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ThisWorkbook" defaultThemeVersion="124226"/>
  <mc:AlternateContent xmlns:mc="http://schemas.openxmlformats.org/markup-compatibility/2006">
    <mc:Choice Requires="x15">
      <x15ac:absPath xmlns:x15ac="http://schemas.microsoft.com/office/spreadsheetml/2010/11/ac" url="H:\21-STATISTIQUES\04_STATS_PRESTATIONS_MALADIE\10_TRANSVERSE\00_DEPARTEMENT_PMAL\03_LABELLISATION_LOGIGRAMMES\Labellisation_PMAL\Annee_2026\Dépenses\"/>
    </mc:Choice>
  </mc:AlternateContent>
  <xr:revisionPtr revIDLastSave="0" documentId="13_ncr:1_{213067B9-7B3F-4EF6-999E-1F624C2C2145}" xr6:coauthVersionLast="47" xr6:coauthVersionMax="47" xr10:uidLastSave="{00000000-0000-0000-0000-000000000000}"/>
  <bookViews>
    <workbookView xWindow="-108" yWindow="-108" windowWidth="23256" windowHeight="12456" tabRatio="1000" xr2:uid="{00000000-000D-0000-FFFF-FFFF00000000}"/>
  </bookViews>
  <sheets>
    <sheet name="METADONNEES" sheetId="58" r:id="rId1"/>
    <sheet name="JOURNAL" sheetId="59" r:id="rId2"/>
    <sheet name="NOMENCLATURE" sheetId="50" r:id="rId3"/>
    <sheet name="LIBELLE ACTES" sheetId="49" r:id="rId4"/>
    <sheet name="HORS SDV NSA DR" sheetId="62" r:id="rId5"/>
    <sheet name="HORS SDV SA DR" sheetId="63" r:id="rId6"/>
    <sheet name="SDV NSA DR" sheetId="36" r:id="rId7"/>
    <sheet name="SDV SA DR" sheetId="37" r:id="rId8"/>
    <sheet name="SDV NSA DS" sheetId="38" r:id="rId9"/>
    <sheet name="SDV SA DS" sheetId="39" r:id="rId10"/>
    <sheet name="SDV NSA TAUX COMPLETUDE" sheetId="51" r:id="rId11"/>
    <sheet name="SDV SA TAUX COMPLETUDE" sheetId="52" r:id="rId12"/>
    <sheet name="SDV NSA TAUX REVISION" sheetId="43" r:id="rId13"/>
    <sheet name="SDV SA TAUX REVISION" sheetId="42" r:id="rId14"/>
    <sheet name="SDV NSA REVISION" sheetId="46" r:id="rId15"/>
    <sheet name="SDV SA REVISION" sheetId="53" r:id="rId16"/>
  </sheets>
  <definedNames>
    <definedName name="_xlnm._FilterDatabase" localSheetId="3" hidden="1">'LIBELLE ACTES'!$A$2:$B$909</definedName>
    <definedName name="_xlnm.Print_Titles" localSheetId="1">JOURNAL!$B:$D,JOURNAL!$1:$3</definedName>
    <definedName name="OLE_LINK1" localSheetId="0">METADONNEES!$C$10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S5" i="52" l="1"/>
  <c r="S5" i="51"/>
  <c r="EU33" i="39"/>
  <c r="EU33" i="38"/>
  <c r="EU41" i="38"/>
  <c r="EU41" i="39" l="1"/>
  <c r="EU32" i="39"/>
  <c r="S19" i="46"/>
  <c r="S32" i="53"/>
  <c r="EU32" i="38"/>
  <c r="S19" i="53"/>
  <c r="S32" i="46"/>
  <c r="B2" i="52" l="1"/>
  <c r="R5" i="42" l="1"/>
  <c r="R5" i="43"/>
  <c r="ET33" i="38" l="1"/>
  <c r="ET41" i="39"/>
  <c r="ET33" i="39"/>
  <c r="ET32" i="38"/>
  <c r="ET41" i="38"/>
  <c r="ET32" i="39"/>
  <c r="Q5" i="42"/>
  <c r="Q5" i="43"/>
  <c r="ES32" i="39" l="1"/>
  <c r="ES32" i="38"/>
  <c r="ES33" i="39"/>
  <c r="ES41" i="39"/>
  <c r="ES33" i="38"/>
  <c r="ES41" i="38"/>
  <c r="B35" i="51" l="1"/>
  <c r="B35" i="52" l="1"/>
  <c r="P5" i="42"/>
  <c r="P5" i="43"/>
  <c r="ER32" i="39" l="1"/>
  <c r="ER41" i="39"/>
  <c r="ER33" i="39"/>
  <c r="ER33" i="38"/>
  <c r="ER32" i="38"/>
  <c r="ER41" i="38"/>
  <c r="T24" i="53" l="1"/>
  <c r="T24" i="46"/>
  <c r="T29" i="46"/>
  <c r="T29" i="53"/>
  <c r="T26" i="46"/>
  <c r="T26" i="53"/>
  <c r="T23" i="46"/>
  <c r="T23" i="53"/>
  <c r="T28" i="46"/>
  <c r="T28" i="53"/>
  <c r="T25" i="46"/>
  <c r="T25" i="53"/>
  <c r="T30" i="46"/>
  <c r="T30" i="53"/>
  <c r="T27" i="46"/>
  <c r="T27" i="53"/>
  <c r="I32" i="53"/>
  <c r="K32" i="46"/>
  <c r="D32" i="46"/>
  <c r="L32" i="46"/>
  <c r="E32" i="46"/>
  <c r="M32" i="46"/>
  <c r="J32" i="53"/>
  <c r="G32" i="53"/>
  <c r="O32" i="53"/>
  <c r="F32" i="46"/>
  <c r="N32" i="46"/>
  <c r="K32" i="53"/>
  <c r="H32" i="53"/>
  <c r="G32" i="46"/>
  <c r="H32" i="46"/>
  <c r="I32" i="46"/>
  <c r="J32" i="46"/>
  <c r="O32" i="46"/>
  <c r="D32" i="53"/>
  <c r="L32" i="53"/>
  <c r="E32" i="53"/>
  <c r="M32" i="53"/>
  <c r="F32" i="53"/>
  <c r="N32" i="53"/>
  <c r="O5" i="42" l="1"/>
  <c r="O5" i="43"/>
  <c r="EQ33" i="39" l="1"/>
  <c r="EQ41" i="39"/>
  <c r="EQ33" i="38"/>
  <c r="EQ41" i="38"/>
  <c r="EQ32" i="39"/>
  <c r="EQ32" i="38"/>
  <c r="D5" i="52" l="1"/>
  <c r="E5" i="52" s="1"/>
  <c r="F5" i="52" s="1"/>
  <c r="G5" i="52" s="1"/>
  <c r="H5" i="52" s="1"/>
  <c r="I5" i="52" s="1"/>
  <c r="J5" i="52" s="1"/>
  <c r="K5" i="52" s="1"/>
  <c r="L5" i="52" s="1"/>
  <c r="M5" i="52" s="1"/>
  <c r="N5" i="52" s="1"/>
  <c r="O5" i="52" s="1"/>
  <c r="P5" i="52" s="1"/>
  <c r="Q5" i="52" s="1"/>
  <c r="R5" i="52" s="1"/>
  <c r="D5" i="51"/>
  <c r="E5" i="51" s="1"/>
  <c r="F5" i="51" s="1"/>
  <c r="G5" i="51" s="1"/>
  <c r="H5" i="51" s="1"/>
  <c r="I5" i="51" s="1"/>
  <c r="J5" i="51" s="1"/>
  <c r="K5" i="51" s="1"/>
  <c r="L5" i="51" s="1"/>
  <c r="M5" i="51" s="1"/>
  <c r="N5" i="51" s="1"/>
  <c r="O5" i="51" s="1"/>
  <c r="P5" i="51" s="1"/>
  <c r="Q5" i="51" s="1"/>
  <c r="R5" i="51" s="1"/>
  <c r="N5" i="42"/>
  <c r="N5" i="43"/>
  <c r="L5" i="42"/>
  <c r="L5" i="43"/>
  <c r="M5" i="42"/>
  <c r="M5" i="43"/>
  <c r="K5" i="42"/>
  <c r="K5" i="43"/>
  <c r="J5" i="42"/>
  <c r="J5" i="43"/>
  <c r="I5" i="42"/>
  <c r="I5" i="43"/>
  <c r="H5" i="42"/>
  <c r="H5" i="43"/>
  <c r="G5" i="42"/>
  <c r="G5" i="43"/>
  <c r="F5" i="42"/>
  <c r="F5" i="43"/>
  <c r="E5" i="42"/>
  <c r="E5" i="43"/>
  <c r="D5" i="42"/>
  <c r="D5" i="43"/>
  <c r="C5" i="42"/>
  <c r="C5" i="43"/>
  <c r="B2" i="42"/>
  <c r="B35" i="42" s="1"/>
  <c r="B2" i="43"/>
  <c r="B35" i="43" s="1"/>
  <c r="A167" i="50"/>
  <c r="V33" i="39" l="1"/>
  <c r="D33" i="39"/>
  <c r="AA32" i="39"/>
  <c r="F32" i="39" l="1"/>
  <c r="AJ33" i="39"/>
  <c r="N33" i="39"/>
  <c r="AF32" i="39"/>
  <c r="F33" i="38"/>
  <c r="AI33" i="39"/>
  <c r="O32" i="39"/>
  <c r="F33" i="39"/>
  <c r="Q41" i="39"/>
  <c r="H32" i="39"/>
  <c r="AD33" i="39"/>
  <c r="V32" i="38"/>
  <c r="AI32" i="38"/>
  <c r="AA41" i="38"/>
  <c r="M33" i="39"/>
  <c r="K32" i="38"/>
  <c r="W33" i="38"/>
  <c r="P32" i="38"/>
  <c r="K32" i="39"/>
  <c r="S33" i="38"/>
  <c r="Y32" i="38"/>
  <c r="D33" i="38"/>
  <c r="C33" i="38"/>
  <c r="Z33" i="38"/>
  <c r="AL33" i="38"/>
  <c r="Y33" i="39"/>
  <c r="H32" i="38"/>
  <c r="M41" i="38"/>
  <c r="AD32" i="39"/>
  <c r="AA33" i="39"/>
  <c r="C32" i="39"/>
  <c r="G33" i="38"/>
  <c r="AD33" i="38"/>
  <c r="D41" i="38"/>
  <c r="L33" i="39"/>
  <c r="P41" i="39"/>
  <c r="I32" i="38"/>
  <c r="AB33" i="39"/>
  <c r="AE32" i="38"/>
  <c r="AK32" i="38"/>
  <c r="V33" i="38"/>
  <c r="U32" i="39"/>
  <c r="AI32" i="39"/>
  <c r="O33" i="39"/>
  <c r="EP32" i="39"/>
  <c r="N33" i="38"/>
  <c r="AL33" i="39"/>
  <c r="Y33" i="38"/>
  <c r="AX33" i="39"/>
  <c r="BV33" i="39"/>
  <c r="CT33" i="39"/>
  <c r="DR33" i="39"/>
  <c r="AN33" i="38"/>
  <c r="AV33" i="38"/>
  <c r="CJ33" i="38"/>
  <c r="CU33" i="39"/>
  <c r="AW33" i="39"/>
  <c r="BU33" i="39"/>
  <c r="AU33" i="38"/>
  <c r="DT33" i="39"/>
  <c r="EB33" i="39"/>
  <c r="BK33" i="38"/>
  <c r="AX33" i="38"/>
  <c r="CT33" i="38"/>
  <c r="DR33" i="38"/>
  <c r="BI33" i="39"/>
  <c r="CG33" i="39"/>
  <c r="DE33" i="39"/>
  <c r="DQ33" i="39"/>
  <c r="DW33" i="38"/>
  <c r="AY33" i="38"/>
  <c r="CE33" i="38"/>
  <c r="DK33" i="38"/>
  <c r="BJ33" i="39"/>
  <c r="BR33" i="39"/>
  <c r="CH33" i="39"/>
  <c r="DF33" i="39"/>
  <c r="ED33" i="39"/>
  <c r="CS33" i="39"/>
  <c r="AM33" i="38"/>
  <c r="DG33" i="38"/>
  <c r="CF33" i="38"/>
  <c r="BK33" i="39"/>
  <c r="CG33" i="38"/>
  <c r="EC33" i="38"/>
  <c r="AV33" i="39"/>
  <c r="CR33" i="39"/>
  <c r="CM32" i="38"/>
  <c r="BG33" i="38"/>
  <c r="DV33" i="39"/>
  <c r="AZ32" i="38"/>
  <c r="ED41" i="38"/>
  <c r="I32" i="39"/>
  <c r="Q32" i="39"/>
  <c r="Y32" i="39"/>
  <c r="AG32" i="39"/>
  <c r="BE32" i="39"/>
  <c r="CC32" i="39"/>
  <c r="DA32" i="39"/>
  <c r="J32" i="39"/>
  <c r="AH32" i="39"/>
  <c r="P33" i="39"/>
  <c r="BH33" i="39"/>
  <c r="CF33" i="39"/>
  <c r="DD33" i="39"/>
  <c r="D41" i="39"/>
  <c r="AB41" i="39"/>
  <c r="AN41" i="39"/>
  <c r="BU41" i="39"/>
  <c r="CS41" i="39"/>
  <c r="AA32" i="38"/>
  <c r="BJ41" i="38"/>
  <c r="EC41" i="38"/>
  <c r="CP33" i="39"/>
  <c r="EL33" i="39"/>
  <c r="BX33" i="39"/>
  <c r="AI41" i="39"/>
  <c r="AB32" i="38"/>
  <c r="BX32" i="38"/>
  <c r="DT32" i="38"/>
  <c r="BJ33" i="38"/>
  <c r="EB33" i="38"/>
  <c r="Q41" i="38"/>
  <c r="E32" i="38"/>
  <c r="M32" i="38"/>
  <c r="U32" i="38"/>
  <c r="AC32" i="38"/>
  <c r="AS32" i="38"/>
  <c r="BI32" i="38"/>
  <c r="CG32" i="38"/>
  <c r="DE32" i="38"/>
  <c r="EC32" i="38"/>
  <c r="EK32" i="38"/>
  <c r="F32" i="38"/>
  <c r="J33" i="38"/>
  <c r="R33" i="38"/>
  <c r="AH33" i="38"/>
  <c r="AA33" i="38"/>
  <c r="J41" i="38"/>
  <c r="Z41" i="38"/>
  <c r="AH41" i="38"/>
  <c r="I41" i="38"/>
  <c r="AB41" i="38"/>
  <c r="R32" i="39"/>
  <c r="Z32" i="39"/>
  <c r="AX32" i="39"/>
  <c r="BF32" i="39"/>
  <c r="CL32" i="39"/>
  <c r="EH32" i="39"/>
  <c r="E41" i="39"/>
  <c r="M41" i="39"/>
  <c r="AC41" i="39"/>
  <c r="S41" i="39"/>
  <c r="CE32" i="38"/>
  <c r="EA32" i="38"/>
  <c r="Y41" i="38"/>
  <c r="BD32" i="39"/>
  <c r="CZ32" i="39"/>
  <c r="BB33" i="39"/>
  <c r="CX33" i="39"/>
  <c r="EC33" i="39"/>
  <c r="AA41" i="39"/>
  <c r="AR32" i="38"/>
  <c r="N32" i="38"/>
  <c r="AD32" i="38"/>
  <c r="AL32" i="38"/>
  <c r="AT32" i="38"/>
  <c r="CP32" i="38"/>
  <c r="DN32" i="38"/>
  <c r="EL32" i="38"/>
  <c r="BC32" i="38"/>
  <c r="DO32" i="38"/>
  <c r="EM32" i="38"/>
  <c r="AQ33" i="38"/>
  <c r="BO33" i="38"/>
  <c r="BW33" i="38"/>
  <c r="CM33" i="38"/>
  <c r="CU33" i="38"/>
  <c r="DC33" i="38"/>
  <c r="DS33" i="38"/>
  <c r="EI33" i="38"/>
  <c r="T33" i="38"/>
  <c r="DF33" i="38"/>
  <c r="ED33" i="38"/>
  <c r="S41" i="38"/>
  <c r="AG41" i="38"/>
  <c r="EK41" i="38"/>
  <c r="S32" i="39"/>
  <c r="AY32" i="39"/>
  <c r="BG32" i="39"/>
  <c r="BW32" i="39"/>
  <c r="CE32" i="39"/>
  <c r="CU32" i="39"/>
  <c r="DC32" i="39"/>
  <c r="DS32" i="39"/>
  <c r="EA32" i="39"/>
  <c r="Z33" i="39"/>
  <c r="N41" i="39"/>
  <c r="V41" i="39"/>
  <c r="AL41" i="39"/>
  <c r="T41" i="39"/>
  <c r="AW41" i="39"/>
  <c r="X32" i="39"/>
  <c r="CB32" i="39"/>
  <c r="AJ32" i="38"/>
  <c r="G32" i="38"/>
  <c r="O32" i="38"/>
  <c r="W32" i="38"/>
  <c r="AU32" i="38"/>
  <c r="BS32" i="38"/>
  <c r="CQ32" i="38"/>
  <c r="DW32" i="38"/>
  <c r="AF32" i="38"/>
  <c r="DX32" i="38"/>
  <c r="O41" i="38"/>
  <c r="AK41" i="38"/>
  <c r="D32" i="39"/>
  <c r="L32" i="39"/>
  <c r="T32" i="39"/>
  <c r="AB32" i="39"/>
  <c r="AJ32" i="39"/>
  <c r="AR32" i="39"/>
  <c r="BP32" i="39"/>
  <c r="CN32" i="39"/>
  <c r="DL32" i="39"/>
  <c r="EJ32" i="39"/>
  <c r="J33" i="39"/>
  <c r="R33" i="39"/>
  <c r="AH33" i="39"/>
  <c r="C33" i="39"/>
  <c r="W41" i="39"/>
  <c r="C32" i="38"/>
  <c r="D32" i="38"/>
  <c r="DX32" i="39"/>
  <c r="DN33" i="39"/>
  <c r="K41" i="39"/>
  <c r="L32" i="38"/>
  <c r="DL32" i="38"/>
  <c r="X32" i="38"/>
  <c r="AN32" i="38"/>
  <c r="BD32" i="38"/>
  <c r="BL32" i="38"/>
  <c r="CB32" i="38"/>
  <c r="CJ32" i="38"/>
  <c r="CZ32" i="38"/>
  <c r="DH32" i="38"/>
  <c r="EF32" i="38"/>
  <c r="Q32" i="38"/>
  <c r="E41" i="38"/>
  <c r="AC41" i="38"/>
  <c r="P41" i="38"/>
  <c r="E32" i="39"/>
  <c r="M32" i="39"/>
  <c r="AC32" i="39"/>
  <c r="AK32" i="39"/>
  <c r="AS32" i="39"/>
  <c r="BQ32" i="39"/>
  <c r="CO32" i="39"/>
  <c r="DM32" i="39"/>
  <c r="EK32" i="39"/>
  <c r="N32" i="39"/>
  <c r="V32" i="39"/>
  <c r="AL32" i="39"/>
  <c r="BW33" i="39"/>
  <c r="DS33" i="39"/>
  <c r="Y41" i="39"/>
  <c r="BO32" i="38"/>
  <c r="DC32" i="38"/>
  <c r="CZ33" i="38"/>
  <c r="CI33" i="38"/>
  <c r="EA33" i="38"/>
  <c r="P32" i="39"/>
  <c r="AT33" i="39"/>
  <c r="BZ33" i="39"/>
  <c r="AY33" i="39"/>
  <c r="CV33" i="39"/>
  <c r="AM41" i="39"/>
  <c r="BT41" i="39"/>
  <c r="CR41" i="39"/>
  <c r="DQ41" i="39"/>
  <c r="EO41" i="39"/>
  <c r="T32" i="38"/>
  <c r="CV32" i="38"/>
  <c r="EJ32" i="38"/>
  <c r="AG32" i="38"/>
  <c r="AW32" i="38"/>
  <c r="BU32" i="38"/>
  <c r="CC32" i="38"/>
  <c r="CS32" i="38"/>
  <c r="DQ32" i="38"/>
  <c r="EO32" i="38"/>
  <c r="J32" i="38"/>
  <c r="AH32" i="38"/>
  <c r="AT33" i="38"/>
  <c r="BB33" i="38"/>
  <c r="BR33" i="38"/>
  <c r="BZ33" i="38"/>
  <c r="CP33" i="38"/>
  <c r="CX33" i="38"/>
  <c r="DN33" i="38"/>
  <c r="DV33" i="38"/>
  <c r="EL33" i="38"/>
  <c r="O33" i="38"/>
  <c r="AE33" i="38"/>
  <c r="EE33" i="38"/>
  <c r="F41" i="38"/>
  <c r="N41" i="38"/>
  <c r="V41" i="38"/>
  <c r="AD41" i="38"/>
  <c r="AL41" i="38"/>
  <c r="U41" i="38"/>
  <c r="BB32" i="39"/>
  <c r="W32" i="39"/>
  <c r="AZ33" i="39"/>
  <c r="AK33" i="39"/>
  <c r="BG32" i="38"/>
  <c r="R32" i="38"/>
  <c r="Z32" i="38"/>
  <c r="BF32" i="38"/>
  <c r="BN32" i="38"/>
  <c r="CD32" i="38"/>
  <c r="DB32" i="38"/>
  <c r="DZ32" i="38"/>
  <c r="S32" i="38"/>
  <c r="BC33" i="38"/>
  <c r="BS33" i="38"/>
  <c r="CA33" i="38"/>
  <c r="CY33" i="38"/>
  <c r="X33" i="38"/>
  <c r="CH33" i="38"/>
  <c r="G41" i="38"/>
  <c r="AE41" i="38"/>
  <c r="H41" i="38"/>
  <c r="X41" i="38"/>
  <c r="CO41" i="38"/>
  <c r="G32" i="39"/>
  <c r="AE32" i="39"/>
  <c r="AM32" i="39"/>
  <c r="AU32" i="39"/>
  <c r="BK32" i="39"/>
  <c r="BS32" i="39"/>
  <c r="CQ32" i="39"/>
  <c r="DG32" i="39"/>
  <c r="DO32" i="39"/>
  <c r="EE32" i="39"/>
  <c r="EM32" i="39"/>
  <c r="AH41" i="39"/>
  <c r="L41" i="39"/>
  <c r="AK41" i="39"/>
  <c r="EN41" i="39"/>
  <c r="T41" i="38"/>
  <c r="AE33" i="39"/>
  <c r="F41" i="39"/>
  <c r="G41" i="39"/>
  <c r="K41" i="38"/>
  <c r="AD41" i="39"/>
  <c r="AF41" i="38"/>
  <c r="S33" i="39"/>
  <c r="H41" i="39"/>
  <c r="W41" i="38"/>
  <c r="AF41" i="39"/>
  <c r="K33" i="38"/>
  <c r="AI33" i="38"/>
  <c r="L41" i="38"/>
  <c r="AJ41" i="38"/>
  <c r="L33" i="38"/>
  <c r="AJ33" i="38"/>
  <c r="G33" i="39"/>
  <c r="R41" i="39"/>
  <c r="AE41" i="39"/>
  <c r="AI41" i="38"/>
  <c r="H33" i="38"/>
  <c r="AF33" i="38"/>
  <c r="P33" i="38"/>
  <c r="AB33" i="38"/>
  <c r="E33" i="38"/>
  <c r="Q33" i="38"/>
  <c r="AC33" i="38"/>
  <c r="C41" i="38"/>
  <c r="E33" i="39"/>
  <c r="Q33" i="39"/>
  <c r="AC33" i="39"/>
  <c r="W33" i="39"/>
  <c r="I33" i="38"/>
  <c r="U33" i="38"/>
  <c r="AG33" i="38"/>
  <c r="H33" i="39"/>
  <c r="X41" i="39"/>
  <c r="AJ41" i="39"/>
  <c r="I33" i="39"/>
  <c r="U33" i="39"/>
  <c r="AG33" i="39"/>
  <c r="C41" i="39"/>
  <c r="O41" i="39"/>
  <c r="X33" i="39"/>
  <c r="DZ32" i="39" l="1"/>
  <c r="AP32" i="39"/>
  <c r="CX32" i="39"/>
  <c r="EG32" i="38"/>
  <c r="BR32" i="38"/>
  <c r="CT41" i="38"/>
  <c r="DZ41" i="38"/>
  <c r="CD32" i="39"/>
  <c r="BR32" i="39"/>
  <c r="BN32" i="39"/>
  <c r="BM32" i="38"/>
  <c r="CW32" i="38"/>
  <c r="DI32" i="38"/>
  <c r="R41" i="38"/>
  <c r="CH32" i="39"/>
  <c r="DR32" i="39"/>
  <c r="DA41" i="39"/>
  <c r="DB32" i="39"/>
  <c r="ED32" i="39"/>
  <c r="AO32" i="38"/>
  <c r="AQ32" i="38"/>
  <c r="U41" i="39"/>
  <c r="CA32" i="38"/>
  <c r="DN32" i="39"/>
  <c r="T33" i="39"/>
  <c r="BE33" i="39"/>
  <c r="BK41" i="38"/>
  <c r="DI33" i="38"/>
  <c r="DL41" i="39"/>
  <c r="BF41" i="39"/>
  <c r="DS32" i="38"/>
  <c r="AW41" i="38"/>
  <c r="EF41" i="39"/>
  <c r="CH41" i="39"/>
  <c r="DK32" i="39"/>
  <c r="ED32" i="38"/>
  <c r="CX32" i="38"/>
  <c r="CF32" i="38"/>
  <c r="BY41" i="39"/>
  <c r="EF41" i="38"/>
  <c r="DR41" i="38"/>
  <c r="DP33" i="39"/>
  <c r="DX33" i="38"/>
  <c r="EG41" i="39"/>
  <c r="EN32" i="38"/>
  <c r="BF33" i="39"/>
  <c r="BI33" i="38"/>
  <c r="EI32" i="39"/>
  <c r="BX41" i="38"/>
  <c r="CS41" i="38"/>
  <c r="EI32" i="38"/>
  <c r="DY33" i="39"/>
  <c r="CT41" i="39"/>
  <c r="BL41" i="39"/>
  <c r="DE32" i="39"/>
  <c r="DO41" i="39"/>
  <c r="EH33" i="39"/>
  <c r="BV41" i="38"/>
  <c r="BG41" i="38"/>
  <c r="DV32" i="38"/>
  <c r="BI41" i="39"/>
  <c r="AN33" i="39"/>
  <c r="BQ41" i="38"/>
  <c r="CD33" i="38"/>
  <c r="CE41" i="39"/>
  <c r="CI33" i="39"/>
  <c r="DD32" i="38"/>
  <c r="AY41" i="39"/>
  <c r="DM33" i="39"/>
  <c r="CF41" i="39"/>
  <c r="CN33" i="39"/>
  <c r="CJ41" i="38"/>
  <c r="BQ33" i="38"/>
  <c r="BW41" i="38"/>
  <c r="EN41" i="38"/>
  <c r="DU33" i="39"/>
  <c r="CK33" i="38"/>
  <c r="DT33" i="38"/>
  <c r="CN41" i="39"/>
  <c r="EH41" i="39"/>
  <c r="EN33" i="38"/>
  <c r="BD41" i="39"/>
  <c r="DK33" i="39"/>
  <c r="AU41" i="38"/>
  <c r="I41" i="39"/>
  <c r="DI41" i="39"/>
  <c r="EL32" i="39"/>
  <c r="DF32" i="39"/>
  <c r="BZ32" i="39"/>
  <c r="AT32" i="39"/>
  <c r="DN41" i="38"/>
  <c r="BZ41" i="38"/>
  <c r="CK32" i="38"/>
  <c r="BE32" i="38"/>
  <c r="EI41" i="39"/>
  <c r="DP32" i="39"/>
  <c r="BE41" i="39"/>
  <c r="CD41" i="38"/>
  <c r="CW41" i="38"/>
  <c r="BA41" i="38"/>
  <c r="BT32" i="38"/>
  <c r="DZ33" i="39"/>
  <c r="DD32" i="39"/>
  <c r="BX32" i="39"/>
  <c r="DT41" i="38"/>
  <c r="AK33" i="38"/>
  <c r="BX41" i="39"/>
  <c r="AS41" i="39"/>
  <c r="BN33" i="38"/>
  <c r="BQ32" i="38"/>
  <c r="EG41" i="38"/>
  <c r="CJ32" i="39"/>
  <c r="CB33" i="39"/>
  <c r="BC33" i="39"/>
  <c r="EO32" i="39"/>
  <c r="DI32" i="39"/>
  <c r="AW32" i="39"/>
  <c r="DI41" i="38"/>
  <c r="EI33" i="39"/>
  <c r="CB41" i="39"/>
  <c r="CN41" i="38"/>
  <c r="DP41" i="39"/>
  <c r="CK41" i="39"/>
  <c r="AR33" i="39"/>
  <c r="DH41" i="38"/>
  <c r="EC41" i="39"/>
  <c r="DK41" i="38"/>
  <c r="DB33" i="38"/>
  <c r="DW32" i="39"/>
  <c r="CH41" i="38"/>
  <c r="DY32" i="38"/>
  <c r="AW33" i="38"/>
  <c r="BL33" i="39"/>
  <c r="EF32" i="39"/>
  <c r="DG33" i="39"/>
  <c r="BK41" i="39"/>
  <c r="CV41" i="38"/>
  <c r="AQ41" i="39"/>
  <c r="BO41" i="39"/>
  <c r="AX41" i="39"/>
  <c r="BE41" i="38"/>
  <c r="CT32" i="38"/>
  <c r="DA33" i="39"/>
  <c r="BD33" i="39"/>
  <c r="AZ41" i="38"/>
  <c r="BE33" i="38"/>
  <c r="AY41" i="38"/>
  <c r="BH41" i="38"/>
  <c r="DI33" i="39"/>
  <c r="BY33" i="38"/>
  <c r="DH33" i="38"/>
  <c r="CX41" i="39"/>
  <c r="DP33" i="38"/>
  <c r="BO33" i="39"/>
  <c r="DW33" i="39"/>
  <c r="CB41" i="38"/>
  <c r="DZ41" i="39"/>
  <c r="CD41" i="39"/>
  <c r="CI32" i="39"/>
  <c r="DR32" i="38"/>
  <c r="CL32" i="38"/>
  <c r="EC32" i="39"/>
  <c r="CW32" i="39"/>
  <c r="AS41" i="38"/>
  <c r="CU32" i="38"/>
  <c r="EA33" i="39"/>
  <c r="DJ33" i="39"/>
  <c r="DG32" i="38"/>
  <c r="AM32" i="38"/>
  <c r="DF41" i="39"/>
  <c r="BJ41" i="39"/>
  <c r="AR41" i="38"/>
  <c r="EA41" i="38"/>
  <c r="CM41" i="38"/>
  <c r="CH32" i="38"/>
  <c r="BB32" i="38"/>
  <c r="EN32" i="39"/>
  <c r="DE41" i="39"/>
  <c r="BA41" i="39"/>
  <c r="EO33" i="39"/>
  <c r="EH41" i="38"/>
  <c r="DB41" i="38"/>
  <c r="BN41" i="38"/>
  <c r="BF33" i="38"/>
  <c r="AN41" i="38"/>
  <c r="AM33" i="39"/>
  <c r="DA41" i="38"/>
  <c r="DC41" i="39"/>
  <c r="AU33" i="39"/>
  <c r="DO33" i="38"/>
  <c r="CG32" i="39"/>
  <c r="BN33" i="39"/>
  <c r="EE33" i="39"/>
  <c r="EK33" i="39"/>
  <c r="DS41" i="38"/>
  <c r="CW33" i="38"/>
  <c r="CZ41" i="39"/>
  <c r="AR33" i="38"/>
  <c r="DD41" i="38"/>
  <c r="CZ41" i="38"/>
  <c r="DV41" i="38"/>
  <c r="DQ33" i="38"/>
  <c r="CF32" i="39"/>
  <c r="EB41" i="39"/>
  <c r="AG41" i="39"/>
  <c r="DM41" i="38"/>
  <c r="CE33" i="39"/>
  <c r="EE41" i="38"/>
  <c r="CW33" i="39"/>
  <c r="BM33" i="38"/>
  <c r="BX33" i="38"/>
  <c r="AR41" i="39"/>
  <c r="DD33" i="38"/>
  <c r="CN33" i="38"/>
  <c r="BC41" i="39"/>
  <c r="CA33" i="39"/>
  <c r="DJ41" i="39"/>
  <c r="DX41" i="38"/>
  <c r="BC32" i="39"/>
  <c r="CY41" i="38"/>
  <c r="BC41" i="38"/>
  <c r="BM41" i="39"/>
  <c r="CX41" i="38"/>
  <c r="BR41" i="38"/>
  <c r="CR32" i="39"/>
  <c r="CG41" i="38"/>
  <c r="CR32" i="38"/>
  <c r="DB33" i="39"/>
  <c r="EB32" i="39"/>
  <c r="CV32" i="39"/>
  <c r="EK33" i="38"/>
  <c r="AQ32" i="39"/>
  <c r="BV33" i="38"/>
  <c r="EE32" i="38"/>
  <c r="DS41" i="39"/>
  <c r="DJ32" i="39"/>
  <c r="BV32" i="39"/>
  <c r="EH33" i="38"/>
  <c r="AP33" i="38"/>
  <c r="DU32" i="38"/>
  <c r="CO32" i="38"/>
  <c r="BU41" i="38"/>
  <c r="AN32" i="39"/>
  <c r="AF33" i="39"/>
  <c r="CT32" i="39"/>
  <c r="EG32" i="39"/>
  <c r="BU32" i="39"/>
  <c r="AO32" i="39"/>
  <c r="BL41" i="38"/>
  <c r="AO41" i="38"/>
  <c r="DA33" i="38"/>
  <c r="BM33" i="39"/>
  <c r="CB33" i="38"/>
  <c r="DB41" i="39"/>
  <c r="EH32" i="38"/>
  <c r="AP32" i="38"/>
  <c r="BA32" i="39"/>
  <c r="CC41" i="39"/>
  <c r="BK32" i="38"/>
  <c r="ED41" i="39"/>
  <c r="CV33" i="38"/>
  <c r="J41" i="39"/>
  <c r="CL41" i="38"/>
  <c r="EA41" i="39"/>
  <c r="EM33" i="39"/>
  <c r="BU33" i="38"/>
  <c r="CU41" i="39"/>
  <c r="DX33" i="39"/>
  <c r="AM41" i="38"/>
  <c r="BG33" i="39"/>
  <c r="CQ41" i="38"/>
  <c r="CY41" i="39"/>
  <c r="DO41" i="38"/>
  <c r="BB41" i="39"/>
  <c r="CO41" i="39"/>
  <c r="CA41" i="38"/>
  <c r="AT41" i="38"/>
  <c r="DH41" i="39"/>
  <c r="DU41" i="38"/>
  <c r="AZ41" i="39"/>
  <c r="AZ32" i="39"/>
  <c r="CL33" i="38"/>
  <c r="BW32" i="38"/>
  <c r="EN33" i="39"/>
  <c r="DQ32" i="39"/>
  <c r="CK32" i="39"/>
  <c r="AV32" i="39"/>
  <c r="BT33" i="39"/>
  <c r="CC33" i="38"/>
  <c r="EG33" i="39"/>
  <c r="AP41" i="39"/>
  <c r="DC41" i="38"/>
  <c r="BP33" i="39"/>
  <c r="BS41" i="38"/>
  <c r="CM33" i="39"/>
  <c r="BQ41" i="39"/>
  <c r="CG41" i="39"/>
  <c r="BS41" i="39"/>
  <c r="AP33" i="39"/>
  <c r="CI32" i="38"/>
  <c r="DN41" i="39"/>
  <c r="BR41" i="39"/>
  <c r="EI41" i="38"/>
  <c r="AZ33" i="38"/>
  <c r="BJ32" i="38"/>
  <c r="BW41" i="39"/>
  <c r="DU41" i="39"/>
  <c r="AP41" i="38"/>
  <c r="BY32" i="38"/>
  <c r="CQ33" i="39"/>
  <c r="CO33" i="39"/>
  <c r="AV41" i="39"/>
  <c r="AS33" i="38"/>
  <c r="AV41" i="38"/>
  <c r="BN41" i="39"/>
  <c r="CQ33" i="38"/>
  <c r="CF41" i="38"/>
  <c r="CC33" i="39"/>
  <c r="DY33" i="38"/>
  <c r="DG41" i="38"/>
  <c r="EG33" i="38"/>
  <c r="CK33" i="39"/>
  <c r="BA33" i="38"/>
  <c r="BL33" i="38"/>
  <c r="EJ33" i="38"/>
  <c r="CR41" i="38"/>
  <c r="CM41" i="39"/>
  <c r="CR33" i="38"/>
  <c r="DW41" i="39"/>
  <c r="EJ41" i="39"/>
  <c r="DV41" i="39"/>
  <c r="AQ33" i="39"/>
  <c r="BP41" i="38"/>
  <c r="DP41" i="38"/>
  <c r="DX41" i="39"/>
  <c r="DR41" i="39"/>
  <c r="BV41" i="39"/>
  <c r="Z41" i="39"/>
  <c r="CA32" i="39"/>
  <c r="DJ32" i="38"/>
  <c r="AX32" i="38"/>
  <c r="EO33" i="38"/>
  <c r="EP32" i="38"/>
  <c r="EK41" i="39"/>
  <c r="DQ41" i="38"/>
  <c r="BH32" i="38"/>
  <c r="EJ33" i="39"/>
  <c r="DU32" i="39"/>
  <c r="BI32" i="39"/>
  <c r="BP32" i="38"/>
  <c r="BT32" i="39"/>
  <c r="AY32" i="38"/>
  <c r="EE41" i="39"/>
  <c r="EM41" i="39"/>
  <c r="CQ41" i="39"/>
  <c r="AU41" i="39"/>
  <c r="CL33" i="39"/>
  <c r="M33" i="38"/>
  <c r="CY32" i="38"/>
  <c r="CN32" i="38"/>
  <c r="EP33" i="38"/>
  <c r="EL41" i="39"/>
  <c r="CP41" i="39"/>
  <c r="AT41" i="39"/>
  <c r="BO32" i="39"/>
  <c r="AQ41" i="38"/>
  <c r="DF32" i="38"/>
  <c r="BZ32" i="38"/>
  <c r="EB32" i="38"/>
  <c r="CW41" i="39"/>
  <c r="EF33" i="39"/>
  <c r="BF41" i="38"/>
  <c r="DZ33" i="38"/>
  <c r="DG41" i="39"/>
  <c r="BS33" i="39"/>
  <c r="EM41" i="38"/>
  <c r="BH33" i="38"/>
  <c r="EB41" i="38"/>
  <c r="BT41" i="38"/>
  <c r="DL41" i="38"/>
  <c r="CY32" i="39"/>
  <c r="BV32" i="38"/>
  <c r="CJ41" i="39"/>
  <c r="CI41" i="39"/>
  <c r="BO41" i="38"/>
  <c r="CJ33" i="39"/>
  <c r="AX41" i="38"/>
  <c r="DO33" i="39"/>
  <c r="AS33" i="39"/>
  <c r="CO33" i="38"/>
  <c r="BA33" i="39"/>
  <c r="CY33" i="39"/>
  <c r="DL33" i="39"/>
  <c r="BD41" i="38"/>
  <c r="DW41" i="38"/>
  <c r="BH41" i="39"/>
  <c r="BI41" i="38"/>
  <c r="AV32" i="38"/>
  <c r="CC41" i="38"/>
  <c r="CV41" i="39"/>
  <c r="DE41" i="38"/>
  <c r="CZ33" i="39"/>
  <c r="CU41" i="38"/>
  <c r="AO33" i="39"/>
  <c r="BY32" i="39"/>
  <c r="BQ33" i="39"/>
  <c r="DM33" i="38"/>
  <c r="CI41" i="38"/>
  <c r="DC33" i="39"/>
  <c r="DU33" i="38"/>
  <c r="BY33" i="39"/>
  <c r="AO33" i="38"/>
  <c r="EM33" i="38"/>
  <c r="BD33" i="38"/>
  <c r="CA41" i="39"/>
  <c r="CL41" i="39"/>
  <c r="BT33" i="38"/>
  <c r="CE41" i="38"/>
  <c r="BP41" i="39"/>
  <c r="BZ41" i="39"/>
  <c r="EJ41" i="38"/>
  <c r="DL33" i="38"/>
  <c r="DY41" i="38"/>
  <c r="EF33" i="38"/>
  <c r="DM41" i="39"/>
  <c r="AO41" i="39"/>
  <c r="DV32" i="39"/>
  <c r="CP32" i="39"/>
  <c r="BJ32" i="39"/>
  <c r="CK41" i="38"/>
  <c r="EL41" i="38"/>
  <c r="CP41" i="38"/>
  <c r="BB41" i="38"/>
  <c r="DA32" i="38"/>
  <c r="BG41" i="39"/>
  <c r="BL32" i="39"/>
  <c r="BY41" i="38"/>
  <c r="DP32" i="38"/>
  <c r="DK41" i="39"/>
  <c r="CS33" i="38"/>
  <c r="DD41" i="39"/>
  <c r="K33" i="39"/>
  <c r="CD33" i="39"/>
  <c r="DT32" i="39"/>
  <c r="BH32" i="39"/>
  <c r="DJ41" i="38"/>
  <c r="EO41" i="38"/>
  <c r="DE33" i="38"/>
  <c r="BP33" i="38"/>
  <c r="CM32" i="39"/>
  <c r="DF41" i="38"/>
  <c r="DY41" i="39"/>
  <c r="DH33" i="39"/>
  <c r="DJ33" i="38"/>
  <c r="DM32" i="38"/>
  <c r="BA32" i="38"/>
  <c r="BM41" i="38"/>
  <c r="DK32" i="38"/>
  <c r="DT41" i="39"/>
  <c r="DY32" i="39"/>
  <c r="CS32" i="39"/>
  <c r="BM32" i="39"/>
  <c r="DH32" i="39"/>
  <c r="EP33" i="39" l="1"/>
  <c r="EP41" i="38"/>
  <c r="EP41" i="39" l="1"/>
  <c r="U23" i="46" l="1"/>
  <c r="U23" i="53"/>
  <c r="T21" i="53" l="1"/>
  <c r="T21" i="46" l="1"/>
  <c r="R19" i="53"/>
  <c r="R19" i="46"/>
  <c r="Q19" i="46"/>
  <c r="U21" i="46"/>
  <c r="T22" i="46"/>
  <c r="Q32" i="53"/>
  <c r="Q32" i="46"/>
  <c r="U21" i="53"/>
  <c r="Q19" i="53"/>
  <c r="P19" i="46"/>
  <c r="T22" i="53"/>
  <c r="T20" i="53" l="1"/>
  <c r="U22" i="46"/>
  <c r="R32" i="46"/>
  <c r="T20" i="46"/>
  <c r="R32" i="53"/>
  <c r="U22" i="53" l="1"/>
  <c r="P32" i="53"/>
  <c r="T32" i="53" s="1"/>
  <c r="P32" i="46"/>
  <c r="T32" i="46" s="1"/>
  <c r="U20" i="46"/>
  <c r="P19" i="53"/>
  <c r="T18" i="46"/>
  <c r="T18" i="53"/>
  <c r="T17" i="46"/>
  <c r="T12" i="46"/>
  <c r="T14" i="53" l="1"/>
  <c r="T10" i="53"/>
  <c r="T9" i="46"/>
  <c r="T8" i="46"/>
  <c r="T10" i="46"/>
  <c r="U10" i="46" s="1"/>
  <c r="T13" i="46"/>
  <c r="U13" i="46" s="1"/>
  <c r="T15" i="53"/>
  <c r="T12" i="53"/>
  <c r="T15" i="46"/>
  <c r="T9" i="53"/>
  <c r="T17" i="53"/>
  <c r="U17" i="53" s="1"/>
  <c r="T16" i="53"/>
  <c r="U16" i="53" s="1"/>
  <c r="T11" i="53"/>
  <c r="T8" i="53"/>
  <c r="T11" i="46"/>
  <c r="U11" i="46" s="1"/>
  <c r="T16" i="46"/>
  <c r="T14" i="46"/>
  <c r="T13" i="53"/>
  <c r="E19" i="53"/>
  <c r="J19" i="53"/>
  <c r="N19" i="53"/>
  <c r="O19" i="46"/>
  <c r="N19" i="46"/>
  <c r="K19" i="46"/>
  <c r="U12" i="46"/>
  <c r="F19" i="46"/>
  <c r="H19" i="53"/>
  <c r="U16" i="46"/>
  <c r="G19" i="46"/>
  <c r="I19" i="46"/>
  <c r="U32" i="46"/>
  <c r="O19" i="53"/>
  <c r="L19" i="46"/>
  <c r="U17" i="46"/>
  <c r="U8" i="46"/>
  <c r="U9" i="46"/>
  <c r="F19" i="53"/>
  <c r="K19" i="53"/>
  <c r="U18" i="53"/>
  <c r="U20" i="53"/>
  <c r="U15" i="46"/>
  <c r="M19" i="53"/>
  <c r="U32" i="53"/>
  <c r="T7" i="53"/>
  <c r="H19" i="46"/>
  <c r="L19" i="53"/>
  <c r="J19" i="46"/>
  <c r="M19" i="46"/>
  <c r="G19" i="53"/>
  <c r="T7" i="46"/>
  <c r="E19" i="46"/>
  <c r="U14" i="46"/>
  <c r="I19" i="53"/>
  <c r="U18" i="46"/>
  <c r="D19" i="53" l="1"/>
  <c r="T19" i="53" s="1"/>
  <c r="U15" i="53"/>
  <c r="U14" i="53"/>
  <c r="U8" i="53"/>
  <c r="D19" i="46"/>
  <c r="T19" i="46" s="1"/>
  <c r="U11" i="53"/>
  <c r="U9" i="53"/>
  <c r="U10" i="53"/>
  <c r="U13" i="53"/>
  <c r="U12" i="53"/>
  <c r="U7" i="46" l="1"/>
  <c r="U19" i="53"/>
  <c r="U7" i="53"/>
  <c r="U19" i="46"/>
  <c r="C36" i="46" l="1"/>
  <c r="C36" i="53"/>
  <c r="C35" i="46" l="1"/>
  <c r="C34" i="46"/>
  <c r="C35" i="53"/>
  <c r="C34" i="53"/>
</calcChain>
</file>

<file path=xl/sharedStrings.xml><?xml version="1.0" encoding="utf-8"?>
<sst xmlns="http://schemas.openxmlformats.org/spreadsheetml/2006/main" count="3482" uniqueCount="2576">
  <si>
    <t>Autres actes</t>
  </si>
  <si>
    <t>Franchises</t>
  </si>
  <si>
    <t xml:space="preserve">Participation Forfaitaire biologiste </t>
  </si>
  <si>
    <t>Prelevement KB TB PB</t>
  </si>
  <si>
    <t>Prelevement KMB</t>
  </si>
  <si>
    <t xml:space="preserve">Produits origine humaine </t>
  </si>
  <si>
    <t xml:space="preserve">Accessoires et pansements </t>
  </si>
  <si>
    <t xml:space="preserve">Optique </t>
  </si>
  <si>
    <t xml:space="preserve">V S L </t>
  </si>
  <si>
    <t xml:space="preserve">Taxi </t>
  </si>
  <si>
    <t xml:space="preserve">SMUR </t>
  </si>
  <si>
    <t xml:space="preserve">Franchises sur transports </t>
  </si>
  <si>
    <t xml:space="preserve">Cures thermales </t>
  </si>
  <si>
    <t xml:space="preserve">F S I </t>
  </si>
  <si>
    <t xml:space="preserve">A S I </t>
  </si>
  <si>
    <t>Hospitalisation à domicile</t>
  </si>
  <si>
    <t xml:space="preserve">TO Orthodontie </t>
  </si>
  <si>
    <t>SPR Prothèses dentaires</t>
  </si>
  <si>
    <t>SC Soins conservateurs</t>
  </si>
  <si>
    <t xml:space="preserve">Forfait thermal </t>
  </si>
  <si>
    <t xml:space="preserve">Scanners </t>
  </si>
  <si>
    <t xml:space="preserve">IRM et Tomographie </t>
  </si>
  <si>
    <t xml:space="preserve">Permanence des soins chirurgiens-dentistes </t>
  </si>
  <si>
    <t>Omnipraticiens libéraux</t>
  </si>
  <si>
    <t>Spécialistes libéraux</t>
  </si>
  <si>
    <t>Sages-femmes libérales</t>
  </si>
  <si>
    <t>Dentistes libéraux</t>
  </si>
  <si>
    <t>Autres</t>
  </si>
  <si>
    <t xml:space="preserve">Médicaments remboursés à 15 % </t>
  </si>
  <si>
    <t xml:space="preserve">Médicaments remboursés à 30-35 % </t>
  </si>
  <si>
    <t xml:space="preserve">Médicaments remboursés à 80 % </t>
  </si>
  <si>
    <t xml:space="preserve">Médicaments remboursés à 90 % </t>
  </si>
  <si>
    <t xml:space="preserve">Médicaments remboursés à 100 % </t>
  </si>
  <si>
    <t>Soins de ville</t>
  </si>
  <si>
    <t>Etablissements privés</t>
  </si>
  <si>
    <t>Participations forfaitaires</t>
  </si>
  <si>
    <t xml:space="preserve">CCAM actes ADE </t>
  </si>
  <si>
    <t xml:space="preserve">CCAM actes en ATM </t>
  </si>
  <si>
    <t>Autres honoraires (dont permanence des soins)</t>
  </si>
  <si>
    <t>Source : CCMSA</t>
  </si>
  <si>
    <t>Actes de chirurgie et actes en ATM</t>
  </si>
  <si>
    <t>Actes de radiologie</t>
  </si>
  <si>
    <t>Transports sanitaires</t>
  </si>
  <si>
    <t>Médicaments rétrocédés</t>
  </si>
  <si>
    <t>LPP</t>
  </si>
  <si>
    <t>Transports non sanitaires yc franchises</t>
  </si>
  <si>
    <t xml:space="preserve">Médicaments de ville remboursés à 100 % </t>
  </si>
  <si>
    <t>Autres médicaments de ville</t>
  </si>
  <si>
    <t>Données brutes - Montants remboursés en euros</t>
  </si>
  <si>
    <t>Médicaments délivrés en ville</t>
  </si>
  <si>
    <t>Consultations</t>
  </si>
  <si>
    <t>Visites et Frais déplacement</t>
  </si>
  <si>
    <t>Indemnités journalières maladie</t>
  </si>
  <si>
    <t>Congés paternité</t>
  </si>
  <si>
    <t>Pensions d'invalidité</t>
  </si>
  <si>
    <t>Centres de santé</t>
  </si>
  <si>
    <t>Infirmiers libéraux</t>
  </si>
  <si>
    <t>Masseurs-Kinés libéraux</t>
  </si>
  <si>
    <t>Orthophonistes libéraux</t>
  </si>
  <si>
    <t>Orthoptistes libéraux</t>
  </si>
  <si>
    <t>Centres de santé (soins auxiliaires)</t>
  </si>
  <si>
    <t>Biologistes libéraux</t>
  </si>
  <si>
    <t>Centres de santé (actes de biologie)</t>
  </si>
  <si>
    <t>Frais de transport</t>
  </si>
  <si>
    <t>Indemnités journalières</t>
  </si>
  <si>
    <t>Autres dépenses</t>
  </si>
  <si>
    <t>Médicaments</t>
  </si>
  <si>
    <t>Total Médicaments</t>
  </si>
  <si>
    <t>ODMCO</t>
  </si>
  <si>
    <t xml:space="preserve">Total Honoraires médicaux et dentaires </t>
  </si>
  <si>
    <t xml:space="preserve">Total Omnipraticiens libéraux </t>
  </si>
  <si>
    <t xml:space="preserve">Total Spécialistes libéraux </t>
  </si>
  <si>
    <t>Total Sages-femmes libérales</t>
  </si>
  <si>
    <t>Total Dentistes libéraux</t>
  </si>
  <si>
    <t>Total Centres de santé</t>
  </si>
  <si>
    <t>Total Infirmiers libéraux</t>
  </si>
  <si>
    <t>Total Masseurs-Kinés libéraux</t>
  </si>
  <si>
    <t>Total Orthophonistes libéraux</t>
  </si>
  <si>
    <t>Total Orthoptistes libéraux</t>
  </si>
  <si>
    <t>Total Auxiliaires médicaux libéraux</t>
  </si>
  <si>
    <t>Total Centres de santé (soins auxiliaires)</t>
  </si>
  <si>
    <t>Total Auxiliaires médicaux (libéraux et centres de santé)</t>
  </si>
  <si>
    <t>Total Biologistes libéraux</t>
  </si>
  <si>
    <t>Total Centres de santé (actes de biologie)</t>
  </si>
  <si>
    <t>Total Biologistes (libéraux et centres de santé)</t>
  </si>
  <si>
    <t>Total Frais de transport</t>
  </si>
  <si>
    <t>Total Indemnités journalières</t>
  </si>
  <si>
    <t>Total Autres dépenses</t>
  </si>
  <si>
    <t>Total LPP</t>
  </si>
  <si>
    <t xml:space="preserve">Total SOINS DE VILLE </t>
  </si>
  <si>
    <t>Total ODMCO</t>
  </si>
  <si>
    <t xml:space="preserve">Total ETABLISSEMENTS PRIVES </t>
  </si>
  <si>
    <t>Total Omnipraticiens libéraux</t>
  </si>
  <si>
    <t>Total Spécialistes libéraux</t>
  </si>
  <si>
    <t>Total Masseurs-Kiné libéraux</t>
  </si>
  <si>
    <t>Total Autres auxilaires médicaux libéraux</t>
  </si>
  <si>
    <t xml:space="preserve">Autres honoraires </t>
  </si>
  <si>
    <t xml:space="preserve">Actes en AIS </t>
  </si>
  <si>
    <t>Indemnités journalières accident du travail</t>
  </si>
  <si>
    <t>Actes NGAP Chirurgie</t>
  </si>
  <si>
    <t xml:space="preserve">Actes en SF </t>
  </si>
  <si>
    <t xml:space="preserve">Actes en D et DC </t>
  </si>
  <si>
    <t xml:space="preserve">Actes en AMC </t>
  </si>
  <si>
    <t xml:space="preserve">Actes en AMK </t>
  </si>
  <si>
    <t xml:space="preserve">Actes en AMS </t>
  </si>
  <si>
    <t xml:space="preserve">Actes en SFI </t>
  </si>
  <si>
    <t xml:space="preserve">Actes en AMO </t>
  </si>
  <si>
    <t>Actes en AMY, FOT</t>
  </si>
  <si>
    <t>Forfaits consommables</t>
  </si>
  <si>
    <t>Actes de chirurgie</t>
  </si>
  <si>
    <t>IJ maternité</t>
  </si>
  <si>
    <t>Cumul</t>
  </si>
  <si>
    <t>Séries corrigées des jours ouvrables et des variations saisonnières (CJO-CVS)</t>
  </si>
  <si>
    <t>Date de soins</t>
  </si>
  <si>
    <t>Montant 1ère diffusion</t>
  </si>
  <si>
    <t>Montant total des révisions</t>
  </si>
  <si>
    <t>% de révision par rapport à la 1ère diffusion</t>
  </si>
  <si>
    <t>Données corrigées des jours ouvrés et des variations saisonnières (CJO-CVS) - Montants remboursés en euros</t>
  </si>
  <si>
    <t xml:space="preserve">Médicaments remboursés à 65-70 % </t>
  </si>
  <si>
    <t>Total Autres prestations (dont honoraires et prescriptions des centres de santé)</t>
  </si>
  <si>
    <t>Total sages-femmes libérales</t>
  </si>
  <si>
    <t>Version</t>
  </si>
  <si>
    <t>Mensuelle</t>
  </si>
  <si>
    <t>Fréquence de collecte</t>
  </si>
  <si>
    <t>3.1.</t>
  </si>
  <si>
    <t>Type de données</t>
  </si>
  <si>
    <t>2.9.</t>
  </si>
  <si>
    <t>Prestations remboursées au titre des risques maladie, maternité, accidents du travail et maladies professionnelles</t>
  </si>
  <si>
    <t xml:space="preserve">Prestations remboursées au titre du régime obligatoire d'assurance maladie, pour les personnes affiliées à un organisme de la Mutualité sociale agricole.
</t>
  </si>
  <si>
    <t>Champ ou univers</t>
  </si>
  <si>
    <t>2.8.</t>
  </si>
  <si>
    <t>Prestation de soins</t>
  </si>
  <si>
    <t>Unité d'analyse</t>
  </si>
  <si>
    <t>2.7.</t>
  </si>
  <si>
    <t>France métropolitaine</t>
  </si>
  <si>
    <t>Unité géographique</t>
  </si>
  <si>
    <t>2.6.</t>
  </si>
  <si>
    <t>Le champ géographique d’observation est celui de la France métropolitaine</t>
  </si>
  <si>
    <t>Couverture géographique</t>
  </si>
  <si>
    <t>2.5.</t>
  </si>
  <si>
    <t>Période couverte</t>
  </si>
  <si>
    <t>2.4.</t>
  </si>
  <si>
    <t>Série des remboursements des prestations prises au titre de la branche maladie dans le champ des soins de ville et des cliniques privées au régime agricole</t>
  </si>
  <si>
    <t xml:space="preserve">Modèle de citation </t>
  </si>
  <si>
    <t>2.1.</t>
  </si>
  <si>
    <t xml:space="preserve">Remboursements des soins de ville et des cliniques privées, tous risques confondus (maladie, maternité, accidents du travail et maladies professionnelles), versements des pensions d'invalidité </t>
  </si>
  <si>
    <t>Descriptif de la série</t>
  </si>
  <si>
    <t>1.4.</t>
  </si>
  <si>
    <t>Série des remboursements des prestations prises en charge par le régime agricole, au titre de la branche maladie, dans le champ des soins de ville et des cliniques privées</t>
  </si>
  <si>
    <t xml:space="preserve">Nom de la série </t>
  </si>
  <si>
    <t>1.3.</t>
  </si>
  <si>
    <t>Mutualité Sociale Agricole (MSA)</t>
  </si>
  <si>
    <t>Producteur</t>
  </si>
  <si>
    <t>1.2.</t>
  </si>
  <si>
    <t>Prestations maladie</t>
  </si>
  <si>
    <t xml:space="preserve">Titre </t>
  </si>
  <si>
    <t>1.1.</t>
  </si>
  <si>
    <t>ACTES DE RADIOLOGIE NUCLEAIRE</t>
  </si>
  <si>
    <t>ZN</t>
  </si>
  <si>
    <t>ACTE DE RADIOLOGIE MAMMOGRAPHIE</t>
  </si>
  <si>
    <t>ZM/ADI</t>
  </si>
  <si>
    <t>ACTE DE RADIOLOGIE MAMMOGRAPHIE DEPISTAGE</t>
  </si>
  <si>
    <t>ZM DEPISTAGE/ADI</t>
  </si>
  <si>
    <t>ACTES DE RADIOLOGIE</t>
  </si>
  <si>
    <t>Z</t>
  </si>
  <si>
    <t>VISITE URGENCE VU/MU</t>
  </si>
  <si>
    <t>VU</t>
  </si>
  <si>
    <t>VEHICULES SANITAIRES LEGERS (VSL)</t>
  </si>
  <si>
    <t>VSL</t>
  </si>
  <si>
    <t>VISITE COTEE VS</t>
  </si>
  <si>
    <t>VS</t>
  </si>
  <si>
    <t>MAJORATION VISITE REGULEE SAMEDI APRES MIDI</t>
  </si>
  <si>
    <t>VRS</t>
  </si>
  <si>
    <t>MAJORATION VISITE REGULEE  DE NUIT</t>
  </si>
  <si>
    <t>VRN</t>
  </si>
  <si>
    <t>MAJORATION VISITE REGULEE MILIEU DE NUIT</t>
  </si>
  <si>
    <t>VRM</t>
  </si>
  <si>
    <t>MAJORATION VISITE REGULEE DE DIMANCHE, JOURS FERIES ET ASSIMILES</t>
  </si>
  <si>
    <t>VRD</t>
  </si>
  <si>
    <t>VEHICULES PERSONNELS</t>
  </si>
  <si>
    <t>VP</t>
  </si>
  <si>
    <t>VISITE COTEE VNP</t>
  </si>
  <si>
    <t>VNP</t>
  </si>
  <si>
    <t>VISITE LONGUE ET COMPLEXE</t>
  </si>
  <si>
    <t>VL</t>
  </si>
  <si>
    <t>VISITE DES SPECIALISTES EN MEDECINE GENERALE</t>
  </si>
  <si>
    <t>VGS</t>
  </si>
  <si>
    <t>VISITE DES MEDECINS GENERALISTES</t>
  </si>
  <si>
    <t>VG</t>
  </si>
  <si>
    <t>VERRES</t>
  </si>
  <si>
    <t>VER</t>
  </si>
  <si>
    <t>VEHICULES POUR HANDICAPES PHYSIQUES</t>
  </si>
  <si>
    <t>VEH</t>
  </si>
  <si>
    <t>VIDEOCAPSULE</t>
  </si>
  <si>
    <t>VDE</t>
  </si>
  <si>
    <t>VDC</t>
  </si>
  <si>
    <t>ACTE DE VACCINATION GRIPPE A/H1N1</t>
  </si>
  <si>
    <t>VAC</t>
  </si>
  <si>
    <t>VISITE D  URGENCE</t>
  </si>
  <si>
    <t>VA</t>
  </si>
  <si>
    <t>VISITE COTEE V</t>
  </si>
  <si>
    <t>V</t>
  </si>
  <si>
    <t>MAJORATION POUR ACHAT HORS HEURES OUVRABLES</t>
  </si>
  <si>
    <t>UPH</t>
  </si>
  <si>
    <t>CONSULTATION CCMU 4 ET 5</t>
  </si>
  <si>
    <t>U45</t>
  </si>
  <si>
    <t>CONSULTATION CCMU 3</t>
  </si>
  <si>
    <t>U03</t>
  </si>
  <si>
    <t>TAXIS</t>
  </si>
  <si>
    <t>TXI</t>
  </si>
  <si>
    <t>TAXI TARIF F</t>
  </si>
  <si>
    <t>TXF</t>
  </si>
  <si>
    <t>TAXI TARIF D</t>
  </si>
  <si>
    <t>TXD</t>
  </si>
  <si>
    <t>TAXI TARIF C</t>
  </si>
  <si>
    <t>TXC</t>
  </si>
  <si>
    <t>TAXI TARIF B</t>
  </si>
  <si>
    <t>TXB</t>
  </si>
  <si>
    <t>TAXI TARIF A</t>
  </si>
  <si>
    <t>TXA</t>
  </si>
  <si>
    <t>FRAIS DE TRANSPORT - CURES THERMALES</t>
  </si>
  <si>
    <t>TTH</t>
  </si>
  <si>
    <t>TELECONSULTATION MEDECIN TRAITANT AVEC EHPAD</t>
  </si>
  <si>
    <t>TTE</t>
  </si>
  <si>
    <t>TELESURVEILLANCE : MEDECIN TELESURVEILLANT</t>
  </si>
  <si>
    <t>TSM</t>
  </si>
  <si>
    <t>TRANSPORT DU PRODUIT</t>
  </si>
  <si>
    <t>TSG</t>
  </si>
  <si>
    <t>TELESURVEILLANCE : FOURNISSEUR DE LA SOLUTION</t>
  </si>
  <si>
    <t>TSF</t>
  </si>
  <si>
    <t>TRANSPORT SEANCES</t>
  </si>
  <si>
    <t>TSE</t>
  </si>
  <si>
    <t>TRANSPORT SEANCE DIALYSE HORS CENTRE</t>
  </si>
  <si>
    <t>TSD</t>
  </si>
  <si>
    <t>TELESURVEILLANCE : PS EFFECTUANT L'ACCOMPAGNEMENT</t>
  </si>
  <si>
    <t>TSA</t>
  </si>
  <si>
    <t>TRANSPORT DU CORPS</t>
  </si>
  <si>
    <t>TRC</t>
  </si>
  <si>
    <t>PENSION INVALIDITE MAJORATIONS POUR ASSISTANCE D  UNE TIERCE PERSONNE</t>
  </si>
  <si>
    <t>TP/RTP</t>
  </si>
  <si>
    <t>TRAITEMENT ORTHOPEDIE DENTO FACIALE CCAM</t>
  </si>
  <si>
    <t>TOR</t>
  </si>
  <si>
    <t>TRAITEMENTS D  ORTHODONTIE PRATIQUES PAR LE CHIRURGIEN-DENTISTE (ET ETO POUR LA CRPCEN)</t>
  </si>
  <si>
    <t>TO/ETO</t>
  </si>
  <si>
    <t>TELE EXPERTISE - ALD ET-OU EHPAD</t>
  </si>
  <si>
    <t>TLE</t>
  </si>
  <si>
    <t>TELECONSULTATION - ALD ET-OU EHPAD</t>
  </si>
  <si>
    <t>TLC</t>
  </si>
  <si>
    <t>FORFAIT DE SURVEILLANCE MEDICALE REDUIT  2EME HANDICAP</t>
  </si>
  <si>
    <t>THR</t>
  </si>
  <si>
    <t>FORFAIT THERMAL 72 SEANCES AVEC KINE</t>
  </si>
  <si>
    <t>TH5</t>
  </si>
  <si>
    <t>FORFAIT THERMAL 3 AVEC 9 SEANCES KINESITHERAPIE</t>
  </si>
  <si>
    <t>TH4</t>
  </si>
  <si>
    <t>FORFAIT THERMAL 2EME ORIENTATION</t>
  </si>
  <si>
    <t>TH3</t>
  </si>
  <si>
    <t>FORFAIT THERMAL 2 AVEC KINESITEHRAPIE</t>
  </si>
  <si>
    <t>TH2</t>
  </si>
  <si>
    <t>FORFAIT THERMAL 1</t>
  </si>
  <si>
    <t>TH1</t>
  </si>
  <si>
    <t>ACTE DE TELE EXPERTISE</t>
  </si>
  <si>
    <t>TEP</t>
  </si>
  <si>
    <t>TELE EXPERTISE - FORFAIT COMPLEMENTAIRE - ALD ET-OU EHPAD</t>
  </si>
  <si>
    <t>TEC</t>
  </si>
  <si>
    <t>TELE EXPERTISE DOSSIER TRAITANT</t>
  </si>
  <si>
    <t>TDT</t>
  </si>
  <si>
    <t>PARODONTOLOGIE</t>
  </si>
  <si>
    <t>TDS</t>
  </si>
  <si>
    <t xml:space="preserve">TEST DE DIAGNOSTIC RAPIDE </t>
  </si>
  <si>
    <t>TDR</t>
  </si>
  <si>
    <t>TRANSPORT DEFINITIF</t>
  </si>
  <si>
    <t>TDE</t>
  </si>
  <si>
    <t>TRANSPORT DEFINITIF DIALYSE HORS CENTRE</t>
  </si>
  <si>
    <t>TDD</t>
  </si>
  <si>
    <t>ACTE DE TELECONSULTATION</t>
  </si>
  <si>
    <t>TCP</t>
  </si>
  <si>
    <t>TELECONSULTATION GENERALISTE</t>
  </si>
  <si>
    <t>TCG</t>
  </si>
  <si>
    <t>THERMAL-TROUBLE COMPORTEMENT 108 SEANCES</t>
  </si>
  <si>
    <t>TC2</t>
  </si>
  <si>
    <t>THERMAL-TROUBLE COMPORTEMENT 72 SEANCES</t>
  </si>
  <si>
    <t>TC1</t>
  </si>
  <si>
    <t>TELECONSULTATION</t>
  </si>
  <si>
    <t>TC</t>
  </si>
  <si>
    <t>PRELEVEMENT SANGUIN PAR UN TECHNICIEN DE LABORATOIRE</t>
  </si>
  <si>
    <t>TB</t>
  </si>
  <si>
    <t>FORFAIT DE SURVEILLANCE MEDICALE  1ER HANDICAP</t>
  </si>
  <si>
    <t>STH</t>
  </si>
  <si>
    <t>FORFAIT SOINS INTENSIFS</t>
  </si>
  <si>
    <t>STF</t>
  </si>
  <si>
    <t>SUPPLEMENT POUR SURVEILLANCE DU MALADE</t>
  </si>
  <si>
    <t>SSM</t>
  </si>
  <si>
    <t>SUPPLEMENT SOINS CONTINUS</t>
  </si>
  <si>
    <t>SSC</t>
  </si>
  <si>
    <t>SUPPLEMENT SURVEILLANCE CONTINUE</t>
  </si>
  <si>
    <t>SRC</t>
  </si>
  <si>
    <t>SUPPLEMENT SOINS PARTICULIEREMENT COUTEUX (ARRETE DU 29/06/1978)</t>
  </si>
  <si>
    <t>SRA</t>
  </si>
  <si>
    <t>ACTES DE PROTHESE DENTAIRE PRATIQUES PAR LE CHIRURGIEN-DENTISTE</t>
  </si>
  <si>
    <t>SPR</t>
  </si>
  <si>
    <t>SUPPLEMENT POUR CHAMBRE PLOMBEE</t>
  </si>
  <si>
    <t>SPB</t>
  </si>
  <si>
    <t>FORFAIT SORTIE PRECOCE ET TEST GUTHRIE</t>
  </si>
  <si>
    <t>SP2</t>
  </si>
  <si>
    <t xml:space="preserve">FORFAIT SORTIE PRECOCE  </t>
  </si>
  <si>
    <t>SP1</t>
  </si>
  <si>
    <t>EXAMEN DE SUIVI POST NATAL</t>
  </si>
  <si>
    <t>SP</t>
  </si>
  <si>
    <t>FORFAIT POUR CONSULTATION EN CENTRE MEDICO-PSYCHO PEDAGOGIQUE</t>
  </si>
  <si>
    <t>SNS</t>
  </si>
  <si>
    <t>RADIUMTHERAPIE ET CHIMIOTHERAPIE</t>
  </si>
  <si>
    <t>SANG,PLASMA ET LEURS DERIVES</t>
  </si>
  <si>
    <t>SNG</t>
  </si>
  <si>
    <t>SERVICES MOBILES D  URGENCE ET DE REANIMATION (SMUR)</t>
  </si>
  <si>
    <t>SMU</t>
  </si>
  <si>
    <t>SUPPLEMENT POUR INCUBATEUR</t>
  </si>
  <si>
    <t>SIN</t>
  </si>
  <si>
    <t>SUPPLEMENT CHAMBRE PARTICULIERE</t>
  </si>
  <si>
    <t>SHO</t>
  </si>
  <si>
    <t>ACTES INFIRMIERS DES SAGES-FEMMES (SFI)</t>
  </si>
  <si>
    <t>SFI</t>
  </si>
  <si>
    <t>SUPPLEMENT AU FORFAIT CHIMIOTHERAPIE</t>
  </si>
  <si>
    <t>SFC</t>
  </si>
  <si>
    <t>ACTES DES SAGES-FEMMES</t>
  </si>
  <si>
    <t>SF</t>
  </si>
  <si>
    <t>FORFAIT ENVIRONNEMENT HOSPITALIER 6</t>
  </si>
  <si>
    <t>SE6</t>
  </si>
  <si>
    <t>FORFAIT ENVIRONNEMENT HOSPITALIER 5</t>
  </si>
  <si>
    <t>SE5</t>
  </si>
  <si>
    <t>FORFAIT ENVIRONNEMENT HOSPITALIER 4</t>
  </si>
  <si>
    <t>SE4</t>
  </si>
  <si>
    <t>FORFAIT ENVIRONNEMENT HOSPITALIER 3</t>
  </si>
  <si>
    <t>SE3</t>
  </si>
  <si>
    <t>FORFAIT ENVIRONNEMENT HOSPITALIER 2</t>
  </si>
  <si>
    <t>SE2</t>
  </si>
  <si>
    <t>FORFAIT ENVIRONNEMENT HOSPITALIER 1</t>
  </si>
  <si>
    <t>SE1</t>
  </si>
  <si>
    <t>SOINS DENTAIRES</t>
  </si>
  <si>
    <t>SDE</t>
  </si>
  <si>
    <t>SUPPLEMENT DEFIBRILLATEUR</t>
  </si>
  <si>
    <t>SDC</t>
  </si>
  <si>
    <t>SEANCE DE DIAGNOSTIC</t>
  </si>
  <si>
    <t>SD</t>
  </si>
  <si>
    <t>ACTES EN SCM (ET SPA POUR LA CRPCEN)</t>
  </si>
  <si>
    <t>SCM/SPA</t>
  </si>
  <si>
    <t>SUPPLEMENT POUR  CHAMBRE CHAUDE</t>
  </si>
  <si>
    <t>SCH</t>
  </si>
  <si>
    <t>ACTES EN SC (ET SCA POUR LA CRPCEN)</t>
  </si>
  <si>
    <t>SC/SCA</t>
  </si>
  <si>
    <t>SUPPLEMENT POUR ALIMENTATION PARENTERALE</t>
  </si>
  <si>
    <t>SAP</t>
  </si>
  <si>
    <t>RENTES DE VICTIME</t>
  </si>
  <si>
    <t>RVI</t>
  </si>
  <si>
    <t>REMUNERATION FORFAITAIRE POUR LE SUIVI DES PATIENTS EN POST ALD</t>
  </si>
  <si>
    <t>RST</t>
  </si>
  <si>
    <t>REMUNERATION ROSP AOD</t>
  </si>
  <si>
    <t>RRA</t>
  </si>
  <si>
    <t>REPARATION SUR PROTHESE</t>
  </si>
  <si>
    <t>RPN</t>
  </si>
  <si>
    <t>REEDUCATION PROFESSIONNELLE</t>
  </si>
  <si>
    <t>RP/FS</t>
  </si>
  <si>
    <t>RENTES D  ORPHELIN</t>
  </si>
  <si>
    <t>ROR</t>
  </si>
  <si>
    <t>RACHAT OBLIGATOIRE</t>
  </si>
  <si>
    <t>ROB</t>
  </si>
  <si>
    <t>RENOUVELLEMENT OPTIQUE</t>
  </si>
  <si>
    <t>RNO</t>
  </si>
  <si>
    <t>PROTOCOLE MURAINE - BILAN VISUEL</t>
  </si>
  <si>
    <t>RNM</t>
  </si>
  <si>
    <t>REMUNERATION MEDECIN TRAITANT PAR PATIENT EN ALD</t>
  </si>
  <si>
    <t>RMT</t>
  </si>
  <si>
    <t>RACHAT FACULTATIF TOTAL</t>
  </si>
  <si>
    <t>RFT</t>
  </si>
  <si>
    <t>RACHAT FACULTATIF PARTIEL</t>
  </si>
  <si>
    <t>RFP</t>
  </si>
  <si>
    <t>READAPTATION FONCTIONNELLE</t>
  </si>
  <si>
    <t>RF/SNS</t>
  </si>
  <si>
    <t>RENTES DE REVERSION</t>
  </si>
  <si>
    <t>REV</t>
  </si>
  <si>
    <t>REANIMATION PEDIATRIQUE</t>
  </si>
  <si>
    <t>REP</t>
  </si>
  <si>
    <t>SUPPLEMENT REANIMATION</t>
  </si>
  <si>
    <t>REA</t>
  </si>
  <si>
    <t>RENTES DE CONJOINT SURVIVANT</t>
  </si>
  <si>
    <t>RCS</t>
  </si>
  <si>
    <t>RENTES D  ASCENDANT</t>
  </si>
  <si>
    <t>RAS</t>
  </si>
  <si>
    <t>SUPPLEMENT RADIOTHERAPIE PEDIATRIQUE</t>
  </si>
  <si>
    <t>RAP</t>
  </si>
  <si>
    <t>FORFAIT STRUCT. MEDECIN COMPLEMENT</t>
  </si>
  <si>
    <t>R6P</t>
  </si>
  <si>
    <t>ROSP MT ENFANT COMPLEMENT</t>
  </si>
  <si>
    <t>R5P</t>
  </si>
  <si>
    <t>PRISE EN CHARGE DE NUIT POUR UNE DUREE ENTRE 8 ET 12H</t>
  </si>
  <si>
    <t>PY9</t>
  </si>
  <si>
    <t>FORFAIT PSYCHIATRIE DE SECURITE HOSPITALISATION SANS HEBERGEMENT</t>
  </si>
  <si>
    <t>PY8</t>
  </si>
  <si>
    <t>FORFAIT PSYCHIATRIE SEANCE IND. 2 INTERVENANTS 6 à 8H</t>
  </si>
  <si>
    <t>PY7</t>
  </si>
  <si>
    <t>FORFAIT PSYCHIATRIE SEANCE COLL, 2 INTERVENANT 6 à 8H</t>
  </si>
  <si>
    <t>PY6</t>
  </si>
  <si>
    <t>FORFAIT PSYCHIATRIE SEANCE IND. 1 INTERVENANT 6 à 8H</t>
  </si>
  <si>
    <t>PY5</t>
  </si>
  <si>
    <t>FORFAIT PSYCHIATRIE SEANCE COLL, 1 INTERVENANT 6 à 8H</t>
  </si>
  <si>
    <t>PY4</t>
  </si>
  <si>
    <t>FORFAIT PSYCHIATRIE SEANCE IND. 2 INTERVENANTS 3 à 4H</t>
  </si>
  <si>
    <t>PY3</t>
  </si>
  <si>
    <t>FORFAIT PSYCHIATRIE SEANCE COLL, 2 INTERVENANTS 3 à 4H</t>
  </si>
  <si>
    <t>PY2</t>
  </si>
  <si>
    <t>FORFAIT PSYCHIATRIE SEANCE IND, 1 INTERVENANT 3 à 4H</t>
  </si>
  <si>
    <t>PY1</t>
  </si>
  <si>
    <t>FORFAIT PSYCHIATRIE SEANCE COLL, 1 INTERVENANT 3 à 4H</t>
  </si>
  <si>
    <t>PY0</t>
  </si>
  <si>
    <t>PRESTATION COMPLEMENTAIRE POUR RECOURS A TIERCE PERSONNE</t>
  </si>
  <si>
    <t>PTP</t>
  </si>
  <si>
    <t>PRETIUM SEXUALE</t>
  </si>
  <si>
    <t>PSE</t>
  </si>
  <si>
    <t>ACTES DE PROTHESE DENTAIRE PRATIQUES PAR LE MEDECIN</t>
  </si>
  <si>
    <t>PRO</t>
  </si>
  <si>
    <t>IJ PRENATALES</t>
  </si>
  <si>
    <t>PRE</t>
  </si>
  <si>
    <t>MAJORATION POUR PRODUIT RADIOPHARMACEUTIQUE</t>
  </si>
  <si>
    <t>PRA</t>
  </si>
  <si>
    <t>PRETIUM PULCHRITUDINIS</t>
  </si>
  <si>
    <t>PPU</t>
  </si>
  <si>
    <t>PLAN PERSONNALISE DE SANTE</t>
  </si>
  <si>
    <t>PPS</t>
  </si>
  <si>
    <t>PREPARATION PHARMACEUTIQUE INDIVIDUALISEE (ALLERGENES)</t>
  </si>
  <si>
    <t>PPI</t>
  </si>
  <si>
    <t>PLAN PERSONNALISE DE SANTE PHARMACIE</t>
  </si>
  <si>
    <t>PPH</t>
  </si>
  <si>
    <t>PREJUDICE PERTE OU DIMINUTION PROMOTION PROFESSIONNELLE</t>
  </si>
  <si>
    <t>PPD</t>
  </si>
  <si>
    <t>PREJUDICE AMIANTE</t>
  </si>
  <si>
    <t>PPA</t>
  </si>
  <si>
    <t>IJ POSTNATALES</t>
  </si>
  <si>
    <t>POS</t>
  </si>
  <si>
    <t>ACTE DE PEDICURE-PODOLOGUE (DIABETIQUE)</t>
  </si>
  <si>
    <t>POD</t>
  </si>
  <si>
    <t>PROTHESES OCULAIRES ET FACIALES (CHAP. 5)</t>
  </si>
  <si>
    <t>POC</t>
  </si>
  <si>
    <t>PRELEVEMENT D'ORGANE</t>
  </si>
  <si>
    <t>POA</t>
  </si>
  <si>
    <t>PRELEVEMENT D'ORGANE 9</t>
  </si>
  <si>
    <t>PO9</t>
  </si>
  <si>
    <t>PRELEVEMENT D'ORGANE 8</t>
  </si>
  <si>
    <t>PO8</t>
  </si>
  <si>
    <t>PRELEVEMENT D'ORGANE 7</t>
  </si>
  <si>
    <t>PO7</t>
  </si>
  <si>
    <t>PRELEVEMENT D'ORGANE 6</t>
  </si>
  <si>
    <t>PO6</t>
  </si>
  <si>
    <t>PRELEVEMENT D'ORGANE 5</t>
  </si>
  <si>
    <t>PO5</t>
  </si>
  <si>
    <t>PRELEVEMENT D ORGANE 4</t>
  </si>
  <si>
    <t>PO4</t>
  </si>
  <si>
    <t>PRELEVEMENT D ORGANE 3</t>
  </si>
  <si>
    <t>PO3</t>
  </si>
  <si>
    <t>PRELEVEMENT D ORGANE 2</t>
  </si>
  <si>
    <t>PO2</t>
  </si>
  <si>
    <t>PRELEVEMENT D ORGANE 1</t>
  </si>
  <si>
    <t>PO1</t>
  </si>
  <si>
    <t>MAJORATION PMSI</t>
  </si>
  <si>
    <t>PMS</t>
  </si>
  <si>
    <t>PREPARATION MAGISTRALE REMBOURSABLE</t>
  </si>
  <si>
    <t>PMR</t>
  </si>
  <si>
    <t>PREPARATION MAGISTRALE HOMEOPATHIQUE</t>
  </si>
  <si>
    <t>PMH</t>
  </si>
  <si>
    <t>IMPLANT MU PAR ELECTRICITE (CHAP. 4)</t>
  </si>
  <si>
    <t>PME</t>
  </si>
  <si>
    <t>PREPARATION MAGISTRALE ALLOPATHIQUE</t>
  </si>
  <si>
    <t>PM4</t>
  </si>
  <si>
    <t>PREPARATION MAGISTRALE ALLOPATHIQUE 15 %</t>
  </si>
  <si>
    <t>PM2</t>
  </si>
  <si>
    <t>PRIX DE JOURNEE REGIME LOCAL ALSACE-MOSELLE</t>
  </si>
  <si>
    <t>PJL</t>
  </si>
  <si>
    <t>FRAIS DE SEJOUR IME</t>
  </si>
  <si>
    <t>PJE</t>
  </si>
  <si>
    <t>PART COMPLEMENTAIRE AIDE MEDICALE ETAT (REGULARISATION CMU COMPLEMENTAIRE)</t>
  </si>
  <si>
    <t>PJC</t>
  </si>
  <si>
    <t>FRAIS DE SEJOUR</t>
  </si>
  <si>
    <t>PJ</t>
  </si>
  <si>
    <t>PROCESSEUR POUR IMPLANT OSTEO-INTEGRE</t>
  </si>
  <si>
    <t>PIO</t>
  </si>
  <si>
    <t>IMPLANT INTERNE (CHAP. 1, 2 ET 3)</t>
  </si>
  <si>
    <t>PII</t>
  </si>
  <si>
    <t>PENSION INVALIDITE AVANTAGES DE BASE</t>
  </si>
  <si>
    <t>PI/RPI</t>
  </si>
  <si>
    <t>PHARMACIE SOUS ATU SEJOUR</t>
  </si>
  <si>
    <t>PHX</t>
  </si>
  <si>
    <t>MEDICAMENT AVEC UNE AUTORISATION TEMPORAIRE D'UTILISATION</t>
  </si>
  <si>
    <t>PHU</t>
  </si>
  <si>
    <t>PHARMACIE HOSPITALIERE MMH</t>
  </si>
  <si>
    <t>PHT</t>
  </si>
  <si>
    <t xml:space="preserve"> PHARMACIE HOSPITALIERE A 65%</t>
  </si>
  <si>
    <t>PHS</t>
  </si>
  <si>
    <t xml:space="preserve"> PHARMACIE HOSPITALIERE </t>
  </si>
  <si>
    <t>PHQ</t>
  </si>
  <si>
    <t>PREPARATION HOSPITALIERE</t>
  </si>
  <si>
    <t>PHP</t>
  </si>
  <si>
    <t>PHARMACIE NON REMBOURSABLE</t>
  </si>
  <si>
    <t>PHN</t>
  </si>
  <si>
    <t>PREPARATION MAGISTRALE HOSPITALIRE</t>
  </si>
  <si>
    <t>PHM</t>
  </si>
  <si>
    <t>FORFAIT PHARMACEUTIQUE</t>
  </si>
  <si>
    <t>PHJ</t>
  </si>
  <si>
    <t>MEDICAMENT AVEC AUTORISATION D'IMPORTATION</t>
  </si>
  <si>
    <t>PHI</t>
  </si>
  <si>
    <t xml:space="preserve"> PHARMACIE HOSPITALIERE A 100%</t>
  </si>
  <si>
    <t>PHH</t>
  </si>
  <si>
    <t>PHARMACIE HOSPITALIERE DEROGATOIRE</t>
  </si>
  <si>
    <t>PHD</t>
  </si>
  <si>
    <t>FORFAIT PHARMACEUTIQUE EN MATERNITE</t>
  </si>
  <si>
    <t>PHA</t>
  </si>
  <si>
    <t>PHARMACIE HOSPITALIERE EN SUS DU GHS</t>
  </si>
  <si>
    <t>PH8</t>
  </si>
  <si>
    <t>VACCIN ROR</t>
  </si>
  <si>
    <t>PH7/ROR</t>
  </si>
  <si>
    <t>MEDICAMENTS A VIGNETTE BLANCHE / CONTRACEPTION D'URGENCE</t>
  </si>
  <si>
    <t>PH7/PG7</t>
  </si>
  <si>
    <t>VACCIN ANTI-GRIPPE</t>
  </si>
  <si>
    <t>PH7/ANTI GRIPPE</t>
  </si>
  <si>
    <t>MEDICAMENTS A VIGNETTE BLEUE</t>
  </si>
  <si>
    <t>PH4/PG4</t>
  </si>
  <si>
    <t xml:space="preserve">MEDICAMENT VIGNETTE ORANGE </t>
  </si>
  <si>
    <t>PH2</t>
  </si>
  <si>
    <t xml:space="preserve">MEDICAMENTS VIGNETTE BARREE EN NOIRE </t>
  </si>
  <si>
    <t>PH1</t>
  </si>
  <si>
    <t>PARTICIPATION FORFAITAIRE TIERS PAYANT</t>
  </si>
  <si>
    <t>PFT</t>
  </si>
  <si>
    <t>PROTHESE FIXE METALLIQUE</t>
  </si>
  <si>
    <t>PFM</t>
  </si>
  <si>
    <t>PARTICIPATION FORFAITAIRE HORS TIERS PAYANT</t>
  </si>
  <si>
    <t>PFH</t>
  </si>
  <si>
    <t>PROTHESE DENTAIRE FIXE ESTHETIQUE CCAM</t>
  </si>
  <si>
    <t>PFE</t>
  </si>
  <si>
    <t>PROTHESE FIXE CERAMIQUE</t>
  </si>
  <si>
    <t>PFC</t>
  </si>
  <si>
    <t>PROTHESES EXTERNES NON ORTHOPEDIQUES (CHAP. 4)</t>
  </si>
  <si>
    <t>PEX</t>
  </si>
  <si>
    <t>IJ CONGE MATERNITE AU PERE</t>
  </si>
  <si>
    <t>PER</t>
  </si>
  <si>
    <t>PROTHESE DENTAIRE PROVISOIRE</t>
  </si>
  <si>
    <t>PDT</t>
  </si>
  <si>
    <t>MEDICAMENT PRIS EN CHARGE A TITRE DEROGATOIRE</t>
  </si>
  <si>
    <t>PDP</t>
  </si>
  <si>
    <t>INDEMNITE ALLOUEE EN REPARATION DES PREJUDICES EXTRA-PATRIMOMIAUX</t>
  </si>
  <si>
    <t>PDO</t>
  </si>
  <si>
    <t>DISPOSITIF MEDICAL (PRISE EN CHARGE EXCEPTIONNELLE)</t>
  </si>
  <si>
    <t>PDM</t>
  </si>
  <si>
    <t>PROTHESE DENTAIRE AMOVIBLE CCAM</t>
  </si>
  <si>
    <t>PDA</t>
  </si>
  <si>
    <t>PRISE EN CHARGE DEROGATOIRE LPP</t>
  </si>
  <si>
    <t>PCD</t>
  </si>
  <si>
    <t>PRELEVEMENT SANGUIN PAR UN DIRECTEUR DE LABORATOIRE</t>
  </si>
  <si>
    <t>PB</t>
  </si>
  <si>
    <t>PROTHESE AUDITIVE RAC0</t>
  </si>
  <si>
    <t>PAZ</t>
  </si>
  <si>
    <t>APPAREILS ELECTRONIQUES DE SURDITE  (CHAP 3.)</t>
  </si>
  <si>
    <t>PAU/AUA</t>
  </si>
  <si>
    <t>FORFAIT AUDIO-PROTHESE</t>
  </si>
  <si>
    <t>PAU</t>
  </si>
  <si>
    <t>PARTICIPATION ASSURE TRANSITOIRE</t>
  </si>
  <si>
    <t>PAT</t>
  </si>
  <si>
    <t>PARTICIPATION ASSURE SUR SEJOUR</t>
  </si>
  <si>
    <t>PAS</t>
  </si>
  <si>
    <t>PROTHESE AMOVIBLE DEFINITIVE RESINE</t>
  </si>
  <si>
    <t>PAR</t>
  </si>
  <si>
    <t>PARTICIPATION ASSURE EN AMBULATOIRE</t>
  </si>
  <si>
    <t>PAP</t>
  </si>
  <si>
    <t>ARTICLES DE PANSEMENTS (CHAP. 4)</t>
  </si>
  <si>
    <t>PAN</t>
  </si>
  <si>
    <t>PROTHESE AMOVIBLE DEFINITIVE METALLIQUE</t>
  </si>
  <si>
    <t>PAM</t>
  </si>
  <si>
    <t>PARTICIPATION ASSURE CONSULTATIONS ET SOINS EXTERNES (REGIME LOCAL)</t>
  </si>
  <si>
    <t>PAL</t>
  </si>
  <si>
    <t>PARTICIPATION ASSURE HOSPITALISATION PUBLIQUE (REGIME LOCAL)</t>
  </si>
  <si>
    <t>PAJ</t>
  </si>
  <si>
    <t>PARTICIPATION ASSURE HOSPITALISATION PUBLIQUE (CMU + AME)</t>
  </si>
  <si>
    <t>PAH</t>
  </si>
  <si>
    <t>PREJUDICE D'AGREMENT</t>
  </si>
  <si>
    <t>PAG</t>
  </si>
  <si>
    <t>PARTICIPATION ASSURE CONSULTATIONS ET SOINS EXTERNES (CMU + AME)</t>
  </si>
  <si>
    <t>PAE</t>
  </si>
  <si>
    <t>ORTHESES (PETIT APPAREILLAGE) (CHAP. 1)</t>
  </si>
  <si>
    <t>PA</t>
  </si>
  <si>
    <t>FORFAIT STRUCT. MEDECIN</t>
  </si>
  <si>
    <t>P6P</t>
  </si>
  <si>
    <t>ROSP MT ENFANT</t>
  </si>
  <si>
    <t>P5P</t>
  </si>
  <si>
    <t>ACTES D  ANATOMO-CYTO-PATHOLOGIE/MEDECINS</t>
  </si>
  <si>
    <t>P</t>
  </si>
  <si>
    <t>FORFAIT OPTIQUE ENFANT -B- MULTIFOCAUX (CMU)</t>
  </si>
  <si>
    <t>OVB</t>
  </si>
  <si>
    <t>FORFAIT OPTIQUE ENFANT -A- MULTIFOCAUX (CMU)</t>
  </si>
  <si>
    <t>OVA</t>
  </si>
  <si>
    <t>FORFAIT OPTIQUE -ENFANT-N° 9 UNIFOCAUX (CMU)</t>
  </si>
  <si>
    <t>OV9</t>
  </si>
  <si>
    <t>FORFAIT OPTIQUE -ENFANT-N° 8 UNIFOCAUX (CMU)</t>
  </si>
  <si>
    <t>OV8</t>
  </si>
  <si>
    <t>FORFAIT OPTIQUE -ENFANT-N° 7 UNIFOCAUX (CMU)</t>
  </si>
  <si>
    <t>OV7</t>
  </si>
  <si>
    <t>FORFAIT OPTIQUE -ENFANT-N° 6 UNIFOCAUX (CMU)</t>
  </si>
  <si>
    <t>OV6</t>
  </si>
  <si>
    <t>FORFAIT OPTIQUE -ENFANT-N° 5 UNIFOCAUX (CMU)</t>
  </si>
  <si>
    <t>OV5</t>
  </si>
  <si>
    <t>FORFAIT OPTIQUE -ENFANT-N° 4 UNIFOCAUX (CMU)</t>
  </si>
  <si>
    <t>OV4</t>
  </si>
  <si>
    <t>FORFAIT OPTIQUE -ENFANT-N° 3 UNIFOCAUX (CMU)</t>
  </si>
  <si>
    <t>OV3</t>
  </si>
  <si>
    <t>FORFAIT OPTIQUE -ENFANT-N° 2 UNIFOCAUX (CMU)</t>
  </si>
  <si>
    <t>OV2</t>
  </si>
  <si>
    <t>FORFAIT OPTIQUE -ENFANT-N° 1 UNIFOCAUX (CMU)</t>
  </si>
  <si>
    <t>OV1</t>
  </si>
  <si>
    <t>TRAITEMENTS D  ORTHODONTIE PRATIQUES PAR LE MEDECIN (ET EOS POUR LA CRPCEN)</t>
  </si>
  <si>
    <t>ORT/EOS</t>
  </si>
  <si>
    <t>ORTHOPROTHESES (CHAP 7.)</t>
  </si>
  <si>
    <t>ORP</t>
  </si>
  <si>
    <t>ACCESSOIRES DE PROTHESES ET D  ORTHOPEDIE (CENTRES D  APPAR.) (CHAP.8)</t>
  </si>
  <si>
    <t>ORC</t>
  </si>
  <si>
    <t>OPTIQUE MEDICALE PROPREMENT DIT</t>
  </si>
  <si>
    <t>OPT/OPE</t>
  </si>
  <si>
    <t>REPARATION</t>
  </si>
  <si>
    <t>OPR/ROM/ROV</t>
  </si>
  <si>
    <t>MONTURE (CMU)</t>
  </si>
  <si>
    <t>OPM</t>
  </si>
  <si>
    <t>ORTHOPROTHESES COUTEUSES</t>
  </si>
  <si>
    <t>OPC</t>
  </si>
  <si>
    <t>FORFAIT OPTIQUE -N° 6 MULTIFOCAUX (CMU)</t>
  </si>
  <si>
    <t>OP7</t>
  </si>
  <si>
    <t>VERRES UNIFOCAUX OP6(CMU)</t>
  </si>
  <si>
    <t>OP6</t>
  </si>
  <si>
    <t>VERRES UNIFOCAUX OP5(CMU)</t>
  </si>
  <si>
    <t>OP5</t>
  </si>
  <si>
    <t>VERRES UNIFOCAUX OP4 (CMU)</t>
  </si>
  <si>
    <t>OP4</t>
  </si>
  <si>
    <t>VERRES UNIFOCAUX OP3 (CMU)</t>
  </si>
  <si>
    <t>OP3</t>
  </si>
  <si>
    <t>VERRES UNIFOCAUX OP2 (CMU)</t>
  </si>
  <si>
    <t>OP2</t>
  </si>
  <si>
    <t>VERRES UNIFOCAUX OP1 (CMU)</t>
  </si>
  <si>
    <t>OP1</t>
  </si>
  <si>
    <t>FORFAIT MONTURE MOINS DE 18 ANS CMU</t>
  </si>
  <si>
    <t>OME</t>
  </si>
  <si>
    <t>ALIMENTS DESTINES A DES FINS MEDICALES</t>
  </si>
  <si>
    <t>NUT</t>
  </si>
  <si>
    <t>VERSEMENT DE PENALITE DE RETARD AMO</t>
  </si>
  <si>
    <t>NRD</t>
  </si>
  <si>
    <t>IJ NORMALES +3MOIS</t>
  </si>
  <si>
    <t>NOR+/MIN+</t>
  </si>
  <si>
    <t>IJ NORMALES -3 MOIS</t>
  </si>
  <si>
    <t>NOR-/REN-/MIN-</t>
  </si>
  <si>
    <t>ALLOCATION NUIT NORMALE + 3 MOIS</t>
  </si>
  <si>
    <t>NNO+</t>
  </si>
  <si>
    <t>ALLOCATION NUIT NORMALE - 3 MOIS</t>
  </si>
  <si>
    <t>NNO-</t>
  </si>
  <si>
    <t>SUPPLEMENT NEONATOLOGIE 3</t>
  </si>
  <si>
    <t>NN3</t>
  </si>
  <si>
    <t>SUPPLEMENT NEONATOLOGIE 2</t>
  </si>
  <si>
    <t>NN2</t>
  </si>
  <si>
    <t>SUPPLEMENT NEONATOLOGIE 1</t>
  </si>
  <si>
    <t>NN1</t>
  </si>
  <si>
    <t xml:space="preserve">ALLOCATION NUIT MAJOREE ARRET + 6 MOIS </t>
  </si>
  <si>
    <t>NMN</t>
  </si>
  <si>
    <t>ALLOCATION NUIT MAJOREE  3 ENFANTS + 3 MOIS</t>
  </si>
  <si>
    <t>NME+</t>
  </si>
  <si>
    <t>ALLOCATION NUIT MAJOREE  3 ENFANTS - 3 MOIS</t>
  </si>
  <si>
    <t>NME-</t>
  </si>
  <si>
    <t>NOUVEAU FORFAIT PEDIATRE</t>
  </si>
  <si>
    <t>NFP</t>
  </si>
  <si>
    <t>NOUVEAU FORFAIT ENFANT</t>
  </si>
  <si>
    <t>NFE</t>
  </si>
  <si>
    <t>ALLOCATION NUIT MAJOREE ARRET + 6 MOIS ET 3 ENFANTS</t>
  </si>
  <si>
    <t>NEN</t>
  </si>
  <si>
    <t>FORFAIT CONSOMMABLE MEDECINE NUCLEAIRE 15</t>
  </si>
  <si>
    <t>N15</t>
  </si>
  <si>
    <t>FORFAIT CONSOMMABLE MEDECINE NUCLEAIRE 14</t>
  </si>
  <si>
    <t>N14</t>
  </si>
  <si>
    <t>FORFAIT CONSOMMABLE MEDECINE NUCLEAIRE 13</t>
  </si>
  <si>
    <t>N13</t>
  </si>
  <si>
    <t>FORFAIT CONSOMMABLE MEDECINE NUCLEAIRE 12</t>
  </si>
  <si>
    <t>N12</t>
  </si>
  <si>
    <t>FORFAIT CONSOMMABLE MEDECINE NUCLEAIRE 11</t>
  </si>
  <si>
    <t>N11</t>
  </si>
  <si>
    <t>FORFAIT CONSOMMABLE MEDECINE NUCLEAIRE 10</t>
  </si>
  <si>
    <t>N10</t>
  </si>
  <si>
    <t>FORFAIT CONSOMMABLE MEDECINE NUCLEAIRE 09</t>
  </si>
  <si>
    <t>N09</t>
  </si>
  <si>
    <t>FORFAIT CONSOMMABLE MEDECINE NUCLEAIRE 08</t>
  </si>
  <si>
    <t>N08</t>
  </si>
  <si>
    <t>FORFAIT CONSOMMABLE MEDECINE NUCLEAIRE 07</t>
  </si>
  <si>
    <t>N07</t>
  </si>
  <si>
    <t>FORFAIT CONSOMMABLE MEDECINE NUCLEAIRE 06</t>
  </si>
  <si>
    <t>N06</t>
  </si>
  <si>
    <t>FORFAIT CONSOMMABLE MEDECINE NUCLEAIRE 05</t>
  </si>
  <si>
    <t>N05</t>
  </si>
  <si>
    <t>FORFAIT CONSOMMABLE MEDECINE NUCLEAIRE 04</t>
  </si>
  <si>
    <t>N04</t>
  </si>
  <si>
    <t>FORFAIT CONSOMMABLE MEDECINE NUCLEAIRE 03</t>
  </si>
  <si>
    <t>N03</t>
  </si>
  <si>
    <t>FORFAIT CONSOMMABLE MEDECINE NUCLEAIRE 02</t>
  </si>
  <si>
    <t>N02</t>
  </si>
  <si>
    <t>FORFAIT CONCOMMABLE MEDECINE NUCLEAIRE 01</t>
  </si>
  <si>
    <t>N01</t>
  </si>
  <si>
    <t>MEDICAMENTS D  EXCEPTION</t>
  </si>
  <si>
    <t>MX7/PH7</t>
  </si>
  <si>
    <t>MEDICAMENTS ANTIRETROVIRAUX</t>
  </si>
  <si>
    <t>MX4/PH7</t>
  </si>
  <si>
    <t>HORMONE DE CROISSANCE</t>
  </si>
  <si>
    <t>MX1/PH1</t>
  </si>
  <si>
    <t>MAJORATION URGENCE MT</t>
  </si>
  <si>
    <t>MUT</t>
  </si>
  <si>
    <t>MAJORATION D'URGENCE</t>
  </si>
  <si>
    <t>MU</t>
  </si>
  <si>
    <t>MAJORATION CONSULTATION TRES COMPLEXE</t>
  </si>
  <si>
    <t>MTX</t>
  </si>
  <si>
    <t>MAJORATION TRANSITOIRE SPECIFIQUE (MAYOTTE)</t>
  </si>
  <si>
    <t>MTS</t>
  </si>
  <si>
    <t>MAJORATIONS POUR ASSISTANCE D  UNE TIERCE PERSONNE</t>
  </si>
  <si>
    <t>MTP</t>
  </si>
  <si>
    <t>MAJORATION TRANSITOIRE</t>
  </si>
  <si>
    <t>MTC</t>
  </si>
  <si>
    <t>MAJORATION CONSULTATION APPAREILLAGE</t>
  </si>
  <si>
    <t>MTA</t>
  </si>
  <si>
    <t>MAJORATION CONSULTATION SUIVI APRES HOSPITALISATION PATIENTS A FORTE COMORBIDITE</t>
  </si>
  <si>
    <t>MSH</t>
  </si>
  <si>
    <t>MAJORATION MEDECIN TRAITANT REGULATION</t>
  </si>
  <si>
    <t>MRT</t>
  </si>
  <si>
    <t>FORFAIT MEDECIN REFERENT INFORMATISE</t>
  </si>
  <si>
    <t>MRI</t>
  </si>
  <si>
    <t>FORFAIT MEDECIN REFERENT FIN DE CONTRAT</t>
  </si>
  <si>
    <t>MRF</t>
  </si>
  <si>
    <t>FORFAIT MEDECIN REFERENT DEBUT DE CONTRAT</t>
  </si>
  <si>
    <t>MRD</t>
  </si>
  <si>
    <t>MAJORATION SUIVI DES ENFANTS GRANDS PREMATURES OU ATTEINTS DE PATHOLOGIE CONGENITALE GRAVE</t>
  </si>
  <si>
    <t>MPP</t>
  </si>
  <si>
    <t>MAJORATION FORFAITAIRE TRANSITOIRE (POUR LES MOINS DE 16 ANS)</t>
  </si>
  <si>
    <t>MPJ</t>
  </si>
  <si>
    <t>MAJORATION PHARMACIE DES ILES</t>
  </si>
  <si>
    <t>MPI</t>
  </si>
  <si>
    <t>MAJORATION PREMIERE CONSULTATION FAMILLE</t>
  </si>
  <si>
    <t>MPF</t>
  </si>
  <si>
    <t>MAJORATION PEDIATRE ENFANT</t>
  </si>
  <si>
    <t>MPE</t>
  </si>
  <si>
    <t>MAJORATION FORFAITAIRE TRANSITOIRE</t>
  </si>
  <si>
    <t>MPC</t>
  </si>
  <si>
    <t>REMUNERATION FORFAITAIRE PAR CONSULTATION POUR LE SUIVI DES PERSONNES AGEES</t>
  </si>
  <si>
    <t>MPA</t>
  </si>
  <si>
    <t>MAJORATION NOURRISSON PEDIATRE</t>
  </si>
  <si>
    <t>MNP</t>
  </si>
  <si>
    <t>MAJORATION NOURRISSON GENERALISTE</t>
  </si>
  <si>
    <t>MNO</t>
  </si>
  <si>
    <t>MAJORATION MAINTIEN A DOMICILE</t>
  </si>
  <si>
    <t>MMD</t>
  </si>
  <si>
    <t>MAJORATION MILIEU DE NUIT</t>
  </si>
  <si>
    <t>MM</t>
  </si>
  <si>
    <t>FORFAIT THERMAL 9 SEANCES INDIVIDUELLES</t>
  </si>
  <si>
    <t>MK4</t>
  </si>
  <si>
    <t>FORFAIT THERMAL 9 SEANCES COLLECTIVES</t>
  </si>
  <si>
    <t>MK3</t>
  </si>
  <si>
    <t>FORFAIT THERMAL 18 SEANCES INDIVIDUELLES</t>
  </si>
  <si>
    <t>MK2</t>
  </si>
  <si>
    <t>FORFAIT THERMAL 18 SEANCES COLLECTIVES</t>
  </si>
  <si>
    <t>MK1</t>
  </si>
  <si>
    <t>IJ PARTIELLE,  PERTE DE SALAIRE +3MOIS</t>
  </si>
  <si>
    <t>MIT+</t>
  </si>
  <si>
    <t>IJ PARTIELLE,  PERTE DE SALAIRE -3MOIS</t>
  </si>
  <si>
    <t>MIT-</t>
  </si>
  <si>
    <t>MAJORATION CONSULTATION POUR INSUFFISANT CARDIAQUE APRES HOSPITALISATION</t>
  </si>
  <si>
    <t>MIC</t>
  </si>
  <si>
    <t>MEDICAMENTS  HOMEOPATHIQUES UNITAIRES</t>
  </si>
  <si>
    <t>MHU</t>
  </si>
  <si>
    <t>MAJORATION GENERALISTE ENFANT</t>
  </si>
  <si>
    <t>MGE</t>
  </si>
  <si>
    <t>MAJORATION POUR GARDE</t>
  </si>
  <si>
    <t>MG</t>
  </si>
  <si>
    <t>MAJORATION ENFANT POUR LE MEDECIN PEDIATRE</t>
  </si>
  <si>
    <t>MEP</t>
  </si>
  <si>
    <t>MDE  DE NUIT</t>
  </si>
  <si>
    <t>MEN</t>
  </si>
  <si>
    <t>MDE MILIEU DE NUIT</t>
  </si>
  <si>
    <t>MEI</t>
  </si>
  <si>
    <t>MAJORATION ENFANT POUR LES GENERALISTES</t>
  </si>
  <si>
    <t>MEG</t>
  </si>
  <si>
    <t>MDE DIMANCHE ET JOUR FERIES</t>
  </si>
  <si>
    <t>MED</t>
  </si>
  <si>
    <t>MD DE NUIT</t>
  </si>
  <si>
    <t>MDN</t>
  </si>
  <si>
    <t>MD  DE MILIEU NUIT</t>
  </si>
  <si>
    <t>MDI</t>
  </si>
  <si>
    <t>MAJORATION DIAGNOSTIC HISTOPATHOLOGIQUES DES TUMEURS MALIGNES</t>
  </si>
  <si>
    <t>MDH</t>
  </si>
  <si>
    <t>MDE ( CRITERES ENVIRONNEMENTAUX)</t>
  </si>
  <si>
    <t>MDE</t>
  </si>
  <si>
    <t>MD  DE DIMANCHE ET JOUR FERIES</t>
  </si>
  <si>
    <t>MDD</t>
  </si>
  <si>
    <t>MD (CRITERES MEDICAUX)</t>
  </si>
  <si>
    <t>MD</t>
  </si>
  <si>
    <t>MAJORATION CONSULTATION COMPLEXE</t>
  </si>
  <si>
    <t>MCX</t>
  </si>
  <si>
    <t>MAJORATION CORRESPONDANT URGENCE</t>
  </si>
  <si>
    <t>MCU</t>
  </si>
  <si>
    <t>MAJORATION DE COORDINATION SPECIALISTES</t>
  </si>
  <si>
    <t>MCS</t>
  </si>
  <si>
    <t>MAJORATION DE COORDINATION ET D'ENVIRONNEMENT DE SOIN INFIRMIER</t>
  </si>
  <si>
    <t>MCI</t>
  </si>
  <si>
    <t>MAJORATION DE COORDINATION DES GENERALISTES</t>
  </si>
  <si>
    <t>MCG</t>
  </si>
  <si>
    <t>MAJORATION CONSULTATION ENDOCRINO</t>
  </si>
  <si>
    <t>MCE</t>
  </si>
  <si>
    <t>MAJORATION SPECIFIQUE PERMANENCE DES SOINS (DENTISTES)</t>
  </si>
  <si>
    <t>MCD</t>
  </si>
  <si>
    <t>MAJORATION DE COORDINATION CARDIOLOGUES</t>
  </si>
  <si>
    <t>MCC</t>
  </si>
  <si>
    <t>MAJORATION NOURRISSON</t>
  </si>
  <si>
    <t>MBB</t>
  </si>
  <si>
    <t>MAJORATION POUR ACTE UNIQUE</t>
  </si>
  <si>
    <t>MAU</t>
  </si>
  <si>
    <t>MAJORATION ANNUELLE DE SYNTHESE</t>
  </si>
  <si>
    <t>MAS</t>
  </si>
  <si>
    <t>MARGE FORFAITAIRE (MEDICAMENTS HOSPITALIERS)</t>
  </si>
  <si>
    <t>MAR</t>
  </si>
  <si>
    <t>MAJORATION ANATOMO-CYTO-PATHOLOGIE</t>
  </si>
  <si>
    <t>MAP</t>
  </si>
  <si>
    <t>IJ MAJOREES +3MOIS</t>
  </si>
  <si>
    <t>MAJ+/MIJ-/MIJ+</t>
  </si>
  <si>
    <t>IJ MAJOREES -3MOIS</t>
  </si>
  <si>
    <t>MAJ-/REN+</t>
  </si>
  <si>
    <t>MAJORATION CONSULTATION ANNUELLE FAMILLE</t>
  </si>
  <si>
    <t>MAF</t>
  </si>
  <si>
    <t>MATERIELS ET APPAREILS POUR TRAITEMENTS DIVERS (CHAP. 3)</t>
  </si>
  <si>
    <t>MAD</t>
  </si>
  <si>
    <t>MATERIELS ET APPAREILS DE CONTENTION ET DE MAINTIEN (CHAP. 2)</t>
  </si>
  <si>
    <t>MAC</t>
  </si>
  <si>
    <t>MAJORATION ASTREINTE</t>
  </si>
  <si>
    <t>MA</t>
  </si>
  <si>
    <t>MONTURE/LUNETTE POUR ENFANT DE - DE 18 ANS CRPCEN (HORS CODAGE LPP)</t>
  </si>
  <si>
    <t>LUN/LNE</t>
  </si>
  <si>
    <t>LENTILLES</t>
  </si>
  <si>
    <t>LEN</t>
  </si>
  <si>
    <t>LAIT HUMAIN</t>
  </si>
  <si>
    <t>LAI</t>
  </si>
  <si>
    <t>PRATIQUES MEDICALES COMPLEMENTAIRES COTEES EN K</t>
  </si>
  <si>
    <t>KTH</t>
  </si>
  <si>
    <t>ACTE DE PHONIATRIE PAR MEDECIN</t>
  </si>
  <si>
    <t>KMO</t>
  </si>
  <si>
    <t>PRELEVEMENT PAR PONCTION VEINEUSE DIRECTE POUR UN MEDECIN BIOLOGISTE</t>
  </si>
  <si>
    <t>KMB</t>
  </si>
  <si>
    <t>KIT ANTI-GRIPPE</t>
  </si>
  <si>
    <t>KGP</t>
  </si>
  <si>
    <t>FORFAIT RADIOGRAPHIE,ECHOGRAPHIE</t>
  </si>
  <si>
    <t>KFD</t>
  </si>
  <si>
    <t>MAJORATION FORFAIT ACCOUCHEMENT</t>
  </si>
  <si>
    <t>KFC</t>
  </si>
  <si>
    <t>FORFAIT CHIRURGIE 2</t>
  </si>
  <si>
    <t>KFB</t>
  </si>
  <si>
    <t>FORFAIT CHIRURGIE 1</t>
  </si>
  <si>
    <t>KFA</t>
  </si>
  <si>
    <t>ACTES DE DIAGNOSTIC COTES KE</t>
  </si>
  <si>
    <t>KE</t>
  </si>
  <si>
    <t>ACTES EN KCC: ACTES SPECIFIQUES DES CHIRURGIENS</t>
  </si>
  <si>
    <t>KCC</t>
  </si>
  <si>
    <t>ACTES EN K CHIRURGICAL</t>
  </si>
  <si>
    <t>KC</t>
  </si>
  <si>
    <t>PRELEVEMENT AUTRE QUE SANGUIN PAR UN DIRECTEUR DE LABORATOIRE</t>
  </si>
  <si>
    <t>KB</t>
  </si>
  <si>
    <t>ACTES EN K D  URGENCE</t>
  </si>
  <si>
    <t>KA</t>
  </si>
  <si>
    <t>ACTES DE SPECIALITE EN K</t>
  </si>
  <si>
    <t>K</t>
  </si>
  <si>
    <t>VERIFICATION ECHOGRAPHIQUE</t>
  </si>
  <si>
    <t>IVE</t>
  </si>
  <si>
    <t>VERIFICATION BIOLOGIQUE</t>
  </si>
  <si>
    <t>IVB</t>
  </si>
  <si>
    <t>INDEMNITE TEMPORAIRE D'INAPTITUDE AT/MP</t>
  </si>
  <si>
    <t>ITI</t>
  </si>
  <si>
    <t>IJ CONGE SUPPLEMENTAIRE PREMA</t>
  </si>
  <si>
    <t>ISM</t>
  </si>
  <si>
    <t>INDEMNITE MATERNITE EN CAS D  ETAT PATHOLOGIQUE</t>
  </si>
  <si>
    <t>IRP</t>
  </si>
  <si>
    <t>INDEMNITE DE REMPLACEMENT CONJOINTE COLLABORATRICE</t>
  </si>
  <si>
    <t>IRC</t>
  </si>
  <si>
    <t>INDEMNITE POUR PERTE DE SALAIRE (MALADIE, AT)</t>
  </si>
  <si>
    <t>IPS</t>
  </si>
  <si>
    <t>ECHOGRAPHIE PRE-IVG</t>
  </si>
  <si>
    <t>IPE</t>
  </si>
  <si>
    <t>FORFAIT INTERVENTION AVEC NUITEE</t>
  </si>
  <si>
    <t>IPD</t>
  </si>
  <si>
    <t>INLAY-ONLAY</t>
  </si>
  <si>
    <t>INO</t>
  </si>
  <si>
    <t>IMPLANTOLOGIE - CCAM</t>
  </si>
  <si>
    <t>IMP</t>
  </si>
  <si>
    <t>FORFAIT INTERVENTION DUREE &lt; OU = 12 H PRIVE MEDIC</t>
  </si>
  <si>
    <t>IMI</t>
  </si>
  <si>
    <t>FORFAIT INTERVENTION AMBULATOIRE</t>
  </si>
  <si>
    <t>IMD</t>
  </si>
  <si>
    <t>IK PIED SKI</t>
  </si>
  <si>
    <t>IKS</t>
  </si>
  <si>
    <t>IK MONTAGNE</t>
  </si>
  <si>
    <t>IKM</t>
  </si>
  <si>
    <t>IK PLAINE</t>
  </si>
  <si>
    <t>IK IKP</t>
  </si>
  <si>
    <t>MEDICAMENTS: PROSTAGLANDINES</t>
  </si>
  <si>
    <t>IGP</t>
  </si>
  <si>
    <t>MEDICAMENTS: MIFEYGINE</t>
  </si>
  <si>
    <t>IGM</t>
  </si>
  <si>
    <t>INVESTIGATIONS BIOLOGIQUES</t>
  </si>
  <si>
    <t>IGB</t>
  </si>
  <si>
    <t>ANESTHESIE GENERALE</t>
  </si>
  <si>
    <t>IGA</t>
  </si>
  <si>
    <t>INTERVENTION IVG</t>
  </si>
  <si>
    <t>IG</t>
  </si>
  <si>
    <t>INDEMNITES FORFAITAIRES DE DEPLACEMENT DE SORTIE</t>
  </si>
  <si>
    <t>IFS</t>
  </si>
  <si>
    <t>INDEMNITES FORFAITAIRES DE DEPLACEMENT MK RHUMATISMALE</t>
  </si>
  <si>
    <t>IFR</t>
  </si>
  <si>
    <t>INDEMNITES FORFAITAIRES DE DEPLACEMENT MK PNEUMOLOGIE</t>
  </si>
  <si>
    <t>IFP</t>
  </si>
  <si>
    <t>INDEMNITES FORFAITAIRES DE DEPLACEMENT MK ORTHOPEDIQUE ET RHUMATOLOGIQUE</t>
  </si>
  <si>
    <t>IFO</t>
  </si>
  <si>
    <t>INDEMNITES FORFAITAIRES DE DEPLACEMENT MK NEUROLOGIQUE</t>
  </si>
  <si>
    <t>IFN</t>
  </si>
  <si>
    <t>INDEMNITES FORFAITAIRES DE DEPLACEMENT DES AUXILIAIRES MEDICAUX ET ASSIMILES</t>
  </si>
  <si>
    <t>IFA</t>
  </si>
  <si>
    <t>INDEMNITES FORFAITAIRES DE DEPLACEMENT</t>
  </si>
  <si>
    <t>IF</t>
  </si>
  <si>
    <t>ID PARIS LYON MARSEILLE, +100.000 HA, -100.000 HA</t>
  </si>
  <si>
    <t>ID</t>
  </si>
  <si>
    <t>CONSULTATION IVG SPECIALISTE</t>
  </si>
  <si>
    <t>ICS</t>
  </si>
  <si>
    <t>INLAY-CORE</t>
  </si>
  <si>
    <t>ICO</t>
  </si>
  <si>
    <t>INDEMNITE EN CAPITAL ACCIDENT DU TRAVAIL</t>
  </si>
  <si>
    <t>ICA</t>
  </si>
  <si>
    <t>CONSULTATION IVG</t>
  </si>
  <si>
    <t>IC</t>
  </si>
  <si>
    <t>FORFAIT INNOVATION ARGUS II</t>
  </si>
  <si>
    <t>I02</t>
  </si>
  <si>
    <t>FORFAIT INNOVATION HIFU</t>
  </si>
  <si>
    <t>I01</t>
  </si>
  <si>
    <t>AUTRES PRODUITS D  ORIGINE HUMAINE</t>
  </si>
  <si>
    <t>HUM</t>
  </si>
  <si>
    <t>FRAIS D  HOTEL - CURES THERMALES</t>
  </si>
  <si>
    <t>HTH</t>
  </si>
  <si>
    <t>HONORAIRE DE SURVEILLANCE</t>
  </si>
  <si>
    <t>HS</t>
  </si>
  <si>
    <t>FRAIS D  HOSPITALISATION DU NOUVEAU-NE DONNANT LIEU A FACTURATION EN SUPPLEMENT DE L  HOSPITALISATION DE LA MERE EN MAISON DE REPOS</t>
  </si>
  <si>
    <t>HNN</t>
  </si>
  <si>
    <t>ACTES NON NOMENCLATURE</t>
  </si>
  <si>
    <t>HN</t>
  </si>
  <si>
    <t>HONORAIRE DE DISPENSATION 7 GRAND CONDITIONNEMENT</t>
  </si>
  <si>
    <t>HG7</t>
  </si>
  <si>
    <t>HONORAIRE DE DISPENSATION 4 GRAND CONDITIONNEMENT</t>
  </si>
  <si>
    <t>HG4</t>
  </si>
  <si>
    <t>HONORAIRE DE DISPENSATION 2 GRAND CONDITIONNEMENT</t>
  </si>
  <si>
    <t>HG2</t>
  </si>
  <si>
    <t>HONORAIRE DE DISPENSATION 1 GRAND CONDITIONNEMENT</t>
  </si>
  <si>
    <t>HG1</t>
  </si>
  <si>
    <t>HONORAIRE DE DISPENSATION SPECIFIQUE VACCINS ANTI GRIPPAUX HEMISPHERE SUD</t>
  </si>
  <si>
    <t>HDS</t>
  </si>
  <si>
    <t>HONORAIRE DE DISPENSATION DELIVRANCE MEDIC REMBOURSABLE</t>
  </si>
  <si>
    <t>HDR</t>
  </si>
  <si>
    <t>HONORAIRE DE DISPENSATION DELIVRANCE MEDIC SPECIFIQUE</t>
  </si>
  <si>
    <t>HDE</t>
  </si>
  <si>
    <t>HONORAIRE DE DISPENSATION LIE A L'AGE</t>
  </si>
  <si>
    <t>HDA</t>
  </si>
  <si>
    <t>HONORAIRE DE DISPENSATION 7 STANDARD</t>
  </si>
  <si>
    <t>HD7</t>
  </si>
  <si>
    <t>HONORAIRE DE DISPENSATION 4 STANDARD</t>
  </si>
  <si>
    <t>HD4</t>
  </si>
  <si>
    <t>HONORAIRE DE DISPENSATION 2 STANDARD</t>
  </si>
  <si>
    <t>HD2</t>
  </si>
  <si>
    <t>HONORAIRE DE DISPENSATION 1 STANDARD</t>
  </si>
  <si>
    <t>HD1</t>
  </si>
  <si>
    <t>HONORAIRES</t>
  </si>
  <si>
    <t>HCM</t>
  </si>
  <si>
    <t>HONORAIRE DE DISPENSATION COMPLEXE</t>
  </si>
  <si>
    <t>HC</t>
  </si>
  <si>
    <t>VACCIN ANTI GRIPPE HEMISPHERE SUD FLUARIX HS</t>
  </si>
  <si>
    <t>GS2</t>
  </si>
  <si>
    <t xml:space="preserve">VACCIN ANTI GRIPPE HEMISPHERE SUD VAXIGRIP HS  </t>
  </si>
  <si>
    <t>GS1</t>
  </si>
  <si>
    <t>CONSULTATION DES SPECIALISTES EN MEDECINE GENERALE</t>
  </si>
  <si>
    <t>GS</t>
  </si>
  <si>
    <t>NUTRIMENTS POUR INTOLERANTS AU GLUTEN (CHAP. 3)</t>
  </si>
  <si>
    <t>GLU</t>
  </si>
  <si>
    <t>GROUPE HOMOGENE DE TARIFS</t>
  </si>
  <si>
    <t>GHT</t>
  </si>
  <si>
    <t>FRAIS D HEBERGEMENT ET ENVIRONNEMENT EN GHS</t>
  </si>
  <si>
    <t>GHS</t>
  </si>
  <si>
    <t xml:space="preserve">HOSPITALISATION A DOMICILE ETABLISSEMENT D'HEBERGEMENT POUR PERSONNE AGEE </t>
  </si>
  <si>
    <t>GHE</t>
  </si>
  <si>
    <t>TARIF SOINS GIR 5 ET 6</t>
  </si>
  <si>
    <t>G3</t>
  </si>
  <si>
    <t>TARIF SOINS GIR 3 ET 4</t>
  </si>
  <si>
    <t>G2</t>
  </si>
  <si>
    <t>TARIF SOINS GIR 1 ET 2</t>
  </si>
  <si>
    <t>G1</t>
  </si>
  <si>
    <t>CONSULTATION DES MEDECINS GENERALISTES</t>
  </si>
  <si>
    <t>G</t>
  </si>
  <si>
    <t>FORFAIT URGENCE SUR APPEL SAMU (EXP. BOUCHES-DU-RHONE)</t>
  </si>
  <si>
    <t>FUS</t>
  </si>
  <si>
    <t>FRAIS FUNERAIRES</t>
  </si>
  <si>
    <t>FUN</t>
  </si>
  <si>
    <t>FORFAIT ULTERIEUR BIOLOGIE IVG</t>
  </si>
  <si>
    <t>FUB</t>
  </si>
  <si>
    <t>FORFAIT TRANSPORT URGENCE (EXP. AUDE)</t>
  </si>
  <si>
    <t>FTU</t>
  </si>
  <si>
    <t>FORFAIT TECHNIQUE SCANNER (SPP expo amiante)</t>
  </si>
  <si>
    <t>FTS</t>
  </si>
  <si>
    <t>FORFAIT TECHNIQUE REDUIT IRMN -SCANNERS</t>
  </si>
  <si>
    <t>FTR</t>
  </si>
  <si>
    <t>FORFAIT TECHNIQUE NORMAL IRMN -SCANNERS</t>
  </si>
  <si>
    <t>FTN</t>
  </si>
  <si>
    <t>FORFAIT TIPS</t>
  </si>
  <si>
    <t>FTI</t>
  </si>
  <si>
    <t>FORFAIT TECHNIQUE TOMOGRAPHIE</t>
  </si>
  <si>
    <t>FTG</t>
  </si>
  <si>
    <t>FORFAIT PSYCHIATRIE  DE SECURITE - HOSPITALISATION AVEC HEBERGEMENT</t>
  </si>
  <si>
    <t>FSY</t>
  </si>
  <si>
    <t>FRAIS DE SALLE D  ACCOUCHEMENT</t>
  </si>
  <si>
    <t>FST</t>
  </si>
  <si>
    <t>FRAIS DE SALLE D  OPERATION</t>
  </si>
  <si>
    <t>FSO</t>
  </si>
  <si>
    <t>FORFAIT DE SOINS JOURNALIER</t>
  </si>
  <si>
    <t>FSJ</t>
  </si>
  <si>
    <t>FRAIS DE SALLE D  ACCOUCHEMENT MULTIPLE</t>
  </si>
  <si>
    <t>FSG</t>
  </si>
  <si>
    <t>SEANCE D  HEMODIALYSE</t>
  </si>
  <si>
    <t>FSE/SNS</t>
  </si>
  <si>
    <t>FORFAIT DE SECURITE DERMATOLOGIQUE</t>
  </si>
  <si>
    <t>FSD</t>
  </si>
  <si>
    <t>THERMAL-SEVRAGE DES PSYCHOTROPES</t>
  </si>
  <si>
    <t>FSB</t>
  </si>
  <si>
    <t>AUTRES FORFAITS DIVERS (Y COMPRIS NUTRITION ENTERALE A DOMICILE)</t>
  </si>
  <si>
    <t>FS/SNS</t>
  </si>
  <si>
    <t>FRANCHISE TIERS PAYANT ACTE D'AUXILIAIRE MEDICAUX</t>
  </si>
  <si>
    <t>FRT</t>
  </si>
  <si>
    <t>FRANCHISE TIERS PAYANT SUR TRANSPORT</t>
  </si>
  <si>
    <t>FRANCHISE TIERS PAYANT SUR MEDICAMENT</t>
  </si>
  <si>
    <t>FRANCHISE HORS TIERS PAYANT ACTE D'AUXILIAIRE MEDICAUX</t>
  </si>
  <si>
    <t>FRH</t>
  </si>
  <si>
    <t>FRANCHISE HORS TIERS PAYANT SUR TRANSPORT</t>
  </si>
  <si>
    <t>FRANCHISE HORS TIERS PAYANT SUR MEDICAMENT</t>
  </si>
  <si>
    <t>FORFAIT PEC RAPIDE</t>
  </si>
  <si>
    <t>FRD</t>
  </si>
  <si>
    <t>FORFAIT TECHNIQUE TARIF REDUIT N°3</t>
  </si>
  <si>
    <t>FR3</t>
  </si>
  <si>
    <t>FORFAIT TECHNIQUE TARIF REDUIT N°2</t>
  </si>
  <si>
    <t>FR2</t>
  </si>
  <si>
    <t>FORFAIT ORTHODONTIQUE (CMU HORS PANIER DE SOINS)</t>
  </si>
  <si>
    <t>FPO</t>
  </si>
  <si>
    <t>FORFAIT PRESTATION INTERMEDIAIRE</t>
  </si>
  <si>
    <t>FPI</t>
  </si>
  <si>
    <t>FORFAIT PEDIATRIQUE</t>
  </si>
  <si>
    <t>FPE</t>
  </si>
  <si>
    <t>FORFAIT PROTHESE CONJOINTE (CMU HORS PANIER DE SOINS)</t>
  </si>
  <si>
    <t>FPC</t>
  </si>
  <si>
    <t>FORFAIT PREALABLE BIOLOGIE IVG</t>
  </si>
  <si>
    <t>FPB</t>
  </si>
  <si>
    <t>FORFAIT - LONG SEJOUR PERSONNES AGEES</t>
  </si>
  <si>
    <t>FPA/FS</t>
  </si>
  <si>
    <t>FORFAIT PREVENTION/DEPISTAGE (FP9) FILIERES ET RESEAUX</t>
  </si>
  <si>
    <t>FP9</t>
  </si>
  <si>
    <t>FORFAIT PREVENTION/DEPISTAGE (FP8) FILIERES ET RESEAUX</t>
  </si>
  <si>
    <t>FP8</t>
  </si>
  <si>
    <t>FORFAIT PREVENTION/DEPISTAGE (FP7) FILIERES ET RESEAUX</t>
  </si>
  <si>
    <t>FP7</t>
  </si>
  <si>
    <t>FORFAIT PREVENTION/DEPISTAGE (FP6) FILIERES ET RESEAUX</t>
  </si>
  <si>
    <t>FP6</t>
  </si>
  <si>
    <t>FORFAIT PREVENTION/DEPISTAGE (FP5) FILIERES ET RESEAUX</t>
  </si>
  <si>
    <t>FP5</t>
  </si>
  <si>
    <t>FORFAIT PREVENTION/DEPISTAGE (FP4) FILIERES ET RESEAUX</t>
  </si>
  <si>
    <t>FP4</t>
  </si>
  <si>
    <t>FORFAIT PREVENTION/DEPISTAGE (FP3) FILIERES ET RESEAUX</t>
  </si>
  <si>
    <t>FP3</t>
  </si>
  <si>
    <t>FORFAIT PREVENTION/DEPISTAGE (FP2) FILIERES ET RESEAUX</t>
  </si>
  <si>
    <t>FP2</t>
  </si>
  <si>
    <t>FORFAIT PREVENTION/DEPISTAGE (FP1) FILIERES ET RESEAUX</t>
  </si>
  <si>
    <t>FP1</t>
  </si>
  <si>
    <t>FORFAIT PREVENTION/DEPISTAGE (FP0) FILIERES ET RESEAUX</t>
  </si>
  <si>
    <t>FP0</t>
  </si>
  <si>
    <t>FORFAIT EVALUATION DOMICILE HANDICAP</t>
  </si>
  <si>
    <t>FOT</t>
  </si>
  <si>
    <t>PENSION INVALIDITE ALLOCATIONS SUPPLEMENTAIRES</t>
  </si>
  <si>
    <t>FNS/RFN</t>
  </si>
  <si>
    <t>FORFAIT PRISE EN CHARGE DU NOUVEAU NE</t>
  </si>
  <si>
    <t>FNN</t>
  </si>
  <si>
    <t>FORFAIT MEDICAMENT IVG VILLE</t>
  </si>
  <si>
    <t>FMV</t>
  </si>
  <si>
    <t>FORFAIT MEDECIN TRAITANT</t>
  </si>
  <si>
    <t>FMT</t>
  </si>
  <si>
    <t>THERMAL-SUITE CANCER DU SEIN</t>
  </si>
  <si>
    <t>FKS</t>
  </si>
  <si>
    <t>FORFAIT IVG POUR 24H SUPPLEMENTAIRES - SECTEUR PRIVE/SECTEUR PUBLIC</t>
  </si>
  <si>
    <t>FJS</t>
  </si>
  <si>
    <t>FORFAIT JOURNALIER AIDE MEDICALE (REGULARISATION CMU COMPLEMENTAIRE)</t>
  </si>
  <si>
    <t>FJC</t>
  </si>
  <si>
    <t>FORFAIT JOURNALIER DE SORTIE</t>
  </si>
  <si>
    <t>FJA</t>
  </si>
  <si>
    <t>FORFAIT JOURNALIER</t>
  </si>
  <si>
    <t>FJ</t>
  </si>
  <si>
    <t>MAJORATION FAUTE INEXCUSABLE RENTE VICTIME</t>
  </si>
  <si>
    <t>FIR</t>
  </si>
  <si>
    <t>MAJORATION FAUTE INEXCUSABLE INDEMNITE EN CAPITAL</t>
  </si>
  <si>
    <t>FII</t>
  </si>
  <si>
    <t>MAJORATION FAUTE INEXCUSABLE RENTE CONJOINT</t>
  </si>
  <si>
    <t>FIC</t>
  </si>
  <si>
    <t>FORFAIT IVG HONORAIRES DE VILLE</t>
  </si>
  <si>
    <t>FHV</t>
  </si>
  <si>
    <t>FORFAIT HAUTE TECHNICITE</t>
  </si>
  <si>
    <t>FHT</t>
  </si>
  <si>
    <t>FRAIS DE GESTION APPAREILLAGE</t>
  </si>
  <si>
    <t>FGA</t>
  </si>
  <si>
    <t>FORFAIT FAUSSE COUCHE VILLE SANS ECHOGRAPHIE</t>
  </si>
  <si>
    <t>FFV</t>
  </si>
  <si>
    <t>FORFAIT PETIT MATERIEL</t>
  </si>
  <si>
    <t>FFM</t>
  </si>
  <si>
    <t>FORFAIT FAUSSE COUCHE EN ETABLISSEMENTSANS ECHOGRAPHIE</t>
  </si>
  <si>
    <t>FFE</t>
  </si>
  <si>
    <t>FORFAIT PRISE EN CHARGE FAUSSE COUCHE</t>
  </si>
  <si>
    <t>FFC</t>
  </si>
  <si>
    <t>FORFAIT FORMATION (FF9) FILIERES ET RESEAUX</t>
  </si>
  <si>
    <t>FF9</t>
  </si>
  <si>
    <t>FORFAIT FORMATION (FF8) FILIERES ET RESEAUX</t>
  </si>
  <si>
    <t>FF8</t>
  </si>
  <si>
    <t>FORFAIT FORMATION (FF7) FILIERES ET RESEAUX</t>
  </si>
  <si>
    <t>FF7</t>
  </si>
  <si>
    <t>FORFAIT FORMATION (FF6) FILIERES ET RESEAUX</t>
  </si>
  <si>
    <t>FF6</t>
  </si>
  <si>
    <t>FORFAIT FORMATION (FF5) FILIERES ET RESEAUX</t>
  </si>
  <si>
    <t>FF5</t>
  </si>
  <si>
    <t>FORFAIT FORMATION (FF4) FILIERES ET RESEAUX</t>
  </si>
  <si>
    <t>FF4</t>
  </si>
  <si>
    <t>FORFAIT FORMATION (FF3) FILIERES ET RESEAUX</t>
  </si>
  <si>
    <t>FF3</t>
  </si>
  <si>
    <t>FORFAIT FORMATION (FF2) FILIERES ET RESEAUX</t>
  </si>
  <si>
    <t>FF2</t>
  </si>
  <si>
    <t>FORFAIT FORMATION (FF1) FILIERES ET RESEAUX</t>
  </si>
  <si>
    <t>FF1</t>
  </si>
  <si>
    <t>FORFAIT FORMATION (FF0) FILIERES ET RESEAUX</t>
  </si>
  <si>
    <t>FF0</t>
  </si>
  <si>
    <t>FORFAIT D EDUCATION THERAPEUTIQUE ET D INTERESSEMENT (FILIERES ET RESEAUX)</t>
  </si>
  <si>
    <t>FET</t>
  </si>
  <si>
    <t>FORFAIT FAUSSE COUCHE EN ETABLISSEMENT AVEC ECHOGRAPHIE</t>
  </si>
  <si>
    <t>FEF</t>
  </si>
  <si>
    <t>FOURNITURE ET EQUIPEMENT DEROGATOIRES</t>
  </si>
  <si>
    <t>FED</t>
  </si>
  <si>
    <t>FRAIS D  ENVIRONNEMENT</t>
  </si>
  <si>
    <t>FE</t>
  </si>
  <si>
    <t>FORFAIT REPARATION PROTHESE ADJOINTE</t>
  </si>
  <si>
    <t>FDR</t>
  </si>
  <si>
    <t>FORFAIT ORTHODONTIE</t>
  </si>
  <si>
    <t>FDO</t>
  </si>
  <si>
    <t>FORFAIT DIVERS PAYES A LA STRUCTURE DE SOINS (FILIERES ET RESEAUX)</t>
  </si>
  <si>
    <t>FDI</t>
  </si>
  <si>
    <t>FORFAIT PROTHESE DENTAIRE CONJOINTE</t>
  </si>
  <si>
    <t>FDC</t>
  </si>
  <si>
    <t>FORFAIT PROTHESE DENTAIRE ADJOINTE</t>
  </si>
  <si>
    <t>FDA</t>
  </si>
  <si>
    <t>FORFAIT CONSOMMABLE CARDIOLOGIE</t>
  </si>
  <si>
    <t>FCO</t>
  </si>
  <si>
    <t>FORFAIT CONSULTATION (FC9) FILIERES ET RESEAUX</t>
  </si>
  <si>
    <t>FC9</t>
  </si>
  <si>
    <t>FORFAIT CONSULTATION (FC8) FILIERES ET RESEAUX</t>
  </si>
  <si>
    <t>FC8</t>
  </si>
  <si>
    <t>FORFAIT CONSULTATION (FC7) FILIERES ET RESEAUX</t>
  </si>
  <si>
    <t>FC7</t>
  </si>
  <si>
    <t>FORFAIT CONSULTATION (FC6) FILIERES ET RESEAUX</t>
  </si>
  <si>
    <t>FC6</t>
  </si>
  <si>
    <t>FORFAIT CONSULTATION (FC5) FILIERES ET RESEAUX</t>
  </si>
  <si>
    <t>FC5</t>
  </si>
  <si>
    <t>FORFAIT CONSULTATION (FC4) FILIERES ET RESEAUX</t>
  </si>
  <si>
    <t>FC4</t>
  </si>
  <si>
    <t>FORFAIT CONSULTATION (FC3) FILIERES ET RESEAUX</t>
  </si>
  <si>
    <t>FC3</t>
  </si>
  <si>
    <t>FORFAIT CONSULTATION (FC2) FILIERES ET RESEAUX</t>
  </si>
  <si>
    <t>FC2</t>
  </si>
  <si>
    <t>FORFAIT CONSULTATION (FC1) FILIERES ET RESEAUX</t>
  </si>
  <si>
    <t>FC1</t>
  </si>
  <si>
    <t>FORFAIT CONSULTATION (FC0) FILIERES ET RESEAUX</t>
  </si>
  <si>
    <t>FC0</t>
  </si>
  <si>
    <t>FORFAIT ACCOMPAGNEMENT A DOMICILE</t>
  </si>
  <si>
    <t>FAD</t>
  </si>
  <si>
    <t>FORFAIT ACCUEIL DU PATIENT N 2</t>
  </si>
  <si>
    <t>FA2</t>
  </si>
  <si>
    <t>FORFAIT ACCUEIL DU PATIENT N 1</t>
  </si>
  <si>
    <t>FA1</t>
  </si>
  <si>
    <t>FORFAIT PROFESSIONNEL (F15) FILIERES ET RESEAUX</t>
  </si>
  <si>
    <t>F15</t>
  </si>
  <si>
    <t>FORFAIT PROFESSIONNEL (F14) FILIERES ET RESEAUX</t>
  </si>
  <si>
    <t>F14</t>
  </si>
  <si>
    <t>FORFAIT PROFESSIONNEL (F13) FILIERES ET RESEAUX</t>
  </si>
  <si>
    <t>F13</t>
  </si>
  <si>
    <t>FORFAIT PROFESSIONNEL (F12) FILIERES ET RESEAUX</t>
  </si>
  <si>
    <t>F12</t>
  </si>
  <si>
    <t>FORFAIT PROFESSIONNEL (F11) FILIERES ET RESEAUX</t>
  </si>
  <si>
    <t>F11</t>
  </si>
  <si>
    <t>FORFAIT PROFESSIONNEL (F10) FILIERES ET RESEAUX</t>
  </si>
  <si>
    <t>F10</t>
  </si>
  <si>
    <t>FORFAIT PROFESSIONNEL (F09) FILIERES ET RESEAUX</t>
  </si>
  <si>
    <t>F09</t>
  </si>
  <si>
    <t>FORFAIT PROFESSIONNEL (F08) FILIERES ET RESEAUX</t>
  </si>
  <si>
    <t>F08</t>
  </si>
  <si>
    <t>FORFAIT PROFESSIONNEL (F07) FILIERES ET RESEAUX</t>
  </si>
  <si>
    <t>F07</t>
  </si>
  <si>
    <t>FORFAIT PROFESSIONNEL (F06) FILIERES ET RESEAUX</t>
  </si>
  <si>
    <t>F06</t>
  </si>
  <si>
    <t>FORFAIT PROFESSIONNEL (F05) FILIERES ET RESEAUX</t>
  </si>
  <si>
    <t>F05</t>
  </si>
  <si>
    <t>FORFAIT PROFESSIONNEL (F04) FILIERES ET RESEAUX</t>
  </si>
  <si>
    <t>F04</t>
  </si>
  <si>
    <t>FORFAIT PROFESSIONNEL (F03) FILIERES ET RESEAUX</t>
  </si>
  <si>
    <t>F03</t>
  </si>
  <si>
    <t>FORFAIT PROFESSIONNEL (F02) FILIERES ET RESEAUX</t>
  </si>
  <si>
    <t>F02</t>
  </si>
  <si>
    <t>FORFAIT PROFESSIONNEL (F01) FILIERES ET RESEAUX</t>
  </si>
  <si>
    <t>F01</t>
  </si>
  <si>
    <t>EXAMEN SPECIAL (PROTOCOLE)</t>
  </si>
  <si>
    <t>EXS</t>
  </si>
  <si>
    <t>EXPERTISE</t>
  </si>
  <si>
    <t>EXP</t>
  </si>
  <si>
    <t>FRAIS DE SEJOUR SUPPLEMENTAIRE AU GHS</t>
  </si>
  <si>
    <t>EXH</t>
  </si>
  <si>
    <t>REMBOURSEMENTS DE SOINS A L  ETRANGER (ET1 A ET6 ET ET8 A ET9, ETB ETA, ETH, ETT, ETP, ETX )</t>
  </si>
  <si>
    <t>ETR</t>
  </si>
  <si>
    <t>ECART TIPS INDEMNISABLE</t>
  </si>
  <si>
    <t>ETI</t>
  </si>
  <si>
    <t>ECART INDEMNISABLE RETROCESSION</t>
  </si>
  <si>
    <t>ERI</t>
  </si>
  <si>
    <t>FORFAIT D  ENTREE</t>
  </si>
  <si>
    <t>ENT</t>
  </si>
  <si>
    <t>ENQUETE</t>
  </si>
  <si>
    <t>ENQ</t>
  </si>
  <si>
    <t>ALLOCATION EXPOSITION NORMALE + 3 MOIS</t>
  </si>
  <si>
    <t>ENO+</t>
  </si>
  <si>
    <t>ALLOCATION EXPOSITION NORMALE - 3 MOIS</t>
  </si>
  <si>
    <t>ENO-</t>
  </si>
  <si>
    <t>ENDODONTIE</t>
  </si>
  <si>
    <t>END</t>
  </si>
  <si>
    <t>ALLOCATION EXPOSITION ARRET + 6 MOIS</t>
  </si>
  <si>
    <t>EMN</t>
  </si>
  <si>
    <t>ECART MEDICAMENT INDEMNISABLE</t>
  </si>
  <si>
    <t>EMI</t>
  </si>
  <si>
    <t>ALLOCATION EXPOSITION MAJOREE 3 ENFANTS + 3 MOIS</t>
  </si>
  <si>
    <t>EME+</t>
  </si>
  <si>
    <t>ALLOCATION EXPOSITION MAJOREE 3 ENFANTS - 3 MOIS</t>
  </si>
  <si>
    <t>EME-</t>
  </si>
  <si>
    <t>ALLOCATION EXPOSITION ARRET + 6 MOIS ET 3 ENFANTS</t>
  </si>
  <si>
    <t>EEN</t>
  </si>
  <si>
    <t>DIVERS ORTHESES</t>
  </si>
  <si>
    <t>DVO</t>
  </si>
  <si>
    <t>DIALYSE TIERCE PERSONNE</t>
  </si>
  <si>
    <t>DTP</t>
  </si>
  <si>
    <t>DIFFERENTIEL REFERENT TRAITANT</t>
  </si>
  <si>
    <t>DRT</t>
  </si>
  <si>
    <t>PEC EXCEPTIONNELLE DÉPASSEMENT LPP</t>
  </si>
  <si>
    <t>DLE</t>
  </si>
  <si>
    <t>SUPPLEMENT JOURNALIER DIALYSE PERITONEALE</t>
  </si>
  <si>
    <t>DIP</t>
  </si>
  <si>
    <t>DEMARCHE INFIRMIER</t>
  </si>
  <si>
    <t>DI</t>
  </si>
  <si>
    <t>PEC EXCEPTIONNELLE DÉPASSEMENT HONORAIRE</t>
  </si>
  <si>
    <t>DHE</t>
  </si>
  <si>
    <t>FRAIS DE DEPLACEMENT - ENQU'TE LEGALE AT</t>
  </si>
  <si>
    <t>DEL</t>
  </si>
  <si>
    <t xml:space="preserve">PEC EXCEPTIONNELLE DÉPASSEMENT DENTAIRE </t>
  </si>
  <si>
    <t>DDE</t>
  </si>
  <si>
    <t>FRAIS DE DEPLACEMENT - COLLEGE 3 MEDECINS</t>
  </si>
  <si>
    <t>DCM</t>
  </si>
  <si>
    <t>ACTES EN DC</t>
  </si>
  <si>
    <t>DC</t>
  </si>
  <si>
    <t>FORFAIT D'ENTRAINEMENT A L'HEMODIALYSE EN UNITE DE DIALYSE MEDICALISEE</t>
  </si>
  <si>
    <t>D24</t>
  </si>
  <si>
    <t>FORFAIT DE DIALYSE PERITONEALE CONTINUE AMBULATOIRE POUR HOSPITALISATION DE 3 A 6 JOURS</t>
  </si>
  <si>
    <t>D23</t>
  </si>
  <si>
    <t>FORFAIT DE DIALYSE PERITONEALE AUTOMATISE POUR HOSPITALISATION DE 3 A 6 JOURS</t>
  </si>
  <si>
    <t>D22</t>
  </si>
  <si>
    <t>FF D ENTRAINEMENT A LA DIALYSE PERITONEALE CONTINUE AMBULATOIRE A DOMICILE</t>
  </si>
  <si>
    <t>D21</t>
  </si>
  <si>
    <t>FF D ENTRAINEMENT A LA DIALYSE PERITONEALE AUTOMATISEE A DOMICILE</t>
  </si>
  <si>
    <t>D20</t>
  </si>
  <si>
    <t>FORFAIT D ENTRAINEMENT A DIALYSE PERITONEALE CONTINUE AMBULATOIRE</t>
  </si>
  <si>
    <t>D19</t>
  </si>
  <si>
    <t>FORFAIT D ENTRAINEMENT A LA DIALYSE PERITONEALE AUTOMATISEE</t>
  </si>
  <si>
    <t>D18</t>
  </si>
  <si>
    <t>FORFAIT D ENTRAINEMENT A L HEMODIALYSE A  DOMICILE ET AUTODIALYSE</t>
  </si>
  <si>
    <t>D17</t>
  </si>
  <si>
    <t>FORFAIT DE DIALYSE PERITONEALE CONTINUE AMBULATOIRE (DPCA)</t>
  </si>
  <si>
    <t>D16</t>
  </si>
  <si>
    <t>FORFAIT DE DIALYSE PERITONEALE AUTOMATISEE (DPA)</t>
  </si>
  <si>
    <t>D15</t>
  </si>
  <si>
    <t>FORFAIT D HEMODIALYSE A DOMICILE</t>
  </si>
  <si>
    <t>D14</t>
  </si>
  <si>
    <t>FORFAIT D AUTODIALYSE ASSISTEE</t>
  </si>
  <si>
    <t>D13</t>
  </si>
  <si>
    <t>FORFAIT D AUTODIALYSE SIMPLE</t>
  </si>
  <si>
    <t>D12</t>
  </si>
  <si>
    <t>FORFAIT D HEMODIALYSE EN UNITE DE DIALYSE MEDICALISEE</t>
  </si>
  <si>
    <t>D11</t>
  </si>
  <si>
    <t>FORFAIT D HEMODIALYSE EN CENTRE POUR ENFANT</t>
  </si>
  <si>
    <t>D10</t>
  </si>
  <si>
    <t>FORFAIT D'HEMODIALYSE EN CENTRE</t>
  </si>
  <si>
    <t>D09</t>
  </si>
  <si>
    <t>DIALYSE PERITONEALE CONTINUE AMBULATOIRE (DPCA)</t>
  </si>
  <si>
    <t>D08</t>
  </si>
  <si>
    <t>DIALYSE PERITONEALE AUTOMATISEE (DPA)</t>
  </si>
  <si>
    <t>D07</t>
  </si>
  <si>
    <t>HEMODIALYSE A DOMICILE</t>
  </si>
  <si>
    <t>D06</t>
  </si>
  <si>
    <t>ENTRAINEMENT A LA DPCA</t>
  </si>
  <si>
    <t>D05</t>
  </si>
  <si>
    <t>ENTRAINEMENT A LA DPA</t>
  </si>
  <si>
    <t>D04</t>
  </si>
  <si>
    <t>ENTRAINEMENT A L HEMODIALYSE A DOMICILE ET A L AUTODIALYSE</t>
  </si>
  <si>
    <t>D03</t>
  </si>
  <si>
    <t>AUTODIALYSE SIMPLE OU ASSISTEE</t>
  </si>
  <si>
    <t>D02</t>
  </si>
  <si>
    <t>HEMODIALYSE EN CENTRE OU EN UNITE DE DIALYSE MEDICALISEE</t>
  </si>
  <si>
    <t>D01</t>
  </si>
  <si>
    <t>ACTES EN D (ET OCC POUR LA CRPCEN)</t>
  </si>
  <si>
    <t>D/OCC</t>
  </si>
  <si>
    <t>REMUNERATION PHARMACIENS ACCOMPAGNEMENT SOUS AVK SUITE A CONTESTATION</t>
  </si>
  <si>
    <t>CVK</t>
  </si>
  <si>
    <t>IJ NORMALES POUR CURE THERMALE</t>
  </si>
  <si>
    <t>CUN-</t>
  </si>
  <si>
    <t>COMPLEMENT SURVEILLANCE THERMALE</t>
  </si>
  <si>
    <t>CST</t>
  </si>
  <si>
    <t>CONSULTATION SPECIFIQUE CARDIOLOGIE</t>
  </si>
  <si>
    <t>CSC</t>
  </si>
  <si>
    <t>CONSULTATION COTEE CS</t>
  </si>
  <si>
    <t>CS</t>
  </si>
  <si>
    <t>MAJORATION CONSULTATION REGULEE SAMEDI APRES MIDI</t>
  </si>
  <si>
    <t>CRS</t>
  </si>
  <si>
    <t>MAJORATION CONSULTATION REGULEE  DE NUIT</t>
  </si>
  <si>
    <t>CRN</t>
  </si>
  <si>
    <t>MAJORATION CONSULTATION REGULEE MILIEU DE NUIT</t>
  </si>
  <si>
    <t>CRM</t>
  </si>
  <si>
    <t>MAJORATION CONSULTATION REGULEE DIMANCHE, JOURS FERIES ET ASSIMILES</t>
  </si>
  <si>
    <t>CRD</t>
  </si>
  <si>
    <t>CONTESTATION ROSP AOD</t>
  </si>
  <si>
    <t>CRA</t>
  </si>
  <si>
    <t>COPIE D  ORDONNANCE</t>
  </si>
  <si>
    <t>CPH</t>
  </si>
  <si>
    <t>FRAIS DE CHAMBRE PARTICULIERE POUR CONVENANCE PERSONNELLE</t>
  </si>
  <si>
    <t>CPC</t>
  </si>
  <si>
    <t>REMUNERATION FORFAITAIRE PAR CONSULTATION POUR LE SUIVI DES PERSONNES AGEES - CONTESTATION DU PS</t>
  </si>
  <si>
    <t>CPA</t>
  </si>
  <si>
    <t>CHAUSSURES ORTHOPEDIQUES (CHAP. 6)</t>
  </si>
  <si>
    <t>COR</t>
  </si>
  <si>
    <t>CONSULTATION OBLIGATOIRE DE L ENFANT</t>
  </si>
  <si>
    <t>COE</t>
  </si>
  <si>
    <t>CONSULTATION COTEE CNP</t>
  </si>
  <si>
    <t>CNP</t>
  </si>
  <si>
    <t>CDS MEDICAL OPTANT FORFTACITE</t>
  </si>
  <si>
    <t>CMT</t>
  </si>
  <si>
    <t>CDS MEDICAL OPTANT FORF FIN</t>
  </si>
  <si>
    <t>CMF</t>
  </si>
  <si>
    <t>CDS  MEDICAL OPTANT FORF DEBUT</t>
  </si>
  <si>
    <t>CMD</t>
  </si>
  <si>
    <t>REMUNERATION PHARMACIENS ACCOMPAGNEMENT ASTHME SUITE A CONTESTATION</t>
  </si>
  <si>
    <t>CHM</t>
  </si>
  <si>
    <t>CONSULTATION</t>
  </si>
  <si>
    <t>CG</t>
  </si>
  <si>
    <t>FORFAIT MEDECIN TRAITANT - CONTESTATION DU PS</t>
  </si>
  <si>
    <t>CFM</t>
  </si>
  <si>
    <t>CDS DENTAIRE OPTANT FORF SUIVI</t>
  </si>
  <si>
    <t>CDS</t>
  </si>
  <si>
    <t>CDS DENTAIRE OPTANT FORF INITIAL</t>
  </si>
  <si>
    <t>CDI</t>
  </si>
  <si>
    <t>CDS DENTAIRE OPTANT FORF FINAL</t>
  </si>
  <si>
    <t>CDF</t>
  </si>
  <si>
    <t>CONSULTATION SPECIFIQUE DE DEPISTAGE</t>
  </si>
  <si>
    <t>CDE</t>
  </si>
  <si>
    <t>CAPITAL DECES</t>
  </si>
  <si>
    <t>CDC</t>
  </si>
  <si>
    <t>CONSULTATION COMPLEXE ENFANT</t>
  </si>
  <si>
    <t>CCX</t>
  </si>
  <si>
    <t>CONSULTATION DE CONTRACEPTION ET PREVENTION</t>
  </si>
  <si>
    <t>CCP</t>
  </si>
  <si>
    <t>CONSULTATION TRES COMPLEXE ENFANT</t>
  </si>
  <si>
    <t>CCE</t>
  </si>
  <si>
    <t>CARENCE +</t>
  </si>
  <si>
    <t>CAR +</t>
  </si>
  <si>
    <t>CARENCE -</t>
  </si>
  <si>
    <t>CAR-</t>
  </si>
  <si>
    <t>CONSULTATION BILAN</t>
  </si>
  <si>
    <t>CA</t>
  </si>
  <si>
    <t>CONSULTATION DES PSYCHIATRES COTEE C2,5</t>
  </si>
  <si>
    <t>C2,5</t>
  </si>
  <si>
    <t>CONSULTATION DES SPECIALISTES COTEE C2</t>
  </si>
  <si>
    <t>C2</t>
  </si>
  <si>
    <t>CONSULTATION COTEE C</t>
  </si>
  <si>
    <t>C</t>
  </si>
  <si>
    <t>ACTES EN BR</t>
  </si>
  <si>
    <t>BR</t>
  </si>
  <si>
    <t>ACTES D  ANATOMO-CYTO-PATHOLOGIE EN LABORATOIRE</t>
  </si>
  <si>
    <t>BP</t>
  </si>
  <si>
    <t>ACTES DE BIOLOGIE</t>
  </si>
  <si>
    <t>B</t>
  </si>
  <si>
    <t>PROPHYLAXIE BUCCO DENTAIRE CCAM</t>
  </si>
  <si>
    <t>AXI</t>
  </si>
  <si>
    <t>AVIS PONCTUEL DE CONSULTANT PSYCHIATRE (VISITE)</t>
  </si>
  <si>
    <t>AVY</t>
  </si>
  <si>
    <t>REMUNERATION PHARMACIENS ACCOMPAGNEMENT SOUS AVK</t>
  </si>
  <si>
    <t>AVK</t>
  </si>
  <si>
    <t>AUTOPSIE</t>
  </si>
  <si>
    <t>AUT</t>
  </si>
  <si>
    <t>APPAREILS ELECTRONIQUES DE SURDITE (CONSOMMABLES Y.C. PILES)</t>
  </si>
  <si>
    <t>AUP</t>
  </si>
  <si>
    <t>FORFAIT D ACCUEIL ET DE TRAITEMENT DES URGENCES</t>
  </si>
  <si>
    <t>ATU</t>
  </si>
  <si>
    <t>AUTRES MODES DE TRANSPORT</t>
  </si>
  <si>
    <t>ATP</t>
  </si>
  <si>
    <t>ACTES TECHNIQUES MEDICAUX  (hors IMAGERIE) CCAM</t>
  </si>
  <si>
    <t>ATM</t>
  </si>
  <si>
    <t>COMPLEMENT AT 150% LPP</t>
  </si>
  <si>
    <t>ATL</t>
  </si>
  <si>
    <t>COMPLEMENT AT 150% DENTAIRE</t>
  </si>
  <si>
    <t>ATD</t>
  </si>
  <si>
    <t>IJ NORMALES + 6MOIS</t>
  </si>
  <si>
    <t>ASN</t>
  </si>
  <si>
    <t>IJ MAJOREES + 6 MOIS</t>
  </si>
  <si>
    <t>ASM</t>
  </si>
  <si>
    <t>FORFAIT HPT GROUPE 2 + FAS2</t>
  </si>
  <si>
    <t>AS5</t>
  </si>
  <si>
    <t>FORFAIT HPT GROUPE 2 + FAS1</t>
  </si>
  <si>
    <t>AS4</t>
  </si>
  <si>
    <t>FORFAIT HPT 15 %</t>
  </si>
  <si>
    <t>AS3</t>
  </si>
  <si>
    <t>FORFAIT HPT GROUPE 1.2</t>
  </si>
  <si>
    <t>AS2</t>
  </si>
  <si>
    <t>FORFAIT HPT GROUPE 1</t>
  </si>
  <si>
    <t>AS1</t>
  </si>
  <si>
    <t>APPAREIL GENERATEUR D AEROSOL</t>
  </si>
  <si>
    <t>ARO</t>
  </si>
  <si>
    <t>FRAIS D  ANESTHESIE ET REANIMATION</t>
  </si>
  <si>
    <t>ARE</t>
  </si>
  <si>
    <t>AVIS PONCTUEL DE CONSULTANT PSYCHIATRE</t>
  </si>
  <si>
    <t>APY</t>
  </si>
  <si>
    <t>AVIS PONCTUEL DE CONSULTANT MEDECIN (VISITE)</t>
  </si>
  <si>
    <t>APV</t>
  </si>
  <si>
    <t>AVIS PONCTUEL DE CONSULTANT PUPH</t>
  </si>
  <si>
    <t>APU</t>
  </si>
  <si>
    <t>ADMINISTRATION DE PRODUITS ET PRESTATIONS EN ENVIRONNEMENT HOSPITALIER</t>
  </si>
  <si>
    <t>APE</t>
  </si>
  <si>
    <t>INTERVENTION + ANESTHESIE AVEC NUITEE</t>
  </si>
  <si>
    <t>APD</t>
  </si>
  <si>
    <t>AVIS PONCTUEL DE CONSULTANT DU MEDECIN</t>
  </si>
  <si>
    <t>APC</t>
  </si>
  <si>
    <t>ADMINISTRATION DE MEDICAMENTS DE LA RESERVE HOSPITALIERE</t>
  </si>
  <si>
    <t>AP2</t>
  </si>
  <si>
    <t>SUPPLEMENT ANTEPARTUM</t>
  </si>
  <si>
    <t>ANT</t>
  </si>
  <si>
    <t>FORFAIT D  ACTIVITE NON PROGRAMMEE</t>
  </si>
  <si>
    <t>ANP</t>
  </si>
  <si>
    <t>ACTES DES ORTHOPTISTES</t>
  </si>
  <si>
    <t>AMY</t>
  </si>
  <si>
    <t>ACTES DE KINESITHERAPIE OSTEO-ARTICULAIRE</t>
  </si>
  <si>
    <t>AMS</t>
  </si>
  <si>
    <t>ACTES DES PEDICURES</t>
  </si>
  <si>
    <t>AMP</t>
  </si>
  <si>
    <t>ACTES DES ORTHOPHONISTES</t>
  </si>
  <si>
    <t>AMO</t>
  </si>
  <si>
    <t>ACTES EN AMK</t>
  </si>
  <si>
    <t>AMK</t>
  </si>
  <si>
    <t>ACTES EN AMI</t>
  </si>
  <si>
    <t>AMI</t>
  </si>
  <si>
    <t>FORFAIT POUR IVG MEDICAMENTEUSE</t>
  </si>
  <si>
    <t>AMF</t>
  </si>
  <si>
    <t>INTERVENTION + ANESTHESIE AMBULATOIRE</t>
  </si>
  <si>
    <t>AMD</t>
  </si>
  <si>
    <t>ACTES AMC</t>
  </si>
  <si>
    <t>AMC</t>
  </si>
  <si>
    <t>FORFAIT D  ACCOUCHEMENT MULTIPLE DES SAGES-FEMMES (FORFAIT N92)</t>
  </si>
  <si>
    <t>AM</t>
  </si>
  <si>
    <t>ACTES INFIRMIERS DE SOINS (AMI3-AMI13,AMI16)</t>
  </si>
  <si>
    <t>AIS</t>
  </si>
  <si>
    <t>ACTES DE  RADIOLOGIE  CONVENTIONNELLE (REGROUPEMENT CCAM)</t>
  </si>
  <si>
    <t>AIR</t>
  </si>
  <si>
    <t>ACTES D'IMAGERIE OBSTÉTRICAL ÉCHOGRAPHIE ET RADIOLOGIE (REGROUPEMENT CCAM)</t>
  </si>
  <si>
    <t>AIO</t>
  </si>
  <si>
    <t>ACTES D'IMAGERIE EN COUPE (REGROUPEMENT CCAM)</t>
  </si>
  <si>
    <t>AIC</t>
  </si>
  <si>
    <t>REMUNERATION PHARMACIENS ACCOMPAGNEMENT ASTHME</t>
  </si>
  <si>
    <t>AHM</t>
  </si>
  <si>
    <t>PRESTATION FIN DE GARDE AMBULANCE</t>
  </si>
  <si>
    <t>AFG</t>
  </si>
  <si>
    <t>AIDE FINANCIERE MATERNITE PATERNITE ADOPTION</t>
  </si>
  <si>
    <t>AFC</t>
  </si>
  <si>
    <t>ACTES DIVERS PROTHESE DENTAIRE CCAM</t>
  </si>
  <si>
    <t>ADP</t>
  </si>
  <si>
    <t>IJ EN CAS D  ADOPTION</t>
  </si>
  <si>
    <t>ADO</t>
  </si>
  <si>
    <t>ACTE D'IMAGERIE (hors ECHOGRAPHIE) CCAM</t>
  </si>
  <si>
    <t>ADI</t>
  </si>
  <si>
    <t>ACTE D'ECHOGRAPHIE CCAM</t>
  </si>
  <si>
    <t>ADE</t>
  </si>
  <si>
    <t>ACTE DE CHIRURGIE CCAM</t>
  </si>
  <si>
    <t>ADC</t>
  </si>
  <si>
    <t>ACTE D'ANESTHESIE CCAM</t>
  </si>
  <si>
    <t>ADA</t>
  </si>
  <si>
    <t>ACTE D'OBSTETRIQUE CCAM</t>
  </si>
  <si>
    <t>ACO</t>
  </si>
  <si>
    <t>AMBULANCE AGREEE DE GARDE</t>
  </si>
  <si>
    <t>ABG</t>
  </si>
  <si>
    <t>AMBULANCES AGREEES</t>
  </si>
  <si>
    <t>ABA</t>
  </si>
  <si>
    <t>APPAREILS D  ASSISTANCE RESPIRATOIRE,OXYGENOTHERAPIE A DOMICILE</t>
  </si>
  <si>
    <t>AAR</t>
  </si>
  <si>
    <t>AUTRES MATERIELS POUR TRAITEMENTS A DOMICILE (CHAP. 1)</t>
  </si>
  <si>
    <t>AAD</t>
  </si>
  <si>
    <t>FORFAIT D  ACCOUCHEMENT SIMPLE DES SAGES-FEMMES (FORFAIT N91)</t>
  </si>
  <si>
    <t>A</t>
  </si>
  <si>
    <t>Code B2</t>
  </si>
  <si>
    <t>Libellé de la ligne</t>
  </si>
  <si>
    <t>Grand poste de dépenses</t>
  </si>
  <si>
    <t>Allocation supplémentaire d'invalidité</t>
  </si>
  <si>
    <t>Fonds spécial d'invalidité</t>
  </si>
  <si>
    <t>IJ et allocation de remplacement pour les non-salariés agricoles</t>
  </si>
  <si>
    <t>IJ et allocation de remplacement pour les non-salariées agricoles</t>
  </si>
  <si>
    <t>Actes spécifiques n'appartenant pas au champ des soins de ville</t>
  </si>
  <si>
    <t>FRH, FRT</t>
  </si>
  <si>
    <t>FMV, FEF, FFE</t>
  </si>
  <si>
    <t>HUM, SNG, LAI</t>
  </si>
  <si>
    <t>PFH, PFT</t>
  </si>
  <si>
    <t>KB TB PB</t>
  </si>
  <si>
    <t xml:space="preserve">B BP BM BR </t>
  </si>
  <si>
    <t>AMY, FOT</t>
  </si>
  <si>
    <t xml:space="preserve">MCD </t>
  </si>
  <si>
    <t>D/OCC, DC, TDS</t>
  </si>
  <si>
    <t>VDC, FTN, FTR, FTG, FR2, FR3</t>
  </si>
  <si>
    <t>FTN, FTR, FTG, FR2, FR3</t>
  </si>
  <si>
    <t>STH, THR, KTH</t>
  </si>
  <si>
    <t>ADC, ACO, ADA</t>
  </si>
  <si>
    <t>TOTAL par actes</t>
  </si>
  <si>
    <t>CG, SP</t>
  </si>
  <si>
    <t xml:space="preserve">Forfait accouchement </t>
  </si>
  <si>
    <t>C, CS, FPE, MU</t>
  </si>
  <si>
    <t>CCAM actes ADE</t>
  </si>
  <si>
    <t>OQN SSR</t>
  </si>
  <si>
    <t>OQN PSYCHIATRIE</t>
  </si>
  <si>
    <t>MSF</t>
  </si>
  <si>
    <t>MAJORATION SAGE-FEMME</t>
  </si>
  <si>
    <t>DSP</t>
  </si>
  <si>
    <t>PRADO - FORFAIT SORTIE PRECOCE</t>
  </si>
  <si>
    <t>TE1</t>
  </si>
  <si>
    <t>TELE EXPERTISE DE NIVEAU 1</t>
  </si>
  <si>
    <t>TE2</t>
  </si>
  <si>
    <t>TELE EXPERTISE DE NIVEAU 2</t>
  </si>
  <si>
    <t xml:space="preserve"> </t>
  </si>
  <si>
    <t>BR1</t>
  </si>
  <si>
    <t>CM0</t>
  </si>
  <si>
    <t>CT0</t>
  </si>
  <si>
    <t>CT1</t>
  </si>
  <si>
    <t>CZ0</t>
  </si>
  <si>
    <t>CZ1</t>
  </si>
  <si>
    <t>IC0</t>
  </si>
  <si>
    <t>IC1</t>
  </si>
  <si>
    <t>IN1</t>
  </si>
  <si>
    <t>PA0</t>
  </si>
  <si>
    <t>PA1</t>
  </si>
  <si>
    <t>PF0</t>
  </si>
  <si>
    <t>PF1</t>
  </si>
  <si>
    <t>PT0</t>
  </si>
  <si>
    <t>RA0</t>
  </si>
  <si>
    <t>RE1</t>
  </si>
  <si>
    <t>RF0</t>
  </si>
  <si>
    <t>RS0</t>
  </si>
  <si>
    <t>SU0</t>
  </si>
  <si>
    <t>SU1</t>
  </si>
  <si>
    <t>BRIDGE RAC MODÉRÉ</t>
  </si>
  <si>
    <t>PROTHÈSE FIXE MÉTALLIQUE RAC 0</t>
  </si>
  <si>
    <t>COURONNE TRANSITOIRE RAC 0</t>
  </si>
  <si>
    <t>COURONNE TRANSITOIRE RAC MODÉRÉ</t>
  </si>
  <si>
    <t>COURONNE ZIRCONE RAC 0</t>
  </si>
  <si>
    <t>COURONNE ZIRCONE RAC MODÉRÉ</t>
  </si>
  <si>
    <t>INLAY CORE RAC 0</t>
  </si>
  <si>
    <t>INLAY CORE RAC MODÉRÉ</t>
  </si>
  <si>
    <t>INLAY ONLAY RAC MODÉRÉ</t>
  </si>
  <si>
    <t>PROTHÈSE AMOVIBLE RAC 0</t>
  </si>
  <si>
    <t>PROTHÈSE AMOVIBLE RAC MODÉRÉ</t>
  </si>
  <si>
    <t>PROTHÈSE FIXE RAC 0</t>
  </si>
  <si>
    <t>PROTHÈSE FIXE RAC MODÉRÉ</t>
  </si>
  <si>
    <t>PROTHÈSE AMOVIBLE DE TRANSITION RAC 0</t>
  </si>
  <si>
    <t>RÉPARATION ADJONCTION RAC 0</t>
  </si>
  <si>
    <t>RÉPARATION PROTHÈSE RAC MODÉRÉ</t>
  </si>
  <si>
    <t>RÉPARATION FACETTE PROTHÈSE AMOVIBLE RAC 0</t>
  </si>
  <si>
    <t>RÉPARATION PROTHÈSE ADJOINTE SIMPLE RAC 0</t>
  </si>
  <si>
    <t>SUPPLÉMENT PROTHÈSE RÉSINE RAC 0</t>
  </si>
  <si>
    <t>SUPPLÉMENT PROTHÈSE MÉTALLIQUE RAC MODÉRÉ</t>
  </si>
  <si>
    <t xml:space="preserve">  </t>
  </si>
  <si>
    <t xml:space="preserve">Frais de séjours et de soins (GHS) </t>
  </si>
  <si>
    <t xml:space="preserve">Forfaits sécurite environnement </t>
  </si>
  <si>
    <t>mis en "Supplements aux GHS" de janvier 2010 à juin 2014</t>
  </si>
  <si>
    <t xml:space="preserve">Forfaits dialyse (dont transport inter-établissements) </t>
  </si>
  <si>
    <t xml:space="preserve">Forfaits techniques (scanner, IRM, tomographie, autres) </t>
  </si>
  <si>
    <t xml:space="preserve">Médicaments en sus </t>
  </si>
  <si>
    <t xml:space="preserve">DMI en sus du GHS </t>
  </si>
  <si>
    <t>ANT, DIP, NN1, NN2, REA, REP, SDC, SRC, STF, TDE, TSE</t>
  </si>
  <si>
    <t>D11, D12, D13, D14, D15, D16, D20, D21, D22, D23, DTP, TDD, TSD</t>
  </si>
  <si>
    <t>FFM, FR2, FR3, FTG, FTN, FTR, VDE</t>
  </si>
  <si>
    <t>EMI, PH8</t>
  </si>
  <si>
    <t>BMC</t>
  </si>
  <si>
    <t>BILAN MEDICATION CONTESTATION PHARMACIE</t>
  </si>
  <si>
    <t>BMR</t>
  </si>
  <si>
    <t>BILAN MEDICATION REMUNERATION PHARMACIE</t>
  </si>
  <si>
    <t>FOH</t>
  </si>
  <si>
    <t>FORFAIT EVALUATION DOMICILE HANDICAP – ORTHOPHONIE</t>
  </si>
  <si>
    <t>FPH</t>
  </si>
  <si>
    <t>FORFAIT POST HOSPITALISATION – ORTHOPHONIE</t>
  </si>
  <si>
    <t>MEO</t>
  </si>
  <si>
    <t>MAJORATION ENFANT – ORTHOPHONIE</t>
  </si>
  <si>
    <t>ST1</t>
  </si>
  <si>
    <t>SUPPLEMENT TRANSPORT PERMISSION THERAPEUTIQUE (PSY/SSR))</t>
  </si>
  <si>
    <t>ST2</t>
  </si>
  <si>
    <t>SUPPLEMENT TRANSPORT PROVISOIRE (PSY/SSR))</t>
  </si>
  <si>
    <t>ST3</t>
  </si>
  <si>
    <t>SUPPLEMENT TRANSPORT DEFINITIF (PSY/SSR))</t>
  </si>
  <si>
    <t xml:space="preserve">Forfait de Sécurité Dermatologique </t>
  </si>
  <si>
    <t>Participation Assuré</t>
  </si>
  <si>
    <t xml:space="preserve">Actes en AMI hors actes réalisés par un biologiste </t>
  </si>
  <si>
    <t xml:space="preserve">Frais de déplacement </t>
  </si>
  <si>
    <t>Autres actes (dont frais de déplacement)</t>
  </si>
  <si>
    <t xml:space="preserve">Franchises Masseurs-Kinés </t>
  </si>
  <si>
    <t xml:space="preserve">Actes en AMO, FOH, FPH, MEO </t>
  </si>
  <si>
    <t>AMO, FOH, FPH, MEO</t>
  </si>
  <si>
    <t>Prélèvement KB TB PB</t>
  </si>
  <si>
    <t>Prélèvement KMB</t>
  </si>
  <si>
    <t xml:space="preserve">Frais de déplacement biologistes </t>
  </si>
  <si>
    <t xml:space="preserve">Ambulances agréées </t>
  </si>
  <si>
    <t xml:space="preserve">Véhicule personnel </t>
  </si>
  <si>
    <t xml:space="preserve">Autres dépenses </t>
  </si>
  <si>
    <t xml:space="preserve">Orthopédie </t>
  </si>
  <si>
    <t xml:space="preserve">Prothèses internes </t>
  </si>
  <si>
    <t xml:space="preserve">Suppléments aux GHS </t>
  </si>
  <si>
    <t xml:space="preserve">Forfaits sécurité environnement </t>
  </si>
  <si>
    <t>ENT, FJ, FJA, PJ, PJE, PMS, SHO, SSM, PY0, PY1, PY2, PY3, PY4, PY5, PY6, PY7, PY8, PY9, PHJ, PAS, ATU, DVO, FFM, FS/SNS, FSD, FSY, FTN, GHS, PA, PAN, PH1, PH2, PH4/PG4, PH7/PG7, PH8, PII, ST1, ST2, ST3</t>
  </si>
  <si>
    <t>FCP</t>
  </si>
  <si>
    <t>FCH</t>
  </si>
  <si>
    <t>FORFAIT CONSULTATION URGENCES PRIVE</t>
  </si>
  <si>
    <t>FORFAIT CONSULTATION URGENCES HOPITAL</t>
  </si>
  <si>
    <t>FHN</t>
  </si>
  <si>
    <t>FORFAIT CONSULTATION URGENCES AVEC MAJORATION DE NUIT</t>
  </si>
  <si>
    <t>FHF</t>
  </si>
  <si>
    <t>FORFAIT CONSULTATION URGENCES AVEC MAJORATION FERIE</t>
  </si>
  <si>
    <t>FHM</t>
  </si>
  <si>
    <t>FORFAIT CONSULTATION URGENCES AVEC MAJORATION MILIEU DE NUIT</t>
  </si>
  <si>
    <t>RU1</t>
  </si>
  <si>
    <t>FORFAIT REORIENTATION NIVEAU 1</t>
  </si>
  <si>
    <t>R1N</t>
  </si>
  <si>
    <t>FORFAIT REORIENTATION NIVEAU 1 AVEC MAJORATION DE NUIT</t>
  </si>
  <si>
    <t>R1F</t>
  </si>
  <si>
    <t>FORFAIT REORIENTATION NIVEAU 1 AVEC MAJORATION FERIE</t>
  </si>
  <si>
    <t>R1M</t>
  </si>
  <si>
    <t>FORFAIT REORIENTATION NIVEAU 1 AVEC MAJORATION MILIEU DE NUIT</t>
  </si>
  <si>
    <t>RU2</t>
  </si>
  <si>
    <t>FORFAIT REORIENTATION NIVEAU 2</t>
  </si>
  <si>
    <t>R2F</t>
  </si>
  <si>
    <t>R2M</t>
  </si>
  <si>
    <t>R2N</t>
  </si>
  <si>
    <t>FORFAIT REORIENTATION NIVEAU 2 AVEC MAJORATION FERIE</t>
  </si>
  <si>
    <t>FORFAIT REORIENTATION NIVEAU 2 AVEC MAJORATION MILIEU DE NUIT</t>
  </si>
  <si>
    <t>FORFAIT REORIENTATION NIVEAU 2 AVEC MAJORATION DE NUIT</t>
  </si>
  <si>
    <t>COM</t>
  </si>
  <si>
    <t xml:space="preserve">EXAMEN OBLIGATOIRE ENFANT 100% COM </t>
  </si>
  <si>
    <t>COH</t>
  </si>
  <si>
    <t xml:space="preserve">EXAMEN OBLIGATOIRE ENFANT 100% COH </t>
  </si>
  <si>
    <t>COG</t>
  </si>
  <si>
    <t xml:space="preserve">EXAMEN OBLIGATOIRE ENFANT 100% COG </t>
  </si>
  <si>
    <t>COD</t>
  </si>
  <si>
    <t xml:space="preserve">EXAMEN OBLIGATOIRE ENFANT 100% COD </t>
  </si>
  <si>
    <t>COB</t>
  </si>
  <si>
    <t>EXAMEN OBLIGATOIRE ENFANT 100% COB</t>
  </si>
  <si>
    <t>VGP</t>
  </si>
  <si>
    <t>VACCINATION GRIPPE PHARMACIEN</t>
  </si>
  <si>
    <t>VU7</t>
  </si>
  <si>
    <t>VERRE DE CLASSE B, VERRE UNIFOCAUX SPHERO-CYLINDRIQUES DONT LA SPHERE EST POSITIVE ET DONT LA SOMME S EST SUPERIEURE A 6,00 DIOPTRIES</t>
  </si>
  <si>
    <t>VU6</t>
  </si>
  <si>
    <t>VERRE DE CLASSE B, VERRE UNIFOCAUX SPHERO-CYLINDRIQUES DONT LA SPHERE EST INFERIEURE A-6,00 DIOPTRIES ET DONT LE CYLINDRE EST SUPERIEUR OU EGAL A 0,25 DIOPTRIE</t>
  </si>
  <si>
    <t>VU3</t>
  </si>
  <si>
    <t>VERRE DE CLASSE B, VERRE UNIFOCAUX SPHERO-CYLINDRIQUES DONT LA SPHERE EST POSITIVE ET DONT LA SOMME S (SPHERE + CYLINDRE) EST INFERIEURE OU EGALE A 6,00 DIOPTRIES</t>
  </si>
  <si>
    <t>VU2</t>
  </si>
  <si>
    <t>VERRE DE CLASSE B, VERRE UNIFOCAUX SPHERO-CYLINDRIQUES DONT LA SPHERE EST COMPRISE ENTRE-6,00 ET 0 DIOPTRIES ET DONT LE CYLINDRE EST INFERIEUR OU EGAL A + 4,00 DIOPTRIES</t>
  </si>
  <si>
    <t>VU1</t>
  </si>
  <si>
    <t>VERRE DE CLASSE B, VERRES UNIFOCAUX SPHERIQUES DONT LA SPHERE EST COMPRISE ENTRE-6,00 ET + 6,00 DIOPTRIES</t>
  </si>
  <si>
    <t>M02</t>
  </si>
  <si>
    <t>MONTURE ENFANT DE CLASSE A</t>
  </si>
  <si>
    <t>M01</t>
  </si>
  <si>
    <t>MONTURE ADULTE DE CLASSE A</t>
  </si>
  <si>
    <t>V04</t>
  </si>
  <si>
    <t>VERRE DE CLASSE A, MULTIFOCAUX/PROGRESSIFS TRES COMPLEXES</t>
  </si>
  <si>
    <t>V03</t>
  </si>
  <si>
    <t>VERRE DE CLASSE A, MULTIFOCAUX/PROGRESSIFS COMPLEXES</t>
  </si>
  <si>
    <t>V02</t>
  </si>
  <si>
    <t>VERRE DE CLASSE A, UNIFOCAUX COMPLEXES</t>
  </si>
  <si>
    <t>VO1</t>
  </si>
  <si>
    <t>VERRE DE CLASSE A, UNIFOCAUX SIMPLES OU NEUTRES</t>
  </si>
  <si>
    <t>VM2</t>
  </si>
  <si>
    <t>VERRE DE CLASSE B, VERRES MULTIFOCAUX OU PROGRESSIFS SPHERO-CYLINDRIQUES DONT LA SPHERE EST COMPRISE ENTRE-8,00 ET 0,00 DIOPTRIES ET DONT LE CYLINDRE EST INFERIEUR OU EGAL A + 4,00 DIOPTRIES</t>
  </si>
  <si>
    <t>VM3</t>
  </si>
  <si>
    <t>VERRE DE CLASSE B, VERRES MULTIFOCAUX OU PROGRESSIFS SPHERIQUES DONT LA SPHERE EST HORS ZONE DE-4,00 A + 4,00 DIOPTRIES</t>
  </si>
  <si>
    <t>PDZ</t>
  </si>
  <si>
    <t>LPP DEPASSEMENT PRIX LIMITE DE VENTE</t>
  </si>
  <si>
    <t>VM1</t>
  </si>
  <si>
    <t>VERRE DE CLASSE B, VERRES MULTIFOCAUX OU PROGRESSIFS SPHERIQUES DONT LA SPHERE EST COMPRISE ENTRE-4,00 ET + 4,00 DIOPTRIES</t>
  </si>
  <si>
    <t>VU4</t>
  </si>
  <si>
    <t>VERRE DE CLASSE B, VERRES UNIFOCAUX SPHERIQUES DONT LA SPHERE EST HORS ZONE DE-6,00 A + 6,00 DIOPTRIES</t>
  </si>
  <si>
    <t>VU5</t>
  </si>
  <si>
    <t>VERRE DE CLASSE B, VERRE UNIFOCAUX SPHERO-CYLINDRIQUES DONT LA SPHERE EST COMPRISE ENTRE-6,00 ET 0 DIOPTRIES ET DONT LE CYLINDRE EST SUPERIEUR A + 4,00 DIOPTRIES</t>
  </si>
  <si>
    <t>M03</t>
  </si>
  <si>
    <t>MONTURE ADULTE DE CLASSE B</t>
  </si>
  <si>
    <t>M04</t>
  </si>
  <si>
    <t>MONTURE ENFANT DE CLASSE B</t>
  </si>
  <si>
    <t>V01</t>
  </si>
  <si>
    <t>VO2</t>
  </si>
  <si>
    <t>VO3</t>
  </si>
  <si>
    <t>IFV</t>
  </si>
  <si>
    <t xml:space="preserve">INDEMNITE DE DEPLACEMENT PERSONNES AGEES </t>
  </si>
  <si>
    <t xml:space="preserve">TRD </t>
  </si>
  <si>
    <t>TEST RAPIDE D’ORIENTATION DIAGNOSTIQUE</t>
  </si>
  <si>
    <t>AMY, FOT, RNM, RNO</t>
  </si>
  <si>
    <t>Actes en AMY, FOT, RNM, RNO</t>
  </si>
  <si>
    <t>S01</t>
  </si>
  <si>
    <t>PRESTATION ADAPTATION VERRES DE CLASSE A</t>
  </si>
  <si>
    <t>VM4</t>
  </si>
  <si>
    <t>VM5</t>
  </si>
  <si>
    <t>VERRE DE CLASSE B, VERRES MULTIFOCAUX OU PROGRESSIFS SPHERO-CYLINDRIQUES DONT LA SPHERE EST COMPRISE ENTRE-8,00 ET 0 DIOPTRIES ET DONT LE CYLINDRE EST SUPERIEUR A + 4,00 DIOPTRIES</t>
  </si>
  <si>
    <t>VM6</t>
  </si>
  <si>
    <t>VERRE DE CLASSE B, VERRES MULTIFOCAUX OU PROGRESSIFS SPHERO-CYLINDRIQUES DONT LA SPHERE EST INFERIEURE A-8,00 DIOPTRIES ET DONT LE CYLINDRE EST SUPERIEUR OU EGAL A 0,25 DIOPTRIE</t>
  </si>
  <si>
    <t>VERRE DE CLASSE B, VERRES MULTIFOCAUX OU PROGRESSIFS SPHERO-CYLINDRIQUES DONT LA SPHERE EST POSITIVE ET DONT LA SOMME S EST SUPERIEURE A 8,00 DIOPTRIES</t>
  </si>
  <si>
    <t>SV3</t>
  </si>
  <si>
    <t>AUTRES SUPPLEMENTS</t>
  </si>
  <si>
    <t>MS1</t>
  </si>
  <si>
    <t>SUPPLEMENT POUR MONTURE DE LUNETTES A COQUE, &lt; 6 ANS</t>
  </si>
  <si>
    <t>MS2</t>
  </si>
  <si>
    <t>SUPPLEMENT POUR MONTURE (DE CLASSE B) DE LUNETTES A COQUE, &lt; 6 ANS</t>
  </si>
  <si>
    <t>SV1</t>
  </si>
  <si>
    <t>PRESTATION ADAPTATION VERRES DE CLASSE B</t>
  </si>
  <si>
    <t>SV2</t>
  </si>
  <si>
    <t>PRESTATION D’APPAIRAGE NIVEAU 1 OU 2 OU 3</t>
  </si>
  <si>
    <t>SV4</t>
  </si>
  <si>
    <t>SUPPLEMENTS PLAFONNEES</t>
  </si>
  <si>
    <t>VM7</t>
  </si>
  <si>
    <t>IFI</t>
  </si>
  <si>
    <t>INDEMNITE FORFAITAIRE DE DEPLACEMENT INFIRMIERS</t>
  </si>
  <si>
    <t>TLS</t>
  </si>
  <si>
    <t>TELECONSULTATION LORS D’UN SOIN</t>
  </si>
  <si>
    <t>TLD</t>
  </si>
  <si>
    <t>TELECONSULTATION DOMICILE</t>
  </si>
  <si>
    <t>BSC</t>
  </si>
  <si>
    <t>BILAN DE SOINS LOURDS</t>
  </si>
  <si>
    <t>BSB</t>
  </si>
  <si>
    <t>BILAN DE SOINS INTERMEDIAIRES</t>
  </si>
  <si>
    <t>BSA</t>
  </si>
  <si>
    <t>BILAN DE SOINS LEGERS</t>
  </si>
  <si>
    <t>MIE</t>
  </si>
  <si>
    <t>MAJORATION INFIRMIER ENFANT</t>
  </si>
  <si>
    <t>AMX</t>
  </si>
  <si>
    <t>SOINS INFIRMIERS EXTERNALISES</t>
  </si>
  <si>
    <t>MOP</t>
  </si>
  <si>
    <t xml:space="preserve">MAJORATION POUR PERSONNES AGEES EN ETABLISSEMENTS DE SANTE </t>
  </si>
  <si>
    <t>TLM</t>
  </si>
  <si>
    <t xml:space="preserve">CODE TRACEUR TELECONSULTATION </t>
  </si>
  <si>
    <t>IFA, IF, IFS, IK IKP, IKM, IKS, IFI</t>
  </si>
  <si>
    <t>TLL</t>
  </si>
  <si>
    <t>TELECONSULTATION LIEU DEDIE</t>
  </si>
  <si>
    <t>COA</t>
  </si>
  <si>
    <t>EXAMEN OBLIGATOIRE ENFANT 100% COA</t>
  </si>
  <si>
    <t>FIS</t>
  </si>
  <si>
    <t>FORFAIT INNOVATION SYSTEME DE SANTE</t>
  </si>
  <si>
    <t>I07</t>
  </si>
  <si>
    <t>FORFAIT INNOVATION WISE CRT</t>
  </si>
  <si>
    <t>I08</t>
  </si>
  <si>
    <t xml:space="preserve">SYSTEME DNERVA </t>
  </si>
  <si>
    <t>MIP</t>
  </si>
  <si>
    <t>PRATIQUE AVANCEE INFIRMIER MAJORATION AGE PATIENT (MIP)</t>
  </si>
  <si>
    <t>PAI</t>
  </si>
  <si>
    <t>PRATIQUE AVANCEE INFIRMIER (PAI)</t>
  </si>
  <si>
    <t>TAC</t>
  </si>
  <si>
    <t>CODE TRACEUR ACCOMPAGNEMENT</t>
  </si>
  <si>
    <t>BMI</t>
  </si>
  <si>
    <t>BILAN MEDICATION PARTAGE</t>
  </si>
  <si>
    <t>AOI</t>
  </si>
  <si>
    <t>ACCOMPAGNEMENT ANTICOAGULANTS ORAUX INITIAL</t>
  </si>
  <si>
    <t>AOS</t>
  </si>
  <si>
    <t xml:space="preserve">ACCOMPAGNEMENT ANTICOAGULANTS ORAUX DIRECTS SUIVANT </t>
  </si>
  <si>
    <t>ASI</t>
  </si>
  <si>
    <t>ACCOMPAGNEMENT ASTHME INITIAL</t>
  </si>
  <si>
    <t>ASS</t>
  </si>
  <si>
    <t>ACCOMPAGNEMENT ASTHME SUIVANT</t>
  </si>
  <si>
    <t>BMT</t>
  </si>
  <si>
    <t>BILAN MEDICATION AVEC CHANGEMENT DE TRAITEMENT</t>
  </si>
  <si>
    <t>AC1</t>
  </si>
  <si>
    <t>ACCOMPAGNEMENT CHIMIOTHERAPIE PATIENTS SOUS TRAITEMENTS ANTICANCEREUX AU LONG COURS POUR L'ANNEE INITIALE</t>
  </si>
  <si>
    <t>BMS</t>
  </si>
  <si>
    <t>BILAN MEDICATION SANS CHANGEMENT DE TRAITEMENT</t>
  </si>
  <si>
    <t>AC2</t>
  </si>
  <si>
    <t>ACCOMPAGNEMENT CHIMIOTHERAPIE AUTRES TRAITEMENTS ANTICANCEREUX (PREMIERE ANNEE)</t>
  </si>
  <si>
    <t>DAD</t>
  </si>
  <si>
    <t>CODE TRACEUR DISPENSATION ADAPTEE</t>
  </si>
  <si>
    <t>AC3</t>
  </si>
  <si>
    <t>ACCOMPAGNEMENT CHIMIOTHERAPIE SOUS TRAITEMENTS ANTICANCEREUX AU LONG COURS</t>
  </si>
  <si>
    <t>AC4</t>
  </si>
  <si>
    <t>ACCOMPAGNEMENT CHIMIOTHERAPIE AUTRES TRAITEMENTS ANTICANCEREUX</t>
  </si>
  <si>
    <t>AKI</t>
  </si>
  <si>
    <t>ACCOMPAGNEMENT ANTIVITAMINE K INITIAL</t>
  </si>
  <si>
    <t>AKS</t>
  </si>
  <si>
    <t>ACCOMPAGNEMENT ANTIVITAMINE K SUIVANT</t>
  </si>
  <si>
    <t>Autres honoraires</t>
  </si>
  <si>
    <t>BDX</t>
  </si>
  <si>
    <t xml:space="preserve">BUCCO-DENTAIRE NATIONAL CONSULTATION (MATERNITE)  </t>
  </si>
  <si>
    <t>BRP</t>
  </si>
  <si>
    <t>BUCCO-DENTAIRE NATIONAL RADIO PANORAMIQUE (MATERNITE)</t>
  </si>
  <si>
    <t>Séries des remboursements de soins (en date de remboursement) - Non-salariés agricoles (métropole) - Données définitives</t>
  </si>
  <si>
    <t>Remboursements des soins de ville, tous risques confondus (maladie, maternité, accidents du travail et maladies professionnelles), en dates de soins, données corrigées</t>
  </si>
  <si>
    <t>3.3.</t>
  </si>
  <si>
    <t>Mois</t>
  </si>
  <si>
    <t xml:space="preserve">Statistique mensuelle en date de soins </t>
  </si>
  <si>
    <t>SUI</t>
  </si>
  <si>
    <t>PROTHESE AUDITIVE SUIVI</t>
  </si>
  <si>
    <t>Séries des remboursements de soins (en date de remboursement) - Salariés agricoles (métropole) - Données définitives</t>
  </si>
  <si>
    <t>3.2.</t>
  </si>
  <si>
    <t xml:space="preserve">Séries brutes - Données provisoires </t>
  </si>
  <si>
    <t>Données provisoires</t>
  </si>
  <si>
    <t>Date d'extraction</t>
  </si>
  <si>
    <t>Santé / Prestations maladie / salariés et non-salariés agricoles</t>
  </si>
  <si>
    <t>TMR</t>
  </si>
  <si>
    <t>SUPPLEMENT TRANSPORT PERSONNE MOBILITE REDUITE</t>
  </si>
  <si>
    <t xml:space="preserve">Autres modes de transport </t>
  </si>
  <si>
    <t>Santé / Prestations maladie / Soins de ville / Cliniques privées /  Invalidité / Salariés et non-salariés agricoles / Agriculture</t>
  </si>
  <si>
    <t xml:space="preserve">2.2. </t>
  </si>
  <si>
    <t>Classification</t>
  </si>
  <si>
    <t xml:space="preserve">2.3. </t>
  </si>
  <si>
    <t>Mots-Clefs</t>
  </si>
  <si>
    <t>Données issues des chaînes de liquidation des prestations maladie. Sont donc absentes des séries, les prestations dont le versement est directement assuré par le régime général pour le compte de l'ensemble des régimes d'assurance maladie (exemples le Forfait patientèle médecin traitant (FPMT), le Fonds d’intervention régional (Fir), la rémunération sur objectifs de santé publique (Rosp), les prises en charge de cotisations des praticiens et auxiliaires médicaux, les remises conventionnelles des laboratoires pharmaceutiques, etc.).</t>
  </si>
  <si>
    <t xml:space="preserve"> Libellé acte</t>
  </si>
  <si>
    <t>1. Historique des ajouts de prestations, des révisions de nomenclatures ou des corrections effectuées sur les séries en date de remboursement ou en date de soins</t>
  </si>
  <si>
    <t>Statistique mensuelle en date de remboursement</t>
  </si>
  <si>
    <t>Octobre 2020</t>
  </si>
  <si>
    <t>L'acte TMR (SUPPLEMENT TRANSPORT PERSONNE MOBILITE REDUITE) a été intégré dans la ligne "Autres modes de transport".</t>
  </si>
  <si>
    <t>L'acte TMR (SUPPLEMENT TRANSPORT PERSONNE MOBILITE REDUITE) a été intégré dans la ligne "Transports non sanitaires yc franchises".</t>
  </si>
  <si>
    <t>Septembre 2020</t>
  </si>
  <si>
    <t>Août 2020</t>
  </si>
  <si>
    <t>Les actes 
BDX : BUCCO-DENTAIRE NATIONAL CONSULTATION (MATERNITE)
BRP : BUCCO-DENTAIRE NATIONAL RADIO PANORAMIQUE (MATERNITE)   
ont été intégrés dans la ligne "Actes de radiologie" des dentistes ou dans la ligne "Actes de radiologie" des centres de santé si l'acte a été exécuté par un salarié.</t>
  </si>
  <si>
    <t>Les actes
BDX : BUCCO-DENTAIRE NATIONAL CONSULTATION (MATERNITE)
BRP : BUCCO-DENTAIRE NATIONAL RADIO PANORAMIQUE (MATERNITE)   
ont été intégrés dans la ligne "Total Dentistes libéraux" ou dans la ligne "Total Autres prestations (dont honoraires et prescriptions des centres de santé)" si l'acte a été exécuté par un salarié.</t>
  </si>
  <si>
    <t>Juillet 2020</t>
  </si>
  <si>
    <t xml:space="preserve">
Les actes MIP : PRATIQUE AVANCEE INFIRMIER MAJORATION AGE PATIENT (MIP)  et PAI : PRATIQUE AVANCEE INFIRMIER (PAI) ont été intégrés dans la ligne "Total Infirmiers libéraux" ou dans la ligne "Total Autres prestations (dont honoraires et prescriptions des centres de santé)" si l'acte a été exécuté par un salarié.
Les actes TAC, BMI , AKI, AKS, AOI, AOS,ASI, ASS, BMT, AC1, BMS, AC2, DAD , AC3 , AC4  
ont été intégrés dans la ligne "Médicaments délivrés en ville"  dans la partie Médicaments (cf. libellés dans l'onglet "LIBELLE ACTES").
Les forfaits RMT-FMT-RST-MPA ont été ajoutés aux lignes "Autres honoraires" des médecins. Pour ne pas créer de rupture de séries, ces forfaits avaient été retirés en janvier 2018 suite à la création du forfait patientèle médecin traitant. En effet, ce dernier étant directement payé par la caisse centrale de la MSA au régime général, il ne fait pas parti de nos données.</t>
  </si>
  <si>
    <t>Juin 2020</t>
  </si>
  <si>
    <t xml:space="preserve">L'acte FIS (FORFAIT INNOVATION SYSTEME DE SANTE) a été intégré dans la ligne "Autres dépenses".
</t>
  </si>
  <si>
    <t>L'acte FIS (FORFAIT INNOVATION SYSTEME DE SANTE) a été intégré dans la ligne "Total Autres prestations (dont honoraires et prescriptions des centres de santé)".</t>
  </si>
  <si>
    <t>Mai 2020</t>
  </si>
  <si>
    <t>Avril 2020</t>
  </si>
  <si>
    <t>L'acte COA ( EXAMEN OBLIGATOIRE ENFANT 100%) a été intégré dans la ligne "Consultations" des médecins.</t>
  </si>
  <si>
    <t>Mars 2020</t>
  </si>
  <si>
    <t xml:space="preserve">Les franchises avec une spécialité exécutant Ophtalmologue ont été ajoutées aux franchises des orthoptistes.
Les franchises avec une spécialité de médecins ont été ajoutées aux franchises des infirmiers.
L'acte TSA fait par une spécialité fournisseurs a été ajouté à la ligne "Autres actes" de la LPP.
L'acte TSA  fait par des orthoptistes ou des orthophonistes  a été ajouté à la ligne "Autres actes (dont frais de deplacement)" des auxiliaires.
Les actes APV et MCU faits par un psychiatre ont été ajoutés à la ligne "Visites et Frais déplacement" des médecins spécialistes ou à la ligne "Visites et Frais déplacement"  des centres de santé si l'acte a été exécuté par un salarié.
A partir des données du mois d'octobre 2019, est ré-intégrée une partie des prestations rejetées à la suite des contrôles mis en place à la CCMSA.  Attention, ces prestations ne sont pas transmises pour alimenter le SNIIRAM/SNDS. 
</t>
  </si>
  <si>
    <t xml:space="preserve">Les franchises avec une spécialité exécutant Ophtalmologue ont été ajoutées à la ligne "Total Autres auxilaires médicaux libéraux".
Les franchises avec une spécialité de médecins ont été ajoutées à la ligne "Total Infirmiers libéraux".
L'acte TSA fait par une spécialité fournisseurs a été ajouté à la ligne "Total LPP".
L'acte TSA  fait par des orthoptistes ou des orthophonistes  a été ajouté à la ligne "Total Autres auxilaires médicaux libéraux".
Les actes APV et MCU faits par un psychiatre ont été ajoutés au poste "Visites et Frais déplacement" des médecins spécialistes ou à la ligne "Total Autres prestations (dont honoraires et prescriptions des centres de santé)" si l'acte a été exécuté par un salarié.
A partir des données du mois d'octobre 2019, est réintégrée une partie des prestations rejetées à la suite des contrôles mis en place à la CCMSA.  Attention, ces prestations ne sont pas transmises pour alimenter le SNIIRAM/SNDS. 
</t>
  </si>
  <si>
    <t>Février 2020</t>
  </si>
  <si>
    <t xml:space="preserve">L' acte IFI (INDEMNITE FORFAITAIRE DE DEPLACEMENT INFIRMIERS) a été intégré dans la ligne "Visites et Frais déplacement"  des médecins.
L'acte MOP (MAJORATION POUR PERSONNES AGEES EN ETABLISSEMENTS DE SANTE) a été intégré dans la ligne "Autres honoraires "  des médecins.
L'acte TLM  (CODE TRACEUR TELECONSULTATION ) a été intégré dans la ligne "Médicaments délivrés en ville".
Les actes TLL, TLD, BSC, BSB, BSA, MIE, AMX ont été intégrés dans la ligne "Total Infirmiers libéraux" ou dans la ligne "Autres actes (dont frais de deplacement)" des centres de santé si l'acte a été exécuté par un salarié (cf. libellés dans l'onglet "LIBELLE ACTES").
</t>
  </si>
  <si>
    <t>Janvier 2020</t>
  </si>
  <si>
    <t xml:space="preserve">Les actes  S01,VM4,VM5,VM6,VM7 ,SV3 , MS1, MS2, SV1, SV2, SV4 ont été intégrés à la ligne "Optique"  (cf. libellés dans l'onglet "LIBELLE ACTES").
</t>
  </si>
  <si>
    <t xml:space="preserve">Les actes S01,VM4,VM5,VM6,VM7 ,SV3 , MS1, MS2, SV1, SV2, SV4 ont été intégrés à la ligne "Total LPP" (cf. libellés dans l'onglet "LIBELLE ACTES").
</t>
  </si>
  <si>
    <t>2. Informations générales</t>
  </si>
  <si>
    <t>●  A partir des données du mois d'octobre 2019, est ré-intégrée une partie des prestations rejetées à la suite des contrôles mis en place à la CCMSA. Attention, ces prestations ne sont pas transmises pour alimenter le SNIIRAM/SNDS. Modification apportée avec les données du mois de mars 2020.</t>
  </si>
  <si>
    <t xml:space="preserve">●  A compter des données de janvier 2016, les données du poste "Cures thermales" ne sont plus significatives. En effet, depuis cette date, les forfaits thermaux contenus dans ce poste ne sont plus correctement transmis dans les fichiers RAAMSES. Le problème est en cours d'analyse par le PCMO Santé. </t>
  </si>
  <si>
    <t>Novembre 2020</t>
  </si>
  <si>
    <t>Décembre 2020</t>
  </si>
  <si>
    <t>Vaccination Covid</t>
  </si>
  <si>
    <t>Janvier 2021</t>
  </si>
  <si>
    <t>MSQ</t>
  </si>
  <si>
    <t>DELIVRANCE MASQUES </t>
  </si>
  <si>
    <t xml:space="preserve">ACTE DE DE VACCINATION COVID </t>
  </si>
  <si>
    <t>INJ</t>
  </si>
  <si>
    <t>ACTE D'INJECTION COVID</t>
  </si>
  <si>
    <t>RQD</t>
  </si>
  <si>
    <t xml:space="preserve">DEMANDE TELEEXPERTISE </t>
  </si>
  <si>
    <t>TFS</t>
  </si>
  <si>
    <t>TMK</t>
  </si>
  <si>
    <t>TMI</t>
  </si>
  <si>
    <t>TMP</t>
  </si>
  <si>
    <t>TMO</t>
  </si>
  <si>
    <t>TMY</t>
  </si>
  <si>
    <t>TPH</t>
  </si>
  <si>
    <t xml:space="preserve">TÉLÉSOIN SF </t>
  </si>
  <si>
    <t xml:space="preserve">TÉLÉSOIN MK </t>
  </si>
  <si>
    <t xml:space="preserve">TÉLÉSOIN INF </t>
  </si>
  <si>
    <t xml:space="preserve">TÉLÉSOIN PP </t>
  </si>
  <si>
    <t xml:space="preserve">TÉLÉSOIN OP </t>
  </si>
  <si>
    <t xml:space="preserve">TÉLÉSOIN OT </t>
  </si>
  <si>
    <t xml:space="preserve">TÉLÉSOIN PH </t>
  </si>
  <si>
    <t>VAC, INJ</t>
  </si>
  <si>
    <t>IVG Médicaments</t>
  </si>
  <si>
    <t xml:space="preserve">Consultations et examens post-natal </t>
  </si>
  <si>
    <t xml:space="preserve">Ambulances agréées  </t>
  </si>
  <si>
    <t xml:space="preserve">Franchises </t>
  </si>
  <si>
    <t>AAD, AAR, MAC, MAD, PAN, GLU, ARO</t>
  </si>
  <si>
    <t>L'acte TMI : TÉLÉSOIN INF est intégré dans la ligne "Autres actes" des infirmiers libéraux ou dans la ligne "Autres actes (dont frais de déplacement)" des centres de santé si l'acte a été exécuté par un salarié.
Les actes TMK : TÉLÉSOIN MK, TFS : TÉLÉSOIN SF, TMO : TÉLÉSOIN OP, TMY : TÉLÉSOIN OT et TMP : TÉLÉSOIN PP sont intégrés respectivement dans les lignes "Autres actes (dont frais de déplacement)" des masseurs libéraux, sages-femmes libérales, orthophonistes libéraux, orthoptistes libéraux et pédicures libéraux ou dans la ligne "Autres actes (dont frais de déplacement)" des centres de santé si l'acte a été exécuté par un salarié.
L'acte TPH : TÉLÉSOIN PH est intégré dans la ligne "Rémunération des pharmaciens, TLM, TPH ". 
L'acte RQD : DEMANDE TELEEXPERTISE est intégré dans la ligne "Autres honoraires" des médecins libéraux ou centres de santé.
L'acte MSQ : DELIVRANCE MASQUES est intégré dans la ligne "Autres produits".
Les actes VAC : ACTE DE DE VACCINATION COVID et INJ : ACTE D'INJECTION COVID sont intégrés selon les cas dans la  ligne "Vaccination Covid" des médecins libéraux,  des infirmiers libéraux , des centres de santé ou des pharmaciens.
Les actes
P1G : PROTHESE AUDITIVE PANIER 1 – RAC 0 – OREILLE GAUCHE 
P1D : PROTHESE AUDITIVE PANIER 1– RAC 0 – OREILLE DROITE 
P2G : PROTHESE AUDITIVE PANIER 2 – HONORAIRES LIBRES – OREILLE GAUCHE 
P2D : PROTHESE AUDITIVE PANIER 2 – HONORAIRES LIBRES – OREILLE DROITE  
APA : PROTHESE AUDIO ACCESSOIRE 
PIL : PROTHESE AUDIO PILES 
P2G : FORF. AUDIO CMU P2G 
P2D : FORF. AUDIO CMU P2D 
sont intégrés dans la  ligne "Orthopedie".</t>
  </si>
  <si>
    <t>L'acte TMI : TÉLÉSOIN INF est intégré dans la ligne "Total Infirmiers libéraux" ou dans la ligne "Total Autres prestations (dont honoraires et prescriptions des centres de santé)" si l'acte a été exécuté par un salarié.
Les actes TMK : TÉLÉSOIN MK, TFS : TÉLÉSOIN SF, TMO : TÉLÉSOIN OP, TMY : TÉLÉSOIN OT et TMP : TÉLÉSOIN PP sont intégrés dans les lignes "Total Masseurs-Kiné libéraux", "Total Autres auxilaires médicaux libéraux" ou "Total Autres prestations (dont honoraires et prescriptions des centres de santé)" si l'acte a été exécuté par un salarié.
L'acte TPH : TÉLÉSOIN PH est intégré dans la ligne "Total Médicaments". 
L'acte RQD : DEMANDE TELEEXPERTISE est intégré dans la ligne "Autres honoraires" des médecins libéraux ou dans la ligne "Total Autres prestations (dont honoraires et prescriptions des centres de santé)".
L'acte MSQ : DELIVRANCE MASQUES est intégré dans la ligne "Total Médicaments".
Les actes VAC : ACTE DE DE VACCINATION COVID et INJ : ACTE D'INJECTION COVID sont intégrés selon les cas dans les lignes "Total Omnipraticiens libéraux", "Total Spécialistes libéraux", "Total Infirmiers libéraux", "Total Autres prestations (dont honoraires et prescriptions des centres de santé)" ou "Total Médicaments".
Les actes
P1G : PROTHESE AUDITIVE PANIER 1 – RAC 0 – OREILLE GAUCHE 
P1D : PROTHESE AUDITIVE PANIER 1– RAC 0 – OREILLE DROITE 
P2G : PROTHESE AUDITIVE PANIER 2 – HONORAIRES LIBRES – OREILLE GAUCHE 
P2D : PROTHESE AUDITIVE PANIER 2 – HONORAIRES LIBRES – OREILLE DROITE  
APA : PROTHESE AUDIO ACCESSOIRE 
PIL : PROTHESE AUDIO PILES 
P2G : FORF. AUDIO CMU P2G 
P2D : FORF. AUDIO CMU P2D 
sont intégrés dans la  ligne "Total LPP".</t>
  </si>
  <si>
    <t>P1G</t>
  </si>
  <si>
    <t>PROTHESE AUDITIVE PANIER 1 – RAC 0 – OREILLE GAUCHE</t>
  </si>
  <si>
    <t>P1D</t>
  </si>
  <si>
    <t>PROTHESE AUDITIVE PANIER 1– RAC 0 – OREILLE DROITE</t>
  </si>
  <si>
    <t>P2G</t>
  </si>
  <si>
    <t>PROTHESE AUDITIVE PANIER 2 – HONORAIRES LIBRES – OREILLE GAUCHE</t>
  </si>
  <si>
    <t>P2D</t>
  </si>
  <si>
    <t xml:space="preserve">PROTHESE AUDITIVE PANIER 2 – HONORAIRES LIBRES – OREILLE DROITE </t>
  </si>
  <si>
    <t>APA</t>
  </si>
  <si>
    <t>PROTHESE AUDIO ACCESSOIRE</t>
  </si>
  <si>
    <t>PIL</t>
  </si>
  <si>
    <t>PROTHESE AUDIO PILES</t>
  </si>
  <si>
    <t>FORF. AUDIO CMU P2G</t>
  </si>
  <si>
    <t>FORF. AUDIO CMU P2D</t>
  </si>
  <si>
    <t>Février 2021</t>
  </si>
  <si>
    <t>Mars 2021</t>
  </si>
  <si>
    <t>Avril 2021</t>
  </si>
  <si>
    <t>Mai 2021</t>
  </si>
  <si>
    <t>L' acte KGP : DELIVRANCE DES VACCINS PAR LES PHARMACIES  est intégré aux actes de pharmaciens dans la  ligne "Vaccination Covid".</t>
  </si>
  <si>
    <t xml:space="preserve">DELIVRANCE DES VACCINS PAR LES PHARMACIES </t>
  </si>
  <si>
    <t>L' acte KGP : DELIVRANCE DES VACCINS PAR LES PHARMACIES est intégré dans la ligne "Total Médicaments".</t>
  </si>
  <si>
    <t>Date de révision</t>
  </si>
  <si>
    <t>●  Une correction a été apportée aux indemnités journalières accident du travail du mois de janvier 2021. Les montants de ce mois avaient été sous-estimés du fait d’un changement d’affectation comptable ayant perturbé les remontées d’informations dans les flux statistiques. Nous les avons corrigé en mettant l’intégralité des données dans les départements siège de la caisse.</t>
  </si>
  <si>
    <t>Juin 2021</t>
  </si>
  <si>
    <t>INJ, KGP</t>
  </si>
  <si>
    <t xml:space="preserve">Ambulance agréée de garde </t>
  </si>
  <si>
    <t>Les actes AIG : TRAJET AMBULANCE INTERVENTION DURANT GARDE et AHG : TRAJET AMBULANCE INTERVENTION HORS GARDE  sont intégrés respectivement dans les lignes "Ambulance agréée de garde" et "Ambulances agréées".</t>
  </si>
  <si>
    <t>Les actes AIG : TRAJET AMBULANCE INTERVENTION DURANT GARDE et AHG : TRAJET AMBULANCE INTERVENTION HORS GARDE  sont intégrés dans la ligne "Transports sanitaires".</t>
  </si>
  <si>
    <t>AIG</t>
  </si>
  <si>
    <t>AHG</t>
  </si>
  <si>
    <t xml:space="preserve">TRAJET AMBULANCE INTERVENTION HORS GARDE </t>
  </si>
  <si>
    <t>TRAJET AMBULANCE INTERVENTION DURANT GARDE</t>
  </si>
  <si>
    <t>ABG, AFG, AIG</t>
  </si>
  <si>
    <t>Juillet 2021</t>
  </si>
  <si>
    <t>Les actes I07  : FORFAIT INNOVATION WISE CRT  et I08  : SYSTEME DNERVA  ont été intégrés dans la ligne "Autres" des cliniques. 
Les actes MIP : PRATIQUE AVANCEE INFIRMIER MAJORATION AGE PATIENT (MIP)  et PAI : PRATIQUE AVANCEE INFIRMIER (PAI) ont été intégrés dans la ligne "Autres actes" des infirmiers libéraux ou dans la ligne "Autres actes (dont frais de deplacement)" des centres de santé si l'acte a été exécuté par un salarié.
Les actes TAC, BMI , AKI, AKS, AOI, AOS,ASI, ASS, BMT, AC1, BMS, AC2, DAD , AC3 , AC4  
ont été intégrés dans le poste "Rémunération des pharmaciens"  dans la partie Médicaments (cf. libellés dans l'onglet "LIBELLE ACTES").
Les forfaits RMT-FMT-RST-MPA ont été ajoutés aux lignes "Autres honoraires" des médecins. Pour ne pas créer de rupture de séries, ces forfaits avaient été retirés en janvier 2018 suite à la création du forfait patientèle médecin traitant. En effet, ce dernier étant directement payé par la caisse centrale de la MSA au régime général, il ne fait pas parti de nos données.</t>
  </si>
  <si>
    <t xml:space="preserve">Les actes I13 : DISPOSITIF ECLIPS. , I14 : DISPOSITIF ONCOGRAMME  et I15 : DISPOSITIF SUNRISE  sont intégrés dans la ligne "Autres" des cliniques. </t>
  </si>
  <si>
    <t>I13</t>
  </si>
  <si>
    <t>I14</t>
  </si>
  <si>
    <t>DISPOSITIF ONCOGRAMME</t>
  </si>
  <si>
    <t>I15</t>
  </si>
  <si>
    <t>DISPOSITIF SUNRISE</t>
  </si>
  <si>
    <t xml:space="preserve">DISPOSITIF ECLIPS. </t>
  </si>
  <si>
    <t>Septembre 2021</t>
  </si>
  <si>
    <t>Août 2021</t>
  </si>
  <si>
    <t>L'acte CCX : CONSULTATION COMPLEXE ENFANT avec une spécialité exécutant généraliste (spécialités 1, 22 et 23) a été ajouté aux consultations des médecins généralistes (à compter de février 2019).
L'acte CCE : CONSULTATION TRES COMPLEXE ENFANT avec une spécialité dentaire (spécialités 19, 36, 53 et 54)  a été ajouté aux consultations des dentistes (à compter d'août 2020).
L'acte APC : AVIS PONCTUEL DE CONSULTANT DU MEDECIN  avec une spécialité dentaire (spécialités 53 et 54)  a été ajouté aux consultations des dentistes (à compter de janvier 2019).</t>
  </si>
  <si>
    <r>
      <t>et des indemnités relatives au congé paternité, en dates de remboursement.</t>
    </r>
    <r>
      <rPr>
        <sz val="11"/>
        <rFont val="Calibri"/>
        <family val="2"/>
      </rPr>
      <t xml:space="preserve"> Données définitives.</t>
    </r>
  </si>
  <si>
    <r>
      <t xml:space="preserve">des variations saisonnières et des jours ouvrables. </t>
    </r>
    <r>
      <rPr>
        <sz val="11"/>
        <rFont val="Calibri"/>
        <family val="2"/>
      </rPr>
      <t>Données provisoires.</t>
    </r>
  </si>
  <si>
    <r>
      <t xml:space="preserve">Abréviations </t>
    </r>
    <r>
      <rPr>
        <b/>
        <sz val="11"/>
        <color theme="1"/>
        <rFont val="Calibri"/>
        <family val="2"/>
        <scheme val="minor"/>
      </rPr>
      <t xml:space="preserve">utilisées pour les noms des onglets </t>
    </r>
    <r>
      <rPr>
        <sz val="11"/>
        <color theme="1"/>
        <rFont val="Calibri"/>
        <family val="2"/>
        <scheme val="minor"/>
      </rPr>
      <t>: NSA = non-salariés agricoles, SA = salariés agricoles, DR = date de remboursement, DS = date de soins</t>
    </r>
  </si>
  <si>
    <r>
      <t xml:space="preserve">Révision des données en date de soins (montants en millions d'euros)
du Total Soins de ville
pour les salariés agricoles 
</t>
    </r>
    <r>
      <rPr>
        <b/>
        <sz val="12"/>
        <color rgb="FFFFFFFF"/>
        <rFont val="Arial"/>
        <family val="2"/>
      </rPr>
      <t>Données définitives (à l'exception des deux dernières colonnes)</t>
    </r>
  </si>
  <si>
    <r>
      <rPr>
        <b/>
        <sz val="11"/>
        <color theme="1"/>
        <rFont val="Arial"/>
        <family val="2"/>
      </rPr>
      <t>Lecture :</t>
    </r>
    <r>
      <rPr>
        <sz val="11"/>
        <rFont val="Arial"/>
        <family val="2"/>
      </rPr>
      <t xml:space="preserve"> </t>
    </r>
  </si>
  <si>
    <r>
      <t xml:space="preserve">Révision des données en date de soins (montants en millions d'euros)
du Total Soins de ville
pour les non-salariés agricoles 
</t>
    </r>
    <r>
      <rPr>
        <b/>
        <sz val="12"/>
        <color rgb="FFFFFFFF"/>
        <rFont val="Arial"/>
        <family val="2"/>
      </rPr>
      <t>Données définitives (à l'exception des deux dernières colonnes)</t>
    </r>
  </si>
  <si>
    <r>
      <t xml:space="preserve">Taux de révision des séries de remboursements de soins de ville
(en date de soins)
pour les salariés agricoles
par rapport aux données publiées le mois précédent </t>
    </r>
    <r>
      <rPr>
        <b/>
        <vertAlign val="superscript"/>
        <sz val="12.8"/>
        <color rgb="FFFFFFFF"/>
        <rFont val="Arial"/>
        <family val="2"/>
      </rPr>
      <t>(1)</t>
    </r>
  </si>
  <si>
    <r>
      <t xml:space="preserve">Taux de révision des séries de remboursements de soins de ville
(en date de soins)
pour les non-salariés agricoles
par rapport aux données publiées le mois précédent </t>
    </r>
    <r>
      <rPr>
        <b/>
        <vertAlign val="superscript"/>
        <sz val="12.8"/>
        <color rgb="FFFFFFFF"/>
        <rFont val="Arial"/>
        <family val="2"/>
      </rPr>
      <t>(1)</t>
    </r>
  </si>
  <si>
    <r>
      <t xml:space="preserve">Taux de complétude des séries de remboursements de soins de ville
(en date de soins)
pour les salariés agricoles </t>
    </r>
    <r>
      <rPr>
        <b/>
        <vertAlign val="superscript"/>
        <sz val="12.8"/>
        <color rgb="FFFFFFFF"/>
        <rFont val="Arial"/>
        <family val="2"/>
      </rPr>
      <t>(1)</t>
    </r>
  </si>
  <si>
    <r>
      <t>Taux de complétude des séries de remboursements de soins de ville
(en date de soins)
pour les non-salariés agricoles</t>
    </r>
    <r>
      <rPr>
        <b/>
        <vertAlign val="superscript"/>
        <sz val="18"/>
        <color rgb="FFFFFFFF"/>
        <rFont val="Cambria"/>
        <family val="1"/>
      </rPr>
      <t xml:space="preserve"> (1)</t>
    </r>
  </si>
  <si>
    <r>
      <t>Total Autres prestations</t>
    </r>
    <r>
      <rPr>
        <sz val="10"/>
        <rFont val="Arial"/>
        <family val="2"/>
      </rPr>
      <t xml:space="preserve"> (dont honoraires et prescriptions des centres de santé)</t>
    </r>
  </si>
  <si>
    <r>
      <t>(a) À chaque publication d'un mois, les données des mois précédents peuvent être modifiées (</t>
    </r>
    <r>
      <rPr>
        <i/>
        <sz val="10"/>
        <rFont val="Arial"/>
        <family val="2"/>
      </rPr>
      <t>cf.</t>
    </r>
    <r>
      <rPr>
        <sz val="10"/>
        <rFont val="Arial"/>
        <family val="2"/>
      </rPr>
      <t xml:space="preserve"> méthodologie statistique de complétude)</t>
    </r>
  </si>
  <si>
    <r>
      <rPr>
        <b/>
        <sz val="8"/>
        <rFont val="Arial"/>
        <family val="2"/>
      </rPr>
      <t>Omnipraticiens libéraux</t>
    </r>
    <r>
      <rPr>
        <sz val="8"/>
        <rFont val="Arial"/>
        <family val="2"/>
      </rPr>
      <t xml:space="preserve"> : spécialités ' 01', '22','23'
et 
catégories d'établissement autres que centre de santé</t>
    </r>
  </si>
  <si>
    <r>
      <rPr>
        <b/>
        <sz val="8"/>
        <rFont val="Arial"/>
        <family val="2"/>
      </rPr>
      <t>Spécialistes libéraux</t>
    </r>
    <r>
      <rPr>
        <sz val="8"/>
        <rFont val="Arial"/>
        <family val="2"/>
      </rPr>
      <t xml:space="preserve"> : spécialités '02', '03', '04', '05', '06', '07', '08', '09', '10', '11', '12', '13', '14', '15', '16', '17', '18', '69', '31', '32', '33', '34', '35', '37', '38', '41', '42', '43', '44', '45', '46', '47', '48', '49', '70', '71', '72', '73', '74', '75', '76', '77', '78', '20', '79', '80')
et
catégories d'établissement autres que centre de santé</t>
    </r>
  </si>
  <si>
    <r>
      <rPr>
        <b/>
        <sz val="8"/>
        <rFont val="Arial"/>
        <family val="2"/>
      </rPr>
      <t>Sages femmes libérales</t>
    </r>
    <r>
      <rPr>
        <sz val="8"/>
        <rFont val="Arial"/>
        <family val="2"/>
      </rPr>
      <t xml:space="preserve"> : spécialité '21'
et
catégories d'établissement autres que centre de santé</t>
    </r>
  </si>
  <si>
    <r>
      <rPr>
        <b/>
        <sz val="8"/>
        <rFont val="Arial"/>
        <family val="2"/>
      </rPr>
      <t>Dentistes libéraux</t>
    </r>
    <r>
      <rPr>
        <sz val="8"/>
        <rFont val="Arial"/>
        <family val="2"/>
      </rPr>
      <t xml:space="preserve"> : spécialités '19', '36', '53', '54'
et
catégories d'établissement autres que centre de santé
</t>
    </r>
  </si>
  <si>
    <r>
      <rPr>
        <b/>
        <sz val="8"/>
        <rFont val="Arial"/>
        <family val="2"/>
      </rPr>
      <t>Centres de santé :</t>
    </r>
    <r>
      <rPr>
        <sz val="8"/>
        <rFont val="Arial"/>
        <family val="2"/>
      </rPr>
      <t xml:space="preserve"> [pas de spécialité renseignée et actes d'honoraires]
ou
[spécialités ' 01', '22', '23', '02', '03', '04', '05', '06', '07', '08', '09', '10', '11', '12', '13', '14', '15', '16', '17', '18', '69', '31', '32', '33', '34', '35', '37', '38', '41', '42', '43', '44', '45', '46', '47', '48', '49', '70', '71', '72', '73', '74', '75', '76', '77', '78', '20', '79', '80', '21', '19', '36', '53', '54' et catégories d'établissement 124, 125, 130, 132, 134, 142, 223, 224, 228, 230, 233, 268, 269, 289, 297, 347, 413, 414, 433, 439]</t>
    </r>
  </si>
  <si>
    <r>
      <t>Infirmiers libéraux</t>
    </r>
    <r>
      <rPr>
        <sz val="8"/>
        <rFont val="Arial"/>
        <family val="2"/>
      </rPr>
      <t xml:space="preserve"> : spécialités '24','86'
et 
catégories d'établissement autres que centre de santé</t>
    </r>
  </si>
  <si>
    <r>
      <t xml:space="preserve">Masseurs libéraux : </t>
    </r>
    <r>
      <rPr>
        <sz val="8"/>
        <rFont val="Arial"/>
        <family val="2"/>
      </rPr>
      <t>spécialité ' 26'
et 
catégories d'établissement autres que centre de santé</t>
    </r>
  </si>
  <si>
    <r>
      <t xml:space="preserve">Sages-femmes libérales : </t>
    </r>
    <r>
      <rPr>
        <sz val="8"/>
        <rFont val="Arial"/>
        <family val="2"/>
      </rPr>
      <t>spécialité '21'
et 
catégories d'établissement autres que centre de santé</t>
    </r>
  </si>
  <si>
    <r>
      <t>Orthophonistes libéraux</t>
    </r>
    <r>
      <rPr>
        <sz val="8"/>
        <rFont val="Arial"/>
        <family val="2"/>
      </rPr>
      <t xml:space="preserve"> : spécialité ' 28'
et 
catégories d'établissement autres que centre de santé</t>
    </r>
  </si>
  <si>
    <r>
      <t xml:space="preserve">Orthoptistes libéraux : </t>
    </r>
    <r>
      <rPr>
        <sz val="8"/>
        <rFont val="Arial"/>
        <family val="2"/>
      </rPr>
      <t>spécialité '29'
et 
catégories d'établissement autres que centre de santé</t>
    </r>
  </si>
  <si>
    <r>
      <t>Centres de santé</t>
    </r>
    <r>
      <rPr>
        <sz val="8"/>
        <rFont val="Arial"/>
        <family val="2"/>
      </rPr>
      <t xml:space="preserve"> (soins auxiliaires) :  [pas de spécialité renseignée et actes d'auxilaires]
ou
[spécialités '21', '24', '26', '28', '29', '27','86' et catégories d'établissement 124, 125, 130, 132, 134, 142, 223, 224, 228, 230, 233, 268, 269, 289, 297, 347, 413, 414, 433, 439]</t>
    </r>
  </si>
  <si>
    <r>
      <rPr>
        <b/>
        <sz val="8"/>
        <rFont val="Arial"/>
        <family val="2"/>
      </rPr>
      <t>Biologistes libéraux</t>
    </r>
    <r>
      <rPr>
        <sz val="8"/>
        <rFont val="Arial"/>
        <family val="2"/>
      </rPr>
      <t xml:space="preserve"> : spécialités '30,'39', '40'
et
catégories d'établissement autres que centre de santé</t>
    </r>
  </si>
  <si>
    <r>
      <rPr>
        <b/>
        <sz val="8"/>
        <rFont val="Arial"/>
        <family val="2"/>
      </rPr>
      <t>Centres de santé</t>
    </r>
    <r>
      <rPr>
        <sz val="8"/>
        <rFont val="Arial"/>
        <family val="2"/>
      </rPr>
      <t xml:space="preserve"> (actes de biologie) : [pas de spécialité renseignée et actes de biologie] 
ou
[spécialités '30', '39', '40' et catégories d'établissement 124, 125, 130, 132, 134, 142, 223, 224, 228, 230, 233, 268, 269, 289, 297, 347, 413, 414, 433, 439]</t>
    </r>
  </si>
  <si>
    <r>
      <t>ODMCO</t>
    </r>
    <r>
      <rPr>
        <sz val="8"/>
        <rFont val="Arial"/>
        <family val="2"/>
      </rPr>
      <t xml:space="preserve"> : disciplines de prestation médecine, chirurgie, obstétrique, dentaire</t>
    </r>
  </si>
  <si>
    <r>
      <t xml:space="preserve">OQN SSR </t>
    </r>
    <r>
      <rPr>
        <sz val="8"/>
        <rFont val="Arial"/>
        <family val="2"/>
      </rPr>
      <t>: disciplines de prestation Soins de suite et de réadaptation</t>
    </r>
  </si>
  <si>
    <r>
      <t>OQN PSYCHIATRIE</t>
    </r>
    <r>
      <rPr>
        <sz val="8"/>
        <rFont val="Arial"/>
        <family val="2"/>
      </rPr>
      <t xml:space="preserve"> : disciplines de prestation psychiatrie</t>
    </r>
  </si>
  <si>
    <r>
      <t xml:space="preserve">Autres dépenses : </t>
    </r>
    <r>
      <rPr>
        <sz val="8"/>
        <rFont val="Arial"/>
        <family val="2"/>
      </rPr>
      <t>Autres Etablissements non Conventionnés</t>
    </r>
  </si>
  <si>
    <t>Octobre 2021</t>
  </si>
  <si>
    <t>Novembre 2021</t>
  </si>
  <si>
    <t>Décembre 2021</t>
  </si>
  <si>
    <t>EEP</t>
  </si>
  <si>
    <t xml:space="preserve">ENTRETIEN D’EVALUATION PSYCHOLOGIQUE </t>
  </si>
  <si>
    <t>APS</t>
  </si>
  <si>
    <t xml:space="preserve">ACCOMPAGNEMENT PSYCHOLOGIQUE DE SOUTIEN </t>
  </si>
  <si>
    <t>Janvier 2022</t>
  </si>
  <si>
    <t xml:space="preserve">L' acte IFI (INDEMNITE FORFAITAIRE DE DEPLACEMENT INFIRMIERS) a été intégré dans la ligne "Visites et Frais déplacement"  des médecins.
L'acte MOP (MAJORATION POUR PERSONNES AGEES EN ETABLISSEMENTS DE SANTE) a été intégré dans la ligne "Autres honoraires " des médecins.
L'acte TLM (CODE TRACEUR TELECONSULTATION ) a été intégré dans la ligne "Rémunération des pharmaciens".
Les actes TLL, TLD, BSC, BSB, BSA, MIE, AMX ont été intégrés dans la ligne "Autres actes" des infirmiers libéraux ou dans la ligne "Autres actes (dont frais de deplacement)" des centres de santé si l'acte a été exécuté par un salarié (cf. libellés dans l'onglet "LIBELLE ACTES").
</t>
  </si>
  <si>
    <t xml:space="preserve">Les actes EEP : ENTRETIEN D’EVALUATION PSYCHOLOGIQUE et APS : ACCOMPAGNEMENT PSYCHOLOGIQUE DE SOUTIEN sont intégrés dans la ligne "Autres dépenses".
</t>
  </si>
  <si>
    <t>Les actes EEP : ENTRETIEN D’EVALUATION PSYCHOLOGIQUE et APS : ACCOMPAGNEMENT PSYCHOLOGIQUE DE SOUTIEN sont intégrés dans la ligne "Total Autres prestations (dont honoraires et prescriptions des centres de santé)".</t>
  </si>
  <si>
    <t xml:space="preserve">L'acte VAX : ADMINISTRATION VACCIN est intégré dans la ligne "Autres honoraires" des soins de ville.
Les actes SU3, SAS, SSF, SB2, SB3, SUN, SUF, SSN, SSF, SU2, SUB, SIM, SUM, FU1, FU2, FU3, FU4, FPU, FPX, FPL, FPV, FPM et CFU  sont intégrés dans la ligne "Forfaits urgences" des cliniques (cf. libellés dans l'onglet LIBELLE ACTES).
</t>
  </si>
  <si>
    <t>Forfaits urgences</t>
  </si>
  <si>
    <t>L'acte VAX : ADMINISTRATION VACCIN est intégré dans la ligne "Autres honoraires".</t>
  </si>
  <si>
    <t>VAX</t>
  </si>
  <si>
    <t>ADMINISTRATION VACCIN</t>
  </si>
  <si>
    <t>SU3</t>
  </si>
  <si>
    <t>SUPPLEMENT AU REGARD DE L’ETAT CLINIQUE DU PATIENT : CCMU 3,4,5</t>
  </si>
  <si>
    <t>SAS</t>
  </si>
  <si>
    <t>AVIS DE SPECIALISTE</t>
  </si>
  <si>
    <t>SSF</t>
  </si>
  <si>
    <t>SUPPLEMENT IMAGERIE DE COUPE</t>
  </si>
  <si>
    <t>SB2</t>
  </si>
  <si>
    <t>SUPPLEMENT BIOLOGIE MEDICALE EN FONCTION DE L’AGE DU PATIENT</t>
  </si>
  <si>
    <t>SB3</t>
  </si>
  <si>
    <t>SUN</t>
  </si>
  <si>
    <t>SUPPLEMENT NUIT DU MEDECIN URGENTISTE</t>
  </si>
  <si>
    <t>SUF</t>
  </si>
  <si>
    <t>SUPPLEMENT DIMANCHE OU JOUR FERIE DU MEDECIN URGENTISTE</t>
  </si>
  <si>
    <t>SSN</t>
  </si>
  <si>
    <t xml:space="preserve">SUPPLEMENT NUIT POUR LE SUPPLEMENT IMAGERIE, AVIS DE </t>
  </si>
  <si>
    <t xml:space="preserve">SUPPLEMENT DIMANCHE OU JOUR FERIE LE SUPPLEMENT IMAGERIE, </t>
  </si>
  <si>
    <t>SU2</t>
  </si>
  <si>
    <t>SUPPLEMENT AU REGARD DE L’ETAT CLINIQUE DU PATIENT : CCMU2+</t>
  </si>
  <si>
    <t>SUB</t>
  </si>
  <si>
    <t>SIM</t>
  </si>
  <si>
    <t>SUPPLEMENT IMAGERIE MEDICALE CONVENTIONNELLE</t>
  </si>
  <si>
    <t>SUM</t>
  </si>
  <si>
    <t>SUPPLEMENT LIE AU MODE D’ARRIVEE DU PATIENT</t>
  </si>
  <si>
    <t>FU1</t>
  </si>
  <si>
    <t>FORFAIT CONSULTATION URGENCE CLASSE D’AGE N° 1</t>
  </si>
  <si>
    <t>FU2</t>
  </si>
  <si>
    <t>FORFAIT CONSULTATION URGENCE CLASSE D’AGE N° 2</t>
  </si>
  <si>
    <t>FU3</t>
  </si>
  <si>
    <t>FORFAIT CONSULTATION URGENCE CLASSE D’AGE N° 3</t>
  </si>
  <si>
    <t>FU4</t>
  </si>
  <si>
    <t>FORFAIT CONSULTATION URGENCE CLASSE D’AGE N° 4</t>
  </si>
  <si>
    <t>FPU</t>
  </si>
  <si>
    <t>FORFAIT PATIENT URGENCE</t>
  </si>
  <si>
    <t>FPX</t>
  </si>
  <si>
    <t>FORFAIT PATIENT URGENCE A CHARGE DU REGIME</t>
  </si>
  <si>
    <t>FPL</t>
  </si>
  <si>
    <t>FORFAIT PATIENT URGENCE A CHARGE DU REGIME LOCAL</t>
  </si>
  <si>
    <t>FPV</t>
  </si>
  <si>
    <t>FORFAIT PATIENT URGENCE MINORE</t>
  </si>
  <si>
    <t>FPM</t>
  </si>
  <si>
    <t>FORFAIT PATIENT URGENCE MINORE A CHARGE DU REGIME LOCAL</t>
  </si>
  <si>
    <t>CFU</t>
  </si>
  <si>
    <t>COMPLEMENT FORFAIT URGENCE</t>
  </si>
  <si>
    <t>Février 2022</t>
  </si>
  <si>
    <t>Mars 2022</t>
  </si>
  <si>
    <t>Avril 2022</t>
  </si>
  <si>
    <t>COJ</t>
  </si>
  <si>
    <t>EXAMEN OBLIGATOIRE ENFANT COJ</t>
  </si>
  <si>
    <t>COK</t>
  </si>
  <si>
    <t>EXAMEN OBLIGATOIRE ENFANT COK</t>
  </si>
  <si>
    <t>MGM</t>
  </si>
  <si>
    <t xml:space="preserve">MAJORATION GYNECOLOGIE MEDICALE  </t>
  </si>
  <si>
    <t>MP</t>
  </si>
  <si>
    <t>MAJORATION PSYCHIATRE POUR ENFANT</t>
  </si>
  <si>
    <t>SNP</t>
  </si>
  <si>
    <t>CODE TRACEUR SOINS NON PROGRAMMES</t>
  </si>
  <si>
    <t>FTD</t>
  </si>
  <si>
    <t xml:space="preserve">FORFAIT TROUBLES NEURO-DEVELOPPEMENT </t>
  </si>
  <si>
    <t>Les actes COJ, COK, MGM et MP sont intégrés dans la ligne "Consultations" des médecins spécialistes (cf. libellés dans l'onglet LIBELLE ACTES).
L'acte SNP : CODE TRACEUR SOINS NON PROGRAMMES  est intégré dans la ligne "Autres honoraires" des soins de ville.
L'acte FTD : FORFAIT TROUBLES NEURO-DEVELOPPEMENT  est intégré dans la ligne "Actes d'orthophonie".</t>
  </si>
  <si>
    <t>Les actes COJ, COK, MGM et MP sont intégrés dans la ligne "Consultations" des médecins spécialistes (cf. libellés dans l'onglet LIBELLE ACTES).
L'acte SNP : CODE TRACEUR SOINS NON PROGRAMMES est intégré dans la ligne "Autres honoraires". 
L'acte FTD : FORFAIT TROUBLES NEURO-DEVELOPPEMENT  est intégré dans la ligne "Total Autres auxilaires médicaux libéraux".</t>
  </si>
  <si>
    <t>Actes d'orthophonie</t>
  </si>
  <si>
    <t>Mai 2022</t>
  </si>
  <si>
    <t xml:space="preserve">Les actes JC  : TELECONSULTATION GENERALISTE IVG, JCS  : TELECONSULTATION SPECIALISTE IVG et TVA  : TÉLÉSURVEILLANCE 1   sont intégrés dans la ligne "Autres honoraires" des médecins.
L'acte TVB : TÉLÉSURVEILLANCE 2   est intégré selon la spécialité du PS exécutant dans les lignes "Autres honoraires" des médecins, "Autres actes" des infirmiers ou "Autres actes (dont frais de déplacement)" des autres auxiliaires médicaux.
L'acte TL1  : TÉLÉSURVEILLANCE 3   est intégré dans la ligne "Autres actes" de la LPP.
Les actes APM, ARL, DRA, NMI, PLL, RAB, RAM, RAO, RAV, RIC, RIM, RPE, RPB, RSC, RSM, TER, VIC, VIM, VSC, VSM  (cf. libellés dans l'onglet LIBELLE ACTES) sont intégrés dans la ligne "Autres actes (dont frais de déplacement)" des masseurs-kinésithérapeutes.
Les actes RKD : REMISE KIT DEPISTAGE CANCER COLORECTAL, DDO : CODE TRACEUR DISPENSATION PHARMACIE A DOMICILE et PEE : CODE TRACEUR DEPISTAGE INFECTION URINAIRE  sont  intégrés dans la ligne "Autres produits" des médicaments.
L'acte CRE : CONGE REPIT ENFANT est intégré selon le risque dans les lignes  "Indemnités journalières" et "IJ maternité".
</t>
  </si>
  <si>
    <t>Les actes JC  : TELECONSULTATION GENERALISTE IVG, JCS  : TELECONSULTATION SPECIALISTE IVG et TVA  : TÉLÉSURVEILLANCE 1   sont intégrés dans la ligne "Autres honoraires" des médecins.
L'acte TVB : TÉLÉSURVEILLANCE 2   est intégré selon la spécialité du PS exécutant dans les lignes "Autres honoraires" des médecins, "Total Infirmiers libéraux", "Total Masseurs-Kiné libéraux" ou "Total Autres auxilaires médicaux libéraux".
L'acte TL1  : TÉLÉSURVEILLANCE 3   est intégré dans la ligne "Total LPP".
Les actes APM, ARL, DRA, NMI, PLL, RAB, RAM, RAO, RAV, RIC, RIM, RPE, RPB, RSC, RSM, TER, VIC, VIM, VSC, VSM  (cf. libellés dans l'onglet LIBELLE ACTES) sont intégrés dans la ligne "Total Masseurs-Kiné libéraux".
Les actes RKD : REMISE KIT DEPISTAGE CANCER COLORECTAL, DDO : CODE TRACEUR DISPENSATION PHARMACIE A DOMICILE et PEE : CODE TRACEUR DEPISTAGE INFECTION URINAIRE sont intégrés dans la ligne "Total Médicaments".
L'acte CRE : CONGE REPIT ENFANT est intégré dans la ligne  "Indemnités journalières".</t>
  </si>
  <si>
    <t>JC</t>
  </si>
  <si>
    <t>TELECONSULTATION GENERALISTE IVG</t>
  </si>
  <si>
    <t>JCS</t>
  </si>
  <si>
    <t>TELECONSULTATION SPECIALISTE IVG</t>
  </si>
  <si>
    <t>TVA</t>
  </si>
  <si>
    <t>Télésurveillance 1</t>
  </si>
  <si>
    <t>TVB</t>
  </si>
  <si>
    <t>Télésurveillance 2</t>
  </si>
  <si>
    <t>TL1</t>
  </si>
  <si>
    <t>Télésurveillance 3</t>
  </si>
  <si>
    <t>APM</t>
  </si>
  <si>
    <t>AMPUTATIONS</t>
  </si>
  <si>
    <t>ARL</t>
  </si>
  <si>
    <t>AFFECTIONS RESPIRATOIRES, MAXILLO FACIAL ET ORL</t>
  </si>
  <si>
    <t>DRA</t>
  </si>
  <si>
    <t>DEVIATION DU RACHIS</t>
  </si>
  <si>
    <t>NMI</t>
  </si>
  <si>
    <t>AFFECTIONS NEURO MUSCULAIRES OU RHUMATOLOGIQUES INFLAMMATOIRES</t>
  </si>
  <si>
    <t>PLL</t>
  </si>
  <si>
    <t>SOINS PALLIATIFS</t>
  </si>
  <si>
    <t>RAB</t>
  </si>
  <si>
    <t>REEDUCATION (PAROI) ABDOMINALE ET PEINEOSPHINCTERIENNE</t>
  </si>
  <si>
    <t>RAM</t>
  </si>
  <si>
    <t>RACHIS NON OPERE</t>
  </si>
  <si>
    <t>RAO</t>
  </si>
  <si>
    <t>RACHIS OPERE</t>
  </si>
  <si>
    <t>RAV</t>
  </si>
  <si>
    <t>REEDUCATION AFFECTIONS VASCULAIRES</t>
  </si>
  <si>
    <t>RIC</t>
  </si>
  <si>
    <t>MEMBRE INFERIEUR OPERE ET REFERENTIEL</t>
  </si>
  <si>
    <t>RIM</t>
  </si>
  <si>
    <t>MEMBRE INFERIEUR NON OPERE ET REFERENTIEL</t>
  </si>
  <si>
    <t>RPE</t>
  </si>
  <si>
    <t>REEDUCATION PERSONNE AGEE</t>
  </si>
  <si>
    <t>RPB</t>
  </si>
  <si>
    <t>REEDUCATION PATIENTS ATTEINTS DE BRULURES</t>
  </si>
  <si>
    <t>RSC</t>
  </si>
  <si>
    <t>MEMBRE SUPERIEUR OPERE ET REFERENTIEL</t>
  </si>
  <si>
    <t>RSM</t>
  </si>
  <si>
    <t>MEMBRE SUPERIEUR NON OPERE ET REFERENTIEL</t>
  </si>
  <si>
    <t>TER</t>
  </si>
  <si>
    <t>AFFECTIONS SUR 2 TERRITOIRES (MEMBRES OU RACHIS ET MEMBRES)</t>
  </si>
  <si>
    <t>VIC</t>
  </si>
  <si>
    <t>MEMBRE INFERIEUR OPERE SANS REFERENTIEL</t>
  </si>
  <si>
    <t>VIM</t>
  </si>
  <si>
    <t>MEMBRE INFERIEUR NON OPERE SANS REFERENTIEL</t>
  </si>
  <si>
    <t>VSC</t>
  </si>
  <si>
    <t>MEMBRE SUPERIEUR OPERE SANS REFERENTIEL</t>
  </si>
  <si>
    <t>VSM</t>
  </si>
  <si>
    <t>MEMBRE SUPERIEUR NON OPERE SANS REFERENTIEL</t>
  </si>
  <si>
    <t>RKD</t>
  </si>
  <si>
    <t>REMISE KIT DEPISTAGE CANCER COLORECTAL</t>
  </si>
  <si>
    <t>DDO</t>
  </si>
  <si>
    <t>CODE TRACEUR DISPENSATION PHARMACIE A DOMICILE</t>
  </si>
  <si>
    <t>PEE</t>
  </si>
  <si>
    <t>CODE TRACEUR DEPISTAGE INFECTION URINAIRE</t>
  </si>
  <si>
    <t>CRE</t>
  </si>
  <si>
    <t>CONGE REPIT ENFANT</t>
  </si>
  <si>
    <t>Juin 2022</t>
  </si>
  <si>
    <t xml:space="preserve">L' acte PSS : SEANCE D’ACCOMPAGNEMENT A DISTANCE  est intégré dans la ligne "Autres dépenses".
</t>
  </si>
  <si>
    <t>L' acte PSS : SEANCE D’ACCOMPAGNEMENT A DISTANCE  est intégré dans la ligne "Total Autres prestations (dont honoraires et prescriptions des centres de santé)".</t>
  </si>
  <si>
    <t>PSS</t>
  </si>
  <si>
    <t xml:space="preserve">SEANCE D’ACCOMPAGNEMENT A DISTANCE </t>
  </si>
  <si>
    <t>Juillet 2022</t>
  </si>
  <si>
    <t>Août 2022</t>
  </si>
  <si>
    <t>BTC</t>
  </si>
  <si>
    <t>BILAN MRTC</t>
  </si>
  <si>
    <t>STC</t>
  </si>
  <si>
    <t>SUIVI MRTC</t>
  </si>
  <si>
    <t>DTG</t>
  </si>
  <si>
    <t>DELIVRANCE TESTS ANTIGENIQUES EN PHARMACIE</t>
  </si>
  <si>
    <t>OTO</t>
  </si>
  <si>
    <t>DELIVRANCE AUTOTESTS EN PHARMACIE</t>
  </si>
  <si>
    <t>RTG</t>
  </si>
  <si>
    <t>REALISATION TEST ANTIGENIQUE EN PHARMACIE</t>
  </si>
  <si>
    <t xml:space="preserve">Autres </t>
  </si>
  <si>
    <t>Septembre 2022</t>
  </si>
  <si>
    <t xml:space="preserve">Autres  </t>
  </si>
  <si>
    <t xml:space="preserve">CCAM actes de chirurgie </t>
  </si>
  <si>
    <t>Franchises Infirmiers</t>
  </si>
  <si>
    <t xml:space="preserve">Actes d'analyses medicales </t>
  </si>
  <si>
    <t xml:space="preserve">Actes d'analyses médicales </t>
  </si>
  <si>
    <t>CCAM actes de chirurgie</t>
  </si>
  <si>
    <t xml:space="preserve">Les actes BTC : BILAN MRTC et STC : SUIVI MRTC sont intégrés selon la spécialité du PS exécutant dans les lignes "Autres honoraires" des médecins et sages-femmes , "Autres actes" des infirmiers ou "Autres actes (dont frais de déplacement)" des autres auxiliaires médicaux.
Les actes DTG  : DELIVRANCE TESTS ANTIGENIQUES EN PHARMACIE, OTO  : DELIVRANCE AUTOTESTS EN PHARMACIE et RTG  : REALISATION TEST ANTIGENIQUE EN PHARMACIE   sont intégrés dans la ligne "Autres " des médicaments. 
Les actes SU3, SAS, SUN, SUF, SU2, SUM, FU1, FU2, FU3 et FU4 (cf. libellés dans l'onglet LIBELLE ACTES) sont intégrés selon la spécialité du PS exécutant dans les lignes "Consultations"  des omnipraticiens libéraux, spécialistes libéraux et centres de santé.
Les actes SB2, SB3, SUB, SSF, SSN, SSF et SIM  (cf. libellés dans l'onglet LIBELLE ACTES) sont intégrés selon la spécialité du PS exécutant dans les lignes "Actes NGAP Chirurgie" , "Actes de radiologie" des omnipraticiens libéraux, spécialistes libéraux et centres de santé ou "Actes d'analyses médicales" .
</t>
  </si>
  <si>
    <t>Les actes BTC : BILAN MRTC et STC : SUIVI MRTC sont intégrés selon la spécialité du PS exécutant dans les lignes "Autres honoraires" des médecins et sages-femmes, "Total Infirmiers libéraux", "Total Masseurs-Kiné libéraux" ou "Total Autres auxilaires médicaux libéraux".
Les actes DTG  : DELIVRANCE TESTS ANTIGENIQUES EN PHARMACIE, OTO  : DELIVRANCE AUTOTESTS EN PHARMACIE et RTG  : REALISATION TEST ANTIGENIQUE EN PHARMACIE   sont intégrés dans la ligne "Total Médicaments".
Les actes SU3, SAS, SUN, SUF, SU2, SUM, FU1, FU2, FU3 et FU4 (cf. libellés dans l'onglet LIBELLE ACTES) sont intégrés selon la spécialité du PS exécutant dans les lignes "Consultations"  des omnipraticiens libéraux, spécialistes libéraux et "Total Autres prestations (dont honoraires et prescriptions des centres de santé)".
Les actes SB2, SB3, SUB, SSF, SSN, SSF et SIM  (cf. libellés dans l'onglet LIBELLE ACTES) sont intégrés selon la spécialité du PS exécutant dans les lignes "Total Omnipraticiens libéraux" , "Total Spécialistes libéraux", "Total Autres prestations (dont honoraires et prescriptions des centres de santé)" ou "Total Biologistes libéraux" .</t>
  </si>
  <si>
    <t>K, KE, KMO, KC, SB2, SB3, SUB</t>
  </si>
  <si>
    <t>K KE, KMO, KC, SB2, SB3, SUB</t>
  </si>
  <si>
    <t>Octobre 2022</t>
  </si>
  <si>
    <t>Novembre 2022</t>
  </si>
  <si>
    <t>Les actes EFE : ENTRETIEN FEMME ENCEINTE et RVA : RAPPEL VACCINATION ADULTE PHARMACIEN sont intégrés dans la ligne "Total Médicaments".</t>
  </si>
  <si>
    <t xml:space="preserve">Les actes EFE : ENTRETIEN FEMME ENCEINTE et RVA : RAPPEL VACCINATION ADULTE PHARMACIEN sont intégrés dans la ligne "Rémunération pharmaciens". </t>
  </si>
  <si>
    <t>EFE</t>
  </si>
  <si>
    <t>ENTRETIEN FEMME ENCEINTE</t>
  </si>
  <si>
    <t>RVA</t>
  </si>
  <si>
    <t>RAPPEL VACCINATION ADULTE PHARMACIEN</t>
  </si>
  <si>
    <t>Décembre 2022</t>
  </si>
  <si>
    <t>Janvier 2023</t>
  </si>
  <si>
    <t xml:space="preserve">SPR, IMP, PAR, PFM, PAM, PDT, PFC, RPN, ICO, ATD,BR1, CM0, CT0, CT1, CZ0, CZ1, IC0, IC1, PA0, PA1, PF0, PF1, PT0, RA0, RE1, RF0, RS0, SU0, SU1
</t>
  </si>
  <si>
    <t xml:space="preserve">SPR, IMP, PAR, PFM, PAM, PDT, PFC, RPN, ICO, ATD, BR1, CM0, CT0, CT1, CZ0, CZ1, IC0, IC1, PA0, PA1, PF0, PF1, PT0, RA0, RE1, RF0, RS0, SU0, SU1
</t>
  </si>
  <si>
    <t>ID, IF, IFA, IF, IK IKP, IKM, IKS</t>
  </si>
  <si>
    <t>RMT, PHH, PHS, PHQ, ERI, PHU, PHM, PHP, PHI, MAR, PHD, PHT, TNS, TNS, TNS</t>
  </si>
  <si>
    <t>ROSP et honoraires soins pharmaciens</t>
  </si>
  <si>
    <t xml:space="preserve">ROSP et honoraires soins pharmaciens </t>
  </si>
  <si>
    <t>Vaccins Grippe et ROR (hors prévention)</t>
  </si>
  <si>
    <t>PH7/ANTI GRIPPE, PH7/ROR, GS1, GS2, HDS</t>
  </si>
  <si>
    <t>PA, PEX, PAU/AUA, POC, COR, VEH, ORP, DVO, PIO, PAZ, TSF, SUI, P1G, P1D, P2G, P2D, APA, PIL</t>
  </si>
  <si>
    <t>PII, PME</t>
  </si>
  <si>
    <r>
      <rPr>
        <u/>
        <sz val="10"/>
        <rFont val="Arial"/>
        <family val="2"/>
      </rPr>
      <t>Au niveau des honoraires médicaux</t>
    </r>
    <r>
      <rPr>
        <sz val="10"/>
        <rFont val="Arial"/>
        <family val="2"/>
      </rPr>
      <t xml:space="preserve">
Les actes SNP : CODE TRACEUR SOINS NON PROGRAMMES et VAX : ADMINISTRATION VACCIN ont été déplacés de la ligne "Autres honoraires" vers les lignes "Consultations"
</t>
    </r>
    <r>
      <rPr>
        <u/>
        <sz val="10"/>
        <rFont val="Arial"/>
        <family val="2"/>
      </rPr>
      <t xml:space="preserve">
Au niveau des honoraires dentaires</t>
    </r>
    <r>
      <rPr>
        <sz val="10"/>
        <rFont val="Arial"/>
        <family val="2"/>
      </rPr>
      <t xml:space="preserve">
L'acte IN1 : INLAY ONLAY RAC MODERE a été déplacé de la ligne "SPR Prothèses dentaires" vers la ligne "SC Soins conservateurs"
</t>
    </r>
    <r>
      <rPr>
        <u/>
        <sz val="10"/>
        <rFont val="Arial"/>
        <family val="2"/>
      </rPr>
      <t>Au niveau des médicaments</t>
    </r>
    <r>
      <rPr>
        <sz val="10"/>
        <rFont val="Arial"/>
        <family val="2"/>
      </rPr>
      <t xml:space="preserve">
Les deux lignes "Bilan de médication, plan personnalisé" et "Rémunération pharmaciens" ont été regroupées en une seule ligne "ROSP et honoraires soins pharmaciens"
L'ancienne ligne "Bilan de médication, plan personnalisé" devient "Vaccins Grippe et ROR (hors prévention)" (auparavant mis dans la ligne "Autres")
L'acte NUT : ALIMENTS DESTINES A DES FINS MEDICALES a été déplacé de la ligne "Médicaments rétrocédés" vers la ligne "Médicaments remboursés à 100 % " 
L'acte PMR : PREPARATION MAGISTRALE REMBOURSABLE a été déplacé des lignes "Médicaments selon taux de remboursement" vers la ligne "Autres"
</t>
    </r>
    <r>
      <rPr>
        <u/>
        <sz val="10"/>
        <rFont val="Arial"/>
        <family val="2"/>
      </rPr>
      <t>Au niveau de la LPP</t>
    </r>
    <r>
      <rPr>
        <sz val="10"/>
        <rFont val="Arial"/>
        <family val="2"/>
      </rPr>
      <t xml:space="preserve">
Les actes PDM : DISPOSITIF MEDICAL (PRISE EN CHARGE EXCEPTIONNELLE) et PCD : PRISE EN CHARGE DEROGATOIRE LPP ont été déplacés de la ligne "Prothèses internes" vers la ligne "Autres actes"
</t>
    </r>
  </si>
  <si>
    <r>
      <rPr>
        <u/>
        <sz val="10"/>
        <rFont val="Arial"/>
        <family val="2"/>
      </rPr>
      <t>Au niveau des honoraires médicaux</t>
    </r>
    <r>
      <rPr>
        <sz val="10"/>
        <rFont val="Arial"/>
        <family val="2"/>
      </rPr>
      <t xml:space="preserve">
Les actes SNP : CODE TRACEUR SOINS NON PROGRAMMES et VAX : ADMINISTRATION VACCIN ont été déplacés de la ligne "Autres honoraires" vers les lignes "Consultations"
</t>
    </r>
    <r>
      <rPr>
        <sz val="10"/>
        <rFont val="Arial"/>
        <family val="2"/>
      </rPr>
      <t xml:space="preserve">
</t>
    </r>
    <r>
      <rPr>
        <u/>
        <sz val="10"/>
        <rFont val="Arial"/>
        <family val="2"/>
      </rPr>
      <t>Au niveau des médicaments</t>
    </r>
    <r>
      <rPr>
        <sz val="10"/>
        <rFont val="Arial"/>
        <family val="2"/>
      </rPr>
      <t xml:space="preserve">
L'acte NUT : ALIMENTS DESTINES A DES FINS MEDICALES a été déplacé de la ligne "Médicaments rétrocédés" vers la ligne "Médicaments de ville remboursés à 100 %" 
</t>
    </r>
    <r>
      <rPr>
        <u/>
        <sz val="10"/>
        <rFont val="Arial"/>
        <family val="2"/>
      </rPr>
      <t/>
    </r>
  </si>
  <si>
    <t>Frais de déplacement</t>
  </si>
  <si>
    <t>Actes en AMP, POD et autres actes</t>
  </si>
  <si>
    <t>IF, IFA, IK IKP, IKM, IKS IFS, IFN</t>
  </si>
  <si>
    <t>Février 2023</t>
  </si>
  <si>
    <t>Les actes FU0 : FORFAIT AGE « URGENCES » POUR  LA PRISE EN CHARGE  DES ENFANTS DE 0 A 3 MOIS, PE1 : DIAGNOSTIC DE PRISE EN CHARGE URGENCES PEDIATRIQUES et PE2  : DIAGNOSTIC DE PRISE EN CHARGE URGENCES PEDIATRIQUES LOURDS  sont intégrés selon la spécialité exécutant dans les lignes "Consultations" des médecins libéraux pour les soins de ville et dans la ligne "Forfaits urgences" pour les cliniques.
L'acte CTC : SUPPLEMENT POUR INJECTION DE CARTCELLS est intégré dans la ligne "Frais de séjours et de soins (GHS)" des cliniques.</t>
  </si>
  <si>
    <t>PE2</t>
  </si>
  <si>
    <t>DIAGNOSTIC DE PRISE EN CHARGE URGENCES PEDIATRIQUES LOURDS</t>
  </si>
  <si>
    <t>FU0</t>
  </si>
  <si>
    <t>FORFAIT AGE « URGENCES » POUR  LA PRISE EN CHARGE  DES ENFANTS DE 0 A 3 MOIS</t>
  </si>
  <si>
    <t>PE1</t>
  </si>
  <si>
    <t>DIAGNOSTIC DE PRISE EN CHARGE URGENCES PEDIATRIQUES</t>
  </si>
  <si>
    <t>CTC</t>
  </si>
  <si>
    <t>SUPPLEMENT POUR INJECTION DE CARTCELLS</t>
  </si>
  <si>
    <t>EXH, GHS, CTC</t>
  </si>
  <si>
    <t>SC/SCA, SDE, END, INO, IN1, AXI</t>
  </si>
  <si>
    <t>IF, IFA, IK IKP, IKM, IKS, TSA, TFS, TVB, IFS, IFN</t>
  </si>
  <si>
    <t>AMI, MM, MAU, FPB, FUB, MIE</t>
  </si>
  <si>
    <t>KMB, AMI, MM, MAU, FPB,FUB, ID, IFA, IF, IK IKP, IKM, IKS, MIE</t>
  </si>
  <si>
    <t>MX1/PH1, MX4/PH7, MX7/PH7, NUT, PH1, PH4/PG4, PH7/PG7, PMH, PH2, PM2, HC, HD1, HD2, HD4, HD7, HG2, HG7 avec taux de remboursement réellement appliqué =15 %</t>
  </si>
  <si>
    <t>MX1/PH1, MX4/PH7, MX7/PH7, NUT, PH4/PG4, PH7/PG7, MPI, PMH, MHU, PH2, PM4, HC, HD1, HD2, HD4, HD7, HG4, HG7 avec taux de remboursement réellement appliqué =30% ou 35%</t>
  </si>
  <si>
    <t>MX1/PH1, MX4/PH7, MX7/PH7, NUT, PH1, PH4/PG4, PH7/PG7, MPI, PMH, MHU, PH2, PG7, HC, PPI, HD1, HD2, HD4, HD7, HG1, HG2, HG4, HG7, HDR, HDA, HDE avec taux remboursement réellement appliqué dif. de 30,35,80,90,100%</t>
  </si>
  <si>
    <t>MX1/PH1, MX4/PH7, MX7/PH7, NUT, PH4/PG4, PH7/PG7, PMH, MHU, PM4, HD2, HD4, HD7, HG7, HDR, HDA, HDE  avec taux de remboursement réellement appliqué =80 %</t>
  </si>
  <si>
    <t>MX1/PH1, MX4/PH7, MX7/PH7, NUT, PH4/PG4, PH7/PG7, PMH, MHU, PH2, PPI, HD2, HD4, HD7, HG4, HG7, HDR, HDA, HDE  avec taux de remboursement réellement appliqué =90 %</t>
  </si>
  <si>
    <t>MX1/PH1, MX4/PH7, MX7/PH7, NUT, PH1, PH4/PG4, PH7/PG7, UPH, CPH, MPI, PMH, MHU, PH2, PM2, PM4, PG7,HC, PPI, PDP, HD1, HD2, HD4, HD7, HG1, HG2, HG4, HG7, HDR, HDA, HDE  avec taux de remboursement réellement appliqué =100 %</t>
  </si>
  <si>
    <t xml:space="preserve">ATU, FCP, FCH, FHN, FHF, FHM, RU1, R1N, R1F, R1M, RU2, R2N, R2F, R2M, SU3, SAS, SSF, SB2, SB3, SUN, SUF, SSN, SSF, SU2, SUB, SIM, SUM, FU1, FU2, FU3, FU4, FPU, FPX, FPL, FPV, FPM, CFU, FU0, PE1, PE2 </t>
  </si>
  <si>
    <t>Mars 2023</t>
  </si>
  <si>
    <t>Avril 2023</t>
  </si>
  <si>
    <t>PRV</t>
  </si>
  <si>
    <t>AAD, ATL, COR, DVO, ETI, MAC, MAD, ORP, PA, PAN, PEX, PII, PME, PHX, PRV</t>
  </si>
  <si>
    <t>L'acte PRV : DELIVRANCE GRATUITE DE PRESERVATIFS  est intégré dans la ligne "Autres actes" des actes de LPP pour les soins de ville et dans la ligne "DMI en sus du GHS" pour les cliniques.
 L'acte KMB : PRELEVEMENT PAR PONCTION VEINEUSE DIRECTE POUR UN MEDECIN BIOLOGISTE  exécuté par un médecin a été déplacé de la ligne  "Autres honoraires" vers la ligne "Prelevement KMB ".</t>
  </si>
  <si>
    <t>L'acte PRV : DELIVRANCE GRATUITE DE PRESERVATIFS  est intégré dans la ligne "Total LPP".
 L'acte KMB : PRELEVEMENT PAR PONCTION VEINEUSE DIRECTE POUR UN MEDECIN BIOLOGISTE  exécuté par un médecin a été déplacé de la ligne  "Autres honoraires" vers la ligne "Total Biologistes libéraux".</t>
  </si>
  <si>
    <t>DELIVRANCE GRATUITE DE PRESERVATIFS</t>
  </si>
  <si>
    <t>Mai 2023</t>
  </si>
  <si>
    <t>IMT</t>
  </si>
  <si>
    <t>CONSULTATION INITIALE MT POUR PATIENT AVEC ALD</t>
  </si>
  <si>
    <t>L'acte IMT : CONSULTATION INITIALE MT POUR PATIENT AVEC ALD   est intégré selon la spécialité exécutant dans les lignes "Consultations" des médecins libéraux .</t>
  </si>
  <si>
    <t>Juin 2023</t>
  </si>
  <si>
    <t>MCY</t>
  </si>
  <si>
    <t>TL2</t>
  </si>
  <si>
    <t>ATL, TSF, TSA, TL1, TL2, FGA, ETI, PDM, PCD, FED, PRV</t>
  </si>
  <si>
    <t>L'acte IMT : CONSULTATION INITIALE MT POUR PATIENT AVEC ALD   est intégré selon la spécialité exécutant dans les lignes "Consultations" des médecins spécialistes.</t>
  </si>
  <si>
    <t>L'acte MCY est intégré dans la ligne "Consultations" des médecins spécialistes et des centres de santé. 
L'acte TL2 est intégré dans la ligne "autres actes" en LPP</t>
  </si>
  <si>
    <t>L'acte MCY est intégré dans la ligne "Consultations" des médecins spécialistes et dans la ligne "Total Autres prestations (dont honoraires et prescriptions des centres de santé)"
L'acte TL2 est intégré dans la ligne "Total LPP"</t>
  </si>
  <si>
    <t>Juillet 2023</t>
  </si>
  <si>
    <t>SOA</t>
  </si>
  <si>
    <t>Supplt conditionnel Optique cls A</t>
  </si>
  <si>
    <t>SFR</t>
  </si>
  <si>
    <t>FORFAIT SAGES-FEMMES REFERENTE</t>
  </si>
  <si>
    <t>FA</t>
  </si>
  <si>
    <t xml:space="preserve">FORFAIT ASTREINTE SAGE-FEMMES </t>
  </si>
  <si>
    <t>FMN</t>
  </si>
  <si>
    <t xml:space="preserve">FORFAIT MAISON DE NAISSANCE </t>
  </si>
  <si>
    <t xml:space="preserve">MAJORATION VISITE SAGES-FEMMES </t>
  </si>
  <si>
    <t>Août 2023</t>
  </si>
  <si>
    <t>Les actes  SFR : FORFAIT SAGES-FEMMES REFERENTE, FA : FORFAIT ASTREINTE SAGE-FEMMES et FMN : FORFAIT MAISON DE NAISSANCE  sont intégrés dans la ligne "Autres honoraires" des sages-femmes libérales.
L'acte MSF : MAJORATION VISITE SAGES-FEMMES   est intégré dans la ligne "Visites et Frais déplacement"  des sages-femmes libérales.
L'acte SOA : SUPPLT CONDITIONNEL OPTIQUE CLS A   est intégré dans la ligne "Optique" des actes de LPP.</t>
  </si>
  <si>
    <t>Les actes  SFR : FORFAIT SAGES-FEMMES REFERENTE, FA : FORFAIT ASTREINTE SAGE-FEMMES , FMN : FORFAIT MAISON DE NAISSANCE et MSF : MAJORATION VISITE SAGES-FEMMES   sont intégrés dans la ligne "Total Sages-femmes libérales".
L'acte SOA : SUPPLT CONDITIONNEL OPTIQUE CLS A   est intégré dans la ligne "Total LPP".</t>
  </si>
  <si>
    <t>ID, IF, IK IKP, IKM, IKS, V, VRD, VRM, VRN, VRS, MSF</t>
  </si>
  <si>
    <t>OPT/OPE, LUN/LNE, VER, LEN, OME, OVA, OVB, OP7, OV1, OV2, OV3, OV4, OV5, OV6, OV7, OV8, OV9, OP1, OP2, OP3, OP4, OP5, OP6, OPM, M01, M02, M03, M04, PDZ, V01, V02, V03, V04, VM1, VM2, VM3, VO1, VO2, VO3, VU1, VU2, VU3, VU4, VU5, VU6, VU7, S01, VM4, VM5, VM6, VM7, SV3, MS1, MS2, SV1, SV2, SV4, SOA</t>
  </si>
  <si>
    <t>Septembre 2023</t>
  </si>
  <si>
    <t>Les actes  RDV : RDV PREVENTION MEDECIN / SAGE-FEMME  et RDI : RDV PREVENTION INFIRMIER sont intégrés selon la spécialité du PS exécutant dans les lignes "Autres honoraires" des médecins et sages-femmes ou "Autres actes" des infirmiers 
L'acte RDP : RDV PREVENTION PHARMACIE   est intégré dans la ligne "ROSP et honoraires soins pharmaciens"
Les actes  CD , CSD, ACD et CXD  (cf. libellés dans l'onglet LIBELLE ACTES)  sont intégrés dans la ligne "Consultations" des dentistes
Les actes VD : VISITE CD ,  VSD : VISITE SPECIALISTE CD et IDD : INDEMNITE DEPLACEMENT FORFAITAIRE CD sont intégrés dans la ligne "Visites et Frais déplacement" des dentistes
L'acte ASC : ACTE DE CHIRURGIE CD CCAM  est intégré selon la spécialité du PS exécutant dans la ligne "CCAM actes de chirurgie" des médecins ou "Actes de chirurgie" des dentistes
L'acte AID : ACTE D’IMAGERIE CD CCAM est intégré selon la spécialité du PS exécutant dans la ligne "Actes de radiologie" des médecins et dentistes
L'acte ADM : ACTE TECHNIQUE MEDICAL CD CCAM est intégré selon la spécialité du PS exécutant dans la ligne "CCAM actes en ATM" des médecins et dentistes</t>
  </si>
  <si>
    <t xml:space="preserve">Les actes  RDV : RDV PREVENTION MEDECIN / SAGE-FEMME  et RDI : RDV PREVENTION INFIRMIER sont intégrés selon la spécialité du PS exécutant dans les lignes "Autres honoraires" des médecins, "Total Sages-femmes libérales" ou "Total Infirmiers libéraux"
L'acte RDP : RDV PREVENTION PHARMACIE   est intégré dans la ligne "Total Médicaments"
Les actes  CD , CSD, ACD, CXD, VD, VSD et IDD  (cf. libellés dans l'onglet LIBELLE ACTES)  sont intégrés dans la ligne "Total Dentistes libéraux"
Les actes ASC : ACTE DE CHIRURGIE CD CCAM, AID : ACTE D’IMAGERIE CD CCAM  et ADM : ACTE TECHNIQUE MEDICAL CD CCAM sont intégrés selon la spécialité du PS exécutant dans les lignes "Total Omnipraticiens libéraux", "Total Spécialistes libéraux" ou "Total Dentistes libéraux" </t>
  </si>
  <si>
    <t>RDV</t>
  </si>
  <si>
    <t xml:space="preserve">RDV PREVENTION MEDECIN / SAGE-FEMME </t>
  </si>
  <si>
    <t>RDI</t>
  </si>
  <si>
    <t xml:space="preserve">RDV PREVENTION INFIRMIER </t>
  </si>
  <si>
    <t>RDP</t>
  </si>
  <si>
    <t xml:space="preserve">RDV PREVENTION PHARMACIE </t>
  </si>
  <si>
    <t>CD</t>
  </si>
  <si>
    <t>CONSULTATION CD</t>
  </si>
  <si>
    <t>CSD</t>
  </si>
  <si>
    <t>CONSULTATION SPECIALISTE CSD</t>
  </si>
  <si>
    <t>ACD</t>
  </si>
  <si>
    <t xml:space="preserve">AVIS PONCTUEL DE CONSULTANT </t>
  </si>
  <si>
    <t>CXD</t>
  </si>
  <si>
    <t>CONSULTATION COMPLEXE CD</t>
  </si>
  <si>
    <t>VD</t>
  </si>
  <si>
    <t>VISITE CD</t>
  </si>
  <si>
    <t>VSD</t>
  </si>
  <si>
    <t>VISITE SPECIALISTE CD</t>
  </si>
  <si>
    <t>IDD</t>
  </si>
  <si>
    <t>INDEMNITE DEPLACEMENT FORFAITAIRE CD</t>
  </si>
  <si>
    <t>ASC</t>
  </si>
  <si>
    <t>ACTE DE CHIRURGIE CD CCAM</t>
  </si>
  <si>
    <t>AID</t>
  </si>
  <si>
    <t>ACTE D’IMAGERIE CD CCAM</t>
  </si>
  <si>
    <t>ADM</t>
  </si>
  <si>
    <t>ACTE TECHNIQUE MEDICAL CD CCAM</t>
  </si>
  <si>
    <t xml:space="preserve">C, CS, MU, CD , CSD, ACD, CXD </t>
  </si>
  <si>
    <t xml:space="preserve">V, VS, VRN, VRM, VRD, VRS, ID, IF, IK IKP, IKM, IKS, VD, VSD, IDD </t>
  </si>
  <si>
    <t>KE, ADE, KMO, KC, KCC, ADC, ACO, ADA, FSD, ASC</t>
  </si>
  <si>
    <t>ADC, ACO, ADA, ASC</t>
  </si>
  <si>
    <t>ADI, Z,ZN,  SSF, SSN, SSF, SIM, AID</t>
  </si>
  <si>
    <t>ADI, Z, ZN, SSF, SSN, SSF, SIM, AID</t>
  </si>
  <si>
    <t>ADI, Z,ZN, AID</t>
  </si>
  <si>
    <t>ATM, ADM</t>
  </si>
  <si>
    <t>Octobre 2023</t>
  </si>
  <si>
    <t>VSP</t>
  </si>
  <si>
    <t>VISITES SOINS PALLIATIFS</t>
  </si>
  <si>
    <t>TCS</t>
  </si>
  <si>
    <t>TELECONSULTATION SPECIALISTE</t>
  </si>
  <si>
    <t>PEH</t>
  </si>
  <si>
    <t>IJ PATERNITE HOSPIT</t>
  </si>
  <si>
    <t>L'acte VSP : VISITES SOINS PALLIATIFS  est intégré selon la spécialité du PS exécutant dans les lignes  "Visites et Frais déplacement" des médecins
L'acte TCS : TELECONSULTATION SPECIALISTE est intégré dans la ligne "Autres honoraires " des honoraires médicaux et dentaires 
L'acte PEH : IJ PATERNITE HOSPIT  est intégré dans la ligne "Congés paternité"</t>
  </si>
  <si>
    <t>L'acte VSP : VISITES SOINS PALLIATIFS  est intégré selon la spécialité du PS exécutant dans les lignes  "Total Omnipraticiens libéraux" ou "Total Spécialistes libéraux"
L'acte TCS : TELECONSULTATION SPECIALISTE est intégré dans la ligne "Total Spécialistes libéraux"</t>
  </si>
  <si>
    <t>Novembre 2023</t>
  </si>
  <si>
    <t>CONSULTATION PSYCHIATRE RAPIDE SUITE ORIENTATION SAS OU MTT</t>
  </si>
  <si>
    <t>TELESURVEILLANCE DEROGATOIRE</t>
  </si>
  <si>
    <t>Décembre 2023</t>
  </si>
  <si>
    <t>●  Une correction a été apportée aux données brutes en date de remboursement depuis le mois de janvier 2021 sur les postes "Autres" qui  prenaient en compte à tort les montants de la vaccination Covid.</t>
  </si>
  <si>
    <t>Janvier 2024</t>
  </si>
  <si>
    <t>GMT</t>
  </si>
  <si>
    <t>GROUPE MEDICO-TARIFAIRE</t>
  </si>
  <si>
    <t>SZH</t>
  </si>
  <si>
    <t>SUPPLEMENT ZONE HAUTE</t>
  </si>
  <si>
    <t>SEH</t>
  </si>
  <si>
    <t>SUPPLEMENT ZONE EXTREMEMENT HAUTE</t>
  </si>
  <si>
    <t>TJP</t>
  </si>
  <si>
    <t>TARIF JOURNALIER DE PRESTATION</t>
  </si>
  <si>
    <t>TJL</t>
  </si>
  <si>
    <t>TARIF JOURNALIER LOCAL) TM POUR RLAM</t>
  </si>
  <si>
    <t>ST4</t>
  </si>
  <si>
    <t>SUPPLEMENT TRANSPORT DEFINITIF SSR</t>
  </si>
  <si>
    <t>ST5</t>
  </si>
  <si>
    <t>SUPPLEMENT TRANSPORT PROVISOIRE SSR</t>
  </si>
  <si>
    <t>ST6</t>
  </si>
  <si>
    <t>SUPPLEMENT TRANSPORT PERMISSION THERAPEUTIQUE SSR</t>
  </si>
  <si>
    <t>PH9</t>
  </si>
  <si>
    <t>PHY</t>
  </si>
  <si>
    <t>PHARMACIE EN AAC ET AAP SEJOUR SSR</t>
  </si>
  <si>
    <t>MOLÉCULES EN SUS</t>
  </si>
  <si>
    <t>ENT, FJA, PJ, PJE, PMS, SHO, SSM, FS/SNS, SD, PHJ, PAS, AAR, ATU, DVO, ETI, FFM, FSD, FTN, FTR, GHS, GHT, HD7, IMI, MAD, ORP, PA, PAN, PH1, PH2, PH4/PG4, PH7/ANTI GRIPPE, PH7/PG7, PH8, PII, PME, SE2, SF, SNG, TSG, VDE, ST1, ST2, ST3,GMT, SZH, SEH, TJP, TJL, ST4, ST5, ST6, PH9, PHY</t>
  </si>
  <si>
    <t>Février 2024</t>
  </si>
  <si>
    <t>Les actes GMT, SZH, SEH, TJP, TJL, ST4, ST5, ST6, PH9 et PHY (cf. libellés dans l'onglet LIBELLE ACTES) sont intégrés dans la ligne "OQN SSR"  des cliniques.</t>
  </si>
  <si>
    <t>Mars 2024</t>
  </si>
  <si>
    <t>Autres auxiliaires libéraux</t>
  </si>
  <si>
    <t>Total Autres auxiliaires libéraux</t>
  </si>
  <si>
    <t>POT</t>
  </si>
  <si>
    <t>TELESOIN PREVENTION PODOLOGUE</t>
  </si>
  <si>
    <t>BPS</t>
  </si>
  <si>
    <t>BILAN PSYCHOLOGUE</t>
  </si>
  <si>
    <t>SPS</t>
  </si>
  <si>
    <t>SEANCE PSYCHOLOGUE</t>
  </si>
  <si>
    <t>BRG</t>
  </si>
  <si>
    <t>BILAN ERGOTHERAPEUTE</t>
  </si>
  <si>
    <t>SRG</t>
  </si>
  <si>
    <t>SEANCE ERGOTHERAPEUTE</t>
  </si>
  <si>
    <t>BMO</t>
  </si>
  <si>
    <t>BILAN PSYCHOMOTRICIEN</t>
  </si>
  <si>
    <t>SMO</t>
  </si>
  <si>
    <t>SEANCE PSYCHOMOTRICIEN</t>
  </si>
  <si>
    <t>Les actes POT, BPS, SPS, BRG, SRG, BMO et SMO (cf. libellés dans l'onglet LIBELLE ACTES) sont intégrés dans la ligne "Actes en AMP, POD et autres actes" des autres auxiliaires libéraux.</t>
  </si>
  <si>
    <t>Les actes POT, BPS, SPS, BRG, SRG, BMO et SMO (cf. libellés dans l'onglet LIBELLE ACTES) sont intégrés dans la ligne "Total Autres auxilaires médicaux libéraux".</t>
  </si>
  <si>
    <r>
      <t xml:space="preserve">Autres auxiliaires libéraux : </t>
    </r>
    <r>
      <rPr>
        <sz val="8"/>
        <rFont val="Arial"/>
        <family val="2"/>
      </rPr>
      <t>spécialités '25','27','87',88'
et 
catégories d'établissement autres que centre de santé</t>
    </r>
  </si>
  <si>
    <t>Avril 2024</t>
  </si>
  <si>
    <t>Mai 2024</t>
  </si>
  <si>
    <t>Juin 2024</t>
  </si>
  <si>
    <t>●  Une correction a été apportée aux données brutes en date de remboursement depuis le mois de janvier 2022 sur les postes "Autres dépenses " et "Actes en AMP, POD et autres actes". En effet les actes EEP (9201) ENTRETIEN D’EVALUATION PSYCHOLOGIQUE,  APS (9202) ACCOMPAGNEMENT PSYCHOLOGIQUE DE SOUTIEN et PSS(9203)  SEANCE D’ACCOMPAGNEMENT A DISTANCE  ont basculé du poste "Autres depenses" vers le poste "Actes en AMP, POD et autres actes".</t>
  </si>
  <si>
    <t>EPG </t>
  </si>
  <si>
    <t>EXAMEN PARENTAL GROSSESSE CO-PARENT</t>
  </si>
  <si>
    <t>PRR</t>
  </si>
  <si>
    <t>PRESCRIPTION RENFORCEE REMBOURSABLE</t>
  </si>
  <si>
    <t>PRI </t>
  </si>
  <si>
    <t>PRESCRIPTION RENFORCEE INVALIDE</t>
  </si>
  <si>
    <t>Total Délivrance en officine de ville</t>
  </si>
  <si>
    <t>L'acte EPG : EXAMEN PARENTAL GROSSESSE CO-PARENT est intégré dans la ligne "Autres honoraires" des médecins
Les actes PRR : PRESCRIPTION RENFORCEE REMBOURSABLE  et PRI : PRESCRIPTION RENFORCEE INVALIDE  sont intégrés dans la ligne "Autres" des médicaments
Les actes EEP : ENTRETIEN D’EVALUATION PSYCHOLOGIQUE, APS : ACCOMPAGNEMENT PSYCHOLOGIQUE DE SOUTIEN et PSS : SEANCE D’ACCOMPAGNEMENT A DISTANCE  ont basculé du poste "Autres dépenses" vers le poste "Actes en AMP, POD et autres actes".
La ligne "Total Délivrance en officine de ville" a été ajoutée et la ligne "Médicaments rétrocédés" déplacée en conséquence.</t>
  </si>
  <si>
    <t xml:space="preserve">L'acte EPG : EXAMEN PARENTAL GROSSESSE CO-PARENT est intégré dans la ligne "Autres honoraires" des médecins
Les actes PRR : PRESCRIPTION RENFORCEE REMBOURSABLE  et PRI : PRESCRIPTION RENFORCEE INVALIDE  sont intégrés dans la ligne "Total Médicaments"
Les actes EEP : ENTRETIEN D’EVALUATION PSYCHOLOGIQUE, APS : ACCOMPAGNEMENT PSYCHOLOGIQUE DE SOUTIEN et PSS : SEANCE D’ACCOMPAGNEMENT A DISTANCE  ont basculé du poste "Total Autres prestations (dont honoraires et prescriptions des centres de santé)" vers le poste "Total Autres auxilaires médicaux libéraux".
</t>
  </si>
  <si>
    <t>Juillet 2024</t>
  </si>
  <si>
    <t>Août 2024</t>
  </si>
  <si>
    <t>Les données des PF étaient erronées depuis mai 2024. Elles ont été corrigées.</t>
  </si>
  <si>
    <t>Hors Soins de ville</t>
  </si>
  <si>
    <t>Septembre 2024</t>
  </si>
  <si>
    <t xml:space="preserve">Les séries hors soins de ville des onglets contenant les données brutes en date de remboursement sont désormais isolées dans des onglets à part. 
Sur la période janvier 2024 – août 2024, des transferts ont été réalisés pour réaffecter en centres de santé des dépenses, souvent marginales, auparavant assignées en établissements publics.
</t>
  </si>
  <si>
    <t xml:space="preserve">Sur la période janvier 2024 – août 2024, des transferts ont été réalisés pour réaffecter en centres de santé des dépenses, souvent marginales, auparavant assignées en établissements publics.
</t>
  </si>
  <si>
    <t>COV</t>
  </si>
  <si>
    <t>EXAMEN OBLIGATOIRE ENFANT 0-6 ANS</t>
  </si>
  <si>
    <t>TCK</t>
  </si>
  <si>
    <t>TELECONSULTATION PEDIATRE 2-6 ANS</t>
  </si>
  <si>
    <t>TCH</t>
  </si>
  <si>
    <t>TELECONSULTATION PEDIATRE 0-2 ANS</t>
  </si>
  <si>
    <t>CP</t>
  </si>
  <si>
    <t>CONSULT. PSYCHIATRE NEUROLOGUE</t>
  </si>
  <si>
    <t>CEH</t>
  </si>
  <si>
    <t>CONSULTATION PEDIATRE 0-2 ANS</t>
  </si>
  <si>
    <t>CEK</t>
  </si>
  <si>
    <t>CONSULTATION PEDIATRE 2-6 ANS</t>
  </si>
  <si>
    <t>CEG</t>
  </si>
  <si>
    <t>CONSULTATION PEDIATRE 6 ANS et +</t>
  </si>
  <si>
    <t>MVU</t>
  </si>
  <si>
    <t>MAJO URGENCE + DE 75 ANS SAMU/AMB</t>
  </si>
  <si>
    <t>SHE</t>
  </si>
  <si>
    <t>MAJORATION 19H-21H</t>
  </si>
  <si>
    <t>MHP</t>
  </si>
  <si>
    <t>MAJO DIMANCHE/NUIT HORS URGENCE</t>
  </si>
  <si>
    <t>Octobre 2024</t>
  </si>
  <si>
    <t>Les actes COV : EXAMEN OBLIGATOIRE ENFANT 0-6 ANS, TCK : TELECONSULTATION PEDIATRE 2-6 ANS, TCH : TELECONSULTATION PEDIATRE 0-2 ANS  et MHP : MAJO DIMANCHE/NUIT HORS URGENCE sont intégrés dans la ligne "Autres honoraires" des médecins
Les actes CP , CEH, CEK, CEG, MVU et SHE (cf. libellés dans l'onglet 'LIBELLE ACTES') sont intégrés dans la ligne "Consultations" des médecins</t>
  </si>
  <si>
    <t>Novembre 2024</t>
  </si>
  <si>
    <t>GCO</t>
  </si>
  <si>
    <t>PROTOCOLE DE SOINS NON PROGRAMMÉ.</t>
  </si>
  <si>
    <t>RVB</t>
  </si>
  <si>
    <t xml:space="preserve"> RAPPEL VACCINATION PAR BIOLOGISTE</t>
  </si>
  <si>
    <t>IEP</t>
  </si>
  <si>
    <t>ENTRÉE ÉQUIPE PATIENT</t>
  </si>
  <si>
    <t>OEP</t>
  </si>
  <si>
    <t>SORTIE ÉQUIPE PATIENT</t>
  </si>
  <si>
    <t>EPA</t>
  </si>
  <si>
    <t>ENTRETIEN PATIENT ANTALGIQUE</t>
  </si>
  <si>
    <t>OAT </t>
  </si>
  <si>
    <t>ORIENTATION ACCOMPAGNEMENT TABACOLOGUE</t>
  </si>
  <si>
    <t>EPT </t>
  </si>
  <si>
    <t>ENTRETIEN PHARMACIEN TSN</t>
  </si>
  <si>
    <t xml:space="preserve">L'acte GCO : PROTOCOLE DE SOINS NON PROGRAMMÉ est intégré selon la spécialité du PS exécutant dans les lignes "Autres honoraires" des médecins ou "Autres actes" des infirmiers 
L'acte RVB : RAPPEL VACCINATION PAR BIOLOGISTE  est intégré dans la ligne "Actes d'analyses médicales " 
Les actes OAT : ORIENTATION ACCOMPAGNEMENT TABACOLOGUE et EPT : ENTRETIEN PHARMACIEN TSN  sont intégrés dans la ligne "Autres"  des médicaments
L'acte EPA : ENTRETIEN PATIENT ANTALGIQUE  est intégré dans la ligne "ROSP et honoraires soins pharmaciens"
Les actes IEP : ENTRÉE ÉQUIPE PATIENT  et OEP : SORTIE ÉQUIPE PATIENT sont intégrés la ligne "Autres dépenses" </t>
  </si>
  <si>
    <t xml:space="preserve">L'acte GCO : PROTOCOLE DE SOINS NON PROGRAMMÉ est intégré selon la spécialité du PS exécutant dans les lignes "Autres honoraires" des médecins ou "Total Infirmiers libéraux"
L'acte RVB : RAPPEL VACCINATION PAR BIOLOGISTE  est intégré dans la ligne "Total Biologistes libéraux" 
Les actes OAT : ORIENTATION ACCOMPAGNEMENT TABACOLOGUE,  EPT : ENTRETIEN PHARMACIEN TSN  et EPA : ENTRETIEN PATIENT ANTALGIQUE sont intégrés dans la ligne "Total Médicaments"
Les actes IEP : ENTRÉE ÉQUIPE PATIENT  et OEP : SORTIE ÉQUIPE PATIENT sont intégrés la ligne "Total SOINS DE VILLE" </t>
  </si>
  <si>
    <t>RRA, CRA, AVK, CVK, AHM, CHM, TLM, TAC, BMI, AKI, AKS, AOI, AOS, ASI, ASS, BMT, AC1, BMS, AC2, AC3, AC4, TPH, EFE, RVA, PPH, BMC, BMR, VGP, TRD, RKD, PEE, RDP, EPA</t>
  </si>
  <si>
    <t>FUN, EXP, IPS, FFC, FFV, FIS, DCM, FDI, FET, AUT, OEP, IEP</t>
  </si>
  <si>
    <t>Décembre 2024</t>
  </si>
  <si>
    <t>Janvier 2025</t>
  </si>
  <si>
    <t>Février 2025</t>
  </si>
  <si>
    <t>HP1</t>
  </si>
  <si>
    <t>VACCINATION HPV 1ERE DOSE</t>
  </si>
  <si>
    <t>HP2</t>
  </si>
  <si>
    <t>VACCINATION HPV 2EME DOSE</t>
  </si>
  <si>
    <t>MTI</t>
  </si>
  <si>
    <t>DEPISTAGE IST A DOMICILE</t>
  </si>
  <si>
    <t>BDE</t>
  </si>
  <si>
    <t xml:space="preserve">BILAN DENTAIRE ENTREE ESMS </t>
  </si>
  <si>
    <t>BDA</t>
  </si>
  <si>
    <t xml:space="preserve">EXAMEN BUCCO-DENTAIRE SIMPLE. </t>
  </si>
  <si>
    <t>BDB</t>
  </si>
  <si>
    <t>EXAMEN BUCCO-DENTAIRE +1/2 RADIOS </t>
  </si>
  <si>
    <t>BDD</t>
  </si>
  <si>
    <t>EXAMEN BUCCO-DENTAIRE +3/4 RADIOS </t>
  </si>
  <si>
    <t>BDP</t>
  </si>
  <si>
    <t>EXAMEN BUCCO-DENTAIRE + RADIO PANORAMIQUE</t>
  </si>
  <si>
    <t>BDH</t>
  </si>
  <si>
    <t>SUPPLEMENT HANDICAP A L’EBD </t>
  </si>
  <si>
    <t>SE8</t>
  </si>
  <si>
    <t>FORFAIT ENVIRONNEMENT HOSPIT 8</t>
  </si>
  <si>
    <t>TPR</t>
  </si>
  <si>
    <t>REFUS TRANSPORT PARTAGÉ</t>
  </si>
  <si>
    <t>CEP</t>
  </si>
  <si>
    <t>CONSULTATION RECOURS AU PEDIATRE </t>
  </si>
  <si>
    <t xml:space="preserve">L'acte CEP : CONSULTATION RECOURS AU PEDIATRE  est intégré dans la ligne  "Consultations" des médecins spécialistes
Les actes BDE , BDA, BDB, BDD, BDP et BDH (cf. libellés dans l'onglet 'LIBELLE ACTES') sont intégrés dans la ligne "Autres honoraires (dont permanence des soins)" des dentistes
Les actes HP1  : VACCINATION HPV 1ERE DOSE  et HP2  : VACCINATION HPV 2EME DOSE sont intégrés selon la spécialité du PS exécutant dans les lignes "Autres honoraires" des médecins , "Autres actes" des infirmiers ou "Autres"  des médicaments
L'acte MTI  : DEPISTAGE IST A DOMICILE  est intégré dans la ligne "Actes d'analyses médicales " 
L'acte TPR  : REFUS TRANSPORT PARTAGÉ  est intégré dans la ligne "Autres modes de transport " 
L'acte SE8  : FORFAIT ENVIRONNEMENT HOSPIT 8  est intégré dans la ligne "Forfaits sécurite environnement " </t>
  </si>
  <si>
    <t xml:space="preserve">L'acte CEP : CONSULTATION RECOURS AU PEDIATRE  est intégré dans la ligne  "Consultations" des médecins spécialistes
Les actes BDE , BDA, BDB, BDD, BDP et BDH (cf. libellés dans l'onglet 'LIBELLE ACTES') sont intégrés dans la ligne "Total Dentistes libéraux"
Les actes HP1  : VACCINATION HPV 1ERE DOSE  et HP2  : VACCINATION HPV 2EME DOSE sont intégrés selon la spécialité du PS exécutant dans les lignes "Autres honoraires" des médecins , "Total Infirmiers libéraux" ou "Total Médicaments"
L'acte MTI  : DEPISTAGE IST A DOMICILE  est intégré dans la ligne "Total Biologistes libéraux" 
L'acte TPR  : REFUS TRANSPORT PARTAGÉ    est intégré dans la ligne "Total Frais de transport" </t>
  </si>
  <si>
    <t>MCD, BDE , BDA, BDB, BDD, BDP, BDH</t>
  </si>
  <si>
    <t>B BP BM BR, SB2, SB3, SUB, SSN, SSF, SIM, RVB, MTI</t>
  </si>
  <si>
    <t>ATP, HTH, TTH, TMR, TPR</t>
  </si>
  <si>
    <t>FPI, FSD, SE1, SE2, SE3, SE5, SE6, SE8</t>
  </si>
  <si>
    <t>Mars 2025</t>
  </si>
  <si>
    <t>Avril 2025</t>
  </si>
  <si>
    <t>2025</t>
  </si>
  <si>
    <t>Total 2025</t>
  </si>
  <si>
    <t>Mai 2025</t>
  </si>
  <si>
    <t xml:space="preserve">Les actes SSV , SSS, SPI , STT et SPD  (cf. libellés dans l'onglet 'LIBELLE ACTES') sont intégrés dans la ligne "Autres honoraires" des médecins
Les actes PR1, PR2 et PR3 sont intégrés selon la spécialité du PS exécutant dans les lignes "Autres honoraires" des médecins , "Autres actes" des infirmiers, "Autres actes (dont frais de déplacement)" des masseurs-kinés et autres auxiliares  ou "Autres"  des médicaments
Les actes  FX1 , FX2 , KXN , SX1 , PEA , AB0 , AB2 , AB3 , AB4 , RX1 , NXN  et NXF  sont intégrés dans la ligne "Taxi " 
</t>
  </si>
  <si>
    <t xml:space="preserve">Les actes SSV , SSS, SPI , STT et SPD  (cf. libellés dans l'onglet 'LIBELLE ACTES') sont intégrés dans la ligne "Autres honoraires" des médecins
Les actes PR1, PR2 et PR3 sont intégrés selon la spécialité du PS exécutant dans les lignes "Autres honoraires" des médecins , "Total Infirmiers libéraux", "Total Masseurs-Kiné libéraux", "Total Autres auxilaires médicaux libéraux"  ou "Total Médicaments"
Les actes  FX1 , FX2 , KXN , SX1 , PEA , AB0 , AB2 , AB3 , AB4 , RX1 , NXN  et NXF  sont intégrés dans la ligne "Total Frais de transport " 
</t>
  </si>
  <si>
    <t>PR1</t>
  </si>
  <si>
    <t>Séquences initiales PCR</t>
  </si>
  <si>
    <t>PR2</t>
  </si>
  <si>
    <t>Séquences de Suivi PCR</t>
  </si>
  <si>
    <t>PR3</t>
  </si>
  <si>
    <t>Séquence Finale PCR</t>
  </si>
  <si>
    <t>SSV</t>
  </si>
  <si>
    <t>PARCOURS VACCINATION</t>
  </si>
  <si>
    <t>SSS</t>
  </si>
  <si>
    <t xml:space="preserve">PARCOURS PREP PREP SUIVI </t>
  </si>
  <si>
    <t>SPI</t>
  </si>
  <si>
    <t>PARCOURS PREP INITIATION</t>
  </si>
  <si>
    <t>STT</t>
  </si>
  <si>
    <t>PARCOURS « TREAT »</t>
  </si>
  <si>
    <t>SPD</t>
  </si>
  <si>
    <t>PARCOURS TEST</t>
  </si>
  <si>
    <t>FX1</t>
  </si>
  <si>
    <t>PRISE EN CHARGE ET ACCOMPAGNEMENT</t>
  </si>
  <si>
    <t>FX2</t>
  </si>
  <si>
    <t>PEC ACCOMPAGNEMENT - MARCHE LENTE</t>
  </si>
  <si>
    <t>KXN</t>
  </si>
  <si>
    <t>MONTANT KM TAXI</t>
  </si>
  <si>
    <t>SX1</t>
  </si>
  <si>
    <t>SUPPLEMENT FORFAITAIRE TAXI</t>
  </si>
  <si>
    <t>PEA</t>
  </si>
  <si>
    <t>SUPPLEMENT TAXI PEAGE ET VOIE D'EAU</t>
  </si>
  <si>
    <t>AB0</t>
  </si>
  <si>
    <t>TP TXI TRAJ SEUL</t>
  </si>
  <si>
    <t>AB2</t>
  </si>
  <si>
    <t>TP TXI TRAJ 2 P</t>
  </si>
  <si>
    <t>AB3</t>
  </si>
  <si>
    <t>TP TXI TRAJ 3 P</t>
  </si>
  <si>
    <t>AB4</t>
  </si>
  <si>
    <t>TP TXI TRAJ 4 P</t>
  </si>
  <si>
    <t>RX1</t>
  </si>
  <si>
    <t>RET VIDE TXI HOSP</t>
  </si>
  <si>
    <t>NXN</t>
  </si>
  <si>
    <t>TRAJET TAXI NUIT</t>
  </si>
  <si>
    <t>NXF</t>
  </si>
  <si>
    <t>TRAJET TAXI DIMANCHE FERIE</t>
  </si>
  <si>
    <t>IK IKP, IKM, IKS, IF, IFA, IFO, IFR, IFN, IFP, IFS, PPS, FRD, FAD, TSA, IFV, TMK, TVB, APM, ARL, DRA, NMI, PLL, RAB, RAM, RAO, RAV, RIC, RIM, RPE, RPB, RSC, RSM, TER, VIC, VIM, VSC, VSM , BTC, STC, PR1, PR2, PR3</t>
  </si>
  <si>
    <t>IF, IFA, IK IKP, IKM, IKS, TSA, TMO, TVB, BTC, STC, IFS, IFN, PR1, PR2, PR3</t>
  </si>
  <si>
    <t>IF, IFA, IK IKP, IKM, IKS, TSA, TMY, TVB, IFS, IFN, PR1, PR2, PR3</t>
  </si>
  <si>
    <t>AMP, POD, TSA, TMP, TVB, BTC, STC POT, BPS, SPS, BRG, SRG, BMO, SMO, EEP, APS, PSS, PR1, PR2, PR3</t>
  </si>
  <si>
    <t>TXI, TXA, TXB, TXC, TXD, TXF, FX1 , FX2, KXN, SX1 , PEA , AB0 , AB2 ,AB3 ,AB4 ,RX1 , NXN, NXF</t>
  </si>
  <si>
    <t xml:space="preserve">I19 </t>
  </si>
  <si>
    <t>Forfait Innovation ENDOTEST</t>
  </si>
  <si>
    <t>Juin 2025</t>
  </si>
  <si>
    <t xml:space="preserve">RAS
</t>
  </si>
  <si>
    <t>Intégration de l'acte I19 (FORFAIT INNOVATION ENDOTEST) dans la ligne « Autres » des établissements privés</t>
  </si>
  <si>
    <t>Juillet 2025</t>
  </si>
  <si>
    <t>MNG</t>
  </si>
  <si>
    <t>INJ. MENINGO ACWY</t>
  </si>
  <si>
    <t>PML</t>
  </si>
  <si>
    <t>Protections menstruelles</t>
  </si>
  <si>
    <t>Août 2025</t>
  </si>
  <si>
    <t xml:space="preserve">Intégration de l'acte MNG : INJ. MENINGO ACWY selon la spécialité exécutant dans les lignes "Autres honoraires" des médecins libéraux,  "Autres actes" des infirmiers ou "Autres" des médicaments 
Intégration de l'acte PML : PROTECTIONS MENSTRUELLES dans la ligne "Autres" des médicaments </t>
  </si>
  <si>
    <t xml:space="preserve">Intégration de l'acte MNG : INJ. MENINGO ACWY selon la spécialité exécutant dans les lignes "Autres honoraires" des médecins libéraux,  "Total Infirmiers libéraux" ou "Total Médicaments" 
Intégration de l'acte PML : PROTECTIONS MENSTRUELLES dans la ligne "Total Médicaments" </t>
  </si>
  <si>
    <t>SF, CG, SP, MA, MG, EXS, ORT/EOS, PRO, SCM/SPA, , MPF, MAF, MAS, MBB, MM, HS, CMD, CMF, CMT, CDI, CDS, CDF, IG, IGA, IGB, IC, IGM, IGP, IVE, ICS, TTE,TDT, TCP, TEP, RNO, TLC, TLE, PPS, FHV, IPE, TSA, TSM, TCG, FFC, FFV, TC, TE1, TE2, RMT, DRT, FMT, RST, CFM, MPA, CPA, MOP, RQD, JC, JCS, TVA, TVB, BTC, STC, BDX, BRP, RDV,TCS, COV, TCK, TCH, MHP, GCO, HP1, HP2, SSV , SSS, SPI , STT, SPD, PR1, PR2, PR3, MNG</t>
  </si>
  <si>
    <t>SF, CG, SP, MA, MG, EXS, ORT/EOS, PRO, SCM/SPA, , MPF, MAF, MAS, MBB, MM, HS, CMD, CMF, CMT, CDI, CDS, CDF, IG, IGA, IGB, IC, IGM, IGP, IVE, ICS, TTE,TDT, TCP, TEP, RNO, TLC, TLE, PPS, FHV, IPE, TSA, TSM, TCG, FFC, FFV, TC, TE1, TE2, BR1, CM0, CT0, CT1, CZ0, CZ1, IC0, IC1, PA0, PA1, PF0, PF1, PT0, RA0, RE1, RF0, RS0, SU0, SU1, RMT, DRT, FMT, RST, CFM, MPA, CPA, MOP, RQD, JC, JCS, TVA, TVB, BTC, STC, BDX, BRP, RDV, TCS, COV, TCK, TCH, MHP, GCO, HP1, HP2, PR1, PR2, PR3, MNG</t>
  </si>
  <si>
    <t>MM et HS, CMD, CMF, CMT, CDI, CDS, CDF, IG, IGA, IGB, IC, IGM, IGP, IVE, ICS, TTE, TDT, TCP, TEP, RNO, TLC, TLE, PPS, FHV, IPE, TSA, TSM, TCG , FFC, FFV, TC, SP1, SP2, TE1, TE2, DSP, MSF, BTC, STC, BDX, BRP, SFR, FA, FMN, RDV, PR1, PR2, PR3, MNG</t>
  </si>
  <si>
    <t>FTN, FTR, FTG, FR2, FR3, VDC, FTN, FTR, FTG, FR2, FR3, VDC, CG, SP, MPF, MAF, MAS, MBB, MM et HS, CMD, CMF, CMT, CDI, CDS, CDF, IG, IGA, IGB, IC, IGM, IGP, IVE, ICS, TTE, TDT, TCP, TEP, RNO, TLC, TLE, PPS, FHV, IPE, TSA, TSM, TCG , FFC, FFV, TC, SP1, SP2, TE1, TE2, DSP, MSF, RMT, DRT, FMT, RST, CFM, MPA, CPA, MOP, RQD, JC, JCS, TVA, TVB, BTC, STC, BDX, BRP, RDV, TCS, COV, TCK, TCH, MHP, GCO, HP1, HP2, SSV , SSS, SPI , STT, SPD, PR1, PR2, PR3, MNG</t>
  </si>
  <si>
    <t>CG, SP, MA, MG, EXS, ORT/EOS; PRO, SCM/SPA, MPF, MAF, MAS, MBB, MM et HS, CMD, CMF, CMT, CDI, CDS, CDF, IG, IGA, IGB, IC, IGM, IGP, IVE, ICS, TTE, TDT, TCP, TEP, RNO, TLC, TLE, PPS, FHV, IPE, TSA, TSM, TCG , FFC, FFV, TC,  TE1, TE2, DSP, MSF, RMT, DRT, FMT, RST, CFM, MPA, CPA, MOP, RQD, JC, JCS, TVA, TVB, BTC, STC, BDX, BRP, SFR, FA, FMN, RDV, TCS, COV, TCK, TCH, MHP, GCO, HP1, HP2, SSV , SSS, SPI , STT, SPD, PR1, PR2, PR3, MNG</t>
  </si>
  <si>
    <t>Septembre 2025</t>
  </si>
  <si>
    <t>Octobre 2025</t>
  </si>
  <si>
    <t>Novembre 2025</t>
  </si>
  <si>
    <t>GL1</t>
  </si>
  <si>
    <t>CONSULTATION DE SORTIE D’HOSPITALISATION</t>
  </si>
  <si>
    <t>GL2</t>
  </si>
  <si>
    <t>CONSULTATION DE DEPRESCRIPTION DE PATIENTS HYPERPOLYMEDIQUES</t>
  </si>
  <si>
    <t>GL3</t>
  </si>
  <si>
    <t>CONSULTATION LONGUE D’ORIENTATION VERS UN PARCOURS MEDICO-SOCIAL</t>
  </si>
  <si>
    <t>MVR</t>
  </si>
  <si>
    <t>MAJORATION VISITE DELAI COURT SAS</t>
  </si>
  <si>
    <t>MDM</t>
  </si>
  <si>
    <t>MAJORATION DE DEPLACEMENT EN MONTAGNE</t>
  </si>
  <si>
    <t>EQR</t>
  </si>
  <si>
    <t>AUTRES ACTES TECHN (HORS NGAP)</t>
  </si>
  <si>
    <t>EQA</t>
  </si>
  <si>
    <t>Prélèvement/ saignée</t>
  </si>
  <si>
    <t>EQB</t>
  </si>
  <si>
    <t>Injection (toutes voies d'abord), hors vaccination</t>
  </si>
  <si>
    <t>EQC</t>
  </si>
  <si>
    <t>Vaccination/ test tuberculinique</t>
  </si>
  <si>
    <t>EQD</t>
  </si>
  <si>
    <t>Pansements et soins de plaie</t>
  </si>
  <si>
    <t>EQE</t>
  </si>
  <si>
    <t>Soins infirmiers sur l'appareil digestif</t>
  </si>
  <si>
    <t>EQP</t>
  </si>
  <si>
    <t>SOINS RELATIONNELS (HORS NGAP)</t>
  </si>
  <si>
    <t>EQQ</t>
  </si>
  <si>
    <t>SOINS DE NURSING</t>
  </si>
  <si>
    <t>EQM</t>
  </si>
  <si>
    <t>SURVEILLANCE PRADO OU RAAC</t>
  </si>
  <si>
    <t>EQN</t>
  </si>
  <si>
    <t>COORD/TRANSMISSIONS (HORS NGAP)</t>
  </si>
  <si>
    <t>EQO</t>
  </si>
  <si>
    <t>ACTES DEPISTAGE/PREV (HORS NGAP)</t>
  </si>
  <si>
    <t>EQF</t>
  </si>
  <si>
    <t>SOINS INFIRMIERS APP GENITO URIN</t>
  </si>
  <si>
    <t>EQI</t>
  </si>
  <si>
    <t>SOINS INFIRMIERS APP RESPIRATOIRE</t>
  </si>
  <si>
    <t>EQJ</t>
  </si>
  <si>
    <t>ADM/SURV THERAP ORALE</t>
  </si>
  <si>
    <t>EQK</t>
  </si>
  <si>
    <t>SOINS/SURV DE PERFUSION</t>
  </si>
  <si>
    <t>EQL</t>
  </si>
  <si>
    <t>SOINS/SURV DE DIABETE</t>
  </si>
  <si>
    <t>DFG</t>
  </si>
  <si>
    <t>DETECTION FRAGILITE SENIOR MILIEU THERMAL</t>
  </si>
  <si>
    <t>TBA</t>
  </si>
  <si>
    <t>TRANSPORT BARIATRIQUE</t>
  </si>
  <si>
    <t>ONC</t>
  </si>
  <si>
    <t>SUPPLEMENT ONCOLOGIE</t>
  </si>
  <si>
    <t>-Intégration des actes GL1 : CONSULTATION DE SORTIE D’HOSPITALISATION, GL2 : CONSULTATION DE DEPRESCRIPTION DE PATIENTS HYPERPOLYMEDIQUES et GL3 : CONSULTATION LONGUE D’ORIENTATION VERS UN PARCOURS MEDICO-SOCIAL dans les lignes "Consultations" des médecins libéraux
-Intégration des actes MVR : MAJORATION VISITE DELAI COURT SAS et MDM : MAJORATION DE DEPLACEMENT EN MONTAGNE  dans les lignes "Visites et Frais déplacement" des médecins libéraux
-Intégration des actes EQR, EQA, EQB, EQC, EQD, EQE, EQP, EQQ , EQM, EQN, EQO, EQF, EQI, EQJ, EQK et EQL  (cf. libellés dans l'onglet 'LIBELLE ACTES') dans la ligne "Autres actes" des infirmiers libéraux
-Intégration de l'acte DFG : DETECTION FRAGILITE SENIOR MILIEU THERMAL  dans la ligne "Cures thermales "
-Intégration de l'acte TBA : TRANSPORT BARIATRIQUE  dans la ligne "Ambulances agréées"
-Intégration de l'acte ONC : SUPPLEMENT ONCOLOGIE   dans la ligne " Autres dépenses"</t>
  </si>
  <si>
    <t>-Intégration des actes GL1 : CONSULTATION DE SORTIE D’HOSPITALISATION, GL2 : CONSULTATION DE DEPRESCRIPTION DE PATIENTS HYPERPOLYMEDIQUES et GL3 : CONSULTATION LONGUE D’ORIENTATION VERS UN PARCOURS MEDICO-SOCIAL dans les lignes "Consultations" des médecins libéraux
-Intégration des actes MVR : MAJORATION VISITE DELAI COURT SAS et MDM : MAJORATION DE DEPLACEMENT EN MONTAGNE  dans les lignes "Visites et Frais déplacement" des médecins libéraux
-Intégration des actes EQR, EQA, EQB, EQC, EQD, EQE, EQP, EQQ , EQM, EQN, EQO, EQF, EQI, EQJ, EQK et EQL  (cf. libellés dans l'onglet 'LIBELLE ACTES') dans la ligne "Autres actes" des infirmiers libéraux
-Intégration de l'acte DFG : DETECTION FRAGILITE SENIOR MILIEU THERMAL  dans la ligne "Cures thermales "
-Intégration de l'acte TBA : TRANSPORT BARIATRIQUE  dans la ligne "Ambulances agréées"</t>
  </si>
  <si>
    <t>AAD, ATU, ENT, EXH, FFM, FJA, FS/SNS, FSD, FTN, FTR, GHS, MAD, PAS, PH1, PH4/PG4, PH7/PG7, PH8, PHJ, PII, PJ, PME, REA, SE1, SE2, SE3, SF, SRC, STF, ONC</t>
  </si>
  <si>
    <t>APC, APU, C, CA, CCP, CCX, CNP, COE, CRD, CRM, CRN, CRS, CS, FPE, G, GS, MCE, MCG, MCU, MCX, MEG, MGE, MNO, MPC, MPJ, MRT, MSH, MTA, MTX, MU, MUT, U03, U45, COB, COD,  COG, COH, COM, COA, SU3, SAS, SUN, SUF, SU2, SUM, FU1, FU2, FU3, FU4, SNP, VAX, FU0, PE1, PE2, IMT, CP, CEH, CEK, CEG, MVU, SHE, GL1, GL2, GL3</t>
  </si>
  <si>
    <t>APC, APU, APY, C, C2, C2,5, CCE, CCP, CCX, CDE, CNP, COE, CRD, CRM, CRN, CRS, CS, CSC, FPE, MCC, MCE, MCS, MCU, MCX, MCY, MEP, MIC, MNP, MPC, MPE, MPJ, MPP, MRT,MSH, MTA, MTX, MU, MUT, NFE, NFP, U03, U45, COB, COD,  COG, COH, COM, COA, COJ, COK, MGM, MP, SU3, SAS, SUN, SUF, SU2, SUM, FU1, FU2, FU3, FU4, VAX, FU0, PE1, PE2, IMT, CP, CEH, CEK, CEG, MVU, SHE, CEP, GL1, GL2, GL3</t>
  </si>
  <si>
    <t>APC, APU, APY, C, C2, C2,5, CA, CCE, CCP, CCX, CDE, CNP, COE, CRD, CRM, CRN, CRS, CS, CSC, FPE, G, GS, MCC, MCE, MCG, MCS, MCU, MCX, MEG, MEP, MGE, MIC,MNO, MNP, MPC, MPE, MPJ, MPP, MRT, MSH, MTA, MTX, MU, MUT, NFE, NFP, U03, U45, COB, COD,  COG, COH, COM, COA, COJ, COK, MGM, MP, SU3, SAS, SUN, SUF, SU2, SUM, FU1, FU2, FU3, FU4, SNP, VAX, FU0, PE1, PE2, IMT, CP, CEH, CEK, CEG, MVU, SHE, CEP, GL1, GL2, GL3</t>
  </si>
  <si>
    <t>C, CS, CNP, C, U03, U45, APU, APC, COE, CCX, MCX, MTX, GS, G, CCP, MUT, MCU, MRT, CA, C2, CCE, CDE, CCP, MEP, NFE, NFP, CS, C2,5, APY, APC, MGE, MEG,MSH, MCG, MNO, CSC, MPC, MPJ, MTA, MCE, MSH, MCS, MIC, MCC, MPE, MPP, MNP, FPE, MU, CRN, CRM, CRD, CRS, COB, COD,  COG, COH, COM, COA, COJ, COK, MGM, MP, SU3, SAS, SUN, SUF, SU2, SUM, FU1, FU2, FU3, FU4, SNP, VAX, FU0, PE1, PE2, IMT, CP, CEH, CEK, CEG, MVU, SHE, CEP, GL1, GL2, GL3</t>
  </si>
  <si>
    <t>APV, ID, IF, IK IKP, IKM, IKS, MD, MDD, MDE, MDI, MDN, V, VA, VG, VGS, VL, VNP, VRD, VRM, VRN, VRS, VS, VU, VSP, MVR, MDM</t>
  </si>
  <si>
    <t>APV, AVY, ID, IF, IK IKP, IKM, IKS, V, VL, VNP, VRD, VRM, VRN, VRS, VS, VSP, MVR, MDM</t>
  </si>
  <si>
    <t>APV, AVY, ID, IF, IK IKP, IKM, IKS, MD, MDD, MDE, MDI, MDN, V, VA, VG, VGS, VL, VNP, VRD, VRM, VRN, VRS, VS, VU, VSP, MVR, MDM</t>
  </si>
  <si>
    <t>V, VS, VNP, VL, VG, VGS, APV, VA, VU, MD, MDD, MDN, MDI, MDE, VRN, VRM, VRD, VRS, ID, IF, IK IKP, IKM, IKS, VL, APV, AVY, VRN, VRM, VRD, VRS, VSP, MVR, MDM</t>
  </si>
  <si>
    <t xml:space="preserve">DI, MM, PPS, MAU, MCI, TSA, TLS, TLL, TLD, BSC, BSB, BSA, MIE, AMX, MIP, PAI, TMI, TVB, BTC, STC, RDI, HP1, HP2, PR1, PR2, PR3, MNG,  EQR, EQA, EQB, EQC, EQD, EQE, EQP, EQQ , EQM, EQN, EQO, EQF, EQI, EQJ, EQK, EQL </t>
  </si>
  <si>
    <t xml:space="preserve">IK IKP, IKM, IKS, IF, IFA, IFO, IFR, IFN, IFP, IFS, PPS, FRD, FAD, TSA, DI, MM, PPS, MAU, MCI, SP1, SP2, IFV, IFI,  TLS, TLL, TLD, BSC, BSB, BSA, MIE, AMX, MIP, PAI, TMI, TMK, TFS, TMO, TMY, TMP, TVB, BTC, STC, AMP, POD, RDI, EEP, APS, PSS, HP1, HP2, PR1, PR2, PR3, MNG,  EQR, EQA, EQB, EQC, EQD, EQE, EQP, EQQ , EQM, EQN, EQO, EQF, EQI, EQJ, EQK, EQL </t>
  </si>
  <si>
    <t>TH1, TH2, TH3, TH4, TH5, MK1, MK2, MK3, MK4, FSB, FKS, TC1, TC2, DFG</t>
  </si>
  <si>
    <t>ABA, FUS, AHG, TBA</t>
  </si>
  <si>
    <t>Décembre 2025</t>
  </si>
  <si>
    <t>Janvier 2026</t>
  </si>
  <si>
    <t>Années 2010 à 2026 pour les séries en dates de remboursement</t>
  </si>
  <si>
    <t>Février 2026</t>
  </si>
  <si>
    <t>-Intégration de l'acte MSO : MAJORATION MSO  dans la ligne "Actes d'orthophonie"</t>
  </si>
  <si>
    <t>-Intégration de l'acte MSO : MAJORATION MSO  dans la ligne "Total Autres auxilaires médicaux libéraux"</t>
  </si>
  <si>
    <t>MSO</t>
  </si>
  <si>
    <t xml:space="preserve">MAJORATION MSO </t>
  </si>
  <si>
    <t>AMO, FOH, FPH, MEO, FTD, MSO</t>
  </si>
  <si>
    <t>Années 2012 à 2026 pour les séries en dates de soins</t>
  </si>
  <si>
    <t>Mars 2026</t>
  </si>
  <si>
    <t>POB</t>
  </si>
  <si>
    <t>PRELEVEMENT ORGANE SOUS CRN</t>
  </si>
  <si>
    <t>POE</t>
  </si>
  <si>
    <t>PRELEVEMENT ORGANE POSE CRN</t>
  </si>
  <si>
    <t>AP2, APE, AMD, IMD, IMI, IPD, SF, ENT, FA1, FJ, FJA, FJC, FSO, FSY, PHJ, PJ, PJE, PMS, SHO, SSM, I01, FMV, HC, LAI, PH1, PH2, PH4/PG4, PH7/ANTI GRIPPE, PH7/PG7, PMR, SNG, TSG, AIS, FDA, FDC, FDO, FDR, FPC, FS/SNS, HN, PAU/AUA, PY1, RP/FS, SD, SUI, I07, I08, I13, I14, I15, I19, POB, POE</t>
  </si>
  <si>
    <t>-Intégration des actes POB : PRELEVEMENT ORGANE SOUS CRN  et POE : PRELEVEMENT ORGANE POSE CRN dans la ligne "Autres"  des établissements privés</t>
  </si>
  <si>
    <t>Total 2026</t>
  </si>
  <si>
    <t>Avril 2026</t>
  </si>
  <si>
    <t>2026</t>
  </si>
  <si>
    <t>Mai 2026</t>
  </si>
  <si>
    <t>Juin 2026</t>
  </si>
  <si>
    <t xml:space="preserve">Intégration de l'acte ICP : INDICATION CADRE PRESCRIPTION  dans la ligne "Autres" des médicaments </t>
  </si>
  <si>
    <t xml:space="preserve">Intégration de  l'acte ICP : INDICATION CADRE PRESCRIPTION dans la ligne "Total Médicaments" </t>
  </si>
  <si>
    <t>ICP</t>
  </si>
  <si>
    <t xml:space="preserve">INDICATION CADRE PRESCRIPTION </t>
  </si>
  <si>
    <r>
      <t xml:space="preserve">MSQ,  DDO,  DTG, OTO, RTG, DAD, PMR, OAT, EPT, </t>
    </r>
    <r>
      <rPr>
        <sz val="8"/>
        <color rgb="FFFF0000"/>
        <rFont val="Arial"/>
        <family val="2"/>
      </rPr>
      <t>ICP,</t>
    </r>
    <r>
      <rPr>
        <sz val="8"/>
        <rFont val="Arial"/>
        <family val="2"/>
      </rPr>
      <t xml:space="preserve"> HP1, HP2, PR1, PR2, PR3, MNG, PML</t>
    </r>
  </si>
  <si>
    <t>Version Juillet 2026</t>
  </si>
  <si>
    <t>Extraction datant du 11 août 2026</t>
  </si>
  <si>
    <t>Juillet 2026</t>
  </si>
  <si>
    <t>Séries de remboursements de soins de ville (en date de soins) avec les remboursements à fin juillet 2026 (a)  - Non-salariés agricoles (métropole)  - Données provisoires</t>
  </si>
  <si>
    <t>Séries de remboursements de soins de ville (en date de soins) avec les remboursements à fin juillet 2026 (a)  - Salariés agricoles (métropole)  - Données provisoires</t>
  </si>
  <si>
    <t>avec les remboursements de juillet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</si>
</sst>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_-* #,##0.00\ _€_-;\-* #,##0.00\ _€_-;_-* &quot;-&quot;??\ _€_-;_-@_-"/>
    <numFmt numFmtId="165" formatCode="#,##0\ _€"/>
    <numFmt numFmtId="166" formatCode="#,##0&quot; &quot;"/>
    <numFmt numFmtId="167" formatCode="0;0;"/>
    <numFmt numFmtId="168" formatCode="#,##0\ &quot;€&quot;"/>
    <numFmt numFmtId="169" formatCode="0.0%"/>
    <numFmt numFmtId="170" formatCode="_-* #,##0.00\ [$€-1]_-;\-* #,##0.00\ [$€-1]_-;_-* &quot;-&quot;??\ [$€-1]_-"/>
    <numFmt numFmtId="171" formatCode="[$-40C]mmm\-yy;@"/>
    <numFmt numFmtId="172" formatCode="0.000"/>
    <numFmt numFmtId="173" formatCode="\+#,##0.000;\-#,##0.000"/>
    <numFmt numFmtId="174" formatCode="mmmm\ yyyy"/>
  </numFmts>
  <fonts count="48" x14ac:knownFonts="1">
    <font>
      <sz val="11"/>
      <color theme="1"/>
      <name val="Calibri"/>
      <family val="2"/>
      <scheme val="minor"/>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1"/>
      <color theme="1"/>
      <name val="Calibri"/>
      <family val="2"/>
      <scheme val="minor"/>
    </font>
    <font>
      <sz val="10"/>
      <name val="Arial"/>
      <family val="2"/>
    </font>
    <font>
      <b/>
      <sz val="10"/>
      <name val="Times New Roman"/>
      <family val="1"/>
    </font>
    <font>
      <i/>
      <sz val="10"/>
      <name val="Times New Roman"/>
      <family val="1"/>
    </font>
    <font>
      <u/>
      <sz val="10"/>
      <name val="Times New Roman"/>
      <family val="1"/>
    </font>
    <font>
      <sz val="10"/>
      <name val="MS Sans Serif"/>
      <family val="2"/>
    </font>
    <font>
      <sz val="8"/>
      <name val="MS Sans Serif"/>
      <family val="2"/>
    </font>
    <font>
      <sz val="11"/>
      <name val="Arial"/>
      <family val="2"/>
    </font>
    <font>
      <b/>
      <sz val="11"/>
      <name val="Arial"/>
      <family val="2"/>
    </font>
    <font>
      <sz val="14"/>
      <name val="Arial"/>
      <family val="2"/>
    </font>
    <font>
      <b/>
      <sz val="14"/>
      <name val="Arial"/>
      <family val="2"/>
    </font>
    <font>
      <sz val="12"/>
      <color theme="1"/>
      <name val="Arial"/>
      <family val="2"/>
    </font>
    <font>
      <sz val="12"/>
      <color rgb="FF000000"/>
      <name val="Arial"/>
      <family val="2"/>
    </font>
    <font>
      <b/>
      <sz val="16"/>
      <name val="Arial"/>
      <family val="2"/>
    </font>
    <font>
      <sz val="16"/>
      <name val="Arial"/>
      <family val="2"/>
    </font>
    <font>
      <b/>
      <sz val="11"/>
      <color theme="1"/>
      <name val="Calibri"/>
      <family val="2"/>
      <scheme val="minor"/>
    </font>
    <font>
      <sz val="11"/>
      <name val="Calibri"/>
      <family val="2"/>
      <scheme val="minor"/>
    </font>
    <font>
      <sz val="11"/>
      <name val="Calibri"/>
      <family val="2"/>
    </font>
    <font>
      <b/>
      <sz val="11"/>
      <name val="Calibri"/>
      <family val="2"/>
      <scheme val="minor"/>
    </font>
    <font>
      <b/>
      <sz val="16"/>
      <color rgb="FFFFFFFF"/>
      <name val="Arial"/>
      <family val="2"/>
    </font>
    <font>
      <sz val="11"/>
      <color theme="1"/>
      <name val="Arial"/>
      <family val="2"/>
    </font>
    <font>
      <b/>
      <sz val="12"/>
      <color rgb="FFFFFFFF"/>
      <name val="Arial"/>
      <family val="2"/>
    </font>
    <font>
      <b/>
      <sz val="12"/>
      <color theme="1"/>
      <name val="Arial"/>
      <family val="2"/>
    </font>
    <font>
      <b/>
      <sz val="11"/>
      <color theme="1"/>
      <name val="Arial"/>
      <family val="2"/>
    </font>
    <font>
      <sz val="12"/>
      <name val="Arial"/>
      <family val="2"/>
    </font>
    <font>
      <sz val="14"/>
      <color theme="1"/>
      <name val="Arial"/>
      <family val="2"/>
    </font>
    <font>
      <b/>
      <vertAlign val="superscript"/>
      <sz val="12.8"/>
      <color rgb="FFFFFFFF"/>
      <name val="Arial"/>
      <family val="2"/>
    </font>
    <font>
      <b/>
      <sz val="12"/>
      <name val="Arial"/>
      <family val="2"/>
    </font>
    <font>
      <b/>
      <vertAlign val="superscript"/>
      <sz val="18"/>
      <color rgb="FFFFFFFF"/>
      <name val="Cambria"/>
      <family val="1"/>
    </font>
    <font>
      <sz val="8"/>
      <name val="Arial"/>
      <family val="2"/>
    </font>
    <font>
      <b/>
      <sz val="10"/>
      <color indexed="8"/>
      <name val="Arial"/>
      <family val="2"/>
    </font>
    <font>
      <b/>
      <sz val="10"/>
      <name val="Arial"/>
      <family val="2"/>
    </font>
    <font>
      <i/>
      <sz val="10"/>
      <name val="Arial"/>
      <family val="2"/>
    </font>
    <font>
      <i/>
      <sz val="11"/>
      <color theme="1"/>
      <name val="Arial"/>
      <family val="2"/>
    </font>
    <font>
      <i/>
      <sz val="11"/>
      <name val="Arial"/>
      <family val="2"/>
    </font>
    <font>
      <b/>
      <i/>
      <sz val="16"/>
      <name val="Arial"/>
      <family val="2"/>
    </font>
    <font>
      <b/>
      <sz val="8"/>
      <name val="Arial"/>
      <family val="2"/>
    </font>
    <font>
      <sz val="8"/>
      <color theme="1"/>
      <name val="Arial"/>
      <family val="2"/>
    </font>
    <font>
      <sz val="8"/>
      <color rgb="FFFF0000"/>
      <name val="Arial"/>
      <family val="2"/>
    </font>
    <font>
      <u/>
      <sz val="10"/>
      <name val="Arial"/>
      <family val="2"/>
    </font>
    <font>
      <i/>
      <sz val="10"/>
      <color theme="1"/>
      <name val="Arial"/>
      <family val="2"/>
    </font>
    <font>
      <sz val="8"/>
      <name val="Calibri"/>
      <family val="2"/>
      <scheme val="minor"/>
    </font>
  </fonts>
  <fills count="8">
    <fill>
      <patternFill patternType="none"/>
    </fill>
    <fill>
      <patternFill patternType="gray125"/>
    </fill>
    <fill>
      <patternFill patternType="solid">
        <fgColor theme="0"/>
        <bgColor indexed="64"/>
      </patternFill>
    </fill>
    <fill>
      <patternFill patternType="solid">
        <fgColor theme="8" tint="-0.249977111117893"/>
        <bgColor indexed="64"/>
      </patternFill>
    </fill>
    <fill>
      <patternFill patternType="solid">
        <fgColor theme="7" tint="0.79998168889431442"/>
        <bgColor indexed="64"/>
      </patternFill>
    </fill>
    <fill>
      <patternFill patternType="solid">
        <fgColor theme="9" tint="0.39997558519241921"/>
        <bgColor indexed="64"/>
      </patternFill>
    </fill>
    <fill>
      <patternFill patternType="solid">
        <fgColor theme="0" tint="-4.9989318521683403E-2"/>
        <bgColor indexed="64"/>
      </patternFill>
    </fill>
    <fill>
      <patternFill patternType="solid">
        <fgColor rgb="FFFFCC99"/>
        <bgColor indexed="64"/>
      </patternFill>
    </fill>
  </fills>
  <borders count="26">
    <border>
      <left/>
      <right/>
      <top/>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right/>
      <top style="medium">
        <color rgb="FF0071B9"/>
      </top>
      <bottom style="medium">
        <color rgb="FF0071B9"/>
      </bottom>
      <diagonal/>
    </border>
    <border>
      <left style="thin">
        <color indexed="64"/>
      </left>
      <right style="thin">
        <color indexed="64"/>
      </right>
      <top style="hair">
        <color indexed="64"/>
      </top>
      <bottom style="thin">
        <color auto="1"/>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thin">
        <color auto="1"/>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31">
    <xf numFmtId="0" fontId="0" fillId="0" borderId="0"/>
    <xf numFmtId="0" fontId="7" fillId="0" borderId="0"/>
    <xf numFmtId="164" fontId="6" fillId="0" borderId="0" applyFont="0" applyFill="0" applyBorder="0" applyAlignment="0" applyProtection="0"/>
    <xf numFmtId="0" fontId="5" fillId="0" borderId="0"/>
    <xf numFmtId="164" fontId="5" fillId="0" borderId="0" applyFont="0" applyFill="0" applyBorder="0" applyAlignment="0" applyProtection="0"/>
    <xf numFmtId="0" fontId="6" fillId="0" borderId="0"/>
    <xf numFmtId="164" fontId="6" fillId="0" borderId="0" applyFont="0" applyFill="0" applyBorder="0" applyAlignment="0" applyProtection="0"/>
    <xf numFmtId="9" fontId="6" fillId="0" borderId="0" applyFont="0" applyFill="0" applyBorder="0" applyAlignment="0" applyProtection="0"/>
    <xf numFmtId="0" fontId="4" fillId="0" borderId="0"/>
    <xf numFmtId="9" fontId="7" fillId="0" borderId="0" applyFont="0" applyFill="0" applyBorder="0" applyAlignment="0" applyProtection="0"/>
    <xf numFmtId="0" fontId="8" fillId="0" borderId="0">
      <alignment vertical="center" wrapText="1"/>
    </xf>
    <xf numFmtId="0" fontId="9" fillId="0" borderId="0"/>
    <xf numFmtId="170" fontId="7" fillId="0" borderId="0" applyFont="0" applyFill="0" applyBorder="0" applyAlignment="0" applyProtection="0"/>
    <xf numFmtId="164" fontId="6" fillId="0" borderId="0" applyFont="0" applyFill="0" applyBorder="0" applyAlignment="0" applyProtection="0"/>
    <xf numFmtId="0" fontId="10" fillId="0" borderId="0"/>
    <xf numFmtId="0" fontId="6" fillId="0" borderId="0"/>
    <xf numFmtId="0" fontId="6" fillId="0" borderId="0"/>
    <xf numFmtId="0" fontId="7" fillId="0" borderId="0"/>
    <xf numFmtId="0" fontId="6" fillId="0" borderId="0"/>
    <xf numFmtId="0" fontId="6" fillId="0" borderId="0"/>
    <xf numFmtId="0" fontId="6" fillId="0" borderId="0"/>
    <xf numFmtId="0" fontId="6" fillId="0" borderId="0"/>
    <xf numFmtId="0" fontId="6" fillId="0" borderId="0"/>
    <xf numFmtId="9" fontId="11" fillId="0" borderId="0" applyFont="0" applyFill="0" applyBorder="0" applyAlignment="0" applyProtection="0"/>
    <xf numFmtId="9" fontId="6" fillId="0" borderId="0" applyFont="0" applyFill="0" applyBorder="0" applyAlignment="0" applyProtection="0"/>
    <xf numFmtId="0" fontId="12" fillId="0" borderId="8">
      <alignment horizontal="left" indent="2"/>
    </xf>
    <xf numFmtId="164" fontId="7" fillId="0" borderId="0" applyFont="0" applyFill="0" applyBorder="0" applyAlignment="0" applyProtection="0"/>
    <xf numFmtId="9" fontId="4" fillId="0" borderId="0" applyFont="0" applyFill="0" applyBorder="0" applyAlignment="0" applyProtection="0"/>
    <xf numFmtId="0" fontId="3" fillId="0" borderId="0"/>
    <xf numFmtId="0" fontId="2" fillId="0" borderId="0"/>
    <xf numFmtId="0" fontId="1" fillId="0" borderId="0"/>
  </cellStyleXfs>
  <cellXfs count="308">
    <xf numFmtId="0" fontId="0" fillId="0" borderId="0" xfId="0"/>
    <xf numFmtId="0" fontId="19" fillId="0" borderId="0" xfId="0" applyFont="1" applyAlignment="1">
      <alignment vertical="center"/>
    </xf>
    <xf numFmtId="0" fontId="20" fillId="0" borderId="0" xfId="0" applyFont="1" applyAlignment="1">
      <alignment vertical="top"/>
    </xf>
    <xf numFmtId="174" fontId="16" fillId="6" borderId="21" xfId="0" applyNumberFormat="1" applyFont="1" applyFill="1" applyBorder="1" applyAlignment="1">
      <alignment horizontal="center" vertical="center" wrapText="1"/>
    </xf>
    <xf numFmtId="0" fontId="16" fillId="6" borderId="21" xfId="0" applyFont="1" applyFill="1" applyBorder="1" applyAlignment="1">
      <alignment horizontal="left" vertical="center" wrapText="1"/>
    </xf>
    <xf numFmtId="0" fontId="14" fillId="0" borderId="0" xfId="0" applyFont="1" applyAlignment="1">
      <alignment vertical="center" wrapText="1"/>
    </xf>
    <xf numFmtId="174" fontId="16" fillId="0" borderId="21" xfId="0" quotePrefix="1" applyNumberFormat="1" applyFont="1" applyBorder="1" applyAlignment="1">
      <alignment horizontal="center" vertical="center" wrapText="1"/>
    </xf>
    <xf numFmtId="0" fontId="7" fillId="0" borderId="0" xfId="0" applyFont="1" applyAlignment="1">
      <alignment vertical="center" wrapText="1"/>
    </xf>
    <xf numFmtId="174" fontId="16" fillId="0" borderId="0" xfId="0" quotePrefix="1" applyNumberFormat="1" applyFont="1" applyBorder="1" applyAlignment="1">
      <alignment horizontal="center" vertical="center" wrapText="1"/>
    </xf>
    <xf numFmtId="0" fontId="7" fillId="0" borderId="0" xfId="0" applyFont="1" applyBorder="1" applyAlignment="1">
      <alignment vertical="top" wrapText="1"/>
    </xf>
    <xf numFmtId="174" fontId="16" fillId="0" borderId="0" xfId="0" applyNumberFormat="1" applyFont="1" applyAlignment="1">
      <alignment horizontal="left" vertical="top"/>
    </xf>
    <xf numFmtId="0" fontId="7" fillId="0" borderId="0" xfId="0" applyFont="1" applyAlignment="1">
      <alignment vertical="top"/>
    </xf>
    <xf numFmtId="0" fontId="13" fillId="0" borderId="0" xfId="0" applyFont="1" applyAlignment="1">
      <alignment vertical="center"/>
    </xf>
    <xf numFmtId="0" fontId="15" fillId="0" borderId="0" xfId="0" applyFont="1" applyAlignment="1"/>
    <xf numFmtId="0" fontId="13" fillId="0" borderId="0" xfId="0" applyFont="1" applyAlignment="1"/>
    <xf numFmtId="174" fontId="15" fillId="0" borderId="0" xfId="0" applyNumberFormat="1" applyFont="1" applyAlignment="1">
      <alignment vertical="center"/>
    </xf>
    <xf numFmtId="174" fontId="16" fillId="0" borderId="21" xfId="0" quotePrefix="1" applyNumberFormat="1" applyFont="1" applyFill="1" applyBorder="1" applyAlignment="1">
      <alignment horizontal="center" vertical="center" wrapText="1"/>
    </xf>
    <xf numFmtId="0" fontId="14" fillId="0" borderId="0" xfId="0" applyFont="1" applyAlignment="1">
      <alignment horizontal="center" vertical="center" wrapText="1"/>
    </xf>
    <xf numFmtId="174" fontId="15" fillId="0" borderId="0" xfId="0" quotePrefix="1" applyNumberFormat="1" applyFont="1" applyAlignment="1">
      <alignment vertical="center" wrapText="1"/>
    </xf>
    <xf numFmtId="0" fontId="14" fillId="0" borderId="0" xfId="0" applyFont="1" applyFill="1" applyAlignment="1">
      <alignment vertical="center" wrapText="1"/>
    </xf>
    <xf numFmtId="0" fontId="7" fillId="0" borderId="21" xfId="0" applyFont="1" applyFill="1" applyBorder="1" applyAlignment="1">
      <alignment horizontal="left" vertical="top" wrapText="1"/>
    </xf>
    <xf numFmtId="0" fontId="7" fillId="0" borderId="21" xfId="0" applyFont="1" applyBorder="1" applyAlignment="1">
      <alignment horizontal="left" vertical="center" wrapText="1"/>
    </xf>
    <xf numFmtId="0" fontId="7" fillId="0" borderId="21" xfId="0" applyFont="1" applyBorder="1" applyAlignment="1">
      <alignment horizontal="left" vertical="top" wrapText="1"/>
    </xf>
    <xf numFmtId="0" fontId="7" fillId="2" borderId="21" xfId="0" quotePrefix="1" applyFont="1" applyFill="1" applyBorder="1" applyAlignment="1">
      <alignment horizontal="left" vertical="top" wrapText="1"/>
    </xf>
    <xf numFmtId="174" fontId="16" fillId="2" borderId="21" xfId="0" quotePrefix="1" applyNumberFormat="1" applyFont="1" applyFill="1" applyBorder="1" applyAlignment="1">
      <alignment horizontal="center" vertical="center" wrapText="1"/>
    </xf>
    <xf numFmtId="0" fontId="7" fillId="2" borderId="21" xfId="0" applyFont="1" applyFill="1" applyBorder="1" applyAlignment="1">
      <alignment horizontal="left" vertical="center" wrapText="1"/>
    </xf>
    <xf numFmtId="0" fontId="7" fillId="2" borderId="21" xfId="0" applyFont="1" applyFill="1" applyBorder="1" applyAlignment="1">
      <alignment horizontal="left" vertical="top" wrapText="1"/>
    </xf>
    <xf numFmtId="0" fontId="21" fillId="0" borderId="0" xfId="0" applyFont="1"/>
    <xf numFmtId="0" fontId="0" fillId="0" borderId="0" xfId="0" applyFont="1"/>
    <xf numFmtId="0" fontId="22" fillId="0" borderId="0" xfId="0" applyFont="1"/>
    <xf numFmtId="0" fontId="22" fillId="0" borderId="0" xfId="0" applyFont="1" applyAlignment="1">
      <alignment horizontal="left" vertical="center"/>
    </xf>
    <xf numFmtId="0" fontId="24" fillId="0" borderId="0" xfId="0" applyFont="1"/>
    <xf numFmtId="0" fontId="21" fillId="2" borderId="0" xfId="0" applyFont="1" applyFill="1"/>
    <xf numFmtId="0" fontId="0" fillId="2" borderId="0" xfId="0" applyFont="1" applyFill="1"/>
    <xf numFmtId="0" fontId="1" fillId="0" borderId="0" xfId="0" applyFont="1"/>
    <xf numFmtId="0" fontId="7" fillId="0" borderId="0" xfId="1" applyFont="1"/>
    <xf numFmtId="0" fontId="26" fillId="0" borderId="0" xfId="0" applyFont="1"/>
    <xf numFmtId="171" fontId="29" fillId="5" borderId="5" xfId="1" applyNumberFormat="1" applyFont="1" applyFill="1" applyBorder="1" applyAlignment="1">
      <alignment horizontal="left" vertical="center" indent="1"/>
    </xf>
    <xf numFmtId="172" fontId="13" fillId="0" borderId="5" xfId="1" applyNumberFormat="1" applyFont="1" applyBorder="1" applyAlignment="1">
      <alignment horizontal="center"/>
    </xf>
    <xf numFmtId="173" fontId="13" fillId="0" borderId="10" xfId="1" applyNumberFormat="1" applyFont="1" applyBorder="1" applyAlignment="1">
      <alignment horizontal="right" indent="1"/>
    </xf>
    <xf numFmtId="173" fontId="29" fillId="0" borderId="5" xfId="0" applyNumberFormat="1" applyFont="1" applyBorder="1" applyAlignment="1">
      <alignment horizontal="right" indent="1"/>
    </xf>
    <xf numFmtId="10" fontId="29" fillId="0" borderId="5" xfId="7" applyNumberFormat="1" applyFont="1" applyBorder="1" applyAlignment="1">
      <alignment horizontal="right" indent="2"/>
    </xf>
    <xf numFmtId="171" fontId="29" fillId="5" borderId="21" xfId="1" applyNumberFormat="1" applyFont="1" applyFill="1" applyBorder="1" applyAlignment="1">
      <alignment horizontal="left" vertical="center" indent="1"/>
    </xf>
    <xf numFmtId="171" fontId="29" fillId="5" borderId="20" xfId="1" applyNumberFormat="1" applyFont="1" applyFill="1" applyBorder="1" applyAlignment="1">
      <alignment horizontal="left" vertical="center" indent="1"/>
    </xf>
    <xf numFmtId="173" fontId="29" fillId="0" borderId="13" xfId="1" applyNumberFormat="1" applyFont="1" applyBorder="1" applyAlignment="1">
      <alignment horizontal="right" indent="1"/>
    </xf>
    <xf numFmtId="173" fontId="29" fillId="0" borderId="15" xfId="0" applyNumberFormat="1" applyFont="1" applyBorder="1" applyAlignment="1">
      <alignment horizontal="right" indent="1"/>
    </xf>
    <xf numFmtId="10" fontId="29" fillId="0" borderId="15" xfId="7" applyNumberFormat="1" applyFont="1" applyBorder="1" applyAlignment="1">
      <alignment horizontal="right" indent="2"/>
    </xf>
    <xf numFmtId="0" fontId="30" fillId="0" borderId="0" xfId="1" applyFont="1"/>
    <xf numFmtId="0" fontId="31" fillId="0" borderId="0" xfId="28" applyFont="1"/>
    <xf numFmtId="0" fontId="25" fillId="3" borderId="0" xfId="1" applyFont="1" applyFill="1" applyAlignment="1">
      <alignment horizontal="center" vertical="center" wrapText="1"/>
    </xf>
    <xf numFmtId="0" fontId="30" fillId="2" borderId="0" xfId="28" applyFont="1" applyFill="1"/>
    <xf numFmtId="0" fontId="16" fillId="2" borderId="0" xfId="1" applyFont="1" applyFill="1" applyAlignment="1">
      <alignment horizontal="left" vertical="center"/>
    </xf>
    <xf numFmtId="0" fontId="30" fillId="2" borderId="0" xfId="28" applyFont="1" applyFill="1" applyAlignment="1">
      <alignment wrapText="1"/>
    </xf>
    <xf numFmtId="0" fontId="33" fillId="2" borderId="0" xfId="1" applyFont="1" applyFill="1" applyAlignment="1">
      <alignment horizontal="left" vertical="center"/>
    </xf>
    <xf numFmtId="0" fontId="33" fillId="2" borderId="0" xfId="28" applyFont="1" applyFill="1"/>
    <xf numFmtId="0" fontId="17" fillId="0" borderId="0" xfId="28" applyFont="1"/>
    <xf numFmtId="0" fontId="30" fillId="2" borderId="2" xfId="28" applyFont="1" applyFill="1" applyBorder="1" applyAlignment="1">
      <alignment wrapText="1"/>
    </xf>
    <xf numFmtId="17" fontId="28" fillId="5" borderId="7" xfId="16" applyNumberFormat="1" applyFont="1" applyFill="1" applyBorder="1" applyAlignment="1">
      <alignment horizontal="center" vertical="center" wrapText="1"/>
    </xf>
    <xf numFmtId="0" fontId="26" fillId="0" borderId="0" xfId="28" applyFont="1"/>
    <xf numFmtId="17" fontId="29" fillId="5" borderId="4" xfId="16" applyNumberFormat="1" applyFont="1" applyFill="1" applyBorder="1" applyAlignment="1">
      <alignment horizontal="center" vertical="center" wrapText="1"/>
    </xf>
    <xf numFmtId="17" fontId="28" fillId="5" borderId="5" xfId="16" quotePrefix="1" applyNumberFormat="1" applyFont="1" applyFill="1" applyBorder="1" applyAlignment="1">
      <alignment horizontal="center" vertical="center" wrapText="1"/>
    </xf>
    <xf numFmtId="0" fontId="13" fillId="2" borderId="6" xfId="16" applyFont="1" applyFill="1" applyBorder="1" applyAlignment="1">
      <alignment vertical="center"/>
    </xf>
    <xf numFmtId="169" fontId="13" fillId="2" borderId="6" xfId="9" applyNumberFormat="1" applyFont="1" applyFill="1" applyBorder="1" applyAlignment="1">
      <alignment horizontal="center" vertical="center"/>
    </xf>
    <xf numFmtId="10" fontId="13" fillId="2" borderId="6" xfId="9" applyNumberFormat="1" applyFont="1" applyFill="1" applyBorder="1" applyAlignment="1">
      <alignment horizontal="center" vertical="center"/>
    </xf>
    <xf numFmtId="0" fontId="14" fillId="2" borderId="5" xfId="16" applyFont="1" applyFill="1" applyBorder="1" applyAlignment="1">
      <alignment vertical="center"/>
    </xf>
    <xf numFmtId="169" fontId="13" fillId="2" borderId="5" xfId="9" applyNumberFormat="1" applyFont="1" applyFill="1" applyBorder="1" applyAlignment="1">
      <alignment horizontal="center" vertical="center"/>
    </xf>
    <xf numFmtId="10" fontId="13" fillId="2" borderId="5" xfId="9" applyNumberFormat="1" applyFont="1" applyFill="1" applyBorder="1" applyAlignment="1">
      <alignment horizontal="center" vertical="center"/>
    </xf>
    <xf numFmtId="0" fontId="26" fillId="0" borderId="0" xfId="30" applyFont="1"/>
    <xf numFmtId="0" fontId="14" fillId="2" borderId="4" xfId="16" applyFont="1" applyFill="1" applyBorder="1" applyAlignment="1">
      <alignment vertical="center"/>
    </xf>
    <xf numFmtId="169" fontId="13" fillId="2" borderId="4" xfId="9" applyNumberFormat="1" applyFont="1" applyFill="1" applyBorder="1" applyAlignment="1">
      <alignment horizontal="center" vertical="center"/>
    </xf>
    <xf numFmtId="10" fontId="13" fillId="2" borderId="4" xfId="9" applyNumberFormat="1" applyFont="1" applyFill="1" applyBorder="1" applyAlignment="1">
      <alignment horizontal="center" vertical="center"/>
    </xf>
    <xf numFmtId="0" fontId="14" fillId="2" borderId="6" xfId="16" applyFont="1" applyFill="1" applyBorder="1" applyAlignment="1">
      <alignment vertical="center"/>
    </xf>
    <xf numFmtId="10" fontId="29" fillId="5" borderId="4" xfId="9" applyNumberFormat="1" applyFont="1" applyFill="1" applyBorder="1" applyAlignment="1">
      <alignment horizontal="center" vertical="center"/>
    </xf>
    <xf numFmtId="0" fontId="33" fillId="2" borderId="0" xfId="28" applyFont="1" applyFill="1" applyAlignment="1">
      <alignment wrapText="1"/>
    </xf>
    <xf numFmtId="0" fontId="33" fillId="2" borderId="2" xfId="28" applyFont="1" applyFill="1" applyBorder="1" applyAlignment="1">
      <alignment wrapText="1"/>
    </xf>
    <xf numFmtId="0" fontId="31" fillId="0" borderId="0" xfId="30" applyFont="1"/>
    <xf numFmtId="0" fontId="15" fillId="2" borderId="0" xfId="30" applyFont="1" applyFill="1"/>
    <xf numFmtId="17" fontId="29" fillId="5" borderId="21" xfId="5" applyNumberFormat="1" applyFont="1" applyFill="1" applyBorder="1" applyAlignment="1">
      <alignment horizontal="center" vertical="center" wrapText="1"/>
    </xf>
    <xf numFmtId="17" fontId="28" fillId="5" borderId="21" xfId="5" applyNumberFormat="1" applyFont="1" applyFill="1" applyBorder="1" applyAlignment="1">
      <alignment horizontal="center" vertical="center" wrapText="1"/>
    </xf>
    <xf numFmtId="0" fontId="13" fillId="2" borderId="6" xfId="5" applyFont="1" applyFill="1" applyBorder="1" applyAlignment="1">
      <alignment vertical="center"/>
    </xf>
    <xf numFmtId="169" fontId="13" fillId="0" borderId="6" xfId="9" applyNumberFormat="1" applyFont="1" applyFill="1" applyBorder="1" applyAlignment="1">
      <alignment horizontal="center" vertical="center"/>
    </xf>
    <xf numFmtId="0" fontId="14" fillId="2" borderId="5" xfId="5" applyFont="1" applyFill="1" applyBorder="1" applyAlignment="1">
      <alignment vertical="center"/>
    </xf>
    <xf numFmtId="169" fontId="13" fillId="0" borderId="5" xfId="9" applyNumberFormat="1" applyFont="1" applyFill="1" applyBorder="1" applyAlignment="1">
      <alignment horizontal="center" vertical="center"/>
    </xf>
    <xf numFmtId="0" fontId="14" fillId="2" borderId="21" xfId="5" applyFont="1" applyFill="1" applyBorder="1" applyAlignment="1">
      <alignment vertical="center"/>
    </xf>
    <xf numFmtId="169" fontId="13" fillId="0" borderId="21" xfId="9" applyNumberFormat="1" applyFont="1" applyFill="1" applyBorder="1" applyAlignment="1">
      <alignment horizontal="center" vertical="center"/>
    </xf>
    <xf numFmtId="169" fontId="13" fillId="2" borderId="21" xfId="9" applyNumberFormat="1" applyFont="1" applyFill="1" applyBorder="1" applyAlignment="1">
      <alignment horizontal="center" vertical="center"/>
    </xf>
    <xf numFmtId="169" fontId="13" fillId="2" borderId="20" xfId="9" applyNumberFormat="1" applyFont="1" applyFill="1" applyBorder="1" applyAlignment="1">
      <alignment horizontal="center" vertical="center"/>
    </xf>
    <xf numFmtId="0" fontId="14" fillId="2" borderId="6" xfId="5" applyFont="1" applyFill="1" applyBorder="1" applyAlignment="1">
      <alignment vertical="center"/>
    </xf>
    <xf numFmtId="10" fontId="29" fillId="5" borderId="21" xfId="9" applyNumberFormat="1" applyFont="1" applyFill="1" applyBorder="1" applyAlignment="1">
      <alignment horizontal="center" vertical="center"/>
    </xf>
    <xf numFmtId="0" fontId="14" fillId="2" borderId="5" xfId="5" applyFont="1" applyFill="1" applyBorder="1" applyAlignment="1">
      <alignment horizontal="left" vertical="center"/>
    </xf>
    <xf numFmtId="0" fontId="26" fillId="0" borderId="0" xfId="30" applyFont="1" applyAlignment="1">
      <alignment horizontal="center"/>
    </xf>
    <xf numFmtId="10" fontId="13" fillId="0" borderId="0" xfId="7" applyNumberFormat="1" applyFont="1"/>
    <xf numFmtId="3" fontId="35" fillId="2" borderId="0" xfId="0" applyNumberFormat="1" applyFont="1" applyFill="1"/>
    <xf numFmtId="0" fontId="13" fillId="2" borderId="0" xfId="0" applyFont="1" applyFill="1" applyBorder="1" applyAlignment="1">
      <alignment horizontal="left" vertical="center"/>
    </xf>
    <xf numFmtId="0" fontId="13" fillId="2" borderId="0" xfId="0" applyFont="1" applyFill="1" applyAlignment="1">
      <alignment horizontal="right" vertical="center"/>
    </xf>
    <xf numFmtId="0" fontId="13" fillId="2" borderId="0" xfId="0" applyFont="1" applyFill="1" applyBorder="1" applyAlignment="1">
      <alignment vertical="center"/>
    </xf>
    <xf numFmtId="0" fontId="30" fillId="2" borderId="0" xfId="0" applyFont="1" applyFill="1" applyBorder="1" applyAlignment="1">
      <alignment vertical="center"/>
    </xf>
    <xf numFmtId="166" fontId="16" fillId="2" borderId="0" xfId="1" applyNumberFormat="1" applyFont="1" applyFill="1" applyAlignment="1">
      <alignment wrapText="1"/>
    </xf>
    <xf numFmtId="3" fontId="26" fillId="2" borderId="0" xfId="0" applyNumberFormat="1" applyFont="1" applyFill="1" applyBorder="1" applyAlignment="1">
      <alignment horizontal="right"/>
    </xf>
    <xf numFmtId="167" fontId="36" fillId="2" borderId="0" xfId="1" applyNumberFormat="1" applyFont="1" applyFill="1" applyAlignment="1">
      <alignment horizontal="left" wrapText="1"/>
    </xf>
    <xf numFmtId="165" fontId="26" fillId="2" borderId="0" xfId="0" applyNumberFormat="1" applyFont="1" applyFill="1" applyBorder="1" applyAlignment="1">
      <alignment horizontal="right" vertical="center"/>
    </xf>
    <xf numFmtId="3" fontId="35" fillId="2" borderId="0" xfId="0" applyNumberFormat="1" applyFont="1" applyFill="1" applyAlignment="1">
      <alignment horizontal="center"/>
    </xf>
    <xf numFmtId="0" fontId="37" fillId="5" borderId="16" xfId="0" applyFont="1" applyFill="1" applyBorder="1" applyAlignment="1">
      <alignment horizontal="left" vertical="center"/>
    </xf>
    <xf numFmtId="171" fontId="37" fillId="5" borderId="16" xfId="0" applyNumberFormat="1" applyFont="1" applyFill="1" applyBorder="1" applyAlignment="1">
      <alignment horizontal="center" vertical="center"/>
    </xf>
    <xf numFmtId="0" fontId="13" fillId="2" borderId="0" xfId="0" applyFont="1" applyFill="1" applyBorder="1" applyAlignment="1">
      <alignment horizontal="center" vertical="center"/>
    </xf>
    <xf numFmtId="0" fontId="7" fillId="2" borderId="0" xfId="0" applyFont="1" applyFill="1"/>
    <xf numFmtId="0" fontId="7" fillId="2" borderId="0" xfId="0" applyFont="1" applyFill="1" applyAlignment="1"/>
    <xf numFmtId="3" fontId="7" fillId="2" borderId="0" xfId="0" applyNumberFormat="1" applyFont="1" applyFill="1"/>
    <xf numFmtId="165" fontId="37" fillId="2" borderId="2" xfId="1" applyNumberFormat="1" applyFont="1" applyFill="1" applyBorder="1" applyAlignment="1">
      <alignment horizontal="left" vertical="center"/>
    </xf>
    <xf numFmtId="3" fontId="7" fillId="2" borderId="2" xfId="0" applyNumberFormat="1" applyFont="1" applyFill="1" applyBorder="1"/>
    <xf numFmtId="165" fontId="37" fillId="2" borderId="1" xfId="1" applyNumberFormat="1" applyFont="1" applyFill="1" applyBorder="1" applyAlignment="1">
      <alignment horizontal="left" vertical="center"/>
    </xf>
    <xf numFmtId="3" fontId="7" fillId="2" borderId="23" xfId="0" applyNumberFormat="1" applyFont="1" applyFill="1" applyBorder="1"/>
    <xf numFmtId="3" fontId="7" fillId="2" borderId="1" xfId="0" applyNumberFormat="1" applyFont="1" applyFill="1" applyBorder="1"/>
    <xf numFmtId="165" fontId="7" fillId="2" borderId="0" xfId="1" applyNumberFormat="1" applyFont="1" applyFill="1" applyBorder="1" applyAlignment="1">
      <alignment horizontal="left" vertical="center"/>
    </xf>
    <xf numFmtId="3" fontId="7" fillId="2" borderId="0" xfId="0" applyNumberFormat="1" applyFont="1" applyFill="1" applyBorder="1"/>
    <xf numFmtId="0" fontId="7" fillId="2" borderId="0" xfId="0" applyFont="1" applyFill="1" applyBorder="1"/>
    <xf numFmtId="3" fontId="7" fillId="0" borderId="0" xfId="0" applyNumberFormat="1" applyFont="1" applyFill="1"/>
    <xf numFmtId="3" fontId="37" fillId="5" borderId="16" xfId="0" applyNumberFormat="1" applyFont="1" applyFill="1" applyBorder="1" applyAlignment="1">
      <alignment horizontal="right" vertical="center"/>
    </xf>
    <xf numFmtId="11" fontId="7" fillId="2" borderId="0" xfId="0" applyNumberFormat="1" applyFont="1" applyFill="1" applyBorder="1" applyAlignment="1">
      <alignment wrapText="1"/>
    </xf>
    <xf numFmtId="0" fontId="1" fillId="2" borderId="0" xfId="0" applyFont="1" applyFill="1"/>
    <xf numFmtId="0" fontId="39" fillId="0" borderId="0" xfId="0" applyFont="1" applyFill="1" applyAlignment="1"/>
    <xf numFmtId="0" fontId="26" fillId="2" borderId="0" xfId="0" applyFont="1" applyFill="1"/>
    <xf numFmtId="0" fontId="26" fillId="2" borderId="0" xfId="0" applyFont="1" applyFill="1" applyAlignment="1"/>
    <xf numFmtId="165" fontId="37" fillId="2" borderId="23" xfId="1" applyNumberFormat="1" applyFont="1" applyFill="1" applyBorder="1" applyAlignment="1">
      <alignment horizontal="left" vertical="center"/>
    </xf>
    <xf numFmtId="166" fontId="16" fillId="0" borderId="0" xfId="1" applyNumberFormat="1" applyFont="1" applyFill="1" applyAlignment="1">
      <alignment wrapText="1"/>
    </xf>
    <xf numFmtId="3" fontId="13" fillId="2" borderId="0" xfId="0" applyNumberFormat="1" applyFont="1" applyFill="1" applyBorder="1" applyAlignment="1">
      <alignment horizontal="right"/>
    </xf>
    <xf numFmtId="0" fontId="37" fillId="2" borderId="0" xfId="0" applyFont="1" applyFill="1" applyBorder="1" applyAlignment="1">
      <alignment vertical="center"/>
    </xf>
    <xf numFmtId="165" fontId="13" fillId="2" borderId="0" xfId="0" applyNumberFormat="1" applyFont="1" applyFill="1" applyBorder="1" applyAlignment="1">
      <alignment horizontal="right" vertical="center"/>
    </xf>
    <xf numFmtId="165" fontId="37" fillId="2" borderId="3" xfId="1" applyNumberFormat="1" applyFont="1" applyFill="1" applyBorder="1" applyAlignment="1">
      <alignment horizontal="left" vertical="center"/>
    </xf>
    <xf numFmtId="168" fontId="37" fillId="2" borderId="3" xfId="1" applyNumberFormat="1" applyFont="1" applyFill="1" applyBorder="1" applyAlignment="1">
      <alignment horizontal="right" vertical="center"/>
    </xf>
    <xf numFmtId="165" fontId="13" fillId="2" borderId="0" xfId="0" applyNumberFormat="1" applyFont="1" applyFill="1" applyBorder="1" applyAlignment="1">
      <alignment vertical="center"/>
    </xf>
    <xf numFmtId="3" fontId="7" fillId="2" borderId="0" xfId="2" applyNumberFormat="1" applyFont="1" applyFill="1" applyBorder="1" applyAlignment="1">
      <alignment horizontal="right" vertical="center"/>
    </xf>
    <xf numFmtId="3" fontId="35" fillId="0" borderId="0" xfId="0" applyNumberFormat="1" applyFont="1" applyFill="1" applyBorder="1" applyAlignment="1">
      <alignment vertical="center"/>
    </xf>
    <xf numFmtId="165" fontId="7" fillId="0" borderId="0" xfId="1" applyNumberFormat="1" applyFont="1" applyFill="1" applyBorder="1" applyAlignment="1">
      <alignment horizontal="left" vertical="center"/>
    </xf>
    <xf numFmtId="3" fontId="7" fillId="0" borderId="0" xfId="2" applyNumberFormat="1" applyFont="1" applyFill="1" applyBorder="1" applyAlignment="1">
      <alignment horizontal="right" vertical="center"/>
    </xf>
    <xf numFmtId="165" fontId="13" fillId="0" borderId="0" xfId="0" applyNumberFormat="1" applyFont="1" applyFill="1" applyBorder="1" applyAlignment="1">
      <alignment vertical="center"/>
    </xf>
    <xf numFmtId="0" fontId="7" fillId="0" borderId="0" xfId="0" applyFont="1" applyFill="1" applyAlignment="1"/>
    <xf numFmtId="3" fontId="37" fillId="2" borderId="2" xfId="2" applyNumberFormat="1" applyFont="1" applyFill="1" applyBorder="1" applyAlignment="1">
      <alignment horizontal="right" vertical="center"/>
    </xf>
    <xf numFmtId="3" fontId="37" fillId="2" borderId="3" xfId="1" applyNumberFormat="1" applyFont="1" applyFill="1" applyBorder="1" applyAlignment="1">
      <alignment horizontal="right" vertical="center"/>
    </xf>
    <xf numFmtId="165" fontId="37" fillId="2" borderId="0" xfId="1" applyNumberFormat="1" applyFont="1" applyFill="1" applyBorder="1" applyAlignment="1">
      <alignment horizontal="left" vertical="center"/>
    </xf>
    <xf numFmtId="3" fontId="37" fillId="2" borderId="0" xfId="1" applyNumberFormat="1" applyFont="1" applyFill="1" applyBorder="1" applyAlignment="1">
      <alignment horizontal="right" vertical="center"/>
    </xf>
    <xf numFmtId="0" fontId="1" fillId="0" borderId="0" xfId="0" applyFont="1" applyFill="1"/>
    <xf numFmtId="165" fontId="37" fillId="0" borderId="2" xfId="1" applyNumberFormat="1" applyFont="1" applyFill="1" applyBorder="1" applyAlignment="1">
      <alignment horizontal="left" vertical="center"/>
    </xf>
    <xf numFmtId="165" fontId="37" fillId="0" borderId="0" xfId="1" applyNumberFormat="1" applyFont="1" applyFill="1" applyBorder="1" applyAlignment="1">
      <alignment horizontal="left" vertical="center"/>
    </xf>
    <xf numFmtId="165" fontId="14" fillId="2" borderId="0" xfId="1" applyNumberFormat="1" applyFont="1" applyFill="1" applyBorder="1" applyAlignment="1">
      <alignment horizontal="left" vertical="center"/>
    </xf>
    <xf numFmtId="3" fontId="14" fillId="2" borderId="0" xfId="2" applyNumberFormat="1" applyFont="1" applyFill="1" applyBorder="1" applyAlignment="1">
      <alignment horizontal="right" vertical="center"/>
    </xf>
    <xf numFmtId="3" fontId="33" fillId="2" borderId="3" xfId="1" applyNumberFormat="1" applyFont="1" applyFill="1" applyBorder="1" applyAlignment="1">
      <alignment horizontal="right" vertical="center"/>
    </xf>
    <xf numFmtId="3" fontId="7" fillId="2" borderId="0" xfId="0" applyNumberFormat="1" applyFont="1" applyFill="1" applyBorder="1" applyAlignment="1">
      <alignment vertical="center"/>
    </xf>
    <xf numFmtId="3" fontId="7" fillId="2" borderId="0" xfId="0" applyNumberFormat="1" applyFont="1" applyFill="1" applyBorder="1" applyAlignment="1">
      <alignment horizontal="right" vertical="center"/>
    </xf>
    <xf numFmtId="3" fontId="7" fillId="2" borderId="3" xfId="0" applyNumberFormat="1" applyFont="1" applyFill="1" applyBorder="1" applyAlignment="1">
      <alignment horizontal="right" vertical="center"/>
    </xf>
    <xf numFmtId="3" fontId="37" fillId="2" borderId="0" xfId="2" applyNumberFormat="1" applyFont="1" applyFill="1" applyBorder="1" applyAlignment="1">
      <alignment horizontal="right" vertical="center"/>
    </xf>
    <xf numFmtId="3" fontId="37" fillId="2" borderId="3" xfId="2" applyNumberFormat="1" applyFont="1" applyFill="1" applyBorder="1" applyAlignment="1">
      <alignment horizontal="right" vertical="center"/>
    </xf>
    <xf numFmtId="165" fontId="14" fillId="2" borderId="0" xfId="0" applyNumberFormat="1" applyFont="1" applyFill="1" applyBorder="1" applyAlignment="1">
      <alignment vertical="center"/>
    </xf>
    <xf numFmtId="0" fontId="7" fillId="2" borderId="0" xfId="0" applyFont="1" applyFill="1" applyBorder="1" applyAlignment="1">
      <alignment vertical="center"/>
    </xf>
    <xf numFmtId="165" fontId="37" fillId="2" borderId="22" xfId="1" applyNumberFormat="1" applyFont="1" applyFill="1" applyBorder="1" applyAlignment="1">
      <alignment horizontal="left" vertical="center"/>
    </xf>
    <xf numFmtId="3" fontId="37" fillId="2" borderId="0" xfId="0" applyNumberFormat="1" applyFont="1" applyFill="1" applyBorder="1" applyAlignment="1">
      <alignment horizontal="right" vertical="center"/>
    </xf>
    <xf numFmtId="165" fontId="7" fillId="2" borderId="0" xfId="0" applyNumberFormat="1" applyFont="1" applyFill="1" applyBorder="1" applyAlignment="1">
      <alignment horizontal="left" vertical="center"/>
    </xf>
    <xf numFmtId="0" fontId="37" fillId="2" borderId="16" xfId="0" applyFont="1" applyFill="1" applyBorder="1" applyAlignment="1">
      <alignment horizontal="left" vertical="center"/>
    </xf>
    <xf numFmtId="3" fontId="37" fillId="2" borderId="16" xfId="0" applyNumberFormat="1" applyFont="1" applyFill="1" applyBorder="1" applyAlignment="1">
      <alignment horizontal="right" vertical="center"/>
    </xf>
    <xf numFmtId="0" fontId="40" fillId="0" borderId="0" xfId="0" applyFont="1" applyFill="1" applyAlignment="1"/>
    <xf numFmtId="168" fontId="13" fillId="2" borderId="0" xfId="0" applyNumberFormat="1" applyFont="1" applyFill="1" applyAlignment="1">
      <alignment horizontal="right" vertical="center"/>
    </xf>
    <xf numFmtId="168" fontId="37" fillId="2" borderId="3" xfId="1" applyNumberFormat="1" applyFont="1" applyFill="1" applyBorder="1" applyAlignment="1">
      <alignment horizontal="left" vertical="center"/>
    </xf>
    <xf numFmtId="0" fontId="13" fillId="0" borderId="0" xfId="0" applyFont="1" applyFill="1" applyBorder="1" applyAlignment="1">
      <alignment vertical="center"/>
    </xf>
    <xf numFmtId="17" fontId="41" fillId="2" borderId="22" xfId="0" applyNumberFormat="1" applyFont="1" applyFill="1" applyBorder="1" applyAlignment="1">
      <alignment horizontal="left"/>
    </xf>
    <xf numFmtId="0" fontId="35" fillId="0" borderId="0" xfId="0" applyFont="1" applyFill="1" applyAlignment="1">
      <alignment horizontal="left" vertical="center"/>
    </xf>
    <xf numFmtId="0" fontId="42" fillId="0" borderId="0" xfId="0" applyFont="1" applyAlignment="1">
      <alignment horizontal="right" vertical="center"/>
    </xf>
    <xf numFmtId="0" fontId="35" fillId="0" borderId="0" xfId="0" applyFont="1" applyAlignment="1">
      <alignment vertical="center"/>
    </xf>
    <xf numFmtId="1" fontId="16" fillId="4" borderId="21" xfId="1" applyNumberFormat="1" applyFont="1" applyFill="1" applyBorder="1" applyAlignment="1">
      <alignment horizontal="center" vertical="center" wrapText="1" shrinkToFit="1"/>
    </xf>
    <xf numFmtId="1" fontId="16" fillId="4" borderId="21" xfId="1" applyNumberFormat="1" applyFont="1" applyFill="1" applyBorder="1" applyAlignment="1">
      <alignment horizontal="left" vertical="center" wrapText="1" shrinkToFit="1"/>
    </xf>
    <xf numFmtId="0" fontId="16" fillId="2" borderId="0" xfId="1" applyFont="1" applyFill="1" applyBorder="1" applyAlignment="1">
      <alignment vertical="center"/>
    </xf>
    <xf numFmtId="0" fontId="35" fillId="2" borderId="19" xfId="1" applyFont="1" applyFill="1" applyBorder="1" applyAlignment="1">
      <alignment horizontal="left" vertical="center" wrapText="1"/>
    </xf>
    <xf numFmtId="0" fontId="35" fillId="2" borderId="0" xfId="1" applyFont="1" applyFill="1" applyBorder="1" applyAlignment="1">
      <alignment vertical="center"/>
    </xf>
    <xf numFmtId="0" fontId="35" fillId="2" borderId="0" xfId="0" applyFont="1" applyFill="1" applyBorder="1" applyAlignment="1">
      <alignment vertical="center"/>
    </xf>
    <xf numFmtId="3" fontId="35" fillId="0" borderId="18" xfId="0" applyNumberFormat="1" applyFont="1" applyFill="1" applyBorder="1" applyAlignment="1">
      <alignment horizontal="left" vertical="center"/>
    </xf>
    <xf numFmtId="0" fontId="35" fillId="0" borderId="18" xfId="0" applyFont="1" applyFill="1" applyBorder="1" applyAlignment="1">
      <alignment horizontal="left" vertical="center" wrapText="1"/>
    </xf>
    <xf numFmtId="0" fontId="35" fillId="0" borderId="18" xfId="1" applyFont="1" applyFill="1" applyBorder="1" applyAlignment="1">
      <alignment horizontal="left" vertical="center" wrapText="1"/>
    </xf>
    <xf numFmtId="3" fontId="35" fillId="0" borderId="17" xfId="0" applyNumberFormat="1" applyFont="1" applyFill="1" applyBorder="1" applyAlignment="1">
      <alignment horizontal="left" vertical="center"/>
    </xf>
    <xf numFmtId="0" fontId="35" fillId="0" borderId="17" xfId="0" applyFont="1" applyFill="1" applyBorder="1" applyAlignment="1">
      <alignment horizontal="left" vertical="center" wrapText="1"/>
    </xf>
    <xf numFmtId="165" fontId="35" fillId="0" borderId="19" xfId="1" applyNumberFormat="1" applyFont="1" applyFill="1" applyBorder="1" applyAlignment="1">
      <alignment horizontal="left" vertical="center"/>
    </xf>
    <xf numFmtId="0" fontId="35" fillId="0" borderId="19" xfId="1" applyFont="1" applyFill="1" applyBorder="1" applyAlignment="1">
      <alignment horizontal="left" vertical="center" wrapText="1"/>
    </xf>
    <xf numFmtId="165" fontId="35" fillId="0" borderId="18" xfId="1" applyNumberFormat="1" applyFont="1" applyFill="1" applyBorder="1" applyAlignment="1">
      <alignment horizontal="left" vertical="center"/>
    </xf>
    <xf numFmtId="0" fontId="35" fillId="2" borderId="0" xfId="0" applyFont="1" applyFill="1" applyAlignment="1">
      <alignment vertical="center"/>
    </xf>
    <xf numFmtId="0" fontId="35" fillId="0" borderId="18" xfId="1" applyFont="1" applyFill="1" applyBorder="1" applyAlignment="1">
      <alignment horizontal="left" vertical="center"/>
    </xf>
    <xf numFmtId="0" fontId="35" fillId="0" borderId="18" xfId="0" applyFont="1" applyFill="1" applyBorder="1" applyAlignment="1">
      <alignment horizontal="left" vertical="center"/>
    </xf>
    <xf numFmtId="0" fontId="35" fillId="0" borderId="18" xfId="0" applyFont="1" applyFill="1" applyBorder="1" applyAlignment="1">
      <alignment vertical="center"/>
    </xf>
    <xf numFmtId="0" fontId="35" fillId="0" borderId="0" xfId="0" applyFont="1" applyFill="1" applyAlignment="1">
      <alignment vertical="center"/>
    </xf>
    <xf numFmtId="0" fontId="35" fillId="0" borderId="0" xfId="0" applyFont="1" applyBorder="1" applyAlignment="1">
      <alignment vertical="center"/>
    </xf>
    <xf numFmtId="0" fontId="35" fillId="0" borderId="0" xfId="0" applyFont="1" applyFill="1" applyBorder="1" applyAlignment="1">
      <alignment vertical="center"/>
    </xf>
    <xf numFmtId="165" fontId="35" fillId="0" borderId="17" xfId="1" applyNumberFormat="1" applyFont="1" applyFill="1" applyBorder="1" applyAlignment="1">
      <alignment horizontal="left" vertical="center"/>
    </xf>
    <xf numFmtId="0" fontId="35" fillId="0" borderId="17" xfId="1" applyFont="1" applyFill="1" applyBorder="1" applyAlignment="1">
      <alignment horizontal="left" vertical="center" wrapText="1"/>
    </xf>
    <xf numFmtId="0" fontId="35" fillId="0" borderId="19" xfId="0" applyFont="1" applyFill="1" applyBorder="1" applyAlignment="1">
      <alignment vertical="center"/>
    </xf>
    <xf numFmtId="0" fontId="35" fillId="0" borderId="17" xfId="0" applyFont="1" applyFill="1" applyBorder="1" applyAlignment="1">
      <alignment vertical="center"/>
    </xf>
    <xf numFmtId="0" fontId="35" fillId="0" borderId="17" xfId="1" applyFont="1" applyFill="1" applyBorder="1" applyAlignment="1">
      <alignment vertical="center"/>
    </xf>
    <xf numFmtId="0" fontId="35" fillId="0" borderId="19" xfId="1" applyFont="1" applyFill="1" applyBorder="1" applyAlignment="1">
      <alignment vertical="center"/>
    </xf>
    <xf numFmtId="0" fontId="35" fillId="0" borderId="18" xfId="1" applyFont="1" applyFill="1" applyBorder="1" applyAlignment="1">
      <alignment vertical="center"/>
    </xf>
    <xf numFmtId="3" fontId="35" fillId="0" borderId="19" xfId="0" applyNumberFormat="1" applyFont="1" applyFill="1" applyBorder="1" applyAlignment="1">
      <alignment horizontal="left" vertical="center"/>
    </xf>
    <xf numFmtId="0" fontId="35" fillId="0" borderId="19" xfId="0" applyFont="1" applyFill="1" applyBorder="1" applyAlignment="1">
      <alignment horizontal="left" vertical="center" wrapText="1"/>
    </xf>
    <xf numFmtId="0" fontId="35" fillId="0" borderId="0" xfId="0" applyFont="1" applyFill="1" applyAlignment="1">
      <alignment horizontal="left"/>
    </xf>
    <xf numFmtId="0" fontId="35" fillId="0" borderId="0" xfId="0" applyFont="1" applyAlignment="1">
      <alignment horizontal="left"/>
    </xf>
    <xf numFmtId="0" fontId="35" fillId="0" borderId="0" xfId="0" applyFont="1" applyAlignment="1"/>
    <xf numFmtId="3" fontId="35" fillId="0" borderId="17" xfId="0" applyNumberFormat="1" applyFont="1" applyFill="1" applyBorder="1" applyAlignment="1">
      <alignment horizontal="left" vertical="center" wrapText="1"/>
    </xf>
    <xf numFmtId="165" fontId="35" fillId="0" borderId="19" xfId="1" applyNumberFormat="1" applyFont="1" applyFill="1" applyBorder="1" applyAlignment="1">
      <alignment vertical="center" wrapText="1"/>
    </xf>
    <xf numFmtId="165" fontId="35" fillId="0" borderId="18" xfId="1" applyNumberFormat="1" applyFont="1" applyFill="1" applyBorder="1" applyAlignment="1">
      <alignment vertical="center" wrapText="1"/>
    </xf>
    <xf numFmtId="165" fontId="35" fillId="2" borderId="17" xfId="1" applyNumberFormat="1" applyFont="1" applyFill="1" applyBorder="1" applyAlignment="1">
      <alignment vertical="center" wrapText="1"/>
    </xf>
    <xf numFmtId="165" fontId="42" fillId="2" borderId="6" xfId="1" applyNumberFormat="1" applyFont="1" applyFill="1" applyBorder="1" applyAlignment="1">
      <alignment vertical="center" wrapText="1"/>
    </xf>
    <xf numFmtId="0" fontId="35" fillId="0" borderId="21" xfId="1" applyFont="1" applyFill="1" applyBorder="1" applyAlignment="1">
      <alignment horizontal="left" vertical="center" wrapText="1"/>
    </xf>
    <xf numFmtId="165" fontId="42" fillId="2" borderId="21" xfId="1" applyNumberFormat="1" applyFont="1" applyFill="1" applyBorder="1" applyAlignment="1">
      <alignment vertical="center" wrapText="1"/>
    </xf>
    <xf numFmtId="165" fontId="35" fillId="0" borderId="5" xfId="1" applyNumberFormat="1" applyFont="1" applyFill="1" applyBorder="1" applyAlignment="1">
      <alignment vertical="center" wrapText="1"/>
    </xf>
    <xf numFmtId="0" fontId="35" fillId="0" borderId="0" xfId="0" applyFont="1" applyAlignment="1">
      <alignment vertical="center" wrapText="1"/>
    </xf>
    <xf numFmtId="0" fontId="35" fillId="0" borderId="0" xfId="0" applyFont="1" applyAlignment="1">
      <alignment horizontal="left" vertical="center" wrapText="1"/>
    </xf>
    <xf numFmtId="1" fontId="16" fillId="4" borderId="24" xfId="1" applyNumberFormat="1" applyFont="1" applyFill="1" applyBorder="1" applyAlignment="1">
      <alignment horizontal="center" vertical="center" shrinkToFit="1"/>
    </xf>
    <xf numFmtId="0" fontId="35" fillId="0" borderId="0" xfId="1" applyFont="1" applyFill="1" applyBorder="1" applyAlignment="1">
      <alignment vertical="center"/>
    </xf>
    <xf numFmtId="0" fontId="7" fillId="0" borderId="21" xfId="0" applyFont="1" applyFill="1" applyBorder="1" applyAlignment="1">
      <alignment horizontal="left" vertical="center" wrapText="1"/>
    </xf>
    <xf numFmtId="165" fontId="35" fillId="0" borderId="17" xfId="1" applyNumberFormat="1" applyFont="1" applyFill="1" applyBorder="1" applyAlignment="1">
      <alignment vertical="center" wrapText="1"/>
    </xf>
    <xf numFmtId="10" fontId="38" fillId="0" borderId="0" xfId="7" applyNumberFormat="1" applyFont="1" applyAlignment="1">
      <alignment wrapText="1"/>
    </xf>
    <xf numFmtId="1" fontId="7" fillId="0" borderId="12" xfId="0" applyNumberFormat="1" applyFont="1" applyFill="1" applyBorder="1" applyAlignment="1">
      <alignment horizontal="center" vertical="center"/>
    </xf>
    <xf numFmtId="1" fontId="7" fillId="0" borderId="8" xfId="0" applyNumberFormat="1" applyFont="1" applyFill="1" applyBorder="1" applyAlignment="1">
      <alignment horizontal="center" vertical="center"/>
    </xf>
    <xf numFmtId="1" fontId="7" fillId="0" borderId="0" xfId="0" applyNumberFormat="1" applyFont="1" applyFill="1" applyBorder="1" applyAlignment="1">
      <alignment horizontal="center" vertical="center"/>
    </xf>
    <xf numFmtId="1" fontId="7" fillId="0" borderId="6" xfId="0" applyNumberFormat="1" applyFont="1" applyFill="1" applyBorder="1" applyAlignment="1">
      <alignment horizontal="center" vertical="center"/>
    </xf>
    <xf numFmtId="1" fontId="7" fillId="2" borderId="0" xfId="0" applyNumberFormat="1" applyFont="1" applyFill="1" applyBorder="1" applyAlignment="1">
      <alignment horizontal="center" vertical="center"/>
    </xf>
    <xf numFmtId="1" fontId="43" fillId="0" borderId="0" xfId="0" applyNumberFormat="1" applyFont="1" applyBorder="1" applyAlignment="1">
      <alignment vertical="center"/>
    </xf>
    <xf numFmtId="1" fontId="31" fillId="0" borderId="0" xfId="0" applyNumberFormat="1" applyFont="1" applyBorder="1" applyAlignment="1">
      <alignment vertical="center"/>
    </xf>
    <xf numFmtId="1" fontId="35" fillId="0" borderId="20" xfId="0" applyNumberFormat="1" applyFont="1" applyFill="1" applyBorder="1" applyAlignment="1">
      <alignment vertical="center"/>
    </xf>
    <xf numFmtId="1" fontId="35" fillId="0" borderId="0" xfId="0" applyNumberFormat="1" applyFont="1" applyFill="1" applyBorder="1" applyAlignment="1">
      <alignment vertical="center"/>
    </xf>
    <xf numFmtId="1" fontId="43" fillId="0" borderId="0" xfId="0" applyNumberFormat="1" applyFont="1" applyFill="1" applyBorder="1" applyAlignment="1">
      <alignment vertical="center"/>
    </xf>
    <xf numFmtId="1" fontId="35" fillId="0" borderId="6" xfId="0" applyNumberFormat="1" applyFont="1" applyFill="1" applyBorder="1" applyAlignment="1">
      <alignment vertical="center"/>
    </xf>
    <xf numFmtId="1" fontId="35" fillId="0" borderId="6" xfId="0" applyNumberFormat="1" applyFont="1" applyFill="1" applyBorder="1" applyAlignment="1">
      <alignment horizontal="left"/>
    </xf>
    <xf numFmtId="1" fontId="35" fillId="0" borderId="6" xfId="0" applyNumberFormat="1" applyFont="1" applyFill="1" applyBorder="1" applyAlignment="1"/>
    <xf numFmtId="1" fontId="35" fillId="2" borderId="0" xfId="0" applyNumberFormat="1" applyFont="1" applyFill="1" applyBorder="1" applyAlignment="1">
      <alignment vertical="center"/>
    </xf>
    <xf numFmtId="1" fontId="7" fillId="2" borderId="8" xfId="0" applyNumberFormat="1" applyFont="1" applyFill="1" applyBorder="1" applyAlignment="1">
      <alignment horizontal="center" vertical="center"/>
    </xf>
    <xf numFmtId="1" fontId="35" fillId="2" borderId="6" xfId="0" applyNumberFormat="1" applyFont="1" applyFill="1" applyBorder="1" applyAlignment="1">
      <alignment horizontal="left"/>
    </xf>
    <xf numFmtId="171" fontId="29" fillId="5" borderId="5" xfId="1" applyNumberFormat="1" applyFont="1" applyFill="1" applyBorder="1" applyAlignment="1">
      <alignment horizontal="center" vertical="center"/>
    </xf>
    <xf numFmtId="0" fontId="7" fillId="0" borderId="21" xfId="0" applyFont="1" applyFill="1" applyBorder="1" applyAlignment="1">
      <alignment vertical="top" wrapText="1"/>
    </xf>
    <xf numFmtId="1" fontId="35" fillId="0" borderId="0" xfId="0" applyNumberFormat="1" applyFont="1" applyFill="1" applyBorder="1" applyAlignment="1">
      <alignment horizontal="left"/>
    </xf>
    <xf numFmtId="3" fontId="30" fillId="2" borderId="0" xfId="0" applyNumberFormat="1" applyFont="1" applyFill="1" applyBorder="1" applyAlignment="1">
      <alignment vertical="center"/>
    </xf>
    <xf numFmtId="3" fontId="13" fillId="2" borderId="0" xfId="0" applyNumberFormat="1" applyFont="1" applyFill="1" applyBorder="1" applyAlignment="1">
      <alignment vertical="center"/>
    </xf>
    <xf numFmtId="3" fontId="35" fillId="0" borderId="0" xfId="0" applyNumberFormat="1" applyFont="1" applyFill="1"/>
    <xf numFmtId="3" fontId="35" fillId="0" borderId="0" xfId="0" applyNumberFormat="1" applyFont="1" applyFill="1" applyAlignment="1">
      <alignment horizontal="center"/>
    </xf>
    <xf numFmtId="165" fontId="35" fillId="0" borderId="21" xfId="1" applyNumberFormat="1" applyFont="1" applyFill="1" applyBorder="1" applyAlignment="1">
      <alignment vertical="center" wrapText="1"/>
    </xf>
    <xf numFmtId="0" fontId="20" fillId="0" borderId="0" xfId="0" applyFont="1" applyFill="1" applyAlignment="1">
      <alignment vertical="top"/>
    </xf>
    <xf numFmtId="11" fontId="7" fillId="2" borderId="0" xfId="0" applyNumberFormat="1" applyFont="1" applyFill="1" applyBorder="1" applyAlignment="1">
      <alignment horizontal="left" wrapText="1"/>
    </xf>
    <xf numFmtId="0" fontId="22" fillId="2" borderId="0" xfId="0" applyFont="1" applyFill="1"/>
    <xf numFmtId="17" fontId="26" fillId="0" borderId="0" xfId="28" applyNumberFormat="1" applyFont="1"/>
    <xf numFmtId="10" fontId="38" fillId="0" borderId="0" xfId="7" applyNumberFormat="1" applyFont="1" applyAlignment="1"/>
    <xf numFmtId="0" fontId="29" fillId="5" borderId="21" xfId="5" applyFont="1" applyFill="1" applyBorder="1" applyAlignment="1">
      <alignment horizontal="left" vertical="center"/>
    </xf>
    <xf numFmtId="0" fontId="16" fillId="7" borderId="0" xfId="1" applyFont="1" applyFill="1" applyAlignment="1">
      <alignment horizontal="left" vertical="center"/>
    </xf>
    <xf numFmtId="17" fontId="28" fillId="7" borderId="4" xfId="16" applyNumberFormat="1" applyFont="1" applyFill="1" applyBorder="1" applyAlignment="1">
      <alignment horizontal="center" vertical="center" wrapText="1"/>
    </xf>
    <xf numFmtId="10" fontId="29" fillId="7" borderId="4" xfId="9" applyNumberFormat="1" applyFont="1" applyFill="1" applyBorder="1" applyAlignment="1">
      <alignment horizontal="center" vertical="center"/>
    </xf>
    <xf numFmtId="10" fontId="26" fillId="0" borderId="0" xfId="28" applyNumberFormat="1" applyFont="1"/>
    <xf numFmtId="0" fontId="46" fillId="2" borderId="0" xfId="28" applyFont="1" applyFill="1" applyAlignment="1">
      <alignment vertical="center" wrapText="1"/>
    </xf>
    <xf numFmtId="168" fontId="13" fillId="2" borderId="0" xfId="1" applyNumberFormat="1" applyFont="1" applyFill="1"/>
    <xf numFmtId="0" fontId="13" fillId="2" borderId="0" xfId="1" applyFont="1" applyFill="1" applyAlignment="1">
      <alignment horizontal="center" vertical="center"/>
    </xf>
    <xf numFmtId="0" fontId="7" fillId="2" borderId="0" xfId="1" applyFont="1" applyFill="1"/>
    <xf numFmtId="0" fontId="13" fillId="2" borderId="0" xfId="1" applyFont="1" applyFill="1"/>
    <xf numFmtId="173" fontId="7" fillId="2" borderId="0" xfId="1" applyNumberFormat="1" applyFont="1" applyFill="1"/>
    <xf numFmtId="174" fontId="16" fillId="0" borderId="21" xfId="21" quotePrefix="1" applyNumberFormat="1" applyFont="1" applyBorder="1" applyAlignment="1">
      <alignment horizontal="center" vertical="center" wrapText="1"/>
    </xf>
    <xf numFmtId="0" fontId="7" fillId="0" borderId="21" xfId="0" quotePrefix="1" applyFont="1" applyBorder="1" applyAlignment="1">
      <alignment horizontal="left" vertical="top" wrapText="1"/>
    </xf>
    <xf numFmtId="0" fontId="7" fillId="0" borderId="21" xfId="0" quotePrefix="1" applyFont="1" applyBorder="1" applyAlignment="1">
      <alignment horizontal="left" vertical="center" wrapText="1"/>
    </xf>
    <xf numFmtId="1" fontId="7" fillId="0" borderId="8" xfId="21" applyNumberFormat="1" applyFont="1" applyBorder="1" applyAlignment="1">
      <alignment horizontal="center" vertical="center"/>
    </xf>
    <xf numFmtId="1" fontId="35" fillId="0" borderId="6" xfId="21" applyNumberFormat="1" applyFont="1" applyBorder="1" applyAlignment="1">
      <alignment vertical="center"/>
    </xf>
    <xf numFmtId="168" fontId="7" fillId="2" borderId="0" xfId="28" applyNumberFormat="1" applyFont="1" applyFill="1"/>
    <xf numFmtId="168" fontId="1" fillId="0" borderId="0" xfId="28" applyNumberFormat="1" applyFont="1"/>
    <xf numFmtId="17" fontId="33" fillId="2" borderId="0" xfId="28" applyNumberFormat="1" applyFont="1" applyFill="1" applyAlignment="1">
      <alignment wrapText="1"/>
    </xf>
    <xf numFmtId="0" fontId="22" fillId="0" borderId="0" xfId="0" applyFont="1" applyAlignment="1">
      <alignment horizontal="left" wrapText="1"/>
    </xf>
    <xf numFmtId="174" fontId="30" fillId="0" borderId="24" xfId="0" applyNumberFormat="1" applyFont="1" applyFill="1" applyBorder="1" applyAlignment="1">
      <alignment horizontal="left" vertical="center" wrapText="1"/>
    </xf>
    <xf numFmtId="174" fontId="30" fillId="0" borderId="25" xfId="0" applyNumberFormat="1" applyFont="1" applyFill="1" applyBorder="1" applyAlignment="1">
      <alignment horizontal="left" vertical="center" wrapText="1"/>
    </xf>
    <xf numFmtId="174" fontId="17" fillId="0" borderId="24" xfId="0" applyNumberFormat="1" applyFont="1" applyBorder="1" applyAlignment="1">
      <alignment horizontal="left" vertical="center" wrapText="1"/>
    </xf>
    <xf numFmtId="174" fontId="17" fillId="0" borderId="25" xfId="0" applyNumberFormat="1" applyFont="1" applyBorder="1" applyAlignment="1">
      <alignment horizontal="left" vertical="center" wrapText="1"/>
    </xf>
    <xf numFmtId="0" fontId="18" fillId="0" borderId="10" xfId="0" applyFont="1" applyBorder="1" applyAlignment="1">
      <alignment horizontal="left" vertical="center" wrapText="1"/>
    </xf>
    <xf numFmtId="0" fontId="18" fillId="0" borderId="9" xfId="0" applyFont="1" applyBorder="1" applyAlignment="1">
      <alignment horizontal="left" vertical="center" wrapText="1"/>
    </xf>
    <xf numFmtId="0" fontId="15" fillId="0" borderId="22" xfId="0" applyFont="1" applyBorder="1" applyAlignment="1">
      <alignment horizontal="center"/>
    </xf>
    <xf numFmtId="174" fontId="17" fillId="0" borderId="24" xfId="0" applyNumberFormat="1" applyFont="1" applyFill="1" applyBorder="1" applyAlignment="1">
      <alignment horizontal="left" vertical="center" wrapText="1"/>
    </xf>
    <xf numFmtId="174" fontId="17" fillId="0" borderId="25" xfId="0" applyNumberFormat="1" applyFont="1" applyFill="1" applyBorder="1" applyAlignment="1">
      <alignment horizontal="left" vertical="center" wrapText="1"/>
    </xf>
    <xf numFmtId="174" fontId="30" fillId="2" borderId="24" xfId="0" applyNumberFormat="1" applyFont="1" applyFill="1" applyBorder="1" applyAlignment="1">
      <alignment horizontal="left" vertical="center" wrapText="1"/>
    </xf>
    <xf numFmtId="174" fontId="30" fillId="2" borderId="25" xfId="0" applyNumberFormat="1" applyFont="1" applyFill="1" applyBorder="1" applyAlignment="1">
      <alignment horizontal="left" vertical="center" wrapText="1"/>
    </xf>
    <xf numFmtId="165" fontId="42" fillId="0" borderId="20" xfId="1" applyNumberFormat="1" applyFont="1" applyFill="1" applyBorder="1" applyAlignment="1">
      <alignment horizontal="left" vertical="center" wrapText="1"/>
    </xf>
    <xf numFmtId="165" fontId="42" fillId="0" borderId="6" xfId="1" applyNumberFormat="1" applyFont="1" applyFill="1" applyBorder="1" applyAlignment="1">
      <alignment horizontal="left" vertical="center" wrapText="1"/>
    </xf>
    <xf numFmtId="165" fontId="42" fillId="0" borderId="5" xfId="1" applyNumberFormat="1" applyFont="1" applyFill="1" applyBorder="1" applyAlignment="1">
      <alignment horizontal="left" vertical="center" wrapText="1"/>
    </xf>
    <xf numFmtId="165" fontId="35" fillId="0" borderId="20" xfId="1" applyNumberFormat="1" applyFont="1" applyFill="1" applyBorder="1" applyAlignment="1">
      <alignment horizontal="left" vertical="center" wrapText="1"/>
    </xf>
    <xf numFmtId="165" fontId="35" fillId="0" borderId="6" xfId="1" applyNumberFormat="1" applyFont="1" applyFill="1" applyBorder="1" applyAlignment="1">
      <alignment horizontal="left" vertical="center" wrapText="1"/>
    </xf>
    <xf numFmtId="165" fontId="35" fillId="0" borderId="5" xfId="1" applyNumberFormat="1" applyFont="1" applyFill="1" applyBorder="1" applyAlignment="1">
      <alignment horizontal="left" vertical="center" wrapText="1"/>
    </xf>
    <xf numFmtId="165" fontId="42" fillId="0" borderId="20" xfId="1" applyNumberFormat="1" applyFont="1" applyFill="1" applyBorder="1" applyAlignment="1">
      <alignment vertical="center" wrapText="1"/>
    </xf>
    <xf numFmtId="165" fontId="42" fillId="0" borderId="6" xfId="1" applyNumberFormat="1" applyFont="1" applyFill="1" applyBorder="1" applyAlignment="1">
      <alignment vertical="center" wrapText="1"/>
    </xf>
    <xf numFmtId="165" fontId="42" fillId="0" borderId="5" xfId="1" applyNumberFormat="1" applyFont="1" applyFill="1" applyBorder="1" applyAlignment="1">
      <alignment vertical="center" wrapText="1"/>
    </xf>
    <xf numFmtId="165" fontId="42" fillId="0" borderId="20" xfId="1" applyNumberFormat="1" applyFont="1" applyFill="1" applyBorder="1" applyAlignment="1">
      <alignment horizontal="left" vertical="center"/>
    </xf>
    <xf numFmtId="165" fontId="42" fillId="0" borderId="6" xfId="1" applyNumberFormat="1" applyFont="1" applyFill="1" applyBorder="1" applyAlignment="1">
      <alignment horizontal="left" vertical="center"/>
    </xf>
    <xf numFmtId="165" fontId="42" fillId="0" borderId="5" xfId="1" applyNumberFormat="1" applyFont="1" applyFill="1" applyBorder="1" applyAlignment="1">
      <alignment horizontal="left" vertical="center"/>
    </xf>
    <xf numFmtId="165" fontId="42" fillId="2" borderId="20" xfId="1" applyNumberFormat="1" applyFont="1" applyFill="1" applyBorder="1" applyAlignment="1">
      <alignment horizontal="left" vertical="center" wrapText="1"/>
    </xf>
    <xf numFmtId="165" fontId="42" fillId="2" borderId="6" xfId="1" applyNumberFormat="1" applyFont="1" applyFill="1" applyBorder="1" applyAlignment="1">
      <alignment horizontal="left" vertical="center" wrapText="1"/>
    </xf>
    <xf numFmtId="165" fontId="42" fillId="2" borderId="5" xfId="1" applyNumberFormat="1" applyFont="1" applyFill="1" applyBorder="1" applyAlignment="1">
      <alignment horizontal="left" vertical="center" wrapText="1"/>
    </xf>
    <xf numFmtId="165" fontId="35" fillId="2" borderId="20" xfId="1" applyNumberFormat="1" applyFont="1" applyFill="1" applyBorder="1" applyAlignment="1">
      <alignment horizontal="left" vertical="center" wrapText="1"/>
    </xf>
    <xf numFmtId="165" fontId="35" fillId="2" borderId="6" xfId="1" applyNumberFormat="1" applyFont="1" applyFill="1" applyBorder="1" applyAlignment="1">
      <alignment horizontal="left" vertical="center" wrapText="1"/>
    </xf>
    <xf numFmtId="165" fontId="35" fillId="2" borderId="5" xfId="1" applyNumberFormat="1" applyFont="1" applyFill="1" applyBorder="1" applyAlignment="1">
      <alignment horizontal="left" vertical="center" wrapText="1"/>
    </xf>
    <xf numFmtId="3" fontId="7" fillId="2" borderId="0" xfId="2" applyNumberFormat="1" applyFont="1" applyFill="1" applyBorder="1" applyAlignment="1">
      <alignment horizontal="center" vertical="center"/>
    </xf>
    <xf numFmtId="0" fontId="29" fillId="5" borderId="13" xfId="1" applyFont="1" applyFill="1" applyBorder="1" applyAlignment="1">
      <alignment horizontal="center"/>
    </xf>
    <xf numFmtId="0" fontId="29" fillId="5" borderId="14" xfId="1" applyFont="1" applyFill="1" applyBorder="1" applyAlignment="1">
      <alignment horizontal="center"/>
    </xf>
    <xf numFmtId="0" fontId="25" fillId="3" borderId="0" xfId="1" applyFont="1" applyFill="1" applyAlignment="1">
      <alignment horizontal="center" vertical="center" wrapText="1"/>
    </xf>
    <xf numFmtId="0" fontId="29" fillId="5" borderId="20" xfId="0" applyFont="1" applyFill="1" applyBorder="1" applyAlignment="1">
      <alignment horizontal="center" vertical="center" wrapText="1"/>
    </xf>
    <xf numFmtId="0" fontId="29" fillId="5" borderId="5" xfId="0" applyFont="1" applyFill="1" applyBorder="1" applyAlignment="1">
      <alignment horizontal="center" vertical="center" wrapText="1"/>
    </xf>
    <xf numFmtId="0" fontId="28" fillId="5" borderId="20" xfId="1" applyFont="1" applyFill="1" applyBorder="1" applyAlignment="1">
      <alignment horizontal="center" vertical="center" wrapText="1"/>
    </xf>
    <xf numFmtId="0" fontId="28" fillId="5" borderId="5" xfId="1" applyFont="1" applyFill="1" applyBorder="1" applyAlignment="1">
      <alignment horizontal="center" vertical="center" wrapText="1"/>
    </xf>
    <xf numFmtId="0" fontId="29" fillId="5" borderId="20" xfId="1" applyFont="1" applyFill="1" applyBorder="1" applyAlignment="1">
      <alignment horizontal="center" vertical="center" wrapText="1"/>
    </xf>
    <xf numFmtId="0" fontId="29" fillId="5" borderId="5" xfId="1" applyFont="1" applyFill="1" applyBorder="1" applyAlignment="1">
      <alignment horizontal="center" vertical="center" wrapText="1"/>
    </xf>
    <xf numFmtId="14" fontId="29" fillId="5" borderId="11" xfId="0" applyNumberFormat="1" applyFont="1" applyFill="1" applyBorder="1" applyAlignment="1">
      <alignment horizontal="center" vertical="center" wrapText="1"/>
    </xf>
    <xf numFmtId="14" fontId="29" fillId="5" borderId="5" xfId="0" applyNumberFormat="1" applyFont="1" applyFill="1" applyBorder="1" applyAlignment="1">
      <alignment horizontal="center" vertical="center" wrapText="1"/>
    </xf>
    <xf numFmtId="0" fontId="33" fillId="5" borderId="24" xfId="1" applyFont="1" applyFill="1" applyBorder="1" applyAlignment="1">
      <alignment horizontal="center" vertical="center"/>
    </xf>
    <xf numFmtId="0" fontId="33" fillId="5" borderId="23" xfId="1" applyFont="1" applyFill="1" applyBorder="1" applyAlignment="1">
      <alignment horizontal="center" vertical="center"/>
    </xf>
    <xf numFmtId="0" fontId="33" fillId="5" borderId="25" xfId="1" applyFont="1" applyFill="1" applyBorder="1" applyAlignment="1">
      <alignment horizontal="center" vertical="center"/>
    </xf>
  </cellXfs>
  <cellStyles count="31">
    <cellStyle name="5eme niveau" xfId="10" xr:uid="{00000000-0005-0000-0000-000000000000}"/>
    <cellStyle name="6eme niveau" xfId="11" xr:uid="{00000000-0005-0000-0000-000001000000}"/>
    <cellStyle name="Euro" xfId="12" xr:uid="{00000000-0005-0000-0000-000002000000}"/>
    <cellStyle name="Milliers" xfId="2" builtinId="3"/>
    <cellStyle name="Milliers 2" xfId="4" xr:uid="{00000000-0005-0000-0000-000004000000}"/>
    <cellStyle name="Milliers 3" xfId="13" xr:uid="{00000000-0005-0000-0000-000005000000}"/>
    <cellStyle name="Milliers 3 19" xfId="6" xr:uid="{00000000-0005-0000-0000-000006000000}"/>
    <cellStyle name="Milliers 4" xfId="26" xr:uid="{00000000-0005-0000-0000-000007000000}"/>
    <cellStyle name="niveau 7" xfId="14" xr:uid="{00000000-0005-0000-0000-000008000000}"/>
    <cellStyle name="Normal" xfId="0" builtinId="0"/>
    <cellStyle name="Normal 10" xfId="15" xr:uid="{00000000-0005-0000-0000-00000A000000}"/>
    <cellStyle name="Normal 11" xfId="16" xr:uid="{00000000-0005-0000-0000-00000B000000}"/>
    <cellStyle name="Normal 11 26" xfId="5" xr:uid="{00000000-0005-0000-0000-00000C000000}"/>
    <cellStyle name="Normal 12" xfId="8" xr:uid="{00000000-0005-0000-0000-00000D000000}"/>
    <cellStyle name="Normal 12 10" xfId="29" xr:uid="{00000000-0005-0000-0000-00000E000000}"/>
    <cellStyle name="Normal 12 2" xfId="28" xr:uid="{00000000-0005-0000-0000-00000F000000}"/>
    <cellStyle name="Normal 12 2 2" xfId="30" xr:uid="{00000000-0005-0000-0000-000010000000}"/>
    <cellStyle name="Normal 2" xfId="1" xr:uid="{00000000-0005-0000-0000-000011000000}"/>
    <cellStyle name="Normal 3" xfId="3" xr:uid="{00000000-0005-0000-0000-000012000000}"/>
    <cellStyle name="Normal 4" xfId="17" xr:uid="{00000000-0005-0000-0000-000013000000}"/>
    <cellStyle name="Normal 5" xfId="18" xr:uid="{00000000-0005-0000-0000-000014000000}"/>
    <cellStyle name="Normal 6" xfId="19" xr:uid="{00000000-0005-0000-0000-000015000000}"/>
    <cellStyle name="Normal 7" xfId="20" xr:uid="{00000000-0005-0000-0000-000016000000}"/>
    <cellStyle name="Normal 8" xfId="21" xr:uid="{00000000-0005-0000-0000-000017000000}"/>
    <cellStyle name="Normal 9" xfId="22" xr:uid="{00000000-0005-0000-0000-000018000000}"/>
    <cellStyle name="Pourcentage" xfId="7" builtinId="5"/>
    <cellStyle name="Pourcentage 2" xfId="9" xr:uid="{00000000-0005-0000-0000-00001A000000}"/>
    <cellStyle name="Pourcentage 3" xfId="23" xr:uid="{00000000-0005-0000-0000-00001B000000}"/>
    <cellStyle name="Pourcentage 4" xfId="24" xr:uid="{00000000-0005-0000-0000-00001C000000}"/>
    <cellStyle name="Pourcentage 5" xfId="27" xr:uid="{00000000-0005-0000-0000-00001D000000}"/>
    <cellStyle name="Ss_total" xfId="25" xr:uid="{00000000-0005-0000-0000-00001E000000}"/>
  </cellStyles>
  <dxfs count="111">
    <dxf>
      <fill>
        <patternFill>
          <bgColor theme="9" tint="0.59996337778862885"/>
        </patternFill>
      </fill>
    </dxf>
    <dxf>
      <font>
        <color rgb="FF9C0006"/>
      </font>
      <fill>
        <patternFill>
          <bgColor theme="6" tint="0.39994506668294322"/>
        </patternFill>
      </fill>
    </dxf>
    <dxf>
      <fill>
        <patternFill>
          <bgColor theme="0"/>
        </patternFill>
      </fill>
    </dxf>
    <dxf>
      <fill>
        <patternFill>
          <bgColor theme="9" tint="0.59996337778862885"/>
        </patternFill>
      </fill>
    </dxf>
    <dxf>
      <font>
        <color rgb="FF9C0006"/>
      </font>
      <fill>
        <patternFill>
          <bgColor theme="6" tint="0.39994506668294322"/>
        </patternFill>
      </fill>
    </dxf>
    <dxf>
      <fill>
        <patternFill>
          <bgColor theme="0"/>
        </patternFill>
      </fill>
    </dxf>
    <dxf>
      <fill>
        <patternFill>
          <bgColor theme="9" tint="0.59996337778862885"/>
        </patternFill>
      </fill>
    </dxf>
    <dxf>
      <font>
        <color rgb="FF9C0006"/>
      </font>
      <fill>
        <patternFill>
          <bgColor theme="6" tint="0.39994506668294322"/>
        </patternFill>
      </fill>
    </dxf>
    <dxf>
      <fill>
        <patternFill>
          <bgColor theme="0"/>
        </patternFill>
      </fill>
    </dxf>
    <dxf>
      <fill>
        <patternFill>
          <bgColor theme="9" tint="0.59996337778862885"/>
        </patternFill>
      </fill>
    </dxf>
    <dxf>
      <font>
        <color rgb="FF9C0006"/>
      </font>
      <fill>
        <patternFill>
          <bgColor theme="6" tint="0.39994506668294322"/>
        </patternFill>
      </fill>
    </dxf>
    <dxf>
      <fill>
        <patternFill>
          <bgColor theme="0"/>
        </patternFill>
      </fill>
    </dxf>
    <dxf>
      <fill>
        <patternFill>
          <bgColor theme="9" tint="0.59996337778862885"/>
        </patternFill>
      </fill>
    </dxf>
    <dxf>
      <font>
        <color rgb="FF9C0006"/>
      </font>
      <fill>
        <patternFill>
          <bgColor theme="6" tint="0.39994506668294322"/>
        </patternFill>
      </fill>
    </dxf>
    <dxf>
      <fill>
        <patternFill>
          <bgColor theme="0"/>
        </patternFill>
      </fill>
    </dxf>
    <dxf>
      <fill>
        <patternFill>
          <bgColor theme="9" tint="0.59996337778862885"/>
        </patternFill>
      </fill>
    </dxf>
    <dxf>
      <font>
        <color rgb="FF9C0006"/>
      </font>
      <fill>
        <patternFill>
          <bgColor theme="6" tint="0.39994506668294322"/>
        </patternFill>
      </fill>
    </dxf>
    <dxf>
      <fill>
        <patternFill>
          <bgColor theme="0"/>
        </patternFill>
      </fill>
    </dxf>
    <dxf>
      <fill>
        <patternFill>
          <bgColor theme="9" tint="0.59996337778862885"/>
        </patternFill>
      </fill>
    </dxf>
    <dxf>
      <font>
        <color rgb="FF9C0006"/>
      </font>
      <fill>
        <patternFill>
          <bgColor theme="6" tint="0.39994506668294322"/>
        </patternFill>
      </fill>
    </dxf>
    <dxf>
      <fill>
        <patternFill>
          <bgColor theme="0"/>
        </patternFill>
      </fill>
    </dxf>
    <dxf>
      <fill>
        <patternFill>
          <bgColor theme="9" tint="0.59996337778862885"/>
        </patternFill>
      </fill>
    </dxf>
    <dxf>
      <font>
        <color rgb="FF9C0006"/>
      </font>
      <fill>
        <patternFill>
          <bgColor theme="6" tint="0.39994506668294322"/>
        </patternFill>
      </fill>
    </dxf>
    <dxf>
      <fill>
        <patternFill>
          <bgColor theme="0"/>
        </patternFill>
      </fill>
    </dxf>
    <dxf>
      <fill>
        <patternFill>
          <bgColor theme="9" tint="0.59996337778862885"/>
        </patternFill>
      </fill>
    </dxf>
    <dxf>
      <font>
        <color rgb="FF9C0006"/>
      </font>
      <fill>
        <patternFill>
          <bgColor theme="6" tint="0.39994506668294322"/>
        </patternFill>
      </fill>
    </dxf>
    <dxf>
      <fill>
        <patternFill>
          <bgColor theme="0"/>
        </patternFill>
      </fill>
    </dxf>
    <dxf>
      <fill>
        <patternFill>
          <bgColor theme="9" tint="0.59996337778862885"/>
        </patternFill>
      </fill>
    </dxf>
    <dxf>
      <font>
        <color rgb="FF9C0006"/>
      </font>
      <fill>
        <patternFill>
          <bgColor theme="6" tint="0.39994506668294322"/>
        </patternFill>
      </fill>
    </dxf>
    <dxf>
      <fill>
        <patternFill>
          <bgColor theme="0"/>
        </patternFill>
      </fill>
    </dxf>
    <dxf>
      <fill>
        <patternFill>
          <bgColor theme="9" tint="0.59996337778862885"/>
        </patternFill>
      </fill>
    </dxf>
    <dxf>
      <font>
        <color rgb="FF9C0006"/>
      </font>
      <fill>
        <patternFill>
          <bgColor theme="6" tint="0.39994506668294322"/>
        </patternFill>
      </fill>
    </dxf>
    <dxf>
      <fill>
        <patternFill>
          <bgColor theme="0"/>
        </patternFill>
      </fill>
    </dxf>
    <dxf>
      <fill>
        <patternFill>
          <bgColor theme="9" tint="0.59996337778862885"/>
        </patternFill>
      </fill>
    </dxf>
    <dxf>
      <font>
        <color rgb="FF9C0006"/>
      </font>
      <fill>
        <patternFill>
          <bgColor theme="6" tint="0.39994506668294322"/>
        </patternFill>
      </fill>
    </dxf>
    <dxf>
      <fill>
        <patternFill>
          <bgColor theme="0"/>
        </patternFill>
      </fill>
    </dxf>
    <dxf>
      <fill>
        <patternFill>
          <bgColor theme="9" tint="0.59996337778862885"/>
        </patternFill>
      </fill>
    </dxf>
    <dxf>
      <font>
        <color rgb="FF9C0006"/>
      </font>
      <fill>
        <patternFill>
          <bgColor theme="6" tint="0.39994506668294322"/>
        </patternFill>
      </fill>
    </dxf>
    <dxf>
      <fill>
        <patternFill>
          <bgColor theme="0"/>
        </patternFill>
      </fill>
    </dxf>
    <dxf>
      <fill>
        <patternFill>
          <bgColor theme="9" tint="0.59996337778862885"/>
        </patternFill>
      </fill>
    </dxf>
    <dxf>
      <font>
        <color rgb="FF9C0006"/>
      </font>
      <fill>
        <patternFill>
          <bgColor theme="6" tint="0.39994506668294322"/>
        </patternFill>
      </fill>
    </dxf>
    <dxf>
      <fill>
        <patternFill>
          <bgColor theme="0"/>
        </patternFill>
      </fill>
    </dxf>
    <dxf>
      <fill>
        <patternFill>
          <bgColor theme="9" tint="0.59996337778862885"/>
        </patternFill>
      </fill>
    </dxf>
    <dxf>
      <font>
        <color rgb="FF9C0006"/>
      </font>
      <fill>
        <patternFill>
          <bgColor theme="6" tint="0.39994506668294322"/>
        </patternFill>
      </fill>
    </dxf>
    <dxf>
      <fill>
        <patternFill>
          <bgColor theme="0"/>
        </patternFill>
      </fill>
    </dxf>
    <dxf>
      <fill>
        <patternFill>
          <bgColor theme="9" tint="0.59996337778862885"/>
        </patternFill>
      </fill>
    </dxf>
    <dxf>
      <font>
        <color rgb="FF9C0006"/>
      </font>
      <fill>
        <patternFill>
          <bgColor theme="6" tint="0.39994506668294322"/>
        </patternFill>
      </fill>
    </dxf>
    <dxf>
      <fill>
        <patternFill>
          <bgColor theme="0"/>
        </patternFill>
      </fill>
    </dxf>
    <dxf>
      <fill>
        <patternFill>
          <bgColor theme="9" tint="0.59996337778862885"/>
        </patternFill>
      </fill>
    </dxf>
    <dxf>
      <font>
        <color rgb="FF9C0006"/>
      </font>
      <fill>
        <patternFill>
          <bgColor theme="6" tint="0.39994506668294322"/>
        </patternFill>
      </fill>
    </dxf>
    <dxf>
      <fill>
        <patternFill>
          <bgColor theme="0"/>
        </patternFill>
      </fill>
    </dxf>
    <dxf>
      <fill>
        <patternFill>
          <bgColor theme="9" tint="0.59996337778862885"/>
        </patternFill>
      </fill>
    </dxf>
    <dxf>
      <font>
        <color rgb="FF9C0006"/>
      </font>
      <fill>
        <patternFill>
          <bgColor theme="6" tint="0.39994506668294322"/>
        </patternFill>
      </fill>
    </dxf>
    <dxf>
      <fill>
        <patternFill>
          <bgColor theme="0"/>
        </patternFill>
      </fill>
    </dxf>
    <dxf>
      <fill>
        <patternFill>
          <bgColor theme="9" tint="0.59996337778862885"/>
        </patternFill>
      </fill>
    </dxf>
    <dxf>
      <font>
        <color rgb="FF9C0006"/>
      </font>
      <fill>
        <patternFill>
          <bgColor theme="6" tint="0.39994506668294322"/>
        </patternFill>
      </fill>
    </dxf>
    <dxf>
      <fill>
        <patternFill>
          <bgColor theme="0"/>
        </patternFill>
      </fill>
    </dxf>
    <dxf>
      <fill>
        <patternFill>
          <bgColor theme="9" tint="0.59996337778862885"/>
        </patternFill>
      </fill>
    </dxf>
    <dxf>
      <font>
        <color rgb="FF9C0006"/>
      </font>
      <fill>
        <patternFill>
          <bgColor theme="6" tint="0.39994506668294322"/>
        </patternFill>
      </fill>
    </dxf>
    <dxf>
      <fill>
        <patternFill>
          <bgColor theme="0"/>
        </patternFill>
      </fill>
    </dxf>
    <dxf>
      <fill>
        <patternFill>
          <bgColor theme="9" tint="0.59996337778862885"/>
        </patternFill>
      </fill>
    </dxf>
    <dxf>
      <font>
        <color rgb="FF9C0006"/>
      </font>
      <fill>
        <patternFill>
          <bgColor theme="6" tint="0.39994506668294322"/>
        </patternFill>
      </fill>
    </dxf>
    <dxf>
      <fill>
        <patternFill>
          <bgColor theme="0"/>
        </patternFill>
      </fill>
    </dxf>
    <dxf>
      <fill>
        <patternFill>
          <bgColor theme="9" tint="0.59996337778862885"/>
        </patternFill>
      </fill>
    </dxf>
    <dxf>
      <font>
        <color rgb="FF9C0006"/>
      </font>
      <fill>
        <patternFill>
          <bgColor theme="6" tint="0.39994506668294322"/>
        </patternFill>
      </fill>
    </dxf>
    <dxf>
      <fill>
        <patternFill>
          <bgColor theme="0"/>
        </patternFill>
      </fill>
    </dxf>
    <dxf>
      <fill>
        <patternFill>
          <bgColor theme="9" tint="0.59996337778862885"/>
        </patternFill>
      </fill>
    </dxf>
    <dxf>
      <font>
        <color rgb="FF9C0006"/>
      </font>
      <fill>
        <patternFill>
          <bgColor theme="6" tint="0.39994506668294322"/>
        </patternFill>
      </fill>
    </dxf>
    <dxf>
      <fill>
        <patternFill>
          <bgColor theme="0"/>
        </patternFill>
      </fill>
    </dxf>
    <dxf>
      <fill>
        <patternFill>
          <bgColor theme="9" tint="0.59996337778862885"/>
        </patternFill>
      </fill>
    </dxf>
    <dxf>
      <font>
        <color rgb="FF9C0006"/>
      </font>
      <fill>
        <patternFill>
          <bgColor theme="6" tint="0.39994506668294322"/>
        </patternFill>
      </fill>
    </dxf>
    <dxf>
      <fill>
        <patternFill>
          <bgColor theme="0"/>
        </patternFill>
      </fill>
    </dxf>
    <dxf>
      <fill>
        <patternFill>
          <bgColor theme="9" tint="0.59996337778862885"/>
        </patternFill>
      </fill>
    </dxf>
    <dxf>
      <font>
        <color rgb="FF9C0006"/>
      </font>
      <fill>
        <patternFill>
          <bgColor theme="6" tint="0.39994506668294322"/>
        </patternFill>
      </fill>
    </dxf>
    <dxf>
      <fill>
        <patternFill>
          <bgColor theme="0"/>
        </patternFill>
      </fill>
    </dxf>
    <dxf>
      <fill>
        <patternFill>
          <bgColor theme="9" tint="0.59996337778862885"/>
        </patternFill>
      </fill>
    </dxf>
    <dxf>
      <font>
        <color rgb="FF9C0006"/>
      </font>
      <fill>
        <patternFill>
          <bgColor theme="6" tint="0.39994506668294322"/>
        </patternFill>
      </fill>
    </dxf>
    <dxf>
      <fill>
        <patternFill>
          <bgColor theme="0"/>
        </patternFill>
      </fill>
    </dxf>
    <dxf>
      <fill>
        <patternFill>
          <bgColor theme="9" tint="0.59996337778862885"/>
        </patternFill>
      </fill>
    </dxf>
    <dxf>
      <font>
        <color rgb="FF9C0006"/>
      </font>
      <fill>
        <patternFill>
          <bgColor theme="6" tint="0.39994506668294322"/>
        </patternFill>
      </fill>
    </dxf>
    <dxf>
      <fill>
        <patternFill>
          <bgColor theme="0"/>
        </patternFill>
      </fill>
    </dxf>
    <dxf>
      <fill>
        <patternFill>
          <bgColor theme="9" tint="0.59996337778862885"/>
        </patternFill>
      </fill>
    </dxf>
    <dxf>
      <font>
        <color rgb="FF9C0006"/>
      </font>
      <fill>
        <patternFill>
          <bgColor theme="6" tint="0.39994506668294322"/>
        </patternFill>
      </fill>
    </dxf>
    <dxf>
      <fill>
        <patternFill>
          <bgColor theme="0"/>
        </patternFill>
      </fill>
    </dxf>
    <dxf>
      <fill>
        <patternFill>
          <bgColor theme="9" tint="0.59996337778862885"/>
        </patternFill>
      </fill>
    </dxf>
    <dxf>
      <font>
        <color rgb="FF9C0006"/>
      </font>
      <fill>
        <patternFill>
          <bgColor theme="6" tint="0.39994506668294322"/>
        </patternFill>
      </fill>
    </dxf>
    <dxf>
      <fill>
        <patternFill>
          <bgColor theme="0"/>
        </patternFill>
      </fill>
    </dxf>
    <dxf>
      <fill>
        <patternFill>
          <bgColor theme="9" tint="0.59996337778862885"/>
        </patternFill>
      </fill>
    </dxf>
    <dxf>
      <font>
        <color rgb="FF9C0006"/>
      </font>
      <fill>
        <patternFill>
          <bgColor theme="6" tint="0.39994506668294322"/>
        </patternFill>
      </fill>
    </dxf>
    <dxf>
      <fill>
        <patternFill>
          <bgColor theme="0"/>
        </patternFill>
      </fill>
    </dxf>
    <dxf>
      <fill>
        <patternFill>
          <bgColor theme="9" tint="0.59996337778862885"/>
        </patternFill>
      </fill>
    </dxf>
    <dxf>
      <font>
        <color rgb="FF9C0006"/>
      </font>
      <fill>
        <patternFill>
          <bgColor theme="6" tint="0.39994506668294322"/>
        </patternFill>
      </fill>
    </dxf>
    <dxf>
      <fill>
        <patternFill>
          <bgColor theme="0"/>
        </patternFill>
      </fill>
    </dxf>
    <dxf>
      <fill>
        <patternFill>
          <bgColor theme="9" tint="0.59996337778862885"/>
        </patternFill>
      </fill>
    </dxf>
    <dxf>
      <font>
        <color rgb="FF9C0006"/>
      </font>
      <fill>
        <patternFill>
          <bgColor theme="6" tint="0.39994506668294322"/>
        </patternFill>
      </fill>
    </dxf>
    <dxf>
      <fill>
        <patternFill>
          <bgColor theme="0"/>
        </patternFill>
      </fill>
    </dxf>
    <dxf>
      <fill>
        <patternFill>
          <bgColor theme="9" tint="0.59996337778862885"/>
        </patternFill>
      </fill>
    </dxf>
    <dxf>
      <font>
        <color rgb="FF9C0006"/>
      </font>
      <fill>
        <patternFill>
          <bgColor theme="6" tint="0.39994506668294322"/>
        </patternFill>
      </fill>
    </dxf>
    <dxf>
      <fill>
        <patternFill>
          <bgColor theme="0"/>
        </patternFill>
      </fill>
    </dxf>
    <dxf>
      <fill>
        <patternFill>
          <bgColor theme="9" tint="0.59996337778862885"/>
        </patternFill>
      </fill>
    </dxf>
    <dxf>
      <font>
        <color rgb="FF9C0006"/>
      </font>
      <fill>
        <patternFill>
          <bgColor theme="6" tint="0.39994506668294322"/>
        </patternFill>
      </fill>
    </dxf>
    <dxf>
      <fill>
        <patternFill>
          <bgColor theme="0"/>
        </patternFill>
      </fill>
    </dxf>
    <dxf>
      <fill>
        <patternFill>
          <bgColor theme="9" tint="0.59996337778862885"/>
        </patternFill>
      </fill>
    </dxf>
    <dxf>
      <font>
        <color rgb="FF9C0006"/>
      </font>
      <fill>
        <patternFill>
          <bgColor theme="6" tint="0.39994506668294322"/>
        </patternFill>
      </fill>
    </dxf>
    <dxf>
      <fill>
        <patternFill>
          <bgColor theme="0"/>
        </patternFill>
      </fill>
    </dxf>
    <dxf>
      <fill>
        <patternFill>
          <bgColor theme="9" tint="0.59996337778862885"/>
        </patternFill>
      </fill>
    </dxf>
    <dxf>
      <font>
        <color rgb="FF9C0006"/>
      </font>
      <fill>
        <patternFill>
          <bgColor theme="6" tint="0.39994506668294322"/>
        </patternFill>
      </fill>
    </dxf>
    <dxf>
      <fill>
        <patternFill>
          <bgColor theme="0"/>
        </patternFill>
      </fill>
    </dxf>
    <dxf>
      <fill>
        <patternFill>
          <bgColor theme="9" tint="0.59996337778862885"/>
        </patternFill>
      </fill>
    </dxf>
    <dxf>
      <font>
        <color rgb="FF9C0006"/>
      </font>
      <fill>
        <patternFill>
          <bgColor theme="6" tint="0.39994506668294322"/>
        </patternFill>
      </fill>
    </dxf>
    <dxf>
      <fill>
        <patternFill>
          <bgColor theme="0"/>
        </patternFill>
      </fill>
    </dxf>
  </dxfs>
  <tableStyles count="0" defaultTableStyle="TableStyleMedium2" defaultPivotStyle="PivotStyleLight16"/>
  <colors>
    <mruColors>
      <color rgb="FFFFCC99"/>
      <color rgb="FF0000FF"/>
      <color rgb="FF0099FF"/>
      <color rgb="FF000000"/>
      <color rgb="FFFF66FF"/>
      <color rgb="FFFF3399"/>
      <color rgb="FF66FFFF"/>
      <color rgb="FF00FF00"/>
      <color rgb="FFFFFFCC"/>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image" Target="../media/image1.jpg"/></Relationships>
</file>

<file path=xl/drawings/_rels/drawing6.xml.rels><?xml version="1.0" encoding="UTF-8" standalone="yes"?>
<Relationships xmlns="http://schemas.openxmlformats.org/package/2006/relationships"><Relationship Id="rId1" Type="http://schemas.openxmlformats.org/officeDocument/2006/relationships/image" Target="../media/image1.jpg"/></Relationships>
</file>

<file path=xl/drawings/_rels/drawing7.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1</xdr:col>
      <xdr:colOff>3362</xdr:colOff>
      <xdr:row>1</xdr:row>
      <xdr:rowOff>89647</xdr:rowOff>
    </xdr:from>
    <xdr:to>
      <xdr:col>19</xdr:col>
      <xdr:colOff>201706</xdr:colOff>
      <xdr:row>42</xdr:row>
      <xdr:rowOff>56029</xdr:rowOff>
    </xdr:to>
    <xdr:sp macro="" textlink="">
      <xdr:nvSpPr>
        <xdr:cNvPr id="2" name="Rectangle 1">
          <a:extLst>
            <a:ext uri="{FF2B5EF4-FFF2-40B4-BE49-F238E27FC236}">
              <a16:creationId xmlns:a16="http://schemas.microsoft.com/office/drawing/2014/main" id="{00000000-0008-0000-0000-000002000000}"/>
            </a:ext>
          </a:extLst>
        </xdr:cNvPr>
        <xdr:cNvSpPr>
          <a:spLocks noChangeArrowheads="1"/>
        </xdr:cNvSpPr>
      </xdr:nvSpPr>
      <xdr:spPr bwMode="auto">
        <a:xfrm>
          <a:off x="165287" y="280147"/>
          <a:ext cx="13533344" cy="7767357"/>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107763" dir="2700000" algn="ctr" rotWithShape="0">
            <a:srgbClr val="808080">
              <a:alpha val="50000"/>
            </a:srgbClr>
          </a:outerShdw>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53640926-AAD7-44D8-BBD7-CCE9431645EC}">
            <a14:shadowObscured xmlns:a14="http://schemas.microsoft.com/office/drawing/2010/main" val="1"/>
          </a:ext>
        </a:extLst>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35719</xdr:colOff>
      <xdr:row>0</xdr:row>
      <xdr:rowOff>47623</xdr:rowOff>
    </xdr:from>
    <xdr:to>
      <xdr:col>7</xdr:col>
      <xdr:colOff>110967</xdr:colOff>
      <xdr:row>10</xdr:row>
      <xdr:rowOff>95140</xdr:rowOff>
    </xdr:to>
    <xdr:pic>
      <xdr:nvPicPr>
        <xdr:cNvPr id="2" name="Image 1">
          <a:extLst>
            <a:ext uri="{FF2B5EF4-FFF2-40B4-BE49-F238E27FC236}">
              <a16:creationId xmlns:a16="http://schemas.microsoft.com/office/drawing/2014/main" id="{A30D2EBA-2AAF-4ECC-B8BD-40CB1626641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5719" y="47623"/>
          <a:ext cx="9301163" cy="185345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59532</xdr:colOff>
      <xdr:row>0</xdr:row>
      <xdr:rowOff>35717</xdr:rowOff>
    </xdr:from>
    <xdr:to>
      <xdr:col>7</xdr:col>
      <xdr:colOff>294799</xdr:colOff>
      <xdr:row>10</xdr:row>
      <xdr:rowOff>79424</xdr:rowOff>
    </xdr:to>
    <xdr:pic>
      <xdr:nvPicPr>
        <xdr:cNvPr id="2" name="Image 1">
          <a:extLst>
            <a:ext uri="{FF2B5EF4-FFF2-40B4-BE49-F238E27FC236}">
              <a16:creationId xmlns:a16="http://schemas.microsoft.com/office/drawing/2014/main" id="{EF8E42A3-11D2-4899-A373-E14F7B53D07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9532" y="35717"/>
          <a:ext cx="9482137" cy="185345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35719</xdr:colOff>
      <xdr:row>0</xdr:row>
      <xdr:rowOff>47623</xdr:rowOff>
    </xdr:from>
    <xdr:to>
      <xdr:col>7</xdr:col>
      <xdr:colOff>107157</xdr:colOff>
      <xdr:row>10</xdr:row>
      <xdr:rowOff>98950</xdr:rowOff>
    </xdr:to>
    <xdr:pic>
      <xdr:nvPicPr>
        <xdr:cNvPr id="2" name="Image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5719" y="47623"/>
          <a:ext cx="9717881" cy="185345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59532</xdr:colOff>
      <xdr:row>0</xdr:row>
      <xdr:rowOff>35717</xdr:rowOff>
    </xdr:from>
    <xdr:to>
      <xdr:col>7</xdr:col>
      <xdr:colOff>292894</xdr:colOff>
      <xdr:row>10</xdr:row>
      <xdr:rowOff>79424</xdr:rowOff>
    </xdr:to>
    <xdr:pic>
      <xdr:nvPicPr>
        <xdr:cNvPr id="2" name="Image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9532" y="35717"/>
          <a:ext cx="9508331" cy="182964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23813</xdr:colOff>
      <xdr:row>0</xdr:row>
      <xdr:rowOff>35717</xdr:rowOff>
    </xdr:from>
    <xdr:to>
      <xdr:col>7</xdr:col>
      <xdr:colOff>197167</xdr:colOff>
      <xdr:row>10</xdr:row>
      <xdr:rowOff>79424</xdr:rowOff>
    </xdr:to>
    <xdr:pic>
      <xdr:nvPicPr>
        <xdr:cNvPr id="2" name="Image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8588" y="35717"/>
          <a:ext cx="9720262" cy="1853457"/>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23813</xdr:colOff>
      <xdr:row>0</xdr:row>
      <xdr:rowOff>35717</xdr:rowOff>
    </xdr:from>
    <xdr:to>
      <xdr:col>7</xdr:col>
      <xdr:colOff>183356</xdr:colOff>
      <xdr:row>10</xdr:row>
      <xdr:rowOff>79424</xdr:rowOff>
    </xdr:to>
    <xdr:pic>
      <xdr:nvPicPr>
        <xdr:cNvPr id="4" name="Image 3">
          <a:extLst>
            <a:ext uri="{FF2B5EF4-FFF2-40B4-BE49-F238E27FC236}">
              <a16:creationId xmlns:a16="http://schemas.microsoft.com/office/drawing/2014/main" id="{00000000-0008-0000-07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8588" y="35717"/>
          <a:ext cx="9339262" cy="1853457"/>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pageSetUpPr fitToPage="1"/>
  </sheetPr>
  <dimension ref="A1:V49"/>
  <sheetViews>
    <sheetView showGridLines="0" tabSelected="1" topLeftCell="A22" zoomScale="85" zoomScaleNormal="85" workbookViewId="0">
      <selection activeCell="C49" sqref="C49"/>
    </sheetView>
  </sheetViews>
  <sheetFormatPr baseColWidth="10" defaultColWidth="11.44140625" defaultRowHeight="14.4" x14ac:dyDescent="0.3"/>
  <cols>
    <col min="1" max="1" width="2.44140625" style="28" customWidth="1"/>
    <col min="2" max="2" width="5.6640625" style="28" customWidth="1"/>
    <col min="3" max="16384" width="11.44140625" style="28"/>
  </cols>
  <sheetData>
    <row r="1" spans="1:22" x14ac:dyDescent="0.3">
      <c r="A1" s="28" t="s">
        <v>1549</v>
      </c>
    </row>
    <row r="3" spans="1:22" x14ac:dyDescent="0.3">
      <c r="B3" s="27" t="s">
        <v>156</v>
      </c>
      <c r="C3" s="27" t="s">
        <v>155</v>
      </c>
    </row>
    <row r="4" spans="1:22" x14ac:dyDescent="0.3">
      <c r="C4" s="28" t="s">
        <v>154</v>
      </c>
    </row>
    <row r="5" spans="1:22" x14ac:dyDescent="0.3">
      <c r="B5" s="27" t="s">
        <v>153</v>
      </c>
      <c r="C5" s="27" t="s">
        <v>152</v>
      </c>
      <c r="U5" s="28" t="s">
        <v>1549</v>
      </c>
    </row>
    <row r="6" spans="1:22" x14ac:dyDescent="0.3">
      <c r="C6" s="28" t="s">
        <v>151</v>
      </c>
    </row>
    <row r="7" spans="1:22" x14ac:dyDescent="0.3">
      <c r="B7" s="27" t="s">
        <v>150</v>
      </c>
      <c r="C7" s="27" t="s">
        <v>149</v>
      </c>
    </row>
    <row r="8" spans="1:22" x14ac:dyDescent="0.3">
      <c r="C8" s="28" t="s">
        <v>148</v>
      </c>
      <c r="V8" s="28" t="s">
        <v>1549</v>
      </c>
    </row>
    <row r="9" spans="1:22" x14ac:dyDescent="0.3">
      <c r="B9" s="27" t="s">
        <v>147</v>
      </c>
      <c r="C9" s="27" t="s">
        <v>146</v>
      </c>
    </row>
    <row r="10" spans="1:22" x14ac:dyDescent="0.3">
      <c r="B10" s="29"/>
      <c r="C10" s="30" t="s">
        <v>145</v>
      </c>
      <c r="D10" s="29"/>
      <c r="E10" s="29"/>
      <c r="F10" s="29"/>
      <c r="G10" s="29"/>
      <c r="H10" s="29"/>
      <c r="I10" s="29"/>
      <c r="J10" s="29"/>
      <c r="K10" s="29"/>
    </row>
    <row r="11" spans="1:22" x14ac:dyDescent="0.3">
      <c r="B11" s="29"/>
      <c r="C11" s="30" t="s">
        <v>1942</v>
      </c>
      <c r="D11" s="29"/>
      <c r="E11" s="29"/>
      <c r="F11" s="29"/>
      <c r="G11" s="29"/>
      <c r="H11" s="29"/>
      <c r="I11" s="29"/>
      <c r="J11" s="29"/>
      <c r="K11" s="29"/>
    </row>
    <row r="12" spans="1:22" x14ac:dyDescent="0.3">
      <c r="B12" s="29"/>
      <c r="C12" s="29" t="s">
        <v>1814</v>
      </c>
      <c r="D12" s="29"/>
      <c r="E12" s="29"/>
      <c r="F12" s="29"/>
      <c r="G12" s="29"/>
      <c r="H12" s="29"/>
      <c r="I12" s="29"/>
      <c r="J12" s="29"/>
      <c r="K12" s="29"/>
    </row>
    <row r="13" spans="1:22" x14ac:dyDescent="0.3">
      <c r="B13" s="29"/>
      <c r="C13" s="30" t="s">
        <v>1943</v>
      </c>
      <c r="D13" s="29"/>
      <c r="E13" s="29"/>
      <c r="F13" s="29"/>
      <c r="G13" s="29"/>
      <c r="H13" s="29"/>
      <c r="I13" s="29"/>
      <c r="J13" s="29"/>
      <c r="K13" s="29"/>
    </row>
    <row r="14" spans="1:22" x14ac:dyDescent="0.3">
      <c r="B14" s="27" t="s">
        <v>144</v>
      </c>
      <c r="C14" s="27" t="s">
        <v>143</v>
      </c>
    </row>
    <row r="15" spans="1:22" x14ac:dyDescent="0.3">
      <c r="C15" s="28" t="s">
        <v>142</v>
      </c>
    </row>
    <row r="16" spans="1:22" x14ac:dyDescent="0.3">
      <c r="B16" s="31" t="s">
        <v>1830</v>
      </c>
      <c r="C16" s="31" t="s">
        <v>1831</v>
      </c>
    </row>
    <row r="17" spans="2:22" x14ac:dyDescent="0.3">
      <c r="B17" s="29"/>
      <c r="C17" s="29" t="s">
        <v>1825</v>
      </c>
    </row>
    <row r="18" spans="2:22" x14ac:dyDescent="0.3">
      <c r="B18" s="31" t="s">
        <v>1832</v>
      </c>
      <c r="C18" s="31" t="s">
        <v>1833</v>
      </c>
    </row>
    <row r="19" spans="2:22" x14ac:dyDescent="0.3">
      <c r="B19" s="29"/>
      <c r="C19" s="29" t="s">
        <v>1829</v>
      </c>
    </row>
    <row r="20" spans="2:22" x14ac:dyDescent="0.3">
      <c r="B20" s="27" t="s">
        <v>141</v>
      </c>
      <c r="C20" s="27" t="s">
        <v>140</v>
      </c>
    </row>
    <row r="21" spans="2:22" x14ac:dyDescent="0.3">
      <c r="C21" s="28" t="s">
        <v>2545</v>
      </c>
    </row>
    <row r="22" spans="2:22" x14ac:dyDescent="0.3">
      <c r="C22" s="28" t="s">
        <v>2552</v>
      </c>
      <c r="V22" s="28" t="s">
        <v>1549</v>
      </c>
    </row>
    <row r="23" spans="2:22" x14ac:dyDescent="0.3">
      <c r="B23" s="27" t="s">
        <v>139</v>
      </c>
      <c r="C23" s="27" t="s">
        <v>138</v>
      </c>
    </row>
    <row r="24" spans="2:22" x14ac:dyDescent="0.3">
      <c r="C24" s="28" t="s">
        <v>137</v>
      </c>
    </row>
    <row r="25" spans="2:22" x14ac:dyDescent="0.3">
      <c r="B25" s="27" t="s">
        <v>136</v>
      </c>
      <c r="C25" s="27" t="s">
        <v>135</v>
      </c>
    </row>
    <row r="26" spans="2:22" x14ac:dyDescent="0.3">
      <c r="C26" s="28" t="s">
        <v>134</v>
      </c>
    </row>
    <row r="27" spans="2:22" x14ac:dyDescent="0.3">
      <c r="B27" s="27" t="s">
        <v>133</v>
      </c>
      <c r="C27" s="27" t="s">
        <v>132</v>
      </c>
    </row>
    <row r="28" spans="2:22" x14ac:dyDescent="0.3">
      <c r="C28" s="28" t="s">
        <v>131</v>
      </c>
    </row>
    <row r="29" spans="2:22" x14ac:dyDescent="0.3">
      <c r="B29" s="32" t="s">
        <v>130</v>
      </c>
      <c r="C29" s="32" t="s">
        <v>129</v>
      </c>
      <c r="D29" s="33"/>
    </row>
    <row r="30" spans="2:22" x14ac:dyDescent="0.3">
      <c r="C30" s="28" t="s">
        <v>128</v>
      </c>
      <c r="V30" s="28" t="s">
        <v>1549</v>
      </c>
    </row>
    <row r="31" spans="2:22" x14ac:dyDescent="0.3">
      <c r="C31" s="28" t="s">
        <v>127</v>
      </c>
    </row>
    <row r="32" spans="2:22" x14ac:dyDescent="0.3">
      <c r="B32" s="27" t="s">
        <v>126</v>
      </c>
      <c r="C32" s="27" t="s">
        <v>125</v>
      </c>
    </row>
    <row r="33" spans="2:21" s="29" customFormat="1" ht="14.4" customHeight="1" x14ac:dyDescent="0.3">
      <c r="C33" s="263" t="s">
        <v>1834</v>
      </c>
      <c r="D33" s="263"/>
      <c r="E33" s="263"/>
      <c r="F33" s="263"/>
      <c r="G33" s="263"/>
      <c r="H33" s="263"/>
      <c r="I33" s="263"/>
      <c r="J33" s="263"/>
      <c r="K33" s="263"/>
      <c r="L33" s="263"/>
      <c r="M33" s="263"/>
      <c r="N33" s="263"/>
      <c r="O33" s="263"/>
      <c r="P33" s="263"/>
      <c r="Q33" s="263"/>
      <c r="R33" s="263"/>
      <c r="S33" s="263"/>
    </row>
    <row r="34" spans="2:21" s="29" customFormat="1" x14ac:dyDescent="0.3">
      <c r="C34" s="263"/>
      <c r="D34" s="263"/>
      <c r="E34" s="263"/>
      <c r="F34" s="263"/>
      <c r="G34" s="263"/>
      <c r="H34" s="263"/>
      <c r="I34" s="263"/>
      <c r="J34" s="263"/>
      <c r="K34" s="263"/>
      <c r="L34" s="263"/>
      <c r="M34" s="263"/>
      <c r="N34" s="263"/>
      <c r="O34" s="263"/>
      <c r="P34" s="263"/>
      <c r="Q34" s="263"/>
      <c r="R34" s="263"/>
      <c r="S34" s="263"/>
    </row>
    <row r="35" spans="2:21" s="29" customFormat="1" x14ac:dyDescent="0.3">
      <c r="C35" s="263"/>
      <c r="D35" s="263"/>
      <c r="E35" s="263"/>
      <c r="F35" s="263"/>
      <c r="G35" s="263"/>
      <c r="H35" s="263"/>
      <c r="I35" s="263"/>
      <c r="J35" s="263"/>
      <c r="K35" s="263"/>
      <c r="L35" s="263"/>
      <c r="M35" s="263"/>
      <c r="N35" s="263"/>
      <c r="O35" s="263"/>
      <c r="P35" s="263"/>
      <c r="Q35" s="263"/>
      <c r="R35" s="263"/>
      <c r="S35" s="263"/>
    </row>
    <row r="36" spans="2:21" x14ac:dyDescent="0.3">
      <c r="B36" s="27" t="s">
        <v>124</v>
      </c>
      <c r="C36" s="27" t="s">
        <v>123</v>
      </c>
    </row>
    <row r="37" spans="2:21" x14ac:dyDescent="0.3">
      <c r="C37" s="28" t="s">
        <v>122</v>
      </c>
    </row>
    <row r="38" spans="2:21" x14ac:dyDescent="0.3">
      <c r="B38" s="27" t="s">
        <v>1821</v>
      </c>
      <c r="C38" s="27" t="s">
        <v>121</v>
      </c>
    </row>
    <row r="39" spans="2:21" x14ac:dyDescent="0.3">
      <c r="C39" s="28" t="s">
        <v>2570</v>
      </c>
    </row>
    <row r="40" spans="2:21" x14ac:dyDescent="0.3">
      <c r="B40" s="32" t="s">
        <v>1815</v>
      </c>
      <c r="C40" s="27" t="s">
        <v>1824</v>
      </c>
      <c r="D40" s="33"/>
    </row>
    <row r="41" spans="2:21" x14ac:dyDescent="0.3">
      <c r="B41" s="33"/>
      <c r="C41" s="241" t="s">
        <v>2571</v>
      </c>
      <c r="D41" s="33"/>
      <c r="E41" s="33"/>
      <c r="U41" s="28" t="s">
        <v>1549</v>
      </c>
    </row>
    <row r="42" spans="2:21" x14ac:dyDescent="0.3">
      <c r="C42" s="34"/>
      <c r="D42" s="34"/>
      <c r="E42" s="34"/>
      <c r="F42" s="34"/>
      <c r="G42" s="34"/>
      <c r="H42" s="34"/>
      <c r="I42" s="34"/>
      <c r="J42" s="34"/>
      <c r="K42" s="34"/>
      <c r="L42" s="34"/>
      <c r="M42" s="34"/>
      <c r="N42" s="34"/>
      <c r="O42" s="34"/>
      <c r="P42" s="34"/>
      <c r="Q42" s="34"/>
      <c r="R42" s="34"/>
      <c r="S42" s="34"/>
    </row>
    <row r="44" spans="2:21" x14ac:dyDescent="0.3">
      <c r="B44" s="28" t="s">
        <v>1944</v>
      </c>
    </row>
    <row r="46" spans="2:21" x14ac:dyDescent="0.3">
      <c r="B46" s="28" t="s">
        <v>1549</v>
      </c>
      <c r="C46" s="28" t="s">
        <v>1590</v>
      </c>
      <c r="E46" s="28" t="s">
        <v>1549</v>
      </c>
    </row>
    <row r="47" spans="2:21" x14ac:dyDescent="0.3">
      <c r="B47" s="28" t="s">
        <v>1549</v>
      </c>
    </row>
    <row r="48" spans="2:21" x14ac:dyDescent="0.3">
      <c r="F48" s="28" t="s">
        <v>1549</v>
      </c>
    </row>
    <row r="49" spans="3:3" x14ac:dyDescent="0.3">
      <c r="C49" s="28" t="s">
        <v>1549</v>
      </c>
    </row>
  </sheetData>
  <mergeCells count="1">
    <mergeCell ref="C33:S35"/>
  </mergeCells>
  <pageMargins left="0.7" right="0.7" top="0.75" bottom="0.75" header="0.3" footer="0.3"/>
  <pageSetup paperSize="9" scale="60"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Feuil7">
    <tabColor rgb="FF0000FF"/>
  </sheetPr>
  <dimension ref="A1:EU45"/>
  <sheetViews>
    <sheetView showGridLines="0" zoomScale="80" zoomScaleNormal="80" workbookViewId="0">
      <pane xSplit="2" ySplit="14" topLeftCell="EJ22" activePane="bottomRight" state="frozenSplit"/>
      <selection activeCell="AZ3" sqref="AZ3"/>
      <selection pane="topRight" activeCell="AZ3" sqref="AZ3"/>
      <selection pane="bottomLeft" activeCell="AZ3" sqref="AZ3"/>
      <selection pane="bottomRight" activeCell="EW30" sqref="EW30"/>
    </sheetView>
  </sheetViews>
  <sheetFormatPr baseColWidth="10" defaultColWidth="11.44140625" defaultRowHeight="13.8" x14ac:dyDescent="0.25"/>
  <cols>
    <col min="1" max="1" width="1.5546875" style="121" customWidth="1"/>
    <col min="2" max="2" width="60.6640625" style="122" customWidth="1"/>
    <col min="3" max="61" width="15.33203125" style="121" bestFit="1" customWidth="1"/>
    <col min="62" max="102" width="12" style="121" bestFit="1" customWidth="1"/>
    <col min="103" max="151" width="12.88671875" style="121" customWidth="1"/>
    <col min="152" max="16384" width="11.44140625" style="121"/>
  </cols>
  <sheetData>
    <row r="1" spans="1:151" s="95" customFormat="1" x14ac:dyDescent="0.2">
      <c r="A1" s="92"/>
      <c r="B1" s="93"/>
      <c r="C1" s="94"/>
      <c r="D1" s="94"/>
      <c r="E1" s="94"/>
      <c r="F1" s="94"/>
      <c r="G1" s="94"/>
      <c r="H1" s="94"/>
      <c r="I1" s="94"/>
      <c r="J1" s="94"/>
      <c r="K1" s="94"/>
      <c r="L1" s="94"/>
      <c r="M1" s="94"/>
      <c r="N1" s="94"/>
      <c r="O1" s="94"/>
      <c r="P1" s="94"/>
      <c r="Q1" s="94"/>
      <c r="R1" s="94"/>
      <c r="S1" s="94"/>
      <c r="T1" s="94"/>
      <c r="U1" s="94"/>
      <c r="V1" s="94"/>
      <c r="W1" s="94"/>
      <c r="X1" s="94"/>
      <c r="Y1" s="94"/>
      <c r="Z1" s="94"/>
      <c r="AA1" s="94"/>
      <c r="AB1" s="94"/>
      <c r="AC1" s="94"/>
      <c r="AD1" s="94"/>
      <c r="AE1" s="94"/>
      <c r="AF1" s="94"/>
      <c r="AG1" s="94"/>
      <c r="AH1" s="94"/>
      <c r="AI1" s="94"/>
      <c r="AJ1" s="94"/>
      <c r="AK1" s="94"/>
      <c r="AL1" s="94"/>
      <c r="AM1" s="94"/>
      <c r="AN1" s="94"/>
      <c r="AO1" s="94"/>
      <c r="AP1" s="94"/>
      <c r="AQ1" s="94"/>
      <c r="AR1" s="94"/>
      <c r="AS1" s="94"/>
      <c r="AT1" s="94"/>
      <c r="AU1" s="94"/>
      <c r="AV1" s="94"/>
      <c r="AW1" s="94"/>
      <c r="AX1" s="94"/>
      <c r="AY1" s="94"/>
      <c r="AZ1" s="94"/>
      <c r="BA1" s="94"/>
      <c r="BB1" s="94"/>
      <c r="BC1" s="94"/>
      <c r="BD1" s="94"/>
      <c r="BE1" s="94"/>
      <c r="BF1" s="94"/>
      <c r="BG1" s="94"/>
      <c r="BH1" s="94"/>
      <c r="BI1" s="94"/>
    </row>
    <row r="2" spans="1:151" s="95" customFormat="1" x14ac:dyDescent="0.2">
      <c r="A2" s="92"/>
      <c r="B2" s="93"/>
      <c r="C2" s="94"/>
      <c r="D2" s="94"/>
      <c r="E2" s="94"/>
      <c r="F2" s="94"/>
      <c r="G2" s="94"/>
      <c r="H2" s="94"/>
      <c r="I2" s="94"/>
      <c r="J2" s="94"/>
      <c r="K2" s="94"/>
      <c r="L2" s="94"/>
      <c r="M2" s="94"/>
      <c r="N2" s="94"/>
      <c r="O2" s="94"/>
      <c r="P2" s="94"/>
      <c r="Q2" s="94"/>
      <c r="R2" s="94"/>
      <c r="S2" s="94"/>
      <c r="T2" s="94"/>
      <c r="U2" s="94"/>
      <c r="V2" s="94"/>
      <c r="W2" s="94"/>
      <c r="X2" s="94"/>
      <c r="Y2" s="94"/>
      <c r="Z2" s="94"/>
      <c r="AA2" s="94"/>
      <c r="AB2" s="94"/>
      <c r="AC2" s="94"/>
      <c r="AD2" s="94"/>
      <c r="AE2" s="94"/>
      <c r="AF2" s="94"/>
      <c r="AG2" s="94"/>
      <c r="AH2" s="94"/>
      <c r="AI2" s="94"/>
      <c r="AJ2" s="94"/>
      <c r="AK2" s="94"/>
      <c r="AL2" s="94"/>
      <c r="AM2" s="94"/>
      <c r="AN2" s="94"/>
      <c r="AO2" s="94"/>
      <c r="AP2" s="94"/>
      <c r="AQ2" s="94"/>
      <c r="AR2" s="94"/>
      <c r="AS2" s="94"/>
      <c r="AT2" s="94"/>
      <c r="AU2" s="94"/>
      <c r="AV2" s="94"/>
      <c r="AW2" s="94"/>
      <c r="AX2" s="94"/>
      <c r="AY2" s="94"/>
      <c r="AZ2" s="94"/>
      <c r="BA2" s="94"/>
      <c r="BB2" s="94"/>
      <c r="BC2" s="94"/>
      <c r="BD2" s="94"/>
      <c r="BE2" s="94"/>
      <c r="BF2" s="94"/>
      <c r="BG2" s="94"/>
      <c r="BH2" s="94"/>
      <c r="BI2" s="94"/>
    </row>
    <row r="3" spans="1:151" s="95" customFormat="1" x14ac:dyDescent="0.2">
      <c r="A3" s="92"/>
      <c r="B3" s="93"/>
      <c r="C3" s="94"/>
      <c r="D3" s="94"/>
      <c r="E3" s="94"/>
      <c r="F3" s="94"/>
      <c r="G3" s="94"/>
      <c r="H3" s="94"/>
      <c r="I3" s="94"/>
      <c r="J3" s="94"/>
      <c r="K3" s="94"/>
      <c r="L3" s="94"/>
      <c r="M3" s="94"/>
      <c r="N3" s="94"/>
      <c r="O3" s="94"/>
      <c r="P3" s="94"/>
      <c r="Q3" s="94"/>
      <c r="R3" s="94"/>
      <c r="S3" s="94"/>
      <c r="T3" s="94"/>
      <c r="U3" s="94"/>
      <c r="V3" s="94"/>
      <c r="W3" s="94"/>
      <c r="X3" s="94"/>
      <c r="Y3" s="94"/>
      <c r="Z3" s="94"/>
      <c r="AA3" s="94"/>
      <c r="AB3" s="94"/>
      <c r="AC3" s="94"/>
      <c r="AD3" s="94"/>
      <c r="AE3" s="94"/>
      <c r="AF3" s="94"/>
      <c r="AG3" s="94"/>
      <c r="AH3" s="94"/>
      <c r="AI3" s="94"/>
      <c r="AJ3" s="94"/>
      <c r="AK3" s="94"/>
      <c r="AL3" s="94"/>
      <c r="AM3" s="94"/>
      <c r="AN3" s="94"/>
      <c r="AO3" s="94"/>
      <c r="AP3" s="94"/>
      <c r="AQ3" s="94"/>
      <c r="AR3" s="94"/>
      <c r="AS3" s="94"/>
      <c r="AT3" s="94"/>
      <c r="AU3" s="94"/>
      <c r="AV3" s="94"/>
      <c r="AW3" s="94"/>
      <c r="AX3" s="94"/>
      <c r="AY3" s="94"/>
      <c r="AZ3" s="94"/>
      <c r="BA3" s="94"/>
      <c r="BB3" s="94"/>
      <c r="BC3" s="94"/>
      <c r="BD3" s="94"/>
      <c r="BE3" s="94"/>
      <c r="BF3" s="94"/>
      <c r="BG3" s="94"/>
      <c r="BH3" s="94"/>
      <c r="BI3" s="94"/>
    </row>
    <row r="4" spans="1:151" s="95" customFormat="1" x14ac:dyDescent="0.2">
      <c r="A4" s="92"/>
      <c r="B4" s="93"/>
      <c r="C4" s="94"/>
      <c r="D4" s="94"/>
      <c r="E4" s="94"/>
      <c r="F4" s="94"/>
      <c r="G4" s="94"/>
      <c r="H4" s="94"/>
      <c r="I4" s="94"/>
      <c r="J4" s="94"/>
      <c r="K4" s="94"/>
      <c r="L4" s="94"/>
      <c r="M4" s="94"/>
      <c r="N4" s="94"/>
      <c r="O4" s="94"/>
      <c r="P4" s="94"/>
      <c r="Q4" s="94"/>
      <c r="R4" s="94"/>
      <c r="S4" s="94"/>
      <c r="T4" s="94"/>
      <c r="U4" s="94"/>
      <c r="V4" s="94"/>
      <c r="W4" s="94"/>
      <c r="X4" s="94"/>
      <c r="Y4" s="94"/>
      <c r="Z4" s="94"/>
      <c r="AA4" s="94"/>
      <c r="AB4" s="94"/>
      <c r="AC4" s="94"/>
      <c r="AD4" s="94"/>
      <c r="AE4" s="94"/>
      <c r="AF4" s="94"/>
      <c r="AG4" s="94"/>
      <c r="AH4" s="94"/>
      <c r="AI4" s="94"/>
      <c r="AJ4" s="94"/>
      <c r="AK4" s="94"/>
      <c r="AL4" s="94"/>
      <c r="AM4" s="94"/>
      <c r="AN4" s="94"/>
      <c r="AO4" s="94"/>
      <c r="AP4" s="94"/>
      <c r="AQ4" s="94"/>
      <c r="AR4" s="94"/>
      <c r="AS4" s="94"/>
      <c r="AT4" s="94"/>
      <c r="AU4" s="94"/>
      <c r="AV4" s="94"/>
      <c r="AW4" s="94"/>
      <c r="AX4" s="94"/>
      <c r="AY4" s="94"/>
      <c r="AZ4" s="94"/>
      <c r="BA4" s="94"/>
      <c r="BB4" s="94"/>
      <c r="BC4" s="94"/>
      <c r="BD4" s="94"/>
      <c r="BE4" s="94"/>
      <c r="BF4" s="94"/>
      <c r="BG4" s="94"/>
      <c r="BH4" s="94"/>
      <c r="BI4" s="94"/>
    </row>
    <row r="5" spans="1:151" s="95" customFormat="1" x14ac:dyDescent="0.2">
      <c r="A5" s="92"/>
      <c r="B5" s="93"/>
      <c r="C5" s="94"/>
      <c r="D5" s="94"/>
      <c r="E5" s="94"/>
      <c r="F5" s="94"/>
      <c r="G5" s="94"/>
      <c r="H5" s="94"/>
      <c r="I5" s="94"/>
      <c r="J5" s="94"/>
      <c r="K5" s="94"/>
      <c r="L5" s="94"/>
      <c r="M5" s="94"/>
      <c r="N5" s="94"/>
      <c r="O5" s="94"/>
      <c r="P5" s="94"/>
      <c r="Q5" s="94"/>
      <c r="R5" s="94"/>
      <c r="S5" s="94"/>
      <c r="T5" s="94"/>
      <c r="U5" s="94"/>
      <c r="V5" s="94"/>
      <c r="W5" s="94"/>
      <c r="X5" s="94"/>
      <c r="Y5" s="94"/>
      <c r="Z5" s="94"/>
      <c r="AA5" s="94"/>
      <c r="AB5" s="94"/>
      <c r="AC5" s="94"/>
      <c r="AD5" s="94"/>
      <c r="AE5" s="94"/>
      <c r="AF5" s="94"/>
      <c r="AG5" s="94"/>
      <c r="AH5" s="94"/>
      <c r="AI5" s="94"/>
      <c r="AJ5" s="94"/>
      <c r="AK5" s="94"/>
      <c r="AL5" s="94"/>
      <c r="AM5" s="94"/>
      <c r="AN5" s="94"/>
      <c r="AO5" s="94"/>
      <c r="AP5" s="94"/>
      <c r="AQ5" s="94"/>
      <c r="AR5" s="94"/>
      <c r="AS5" s="94"/>
      <c r="AT5" s="94"/>
      <c r="AU5" s="94"/>
      <c r="AV5" s="94"/>
      <c r="AW5" s="94"/>
      <c r="AX5" s="94"/>
      <c r="AY5" s="94"/>
      <c r="AZ5" s="94"/>
      <c r="BA5" s="94"/>
      <c r="BB5" s="94"/>
      <c r="BC5" s="94"/>
      <c r="BD5" s="94"/>
      <c r="BE5" s="94"/>
      <c r="BF5" s="94"/>
      <c r="BG5" s="94"/>
      <c r="BH5" s="94"/>
      <c r="BI5" s="94"/>
    </row>
    <row r="6" spans="1:151" s="95" customFormat="1" x14ac:dyDescent="0.2">
      <c r="A6" s="92"/>
      <c r="B6" s="93"/>
      <c r="C6" s="94"/>
      <c r="D6" s="94"/>
      <c r="E6" s="94"/>
      <c r="F6" s="94"/>
      <c r="G6" s="94"/>
      <c r="H6" s="94"/>
      <c r="I6" s="94"/>
      <c r="J6" s="94"/>
      <c r="K6" s="94"/>
      <c r="L6" s="94"/>
      <c r="M6" s="94"/>
      <c r="N6" s="94"/>
      <c r="O6" s="94"/>
      <c r="P6" s="94"/>
      <c r="Q6" s="94"/>
      <c r="R6" s="94"/>
      <c r="S6" s="94"/>
      <c r="T6" s="94"/>
      <c r="U6" s="94"/>
      <c r="V6" s="94"/>
      <c r="W6" s="94"/>
      <c r="X6" s="94"/>
      <c r="Y6" s="94"/>
      <c r="Z6" s="94"/>
      <c r="AA6" s="94"/>
      <c r="AB6" s="94"/>
      <c r="AC6" s="94"/>
      <c r="AD6" s="94"/>
      <c r="AE6" s="94"/>
      <c r="AF6" s="94"/>
      <c r="AG6" s="94"/>
      <c r="AH6" s="94"/>
      <c r="AI6" s="94"/>
      <c r="AJ6" s="94"/>
      <c r="AK6" s="94"/>
      <c r="AL6" s="94"/>
      <c r="AM6" s="94"/>
      <c r="AN6" s="94"/>
      <c r="AO6" s="94"/>
      <c r="AP6" s="94"/>
      <c r="AQ6" s="94"/>
      <c r="AR6" s="94"/>
      <c r="AS6" s="94"/>
      <c r="AT6" s="94"/>
      <c r="AU6" s="94"/>
      <c r="AV6" s="94"/>
      <c r="AW6" s="94"/>
      <c r="AX6" s="94"/>
      <c r="AY6" s="94"/>
      <c r="AZ6" s="94"/>
      <c r="BA6" s="94"/>
      <c r="BB6" s="94"/>
      <c r="BC6" s="94"/>
      <c r="BD6" s="94"/>
      <c r="BE6" s="94"/>
      <c r="BF6" s="94"/>
      <c r="BG6" s="94"/>
      <c r="BH6" s="94"/>
      <c r="BI6" s="94"/>
    </row>
    <row r="7" spans="1:151" s="95" customFormat="1" x14ac:dyDescent="0.2">
      <c r="A7" s="92"/>
      <c r="B7" s="93"/>
      <c r="C7" s="94"/>
      <c r="D7" s="94"/>
      <c r="E7" s="94"/>
      <c r="F7" s="94"/>
      <c r="G7" s="94"/>
      <c r="H7" s="94"/>
      <c r="I7" s="94"/>
      <c r="J7" s="94"/>
      <c r="K7" s="94"/>
      <c r="L7" s="94"/>
      <c r="M7" s="94"/>
      <c r="N7" s="94"/>
      <c r="O7" s="94"/>
      <c r="P7" s="94"/>
      <c r="Q7" s="94"/>
      <c r="R7" s="94"/>
      <c r="S7" s="94"/>
      <c r="T7" s="94"/>
      <c r="U7" s="94"/>
      <c r="V7" s="94"/>
      <c r="W7" s="94"/>
      <c r="X7" s="94"/>
      <c r="Y7" s="94"/>
      <c r="Z7" s="94"/>
      <c r="AA7" s="94"/>
      <c r="AB7" s="94"/>
      <c r="AC7" s="94"/>
      <c r="AD7" s="94"/>
      <c r="AE7" s="94"/>
      <c r="AF7" s="94"/>
      <c r="AG7" s="94"/>
      <c r="AH7" s="94"/>
      <c r="AI7" s="94"/>
      <c r="AJ7" s="94"/>
      <c r="AK7" s="94"/>
      <c r="AL7" s="94"/>
      <c r="AM7" s="94"/>
      <c r="AN7" s="94"/>
      <c r="AO7" s="94"/>
      <c r="AP7" s="94"/>
      <c r="AQ7" s="94"/>
      <c r="AR7" s="94"/>
      <c r="AS7" s="94"/>
      <c r="AT7" s="94"/>
      <c r="AU7" s="94"/>
      <c r="AV7" s="94"/>
      <c r="AW7" s="94"/>
      <c r="AX7" s="94"/>
      <c r="AY7" s="94"/>
      <c r="AZ7" s="94"/>
      <c r="BA7" s="94"/>
      <c r="BB7" s="94"/>
      <c r="BC7" s="94"/>
      <c r="BD7" s="94"/>
      <c r="BE7" s="94"/>
      <c r="BF7" s="94"/>
      <c r="BG7" s="94"/>
      <c r="BH7" s="94"/>
      <c r="BI7" s="94"/>
    </row>
    <row r="8" spans="1:151" s="95" customFormat="1" x14ac:dyDescent="0.2">
      <c r="A8" s="92"/>
      <c r="B8" s="93"/>
      <c r="C8" s="94"/>
      <c r="D8" s="94"/>
      <c r="E8" s="94"/>
      <c r="F8" s="94"/>
      <c r="G8" s="94"/>
      <c r="H8" s="94"/>
      <c r="I8" s="94"/>
      <c r="J8" s="94"/>
      <c r="K8" s="94"/>
      <c r="L8" s="94"/>
      <c r="M8" s="94"/>
      <c r="N8" s="94"/>
      <c r="O8" s="94"/>
      <c r="P8" s="94"/>
      <c r="Q8" s="94"/>
      <c r="R8" s="94"/>
      <c r="S8" s="94"/>
      <c r="T8" s="94"/>
      <c r="U8" s="94"/>
      <c r="V8" s="94"/>
      <c r="W8" s="94"/>
      <c r="X8" s="94"/>
      <c r="Y8" s="94"/>
      <c r="Z8" s="94"/>
      <c r="AA8" s="94"/>
      <c r="AB8" s="94"/>
      <c r="AC8" s="94"/>
      <c r="AD8" s="94"/>
      <c r="AE8" s="94"/>
      <c r="AF8" s="94"/>
      <c r="AG8" s="94"/>
      <c r="AH8" s="94"/>
      <c r="AI8" s="94"/>
      <c r="AJ8" s="94"/>
      <c r="AK8" s="94"/>
      <c r="AL8" s="94"/>
      <c r="AM8" s="94"/>
      <c r="AN8" s="94"/>
      <c r="AO8" s="94"/>
      <c r="AP8" s="94"/>
      <c r="AQ8" s="94"/>
      <c r="AR8" s="94"/>
      <c r="AS8" s="94"/>
      <c r="AT8" s="94"/>
      <c r="AU8" s="94"/>
      <c r="AV8" s="94"/>
      <c r="AW8" s="94"/>
      <c r="AX8" s="94"/>
      <c r="AY8" s="94"/>
      <c r="AZ8" s="94"/>
      <c r="BA8" s="94"/>
      <c r="BB8" s="94"/>
      <c r="BC8" s="94"/>
      <c r="BD8" s="94"/>
      <c r="BE8" s="94"/>
      <c r="BF8" s="94"/>
      <c r="BG8" s="94"/>
      <c r="BH8" s="94"/>
      <c r="BI8" s="94"/>
    </row>
    <row r="9" spans="1:151" s="95" customFormat="1" x14ac:dyDescent="0.2">
      <c r="A9" s="92"/>
      <c r="B9" s="93"/>
      <c r="C9" s="94"/>
      <c r="D9" s="94"/>
      <c r="E9" s="94"/>
      <c r="F9" s="94"/>
      <c r="G9" s="94"/>
      <c r="H9" s="94"/>
      <c r="I9" s="94"/>
      <c r="J9" s="94"/>
      <c r="K9" s="94"/>
      <c r="L9" s="94"/>
      <c r="M9" s="94"/>
      <c r="N9" s="94"/>
      <c r="O9" s="94"/>
      <c r="P9" s="94"/>
      <c r="Q9" s="94"/>
      <c r="R9" s="94"/>
      <c r="S9" s="94"/>
      <c r="T9" s="94"/>
      <c r="U9" s="94"/>
      <c r="V9" s="94"/>
      <c r="W9" s="94"/>
      <c r="X9" s="94"/>
      <c r="Y9" s="94"/>
      <c r="Z9" s="94"/>
      <c r="AA9" s="94"/>
      <c r="AB9" s="94"/>
      <c r="AC9" s="94"/>
      <c r="AD9" s="94"/>
      <c r="AE9" s="94"/>
      <c r="AF9" s="94"/>
      <c r="AG9" s="94"/>
      <c r="AH9" s="94"/>
      <c r="AI9" s="94"/>
      <c r="AJ9" s="94"/>
      <c r="AK9" s="94"/>
      <c r="AL9" s="94"/>
      <c r="AM9" s="94"/>
      <c r="AN9" s="94"/>
      <c r="AO9" s="94"/>
      <c r="AP9" s="94"/>
      <c r="AQ9" s="94"/>
      <c r="AR9" s="94"/>
      <c r="AS9" s="94"/>
      <c r="AT9" s="94"/>
      <c r="AU9" s="94"/>
      <c r="AV9" s="94"/>
      <c r="AW9" s="94"/>
      <c r="AX9" s="94"/>
      <c r="AY9" s="94"/>
      <c r="AZ9" s="94"/>
      <c r="BA9" s="94"/>
      <c r="BB9" s="94"/>
      <c r="BC9" s="94"/>
      <c r="BD9" s="94"/>
      <c r="BE9" s="94"/>
      <c r="BF9" s="94"/>
      <c r="BG9" s="94"/>
      <c r="BH9" s="94"/>
      <c r="BI9" s="94"/>
    </row>
    <row r="10" spans="1:151" s="95" customFormat="1" x14ac:dyDescent="0.2">
      <c r="A10" s="92"/>
      <c r="B10" s="93"/>
      <c r="C10" s="94"/>
      <c r="D10" s="94"/>
      <c r="E10" s="94"/>
      <c r="F10" s="94"/>
      <c r="G10" s="94"/>
      <c r="H10" s="94"/>
      <c r="I10" s="94"/>
      <c r="J10" s="94"/>
      <c r="K10" s="94"/>
      <c r="L10" s="94"/>
      <c r="M10" s="94"/>
      <c r="N10" s="94"/>
      <c r="O10" s="94"/>
      <c r="P10" s="94"/>
      <c r="Q10" s="94"/>
      <c r="R10" s="94"/>
      <c r="S10" s="94"/>
      <c r="T10" s="94"/>
      <c r="U10" s="94"/>
      <c r="V10" s="94"/>
      <c r="W10" s="94"/>
      <c r="X10" s="94"/>
      <c r="Y10" s="94"/>
      <c r="Z10" s="94"/>
      <c r="AA10" s="94"/>
      <c r="AB10" s="94"/>
      <c r="AC10" s="94"/>
      <c r="AD10" s="94"/>
      <c r="AE10" s="94"/>
      <c r="AF10" s="94"/>
      <c r="AG10" s="94"/>
      <c r="AH10" s="94"/>
      <c r="AI10" s="94"/>
      <c r="AJ10" s="94"/>
      <c r="AK10" s="94"/>
      <c r="AL10" s="94"/>
      <c r="AM10" s="94"/>
      <c r="AN10" s="94"/>
      <c r="AO10" s="94"/>
      <c r="AP10" s="94"/>
      <c r="AQ10" s="94"/>
      <c r="AR10" s="94"/>
      <c r="AS10" s="94"/>
      <c r="AT10" s="94"/>
      <c r="AU10" s="94"/>
      <c r="AV10" s="94"/>
      <c r="AW10" s="94"/>
      <c r="AX10" s="94"/>
      <c r="AY10" s="94"/>
      <c r="AZ10" s="94"/>
      <c r="BA10" s="94"/>
      <c r="BB10" s="94"/>
      <c r="BC10" s="94"/>
      <c r="BD10" s="94"/>
      <c r="BE10" s="94"/>
      <c r="BF10" s="94"/>
      <c r="BG10" s="94"/>
      <c r="BH10" s="94"/>
      <c r="BI10" s="94"/>
    </row>
    <row r="11" spans="1:151" s="95" customFormat="1" x14ac:dyDescent="0.2">
      <c r="A11" s="92"/>
      <c r="B11" s="93"/>
      <c r="C11" s="94"/>
      <c r="D11" s="94"/>
      <c r="E11" s="94"/>
      <c r="F11" s="94"/>
      <c r="G11" s="94"/>
      <c r="H11" s="94"/>
      <c r="I11" s="94"/>
      <c r="J11" s="94"/>
      <c r="K11" s="94"/>
      <c r="L11" s="94"/>
      <c r="M11" s="94"/>
      <c r="N11" s="94"/>
      <c r="O11" s="94"/>
      <c r="P11" s="94"/>
      <c r="Q11" s="94"/>
      <c r="R11" s="94"/>
      <c r="S11" s="94"/>
      <c r="T11" s="94"/>
      <c r="U11" s="94"/>
      <c r="V11" s="94"/>
      <c r="W11" s="94"/>
      <c r="X11" s="94"/>
      <c r="Y11" s="94"/>
      <c r="Z11" s="94"/>
      <c r="AA11" s="94"/>
      <c r="AB11" s="94"/>
      <c r="AC11" s="94"/>
      <c r="AD11" s="94"/>
      <c r="AE11" s="94"/>
      <c r="AF11" s="94"/>
      <c r="AG11" s="94"/>
      <c r="AH11" s="94"/>
      <c r="AI11" s="94"/>
      <c r="AJ11" s="94"/>
      <c r="AK11" s="94"/>
      <c r="AL11" s="94"/>
      <c r="AM11" s="94"/>
      <c r="AN11" s="94"/>
      <c r="AO11" s="94"/>
      <c r="AP11" s="94"/>
      <c r="AQ11" s="94"/>
      <c r="AR11" s="94"/>
      <c r="AS11" s="94"/>
      <c r="AT11" s="94"/>
      <c r="AU11" s="94"/>
      <c r="AV11" s="94"/>
      <c r="AW11" s="94"/>
      <c r="AX11" s="94"/>
      <c r="AY11" s="94"/>
      <c r="AZ11" s="94"/>
      <c r="BA11" s="94"/>
      <c r="BB11" s="94"/>
      <c r="BC11" s="94"/>
      <c r="BD11" s="94"/>
      <c r="BE11" s="94"/>
      <c r="BF11" s="94"/>
      <c r="BG11" s="94"/>
      <c r="BH11" s="94"/>
      <c r="BI11" s="94"/>
    </row>
    <row r="12" spans="1:151" s="96" customFormat="1" ht="72.75" customHeight="1" x14ac:dyDescent="0.3">
      <c r="B12" s="97" t="s">
        <v>2574</v>
      </c>
      <c r="C12" s="98"/>
      <c r="D12" s="98"/>
      <c r="E12" s="98"/>
      <c r="F12" s="98"/>
      <c r="G12" s="98"/>
      <c r="H12" s="98"/>
      <c r="I12" s="98"/>
      <c r="J12" s="98"/>
      <c r="K12" s="98"/>
      <c r="L12" s="98"/>
      <c r="M12" s="98"/>
      <c r="N12" s="98"/>
      <c r="O12" s="98"/>
      <c r="P12" s="98"/>
      <c r="Q12" s="98"/>
      <c r="R12" s="98"/>
      <c r="S12" s="98"/>
      <c r="T12" s="98"/>
      <c r="U12" s="98"/>
      <c r="V12" s="98"/>
      <c r="W12" s="98"/>
      <c r="X12" s="98"/>
      <c r="Y12" s="98"/>
      <c r="Z12" s="98"/>
      <c r="AA12" s="98"/>
      <c r="AB12" s="98"/>
      <c r="AC12" s="98"/>
      <c r="AD12" s="98"/>
      <c r="AE12" s="98"/>
      <c r="AF12" s="98"/>
      <c r="AG12" s="98"/>
      <c r="AH12" s="98"/>
      <c r="AI12" s="98"/>
      <c r="AJ12" s="98"/>
      <c r="AK12" s="98"/>
      <c r="AL12" s="98"/>
      <c r="AM12" s="98"/>
      <c r="AN12" s="98"/>
      <c r="AO12" s="98"/>
      <c r="AP12" s="98"/>
      <c r="AQ12" s="98"/>
      <c r="AR12" s="98"/>
      <c r="AS12" s="98"/>
      <c r="AT12" s="98"/>
      <c r="AU12" s="98"/>
      <c r="AV12" s="98"/>
      <c r="AW12" s="98"/>
      <c r="AX12" s="98"/>
      <c r="AY12" s="98"/>
      <c r="AZ12" s="98"/>
      <c r="BA12" s="98"/>
      <c r="BB12" s="98"/>
      <c r="BC12" s="98"/>
      <c r="BD12" s="98"/>
      <c r="BE12" s="98"/>
      <c r="BF12" s="98"/>
      <c r="BG12" s="98"/>
      <c r="BH12" s="98"/>
      <c r="BI12" s="98"/>
    </row>
    <row r="13" spans="1:151" s="96" customFormat="1" ht="27" thickBot="1" x14ac:dyDescent="0.3">
      <c r="B13" s="99" t="s">
        <v>117</v>
      </c>
      <c r="C13" s="100"/>
      <c r="D13" s="100"/>
      <c r="E13" s="100"/>
      <c r="F13" s="100"/>
      <c r="G13" s="100"/>
      <c r="H13" s="100"/>
      <c r="I13" s="100"/>
      <c r="J13" s="100"/>
      <c r="K13" s="100"/>
      <c r="L13" s="100"/>
      <c r="M13" s="100"/>
      <c r="N13" s="100"/>
      <c r="O13" s="100"/>
      <c r="P13" s="100"/>
      <c r="Q13" s="100"/>
      <c r="R13" s="100"/>
      <c r="S13" s="100"/>
      <c r="T13" s="100"/>
      <c r="U13" s="100"/>
      <c r="V13" s="100"/>
      <c r="W13" s="100"/>
      <c r="X13" s="100"/>
      <c r="Y13" s="100"/>
      <c r="Z13" s="100"/>
      <c r="AA13" s="100"/>
      <c r="AB13" s="100"/>
      <c r="AC13" s="100"/>
      <c r="AD13" s="100"/>
      <c r="AE13" s="100"/>
      <c r="AF13" s="100"/>
      <c r="AG13" s="100"/>
      <c r="AH13" s="100"/>
      <c r="AI13" s="100"/>
      <c r="AJ13" s="100"/>
      <c r="AK13" s="100"/>
      <c r="AL13" s="100"/>
      <c r="AM13" s="100"/>
      <c r="AN13" s="100"/>
      <c r="AO13" s="100"/>
      <c r="AP13" s="100"/>
      <c r="AQ13" s="100"/>
      <c r="AR13" s="100"/>
      <c r="AS13" s="100"/>
      <c r="AT13" s="100"/>
      <c r="AU13" s="100"/>
      <c r="AV13" s="100"/>
      <c r="AW13" s="100"/>
      <c r="AX13" s="100"/>
      <c r="AY13" s="100"/>
      <c r="AZ13" s="100"/>
      <c r="BA13" s="100"/>
      <c r="BB13" s="100"/>
      <c r="BC13" s="100"/>
      <c r="BD13" s="100"/>
      <c r="BE13" s="100"/>
      <c r="BF13" s="100"/>
      <c r="BG13" s="100"/>
      <c r="BH13" s="100"/>
      <c r="BI13" s="100"/>
    </row>
    <row r="14" spans="1:151" s="104" customFormat="1" ht="24.75" customHeight="1" thickBot="1" x14ac:dyDescent="0.25">
      <c r="A14" s="101"/>
      <c r="B14" s="102" t="s">
        <v>33</v>
      </c>
      <c r="C14" s="103">
        <v>41640</v>
      </c>
      <c r="D14" s="103">
        <v>41671</v>
      </c>
      <c r="E14" s="103">
        <v>41699</v>
      </c>
      <c r="F14" s="103">
        <v>41730</v>
      </c>
      <c r="G14" s="103">
        <v>41760</v>
      </c>
      <c r="H14" s="103">
        <v>41791</v>
      </c>
      <c r="I14" s="103">
        <v>41821</v>
      </c>
      <c r="J14" s="103">
        <v>41852</v>
      </c>
      <c r="K14" s="103">
        <v>41883</v>
      </c>
      <c r="L14" s="103">
        <v>41913</v>
      </c>
      <c r="M14" s="103">
        <v>41944</v>
      </c>
      <c r="N14" s="103">
        <v>41974</v>
      </c>
      <c r="O14" s="103">
        <v>42005</v>
      </c>
      <c r="P14" s="103">
        <v>42036</v>
      </c>
      <c r="Q14" s="103">
        <v>42064</v>
      </c>
      <c r="R14" s="103">
        <v>42095</v>
      </c>
      <c r="S14" s="103">
        <v>42125</v>
      </c>
      <c r="T14" s="103">
        <v>42156</v>
      </c>
      <c r="U14" s="103">
        <v>42186</v>
      </c>
      <c r="V14" s="103">
        <v>42217</v>
      </c>
      <c r="W14" s="103">
        <v>42248</v>
      </c>
      <c r="X14" s="103">
        <v>42278</v>
      </c>
      <c r="Y14" s="103">
        <v>42309</v>
      </c>
      <c r="Z14" s="103">
        <v>42339</v>
      </c>
      <c r="AA14" s="103">
        <v>42370</v>
      </c>
      <c r="AB14" s="103">
        <v>42401</v>
      </c>
      <c r="AC14" s="103">
        <v>42430</v>
      </c>
      <c r="AD14" s="103">
        <v>42461</v>
      </c>
      <c r="AE14" s="103">
        <v>42491</v>
      </c>
      <c r="AF14" s="103">
        <v>42522</v>
      </c>
      <c r="AG14" s="103">
        <v>42552</v>
      </c>
      <c r="AH14" s="103">
        <v>42583</v>
      </c>
      <c r="AI14" s="103">
        <v>42614</v>
      </c>
      <c r="AJ14" s="103">
        <v>42644</v>
      </c>
      <c r="AK14" s="103">
        <v>42675</v>
      </c>
      <c r="AL14" s="103">
        <v>42705</v>
      </c>
      <c r="AM14" s="103">
        <v>42736</v>
      </c>
      <c r="AN14" s="103">
        <v>42767</v>
      </c>
      <c r="AO14" s="103">
        <v>42795</v>
      </c>
      <c r="AP14" s="103">
        <v>42826</v>
      </c>
      <c r="AQ14" s="103">
        <v>42856</v>
      </c>
      <c r="AR14" s="103">
        <v>42887</v>
      </c>
      <c r="AS14" s="103">
        <v>42917</v>
      </c>
      <c r="AT14" s="103">
        <v>42948</v>
      </c>
      <c r="AU14" s="103">
        <v>42979</v>
      </c>
      <c r="AV14" s="103">
        <v>43009</v>
      </c>
      <c r="AW14" s="103">
        <v>43040</v>
      </c>
      <c r="AX14" s="103">
        <v>43070</v>
      </c>
      <c r="AY14" s="103">
        <v>43101</v>
      </c>
      <c r="AZ14" s="103">
        <v>43132</v>
      </c>
      <c r="BA14" s="103">
        <v>43160</v>
      </c>
      <c r="BB14" s="103">
        <v>43191</v>
      </c>
      <c r="BC14" s="103">
        <v>43221</v>
      </c>
      <c r="BD14" s="103">
        <v>43252</v>
      </c>
      <c r="BE14" s="103">
        <v>43282</v>
      </c>
      <c r="BF14" s="103">
        <v>43313</v>
      </c>
      <c r="BG14" s="103">
        <v>43344</v>
      </c>
      <c r="BH14" s="103">
        <v>43374</v>
      </c>
      <c r="BI14" s="103">
        <v>43405</v>
      </c>
      <c r="BJ14" s="103">
        <v>43435</v>
      </c>
      <c r="BK14" s="103">
        <v>43466</v>
      </c>
      <c r="BL14" s="103">
        <v>43497</v>
      </c>
      <c r="BM14" s="103">
        <v>43525</v>
      </c>
      <c r="BN14" s="103">
        <v>43556</v>
      </c>
      <c r="BO14" s="103">
        <v>43586</v>
      </c>
      <c r="BP14" s="103">
        <v>43617</v>
      </c>
      <c r="BQ14" s="103">
        <v>43647</v>
      </c>
      <c r="BR14" s="103">
        <v>43678</v>
      </c>
      <c r="BS14" s="103">
        <v>43709</v>
      </c>
      <c r="BT14" s="103">
        <v>43739</v>
      </c>
      <c r="BU14" s="103">
        <v>43770</v>
      </c>
      <c r="BV14" s="103">
        <v>43800</v>
      </c>
      <c r="BW14" s="103">
        <v>43831</v>
      </c>
      <c r="BX14" s="103">
        <v>43862</v>
      </c>
      <c r="BY14" s="103">
        <v>43891</v>
      </c>
      <c r="BZ14" s="103">
        <v>43922</v>
      </c>
      <c r="CA14" s="103">
        <v>43952</v>
      </c>
      <c r="CB14" s="103">
        <v>43983</v>
      </c>
      <c r="CC14" s="103">
        <v>44013</v>
      </c>
      <c r="CD14" s="103">
        <v>44044</v>
      </c>
      <c r="CE14" s="103">
        <v>44075</v>
      </c>
      <c r="CF14" s="103">
        <v>44105</v>
      </c>
      <c r="CG14" s="103">
        <v>44136</v>
      </c>
      <c r="CH14" s="103">
        <v>44166</v>
      </c>
      <c r="CI14" s="103">
        <v>44197</v>
      </c>
      <c r="CJ14" s="103">
        <v>44228</v>
      </c>
      <c r="CK14" s="103">
        <v>44256</v>
      </c>
      <c r="CL14" s="103">
        <v>44287</v>
      </c>
      <c r="CM14" s="103">
        <v>44317</v>
      </c>
      <c r="CN14" s="103">
        <v>44348</v>
      </c>
      <c r="CO14" s="103">
        <v>44378</v>
      </c>
      <c r="CP14" s="103">
        <v>44409</v>
      </c>
      <c r="CQ14" s="103">
        <v>44440</v>
      </c>
      <c r="CR14" s="103">
        <v>44470</v>
      </c>
      <c r="CS14" s="103">
        <v>44501</v>
      </c>
      <c r="CT14" s="103">
        <v>44531</v>
      </c>
      <c r="CU14" s="103">
        <v>44562</v>
      </c>
      <c r="CV14" s="103">
        <v>44593</v>
      </c>
      <c r="CW14" s="103">
        <v>44621</v>
      </c>
      <c r="CX14" s="103">
        <v>44652</v>
      </c>
      <c r="CY14" s="103">
        <v>44682</v>
      </c>
      <c r="CZ14" s="103">
        <v>44713</v>
      </c>
      <c r="DA14" s="103">
        <v>44743</v>
      </c>
      <c r="DB14" s="103">
        <v>44774</v>
      </c>
      <c r="DC14" s="103">
        <v>44805</v>
      </c>
      <c r="DD14" s="103">
        <v>44835</v>
      </c>
      <c r="DE14" s="103">
        <v>44866</v>
      </c>
      <c r="DF14" s="103">
        <v>44896</v>
      </c>
      <c r="DG14" s="103">
        <v>44927</v>
      </c>
      <c r="DH14" s="103">
        <v>44958</v>
      </c>
      <c r="DI14" s="103">
        <v>44986</v>
      </c>
      <c r="DJ14" s="103">
        <v>45017</v>
      </c>
      <c r="DK14" s="103">
        <v>45047</v>
      </c>
      <c r="DL14" s="103">
        <v>45078</v>
      </c>
      <c r="DM14" s="103">
        <v>45108</v>
      </c>
      <c r="DN14" s="103">
        <v>45139</v>
      </c>
      <c r="DO14" s="103">
        <v>45170</v>
      </c>
      <c r="DP14" s="103">
        <v>45200</v>
      </c>
      <c r="DQ14" s="103">
        <v>45231</v>
      </c>
      <c r="DR14" s="103">
        <v>45261</v>
      </c>
      <c r="DS14" s="103">
        <v>45292</v>
      </c>
      <c r="DT14" s="103">
        <v>45323</v>
      </c>
      <c r="DU14" s="103">
        <v>45352</v>
      </c>
      <c r="DV14" s="103">
        <v>45383</v>
      </c>
      <c r="DW14" s="103">
        <v>45413</v>
      </c>
      <c r="DX14" s="103">
        <v>45444</v>
      </c>
      <c r="DY14" s="103">
        <v>45474</v>
      </c>
      <c r="DZ14" s="103">
        <v>45505</v>
      </c>
      <c r="EA14" s="103">
        <v>45536</v>
      </c>
      <c r="EB14" s="103">
        <v>45566</v>
      </c>
      <c r="EC14" s="103">
        <v>45597</v>
      </c>
      <c r="ED14" s="103">
        <v>45627</v>
      </c>
      <c r="EE14" s="103">
        <v>45658</v>
      </c>
      <c r="EF14" s="103">
        <v>45689</v>
      </c>
      <c r="EG14" s="103">
        <v>45717</v>
      </c>
      <c r="EH14" s="103">
        <v>45748</v>
      </c>
      <c r="EI14" s="103">
        <v>45778</v>
      </c>
      <c r="EJ14" s="103">
        <v>45809</v>
      </c>
      <c r="EK14" s="103">
        <v>45839</v>
      </c>
      <c r="EL14" s="103">
        <v>45870</v>
      </c>
      <c r="EM14" s="103">
        <v>45901</v>
      </c>
      <c r="EN14" s="103">
        <v>45931</v>
      </c>
      <c r="EO14" s="103">
        <v>45962</v>
      </c>
      <c r="EP14" s="103">
        <v>45992</v>
      </c>
      <c r="EQ14" s="103">
        <v>46023</v>
      </c>
      <c r="ER14" s="103">
        <v>46054</v>
      </c>
      <c r="ES14" s="103">
        <v>46082</v>
      </c>
      <c r="ET14" s="103">
        <v>46113</v>
      </c>
      <c r="EU14" s="103">
        <v>46143</v>
      </c>
    </row>
    <row r="15" spans="1:151" s="105" customFormat="1" ht="13.2" x14ac:dyDescent="0.25">
      <c r="B15" s="106" t="s">
        <v>50</v>
      </c>
      <c r="C15" s="107">
        <v>8495596.1533154156</v>
      </c>
      <c r="D15" s="107">
        <v>9094015.2995386459</v>
      </c>
      <c r="E15" s="107">
        <v>8694835.0505854636</v>
      </c>
      <c r="F15" s="107">
        <v>8967848.0831182506</v>
      </c>
      <c r="G15" s="107">
        <v>8867255.7494952586</v>
      </c>
      <c r="H15" s="107">
        <v>9050063.0257549006</v>
      </c>
      <c r="I15" s="107">
        <v>8988400.910399003</v>
      </c>
      <c r="J15" s="107">
        <v>9002330.7889327947</v>
      </c>
      <c r="K15" s="107">
        <v>8882587.6704732813</v>
      </c>
      <c r="L15" s="107">
        <v>8781806.7508972641</v>
      </c>
      <c r="M15" s="107">
        <v>8856794.0449796263</v>
      </c>
      <c r="N15" s="107">
        <v>8816080.9154549371</v>
      </c>
      <c r="O15" s="107">
        <v>9088915.5433258824</v>
      </c>
      <c r="P15" s="107">
        <v>9445419.1673895046</v>
      </c>
      <c r="Q15" s="107">
        <v>8984579.9846024923</v>
      </c>
      <c r="R15" s="107">
        <v>8950201.9921074733</v>
      </c>
      <c r="S15" s="107">
        <v>8979859.2082637567</v>
      </c>
      <c r="T15" s="107">
        <v>9031119.7603545934</v>
      </c>
      <c r="U15" s="107">
        <v>8874923.7649588846</v>
      </c>
      <c r="V15" s="107">
        <v>8987211.7859977931</v>
      </c>
      <c r="W15" s="107">
        <v>8999035.6665079538</v>
      </c>
      <c r="X15" s="107">
        <v>8985785.2224574313</v>
      </c>
      <c r="Y15" s="107">
        <v>8962449.3104862869</v>
      </c>
      <c r="Z15" s="107">
        <v>8958705.2107652053</v>
      </c>
      <c r="AA15" s="107">
        <v>8955708.0224143192</v>
      </c>
      <c r="AB15" s="107">
        <v>9120800.0892063007</v>
      </c>
      <c r="AC15" s="107">
        <v>9885340.3192168269</v>
      </c>
      <c r="AD15" s="107">
        <v>9337537.9977713656</v>
      </c>
      <c r="AE15" s="107">
        <v>9431912.7003774084</v>
      </c>
      <c r="AF15" s="107">
        <v>9212027.6855145656</v>
      </c>
      <c r="AG15" s="107">
        <v>9518330.9162095822</v>
      </c>
      <c r="AH15" s="107">
        <v>9477217.8047654107</v>
      </c>
      <c r="AI15" s="107">
        <v>9176121.4204439111</v>
      </c>
      <c r="AJ15" s="107">
        <v>9360216.4276404809</v>
      </c>
      <c r="AK15" s="107">
        <v>9575192.6803069599</v>
      </c>
      <c r="AL15" s="107">
        <v>9670369.0282115098</v>
      </c>
      <c r="AM15" s="107">
        <v>9549458.7051207032</v>
      </c>
      <c r="AN15" s="107">
        <v>9089043.8873752542</v>
      </c>
      <c r="AO15" s="107">
        <v>9123631.4446801208</v>
      </c>
      <c r="AP15" s="107">
        <v>9166580.0791295934</v>
      </c>
      <c r="AQ15" s="107">
        <v>10321767.420590337</v>
      </c>
      <c r="AR15" s="107">
        <v>10181736.787247393</v>
      </c>
      <c r="AS15" s="107">
        <v>10410212.670037558</v>
      </c>
      <c r="AT15" s="107">
        <v>10131813.104385087</v>
      </c>
      <c r="AU15" s="107">
        <v>10317177.960604053</v>
      </c>
      <c r="AV15" s="107">
        <v>10399933.03843537</v>
      </c>
      <c r="AW15" s="107">
        <v>9978938.1940601598</v>
      </c>
      <c r="AX15" s="107">
        <v>10863159.14959001</v>
      </c>
      <c r="AY15" s="107">
        <v>10182992.528367572</v>
      </c>
      <c r="AZ15" s="107">
        <v>10351936.316284725</v>
      </c>
      <c r="BA15" s="107">
        <v>10459442.936664358</v>
      </c>
      <c r="BB15" s="107">
        <v>10408481.373082703</v>
      </c>
      <c r="BC15" s="107">
        <v>10268947.563944766</v>
      </c>
      <c r="BD15" s="107">
        <v>10349559.720323151</v>
      </c>
      <c r="BE15" s="107">
        <v>10174587.646293022</v>
      </c>
      <c r="BF15" s="107">
        <v>10176305.057955936</v>
      </c>
      <c r="BG15" s="107">
        <v>10038140.960333977</v>
      </c>
      <c r="BH15" s="107">
        <v>10271206.755479395</v>
      </c>
      <c r="BI15" s="107">
        <v>10083355.957577799</v>
      </c>
      <c r="BJ15" s="107">
        <v>10235189.755074047</v>
      </c>
      <c r="BK15" s="107">
        <v>10285805.696326436</v>
      </c>
      <c r="BL15" s="107">
        <v>10634503.562919708</v>
      </c>
      <c r="BM15" s="107">
        <v>10189075.559349574</v>
      </c>
      <c r="BN15" s="107">
        <v>10470732.919693155</v>
      </c>
      <c r="BO15" s="107">
        <v>10469358.435703464</v>
      </c>
      <c r="BP15" s="107">
        <v>10380865.699772364</v>
      </c>
      <c r="BQ15" s="107">
        <v>10409285.655537426</v>
      </c>
      <c r="BR15" s="107">
        <v>10384115.419892494</v>
      </c>
      <c r="BS15" s="107">
        <v>10321743.198484562</v>
      </c>
      <c r="BT15" s="107">
        <v>10174951.626017476</v>
      </c>
      <c r="BU15" s="107">
        <v>10409846.297670001</v>
      </c>
      <c r="BV15" s="107">
        <v>10186822.140282495</v>
      </c>
      <c r="BW15" s="107">
        <v>10165982.640614796</v>
      </c>
      <c r="BX15" s="107">
        <v>10252340.345868926</v>
      </c>
      <c r="BY15" s="107">
        <v>8063332.6263091862</v>
      </c>
      <c r="BZ15" s="107">
        <v>5705848.6748513104</v>
      </c>
      <c r="CA15" s="107">
        <v>8409104.7378229722</v>
      </c>
      <c r="CB15" s="107">
        <v>9680747.6870368291</v>
      </c>
      <c r="CC15" s="107">
        <v>9842212.6323092766</v>
      </c>
      <c r="CD15" s="107">
        <v>10286508.664006446</v>
      </c>
      <c r="CE15" s="107">
        <v>9983251.0013559163</v>
      </c>
      <c r="CF15" s="107">
        <v>9465188.4051388744</v>
      </c>
      <c r="CG15" s="107">
        <v>9144361.0580394436</v>
      </c>
      <c r="CH15" s="107">
        <v>8345369.4553314475</v>
      </c>
      <c r="CI15" s="107">
        <v>9196948.8774734903</v>
      </c>
      <c r="CJ15" s="107">
        <v>9328372.646874249</v>
      </c>
      <c r="CK15" s="107">
        <v>9739457.098061366</v>
      </c>
      <c r="CL15" s="107">
        <v>9738722.8586041015</v>
      </c>
      <c r="CM15" s="107">
        <v>9731055.3811355401</v>
      </c>
      <c r="CN15" s="107">
        <v>9710839.7745622136</v>
      </c>
      <c r="CO15" s="107">
        <v>10016456.058520138</v>
      </c>
      <c r="CP15" s="107">
        <v>10001309.284777362</v>
      </c>
      <c r="CQ15" s="107">
        <v>9603466.034676956</v>
      </c>
      <c r="CR15" s="107">
        <v>10209419.03687132</v>
      </c>
      <c r="CS15" s="107">
        <v>10256961.713981755</v>
      </c>
      <c r="CT15" s="107">
        <v>9287013.3932513818</v>
      </c>
      <c r="CU15" s="107">
        <v>9733144.8146444652</v>
      </c>
      <c r="CV15" s="107">
        <v>9298648.4157972354</v>
      </c>
      <c r="CW15" s="107">
        <v>10064811.925762065</v>
      </c>
      <c r="CX15" s="107">
        <v>10325672.523435885</v>
      </c>
      <c r="CY15" s="107">
        <v>10021767.47004465</v>
      </c>
      <c r="CZ15" s="107">
        <v>10166182.851060225</v>
      </c>
      <c r="DA15" s="107">
        <v>10175362.121454947</v>
      </c>
      <c r="DB15" s="107">
        <v>10129296.826119807</v>
      </c>
      <c r="DC15" s="107">
        <v>9912713.2352291699</v>
      </c>
      <c r="DD15" s="107">
        <v>10315435.430007312</v>
      </c>
      <c r="DE15" s="107">
        <v>10337398.349331941</v>
      </c>
      <c r="DF15" s="107">
        <v>10013045.054855598</v>
      </c>
      <c r="DG15" s="107">
        <v>9730117.0551072042</v>
      </c>
      <c r="DH15" s="107">
        <v>9684656.5634192005</v>
      </c>
      <c r="DI15" s="107">
        <v>9782684.442214625</v>
      </c>
      <c r="DJ15" s="107">
        <v>9812797.3004305046</v>
      </c>
      <c r="DK15" s="107">
        <v>10085711.68203651</v>
      </c>
      <c r="DL15" s="107">
        <v>9910942.3588030282</v>
      </c>
      <c r="DM15" s="107">
        <v>9918893.9769426119</v>
      </c>
      <c r="DN15" s="107">
        <v>9974142.5201487355</v>
      </c>
      <c r="DO15" s="107">
        <v>9749129.0321029201</v>
      </c>
      <c r="DP15" s="107">
        <v>9827807.2230657563</v>
      </c>
      <c r="DQ15" s="107">
        <v>10394389.686054939</v>
      </c>
      <c r="DR15" s="107">
        <v>10592167.685495887</v>
      </c>
      <c r="DS15" s="107">
        <v>10390500.70184789</v>
      </c>
      <c r="DT15" s="107">
        <v>10379549.195287241</v>
      </c>
      <c r="DU15" s="107">
        <v>10131012.92804572</v>
      </c>
      <c r="DV15" s="107">
        <v>10684971.955678899</v>
      </c>
      <c r="DW15" s="107">
        <v>10627056.902602946</v>
      </c>
      <c r="DX15" s="107">
        <v>10312727.857739462</v>
      </c>
      <c r="DY15" s="107">
        <v>10375532.693193294</v>
      </c>
      <c r="DZ15" s="107">
        <v>10397693.727824492</v>
      </c>
      <c r="EA15" s="107">
        <v>10336463.07451603</v>
      </c>
      <c r="EB15" s="107">
        <v>10182513.854204284</v>
      </c>
      <c r="EC15" s="107">
        <v>10340081.46262016</v>
      </c>
      <c r="ED15" s="107">
        <v>10420194.533858307</v>
      </c>
      <c r="EE15" s="107">
        <v>12121740.009882368</v>
      </c>
      <c r="EF15" s="107">
        <v>11862712.150887471</v>
      </c>
      <c r="EG15" s="107">
        <v>11469084.912962774</v>
      </c>
      <c r="EH15" s="107">
        <v>11520479.340886008</v>
      </c>
      <c r="EI15" s="107">
        <v>11692534.905365616</v>
      </c>
      <c r="EJ15" s="107">
        <v>11767795.021748956</v>
      </c>
      <c r="EK15" s="107">
        <v>11700780.097147658</v>
      </c>
      <c r="EL15" s="107">
        <v>11515297.516938172</v>
      </c>
      <c r="EM15" s="107">
        <v>11529464.485958628</v>
      </c>
      <c r="EN15" s="107">
        <v>11236904.971851392</v>
      </c>
      <c r="EO15" s="107">
        <v>11228172.446844889</v>
      </c>
      <c r="EP15" s="107">
        <v>11406507.51004787</v>
      </c>
      <c r="EQ15" s="107">
        <v>11238823.873867871</v>
      </c>
      <c r="ER15" s="107">
        <v>11194621.114279915</v>
      </c>
      <c r="ES15" s="107">
        <v>11530324.617054502</v>
      </c>
      <c r="ET15" s="107">
        <v>11460214.097320892</v>
      </c>
      <c r="EU15" s="107">
        <v>11570516.967940856</v>
      </c>
    </row>
    <row r="16" spans="1:151" s="105" customFormat="1" ht="13.2" x14ac:dyDescent="0.25">
      <c r="B16" s="106" t="s">
        <v>51</v>
      </c>
      <c r="C16" s="107">
        <v>1948416.6478484639</v>
      </c>
      <c r="D16" s="107">
        <v>1970970.2115391032</v>
      </c>
      <c r="E16" s="107">
        <v>1980455.7091836373</v>
      </c>
      <c r="F16" s="107">
        <v>2017045.0709345159</v>
      </c>
      <c r="G16" s="107">
        <v>1982491.6459325608</v>
      </c>
      <c r="H16" s="107">
        <v>2004417.1880509229</v>
      </c>
      <c r="I16" s="107">
        <v>1997765.9823230894</v>
      </c>
      <c r="J16" s="107">
        <v>1980408.5199173556</v>
      </c>
      <c r="K16" s="107">
        <v>1923915.7166224394</v>
      </c>
      <c r="L16" s="107">
        <v>1892902.226281405</v>
      </c>
      <c r="M16" s="107">
        <v>1904700.1907838911</v>
      </c>
      <c r="N16" s="107">
        <v>1901047.4369201241</v>
      </c>
      <c r="O16" s="107">
        <v>1937987.1905069565</v>
      </c>
      <c r="P16" s="107">
        <v>2008372.0426821727</v>
      </c>
      <c r="Q16" s="107">
        <v>1904779.2393456921</v>
      </c>
      <c r="R16" s="107">
        <v>1892927.2146127978</v>
      </c>
      <c r="S16" s="107">
        <v>1893706.0972130569</v>
      </c>
      <c r="T16" s="107">
        <v>1866969.0988950462</v>
      </c>
      <c r="U16" s="107">
        <v>1856373.3717291618</v>
      </c>
      <c r="V16" s="107">
        <v>1829256.20371375</v>
      </c>
      <c r="W16" s="107">
        <v>1815450.3509532805</v>
      </c>
      <c r="X16" s="107">
        <v>1811307.7495622539</v>
      </c>
      <c r="Y16" s="107">
        <v>1784340.2962256027</v>
      </c>
      <c r="Z16" s="107">
        <v>1774375.7572586425</v>
      </c>
      <c r="AA16" s="107">
        <v>1746768.9892192478</v>
      </c>
      <c r="AB16" s="107">
        <v>1779125.1273942222</v>
      </c>
      <c r="AC16" s="107">
        <v>1859032.544220333</v>
      </c>
      <c r="AD16" s="107">
        <v>1763524.9889285744</v>
      </c>
      <c r="AE16" s="107">
        <v>1766345.7469787311</v>
      </c>
      <c r="AF16" s="107">
        <v>1727375.6698327451</v>
      </c>
      <c r="AG16" s="107">
        <v>1755596.8665946405</v>
      </c>
      <c r="AH16" s="107">
        <v>1753086.5275937065</v>
      </c>
      <c r="AI16" s="107">
        <v>1676965.6638156986</v>
      </c>
      <c r="AJ16" s="107">
        <v>1731385.7141346193</v>
      </c>
      <c r="AK16" s="107">
        <v>1742486.2044973841</v>
      </c>
      <c r="AL16" s="107">
        <v>1714476.6543484561</v>
      </c>
      <c r="AM16" s="107">
        <v>1775463.7475121345</v>
      </c>
      <c r="AN16" s="107">
        <v>1643531.7731394595</v>
      </c>
      <c r="AO16" s="107">
        <v>1614590.3812518113</v>
      </c>
      <c r="AP16" s="107">
        <v>1628795.3269387158</v>
      </c>
      <c r="AQ16" s="107">
        <v>1739906.714457457</v>
      </c>
      <c r="AR16" s="107">
        <v>1727745.9149860067</v>
      </c>
      <c r="AS16" s="107">
        <v>1722988.233340648</v>
      </c>
      <c r="AT16" s="107">
        <v>1713320.8972015989</v>
      </c>
      <c r="AU16" s="107">
        <v>1705972.5587714547</v>
      </c>
      <c r="AV16" s="107">
        <v>1687749.3120454627</v>
      </c>
      <c r="AW16" s="107">
        <v>1665974.4480268252</v>
      </c>
      <c r="AX16" s="107">
        <v>1759533.024324961</v>
      </c>
      <c r="AY16" s="107">
        <v>1677898.0161805637</v>
      </c>
      <c r="AZ16" s="107">
        <v>1674943.3332112296</v>
      </c>
      <c r="BA16" s="107">
        <v>1709456.240624923</v>
      </c>
      <c r="BB16" s="107">
        <v>1646993.4936467172</v>
      </c>
      <c r="BC16" s="107">
        <v>1655281.0345977829</v>
      </c>
      <c r="BD16" s="107">
        <v>1606012.5784608354</v>
      </c>
      <c r="BE16" s="107">
        <v>1603894.4316309786</v>
      </c>
      <c r="BF16" s="107">
        <v>1630014.7146608233</v>
      </c>
      <c r="BG16" s="107">
        <v>1574872.9162322956</v>
      </c>
      <c r="BH16" s="107">
        <v>1590045.732671204</v>
      </c>
      <c r="BI16" s="107">
        <v>1549045.1867638393</v>
      </c>
      <c r="BJ16" s="107">
        <v>1560758.2921471028</v>
      </c>
      <c r="BK16" s="107">
        <v>1568319.3855332031</v>
      </c>
      <c r="BL16" s="107">
        <v>1588373.7045031425</v>
      </c>
      <c r="BM16" s="107">
        <v>1522805.0144882482</v>
      </c>
      <c r="BN16" s="107">
        <v>1543114.6544413737</v>
      </c>
      <c r="BO16" s="107">
        <v>1516954.935634854</v>
      </c>
      <c r="BP16" s="107">
        <v>1533640.6822137737</v>
      </c>
      <c r="BQ16" s="107">
        <v>1497498.2004530712</v>
      </c>
      <c r="BR16" s="107">
        <v>1494199.7306204536</v>
      </c>
      <c r="BS16" s="107">
        <v>1480338.6308531079</v>
      </c>
      <c r="BT16" s="107">
        <v>1449703.8566490877</v>
      </c>
      <c r="BU16" s="107">
        <v>1487280.08268954</v>
      </c>
      <c r="BV16" s="107">
        <v>1466993.8194214632</v>
      </c>
      <c r="BW16" s="107">
        <v>1434401.3549827291</v>
      </c>
      <c r="BX16" s="107">
        <v>1463359.4572626003</v>
      </c>
      <c r="BY16" s="107">
        <v>1314460.8505850092</v>
      </c>
      <c r="BZ16" s="107">
        <v>1284214.8654344003</v>
      </c>
      <c r="CA16" s="107">
        <v>1506471.3136289141</v>
      </c>
      <c r="CB16" s="107">
        <v>1495676.4752631425</v>
      </c>
      <c r="CC16" s="107">
        <v>1473168.5654841273</v>
      </c>
      <c r="CD16" s="107">
        <v>1504735.1168534737</v>
      </c>
      <c r="CE16" s="107">
        <v>1501559.9765907526</v>
      </c>
      <c r="CF16" s="107">
        <v>1469859.7456436451</v>
      </c>
      <c r="CG16" s="107">
        <v>1531081.9052635552</v>
      </c>
      <c r="CH16" s="107">
        <v>1473892.27884476</v>
      </c>
      <c r="CI16" s="107">
        <v>1507698.3930722696</v>
      </c>
      <c r="CJ16" s="107">
        <v>1463044.0774945391</v>
      </c>
      <c r="CK16" s="107">
        <v>1461404.8657372161</v>
      </c>
      <c r="CL16" s="107">
        <v>1453367.5555476232</v>
      </c>
      <c r="CM16" s="107">
        <v>1425371.4363467831</v>
      </c>
      <c r="CN16" s="107">
        <v>1384644.109741278</v>
      </c>
      <c r="CO16" s="107">
        <v>1370762.980343374</v>
      </c>
      <c r="CP16" s="107">
        <v>1366764.5386344662</v>
      </c>
      <c r="CQ16" s="107">
        <v>1322201.9254252804</v>
      </c>
      <c r="CR16" s="107">
        <v>1315645.0440908347</v>
      </c>
      <c r="CS16" s="107">
        <v>1317093.7902722566</v>
      </c>
      <c r="CT16" s="107">
        <v>1216680.732956948</v>
      </c>
      <c r="CU16" s="107">
        <v>1236814.3369337607</v>
      </c>
      <c r="CV16" s="107">
        <v>1241751.5588121465</v>
      </c>
      <c r="CW16" s="107">
        <v>1248644.2627080402</v>
      </c>
      <c r="CX16" s="107">
        <v>1366648.7333173605</v>
      </c>
      <c r="CY16" s="107">
        <v>1310627.6099745266</v>
      </c>
      <c r="CZ16" s="107">
        <v>1327346.4855810846</v>
      </c>
      <c r="DA16" s="107">
        <v>1351238.9111298944</v>
      </c>
      <c r="DB16" s="107">
        <v>1318807.332962954</v>
      </c>
      <c r="DC16" s="107">
        <v>1293779.3429146262</v>
      </c>
      <c r="DD16" s="107">
        <v>1312195.6039705982</v>
      </c>
      <c r="DE16" s="107">
        <v>1283141.7398426016</v>
      </c>
      <c r="DF16" s="107">
        <v>1254262.2590747138</v>
      </c>
      <c r="DG16" s="107">
        <v>1285986.799826073</v>
      </c>
      <c r="DH16" s="107">
        <v>1236147.9255376072</v>
      </c>
      <c r="DI16" s="107">
        <v>1233456.9632461455</v>
      </c>
      <c r="DJ16" s="107">
        <v>1235279.7302426067</v>
      </c>
      <c r="DK16" s="107">
        <v>1271229.8303233564</v>
      </c>
      <c r="DL16" s="107">
        <v>1234183.6243329544</v>
      </c>
      <c r="DM16" s="107">
        <v>1242704.9910039331</v>
      </c>
      <c r="DN16" s="107">
        <v>1222124.6342351956</v>
      </c>
      <c r="DO16" s="107">
        <v>1220698.3109450038</v>
      </c>
      <c r="DP16" s="107">
        <v>1214902.9153089775</v>
      </c>
      <c r="DQ16" s="107">
        <v>1209501.7142823373</v>
      </c>
      <c r="DR16" s="107">
        <v>1257795.6242457312</v>
      </c>
      <c r="DS16" s="107">
        <v>1238600.216397885</v>
      </c>
      <c r="DT16" s="107">
        <v>1203399.2146485518</v>
      </c>
      <c r="DU16" s="107">
        <v>1145590.0466194407</v>
      </c>
      <c r="DV16" s="107">
        <v>1214132.4114649033</v>
      </c>
      <c r="DW16" s="107">
        <v>1191829.1140306958</v>
      </c>
      <c r="DX16" s="107">
        <v>1126886.5001346816</v>
      </c>
      <c r="DY16" s="107">
        <v>1174047.1345199377</v>
      </c>
      <c r="DZ16" s="107">
        <v>1150124.5606926882</v>
      </c>
      <c r="EA16" s="107">
        <v>1134638.0463064231</v>
      </c>
      <c r="EB16" s="107">
        <v>1144937.2606255568</v>
      </c>
      <c r="EC16" s="107">
        <v>1113803.3770299817</v>
      </c>
      <c r="ED16" s="107">
        <v>1087180.6953682085</v>
      </c>
      <c r="EE16" s="107">
        <v>1223241.7988507282</v>
      </c>
      <c r="EF16" s="107">
        <v>1154973.4142458299</v>
      </c>
      <c r="EG16" s="107">
        <v>1101258.4654527456</v>
      </c>
      <c r="EH16" s="107">
        <v>1146894.1642008203</v>
      </c>
      <c r="EI16" s="107">
        <v>1126317.5326389298</v>
      </c>
      <c r="EJ16" s="107">
        <v>1117917.6115504128</v>
      </c>
      <c r="EK16" s="107">
        <v>1135105.3971251126</v>
      </c>
      <c r="EL16" s="107">
        <v>1079371.881172844</v>
      </c>
      <c r="EM16" s="107">
        <v>1095225.0774248114</v>
      </c>
      <c r="EN16" s="107">
        <v>1063356.9003881062</v>
      </c>
      <c r="EO16" s="107">
        <v>1031513.8657502016</v>
      </c>
      <c r="EP16" s="107">
        <v>1036564.5008626418</v>
      </c>
      <c r="EQ16" s="107">
        <v>1099559.8733835467</v>
      </c>
      <c r="ER16" s="107">
        <v>1030366.942987658</v>
      </c>
      <c r="ES16" s="107">
        <v>1030201.2399606556</v>
      </c>
      <c r="ET16" s="107">
        <v>1055159.2334560147</v>
      </c>
      <c r="EU16" s="107">
        <v>1034697.9621538848</v>
      </c>
    </row>
    <row r="17" spans="2:151" s="105" customFormat="1" ht="13.2" x14ac:dyDescent="0.25">
      <c r="B17" s="106" t="s">
        <v>96</v>
      </c>
      <c r="C17" s="107">
        <v>1652443.3030254345</v>
      </c>
      <c r="D17" s="107">
        <v>1715779.0901435164</v>
      </c>
      <c r="E17" s="107">
        <v>1705519.7545411789</v>
      </c>
      <c r="F17" s="107">
        <v>1732868.331891434</v>
      </c>
      <c r="G17" s="107">
        <v>1736182.76462376</v>
      </c>
      <c r="H17" s="107">
        <v>1785403.7310430568</v>
      </c>
      <c r="I17" s="107">
        <v>1791018.5848266431</v>
      </c>
      <c r="J17" s="107">
        <v>1828028.3812837116</v>
      </c>
      <c r="K17" s="107">
        <v>1703061.3616938714</v>
      </c>
      <c r="L17" s="107">
        <v>1783324.5286492521</v>
      </c>
      <c r="M17" s="107">
        <v>1838742.8008897696</v>
      </c>
      <c r="N17" s="107">
        <v>1824422.0207412676</v>
      </c>
      <c r="O17" s="107">
        <v>1883583.6053055008</v>
      </c>
      <c r="P17" s="107">
        <v>1893601.1595401231</v>
      </c>
      <c r="Q17" s="107">
        <v>1900866.5040860951</v>
      </c>
      <c r="R17" s="107">
        <v>1883787.8738691024</v>
      </c>
      <c r="S17" s="107">
        <v>2014764.8629179145</v>
      </c>
      <c r="T17" s="107">
        <v>1906531.9630508241</v>
      </c>
      <c r="U17" s="107">
        <v>1856327.0274913961</v>
      </c>
      <c r="V17" s="107">
        <v>1896050.324822813</v>
      </c>
      <c r="W17" s="107">
        <v>1708611.8768834979</v>
      </c>
      <c r="X17" s="107">
        <v>1880515.2428205786</v>
      </c>
      <c r="Y17" s="107">
        <v>1897084.6876468135</v>
      </c>
      <c r="Z17" s="107">
        <v>1913422.1212680368</v>
      </c>
      <c r="AA17" s="107">
        <v>2041589.2083772928</v>
      </c>
      <c r="AB17" s="107">
        <v>1918220.8179986991</v>
      </c>
      <c r="AC17" s="107">
        <v>1921944.9743379815</v>
      </c>
      <c r="AD17" s="107">
        <v>1947068.899401231</v>
      </c>
      <c r="AE17" s="107">
        <v>2001145.6780175313</v>
      </c>
      <c r="AF17" s="107">
        <v>1945649.6333242939</v>
      </c>
      <c r="AG17" s="107">
        <v>2022818.0397128742</v>
      </c>
      <c r="AH17" s="107">
        <v>2001012.8102610391</v>
      </c>
      <c r="AI17" s="107">
        <v>1795472.1439176204</v>
      </c>
      <c r="AJ17" s="107">
        <v>1975132.3351113619</v>
      </c>
      <c r="AK17" s="107">
        <v>1993244.3115258038</v>
      </c>
      <c r="AL17" s="107">
        <v>2002043.8608674812</v>
      </c>
      <c r="AM17" s="107">
        <v>2069026.4478234386</v>
      </c>
      <c r="AN17" s="107">
        <v>2228003.909485281</v>
      </c>
      <c r="AO17" s="107">
        <v>2048197.8238082035</v>
      </c>
      <c r="AP17" s="107">
        <v>2088901.7723323533</v>
      </c>
      <c r="AQ17" s="107">
        <v>2096460.6813767692</v>
      </c>
      <c r="AR17" s="107">
        <v>2064353.1944353064</v>
      </c>
      <c r="AS17" s="107">
        <v>2087741.8161437658</v>
      </c>
      <c r="AT17" s="107">
        <v>2117705.9416841343</v>
      </c>
      <c r="AU17" s="107">
        <v>1847117.8768690014</v>
      </c>
      <c r="AV17" s="107">
        <v>1954229.3291738797</v>
      </c>
      <c r="AW17" s="107">
        <v>1936016.6092830803</v>
      </c>
      <c r="AX17" s="107">
        <v>2126008.7718375563</v>
      </c>
      <c r="AY17" s="107">
        <v>545403.42172520817</v>
      </c>
      <c r="AZ17" s="107">
        <v>558722.05714884493</v>
      </c>
      <c r="BA17" s="107">
        <v>580991.33278238552</v>
      </c>
      <c r="BB17" s="107">
        <v>738601.64155313768</v>
      </c>
      <c r="BC17" s="107">
        <v>657177.20164062653</v>
      </c>
      <c r="BD17" s="107">
        <v>686137.41498850624</v>
      </c>
      <c r="BE17" s="107">
        <v>666144.63081134984</v>
      </c>
      <c r="BF17" s="107">
        <v>573610.25831729255</v>
      </c>
      <c r="BG17" s="107">
        <v>656698.92824587924</v>
      </c>
      <c r="BH17" s="107">
        <v>692496.17440930638</v>
      </c>
      <c r="BI17" s="107">
        <v>636132.47786888364</v>
      </c>
      <c r="BJ17" s="107">
        <v>616112.2275117673</v>
      </c>
      <c r="BK17" s="107">
        <v>574423.63573495403</v>
      </c>
      <c r="BL17" s="107">
        <v>611815.51447128807</v>
      </c>
      <c r="BM17" s="107">
        <v>642092.98555573658</v>
      </c>
      <c r="BN17" s="107">
        <v>637860.1933552064</v>
      </c>
      <c r="BO17" s="107">
        <v>672401.37119207892</v>
      </c>
      <c r="BP17" s="107">
        <v>644494.85903004801</v>
      </c>
      <c r="BQ17" s="107">
        <v>631787.05853355245</v>
      </c>
      <c r="BR17" s="107">
        <v>581268.85060508479</v>
      </c>
      <c r="BS17" s="107">
        <v>651861.85602758976</v>
      </c>
      <c r="BT17" s="107">
        <v>731579.95205535251</v>
      </c>
      <c r="BU17" s="107">
        <v>680690.08455574675</v>
      </c>
      <c r="BV17" s="107">
        <v>698079.8557869927</v>
      </c>
      <c r="BW17" s="107">
        <v>674704.25307335029</v>
      </c>
      <c r="BX17" s="107">
        <v>683170.24386573734</v>
      </c>
      <c r="BY17" s="107">
        <v>1025142.0267623051</v>
      </c>
      <c r="BZ17" s="107">
        <v>2006070.1034373583</v>
      </c>
      <c r="CA17" s="107">
        <v>1547181.6029474684</v>
      </c>
      <c r="CB17" s="107">
        <v>1083593.7977071628</v>
      </c>
      <c r="CC17" s="107">
        <v>988646.82887788548</v>
      </c>
      <c r="CD17" s="107">
        <v>888350.42342643393</v>
      </c>
      <c r="CE17" s="107">
        <v>937975.44210656628</v>
      </c>
      <c r="CF17" s="107">
        <v>1084736.8191844882</v>
      </c>
      <c r="CG17" s="107">
        <v>1323985.6935533879</v>
      </c>
      <c r="CH17" s="107">
        <v>1279609.8983859294</v>
      </c>
      <c r="CI17" s="107">
        <v>1319715.2023262284</v>
      </c>
      <c r="CJ17" s="107">
        <v>1337273.9895367839</v>
      </c>
      <c r="CK17" s="107">
        <v>2043411.7865770303</v>
      </c>
      <c r="CL17" s="107">
        <v>1873089.291348269</v>
      </c>
      <c r="CM17" s="107">
        <v>1525970.8805951034</v>
      </c>
      <c r="CN17" s="107">
        <v>1623311.4625213919</v>
      </c>
      <c r="CO17" s="107">
        <v>1597873.5583881764</v>
      </c>
      <c r="CP17" s="107">
        <v>1492829.9122863493</v>
      </c>
      <c r="CQ17" s="107">
        <v>1167299.8860802765</v>
      </c>
      <c r="CR17" s="107">
        <v>1124585.2092096631</v>
      </c>
      <c r="CS17" s="107">
        <v>1175601.635947027</v>
      </c>
      <c r="CT17" s="107">
        <v>1934522.3655248154</v>
      </c>
      <c r="CU17" s="107">
        <v>1732174.612209236</v>
      </c>
      <c r="CV17" s="107">
        <v>1192725.9559501784</v>
      </c>
      <c r="CW17" s="107">
        <v>1081259.4498815048</v>
      </c>
      <c r="CX17" s="107">
        <v>1044120.4292684472</v>
      </c>
      <c r="CY17" s="107">
        <v>1048692.1981763388</v>
      </c>
      <c r="CZ17" s="107">
        <v>1007029.7754334914</v>
      </c>
      <c r="DA17" s="107">
        <v>1046876.5176052254</v>
      </c>
      <c r="DB17" s="107">
        <v>1024616.8976988709</v>
      </c>
      <c r="DC17" s="107">
        <v>1004268.1604077395</v>
      </c>
      <c r="DD17" s="107">
        <v>947297.33722426975</v>
      </c>
      <c r="DE17" s="107">
        <v>933665.35381587711</v>
      </c>
      <c r="DF17" s="107">
        <v>931177.25987212721</v>
      </c>
      <c r="DG17" s="107">
        <v>1047841.2084358451</v>
      </c>
      <c r="DH17" s="107">
        <v>978857.66350486549</v>
      </c>
      <c r="DI17" s="107">
        <v>1007016.602805123</v>
      </c>
      <c r="DJ17" s="107">
        <v>964860.80135548336</v>
      </c>
      <c r="DK17" s="107">
        <v>1006801.4626319255</v>
      </c>
      <c r="DL17" s="107">
        <v>1021673.1371718987</v>
      </c>
      <c r="DM17" s="107">
        <v>970284.05696596601</v>
      </c>
      <c r="DN17" s="107">
        <v>1018974.4582532553</v>
      </c>
      <c r="DO17" s="107">
        <v>980320.96657126816</v>
      </c>
      <c r="DP17" s="107">
        <v>1037321.106294828</v>
      </c>
      <c r="DQ17" s="107">
        <v>1011562.7588221126</v>
      </c>
      <c r="DR17" s="107">
        <v>1047122.2505749324</v>
      </c>
      <c r="DS17" s="107">
        <v>1087897.0842300982</v>
      </c>
      <c r="DT17" s="107">
        <v>1074461.0951892834</v>
      </c>
      <c r="DU17" s="107">
        <v>1061368.5738457283</v>
      </c>
      <c r="DV17" s="107">
        <v>1067376.7442203329</v>
      </c>
      <c r="DW17" s="107">
        <v>677099.3023181844</v>
      </c>
      <c r="DX17" s="107">
        <v>682542.80517675425</v>
      </c>
      <c r="DY17" s="107">
        <v>684679.94882863725</v>
      </c>
      <c r="DZ17" s="107">
        <v>642390.81990554743</v>
      </c>
      <c r="EA17" s="107">
        <v>721525.61285918939</v>
      </c>
      <c r="EB17" s="107">
        <v>744453.15461817617</v>
      </c>
      <c r="EC17" s="107">
        <v>799654.88217517931</v>
      </c>
      <c r="ED17" s="107">
        <v>741639.8987961649</v>
      </c>
      <c r="EE17" s="107">
        <v>603464.80203837866</v>
      </c>
      <c r="EF17" s="107">
        <v>578598.38403364341</v>
      </c>
      <c r="EG17" s="107">
        <v>617085.05779645883</v>
      </c>
      <c r="EH17" s="107">
        <v>650169.08696639433</v>
      </c>
      <c r="EI17" s="107">
        <v>638650.126885748</v>
      </c>
      <c r="EJ17" s="107">
        <v>646817.43280906614</v>
      </c>
      <c r="EK17" s="107">
        <v>667042.46208237135</v>
      </c>
      <c r="EL17" s="107">
        <v>650501.22126865515</v>
      </c>
      <c r="EM17" s="107">
        <v>679684.04609294143</v>
      </c>
      <c r="EN17" s="107">
        <v>668257.10774346325</v>
      </c>
      <c r="EO17" s="107">
        <v>687596.13344771916</v>
      </c>
      <c r="EP17" s="107">
        <v>712953.37765427004</v>
      </c>
      <c r="EQ17" s="107">
        <v>672181.20382839686</v>
      </c>
      <c r="ER17" s="107">
        <v>682969.30847683176</v>
      </c>
      <c r="ES17" s="107">
        <v>696113.86582006968</v>
      </c>
      <c r="ET17" s="107">
        <v>684673.24336895975</v>
      </c>
      <c r="EU17" s="107">
        <v>703328.11318290094</v>
      </c>
    </row>
    <row r="18" spans="2:151" s="105" customFormat="1" ht="13.2" x14ac:dyDescent="0.25">
      <c r="B18" s="108" t="s">
        <v>92</v>
      </c>
      <c r="C18" s="109">
        <v>12096456.104189314</v>
      </c>
      <c r="D18" s="109">
        <v>12780764.601221265</v>
      </c>
      <c r="E18" s="109">
        <v>12380810.51431028</v>
      </c>
      <c r="F18" s="109">
        <v>12717761.4859442</v>
      </c>
      <c r="G18" s="109">
        <v>12585930.160051579</v>
      </c>
      <c r="H18" s="109">
        <v>12839883.94484888</v>
      </c>
      <c r="I18" s="109">
        <v>12777185.477548735</v>
      </c>
      <c r="J18" s="109">
        <v>12810767.690133862</v>
      </c>
      <c r="K18" s="109">
        <v>12509564.748789594</v>
      </c>
      <c r="L18" s="109">
        <v>12458033.505827922</v>
      </c>
      <c r="M18" s="109">
        <v>12600237.036653288</v>
      </c>
      <c r="N18" s="109">
        <v>12541550.373116327</v>
      </c>
      <c r="O18" s="109">
        <v>12910486.339138338</v>
      </c>
      <c r="P18" s="109">
        <v>13347392.3696118</v>
      </c>
      <c r="Q18" s="109">
        <v>12790225.728034278</v>
      </c>
      <c r="R18" s="109">
        <v>12726917.080589375</v>
      </c>
      <c r="S18" s="109">
        <v>12888330.168394728</v>
      </c>
      <c r="T18" s="109">
        <v>12804620.822300464</v>
      </c>
      <c r="U18" s="109">
        <v>12587624.164179442</v>
      </c>
      <c r="V18" s="109">
        <v>12712518.314534357</v>
      </c>
      <c r="W18" s="109">
        <v>12523097.894344734</v>
      </c>
      <c r="X18" s="109">
        <v>12677608.214840263</v>
      </c>
      <c r="Y18" s="109">
        <v>12643874.294358702</v>
      </c>
      <c r="Z18" s="109">
        <v>12646503.089291884</v>
      </c>
      <c r="AA18" s="109">
        <v>12744066.22001086</v>
      </c>
      <c r="AB18" s="109">
        <v>12818146.034599222</v>
      </c>
      <c r="AC18" s="109">
        <v>13666317.837775139</v>
      </c>
      <c r="AD18" s="109">
        <v>13048131.886101171</v>
      </c>
      <c r="AE18" s="109">
        <v>13199404.125373673</v>
      </c>
      <c r="AF18" s="109">
        <v>12885052.988671605</v>
      </c>
      <c r="AG18" s="109">
        <v>13296745.822517097</v>
      </c>
      <c r="AH18" s="109">
        <v>13231317.142620157</v>
      </c>
      <c r="AI18" s="109">
        <v>12648559.228177231</v>
      </c>
      <c r="AJ18" s="109">
        <v>13066734.476886462</v>
      </c>
      <c r="AK18" s="109">
        <v>13310923.196330147</v>
      </c>
      <c r="AL18" s="109">
        <v>13386889.543427447</v>
      </c>
      <c r="AM18" s="109">
        <v>13393948.900456276</v>
      </c>
      <c r="AN18" s="109">
        <v>12960579.569999995</v>
      </c>
      <c r="AO18" s="109">
        <v>12786419.649740135</v>
      </c>
      <c r="AP18" s="109">
        <v>12884277.178400662</v>
      </c>
      <c r="AQ18" s="109">
        <v>14158134.816424564</v>
      </c>
      <c r="AR18" s="109">
        <v>13973835.896668704</v>
      </c>
      <c r="AS18" s="109">
        <v>14220942.719521971</v>
      </c>
      <c r="AT18" s="109">
        <v>13962839.943270821</v>
      </c>
      <c r="AU18" s="109">
        <v>13870268.396244507</v>
      </c>
      <c r="AV18" s="109">
        <v>14041911.67965471</v>
      </c>
      <c r="AW18" s="109">
        <v>13580929.251370065</v>
      </c>
      <c r="AX18" s="109">
        <v>14748700.945752528</v>
      </c>
      <c r="AY18" s="109">
        <v>12406293.966273343</v>
      </c>
      <c r="AZ18" s="109">
        <v>12585601.7066448</v>
      </c>
      <c r="BA18" s="109">
        <v>12749890.510071665</v>
      </c>
      <c r="BB18" s="109">
        <v>12794076.508282557</v>
      </c>
      <c r="BC18" s="109">
        <v>12581405.800183177</v>
      </c>
      <c r="BD18" s="109">
        <v>12641709.713772494</v>
      </c>
      <c r="BE18" s="109">
        <v>12444626.708735351</v>
      </c>
      <c r="BF18" s="109">
        <v>12379930.030934051</v>
      </c>
      <c r="BG18" s="109">
        <v>12269712.804812152</v>
      </c>
      <c r="BH18" s="109">
        <v>12553748.662559906</v>
      </c>
      <c r="BI18" s="109">
        <v>12268533.622210521</v>
      </c>
      <c r="BJ18" s="109">
        <v>12412060.274732916</v>
      </c>
      <c r="BK18" s="109">
        <v>12428548.717594594</v>
      </c>
      <c r="BL18" s="109">
        <v>12834692.781894138</v>
      </c>
      <c r="BM18" s="109">
        <v>12353973.559393559</v>
      </c>
      <c r="BN18" s="109">
        <v>12651707.767489735</v>
      </c>
      <c r="BO18" s="109">
        <v>12658714.742530398</v>
      </c>
      <c r="BP18" s="109">
        <v>12559001.241016185</v>
      </c>
      <c r="BQ18" s="109">
        <v>12538570.914524049</v>
      </c>
      <c r="BR18" s="109">
        <v>12459584.001118034</v>
      </c>
      <c r="BS18" s="109">
        <v>12453943.68536526</v>
      </c>
      <c r="BT18" s="109">
        <v>12356235.434721915</v>
      </c>
      <c r="BU18" s="109">
        <v>12577816.464915289</v>
      </c>
      <c r="BV18" s="109">
        <v>12351895.81549095</v>
      </c>
      <c r="BW18" s="109">
        <v>12275088.248670876</v>
      </c>
      <c r="BX18" s="109">
        <v>12398870.046997264</v>
      </c>
      <c r="BY18" s="109">
        <v>10402935.503656501</v>
      </c>
      <c r="BZ18" s="109">
        <v>8996133.6437230688</v>
      </c>
      <c r="CA18" s="109">
        <v>11462757.654399354</v>
      </c>
      <c r="CB18" s="109">
        <v>12260017.960007133</v>
      </c>
      <c r="CC18" s="109">
        <v>12304028.026671289</v>
      </c>
      <c r="CD18" s="109">
        <v>12679594.204286354</v>
      </c>
      <c r="CE18" s="109">
        <v>12422786.420053234</v>
      </c>
      <c r="CF18" s="109">
        <v>12019784.969967009</v>
      </c>
      <c r="CG18" s="109">
        <v>11999428.656856386</v>
      </c>
      <c r="CH18" s="109">
        <v>11098871.632562136</v>
      </c>
      <c r="CI18" s="109">
        <v>12024362.472871987</v>
      </c>
      <c r="CJ18" s="109">
        <v>12128690.713905571</v>
      </c>
      <c r="CK18" s="109">
        <v>13244273.750375614</v>
      </c>
      <c r="CL18" s="109">
        <v>13065179.705499995</v>
      </c>
      <c r="CM18" s="109">
        <v>12682397.698077425</v>
      </c>
      <c r="CN18" s="109">
        <v>12718795.346824883</v>
      </c>
      <c r="CO18" s="109">
        <v>12985092.597251689</v>
      </c>
      <c r="CP18" s="109">
        <v>12860903.735698178</v>
      </c>
      <c r="CQ18" s="109">
        <v>12092967.846182514</v>
      </c>
      <c r="CR18" s="109">
        <v>12649649.290171817</v>
      </c>
      <c r="CS18" s="109">
        <v>12749657.140201038</v>
      </c>
      <c r="CT18" s="109">
        <v>12438216.491733145</v>
      </c>
      <c r="CU18" s="109">
        <v>12702133.763787461</v>
      </c>
      <c r="CV18" s="109">
        <v>11733125.930559559</v>
      </c>
      <c r="CW18" s="109">
        <v>12394715.63835161</v>
      </c>
      <c r="CX18" s="109">
        <v>12736441.686021693</v>
      </c>
      <c r="CY18" s="109">
        <v>12381087.278195515</v>
      </c>
      <c r="CZ18" s="109">
        <v>12500559.112074802</v>
      </c>
      <c r="DA18" s="109">
        <v>12573477.550190067</v>
      </c>
      <c r="DB18" s="109">
        <v>12472721.056781631</v>
      </c>
      <c r="DC18" s="109">
        <v>12210760.738551535</v>
      </c>
      <c r="DD18" s="109">
        <v>12574928.37120218</v>
      </c>
      <c r="DE18" s="109">
        <v>12554205.44299042</v>
      </c>
      <c r="DF18" s="109">
        <v>12198484.573802439</v>
      </c>
      <c r="DG18" s="109">
        <v>12063945.063369123</v>
      </c>
      <c r="DH18" s="109">
        <v>11899662.152461672</v>
      </c>
      <c r="DI18" s="109">
        <v>12023158.008265892</v>
      </c>
      <c r="DJ18" s="109">
        <v>12012937.832028594</v>
      </c>
      <c r="DK18" s="109">
        <v>12363742.974991793</v>
      </c>
      <c r="DL18" s="109">
        <v>12166799.12030788</v>
      </c>
      <c r="DM18" s="109">
        <v>12131883.024912512</v>
      </c>
      <c r="DN18" s="109">
        <v>12215241.612637186</v>
      </c>
      <c r="DO18" s="109">
        <v>11950148.309619192</v>
      </c>
      <c r="DP18" s="109">
        <v>12080031.244669562</v>
      </c>
      <c r="DQ18" s="109">
        <v>12615454.15915939</v>
      </c>
      <c r="DR18" s="109">
        <v>12897085.560316551</v>
      </c>
      <c r="DS18" s="109">
        <v>12716998.002475873</v>
      </c>
      <c r="DT18" s="109">
        <v>12657409.505125076</v>
      </c>
      <c r="DU18" s="109">
        <v>12337971.54851089</v>
      </c>
      <c r="DV18" s="109">
        <v>12966481.111364136</v>
      </c>
      <c r="DW18" s="109">
        <v>12495985.318951825</v>
      </c>
      <c r="DX18" s="109">
        <v>12122157.163050897</v>
      </c>
      <c r="DY18" s="109">
        <v>12234259.776541868</v>
      </c>
      <c r="DZ18" s="109">
        <v>12190209.108422728</v>
      </c>
      <c r="EA18" s="109">
        <v>12192626.733681643</v>
      </c>
      <c r="EB18" s="109">
        <v>12071904.269448018</v>
      </c>
      <c r="EC18" s="109">
        <v>12253539.72182532</v>
      </c>
      <c r="ED18" s="109">
        <v>12249015.12802268</v>
      </c>
      <c r="EE18" s="109">
        <v>13948446.610771473</v>
      </c>
      <c r="EF18" s="109">
        <v>13596283.949166944</v>
      </c>
      <c r="EG18" s="109">
        <v>13187428.436211977</v>
      </c>
      <c r="EH18" s="109">
        <v>13317542.592053222</v>
      </c>
      <c r="EI18" s="109">
        <v>13457502.564890293</v>
      </c>
      <c r="EJ18" s="109">
        <v>13532530.066108435</v>
      </c>
      <c r="EK18" s="109">
        <v>13502927.956355143</v>
      </c>
      <c r="EL18" s="109">
        <v>13245170.619379671</v>
      </c>
      <c r="EM18" s="109">
        <v>13304373.60947638</v>
      </c>
      <c r="EN18" s="109">
        <v>12968518.979982963</v>
      </c>
      <c r="EO18" s="109">
        <v>12947282.44604281</v>
      </c>
      <c r="EP18" s="109">
        <v>13156025.388564782</v>
      </c>
      <c r="EQ18" s="109">
        <v>13010564.951079816</v>
      </c>
      <c r="ER18" s="109">
        <v>12907957.365744403</v>
      </c>
      <c r="ES18" s="109">
        <v>13256639.722835226</v>
      </c>
      <c r="ET18" s="109">
        <v>13200046.574145867</v>
      </c>
      <c r="EU18" s="109">
        <v>13308543.043277642</v>
      </c>
    </row>
    <row r="19" spans="2:151" s="105" customFormat="1" ht="13.2" x14ac:dyDescent="0.25">
      <c r="B19" s="106" t="s">
        <v>50</v>
      </c>
      <c r="C19" s="107">
        <v>3882715.706373421</v>
      </c>
      <c r="D19" s="107">
        <v>4111089.3731774306</v>
      </c>
      <c r="E19" s="107">
        <v>3798612.6207089857</v>
      </c>
      <c r="F19" s="107">
        <v>4003551.6678004726</v>
      </c>
      <c r="G19" s="107">
        <v>3941967.5048133954</v>
      </c>
      <c r="H19" s="107">
        <v>3982904.4589405288</v>
      </c>
      <c r="I19" s="107">
        <v>4019766.2405121098</v>
      </c>
      <c r="J19" s="107">
        <v>3925554.875922258</v>
      </c>
      <c r="K19" s="107">
        <v>4004016.1276053912</v>
      </c>
      <c r="L19" s="107">
        <v>3934200.5020048032</v>
      </c>
      <c r="M19" s="107">
        <v>3937921.0644224253</v>
      </c>
      <c r="N19" s="107">
        <v>4041536.5568483397</v>
      </c>
      <c r="O19" s="107">
        <v>3939319.7836733568</v>
      </c>
      <c r="P19" s="107">
        <v>3937062.7522371854</v>
      </c>
      <c r="Q19" s="107">
        <v>3978691.1465973253</v>
      </c>
      <c r="R19" s="107">
        <v>3980102.4324920042</v>
      </c>
      <c r="S19" s="107">
        <v>3908787.7535807909</v>
      </c>
      <c r="T19" s="107">
        <v>4006573.8791973814</v>
      </c>
      <c r="U19" s="107">
        <v>3911592.8466821755</v>
      </c>
      <c r="V19" s="107">
        <v>3908513.193879684</v>
      </c>
      <c r="W19" s="107">
        <v>4001393.6111341906</v>
      </c>
      <c r="X19" s="107">
        <v>3963226.0028902497</v>
      </c>
      <c r="Y19" s="107">
        <v>4009554.0814063451</v>
      </c>
      <c r="Z19" s="107">
        <v>3947613.4005416674</v>
      </c>
      <c r="AA19" s="107">
        <v>4100700.9099898734</v>
      </c>
      <c r="AB19" s="107">
        <v>3996512.8603688646</v>
      </c>
      <c r="AC19" s="107">
        <v>4039012.3150254339</v>
      </c>
      <c r="AD19" s="107">
        <v>4002812.0848031174</v>
      </c>
      <c r="AE19" s="107">
        <v>4103017.3178180759</v>
      </c>
      <c r="AF19" s="107">
        <v>4026431.7439756603</v>
      </c>
      <c r="AG19" s="107">
        <v>4015098.7951996783</v>
      </c>
      <c r="AH19" s="107">
        <v>4095601.1004987666</v>
      </c>
      <c r="AI19" s="107">
        <v>4015429.7678020247</v>
      </c>
      <c r="AJ19" s="107">
        <v>3974098.1415102421</v>
      </c>
      <c r="AK19" s="107">
        <v>4044479.7719313856</v>
      </c>
      <c r="AL19" s="107">
        <v>3907765.0211622319</v>
      </c>
      <c r="AM19" s="107">
        <v>4016109.8413777789</v>
      </c>
      <c r="AN19" s="107">
        <v>3963847.2200317634</v>
      </c>
      <c r="AO19" s="107">
        <v>4014320.7485386785</v>
      </c>
      <c r="AP19" s="107">
        <v>3915294.1712270337</v>
      </c>
      <c r="AQ19" s="107">
        <v>4110823.461283694</v>
      </c>
      <c r="AR19" s="107">
        <v>4035480.1362157236</v>
      </c>
      <c r="AS19" s="107">
        <v>4160251.6349091092</v>
      </c>
      <c r="AT19" s="107">
        <v>4225892.9569167485</v>
      </c>
      <c r="AU19" s="107">
        <v>4203432.8737295363</v>
      </c>
      <c r="AV19" s="107">
        <v>4319842.4603840634</v>
      </c>
      <c r="AW19" s="107">
        <v>4172266.2343501998</v>
      </c>
      <c r="AX19" s="107">
        <v>4464228.5689775366</v>
      </c>
      <c r="AY19" s="107">
        <v>4193846.1888327384</v>
      </c>
      <c r="AZ19" s="107">
        <v>4314206.7729585553</v>
      </c>
      <c r="BA19" s="107">
        <v>4203586.1234983364</v>
      </c>
      <c r="BB19" s="107">
        <v>4318085.5651258696</v>
      </c>
      <c r="BC19" s="107">
        <v>4180030.2898745011</v>
      </c>
      <c r="BD19" s="107">
        <v>4359699.6229117597</v>
      </c>
      <c r="BE19" s="107">
        <v>4342447.3647026839</v>
      </c>
      <c r="BF19" s="107">
        <v>4344868.0788571462</v>
      </c>
      <c r="BG19" s="107">
        <v>4364031.2429328347</v>
      </c>
      <c r="BH19" s="107">
        <v>4411058.5789873116</v>
      </c>
      <c r="BI19" s="107">
        <v>4315261.3800738854</v>
      </c>
      <c r="BJ19" s="107">
        <v>4379921.0940917889</v>
      </c>
      <c r="BK19" s="107">
        <v>4273636.3351236843</v>
      </c>
      <c r="BL19" s="107">
        <v>4348010.432227225</v>
      </c>
      <c r="BM19" s="107">
        <v>4383038.9595647836</v>
      </c>
      <c r="BN19" s="107">
        <v>4375973.9872617228</v>
      </c>
      <c r="BO19" s="107">
        <v>4444244.9018838601</v>
      </c>
      <c r="BP19" s="107">
        <v>4353070.3546626735</v>
      </c>
      <c r="BQ19" s="107">
        <v>4412168.1040347423</v>
      </c>
      <c r="BR19" s="107">
        <v>4392233.6854244266</v>
      </c>
      <c r="BS19" s="107">
        <v>4423353.5016131857</v>
      </c>
      <c r="BT19" s="107">
        <v>4355799.0206777547</v>
      </c>
      <c r="BU19" s="107">
        <v>4427057.5795589648</v>
      </c>
      <c r="BV19" s="107">
        <v>4394149.6420190828</v>
      </c>
      <c r="BW19" s="107">
        <v>4355799.6373602711</v>
      </c>
      <c r="BX19" s="107">
        <v>4376165.7816379145</v>
      </c>
      <c r="BY19" s="107">
        <v>2767684.6816632589</v>
      </c>
      <c r="BZ19" s="107">
        <v>1756660.664475227</v>
      </c>
      <c r="CA19" s="107">
        <v>3516063.3200150323</v>
      </c>
      <c r="CB19" s="107">
        <v>4287090.0308874724</v>
      </c>
      <c r="CC19" s="107">
        <v>4437507.8543268424</v>
      </c>
      <c r="CD19" s="107">
        <v>4355062.7881202558</v>
      </c>
      <c r="CE19" s="107">
        <v>4338835.7077240068</v>
      </c>
      <c r="CF19" s="107">
        <v>4167176.2963294825</v>
      </c>
      <c r="CG19" s="107">
        <v>4219769.9417421529</v>
      </c>
      <c r="CH19" s="107">
        <v>4101869.0254971124</v>
      </c>
      <c r="CI19" s="107">
        <v>4246578.1810262045</v>
      </c>
      <c r="CJ19" s="107">
        <v>4186302.1768433829</v>
      </c>
      <c r="CK19" s="107">
        <v>4230504.1852747742</v>
      </c>
      <c r="CL19" s="107">
        <v>4223567.596311111</v>
      </c>
      <c r="CM19" s="107">
        <v>4194259.2832821338</v>
      </c>
      <c r="CN19" s="107">
        <v>4295812.8447612273</v>
      </c>
      <c r="CO19" s="107">
        <v>4265690.8306787098</v>
      </c>
      <c r="CP19" s="107">
        <v>4215056.6508284165</v>
      </c>
      <c r="CQ19" s="107">
        <v>4277389.5275240485</v>
      </c>
      <c r="CR19" s="107">
        <v>4378052.4177806573</v>
      </c>
      <c r="CS19" s="107">
        <v>4222938.191026032</v>
      </c>
      <c r="CT19" s="107">
        <v>4001983.490128702</v>
      </c>
      <c r="CU19" s="107">
        <v>4201289.5137882475</v>
      </c>
      <c r="CV19" s="107">
        <v>4103359.1018087873</v>
      </c>
      <c r="CW19" s="107">
        <v>4204557.5111569958</v>
      </c>
      <c r="CX19" s="107">
        <v>4337845.0204062602</v>
      </c>
      <c r="CY19" s="107">
        <v>4497969.8165840255</v>
      </c>
      <c r="CZ19" s="107">
        <v>4424711.9324297803</v>
      </c>
      <c r="DA19" s="107">
        <v>4373612.8429501476</v>
      </c>
      <c r="DB19" s="107">
        <v>4534677.1270413119</v>
      </c>
      <c r="DC19" s="107">
        <v>4522020.678750407</v>
      </c>
      <c r="DD19" s="107">
        <v>4551273.4606295899</v>
      </c>
      <c r="DE19" s="107">
        <v>4514126.3820830928</v>
      </c>
      <c r="DF19" s="107">
        <v>4316040.4279297451</v>
      </c>
      <c r="DG19" s="107">
        <v>4569299.3725225413</v>
      </c>
      <c r="DH19" s="107">
        <v>4455919.5709804799</v>
      </c>
      <c r="DI19" s="107">
        <v>4560686.8879046105</v>
      </c>
      <c r="DJ19" s="107">
        <v>4444156.6135197859</v>
      </c>
      <c r="DK19" s="107">
        <v>4584569.3058237201</v>
      </c>
      <c r="DL19" s="107">
        <v>4603143.5059140269</v>
      </c>
      <c r="DM19" s="107">
        <v>4560880.6471274253</v>
      </c>
      <c r="DN19" s="107">
        <v>4657431.7259164602</v>
      </c>
      <c r="DO19" s="107">
        <v>4578198.8165874183</v>
      </c>
      <c r="DP19" s="107">
        <v>4641847.892200131</v>
      </c>
      <c r="DQ19" s="107">
        <v>4647154.8318700399</v>
      </c>
      <c r="DR19" s="107">
        <v>4845732.1290464085</v>
      </c>
      <c r="DS19" s="107">
        <v>4583830.2183990264</v>
      </c>
      <c r="DT19" s="107">
        <v>4757183.5826030634</v>
      </c>
      <c r="DU19" s="107">
        <v>4626925.0530335335</v>
      </c>
      <c r="DV19" s="107">
        <v>4811090.5765645718</v>
      </c>
      <c r="DW19" s="107">
        <v>4771171.3224226395</v>
      </c>
      <c r="DX19" s="107">
        <v>4720262.104062208</v>
      </c>
      <c r="DY19" s="107">
        <v>4787727.4640780855</v>
      </c>
      <c r="DZ19" s="107">
        <v>4743955.1275074957</v>
      </c>
      <c r="EA19" s="107">
        <v>4789915.3506982923</v>
      </c>
      <c r="EB19" s="107">
        <v>4706351.4533550246</v>
      </c>
      <c r="EC19" s="107">
        <v>4868618.1870102026</v>
      </c>
      <c r="ED19" s="107">
        <v>4845671.1131656123</v>
      </c>
      <c r="EE19" s="107">
        <v>5088972.6781211216</v>
      </c>
      <c r="EF19" s="107">
        <v>5068744.561910932</v>
      </c>
      <c r="EG19" s="107">
        <v>5138779.3436903618</v>
      </c>
      <c r="EH19" s="107">
        <v>5133562.8562783031</v>
      </c>
      <c r="EI19" s="107">
        <v>5151609.4506741837</v>
      </c>
      <c r="EJ19" s="107">
        <v>5199510.0886438107</v>
      </c>
      <c r="EK19" s="107">
        <v>5151642.6601898624</v>
      </c>
      <c r="EL19" s="107">
        <v>4997759.187016435</v>
      </c>
      <c r="EM19" s="107">
        <v>5229003.1804846115</v>
      </c>
      <c r="EN19" s="107">
        <v>4980320.6173400199</v>
      </c>
      <c r="EO19" s="107">
        <v>5117470.1461787177</v>
      </c>
      <c r="EP19" s="107">
        <v>5142007.0884328587</v>
      </c>
      <c r="EQ19" s="107">
        <v>5046828.5143427718</v>
      </c>
      <c r="ER19" s="107">
        <v>5145740.6860838849</v>
      </c>
      <c r="ES19" s="107">
        <v>5249430.103781553</v>
      </c>
      <c r="ET19" s="107">
        <v>5113202.9454962099</v>
      </c>
      <c r="EU19" s="107">
        <v>5165805.8827164769</v>
      </c>
    </row>
    <row r="20" spans="2:151" s="105" customFormat="1" ht="13.2" x14ac:dyDescent="0.25">
      <c r="B20" s="106" t="s">
        <v>40</v>
      </c>
      <c r="C20" s="107">
        <v>10445939.808566269</v>
      </c>
      <c r="D20" s="107">
        <v>11118543.546813486</v>
      </c>
      <c r="E20" s="107">
        <v>10213438.362751538</v>
      </c>
      <c r="F20" s="107">
        <v>10834632.950401114</v>
      </c>
      <c r="G20" s="107">
        <v>10641233.166473849</v>
      </c>
      <c r="H20" s="107">
        <v>10879633.887236211</v>
      </c>
      <c r="I20" s="107">
        <v>10873861.58393703</v>
      </c>
      <c r="J20" s="107">
        <v>10939867.858445829</v>
      </c>
      <c r="K20" s="107">
        <v>10982450.076410672</v>
      </c>
      <c r="L20" s="107">
        <v>10911880.326115778</v>
      </c>
      <c r="M20" s="107">
        <v>10951476.622092245</v>
      </c>
      <c r="N20" s="107">
        <v>11139530.646507058</v>
      </c>
      <c r="O20" s="107">
        <v>11036151.234531444</v>
      </c>
      <c r="P20" s="107">
        <v>11135729.286084302</v>
      </c>
      <c r="Q20" s="107">
        <v>11140288.426899012</v>
      </c>
      <c r="R20" s="107">
        <v>11246616.780188143</v>
      </c>
      <c r="S20" s="107">
        <v>11313212.593320809</v>
      </c>
      <c r="T20" s="107">
        <v>11276869.995908801</v>
      </c>
      <c r="U20" s="107">
        <v>11198831.354286276</v>
      </c>
      <c r="V20" s="107">
        <v>11090184.710541321</v>
      </c>
      <c r="W20" s="107">
        <v>11469517.217694724</v>
      </c>
      <c r="X20" s="107">
        <v>11445573.694902167</v>
      </c>
      <c r="Y20" s="107">
        <v>11523969.556030199</v>
      </c>
      <c r="Z20" s="107">
        <v>11305220.931016032</v>
      </c>
      <c r="AA20" s="107">
        <v>11982967.022152517</v>
      </c>
      <c r="AB20" s="107">
        <v>11671266.356565895</v>
      </c>
      <c r="AC20" s="107">
        <v>11891267.294755984</v>
      </c>
      <c r="AD20" s="107">
        <v>11895301.552131025</v>
      </c>
      <c r="AE20" s="107">
        <v>11932762.721574767</v>
      </c>
      <c r="AF20" s="107">
        <v>11844263.697551874</v>
      </c>
      <c r="AG20" s="107">
        <v>12039512.292700991</v>
      </c>
      <c r="AH20" s="107">
        <v>12023343.423760612</v>
      </c>
      <c r="AI20" s="107">
        <v>11950046.902719794</v>
      </c>
      <c r="AJ20" s="107">
        <v>11898495.145968577</v>
      </c>
      <c r="AK20" s="107">
        <v>12221016.371192748</v>
      </c>
      <c r="AL20" s="107">
        <v>11979716.570926748</v>
      </c>
      <c r="AM20" s="107">
        <v>12274694.418517692</v>
      </c>
      <c r="AN20" s="107">
        <v>12198338.016354501</v>
      </c>
      <c r="AO20" s="107">
        <v>12212460.499435684</v>
      </c>
      <c r="AP20" s="107">
        <v>12238752.101622319</v>
      </c>
      <c r="AQ20" s="107">
        <v>12526311.443330057</v>
      </c>
      <c r="AR20" s="107">
        <v>12509776.737096138</v>
      </c>
      <c r="AS20" s="107">
        <v>12585248.391118202</v>
      </c>
      <c r="AT20" s="107">
        <v>12714411.070439795</v>
      </c>
      <c r="AU20" s="107">
        <v>12638907.816660397</v>
      </c>
      <c r="AV20" s="107">
        <v>12984199.246234825</v>
      </c>
      <c r="AW20" s="107">
        <v>12587197.976239104</v>
      </c>
      <c r="AX20" s="107">
        <v>13315626.052798567</v>
      </c>
      <c r="AY20" s="107">
        <v>12484260.933838043</v>
      </c>
      <c r="AZ20" s="107">
        <v>12988435.222429413</v>
      </c>
      <c r="BA20" s="107">
        <v>12655510.556873621</v>
      </c>
      <c r="BB20" s="107">
        <v>13261987.080175309</v>
      </c>
      <c r="BC20" s="107">
        <v>12780187.585124042</v>
      </c>
      <c r="BD20" s="107">
        <v>13123079.111875188</v>
      </c>
      <c r="BE20" s="107">
        <v>12961028.728232397</v>
      </c>
      <c r="BF20" s="107">
        <v>13036823.057541883</v>
      </c>
      <c r="BG20" s="107">
        <v>13123183.314352609</v>
      </c>
      <c r="BH20" s="107">
        <v>13181321.719124204</v>
      </c>
      <c r="BI20" s="107">
        <v>13255989.798778448</v>
      </c>
      <c r="BJ20" s="107">
        <v>13174589.836437099</v>
      </c>
      <c r="BK20" s="107">
        <v>13221051.322944671</v>
      </c>
      <c r="BL20" s="107">
        <v>13229024.74180639</v>
      </c>
      <c r="BM20" s="107">
        <v>13507264.034175092</v>
      </c>
      <c r="BN20" s="107">
        <v>13410523.809074873</v>
      </c>
      <c r="BO20" s="107">
        <v>13544063.554213166</v>
      </c>
      <c r="BP20" s="107">
        <v>13298281.464281987</v>
      </c>
      <c r="BQ20" s="107">
        <v>13832506.835456157</v>
      </c>
      <c r="BR20" s="107">
        <v>13912157.600745359</v>
      </c>
      <c r="BS20" s="107">
        <v>13839469.572312439</v>
      </c>
      <c r="BT20" s="107">
        <v>13674154.240326006</v>
      </c>
      <c r="BU20" s="107">
        <v>13957767.255986748</v>
      </c>
      <c r="BV20" s="107">
        <v>14057014.241411617</v>
      </c>
      <c r="BW20" s="107">
        <v>13785169.658757132</v>
      </c>
      <c r="BX20" s="107">
        <v>14002164.85298508</v>
      </c>
      <c r="BY20" s="107">
        <v>8971309.5782347247</v>
      </c>
      <c r="BZ20" s="107">
        <v>6121362.718558711</v>
      </c>
      <c r="CA20" s="107">
        <v>11060337.852624862</v>
      </c>
      <c r="CB20" s="107">
        <v>13779633.270403298</v>
      </c>
      <c r="CC20" s="107">
        <v>14664265.880166246</v>
      </c>
      <c r="CD20" s="107">
        <v>14409286.874916913</v>
      </c>
      <c r="CE20" s="107">
        <v>14199793.720215067</v>
      </c>
      <c r="CF20" s="107">
        <v>13942984.631048877</v>
      </c>
      <c r="CG20" s="107">
        <v>13854040.194765916</v>
      </c>
      <c r="CH20" s="107">
        <v>13814824.375959178</v>
      </c>
      <c r="CI20" s="107">
        <v>14041066.122130167</v>
      </c>
      <c r="CJ20" s="107">
        <v>14041172.930094449</v>
      </c>
      <c r="CK20" s="107">
        <v>14127985.142980414</v>
      </c>
      <c r="CL20" s="107">
        <v>14063839.238897767</v>
      </c>
      <c r="CM20" s="107">
        <v>13963822.908355901</v>
      </c>
      <c r="CN20" s="107">
        <v>14265742.907332264</v>
      </c>
      <c r="CO20" s="107">
        <v>14226708.638820283</v>
      </c>
      <c r="CP20" s="107">
        <v>14161760.748390172</v>
      </c>
      <c r="CQ20" s="107">
        <v>14504166.899305958</v>
      </c>
      <c r="CR20" s="107">
        <v>14751390.115836339</v>
      </c>
      <c r="CS20" s="107">
        <v>14304735.505885076</v>
      </c>
      <c r="CT20" s="107">
        <v>13644565.594212787</v>
      </c>
      <c r="CU20" s="107">
        <v>13941492.53967646</v>
      </c>
      <c r="CV20" s="107">
        <v>14086054.908439225</v>
      </c>
      <c r="CW20" s="107">
        <v>14254232.480834346</v>
      </c>
      <c r="CX20" s="107">
        <v>14115771.168155782</v>
      </c>
      <c r="CY20" s="107">
        <v>14646706.544121899</v>
      </c>
      <c r="CZ20" s="107">
        <v>14346880.371506874</v>
      </c>
      <c r="DA20" s="107">
        <v>14332257.40541604</v>
      </c>
      <c r="DB20" s="107">
        <v>14909634.312047616</v>
      </c>
      <c r="DC20" s="107">
        <v>14761445.354106858</v>
      </c>
      <c r="DD20" s="107">
        <v>14734247.406410342</v>
      </c>
      <c r="DE20" s="107">
        <v>14910473.446681883</v>
      </c>
      <c r="DF20" s="107">
        <v>14160227.837669691</v>
      </c>
      <c r="DG20" s="107">
        <v>15024827.788585527</v>
      </c>
      <c r="DH20" s="107">
        <v>14779257.457640253</v>
      </c>
      <c r="DI20" s="107">
        <v>15035264.867228387</v>
      </c>
      <c r="DJ20" s="107">
        <v>15052095.489538211</v>
      </c>
      <c r="DK20" s="107">
        <v>15409313.71685647</v>
      </c>
      <c r="DL20" s="107">
        <v>15508647.331212703</v>
      </c>
      <c r="DM20" s="107">
        <v>15413950.134974092</v>
      </c>
      <c r="DN20" s="107">
        <v>15400290.585355787</v>
      </c>
      <c r="DO20" s="107">
        <v>15319815.41584212</v>
      </c>
      <c r="DP20" s="107">
        <v>15780158.891607117</v>
      </c>
      <c r="DQ20" s="107">
        <v>15488738.752567658</v>
      </c>
      <c r="DR20" s="107">
        <v>15973898.593330629</v>
      </c>
      <c r="DS20" s="107">
        <v>15285926.787135318</v>
      </c>
      <c r="DT20" s="107">
        <v>16000504.129132152</v>
      </c>
      <c r="DU20" s="107">
        <v>15364918.321845496</v>
      </c>
      <c r="DV20" s="107">
        <v>16216824.083779547</v>
      </c>
      <c r="DW20" s="107">
        <v>15961600.509077258</v>
      </c>
      <c r="DX20" s="107">
        <v>15632022.832395306</v>
      </c>
      <c r="DY20" s="107">
        <v>16244745.879539806</v>
      </c>
      <c r="DZ20" s="107">
        <v>16207247.989035727</v>
      </c>
      <c r="EA20" s="107">
        <v>16264643.523135364</v>
      </c>
      <c r="EB20" s="107">
        <v>16159284.028903889</v>
      </c>
      <c r="EC20" s="107">
        <v>16629363.006531036</v>
      </c>
      <c r="ED20" s="107">
        <v>16844984.637236871</v>
      </c>
      <c r="EE20" s="107">
        <v>16723945.780807972</v>
      </c>
      <c r="EF20" s="107">
        <v>16796486.036839396</v>
      </c>
      <c r="EG20" s="107">
        <v>16984495.30157429</v>
      </c>
      <c r="EH20" s="107">
        <v>17255004.432585549</v>
      </c>
      <c r="EI20" s="107">
        <v>17019776.99613858</v>
      </c>
      <c r="EJ20" s="107">
        <v>17203336.903277431</v>
      </c>
      <c r="EK20" s="107">
        <v>17498981.846945278</v>
      </c>
      <c r="EL20" s="107">
        <v>17256887.376040582</v>
      </c>
      <c r="EM20" s="107">
        <v>17962801.819141634</v>
      </c>
      <c r="EN20" s="107">
        <v>17425399.046223853</v>
      </c>
      <c r="EO20" s="107">
        <v>17755192.710078098</v>
      </c>
      <c r="EP20" s="107">
        <v>17467689.651796706</v>
      </c>
      <c r="EQ20" s="107">
        <v>16554904.511274479</v>
      </c>
      <c r="ER20" s="107">
        <v>17786445.673269447</v>
      </c>
      <c r="ES20" s="107">
        <v>18026175.506255921</v>
      </c>
      <c r="ET20" s="107">
        <v>17673762.28022344</v>
      </c>
      <c r="EU20" s="107">
        <v>17758358.749333326</v>
      </c>
    </row>
    <row r="21" spans="2:151" s="105" customFormat="1" ht="13.2" x14ac:dyDescent="0.25">
      <c r="B21" s="106" t="s">
        <v>41</v>
      </c>
      <c r="C21" s="107">
        <v>3210235.6603227318</v>
      </c>
      <c r="D21" s="107">
        <v>3311913.679923899</v>
      </c>
      <c r="E21" s="107">
        <v>3106970.4925619089</v>
      </c>
      <c r="F21" s="107">
        <v>3235657.8929811334</v>
      </c>
      <c r="G21" s="107">
        <v>3227160.7254516557</v>
      </c>
      <c r="H21" s="107">
        <v>3256873.5332144625</v>
      </c>
      <c r="I21" s="107">
        <v>3246331.223761077</v>
      </c>
      <c r="J21" s="107">
        <v>3170053.1279464667</v>
      </c>
      <c r="K21" s="107">
        <v>3266256.6861861139</v>
      </c>
      <c r="L21" s="107">
        <v>3227044.6609238358</v>
      </c>
      <c r="M21" s="107">
        <v>3246385.5856675161</v>
      </c>
      <c r="N21" s="107">
        <v>3259641.5175377391</v>
      </c>
      <c r="O21" s="107">
        <v>3250575.3731395155</v>
      </c>
      <c r="P21" s="107">
        <v>3285843.2138113691</v>
      </c>
      <c r="Q21" s="107">
        <v>3285810.3182917289</v>
      </c>
      <c r="R21" s="107">
        <v>3305463.5116476412</v>
      </c>
      <c r="S21" s="107">
        <v>3259845.6834205603</v>
      </c>
      <c r="T21" s="107">
        <v>3306970.3556543975</v>
      </c>
      <c r="U21" s="107">
        <v>3193133.5422554151</v>
      </c>
      <c r="V21" s="107">
        <v>3238013.9737420338</v>
      </c>
      <c r="W21" s="107">
        <v>3285034.7544749454</v>
      </c>
      <c r="X21" s="107">
        <v>3288508.7172991117</v>
      </c>
      <c r="Y21" s="107">
        <v>3302324.8235501619</v>
      </c>
      <c r="Z21" s="107">
        <v>3275280.5743394131</v>
      </c>
      <c r="AA21" s="107">
        <v>3424607.6608486986</v>
      </c>
      <c r="AB21" s="107">
        <v>3314251.7332871095</v>
      </c>
      <c r="AC21" s="107">
        <v>3341737.8346409714</v>
      </c>
      <c r="AD21" s="107">
        <v>3326402.3399277404</v>
      </c>
      <c r="AE21" s="107">
        <v>3358426.0218607015</v>
      </c>
      <c r="AF21" s="107">
        <v>3338214.7275696062</v>
      </c>
      <c r="AG21" s="107">
        <v>3371021.7268548361</v>
      </c>
      <c r="AH21" s="107">
        <v>3381863.9830315155</v>
      </c>
      <c r="AI21" s="107">
        <v>3363872.3619375736</v>
      </c>
      <c r="AJ21" s="107">
        <v>3317348.0010391474</v>
      </c>
      <c r="AK21" s="107">
        <v>3394177.2013413496</v>
      </c>
      <c r="AL21" s="107">
        <v>3402012.6461072136</v>
      </c>
      <c r="AM21" s="107">
        <v>3402988.4004034842</v>
      </c>
      <c r="AN21" s="107">
        <v>3366292.9388103196</v>
      </c>
      <c r="AO21" s="107">
        <v>3398433.1607959811</v>
      </c>
      <c r="AP21" s="107">
        <v>3368920.3636006899</v>
      </c>
      <c r="AQ21" s="107">
        <v>3413929.4604073507</v>
      </c>
      <c r="AR21" s="107">
        <v>3382604.7914658352</v>
      </c>
      <c r="AS21" s="107">
        <v>3381838.9967868393</v>
      </c>
      <c r="AT21" s="107">
        <v>3386269.5449310113</v>
      </c>
      <c r="AU21" s="107">
        <v>3387439.977213366</v>
      </c>
      <c r="AV21" s="107">
        <v>3445545.0566065852</v>
      </c>
      <c r="AW21" s="107">
        <v>3346619.0126830419</v>
      </c>
      <c r="AX21" s="107">
        <v>3568958.3784709922</v>
      </c>
      <c r="AY21" s="107">
        <v>3385358.7927092686</v>
      </c>
      <c r="AZ21" s="107">
        <v>3431084.7530642599</v>
      </c>
      <c r="BA21" s="107">
        <v>3378540.1805247483</v>
      </c>
      <c r="BB21" s="107">
        <v>3459032.0963182589</v>
      </c>
      <c r="BC21" s="107">
        <v>3382699.2895808062</v>
      </c>
      <c r="BD21" s="107">
        <v>3411536.247516877</v>
      </c>
      <c r="BE21" s="107">
        <v>3419023.6678673723</v>
      </c>
      <c r="BF21" s="107">
        <v>3457280.6608879613</v>
      </c>
      <c r="BG21" s="107">
        <v>3444528.9507576027</v>
      </c>
      <c r="BH21" s="107">
        <v>3427056.6860743505</v>
      </c>
      <c r="BI21" s="107">
        <v>3417228.5677302363</v>
      </c>
      <c r="BJ21" s="107">
        <v>3436397.2584067979</v>
      </c>
      <c r="BK21" s="107">
        <v>3479097.1971593597</v>
      </c>
      <c r="BL21" s="107">
        <v>3456433.5783871496</v>
      </c>
      <c r="BM21" s="107">
        <v>3492561.2025100803</v>
      </c>
      <c r="BN21" s="107">
        <v>3511700.8708227063</v>
      </c>
      <c r="BO21" s="107">
        <v>3537144.1063343738</v>
      </c>
      <c r="BP21" s="107">
        <v>3499186.2273463397</v>
      </c>
      <c r="BQ21" s="107">
        <v>3497435.8544463613</v>
      </c>
      <c r="BR21" s="107">
        <v>3520440.1288683726</v>
      </c>
      <c r="BS21" s="107">
        <v>3542628.2337354887</v>
      </c>
      <c r="BT21" s="107">
        <v>3562423.9283675454</v>
      </c>
      <c r="BU21" s="107">
        <v>3581310.3406398464</v>
      </c>
      <c r="BV21" s="107">
        <v>3542248.2006921903</v>
      </c>
      <c r="BW21" s="107">
        <v>3531922.63667202</v>
      </c>
      <c r="BX21" s="107">
        <v>3569250.4283193629</v>
      </c>
      <c r="BY21" s="107">
        <v>2157276.1154884314</v>
      </c>
      <c r="BZ21" s="107">
        <v>1231360.6306622189</v>
      </c>
      <c r="CA21" s="107">
        <v>2704052.8873592927</v>
      </c>
      <c r="CB21" s="107">
        <v>3562836.1675164676</v>
      </c>
      <c r="CC21" s="107">
        <v>3681491.9444793412</v>
      </c>
      <c r="CD21" s="107">
        <v>3659116.7007904272</v>
      </c>
      <c r="CE21" s="107">
        <v>3580212.6862396747</v>
      </c>
      <c r="CF21" s="107">
        <v>3432830.7969125072</v>
      </c>
      <c r="CG21" s="107">
        <v>3446154.4954018169</v>
      </c>
      <c r="CH21" s="107">
        <v>3487451.0283495416</v>
      </c>
      <c r="CI21" s="107">
        <v>3503295.199419653</v>
      </c>
      <c r="CJ21" s="107">
        <v>3530114.5040887194</v>
      </c>
      <c r="CK21" s="107">
        <v>3510665.8211394241</v>
      </c>
      <c r="CL21" s="107">
        <v>3522737.4260359188</v>
      </c>
      <c r="CM21" s="107">
        <v>3506861.3721017786</v>
      </c>
      <c r="CN21" s="107">
        <v>3640411.8644366786</v>
      </c>
      <c r="CO21" s="107">
        <v>3589385.0111514707</v>
      </c>
      <c r="CP21" s="107">
        <v>3516130.2430893583</v>
      </c>
      <c r="CQ21" s="107">
        <v>3560903.8060047543</v>
      </c>
      <c r="CR21" s="107">
        <v>3610895.4326683814</v>
      </c>
      <c r="CS21" s="107">
        <v>3631966.915319338</v>
      </c>
      <c r="CT21" s="107">
        <v>3480623.7572625349</v>
      </c>
      <c r="CU21" s="107">
        <v>3543493.9212976149</v>
      </c>
      <c r="CV21" s="107">
        <v>3543523.0361815365</v>
      </c>
      <c r="CW21" s="107">
        <v>3676750.4536224105</v>
      </c>
      <c r="CX21" s="107">
        <v>3613238.7762204311</v>
      </c>
      <c r="CY21" s="107">
        <v>3652064.6182712838</v>
      </c>
      <c r="CZ21" s="107">
        <v>3639805.9628264527</v>
      </c>
      <c r="DA21" s="107">
        <v>3631571.7799467845</v>
      </c>
      <c r="DB21" s="107">
        <v>3707394.1900738147</v>
      </c>
      <c r="DC21" s="107">
        <v>3738255.8603791622</v>
      </c>
      <c r="DD21" s="107">
        <v>3769317.7971943119</v>
      </c>
      <c r="DE21" s="107">
        <v>3666786.6481131716</v>
      </c>
      <c r="DF21" s="107">
        <v>3693184.6382717635</v>
      </c>
      <c r="DG21" s="107">
        <v>3816310.9776683282</v>
      </c>
      <c r="DH21" s="107">
        <v>3772146.9462978016</v>
      </c>
      <c r="DI21" s="107">
        <v>3797562.2629201734</v>
      </c>
      <c r="DJ21" s="107">
        <v>3778555.9953725985</v>
      </c>
      <c r="DK21" s="107">
        <v>3882361.680115825</v>
      </c>
      <c r="DL21" s="107">
        <v>3896802.1274144598</v>
      </c>
      <c r="DM21" s="107">
        <v>3889683.0487988871</v>
      </c>
      <c r="DN21" s="107">
        <v>3921441.4702171898</v>
      </c>
      <c r="DO21" s="107">
        <v>3903905.5278404653</v>
      </c>
      <c r="DP21" s="107">
        <v>3894650.5900534703</v>
      </c>
      <c r="DQ21" s="107">
        <v>3932628.8189287279</v>
      </c>
      <c r="DR21" s="107">
        <v>4050871.8895781902</v>
      </c>
      <c r="DS21" s="107">
        <v>3952416.6180784237</v>
      </c>
      <c r="DT21" s="107">
        <v>3983729.6944479593</v>
      </c>
      <c r="DU21" s="107">
        <v>3978341.3033876428</v>
      </c>
      <c r="DV21" s="107">
        <v>3994917.7556908205</v>
      </c>
      <c r="DW21" s="107">
        <v>3948606.3502083858</v>
      </c>
      <c r="DX21" s="107">
        <v>3941607.6355447862</v>
      </c>
      <c r="DY21" s="107">
        <v>4003328.7454473525</v>
      </c>
      <c r="DZ21" s="107">
        <v>3994935.8754305318</v>
      </c>
      <c r="EA21" s="107">
        <v>4008695.2134504886</v>
      </c>
      <c r="EB21" s="107">
        <v>4047123.1448341762</v>
      </c>
      <c r="EC21" s="107">
        <v>4160646.8859522748</v>
      </c>
      <c r="ED21" s="107">
        <v>4174886.7377355061</v>
      </c>
      <c r="EE21" s="107">
        <v>4229099.2586730197</v>
      </c>
      <c r="EF21" s="107">
        <v>4216698.4835985489</v>
      </c>
      <c r="EG21" s="107">
        <v>4256051.0359963859</v>
      </c>
      <c r="EH21" s="107">
        <v>4240700.6465708585</v>
      </c>
      <c r="EI21" s="107">
        <v>4293116.4184436761</v>
      </c>
      <c r="EJ21" s="107">
        <v>4305413.8749537952</v>
      </c>
      <c r="EK21" s="107">
        <v>4347328.6103974069</v>
      </c>
      <c r="EL21" s="107">
        <v>4337783.6871567275</v>
      </c>
      <c r="EM21" s="107">
        <v>4304015.6078122351</v>
      </c>
      <c r="EN21" s="107">
        <v>4283522.7804289646</v>
      </c>
      <c r="EO21" s="107">
        <v>4226598.415107145</v>
      </c>
      <c r="EP21" s="107">
        <v>4296989.3699052287</v>
      </c>
      <c r="EQ21" s="107">
        <v>4168580.8286573985</v>
      </c>
      <c r="ER21" s="107">
        <v>4263474.7111752219</v>
      </c>
      <c r="ES21" s="107">
        <v>4237445.7321280101</v>
      </c>
      <c r="ET21" s="107">
        <v>4313900.1337164417</v>
      </c>
      <c r="EU21" s="107">
        <v>4232817.6565649463</v>
      </c>
    </row>
    <row r="22" spans="2:151" s="105" customFormat="1" ht="13.2" x14ac:dyDescent="0.25">
      <c r="B22" s="106" t="s">
        <v>96</v>
      </c>
      <c r="C22" s="107">
        <v>1388752.9438508805</v>
      </c>
      <c r="D22" s="107">
        <v>1403790.2064719063</v>
      </c>
      <c r="E22" s="107">
        <v>1407727.9242775007</v>
      </c>
      <c r="F22" s="107">
        <v>1407942.3764073087</v>
      </c>
      <c r="G22" s="107">
        <v>1385596.1911618111</v>
      </c>
      <c r="H22" s="107">
        <v>1432814.9632057415</v>
      </c>
      <c r="I22" s="107">
        <v>1392980.9244940465</v>
      </c>
      <c r="J22" s="107">
        <v>1380389.2444417963</v>
      </c>
      <c r="K22" s="107">
        <v>1398204.8532935781</v>
      </c>
      <c r="L22" s="107">
        <v>1393815.475168291</v>
      </c>
      <c r="M22" s="107">
        <v>1407397.7882302292</v>
      </c>
      <c r="N22" s="107">
        <v>1416938.9423241164</v>
      </c>
      <c r="O22" s="107">
        <v>1432427.2470981909</v>
      </c>
      <c r="P22" s="107">
        <v>1462039.0964088284</v>
      </c>
      <c r="Q22" s="107">
        <v>1453952.2069089212</v>
      </c>
      <c r="R22" s="107">
        <v>1526383.1580958515</v>
      </c>
      <c r="S22" s="107">
        <v>1488876.2161610601</v>
      </c>
      <c r="T22" s="107">
        <v>1487354.4590373675</v>
      </c>
      <c r="U22" s="107">
        <v>1496353.9296850457</v>
      </c>
      <c r="V22" s="107">
        <v>1479177.9844963122</v>
      </c>
      <c r="W22" s="107">
        <v>1497972.3804013499</v>
      </c>
      <c r="X22" s="107">
        <v>1513752.6957130432</v>
      </c>
      <c r="Y22" s="107">
        <v>1497171.9438573427</v>
      </c>
      <c r="Z22" s="107">
        <v>1506429.8659417557</v>
      </c>
      <c r="AA22" s="107">
        <v>1672089.3637073284</v>
      </c>
      <c r="AB22" s="107">
        <v>1652648.035758629</v>
      </c>
      <c r="AC22" s="107">
        <v>1681660.5385184924</v>
      </c>
      <c r="AD22" s="107">
        <v>1673713.3336547175</v>
      </c>
      <c r="AE22" s="107">
        <v>1679769.5655238908</v>
      </c>
      <c r="AF22" s="107">
        <v>1652590.74638366</v>
      </c>
      <c r="AG22" s="107">
        <v>1653140.1493230211</v>
      </c>
      <c r="AH22" s="107">
        <v>1673922.7295422237</v>
      </c>
      <c r="AI22" s="107">
        <v>1687264.3478570709</v>
      </c>
      <c r="AJ22" s="107">
        <v>1676564.1401292407</v>
      </c>
      <c r="AK22" s="107">
        <v>1694104.5230337228</v>
      </c>
      <c r="AL22" s="107">
        <v>1707759.7219644543</v>
      </c>
      <c r="AM22" s="107">
        <v>1767100.4259682496</v>
      </c>
      <c r="AN22" s="107">
        <v>1749972.1119631301</v>
      </c>
      <c r="AO22" s="107">
        <v>1755941.7715253483</v>
      </c>
      <c r="AP22" s="107">
        <v>1752066.2054181923</v>
      </c>
      <c r="AQ22" s="107">
        <v>1780246.7519683272</v>
      </c>
      <c r="AR22" s="107">
        <v>1820179.1338897818</v>
      </c>
      <c r="AS22" s="107">
        <v>1874215.4713075319</v>
      </c>
      <c r="AT22" s="107">
        <v>1864586.8105748894</v>
      </c>
      <c r="AU22" s="107">
        <v>1822870.5790542085</v>
      </c>
      <c r="AV22" s="107">
        <v>1845809.864718894</v>
      </c>
      <c r="AW22" s="107">
        <v>1829958.4139884196</v>
      </c>
      <c r="AX22" s="107">
        <v>1906395.7077486881</v>
      </c>
      <c r="AY22" s="107">
        <v>1826824.6137828771</v>
      </c>
      <c r="AZ22" s="107">
        <v>1840180.7254405764</v>
      </c>
      <c r="BA22" s="107">
        <v>1867394.1392926846</v>
      </c>
      <c r="BB22" s="107">
        <v>1887403.1310762996</v>
      </c>
      <c r="BC22" s="107">
        <v>1877337.4520677899</v>
      </c>
      <c r="BD22" s="107">
        <v>1900227.5666623381</v>
      </c>
      <c r="BE22" s="107">
        <v>1886637.5395218967</v>
      </c>
      <c r="BF22" s="107">
        <v>1923125.8277259201</v>
      </c>
      <c r="BG22" s="107">
        <v>1944671.9210387305</v>
      </c>
      <c r="BH22" s="107">
        <v>1979446.5037439999</v>
      </c>
      <c r="BI22" s="107">
        <v>1975274.2431753126</v>
      </c>
      <c r="BJ22" s="107">
        <v>1941784.342545459</v>
      </c>
      <c r="BK22" s="107">
        <v>1952575.1724765934</v>
      </c>
      <c r="BL22" s="107">
        <v>1957341.4576139206</v>
      </c>
      <c r="BM22" s="107">
        <v>1962640.8208939936</v>
      </c>
      <c r="BN22" s="107">
        <v>1993958.0995207771</v>
      </c>
      <c r="BO22" s="107">
        <v>2017708.2179781261</v>
      </c>
      <c r="BP22" s="107">
        <v>2027029.8930600439</v>
      </c>
      <c r="BQ22" s="107">
        <v>2070063.0078422946</v>
      </c>
      <c r="BR22" s="107">
        <v>2107861.3541936912</v>
      </c>
      <c r="BS22" s="107">
        <v>2145723.8929622145</v>
      </c>
      <c r="BT22" s="107">
        <v>2232383.1708770995</v>
      </c>
      <c r="BU22" s="107">
        <v>2245049.8651562207</v>
      </c>
      <c r="BV22" s="107">
        <v>2291027.5485732304</v>
      </c>
      <c r="BW22" s="107">
        <v>2103104.3539564032</v>
      </c>
      <c r="BX22" s="107">
        <v>2167144.8695053663</v>
      </c>
      <c r="BY22" s="107">
        <v>1542804.1464984757</v>
      </c>
      <c r="BZ22" s="107">
        <v>1365623.8596170212</v>
      </c>
      <c r="CA22" s="107">
        <v>2012877.9102996739</v>
      </c>
      <c r="CB22" s="107">
        <v>2479951.7038615514</v>
      </c>
      <c r="CC22" s="107">
        <v>2610901.1674730224</v>
      </c>
      <c r="CD22" s="107">
        <v>2675112.5247939187</v>
      </c>
      <c r="CE22" s="107">
        <v>2589166.1128849927</v>
      </c>
      <c r="CF22" s="107">
        <v>2438135.9142196188</v>
      </c>
      <c r="CG22" s="107">
        <v>2563531.6940511521</v>
      </c>
      <c r="CH22" s="107">
        <v>2522514.8869331819</v>
      </c>
      <c r="CI22" s="107">
        <v>2317434.0326228002</v>
      </c>
      <c r="CJ22" s="107">
        <v>2374454.0396929793</v>
      </c>
      <c r="CK22" s="107">
        <v>2357347.5085485242</v>
      </c>
      <c r="CL22" s="107">
        <v>2391573.6886481945</v>
      </c>
      <c r="CM22" s="107">
        <v>2367563.3712563016</v>
      </c>
      <c r="CN22" s="107">
        <v>2421211.4762266707</v>
      </c>
      <c r="CO22" s="107">
        <v>2437187.82529255</v>
      </c>
      <c r="CP22" s="107">
        <v>2383970.6288834061</v>
      </c>
      <c r="CQ22" s="107">
        <v>2499861.3071201039</v>
      </c>
      <c r="CR22" s="107">
        <v>2511410.0490199178</v>
      </c>
      <c r="CS22" s="107">
        <v>2603101.7188578229</v>
      </c>
      <c r="CT22" s="107">
        <v>2526934.8020949308</v>
      </c>
      <c r="CU22" s="107">
        <v>2538368.8201377802</v>
      </c>
      <c r="CV22" s="107">
        <v>2483826.6989096012</v>
      </c>
      <c r="CW22" s="107">
        <v>2549763.3203823846</v>
      </c>
      <c r="CX22" s="107">
        <v>2574651.263178918</v>
      </c>
      <c r="CY22" s="107">
        <v>2585447.2755762502</v>
      </c>
      <c r="CZ22" s="107">
        <v>2558377.0108159427</v>
      </c>
      <c r="DA22" s="107">
        <v>2629510.0469298409</v>
      </c>
      <c r="DB22" s="107">
        <v>2641685.0217573745</v>
      </c>
      <c r="DC22" s="107">
        <v>2634131.3752002767</v>
      </c>
      <c r="DD22" s="107">
        <v>2688554.1111925179</v>
      </c>
      <c r="DE22" s="107">
        <v>2792719.401891415</v>
      </c>
      <c r="DF22" s="107">
        <v>2677306.9789088001</v>
      </c>
      <c r="DG22" s="107">
        <v>2771690.5639054757</v>
      </c>
      <c r="DH22" s="107">
        <v>2762624.5390622597</v>
      </c>
      <c r="DI22" s="107">
        <v>2804563.3586243293</v>
      </c>
      <c r="DJ22" s="107">
        <v>2792196.1988786189</v>
      </c>
      <c r="DK22" s="107">
        <v>2829914.902577003</v>
      </c>
      <c r="DL22" s="107">
        <v>2861559.7913252381</v>
      </c>
      <c r="DM22" s="107">
        <v>2847882.2052710084</v>
      </c>
      <c r="DN22" s="107">
        <v>2876924.7416874599</v>
      </c>
      <c r="DO22" s="107">
        <v>2990029.8234095857</v>
      </c>
      <c r="DP22" s="107">
        <v>2990250.1493859533</v>
      </c>
      <c r="DQ22" s="107">
        <v>3020028.2068379046</v>
      </c>
      <c r="DR22" s="107">
        <v>3223479.5341124651</v>
      </c>
      <c r="DS22" s="107">
        <v>3079879.0290978961</v>
      </c>
      <c r="DT22" s="107">
        <v>3174199.4548680712</v>
      </c>
      <c r="DU22" s="107">
        <v>3277951.3606156125</v>
      </c>
      <c r="DV22" s="107">
        <v>3183435.8278052011</v>
      </c>
      <c r="DW22" s="107">
        <v>2905975.7667103224</v>
      </c>
      <c r="DX22" s="107">
        <v>2350620.8131660703</v>
      </c>
      <c r="DY22" s="107">
        <v>2948891.4558251277</v>
      </c>
      <c r="DZ22" s="107">
        <v>2981099.4358919417</v>
      </c>
      <c r="EA22" s="107">
        <v>2969096.7728058002</v>
      </c>
      <c r="EB22" s="107">
        <v>3134872.7179959919</v>
      </c>
      <c r="EC22" s="107">
        <v>3103344.3385430691</v>
      </c>
      <c r="ED22" s="107">
        <v>3196765.9903013948</v>
      </c>
      <c r="EE22" s="107">
        <v>3273082.0957545019</v>
      </c>
      <c r="EF22" s="107">
        <v>3306427.2917960053</v>
      </c>
      <c r="EG22" s="107">
        <v>3333427.2294424241</v>
      </c>
      <c r="EH22" s="107">
        <v>3334871.2094090618</v>
      </c>
      <c r="EI22" s="107">
        <v>3364512.8414771054</v>
      </c>
      <c r="EJ22" s="107">
        <v>3412705.4711365136</v>
      </c>
      <c r="EK22" s="107">
        <v>3494649.655718952</v>
      </c>
      <c r="EL22" s="107">
        <v>3565686.9414324942</v>
      </c>
      <c r="EM22" s="107">
        <v>3583221.1465891469</v>
      </c>
      <c r="EN22" s="107">
        <v>3596680.2884885813</v>
      </c>
      <c r="EO22" s="107">
        <v>3295553.332344912</v>
      </c>
      <c r="EP22" s="107">
        <v>3367293.6527409242</v>
      </c>
      <c r="EQ22" s="107">
        <v>3313564.0208193813</v>
      </c>
      <c r="ER22" s="107">
        <v>3312260.7654482555</v>
      </c>
      <c r="ES22" s="107">
        <v>3345235.4435664397</v>
      </c>
      <c r="ET22" s="107">
        <v>3412466.6352146245</v>
      </c>
      <c r="EU22" s="107">
        <v>3444714.1021463871</v>
      </c>
    </row>
    <row r="23" spans="2:151" s="105" customFormat="1" ht="13.2" x14ac:dyDescent="0.25">
      <c r="B23" s="108" t="s">
        <v>93</v>
      </c>
      <c r="C23" s="109">
        <v>18927644.119113296</v>
      </c>
      <c r="D23" s="109">
        <v>19945336.80638672</v>
      </c>
      <c r="E23" s="109">
        <v>18526749.400299933</v>
      </c>
      <c r="F23" s="109">
        <v>19481784.887590028</v>
      </c>
      <c r="G23" s="109">
        <v>19195957.587900709</v>
      </c>
      <c r="H23" s="109">
        <v>19552226.842596944</v>
      </c>
      <c r="I23" s="109">
        <v>19532939.972704265</v>
      </c>
      <c r="J23" s="109">
        <v>19415865.106756352</v>
      </c>
      <c r="K23" s="109">
        <v>19650927.743495755</v>
      </c>
      <c r="L23" s="109">
        <v>19466940.964212708</v>
      </c>
      <c r="M23" s="109">
        <v>19543181.060412414</v>
      </c>
      <c r="N23" s="109">
        <v>19857647.663217254</v>
      </c>
      <c r="O23" s="109">
        <v>19658473.638442509</v>
      </c>
      <c r="P23" s="109">
        <v>19820674.348541684</v>
      </c>
      <c r="Q23" s="109">
        <v>19858742.098696988</v>
      </c>
      <c r="R23" s="109">
        <v>20058565.882423639</v>
      </c>
      <c r="S23" s="109">
        <v>19970722.246483222</v>
      </c>
      <c r="T23" s="109">
        <v>20077768.689797949</v>
      </c>
      <c r="U23" s="109">
        <v>19799911.672908913</v>
      </c>
      <c r="V23" s="109">
        <v>19715889.862659354</v>
      </c>
      <c r="W23" s="109">
        <v>20253917.963705208</v>
      </c>
      <c r="X23" s="109">
        <v>20211061.110804569</v>
      </c>
      <c r="Y23" s="109">
        <v>20333020.404844046</v>
      </c>
      <c r="Z23" s="109">
        <v>20034544.771838866</v>
      </c>
      <c r="AA23" s="109">
        <v>21180364.956698418</v>
      </c>
      <c r="AB23" s="109">
        <v>20634678.9859805</v>
      </c>
      <c r="AC23" s="109">
        <v>20953677.982940882</v>
      </c>
      <c r="AD23" s="109">
        <v>20898229.310516603</v>
      </c>
      <c r="AE23" s="109">
        <v>21073975.626777433</v>
      </c>
      <c r="AF23" s="109">
        <v>20861500.9154808</v>
      </c>
      <c r="AG23" s="109">
        <v>21078772.964078531</v>
      </c>
      <c r="AH23" s="109">
        <v>21174731.236833118</v>
      </c>
      <c r="AI23" s="109">
        <v>21016613.380316466</v>
      </c>
      <c r="AJ23" s="109">
        <v>20866505.428647209</v>
      </c>
      <c r="AK23" s="109">
        <v>21353777.867499202</v>
      </c>
      <c r="AL23" s="109">
        <v>20997253.96016065</v>
      </c>
      <c r="AM23" s="109">
        <v>21460893.086267207</v>
      </c>
      <c r="AN23" s="109">
        <v>21278450.287159715</v>
      </c>
      <c r="AO23" s="109">
        <v>21381156.180295691</v>
      </c>
      <c r="AP23" s="109">
        <v>21275032.841868233</v>
      </c>
      <c r="AQ23" s="109">
        <v>21831311.11698943</v>
      </c>
      <c r="AR23" s="109">
        <v>21748040.798667479</v>
      </c>
      <c r="AS23" s="109">
        <v>22001554.494121682</v>
      </c>
      <c r="AT23" s="109">
        <v>22191160.382862441</v>
      </c>
      <c r="AU23" s="109">
        <v>22052651.246657509</v>
      </c>
      <c r="AV23" s="109">
        <v>22595396.627944365</v>
      </c>
      <c r="AW23" s="109">
        <v>21936041.637260769</v>
      </c>
      <c r="AX23" s="109">
        <v>23255208.707995784</v>
      </c>
      <c r="AY23" s="109">
        <v>21890290.529162925</v>
      </c>
      <c r="AZ23" s="109">
        <v>22573907.473892804</v>
      </c>
      <c r="BA23" s="109">
        <v>22105031.000189397</v>
      </c>
      <c r="BB23" s="109">
        <v>22926507.872695733</v>
      </c>
      <c r="BC23" s="109">
        <v>22220254.616647135</v>
      </c>
      <c r="BD23" s="109">
        <v>22794542.548966166</v>
      </c>
      <c r="BE23" s="109">
        <v>22609137.300324351</v>
      </c>
      <c r="BF23" s="109">
        <v>22762097.625012908</v>
      </c>
      <c r="BG23" s="109">
        <v>22876415.429081775</v>
      </c>
      <c r="BH23" s="109">
        <v>22998883.487929862</v>
      </c>
      <c r="BI23" s="109">
        <v>22963753.989757884</v>
      </c>
      <c r="BJ23" s="109">
        <v>22932692.531481151</v>
      </c>
      <c r="BK23" s="109">
        <v>22926360.02770431</v>
      </c>
      <c r="BL23" s="109">
        <v>22990810.210034683</v>
      </c>
      <c r="BM23" s="109">
        <v>23345505.01714395</v>
      </c>
      <c r="BN23" s="109">
        <v>23292156.76668008</v>
      </c>
      <c r="BO23" s="109">
        <v>23543160.780409522</v>
      </c>
      <c r="BP23" s="109">
        <v>23177567.939351048</v>
      </c>
      <c r="BQ23" s="109">
        <v>23812173.801779557</v>
      </c>
      <c r="BR23" s="109">
        <v>23932692.769231848</v>
      </c>
      <c r="BS23" s="109">
        <v>23951175.20062333</v>
      </c>
      <c r="BT23" s="109">
        <v>23824760.360248405</v>
      </c>
      <c r="BU23" s="109">
        <v>24211185.041341778</v>
      </c>
      <c r="BV23" s="109">
        <v>24284439.632696118</v>
      </c>
      <c r="BW23" s="109">
        <v>23775996.286745831</v>
      </c>
      <c r="BX23" s="109">
        <v>24114725.932447724</v>
      </c>
      <c r="BY23" s="109">
        <v>15439074.521884892</v>
      </c>
      <c r="BZ23" s="109">
        <v>10475007.873313177</v>
      </c>
      <c r="CA23" s="109">
        <v>19293331.97029886</v>
      </c>
      <c r="CB23" s="109">
        <v>24109511.172668789</v>
      </c>
      <c r="CC23" s="109">
        <v>25394166.846445452</v>
      </c>
      <c r="CD23" s="109">
        <v>25098578.888621517</v>
      </c>
      <c r="CE23" s="109">
        <v>24708008.227063742</v>
      </c>
      <c r="CF23" s="109">
        <v>23981127.638510488</v>
      </c>
      <c r="CG23" s="109">
        <v>24083496.325961038</v>
      </c>
      <c r="CH23" s="109">
        <v>23926659.316739012</v>
      </c>
      <c r="CI23" s="109">
        <v>24108373.535198826</v>
      </c>
      <c r="CJ23" s="109">
        <v>24132043.650719531</v>
      </c>
      <c r="CK23" s="109">
        <v>24226502.657943137</v>
      </c>
      <c r="CL23" s="109">
        <v>24201717.949892987</v>
      </c>
      <c r="CM23" s="109">
        <v>24032506.934996117</v>
      </c>
      <c r="CN23" s="109">
        <v>24623179.092756845</v>
      </c>
      <c r="CO23" s="109">
        <v>24518972.305943016</v>
      </c>
      <c r="CP23" s="109">
        <v>24276918.271191351</v>
      </c>
      <c r="CQ23" s="109">
        <v>24842321.539954863</v>
      </c>
      <c r="CR23" s="109">
        <v>25251748.015305296</v>
      </c>
      <c r="CS23" s="109">
        <v>24762742.331088267</v>
      </c>
      <c r="CT23" s="109">
        <v>23654107.643698953</v>
      </c>
      <c r="CU23" s="109">
        <v>24224644.794900104</v>
      </c>
      <c r="CV23" s="109">
        <v>24216763.745339148</v>
      </c>
      <c r="CW23" s="109">
        <v>24685303.765996136</v>
      </c>
      <c r="CX23" s="109">
        <v>24641506.227961391</v>
      </c>
      <c r="CY23" s="109">
        <v>25382188.254553456</v>
      </c>
      <c r="CZ23" s="109">
        <v>24969775.277579051</v>
      </c>
      <c r="DA23" s="109">
        <v>24966952.075242814</v>
      </c>
      <c r="DB23" s="109">
        <v>25793390.650920115</v>
      </c>
      <c r="DC23" s="109">
        <v>25655853.2684367</v>
      </c>
      <c r="DD23" s="109">
        <v>25743392.775426764</v>
      </c>
      <c r="DE23" s="109">
        <v>25884105.878769565</v>
      </c>
      <c r="DF23" s="109">
        <v>24846759.882780001</v>
      </c>
      <c r="DG23" s="109">
        <v>26182128.702681873</v>
      </c>
      <c r="DH23" s="109">
        <v>25769948.513980795</v>
      </c>
      <c r="DI23" s="109">
        <v>26198077.376677494</v>
      </c>
      <c r="DJ23" s="109">
        <v>26067004.297309212</v>
      </c>
      <c r="DK23" s="109">
        <v>26706159.605373017</v>
      </c>
      <c r="DL23" s="109">
        <v>26870152.755866431</v>
      </c>
      <c r="DM23" s="109">
        <v>26712396.036171418</v>
      </c>
      <c r="DN23" s="109">
        <v>26856088.523176894</v>
      </c>
      <c r="DO23" s="109">
        <v>26791949.58367959</v>
      </c>
      <c r="DP23" s="109">
        <v>27306907.523246672</v>
      </c>
      <c r="DQ23" s="109">
        <v>27088550.610204332</v>
      </c>
      <c r="DR23" s="109">
        <v>28093982.146067694</v>
      </c>
      <c r="DS23" s="109">
        <v>26902052.652710661</v>
      </c>
      <c r="DT23" s="109">
        <v>27915616.861051243</v>
      </c>
      <c r="DU23" s="109">
        <v>27248136.038882285</v>
      </c>
      <c r="DV23" s="109">
        <v>28206268.243840143</v>
      </c>
      <c r="DW23" s="109">
        <v>27587353.948418606</v>
      </c>
      <c r="DX23" s="109">
        <v>26644513.38516837</v>
      </c>
      <c r="DY23" s="109">
        <v>27984693.54489037</v>
      </c>
      <c r="DZ23" s="109">
        <v>27927238.427865699</v>
      </c>
      <c r="EA23" s="109">
        <v>28032350.860089943</v>
      </c>
      <c r="EB23" s="109">
        <v>28047631.345089085</v>
      </c>
      <c r="EC23" s="109">
        <v>28761972.418036584</v>
      </c>
      <c r="ED23" s="109">
        <v>29062308.478439383</v>
      </c>
      <c r="EE23" s="109">
        <v>29315099.813356616</v>
      </c>
      <c r="EF23" s="109">
        <v>29388356.374144882</v>
      </c>
      <c r="EG23" s="109">
        <v>29712752.910703462</v>
      </c>
      <c r="EH23" s="109">
        <v>29964139.144843772</v>
      </c>
      <c r="EI23" s="109">
        <v>29829015.706733543</v>
      </c>
      <c r="EJ23" s="109">
        <v>30120966.338011552</v>
      </c>
      <c r="EK23" s="109">
        <v>30492602.7732515</v>
      </c>
      <c r="EL23" s="109">
        <v>30158117.191646237</v>
      </c>
      <c r="EM23" s="109">
        <v>31079041.754027624</v>
      </c>
      <c r="EN23" s="109">
        <v>30285922.732481416</v>
      </c>
      <c r="EO23" s="109">
        <v>30394814.603708878</v>
      </c>
      <c r="EP23" s="109">
        <v>30273979.762875721</v>
      </c>
      <c r="EQ23" s="109">
        <v>29083877.87509403</v>
      </c>
      <c r="ER23" s="109">
        <v>30507921.835976809</v>
      </c>
      <c r="ES23" s="109">
        <v>30858286.785731923</v>
      </c>
      <c r="ET23" s="109">
        <v>30513331.994650714</v>
      </c>
      <c r="EU23" s="109">
        <v>30601696.390761141</v>
      </c>
    </row>
    <row r="24" spans="2:151" s="105" customFormat="1" ht="13.2" x14ac:dyDescent="0.25">
      <c r="B24" s="110" t="s">
        <v>72</v>
      </c>
      <c r="C24" s="111">
        <v>372658.12145683682</v>
      </c>
      <c r="D24" s="111">
        <v>380460.03976732853</v>
      </c>
      <c r="E24" s="111">
        <v>358010.93406251218</v>
      </c>
      <c r="F24" s="111">
        <v>406786.06814964832</v>
      </c>
      <c r="G24" s="111">
        <v>374018.04839869228</v>
      </c>
      <c r="H24" s="111">
        <v>386301.47464247991</v>
      </c>
      <c r="I24" s="111">
        <v>388129.28229959932</v>
      </c>
      <c r="J24" s="111">
        <v>368483.40820142126</v>
      </c>
      <c r="K24" s="111">
        <v>407469.78443758824</v>
      </c>
      <c r="L24" s="111">
        <v>405320.45625319204</v>
      </c>
      <c r="M24" s="111">
        <v>417078.5563287093</v>
      </c>
      <c r="N24" s="111">
        <v>421809.67137344345</v>
      </c>
      <c r="O24" s="111">
        <v>423711.56983329158</v>
      </c>
      <c r="P24" s="111">
        <v>405286.6429498606</v>
      </c>
      <c r="Q24" s="111">
        <v>427313.35672119545</v>
      </c>
      <c r="R24" s="111">
        <v>433528.16146337276</v>
      </c>
      <c r="S24" s="111">
        <v>422570.16505577113</v>
      </c>
      <c r="T24" s="111">
        <v>434756.5414586945</v>
      </c>
      <c r="U24" s="111">
        <v>433787.99249613436</v>
      </c>
      <c r="V24" s="111">
        <v>436166.33545443381</v>
      </c>
      <c r="W24" s="111">
        <v>432604.56543651939</v>
      </c>
      <c r="X24" s="111">
        <v>436813.00234949531</v>
      </c>
      <c r="Y24" s="111">
        <v>467672.1705254718</v>
      </c>
      <c r="Z24" s="111">
        <v>446734.59692679858</v>
      </c>
      <c r="AA24" s="111">
        <v>454620.58532738592</v>
      </c>
      <c r="AB24" s="111">
        <v>461050.13488999812</v>
      </c>
      <c r="AC24" s="111">
        <v>476635.00928794296</v>
      </c>
      <c r="AD24" s="111">
        <v>465597.54400877206</v>
      </c>
      <c r="AE24" s="111">
        <v>486383.78968884563</v>
      </c>
      <c r="AF24" s="111">
        <v>470821.43672963354</v>
      </c>
      <c r="AG24" s="111">
        <v>497589.68419920834</v>
      </c>
      <c r="AH24" s="111">
        <v>503040.58706521383</v>
      </c>
      <c r="AI24" s="111">
        <v>501660.33551565371</v>
      </c>
      <c r="AJ24" s="111">
        <v>495675.63714790746</v>
      </c>
      <c r="AK24" s="111">
        <v>490715.44334373518</v>
      </c>
      <c r="AL24" s="111">
        <v>482981.84597347846</v>
      </c>
      <c r="AM24" s="111">
        <v>508375.27855418134</v>
      </c>
      <c r="AN24" s="111">
        <v>513147.88050466869</v>
      </c>
      <c r="AO24" s="111">
        <v>506316.61677057104</v>
      </c>
      <c r="AP24" s="111">
        <v>508207.77336740709</v>
      </c>
      <c r="AQ24" s="111">
        <v>525288.57169351331</v>
      </c>
      <c r="AR24" s="111">
        <v>515473.81516270898</v>
      </c>
      <c r="AS24" s="111">
        <v>516788.93596614548</v>
      </c>
      <c r="AT24" s="111">
        <v>511543.39396456297</v>
      </c>
      <c r="AU24" s="111">
        <v>523271.69015129155</v>
      </c>
      <c r="AV24" s="111">
        <v>544614.31582953606</v>
      </c>
      <c r="AW24" s="111">
        <v>549565.39876461739</v>
      </c>
      <c r="AX24" s="111">
        <v>558033.84469493583</v>
      </c>
      <c r="AY24" s="111">
        <v>521357.29238294734</v>
      </c>
      <c r="AZ24" s="111">
        <v>547647.60833600129</v>
      </c>
      <c r="BA24" s="111">
        <v>539801.75451037486</v>
      </c>
      <c r="BB24" s="111">
        <v>553102.97443144151</v>
      </c>
      <c r="BC24" s="111">
        <v>551529.69465223968</v>
      </c>
      <c r="BD24" s="111">
        <v>555136.95314835664</v>
      </c>
      <c r="BE24" s="111">
        <v>556869.94854143891</v>
      </c>
      <c r="BF24" s="111">
        <v>568339.22650604055</v>
      </c>
      <c r="BG24" s="111">
        <v>566025.59801009868</v>
      </c>
      <c r="BH24" s="111">
        <v>567520.5913319242</v>
      </c>
      <c r="BI24" s="111">
        <v>557681.8343086713</v>
      </c>
      <c r="BJ24" s="111">
        <v>576531.6294854536</v>
      </c>
      <c r="BK24" s="111">
        <v>559661.85504465783</v>
      </c>
      <c r="BL24" s="111">
        <v>582426.53079790366</v>
      </c>
      <c r="BM24" s="111">
        <v>599367.07931895473</v>
      </c>
      <c r="BN24" s="111">
        <v>625871.63227185933</v>
      </c>
      <c r="BO24" s="111">
        <v>628299.12327787944</v>
      </c>
      <c r="BP24" s="111">
        <v>644681.09933642065</v>
      </c>
      <c r="BQ24" s="111">
        <v>645120.74871699465</v>
      </c>
      <c r="BR24" s="111">
        <v>654107.9228223383</v>
      </c>
      <c r="BS24" s="111">
        <v>657941.55763125792</v>
      </c>
      <c r="BT24" s="111">
        <v>656104.53564721905</v>
      </c>
      <c r="BU24" s="111">
        <v>673148.68249570625</v>
      </c>
      <c r="BV24" s="111">
        <v>677530.63513941341</v>
      </c>
      <c r="BW24" s="111">
        <v>669704.77045015886</v>
      </c>
      <c r="BX24" s="111">
        <v>668423.14515506593</v>
      </c>
      <c r="BY24" s="111">
        <v>529761.93527459714</v>
      </c>
      <c r="BZ24" s="111">
        <v>498764.84875415359</v>
      </c>
      <c r="CA24" s="111">
        <v>630257.96331851522</v>
      </c>
      <c r="CB24" s="111">
        <v>707723.33457454678</v>
      </c>
      <c r="CC24" s="111">
        <v>700308.51517997705</v>
      </c>
      <c r="CD24" s="111">
        <v>693710.51849595958</v>
      </c>
      <c r="CE24" s="111">
        <v>679141.10198144184</v>
      </c>
      <c r="CF24" s="111">
        <v>685531.68182954006</v>
      </c>
      <c r="CG24" s="111">
        <v>759620.93133226328</v>
      </c>
      <c r="CH24" s="111">
        <v>717119.11902708258</v>
      </c>
      <c r="CI24" s="111">
        <v>732782.51533391792</v>
      </c>
      <c r="CJ24" s="111">
        <v>737429.68944816885</v>
      </c>
      <c r="CK24" s="111">
        <v>721810.23852137488</v>
      </c>
      <c r="CL24" s="111">
        <v>759193.46247751079</v>
      </c>
      <c r="CM24" s="111">
        <v>736725.80410451919</v>
      </c>
      <c r="CN24" s="111">
        <v>740678.83822191542</v>
      </c>
      <c r="CO24" s="111">
        <v>760914.1376221159</v>
      </c>
      <c r="CP24" s="111">
        <v>779885.9666037095</v>
      </c>
      <c r="CQ24" s="111">
        <v>775923.48424579715</v>
      </c>
      <c r="CR24" s="111">
        <v>783573.64308415563</v>
      </c>
      <c r="CS24" s="111">
        <v>784332.26677031128</v>
      </c>
      <c r="CT24" s="111">
        <v>751370.85131258587</v>
      </c>
      <c r="CU24" s="111">
        <v>785072.74073697487</v>
      </c>
      <c r="CV24" s="111">
        <v>788576.03105956793</v>
      </c>
      <c r="CW24" s="111">
        <v>800146.53917543939</v>
      </c>
      <c r="CX24" s="111">
        <v>797080.02242745087</v>
      </c>
      <c r="CY24" s="111">
        <v>801335.0779330181</v>
      </c>
      <c r="CZ24" s="111">
        <v>791832.60162782727</v>
      </c>
      <c r="DA24" s="111">
        <v>792948.49274772278</v>
      </c>
      <c r="DB24" s="111">
        <v>792245.5233100839</v>
      </c>
      <c r="DC24" s="111">
        <v>800027.81858703156</v>
      </c>
      <c r="DD24" s="111">
        <v>820004.84416710772</v>
      </c>
      <c r="DE24" s="111">
        <v>827949.25983879401</v>
      </c>
      <c r="DF24" s="111">
        <v>802166.32183085987</v>
      </c>
      <c r="DG24" s="111">
        <v>828610.89849332056</v>
      </c>
      <c r="DH24" s="111">
        <v>815207.20957499626</v>
      </c>
      <c r="DI24" s="111">
        <v>818009.54886991775</v>
      </c>
      <c r="DJ24" s="111">
        <v>795963.07188814774</v>
      </c>
      <c r="DK24" s="111">
        <v>818490.59210464708</v>
      </c>
      <c r="DL24" s="111">
        <v>833887.41470376111</v>
      </c>
      <c r="DM24" s="111">
        <v>830277.29476912867</v>
      </c>
      <c r="DN24" s="111">
        <v>829419.08637614304</v>
      </c>
      <c r="DO24" s="111">
        <v>840275.10195403022</v>
      </c>
      <c r="DP24" s="111">
        <v>849816.0217121843</v>
      </c>
      <c r="DQ24" s="111">
        <v>838918.37088354642</v>
      </c>
      <c r="DR24" s="111">
        <v>872948.55750322004</v>
      </c>
      <c r="DS24" s="111">
        <v>819481.69898050139</v>
      </c>
      <c r="DT24" s="111">
        <v>900140.40270249906</v>
      </c>
      <c r="DU24" s="111">
        <v>909469.99507947126</v>
      </c>
      <c r="DV24" s="111">
        <v>960192.01512856875</v>
      </c>
      <c r="DW24" s="111">
        <v>927559.18860159279</v>
      </c>
      <c r="DX24" s="111">
        <v>892916.70806569478</v>
      </c>
      <c r="DY24" s="111">
        <v>929925.18344686821</v>
      </c>
      <c r="DZ24" s="111">
        <v>957943.62425099255</v>
      </c>
      <c r="EA24" s="111">
        <v>960451.85333648091</v>
      </c>
      <c r="EB24" s="111">
        <v>935329.33947781066</v>
      </c>
      <c r="EC24" s="111">
        <v>987149.72017240163</v>
      </c>
      <c r="ED24" s="111">
        <v>985229.90962368611</v>
      </c>
      <c r="EE24" s="111">
        <v>1011693.368459846</v>
      </c>
      <c r="EF24" s="111">
        <v>1010191.3483197276</v>
      </c>
      <c r="EG24" s="111">
        <v>996463.69411094673</v>
      </c>
      <c r="EH24" s="111">
        <v>1001325.7052504416</v>
      </c>
      <c r="EI24" s="111">
        <v>1000365.7237109225</v>
      </c>
      <c r="EJ24" s="111">
        <v>1020178.1923898554</v>
      </c>
      <c r="EK24" s="111">
        <v>1022804.5875060665</v>
      </c>
      <c r="EL24" s="111">
        <v>1003515.3142291713</v>
      </c>
      <c r="EM24" s="111">
        <v>1041209.0368639994</v>
      </c>
      <c r="EN24" s="111">
        <v>964662.72220755694</v>
      </c>
      <c r="EO24" s="111">
        <v>1003994.1524557119</v>
      </c>
      <c r="EP24" s="111">
        <v>1039100.014994299</v>
      </c>
      <c r="EQ24" s="111">
        <v>1021470.5890564587</v>
      </c>
      <c r="ER24" s="111">
        <v>1016326.9372058026</v>
      </c>
      <c r="ES24" s="111">
        <v>1038205.2651725644</v>
      </c>
      <c r="ET24" s="111">
        <v>1029957.2189006574</v>
      </c>
      <c r="EU24" s="111">
        <v>1039241.5084686363</v>
      </c>
    </row>
    <row r="25" spans="2:151" s="105" customFormat="1" ht="13.2" x14ac:dyDescent="0.25">
      <c r="B25" s="110" t="s">
        <v>73</v>
      </c>
      <c r="C25" s="111">
        <v>5838714.9530393649</v>
      </c>
      <c r="D25" s="111">
        <v>6029021.7394764908</v>
      </c>
      <c r="E25" s="111">
        <v>5622398.3167440463</v>
      </c>
      <c r="F25" s="111">
        <v>6050285.2200912712</v>
      </c>
      <c r="G25" s="111">
        <v>5850117.9268166954</v>
      </c>
      <c r="H25" s="111">
        <v>5749042.1582849845</v>
      </c>
      <c r="I25" s="111">
        <v>5699614.4690064164</v>
      </c>
      <c r="J25" s="111">
        <v>5636407.4196874844</v>
      </c>
      <c r="K25" s="111">
        <v>5594834.5480143605</v>
      </c>
      <c r="L25" s="111">
        <v>5987285.0456622802</v>
      </c>
      <c r="M25" s="111">
        <v>5880447.5513267294</v>
      </c>
      <c r="N25" s="111">
        <v>6069572.745808837</v>
      </c>
      <c r="O25" s="111">
        <v>6027370.4093826162</v>
      </c>
      <c r="P25" s="111">
        <v>6052382.9666207116</v>
      </c>
      <c r="Q25" s="111">
        <v>6197591.0585618624</v>
      </c>
      <c r="R25" s="111">
        <v>6242275.8659866527</v>
      </c>
      <c r="S25" s="111">
        <v>6028867.254423717</v>
      </c>
      <c r="T25" s="111">
        <v>6395275.9251853134</v>
      </c>
      <c r="U25" s="111">
        <v>6147643.2011825694</v>
      </c>
      <c r="V25" s="111">
        <v>6064782.495752166</v>
      </c>
      <c r="W25" s="111">
        <v>6207268.833267225</v>
      </c>
      <c r="X25" s="111">
        <v>6187938.9677239601</v>
      </c>
      <c r="Y25" s="111">
        <v>6350185.1096366234</v>
      </c>
      <c r="Z25" s="111">
        <v>6313272.6154950503</v>
      </c>
      <c r="AA25" s="111">
        <v>6497520.2036260404</v>
      </c>
      <c r="AB25" s="111">
        <v>6318275.9739305545</v>
      </c>
      <c r="AC25" s="111">
        <v>6351504.8255637456</v>
      </c>
      <c r="AD25" s="111">
        <v>6433617.9179804893</v>
      </c>
      <c r="AE25" s="111">
        <v>6494737.6824344285</v>
      </c>
      <c r="AF25" s="111">
        <v>6456300.9224680811</v>
      </c>
      <c r="AG25" s="111">
        <v>6516429.0688093193</v>
      </c>
      <c r="AH25" s="111">
        <v>6648316.3269037111</v>
      </c>
      <c r="AI25" s="111">
        <v>6501133.4857303705</v>
      </c>
      <c r="AJ25" s="111">
        <v>6379406.0721873315</v>
      </c>
      <c r="AK25" s="111">
        <v>6559261.3162570624</v>
      </c>
      <c r="AL25" s="111">
        <v>6362406.8276739577</v>
      </c>
      <c r="AM25" s="111">
        <v>6590906.5543257045</v>
      </c>
      <c r="AN25" s="111">
        <v>6562062.9606056679</v>
      </c>
      <c r="AO25" s="111">
        <v>6600718.4284035647</v>
      </c>
      <c r="AP25" s="111">
        <v>6469336.0680297855</v>
      </c>
      <c r="AQ25" s="111">
        <v>6725222.3409836926</v>
      </c>
      <c r="AR25" s="111">
        <v>6535095.429460451</v>
      </c>
      <c r="AS25" s="111">
        <v>6732231.0916162133</v>
      </c>
      <c r="AT25" s="111">
        <v>6752367.4029622767</v>
      </c>
      <c r="AU25" s="111">
        <v>6811670.7503610896</v>
      </c>
      <c r="AV25" s="111">
        <v>6861778.3029987039</v>
      </c>
      <c r="AW25" s="111">
        <v>6663883.4332099464</v>
      </c>
      <c r="AX25" s="111">
        <v>6959540.2658673292</v>
      </c>
      <c r="AY25" s="111">
        <v>6634360.1438852604</v>
      </c>
      <c r="AZ25" s="111">
        <v>6774168.1451170007</v>
      </c>
      <c r="BA25" s="111">
        <v>6691300.7230994105</v>
      </c>
      <c r="BB25" s="111">
        <v>6867439.5391784878</v>
      </c>
      <c r="BC25" s="111">
        <v>6371566.5586845325</v>
      </c>
      <c r="BD25" s="111">
        <v>6853171.1751108803</v>
      </c>
      <c r="BE25" s="111">
        <v>6737254.993434649</v>
      </c>
      <c r="BF25" s="111">
        <v>6807378.1461294843</v>
      </c>
      <c r="BG25" s="111">
        <v>6832383.814403112</v>
      </c>
      <c r="BH25" s="111">
        <v>6898434.1959286118</v>
      </c>
      <c r="BI25" s="111">
        <v>6759665.1714946497</v>
      </c>
      <c r="BJ25" s="111">
        <v>6924178.8948624004</v>
      </c>
      <c r="BK25" s="111">
        <v>6705100.0655465042</v>
      </c>
      <c r="BL25" s="111">
        <v>6783999.747902086</v>
      </c>
      <c r="BM25" s="111">
        <v>7250299.7576018637</v>
      </c>
      <c r="BN25" s="111">
        <v>6936499.8805351239</v>
      </c>
      <c r="BO25" s="111">
        <v>7092366.6453932058</v>
      </c>
      <c r="BP25" s="111">
        <v>7056759.4637291823</v>
      </c>
      <c r="BQ25" s="111">
        <v>7159554.3325799191</v>
      </c>
      <c r="BR25" s="111">
        <v>7283972.0119682048</v>
      </c>
      <c r="BS25" s="111">
        <v>7139316.067287147</v>
      </c>
      <c r="BT25" s="111">
        <v>7073781.032582798</v>
      </c>
      <c r="BU25" s="111">
        <v>7307292.037751046</v>
      </c>
      <c r="BV25" s="111">
        <v>7173224.5776775945</v>
      </c>
      <c r="BW25" s="111">
        <v>7249139.3264313405</v>
      </c>
      <c r="BX25" s="111">
        <v>7383079.0397294117</v>
      </c>
      <c r="BY25" s="111">
        <v>3842293.3038071585</v>
      </c>
      <c r="BZ25" s="111">
        <v>593107.01814457122</v>
      </c>
      <c r="CA25" s="111">
        <v>5147209.8651609626</v>
      </c>
      <c r="CB25" s="111">
        <v>7580041.8816444799</v>
      </c>
      <c r="CC25" s="111">
        <v>7682245.4249903942</v>
      </c>
      <c r="CD25" s="111">
        <v>8290307.1529699061</v>
      </c>
      <c r="CE25" s="111">
        <v>7364328.0854635062</v>
      </c>
      <c r="CF25" s="111">
        <v>7025109.2852372518</v>
      </c>
      <c r="CG25" s="111">
        <v>7927748.3004501658</v>
      </c>
      <c r="CH25" s="111">
        <v>7534442.3363846317</v>
      </c>
      <c r="CI25" s="111">
        <v>7841594.9753688555</v>
      </c>
      <c r="CJ25" s="111">
        <v>7764529.0282955905</v>
      </c>
      <c r="CK25" s="111">
        <v>7590597.82217714</v>
      </c>
      <c r="CL25" s="111">
        <v>7617742.5917881224</v>
      </c>
      <c r="CM25" s="111">
        <v>7591298.7440089621</v>
      </c>
      <c r="CN25" s="111">
        <v>7827045.728618525</v>
      </c>
      <c r="CO25" s="111">
        <v>7722028.3358154008</v>
      </c>
      <c r="CP25" s="111">
        <v>7494520.0998211121</v>
      </c>
      <c r="CQ25" s="111">
        <v>7530333.9080572547</v>
      </c>
      <c r="CR25" s="111">
        <v>7777517.0754500655</v>
      </c>
      <c r="CS25" s="111">
        <v>7673611.2680268986</v>
      </c>
      <c r="CT25" s="111">
        <v>7170664.4924163576</v>
      </c>
      <c r="CU25" s="111">
        <v>7646986.0180807943</v>
      </c>
      <c r="CV25" s="111">
        <v>7626348.6437454261</v>
      </c>
      <c r="CW25" s="111">
        <v>7738048.098777038</v>
      </c>
      <c r="CX25" s="111">
        <v>7684323.8756757788</v>
      </c>
      <c r="CY25" s="111">
        <v>7876802.1870173579</v>
      </c>
      <c r="CZ25" s="111">
        <v>7683283.3505341168</v>
      </c>
      <c r="DA25" s="111">
        <v>7672711.9332448868</v>
      </c>
      <c r="DB25" s="111">
        <v>7883251.2370652733</v>
      </c>
      <c r="DC25" s="111">
        <v>7947356.6586341318</v>
      </c>
      <c r="DD25" s="111">
        <v>8029457.2878589984</v>
      </c>
      <c r="DE25" s="111">
        <v>7867536.0489683961</v>
      </c>
      <c r="DF25" s="111">
        <v>7650986.7493105652</v>
      </c>
      <c r="DG25" s="111">
        <v>8063745.5489921644</v>
      </c>
      <c r="DH25" s="111">
        <v>7986484.0682083033</v>
      </c>
      <c r="DI25" s="111">
        <v>8109964.177388126</v>
      </c>
      <c r="DJ25" s="111">
        <v>7997319.3733155821</v>
      </c>
      <c r="DK25" s="111">
        <v>8118625.4420595942</v>
      </c>
      <c r="DL25" s="111">
        <v>8232585.4323112657</v>
      </c>
      <c r="DM25" s="111">
        <v>8159322.3850121256</v>
      </c>
      <c r="DN25" s="111">
        <v>8185729.7692055125</v>
      </c>
      <c r="DO25" s="111">
        <v>8248071.949296793</v>
      </c>
      <c r="DP25" s="111">
        <v>7816682.6674076281</v>
      </c>
      <c r="DQ25" s="111">
        <v>7287124.1370243449</v>
      </c>
      <c r="DR25" s="111">
        <v>7586773.2113974467</v>
      </c>
      <c r="DS25" s="111">
        <v>7089560.6559340106</v>
      </c>
      <c r="DT25" s="111">
        <v>7430875.3575790748</v>
      </c>
      <c r="DU25" s="111">
        <v>7326858.6580412993</v>
      </c>
      <c r="DV25" s="111">
        <v>7682890.4881281182</v>
      </c>
      <c r="DW25" s="111">
        <v>7443449.3723248038</v>
      </c>
      <c r="DX25" s="111">
        <v>7412615.6309349099</v>
      </c>
      <c r="DY25" s="111">
        <v>7493496.4069682788</v>
      </c>
      <c r="DZ25" s="111">
        <v>7563597.4009773228</v>
      </c>
      <c r="EA25" s="111">
        <v>7531509.8067832105</v>
      </c>
      <c r="EB25" s="111">
        <v>7596035.6103929458</v>
      </c>
      <c r="EC25" s="111">
        <v>7887610.7480392195</v>
      </c>
      <c r="ED25" s="111">
        <v>7908691.5413028253</v>
      </c>
      <c r="EE25" s="111">
        <v>7982414.6090296786</v>
      </c>
      <c r="EF25" s="111">
        <v>8019578.670803817</v>
      </c>
      <c r="EG25" s="111">
        <v>8048106.6636917228</v>
      </c>
      <c r="EH25" s="111">
        <v>8244580.232527907</v>
      </c>
      <c r="EI25" s="111">
        <v>8085436.9477299964</v>
      </c>
      <c r="EJ25" s="111">
        <v>8181557.4094502563</v>
      </c>
      <c r="EK25" s="111">
        <v>8442212.5105737336</v>
      </c>
      <c r="EL25" s="111">
        <v>8276806.1193070374</v>
      </c>
      <c r="EM25" s="111">
        <v>8435177.6425998453</v>
      </c>
      <c r="EN25" s="111">
        <v>8360904.3547594137</v>
      </c>
      <c r="EO25" s="111">
        <v>8291465.4755705632</v>
      </c>
      <c r="EP25" s="111">
        <v>8374661.726797156</v>
      </c>
      <c r="EQ25" s="111">
        <v>8173525.6745891012</v>
      </c>
      <c r="ER25" s="111">
        <v>8245319.0796649158</v>
      </c>
      <c r="ES25" s="111">
        <v>8468324.5603911858</v>
      </c>
      <c r="ET25" s="111">
        <v>8332366.0996627128</v>
      </c>
      <c r="EU25" s="111">
        <v>8363473.6021793233</v>
      </c>
    </row>
    <row r="26" spans="2:151" s="105" customFormat="1" ht="13.2" x14ac:dyDescent="0.25">
      <c r="B26" s="108" t="s">
        <v>75</v>
      </c>
      <c r="C26" s="109">
        <v>14256418.374068776</v>
      </c>
      <c r="D26" s="109">
        <v>14334281.416803084</v>
      </c>
      <c r="E26" s="109">
        <v>14242280.507452877</v>
      </c>
      <c r="F26" s="109">
        <v>14337696.274894482</v>
      </c>
      <c r="G26" s="109">
        <v>14316604.932960495</v>
      </c>
      <c r="H26" s="109">
        <v>14395664.762581795</v>
      </c>
      <c r="I26" s="109">
        <v>14494488.751850061</v>
      </c>
      <c r="J26" s="109">
        <v>14514334.67758278</v>
      </c>
      <c r="K26" s="109">
        <v>14630217.728227252</v>
      </c>
      <c r="L26" s="109">
        <v>14810625.788817426</v>
      </c>
      <c r="M26" s="109">
        <v>14807911.063101308</v>
      </c>
      <c r="N26" s="109">
        <v>14872122.395866225</v>
      </c>
      <c r="O26" s="109">
        <v>14836143.970889242</v>
      </c>
      <c r="P26" s="109">
        <v>14913593.398248455</v>
      </c>
      <c r="Q26" s="109">
        <v>14953033.592622455</v>
      </c>
      <c r="R26" s="109">
        <v>14978100.254692631</v>
      </c>
      <c r="S26" s="109">
        <v>15028062.28792385</v>
      </c>
      <c r="T26" s="109">
        <v>15062480.524988841</v>
      </c>
      <c r="U26" s="109">
        <v>15212985.982167205</v>
      </c>
      <c r="V26" s="109">
        <v>15145182.052440632</v>
      </c>
      <c r="W26" s="109">
        <v>15156496.71563755</v>
      </c>
      <c r="X26" s="109">
        <v>15151475.033247568</v>
      </c>
      <c r="Y26" s="109">
        <v>15150219.545842057</v>
      </c>
      <c r="Z26" s="109">
        <v>15204293.442000749</v>
      </c>
      <c r="AA26" s="109">
        <v>15165971.189584335</v>
      </c>
      <c r="AB26" s="109">
        <v>15279850.450845186</v>
      </c>
      <c r="AC26" s="109">
        <v>15448445.796567034</v>
      </c>
      <c r="AD26" s="109">
        <v>15407061.433090962</v>
      </c>
      <c r="AE26" s="109">
        <v>15459056.673019364</v>
      </c>
      <c r="AF26" s="109">
        <v>15469035.58929592</v>
      </c>
      <c r="AG26" s="109">
        <v>15488512.655223578</v>
      </c>
      <c r="AH26" s="109">
        <v>15580870.600756885</v>
      </c>
      <c r="AI26" s="109">
        <v>15610493.944558715</v>
      </c>
      <c r="AJ26" s="109">
        <v>15620963.984991675</v>
      </c>
      <c r="AK26" s="109">
        <v>15639772.812629731</v>
      </c>
      <c r="AL26" s="109">
        <v>15623744.623547535</v>
      </c>
      <c r="AM26" s="109">
        <v>15722032.926834758</v>
      </c>
      <c r="AN26" s="109">
        <v>15693110.714749165</v>
      </c>
      <c r="AO26" s="109">
        <v>15718692.181831324</v>
      </c>
      <c r="AP26" s="109">
        <v>15751555.214715995</v>
      </c>
      <c r="AQ26" s="109">
        <v>15836363.63239908</v>
      </c>
      <c r="AR26" s="109">
        <v>15910202.329964479</v>
      </c>
      <c r="AS26" s="109">
        <v>15898639.623580074</v>
      </c>
      <c r="AT26" s="109">
        <v>15901535.117379831</v>
      </c>
      <c r="AU26" s="109">
        <v>15898805.26934772</v>
      </c>
      <c r="AV26" s="109">
        <v>15957689.95101504</v>
      </c>
      <c r="AW26" s="109">
        <v>15983814.969660603</v>
      </c>
      <c r="AX26" s="109">
        <v>15969929.860906499</v>
      </c>
      <c r="AY26" s="109">
        <v>16059580.118694238</v>
      </c>
      <c r="AZ26" s="109">
        <v>16084439.813190334</v>
      </c>
      <c r="BA26" s="109">
        <v>16073781.077539012</v>
      </c>
      <c r="BB26" s="109">
        <v>16099996.7401933</v>
      </c>
      <c r="BC26" s="109">
        <v>16086337.229999945</v>
      </c>
      <c r="BD26" s="109">
        <v>16157811.281809598</v>
      </c>
      <c r="BE26" s="109">
        <v>16235155.486280659</v>
      </c>
      <c r="BF26" s="109">
        <v>16303836.1152329</v>
      </c>
      <c r="BG26" s="109">
        <v>16278530.270240352</v>
      </c>
      <c r="BH26" s="109">
        <v>16483647.984540556</v>
      </c>
      <c r="BI26" s="109">
        <v>16492214.079932055</v>
      </c>
      <c r="BJ26" s="109">
        <v>16587696.648834389</v>
      </c>
      <c r="BK26" s="109">
        <v>16567516.517302541</v>
      </c>
      <c r="BL26" s="109">
        <v>16581908.536845407</v>
      </c>
      <c r="BM26" s="109">
        <v>16779205.556674287</v>
      </c>
      <c r="BN26" s="109">
        <v>16720305.956283042</v>
      </c>
      <c r="BO26" s="109">
        <v>16791559.129787274</v>
      </c>
      <c r="BP26" s="109">
        <v>16743843.18869306</v>
      </c>
      <c r="BQ26" s="109">
        <v>16806159.967311461</v>
      </c>
      <c r="BR26" s="109">
        <v>16856901.968020979</v>
      </c>
      <c r="BS26" s="109">
        <v>16912191.356918618</v>
      </c>
      <c r="BT26" s="109">
        <v>16884241.502986979</v>
      </c>
      <c r="BU26" s="109">
        <v>16965013.9809453</v>
      </c>
      <c r="BV26" s="109">
        <v>17072645.609075136</v>
      </c>
      <c r="BW26" s="109">
        <v>17138058.251456674</v>
      </c>
      <c r="BX26" s="109">
        <v>17152718.195198152</v>
      </c>
      <c r="BY26" s="109">
        <v>17253991.307344254</v>
      </c>
      <c r="BZ26" s="109">
        <v>17144881.237630233</v>
      </c>
      <c r="CA26" s="109">
        <v>17653943.067142848</v>
      </c>
      <c r="CB26" s="109">
        <v>17806869.523680564</v>
      </c>
      <c r="CC26" s="109">
        <v>18111905.422772262</v>
      </c>
      <c r="CD26" s="109">
        <v>18446163.67377203</v>
      </c>
      <c r="CE26" s="109">
        <v>18497059.943706457</v>
      </c>
      <c r="CF26" s="109">
        <v>18825245.72724827</v>
      </c>
      <c r="CG26" s="109">
        <v>18982899.116218723</v>
      </c>
      <c r="CH26" s="109">
        <v>18900856.735545676</v>
      </c>
      <c r="CI26" s="109">
        <v>18910475.033017043</v>
      </c>
      <c r="CJ26" s="109">
        <v>19013408.267165635</v>
      </c>
      <c r="CK26" s="109">
        <v>19415687.100531161</v>
      </c>
      <c r="CL26" s="109">
        <v>19457845.028616972</v>
      </c>
      <c r="CM26" s="109">
        <v>19262666.049670357</v>
      </c>
      <c r="CN26" s="109">
        <v>18955672.362475924</v>
      </c>
      <c r="CO26" s="109">
        <v>19160257.459288754</v>
      </c>
      <c r="CP26" s="109">
        <v>19698184.935673352</v>
      </c>
      <c r="CQ26" s="109">
        <v>19116253.640234858</v>
      </c>
      <c r="CR26" s="109">
        <v>18701824.579585575</v>
      </c>
      <c r="CS26" s="109">
        <v>18851686.033460271</v>
      </c>
      <c r="CT26" s="109">
        <v>20303193.19243031</v>
      </c>
      <c r="CU26" s="109">
        <v>22223797.673222631</v>
      </c>
      <c r="CV26" s="109">
        <v>19531706.445386562</v>
      </c>
      <c r="CW26" s="109">
        <v>19262299.515592642</v>
      </c>
      <c r="CX26" s="109">
        <v>19176502.557923913</v>
      </c>
      <c r="CY26" s="109">
        <v>18851303.239273619</v>
      </c>
      <c r="CZ26" s="109">
        <v>19066883.174580961</v>
      </c>
      <c r="DA26" s="109">
        <v>19307957.837895747</v>
      </c>
      <c r="DB26" s="109">
        <v>18886549.95023293</v>
      </c>
      <c r="DC26" s="109">
        <v>18934280.939943727</v>
      </c>
      <c r="DD26" s="109">
        <v>18933649.577496763</v>
      </c>
      <c r="DE26" s="109">
        <v>18843874.102820106</v>
      </c>
      <c r="DF26" s="109">
        <v>18889793.095458295</v>
      </c>
      <c r="DG26" s="109">
        <v>18829034.665634114</v>
      </c>
      <c r="DH26" s="109">
        <v>18696811.715270557</v>
      </c>
      <c r="DI26" s="109">
        <v>18846189.354214851</v>
      </c>
      <c r="DJ26" s="109">
        <v>18825100.217581451</v>
      </c>
      <c r="DK26" s="109">
        <v>19035893.453094773</v>
      </c>
      <c r="DL26" s="109">
        <v>18930091.493013393</v>
      </c>
      <c r="DM26" s="109">
        <v>19003138.215408638</v>
      </c>
      <c r="DN26" s="109">
        <v>19087648.76843201</v>
      </c>
      <c r="DO26" s="109">
        <v>19079419.047507707</v>
      </c>
      <c r="DP26" s="109">
        <v>19464093.097406026</v>
      </c>
      <c r="DQ26" s="109">
        <v>19600446.263751909</v>
      </c>
      <c r="DR26" s="109">
        <v>19656188.288109377</v>
      </c>
      <c r="DS26" s="109">
        <v>19729694.646774761</v>
      </c>
      <c r="DT26" s="109">
        <v>19862450.504294679</v>
      </c>
      <c r="DU26" s="109">
        <v>20007215.291196883</v>
      </c>
      <c r="DV26" s="109">
        <v>19942143.607021496</v>
      </c>
      <c r="DW26" s="109">
        <v>19996539.337285575</v>
      </c>
      <c r="DX26" s="109">
        <v>20002047.406079024</v>
      </c>
      <c r="DY26" s="109">
        <v>20085132.446897577</v>
      </c>
      <c r="DZ26" s="109">
        <v>20133847.206621107</v>
      </c>
      <c r="EA26" s="109">
        <v>20187672.308598023</v>
      </c>
      <c r="EB26" s="109">
        <v>20270033.762661383</v>
      </c>
      <c r="EC26" s="109">
        <v>20352987.269447137</v>
      </c>
      <c r="ED26" s="109">
        <v>20380332.06363121</v>
      </c>
      <c r="EE26" s="109">
        <v>20476724.67619377</v>
      </c>
      <c r="EF26" s="109">
        <v>20493626.948508769</v>
      </c>
      <c r="EG26" s="109">
        <v>20452218.043731432</v>
      </c>
      <c r="EH26" s="109">
        <v>20505742.791319333</v>
      </c>
      <c r="EI26" s="109">
        <v>20591337.920121364</v>
      </c>
      <c r="EJ26" s="109">
        <v>20688557.728093736</v>
      </c>
      <c r="EK26" s="109">
        <v>20716543.573312566</v>
      </c>
      <c r="EL26" s="109">
        <v>20723316.866524111</v>
      </c>
      <c r="EM26" s="109">
        <v>20803469.714096006</v>
      </c>
      <c r="EN26" s="109">
        <v>20801117.146288525</v>
      </c>
      <c r="EO26" s="109">
        <v>20745606.897888787</v>
      </c>
      <c r="EP26" s="109">
        <v>20740538.433995597</v>
      </c>
      <c r="EQ26" s="109">
        <v>20650480.205650404</v>
      </c>
      <c r="ER26" s="109">
        <v>20808325.144656666</v>
      </c>
      <c r="ES26" s="109">
        <v>20992183.66379898</v>
      </c>
      <c r="ET26" s="109">
        <v>21047485.695941437</v>
      </c>
      <c r="EU26" s="109">
        <v>21058333.347146984</v>
      </c>
    </row>
    <row r="27" spans="2:151" s="105" customFormat="1" ht="13.2" x14ac:dyDescent="0.25">
      <c r="B27" s="110" t="s">
        <v>94</v>
      </c>
      <c r="C27" s="112">
        <v>6595124.8679114012</v>
      </c>
      <c r="D27" s="112">
        <v>6892557.9503731104</v>
      </c>
      <c r="E27" s="112">
        <v>6477686.0179077964</v>
      </c>
      <c r="F27" s="112">
        <v>6740358.4625177514</v>
      </c>
      <c r="G27" s="112">
        <v>6636676.5033159843</v>
      </c>
      <c r="H27" s="112">
        <v>6722670.3038281864</v>
      </c>
      <c r="I27" s="112">
        <v>6800075.4201690629</v>
      </c>
      <c r="J27" s="112">
        <v>6725890.953347276</v>
      </c>
      <c r="K27" s="112">
        <v>6760690.3164662514</v>
      </c>
      <c r="L27" s="112">
        <v>6758071.4334320044</v>
      </c>
      <c r="M27" s="112">
        <v>6673770.3984802663</v>
      </c>
      <c r="N27" s="112">
        <v>7087866.1259905118</v>
      </c>
      <c r="O27" s="112">
        <v>6812444.3422757005</v>
      </c>
      <c r="P27" s="112">
        <v>6827229.9845134625</v>
      </c>
      <c r="Q27" s="112">
        <v>6880548.1641202988</v>
      </c>
      <c r="R27" s="112">
        <v>6901279.1799492333</v>
      </c>
      <c r="S27" s="112">
        <v>6797942.0134793427</v>
      </c>
      <c r="T27" s="112">
        <v>6959755.4001631783</v>
      </c>
      <c r="U27" s="112">
        <v>6854920.1466406966</v>
      </c>
      <c r="V27" s="112">
        <v>6900055.6802043468</v>
      </c>
      <c r="W27" s="112">
        <v>6903923.3831544975</v>
      </c>
      <c r="X27" s="112">
        <v>6965826.6974178301</v>
      </c>
      <c r="Y27" s="112">
        <v>7054139.929947637</v>
      </c>
      <c r="Z27" s="112">
        <v>7042999.2129715784</v>
      </c>
      <c r="AA27" s="112">
        <v>7184896.2037974428</v>
      </c>
      <c r="AB27" s="112">
        <v>7084989.8394538676</v>
      </c>
      <c r="AC27" s="112">
        <v>7088220.6232155589</v>
      </c>
      <c r="AD27" s="112">
        <v>7057417.3326071864</v>
      </c>
      <c r="AE27" s="112">
        <v>7217935.35527818</v>
      </c>
      <c r="AF27" s="112">
        <v>7099964.9070026772</v>
      </c>
      <c r="AG27" s="112">
        <v>7157717.1654278357</v>
      </c>
      <c r="AH27" s="112">
        <v>7312830.5155303078</v>
      </c>
      <c r="AI27" s="112">
        <v>7260037.0745838713</v>
      </c>
      <c r="AJ27" s="112">
        <v>7171876.8670311579</v>
      </c>
      <c r="AK27" s="112">
        <v>7257552.7532987772</v>
      </c>
      <c r="AL27" s="112">
        <v>7230039.7127630431</v>
      </c>
      <c r="AM27" s="112">
        <v>7248903.7009429783</v>
      </c>
      <c r="AN27" s="112">
        <v>7276111.5449772254</v>
      </c>
      <c r="AO27" s="112">
        <v>7318859.6011730917</v>
      </c>
      <c r="AP27" s="112">
        <v>7095610.124143634</v>
      </c>
      <c r="AQ27" s="112">
        <v>7388077.7708554957</v>
      </c>
      <c r="AR27" s="112">
        <v>7372379.988090096</v>
      </c>
      <c r="AS27" s="112">
        <v>7419368.6422717934</v>
      </c>
      <c r="AT27" s="112">
        <v>7409773.2606912488</v>
      </c>
      <c r="AU27" s="112">
        <v>7391919.4308343977</v>
      </c>
      <c r="AV27" s="112">
        <v>7504026.7417175835</v>
      </c>
      <c r="AW27" s="112">
        <v>7320974.6101424647</v>
      </c>
      <c r="AX27" s="112">
        <v>7788509.2887308197</v>
      </c>
      <c r="AY27" s="112">
        <v>7307142.7163089057</v>
      </c>
      <c r="AZ27" s="112">
        <v>7568766.2894402165</v>
      </c>
      <c r="BA27" s="112">
        <v>7428952.0991925457</v>
      </c>
      <c r="BB27" s="112">
        <v>7561655.4722198723</v>
      </c>
      <c r="BC27" s="112">
        <v>7359085.9571777936</v>
      </c>
      <c r="BD27" s="112">
        <v>7601441.574732394</v>
      </c>
      <c r="BE27" s="112">
        <v>7595381.6877255058</v>
      </c>
      <c r="BF27" s="112">
        <v>7547482.720638454</v>
      </c>
      <c r="BG27" s="112">
        <v>7629580.9126187116</v>
      </c>
      <c r="BH27" s="112">
        <v>7684186.5120942909</v>
      </c>
      <c r="BI27" s="112">
        <v>7661286.4889479643</v>
      </c>
      <c r="BJ27" s="112">
        <v>7741804.9601239674</v>
      </c>
      <c r="BK27" s="112">
        <v>7646761.2283904264</v>
      </c>
      <c r="BL27" s="112">
        <v>7699919.6478419416</v>
      </c>
      <c r="BM27" s="112">
        <v>7831273.3488631872</v>
      </c>
      <c r="BN27" s="112">
        <v>7794562.4384151744</v>
      </c>
      <c r="BO27" s="112">
        <v>7863209.53350583</v>
      </c>
      <c r="BP27" s="112">
        <v>7790101.502668309</v>
      </c>
      <c r="BQ27" s="112">
        <v>7826868.2395620765</v>
      </c>
      <c r="BR27" s="112">
        <v>7855348.2741734795</v>
      </c>
      <c r="BS27" s="112">
        <v>7884088.1762973852</v>
      </c>
      <c r="BT27" s="112">
        <v>7850836.9704871047</v>
      </c>
      <c r="BU27" s="112">
        <v>7921488.072603371</v>
      </c>
      <c r="BV27" s="112">
        <v>7975825.2921310477</v>
      </c>
      <c r="BW27" s="112">
        <v>7920077.6017599339</v>
      </c>
      <c r="BX27" s="112">
        <v>7924886.0029042978</v>
      </c>
      <c r="BY27" s="112">
        <v>4067648.1484531425</v>
      </c>
      <c r="BZ27" s="112">
        <v>1348688.3061003736</v>
      </c>
      <c r="CA27" s="112">
        <v>5345062.1854558671</v>
      </c>
      <c r="CB27" s="112">
        <v>7430176.4105375018</v>
      </c>
      <c r="CC27" s="112">
        <v>7954281.8712550737</v>
      </c>
      <c r="CD27" s="112">
        <v>8145748.920514225</v>
      </c>
      <c r="CE27" s="112">
        <v>7849692.4757076511</v>
      </c>
      <c r="CF27" s="112">
        <v>7775236.028100444</v>
      </c>
      <c r="CG27" s="112">
        <v>8104941.8900839034</v>
      </c>
      <c r="CH27" s="112">
        <v>7912192.8867669506</v>
      </c>
      <c r="CI27" s="112">
        <v>8124029.6884119287</v>
      </c>
      <c r="CJ27" s="112">
        <v>8110249.675002574</v>
      </c>
      <c r="CK27" s="112">
        <v>8038894.0030084215</v>
      </c>
      <c r="CL27" s="112">
        <v>8254599.7531320732</v>
      </c>
      <c r="CM27" s="112">
        <v>8054697.0074903667</v>
      </c>
      <c r="CN27" s="112">
        <v>8117284.8005209453</v>
      </c>
      <c r="CO27" s="112">
        <v>8086149.0564497067</v>
      </c>
      <c r="CP27" s="112">
        <v>8042497.6275741551</v>
      </c>
      <c r="CQ27" s="112">
        <v>8009793.891522103</v>
      </c>
      <c r="CR27" s="112">
        <v>8172654.2269578353</v>
      </c>
      <c r="CS27" s="112">
        <v>8011765.7220965531</v>
      </c>
      <c r="CT27" s="112">
        <v>7531922.204867186</v>
      </c>
      <c r="CU27" s="112">
        <v>8056782.4864841355</v>
      </c>
      <c r="CV27" s="112">
        <v>7971850.0762200085</v>
      </c>
      <c r="CW27" s="112">
        <v>8048165.3522060206</v>
      </c>
      <c r="CX27" s="112">
        <v>7971231.4834199538</v>
      </c>
      <c r="CY27" s="112">
        <v>8147948.2255991939</v>
      </c>
      <c r="CZ27" s="112">
        <v>8180855.2243216159</v>
      </c>
      <c r="DA27" s="112">
        <v>8114522.4611605946</v>
      </c>
      <c r="DB27" s="112">
        <v>8364438.4308363954</v>
      </c>
      <c r="DC27" s="112">
        <v>8348623.6625609891</v>
      </c>
      <c r="DD27" s="112">
        <v>8377924.0098747574</v>
      </c>
      <c r="DE27" s="112">
        <v>8418494.7347441688</v>
      </c>
      <c r="DF27" s="112">
        <v>8100878.6054260721</v>
      </c>
      <c r="DG27" s="112">
        <v>8638443.8698384576</v>
      </c>
      <c r="DH27" s="112">
        <v>8486913.5551170185</v>
      </c>
      <c r="DI27" s="112">
        <v>8577924.8007118721</v>
      </c>
      <c r="DJ27" s="112">
        <v>8444447.6784111895</v>
      </c>
      <c r="DK27" s="112">
        <v>8656962.2827660069</v>
      </c>
      <c r="DL27" s="112">
        <v>8658260.4788252935</v>
      </c>
      <c r="DM27" s="112">
        <v>8730810.0727600064</v>
      </c>
      <c r="DN27" s="112">
        <v>8742299.2950965054</v>
      </c>
      <c r="DO27" s="112">
        <v>8686627.5319078043</v>
      </c>
      <c r="DP27" s="112">
        <v>8843133.0492189173</v>
      </c>
      <c r="DQ27" s="112">
        <v>8766150.939231595</v>
      </c>
      <c r="DR27" s="112">
        <v>9050298.3611292336</v>
      </c>
      <c r="DS27" s="112">
        <v>8690214.5006039813</v>
      </c>
      <c r="DT27" s="112">
        <v>9058144.2782512605</v>
      </c>
      <c r="DU27" s="112">
        <v>8982078.4204287995</v>
      </c>
      <c r="DV27" s="112">
        <v>9152578.4045590423</v>
      </c>
      <c r="DW27" s="112">
        <v>9014524.8855728339</v>
      </c>
      <c r="DX27" s="112">
        <v>9027706.4148655329</v>
      </c>
      <c r="DY27" s="112">
        <v>9182026.3715207875</v>
      </c>
      <c r="DZ27" s="112">
        <v>9178355.3629415501</v>
      </c>
      <c r="EA27" s="112">
        <v>9270292.1557917818</v>
      </c>
      <c r="EB27" s="112">
        <v>9297877.5225189216</v>
      </c>
      <c r="EC27" s="112">
        <v>9579722.8344002943</v>
      </c>
      <c r="ED27" s="112">
        <v>9451807.1940734517</v>
      </c>
      <c r="EE27" s="112">
        <v>9392817.5157123469</v>
      </c>
      <c r="EF27" s="112">
        <v>9485170.0997495204</v>
      </c>
      <c r="EG27" s="112">
        <v>9507830.6277964748</v>
      </c>
      <c r="EH27" s="112">
        <v>9567489.3622150123</v>
      </c>
      <c r="EI27" s="112">
        <v>9606915.2864300348</v>
      </c>
      <c r="EJ27" s="112">
        <v>9704826.7849561796</v>
      </c>
      <c r="EK27" s="112">
        <v>9705155.8601287846</v>
      </c>
      <c r="EL27" s="112">
        <v>9629708.8077908419</v>
      </c>
      <c r="EM27" s="112">
        <v>9825402.3495313115</v>
      </c>
      <c r="EN27" s="112">
        <v>9663786.7152175698</v>
      </c>
      <c r="EO27" s="112">
        <v>9789483.3875057902</v>
      </c>
      <c r="EP27" s="112">
        <v>9841224.8500927426</v>
      </c>
      <c r="EQ27" s="112">
        <v>9961705.5819344167</v>
      </c>
      <c r="ER27" s="112">
        <v>9973338.4434625022</v>
      </c>
      <c r="ES27" s="112">
        <v>10156656.13227156</v>
      </c>
      <c r="ET27" s="112">
        <v>10111463.569338202</v>
      </c>
      <c r="EU27" s="112">
        <v>10156127.347536599</v>
      </c>
    </row>
    <row r="28" spans="2:151" s="105" customFormat="1" ht="13.2" x14ac:dyDescent="0.25">
      <c r="B28" s="110" t="s">
        <v>95</v>
      </c>
      <c r="C28" s="112">
        <v>1191248.6189367692</v>
      </c>
      <c r="D28" s="112">
        <v>1386705.4782941248</v>
      </c>
      <c r="E28" s="112">
        <v>1073005.9944151987</v>
      </c>
      <c r="F28" s="112">
        <v>1358365.1125146067</v>
      </c>
      <c r="G28" s="112">
        <v>1177140.4228126889</v>
      </c>
      <c r="H28" s="112">
        <v>1231588.1690137242</v>
      </c>
      <c r="I28" s="112">
        <v>1261421.9000012465</v>
      </c>
      <c r="J28" s="112">
        <v>1180966.4296882085</v>
      </c>
      <c r="K28" s="112">
        <v>1229594.1784424214</v>
      </c>
      <c r="L28" s="112">
        <v>1235779.1397684149</v>
      </c>
      <c r="M28" s="112">
        <v>1252188.130050184</v>
      </c>
      <c r="N28" s="112">
        <v>1298543.1843123562</v>
      </c>
      <c r="O28" s="112">
        <v>1270006.0628675232</v>
      </c>
      <c r="P28" s="112">
        <v>1262986.7536962761</v>
      </c>
      <c r="Q28" s="112">
        <v>1263231.7787483584</v>
      </c>
      <c r="R28" s="112">
        <v>1327087.1657072308</v>
      </c>
      <c r="S28" s="112">
        <v>1247499.2836640144</v>
      </c>
      <c r="T28" s="112">
        <v>1289099.5957828423</v>
      </c>
      <c r="U28" s="112">
        <v>1264850.8067008485</v>
      </c>
      <c r="V28" s="112">
        <v>1266964.5971434894</v>
      </c>
      <c r="W28" s="112">
        <v>1320311.2745810286</v>
      </c>
      <c r="X28" s="112">
        <v>1279163.0251194297</v>
      </c>
      <c r="Y28" s="112">
        <v>1353394.3439053085</v>
      </c>
      <c r="Z28" s="112">
        <v>1307173.3998990171</v>
      </c>
      <c r="AA28" s="112">
        <v>1378308.8342932148</v>
      </c>
      <c r="AB28" s="112">
        <v>1335063.1512563042</v>
      </c>
      <c r="AC28" s="112">
        <v>1332411.6263996032</v>
      </c>
      <c r="AD28" s="112">
        <v>1305671.8217834535</v>
      </c>
      <c r="AE28" s="112">
        <v>1391460.295346753</v>
      </c>
      <c r="AF28" s="112">
        <v>1345673.8469794397</v>
      </c>
      <c r="AG28" s="112">
        <v>1325192.8207057889</v>
      </c>
      <c r="AH28" s="112">
        <v>1391211.7524044581</v>
      </c>
      <c r="AI28" s="112">
        <v>1393149.2893717964</v>
      </c>
      <c r="AJ28" s="112">
        <v>1368455.8176152674</v>
      </c>
      <c r="AK28" s="112">
        <v>1393838.6195902878</v>
      </c>
      <c r="AL28" s="112">
        <v>1300877.6410761594</v>
      </c>
      <c r="AM28" s="112">
        <v>1378782.4219297206</v>
      </c>
      <c r="AN28" s="112">
        <v>1363095.283455472</v>
      </c>
      <c r="AO28" s="112">
        <v>1435912.6913166863</v>
      </c>
      <c r="AP28" s="112">
        <v>1346275.2162829188</v>
      </c>
      <c r="AQ28" s="112">
        <v>1472079.2148029986</v>
      </c>
      <c r="AR28" s="112">
        <v>1431363.3522767711</v>
      </c>
      <c r="AS28" s="112">
        <v>1409336.5300015763</v>
      </c>
      <c r="AT28" s="112">
        <v>1430986.1484555262</v>
      </c>
      <c r="AU28" s="112">
        <v>1406966.7225596218</v>
      </c>
      <c r="AV28" s="112">
        <v>1476908.6538550765</v>
      </c>
      <c r="AW28" s="112">
        <v>1413923.5184149113</v>
      </c>
      <c r="AX28" s="112">
        <v>1600897.2860457422</v>
      </c>
      <c r="AY28" s="112">
        <v>1373836.1691714481</v>
      </c>
      <c r="AZ28" s="112">
        <v>1538584.3188439759</v>
      </c>
      <c r="BA28" s="112">
        <v>1395419.663593909</v>
      </c>
      <c r="BB28" s="112">
        <v>1611229.8652281207</v>
      </c>
      <c r="BC28" s="112">
        <v>1471838.0571544394</v>
      </c>
      <c r="BD28" s="112">
        <v>1557160.8287746687</v>
      </c>
      <c r="BE28" s="112">
        <v>1567594.5897306132</v>
      </c>
      <c r="BF28" s="112">
        <v>1566695.1813457115</v>
      </c>
      <c r="BG28" s="112">
        <v>1550103.7050394204</v>
      </c>
      <c r="BH28" s="112">
        <v>1592990.0982959191</v>
      </c>
      <c r="BI28" s="112">
        <v>1556012.6703571065</v>
      </c>
      <c r="BJ28" s="112">
        <v>1653144.748439068</v>
      </c>
      <c r="BK28" s="112">
        <v>1539774.7503809151</v>
      </c>
      <c r="BL28" s="112">
        <v>1594934.4574073977</v>
      </c>
      <c r="BM28" s="112">
        <v>1624830.2963854016</v>
      </c>
      <c r="BN28" s="112">
        <v>1652677.7304318647</v>
      </c>
      <c r="BO28" s="112">
        <v>1658148.6614734672</v>
      </c>
      <c r="BP28" s="112">
        <v>1625912.0140162907</v>
      </c>
      <c r="BQ28" s="112">
        <v>1681197.625463143</v>
      </c>
      <c r="BR28" s="112">
        <v>1653044.1607177593</v>
      </c>
      <c r="BS28" s="112">
        <v>1685774.8304900094</v>
      </c>
      <c r="BT28" s="112">
        <v>1657450.1651191365</v>
      </c>
      <c r="BU28" s="112">
        <v>1713560.4342454369</v>
      </c>
      <c r="BV28" s="112">
        <v>1714769.2414492639</v>
      </c>
      <c r="BW28" s="112">
        <v>1677685.8188313718</v>
      </c>
      <c r="BX28" s="112">
        <v>1681089.0255099076</v>
      </c>
      <c r="BY28" s="112">
        <v>755401.78215470235</v>
      </c>
      <c r="BZ28" s="112">
        <v>258137.13467298599</v>
      </c>
      <c r="CA28" s="112">
        <v>1096567.3017014512</v>
      </c>
      <c r="CB28" s="112">
        <v>1598480.4831764481</v>
      </c>
      <c r="CC28" s="112">
        <v>1755973.7159297357</v>
      </c>
      <c r="CD28" s="112">
        <v>1881597.6125135599</v>
      </c>
      <c r="CE28" s="112">
        <v>1663370.9946307244</v>
      </c>
      <c r="CF28" s="112">
        <v>1579446.0329770269</v>
      </c>
      <c r="CG28" s="112">
        <v>1734818.4523503634</v>
      </c>
      <c r="CH28" s="112">
        <v>1687286.9375605674</v>
      </c>
      <c r="CI28" s="112">
        <v>1749602.4903971166</v>
      </c>
      <c r="CJ28" s="112">
        <v>1748856.228194017</v>
      </c>
      <c r="CK28" s="112">
        <v>1690137.2608510961</v>
      </c>
      <c r="CL28" s="112">
        <v>1731212.8298617639</v>
      </c>
      <c r="CM28" s="112">
        <v>1700594.3539674298</v>
      </c>
      <c r="CN28" s="112">
        <v>1729389.8277243651</v>
      </c>
      <c r="CO28" s="112">
        <v>1697391.1329681433</v>
      </c>
      <c r="CP28" s="112">
        <v>1716436.2159899038</v>
      </c>
      <c r="CQ28" s="112">
        <v>1667318.0727162776</v>
      </c>
      <c r="CR28" s="112">
        <v>1733036.8701249175</v>
      </c>
      <c r="CS28" s="112">
        <v>1573855.6408754862</v>
      </c>
      <c r="CT28" s="112">
        <v>1554823.4929303515</v>
      </c>
      <c r="CU28" s="112">
        <v>1627817.04709871</v>
      </c>
      <c r="CV28" s="112">
        <v>1665790.037698033</v>
      </c>
      <c r="CW28" s="112">
        <v>1707618.7148737279</v>
      </c>
      <c r="CX28" s="112">
        <v>1698162.2223741096</v>
      </c>
      <c r="CY28" s="112">
        <v>1737582.4821775733</v>
      </c>
      <c r="CZ28" s="112">
        <v>1741399.9177420901</v>
      </c>
      <c r="DA28" s="112">
        <v>1733758.2948574044</v>
      </c>
      <c r="DB28" s="112">
        <v>1943842.0037146695</v>
      </c>
      <c r="DC28" s="112">
        <v>1816881.6102086233</v>
      </c>
      <c r="DD28" s="112">
        <v>1848137.7066118473</v>
      </c>
      <c r="DE28" s="112">
        <v>1791036.5426736174</v>
      </c>
      <c r="DF28" s="112">
        <v>1714621.1325134174</v>
      </c>
      <c r="DG28" s="112">
        <v>1901680.8654772148</v>
      </c>
      <c r="DH28" s="112">
        <v>1864503.9138666666</v>
      </c>
      <c r="DI28" s="112">
        <v>1935431.5254538869</v>
      </c>
      <c r="DJ28" s="112">
        <v>1872261.5492689039</v>
      </c>
      <c r="DK28" s="112">
        <v>1968435.321832611</v>
      </c>
      <c r="DL28" s="112">
        <v>1963963.1281945552</v>
      </c>
      <c r="DM28" s="112">
        <v>1958895.4098297677</v>
      </c>
      <c r="DN28" s="112">
        <v>2106445.8173989817</v>
      </c>
      <c r="DO28" s="112">
        <v>1969921.6320718729</v>
      </c>
      <c r="DP28" s="112">
        <v>2018719.0357056549</v>
      </c>
      <c r="DQ28" s="112">
        <v>1964886.0133567275</v>
      </c>
      <c r="DR28" s="112">
        <v>2172808.5550367958</v>
      </c>
      <c r="DS28" s="112">
        <v>1899790.0977774074</v>
      </c>
      <c r="DT28" s="112">
        <v>2193651.0267638154</v>
      </c>
      <c r="DU28" s="112">
        <v>2038199.1305935488</v>
      </c>
      <c r="DV28" s="112">
        <v>2195918.6050536949</v>
      </c>
      <c r="DW28" s="112">
        <v>2128555.3540736237</v>
      </c>
      <c r="DX28" s="112">
        <v>2179767.5319324285</v>
      </c>
      <c r="DY28" s="112">
        <v>2276183.0887217997</v>
      </c>
      <c r="DZ28" s="112">
        <v>2303543.534674631</v>
      </c>
      <c r="EA28" s="112">
        <v>2301855.0387492334</v>
      </c>
      <c r="EB28" s="112">
        <v>2303846.2674733526</v>
      </c>
      <c r="EC28" s="112">
        <v>2413960.5164294164</v>
      </c>
      <c r="ED28" s="112">
        <v>2448895.4282442736</v>
      </c>
      <c r="EE28" s="112">
        <v>2408983.123239052</v>
      </c>
      <c r="EF28" s="112">
        <v>2445287.5099441884</v>
      </c>
      <c r="EG28" s="112">
        <v>2444817.2406738624</v>
      </c>
      <c r="EH28" s="112">
        <v>2511649.4907654822</v>
      </c>
      <c r="EI28" s="112">
        <v>2498696.1131181964</v>
      </c>
      <c r="EJ28" s="112">
        <v>2518643.7426890912</v>
      </c>
      <c r="EK28" s="112">
        <v>2563000.4990126709</v>
      </c>
      <c r="EL28" s="112">
        <v>2561222.534872645</v>
      </c>
      <c r="EM28" s="112">
        <v>2583140.3950697798</v>
      </c>
      <c r="EN28" s="112">
        <v>2538571.6696283347</v>
      </c>
      <c r="EO28" s="112">
        <v>2589017.6292670658</v>
      </c>
      <c r="EP28" s="112">
        <v>2584862.5358544737</v>
      </c>
      <c r="EQ28" s="112">
        <v>2591437.6500500464</v>
      </c>
      <c r="ER28" s="112">
        <v>2627620.0930320774</v>
      </c>
      <c r="ES28" s="112">
        <v>2672590.136722493</v>
      </c>
      <c r="ET28" s="112">
        <v>2632223.9063232834</v>
      </c>
      <c r="EU28" s="112">
        <v>2654119.8025677884</v>
      </c>
    </row>
    <row r="29" spans="2:151" s="105" customFormat="1" ht="13.2" x14ac:dyDescent="0.25">
      <c r="B29" s="110" t="s">
        <v>82</v>
      </c>
      <c r="C29" s="112">
        <v>6327094.2736715088</v>
      </c>
      <c r="D29" s="112">
        <v>6307054.1642493969</v>
      </c>
      <c r="E29" s="112">
        <v>6051071.9034547759</v>
      </c>
      <c r="F29" s="112">
        <v>6213679.666205354</v>
      </c>
      <c r="G29" s="112">
        <v>6106127.5819853181</v>
      </c>
      <c r="H29" s="112">
        <v>6267910.7283662139</v>
      </c>
      <c r="I29" s="112">
        <v>6236842.3802495925</v>
      </c>
      <c r="J29" s="112">
        <v>6194091.0353992684</v>
      </c>
      <c r="K29" s="112">
        <v>6062287.4780045804</v>
      </c>
      <c r="L29" s="112">
        <v>6216917.2302394994</v>
      </c>
      <c r="M29" s="112">
        <v>6356795.8186693266</v>
      </c>
      <c r="N29" s="112">
        <v>6117539.7449758258</v>
      </c>
      <c r="O29" s="112">
        <v>6112575.1995431352</v>
      </c>
      <c r="P29" s="112">
        <v>6140901.1773274522</v>
      </c>
      <c r="Q29" s="112">
        <v>6210004.4075265471</v>
      </c>
      <c r="R29" s="112">
        <v>6246352.0662697386</v>
      </c>
      <c r="S29" s="112">
        <v>6329477.9207038768</v>
      </c>
      <c r="T29" s="112">
        <v>6349291.0967454584</v>
      </c>
      <c r="U29" s="112">
        <v>6269926.5306797847</v>
      </c>
      <c r="V29" s="112">
        <v>6341617.7636852534</v>
      </c>
      <c r="W29" s="112">
        <v>6331964.9738998367</v>
      </c>
      <c r="X29" s="112">
        <v>6331937.3458577283</v>
      </c>
      <c r="Y29" s="112">
        <v>6442627.6248724908</v>
      </c>
      <c r="Z29" s="112">
        <v>6477520.2443635389</v>
      </c>
      <c r="AA29" s="112">
        <v>6510516.307345164</v>
      </c>
      <c r="AB29" s="112">
        <v>6469970.1821347773</v>
      </c>
      <c r="AC29" s="112">
        <v>6436926.1123580672</v>
      </c>
      <c r="AD29" s="112">
        <v>6523639.3459104905</v>
      </c>
      <c r="AE29" s="112">
        <v>6483613.2160553662</v>
      </c>
      <c r="AF29" s="112">
        <v>6428640.4443313768</v>
      </c>
      <c r="AG29" s="112">
        <v>6504967.2356100045</v>
      </c>
      <c r="AH29" s="112">
        <v>6531785.8865764318</v>
      </c>
      <c r="AI29" s="112">
        <v>6517287.2382586356</v>
      </c>
      <c r="AJ29" s="112">
        <v>6504798.0353009272</v>
      </c>
      <c r="AK29" s="112">
        <v>6439113.7838397278</v>
      </c>
      <c r="AL29" s="112">
        <v>5962040.6110593686</v>
      </c>
      <c r="AM29" s="112">
        <v>6437612.6159258215</v>
      </c>
      <c r="AN29" s="112">
        <v>6668982.8960604994</v>
      </c>
      <c r="AO29" s="112">
        <v>6591369.7603074545</v>
      </c>
      <c r="AP29" s="112">
        <v>6356229.7964528035</v>
      </c>
      <c r="AQ29" s="112">
        <v>6607094.3306407249</v>
      </c>
      <c r="AR29" s="112">
        <v>6540934.9718225086</v>
      </c>
      <c r="AS29" s="112">
        <v>6764857.2874372415</v>
      </c>
      <c r="AT29" s="112">
        <v>6651509.099920461</v>
      </c>
      <c r="AU29" s="112">
        <v>6684692.78765871</v>
      </c>
      <c r="AV29" s="112">
        <v>6694406.8161082743</v>
      </c>
      <c r="AW29" s="112">
        <v>6670465.2421276476</v>
      </c>
      <c r="AX29" s="112">
        <v>6701910.3758974159</v>
      </c>
      <c r="AY29" s="112">
        <v>6698474.8724795338</v>
      </c>
      <c r="AZ29" s="112">
        <v>6514490.3635599185</v>
      </c>
      <c r="BA29" s="112">
        <v>6589187.7513822448</v>
      </c>
      <c r="BB29" s="112">
        <v>6607415.1994635314</v>
      </c>
      <c r="BC29" s="112">
        <v>6528455.1344113378</v>
      </c>
      <c r="BD29" s="112">
        <v>6622453.2918784786</v>
      </c>
      <c r="BE29" s="112">
        <v>6589932.7896936731</v>
      </c>
      <c r="BF29" s="112">
        <v>6475764.2256932203</v>
      </c>
      <c r="BG29" s="112">
        <v>6565265.3283645911</v>
      </c>
      <c r="BH29" s="112">
        <v>6631021.2984039569</v>
      </c>
      <c r="BI29" s="112">
        <v>6339631.5980446078</v>
      </c>
      <c r="BJ29" s="112">
        <v>6071003.3098155456</v>
      </c>
      <c r="BK29" s="112">
        <v>6597734.4759291932</v>
      </c>
      <c r="BL29" s="112">
        <v>6654045.9462530594</v>
      </c>
      <c r="BM29" s="112">
        <v>6714384.8822005084</v>
      </c>
      <c r="BN29" s="112">
        <v>6618090.525552717</v>
      </c>
      <c r="BO29" s="112">
        <v>6768216.4673914863</v>
      </c>
      <c r="BP29" s="112">
        <v>6754928.9571913797</v>
      </c>
      <c r="BQ29" s="112">
        <v>6721603.9228598569</v>
      </c>
      <c r="BR29" s="112">
        <v>6806811.0349325156</v>
      </c>
      <c r="BS29" s="112">
        <v>6739933.1853581294</v>
      </c>
      <c r="BT29" s="112">
        <v>6763517.0561381085</v>
      </c>
      <c r="BU29" s="112">
        <v>6933800.6577082165</v>
      </c>
      <c r="BV29" s="112">
        <v>6758955.5787721695</v>
      </c>
      <c r="BW29" s="112">
        <v>6849519.0639537778</v>
      </c>
      <c r="BX29" s="112">
        <v>6858359.6791092129</v>
      </c>
      <c r="BY29" s="112">
        <v>4953264.3304823637</v>
      </c>
      <c r="BZ29" s="112">
        <v>4696559.1019663662</v>
      </c>
      <c r="CA29" s="112">
        <v>7117624.7388989534</v>
      </c>
      <c r="CB29" s="112">
        <v>8316257.2330712229</v>
      </c>
      <c r="CC29" s="112">
        <v>9247702.1854902972</v>
      </c>
      <c r="CD29" s="112">
        <v>10828209.279808672</v>
      </c>
      <c r="CE29" s="112">
        <v>11739238.326774361</v>
      </c>
      <c r="CF29" s="112">
        <v>14100984.175964924</v>
      </c>
      <c r="CG29" s="112">
        <v>13937429.804976922</v>
      </c>
      <c r="CH29" s="112">
        <v>12566018.362644494</v>
      </c>
      <c r="CI29" s="112">
        <v>12630644.862765478</v>
      </c>
      <c r="CJ29" s="112">
        <v>12905925.234812565</v>
      </c>
      <c r="CK29" s="112">
        <v>13673510.500364712</v>
      </c>
      <c r="CL29" s="112">
        <v>13059578.674591029</v>
      </c>
      <c r="CM29" s="112">
        <v>12689281.795997998</v>
      </c>
      <c r="CN29" s="112">
        <v>10318436.533426369</v>
      </c>
      <c r="CO29" s="112">
        <v>11679422.496058157</v>
      </c>
      <c r="CP29" s="112">
        <v>12043572.987862563</v>
      </c>
      <c r="CQ29" s="112">
        <v>9712587.5840855259</v>
      </c>
      <c r="CR29" s="112">
        <v>9309603.8386605065</v>
      </c>
      <c r="CS29" s="112">
        <v>10505913.523726501</v>
      </c>
      <c r="CT29" s="112">
        <v>14361436.276676975</v>
      </c>
      <c r="CU29" s="112">
        <v>15734167.370595697</v>
      </c>
      <c r="CV29" s="112">
        <v>10592980.362686114</v>
      </c>
      <c r="CW29" s="112">
        <v>10139275.08211053</v>
      </c>
      <c r="CX29" s="112">
        <v>10253850.081339967</v>
      </c>
      <c r="CY29" s="112">
        <v>8510085.9950543046</v>
      </c>
      <c r="CZ29" s="112">
        <v>9060125.3828304037</v>
      </c>
      <c r="DA29" s="112">
        <v>9918172.0411725044</v>
      </c>
      <c r="DB29" s="112">
        <v>8179761.1032127365</v>
      </c>
      <c r="DC29" s="112">
        <v>8127603.0012434265</v>
      </c>
      <c r="DD29" s="112">
        <v>8471722.5379306115</v>
      </c>
      <c r="DE29" s="112">
        <v>7962043.9233652735</v>
      </c>
      <c r="DF29" s="112">
        <v>7852891.6444387818</v>
      </c>
      <c r="DG29" s="112">
        <v>7556235.559341629</v>
      </c>
      <c r="DH29" s="112">
        <v>7201104.5148915611</v>
      </c>
      <c r="DI29" s="112">
        <v>7212869.6705600554</v>
      </c>
      <c r="DJ29" s="112">
        <v>6852393.1847390682</v>
      </c>
      <c r="DK29" s="112">
        <v>7036283.4487438519</v>
      </c>
      <c r="DL29" s="112">
        <v>6976083.9146823706</v>
      </c>
      <c r="DM29" s="112">
        <v>6902764.1816725992</v>
      </c>
      <c r="DN29" s="112">
        <v>6852053.7646695459</v>
      </c>
      <c r="DO29" s="112">
        <v>6876547.4760691309</v>
      </c>
      <c r="DP29" s="112">
        <v>6821977.0054127248</v>
      </c>
      <c r="DQ29" s="112">
        <v>6875179.2017233055</v>
      </c>
      <c r="DR29" s="112">
        <v>7018612.5058344547</v>
      </c>
      <c r="DS29" s="112">
        <v>6919234.3798404727</v>
      </c>
      <c r="DT29" s="112">
        <v>6884144.6791591095</v>
      </c>
      <c r="DU29" s="112">
        <v>6787341.7829705309</v>
      </c>
      <c r="DV29" s="112">
        <v>6680616.355216573</v>
      </c>
      <c r="DW29" s="112">
        <v>6556888.4389874125</v>
      </c>
      <c r="DX29" s="112">
        <v>6496840.214383929</v>
      </c>
      <c r="DY29" s="112">
        <v>6536031.8548790682</v>
      </c>
      <c r="DZ29" s="112">
        <v>6491134.8927092096</v>
      </c>
      <c r="EA29" s="112">
        <v>5980454.2752012657</v>
      </c>
      <c r="EB29" s="112">
        <v>6064088.9608232491</v>
      </c>
      <c r="EC29" s="112">
        <v>6098216.6190111935</v>
      </c>
      <c r="ED29" s="112">
        <v>5936456.0722975628</v>
      </c>
      <c r="EE29" s="112">
        <v>6146486.7777055083</v>
      </c>
      <c r="EF29" s="112">
        <v>6209667.9037455861</v>
      </c>
      <c r="EG29" s="112">
        <v>6266562.4949846184</v>
      </c>
      <c r="EH29" s="112">
        <v>6378309.9990244675</v>
      </c>
      <c r="EI29" s="112">
        <v>6459436.2609589333</v>
      </c>
      <c r="EJ29" s="112">
        <v>6566938.591971091</v>
      </c>
      <c r="EK29" s="112">
        <v>6623563.4496738054</v>
      </c>
      <c r="EL29" s="112">
        <v>6565408.8798442567</v>
      </c>
      <c r="EM29" s="112">
        <v>6546674.330494917</v>
      </c>
      <c r="EN29" s="112">
        <v>6531220.1624359163</v>
      </c>
      <c r="EO29" s="112">
        <v>6558568.5529846298</v>
      </c>
      <c r="EP29" s="112">
        <v>6554426.0577739412</v>
      </c>
      <c r="EQ29" s="112">
        <v>6344115.9080275055</v>
      </c>
      <c r="ER29" s="112">
        <v>6461681.1381537272</v>
      </c>
      <c r="ES29" s="112">
        <v>6558881.0628181407</v>
      </c>
      <c r="ET29" s="112">
        <v>6667956.6953168232</v>
      </c>
      <c r="EU29" s="112">
        <v>6626838.6370947184</v>
      </c>
    </row>
    <row r="30" spans="2:151" s="105" customFormat="1" ht="13.2" x14ac:dyDescent="0.25">
      <c r="B30" s="106" t="s">
        <v>42</v>
      </c>
      <c r="C30" s="107">
        <v>4770525.9771116544</v>
      </c>
      <c r="D30" s="107">
        <v>4741457.279230698</v>
      </c>
      <c r="E30" s="107">
        <v>4654247.5630580066</v>
      </c>
      <c r="F30" s="107">
        <v>4828859.7407334978</v>
      </c>
      <c r="G30" s="107">
        <v>4580235.0983004803</v>
      </c>
      <c r="H30" s="107">
        <v>4742244.0914327642</v>
      </c>
      <c r="I30" s="107">
        <v>4769226.6959448243</v>
      </c>
      <c r="J30" s="107">
        <v>4774222.1955460645</v>
      </c>
      <c r="K30" s="107">
        <v>4813191.9376494307</v>
      </c>
      <c r="L30" s="107">
        <v>4753944.8889610814</v>
      </c>
      <c r="M30" s="107">
        <v>4713143.9398750355</v>
      </c>
      <c r="N30" s="107">
        <v>4763447.7685113642</v>
      </c>
      <c r="O30" s="107">
        <v>4849271.5922243139</v>
      </c>
      <c r="P30" s="107">
        <v>4852520.9170538746</v>
      </c>
      <c r="Q30" s="107">
        <v>4895560.5046303235</v>
      </c>
      <c r="R30" s="107">
        <v>4937902.9717256855</v>
      </c>
      <c r="S30" s="107">
        <v>4904056.9361591907</v>
      </c>
      <c r="T30" s="107">
        <v>4919243.5631380985</v>
      </c>
      <c r="U30" s="107">
        <v>4897204.5983298663</v>
      </c>
      <c r="V30" s="107">
        <v>4755634.61581528</v>
      </c>
      <c r="W30" s="107">
        <v>4881662.307216391</v>
      </c>
      <c r="X30" s="107">
        <v>4929928.5655861087</v>
      </c>
      <c r="Y30" s="107">
        <v>4923328.565608467</v>
      </c>
      <c r="Z30" s="107">
        <v>4971114.0773192374</v>
      </c>
      <c r="AA30" s="107">
        <v>4970732.575803739</v>
      </c>
      <c r="AB30" s="107">
        <v>4966216.938680565</v>
      </c>
      <c r="AC30" s="107">
        <v>5013926.8218989503</v>
      </c>
      <c r="AD30" s="107">
        <v>4994106.3438382531</v>
      </c>
      <c r="AE30" s="107">
        <v>5020214.442327112</v>
      </c>
      <c r="AF30" s="107">
        <v>4972484.3770048562</v>
      </c>
      <c r="AG30" s="107">
        <v>4927585.6660736464</v>
      </c>
      <c r="AH30" s="107">
        <v>5001167.7655613786</v>
      </c>
      <c r="AI30" s="107">
        <v>4945651.4450222412</v>
      </c>
      <c r="AJ30" s="107">
        <v>5012273.749647269</v>
      </c>
      <c r="AK30" s="107">
        <v>5132966.8988821469</v>
      </c>
      <c r="AL30" s="107">
        <v>5110077.4308813028</v>
      </c>
      <c r="AM30" s="107">
        <v>5214067.0790497018</v>
      </c>
      <c r="AN30" s="107">
        <v>5162634.7490271861</v>
      </c>
      <c r="AO30" s="107">
        <v>5174895.0148067521</v>
      </c>
      <c r="AP30" s="107">
        <v>5097344.7932167109</v>
      </c>
      <c r="AQ30" s="107">
        <v>5166810.109574521</v>
      </c>
      <c r="AR30" s="107">
        <v>5190505.6521943603</v>
      </c>
      <c r="AS30" s="107">
        <v>5245939.983528764</v>
      </c>
      <c r="AT30" s="107">
        <v>5132586.8501327615</v>
      </c>
      <c r="AU30" s="107">
        <v>5186546.203104171</v>
      </c>
      <c r="AV30" s="107">
        <v>5231377.4103725022</v>
      </c>
      <c r="AW30" s="107">
        <v>5226864.8620461142</v>
      </c>
      <c r="AX30" s="107">
        <v>5509507.8844158677</v>
      </c>
      <c r="AY30" s="107">
        <v>5268213.8183496846</v>
      </c>
      <c r="AZ30" s="107">
        <v>5285209.3034336781</v>
      </c>
      <c r="BA30" s="107">
        <v>5255396.9893131312</v>
      </c>
      <c r="BB30" s="107">
        <v>5260299.008206062</v>
      </c>
      <c r="BC30" s="107">
        <v>5201793.5178215597</v>
      </c>
      <c r="BD30" s="107">
        <v>5193501.2237581052</v>
      </c>
      <c r="BE30" s="107">
        <v>5162938.9074215079</v>
      </c>
      <c r="BF30" s="107">
        <v>5137145.0268807104</v>
      </c>
      <c r="BG30" s="107">
        <v>5051910.5642527249</v>
      </c>
      <c r="BH30" s="107">
        <v>4928767.1939225839</v>
      </c>
      <c r="BI30" s="107">
        <v>4795489.264116209</v>
      </c>
      <c r="BJ30" s="107">
        <v>4792441.6158028143</v>
      </c>
      <c r="BK30" s="107">
        <v>4598848.5419516424</v>
      </c>
      <c r="BL30" s="107">
        <v>4721507.8264954388</v>
      </c>
      <c r="BM30" s="107">
        <v>4694732.9934679065</v>
      </c>
      <c r="BN30" s="107">
        <v>4880739.0182063039</v>
      </c>
      <c r="BO30" s="107">
        <v>4774708.2359392233</v>
      </c>
      <c r="BP30" s="107">
        <v>4743901.1393084582</v>
      </c>
      <c r="BQ30" s="107">
        <v>4719104.828971887</v>
      </c>
      <c r="BR30" s="107">
        <v>4738584.7260947544</v>
      </c>
      <c r="BS30" s="107">
        <v>4798304.6486610165</v>
      </c>
      <c r="BT30" s="107">
        <v>4811219.8486207323</v>
      </c>
      <c r="BU30" s="107">
        <v>4953206.913127725</v>
      </c>
      <c r="BV30" s="107">
        <v>4746352.4267650442</v>
      </c>
      <c r="BW30" s="107">
        <v>4743418.1529819136</v>
      </c>
      <c r="BX30" s="107">
        <v>4813627.9408131633</v>
      </c>
      <c r="BY30" s="107">
        <v>3482512.8850814323</v>
      </c>
      <c r="BZ30" s="107">
        <v>2946351.1472640373</v>
      </c>
      <c r="CA30" s="107">
        <v>3871279.3880233462</v>
      </c>
      <c r="CB30" s="107">
        <v>4418773.5597053943</v>
      </c>
      <c r="CC30" s="107">
        <v>4679996.2170756767</v>
      </c>
      <c r="CD30" s="107">
        <v>4729841.0011929665</v>
      </c>
      <c r="CE30" s="107">
        <v>4744262.5400290685</v>
      </c>
      <c r="CF30" s="107">
        <v>4770571.3586438065</v>
      </c>
      <c r="CG30" s="107">
        <v>4792957.2933276836</v>
      </c>
      <c r="CH30" s="107">
        <v>4874508.3569498165</v>
      </c>
      <c r="CI30" s="107">
        <v>4854304.610450766</v>
      </c>
      <c r="CJ30" s="107">
        <v>4741065.0434245979</v>
      </c>
      <c r="CK30" s="107">
        <v>5352956.0243237298</v>
      </c>
      <c r="CL30" s="107">
        <v>5277432.5008120341</v>
      </c>
      <c r="CM30" s="107">
        <v>5302390.4323860183</v>
      </c>
      <c r="CN30" s="107">
        <v>5443344.0955654941</v>
      </c>
      <c r="CO30" s="107">
        <v>5436403.7760186186</v>
      </c>
      <c r="CP30" s="107">
        <v>5292385.5886732694</v>
      </c>
      <c r="CQ30" s="107">
        <v>5301799.1623330731</v>
      </c>
      <c r="CR30" s="107">
        <v>5256399.6287103267</v>
      </c>
      <c r="CS30" s="107">
        <v>5299536.195548011</v>
      </c>
      <c r="CT30" s="107">
        <v>5177261.9855964249</v>
      </c>
      <c r="CU30" s="107">
        <v>5199157.3947423417</v>
      </c>
      <c r="CV30" s="107">
        <v>5295930.5185155282</v>
      </c>
      <c r="CW30" s="107">
        <v>5341886.2681796169</v>
      </c>
      <c r="CX30" s="107">
        <v>5426572.5270219222</v>
      </c>
      <c r="CY30" s="107">
        <v>5374372.3693675259</v>
      </c>
      <c r="CZ30" s="107">
        <v>5334521.6917727534</v>
      </c>
      <c r="DA30" s="107">
        <v>5409128.1233123858</v>
      </c>
      <c r="DB30" s="107">
        <v>5541311.4211671753</v>
      </c>
      <c r="DC30" s="107">
        <v>5562961.7495098636</v>
      </c>
      <c r="DD30" s="107">
        <v>5606294.185100303</v>
      </c>
      <c r="DE30" s="107">
        <v>5570831.3758719247</v>
      </c>
      <c r="DF30" s="107">
        <v>5566539.612490085</v>
      </c>
      <c r="DG30" s="107">
        <v>5626887.6398306582</v>
      </c>
      <c r="DH30" s="107">
        <v>5688366.8922380591</v>
      </c>
      <c r="DI30" s="107">
        <v>5694788.3065226469</v>
      </c>
      <c r="DJ30" s="107">
        <v>5638170.8581575621</v>
      </c>
      <c r="DK30" s="107">
        <v>5727888.9111050162</v>
      </c>
      <c r="DL30" s="107">
        <v>5718771.3002327187</v>
      </c>
      <c r="DM30" s="107">
        <v>5664534.6054725926</v>
      </c>
      <c r="DN30" s="107">
        <v>5876740.6804803293</v>
      </c>
      <c r="DO30" s="107">
        <v>5723326.0588751538</v>
      </c>
      <c r="DP30" s="107">
        <v>5584003.6120349308</v>
      </c>
      <c r="DQ30" s="107">
        <v>6012208.4410843235</v>
      </c>
      <c r="DR30" s="107">
        <v>6121777.1605956396</v>
      </c>
      <c r="DS30" s="107">
        <v>5665175.322723913</v>
      </c>
      <c r="DT30" s="107">
        <v>5849918.1442432841</v>
      </c>
      <c r="DU30" s="107">
        <v>5844394.7554508513</v>
      </c>
      <c r="DV30" s="107">
        <v>5960133.811113324</v>
      </c>
      <c r="DW30" s="107">
        <v>6113925.2545229821</v>
      </c>
      <c r="DX30" s="107">
        <v>6078016.9862374505</v>
      </c>
      <c r="DY30" s="107">
        <v>6172522.3793587089</v>
      </c>
      <c r="DZ30" s="107">
        <v>6153715.1692124158</v>
      </c>
      <c r="EA30" s="107">
        <v>6171111.7893007118</v>
      </c>
      <c r="EB30" s="107">
        <v>6197688.8704928216</v>
      </c>
      <c r="EC30" s="107">
        <v>6252448.5372468662</v>
      </c>
      <c r="ED30" s="107">
        <v>6260604.4478155421</v>
      </c>
      <c r="EE30" s="107">
        <v>6368501.3676459203</v>
      </c>
      <c r="EF30" s="107">
        <v>6384238.7609936353</v>
      </c>
      <c r="EG30" s="107">
        <v>6354294.742994938</v>
      </c>
      <c r="EH30" s="107">
        <v>6381497.2155478662</v>
      </c>
      <c r="EI30" s="107">
        <v>6250949.1135268351</v>
      </c>
      <c r="EJ30" s="107">
        <v>6332458.3832325824</v>
      </c>
      <c r="EK30" s="107">
        <v>6328626.2277356777</v>
      </c>
      <c r="EL30" s="107">
        <v>6312784.0411412632</v>
      </c>
      <c r="EM30" s="107">
        <v>6338032.0300523946</v>
      </c>
      <c r="EN30" s="107">
        <v>6359688.2657523509</v>
      </c>
      <c r="EO30" s="107">
        <v>6335056.456125292</v>
      </c>
      <c r="EP30" s="107">
        <v>6370495.8912533224</v>
      </c>
      <c r="EQ30" s="107">
        <v>6151493.6667216746</v>
      </c>
      <c r="ER30" s="107">
        <v>6350196.1628172267</v>
      </c>
      <c r="ES30" s="107">
        <v>6429534.3088786537</v>
      </c>
      <c r="ET30" s="107">
        <v>6407368.9410363901</v>
      </c>
      <c r="EU30" s="107">
        <v>6460011.6788744824</v>
      </c>
    </row>
    <row r="31" spans="2:151" s="105" customFormat="1" ht="13.2" x14ac:dyDescent="0.25">
      <c r="B31" s="106" t="s">
        <v>45</v>
      </c>
      <c r="C31" s="107">
        <v>3919659.210880626</v>
      </c>
      <c r="D31" s="107">
        <v>4021405.7873981334</v>
      </c>
      <c r="E31" s="107">
        <v>3812773.0184057723</v>
      </c>
      <c r="F31" s="107">
        <v>4066966.0715458607</v>
      </c>
      <c r="G31" s="107">
        <v>3714995.5459677638</v>
      </c>
      <c r="H31" s="107">
        <v>3947628.4608285078</v>
      </c>
      <c r="I31" s="107">
        <v>3909071.1289127655</v>
      </c>
      <c r="J31" s="107">
        <v>3929437.6788250254</v>
      </c>
      <c r="K31" s="107">
        <v>3937230.112714252</v>
      </c>
      <c r="L31" s="107">
        <v>3934017.1782652093</v>
      </c>
      <c r="M31" s="107">
        <v>3898994.391474911</v>
      </c>
      <c r="N31" s="107">
        <v>4002919.2754712105</v>
      </c>
      <c r="O31" s="107">
        <v>4074096.1061140615</v>
      </c>
      <c r="P31" s="107">
        <v>3960816.8084157123</v>
      </c>
      <c r="Q31" s="107">
        <v>3975621.9959604288</v>
      </c>
      <c r="R31" s="107">
        <v>4064406.9183787652</v>
      </c>
      <c r="S31" s="107">
        <v>3983664.4872634145</v>
      </c>
      <c r="T31" s="107">
        <v>4008533.9933867669</v>
      </c>
      <c r="U31" s="107">
        <v>3994646.4193082163</v>
      </c>
      <c r="V31" s="107">
        <v>3976619.4062669468</v>
      </c>
      <c r="W31" s="107">
        <v>4098883.0965762925</v>
      </c>
      <c r="X31" s="107">
        <v>4009039.4468002175</v>
      </c>
      <c r="Y31" s="107">
        <v>4133871.6138486834</v>
      </c>
      <c r="Z31" s="107">
        <v>4117727.7252582079</v>
      </c>
      <c r="AA31" s="107">
        <v>4140008.6732032569</v>
      </c>
      <c r="AB31" s="107">
        <v>4150386.3945300519</v>
      </c>
      <c r="AC31" s="107">
        <v>4206225.5688410653</v>
      </c>
      <c r="AD31" s="107">
        <v>4159515.1859481256</v>
      </c>
      <c r="AE31" s="107">
        <v>4274699.3812519629</v>
      </c>
      <c r="AF31" s="107">
        <v>4241654.557920442</v>
      </c>
      <c r="AG31" s="107">
        <v>4258561.609320174</v>
      </c>
      <c r="AH31" s="107">
        <v>4352249.8880443145</v>
      </c>
      <c r="AI31" s="107">
        <v>4267689.3425237034</v>
      </c>
      <c r="AJ31" s="107">
        <v>4346780.7671171557</v>
      </c>
      <c r="AK31" s="107">
        <v>4464217.937841665</v>
      </c>
      <c r="AL31" s="107">
        <v>4284052.9933291748</v>
      </c>
      <c r="AM31" s="107">
        <v>4414999.3036873918</v>
      </c>
      <c r="AN31" s="107">
        <v>4413837.3031135201</v>
      </c>
      <c r="AO31" s="107">
        <v>4545543.4724452561</v>
      </c>
      <c r="AP31" s="107">
        <v>4434641.1104192119</v>
      </c>
      <c r="AQ31" s="107">
        <v>4609744.3531939397</v>
      </c>
      <c r="AR31" s="107">
        <v>4528326.5324785775</v>
      </c>
      <c r="AS31" s="107">
        <v>4578606.1225014413</v>
      </c>
      <c r="AT31" s="107">
        <v>4579770.0587669387</v>
      </c>
      <c r="AU31" s="107">
        <v>4600846.4108405774</v>
      </c>
      <c r="AV31" s="107">
        <v>4677545.4068881683</v>
      </c>
      <c r="AW31" s="107">
        <v>4563461.6443746127</v>
      </c>
      <c r="AX31" s="107">
        <v>4883134.1489600595</v>
      </c>
      <c r="AY31" s="107">
        <v>4529451.0913626226</v>
      </c>
      <c r="AZ31" s="107">
        <v>4747254.0288414815</v>
      </c>
      <c r="BA31" s="107">
        <v>4675053.0665678419</v>
      </c>
      <c r="BB31" s="107">
        <v>4828849.7881334815</v>
      </c>
      <c r="BC31" s="107">
        <v>4738123.7175863292</v>
      </c>
      <c r="BD31" s="107">
        <v>4898091.7348242225</v>
      </c>
      <c r="BE31" s="107">
        <v>4886159.0305725168</v>
      </c>
      <c r="BF31" s="107">
        <v>4920172.7530329982</v>
      </c>
      <c r="BG31" s="107">
        <v>4972282.9180783127</v>
      </c>
      <c r="BH31" s="107">
        <v>4924112.9194604233</v>
      </c>
      <c r="BI31" s="107">
        <v>4813214.4981496278</v>
      </c>
      <c r="BJ31" s="107">
        <v>5027647.6066001961</v>
      </c>
      <c r="BK31" s="107">
        <v>4775801.2626078436</v>
      </c>
      <c r="BL31" s="107">
        <v>5046887.6782825086</v>
      </c>
      <c r="BM31" s="107">
        <v>5003014.3199772481</v>
      </c>
      <c r="BN31" s="107">
        <v>5103635.3946299404</v>
      </c>
      <c r="BO31" s="107">
        <v>4957036.6663883235</v>
      </c>
      <c r="BP31" s="107">
        <v>4923595.6656969013</v>
      </c>
      <c r="BQ31" s="107">
        <v>5042389.4060919257</v>
      </c>
      <c r="BR31" s="107">
        <v>4949791.9670036519</v>
      </c>
      <c r="BS31" s="107">
        <v>5065667.4371169843</v>
      </c>
      <c r="BT31" s="107">
        <v>5178826.312973761</v>
      </c>
      <c r="BU31" s="107">
        <v>5235220.8391333269</v>
      </c>
      <c r="BV31" s="107">
        <v>5176967.701886218</v>
      </c>
      <c r="BW31" s="107">
        <v>5132594.7149342978</v>
      </c>
      <c r="BX31" s="107">
        <v>5138434.3074104348</v>
      </c>
      <c r="BY31" s="107">
        <v>3383796.2981174183</v>
      </c>
      <c r="BZ31" s="107">
        <v>2276060.3251759675</v>
      </c>
      <c r="CA31" s="107">
        <v>3430310.8089326317</v>
      </c>
      <c r="CB31" s="107">
        <v>4416038.0627299286</v>
      </c>
      <c r="CC31" s="107">
        <v>4812158.9011830175</v>
      </c>
      <c r="CD31" s="107">
        <v>5019405.5876377029</v>
      </c>
      <c r="CE31" s="107">
        <v>5018677.6280093426</v>
      </c>
      <c r="CF31" s="107">
        <v>5040925.2281102352</v>
      </c>
      <c r="CG31" s="107">
        <v>5110090.9409355326</v>
      </c>
      <c r="CH31" s="107">
        <v>5190766.7856818615</v>
      </c>
      <c r="CI31" s="107">
        <v>5401988.6700875424</v>
      </c>
      <c r="CJ31" s="107">
        <v>5347809.4863314852</v>
      </c>
      <c r="CK31" s="107">
        <v>5363519.5762901045</v>
      </c>
      <c r="CL31" s="107">
        <v>5393166.769465263</v>
      </c>
      <c r="CM31" s="107">
        <v>5414665.0480127595</v>
      </c>
      <c r="CN31" s="107">
        <v>5649153.8745156685</v>
      </c>
      <c r="CO31" s="107">
        <v>5635124.1390547073</v>
      </c>
      <c r="CP31" s="107">
        <v>5729592.1259413417</v>
      </c>
      <c r="CQ31" s="107">
        <v>5729250.216018727</v>
      </c>
      <c r="CR31" s="107">
        <v>5747630.0969164632</v>
      </c>
      <c r="CS31" s="107">
        <v>5713731.0879995432</v>
      </c>
      <c r="CT31" s="107">
        <v>5611993.3516109278</v>
      </c>
      <c r="CU31" s="107">
        <v>5757217.6017748984</v>
      </c>
      <c r="CV31" s="107">
        <v>5774582.5732747559</v>
      </c>
      <c r="CW31" s="107">
        <v>5926708.535512994</v>
      </c>
      <c r="CX31" s="107">
        <v>5929532.3576068105</v>
      </c>
      <c r="CY31" s="107">
        <v>6226688.0026572337</v>
      </c>
      <c r="CZ31" s="107">
        <v>6167438.6815006481</v>
      </c>
      <c r="DA31" s="107">
        <v>6040906.8323782077</v>
      </c>
      <c r="DB31" s="107">
        <v>6531039.2610845203</v>
      </c>
      <c r="DC31" s="107">
        <v>6219089.4537794292</v>
      </c>
      <c r="DD31" s="107">
        <v>6363023.167441532</v>
      </c>
      <c r="DE31" s="107">
        <v>6433430.3793110037</v>
      </c>
      <c r="DF31" s="107">
        <v>6390418.2585653327</v>
      </c>
      <c r="DG31" s="107">
        <v>6625812.9226874933</v>
      </c>
      <c r="DH31" s="107">
        <v>6436499.3682683827</v>
      </c>
      <c r="DI31" s="107">
        <v>6790532.6475260546</v>
      </c>
      <c r="DJ31" s="107">
        <v>6772108.7587150456</v>
      </c>
      <c r="DK31" s="107">
        <v>7057324.9746247567</v>
      </c>
      <c r="DL31" s="107">
        <v>6870492.4999064105</v>
      </c>
      <c r="DM31" s="107">
        <v>6896813.2548068743</v>
      </c>
      <c r="DN31" s="107">
        <v>6884448.3002749523</v>
      </c>
      <c r="DO31" s="107">
        <v>6844091.2251555398</v>
      </c>
      <c r="DP31" s="107">
        <v>7027073.1651513251</v>
      </c>
      <c r="DQ31" s="107">
        <v>7014146.185970027</v>
      </c>
      <c r="DR31" s="107">
        <v>7208328.3665184695</v>
      </c>
      <c r="DS31" s="107">
        <v>6942079.9689426078</v>
      </c>
      <c r="DT31" s="107">
        <v>7134480.7258649776</v>
      </c>
      <c r="DU31" s="107">
        <v>6996125.4331580913</v>
      </c>
      <c r="DV31" s="107">
        <v>7320880.4104716843</v>
      </c>
      <c r="DW31" s="107">
        <v>7082183.0872213915</v>
      </c>
      <c r="DX31" s="107">
        <v>6923402.514257405</v>
      </c>
      <c r="DY31" s="107">
        <v>7167928.8905063299</v>
      </c>
      <c r="DZ31" s="107">
        <v>7085847.60824065</v>
      </c>
      <c r="EA31" s="107">
        <v>7170019.0119265933</v>
      </c>
      <c r="EB31" s="107">
        <v>7229234.5226390986</v>
      </c>
      <c r="EC31" s="107">
        <v>7224825.2963008881</v>
      </c>
      <c r="ED31" s="107">
        <v>7298855.2059683399</v>
      </c>
      <c r="EE31" s="107">
        <v>7264511.7399240239</v>
      </c>
      <c r="EF31" s="107">
        <v>7343408.5207623364</v>
      </c>
      <c r="EG31" s="107">
        <v>7295494.7383512864</v>
      </c>
      <c r="EH31" s="107">
        <v>7358543.7472100379</v>
      </c>
      <c r="EI31" s="107">
        <v>7161746.5056810202</v>
      </c>
      <c r="EJ31" s="107">
        <v>7334972.6421797546</v>
      </c>
      <c r="EK31" s="107">
        <v>7244368.5618026592</v>
      </c>
      <c r="EL31" s="107">
        <v>7317972.5770966364</v>
      </c>
      <c r="EM31" s="107">
        <v>7333077.3756116536</v>
      </c>
      <c r="EN31" s="107">
        <v>7056312.9842163064</v>
      </c>
      <c r="EO31" s="107">
        <v>7148099.9046853008</v>
      </c>
      <c r="EP31" s="107">
        <v>7043342.3826486105</v>
      </c>
      <c r="EQ31" s="107">
        <v>6949867.8387442911</v>
      </c>
      <c r="ER31" s="107">
        <v>6911236.5170397069</v>
      </c>
      <c r="ES31" s="107">
        <v>7018489.4211711446</v>
      </c>
      <c r="ET31" s="107">
        <v>6968301.408975251</v>
      </c>
      <c r="EU31" s="107">
        <v>7033594.4553415496</v>
      </c>
    </row>
    <row r="32" spans="2:151" s="105" customFormat="1" ht="13.2" x14ac:dyDescent="0.25">
      <c r="B32" s="108" t="s">
        <v>85</v>
      </c>
      <c r="C32" s="109">
        <f t="shared" ref="C32:AL32" si="0">C30+C31</f>
        <v>8690185.1879922803</v>
      </c>
      <c r="D32" s="109">
        <f t="shared" si="0"/>
        <v>8762863.0666288324</v>
      </c>
      <c r="E32" s="109">
        <f t="shared" si="0"/>
        <v>8467020.5814637784</v>
      </c>
      <c r="F32" s="109">
        <f t="shared" si="0"/>
        <v>8895825.8122793585</v>
      </c>
      <c r="G32" s="109">
        <f t="shared" si="0"/>
        <v>8295230.6442682445</v>
      </c>
      <c r="H32" s="109">
        <f t="shared" si="0"/>
        <v>8689872.5522612724</v>
      </c>
      <c r="I32" s="109">
        <f t="shared" si="0"/>
        <v>8678297.8248575889</v>
      </c>
      <c r="J32" s="109">
        <f t="shared" si="0"/>
        <v>8703659.874371089</v>
      </c>
      <c r="K32" s="109">
        <f t="shared" si="0"/>
        <v>8750422.0503636822</v>
      </c>
      <c r="L32" s="109">
        <f t="shared" si="0"/>
        <v>8687962.0672262907</v>
      </c>
      <c r="M32" s="109">
        <f t="shared" si="0"/>
        <v>8612138.3313499466</v>
      </c>
      <c r="N32" s="109">
        <f t="shared" si="0"/>
        <v>8766367.0439825747</v>
      </c>
      <c r="O32" s="109">
        <f t="shared" si="0"/>
        <v>8923367.6983383745</v>
      </c>
      <c r="P32" s="109">
        <f t="shared" si="0"/>
        <v>8813337.7254695874</v>
      </c>
      <c r="Q32" s="109">
        <f t="shared" si="0"/>
        <v>8871182.5005907528</v>
      </c>
      <c r="R32" s="109">
        <f t="shared" si="0"/>
        <v>9002309.8901044503</v>
      </c>
      <c r="S32" s="109">
        <f t="shared" si="0"/>
        <v>8887721.4234226048</v>
      </c>
      <c r="T32" s="109">
        <f t="shared" si="0"/>
        <v>8927777.5565248653</v>
      </c>
      <c r="U32" s="109">
        <f t="shared" si="0"/>
        <v>8891851.0176380835</v>
      </c>
      <c r="V32" s="109">
        <f t="shared" si="0"/>
        <v>8732254.0220822264</v>
      </c>
      <c r="W32" s="109">
        <f t="shared" si="0"/>
        <v>8980545.403792683</v>
      </c>
      <c r="X32" s="109">
        <f t="shared" si="0"/>
        <v>8938968.0123863257</v>
      </c>
      <c r="Y32" s="109">
        <f t="shared" si="0"/>
        <v>9057200.1794571504</v>
      </c>
      <c r="Z32" s="109">
        <f t="shared" si="0"/>
        <v>9088841.8025774453</v>
      </c>
      <c r="AA32" s="109">
        <f t="shared" si="0"/>
        <v>9110741.2490069959</v>
      </c>
      <c r="AB32" s="109">
        <f t="shared" si="0"/>
        <v>9116603.3332106173</v>
      </c>
      <c r="AC32" s="109">
        <f t="shared" si="0"/>
        <v>9220152.3907400146</v>
      </c>
      <c r="AD32" s="109">
        <f t="shared" si="0"/>
        <v>9153621.5297863781</v>
      </c>
      <c r="AE32" s="109">
        <f t="shared" si="0"/>
        <v>9294913.8235790748</v>
      </c>
      <c r="AF32" s="109">
        <f t="shared" si="0"/>
        <v>9214138.9349252991</v>
      </c>
      <c r="AG32" s="109">
        <f t="shared" si="0"/>
        <v>9186147.2753938213</v>
      </c>
      <c r="AH32" s="109">
        <f t="shared" si="0"/>
        <v>9353417.6536056921</v>
      </c>
      <c r="AI32" s="109">
        <f t="shared" si="0"/>
        <v>9213340.7875459455</v>
      </c>
      <c r="AJ32" s="109">
        <f t="shared" si="0"/>
        <v>9359054.5167644247</v>
      </c>
      <c r="AK32" s="109">
        <f t="shared" si="0"/>
        <v>9597184.8367238119</v>
      </c>
      <c r="AL32" s="109">
        <f t="shared" si="0"/>
        <v>9394130.4242104776</v>
      </c>
      <c r="AM32" s="109">
        <f t="shared" ref="AM32:BI32" si="1">AM30+AM31</f>
        <v>9629066.3827370927</v>
      </c>
      <c r="AN32" s="109">
        <f t="shared" si="1"/>
        <v>9576472.0521407053</v>
      </c>
      <c r="AO32" s="109">
        <f t="shared" si="1"/>
        <v>9720438.4872520082</v>
      </c>
      <c r="AP32" s="109">
        <f t="shared" si="1"/>
        <v>9531985.9036359228</v>
      </c>
      <c r="AQ32" s="109">
        <f t="shared" si="1"/>
        <v>9776554.4627684616</v>
      </c>
      <c r="AR32" s="109">
        <f t="shared" si="1"/>
        <v>9718832.1846729368</v>
      </c>
      <c r="AS32" s="109">
        <f t="shared" si="1"/>
        <v>9824546.1060302053</v>
      </c>
      <c r="AT32" s="109">
        <f t="shared" si="1"/>
        <v>9712356.9088997003</v>
      </c>
      <c r="AU32" s="109">
        <f t="shared" si="1"/>
        <v>9787392.6139447484</v>
      </c>
      <c r="AV32" s="109">
        <f t="shared" si="1"/>
        <v>9908922.8172606714</v>
      </c>
      <c r="AW32" s="109">
        <f t="shared" si="1"/>
        <v>9790326.5064207278</v>
      </c>
      <c r="AX32" s="109">
        <f t="shared" si="1"/>
        <v>10392642.033375926</v>
      </c>
      <c r="AY32" s="109">
        <f t="shared" si="1"/>
        <v>9797664.9097123072</v>
      </c>
      <c r="AZ32" s="109">
        <f t="shared" si="1"/>
        <v>10032463.33227516</v>
      </c>
      <c r="BA32" s="109">
        <f t="shared" si="1"/>
        <v>9930450.0558809731</v>
      </c>
      <c r="BB32" s="109">
        <f t="shared" si="1"/>
        <v>10089148.796339544</v>
      </c>
      <c r="BC32" s="109">
        <f t="shared" si="1"/>
        <v>9939917.2354078889</v>
      </c>
      <c r="BD32" s="109">
        <f t="shared" si="1"/>
        <v>10091592.958582327</v>
      </c>
      <c r="BE32" s="109">
        <f t="shared" si="1"/>
        <v>10049097.937994026</v>
      </c>
      <c r="BF32" s="109">
        <f t="shared" si="1"/>
        <v>10057317.779913709</v>
      </c>
      <c r="BG32" s="109">
        <f t="shared" si="1"/>
        <v>10024193.482331038</v>
      </c>
      <c r="BH32" s="109">
        <f t="shared" si="1"/>
        <v>9852880.1133830063</v>
      </c>
      <c r="BI32" s="109">
        <f t="shared" si="1"/>
        <v>9608703.7622658368</v>
      </c>
      <c r="BJ32" s="109">
        <f t="shared" ref="BJ32:CL32" si="2">BJ30+BJ31</f>
        <v>9820089.2224030104</v>
      </c>
      <c r="BK32" s="109">
        <f t="shared" si="2"/>
        <v>9374649.804559486</v>
      </c>
      <c r="BL32" s="109">
        <f t="shared" si="2"/>
        <v>9768395.5047779474</v>
      </c>
      <c r="BM32" s="109">
        <f t="shared" si="2"/>
        <v>9697747.3134451546</v>
      </c>
      <c r="BN32" s="109">
        <f t="shared" si="2"/>
        <v>9984374.4128362443</v>
      </c>
      <c r="BO32" s="109">
        <f t="shared" si="2"/>
        <v>9731744.9023275468</v>
      </c>
      <c r="BP32" s="109">
        <f t="shared" si="2"/>
        <v>9667496.8050053604</v>
      </c>
      <c r="BQ32" s="109">
        <f t="shared" si="2"/>
        <v>9761494.2350638136</v>
      </c>
      <c r="BR32" s="109">
        <f t="shared" si="2"/>
        <v>9688376.6930984072</v>
      </c>
      <c r="BS32" s="109">
        <f t="shared" si="2"/>
        <v>9863972.0857780017</v>
      </c>
      <c r="BT32" s="109">
        <f t="shared" si="2"/>
        <v>9990046.1615944933</v>
      </c>
      <c r="BU32" s="109">
        <f t="shared" si="2"/>
        <v>10188427.752261052</v>
      </c>
      <c r="BV32" s="109">
        <f t="shared" si="2"/>
        <v>9923320.1286512613</v>
      </c>
      <c r="BW32" s="109">
        <f t="shared" si="2"/>
        <v>9876012.8679162115</v>
      </c>
      <c r="BX32" s="109">
        <f t="shared" si="2"/>
        <v>9952062.248223599</v>
      </c>
      <c r="BY32" s="109">
        <f t="shared" si="2"/>
        <v>6866309.1831988506</v>
      </c>
      <c r="BZ32" s="109">
        <f t="shared" si="2"/>
        <v>5222411.4724400043</v>
      </c>
      <c r="CA32" s="109">
        <f t="shared" si="2"/>
        <v>7301590.1969559779</v>
      </c>
      <c r="CB32" s="109">
        <f t="shared" si="2"/>
        <v>8834811.6224353239</v>
      </c>
      <c r="CC32" s="109">
        <f t="shared" si="2"/>
        <v>9492155.1182586942</v>
      </c>
      <c r="CD32" s="109">
        <f t="shared" si="2"/>
        <v>9749246.5888306685</v>
      </c>
      <c r="CE32" s="109">
        <f t="shared" si="2"/>
        <v>9762940.1680384111</v>
      </c>
      <c r="CF32" s="109">
        <f t="shared" si="2"/>
        <v>9811496.5867540427</v>
      </c>
      <c r="CG32" s="109">
        <f t="shared" si="2"/>
        <v>9903048.2342632152</v>
      </c>
      <c r="CH32" s="109">
        <f t="shared" si="2"/>
        <v>10065275.142631678</v>
      </c>
      <c r="CI32" s="109">
        <f t="shared" si="2"/>
        <v>10256293.280538309</v>
      </c>
      <c r="CJ32" s="109">
        <f t="shared" si="2"/>
        <v>10088874.529756084</v>
      </c>
      <c r="CK32" s="109">
        <f t="shared" si="2"/>
        <v>10716475.600613834</v>
      </c>
      <c r="CL32" s="109">
        <f t="shared" si="2"/>
        <v>10670599.270277297</v>
      </c>
      <c r="CM32" s="109">
        <f t="shared" ref="CM32:CN32" si="3">CM30+CM31</f>
        <v>10717055.480398778</v>
      </c>
      <c r="CN32" s="109">
        <f t="shared" si="3"/>
        <v>11092497.970081162</v>
      </c>
      <c r="CO32" s="109">
        <f t="shared" ref="CO32:CP32" si="4">CO30+CO31</f>
        <v>11071527.915073326</v>
      </c>
      <c r="CP32" s="109">
        <f t="shared" si="4"/>
        <v>11021977.714614611</v>
      </c>
      <c r="CQ32" s="109">
        <f t="shared" ref="CQ32:CR32" si="5">CQ30+CQ31</f>
        <v>11031049.3783518</v>
      </c>
      <c r="CR32" s="109">
        <f t="shared" si="5"/>
        <v>11004029.725626789</v>
      </c>
      <c r="CS32" s="109">
        <f t="shared" ref="CS32:CT32" si="6">CS30+CS31</f>
        <v>11013267.283547554</v>
      </c>
      <c r="CT32" s="109">
        <f t="shared" si="6"/>
        <v>10789255.337207353</v>
      </c>
      <c r="CU32" s="109">
        <f t="shared" ref="CU32:CV32" si="7">CU30+CU31</f>
        <v>10956374.996517241</v>
      </c>
      <c r="CV32" s="109">
        <f t="shared" si="7"/>
        <v>11070513.091790285</v>
      </c>
      <c r="CW32" s="109">
        <f t="shared" ref="CW32:CX32" si="8">CW30+CW31</f>
        <v>11268594.803692611</v>
      </c>
      <c r="CX32" s="109">
        <f t="shared" si="8"/>
        <v>11356104.884628732</v>
      </c>
      <c r="CY32" s="109">
        <f t="shared" ref="CY32:CZ32" si="9">CY30+CY31</f>
        <v>11601060.37202476</v>
      </c>
      <c r="CZ32" s="109">
        <f t="shared" si="9"/>
        <v>11501960.373273402</v>
      </c>
      <c r="DA32" s="109">
        <f t="shared" ref="DA32:DB32" si="10">DA30+DA31</f>
        <v>11450034.955690593</v>
      </c>
      <c r="DB32" s="109">
        <f t="shared" si="10"/>
        <v>12072350.682251696</v>
      </c>
      <c r="DC32" s="109">
        <f t="shared" ref="DC32:DD32" si="11">DC30+DC31</f>
        <v>11782051.203289293</v>
      </c>
      <c r="DD32" s="109">
        <f t="shared" si="11"/>
        <v>11969317.352541834</v>
      </c>
      <c r="DE32" s="109">
        <f t="shared" ref="DE32:DF32" si="12">DE30+DE31</f>
        <v>12004261.755182929</v>
      </c>
      <c r="DF32" s="109">
        <f t="shared" si="12"/>
        <v>11956957.871055417</v>
      </c>
      <c r="DG32" s="109">
        <f t="shared" ref="DG32:DH32" si="13">DG30+DG31</f>
        <v>12252700.562518151</v>
      </c>
      <c r="DH32" s="109">
        <f t="shared" si="13"/>
        <v>12124866.260506442</v>
      </c>
      <c r="DI32" s="109">
        <f t="shared" ref="DI32:DJ32" si="14">DI30+DI31</f>
        <v>12485320.954048701</v>
      </c>
      <c r="DJ32" s="109">
        <f t="shared" si="14"/>
        <v>12410279.616872609</v>
      </c>
      <c r="DK32" s="109">
        <f t="shared" ref="DK32:DL32" si="15">DK30+DK31</f>
        <v>12785213.885729773</v>
      </c>
      <c r="DL32" s="109">
        <f t="shared" si="15"/>
        <v>12589263.800139129</v>
      </c>
      <c r="DM32" s="109">
        <f t="shared" ref="DM32:DN32" si="16">DM30+DM31</f>
        <v>12561347.860279467</v>
      </c>
      <c r="DN32" s="109">
        <f t="shared" si="16"/>
        <v>12761188.980755281</v>
      </c>
      <c r="DO32" s="109">
        <f t="shared" ref="DO32:DP32" si="17">DO30+DO31</f>
        <v>12567417.284030695</v>
      </c>
      <c r="DP32" s="109">
        <f t="shared" si="17"/>
        <v>12611076.777186256</v>
      </c>
      <c r="DQ32" s="109">
        <f t="shared" ref="DQ32:DR32" si="18">DQ30+DQ31</f>
        <v>13026354.62705435</v>
      </c>
      <c r="DR32" s="109">
        <f t="shared" si="18"/>
        <v>13330105.527114108</v>
      </c>
      <c r="DS32" s="109">
        <f t="shared" ref="DS32:DT32" si="19">DS30+DS31</f>
        <v>12607255.291666521</v>
      </c>
      <c r="DT32" s="109">
        <f t="shared" si="19"/>
        <v>12984398.870108262</v>
      </c>
      <c r="DU32" s="109">
        <f t="shared" ref="DU32:DV32" si="20">DU30+DU31</f>
        <v>12840520.188608943</v>
      </c>
      <c r="DV32" s="109">
        <f t="shared" si="20"/>
        <v>13281014.221585009</v>
      </c>
      <c r="DW32" s="109">
        <f t="shared" ref="DW32:DX32" si="21">DW30+DW31</f>
        <v>13196108.341744374</v>
      </c>
      <c r="DX32" s="109">
        <f t="shared" si="21"/>
        <v>13001419.500494856</v>
      </c>
      <c r="DY32" s="109">
        <f t="shared" ref="DY32:DZ32" si="22">DY30+DY31</f>
        <v>13340451.26986504</v>
      </c>
      <c r="DZ32" s="109">
        <f t="shared" si="22"/>
        <v>13239562.777453065</v>
      </c>
      <c r="EA32" s="109">
        <f t="shared" ref="EA32:EB32" si="23">EA30+EA31</f>
        <v>13341130.801227305</v>
      </c>
      <c r="EB32" s="109">
        <f t="shared" si="23"/>
        <v>13426923.393131919</v>
      </c>
      <c r="EC32" s="109">
        <f t="shared" ref="EC32:ED32" si="24">EC30+EC31</f>
        <v>13477273.833547754</v>
      </c>
      <c r="ED32" s="109">
        <f t="shared" si="24"/>
        <v>13559459.653783882</v>
      </c>
      <c r="EE32" s="109">
        <f t="shared" ref="EE32:EF32" si="25">EE30+EE31</f>
        <v>13633013.107569944</v>
      </c>
      <c r="EF32" s="109">
        <f t="shared" si="25"/>
        <v>13727647.281755973</v>
      </c>
      <c r="EG32" s="109">
        <f t="shared" ref="EG32:EH32" si="26">EG30+EG31</f>
        <v>13649789.481346224</v>
      </c>
      <c r="EH32" s="109">
        <f t="shared" si="26"/>
        <v>13740040.962757904</v>
      </c>
      <c r="EI32" s="109">
        <f t="shared" ref="EI32:EJ32" si="27">EI30+EI31</f>
        <v>13412695.619207855</v>
      </c>
      <c r="EJ32" s="109">
        <f t="shared" si="27"/>
        <v>13667431.025412336</v>
      </c>
      <c r="EK32" s="109">
        <f t="shared" ref="EK32:EL32" si="28">EK30+EK31</f>
        <v>13572994.789538337</v>
      </c>
      <c r="EL32" s="109">
        <f t="shared" si="28"/>
        <v>13630756.6182379</v>
      </c>
      <c r="EM32" s="109">
        <f t="shared" ref="EM32:EN32" si="29">EM30+EM31</f>
        <v>13671109.405664049</v>
      </c>
      <c r="EN32" s="109">
        <f t="shared" si="29"/>
        <v>13416001.249968657</v>
      </c>
      <c r="EO32" s="109">
        <f t="shared" ref="EO32:EP32" si="30">EO30+EO31</f>
        <v>13483156.360810593</v>
      </c>
      <c r="EP32" s="109">
        <f t="shared" si="30"/>
        <v>13413838.273901932</v>
      </c>
      <c r="EQ32" s="109">
        <f t="shared" ref="EQ32:ER32" si="31">EQ30+EQ31</f>
        <v>13101361.505465966</v>
      </c>
      <c r="ER32" s="109">
        <f t="shared" si="31"/>
        <v>13261432.679856934</v>
      </c>
      <c r="ES32" s="109">
        <f t="shared" ref="ES32:ET32" si="32">ES30+ES31</f>
        <v>13448023.730049798</v>
      </c>
      <c r="ET32" s="109">
        <f t="shared" si="32"/>
        <v>13375670.350011641</v>
      </c>
      <c r="EU32" s="109">
        <f t="shared" ref="EU32" si="33">EU30+EU31</f>
        <v>13493606.134216033</v>
      </c>
    </row>
    <row r="33" spans="2:151" s="105" customFormat="1" ht="13.2" x14ac:dyDescent="0.25">
      <c r="B33" s="113" t="s">
        <v>52</v>
      </c>
      <c r="C33" s="107">
        <f t="shared" ref="C33:AL33" si="34">C35-C34</f>
        <v>20247056.347932901</v>
      </c>
      <c r="D33" s="107">
        <f t="shared" si="34"/>
        <v>20589512.759095684</v>
      </c>
      <c r="E33" s="107">
        <f t="shared" si="34"/>
        <v>20335820.418302421</v>
      </c>
      <c r="F33" s="107">
        <f t="shared" si="34"/>
        <v>20436560.730097327</v>
      </c>
      <c r="G33" s="107">
        <f t="shared" si="34"/>
        <v>20464204.055058189</v>
      </c>
      <c r="H33" s="107">
        <f t="shared" si="34"/>
        <v>20295903.719782468</v>
      </c>
      <c r="I33" s="107">
        <f t="shared" si="34"/>
        <v>20412669.929504275</v>
      </c>
      <c r="J33" s="107">
        <f t="shared" si="34"/>
        <v>20483671.324756723</v>
      </c>
      <c r="K33" s="107">
        <f t="shared" si="34"/>
        <v>20757832.212008767</v>
      </c>
      <c r="L33" s="107">
        <f t="shared" si="34"/>
        <v>20786906.253193542</v>
      </c>
      <c r="M33" s="107">
        <f t="shared" si="34"/>
        <v>20732073.328003831</v>
      </c>
      <c r="N33" s="107">
        <f t="shared" si="34"/>
        <v>20824608.167431988</v>
      </c>
      <c r="O33" s="107">
        <f t="shared" si="34"/>
        <v>21056406.623038705</v>
      </c>
      <c r="P33" s="107">
        <f t="shared" si="34"/>
        <v>21593500.644706283</v>
      </c>
      <c r="Q33" s="107">
        <f t="shared" si="34"/>
        <v>21101406.588246942</v>
      </c>
      <c r="R33" s="107">
        <f t="shared" si="34"/>
        <v>20940272.254684623</v>
      </c>
      <c r="S33" s="107">
        <f t="shared" si="34"/>
        <v>20532442.994908016</v>
      </c>
      <c r="T33" s="107">
        <f t="shared" si="34"/>
        <v>21232034.978769794</v>
      </c>
      <c r="U33" s="107">
        <f t="shared" si="34"/>
        <v>21212324.543233462</v>
      </c>
      <c r="V33" s="107">
        <f t="shared" si="34"/>
        <v>21450104.322108254</v>
      </c>
      <c r="W33" s="107">
        <f t="shared" si="34"/>
        <v>21323096.287708454</v>
      </c>
      <c r="X33" s="107">
        <f t="shared" si="34"/>
        <v>21614645.221185204</v>
      </c>
      <c r="Y33" s="107">
        <f t="shared" si="34"/>
        <v>21771693.728644487</v>
      </c>
      <c r="Z33" s="107">
        <f t="shared" si="34"/>
        <v>21563765.860137574</v>
      </c>
      <c r="AA33" s="107">
        <f t="shared" si="34"/>
        <v>21777689.234974645</v>
      </c>
      <c r="AB33" s="107">
        <f t="shared" si="34"/>
        <v>21741598.054502878</v>
      </c>
      <c r="AC33" s="107">
        <f t="shared" si="34"/>
        <v>21986479.347560577</v>
      </c>
      <c r="AD33" s="107">
        <f t="shared" si="34"/>
        <v>22173562.950803593</v>
      </c>
      <c r="AE33" s="107">
        <f t="shared" si="34"/>
        <v>22080975.235581201</v>
      </c>
      <c r="AF33" s="107">
        <f t="shared" si="34"/>
        <v>22137181.267902814</v>
      </c>
      <c r="AG33" s="107">
        <f t="shared" si="34"/>
        <v>21812989.012391418</v>
      </c>
      <c r="AH33" s="107">
        <f t="shared" si="34"/>
        <v>22140859.322894577</v>
      </c>
      <c r="AI33" s="107">
        <f t="shared" si="34"/>
        <v>22314380.155006662</v>
      </c>
      <c r="AJ33" s="107">
        <f t="shared" si="34"/>
        <v>22363081.00790764</v>
      </c>
      <c r="AK33" s="107">
        <f t="shared" si="34"/>
        <v>22030967.155454796</v>
      </c>
      <c r="AL33" s="107">
        <f t="shared" si="34"/>
        <v>22752089.889719062</v>
      </c>
      <c r="AM33" s="107">
        <f t="shared" ref="AM33:BI33" si="35">AM35-AM34</f>
        <v>23229541.941856761</v>
      </c>
      <c r="AN33" s="107">
        <f t="shared" si="35"/>
        <v>22615355.217716083</v>
      </c>
      <c r="AO33" s="107">
        <f t="shared" si="35"/>
        <v>22775616.724490106</v>
      </c>
      <c r="AP33" s="107">
        <f t="shared" si="35"/>
        <v>22847154.587452225</v>
      </c>
      <c r="AQ33" s="107">
        <f t="shared" si="35"/>
        <v>23033548.858237002</v>
      </c>
      <c r="AR33" s="107">
        <f t="shared" si="35"/>
        <v>23031782.207432598</v>
      </c>
      <c r="AS33" s="107">
        <f t="shared" si="35"/>
        <v>23170661.825698603</v>
      </c>
      <c r="AT33" s="107">
        <f t="shared" si="35"/>
        <v>22826141.188459836</v>
      </c>
      <c r="AU33" s="107">
        <f t="shared" si="35"/>
        <v>23114925.214741547</v>
      </c>
      <c r="AV33" s="107">
        <f t="shared" si="35"/>
        <v>23172080.194815934</v>
      </c>
      <c r="AW33" s="107">
        <f t="shared" si="35"/>
        <v>23255725.321362764</v>
      </c>
      <c r="AX33" s="107">
        <f t="shared" si="35"/>
        <v>23504068.70155308</v>
      </c>
      <c r="AY33" s="107">
        <f t="shared" si="35"/>
        <v>23569657.350189775</v>
      </c>
      <c r="AZ33" s="107">
        <f t="shared" si="35"/>
        <v>23639703.389603704</v>
      </c>
      <c r="BA33" s="107">
        <f t="shared" si="35"/>
        <v>23697018.388851449</v>
      </c>
      <c r="BB33" s="107">
        <f t="shared" si="35"/>
        <v>23490995.535810694</v>
      </c>
      <c r="BC33" s="107">
        <f t="shared" si="35"/>
        <v>22911535.253438264</v>
      </c>
      <c r="BD33" s="107">
        <f t="shared" si="35"/>
        <v>23920885.467125658</v>
      </c>
      <c r="BE33" s="107">
        <f t="shared" si="35"/>
        <v>23937960.320468985</v>
      </c>
      <c r="BF33" s="107">
        <f t="shared" si="35"/>
        <v>24171022.513497118</v>
      </c>
      <c r="BG33" s="107">
        <f t="shared" si="35"/>
        <v>24001483.586961377</v>
      </c>
      <c r="BH33" s="107">
        <f t="shared" si="35"/>
        <v>23935030.119989049</v>
      </c>
      <c r="BI33" s="107">
        <f t="shared" si="35"/>
        <v>24053225.194650006</v>
      </c>
      <c r="BJ33" s="107">
        <f t="shared" ref="BJ33:CL33" si="36">BJ35-BJ34</f>
        <v>23876091.252556719</v>
      </c>
      <c r="BK33" s="107">
        <f t="shared" si="36"/>
        <v>23896059.116369575</v>
      </c>
      <c r="BL33" s="107">
        <f t="shared" si="36"/>
        <v>24136106.825997412</v>
      </c>
      <c r="BM33" s="107">
        <f t="shared" si="36"/>
        <v>24023874.343954671</v>
      </c>
      <c r="BN33" s="107">
        <f t="shared" si="36"/>
        <v>24493269.89356906</v>
      </c>
      <c r="BO33" s="107">
        <f t="shared" si="36"/>
        <v>25177496.676857956</v>
      </c>
      <c r="BP33" s="107">
        <f t="shared" si="36"/>
        <v>24478291.043082148</v>
      </c>
      <c r="BQ33" s="107">
        <f t="shared" si="36"/>
        <v>24835361.703796044</v>
      </c>
      <c r="BR33" s="107">
        <f t="shared" si="36"/>
        <v>25162332.630488448</v>
      </c>
      <c r="BS33" s="107">
        <f t="shared" si="36"/>
        <v>24985857.476621419</v>
      </c>
      <c r="BT33" s="107">
        <f t="shared" si="36"/>
        <v>25118986.97136464</v>
      </c>
      <c r="BU33" s="107">
        <f t="shared" si="36"/>
        <v>24972503.95663821</v>
      </c>
      <c r="BV33" s="107">
        <f t="shared" si="36"/>
        <v>25162037.931865744</v>
      </c>
      <c r="BW33" s="107">
        <f t="shared" si="36"/>
        <v>25018230.558245093</v>
      </c>
      <c r="BX33" s="107">
        <f t="shared" si="36"/>
        <v>25284596.631801292</v>
      </c>
      <c r="BY33" s="107">
        <f t="shared" si="36"/>
        <v>53430098.486856952</v>
      </c>
      <c r="BZ33" s="107">
        <f t="shared" si="36"/>
        <v>55879237.253609315</v>
      </c>
      <c r="CA33" s="107">
        <f t="shared" si="36"/>
        <v>27751663.519852802</v>
      </c>
      <c r="CB33" s="107">
        <f t="shared" si="36"/>
        <v>27008521.695588551</v>
      </c>
      <c r="CC33" s="107">
        <f t="shared" si="36"/>
        <v>26328200.870326161</v>
      </c>
      <c r="CD33" s="107">
        <f t="shared" si="36"/>
        <v>27365085.473113593</v>
      </c>
      <c r="CE33" s="107">
        <f t="shared" si="36"/>
        <v>28257800.332036983</v>
      </c>
      <c r="CF33" s="107">
        <f t="shared" si="36"/>
        <v>29501976.031572111</v>
      </c>
      <c r="CG33" s="107">
        <f t="shared" si="36"/>
        <v>29641005.13826121</v>
      </c>
      <c r="CH33" s="107">
        <f t="shared" si="36"/>
        <v>26987203.620538577</v>
      </c>
      <c r="CI33" s="107">
        <f t="shared" si="36"/>
        <v>28127581.828920107</v>
      </c>
      <c r="CJ33" s="107">
        <f t="shared" si="36"/>
        <v>28415572.315862995</v>
      </c>
      <c r="CK33" s="107">
        <f t="shared" si="36"/>
        <v>29701172.924792808</v>
      </c>
      <c r="CL33" s="107">
        <f t="shared" si="36"/>
        <v>31335023.128302254</v>
      </c>
      <c r="CM33" s="107">
        <f t="shared" ref="CM33:CN33" si="37">CM35-CM34</f>
        <v>30065104.997843206</v>
      </c>
      <c r="CN33" s="107">
        <f t="shared" si="37"/>
        <v>28669980.056505002</v>
      </c>
      <c r="CO33" s="107">
        <f t="shared" ref="CO33:CP33" si="38">CO35-CO34</f>
        <v>29187220.043640807</v>
      </c>
      <c r="CP33" s="107">
        <f t="shared" si="38"/>
        <v>30080342.196783558</v>
      </c>
      <c r="CQ33" s="107">
        <f t="shared" ref="CQ33:CR33" si="39">CQ35-CQ34</f>
        <v>29193466.168000668</v>
      </c>
      <c r="CR33" s="107">
        <f t="shared" si="39"/>
        <v>29491275.874208119</v>
      </c>
      <c r="CS33" s="107">
        <f t="shared" ref="CS33:CT33" si="40">CS35-CS34</f>
        <v>29626094.240662843</v>
      </c>
      <c r="CT33" s="107">
        <f t="shared" si="40"/>
        <v>32447578.53781908</v>
      </c>
      <c r="CU33" s="107">
        <f t="shared" ref="CU33:CV33" si="41">CU35-CU34</f>
        <v>41825901.152893409</v>
      </c>
      <c r="CV33" s="107">
        <f t="shared" si="41"/>
        <v>35348344.399221137</v>
      </c>
      <c r="CW33" s="107">
        <f t="shared" ref="CW33:CX33" si="42">CW35-CW34</f>
        <v>33410003.283027489</v>
      </c>
      <c r="CX33" s="107">
        <f t="shared" si="42"/>
        <v>34440058.201251537</v>
      </c>
      <c r="CY33" s="107">
        <f t="shared" ref="CY33:CZ33" si="43">CY35-CY34</f>
        <v>31512770.36895768</v>
      </c>
      <c r="CZ33" s="107">
        <f t="shared" si="43"/>
        <v>31536598.812137917</v>
      </c>
      <c r="DA33" s="107">
        <f t="shared" ref="DA33:DB33" si="44">DA35-DA34</f>
        <v>34352380.073963523</v>
      </c>
      <c r="DB33" s="107">
        <f t="shared" si="44"/>
        <v>30809826.418053105</v>
      </c>
      <c r="DC33" s="107">
        <f t="shared" ref="DC33:DD33" si="45">DC35-DC34</f>
        <v>31322281.996806771</v>
      </c>
      <c r="DD33" s="107">
        <f t="shared" si="45"/>
        <v>32562709.094436452</v>
      </c>
      <c r="DE33" s="107">
        <f t="shared" ref="DE33:DF33" si="46">DE35-DE34</f>
        <v>31076658.385397241</v>
      </c>
      <c r="DF33" s="107">
        <f t="shared" si="46"/>
        <v>33023577.043042891</v>
      </c>
      <c r="DG33" s="107">
        <f t="shared" ref="DG33:DH33" si="47">DG35-DG34</f>
        <v>30547004.698092841</v>
      </c>
      <c r="DH33" s="107">
        <f t="shared" si="47"/>
        <v>29488701.082294434</v>
      </c>
      <c r="DI33" s="107">
        <f t="shared" ref="DI33:DJ33" si="48">DI35-DI34</f>
        <v>30367880.209030822</v>
      </c>
      <c r="DJ33" s="107">
        <f t="shared" si="48"/>
        <v>30460506.056029089</v>
      </c>
      <c r="DK33" s="107">
        <f t="shared" ref="DK33:DL33" si="49">DK35-DK34</f>
        <v>30527425.754790384</v>
      </c>
      <c r="DL33" s="107">
        <f t="shared" si="49"/>
        <v>30932880.515240736</v>
      </c>
      <c r="DM33" s="107">
        <f t="shared" ref="DM33:DN33" si="50">DM35-DM34</f>
        <v>30674764.402394876</v>
      </c>
      <c r="DN33" s="107">
        <f t="shared" si="50"/>
        <v>30760418.236303106</v>
      </c>
      <c r="DO33" s="107">
        <f t="shared" ref="DO33:DP33" si="51">DO35-DO34</f>
        <v>31198345.239257067</v>
      </c>
      <c r="DP33" s="107">
        <f t="shared" si="51"/>
        <v>31140092.071232054</v>
      </c>
      <c r="DQ33" s="107">
        <f t="shared" ref="DQ33:DR33" si="52">DQ35-DQ34</f>
        <v>31141416.278416909</v>
      </c>
      <c r="DR33" s="107">
        <f t="shared" si="52"/>
        <v>31549974.831705149</v>
      </c>
      <c r="DS33" s="107">
        <f t="shared" ref="DS33:DT33" si="53">DS35-DS34</f>
        <v>31516444.051663294</v>
      </c>
      <c r="DT33" s="107">
        <f t="shared" si="53"/>
        <v>31534438.742652483</v>
      </c>
      <c r="DU33" s="107">
        <f t="shared" ref="DU33:DV33" si="54">DU35-DU34</f>
        <v>31549523.432209253</v>
      </c>
      <c r="DV33" s="107">
        <f t="shared" si="54"/>
        <v>31726945.431109425</v>
      </c>
      <c r="DW33" s="107">
        <f t="shared" ref="DW33:DX33" si="55">DW35-DW34</f>
        <v>31127749.400967922</v>
      </c>
      <c r="DX33" s="107">
        <f t="shared" si="55"/>
        <v>32070843.228067547</v>
      </c>
      <c r="DY33" s="107">
        <f t="shared" ref="DY33:DZ33" si="56">DY35-DY34</f>
        <v>32801371.411646601</v>
      </c>
      <c r="DZ33" s="107">
        <f t="shared" si="56"/>
        <v>32479623.251796428</v>
      </c>
      <c r="EA33" s="107">
        <f t="shared" ref="EA33:EB33" si="57">EA35-EA34</f>
        <v>32354791.482191056</v>
      </c>
      <c r="EB33" s="107">
        <f t="shared" si="57"/>
        <v>32416829.028530359</v>
      </c>
      <c r="EC33" s="107">
        <f t="shared" ref="EC33:ED33" si="58">EC35-EC34</f>
        <v>32359653.505962595</v>
      </c>
      <c r="ED33" s="107">
        <f t="shared" si="58"/>
        <v>32536574.151889905</v>
      </c>
      <c r="EE33" s="107">
        <f t="shared" ref="EE33:EF33" si="59">EE35-EE34</f>
        <v>33551324.015886363</v>
      </c>
      <c r="EF33" s="107">
        <f t="shared" si="59"/>
        <v>33398685.725834869</v>
      </c>
      <c r="EG33" s="107">
        <f t="shared" ref="EG33:EH33" si="60">EG35-EG34</f>
        <v>33481160.723284718</v>
      </c>
      <c r="EH33" s="107">
        <f t="shared" si="60"/>
        <v>33056961.929560684</v>
      </c>
      <c r="EI33" s="107">
        <f t="shared" ref="EI33:EJ33" si="61">EI35-EI34</f>
        <v>33078021.45273307</v>
      </c>
      <c r="EJ33" s="107">
        <f t="shared" si="61"/>
        <v>32538505.350254308</v>
      </c>
      <c r="EK33" s="107">
        <f t="shared" ref="EK33:EL33" si="62">EK35-EK34</f>
        <v>32656035.222941022</v>
      </c>
      <c r="EL33" s="107">
        <f t="shared" si="62"/>
        <v>32478598.102951556</v>
      </c>
      <c r="EM33" s="107">
        <f t="shared" ref="EM33:EN33" si="63">EM35-EM34</f>
        <v>32305305.192361757</v>
      </c>
      <c r="EN33" s="107">
        <f t="shared" si="63"/>
        <v>32373740.570699908</v>
      </c>
      <c r="EO33" s="107">
        <f t="shared" ref="EO33:EP33" si="64">EO35-EO34</f>
        <v>32417251.647560321</v>
      </c>
      <c r="EP33" s="107">
        <f t="shared" si="64"/>
        <v>32152108.771098748</v>
      </c>
      <c r="EQ33" s="107">
        <f t="shared" ref="EQ33:ER33" si="65">EQ35-EQ34</f>
        <v>31751144.326465301</v>
      </c>
      <c r="ER33" s="107">
        <f t="shared" si="65"/>
        <v>31676348.585465077</v>
      </c>
      <c r="ES33" s="107">
        <f t="shared" ref="ES33:ET33" si="66">ES35-ES34</f>
        <v>31844030.218622323</v>
      </c>
      <c r="ET33" s="107">
        <f t="shared" si="66"/>
        <v>32434802.070166573</v>
      </c>
      <c r="EU33" s="107">
        <f t="shared" ref="EU33" si="67">EU35-EU34</f>
        <v>32305206.793968689</v>
      </c>
    </row>
    <row r="34" spans="2:151" s="115" customFormat="1" ht="13.2" x14ac:dyDescent="0.25">
      <c r="B34" s="113" t="s">
        <v>98</v>
      </c>
      <c r="C34" s="114">
        <v>12602997.867056202</v>
      </c>
      <c r="D34" s="114">
        <v>12504193.298234107</v>
      </c>
      <c r="E34" s="114">
        <v>12370505.565951832</v>
      </c>
      <c r="F34" s="114">
        <v>12497955.489995677</v>
      </c>
      <c r="G34" s="114">
        <v>12337435.606231028</v>
      </c>
      <c r="H34" s="114">
        <v>12468663.492442988</v>
      </c>
      <c r="I34" s="114">
        <v>12514578.955705261</v>
      </c>
      <c r="J34" s="114">
        <v>12629911.968889888</v>
      </c>
      <c r="K34" s="114">
        <v>12705183.500200747</v>
      </c>
      <c r="L34" s="114">
        <v>12781932.138702055</v>
      </c>
      <c r="M34" s="114">
        <v>12944309.861720463</v>
      </c>
      <c r="N34" s="114">
        <v>12794592.269949177</v>
      </c>
      <c r="O34" s="114">
        <v>12921982.638289053</v>
      </c>
      <c r="P34" s="114">
        <v>12957912.651620377</v>
      </c>
      <c r="Q34" s="114">
        <v>12310055.478433266</v>
      </c>
      <c r="R34" s="114">
        <v>13260217.580994058</v>
      </c>
      <c r="S34" s="114">
        <v>12590874.592889428</v>
      </c>
      <c r="T34" s="114">
        <v>12821061.62099625</v>
      </c>
      <c r="U34" s="114">
        <v>12865939.540060377</v>
      </c>
      <c r="V34" s="114">
        <v>12817727.603295946</v>
      </c>
      <c r="W34" s="114">
        <v>13051545.04449439</v>
      </c>
      <c r="X34" s="114">
        <v>13138522.876296978</v>
      </c>
      <c r="Y34" s="114">
        <v>13203940.128423985</v>
      </c>
      <c r="Z34" s="114">
        <v>13143828.32750503</v>
      </c>
      <c r="AA34" s="114">
        <v>12777886.535768835</v>
      </c>
      <c r="AB34" s="114">
        <v>13079703.011800218</v>
      </c>
      <c r="AC34" s="114">
        <v>13322347.571831018</v>
      </c>
      <c r="AD34" s="114">
        <v>13146856.337510891</v>
      </c>
      <c r="AE34" s="114">
        <v>13572155.054412734</v>
      </c>
      <c r="AF34" s="114">
        <v>13588655.365906695</v>
      </c>
      <c r="AG34" s="114">
        <v>13507894.253942059</v>
      </c>
      <c r="AH34" s="114">
        <v>13606466.257598389</v>
      </c>
      <c r="AI34" s="114">
        <v>13551335.164500237</v>
      </c>
      <c r="AJ34" s="114">
        <v>13679583.542988103</v>
      </c>
      <c r="AK34" s="114">
        <v>13682509.165655825</v>
      </c>
      <c r="AL34" s="114">
        <v>13771855.369484268</v>
      </c>
      <c r="AM34" s="114">
        <v>13764877.167208727</v>
      </c>
      <c r="AN34" s="114">
        <v>13969997.950463617</v>
      </c>
      <c r="AO34" s="114">
        <v>13901195.693735493</v>
      </c>
      <c r="AP34" s="114">
        <v>13976802.596599413</v>
      </c>
      <c r="AQ34" s="114">
        <v>13858347.440635901</v>
      </c>
      <c r="AR34" s="114">
        <v>13595457.010270832</v>
      </c>
      <c r="AS34" s="114">
        <v>14253087.743301842</v>
      </c>
      <c r="AT34" s="114">
        <v>14411067.094561949</v>
      </c>
      <c r="AU34" s="114">
        <v>14616299.109310154</v>
      </c>
      <c r="AV34" s="114">
        <v>14501972.709704749</v>
      </c>
      <c r="AW34" s="114">
        <v>14491385.912791001</v>
      </c>
      <c r="AX34" s="114">
        <v>14752807.446220923</v>
      </c>
      <c r="AY34" s="114">
        <v>14772207.314913692</v>
      </c>
      <c r="AZ34" s="114">
        <v>14519126.342084914</v>
      </c>
      <c r="BA34" s="114">
        <v>15532709.958100393</v>
      </c>
      <c r="BB34" s="114">
        <v>15039457.660358308</v>
      </c>
      <c r="BC34" s="114">
        <v>14848801.477956027</v>
      </c>
      <c r="BD34" s="114">
        <v>15274690.513553675</v>
      </c>
      <c r="BE34" s="114">
        <v>15308659.610281503</v>
      </c>
      <c r="BF34" s="114">
        <v>15257020.497489061</v>
      </c>
      <c r="BG34" s="114">
        <v>15128597.724024337</v>
      </c>
      <c r="BH34" s="114">
        <v>15118801.207003783</v>
      </c>
      <c r="BI34" s="114">
        <v>15175191.813155826</v>
      </c>
      <c r="BJ34" s="114">
        <v>15620373.139246898</v>
      </c>
      <c r="BK34" s="114">
        <v>15556210.074187996</v>
      </c>
      <c r="BL34" s="114">
        <v>15435621.608230351</v>
      </c>
      <c r="BM34" s="114">
        <v>15383184.869019467</v>
      </c>
      <c r="BN34" s="114">
        <v>15726681.895073401</v>
      </c>
      <c r="BO34" s="114">
        <v>15791838.721910661</v>
      </c>
      <c r="BP34" s="114">
        <v>15479420.394272508</v>
      </c>
      <c r="BQ34" s="114">
        <v>15646446.058808191</v>
      </c>
      <c r="BR34" s="114">
        <v>15649962.639369287</v>
      </c>
      <c r="BS34" s="114">
        <v>15679453.534197496</v>
      </c>
      <c r="BT34" s="114">
        <v>15874088.9370436</v>
      </c>
      <c r="BU34" s="114">
        <v>16308919.841278544</v>
      </c>
      <c r="BV34" s="114">
        <v>16084762.000102365</v>
      </c>
      <c r="BW34" s="114">
        <v>16064016.511476686</v>
      </c>
      <c r="BX34" s="114">
        <v>16323593.587686276</v>
      </c>
      <c r="BY34" s="114">
        <v>16650189.379811883</v>
      </c>
      <c r="BZ34" s="114">
        <v>15547595.683389606</v>
      </c>
      <c r="CA34" s="114">
        <v>15900685.683351239</v>
      </c>
      <c r="CB34" s="114">
        <v>16211140.510425277</v>
      </c>
      <c r="CC34" s="114">
        <v>16529903.885112567</v>
      </c>
      <c r="CD34" s="114">
        <v>17439435.322641376</v>
      </c>
      <c r="CE34" s="114">
        <v>17379332.858052272</v>
      </c>
      <c r="CF34" s="114">
        <v>17291506.52273681</v>
      </c>
      <c r="CG34" s="114">
        <v>17295481.747399714</v>
      </c>
      <c r="CH34" s="114">
        <v>17097895.236091428</v>
      </c>
      <c r="CI34" s="114">
        <v>17504315.790340934</v>
      </c>
      <c r="CJ34" s="114">
        <v>17493684.242333796</v>
      </c>
      <c r="CK34" s="114">
        <v>17259502.456043635</v>
      </c>
      <c r="CL34" s="114">
        <v>17247585.047723591</v>
      </c>
      <c r="CM34" s="114">
        <v>17710990.450590819</v>
      </c>
      <c r="CN34" s="114">
        <v>17399094.990594305</v>
      </c>
      <c r="CO34" s="114">
        <v>17347463.199654125</v>
      </c>
      <c r="CP34" s="114">
        <v>17520431.104512408</v>
      </c>
      <c r="CQ34" s="114">
        <v>17468530.823929794</v>
      </c>
      <c r="CR34" s="114">
        <v>17568658.638953891</v>
      </c>
      <c r="CS34" s="114">
        <v>17541133.311831057</v>
      </c>
      <c r="CT34" s="114">
        <v>17695623.062840134</v>
      </c>
      <c r="CU34" s="114">
        <v>17395379.638371442</v>
      </c>
      <c r="CV34" s="114">
        <v>17241659.108513366</v>
      </c>
      <c r="CW34" s="114">
        <v>17448153.406400826</v>
      </c>
      <c r="CX34" s="114">
        <v>17436434.542319786</v>
      </c>
      <c r="CY34" s="114">
        <v>18065671.453386422</v>
      </c>
      <c r="CZ34" s="114">
        <v>17624108.000328012</v>
      </c>
      <c r="DA34" s="114">
        <v>17589301.690950289</v>
      </c>
      <c r="DB34" s="114">
        <v>17694424.772017367</v>
      </c>
      <c r="DC34" s="114">
        <v>17682250.315678567</v>
      </c>
      <c r="DD34" s="114">
        <v>17909546.956886232</v>
      </c>
      <c r="DE34" s="114">
        <v>17454462.269502312</v>
      </c>
      <c r="DF34" s="114">
        <v>17301308.26718013</v>
      </c>
      <c r="DG34" s="114">
        <v>17641490.39754802</v>
      </c>
      <c r="DH34" s="114">
        <v>17581784.093477495</v>
      </c>
      <c r="DI34" s="114">
        <v>17807140.240192622</v>
      </c>
      <c r="DJ34" s="114">
        <v>17857016.06157086</v>
      </c>
      <c r="DK34" s="114">
        <v>17893184.160007302</v>
      </c>
      <c r="DL34" s="114">
        <v>18068548.173452549</v>
      </c>
      <c r="DM34" s="114">
        <v>18000643.595093809</v>
      </c>
      <c r="DN34" s="114">
        <v>17882200.682448678</v>
      </c>
      <c r="DO34" s="114">
        <v>18064395.983310997</v>
      </c>
      <c r="DP34" s="114">
        <v>18099867.965852182</v>
      </c>
      <c r="DQ34" s="114">
        <v>18265959.698563449</v>
      </c>
      <c r="DR34" s="114">
        <v>18124819.631815311</v>
      </c>
      <c r="DS34" s="114">
        <v>18101642.451734483</v>
      </c>
      <c r="DT34" s="114">
        <v>18086500.119805738</v>
      </c>
      <c r="DU34" s="114">
        <v>18174916.93409431</v>
      </c>
      <c r="DV34" s="114">
        <v>18182419.954212416</v>
      </c>
      <c r="DW34" s="114">
        <v>17959487.326570842</v>
      </c>
      <c r="DX34" s="114">
        <v>18290823.180102251</v>
      </c>
      <c r="DY34" s="114">
        <v>18410635.386970732</v>
      </c>
      <c r="DZ34" s="114">
        <v>18793450.076463018</v>
      </c>
      <c r="EA34" s="114">
        <v>18020741.855492853</v>
      </c>
      <c r="EB34" s="114">
        <v>18332320.244891748</v>
      </c>
      <c r="EC34" s="114">
        <v>18383767.758884393</v>
      </c>
      <c r="ED34" s="114">
        <v>18508238.709522121</v>
      </c>
      <c r="EE34" s="114">
        <v>18574958.487761918</v>
      </c>
      <c r="EF34" s="114">
        <v>18643774.141245842</v>
      </c>
      <c r="EG34" s="114">
        <v>18670056.485537436</v>
      </c>
      <c r="EH34" s="114">
        <v>18686423.541441761</v>
      </c>
      <c r="EI34" s="114">
        <v>18479373.545981251</v>
      </c>
      <c r="EJ34" s="114">
        <v>18347877.695347641</v>
      </c>
      <c r="EK34" s="114">
        <v>18332475.170801636</v>
      </c>
      <c r="EL34" s="114">
        <v>18262702.632016048</v>
      </c>
      <c r="EM34" s="114">
        <v>18225542.697085828</v>
      </c>
      <c r="EN34" s="114">
        <v>18041448.260961197</v>
      </c>
      <c r="EO34" s="114">
        <v>18133844.659586482</v>
      </c>
      <c r="EP34" s="114">
        <v>17977466.243684068</v>
      </c>
      <c r="EQ34" s="114">
        <v>17872617.243412875</v>
      </c>
      <c r="ER34" s="114">
        <v>17880261.894123081</v>
      </c>
      <c r="ES34" s="114">
        <v>17630916.942202572</v>
      </c>
      <c r="ET34" s="114">
        <v>17434890.6169402</v>
      </c>
      <c r="EU34" s="114">
        <v>17067761.34153806</v>
      </c>
    </row>
    <row r="35" spans="2:151" s="105" customFormat="1" ht="13.2" x14ac:dyDescent="0.25">
      <c r="B35" s="108" t="s">
        <v>86</v>
      </c>
      <c r="C35" s="109">
        <v>32850054.214989103</v>
      </c>
      <c r="D35" s="109">
        <v>33093706.057329793</v>
      </c>
      <c r="E35" s="109">
        <v>32706325.984254252</v>
      </c>
      <c r="F35" s="109">
        <v>32934516.220093004</v>
      </c>
      <c r="G35" s="109">
        <v>32801639.661289219</v>
      </c>
      <c r="H35" s="109">
        <v>32764567.212225456</v>
      </c>
      <c r="I35" s="109">
        <v>32927248.885209534</v>
      </c>
      <c r="J35" s="109">
        <v>33113583.293646611</v>
      </c>
      <c r="K35" s="109">
        <v>33463015.712209512</v>
      </c>
      <c r="L35" s="109">
        <v>33568838.3918956</v>
      </c>
      <c r="M35" s="109">
        <v>33676383.189724296</v>
      </c>
      <c r="N35" s="109">
        <v>33619200.437381163</v>
      </c>
      <c r="O35" s="109">
        <v>33978389.261327758</v>
      </c>
      <c r="P35" s="109">
        <v>34551413.29632666</v>
      </c>
      <c r="Q35" s="109">
        <v>33411462.066680208</v>
      </c>
      <c r="R35" s="109">
        <v>34200489.835678682</v>
      </c>
      <c r="S35" s="109">
        <v>33123317.587797444</v>
      </c>
      <c r="T35" s="109">
        <v>34053096.599766046</v>
      </c>
      <c r="U35" s="109">
        <v>34078264.08329384</v>
      </c>
      <c r="V35" s="109">
        <v>34267831.925404198</v>
      </c>
      <c r="W35" s="109">
        <v>34374641.332202844</v>
      </c>
      <c r="X35" s="109">
        <v>34753168.097482182</v>
      </c>
      <c r="Y35" s="109">
        <v>34975633.857068472</v>
      </c>
      <c r="Z35" s="109">
        <v>34707594.187642604</v>
      </c>
      <c r="AA35" s="109">
        <v>34555575.770743482</v>
      </c>
      <c r="AB35" s="109">
        <v>34821301.066303097</v>
      </c>
      <c r="AC35" s="109">
        <v>35308826.919391595</v>
      </c>
      <c r="AD35" s="109">
        <v>35320419.288314484</v>
      </c>
      <c r="AE35" s="109">
        <v>35653130.289993934</v>
      </c>
      <c r="AF35" s="109">
        <v>35725836.633809507</v>
      </c>
      <c r="AG35" s="109">
        <v>35320883.266333476</v>
      </c>
      <c r="AH35" s="109">
        <v>35747325.580492966</v>
      </c>
      <c r="AI35" s="109">
        <v>35865715.319506899</v>
      </c>
      <c r="AJ35" s="109">
        <v>36042664.550895743</v>
      </c>
      <c r="AK35" s="109">
        <v>35713476.321110621</v>
      </c>
      <c r="AL35" s="109">
        <v>36523945.25920333</v>
      </c>
      <c r="AM35" s="109">
        <v>36994419.109065488</v>
      </c>
      <c r="AN35" s="109">
        <v>36585353.168179698</v>
      </c>
      <c r="AO35" s="109">
        <v>36676812.418225601</v>
      </c>
      <c r="AP35" s="109">
        <v>36823957.18405164</v>
      </c>
      <c r="AQ35" s="109">
        <v>36891896.298872903</v>
      </c>
      <c r="AR35" s="109">
        <v>36627239.217703432</v>
      </c>
      <c r="AS35" s="109">
        <v>37423749.569000445</v>
      </c>
      <c r="AT35" s="109">
        <v>37237208.283021785</v>
      </c>
      <c r="AU35" s="109">
        <v>37731224.324051701</v>
      </c>
      <c r="AV35" s="109">
        <v>37674052.904520683</v>
      </c>
      <c r="AW35" s="109">
        <v>37747111.234153762</v>
      </c>
      <c r="AX35" s="109">
        <v>38256876.147774003</v>
      </c>
      <c r="AY35" s="109">
        <v>38341864.665103465</v>
      </c>
      <c r="AZ35" s="109">
        <v>38158829.731688619</v>
      </c>
      <c r="BA35" s="109">
        <v>39229728.346951842</v>
      </c>
      <c r="BB35" s="109">
        <v>38530453.196169004</v>
      </c>
      <c r="BC35" s="109">
        <v>37760336.731394291</v>
      </c>
      <c r="BD35" s="109">
        <v>39195575.980679333</v>
      </c>
      <c r="BE35" s="109">
        <v>39246619.930750489</v>
      </c>
      <c r="BF35" s="109">
        <v>39428043.010986179</v>
      </c>
      <c r="BG35" s="109">
        <v>39130081.310985714</v>
      </c>
      <c r="BH35" s="109">
        <v>39053831.326992832</v>
      </c>
      <c r="BI35" s="109">
        <v>39228417.007805832</v>
      </c>
      <c r="BJ35" s="109">
        <v>39496464.391803615</v>
      </c>
      <c r="BK35" s="109">
        <v>39452269.190557569</v>
      </c>
      <c r="BL35" s="109">
        <v>39571728.434227765</v>
      </c>
      <c r="BM35" s="109">
        <v>39407059.212974139</v>
      </c>
      <c r="BN35" s="109">
        <v>40219951.788642459</v>
      </c>
      <c r="BO35" s="109">
        <v>40969335.398768619</v>
      </c>
      <c r="BP35" s="109">
        <v>39957711.437354654</v>
      </c>
      <c r="BQ35" s="109">
        <v>40481807.762604237</v>
      </c>
      <c r="BR35" s="109">
        <v>40812295.269857734</v>
      </c>
      <c r="BS35" s="109">
        <v>40665311.010818914</v>
      </c>
      <c r="BT35" s="109">
        <v>40993075.908408239</v>
      </c>
      <c r="BU35" s="109">
        <v>41281423.797916755</v>
      </c>
      <c r="BV35" s="109">
        <v>41246799.931968108</v>
      </c>
      <c r="BW35" s="109">
        <v>41082247.069721781</v>
      </c>
      <c r="BX35" s="109">
        <v>41608190.21948757</v>
      </c>
      <c r="BY35" s="109">
        <v>70080287.866668835</v>
      </c>
      <c r="BZ35" s="109">
        <v>71426832.936998919</v>
      </c>
      <c r="CA35" s="109">
        <v>43652349.203204043</v>
      </c>
      <c r="CB35" s="109">
        <v>43219662.206013829</v>
      </c>
      <c r="CC35" s="109">
        <v>42858104.75543873</v>
      </c>
      <c r="CD35" s="109">
        <v>44804520.795754969</v>
      </c>
      <c r="CE35" s="109">
        <v>45637133.190089256</v>
      </c>
      <c r="CF35" s="109">
        <v>46793482.554308921</v>
      </c>
      <c r="CG35" s="109">
        <v>46936486.885660924</v>
      </c>
      <c r="CH35" s="109">
        <v>44085098.856630005</v>
      </c>
      <c r="CI35" s="109">
        <v>45631897.619261041</v>
      </c>
      <c r="CJ35" s="109">
        <v>45909256.558196791</v>
      </c>
      <c r="CK35" s="109">
        <v>46960675.380836442</v>
      </c>
      <c r="CL35" s="109">
        <v>48582608.176025845</v>
      </c>
      <c r="CM35" s="109">
        <v>47776095.448434025</v>
      </c>
      <c r="CN35" s="109">
        <v>46069075.047099307</v>
      </c>
      <c r="CO35" s="109">
        <v>46534683.243294932</v>
      </c>
      <c r="CP35" s="109">
        <v>47600773.301295966</v>
      </c>
      <c r="CQ35" s="109">
        <v>46661996.991930462</v>
      </c>
      <c r="CR35" s="109">
        <v>47059934.513162009</v>
      </c>
      <c r="CS35" s="109">
        <v>47167227.5524939</v>
      </c>
      <c r="CT35" s="109">
        <v>50143201.600659214</v>
      </c>
      <c r="CU35" s="109">
        <v>59221280.791264854</v>
      </c>
      <c r="CV35" s="109">
        <v>52590003.507734507</v>
      </c>
      <c r="CW35" s="109">
        <v>50858156.689428315</v>
      </c>
      <c r="CX35" s="109">
        <v>51876492.743571319</v>
      </c>
      <c r="CY35" s="109">
        <v>49578441.822344102</v>
      </c>
      <c r="CZ35" s="109">
        <v>49160706.812465928</v>
      </c>
      <c r="DA35" s="109">
        <v>51941681.764913812</v>
      </c>
      <c r="DB35" s="109">
        <v>48504251.190070473</v>
      </c>
      <c r="DC35" s="109">
        <v>49004532.312485337</v>
      </c>
      <c r="DD35" s="109">
        <v>50472256.051322684</v>
      </c>
      <c r="DE35" s="109">
        <v>48531120.654899552</v>
      </c>
      <c r="DF35" s="109">
        <v>50324885.310223021</v>
      </c>
      <c r="DG35" s="109">
        <v>48188495.09564086</v>
      </c>
      <c r="DH35" s="109">
        <v>47070485.175771929</v>
      </c>
      <c r="DI35" s="109">
        <v>48175020.449223444</v>
      </c>
      <c r="DJ35" s="109">
        <v>48317522.117599949</v>
      </c>
      <c r="DK35" s="109">
        <v>48420609.914797686</v>
      </c>
      <c r="DL35" s="109">
        <v>49001428.688693285</v>
      </c>
      <c r="DM35" s="109">
        <v>48675407.997488685</v>
      </c>
      <c r="DN35" s="109">
        <v>48642618.918751784</v>
      </c>
      <c r="DO35" s="109">
        <v>49262741.222568065</v>
      </c>
      <c r="DP35" s="109">
        <v>49239960.037084237</v>
      </c>
      <c r="DQ35" s="109">
        <v>49407375.976980358</v>
      </c>
      <c r="DR35" s="109">
        <v>49674794.46352046</v>
      </c>
      <c r="DS35" s="109">
        <v>49618086.503397778</v>
      </c>
      <c r="DT35" s="109">
        <v>49620938.862458222</v>
      </c>
      <c r="DU35" s="109">
        <v>49724440.366303563</v>
      </c>
      <c r="DV35" s="109">
        <v>49909365.385321841</v>
      </c>
      <c r="DW35" s="109">
        <v>49087236.727538764</v>
      </c>
      <c r="DX35" s="109">
        <v>50361666.408169799</v>
      </c>
      <c r="DY35" s="109">
        <v>51212006.798617333</v>
      </c>
      <c r="DZ35" s="109">
        <v>51273073.328259446</v>
      </c>
      <c r="EA35" s="109">
        <v>50375533.337683909</v>
      </c>
      <c r="EB35" s="109">
        <v>50749149.273422107</v>
      </c>
      <c r="EC35" s="109">
        <v>50743421.264846988</v>
      </c>
      <c r="ED35" s="109">
        <v>51044812.861412026</v>
      </c>
      <c r="EE35" s="109">
        <v>52126282.503648281</v>
      </c>
      <c r="EF35" s="109">
        <v>52042459.867080711</v>
      </c>
      <c r="EG35" s="109">
        <v>52151217.208822154</v>
      </c>
      <c r="EH35" s="109">
        <v>51743385.471002445</v>
      </c>
      <c r="EI35" s="109">
        <v>51557394.99871432</v>
      </c>
      <c r="EJ35" s="109">
        <v>50886383.045601949</v>
      </c>
      <c r="EK35" s="109">
        <v>50988510.393742658</v>
      </c>
      <c r="EL35" s="109">
        <v>50741300.734967604</v>
      </c>
      <c r="EM35" s="109">
        <v>50530847.889447585</v>
      </c>
      <c r="EN35" s="109">
        <v>50415188.831661105</v>
      </c>
      <c r="EO35" s="109">
        <v>50551096.307146803</v>
      </c>
      <c r="EP35" s="109">
        <v>50129575.014782816</v>
      </c>
      <c r="EQ35" s="109">
        <v>49623761.569878176</v>
      </c>
      <c r="ER35" s="109">
        <v>49556610.479588158</v>
      </c>
      <c r="ES35" s="109">
        <v>49474947.160824895</v>
      </c>
      <c r="ET35" s="109">
        <v>49869692.687106773</v>
      </c>
      <c r="EU35" s="109">
        <v>49372968.135506749</v>
      </c>
    </row>
    <row r="36" spans="2:151" s="105" customFormat="1" ht="13.2" x14ac:dyDescent="0.25">
      <c r="B36" s="110" t="s">
        <v>1952</v>
      </c>
      <c r="C36" s="112">
        <v>1127828.4392002018</v>
      </c>
      <c r="D36" s="112">
        <v>1215927.532959511</v>
      </c>
      <c r="E36" s="112">
        <v>1353568.4745015467</v>
      </c>
      <c r="F36" s="112">
        <v>1409236.8307905353</v>
      </c>
      <c r="G36" s="112">
        <v>1483048.3937418363</v>
      </c>
      <c r="H36" s="112">
        <v>1517873.5405377417</v>
      </c>
      <c r="I36" s="112">
        <v>1386246.6343975915</v>
      </c>
      <c r="J36" s="112">
        <v>1572390.4614457327</v>
      </c>
      <c r="K36" s="112">
        <v>1713228.76265856</v>
      </c>
      <c r="L36" s="112">
        <v>1619281.1957581539</v>
      </c>
      <c r="M36" s="112">
        <v>1439008.2346072101</v>
      </c>
      <c r="N36" s="112">
        <v>1303237.0740129966</v>
      </c>
      <c r="O36" s="112">
        <v>1160948.0424177591</v>
      </c>
      <c r="P36" s="112">
        <v>1229189.2635896602</v>
      </c>
      <c r="Q36" s="112">
        <v>1379397.3776199904</v>
      </c>
      <c r="R36" s="112">
        <v>1420306.8109382035</v>
      </c>
      <c r="S36" s="112">
        <v>1452780.1739363882</v>
      </c>
      <c r="T36" s="112">
        <v>1529862.3996844948</v>
      </c>
      <c r="U36" s="112">
        <v>1401697.5255843152</v>
      </c>
      <c r="V36" s="112">
        <v>1641345.7454692705</v>
      </c>
      <c r="W36" s="112">
        <v>1559690.0586691524</v>
      </c>
      <c r="X36" s="112">
        <v>1535664.1930858172</v>
      </c>
      <c r="Y36" s="112">
        <v>1334415.4867630808</v>
      </c>
      <c r="Z36" s="112">
        <v>1214372.8971100026</v>
      </c>
      <c r="AA36" s="112">
        <v>1219849.5124292145</v>
      </c>
      <c r="AB36" s="112">
        <v>1253546.9189718396</v>
      </c>
      <c r="AC36" s="112">
        <v>1215768.7749083678</v>
      </c>
      <c r="AD36" s="112">
        <v>1235793.0086374879</v>
      </c>
      <c r="AE36" s="112">
        <v>1232897.5328456103</v>
      </c>
      <c r="AF36" s="112">
        <v>1203195.4947844071</v>
      </c>
      <c r="AG36" s="112">
        <v>1231241.8177474006</v>
      </c>
      <c r="AH36" s="112">
        <v>1256753.8732409589</v>
      </c>
      <c r="AI36" s="112">
        <v>1245977.1413487296</v>
      </c>
      <c r="AJ36" s="112">
        <v>1261345.4911329215</v>
      </c>
      <c r="AK36" s="112">
        <v>1256453.5450070933</v>
      </c>
      <c r="AL36" s="112">
        <v>1311423.4867781561</v>
      </c>
      <c r="AM36" s="112">
        <v>1303657.5823486443</v>
      </c>
      <c r="AN36" s="112">
        <v>1306198.3779144979</v>
      </c>
      <c r="AO36" s="112">
        <v>1266941.0446072211</v>
      </c>
      <c r="AP36" s="112">
        <v>1282491.3094204019</v>
      </c>
      <c r="AQ36" s="112">
        <v>1317792.8860386515</v>
      </c>
      <c r="AR36" s="112">
        <v>1323877.5048035793</v>
      </c>
      <c r="AS36" s="112">
        <v>1336448.2010538564</v>
      </c>
      <c r="AT36" s="112">
        <v>1333522.9016691856</v>
      </c>
      <c r="AU36" s="112">
        <v>1338102.8403425436</v>
      </c>
      <c r="AV36" s="112">
        <v>1373991.8633432845</v>
      </c>
      <c r="AW36" s="112">
        <v>1344606.8504722158</v>
      </c>
      <c r="AX36" s="112">
        <v>1457325.3925019882</v>
      </c>
      <c r="AY36" s="112">
        <v>1335735.2192624256</v>
      </c>
      <c r="AZ36" s="112">
        <v>1402954.6900725449</v>
      </c>
      <c r="BA36" s="112">
        <v>1326350.2669655359</v>
      </c>
      <c r="BB36" s="112">
        <v>1419031.3454907241</v>
      </c>
      <c r="BC36" s="112">
        <v>1360227.6657149747</v>
      </c>
      <c r="BD36" s="112">
        <v>1423059.8590320384</v>
      </c>
      <c r="BE36" s="112">
        <v>1414908.7813397457</v>
      </c>
      <c r="BF36" s="112">
        <v>1399184.67947247</v>
      </c>
      <c r="BG36" s="112">
        <v>1386439.2379854571</v>
      </c>
      <c r="BH36" s="112">
        <v>1462261.5801935859</v>
      </c>
      <c r="BI36" s="112">
        <v>1428430.4856864538</v>
      </c>
      <c r="BJ36" s="112">
        <v>1465742.8326223211</v>
      </c>
      <c r="BK36" s="112">
        <v>1464358.4366573335</v>
      </c>
      <c r="BL36" s="112">
        <v>1571256.2247395159</v>
      </c>
      <c r="BM36" s="112">
        <v>1571308.9326017576</v>
      </c>
      <c r="BN36" s="112">
        <v>1533248.4616657081</v>
      </c>
      <c r="BO36" s="112">
        <v>1525650.4406434342</v>
      </c>
      <c r="BP36" s="112">
        <v>1538350.8222036336</v>
      </c>
      <c r="BQ36" s="112">
        <v>1577648.3255872296</v>
      </c>
      <c r="BR36" s="112">
        <v>1560332.1491516393</v>
      </c>
      <c r="BS36" s="112">
        <v>1578231.7239783276</v>
      </c>
      <c r="BT36" s="112">
        <v>1564244.7370458653</v>
      </c>
      <c r="BU36" s="112">
        <v>1639613.8799501131</v>
      </c>
      <c r="BV36" s="112">
        <v>1649818.6630769719</v>
      </c>
      <c r="BW36" s="112">
        <v>1670833.4698706733</v>
      </c>
      <c r="BX36" s="112">
        <v>1640545.2793450048</v>
      </c>
      <c r="BY36" s="112">
        <v>1109665.6642572668</v>
      </c>
      <c r="BZ36" s="112">
        <v>718477.46207306266</v>
      </c>
      <c r="CA36" s="112">
        <v>997673.23465777724</v>
      </c>
      <c r="CB36" s="112">
        <v>1382866.8125067046</v>
      </c>
      <c r="CC36" s="112">
        <v>1788669.8850892941</v>
      </c>
      <c r="CD36" s="112">
        <v>1897220.6206541494</v>
      </c>
      <c r="CE36" s="112">
        <v>1795344.7541959917</v>
      </c>
      <c r="CF36" s="112">
        <v>1746112.8772884114</v>
      </c>
      <c r="CG36" s="112">
        <v>1604715.9427689277</v>
      </c>
      <c r="CH36" s="112">
        <v>1850983.941027106</v>
      </c>
      <c r="CI36" s="112">
        <v>1850048.7258596164</v>
      </c>
      <c r="CJ36" s="112">
        <v>1877459.5941422766</v>
      </c>
      <c r="CK36" s="112">
        <v>1692106.6240029361</v>
      </c>
      <c r="CL36" s="112">
        <v>1700975.3584900028</v>
      </c>
      <c r="CM36" s="112">
        <v>1762777.6235276076</v>
      </c>
      <c r="CN36" s="112">
        <v>2139520.6853803596</v>
      </c>
      <c r="CO36" s="112">
        <v>2118449.1867868896</v>
      </c>
      <c r="CP36" s="112">
        <v>2267621.8990979716</v>
      </c>
      <c r="CQ36" s="112">
        <v>2161240.7729477044</v>
      </c>
      <c r="CR36" s="112">
        <v>2219818.1768343416</v>
      </c>
      <c r="CS36" s="112">
        <v>2129868.6413515024</v>
      </c>
      <c r="CT36" s="112">
        <v>2097786.1987492577</v>
      </c>
      <c r="CU36" s="112">
        <v>2130015.8842696012</v>
      </c>
      <c r="CV36" s="112">
        <v>2125381.1435659295</v>
      </c>
      <c r="CW36" s="112">
        <v>2144726.9041713662</v>
      </c>
      <c r="CX36" s="112">
        <v>2193526.5366312549</v>
      </c>
      <c r="CY36" s="112">
        <v>2245497.9349601599</v>
      </c>
      <c r="CZ36" s="112">
        <v>2242163.5094338953</v>
      </c>
      <c r="DA36" s="112">
        <v>2236158.9735914012</v>
      </c>
      <c r="DB36" s="112">
        <v>2321087.0255741524</v>
      </c>
      <c r="DC36" s="112">
        <v>2359894.5069754976</v>
      </c>
      <c r="DD36" s="112">
        <v>2441385.8626220925</v>
      </c>
      <c r="DE36" s="112">
        <v>2336347.7769197738</v>
      </c>
      <c r="DF36" s="112">
        <v>2335694.6805025749</v>
      </c>
      <c r="DG36" s="112">
        <v>2348720.8936839066</v>
      </c>
      <c r="DH36" s="112">
        <v>2443893.165480976</v>
      </c>
      <c r="DI36" s="112">
        <v>2468853.9379397831</v>
      </c>
      <c r="DJ36" s="112">
        <v>2504366.8498459472</v>
      </c>
      <c r="DK36" s="112">
        <v>2571987.1647624844</v>
      </c>
      <c r="DL36" s="112">
        <v>2528122.9151229402</v>
      </c>
      <c r="DM36" s="112">
        <v>2530040.8840945475</v>
      </c>
      <c r="DN36" s="112">
        <v>2582906.4651207346</v>
      </c>
      <c r="DO36" s="112">
        <v>2568972.5071787364</v>
      </c>
      <c r="DP36" s="112">
        <v>2728629.7345465794</v>
      </c>
      <c r="DQ36" s="112">
        <v>2530201.4211799419</v>
      </c>
      <c r="DR36" s="112">
        <v>2612433.5897261049</v>
      </c>
      <c r="DS36" s="112">
        <v>2633658.6886415328</v>
      </c>
      <c r="DT36" s="112">
        <v>2640762.8597666477</v>
      </c>
      <c r="DU36" s="112">
        <v>2574653.3873121021</v>
      </c>
      <c r="DV36" s="112">
        <v>2800649.9792004279</v>
      </c>
      <c r="DW36" s="112">
        <v>2693457.4224421838</v>
      </c>
      <c r="DX36" s="112">
        <v>2719985.6864094087</v>
      </c>
      <c r="DY36" s="112">
        <v>2743055.4498493527</v>
      </c>
      <c r="DZ36" s="112">
        <v>2698896.8842552081</v>
      </c>
      <c r="EA36" s="112">
        <v>2824741.5640368275</v>
      </c>
      <c r="EB36" s="112">
        <v>2803032.7478753538</v>
      </c>
      <c r="EC36" s="112">
        <v>2915871.0113997497</v>
      </c>
      <c r="ED36" s="112">
        <v>2819927.2048667376</v>
      </c>
      <c r="EE36" s="112">
        <v>2987132.3827487701</v>
      </c>
      <c r="EF36" s="112">
        <v>3005425.018856626</v>
      </c>
      <c r="EG36" s="112">
        <v>3037984.3619773923</v>
      </c>
      <c r="EH36" s="112">
        <v>3105454.8521595472</v>
      </c>
      <c r="EI36" s="112">
        <v>3019819.2623516945</v>
      </c>
      <c r="EJ36" s="112">
        <v>3109700.0371285379</v>
      </c>
      <c r="EK36" s="112">
        <v>3116759.4736931399</v>
      </c>
      <c r="EL36" s="112">
        <v>3121518.2156707007</v>
      </c>
      <c r="EM36" s="112">
        <v>3101445.8628177461</v>
      </c>
      <c r="EN36" s="112">
        <v>3149170.842095233</v>
      </c>
      <c r="EO36" s="112">
        <v>3143962.5148737691</v>
      </c>
      <c r="EP36" s="112">
        <v>3161672.4966700766</v>
      </c>
      <c r="EQ36" s="112">
        <v>3106496.8837968563</v>
      </c>
      <c r="ER36" s="112">
        <v>3142794.5670425501</v>
      </c>
      <c r="ES36" s="112">
        <v>3122987.3790951092</v>
      </c>
      <c r="ET36" s="112">
        <v>3120290.9019659329</v>
      </c>
      <c r="EU36" s="112">
        <v>3093198.6028397474</v>
      </c>
    </row>
    <row r="37" spans="2:151" s="105" customFormat="1" ht="13.2" x14ac:dyDescent="0.25">
      <c r="B37" s="113" t="s">
        <v>46</v>
      </c>
      <c r="C37" s="107">
        <v>25379424.353719547</v>
      </c>
      <c r="D37" s="107">
        <v>25506712.212387953</v>
      </c>
      <c r="E37" s="107">
        <v>25098021.781159874</v>
      </c>
      <c r="F37" s="107">
        <v>25701771.668764841</v>
      </c>
      <c r="G37" s="107">
        <v>25399624.472686335</v>
      </c>
      <c r="H37" s="107">
        <v>25439500.931071386</v>
      </c>
      <c r="I37" s="107">
        <v>25456352.943891216</v>
      </c>
      <c r="J37" s="107">
        <v>25179463.574978098</v>
      </c>
      <c r="K37" s="107">
        <v>24980496.965791583</v>
      </c>
      <c r="L37" s="107">
        <v>25920824.845867969</v>
      </c>
      <c r="M37" s="107">
        <v>25178709.67939996</v>
      </c>
      <c r="N37" s="107">
        <v>25421102.541121416</v>
      </c>
      <c r="O37" s="107">
        <v>25450463.703026351</v>
      </c>
      <c r="P37" s="107">
        <v>25385053.701538771</v>
      </c>
      <c r="Q37" s="107">
        <v>25263208.800778732</v>
      </c>
      <c r="R37" s="107">
        <v>25547483.237869419</v>
      </c>
      <c r="S37" s="107">
        <v>25572059.637544751</v>
      </c>
      <c r="T37" s="107">
        <v>25429829.841765568</v>
      </c>
      <c r="U37" s="107">
        <v>25731111.94981093</v>
      </c>
      <c r="V37" s="107">
        <v>24848633.322875872</v>
      </c>
      <c r="W37" s="107">
        <v>25995150.682133932</v>
      </c>
      <c r="X37" s="107">
        <v>25842610.969219964</v>
      </c>
      <c r="Y37" s="107">
        <v>25525023.862863477</v>
      </c>
      <c r="Z37" s="107">
        <v>25921263.0521851</v>
      </c>
      <c r="AA37" s="107">
        <v>25653603.395620439</v>
      </c>
      <c r="AB37" s="107">
        <v>25472665.130855758</v>
      </c>
      <c r="AC37" s="107">
        <v>26403654.639971882</v>
      </c>
      <c r="AD37" s="107">
        <v>25672432.002095889</v>
      </c>
      <c r="AE37" s="107">
        <v>25617133.827859759</v>
      </c>
      <c r="AF37" s="107">
        <v>25730989.765339844</v>
      </c>
      <c r="AG37" s="107">
        <v>25910848.67530017</v>
      </c>
      <c r="AH37" s="107">
        <v>26152244.681450162</v>
      </c>
      <c r="AI37" s="107">
        <v>26133865.092233103</v>
      </c>
      <c r="AJ37" s="107">
        <v>25970204.367305189</v>
      </c>
      <c r="AK37" s="107">
        <v>26914520.897629861</v>
      </c>
      <c r="AL37" s="107">
        <v>25956049.762652762</v>
      </c>
      <c r="AM37" s="107">
        <v>26137611.060513679</v>
      </c>
      <c r="AN37" s="107">
        <v>26536835.28229351</v>
      </c>
      <c r="AO37" s="107">
        <v>26610422.700235441</v>
      </c>
      <c r="AP37" s="107">
        <v>26325572.024004962</v>
      </c>
      <c r="AQ37" s="107">
        <v>26845560.207619522</v>
      </c>
      <c r="AR37" s="107">
        <v>27000734.050769858</v>
      </c>
      <c r="AS37" s="107">
        <v>26308757.706755672</v>
      </c>
      <c r="AT37" s="107">
        <v>26983618.40932662</v>
      </c>
      <c r="AU37" s="107">
        <v>27237982.238917459</v>
      </c>
      <c r="AV37" s="107">
        <v>26962322.056935914</v>
      </c>
      <c r="AW37" s="107">
        <v>27257315.981050421</v>
      </c>
      <c r="AX37" s="107">
        <v>27495200.452430211</v>
      </c>
      <c r="AY37" s="107">
        <v>27701369.235728767</v>
      </c>
      <c r="AZ37" s="107">
        <v>27806164.016032469</v>
      </c>
      <c r="BA37" s="107">
        <v>28119266.341160875</v>
      </c>
      <c r="BB37" s="107">
        <v>27976497.195962917</v>
      </c>
      <c r="BC37" s="107">
        <v>28671913.443809792</v>
      </c>
      <c r="BD37" s="107">
        <v>28281824.283673454</v>
      </c>
      <c r="BE37" s="107">
        <v>28114947.133685216</v>
      </c>
      <c r="BF37" s="107">
        <v>28492845.810176503</v>
      </c>
      <c r="BG37" s="107">
        <v>28428264.68273133</v>
      </c>
      <c r="BH37" s="107">
        <v>29272894.651841339</v>
      </c>
      <c r="BI37" s="107">
        <v>29094431.33573138</v>
      </c>
      <c r="BJ37" s="107">
        <v>29222603.083994307</v>
      </c>
      <c r="BK37" s="107">
        <v>29532449.759758592</v>
      </c>
      <c r="BL37" s="107">
        <v>29456378.981845133</v>
      </c>
      <c r="BM37" s="107">
        <v>29465909.707142785</v>
      </c>
      <c r="BN37" s="107">
        <v>29887052.804554805</v>
      </c>
      <c r="BO37" s="107">
        <v>29653238.215009958</v>
      </c>
      <c r="BP37" s="107">
        <v>30007645.56749551</v>
      </c>
      <c r="BQ37" s="107">
        <v>30099558.614001818</v>
      </c>
      <c r="BR37" s="107">
        <v>30345998.501992591</v>
      </c>
      <c r="BS37" s="107">
        <v>30451183.113133349</v>
      </c>
      <c r="BT37" s="107">
        <v>30919636.127281219</v>
      </c>
      <c r="BU37" s="107">
        <v>31024147.525633637</v>
      </c>
      <c r="BV37" s="107">
        <v>30964823.000757385</v>
      </c>
      <c r="BW37" s="107">
        <v>31225293.112842131</v>
      </c>
      <c r="BX37" s="107">
        <v>31375541.707852639</v>
      </c>
      <c r="BY37" s="107">
        <v>33231392.258353256</v>
      </c>
      <c r="BZ37" s="107">
        <v>29396377.538747717</v>
      </c>
      <c r="CA37" s="107">
        <v>30146032.277939171</v>
      </c>
      <c r="CB37" s="107">
        <v>31179681.606507909</v>
      </c>
      <c r="CC37" s="107">
        <v>31960254.270444661</v>
      </c>
      <c r="CD37" s="107">
        <v>32379573.023736555</v>
      </c>
      <c r="CE37" s="107">
        <v>32752145.986754663</v>
      </c>
      <c r="CF37" s="107">
        <v>33769265.566619337</v>
      </c>
      <c r="CG37" s="107">
        <v>32398024.584713161</v>
      </c>
      <c r="CH37" s="107">
        <v>33900886.660971202</v>
      </c>
      <c r="CI37" s="107">
        <v>33341471.060078666</v>
      </c>
      <c r="CJ37" s="107">
        <v>33165886.244194973</v>
      </c>
      <c r="CK37" s="107">
        <v>34074942.48857145</v>
      </c>
      <c r="CL37" s="107">
        <v>34580974.133904859</v>
      </c>
      <c r="CM37" s="107">
        <v>34038253.211324468</v>
      </c>
      <c r="CN37" s="107">
        <v>35003289.943662651</v>
      </c>
      <c r="CO37" s="107">
        <v>35771798.205332197</v>
      </c>
      <c r="CP37" s="107">
        <v>35298532.959818929</v>
      </c>
      <c r="CQ37" s="107">
        <v>35991780.541219525</v>
      </c>
      <c r="CR37" s="107">
        <v>36004695.575630888</v>
      </c>
      <c r="CS37" s="107">
        <v>36872606.084441125</v>
      </c>
      <c r="CT37" s="107">
        <v>36751175.027011737</v>
      </c>
      <c r="CU37" s="107">
        <v>37185366.382280365</v>
      </c>
      <c r="CV37" s="107">
        <v>38048580.406207748</v>
      </c>
      <c r="CW37" s="107">
        <v>37946439.794520624</v>
      </c>
      <c r="CX37" s="107">
        <v>38025739.9820816</v>
      </c>
      <c r="CY37" s="107">
        <v>37694422.96865347</v>
      </c>
      <c r="CZ37" s="107">
        <v>39205188.063247956</v>
      </c>
      <c r="DA37" s="107">
        <v>38892748.841042109</v>
      </c>
      <c r="DB37" s="107">
        <v>39767097.305777319</v>
      </c>
      <c r="DC37" s="107">
        <v>39340440.911680005</v>
      </c>
      <c r="DD37" s="107">
        <v>39221988.260538831</v>
      </c>
      <c r="DE37" s="107">
        <v>39780039.325437799</v>
      </c>
      <c r="DF37" s="107">
        <v>38861345.005830996</v>
      </c>
      <c r="DG37" s="107">
        <v>40317406.867629856</v>
      </c>
      <c r="DH37" s="107">
        <v>40868280.109713107</v>
      </c>
      <c r="DI37" s="107">
        <v>41404791.604126506</v>
      </c>
      <c r="DJ37" s="107">
        <v>41202139.145594187</v>
      </c>
      <c r="DK37" s="107">
        <v>43269472.144084737</v>
      </c>
      <c r="DL37" s="107">
        <v>41866204.01949656</v>
      </c>
      <c r="DM37" s="107">
        <v>42171217.145466216</v>
      </c>
      <c r="DN37" s="107">
        <v>42827729.201822601</v>
      </c>
      <c r="DO37" s="107">
        <v>42826115.958189748</v>
      </c>
      <c r="DP37" s="107">
        <v>43190726.076501966</v>
      </c>
      <c r="DQ37" s="107">
        <v>43374610.988332413</v>
      </c>
      <c r="DR37" s="107">
        <v>43758915.080865256</v>
      </c>
      <c r="DS37" s="107">
        <v>44410152.899174392</v>
      </c>
      <c r="DT37" s="107">
        <v>44042502.345515005</v>
      </c>
      <c r="DU37" s="107">
        <v>44364443.786241412</v>
      </c>
      <c r="DV37" s="107">
        <v>43787431.677690819</v>
      </c>
      <c r="DW37" s="107">
        <v>44716745.343399994</v>
      </c>
      <c r="DX37" s="107">
        <v>43286897.952543169</v>
      </c>
      <c r="DY37" s="107">
        <v>44366694.770219848</v>
      </c>
      <c r="DZ37" s="107">
        <v>45177077.975552335</v>
      </c>
      <c r="EA37" s="107">
        <v>45154536.369463623</v>
      </c>
      <c r="EB37" s="107">
        <v>45832098.331923276</v>
      </c>
      <c r="EC37" s="107">
        <v>46953363.24671948</v>
      </c>
      <c r="ED37" s="107">
        <v>46017635.256802395</v>
      </c>
      <c r="EE37" s="107">
        <v>45339621.371381648</v>
      </c>
      <c r="EF37" s="107">
        <v>46363423.299580559</v>
      </c>
      <c r="EG37" s="107">
        <v>46430451.219326794</v>
      </c>
      <c r="EH37" s="107">
        <v>47728832.448068194</v>
      </c>
      <c r="EI37" s="107">
        <v>47513389.349447273</v>
      </c>
      <c r="EJ37" s="107">
        <v>48421757.941365384</v>
      </c>
      <c r="EK37" s="107">
        <v>48792552.20428317</v>
      </c>
      <c r="EL37" s="107">
        <v>48436161.195583113</v>
      </c>
      <c r="EM37" s="107">
        <v>49778215.825607687</v>
      </c>
      <c r="EN37" s="107">
        <v>49649738.12103004</v>
      </c>
      <c r="EO37" s="107">
        <v>50060632.665699661</v>
      </c>
      <c r="EP37" s="107">
        <v>51122267.302883394</v>
      </c>
      <c r="EQ37" s="107">
        <v>49118160.713657022</v>
      </c>
      <c r="ER37" s="107">
        <v>49311377.169827022</v>
      </c>
      <c r="ES37" s="107">
        <v>49541953.683147795</v>
      </c>
      <c r="ET37" s="107">
        <v>50498671.24002251</v>
      </c>
      <c r="EU37" s="107">
        <v>50493984.095912509</v>
      </c>
    </row>
    <row r="38" spans="2:151" s="105" customFormat="1" ht="13.2" x14ac:dyDescent="0.25">
      <c r="B38" s="106" t="s">
        <v>47</v>
      </c>
      <c r="C38" s="107">
        <v>12940072.622235354</v>
      </c>
      <c r="D38" s="107">
        <v>13089445.812387735</v>
      </c>
      <c r="E38" s="107">
        <v>13031977.077383073</v>
      </c>
      <c r="F38" s="107">
        <v>13213421.640677793</v>
      </c>
      <c r="G38" s="107">
        <v>12870556.151467375</v>
      </c>
      <c r="H38" s="107">
        <v>13114790.732851727</v>
      </c>
      <c r="I38" s="107">
        <v>13099196.848172616</v>
      </c>
      <c r="J38" s="107">
        <v>13092879.170735223</v>
      </c>
      <c r="K38" s="107">
        <v>12635290.796826635</v>
      </c>
      <c r="L38" s="107">
        <v>13085300.36772663</v>
      </c>
      <c r="M38" s="107">
        <v>12938328.778684275</v>
      </c>
      <c r="N38" s="107">
        <v>12792604.862494918</v>
      </c>
      <c r="O38" s="107">
        <v>13086231.267464817</v>
      </c>
      <c r="P38" s="107">
        <v>13263604.379132085</v>
      </c>
      <c r="Q38" s="107">
        <v>12747257.052332263</v>
      </c>
      <c r="R38" s="107">
        <v>12746828.132049153</v>
      </c>
      <c r="S38" s="107">
        <v>12702400.188059567</v>
      </c>
      <c r="T38" s="107">
        <v>12551632.843356101</v>
      </c>
      <c r="U38" s="107">
        <v>12492649.567646934</v>
      </c>
      <c r="V38" s="107">
        <v>12306068.59411802</v>
      </c>
      <c r="W38" s="107">
        <v>12775387.207245519</v>
      </c>
      <c r="X38" s="107">
        <v>12344237.9934224</v>
      </c>
      <c r="Y38" s="107">
        <v>12152397.512226662</v>
      </c>
      <c r="Z38" s="107">
        <v>12252679.835480146</v>
      </c>
      <c r="AA38" s="107">
        <v>12176069.102756526</v>
      </c>
      <c r="AB38" s="107">
        <v>12336263.25185838</v>
      </c>
      <c r="AC38" s="107">
        <v>13042441.166115392</v>
      </c>
      <c r="AD38" s="107">
        <v>12414420.190810272</v>
      </c>
      <c r="AE38" s="107">
        <v>12471830.19881057</v>
      </c>
      <c r="AF38" s="107">
        <v>12357241.541156001</v>
      </c>
      <c r="AG38" s="107">
        <v>12415953.515352832</v>
      </c>
      <c r="AH38" s="107">
        <v>12428202.871762909</v>
      </c>
      <c r="AI38" s="107">
        <v>12298882.029436104</v>
      </c>
      <c r="AJ38" s="107">
        <v>12182625.885163989</v>
      </c>
      <c r="AK38" s="107">
        <v>12591020.297576951</v>
      </c>
      <c r="AL38" s="107">
        <v>12342810.124901822</v>
      </c>
      <c r="AM38" s="107">
        <v>12317394.936885057</v>
      </c>
      <c r="AN38" s="107">
        <v>11788474.453195831</v>
      </c>
      <c r="AO38" s="107">
        <v>11974527.655901872</v>
      </c>
      <c r="AP38" s="107">
        <v>11943066.949158709</v>
      </c>
      <c r="AQ38" s="107">
        <v>12161909.766349796</v>
      </c>
      <c r="AR38" s="107">
        <v>12212549.915173182</v>
      </c>
      <c r="AS38" s="107">
        <v>12197231.260940503</v>
      </c>
      <c r="AT38" s="107">
        <v>12246984.533375394</v>
      </c>
      <c r="AU38" s="107">
        <v>12403661.427131249</v>
      </c>
      <c r="AV38" s="107">
        <v>11966237.630673185</v>
      </c>
      <c r="AW38" s="107">
        <v>11884645.41135117</v>
      </c>
      <c r="AX38" s="107">
        <v>12253846.475154372</v>
      </c>
      <c r="AY38" s="107">
        <v>11924990.95932135</v>
      </c>
      <c r="AZ38" s="107">
        <v>11888160.660042547</v>
      </c>
      <c r="BA38" s="107">
        <v>12146174.236131644</v>
      </c>
      <c r="BB38" s="107">
        <v>11914520.169722632</v>
      </c>
      <c r="BC38" s="107">
        <v>11910039.488568692</v>
      </c>
      <c r="BD38" s="107">
        <v>11805960.476622796</v>
      </c>
      <c r="BE38" s="107">
        <v>11795821.285792684</v>
      </c>
      <c r="BF38" s="107">
        <v>11754937.183794668</v>
      </c>
      <c r="BG38" s="107">
        <v>11636468.541685298</v>
      </c>
      <c r="BH38" s="107">
        <v>11815527.243358389</v>
      </c>
      <c r="BI38" s="107">
        <v>11533714.147814045</v>
      </c>
      <c r="BJ38" s="107">
        <v>11396124.136089066</v>
      </c>
      <c r="BK38" s="107">
        <v>11971502.686010558</v>
      </c>
      <c r="BL38" s="107">
        <v>11840366.314184371</v>
      </c>
      <c r="BM38" s="107">
        <v>11574287.1238959</v>
      </c>
      <c r="BN38" s="107">
        <v>11715743.811617665</v>
      </c>
      <c r="BO38" s="107">
        <v>11633368.926900679</v>
      </c>
      <c r="BP38" s="107">
        <v>11839356.298267191</v>
      </c>
      <c r="BQ38" s="107">
        <v>11584625.69002749</v>
      </c>
      <c r="BR38" s="107">
        <v>11572281.746690962</v>
      </c>
      <c r="BS38" s="107">
        <v>11670704.957165405</v>
      </c>
      <c r="BT38" s="107">
        <v>11722124.357193869</v>
      </c>
      <c r="BU38" s="107">
        <v>11976091.657125093</v>
      </c>
      <c r="BV38" s="107">
        <v>11622631.699600626</v>
      </c>
      <c r="BW38" s="107">
        <v>11581216.330296556</v>
      </c>
      <c r="BX38" s="107">
        <v>11826237.911104629</v>
      </c>
      <c r="BY38" s="107">
        <v>11443489.359558692</v>
      </c>
      <c r="BZ38" s="107">
        <v>9555353.1676133089</v>
      </c>
      <c r="CA38" s="107">
        <v>10498334.698679434</v>
      </c>
      <c r="CB38" s="107">
        <v>11313085.022042014</v>
      </c>
      <c r="CC38" s="107">
        <v>11353552.622604052</v>
      </c>
      <c r="CD38" s="107">
        <v>11785165.696796998</v>
      </c>
      <c r="CE38" s="107">
        <v>11611281.870779052</v>
      </c>
      <c r="CF38" s="107">
        <v>12569693.097171163</v>
      </c>
      <c r="CG38" s="107">
        <v>11757992.329947494</v>
      </c>
      <c r="CH38" s="107">
        <v>12243729.155896066</v>
      </c>
      <c r="CI38" s="107">
        <v>11999377.198854912</v>
      </c>
      <c r="CJ38" s="107">
        <v>12010908.417638501</v>
      </c>
      <c r="CK38" s="107">
        <v>13259553.305141924</v>
      </c>
      <c r="CL38" s="107">
        <v>13718897.28527461</v>
      </c>
      <c r="CM38" s="107">
        <v>12941315.148827381</v>
      </c>
      <c r="CN38" s="107">
        <v>12699282.317612901</v>
      </c>
      <c r="CO38" s="107">
        <v>14469376.499878269</v>
      </c>
      <c r="CP38" s="107">
        <v>18494782.854465745</v>
      </c>
      <c r="CQ38" s="107">
        <v>16355276.484760081</v>
      </c>
      <c r="CR38" s="107">
        <v>14194639.970102517</v>
      </c>
      <c r="CS38" s="107">
        <v>14365416.719003856</v>
      </c>
      <c r="CT38" s="107">
        <v>17912425.953483403</v>
      </c>
      <c r="CU38" s="107">
        <v>25860572.656042233</v>
      </c>
      <c r="CV38" s="107">
        <v>16309092.160182767</v>
      </c>
      <c r="CW38" s="107">
        <v>14913632.213262906</v>
      </c>
      <c r="CX38" s="107">
        <v>14134743.356222522</v>
      </c>
      <c r="CY38" s="107">
        <v>12307745.558098271</v>
      </c>
      <c r="CZ38" s="107">
        <v>13423962.27601086</v>
      </c>
      <c r="DA38" s="107">
        <v>13999081.526701467</v>
      </c>
      <c r="DB38" s="107">
        <v>12646512.201656735</v>
      </c>
      <c r="DC38" s="107">
        <v>12899884.85575923</v>
      </c>
      <c r="DD38" s="107">
        <v>13192213.233667901</v>
      </c>
      <c r="DE38" s="107">
        <v>13404415.639900567</v>
      </c>
      <c r="DF38" s="107">
        <v>13332981.943574158</v>
      </c>
      <c r="DG38" s="107">
        <v>12105986.394377336</v>
      </c>
      <c r="DH38" s="107">
        <v>12003552.713968122</v>
      </c>
      <c r="DI38" s="107">
        <v>12177569.965425728</v>
      </c>
      <c r="DJ38" s="107">
        <v>12215088.290847991</v>
      </c>
      <c r="DK38" s="107">
        <v>12495854.858486729</v>
      </c>
      <c r="DL38" s="107">
        <v>12504769.191333726</v>
      </c>
      <c r="DM38" s="107">
        <v>12341545.025498724</v>
      </c>
      <c r="DN38" s="107">
        <v>12475830.959531577</v>
      </c>
      <c r="DO38" s="107">
        <v>12419046.116822327</v>
      </c>
      <c r="DP38" s="107">
        <v>12588007.196394013</v>
      </c>
      <c r="DQ38" s="107">
        <v>12735397.400957413</v>
      </c>
      <c r="DR38" s="107">
        <v>12848370.901253147</v>
      </c>
      <c r="DS38" s="107">
        <v>12426046.592813596</v>
      </c>
      <c r="DT38" s="107">
        <v>12535245.128478033</v>
      </c>
      <c r="DU38" s="107">
        <v>12117727.764172792</v>
      </c>
      <c r="DV38" s="107">
        <v>12308474.241855515</v>
      </c>
      <c r="DW38" s="107">
        <v>12348755.607708653</v>
      </c>
      <c r="DX38" s="107">
        <v>12397273.814998917</v>
      </c>
      <c r="DY38" s="107">
        <v>12366015.310656562</v>
      </c>
      <c r="DZ38" s="107">
        <v>12619631.048195653</v>
      </c>
      <c r="EA38" s="107">
        <v>12716932.159997357</v>
      </c>
      <c r="EB38" s="107">
        <v>12598460.137310294</v>
      </c>
      <c r="EC38" s="107">
        <v>12760983.581396062</v>
      </c>
      <c r="ED38" s="107">
        <v>12996763.704437437</v>
      </c>
      <c r="EE38" s="107">
        <v>13535232.05899512</v>
      </c>
      <c r="EF38" s="107">
        <v>13318668.122872099</v>
      </c>
      <c r="EG38" s="107">
        <v>13456931.320966335</v>
      </c>
      <c r="EH38" s="107">
        <v>13805942.103730833</v>
      </c>
      <c r="EI38" s="107">
        <v>13771144.979634723</v>
      </c>
      <c r="EJ38" s="107">
        <v>14171451.621099964</v>
      </c>
      <c r="EK38" s="107">
        <v>14289961.669800874</v>
      </c>
      <c r="EL38" s="107">
        <v>14170858.834961222</v>
      </c>
      <c r="EM38" s="107">
        <v>14540296.848495191</v>
      </c>
      <c r="EN38" s="107">
        <v>14424775.356901765</v>
      </c>
      <c r="EO38" s="107">
        <v>14262821.62362981</v>
      </c>
      <c r="EP38" s="107">
        <v>14169655.467171751</v>
      </c>
      <c r="EQ38" s="107">
        <v>13971240.909785559</v>
      </c>
      <c r="ER38" s="107">
        <v>13821897.768863613</v>
      </c>
      <c r="ES38" s="107">
        <v>14333731.903103124</v>
      </c>
      <c r="ET38" s="107">
        <v>14278093.266142005</v>
      </c>
      <c r="EU38" s="107">
        <v>14382172.792615015</v>
      </c>
    </row>
    <row r="39" spans="2:151" s="105" customFormat="1" ht="13.2" x14ac:dyDescent="0.25">
      <c r="B39" s="106" t="s">
        <v>49</v>
      </c>
      <c r="C39" s="107">
        <v>38319496.975954898</v>
      </c>
      <c r="D39" s="107">
        <v>38596158.024775684</v>
      </c>
      <c r="E39" s="107">
        <v>38129998.858542949</v>
      </c>
      <c r="F39" s="107">
        <v>38915193.309442632</v>
      </c>
      <c r="G39" s="107">
        <v>38270180.624153711</v>
      </c>
      <c r="H39" s="107">
        <v>38554291.663923115</v>
      </c>
      <c r="I39" s="107">
        <v>38555549.792063832</v>
      </c>
      <c r="J39" s="107">
        <v>38272342.745713323</v>
      </c>
      <c r="K39" s="107">
        <v>37615787.762618214</v>
      </c>
      <c r="L39" s="107">
        <v>39006125.213594601</v>
      </c>
      <c r="M39" s="107">
        <v>38117038.458084233</v>
      </c>
      <c r="N39" s="107">
        <v>38213707.403616332</v>
      </c>
      <c r="O39" s="107">
        <v>38536694.970491171</v>
      </c>
      <c r="P39" s="107">
        <v>38648658.080670848</v>
      </c>
      <c r="Q39" s="107">
        <v>38010465.853110999</v>
      </c>
      <c r="R39" s="107">
        <v>38294311.36991857</v>
      </c>
      <c r="S39" s="107">
        <v>38274459.82560432</v>
      </c>
      <c r="T39" s="107">
        <v>37981462.68512167</v>
      </c>
      <c r="U39" s="107">
        <v>38223761.517457858</v>
      </c>
      <c r="V39" s="107">
        <v>37154701.916993894</v>
      </c>
      <c r="W39" s="107">
        <v>38770537.889379457</v>
      </c>
      <c r="X39" s="107">
        <v>38186848.962642372</v>
      </c>
      <c r="Y39" s="107">
        <v>37677421.375090137</v>
      </c>
      <c r="Z39" s="107">
        <v>38173942.887665242</v>
      </c>
      <c r="AA39" s="107">
        <v>37829672.498376966</v>
      </c>
      <c r="AB39" s="107">
        <v>37808928.382714137</v>
      </c>
      <c r="AC39" s="107">
        <v>39446095.80608727</v>
      </c>
      <c r="AD39" s="107">
        <v>38086852.192906164</v>
      </c>
      <c r="AE39" s="107">
        <v>38088964.026670329</v>
      </c>
      <c r="AF39" s="107">
        <v>38088231.306495845</v>
      </c>
      <c r="AG39" s="107">
        <v>38326802.190653004</v>
      </c>
      <c r="AH39" s="107">
        <v>38580447.553213075</v>
      </c>
      <c r="AI39" s="107">
        <v>38432747.121669203</v>
      </c>
      <c r="AJ39" s="107">
        <v>38152830.252469175</v>
      </c>
      <c r="AK39" s="107">
        <v>39505541.195206806</v>
      </c>
      <c r="AL39" s="107">
        <v>38298859.887554586</v>
      </c>
      <c r="AM39" s="107">
        <v>38455005.997398734</v>
      </c>
      <c r="AN39" s="107">
        <v>38325309.735489339</v>
      </c>
      <c r="AO39" s="107">
        <v>38584950.356137313</v>
      </c>
      <c r="AP39" s="107">
        <v>38268638.973163672</v>
      </c>
      <c r="AQ39" s="107">
        <v>39007469.973969318</v>
      </c>
      <c r="AR39" s="107">
        <v>39213283.965943038</v>
      </c>
      <c r="AS39" s="107">
        <v>38505988.967696175</v>
      </c>
      <c r="AT39" s="107">
        <v>39230602.94270201</v>
      </c>
      <c r="AU39" s="107">
        <v>39641643.666048706</v>
      </c>
      <c r="AV39" s="107">
        <v>38928559.687609099</v>
      </c>
      <c r="AW39" s="107">
        <v>39141961.392401591</v>
      </c>
      <c r="AX39" s="107">
        <v>39749046.927584581</v>
      </c>
      <c r="AY39" s="107">
        <v>39626360.19505012</v>
      </c>
      <c r="AZ39" s="107">
        <v>39694324.676075019</v>
      </c>
      <c r="BA39" s="107">
        <v>40265440.577292517</v>
      </c>
      <c r="BB39" s="107">
        <v>39891017.365685545</v>
      </c>
      <c r="BC39" s="107">
        <v>40581952.932378478</v>
      </c>
      <c r="BD39" s="107">
        <v>40087784.760296248</v>
      </c>
      <c r="BE39" s="107">
        <v>39910768.419477902</v>
      </c>
      <c r="BF39" s="107">
        <v>40247782.993971169</v>
      </c>
      <c r="BG39" s="107">
        <v>40064733.224416628</v>
      </c>
      <c r="BH39" s="107">
        <v>41088421.895199731</v>
      </c>
      <c r="BI39" s="107">
        <v>40628145.483545423</v>
      </c>
      <c r="BJ39" s="107">
        <v>40618727.220083371</v>
      </c>
      <c r="BK39" s="116">
        <v>41503952.445769154</v>
      </c>
      <c r="BL39" s="116">
        <v>41296745.296029508</v>
      </c>
      <c r="BM39" s="116">
        <v>41040196.831038684</v>
      </c>
      <c r="BN39" s="116">
        <v>41602796.61617247</v>
      </c>
      <c r="BO39" s="116">
        <v>41286607.141910635</v>
      </c>
      <c r="BP39" s="116">
        <v>41847001.865762703</v>
      </c>
      <c r="BQ39" s="116">
        <v>41684184.304029301</v>
      </c>
      <c r="BR39" s="116">
        <v>41918280.248683557</v>
      </c>
      <c r="BS39" s="116">
        <v>42121888.070298754</v>
      </c>
      <c r="BT39" s="116">
        <v>42641760.484475091</v>
      </c>
      <c r="BU39" s="116">
        <v>43000239.182758726</v>
      </c>
      <c r="BV39" s="116">
        <v>42587454.700358011</v>
      </c>
      <c r="BW39" s="116">
        <v>42806509.443138681</v>
      </c>
      <c r="BX39" s="116">
        <v>43201779.618957266</v>
      </c>
      <c r="BY39" s="116">
        <v>44674881.617911942</v>
      </c>
      <c r="BZ39" s="116">
        <v>38951730.706361026</v>
      </c>
      <c r="CA39" s="116">
        <v>40644366.97661861</v>
      </c>
      <c r="CB39" s="116">
        <v>42492766.628549919</v>
      </c>
      <c r="CC39" s="116">
        <v>43313806.893048711</v>
      </c>
      <c r="CD39" s="116">
        <v>44164738.720533557</v>
      </c>
      <c r="CE39" s="116">
        <v>44363427.857533716</v>
      </c>
      <c r="CF39" s="116">
        <v>46338958.663790502</v>
      </c>
      <c r="CG39" s="116">
        <v>44156016.914660655</v>
      </c>
      <c r="CH39" s="116">
        <v>46144615.816867262</v>
      </c>
      <c r="CI39" s="116">
        <v>45340848.258933574</v>
      </c>
      <c r="CJ39" s="116">
        <v>45176794.661833473</v>
      </c>
      <c r="CK39" s="116">
        <v>47334495.793713376</v>
      </c>
      <c r="CL39" s="116">
        <v>48299871.419179462</v>
      </c>
      <c r="CM39" s="116">
        <v>46979568.36015185</v>
      </c>
      <c r="CN39" s="116">
        <v>47702572.26127556</v>
      </c>
      <c r="CO39" s="116">
        <v>50241174.705210462</v>
      </c>
      <c r="CP39" s="116">
        <v>53793315.814284675</v>
      </c>
      <c r="CQ39" s="116">
        <v>52347057.025979608</v>
      </c>
      <c r="CR39" s="116">
        <v>50199335.545733407</v>
      </c>
      <c r="CS39" s="116">
        <v>51238022.803444982</v>
      </c>
      <c r="CT39" s="116">
        <v>54663600.980495133</v>
      </c>
      <c r="CU39" s="116">
        <v>63045939.038322598</v>
      </c>
      <c r="CV39" s="116">
        <v>54357672.566390507</v>
      </c>
      <c r="CW39" s="116">
        <v>52860072.007783532</v>
      </c>
      <c r="CX39" s="116">
        <v>52160483.338304117</v>
      </c>
      <c r="CY39" s="116">
        <v>50002168.526751742</v>
      </c>
      <c r="CZ39" s="116">
        <v>52629150.33925882</v>
      </c>
      <c r="DA39" s="116">
        <v>52891830.367743574</v>
      </c>
      <c r="DB39" s="116">
        <v>52413609.507434048</v>
      </c>
      <c r="DC39" s="116">
        <v>52240325.767439239</v>
      </c>
      <c r="DD39" s="116">
        <v>52414201.494206734</v>
      </c>
      <c r="DE39" s="116">
        <v>53184454.965338364</v>
      </c>
      <c r="DF39" s="116">
        <v>52194326.949405156</v>
      </c>
      <c r="DG39" s="116">
        <v>52423393.262007192</v>
      </c>
      <c r="DH39" s="116">
        <v>52871832.823681228</v>
      </c>
      <c r="DI39" s="116">
        <v>53582361.569552228</v>
      </c>
      <c r="DJ39" s="116">
        <v>53417227.436442174</v>
      </c>
      <c r="DK39" s="116">
        <v>55765327.002571464</v>
      </c>
      <c r="DL39" s="116">
        <v>54370973.210830286</v>
      </c>
      <c r="DM39" s="116">
        <v>54512762.170964941</v>
      </c>
      <c r="DN39" s="116">
        <v>55303560.161354177</v>
      </c>
      <c r="DO39" s="116">
        <v>55245162.075012073</v>
      </c>
      <c r="DP39" s="116">
        <v>55778733.272895984</v>
      </c>
      <c r="DQ39" s="116">
        <v>56110008.389289826</v>
      </c>
      <c r="DR39" s="116">
        <v>56607285.982118405</v>
      </c>
      <c r="DS39" s="116">
        <v>56836199.491987988</v>
      </c>
      <c r="DT39" s="116">
        <v>56577747.473993041</v>
      </c>
      <c r="DU39" s="116">
        <v>56482171.550414205</v>
      </c>
      <c r="DV39" s="116">
        <v>56095905.919546336</v>
      </c>
      <c r="DW39" s="116">
        <v>57065500.951108649</v>
      </c>
      <c r="DX39" s="116">
        <v>55684171.767542087</v>
      </c>
      <c r="DY39" s="116">
        <v>56732710.08087641</v>
      </c>
      <c r="DZ39" s="116">
        <v>57796709.023747988</v>
      </c>
      <c r="EA39" s="116">
        <v>57871468.529460981</v>
      </c>
      <c r="EB39" s="116">
        <v>58430558.469233572</v>
      </c>
      <c r="EC39" s="116">
        <v>59714346.828115538</v>
      </c>
      <c r="ED39" s="116">
        <v>59014398.96123983</v>
      </c>
      <c r="EE39" s="116">
        <v>58874853.430376768</v>
      </c>
      <c r="EF39" s="116">
        <v>59682091.422452658</v>
      </c>
      <c r="EG39" s="116">
        <v>59887382.540293127</v>
      </c>
      <c r="EH39" s="116">
        <v>61534774.551799029</v>
      </c>
      <c r="EI39" s="116">
        <v>61284534.329081997</v>
      </c>
      <c r="EJ39" s="116">
        <v>62593209.562465347</v>
      </c>
      <c r="EK39" s="116">
        <v>63082513.874084048</v>
      </c>
      <c r="EL39" s="116">
        <v>62607020.030544326</v>
      </c>
      <c r="EM39" s="116">
        <v>64318512.67410288</v>
      </c>
      <c r="EN39" s="116">
        <v>64074513.477931805</v>
      </c>
      <c r="EO39" s="116">
        <v>64323454.289329469</v>
      </c>
      <c r="EP39" s="116">
        <v>65291922.770055152</v>
      </c>
      <c r="EQ39" s="116">
        <v>63089401.623442583</v>
      </c>
      <c r="ER39" s="116">
        <v>63133274.938690633</v>
      </c>
      <c r="ES39" s="116">
        <v>63875685.586250916</v>
      </c>
      <c r="ET39" s="116">
        <v>64776764.506164514</v>
      </c>
      <c r="EU39" s="116">
        <v>64876156.88852752</v>
      </c>
    </row>
    <row r="40" spans="2:151" s="105" customFormat="1" ht="13.2" x14ac:dyDescent="0.25">
      <c r="B40" s="106" t="s">
        <v>43</v>
      </c>
      <c r="C40" s="107">
        <v>2423989.5883955942</v>
      </c>
      <c r="D40" s="107">
        <v>2820392.4413299374</v>
      </c>
      <c r="E40" s="107">
        <v>3070377.9025436123</v>
      </c>
      <c r="F40" s="107">
        <v>3462313.751876371</v>
      </c>
      <c r="G40" s="107">
        <v>3915892.0481815999</v>
      </c>
      <c r="H40" s="107">
        <v>4446926.0253305687</v>
      </c>
      <c r="I40" s="107">
        <v>4894750.6852260791</v>
      </c>
      <c r="J40" s="107">
        <v>4993012.0081634326</v>
      </c>
      <c r="K40" s="107">
        <v>5770060.248942568</v>
      </c>
      <c r="L40" s="107">
        <v>5224607.5685590236</v>
      </c>
      <c r="M40" s="107">
        <v>5687336.1681558648</v>
      </c>
      <c r="N40" s="107">
        <v>4908710.897948062</v>
      </c>
      <c r="O40" s="107">
        <v>4827764.1695074458</v>
      </c>
      <c r="P40" s="107">
        <v>4821860.7451647269</v>
      </c>
      <c r="Q40" s="107">
        <v>4848326.3925174531</v>
      </c>
      <c r="R40" s="107">
        <v>4742401.6567022828</v>
      </c>
      <c r="S40" s="107">
        <v>4556575.1835421342</v>
      </c>
      <c r="T40" s="107">
        <v>4271217.6209363136</v>
      </c>
      <c r="U40" s="107">
        <v>4310207.1247543944</v>
      </c>
      <c r="V40" s="107">
        <v>4218187.0085690301</v>
      </c>
      <c r="W40" s="107">
        <v>4232566.1653793845</v>
      </c>
      <c r="X40" s="107">
        <v>4250786.1698959898</v>
      </c>
      <c r="Y40" s="107">
        <v>4192355.5341544333</v>
      </c>
      <c r="Z40" s="107">
        <v>4439791.0075889863</v>
      </c>
      <c r="AA40" s="107">
        <v>4523180.0128471563</v>
      </c>
      <c r="AB40" s="107">
        <v>4634060.3738307012</v>
      </c>
      <c r="AC40" s="107">
        <v>4788332.1634308537</v>
      </c>
      <c r="AD40" s="107">
        <v>4924294.4239379754</v>
      </c>
      <c r="AE40" s="107">
        <v>4962092.4837251427</v>
      </c>
      <c r="AF40" s="107">
        <v>5125170.9717448475</v>
      </c>
      <c r="AG40" s="107">
        <v>4984644.7137863729</v>
      </c>
      <c r="AH40" s="107">
        <v>5175733.483478236</v>
      </c>
      <c r="AI40" s="107">
        <v>5101105.404626661</v>
      </c>
      <c r="AJ40" s="107">
        <v>5073323.2431972083</v>
      </c>
      <c r="AK40" s="107">
        <v>5169491.1987590892</v>
      </c>
      <c r="AL40" s="107">
        <v>5169787.0389393689</v>
      </c>
      <c r="AM40" s="107">
        <v>5365376.8018834367</v>
      </c>
      <c r="AN40" s="107">
        <v>5351772.9920627102</v>
      </c>
      <c r="AO40" s="107">
        <v>5328262.452516146</v>
      </c>
      <c r="AP40" s="107">
        <v>5425868.8950021649</v>
      </c>
      <c r="AQ40" s="107">
        <v>5483608.5145177478</v>
      </c>
      <c r="AR40" s="107">
        <v>5572799.940464762</v>
      </c>
      <c r="AS40" s="107">
        <v>5537619.1748160981</v>
      </c>
      <c r="AT40" s="107">
        <v>5352165.9101930326</v>
      </c>
      <c r="AU40" s="107">
        <v>5321520.5888222158</v>
      </c>
      <c r="AV40" s="107">
        <v>5523443.3211688623</v>
      </c>
      <c r="AW40" s="107">
        <v>5425670.94456641</v>
      </c>
      <c r="AX40" s="107">
        <v>5403122.8582793921</v>
      </c>
      <c r="AY40" s="107">
        <v>5537393.2295434987</v>
      </c>
      <c r="AZ40" s="107">
        <v>5255644.5057999054</v>
      </c>
      <c r="BA40" s="107">
        <v>5206179.7941527227</v>
      </c>
      <c r="BB40" s="107">
        <v>4856861.7679041969</v>
      </c>
      <c r="BC40" s="107">
        <v>4912832.8530335911</v>
      </c>
      <c r="BD40" s="107">
        <v>4402903.476564033</v>
      </c>
      <c r="BE40" s="107">
        <v>4423784.129479764</v>
      </c>
      <c r="BF40" s="107">
        <v>4648103.3890353264</v>
      </c>
      <c r="BG40" s="107">
        <v>4773773.4568461161</v>
      </c>
      <c r="BH40" s="107">
        <v>4498951.6841258211</v>
      </c>
      <c r="BI40" s="107">
        <v>4581510.4807725381</v>
      </c>
      <c r="BJ40" s="107">
        <v>4542684.3097981326</v>
      </c>
      <c r="BK40" s="107">
        <v>4671162.5112701263</v>
      </c>
      <c r="BL40" s="107">
        <v>4448957.1055393508</v>
      </c>
      <c r="BM40" s="107">
        <v>4659167.7114378912</v>
      </c>
      <c r="BN40" s="107">
        <v>4545685.0564754456</v>
      </c>
      <c r="BO40" s="107">
        <v>4654892.843059876</v>
      </c>
      <c r="BP40" s="107">
        <v>4292607.1632573362</v>
      </c>
      <c r="BQ40" s="107">
        <v>4549451.318713746</v>
      </c>
      <c r="BR40" s="107">
        <v>4672500.855958214</v>
      </c>
      <c r="BS40" s="107">
        <v>4582245.9405670017</v>
      </c>
      <c r="BT40" s="107">
        <v>4740279.3042922355</v>
      </c>
      <c r="BU40" s="107">
        <v>4744088.7817865983</v>
      </c>
      <c r="BV40" s="107">
        <v>4532336.8832929246</v>
      </c>
      <c r="BW40" s="107">
        <v>4364649.8432901166</v>
      </c>
      <c r="BX40" s="107">
        <v>4469908.8355193445</v>
      </c>
      <c r="BY40" s="107">
        <v>4701005.5508254878</v>
      </c>
      <c r="BZ40" s="107">
        <v>4195190.6044292981</v>
      </c>
      <c r="CA40" s="107">
        <v>4385582.7450012304</v>
      </c>
      <c r="CB40" s="107">
        <v>4732883.9052015617</v>
      </c>
      <c r="CC40" s="107">
        <v>4621461.9321084972</v>
      </c>
      <c r="CD40" s="107">
        <v>4375366.5447988678</v>
      </c>
      <c r="CE40" s="107">
        <v>4642335.2687976602</v>
      </c>
      <c r="CF40" s="107">
        <v>4687030.4186087213</v>
      </c>
      <c r="CG40" s="107">
        <v>4567766.8819561051</v>
      </c>
      <c r="CH40" s="107">
        <v>4676594.9524713634</v>
      </c>
      <c r="CI40" s="107">
        <v>4524619.5903948396</v>
      </c>
      <c r="CJ40" s="107">
        <v>4751704.7864276962</v>
      </c>
      <c r="CK40" s="107">
        <v>4781934.842307467</v>
      </c>
      <c r="CL40" s="107">
        <v>4999986.2782533867</v>
      </c>
      <c r="CM40" s="107">
        <v>4869112.621256697</v>
      </c>
      <c r="CN40" s="107">
        <v>4957745.7488406142</v>
      </c>
      <c r="CO40" s="107">
        <v>5112234.050017328</v>
      </c>
      <c r="CP40" s="107">
        <v>4505557.3757698862</v>
      </c>
      <c r="CQ40" s="107">
        <v>5331697.0916237198</v>
      </c>
      <c r="CR40" s="107">
        <v>4750417.9247350292</v>
      </c>
      <c r="CS40" s="107">
        <v>5216187.5477952473</v>
      </c>
      <c r="CT40" s="107">
        <v>4788943.9514303524</v>
      </c>
      <c r="CU40" s="107">
        <v>4687056.1892701928</v>
      </c>
      <c r="CV40" s="107">
        <v>4708629.1964072715</v>
      </c>
      <c r="CW40" s="107">
        <v>4706858.6637452664</v>
      </c>
      <c r="CX40" s="107">
        <v>5078430.3841028791</v>
      </c>
      <c r="CY40" s="107">
        <v>4505889.6645817244</v>
      </c>
      <c r="CZ40" s="107">
        <v>4525214.9846080048</v>
      </c>
      <c r="DA40" s="107">
        <v>4464572.3011274738</v>
      </c>
      <c r="DB40" s="107">
        <v>4140334.3027304672</v>
      </c>
      <c r="DC40" s="107">
        <v>4524630.4787213271</v>
      </c>
      <c r="DD40" s="107">
        <v>4401514.3091564877</v>
      </c>
      <c r="DE40" s="107">
        <v>4467926.7365910122</v>
      </c>
      <c r="DF40" s="107">
        <v>4351185.9609529674</v>
      </c>
      <c r="DG40" s="107">
        <v>4515987.5009531258</v>
      </c>
      <c r="DH40" s="107">
        <v>4363465.8581954315</v>
      </c>
      <c r="DI40" s="107">
        <v>4241124.697221335</v>
      </c>
      <c r="DJ40" s="107">
        <v>4121064.5881733042</v>
      </c>
      <c r="DK40" s="107">
        <v>4655744.8422739366</v>
      </c>
      <c r="DL40" s="107">
        <v>4172338.5375724491</v>
      </c>
      <c r="DM40" s="107">
        <v>4324045.0669357823</v>
      </c>
      <c r="DN40" s="107">
        <v>4270434.9178585792</v>
      </c>
      <c r="DO40" s="107">
        <v>4169880.9780478505</v>
      </c>
      <c r="DP40" s="107">
        <v>4317304.4094038047</v>
      </c>
      <c r="DQ40" s="107">
        <v>4185008.0870860582</v>
      </c>
      <c r="DR40" s="107">
        <v>4401801.3961470975</v>
      </c>
      <c r="DS40" s="107">
        <v>4839111.6249099579</v>
      </c>
      <c r="DT40" s="107">
        <v>4350779.5327388486</v>
      </c>
      <c r="DU40" s="107">
        <v>4301887.6364134615</v>
      </c>
      <c r="DV40" s="107">
        <v>4159833.8172818031</v>
      </c>
      <c r="DW40" s="107">
        <v>4352430.3486661883</v>
      </c>
      <c r="DX40" s="107">
        <v>4321140.0051862309</v>
      </c>
      <c r="DY40" s="107">
        <v>4284514.5182049191</v>
      </c>
      <c r="DZ40" s="107">
        <v>4433845.8750343155</v>
      </c>
      <c r="EA40" s="107">
        <v>4341831.4421856962</v>
      </c>
      <c r="EB40" s="107">
        <v>4313277.9241651986</v>
      </c>
      <c r="EC40" s="107">
        <v>4340245.1724762181</v>
      </c>
      <c r="ED40" s="107">
        <v>4314298.7672637003</v>
      </c>
      <c r="EE40" s="107">
        <v>4456423.9425049555</v>
      </c>
      <c r="EF40" s="107">
        <v>4594193.7749928571</v>
      </c>
      <c r="EG40" s="107">
        <v>4736391.3741439115</v>
      </c>
      <c r="EH40" s="107">
        <v>4731073.8881796617</v>
      </c>
      <c r="EI40" s="107">
        <v>4385763.716580593</v>
      </c>
      <c r="EJ40" s="107">
        <v>4717573.9954804312</v>
      </c>
      <c r="EK40" s="107">
        <v>4649281.6377540007</v>
      </c>
      <c r="EL40" s="107">
        <v>4993843.9166171197</v>
      </c>
      <c r="EM40" s="107">
        <v>4715240.1702337554</v>
      </c>
      <c r="EN40" s="107">
        <v>4839651.1128363227</v>
      </c>
      <c r="EO40" s="107">
        <v>4775484.5804294851</v>
      </c>
      <c r="EP40" s="107">
        <v>5008806.2198547646</v>
      </c>
      <c r="EQ40" s="107">
        <v>4776651.0102989376</v>
      </c>
      <c r="ER40" s="107">
        <v>4794143.406091704</v>
      </c>
      <c r="ES40" s="107">
        <v>4708701.8145370223</v>
      </c>
      <c r="ET40" s="107">
        <v>5284753.8061949778</v>
      </c>
      <c r="EU40" s="107">
        <v>4873981.9488766408</v>
      </c>
    </row>
    <row r="41" spans="2:151" s="105" customFormat="1" ht="13.2" x14ac:dyDescent="0.25">
      <c r="B41" s="108" t="s">
        <v>67</v>
      </c>
      <c r="C41" s="109">
        <f t="shared" ref="C41:AL41" si="68">C39+C40</f>
        <v>40743486.564350493</v>
      </c>
      <c r="D41" s="109">
        <f t="shared" si="68"/>
        <v>41416550.466105625</v>
      </c>
      <c r="E41" s="109">
        <f t="shared" si="68"/>
        <v>41200376.761086561</v>
      </c>
      <c r="F41" s="109">
        <f t="shared" si="68"/>
        <v>42377507.061319001</v>
      </c>
      <c r="G41" s="109">
        <f t="shared" si="68"/>
        <v>42186072.672335312</v>
      </c>
      <c r="H41" s="109">
        <f t="shared" si="68"/>
        <v>43001217.68925368</v>
      </c>
      <c r="I41" s="109">
        <f t="shared" si="68"/>
        <v>43450300.477289915</v>
      </c>
      <c r="J41" s="109">
        <f t="shared" si="68"/>
        <v>43265354.753876753</v>
      </c>
      <c r="K41" s="109">
        <f t="shared" si="68"/>
        <v>43385848.011560783</v>
      </c>
      <c r="L41" s="109">
        <f t="shared" si="68"/>
        <v>44230732.782153621</v>
      </c>
      <c r="M41" s="109">
        <f t="shared" si="68"/>
        <v>43804374.626240097</v>
      </c>
      <c r="N41" s="109">
        <f t="shared" si="68"/>
        <v>43122418.301564395</v>
      </c>
      <c r="O41" s="109">
        <f t="shared" si="68"/>
        <v>43364459.139998615</v>
      </c>
      <c r="P41" s="109">
        <f t="shared" si="68"/>
        <v>43470518.825835578</v>
      </c>
      <c r="Q41" s="109">
        <f t="shared" si="68"/>
        <v>42858792.245628454</v>
      </c>
      <c r="R41" s="109">
        <f t="shared" si="68"/>
        <v>43036713.02662085</v>
      </c>
      <c r="S41" s="109">
        <f t="shared" si="68"/>
        <v>42831035.009146452</v>
      </c>
      <c r="T41" s="109">
        <f t="shared" si="68"/>
        <v>42252680.306057982</v>
      </c>
      <c r="U41" s="109">
        <f t="shared" si="68"/>
        <v>42533968.642212249</v>
      </c>
      <c r="V41" s="109">
        <f t="shared" si="68"/>
        <v>41372888.925562926</v>
      </c>
      <c r="W41" s="109">
        <f t="shared" si="68"/>
        <v>43003104.054758839</v>
      </c>
      <c r="X41" s="109">
        <f t="shared" si="68"/>
        <v>42437635.132538363</v>
      </c>
      <c r="Y41" s="109">
        <f t="shared" si="68"/>
        <v>41869776.909244567</v>
      </c>
      <c r="Z41" s="109">
        <f t="shared" si="68"/>
        <v>42613733.895254225</v>
      </c>
      <c r="AA41" s="109">
        <f t="shared" si="68"/>
        <v>42352852.511224121</v>
      </c>
      <c r="AB41" s="109">
        <f t="shared" si="68"/>
        <v>42442988.756544836</v>
      </c>
      <c r="AC41" s="109">
        <f t="shared" si="68"/>
        <v>44234427.969518125</v>
      </c>
      <c r="AD41" s="109">
        <f t="shared" si="68"/>
        <v>43011146.61684414</v>
      </c>
      <c r="AE41" s="109">
        <f t="shared" si="68"/>
        <v>43051056.510395475</v>
      </c>
      <c r="AF41" s="109">
        <f t="shared" si="68"/>
        <v>43213402.278240696</v>
      </c>
      <c r="AG41" s="109">
        <f t="shared" si="68"/>
        <v>43311446.904439375</v>
      </c>
      <c r="AH41" s="109">
        <f t="shared" si="68"/>
        <v>43756181.036691308</v>
      </c>
      <c r="AI41" s="109">
        <f t="shared" si="68"/>
        <v>43533852.526295863</v>
      </c>
      <c r="AJ41" s="109">
        <f t="shared" si="68"/>
        <v>43226153.495666385</v>
      </c>
      <c r="AK41" s="109">
        <f t="shared" si="68"/>
        <v>44675032.393965892</v>
      </c>
      <c r="AL41" s="109">
        <f t="shared" si="68"/>
        <v>43468646.926493958</v>
      </c>
      <c r="AM41" s="109">
        <f t="shared" ref="AM41:BI41" si="69">AM39+AM40</f>
        <v>43820382.799282171</v>
      </c>
      <c r="AN41" s="109">
        <f t="shared" si="69"/>
        <v>43677082.727552049</v>
      </c>
      <c r="AO41" s="109">
        <f t="shared" si="69"/>
        <v>43913212.808653459</v>
      </c>
      <c r="AP41" s="109">
        <f t="shared" si="69"/>
        <v>43694507.868165836</v>
      </c>
      <c r="AQ41" s="109">
        <f t="shared" si="69"/>
        <v>44491078.488487065</v>
      </c>
      <c r="AR41" s="109">
        <f t="shared" si="69"/>
        <v>44786083.906407803</v>
      </c>
      <c r="AS41" s="109">
        <f t="shared" si="69"/>
        <v>44043608.142512277</v>
      </c>
      <c r="AT41" s="109">
        <f t="shared" si="69"/>
        <v>44582768.852895044</v>
      </c>
      <c r="AU41" s="109">
        <f t="shared" si="69"/>
        <v>44963164.254870921</v>
      </c>
      <c r="AV41" s="109">
        <f t="shared" si="69"/>
        <v>44452003.008777961</v>
      </c>
      <c r="AW41" s="109">
        <f t="shared" si="69"/>
        <v>44567632.336968005</v>
      </c>
      <c r="AX41" s="109">
        <f t="shared" si="69"/>
        <v>45152169.785863973</v>
      </c>
      <c r="AY41" s="109">
        <f t="shared" si="69"/>
        <v>45163753.42459362</v>
      </c>
      <c r="AZ41" s="109">
        <f t="shared" si="69"/>
        <v>44949969.181874923</v>
      </c>
      <c r="BA41" s="109">
        <f t="shared" si="69"/>
        <v>45471620.371445239</v>
      </c>
      <c r="BB41" s="109">
        <f t="shared" si="69"/>
        <v>44747879.133589745</v>
      </c>
      <c r="BC41" s="109">
        <f t="shared" si="69"/>
        <v>45494785.785412073</v>
      </c>
      <c r="BD41" s="109">
        <f t="shared" si="69"/>
        <v>44490688.236860283</v>
      </c>
      <c r="BE41" s="109">
        <f t="shared" si="69"/>
        <v>44334552.548957668</v>
      </c>
      <c r="BF41" s="109">
        <f t="shared" si="69"/>
        <v>44895886.383006498</v>
      </c>
      <c r="BG41" s="109">
        <f t="shared" si="69"/>
        <v>44838506.681262746</v>
      </c>
      <c r="BH41" s="109">
        <f t="shared" si="69"/>
        <v>45587373.579325549</v>
      </c>
      <c r="BI41" s="109">
        <f t="shared" si="69"/>
        <v>45209655.964317963</v>
      </c>
      <c r="BJ41" s="109">
        <f t="shared" ref="BJ41:CL41" si="70">BJ39+BJ40</f>
        <v>45161411.529881507</v>
      </c>
      <c r="BK41" s="109">
        <f t="shared" si="70"/>
        <v>46175114.957039282</v>
      </c>
      <c r="BL41" s="109">
        <f t="shared" si="70"/>
        <v>45745702.40156886</v>
      </c>
      <c r="BM41" s="109">
        <f t="shared" si="70"/>
        <v>45699364.542476572</v>
      </c>
      <c r="BN41" s="109">
        <f t="shared" si="70"/>
        <v>46148481.672647916</v>
      </c>
      <c r="BO41" s="109">
        <f t="shared" si="70"/>
        <v>45941499.98497051</v>
      </c>
      <c r="BP41" s="109">
        <f t="shared" si="70"/>
        <v>46139609.029020041</v>
      </c>
      <c r="BQ41" s="109">
        <f t="shared" si="70"/>
        <v>46233635.622743048</v>
      </c>
      <c r="BR41" s="109">
        <f t="shared" si="70"/>
        <v>46590781.104641773</v>
      </c>
      <c r="BS41" s="109">
        <f t="shared" si="70"/>
        <v>46704134.010865755</v>
      </c>
      <c r="BT41" s="109">
        <f t="shared" si="70"/>
        <v>47382039.788767323</v>
      </c>
      <c r="BU41" s="109">
        <f t="shared" si="70"/>
        <v>47744327.964545324</v>
      </c>
      <c r="BV41" s="109">
        <f t="shared" si="70"/>
        <v>47119791.583650932</v>
      </c>
      <c r="BW41" s="109">
        <f t="shared" si="70"/>
        <v>47171159.286428794</v>
      </c>
      <c r="BX41" s="109">
        <f t="shared" si="70"/>
        <v>47671688.45447661</v>
      </c>
      <c r="BY41" s="109">
        <f t="shared" si="70"/>
        <v>49375887.168737426</v>
      </c>
      <c r="BZ41" s="109">
        <f t="shared" si="70"/>
        <v>43146921.310790323</v>
      </c>
      <c r="CA41" s="109">
        <f t="shared" si="70"/>
        <v>45029949.721619844</v>
      </c>
      <c r="CB41" s="109">
        <f t="shared" si="70"/>
        <v>47225650.53375148</v>
      </c>
      <c r="CC41" s="109">
        <f t="shared" si="70"/>
        <v>47935268.82515721</v>
      </c>
      <c r="CD41" s="109">
        <f t="shared" si="70"/>
        <v>48540105.265332423</v>
      </c>
      <c r="CE41" s="109">
        <f t="shared" si="70"/>
        <v>49005763.126331374</v>
      </c>
      <c r="CF41" s="109">
        <f t="shared" si="70"/>
        <v>51025989.082399219</v>
      </c>
      <c r="CG41" s="109">
        <f t="shared" si="70"/>
        <v>48723783.796616763</v>
      </c>
      <c r="CH41" s="109">
        <f t="shared" si="70"/>
        <v>50821210.769338623</v>
      </c>
      <c r="CI41" s="109">
        <f t="shared" si="70"/>
        <v>49865467.849328414</v>
      </c>
      <c r="CJ41" s="109">
        <f t="shared" si="70"/>
        <v>49928499.448261172</v>
      </c>
      <c r="CK41" s="109">
        <f t="shared" si="70"/>
        <v>52116430.636020839</v>
      </c>
      <c r="CL41" s="109">
        <f t="shared" si="70"/>
        <v>53299857.697432846</v>
      </c>
      <c r="CM41" s="109">
        <f t="shared" ref="CM41:CN41" si="71">CM39+CM40</f>
        <v>51848680.981408544</v>
      </c>
      <c r="CN41" s="109">
        <f t="shared" si="71"/>
        <v>52660318.010116175</v>
      </c>
      <c r="CO41" s="109">
        <f t="shared" ref="CO41:CP41" si="72">CO39+CO40</f>
        <v>55353408.755227789</v>
      </c>
      <c r="CP41" s="109">
        <f t="shared" si="72"/>
        <v>58298873.190054558</v>
      </c>
      <c r="CQ41" s="109">
        <f t="shared" ref="CQ41:CR41" si="73">CQ39+CQ40</f>
        <v>57678754.117603332</v>
      </c>
      <c r="CR41" s="109">
        <f t="shared" si="73"/>
        <v>54949753.470468439</v>
      </c>
      <c r="CS41" s="109">
        <f t="shared" ref="CS41:CT41" si="74">CS39+CS40</f>
        <v>56454210.351240233</v>
      </c>
      <c r="CT41" s="109">
        <f t="shared" si="74"/>
        <v>59452544.931925483</v>
      </c>
      <c r="CU41" s="109">
        <f t="shared" ref="CU41:CV41" si="75">CU39+CU40</f>
        <v>67732995.227592796</v>
      </c>
      <c r="CV41" s="109">
        <f t="shared" si="75"/>
        <v>59066301.76279778</v>
      </c>
      <c r="CW41" s="109">
        <f t="shared" ref="CW41:CX41" si="76">CW39+CW40</f>
        <v>57566930.671528801</v>
      </c>
      <c r="CX41" s="109">
        <f t="shared" si="76"/>
        <v>57238913.722406998</v>
      </c>
      <c r="CY41" s="109">
        <f t="shared" ref="CY41:CZ41" si="77">CY39+CY40</f>
        <v>54508058.191333465</v>
      </c>
      <c r="CZ41" s="109">
        <f t="shared" si="77"/>
        <v>57154365.323866822</v>
      </c>
      <c r="DA41" s="109">
        <f t="shared" ref="DA41:DB41" si="78">DA39+DA40</f>
        <v>57356402.668871045</v>
      </c>
      <c r="DB41" s="109">
        <f t="shared" si="78"/>
        <v>56553943.810164511</v>
      </c>
      <c r="DC41" s="109">
        <f t="shared" ref="DC41:DD41" si="79">DC39+DC40</f>
        <v>56764956.246160567</v>
      </c>
      <c r="DD41" s="109">
        <f t="shared" si="79"/>
        <v>56815715.803363219</v>
      </c>
      <c r="DE41" s="109">
        <f t="shared" ref="DE41:DF41" si="80">DE39+DE40</f>
        <v>57652381.701929376</v>
      </c>
      <c r="DF41" s="109">
        <f t="shared" si="80"/>
        <v>56545512.910358123</v>
      </c>
      <c r="DG41" s="109">
        <f t="shared" ref="DG41:DH41" si="81">DG39+DG40</f>
        <v>56939380.762960315</v>
      </c>
      <c r="DH41" s="109">
        <f t="shared" si="81"/>
        <v>57235298.681876659</v>
      </c>
      <c r="DI41" s="109">
        <f t="shared" ref="DI41:DJ41" si="82">DI39+DI40</f>
        <v>57823486.266773567</v>
      </c>
      <c r="DJ41" s="109">
        <f t="shared" si="82"/>
        <v>57538292.024615481</v>
      </c>
      <c r="DK41" s="109">
        <f t="shared" ref="DK41:DL41" si="83">DK39+DK40</f>
        <v>60421071.844845399</v>
      </c>
      <c r="DL41" s="109">
        <f t="shared" si="83"/>
        <v>58543311.748402737</v>
      </c>
      <c r="DM41" s="109">
        <f t="shared" ref="DM41:DN41" si="84">DM39+DM40</f>
        <v>58836807.237900726</v>
      </c>
      <c r="DN41" s="109">
        <f t="shared" si="84"/>
        <v>59573995.079212755</v>
      </c>
      <c r="DO41" s="109">
        <f t="shared" ref="DO41:DP41" si="85">DO39+DO40</f>
        <v>59415043.053059921</v>
      </c>
      <c r="DP41" s="109">
        <f t="shared" si="85"/>
        <v>60096037.682299793</v>
      </c>
      <c r="DQ41" s="109">
        <f t="shared" ref="DQ41:DR41" si="86">DQ39+DQ40</f>
        <v>60295016.476375885</v>
      </c>
      <c r="DR41" s="109">
        <f t="shared" si="86"/>
        <v>61009087.3782655</v>
      </c>
      <c r="DS41" s="109">
        <f t="shared" ref="DS41:DT41" si="87">DS39+DS40</f>
        <v>61675311.116897948</v>
      </c>
      <c r="DT41" s="109">
        <f t="shared" si="87"/>
        <v>60928527.00673189</v>
      </c>
      <c r="DU41" s="109">
        <f t="shared" ref="DU41:DV41" si="88">DU39+DU40</f>
        <v>60784059.186827667</v>
      </c>
      <c r="DV41" s="109">
        <f t="shared" si="88"/>
        <v>60255739.736828141</v>
      </c>
      <c r="DW41" s="109">
        <f t="shared" ref="DW41:DX41" si="89">DW39+DW40</f>
        <v>61417931.29977484</v>
      </c>
      <c r="DX41" s="109">
        <f t="shared" si="89"/>
        <v>60005311.772728316</v>
      </c>
      <c r="DY41" s="109">
        <f t="shared" ref="DY41:DZ41" si="90">DY39+DY40</f>
        <v>61017224.59908133</v>
      </c>
      <c r="DZ41" s="109">
        <f t="shared" si="90"/>
        <v>62230554.898782305</v>
      </c>
      <c r="EA41" s="109">
        <f t="shared" ref="EA41:EB41" si="91">EA39+EA40</f>
        <v>62213299.971646681</v>
      </c>
      <c r="EB41" s="109">
        <f t="shared" si="91"/>
        <v>62743836.393398769</v>
      </c>
      <c r="EC41" s="109">
        <f t="shared" ref="EC41:ED41" si="92">EC39+EC40</f>
        <v>64054592.000591755</v>
      </c>
      <c r="ED41" s="109">
        <f t="shared" si="92"/>
        <v>63328697.728503533</v>
      </c>
      <c r="EE41" s="109">
        <f t="shared" ref="EE41:EF41" si="93">EE39+EE40</f>
        <v>63331277.372881725</v>
      </c>
      <c r="EF41" s="109">
        <f t="shared" si="93"/>
        <v>64276285.197445512</v>
      </c>
      <c r="EG41" s="109">
        <f t="shared" ref="EG41:EH41" si="94">EG39+EG40</f>
        <v>64623773.914437041</v>
      </c>
      <c r="EH41" s="109">
        <f t="shared" si="94"/>
        <v>66265848.439978689</v>
      </c>
      <c r="EI41" s="109">
        <f t="shared" ref="EI41:EJ41" si="95">EI39+EI40</f>
        <v>65670298.045662589</v>
      </c>
      <c r="EJ41" s="109">
        <f t="shared" si="95"/>
        <v>67310783.557945773</v>
      </c>
      <c r="EK41" s="109">
        <f t="shared" ref="EK41:EL41" si="96">EK39+EK40</f>
        <v>67731795.511838049</v>
      </c>
      <c r="EL41" s="109">
        <f t="shared" si="96"/>
        <v>67600863.947161451</v>
      </c>
      <c r="EM41" s="109">
        <f t="shared" ref="EM41:EN41" si="97">EM39+EM40</f>
        <v>69033752.844336629</v>
      </c>
      <c r="EN41" s="109">
        <f t="shared" si="97"/>
        <v>68914164.590768129</v>
      </c>
      <c r="EO41" s="109">
        <f t="shared" ref="EO41:EP41" si="98">EO39+EO40</f>
        <v>69098938.869758949</v>
      </c>
      <c r="EP41" s="109">
        <f t="shared" si="98"/>
        <v>70300728.989909917</v>
      </c>
      <c r="EQ41" s="109">
        <f t="shared" ref="EQ41:ER41" si="99">EQ39+EQ40</f>
        <v>67866052.633741528</v>
      </c>
      <c r="ER41" s="109">
        <f t="shared" si="99"/>
        <v>67927418.344782338</v>
      </c>
      <c r="ES41" s="109">
        <f t="shared" ref="ES41:ET41" si="100">ES39+ES40</f>
        <v>68584387.400787935</v>
      </c>
      <c r="ET41" s="109">
        <f t="shared" si="100"/>
        <v>70061518.312359497</v>
      </c>
      <c r="EU41" s="109">
        <f t="shared" ref="EU41" si="101">EU39+EU40</f>
        <v>69750138.837404162</v>
      </c>
    </row>
    <row r="42" spans="2:151" s="105" customFormat="1" thickBot="1" x14ac:dyDescent="0.3">
      <c r="B42" s="108" t="s">
        <v>88</v>
      </c>
      <c r="C42" s="107">
        <v>11279387.059585378</v>
      </c>
      <c r="D42" s="107">
        <v>11799047.377657816</v>
      </c>
      <c r="E42" s="107">
        <v>11496590.28142041</v>
      </c>
      <c r="F42" s="107">
        <v>11426622.612557959</v>
      </c>
      <c r="G42" s="107">
        <v>11975269.75421294</v>
      </c>
      <c r="H42" s="107">
        <v>11820602.053457197</v>
      </c>
      <c r="I42" s="107">
        <v>11600642.679725584</v>
      </c>
      <c r="J42" s="107">
        <v>11780706.397115409</v>
      </c>
      <c r="K42" s="107">
        <v>11879298.992639964</v>
      </c>
      <c r="L42" s="107">
        <v>11783819.100994468</v>
      </c>
      <c r="M42" s="107">
        <v>12022487.646880228</v>
      </c>
      <c r="N42" s="107">
        <v>12329641.206115732</v>
      </c>
      <c r="O42" s="107">
        <v>11946113.109002782</v>
      </c>
      <c r="P42" s="107">
        <v>12056456.133875864</v>
      </c>
      <c r="Q42" s="107">
        <v>12266121.328471778</v>
      </c>
      <c r="R42" s="107">
        <v>12191831.079658393</v>
      </c>
      <c r="S42" s="107">
        <v>12045899.207198024</v>
      </c>
      <c r="T42" s="107">
        <v>12960030.225432612</v>
      </c>
      <c r="U42" s="107">
        <v>11981960.172793265</v>
      </c>
      <c r="V42" s="107">
        <v>12325985.411668206</v>
      </c>
      <c r="W42" s="107">
        <v>12543252.156633217</v>
      </c>
      <c r="X42" s="107">
        <v>12692117.013542086</v>
      </c>
      <c r="Y42" s="107">
        <v>12578914.235693149</v>
      </c>
      <c r="Z42" s="107">
        <v>12873363.530615442</v>
      </c>
      <c r="AA42" s="107">
        <v>12888318.900760902</v>
      </c>
      <c r="AB42" s="107">
        <v>12473902.072461281</v>
      </c>
      <c r="AC42" s="107">
        <v>12759012.240774715</v>
      </c>
      <c r="AD42" s="107">
        <v>12893281.49523426</v>
      </c>
      <c r="AE42" s="107">
        <v>12893786.936769763</v>
      </c>
      <c r="AF42" s="107">
        <v>12759550.597376771</v>
      </c>
      <c r="AG42" s="107">
        <v>13091176.574888578</v>
      </c>
      <c r="AH42" s="107">
        <v>13175950.017976701</v>
      </c>
      <c r="AI42" s="107">
        <v>13029683.476208992</v>
      </c>
      <c r="AJ42" s="107">
        <v>12539197.866218681</v>
      </c>
      <c r="AK42" s="107">
        <v>14757184.728593852</v>
      </c>
      <c r="AL42" s="107">
        <v>13184099.354647959</v>
      </c>
      <c r="AM42" s="107">
        <v>13010589.79086077</v>
      </c>
      <c r="AN42" s="107">
        <v>13577991.732876668</v>
      </c>
      <c r="AO42" s="107">
        <v>13176818.796716431</v>
      </c>
      <c r="AP42" s="107">
        <v>13614148.355837042</v>
      </c>
      <c r="AQ42" s="107">
        <v>13740997.226467947</v>
      </c>
      <c r="AR42" s="107">
        <v>13730784.905970873</v>
      </c>
      <c r="AS42" s="107">
        <v>13769292.513163783</v>
      </c>
      <c r="AT42" s="107">
        <v>13071777.085046431</v>
      </c>
      <c r="AU42" s="107">
        <v>14553649.228928261</v>
      </c>
      <c r="AV42" s="107">
        <v>13711968.620657351</v>
      </c>
      <c r="AW42" s="107">
        <v>13743809.799701668</v>
      </c>
      <c r="AX42" s="107">
        <v>13783565.974980416</v>
      </c>
      <c r="AY42" s="107">
        <v>14401637.76092702</v>
      </c>
      <c r="AZ42" s="107">
        <v>13803190.770666229</v>
      </c>
      <c r="BA42" s="107">
        <v>14270466.615891095</v>
      </c>
      <c r="BB42" s="107">
        <v>13887276.506436415</v>
      </c>
      <c r="BC42" s="107">
        <v>13760018.920783048</v>
      </c>
      <c r="BD42" s="107">
        <v>14149173.265070479</v>
      </c>
      <c r="BE42" s="107">
        <v>14216966.497598844</v>
      </c>
      <c r="BF42" s="107">
        <v>14145520.110033575</v>
      </c>
      <c r="BG42" s="107">
        <v>14131800.256523306</v>
      </c>
      <c r="BH42" s="107">
        <v>14523003.284611844</v>
      </c>
      <c r="BI42" s="107">
        <v>14320038.128799818</v>
      </c>
      <c r="BJ42" s="107">
        <v>14172196.136527414</v>
      </c>
      <c r="BK42" s="107">
        <v>14718584.280337207</v>
      </c>
      <c r="BL42" s="107">
        <v>14603459.846084651</v>
      </c>
      <c r="BM42" s="107">
        <v>14616841.868040442</v>
      </c>
      <c r="BN42" s="107">
        <v>14714607.640328774</v>
      </c>
      <c r="BO42" s="107">
        <v>14622297.751536088</v>
      </c>
      <c r="BP42" s="107">
        <v>14521085.381558685</v>
      </c>
      <c r="BQ42" s="107">
        <v>14796158.921708915</v>
      </c>
      <c r="BR42" s="107">
        <v>14831978.991307439</v>
      </c>
      <c r="BS42" s="107">
        <v>14755407.191274254</v>
      </c>
      <c r="BT42" s="107">
        <v>14721339.960181562</v>
      </c>
      <c r="BU42" s="107">
        <v>15255723.058706673</v>
      </c>
      <c r="BV42" s="107">
        <v>14809729.083215648</v>
      </c>
      <c r="BW42" s="107">
        <v>15003903.968726568</v>
      </c>
      <c r="BX42" s="107">
        <v>14994612.053126741</v>
      </c>
      <c r="BY42" s="107">
        <v>13414797.804748204</v>
      </c>
      <c r="BZ42" s="107">
        <v>12183239.842954399</v>
      </c>
      <c r="CA42" s="107">
        <v>13598934.062120419</v>
      </c>
      <c r="CB42" s="107">
        <v>14898341.346337454</v>
      </c>
      <c r="CC42" s="107">
        <v>15209153.865389977</v>
      </c>
      <c r="CD42" s="107">
        <v>15326503.727530401</v>
      </c>
      <c r="CE42" s="107">
        <v>15212103.836677363</v>
      </c>
      <c r="CF42" s="107">
        <v>15559214.821008276</v>
      </c>
      <c r="CG42" s="107">
        <v>15297763.429032825</v>
      </c>
      <c r="CH42" s="107">
        <v>15906923.086062884</v>
      </c>
      <c r="CI42" s="107">
        <v>15184377.217643922</v>
      </c>
      <c r="CJ42" s="107">
        <v>15913255.853142207</v>
      </c>
      <c r="CK42" s="107">
        <v>15836400.908332771</v>
      </c>
      <c r="CL42" s="107">
        <v>15959006.752074502</v>
      </c>
      <c r="CM42" s="107">
        <v>16116467.855254773</v>
      </c>
      <c r="CN42" s="107">
        <v>16372180.624886256</v>
      </c>
      <c r="CO42" s="107">
        <v>15920483.279148554</v>
      </c>
      <c r="CP42" s="107">
        <v>14915685.416273875</v>
      </c>
      <c r="CQ42" s="107">
        <v>16679554.023987733</v>
      </c>
      <c r="CR42" s="107">
        <v>16158328.448694207</v>
      </c>
      <c r="CS42" s="107">
        <v>16304504.559274726</v>
      </c>
      <c r="CT42" s="107">
        <v>16106749.184725402</v>
      </c>
      <c r="CU42" s="107">
        <v>15072837.293473354</v>
      </c>
      <c r="CV42" s="107">
        <v>15156784.723809969</v>
      </c>
      <c r="CW42" s="107">
        <v>17280469.221723244</v>
      </c>
      <c r="CX42" s="107">
        <v>16354171.637124132</v>
      </c>
      <c r="CY42" s="107">
        <v>16313657.654359685</v>
      </c>
      <c r="CZ42" s="107">
        <v>16287030.59796739</v>
      </c>
      <c r="DA42" s="107">
        <v>16819489.169352423</v>
      </c>
      <c r="DB42" s="107">
        <v>16779166.763360377</v>
      </c>
      <c r="DC42" s="107">
        <v>16547550.283884222</v>
      </c>
      <c r="DD42" s="107">
        <v>16716354.602138359</v>
      </c>
      <c r="DE42" s="107">
        <v>16915593.708763491</v>
      </c>
      <c r="DF42" s="107">
        <v>16596537.842564721</v>
      </c>
      <c r="DG42" s="107">
        <v>16700427.993963389</v>
      </c>
      <c r="DH42" s="107">
        <v>16934131.880514383</v>
      </c>
      <c r="DI42" s="107">
        <v>17025657.843778562</v>
      </c>
      <c r="DJ42" s="107">
        <v>16767163.849716755</v>
      </c>
      <c r="DK42" s="107">
        <v>16925835.785545215</v>
      </c>
      <c r="DL42" s="107">
        <v>17345250.73990139</v>
      </c>
      <c r="DM42" s="107">
        <v>17317482.327485137</v>
      </c>
      <c r="DN42" s="107">
        <v>17024011.121871408</v>
      </c>
      <c r="DO42" s="107">
        <v>17501225.164706439</v>
      </c>
      <c r="DP42" s="107">
        <v>17328230.41720067</v>
      </c>
      <c r="DQ42" s="107">
        <v>17025296.142005473</v>
      </c>
      <c r="DR42" s="107">
        <v>17563920.770965923</v>
      </c>
      <c r="DS42" s="107">
        <v>17639923.65918576</v>
      </c>
      <c r="DT42" s="107">
        <v>17612483.049257006</v>
      </c>
      <c r="DU42" s="107">
        <v>18209239.133856505</v>
      </c>
      <c r="DV42" s="107">
        <v>17954635.990984637</v>
      </c>
      <c r="DW42" s="107">
        <v>18416301.199553594</v>
      </c>
      <c r="DX42" s="107">
        <v>18100060.998260614</v>
      </c>
      <c r="DY42" s="107">
        <v>18094065.911068689</v>
      </c>
      <c r="DZ42" s="107">
        <v>18826912.33486554</v>
      </c>
      <c r="EA42" s="107">
        <v>18206864.286549974</v>
      </c>
      <c r="EB42" s="107">
        <v>18619904.133585621</v>
      </c>
      <c r="EC42" s="107">
        <v>18867829.305698168</v>
      </c>
      <c r="ED42" s="107">
        <v>19148612.170924198</v>
      </c>
      <c r="EE42" s="107">
        <v>19067834.766183674</v>
      </c>
      <c r="EF42" s="107">
        <v>19199498.502340838</v>
      </c>
      <c r="EG42" s="107">
        <v>18111546.770480406</v>
      </c>
      <c r="EH42" s="107">
        <v>20467477.778970644</v>
      </c>
      <c r="EI42" s="107">
        <v>19439048.171945989</v>
      </c>
      <c r="EJ42" s="107">
        <v>19633541.405444097</v>
      </c>
      <c r="EK42" s="107">
        <v>19489364.349429287</v>
      </c>
      <c r="EL42" s="107">
        <v>20063310.548594963</v>
      </c>
      <c r="EM42" s="107">
        <v>20017818.150007978</v>
      </c>
      <c r="EN42" s="107">
        <v>19994948.357486155</v>
      </c>
      <c r="EO42" s="107">
        <v>20398177.053940181</v>
      </c>
      <c r="EP42" s="107">
        <v>20208218.605005462</v>
      </c>
      <c r="EQ42" s="107">
        <v>20066642.569856487</v>
      </c>
      <c r="ER42" s="107">
        <v>20314775.140205201</v>
      </c>
      <c r="ES42" s="107">
        <v>19786997.055939246</v>
      </c>
      <c r="ET42" s="107">
        <v>21653254.921244193</v>
      </c>
      <c r="EU42" s="107">
        <v>20580155.096882042</v>
      </c>
    </row>
    <row r="43" spans="2:151" s="105" customFormat="1" thickBot="1" x14ac:dyDescent="0.3">
      <c r="B43" s="102" t="s">
        <v>89</v>
      </c>
      <c r="C43" s="117">
        <v>160296300.89850473</v>
      </c>
      <c r="D43" s="117">
        <v>164344276.69725311</v>
      </c>
      <c r="E43" s="117">
        <v>159955895.67137399</v>
      </c>
      <c r="F43" s="117">
        <v>164350425.71494722</v>
      </c>
      <c r="G43" s="117">
        <v>162983834.2900897</v>
      </c>
      <c r="H43" s="117">
        <v>164939421.43189853</v>
      </c>
      <c r="I43" s="117">
        <v>165233434.1553092</v>
      </c>
      <c r="J43" s="117">
        <v>165282501.50125223</v>
      </c>
      <c r="K43" s="117">
        <v>166037400.05531031</v>
      </c>
      <c r="L43" s="117">
        <v>167229607.10224161</v>
      </c>
      <c r="M43" s="117">
        <v>167086001.64382404</v>
      </c>
      <c r="N43" s="117">
        <v>167407515.96771762</v>
      </c>
      <c r="O43" s="117">
        <v>167424488.78345764</v>
      </c>
      <c r="P43" s="117">
        <v>168891362.88660705</v>
      </c>
      <c r="Q43" s="117">
        <v>167367645.70402312</v>
      </c>
      <c r="R43" s="117">
        <v>168765756.30008245</v>
      </c>
      <c r="S43" s="117">
        <v>167054224.74162945</v>
      </c>
      <c r="T43" s="117">
        <v>169096495.68388873</v>
      </c>
      <c r="U43" s="117">
        <v>167459391.93847734</v>
      </c>
      <c r="V43" s="117">
        <v>166923483.13206086</v>
      </c>
      <c r="W43" s="117">
        <v>169590818.61008334</v>
      </c>
      <c r="X43" s="117">
        <v>169599375.84639561</v>
      </c>
      <c r="Y43" s="117">
        <v>169611074.09215879</v>
      </c>
      <c r="Z43" s="117">
        <v>169970947.68598723</v>
      </c>
      <c r="AA43" s="117">
        <v>171243602.44484758</v>
      </c>
      <c r="AB43" s="117">
        <v>170510366.9005821</v>
      </c>
      <c r="AC43" s="117">
        <v>174492328.1094408</v>
      </c>
      <c r="AD43" s="117">
        <v>172753628.53081587</v>
      </c>
      <c r="AE43" s="117">
        <v>173932351.85755789</v>
      </c>
      <c r="AF43" s="117">
        <v>173133114.99009618</v>
      </c>
      <c r="AG43" s="117">
        <v>174006823.25537401</v>
      </c>
      <c r="AH43" s="117">
        <v>175663732.21069792</v>
      </c>
      <c r="AI43" s="117">
        <v>174337503.22741917</v>
      </c>
      <c r="AJ43" s="117">
        <v>173902832.24048612</v>
      </c>
      <c r="AK43" s="117">
        <v>178444287.61818993</v>
      </c>
      <c r="AL43" s="117">
        <v>175228480.21701553</v>
      </c>
      <c r="AM43" s="117">
        <v>177499571.14953083</v>
      </c>
      <c r="AN43" s="117">
        <v>177038639.19617602</v>
      </c>
      <c r="AO43" s="117">
        <v>177093668.66529325</v>
      </c>
      <c r="AP43" s="117">
        <v>176633614.83437231</v>
      </c>
      <c r="AQ43" s="117">
        <v>180761891.15742451</v>
      </c>
      <c r="AR43" s="117">
        <v>180214144.30167183</v>
      </c>
      <c r="AS43" s="117">
        <v>181361363.85627726</v>
      </c>
      <c r="AT43" s="117">
        <v>180749348.7810393</v>
      </c>
      <c r="AU43" s="117">
        <v>183013779.555953</v>
      </c>
      <c r="AV43" s="117">
        <v>182797672.30368325</v>
      </c>
      <c r="AW43" s="117">
        <v>181313084.78866738</v>
      </c>
      <c r="AX43" s="117">
        <v>186625309.9103874</v>
      </c>
      <c r="AY43" s="117">
        <v>181931991.78795743</v>
      </c>
      <c r="AZ43" s="117">
        <v>182535013.42560253</v>
      </c>
      <c r="BA43" s="117">
        <v>183801980.23671326</v>
      </c>
      <c r="BB43" s="117">
        <v>183695213.14971846</v>
      </c>
      <c r="BC43" s="117">
        <v>181485759.38762289</v>
      </c>
      <c r="BD43" s="117">
        <v>184133517.66841751</v>
      </c>
      <c r="BE43" s="117">
        <v>183598099.201107</v>
      </c>
      <c r="BF43" s="117">
        <v>184337475.23490521</v>
      </c>
      <c r="BG43" s="117">
        <v>184079038.83165845</v>
      </c>
      <c r="BH43" s="117">
        <v>185889782.71559188</v>
      </c>
      <c r="BI43" s="117">
        <v>184394024.80392936</v>
      </c>
      <c r="BJ43" s="117">
        <v>185015017.11101273</v>
      </c>
      <c r="BK43" s="117">
        <v>186156434.30704403</v>
      </c>
      <c r="BL43" s="117">
        <v>186983280.27037534</v>
      </c>
      <c r="BM43" s="117">
        <v>187491161.36711976</v>
      </c>
      <c r="BN43" s="117">
        <v>188892536.67378071</v>
      </c>
      <c r="BO43" s="117">
        <v>189794203.56201527</v>
      </c>
      <c r="BP43" s="117">
        <v>188177048.88114426</v>
      </c>
      <c r="BQ43" s="117">
        <v>190041994.4205043</v>
      </c>
      <c r="BR43" s="117">
        <v>190986226.35104215</v>
      </c>
      <c r="BS43" s="117">
        <v>190991420.08268642</v>
      </c>
      <c r="BT43" s="117">
        <v>191717673.61392915</v>
      </c>
      <c r="BU43" s="117">
        <v>194412821.82538605</v>
      </c>
      <c r="BV43" s="117">
        <v>192758745.77299464</v>
      </c>
      <c r="BW43" s="117">
        <v>192359426.03096402</v>
      </c>
      <c r="BX43" s="117">
        <v>194049249.32171059</v>
      </c>
      <c r="BY43" s="117">
        <v>198091318.52066821</v>
      </c>
      <c r="BZ43" s="117">
        <v>176709162.18956164</v>
      </c>
      <c r="CA43" s="117">
        <v>178327251.16493487</v>
      </c>
      <c r="CB43" s="117">
        <v>195370410.52040544</v>
      </c>
      <c r="CC43" s="117">
        <v>200433964.4580684</v>
      </c>
      <c r="CD43" s="117">
        <v>206381507.24908483</v>
      </c>
      <c r="CE43" s="117">
        <v>206336910.65071347</v>
      </c>
      <c r="CF43" s="117">
        <v>210928761.46159384</v>
      </c>
      <c r="CG43" s="117">
        <v>209996181.76657242</v>
      </c>
      <c r="CH43" s="117">
        <v>207072939.12292087</v>
      </c>
      <c r="CI43" s="117">
        <v>208909950.26599646</v>
      </c>
      <c r="CJ43" s="117">
        <v>210258478.47104219</v>
      </c>
      <c r="CK43" s="117">
        <v>215923502.48357949</v>
      </c>
      <c r="CL43" s="117">
        <v>218360117.25016096</v>
      </c>
      <c r="CM43" s="117">
        <v>214971245.7773369</v>
      </c>
      <c r="CN43" s="117">
        <v>213364074.86813304</v>
      </c>
      <c r="CO43" s="117">
        <v>217608779.9009285</v>
      </c>
      <c r="CP43" s="117">
        <v>221017851.36175132</v>
      </c>
      <c r="CQ43" s="117">
        <v>217960095.25182024</v>
      </c>
      <c r="CR43" s="117">
        <v>215771471.87412593</v>
      </c>
      <c r="CS43" s="117">
        <v>217982642.31415325</v>
      </c>
      <c r="CT43" s="117">
        <v>226355271.89933258</v>
      </c>
      <c r="CU43" s="117">
        <v>248114906.08802432</v>
      </c>
      <c r="CV43" s="117">
        <v>224136125.50239289</v>
      </c>
      <c r="CW43" s="117">
        <v>223894450.99762747</v>
      </c>
      <c r="CX43" s="117">
        <v>223978307.68150666</v>
      </c>
      <c r="CY43" s="117">
        <v>217935048.71482623</v>
      </c>
      <c r="CZ43" s="117">
        <v>220340940.65829831</v>
      </c>
      <c r="DA43" s="117">
        <v>224884268.21893105</v>
      </c>
      <c r="DB43" s="117">
        <v>220546999.42749506</v>
      </c>
      <c r="DC43" s="117">
        <v>220300372.2509611</v>
      </c>
      <c r="DD43" s="117">
        <v>223214246.78255722</v>
      </c>
      <c r="DE43" s="117">
        <v>221588951.53186548</v>
      </c>
      <c r="DF43" s="117">
        <v>219816170.62026432</v>
      </c>
      <c r="DG43" s="117">
        <v>220493550.48259452</v>
      </c>
      <c r="DH43" s="117">
        <v>218529310.80752194</v>
      </c>
      <c r="DI43" s="117">
        <v>221699963.91390613</v>
      </c>
      <c r="DJ43" s="117">
        <v>220405051.6631929</v>
      </c>
      <c r="DK43" s="117">
        <v>225829311.71664682</v>
      </c>
      <c r="DL43" s="117">
        <v>224639201.63016441</v>
      </c>
      <c r="DM43" s="117">
        <v>224350572.92778477</v>
      </c>
      <c r="DN43" s="117">
        <v>225459647.20270473</v>
      </c>
      <c r="DO43" s="117">
        <v>225758359.86364999</v>
      </c>
      <c r="DP43" s="117">
        <v>227205294.2930969</v>
      </c>
      <c r="DQ43" s="117">
        <v>227320954.33893117</v>
      </c>
      <c r="DR43" s="117">
        <v>231539038.91498688</v>
      </c>
      <c r="DS43" s="117">
        <v>228941261.89488721</v>
      </c>
      <c r="DT43" s="117">
        <v>230689543.26324877</v>
      </c>
      <c r="DU43" s="117">
        <v>229770183.12861252</v>
      </c>
      <c r="DV43" s="117">
        <v>231988494.14423183</v>
      </c>
      <c r="DW43" s="117">
        <v>230961890.83527002</v>
      </c>
      <c r="DX43" s="117">
        <v>228967008.82054377</v>
      </c>
      <c r="DY43" s="117">
        <v>233128552.70234838</v>
      </c>
      <c r="DZ43" s="117">
        <v>235014869.78207877</v>
      </c>
      <c r="EA43" s="117">
        <v>233418782.99337628</v>
      </c>
      <c r="EB43" s="117">
        <v>234929593.01929855</v>
      </c>
      <c r="EC43" s="117">
        <v>238394147.263446</v>
      </c>
      <c r="ED43" s="117">
        <v>238324245.43512547</v>
      </c>
      <c r="EE43" s="117">
        <v>241828206.62750071</v>
      </c>
      <c r="EF43" s="117">
        <v>242899478.67186308</v>
      </c>
      <c r="EG43" s="117">
        <v>242190491.84896773</v>
      </c>
      <c r="EH43" s="117">
        <v>246812986.82286885</v>
      </c>
      <c r="EI43" s="117">
        <v>244627962.62157574</v>
      </c>
      <c r="EJ43" s="117">
        <v>246942037.92520294</v>
      </c>
      <c r="EK43" s="117">
        <v>247968235.72805575</v>
      </c>
      <c r="EL43" s="117">
        <v>247321016.39822659</v>
      </c>
      <c r="EM43" s="117">
        <v>249973462.98443386</v>
      </c>
      <c r="EN43" s="117">
        <v>248004178.35498095</v>
      </c>
      <c r="EO43" s="117">
        <v>248995564.25195453</v>
      </c>
      <c r="EP43" s="117">
        <v>249778852.15121892</v>
      </c>
      <c r="EQ43" s="117">
        <v>244601493.59822083</v>
      </c>
      <c r="ER43" s="117">
        <v>246751521.24937207</v>
      </c>
      <c r="ES43" s="117">
        <v>248419110.05643907</v>
      </c>
      <c r="ET43" s="117">
        <v>251615258.92696771</v>
      </c>
      <c r="EU43" s="117">
        <v>250098440.48588157</v>
      </c>
    </row>
    <row r="44" spans="2:151" s="119" customFormat="1" ht="26.4" x14ac:dyDescent="0.25">
      <c r="B44" s="118" t="s">
        <v>1953</v>
      </c>
    </row>
    <row r="45" spans="2:151" s="119" customFormat="1" ht="14.4" x14ac:dyDescent="0.3">
      <c r="B45" s="120" t="s">
        <v>39</v>
      </c>
    </row>
  </sheetData>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Feuil9">
    <tabColor rgb="FF0000FF"/>
    <pageSetUpPr fitToPage="1"/>
  </sheetPr>
  <dimension ref="B1:S36"/>
  <sheetViews>
    <sheetView showGridLines="0" zoomScale="80" zoomScaleNormal="80" workbookViewId="0">
      <pane xSplit="2" ySplit="5" topLeftCell="C24" activePane="bottomRight" state="frozen"/>
      <selection activeCell="AZ3" sqref="AZ3"/>
      <selection pane="topRight" activeCell="AZ3" sqref="AZ3"/>
      <selection pane="bottomLeft" activeCell="AZ3" sqref="AZ3"/>
      <selection pane="bottomRight" activeCell="K39" sqref="K39"/>
    </sheetView>
  </sheetViews>
  <sheetFormatPr baseColWidth="10" defaultColWidth="11.44140625" defaultRowHeight="13.8" x14ac:dyDescent="0.25"/>
  <cols>
    <col min="1" max="1" width="1.5546875" style="67" customWidth="1"/>
    <col min="2" max="2" width="100.6640625" style="67" customWidth="1"/>
    <col min="3" max="3" width="9.33203125" style="67" bestFit="1" customWidth="1"/>
    <col min="4" max="4" width="8.6640625" style="67" bestFit="1" customWidth="1"/>
    <col min="5" max="5" width="10" style="67" bestFit="1" customWidth="1"/>
    <col min="6" max="6" width="8" style="67" bestFit="1" customWidth="1"/>
    <col min="7" max="8" width="8.6640625" style="67" bestFit="1" customWidth="1"/>
    <col min="9" max="9" width="8" style="67" bestFit="1" customWidth="1"/>
    <col min="10" max="10" width="9.44140625" style="67" bestFit="1" customWidth="1"/>
    <col min="11" max="11" width="9.33203125" style="67" bestFit="1" customWidth="1"/>
    <col min="12" max="12" width="8" style="67" bestFit="1" customWidth="1"/>
    <col min="13" max="13" width="8.6640625" style="67" bestFit="1" customWidth="1"/>
    <col min="14" max="14" width="8.5546875" style="67" bestFit="1" customWidth="1"/>
    <col min="15" max="15" width="9.33203125" style="67" bestFit="1" customWidth="1"/>
    <col min="16" max="16" width="8.6640625" style="67" bestFit="1" customWidth="1"/>
    <col min="17" max="17" width="9.6640625" style="67" bestFit="1" customWidth="1"/>
    <col min="18" max="18" width="7.77734375" style="67" bestFit="1" customWidth="1"/>
    <col min="19" max="19" width="8.21875" style="67" bestFit="1" customWidth="1"/>
    <col min="20" max="16384" width="11.44140625" style="67"/>
  </cols>
  <sheetData>
    <row r="1" spans="2:19" s="75" customFormat="1" ht="68.25" customHeight="1" x14ac:dyDescent="0.3">
      <c r="B1" s="49" t="s">
        <v>1951</v>
      </c>
      <c r="C1" s="76"/>
      <c r="D1" s="76"/>
      <c r="E1" s="76"/>
      <c r="F1" s="76"/>
      <c r="G1" s="76"/>
      <c r="H1" s="76"/>
      <c r="I1" s="76"/>
      <c r="J1" s="76"/>
      <c r="K1" s="76"/>
      <c r="L1" s="76"/>
      <c r="M1" s="76"/>
      <c r="N1" s="76"/>
      <c r="O1" s="76"/>
      <c r="P1" s="76"/>
      <c r="Q1" s="76"/>
      <c r="R1" s="76"/>
      <c r="S1" s="76"/>
    </row>
    <row r="2" spans="2:19" s="76" customFormat="1" ht="17.399999999999999" x14ac:dyDescent="0.3">
      <c r="B2" s="51" t="s">
        <v>2575</v>
      </c>
    </row>
    <row r="3" spans="2:19" s="76" customFormat="1" ht="17.399999999999999" x14ac:dyDescent="0.3">
      <c r="B3" s="53" t="s">
        <v>1822</v>
      </c>
    </row>
    <row r="5" spans="2:19" ht="20.100000000000001" customHeight="1" x14ac:dyDescent="0.25">
      <c r="B5" s="77"/>
      <c r="C5" s="78">
        <v>45658</v>
      </c>
      <c r="D5" s="78">
        <f t="shared" ref="D5:S5" si="0">EOMONTH(C5,0)+1</f>
        <v>45689</v>
      </c>
      <c r="E5" s="78">
        <f t="shared" si="0"/>
        <v>45717</v>
      </c>
      <c r="F5" s="78">
        <f t="shared" si="0"/>
        <v>45748</v>
      </c>
      <c r="G5" s="78">
        <f t="shared" si="0"/>
        <v>45778</v>
      </c>
      <c r="H5" s="78">
        <f t="shared" si="0"/>
        <v>45809</v>
      </c>
      <c r="I5" s="78">
        <f t="shared" si="0"/>
        <v>45839</v>
      </c>
      <c r="J5" s="78">
        <f t="shared" si="0"/>
        <v>45870</v>
      </c>
      <c r="K5" s="78">
        <f t="shared" si="0"/>
        <v>45901</v>
      </c>
      <c r="L5" s="78">
        <f t="shared" si="0"/>
        <v>45931</v>
      </c>
      <c r="M5" s="78">
        <f t="shared" si="0"/>
        <v>45962</v>
      </c>
      <c r="N5" s="78">
        <f t="shared" si="0"/>
        <v>45992</v>
      </c>
      <c r="O5" s="78">
        <f t="shared" si="0"/>
        <v>46023</v>
      </c>
      <c r="P5" s="78">
        <f t="shared" si="0"/>
        <v>46054</v>
      </c>
      <c r="Q5" s="78">
        <f t="shared" si="0"/>
        <v>46082</v>
      </c>
      <c r="R5" s="78">
        <f t="shared" si="0"/>
        <v>46113</v>
      </c>
      <c r="S5" s="78">
        <f t="shared" si="0"/>
        <v>46143</v>
      </c>
    </row>
    <row r="6" spans="2:19" ht="20.25" customHeight="1" x14ac:dyDescent="0.25">
      <c r="B6" s="79" t="s">
        <v>50</v>
      </c>
      <c r="C6" s="62">
        <v>3.6186283020067656E-4</v>
      </c>
      <c r="D6" s="62">
        <v>2.9700669835386329E-4</v>
      </c>
      <c r="E6" s="62">
        <v>3.9461583431443792E-4</v>
      </c>
      <c r="F6" s="62">
        <v>3.7281015756618352E-4</v>
      </c>
      <c r="G6" s="62">
        <v>3.5615456917148514E-4</v>
      </c>
      <c r="H6" s="62">
        <v>4.6344583466595424E-4</v>
      </c>
      <c r="I6" s="62">
        <v>5.7398575745160052E-4</v>
      </c>
      <c r="J6" s="62">
        <v>6.1689903310813143E-4</v>
      </c>
      <c r="K6" s="62">
        <v>7.9748645795718609E-4</v>
      </c>
      <c r="L6" s="62">
        <v>8.8601968244206297E-4</v>
      </c>
      <c r="M6" s="62">
        <v>1.0816986123076688E-3</v>
      </c>
      <c r="N6" s="62">
        <v>1.4451797803065602E-3</v>
      </c>
      <c r="O6" s="62">
        <v>2.4040041512882748E-3</v>
      </c>
      <c r="P6" s="62">
        <v>2.8036771448218811E-3</v>
      </c>
      <c r="Q6" s="62">
        <v>4.1030720727264214E-3</v>
      </c>
      <c r="R6" s="62">
        <v>4.9613357747504416E-3</v>
      </c>
      <c r="S6" s="62">
        <v>8.6761581013867772E-3</v>
      </c>
    </row>
    <row r="7" spans="2:19" ht="20.25" customHeight="1" x14ac:dyDescent="0.25">
      <c r="B7" s="79" t="s">
        <v>51</v>
      </c>
      <c r="C7" s="62">
        <v>1.1284032197680371E-3</v>
      </c>
      <c r="D7" s="62">
        <v>1.3645179020764786E-3</v>
      </c>
      <c r="E7" s="62">
        <v>1.611828917747582E-3</v>
      </c>
      <c r="F7" s="62">
        <v>1.6235744961412557E-3</v>
      </c>
      <c r="G7" s="62">
        <v>1.9872213174205733E-3</v>
      </c>
      <c r="H7" s="62">
        <v>2.162244733015628E-3</v>
      </c>
      <c r="I7" s="62">
        <v>2.2470904476019626E-3</v>
      </c>
      <c r="J7" s="62">
        <v>2.3348578025541578E-3</v>
      </c>
      <c r="K7" s="62">
        <v>2.4833865703284275E-3</v>
      </c>
      <c r="L7" s="62">
        <v>2.7674340050369839E-3</v>
      </c>
      <c r="M7" s="62">
        <v>3.9158386595827821E-3</v>
      </c>
      <c r="N7" s="62">
        <v>4.9757402391901184E-3</v>
      </c>
      <c r="O7" s="62">
        <v>9.9197809409874438E-3</v>
      </c>
      <c r="P7" s="62">
        <v>1.1680330484279189E-2</v>
      </c>
      <c r="Q7" s="62">
        <v>1.4995684173584989E-2</v>
      </c>
      <c r="R7" s="62">
        <v>2.1893698970087971E-2</v>
      </c>
      <c r="S7" s="62">
        <v>3.573334576922238E-2</v>
      </c>
    </row>
    <row r="8" spans="2:19" ht="20.25" customHeight="1" x14ac:dyDescent="0.25">
      <c r="B8" s="79" t="s">
        <v>96</v>
      </c>
      <c r="C8" s="80">
        <v>1.1264001072155416E-3</v>
      </c>
      <c r="D8" s="80">
        <v>4.286000087891928E-4</v>
      </c>
      <c r="E8" s="80">
        <v>2.1253122588626994E-4</v>
      </c>
      <c r="F8" s="80">
        <v>2.4329198368211458E-4</v>
      </c>
      <c r="G8" s="80">
        <v>1.7566298961837479E-3</v>
      </c>
      <c r="H8" s="80">
        <v>4.8573368022220009E-4</v>
      </c>
      <c r="I8" s="80">
        <v>1.3925903274369933E-3</v>
      </c>
      <c r="J8" s="80">
        <v>2.111139483442992E-3</v>
      </c>
      <c r="K8" s="80">
        <v>1.951105578093193E-3</v>
      </c>
      <c r="L8" s="80">
        <v>3.4433356657987968E-3</v>
      </c>
      <c r="M8" s="80">
        <v>2.3204926372168977E-3</v>
      </c>
      <c r="N8" s="80">
        <v>3.6254375472211109E-3</v>
      </c>
      <c r="O8" s="80">
        <v>1.4706200224180233E-2</v>
      </c>
      <c r="P8" s="80">
        <v>1.4145021305713268E-2</v>
      </c>
      <c r="Q8" s="80">
        <v>1.8322307580346697E-2</v>
      </c>
      <c r="R8" s="80">
        <v>2.3547852498976951E-2</v>
      </c>
      <c r="S8" s="80">
        <v>4.7616162213026669E-2</v>
      </c>
    </row>
    <row r="9" spans="2:19" ht="20.25" customHeight="1" x14ac:dyDescent="0.25">
      <c r="B9" s="81" t="s">
        <v>92</v>
      </c>
      <c r="C9" s="82">
        <v>6.0839417792335482E-4</v>
      </c>
      <c r="D9" s="82">
        <v>5.9646433812243771E-4</v>
      </c>
      <c r="E9" s="82">
        <v>7.1664252257441774E-4</v>
      </c>
      <c r="F9" s="82">
        <v>7.3154935722907766E-4</v>
      </c>
      <c r="G9" s="82">
        <v>8.5996570583768417E-4</v>
      </c>
      <c r="H9" s="82">
        <v>9.2102610179312094E-4</v>
      </c>
      <c r="I9" s="82">
        <v>1.0757406291859173E-3</v>
      </c>
      <c r="J9" s="82">
        <v>1.1456512122212104E-3</v>
      </c>
      <c r="K9" s="82">
        <v>1.2960454138541966E-3</v>
      </c>
      <c r="L9" s="82">
        <v>1.5209653065291207E-3</v>
      </c>
      <c r="M9" s="82">
        <v>1.8710872806515511E-3</v>
      </c>
      <c r="N9" s="82">
        <v>2.4243443317912838E-3</v>
      </c>
      <c r="O9" s="82">
        <v>4.8253084429679127E-3</v>
      </c>
      <c r="P9" s="82">
        <v>5.4769560167624576E-3</v>
      </c>
      <c r="Q9" s="82">
        <v>7.4124541217657214E-3</v>
      </c>
      <c r="R9" s="82">
        <v>1.0208593993309423E-2</v>
      </c>
      <c r="S9" s="82">
        <v>1.7159354941189919E-2</v>
      </c>
    </row>
    <row r="10" spans="2:19" ht="20.25" customHeight="1" x14ac:dyDescent="0.25">
      <c r="B10" s="79" t="s">
        <v>50</v>
      </c>
      <c r="C10" s="80">
        <v>7.5339898815673934E-4</v>
      </c>
      <c r="D10" s="80">
        <v>7.6039888675172307E-4</v>
      </c>
      <c r="E10" s="80">
        <v>5.2054048962113519E-4</v>
      </c>
      <c r="F10" s="80">
        <v>8.576910181241626E-4</v>
      </c>
      <c r="G10" s="80">
        <v>7.0400172791362792E-4</v>
      </c>
      <c r="H10" s="80">
        <v>9.1897679290386947E-4</v>
      </c>
      <c r="I10" s="80">
        <v>1.4513275293366323E-3</v>
      </c>
      <c r="J10" s="80">
        <v>9.3404599960500434E-4</v>
      </c>
      <c r="K10" s="80">
        <v>1.1542892974476526E-3</v>
      </c>
      <c r="L10" s="80">
        <v>1.6481444037097503E-3</v>
      </c>
      <c r="M10" s="80">
        <v>1.6870226547640588E-3</v>
      </c>
      <c r="N10" s="80">
        <v>2.6857515375318108E-3</v>
      </c>
      <c r="O10" s="80">
        <v>5.0272593076556849E-3</v>
      </c>
      <c r="P10" s="80">
        <v>5.6744921981748409E-3</v>
      </c>
      <c r="Q10" s="80">
        <v>8.5037971686876546E-3</v>
      </c>
      <c r="R10" s="80">
        <v>1.1029382597808057E-2</v>
      </c>
      <c r="S10" s="80">
        <v>1.7469598614278325E-2</v>
      </c>
    </row>
    <row r="11" spans="2:19" ht="20.25" customHeight="1" x14ac:dyDescent="0.25">
      <c r="B11" s="79" t="s">
        <v>40</v>
      </c>
      <c r="C11" s="80">
        <v>8.9250475820290553E-4</v>
      </c>
      <c r="D11" s="80">
        <v>6.5974026055948265E-4</v>
      </c>
      <c r="E11" s="80">
        <v>4.5815202445664838E-4</v>
      </c>
      <c r="F11" s="80">
        <v>1.4699893291527655E-3</v>
      </c>
      <c r="G11" s="80">
        <v>8.560656188907334E-4</v>
      </c>
      <c r="H11" s="80">
        <v>1.3329105121360207E-3</v>
      </c>
      <c r="I11" s="80">
        <v>1.294215376901553E-3</v>
      </c>
      <c r="J11" s="80">
        <v>1.6189666062045305E-3</v>
      </c>
      <c r="K11" s="80">
        <v>2.2947793004877148E-3</v>
      </c>
      <c r="L11" s="80">
        <v>3.8961232591112616E-3</v>
      </c>
      <c r="M11" s="80">
        <v>3.5632732491697183E-3</v>
      </c>
      <c r="N11" s="80">
        <v>5.9822201986783341E-3</v>
      </c>
      <c r="O11" s="80">
        <v>1.028916128682722E-2</v>
      </c>
      <c r="P11" s="80">
        <v>1.2280821557396182E-2</v>
      </c>
      <c r="Q11" s="80">
        <v>2.1917548449401414E-2</v>
      </c>
      <c r="R11" s="80">
        <v>2.8811768945641303E-2</v>
      </c>
      <c r="S11" s="80">
        <v>5.9239198133802295E-2</v>
      </c>
    </row>
    <row r="12" spans="2:19" ht="20.25" customHeight="1" x14ac:dyDescent="0.25">
      <c r="B12" s="79" t="s">
        <v>41</v>
      </c>
      <c r="C12" s="80">
        <v>9.8235981345284884E-4</v>
      </c>
      <c r="D12" s="80">
        <v>6.3457485953732906E-4</v>
      </c>
      <c r="E12" s="80">
        <v>5.1352371304225208E-4</v>
      </c>
      <c r="F12" s="80">
        <v>7.4735256099422998E-4</v>
      </c>
      <c r="G12" s="80">
        <v>7.5020336326736548E-4</v>
      </c>
      <c r="H12" s="80">
        <v>1.1546181582642312E-3</v>
      </c>
      <c r="I12" s="80">
        <v>9.4732638087435816E-4</v>
      </c>
      <c r="J12" s="80">
        <v>1.3462194389388671E-3</v>
      </c>
      <c r="K12" s="80">
        <v>2.1320805384956731E-3</v>
      </c>
      <c r="L12" s="80">
        <v>2.3661450107776982E-3</v>
      </c>
      <c r="M12" s="80">
        <v>2.2238905579383683E-3</v>
      </c>
      <c r="N12" s="80">
        <v>5.8425713250855882E-3</v>
      </c>
      <c r="O12" s="80">
        <v>5.8274799088895435E-3</v>
      </c>
      <c r="P12" s="80">
        <v>6.681398934062166E-3</v>
      </c>
      <c r="Q12" s="80">
        <v>1.234314879260312E-2</v>
      </c>
      <c r="R12" s="80">
        <v>1.5687821291445303E-2</v>
      </c>
      <c r="S12" s="80">
        <v>2.3478157504867925E-2</v>
      </c>
    </row>
    <row r="13" spans="2:19" ht="20.25" customHeight="1" x14ac:dyDescent="0.25">
      <c r="B13" s="79" t="s">
        <v>96</v>
      </c>
      <c r="C13" s="80">
        <v>2.0837354466674007E-4</v>
      </c>
      <c r="D13" s="80">
        <v>5.3833790083679389E-4</v>
      </c>
      <c r="E13" s="80">
        <v>5.20079304888732E-4</v>
      </c>
      <c r="F13" s="80">
        <v>9.2519743035213153E-4</v>
      </c>
      <c r="G13" s="80">
        <v>1.4570870810739489E-3</v>
      </c>
      <c r="H13" s="80">
        <v>1.6506963137514763E-3</v>
      </c>
      <c r="I13" s="80">
        <v>1.8637884537631155E-3</v>
      </c>
      <c r="J13" s="80">
        <v>1.2794022888438228E-3</v>
      </c>
      <c r="K13" s="80">
        <v>1.9337337661760046E-3</v>
      </c>
      <c r="L13" s="80">
        <v>2.0283732591701575E-3</v>
      </c>
      <c r="M13" s="80">
        <v>5.1247028741536749E-3</v>
      </c>
      <c r="N13" s="80">
        <v>7.0169196809461987E-3</v>
      </c>
      <c r="O13" s="80">
        <v>6.5871866679552138E-3</v>
      </c>
      <c r="P13" s="80">
        <v>1.2184838838046774E-2</v>
      </c>
      <c r="Q13" s="80">
        <v>1.4225856550014182E-2</v>
      </c>
      <c r="R13" s="80">
        <v>2.2385544881531771E-2</v>
      </c>
      <c r="S13" s="80">
        <v>3.0132433960530669E-2</v>
      </c>
    </row>
    <row r="14" spans="2:19" s="90" customFormat="1" ht="20.25" customHeight="1" x14ac:dyDescent="0.25">
      <c r="B14" s="89" t="s">
        <v>93</v>
      </c>
      <c r="C14" s="82">
        <v>8.0794798815775337E-4</v>
      </c>
      <c r="D14" s="82">
        <v>6.5538537737563907E-4</v>
      </c>
      <c r="E14" s="82">
        <v>4.8025327748790758E-4</v>
      </c>
      <c r="F14" s="82">
        <v>1.2358214611130069E-3</v>
      </c>
      <c r="G14" s="82">
        <v>8.8333371935811478E-4</v>
      </c>
      <c r="H14" s="82">
        <v>1.2835833564557309E-3</v>
      </c>
      <c r="I14" s="82">
        <v>1.3237754602317686E-3</v>
      </c>
      <c r="J14" s="82">
        <v>1.4523031179201062E-3</v>
      </c>
      <c r="K14" s="82">
        <v>2.0821802699699798E-3</v>
      </c>
      <c r="L14" s="82">
        <v>3.2299407463844965E-3</v>
      </c>
      <c r="M14" s="82">
        <v>3.2329431302746681E-3</v>
      </c>
      <c r="N14" s="82">
        <v>5.5864459647525511E-3</v>
      </c>
      <c r="O14" s="82">
        <v>8.6271115859428704E-3</v>
      </c>
      <c r="P14" s="82">
        <v>1.069474274564719E-2</v>
      </c>
      <c r="Q14" s="82">
        <v>1.8121961524153241E-2</v>
      </c>
      <c r="R14" s="82">
        <v>2.4088662356859913E-2</v>
      </c>
      <c r="S14" s="82">
        <v>4.5795877648521888E-2</v>
      </c>
    </row>
    <row r="15" spans="2:19" ht="20.25" customHeight="1" x14ac:dyDescent="0.25">
      <c r="B15" s="83" t="s">
        <v>120</v>
      </c>
      <c r="C15" s="84">
        <v>3.8137719202602227E-4</v>
      </c>
      <c r="D15" s="84">
        <v>0</v>
      </c>
      <c r="E15" s="84">
        <v>3.2006766478320792E-4</v>
      </c>
      <c r="F15" s="84">
        <v>1.4834259615992273E-4</v>
      </c>
      <c r="G15" s="84">
        <v>6.2185723755692202E-4</v>
      </c>
      <c r="H15" s="84">
        <v>1.2968119343876872E-3</v>
      </c>
      <c r="I15" s="84">
        <v>9.7772068499568654E-4</v>
      </c>
      <c r="J15" s="84">
        <v>1.9750516366421333E-3</v>
      </c>
      <c r="K15" s="84">
        <v>1.7079037503269223E-3</v>
      </c>
      <c r="L15" s="84">
        <v>1.4644005766455415E-3</v>
      </c>
      <c r="M15" s="84">
        <v>4.2159396252205994E-3</v>
      </c>
      <c r="N15" s="84">
        <v>1.7543398700647916E-3</v>
      </c>
      <c r="O15" s="84">
        <v>3.849364590539528E-3</v>
      </c>
      <c r="P15" s="84">
        <v>4.7935865596437921E-3</v>
      </c>
      <c r="Q15" s="84">
        <v>8.2931199450708704E-3</v>
      </c>
      <c r="R15" s="84">
        <v>1.1605952354217353E-2</v>
      </c>
      <c r="S15" s="84">
        <v>2.4250076707379442E-2</v>
      </c>
    </row>
    <row r="16" spans="2:19" ht="20.25" customHeight="1" x14ac:dyDescent="0.25">
      <c r="B16" s="83" t="s">
        <v>73</v>
      </c>
      <c r="C16" s="84">
        <v>6.0675788054642688E-4</v>
      </c>
      <c r="D16" s="84">
        <v>3.7265740829806049E-4</v>
      </c>
      <c r="E16" s="84">
        <v>7.2575958231246851E-4</v>
      </c>
      <c r="F16" s="84">
        <v>7.9805695586321335E-4</v>
      </c>
      <c r="G16" s="84">
        <v>1.1764361478971974E-3</v>
      </c>
      <c r="H16" s="84">
        <v>1.1163765163773043E-3</v>
      </c>
      <c r="I16" s="84">
        <v>1.514815770249589E-3</v>
      </c>
      <c r="J16" s="84">
        <v>2.1395834611683817E-3</v>
      </c>
      <c r="K16" s="84">
        <v>1.8623459175468593E-3</v>
      </c>
      <c r="L16" s="84">
        <v>2.1304686250429583E-3</v>
      </c>
      <c r="M16" s="84">
        <v>2.914017622470233E-3</v>
      </c>
      <c r="N16" s="84">
        <v>3.3399960880495794E-3</v>
      </c>
      <c r="O16" s="84">
        <v>5.6552555584856723E-3</v>
      </c>
      <c r="P16" s="84">
        <v>6.8975010807241777E-3</v>
      </c>
      <c r="Q16" s="84">
        <v>1.1208633518411615E-2</v>
      </c>
      <c r="R16" s="84">
        <v>1.4440626296693182E-2</v>
      </c>
      <c r="S16" s="84">
        <v>2.4118004368536061E-2</v>
      </c>
    </row>
    <row r="17" spans="2:19" ht="19.5" customHeight="1" x14ac:dyDescent="0.25">
      <c r="B17" s="83" t="s">
        <v>75</v>
      </c>
      <c r="C17" s="84">
        <v>3.0755793845660406E-3</v>
      </c>
      <c r="D17" s="84">
        <v>3.3794615481441692E-3</v>
      </c>
      <c r="E17" s="84">
        <v>3.8562074122328038E-3</v>
      </c>
      <c r="F17" s="84">
        <v>4.4687874587525656E-3</v>
      </c>
      <c r="G17" s="84">
        <v>4.9860815406426173E-3</v>
      </c>
      <c r="H17" s="84">
        <v>5.5002402380726068E-3</v>
      </c>
      <c r="I17" s="84">
        <v>5.7957650818245554E-3</v>
      </c>
      <c r="J17" s="84">
        <v>6.8446733636513546E-3</v>
      </c>
      <c r="K17" s="84">
        <v>7.1274866860273622E-3</v>
      </c>
      <c r="L17" s="84">
        <v>8.5427576263350513E-3</v>
      </c>
      <c r="M17" s="84">
        <v>9.5106905255182284E-3</v>
      </c>
      <c r="N17" s="84">
        <v>1.155297404768163E-2</v>
      </c>
      <c r="O17" s="84">
        <v>1.6316616756927749E-2</v>
      </c>
      <c r="P17" s="84">
        <v>1.9456790381245481E-2</v>
      </c>
      <c r="Q17" s="84">
        <v>2.4685335825623156E-2</v>
      </c>
      <c r="R17" s="84">
        <v>3.5313918568198543E-2</v>
      </c>
      <c r="S17" s="84">
        <v>5.6444884443107135E-2</v>
      </c>
    </row>
    <row r="18" spans="2:19" ht="20.25" customHeight="1" x14ac:dyDescent="0.25">
      <c r="B18" s="83" t="s">
        <v>94</v>
      </c>
      <c r="C18" s="84">
        <v>3.0094091275907342E-3</v>
      </c>
      <c r="D18" s="84">
        <v>3.7215047156882175E-3</v>
      </c>
      <c r="E18" s="84">
        <v>4.1549006494061569E-3</v>
      </c>
      <c r="F18" s="84">
        <v>4.9590190578088222E-3</v>
      </c>
      <c r="G18" s="84">
        <v>6.180518174329741E-3</v>
      </c>
      <c r="H18" s="84">
        <v>7.0927198935635261E-3</v>
      </c>
      <c r="I18" s="84">
        <v>7.756547720942697E-3</v>
      </c>
      <c r="J18" s="84">
        <v>9.0360209756723542E-3</v>
      </c>
      <c r="K18" s="84">
        <v>9.4994529671954542E-3</v>
      </c>
      <c r="L18" s="84">
        <v>1.1558910737688777E-2</v>
      </c>
      <c r="M18" s="84">
        <v>1.3897812622861716E-2</v>
      </c>
      <c r="N18" s="84">
        <v>1.805148772960119E-2</v>
      </c>
      <c r="O18" s="84">
        <v>2.828003168332649E-2</v>
      </c>
      <c r="P18" s="84">
        <v>3.6202387014571569E-2</v>
      </c>
      <c r="Q18" s="84">
        <v>5.2030639113973542E-2</v>
      </c>
      <c r="R18" s="84">
        <v>8.2558656135410802E-2</v>
      </c>
      <c r="S18" s="84">
        <v>0.14461551129056494</v>
      </c>
    </row>
    <row r="19" spans="2:19" ht="20.25" customHeight="1" x14ac:dyDescent="0.25">
      <c r="B19" s="83" t="s">
        <v>95</v>
      </c>
      <c r="C19" s="84">
        <v>6.0330244422801549E-4</v>
      </c>
      <c r="D19" s="84">
        <v>4.3127803479747762E-4</v>
      </c>
      <c r="E19" s="84">
        <v>9.0713138186249154E-4</v>
      </c>
      <c r="F19" s="84">
        <v>1.0133272305918872E-3</v>
      </c>
      <c r="G19" s="84">
        <v>1.1278973199193576E-3</v>
      </c>
      <c r="H19" s="84">
        <v>1.495583609952611E-3</v>
      </c>
      <c r="I19" s="84">
        <v>2.2488061223606692E-3</v>
      </c>
      <c r="J19" s="84">
        <v>3.8967909601450579E-3</v>
      </c>
      <c r="K19" s="84">
        <v>3.4720371036540687E-3</v>
      </c>
      <c r="L19" s="84">
        <v>4.462086441774149E-3</v>
      </c>
      <c r="M19" s="84">
        <v>5.4529919774097824E-3</v>
      </c>
      <c r="N19" s="84">
        <v>6.2186203455938394E-3</v>
      </c>
      <c r="O19" s="84">
        <v>1.4158707545320004E-2</v>
      </c>
      <c r="P19" s="84">
        <v>1.8275986315259507E-2</v>
      </c>
      <c r="Q19" s="84">
        <v>2.5816715418546021E-2</v>
      </c>
      <c r="R19" s="84">
        <v>3.8098904457880334E-2</v>
      </c>
      <c r="S19" s="84">
        <v>6.6886889487857593E-2</v>
      </c>
    </row>
    <row r="20" spans="2:19" ht="20.25" customHeight="1" x14ac:dyDescent="0.25">
      <c r="B20" s="83" t="s">
        <v>82</v>
      </c>
      <c r="C20" s="85">
        <v>3.2173051572459421E-4</v>
      </c>
      <c r="D20" s="85">
        <v>5.0730601571502554E-4</v>
      </c>
      <c r="E20" s="85">
        <v>4.8845069826586318E-4</v>
      </c>
      <c r="F20" s="85">
        <v>6.2224141983580061E-4</v>
      </c>
      <c r="G20" s="85">
        <v>1.1930215350361983E-3</v>
      </c>
      <c r="H20" s="85">
        <v>9.2635966230503186E-4</v>
      </c>
      <c r="I20" s="85">
        <v>1.0379958683117696E-3</v>
      </c>
      <c r="J20" s="85">
        <v>1.6161636157219217E-3</v>
      </c>
      <c r="K20" s="85">
        <v>1.1690018652201761E-3</v>
      </c>
      <c r="L20" s="85">
        <v>2.2404529525874572E-3</v>
      </c>
      <c r="M20" s="85">
        <v>3.4648875960769931E-3</v>
      </c>
      <c r="N20" s="85">
        <v>5.7500793708737952E-3</v>
      </c>
      <c r="O20" s="85">
        <v>8.3739103923399227E-3</v>
      </c>
      <c r="P20" s="85">
        <v>9.4886231179898139E-3</v>
      </c>
      <c r="Q20" s="85">
        <v>1.3238020843172382E-2</v>
      </c>
      <c r="R20" s="85">
        <v>1.7290057791818692E-2</v>
      </c>
      <c r="S20" s="85">
        <v>2.8474459847433797E-2</v>
      </c>
    </row>
    <row r="21" spans="2:19" ht="20.25" customHeight="1" x14ac:dyDescent="0.25">
      <c r="B21" s="79" t="s">
        <v>42</v>
      </c>
      <c r="C21" s="62">
        <v>2.5568237679582939E-3</v>
      </c>
      <c r="D21" s="62">
        <v>2.8626289872577537E-3</v>
      </c>
      <c r="E21" s="62">
        <v>2.3759106281366904E-3</v>
      </c>
      <c r="F21" s="62">
        <v>2.3492544714531771E-3</v>
      </c>
      <c r="G21" s="62">
        <v>3.6444157538664257E-3</v>
      </c>
      <c r="H21" s="62">
        <v>3.1925482959331841E-3</v>
      </c>
      <c r="I21" s="62">
        <v>2.6186538109682633E-3</v>
      </c>
      <c r="J21" s="62">
        <v>4.2985568189752854E-3</v>
      </c>
      <c r="K21" s="62">
        <v>4.5322206755531447E-3</v>
      </c>
      <c r="L21" s="62">
        <v>4.5520316580216491E-3</v>
      </c>
      <c r="M21" s="62">
        <v>6.8053463247808033E-3</v>
      </c>
      <c r="N21" s="62">
        <v>8.2301376941238402E-3</v>
      </c>
      <c r="O21" s="62">
        <v>1.5129566865125454E-2</v>
      </c>
      <c r="P21" s="62">
        <v>1.2547203822930619E-2</v>
      </c>
      <c r="Q21" s="62">
        <v>1.7629926794444861E-2</v>
      </c>
      <c r="R21" s="62">
        <v>2.8234730910607464E-2</v>
      </c>
      <c r="S21" s="62">
        <v>4.81903446936085E-2</v>
      </c>
    </row>
    <row r="22" spans="2:19" ht="20.25" customHeight="1" x14ac:dyDescent="0.25">
      <c r="B22" s="79" t="s">
        <v>45</v>
      </c>
      <c r="C22" s="62">
        <v>6.6853445007242218E-3</v>
      </c>
      <c r="D22" s="62">
        <v>5.3479292009275259E-3</v>
      </c>
      <c r="E22" s="62">
        <v>6.7695820593087763E-3</v>
      </c>
      <c r="F22" s="62">
        <v>8.0564948828618643E-3</v>
      </c>
      <c r="G22" s="62">
        <v>9.8900989917429794E-3</v>
      </c>
      <c r="H22" s="62">
        <v>9.2913431473720109E-3</v>
      </c>
      <c r="I22" s="62">
        <v>9.5687271828461817E-3</v>
      </c>
      <c r="J22" s="62">
        <v>8.8308598196402688E-3</v>
      </c>
      <c r="K22" s="62">
        <v>1.3649612406607226E-2</v>
      </c>
      <c r="L22" s="62">
        <v>1.5478498538529673E-2</v>
      </c>
      <c r="M22" s="62">
        <v>1.5041633529875975E-2</v>
      </c>
      <c r="N22" s="62">
        <v>1.7749306669956333E-2</v>
      </c>
      <c r="O22" s="62">
        <v>3.4951193032497496E-2</v>
      </c>
      <c r="P22" s="62">
        <v>4.0132745767242017E-2</v>
      </c>
      <c r="Q22" s="62">
        <v>5.0985196927633369E-2</v>
      </c>
      <c r="R22" s="62">
        <v>8.1926040989317883E-2</v>
      </c>
      <c r="S22" s="62">
        <v>0.13826954277759729</v>
      </c>
    </row>
    <row r="23" spans="2:19" ht="20.25" customHeight="1" x14ac:dyDescent="0.25">
      <c r="B23" s="81" t="s">
        <v>85</v>
      </c>
      <c r="C23" s="62">
        <v>4.777418287621682E-3</v>
      </c>
      <c r="D23" s="62">
        <v>4.1619913560078103E-3</v>
      </c>
      <c r="E23" s="62">
        <v>4.6412762253016382E-3</v>
      </c>
      <c r="F23" s="62">
        <v>5.2520769991770688E-3</v>
      </c>
      <c r="G23" s="62">
        <v>6.7856245000368354E-3</v>
      </c>
      <c r="H23" s="62">
        <v>6.2986523990378185E-3</v>
      </c>
      <c r="I23" s="62">
        <v>6.0923949228963714E-3</v>
      </c>
      <c r="J23" s="62">
        <v>6.5011633262714863E-3</v>
      </c>
      <c r="K23" s="62">
        <v>9.2383133445230747E-3</v>
      </c>
      <c r="L23" s="62">
        <v>9.9370963444274096E-3</v>
      </c>
      <c r="M23" s="62">
        <v>1.0982115751885013E-2</v>
      </c>
      <c r="N23" s="62">
        <v>1.294182826417889E-2</v>
      </c>
      <c r="O23" s="62">
        <v>2.5703600632566825E-2</v>
      </c>
      <c r="P23" s="62">
        <v>2.65401049795706E-2</v>
      </c>
      <c r="Q23" s="62">
        <v>3.4754559787290695E-2</v>
      </c>
      <c r="R23" s="62">
        <v>5.4505164821424312E-2</v>
      </c>
      <c r="S23" s="62">
        <v>9.0456794033277443E-2</v>
      </c>
    </row>
    <row r="24" spans="2:19" ht="20.25" customHeight="1" x14ac:dyDescent="0.25">
      <c r="B24" s="79" t="s">
        <v>52</v>
      </c>
      <c r="C24" s="86">
        <v>1.8376074213866112E-4</v>
      </c>
      <c r="D24" s="86">
        <v>0</v>
      </c>
      <c r="E24" s="86">
        <v>0</v>
      </c>
      <c r="F24" s="86">
        <v>4.9625421923844559E-3</v>
      </c>
      <c r="G24" s="86">
        <v>1.369280533967121E-3</v>
      </c>
      <c r="H24" s="86">
        <v>0</v>
      </c>
      <c r="I24" s="86">
        <v>0</v>
      </c>
      <c r="J24" s="86">
        <v>0</v>
      </c>
      <c r="K24" s="86">
        <v>0</v>
      </c>
      <c r="L24" s="86">
        <v>0</v>
      </c>
      <c r="M24" s="86">
        <v>0</v>
      </c>
      <c r="N24" s="86">
        <v>0</v>
      </c>
      <c r="O24" s="86">
        <v>8.333560706282217E-3</v>
      </c>
      <c r="P24" s="86">
        <v>0</v>
      </c>
      <c r="Q24" s="86">
        <v>0</v>
      </c>
      <c r="R24" s="86">
        <v>7.017751694219343E-2</v>
      </c>
      <c r="S24" s="86">
        <v>3.0489015692642063E-2</v>
      </c>
    </row>
    <row r="25" spans="2:19" ht="20.25" customHeight="1" x14ac:dyDescent="0.25">
      <c r="B25" s="79" t="s">
        <v>98</v>
      </c>
      <c r="C25" s="62">
        <v>8.5987153164923669E-3</v>
      </c>
      <c r="D25" s="62">
        <v>6.1300846480105697E-3</v>
      </c>
      <c r="E25" s="62">
        <v>1.5690173511764272E-3</v>
      </c>
      <c r="F25" s="62">
        <v>3.260444263478357E-2</v>
      </c>
      <c r="G25" s="62">
        <v>7.4769668947567425E-3</v>
      </c>
      <c r="H25" s="62">
        <v>1.5505508423456771E-2</v>
      </c>
      <c r="I25" s="62">
        <v>1.8465297971908212E-2</v>
      </c>
      <c r="J25" s="62">
        <v>1.1286159090528214E-2</v>
      </c>
      <c r="K25" s="62">
        <v>1.6165976799207504E-2</v>
      </c>
      <c r="L25" s="62">
        <v>1.3303603025317079E-2</v>
      </c>
      <c r="M25" s="62">
        <v>1.4855427427527657E-2</v>
      </c>
      <c r="N25" s="62">
        <v>1.009775053841655E-2</v>
      </c>
      <c r="O25" s="62">
        <v>5.3267301130287992E-2</v>
      </c>
      <c r="P25" s="62">
        <v>2.1641755889348691E-2</v>
      </c>
      <c r="Q25" s="62">
        <v>1.3903677189704755E-2</v>
      </c>
      <c r="R25" s="62">
        <v>0.1974038442255317</v>
      </c>
      <c r="S25" s="62">
        <v>0.12850596845011664</v>
      </c>
    </row>
    <row r="26" spans="2:19" ht="20.25" customHeight="1" x14ac:dyDescent="0.25">
      <c r="B26" s="81" t="s">
        <v>86</v>
      </c>
      <c r="C26" s="65">
        <v>3.1810718089739787E-3</v>
      </c>
      <c r="D26" s="65">
        <v>2.0165990764389186E-3</v>
      </c>
      <c r="E26" s="65">
        <v>5.1163569701206946E-4</v>
      </c>
      <c r="F26" s="65">
        <v>1.5137780214513397E-2</v>
      </c>
      <c r="G26" s="65">
        <v>3.4430038807919949E-3</v>
      </c>
      <c r="H26" s="65">
        <v>5.1793856036488339E-3</v>
      </c>
      <c r="I26" s="65">
        <v>6.3865049558144982E-3</v>
      </c>
      <c r="J26" s="65">
        <v>3.7413152628356094E-3</v>
      </c>
      <c r="K26" s="65">
        <v>5.4121009185132962E-3</v>
      </c>
      <c r="L26" s="65">
        <v>4.3783743494363314E-3</v>
      </c>
      <c r="M26" s="65">
        <v>4.8232200451134855E-3</v>
      </c>
      <c r="N26" s="65">
        <v>3.0017528434245211E-3</v>
      </c>
      <c r="O26" s="65">
        <v>2.2951909802270576E-2</v>
      </c>
      <c r="P26" s="65">
        <v>6.6335421043364207E-3</v>
      </c>
      <c r="Q26" s="65">
        <v>4.1950433341919613E-3</v>
      </c>
      <c r="R26" s="65">
        <v>0.11189419972943448</v>
      </c>
      <c r="S26" s="65">
        <v>6.0153009998894724E-2</v>
      </c>
    </row>
    <row r="27" spans="2:19" ht="20.25" customHeight="1" x14ac:dyDescent="0.25">
      <c r="B27" s="81" t="s">
        <v>119</v>
      </c>
      <c r="C27" s="85">
        <v>5.8267264480571512E-4</v>
      </c>
      <c r="D27" s="85">
        <v>8.9479390892721611E-4</v>
      </c>
      <c r="E27" s="85">
        <v>7.6786057411881714E-4</v>
      </c>
      <c r="F27" s="85">
        <v>1.4568213523311613E-3</v>
      </c>
      <c r="G27" s="85">
        <v>8.5449105029788974E-4</v>
      </c>
      <c r="H27" s="85">
        <v>1.3624672001715243E-3</v>
      </c>
      <c r="I27" s="85">
        <v>1.4456955156145757E-3</v>
      </c>
      <c r="J27" s="85">
        <v>1.7640099965143818E-3</v>
      </c>
      <c r="K27" s="85">
        <v>5.0631237290845732E-3</v>
      </c>
      <c r="L27" s="85">
        <v>4.8473452958959218E-3</v>
      </c>
      <c r="M27" s="85">
        <v>3.6215095829823518E-3</v>
      </c>
      <c r="N27" s="85">
        <v>7.7131703432669063E-3</v>
      </c>
      <c r="O27" s="85">
        <v>1.0949755534527705E-2</v>
      </c>
      <c r="P27" s="85">
        <v>1.4234620469651293E-2</v>
      </c>
      <c r="Q27" s="85">
        <v>1.7675757471637299E-2</v>
      </c>
      <c r="R27" s="85">
        <v>2.6101552443213105E-2</v>
      </c>
      <c r="S27" s="85">
        <v>5.2088018334723207E-2</v>
      </c>
    </row>
    <row r="28" spans="2:19" ht="20.25" customHeight="1" x14ac:dyDescent="0.25">
      <c r="B28" s="79" t="s">
        <v>46</v>
      </c>
      <c r="C28" s="62">
        <v>1.4591890060100532E-4</v>
      </c>
      <c r="D28" s="62">
        <v>9.134328382343071E-6</v>
      </c>
      <c r="E28" s="62">
        <v>5.5648108183703471E-6</v>
      </c>
      <c r="F28" s="62">
        <v>1.5037621974389737E-4</v>
      </c>
      <c r="G28" s="62">
        <v>9.8606888128127679E-6</v>
      </c>
      <c r="H28" s="62">
        <v>1.1749662095938973E-5</v>
      </c>
      <c r="I28" s="62">
        <v>1.3381912715315636E-4</v>
      </c>
      <c r="J28" s="62">
        <v>7.3041606835078099E-5</v>
      </c>
      <c r="K28" s="62">
        <v>6.2117029497210652E-5</v>
      </c>
      <c r="L28" s="62">
        <v>4.2555842122427023E-5</v>
      </c>
      <c r="M28" s="62">
        <v>3.1495469937969922E-4</v>
      </c>
      <c r="N28" s="62">
        <v>1.8954093168721542E-4</v>
      </c>
      <c r="O28" s="62">
        <v>5.0064332186128269E-4</v>
      </c>
      <c r="P28" s="62">
        <v>5.2893326032843468E-4</v>
      </c>
      <c r="Q28" s="62">
        <v>5.8672647830571023E-4</v>
      </c>
      <c r="R28" s="62">
        <v>1.3263883885805683E-3</v>
      </c>
      <c r="S28" s="62">
        <v>1.2672458631699524E-3</v>
      </c>
    </row>
    <row r="29" spans="2:19" ht="20.25" customHeight="1" x14ac:dyDescent="0.25">
      <c r="B29" s="79" t="s">
        <v>47</v>
      </c>
      <c r="C29" s="62">
        <v>1.6513554769836958E-5</v>
      </c>
      <c r="D29" s="62">
        <v>1.1809727157818806E-4</v>
      </c>
      <c r="E29" s="62">
        <v>8.2343715645638582E-5</v>
      </c>
      <c r="F29" s="62">
        <v>-7.568650248535036E-5</v>
      </c>
      <c r="G29" s="62">
        <v>1.2254602502070888E-4</v>
      </c>
      <c r="H29" s="62">
        <v>1.0792186071539867E-4</v>
      </c>
      <c r="I29" s="62">
        <v>1.1660370633914674E-4</v>
      </c>
      <c r="J29" s="62">
        <v>1.965031035100484E-4</v>
      </c>
      <c r="K29" s="62">
        <v>2.0766640592384533E-4</v>
      </c>
      <c r="L29" s="62">
        <v>2.9673928793783055E-4</v>
      </c>
      <c r="M29" s="62">
        <v>-6.4351436390719385E-5</v>
      </c>
      <c r="N29" s="62">
        <v>3.8024703117511827E-4</v>
      </c>
      <c r="O29" s="62">
        <v>1.3618604447267479E-3</v>
      </c>
      <c r="P29" s="62">
        <v>1.0079345101168258E-3</v>
      </c>
      <c r="Q29" s="62">
        <v>1.0689583834899707E-3</v>
      </c>
      <c r="R29" s="62">
        <v>2.9607205384452051E-4</v>
      </c>
      <c r="S29" s="62">
        <v>1.6375860523414332E-3</v>
      </c>
    </row>
    <row r="30" spans="2:19" ht="20.25" customHeight="1" x14ac:dyDescent="0.25">
      <c r="B30" s="79" t="s">
        <v>49</v>
      </c>
      <c r="C30" s="62">
        <v>1.3008959995586267E-4</v>
      </c>
      <c r="D30" s="62">
        <v>2.2991063096444719E-5</v>
      </c>
      <c r="E30" s="62">
        <v>1.6100281250874815E-5</v>
      </c>
      <c r="F30" s="62">
        <v>1.1839042764805185E-4</v>
      </c>
      <c r="G30" s="62">
        <v>2.6573530915730004E-5</v>
      </c>
      <c r="H30" s="62">
        <v>2.6417996753069772E-5</v>
      </c>
      <c r="I30" s="62">
        <v>1.3118917831422827E-4</v>
      </c>
      <c r="J30" s="62">
        <v>9.1748301712435421E-5</v>
      </c>
      <c r="K30" s="62">
        <v>8.5930411401147211E-5</v>
      </c>
      <c r="L30" s="62">
        <v>9.0559864995842787E-5</v>
      </c>
      <c r="M30" s="62">
        <v>2.3888991583831398E-4</v>
      </c>
      <c r="N30" s="62">
        <v>2.2273173297171489E-4</v>
      </c>
      <c r="O30" s="62">
        <v>6.099511482637876E-4</v>
      </c>
      <c r="P30" s="62">
        <v>5.927766910924781E-4</v>
      </c>
      <c r="Q30" s="62">
        <v>6.5380584283114551E-4</v>
      </c>
      <c r="R30" s="62">
        <v>1.1810937423479828E-3</v>
      </c>
      <c r="S30" s="62">
        <v>1.3210601881752382E-3</v>
      </c>
    </row>
    <row r="31" spans="2:19" ht="20.25" customHeight="1" x14ac:dyDescent="0.25">
      <c r="B31" s="79" t="s">
        <v>43</v>
      </c>
      <c r="C31" s="62">
        <v>3.1684132154352618E-4</v>
      </c>
      <c r="D31" s="62">
        <v>2.9416042506347218E-4</v>
      </c>
      <c r="E31" s="62">
        <v>2.0404088086412031E-4</v>
      </c>
      <c r="F31" s="62">
        <v>-8.409867717491526E-4</v>
      </c>
      <c r="G31" s="62">
        <v>5.1805962155038188E-5</v>
      </c>
      <c r="H31" s="62">
        <v>5.5746051508598349E-4</v>
      </c>
      <c r="I31" s="62">
        <v>-4.2140409680313518E-4</v>
      </c>
      <c r="J31" s="62">
        <v>1.454396847858197E-2</v>
      </c>
      <c r="K31" s="62">
        <v>5.6607604030076697E-3</v>
      </c>
      <c r="L31" s="62">
        <v>1.8615106337267484E-3</v>
      </c>
      <c r="M31" s="62">
        <v>6.1443639985083731E-3</v>
      </c>
      <c r="N31" s="62">
        <v>3.8018829803891929E-3</v>
      </c>
      <c r="O31" s="62">
        <v>1.1684635865850002E-2</v>
      </c>
      <c r="P31" s="62">
        <v>2.572446747955448E-2</v>
      </c>
      <c r="Q31" s="62">
        <v>5.4623080636813315E-2</v>
      </c>
      <c r="R31" s="62">
        <v>5.9184769890379796E-2</v>
      </c>
      <c r="S31" s="62">
        <v>0.10530939408884543</v>
      </c>
    </row>
    <row r="32" spans="2:19" ht="20.25" customHeight="1" x14ac:dyDescent="0.25">
      <c r="B32" s="81" t="s">
        <v>67</v>
      </c>
      <c r="C32" s="62">
        <v>1.3790911080224788E-4</v>
      </c>
      <c r="D32" s="62">
        <v>3.4831112545985476E-5</v>
      </c>
      <c r="E32" s="62">
        <v>2.4334460837049932E-5</v>
      </c>
      <c r="F32" s="62">
        <v>7.5192187590777948E-5</v>
      </c>
      <c r="G32" s="62">
        <v>2.7573332986641219E-5</v>
      </c>
      <c r="H32" s="62">
        <v>4.7934972493779426E-5</v>
      </c>
      <c r="I32" s="62">
        <v>1.0840970596981414E-4</v>
      </c>
      <c r="J32" s="62">
        <v>7.2150362039780092E-4</v>
      </c>
      <c r="K32" s="62">
        <v>3.2448168973875369E-4</v>
      </c>
      <c r="L32" s="62">
        <v>1.6090850416494717E-4</v>
      </c>
      <c r="M32" s="62">
        <v>4.5957850234379372E-4</v>
      </c>
      <c r="N32" s="62">
        <v>3.7165238380465482E-4</v>
      </c>
      <c r="O32" s="62">
        <v>1.0326923054253534E-3</v>
      </c>
      <c r="P32" s="62">
        <v>1.6914558756218057E-3</v>
      </c>
      <c r="Q32" s="62">
        <v>2.8834119654110868E-3</v>
      </c>
      <c r="R32" s="62">
        <v>3.5997405420027384E-3</v>
      </c>
      <c r="S32" s="62">
        <v>5.358932101081626E-3</v>
      </c>
    </row>
    <row r="33" spans="2:19" ht="20.25" customHeight="1" x14ac:dyDescent="0.25">
      <c r="B33" s="87" t="s">
        <v>88</v>
      </c>
      <c r="C33" s="85">
        <v>2.9877201960450961E-3</v>
      </c>
      <c r="D33" s="85">
        <v>1.8451330054480852E-3</v>
      </c>
      <c r="E33" s="85">
        <v>3.0219377313607243E-3</v>
      </c>
      <c r="F33" s="85">
        <v>2.8439344216657503E-3</v>
      </c>
      <c r="G33" s="85">
        <v>4.7202595400810399E-3</v>
      </c>
      <c r="H33" s="85">
        <v>5.2922847779848237E-3</v>
      </c>
      <c r="I33" s="85">
        <v>7.3062705590698496E-3</v>
      </c>
      <c r="J33" s="85">
        <v>6.9049290029208343E-3</v>
      </c>
      <c r="K33" s="85">
        <v>7.9504879184073562E-3</v>
      </c>
      <c r="L33" s="85">
        <v>9.5408690544969144E-3</v>
      </c>
      <c r="M33" s="85">
        <v>9.2298732793965055E-3</v>
      </c>
      <c r="N33" s="85">
        <v>2.4516107201065562E-2</v>
      </c>
      <c r="O33" s="85">
        <v>2.7909910318656639E-2</v>
      </c>
      <c r="P33" s="85">
        <v>2.6147515788558007E-2</v>
      </c>
      <c r="Q33" s="85">
        <v>3.6490124351037379E-2</v>
      </c>
      <c r="R33" s="85">
        <v>7.5422877403900745E-2</v>
      </c>
      <c r="S33" s="85">
        <v>7.8053305499544257E-2</v>
      </c>
    </row>
    <row r="34" spans="2:19" ht="20.25" customHeight="1" x14ac:dyDescent="0.25">
      <c r="B34" s="244" t="s">
        <v>89</v>
      </c>
      <c r="C34" s="88">
        <v>1.7174761100280378E-3</v>
      </c>
      <c r="D34" s="88">
        <v>1.5083809482168142E-3</v>
      </c>
      <c r="E34" s="88">
        <v>1.7024350459320381E-3</v>
      </c>
      <c r="F34" s="88">
        <v>2.8297556095837617E-3</v>
      </c>
      <c r="G34" s="88">
        <v>2.5651585278227973E-3</v>
      </c>
      <c r="H34" s="88">
        <v>2.8397557343955437E-3</v>
      </c>
      <c r="I34" s="88">
        <v>3.1979803005168783E-3</v>
      </c>
      <c r="J34" s="88">
        <v>3.6595478935876891E-3</v>
      </c>
      <c r="K34" s="88">
        <v>3.9278640874835791E-3</v>
      </c>
      <c r="L34" s="88">
        <v>4.5081094499492824E-3</v>
      </c>
      <c r="M34" s="88">
        <v>5.095393413912408E-3</v>
      </c>
      <c r="N34" s="88">
        <v>7.356975990280068E-3</v>
      </c>
      <c r="O34" s="88">
        <v>1.2170837756865227E-2</v>
      </c>
      <c r="P34" s="88">
        <v>1.2666530865261816E-2</v>
      </c>
      <c r="Q34" s="88">
        <v>1.7466753417606951E-2</v>
      </c>
      <c r="R34" s="88">
        <v>3.2851948398327169E-2</v>
      </c>
      <c r="S34" s="88">
        <v>4.2970066163168452E-2</v>
      </c>
    </row>
    <row r="35" spans="2:19" ht="26.4" x14ac:dyDescent="0.25">
      <c r="B35" s="214" t="str">
        <f xml:space="preserve"> "(1) Lecture : "&amp;B2&amp;", les montants bruts remboursés du total Soins de ville du mois de soins janvier 2025 sont complétés de "&amp;ROUND(C34*100,2)&amp;" %, pour estimation du mois de soins complet. "</f>
        <v xml:space="preserve">(1) Lecture : avec les remboursements de juillet 2026, les montants bruts remboursés du total Soins de ville du mois de soins janvier 2025 sont complétés de 0,17 %, pour estimation du mois de soins complet. </v>
      </c>
    </row>
    <row r="36" spans="2:19" x14ac:dyDescent="0.25">
      <c r="B36" s="91"/>
    </row>
  </sheetData>
  <pageMargins left="0.15748031496062992" right="0.15748031496062992" top="0.19685039370078741" bottom="0.15748031496062992" header="0.15748031496062992" footer="0.15748031496062992"/>
  <pageSetup paperSize="9" scale="53"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Feuil13">
    <tabColor rgb="FF0000FF"/>
    <pageSetUpPr fitToPage="1"/>
  </sheetPr>
  <dimension ref="B1:S35"/>
  <sheetViews>
    <sheetView showGridLines="0" zoomScale="80" zoomScaleNormal="80" workbookViewId="0">
      <pane xSplit="2" ySplit="5" topLeftCell="F24" activePane="bottomRight" state="frozen"/>
      <selection activeCell="AZ3" sqref="AZ3"/>
      <selection pane="topRight" activeCell="AZ3" sqref="AZ3"/>
      <selection pane="bottomLeft" activeCell="AZ3" sqref="AZ3"/>
      <selection pane="bottomRight" activeCell="O40" sqref="O40"/>
    </sheetView>
  </sheetViews>
  <sheetFormatPr baseColWidth="10" defaultColWidth="11.44140625" defaultRowHeight="13.8" x14ac:dyDescent="0.25"/>
  <cols>
    <col min="1" max="1" width="1.5546875" style="67" customWidth="1"/>
    <col min="2" max="2" width="100.6640625" style="67" customWidth="1"/>
    <col min="3" max="3" width="9.33203125" style="67" bestFit="1" customWidth="1"/>
    <col min="4" max="4" width="8.6640625" style="67" bestFit="1" customWidth="1"/>
    <col min="5" max="5" width="10" style="67" bestFit="1" customWidth="1"/>
    <col min="6" max="6" width="8" style="67" bestFit="1" customWidth="1"/>
    <col min="7" max="8" width="8.6640625" style="67" bestFit="1" customWidth="1"/>
    <col min="9" max="9" width="8" style="67" bestFit="1" customWidth="1"/>
    <col min="10" max="10" width="9.44140625" style="67" bestFit="1" customWidth="1"/>
    <col min="11" max="11" width="9.33203125" style="67" bestFit="1" customWidth="1"/>
    <col min="12" max="12" width="8" style="67" bestFit="1" customWidth="1"/>
    <col min="13" max="13" width="8.6640625" style="67" bestFit="1" customWidth="1"/>
    <col min="14" max="14" width="8.5546875" style="67" bestFit="1" customWidth="1"/>
    <col min="15" max="15" width="9.33203125" style="67" bestFit="1" customWidth="1"/>
    <col min="16" max="16" width="8.44140625" style="67" bestFit="1" customWidth="1"/>
    <col min="17" max="17" width="9.6640625" style="67" bestFit="1" customWidth="1"/>
    <col min="18" max="18" width="7.77734375" style="67" bestFit="1" customWidth="1"/>
    <col min="19" max="19" width="8.21875" style="67" bestFit="1" customWidth="1"/>
    <col min="20" max="16384" width="11.44140625" style="67"/>
  </cols>
  <sheetData>
    <row r="1" spans="2:19" s="75" customFormat="1" ht="68.25" customHeight="1" x14ac:dyDescent="0.3">
      <c r="B1" s="49" t="s">
        <v>1950</v>
      </c>
    </row>
    <row r="2" spans="2:19" s="76" customFormat="1" ht="17.399999999999999" x14ac:dyDescent="0.3">
      <c r="B2" s="51" t="str">
        <f>'SDV NSA TAUX COMPLETUDE'!B2</f>
        <v>avec les remboursements de juillet 2026</v>
      </c>
    </row>
    <row r="3" spans="2:19" s="76" customFormat="1" ht="17.399999999999999" x14ac:dyDescent="0.3">
      <c r="B3" s="53" t="s">
        <v>1822</v>
      </c>
    </row>
    <row r="4" spans="2:19" ht="7.5" customHeight="1" x14ac:dyDescent="0.25"/>
    <row r="5" spans="2:19" ht="20.100000000000001" customHeight="1" x14ac:dyDescent="0.25">
      <c r="B5" s="77"/>
      <c r="C5" s="78">
        <v>45658</v>
      </c>
      <c r="D5" s="78">
        <f t="shared" ref="D5:S5" si="0">EOMONTH(C5,0)+1</f>
        <v>45689</v>
      </c>
      <c r="E5" s="78">
        <f t="shared" si="0"/>
        <v>45717</v>
      </c>
      <c r="F5" s="78">
        <f t="shared" si="0"/>
        <v>45748</v>
      </c>
      <c r="G5" s="78">
        <f t="shared" si="0"/>
        <v>45778</v>
      </c>
      <c r="H5" s="78">
        <f t="shared" si="0"/>
        <v>45809</v>
      </c>
      <c r="I5" s="78">
        <f t="shared" si="0"/>
        <v>45839</v>
      </c>
      <c r="J5" s="78">
        <f t="shared" si="0"/>
        <v>45870</v>
      </c>
      <c r="K5" s="78">
        <f t="shared" si="0"/>
        <v>45901</v>
      </c>
      <c r="L5" s="78">
        <f t="shared" si="0"/>
        <v>45931</v>
      </c>
      <c r="M5" s="78">
        <f t="shared" si="0"/>
        <v>45962</v>
      </c>
      <c r="N5" s="78">
        <f t="shared" si="0"/>
        <v>45992</v>
      </c>
      <c r="O5" s="78">
        <f t="shared" si="0"/>
        <v>46023</v>
      </c>
      <c r="P5" s="78">
        <f t="shared" si="0"/>
        <v>46054</v>
      </c>
      <c r="Q5" s="78">
        <f t="shared" si="0"/>
        <v>46082</v>
      </c>
      <c r="R5" s="78">
        <f t="shared" si="0"/>
        <v>46113</v>
      </c>
      <c r="S5" s="78">
        <f t="shared" si="0"/>
        <v>46143</v>
      </c>
    </row>
    <row r="6" spans="2:19" ht="20.25" customHeight="1" x14ac:dyDescent="0.25">
      <c r="B6" s="79" t="s">
        <v>50</v>
      </c>
      <c r="C6" s="62">
        <v>3.3102086497671657E-4</v>
      </c>
      <c r="D6" s="62">
        <v>4.0790745796170924E-4</v>
      </c>
      <c r="E6" s="62">
        <v>4.0899828557505735E-4</v>
      </c>
      <c r="F6" s="62">
        <v>5.1011911874043747E-4</v>
      </c>
      <c r="G6" s="62">
        <v>5.181935121454373E-4</v>
      </c>
      <c r="H6" s="62">
        <v>6.3726594108159951E-4</v>
      </c>
      <c r="I6" s="62">
        <v>7.552436625983816E-4</v>
      </c>
      <c r="J6" s="62">
        <v>8.0074257851170394E-4</v>
      </c>
      <c r="K6" s="62">
        <v>9.7827381945903014E-4</v>
      </c>
      <c r="L6" s="62">
        <v>1.1479559208267265E-3</v>
      </c>
      <c r="M6" s="62">
        <v>1.5483122416244388E-3</v>
      </c>
      <c r="N6" s="62">
        <v>2.1655766210357807E-3</v>
      </c>
      <c r="O6" s="62">
        <v>2.9584621361318231E-3</v>
      </c>
      <c r="P6" s="62">
        <v>3.6007948230740716E-3</v>
      </c>
      <c r="Q6" s="62">
        <v>5.5275380645893879E-3</v>
      </c>
      <c r="R6" s="62">
        <v>6.5313525354235846E-3</v>
      </c>
      <c r="S6" s="62">
        <v>9.837192055153654E-3</v>
      </c>
    </row>
    <row r="7" spans="2:19" ht="20.25" customHeight="1" x14ac:dyDescent="0.25">
      <c r="B7" s="79" t="s">
        <v>51</v>
      </c>
      <c r="C7" s="62">
        <v>1.5995412925746688E-3</v>
      </c>
      <c r="D7" s="62">
        <v>2.0720704334806772E-3</v>
      </c>
      <c r="E7" s="62">
        <v>2.1125286216774342E-3</v>
      </c>
      <c r="F7" s="62">
        <v>2.2889793020008931E-3</v>
      </c>
      <c r="G7" s="62">
        <v>1.8658719688009473E-3</v>
      </c>
      <c r="H7" s="62">
        <v>2.9842971317686207E-3</v>
      </c>
      <c r="I7" s="62">
        <v>2.4788268222997178E-3</v>
      </c>
      <c r="J7" s="62">
        <v>2.8575864879583079E-3</v>
      </c>
      <c r="K7" s="62">
        <v>1.9986288528128782E-3</v>
      </c>
      <c r="L7" s="62">
        <v>3.753329133523664E-3</v>
      </c>
      <c r="M7" s="62">
        <v>4.1449096563284105E-3</v>
      </c>
      <c r="N7" s="62">
        <v>5.0678373441195301E-3</v>
      </c>
      <c r="O7" s="62">
        <v>9.5259194072272457E-3</v>
      </c>
      <c r="P7" s="62">
        <v>1.0989396804719664E-2</v>
      </c>
      <c r="Q7" s="62">
        <v>1.3702573478000302E-2</v>
      </c>
      <c r="R7" s="62">
        <v>1.9980556697094976E-2</v>
      </c>
      <c r="S7" s="62">
        <v>3.4058013329402392E-2</v>
      </c>
    </row>
    <row r="8" spans="2:19" ht="20.25" customHeight="1" x14ac:dyDescent="0.25">
      <c r="B8" s="79" t="s">
        <v>96</v>
      </c>
      <c r="C8" s="80">
        <v>2.3128486093870748E-4</v>
      </c>
      <c r="D8" s="80">
        <v>4.9170295980061063E-4</v>
      </c>
      <c r="E8" s="80">
        <v>3.8594899527244486E-4</v>
      </c>
      <c r="F8" s="80">
        <v>1.2870285643218349E-3</v>
      </c>
      <c r="G8" s="80">
        <v>2.0081532876563557E-3</v>
      </c>
      <c r="H8" s="80">
        <v>2.1325577008508567E-3</v>
      </c>
      <c r="I8" s="80">
        <v>2.0329253588222684E-3</v>
      </c>
      <c r="J8" s="80">
        <v>1.2025207610582012E-3</v>
      </c>
      <c r="K8" s="80">
        <v>1.9482088146010046E-3</v>
      </c>
      <c r="L8" s="80">
        <v>1.4650519785726068E-3</v>
      </c>
      <c r="M8" s="80">
        <v>1.8825661141197436E-3</v>
      </c>
      <c r="N8" s="80">
        <v>3.1924812580854667E-3</v>
      </c>
      <c r="O8" s="80">
        <v>6.1994423001736632E-3</v>
      </c>
      <c r="P8" s="80">
        <v>1.2273333818111354E-2</v>
      </c>
      <c r="Q8" s="80">
        <v>1.82032171555917E-2</v>
      </c>
      <c r="R8" s="80">
        <v>2.6182413387964676E-2</v>
      </c>
      <c r="S8" s="80">
        <v>4.5557732985411548E-2</v>
      </c>
    </row>
    <row r="9" spans="2:19" ht="20.25" customHeight="1" x14ac:dyDescent="0.25">
      <c r="B9" s="81" t="s">
        <v>92</v>
      </c>
      <c r="C9" s="82">
        <v>4.3922886396985383E-4</v>
      </c>
      <c r="D9" s="82">
        <v>5.5065523592112697E-4</v>
      </c>
      <c r="E9" s="82">
        <v>5.5196545524527352E-4</v>
      </c>
      <c r="F9" s="82">
        <v>7.0547707667167892E-4</v>
      </c>
      <c r="G9" s="82">
        <v>7.0901300947068258E-4</v>
      </c>
      <c r="H9" s="82">
        <v>9.058699159743E-4</v>
      </c>
      <c r="I9" s="82">
        <v>9.6917076856528617E-4</v>
      </c>
      <c r="J9" s="82">
        <v>9.9848767159027574E-4</v>
      </c>
      <c r="K9" s="82">
        <v>1.1146913250836832E-3</v>
      </c>
      <c r="L9" s="82">
        <v>1.3733347624189651E-3</v>
      </c>
      <c r="M9" s="82">
        <v>1.770413487826028E-3</v>
      </c>
      <c r="N9" s="82">
        <v>2.4372308831708267E-3</v>
      </c>
      <c r="O9" s="82">
        <v>3.6558814278071505E-3</v>
      </c>
      <c r="P9" s="82">
        <v>4.6073102446113623E-3</v>
      </c>
      <c r="Q9" s="82">
        <v>6.8120616150506574E-3</v>
      </c>
      <c r="R9" s="82">
        <v>8.6047078809075028E-3</v>
      </c>
      <c r="S9" s="82">
        <v>1.3678073596181228E-2</v>
      </c>
    </row>
    <row r="10" spans="2:19" ht="20.25" customHeight="1" x14ac:dyDescent="0.25">
      <c r="B10" s="79" t="s">
        <v>50</v>
      </c>
      <c r="C10" s="80">
        <v>3.6457116248933552E-4</v>
      </c>
      <c r="D10" s="80">
        <v>4.4001878575228304E-4</v>
      </c>
      <c r="E10" s="80">
        <v>4.579600944560891E-4</v>
      </c>
      <c r="F10" s="80">
        <v>4.7215561694891051E-4</v>
      </c>
      <c r="G10" s="80">
        <v>4.0083444095451171E-4</v>
      </c>
      <c r="H10" s="80">
        <v>9.1216283670281229E-4</v>
      </c>
      <c r="I10" s="80">
        <v>7.4604367726349707E-4</v>
      </c>
      <c r="J10" s="80">
        <v>1.4295961404615642E-3</v>
      </c>
      <c r="K10" s="80">
        <v>1.4215273575357568E-3</v>
      </c>
      <c r="L10" s="80">
        <v>1.6317129061054203E-3</v>
      </c>
      <c r="M10" s="80">
        <v>2.3610948649972485E-3</v>
      </c>
      <c r="N10" s="80">
        <v>3.4621230981721762E-3</v>
      </c>
      <c r="O10" s="80">
        <v>6.1352715186842044E-3</v>
      </c>
      <c r="P10" s="80">
        <v>6.4357263422158972E-3</v>
      </c>
      <c r="Q10" s="80">
        <v>9.4975275482824806E-3</v>
      </c>
      <c r="R10" s="80">
        <v>1.1606784326188002E-2</v>
      </c>
      <c r="S10" s="80">
        <v>1.826051080331581E-2</v>
      </c>
    </row>
    <row r="11" spans="2:19" ht="20.25" customHeight="1" x14ac:dyDescent="0.25">
      <c r="B11" s="79" t="s">
        <v>40</v>
      </c>
      <c r="C11" s="80">
        <v>1.920241777024323E-3</v>
      </c>
      <c r="D11" s="80">
        <v>9.9144245402449371E-4</v>
      </c>
      <c r="E11" s="80">
        <v>1.2249893687596991E-3</v>
      </c>
      <c r="F11" s="80">
        <v>1.2689166400023932E-3</v>
      </c>
      <c r="G11" s="80">
        <v>1.6525961317463977E-3</v>
      </c>
      <c r="H11" s="80">
        <v>1.5284616280850649E-3</v>
      </c>
      <c r="I11" s="80">
        <v>1.4825814508514501E-3</v>
      </c>
      <c r="J11" s="80">
        <v>1.677029347105119E-3</v>
      </c>
      <c r="K11" s="80">
        <v>4.4618179610067532E-3</v>
      </c>
      <c r="L11" s="80">
        <v>4.1978482858502364E-3</v>
      </c>
      <c r="M11" s="80">
        <v>5.8070973475128351E-3</v>
      </c>
      <c r="N11" s="80">
        <v>5.7609077473890213E-3</v>
      </c>
      <c r="O11" s="80">
        <v>1.0928132683086789E-2</v>
      </c>
      <c r="P11" s="80">
        <v>1.2365842075995559E-2</v>
      </c>
      <c r="Q11" s="80">
        <v>2.7349221796475698E-2</v>
      </c>
      <c r="R11" s="80">
        <v>3.3563173596422136E-2</v>
      </c>
      <c r="S11" s="80">
        <v>5.7997833431904011E-2</v>
      </c>
    </row>
    <row r="12" spans="2:19" ht="20.25" customHeight="1" x14ac:dyDescent="0.25">
      <c r="B12" s="79" t="s">
        <v>41</v>
      </c>
      <c r="C12" s="80">
        <v>6.6184261165647129E-4</v>
      </c>
      <c r="D12" s="80">
        <v>6.2848440698504149E-4</v>
      </c>
      <c r="E12" s="80">
        <v>6.6022264283072118E-4</v>
      </c>
      <c r="F12" s="80">
        <v>1.2892106067601272E-3</v>
      </c>
      <c r="G12" s="80">
        <v>4.9008930473104506E-4</v>
      </c>
      <c r="H12" s="80">
        <v>8.3444810208344045E-4</v>
      </c>
      <c r="I12" s="80">
        <v>8.9053789010273832E-4</v>
      </c>
      <c r="J12" s="80">
        <v>1.2144713459303347E-3</v>
      </c>
      <c r="K12" s="80">
        <v>1.8195443375326192E-3</v>
      </c>
      <c r="L12" s="80">
        <v>2.5058106749367148E-3</v>
      </c>
      <c r="M12" s="80">
        <v>2.971302181695501E-3</v>
      </c>
      <c r="N12" s="80">
        <v>4.1265478477798823E-3</v>
      </c>
      <c r="O12" s="80">
        <v>4.8622702483060998E-3</v>
      </c>
      <c r="P12" s="80">
        <v>6.3984758331734337E-3</v>
      </c>
      <c r="Q12" s="80">
        <v>1.142775534672813E-2</v>
      </c>
      <c r="R12" s="80">
        <v>1.3481483795832583E-2</v>
      </c>
      <c r="S12" s="80">
        <v>2.1413793517782498E-2</v>
      </c>
    </row>
    <row r="13" spans="2:19" ht="20.25" customHeight="1" x14ac:dyDescent="0.25">
      <c r="B13" s="79" t="s">
        <v>96</v>
      </c>
      <c r="C13" s="80">
        <v>1.3524828298194791E-4</v>
      </c>
      <c r="D13" s="80">
        <v>6.1766441164512464E-4</v>
      </c>
      <c r="E13" s="80">
        <v>7.1955884788521551E-4</v>
      </c>
      <c r="F13" s="80">
        <v>8.1798520968234811E-4</v>
      </c>
      <c r="G13" s="80">
        <v>1.2959460260444366E-3</v>
      </c>
      <c r="H13" s="80">
        <v>2.0086263496836843E-3</v>
      </c>
      <c r="I13" s="80">
        <v>1.193934911245087E-3</v>
      </c>
      <c r="J13" s="80">
        <v>1.1512682948524589E-3</v>
      </c>
      <c r="K13" s="80">
        <v>1.3362455367489368E-3</v>
      </c>
      <c r="L13" s="80">
        <v>1.8519266358982822E-3</v>
      </c>
      <c r="M13" s="80">
        <v>3.083071287474537E-3</v>
      </c>
      <c r="N13" s="80">
        <v>6.4932689062295879E-3</v>
      </c>
      <c r="O13" s="80">
        <v>7.7489890986679466E-3</v>
      </c>
      <c r="P13" s="80">
        <v>1.2090824478536932E-2</v>
      </c>
      <c r="Q13" s="80">
        <v>1.5114633533358512E-2</v>
      </c>
      <c r="R13" s="80">
        <v>1.6280125431970882E-2</v>
      </c>
      <c r="S13" s="80">
        <v>2.2819927968735776E-2</v>
      </c>
    </row>
    <row r="14" spans="2:19" ht="20.25" customHeight="1" x14ac:dyDescent="0.25">
      <c r="B14" s="81" t="s">
        <v>93</v>
      </c>
      <c r="C14" s="82">
        <v>1.2457244654273669E-3</v>
      </c>
      <c r="D14" s="82">
        <v>7.9775329566822428E-4</v>
      </c>
      <c r="E14" s="82">
        <v>9.5204918302038699E-4</v>
      </c>
      <c r="F14" s="82">
        <v>1.0807109730197606E-3</v>
      </c>
      <c r="G14" s="82">
        <v>1.2290074234502235E-3</v>
      </c>
      <c r="H14" s="82">
        <v>1.3778145574323553E-3</v>
      </c>
      <c r="I14" s="82">
        <v>1.2401370941170775E-3</v>
      </c>
      <c r="J14" s="82">
        <v>1.4965975014715749E-3</v>
      </c>
      <c r="K14" s="82">
        <v>3.2680489793697198E-3</v>
      </c>
      <c r="L14" s="82">
        <v>3.2972968852602591E-3</v>
      </c>
      <c r="M14" s="82">
        <v>4.6031709789964292E-3</v>
      </c>
      <c r="N14" s="82">
        <v>5.1701404305504184E-3</v>
      </c>
      <c r="O14" s="82">
        <v>8.8617362487906082E-3</v>
      </c>
      <c r="P14" s="82">
        <v>1.0556041699107066E-2</v>
      </c>
      <c r="Q14" s="82">
        <v>2.0696495006260696E-2</v>
      </c>
      <c r="R14" s="82">
        <v>2.4867343413501608E-2</v>
      </c>
      <c r="S14" s="82">
        <v>4.1600574747612473E-2</v>
      </c>
    </row>
    <row r="15" spans="2:19" ht="20.25" customHeight="1" x14ac:dyDescent="0.25">
      <c r="B15" s="83" t="s">
        <v>72</v>
      </c>
      <c r="C15" s="84">
        <v>1.4091064746768467E-4</v>
      </c>
      <c r="D15" s="84">
        <v>2.8843598815075921E-4</v>
      </c>
      <c r="E15" s="84">
        <v>3.9926300882342503E-4</v>
      </c>
      <c r="F15" s="84">
        <v>4.7455760284909054E-4</v>
      </c>
      <c r="G15" s="84">
        <v>4.2533929109556112E-4</v>
      </c>
      <c r="H15" s="84">
        <v>3.6964387642823837E-4</v>
      </c>
      <c r="I15" s="84">
        <v>4.64523879859291E-4</v>
      </c>
      <c r="J15" s="84">
        <v>8.3833886314321759E-4</v>
      </c>
      <c r="K15" s="84">
        <v>9.5870602550984785E-4</v>
      </c>
      <c r="L15" s="84">
        <v>5.8359531138463261E-4</v>
      </c>
      <c r="M15" s="84">
        <v>1.8348915744981209E-3</v>
      </c>
      <c r="N15" s="84">
        <v>1.8039291244589251E-3</v>
      </c>
      <c r="O15" s="84">
        <v>4.6353490620574256E-3</v>
      </c>
      <c r="P15" s="84">
        <v>5.7960574972084622E-3</v>
      </c>
      <c r="Q15" s="84">
        <v>6.1955167248763932E-3</v>
      </c>
      <c r="R15" s="84">
        <v>8.4603509288070367E-3</v>
      </c>
      <c r="S15" s="84">
        <v>1.6883643573209151E-2</v>
      </c>
    </row>
    <row r="16" spans="2:19" ht="20.25" customHeight="1" x14ac:dyDescent="0.25">
      <c r="B16" s="83" t="s">
        <v>73</v>
      </c>
      <c r="C16" s="84">
        <v>9.4593786958685477E-4</v>
      </c>
      <c r="D16" s="84">
        <v>7.3428917048823372E-4</v>
      </c>
      <c r="E16" s="84">
        <v>1.0517270943628532E-3</v>
      </c>
      <c r="F16" s="84">
        <v>1.243482698950249E-3</v>
      </c>
      <c r="G16" s="84">
        <v>1.4057070692765627E-3</v>
      </c>
      <c r="H16" s="84">
        <v>1.5227508669555245E-3</v>
      </c>
      <c r="I16" s="84">
        <v>1.6911208090106822E-3</v>
      </c>
      <c r="J16" s="84">
        <v>2.0716010530241746E-3</v>
      </c>
      <c r="K16" s="84">
        <v>2.7458750581312863E-3</v>
      </c>
      <c r="L16" s="84">
        <v>3.2705937868005019E-3</v>
      </c>
      <c r="M16" s="84">
        <v>4.2527267137479896E-3</v>
      </c>
      <c r="N16" s="84">
        <v>5.2356007846354746E-3</v>
      </c>
      <c r="O16" s="84">
        <v>7.1622144287184497E-3</v>
      </c>
      <c r="P16" s="84">
        <v>8.9135549778651679E-3</v>
      </c>
      <c r="Q16" s="84">
        <v>1.3033833023093466E-2</v>
      </c>
      <c r="R16" s="84">
        <v>1.9272362984929847E-2</v>
      </c>
      <c r="S16" s="84">
        <v>3.0173647731952524E-2</v>
      </c>
    </row>
    <row r="17" spans="2:19" ht="20.25" customHeight="1" x14ac:dyDescent="0.25">
      <c r="B17" s="83" t="s">
        <v>75</v>
      </c>
      <c r="C17" s="84">
        <v>3.8508761387887613E-3</v>
      </c>
      <c r="D17" s="84">
        <v>4.293139272209423E-3</v>
      </c>
      <c r="E17" s="84">
        <v>4.718209531995976E-3</v>
      </c>
      <c r="F17" s="84">
        <v>5.7339090643935275E-3</v>
      </c>
      <c r="G17" s="84">
        <v>6.4619261092679903E-3</v>
      </c>
      <c r="H17" s="84">
        <v>6.7967242302455766E-3</v>
      </c>
      <c r="I17" s="84">
        <v>7.0882276527837185E-3</v>
      </c>
      <c r="J17" s="84">
        <v>7.8989160509241874E-3</v>
      </c>
      <c r="K17" s="84">
        <v>8.2395914353885491E-3</v>
      </c>
      <c r="L17" s="84">
        <v>9.7788948402113274E-3</v>
      </c>
      <c r="M17" s="84">
        <v>1.0745519569193229E-2</v>
      </c>
      <c r="N17" s="84">
        <v>1.3236693557746593E-2</v>
      </c>
      <c r="O17" s="84">
        <v>1.8094993537063564E-2</v>
      </c>
      <c r="P17" s="84">
        <v>2.2145362379385469E-2</v>
      </c>
      <c r="Q17" s="84">
        <v>2.8804018411063614E-2</v>
      </c>
      <c r="R17" s="84">
        <v>4.0142642395200046E-2</v>
      </c>
      <c r="S17" s="84">
        <v>6.2810563967382826E-2</v>
      </c>
    </row>
    <row r="18" spans="2:19" ht="20.25" customHeight="1" x14ac:dyDescent="0.25">
      <c r="B18" s="83" t="s">
        <v>94</v>
      </c>
      <c r="C18" s="84">
        <v>2.7789393690138553E-3</v>
      </c>
      <c r="D18" s="84">
        <v>3.4743456419741303E-3</v>
      </c>
      <c r="E18" s="84">
        <v>3.9963631674526656E-3</v>
      </c>
      <c r="F18" s="84">
        <v>4.3880853288507105E-3</v>
      </c>
      <c r="G18" s="84">
        <v>4.922292172925502E-3</v>
      </c>
      <c r="H18" s="84">
        <v>6.2000801099499903E-3</v>
      </c>
      <c r="I18" s="84">
        <v>6.8551893750219417E-3</v>
      </c>
      <c r="J18" s="84">
        <v>7.8464103934281493E-3</v>
      </c>
      <c r="K18" s="84">
        <v>8.7655298021298567E-3</v>
      </c>
      <c r="L18" s="84">
        <v>1.0431466983547688E-2</v>
      </c>
      <c r="M18" s="84">
        <v>1.2335807326575576E-2</v>
      </c>
      <c r="N18" s="84">
        <v>1.5399461891497435E-2</v>
      </c>
      <c r="O18" s="84">
        <v>2.4465770280680532E-2</v>
      </c>
      <c r="P18" s="84">
        <v>3.2696745755012691E-2</v>
      </c>
      <c r="Q18" s="84">
        <v>4.8475287859101712E-2</v>
      </c>
      <c r="R18" s="84">
        <v>7.5720649715722788E-2</v>
      </c>
      <c r="S18" s="84">
        <v>0.13129133204753152</v>
      </c>
    </row>
    <row r="19" spans="2:19" ht="20.25" customHeight="1" x14ac:dyDescent="0.25">
      <c r="B19" s="83" t="s">
        <v>95</v>
      </c>
      <c r="C19" s="84">
        <v>9.6043816111035518E-4</v>
      </c>
      <c r="D19" s="84">
        <v>6.1561215762861998E-4</v>
      </c>
      <c r="E19" s="84">
        <v>1.0198454853347361E-3</v>
      </c>
      <c r="F19" s="84">
        <v>1.599132953438831E-3</v>
      </c>
      <c r="G19" s="84">
        <v>2.1632307197800849E-3</v>
      </c>
      <c r="H19" s="84">
        <v>2.1113662719776105E-3</v>
      </c>
      <c r="I19" s="84">
        <v>2.8902188397323947E-3</v>
      </c>
      <c r="J19" s="84">
        <v>3.3186518825640832E-3</v>
      </c>
      <c r="K19" s="84">
        <v>4.6784860248250126E-3</v>
      </c>
      <c r="L19" s="84">
        <v>5.5104873226272666E-3</v>
      </c>
      <c r="M19" s="84">
        <v>7.2656760470495296E-3</v>
      </c>
      <c r="N19" s="84">
        <v>7.7517528541699576E-3</v>
      </c>
      <c r="O19" s="84">
        <v>1.5051595893878389E-2</v>
      </c>
      <c r="P19" s="84">
        <v>1.7664160028916243E-2</v>
      </c>
      <c r="Q19" s="84">
        <v>2.5687745899802383E-2</v>
      </c>
      <c r="R19" s="84">
        <v>3.9181805643859979E-2</v>
      </c>
      <c r="S19" s="84">
        <v>6.6781315697196586E-2</v>
      </c>
    </row>
    <row r="20" spans="2:19" ht="20.25" customHeight="1" x14ac:dyDescent="0.25">
      <c r="B20" s="83" t="s">
        <v>82</v>
      </c>
      <c r="C20" s="85">
        <v>5.2598942947712501E-4</v>
      </c>
      <c r="D20" s="85">
        <v>1.2185301512162017E-3</v>
      </c>
      <c r="E20" s="85">
        <v>6.8832444489363986E-4</v>
      </c>
      <c r="F20" s="85">
        <v>9.8816908598364783E-4</v>
      </c>
      <c r="G20" s="85">
        <v>1.2222631910958626E-3</v>
      </c>
      <c r="H20" s="85">
        <v>1.3339036830304352E-3</v>
      </c>
      <c r="I20" s="85">
        <v>1.1267161499497469E-3</v>
      </c>
      <c r="J20" s="85">
        <v>1.3099399698570657E-3</v>
      </c>
      <c r="K20" s="85">
        <v>2.1743251989490009E-3</v>
      </c>
      <c r="L20" s="85">
        <v>2.1298684284145608E-3</v>
      </c>
      <c r="M20" s="85">
        <v>3.1012512834673878E-3</v>
      </c>
      <c r="N20" s="85">
        <v>3.7331612828279681E-3</v>
      </c>
      <c r="O20" s="85">
        <v>7.7122746842610557E-3</v>
      </c>
      <c r="P20" s="85">
        <v>1.058329051782847E-2</v>
      </c>
      <c r="Q20" s="85">
        <v>1.6303724501373296E-2</v>
      </c>
      <c r="R20" s="85">
        <v>1.9988794332976845E-2</v>
      </c>
      <c r="S20" s="85">
        <v>2.8071993282070995E-2</v>
      </c>
    </row>
    <row r="21" spans="2:19" ht="20.25" customHeight="1" x14ac:dyDescent="0.25">
      <c r="B21" s="79" t="s">
        <v>42</v>
      </c>
      <c r="C21" s="62">
        <v>3.3688557473925407E-3</v>
      </c>
      <c r="D21" s="62">
        <v>2.9215965263866828E-3</v>
      </c>
      <c r="E21" s="62">
        <v>2.1857083621497075E-3</v>
      </c>
      <c r="F21" s="62">
        <v>2.5759354712406868E-3</v>
      </c>
      <c r="G21" s="62">
        <v>2.6136158263692089E-3</v>
      </c>
      <c r="H21" s="62">
        <v>3.9874762544735987E-3</v>
      </c>
      <c r="I21" s="62">
        <v>3.2554235149002686E-3</v>
      </c>
      <c r="J21" s="62">
        <v>3.841439279242298E-3</v>
      </c>
      <c r="K21" s="62">
        <v>6.2735002386933303E-3</v>
      </c>
      <c r="L21" s="62">
        <v>4.5849714973249522E-3</v>
      </c>
      <c r="M21" s="62">
        <v>7.1603041550083457E-3</v>
      </c>
      <c r="N21" s="62">
        <v>9.7162187971411296E-3</v>
      </c>
      <c r="O21" s="62">
        <v>1.4046568451565822E-2</v>
      </c>
      <c r="P21" s="62">
        <v>1.5445797231403935E-2</v>
      </c>
      <c r="Q21" s="62">
        <v>2.3085140323321873E-2</v>
      </c>
      <c r="R21" s="62">
        <v>2.9258786351617383E-2</v>
      </c>
      <c r="S21" s="62">
        <v>5.4619760701263065E-2</v>
      </c>
    </row>
    <row r="22" spans="2:19" ht="20.25" customHeight="1" x14ac:dyDescent="0.25">
      <c r="B22" s="79" t="s">
        <v>45</v>
      </c>
      <c r="C22" s="62">
        <v>6.525175441781883E-3</v>
      </c>
      <c r="D22" s="62">
        <v>5.7407555499724428E-3</v>
      </c>
      <c r="E22" s="62">
        <v>7.8993723306099994E-3</v>
      </c>
      <c r="F22" s="62">
        <v>8.3746080363999997E-3</v>
      </c>
      <c r="G22" s="62">
        <v>1.009480675237584E-2</v>
      </c>
      <c r="H22" s="62">
        <v>8.7909478269916352E-3</v>
      </c>
      <c r="I22" s="62">
        <v>7.246498007307034E-3</v>
      </c>
      <c r="J22" s="62">
        <v>8.3535913787569083E-3</v>
      </c>
      <c r="K22" s="62">
        <v>1.6010339008051266E-2</v>
      </c>
      <c r="L22" s="62">
        <v>1.5671667640588138E-2</v>
      </c>
      <c r="M22" s="62">
        <v>1.9975820788025178E-2</v>
      </c>
      <c r="N22" s="62">
        <v>2.0964994620918942E-2</v>
      </c>
      <c r="O22" s="62">
        <v>3.8299050491017894E-2</v>
      </c>
      <c r="P22" s="62">
        <v>3.7591159287928333E-2</v>
      </c>
      <c r="Q22" s="62">
        <v>5.6698285382063451E-2</v>
      </c>
      <c r="R22" s="62">
        <v>7.6210220342812773E-2</v>
      </c>
      <c r="S22" s="62">
        <v>0.1281920015975675</v>
      </c>
    </row>
    <row r="23" spans="2:19" ht="20.25" customHeight="1" x14ac:dyDescent="0.25">
      <c r="B23" s="81" t="s">
        <v>85</v>
      </c>
      <c r="C23" s="62">
        <v>5.1205718450679782E-3</v>
      </c>
      <c r="D23" s="62">
        <v>4.4303860627219471E-3</v>
      </c>
      <c r="E23" s="62">
        <v>5.2655208292864408E-3</v>
      </c>
      <c r="F23" s="62">
        <v>5.6742853288904715E-3</v>
      </c>
      <c r="G23" s="62">
        <v>6.5731035900418178E-3</v>
      </c>
      <c r="H23" s="62">
        <v>6.5845504621404594E-3</v>
      </c>
      <c r="I23" s="62">
        <v>5.3408800356604669E-3</v>
      </c>
      <c r="J23" s="62">
        <v>6.1219818164737205E-3</v>
      </c>
      <c r="K23" s="62">
        <v>1.1544756779711562E-2</v>
      </c>
      <c r="L23" s="62">
        <v>1.0320850449485608E-2</v>
      </c>
      <c r="M23" s="62">
        <v>1.3915979359287123E-2</v>
      </c>
      <c r="N23" s="62">
        <v>1.5615134649508589E-2</v>
      </c>
      <c r="O23" s="62">
        <v>2.7294758250586471E-2</v>
      </c>
      <c r="P23" s="62">
        <v>2.6887019356113928E-2</v>
      </c>
      <c r="Q23" s="62">
        <v>4.0579623496253658E-2</v>
      </c>
      <c r="R23" s="62">
        <v>5.3208328613350453E-2</v>
      </c>
      <c r="S23" s="62">
        <v>9.1502046298330697E-2</v>
      </c>
    </row>
    <row r="24" spans="2:19" ht="20.25" customHeight="1" x14ac:dyDescent="0.25">
      <c r="B24" s="79" t="s">
        <v>52</v>
      </c>
      <c r="C24" s="86">
        <v>2.7752469124093793E-3</v>
      </c>
      <c r="D24" s="86">
        <v>0</v>
      </c>
      <c r="E24" s="86">
        <v>0</v>
      </c>
      <c r="F24" s="86">
        <v>0</v>
      </c>
      <c r="G24" s="86">
        <v>0</v>
      </c>
      <c r="H24" s="86">
        <v>0</v>
      </c>
      <c r="I24" s="86">
        <v>0</v>
      </c>
      <c r="J24" s="86">
        <v>0</v>
      </c>
      <c r="K24" s="86">
        <v>0</v>
      </c>
      <c r="L24" s="86">
        <v>0</v>
      </c>
      <c r="M24" s="86">
        <v>0</v>
      </c>
      <c r="N24" s="86">
        <v>0</v>
      </c>
      <c r="O24" s="86">
        <v>9.626314624176846E-3</v>
      </c>
      <c r="P24" s="86">
        <v>7.5279159065628765E-3</v>
      </c>
      <c r="Q24" s="86">
        <v>1.2308506372069816E-2</v>
      </c>
      <c r="R24" s="86">
        <v>2.4734752550823691E-2</v>
      </c>
      <c r="S24" s="86">
        <v>5.3211766891308798E-2</v>
      </c>
    </row>
    <row r="25" spans="2:19" ht="20.25" customHeight="1" x14ac:dyDescent="0.25">
      <c r="B25" s="79" t="s">
        <v>98</v>
      </c>
      <c r="C25" s="62">
        <v>2.3367116368820273E-2</v>
      </c>
      <c r="D25" s="62">
        <v>1.9342763102029314E-2</v>
      </c>
      <c r="E25" s="62">
        <v>1.4722061543349207E-2</v>
      </c>
      <c r="F25" s="62">
        <v>1.5833463136976755E-2</v>
      </c>
      <c r="G25" s="62">
        <v>1.7975095641187266E-2</v>
      </c>
      <c r="H25" s="62">
        <v>2.3923535089100056E-2</v>
      </c>
      <c r="I25" s="62">
        <v>2.6235982463926666E-2</v>
      </c>
      <c r="J25" s="62">
        <v>2.7880605157531768E-2</v>
      </c>
      <c r="K25" s="62">
        <v>2.9546954007489301E-2</v>
      </c>
      <c r="L25" s="62">
        <v>3.3421724948294873E-2</v>
      </c>
      <c r="M25" s="62">
        <v>3.2715458640147466E-2</v>
      </c>
      <c r="N25" s="62">
        <v>3.7412618420382904E-2</v>
      </c>
      <c r="O25" s="62">
        <v>0.12745473198417367</v>
      </c>
      <c r="P25" s="62">
        <v>8.419672561017455E-2</v>
      </c>
      <c r="Q25" s="62">
        <v>0.10639801359796341</v>
      </c>
      <c r="R25" s="62">
        <v>0.14531193487091243</v>
      </c>
      <c r="S25" s="62">
        <v>0.18861465129380539</v>
      </c>
    </row>
    <row r="26" spans="2:19" ht="20.25" customHeight="1" x14ac:dyDescent="0.25">
      <c r="B26" s="81" t="s">
        <v>86</v>
      </c>
      <c r="C26" s="65">
        <v>1.0803311436901275E-2</v>
      </c>
      <c r="D26" s="65">
        <v>6.6412907664306076E-3</v>
      </c>
      <c r="E26" s="65">
        <v>5.1493052492865843E-3</v>
      </c>
      <c r="F26" s="65">
        <v>5.6191016506819125E-3</v>
      </c>
      <c r="G26" s="65">
        <v>6.3170787350024238E-3</v>
      </c>
      <c r="H26" s="65">
        <v>8.2634875202090008E-3</v>
      </c>
      <c r="I26" s="65">
        <v>9.482185672027077E-3</v>
      </c>
      <c r="J26" s="65">
        <v>1.0067868421395509E-2</v>
      </c>
      <c r="K26" s="65">
        <v>1.0382429428483775E-2</v>
      </c>
      <c r="L26" s="65">
        <v>1.1723928894102231E-2</v>
      </c>
      <c r="M26" s="65">
        <v>1.1193526812962151E-2</v>
      </c>
      <c r="N26" s="65">
        <v>1.2200890669204378E-2</v>
      </c>
      <c r="O26" s="65">
        <v>5.3555952968376452E-2</v>
      </c>
      <c r="P26" s="65">
        <v>3.3151419244053404E-2</v>
      </c>
      <c r="Q26" s="65">
        <v>4.3495208590867529E-2</v>
      </c>
      <c r="R26" s="65">
        <v>6.35890661625369E-2</v>
      </c>
      <c r="S26" s="65">
        <v>9.5832696355981239E-2</v>
      </c>
    </row>
    <row r="27" spans="2:19" ht="20.25" customHeight="1" x14ac:dyDescent="0.25">
      <c r="B27" s="81" t="s">
        <v>119</v>
      </c>
      <c r="C27" s="85">
        <v>1.4818733512236282E-3</v>
      </c>
      <c r="D27" s="85">
        <v>1.8163226141660882E-3</v>
      </c>
      <c r="E27" s="85">
        <v>2.3643019552817002E-3</v>
      </c>
      <c r="F27" s="85">
        <v>2.5213632509255568E-3</v>
      </c>
      <c r="G27" s="85">
        <v>5.8446732939001489E-3</v>
      </c>
      <c r="H27" s="85">
        <v>3.7178165607731906E-3</v>
      </c>
      <c r="I27" s="85">
        <v>5.6255437248804441E-3</v>
      </c>
      <c r="J27" s="85">
        <v>6.1240982575945235E-3</v>
      </c>
      <c r="K27" s="85">
        <v>7.3361929211803734E-3</v>
      </c>
      <c r="L27" s="85">
        <v>1.0854280078824718E-2</v>
      </c>
      <c r="M27" s="85">
        <v>1.6876282488138328E-2</v>
      </c>
      <c r="N27" s="85">
        <v>9.5259350214571548E-3</v>
      </c>
      <c r="O27" s="85">
        <v>1.3825357036197916E-2</v>
      </c>
      <c r="P27" s="85">
        <v>1.9761974478017752E-2</v>
      </c>
      <c r="Q27" s="85">
        <v>2.2783629532078908E-2</v>
      </c>
      <c r="R27" s="85">
        <v>3.2940302230411334E-2</v>
      </c>
      <c r="S27" s="85">
        <v>5.628220638970105E-2</v>
      </c>
    </row>
    <row r="28" spans="2:19" ht="20.25" customHeight="1" x14ac:dyDescent="0.25">
      <c r="B28" s="79" t="s">
        <v>46</v>
      </c>
      <c r="C28" s="62">
        <v>0</v>
      </c>
      <c r="D28" s="62">
        <v>0</v>
      </c>
      <c r="E28" s="62">
        <v>0</v>
      </c>
      <c r="F28" s="62">
        <v>3.4163826063671188E-4</v>
      </c>
      <c r="G28" s="62">
        <v>1.0646641098510656E-5</v>
      </c>
      <c r="H28" s="62">
        <v>2.1412447788771161E-4</v>
      </c>
      <c r="I28" s="62">
        <v>1.4826177149673825E-4</v>
      </c>
      <c r="J28" s="62">
        <v>3.8563050225759454E-5</v>
      </c>
      <c r="K28" s="62">
        <v>3.0073369715877263E-4</v>
      </c>
      <c r="L28" s="62">
        <v>9.4216908959721124E-5</v>
      </c>
      <c r="M28" s="62">
        <v>7.7234601512721213E-4</v>
      </c>
      <c r="N28" s="62">
        <v>4.4940690185879539E-4</v>
      </c>
      <c r="O28" s="62">
        <v>6.5625855218698348E-4</v>
      </c>
      <c r="P28" s="62">
        <v>1.0343557532868086E-3</v>
      </c>
      <c r="Q28" s="62">
        <v>8.9854900096231205E-4</v>
      </c>
      <c r="R28" s="62">
        <v>1.2269994866558331E-3</v>
      </c>
      <c r="S28" s="62">
        <v>1.7107600589005845E-3</v>
      </c>
    </row>
    <row r="29" spans="2:19" ht="20.25" customHeight="1" x14ac:dyDescent="0.25">
      <c r="B29" s="79" t="s">
        <v>47</v>
      </c>
      <c r="C29" s="62">
        <v>7.8502431642091253E-5</v>
      </c>
      <c r="D29" s="62">
        <v>9.2276255154288833E-5</v>
      </c>
      <c r="E29" s="62">
        <v>3.7585494039316103E-5</v>
      </c>
      <c r="F29" s="62">
        <v>1.8188259633755699E-4</v>
      </c>
      <c r="G29" s="62">
        <v>2.1887065493286784E-4</v>
      </c>
      <c r="H29" s="62">
        <v>-1.8438744740501001E-4</v>
      </c>
      <c r="I29" s="62">
        <v>-1.2784640743679354E-4</v>
      </c>
      <c r="J29" s="62">
        <v>2.4019414415765716E-4</v>
      </c>
      <c r="K29" s="62">
        <v>3.0926138866993469E-4</v>
      </c>
      <c r="L29" s="62">
        <v>3.9164972580363333E-4</v>
      </c>
      <c r="M29" s="62">
        <v>3.3200038786262986E-4</v>
      </c>
      <c r="N29" s="62">
        <v>-1.0412556658678795E-5</v>
      </c>
      <c r="O29" s="62">
        <v>8.19239813040884E-4</v>
      </c>
      <c r="P29" s="62">
        <v>4.7607154444029298E-4</v>
      </c>
      <c r="Q29" s="62">
        <v>1.1830380847119848E-3</v>
      </c>
      <c r="R29" s="62">
        <v>1.5649990209749554E-3</v>
      </c>
      <c r="S29" s="62">
        <v>2.3381368298613925E-3</v>
      </c>
    </row>
    <row r="30" spans="2:19" ht="20.25" customHeight="1" x14ac:dyDescent="0.25">
      <c r="B30" s="79" t="s">
        <v>49</v>
      </c>
      <c r="C30" s="62">
        <v>1.3795817674910893E-5</v>
      </c>
      <c r="D30" s="62">
        <v>1.6213857128910547E-5</v>
      </c>
      <c r="E30" s="62">
        <v>6.7722077472520681E-6</v>
      </c>
      <c r="F30" s="62">
        <v>3.1240740887694685E-4</v>
      </c>
      <c r="G30" s="62">
        <v>4.9311090731585239E-5</v>
      </c>
      <c r="H30" s="62">
        <v>1.3852326499796952E-4</v>
      </c>
      <c r="I30" s="62">
        <v>9.6237211591354566E-5</v>
      </c>
      <c r="J30" s="62">
        <v>7.5771139843361368E-5</v>
      </c>
      <c r="K30" s="62">
        <v>3.0247763275736972E-4</v>
      </c>
      <c r="L30" s="62">
        <v>1.6207069409723829E-4</v>
      </c>
      <c r="M30" s="62">
        <v>6.71303208681584E-4</v>
      </c>
      <c r="N30" s="62">
        <v>3.532257454426091E-4</v>
      </c>
      <c r="O30" s="62">
        <v>6.8442642437593904E-4</v>
      </c>
      <c r="P30" s="62">
        <v>9.3602777929913117E-4</v>
      </c>
      <c r="Q30" s="62">
        <v>9.5039310220124129E-4</v>
      </c>
      <c r="R30" s="62">
        <v>1.2881326715252772E-3</v>
      </c>
      <c r="S30" s="62">
        <v>1.8242601329709895E-3</v>
      </c>
    </row>
    <row r="31" spans="2:19" ht="20.25" customHeight="1" x14ac:dyDescent="0.25">
      <c r="B31" s="79" t="s">
        <v>43</v>
      </c>
      <c r="C31" s="62">
        <v>-1.8560981747695049E-4</v>
      </c>
      <c r="D31" s="62">
        <v>-1.9880497213231596E-4</v>
      </c>
      <c r="E31" s="62">
        <v>-8.7327004281934073E-5</v>
      </c>
      <c r="F31" s="62">
        <v>1.3732660567256083E-4</v>
      </c>
      <c r="G31" s="62">
        <v>-2.5604811416790607E-4</v>
      </c>
      <c r="H31" s="62">
        <v>-1.1772687396049974E-6</v>
      </c>
      <c r="I31" s="62">
        <v>1.9924862868481164E-4</v>
      </c>
      <c r="J31" s="62">
        <v>-9.1824608186541479E-4</v>
      </c>
      <c r="K31" s="62">
        <v>4.8378287445389745E-3</v>
      </c>
      <c r="L31" s="62">
        <v>4.6027719141639167E-4</v>
      </c>
      <c r="M31" s="62">
        <v>1.1469522678058119E-3</v>
      </c>
      <c r="N31" s="62">
        <v>6.2291180527807022E-3</v>
      </c>
      <c r="O31" s="62">
        <v>1.7896471371980471E-2</v>
      </c>
      <c r="P31" s="62">
        <v>1.7486921780007103E-2</v>
      </c>
      <c r="Q31" s="62">
        <v>2.5322856465002763E-2</v>
      </c>
      <c r="R31" s="62">
        <v>5.8569213235771578E-2</v>
      </c>
      <c r="S31" s="62">
        <v>0.11172928136981297</v>
      </c>
    </row>
    <row r="32" spans="2:19" ht="20.25" customHeight="1" x14ac:dyDescent="0.25">
      <c r="B32" s="81" t="s">
        <v>67</v>
      </c>
      <c r="C32" s="62">
        <v>0</v>
      </c>
      <c r="D32" s="62">
        <v>0</v>
      </c>
      <c r="E32" s="62">
        <v>0</v>
      </c>
      <c r="F32" s="62">
        <v>2.9950421139224304E-4</v>
      </c>
      <c r="G32" s="62">
        <v>2.9485257203587523E-5</v>
      </c>
      <c r="H32" s="62">
        <v>1.2864576790061477E-4</v>
      </c>
      <c r="I32" s="62">
        <v>1.0355633689451693E-4</v>
      </c>
      <c r="J32" s="62">
        <v>0</v>
      </c>
      <c r="K32" s="62">
        <v>5.9750712004857931E-4</v>
      </c>
      <c r="L32" s="62">
        <v>1.8281281043619479E-4</v>
      </c>
      <c r="M32" s="62">
        <v>7.0193644400617927E-4</v>
      </c>
      <c r="N32" s="62">
        <v>7.7139782593538264E-4</v>
      </c>
      <c r="O32" s="62">
        <v>1.8366184492044635E-3</v>
      </c>
      <c r="P32" s="62">
        <v>2.1532941967579156E-3</v>
      </c>
      <c r="Q32" s="62">
        <v>2.585612301223339E-3</v>
      </c>
      <c r="R32" s="62">
        <v>5.5240419533630902E-3</v>
      </c>
      <c r="S32" s="62">
        <v>8.5327344032619656E-3</v>
      </c>
    </row>
    <row r="33" spans="2:19" ht="20.25" customHeight="1" x14ac:dyDescent="0.25">
      <c r="B33" s="87" t="s">
        <v>88</v>
      </c>
      <c r="C33" s="85">
        <v>3.066240052817637E-3</v>
      </c>
      <c r="D33" s="85">
        <v>3.3859033959986462E-3</v>
      </c>
      <c r="E33" s="85">
        <v>2.4205380075401628E-3</v>
      </c>
      <c r="F33" s="85">
        <v>3.1677797832685428E-3</v>
      </c>
      <c r="G33" s="85">
        <v>4.4019092813818439E-3</v>
      </c>
      <c r="H33" s="85">
        <v>4.6405017690926975E-3</v>
      </c>
      <c r="I33" s="85">
        <v>7.2470141185414505E-3</v>
      </c>
      <c r="J33" s="85">
        <v>8.5308822331280343E-3</v>
      </c>
      <c r="K33" s="85">
        <v>8.148709762155093E-3</v>
      </c>
      <c r="L33" s="85">
        <v>1.1193433251855955E-2</v>
      </c>
      <c r="M33" s="85">
        <v>1.1819111398982951E-2</v>
      </c>
      <c r="N33" s="85">
        <v>2.2096960236445584E-2</v>
      </c>
      <c r="O33" s="85">
        <v>3.1731105768758372E-2</v>
      </c>
      <c r="P33" s="85">
        <v>3.140211917389335E-2</v>
      </c>
      <c r="Q33" s="85">
        <v>3.4542853746370117E-2</v>
      </c>
      <c r="R33" s="85">
        <v>8.6092000342788078E-2</v>
      </c>
      <c r="S33" s="85">
        <v>8.1989237619454869E-2</v>
      </c>
    </row>
    <row r="34" spans="2:19" ht="20.25" customHeight="1" x14ac:dyDescent="0.25">
      <c r="B34" s="244" t="s">
        <v>89</v>
      </c>
      <c r="C34" s="88">
        <v>3.7606622557100344E-3</v>
      </c>
      <c r="D34" s="88">
        <v>2.640362048761391E-3</v>
      </c>
      <c r="E34" s="88">
        <v>2.4086276807246954E-3</v>
      </c>
      <c r="F34" s="88">
        <v>2.7710057188490289E-3</v>
      </c>
      <c r="G34" s="88">
        <v>3.1887741725897811E-3</v>
      </c>
      <c r="H34" s="88">
        <v>3.6641133674997217E-3</v>
      </c>
      <c r="I34" s="88">
        <v>4.108741823924511E-3</v>
      </c>
      <c r="J34" s="88">
        <v>4.6401388931736065E-3</v>
      </c>
      <c r="K34" s="88">
        <v>5.2381171075814859E-3</v>
      </c>
      <c r="L34" s="88">
        <v>5.861449898514115E-3</v>
      </c>
      <c r="M34" s="88">
        <v>6.7152992763221953E-3</v>
      </c>
      <c r="N34" s="88">
        <v>7.9182781652937795E-3</v>
      </c>
      <c r="O34" s="88">
        <v>2.0931723000948033E-2</v>
      </c>
      <c r="P34" s="88">
        <v>1.6916105779574364E-2</v>
      </c>
      <c r="Q34" s="88">
        <v>2.3137732292825008E-2</v>
      </c>
      <c r="R34" s="88">
        <v>3.5810923006120765E-2</v>
      </c>
      <c r="S34" s="88">
        <v>5.2102998301753578E-2</v>
      </c>
    </row>
    <row r="35" spans="2:19" ht="26.4" x14ac:dyDescent="0.25">
      <c r="B35" s="214" t="str">
        <f xml:space="preserve"> "(1) Lecture : "&amp;B2&amp;", les montants bruts remboursés du total Soins de ville du mois de soins janvier 2025 sont complétés de "&amp;ROUND(C34*100,2)&amp;" %, pour estimation du mois de soins complet. "</f>
        <v xml:space="preserve">(1) Lecture : avec les remboursements de juillet 2026, les montants bruts remboursés du total Soins de ville du mois de soins janvier 2025 sont complétés de 0,38 %, pour estimation du mois de soins complet. </v>
      </c>
    </row>
  </sheetData>
  <pageMargins left="0.15748031496062992" right="0.15748031496062992" top="0.19685039370078741" bottom="0.15748031496062992" header="0.15748031496062992" footer="0.15748031496062992"/>
  <pageSetup paperSize="9" scale="53"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Feuil10">
    <tabColor rgb="FF0000FF"/>
    <pageSetUpPr fitToPage="1"/>
  </sheetPr>
  <dimension ref="A1:Z37"/>
  <sheetViews>
    <sheetView showGridLines="0" zoomScale="70" zoomScaleNormal="70" workbookViewId="0">
      <pane xSplit="2" ySplit="5" topLeftCell="N24" activePane="bottomRight" state="frozen"/>
      <selection activeCell="AZ3" sqref="AZ3"/>
      <selection pane="topRight" activeCell="AZ3" sqref="AZ3"/>
      <selection pane="bottomLeft" activeCell="AZ3" sqref="AZ3"/>
      <selection pane="bottomRight" activeCell="AC39" sqref="AC39"/>
    </sheetView>
  </sheetViews>
  <sheetFormatPr baseColWidth="10" defaultColWidth="11.44140625" defaultRowHeight="13.8" x14ac:dyDescent="0.25"/>
  <cols>
    <col min="1" max="1" width="1.33203125" style="58" customWidth="1"/>
    <col min="2" max="2" width="95.6640625" style="58" customWidth="1"/>
    <col min="3" max="18" width="11.5546875" style="58" customWidth="1"/>
    <col min="19" max="22" width="1.88671875" style="58" customWidth="1"/>
    <col min="23" max="24" width="13.33203125" style="58" customWidth="1"/>
    <col min="25" max="16384" width="11.44140625" style="58"/>
  </cols>
  <sheetData>
    <row r="1" spans="1:26" s="48" customFormat="1" ht="80.099999999999994" customHeight="1" x14ac:dyDescent="0.3">
      <c r="B1" s="49" t="s">
        <v>1949</v>
      </c>
      <c r="Y1" s="261"/>
      <c r="Z1" s="261"/>
    </row>
    <row r="2" spans="1:26" s="50" customFormat="1" ht="20.25" customHeight="1" x14ac:dyDescent="0.3">
      <c r="B2" s="245" t="str">
        <f>'SDV NSA TAUX COMPLETUDE'!B2</f>
        <v>avec les remboursements de juillet 2026</v>
      </c>
      <c r="S2" s="48"/>
      <c r="T2" s="48"/>
      <c r="U2" s="48"/>
      <c r="V2" s="48"/>
      <c r="Y2" s="260"/>
      <c r="Z2" s="260"/>
    </row>
    <row r="3" spans="1:26" s="50" customFormat="1" ht="18.75" customHeight="1" x14ac:dyDescent="0.3">
      <c r="B3" s="53" t="s">
        <v>112</v>
      </c>
      <c r="C3" s="73"/>
      <c r="D3" s="73"/>
      <c r="E3" s="73"/>
      <c r="F3" s="73"/>
      <c r="G3" s="73"/>
      <c r="H3" s="73"/>
      <c r="I3" s="73"/>
      <c r="J3" s="73"/>
      <c r="K3" s="73"/>
      <c r="L3" s="73"/>
      <c r="M3" s="73"/>
      <c r="N3" s="73"/>
      <c r="P3" s="73"/>
      <c r="S3" s="48"/>
      <c r="T3" s="48"/>
      <c r="U3" s="48"/>
      <c r="V3" s="48"/>
      <c r="X3" s="260"/>
      <c r="Y3" s="260"/>
      <c r="Z3" s="260"/>
    </row>
    <row r="4" spans="1:26" s="55" customFormat="1" ht="20.100000000000001" customHeight="1" x14ac:dyDescent="0.3">
      <c r="A4" s="50"/>
      <c r="B4" s="54" t="s">
        <v>1823</v>
      </c>
      <c r="C4" s="74"/>
      <c r="D4" s="74"/>
      <c r="E4" s="74"/>
      <c r="F4" s="74"/>
      <c r="G4" s="74"/>
      <c r="H4" s="74"/>
      <c r="I4" s="74"/>
      <c r="J4" s="74"/>
      <c r="K4" s="74"/>
      <c r="L4" s="74"/>
      <c r="M4" s="74"/>
      <c r="N4" s="74"/>
      <c r="O4" s="74"/>
      <c r="P4" s="74"/>
      <c r="Q4" s="74"/>
      <c r="R4" s="74"/>
      <c r="S4" s="48"/>
      <c r="T4" s="48"/>
      <c r="U4" s="48"/>
      <c r="V4" s="48"/>
      <c r="W4" s="57" t="s">
        <v>111</v>
      </c>
      <c r="X4" s="57" t="s">
        <v>111</v>
      </c>
    </row>
    <row r="5" spans="1:26" ht="20.100000000000001" customHeight="1" x14ac:dyDescent="0.3">
      <c r="B5" s="59"/>
      <c r="C5" s="246">
        <f>'SDV NSA DS'!EE14</f>
        <v>45658</v>
      </c>
      <c r="D5" s="246">
        <f>'SDV NSA DS'!EF14</f>
        <v>45689</v>
      </c>
      <c r="E5" s="246">
        <f>'SDV NSA DS'!EG14</f>
        <v>45717</v>
      </c>
      <c r="F5" s="246">
        <f>'SDV NSA DS'!EH14</f>
        <v>45748</v>
      </c>
      <c r="G5" s="246">
        <f>'SDV NSA DS'!EI14</f>
        <v>45778</v>
      </c>
      <c r="H5" s="246">
        <f>'SDV NSA DS'!EJ14</f>
        <v>45809</v>
      </c>
      <c r="I5" s="246">
        <f>'SDV NSA DS'!EK14</f>
        <v>45839</v>
      </c>
      <c r="J5" s="246">
        <f>'SDV NSA DS'!EL14</f>
        <v>45870</v>
      </c>
      <c r="K5" s="246">
        <f>'SDV NSA DS'!EM14</f>
        <v>45901</v>
      </c>
      <c r="L5" s="246">
        <f>'SDV NSA DS'!EN14</f>
        <v>45931</v>
      </c>
      <c r="M5" s="246">
        <f>'SDV NSA DS'!EO14</f>
        <v>45962</v>
      </c>
      <c r="N5" s="246">
        <f>'SDV NSA DS'!EP14</f>
        <v>45992</v>
      </c>
      <c r="O5" s="246">
        <f>'SDV NSA DS'!EQ14</f>
        <v>46023</v>
      </c>
      <c r="P5" s="246">
        <f>'SDV NSA DS'!ER14</f>
        <v>46054</v>
      </c>
      <c r="Q5" s="246">
        <f>'SDV NSA DS'!ES14</f>
        <v>46082</v>
      </c>
      <c r="R5" s="246">
        <f>'SDV NSA DS'!ET14</f>
        <v>46113</v>
      </c>
      <c r="S5" s="48"/>
      <c r="T5" s="48"/>
      <c r="U5" s="48"/>
      <c r="V5" s="48"/>
      <c r="W5" s="60" t="s">
        <v>2409</v>
      </c>
      <c r="X5" s="60" t="s">
        <v>2562</v>
      </c>
    </row>
    <row r="6" spans="1:26" ht="20.25" customHeight="1" x14ac:dyDescent="0.3">
      <c r="B6" s="61" t="s">
        <v>50</v>
      </c>
      <c r="C6" s="62">
        <v>-2.6743109556359723E-4</v>
      </c>
      <c r="D6" s="62">
        <v>-8.4325437457177799E-6</v>
      </c>
      <c r="E6" s="62">
        <v>3.0805504063535771E-4</v>
      </c>
      <c r="F6" s="62">
        <v>6.5507931360064831E-4</v>
      </c>
      <c r="G6" s="62">
        <v>7.792252439273728E-4</v>
      </c>
      <c r="H6" s="62">
        <v>1.997325292824037E-5</v>
      </c>
      <c r="I6" s="62">
        <v>8.100666905841436E-5</v>
      </c>
      <c r="J6" s="62">
        <v>-2.4635293552399684E-4</v>
      </c>
      <c r="K6" s="62">
        <v>-1.9097914734089727E-4</v>
      </c>
      <c r="L6" s="62">
        <v>-4.0162078239969201E-4</v>
      </c>
      <c r="M6" s="62">
        <v>-6.1006588911349802E-4</v>
      </c>
      <c r="N6" s="62">
        <v>-6.7477027649587296E-4</v>
      </c>
      <c r="O6" s="62">
        <v>-5.0491481580694497E-4</v>
      </c>
      <c r="P6" s="62">
        <v>-4.3721741522861901E-4</v>
      </c>
      <c r="Q6" s="62">
        <v>-4.2364452819654286E-4</v>
      </c>
      <c r="R6" s="62">
        <v>-5.5376955394736971E-4</v>
      </c>
      <c r="S6" s="48"/>
      <c r="T6" s="48"/>
      <c r="U6" s="48"/>
      <c r="V6" s="48"/>
      <c r="W6" s="63">
        <v>-4.3175427594910332E-5</v>
      </c>
      <c r="X6" s="63">
        <v>-4.7975582127002259E-4</v>
      </c>
    </row>
    <row r="7" spans="1:26" ht="20.25" customHeight="1" x14ac:dyDescent="0.3">
      <c r="B7" s="61" t="s">
        <v>51</v>
      </c>
      <c r="C7" s="62">
        <v>-1.1935285378599225E-3</v>
      </c>
      <c r="D7" s="62">
        <v>-4.5040959537923086E-4</v>
      </c>
      <c r="E7" s="62">
        <v>-2.4949448537203711E-4</v>
      </c>
      <c r="F7" s="62">
        <v>7.7310604010394357E-5</v>
      </c>
      <c r="G7" s="62">
        <v>5.010646596947943E-3</v>
      </c>
      <c r="H7" s="62">
        <v>1.9692210786237396E-5</v>
      </c>
      <c r="I7" s="62">
        <v>-2.3348696594094331E-4</v>
      </c>
      <c r="J7" s="62">
        <v>3.7701303041259848E-5</v>
      </c>
      <c r="K7" s="62">
        <v>-5.3364958627399872E-4</v>
      </c>
      <c r="L7" s="62">
        <v>-7.1384682862418725E-4</v>
      </c>
      <c r="M7" s="62">
        <v>-1.034020614637865E-3</v>
      </c>
      <c r="N7" s="62">
        <v>-2.3028717767248352E-3</v>
      </c>
      <c r="O7" s="62">
        <v>-2.6685525784946318E-3</v>
      </c>
      <c r="P7" s="62">
        <v>-2.7443750266464839E-3</v>
      </c>
      <c r="Q7" s="62">
        <v>-3.826719328209327E-3</v>
      </c>
      <c r="R7" s="62">
        <v>-5.8023862940084214E-3</v>
      </c>
      <c r="S7" s="48"/>
      <c r="T7" s="48"/>
      <c r="U7" s="48"/>
      <c r="V7" s="48"/>
      <c r="W7" s="63">
        <v>-1.1823313796577306E-4</v>
      </c>
      <c r="X7" s="63">
        <v>-3.7543186311869148E-3</v>
      </c>
    </row>
    <row r="8" spans="1:26" ht="20.25" customHeight="1" x14ac:dyDescent="0.3">
      <c r="B8" s="61" t="s">
        <v>96</v>
      </c>
      <c r="C8" s="62">
        <v>-4.7104632357323206E-3</v>
      </c>
      <c r="D8" s="62">
        <v>-6.9926678609122384E-4</v>
      </c>
      <c r="E8" s="62">
        <v>-9.3860765696685E-4</v>
      </c>
      <c r="F8" s="62">
        <v>2.4176910020856646E-4</v>
      </c>
      <c r="G8" s="62">
        <v>1.3591739463337138E-2</v>
      </c>
      <c r="H8" s="62">
        <v>5.7009823152109895E-4</v>
      </c>
      <c r="I8" s="62">
        <v>-5.2663015937481905E-4</v>
      </c>
      <c r="J8" s="62">
        <v>-7.8379594849120604E-4</v>
      </c>
      <c r="K8" s="62">
        <v>-7.5114790546026988E-4</v>
      </c>
      <c r="L8" s="62">
        <v>-1.3362938352157183E-3</v>
      </c>
      <c r="M8" s="62">
        <v>-2.373258823758384E-3</v>
      </c>
      <c r="N8" s="62">
        <v>-5.0914572695306415E-3</v>
      </c>
      <c r="O8" s="62">
        <v>-9.0377922305212577E-3</v>
      </c>
      <c r="P8" s="62">
        <v>-6.2540244272847323E-3</v>
      </c>
      <c r="Q8" s="62">
        <v>-5.8988542601494665E-3</v>
      </c>
      <c r="R8" s="62">
        <v>-8.6478148128030785E-3</v>
      </c>
      <c r="S8" s="48"/>
      <c r="T8" s="48"/>
      <c r="U8" s="48"/>
      <c r="V8" s="48"/>
      <c r="W8" s="63">
        <v>-2.7065247126234482E-4</v>
      </c>
      <c r="X8" s="63">
        <v>-7.3593931350481867E-3</v>
      </c>
    </row>
    <row r="9" spans="1:26" ht="20.25" customHeight="1" x14ac:dyDescent="0.3">
      <c r="B9" s="64" t="s">
        <v>92</v>
      </c>
      <c r="C9" s="65">
        <v>-6.712916091594634E-4</v>
      </c>
      <c r="D9" s="65">
        <v>-1.5671773155123692E-4</v>
      </c>
      <c r="E9" s="65">
        <v>1.0712762074116533E-4</v>
      </c>
      <c r="F9" s="65">
        <v>4.7529904428178504E-4</v>
      </c>
      <c r="G9" s="65">
        <v>2.4247860524211351E-3</v>
      </c>
      <c r="H9" s="65">
        <v>4.092315362691501E-5</v>
      </c>
      <c r="I9" s="65">
        <v>-2.9823138560702844E-5</v>
      </c>
      <c r="J9" s="65">
        <v>-1.9033314785033006E-4</v>
      </c>
      <c r="K9" s="65">
        <v>-3.0655917152844214E-4</v>
      </c>
      <c r="L9" s="65">
        <v>-5.259368876879833E-4</v>
      </c>
      <c r="M9" s="65">
        <v>-7.9703084903903765E-4</v>
      </c>
      <c r="N9" s="65">
        <v>-1.2908495656711594E-3</v>
      </c>
      <c r="O9" s="65">
        <v>-1.3583697218922941E-3</v>
      </c>
      <c r="P9" s="65">
        <v>-1.2760539132934401E-3</v>
      </c>
      <c r="Q9" s="65">
        <v>-1.5354570231217446E-3</v>
      </c>
      <c r="R9" s="65">
        <v>-2.2877467549573538E-3</v>
      </c>
      <c r="S9" s="48"/>
      <c r="T9" s="48"/>
      <c r="U9" s="48"/>
      <c r="V9" s="48"/>
      <c r="W9" s="66">
        <v>-7.2577205688761914E-5</v>
      </c>
      <c r="X9" s="66">
        <v>-1.6143213193933192E-3</v>
      </c>
    </row>
    <row r="10" spans="1:26" ht="20.25" customHeight="1" x14ac:dyDescent="0.3">
      <c r="B10" s="61" t="s">
        <v>50</v>
      </c>
      <c r="C10" s="62">
        <v>-6.2767408993325002E-4</v>
      </c>
      <c r="D10" s="62">
        <v>-7.6975881610041874E-4</v>
      </c>
      <c r="E10" s="62">
        <v>3.1726176909918635E-4</v>
      </c>
      <c r="F10" s="62">
        <v>-1.3232163601252234E-3</v>
      </c>
      <c r="G10" s="62">
        <v>3.0526749383299467E-3</v>
      </c>
      <c r="H10" s="62">
        <v>-9.9897444315522055E-4</v>
      </c>
      <c r="I10" s="62">
        <v>3.6065862297718354E-4</v>
      </c>
      <c r="J10" s="62">
        <v>9.4480943756147795E-4</v>
      </c>
      <c r="K10" s="62">
        <v>1.0018800341660139E-4</v>
      </c>
      <c r="L10" s="62">
        <v>-1.3879551060291817E-4</v>
      </c>
      <c r="M10" s="62">
        <v>-2.2717309004671726E-4</v>
      </c>
      <c r="N10" s="62">
        <v>-1.3901984926192323E-3</v>
      </c>
      <c r="O10" s="62">
        <v>-1.6112627500090015E-3</v>
      </c>
      <c r="P10" s="62">
        <v>-2.2763157151827196E-3</v>
      </c>
      <c r="Q10" s="62">
        <v>-2.2243673680534259E-3</v>
      </c>
      <c r="R10" s="62">
        <v>-4.4541971529118429E-3</v>
      </c>
      <c r="S10" s="48"/>
      <c r="T10" s="48"/>
      <c r="U10" s="48"/>
      <c r="V10" s="48"/>
      <c r="W10" s="63">
        <v>-6.3581125320899545E-5</v>
      </c>
      <c r="X10" s="63">
        <v>-2.6387821775424314E-3</v>
      </c>
    </row>
    <row r="11" spans="1:26" ht="20.25" customHeight="1" x14ac:dyDescent="0.3">
      <c r="B11" s="61" t="s">
        <v>40</v>
      </c>
      <c r="C11" s="62">
        <v>-1.6286003464323073E-3</v>
      </c>
      <c r="D11" s="62">
        <v>-2.1931201992966276E-3</v>
      </c>
      <c r="E11" s="62">
        <v>3.4759303606302083E-5</v>
      </c>
      <c r="F11" s="62">
        <v>1.9240469470949151E-3</v>
      </c>
      <c r="G11" s="62">
        <v>9.668404362404015E-4</v>
      </c>
      <c r="H11" s="62">
        <v>-6.3158532634000064E-4</v>
      </c>
      <c r="I11" s="62">
        <v>7.8136269060080643E-4</v>
      </c>
      <c r="J11" s="62">
        <v>1.83787094185206E-3</v>
      </c>
      <c r="K11" s="62">
        <v>5.6419992913570027E-4</v>
      </c>
      <c r="L11" s="62">
        <v>-8.9099411073090273E-4</v>
      </c>
      <c r="M11" s="62">
        <v>4.7057359674229637E-4</v>
      </c>
      <c r="N11" s="62">
        <v>-1.0938656769393651E-3</v>
      </c>
      <c r="O11" s="62">
        <v>-2.3784820377745763E-3</v>
      </c>
      <c r="P11" s="62">
        <v>-3.5140104217246115E-3</v>
      </c>
      <c r="Q11" s="62">
        <v>-5.4446197899260529E-3</v>
      </c>
      <c r="R11" s="62">
        <v>-1.6825979812688074E-2</v>
      </c>
      <c r="S11" s="48"/>
      <c r="T11" s="48"/>
      <c r="U11" s="48"/>
      <c r="V11" s="48"/>
      <c r="W11" s="63">
        <v>5.3586434132224525E-6</v>
      </c>
      <c r="X11" s="63">
        <v>-7.0847154803135304E-3</v>
      </c>
    </row>
    <row r="12" spans="1:26" ht="20.25" customHeight="1" x14ac:dyDescent="0.3">
      <c r="A12" s="67"/>
      <c r="B12" s="61" t="s">
        <v>41</v>
      </c>
      <c r="C12" s="62">
        <v>-8.1511837446790469E-4</v>
      </c>
      <c r="D12" s="62">
        <v>-5.6476169007257937E-4</v>
      </c>
      <c r="E12" s="62">
        <v>-3.6329180109406778E-4</v>
      </c>
      <c r="F12" s="62">
        <v>-1.5559793367538877E-3</v>
      </c>
      <c r="G12" s="62">
        <v>2.6986671387143613E-3</v>
      </c>
      <c r="H12" s="62">
        <v>8.1765490659213569E-4</v>
      </c>
      <c r="I12" s="62">
        <v>3.4353672847231564E-4</v>
      </c>
      <c r="J12" s="62">
        <v>1.2610508055734826E-3</v>
      </c>
      <c r="K12" s="62">
        <v>-7.5285036743255596E-5</v>
      </c>
      <c r="L12" s="62">
        <v>-1.8094966810111579E-4</v>
      </c>
      <c r="M12" s="62">
        <v>-8.2602618999616517E-4</v>
      </c>
      <c r="N12" s="62">
        <v>-6.9911651616838544E-4</v>
      </c>
      <c r="O12" s="62">
        <v>-8.063742860778822E-4</v>
      </c>
      <c r="P12" s="62">
        <v>-2.9884938094066893E-3</v>
      </c>
      <c r="Q12" s="62">
        <v>-2.50342927288838E-3</v>
      </c>
      <c r="R12" s="62">
        <v>-5.6368477191558464E-3</v>
      </c>
      <c r="S12" s="48"/>
      <c r="T12" s="48"/>
      <c r="U12" s="48"/>
      <c r="V12" s="48"/>
      <c r="W12" s="63">
        <v>5.5486124685977245E-6</v>
      </c>
      <c r="X12" s="63">
        <v>-2.9822176364837638E-3</v>
      </c>
    </row>
    <row r="13" spans="1:26" ht="20.25" customHeight="1" x14ac:dyDescent="0.3">
      <c r="A13" s="67"/>
      <c r="B13" s="61" t="s">
        <v>96</v>
      </c>
      <c r="C13" s="62">
        <v>1.247325763558127E-4</v>
      </c>
      <c r="D13" s="62">
        <v>7.3661305566585789E-4</v>
      </c>
      <c r="E13" s="62">
        <v>1.2408269979791164E-4</v>
      </c>
      <c r="F13" s="62">
        <v>1.0967643534720573E-4</v>
      </c>
      <c r="G13" s="62">
        <v>-1.6104715753307852E-3</v>
      </c>
      <c r="H13" s="62">
        <v>-7.6967875564426524E-4</v>
      </c>
      <c r="I13" s="62">
        <v>-8.2177974398311981E-4</v>
      </c>
      <c r="J13" s="62">
        <v>-4.9063292155160365E-4</v>
      </c>
      <c r="K13" s="62">
        <v>-3.0497946669538756E-5</v>
      </c>
      <c r="L13" s="62">
        <v>1.6632103971403467E-5</v>
      </c>
      <c r="M13" s="62">
        <v>8.8996331219326485E-4</v>
      </c>
      <c r="N13" s="62">
        <v>1.0478037545460506E-3</v>
      </c>
      <c r="O13" s="62">
        <v>1.6340315982350528E-3</v>
      </c>
      <c r="P13" s="62">
        <v>6.9663205890191371E-4</v>
      </c>
      <c r="Q13" s="62">
        <v>1.4564527154330431E-3</v>
      </c>
      <c r="R13" s="62">
        <v>3.7503870321295985E-3</v>
      </c>
      <c r="S13" s="48"/>
      <c r="T13" s="48"/>
      <c r="U13" s="48"/>
      <c r="V13" s="48"/>
      <c r="W13" s="63">
        <v>-7.1876896347133901E-5</v>
      </c>
      <c r="X13" s="63">
        <v>1.8906427957190441E-3</v>
      </c>
    </row>
    <row r="14" spans="1:26" ht="20.25" customHeight="1" x14ac:dyDescent="0.3">
      <c r="B14" s="64" t="s">
        <v>93</v>
      </c>
      <c r="C14" s="65">
        <v>-1.2164122464637384E-3</v>
      </c>
      <c r="D14" s="65">
        <v>-1.515783631947043E-3</v>
      </c>
      <c r="E14" s="65">
        <v>2.962670139150525E-5</v>
      </c>
      <c r="F14" s="65">
        <v>8.5347382120004589E-4</v>
      </c>
      <c r="G14" s="65">
        <v>1.2299126884618428E-3</v>
      </c>
      <c r="H14" s="65">
        <v>-5.0234259624515332E-4</v>
      </c>
      <c r="I14" s="65">
        <v>5.1292827746185488E-4</v>
      </c>
      <c r="J14" s="65">
        <v>1.4009127663263676E-3</v>
      </c>
      <c r="K14" s="65">
        <v>3.5792925527000641E-4</v>
      </c>
      <c r="L14" s="65">
        <v>-6.0511969933074727E-4</v>
      </c>
      <c r="M14" s="65">
        <v>2.4678823073287504E-4</v>
      </c>
      <c r="N14" s="65">
        <v>-8.8919310326429635E-4</v>
      </c>
      <c r="O14" s="65">
        <v>-1.6930482317182305E-3</v>
      </c>
      <c r="P14" s="65">
        <v>-2.8822023300107968E-3</v>
      </c>
      <c r="Q14" s="65">
        <v>-4.0090494114474184E-3</v>
      </c>
      <c r="R14" s="65">
        <v>-1.1834844334589811E-2</v>
      </c>
      <c r="S14" s="48"/>
      <c r="T14" s="48"/>
      <c r="U14" s="48"/>
      <c r="V14" s="48"/>
      <c r="W14" s="66">
        <v>-1.133393915753178E-5</v>
      </c>
      <c r="X14" s="66">
        <v>-5.1250668802060861E-3</v>
      </c>
    </row>
    <row r="15" spans="1:26" ht="20.25" customHeight="1" x14ac:dyDescent="0.3">
      <c r="B15" s="68" t="s">
        <v>120</v>
      </c>
      <c r="C15" s="69">
        <v>-2.1566214686772334E-3</v>
      </c>
      <c r="D15" s="69">
        <v>-2.0061205535337745E-4</v>
      </c>
      <c r="E15" s="69">
        <v>-1.0112370823942562E-3</v>
      </c>
      <c r="F15" s="69">
        <v>-2.5892211950931943E-3</v>
      </c>
      <c r="G15" s="69">
        <v>6.8062431901649845E-3</v>
      </c>
      <c r="H15" s="69">
        <v>1.1269128341373502E-4</v>
      </c>
      <c r="I15" s="69">
        <v>-8.9010493453955952E-4</v>
      </c>
      <c r="J15" s="69">
        <v>1.1788799973013742E-3</v>
      </c>
      <c r="K15" s="69">
        <v>6.6418736783813159E-6</v>
      </c>
      <c r="L15" s="69">
        <v>-5.2379663616153316E-5</v>
      </c>
      <c r="M15" s="69">
        <v>-8.1160484957765178E-5</v>
      </c>
      <c r="N15" s="69">
        <v>-3.4787454433035103E-3</v>
      </c>
      <c r="O15" s="69">
        <v>-1.8898155648245929E-3</v>
      </c>
      <c r="P15" s="69">
        <v>-3.7312057613824168E-3</v>
      </c>
      <c r="Q15" s="69">
        <v>-3.4411118083312875E-3</v>
      </c>
      <c r="R15" s="69">
        <v>-3.7269795706471598E-3</v>
      </c>
      <c r="S15" s="48"/>
      <c r="T15" s="48"/>
      <c r="U15" s="48"/>
      <c r="V15" s="48"/>
      <c r="W15" s="70">
        <v>-2.0438306704184672E-4</v>
      </c>
      <c r="X15" s="70">
        <v>-3.1908540867471302E-3</v>
      </c>
    </row>
    <row r="16" spans="1:26" ht="20.25" customHeight="1" x14ac:dyDescent="0.3">
      <c r="B16" s="68" t="s">
        <v>73</v>
      </c>
      <c r="C16" s="69">
        <v>-4.4387307540116883E-4</v>
      </c>
      <c r="D16" s="69">
        <v>-2.6910377385436224E-4</v>
      </c>
      <c r="E16" s="69">
        <v>-1.0782043937707098E-4</v>
      </c>
      <c r="F16" s="69">
        <v>-6.1320145462562259E-5</v>
      </c>
      <c r="G16" s="69">
        <v>3.0755036074476827E-3</v>
      </c>
      <c r="H16" s="69">
        <v>-6.1066337266058035E-4</v>
      </c>
      <c r="I16" s="69">
        <v>2.2741540967552432E-4</v>
      </c>
      <c r="J16" s="69">
        <v>7.2593747713245449E-4</v>
      </c>
      <c r="K16" s="69">
        <v>-2.2747354152019561E-4</v>
      </c>
      <c r="L16" s="69">
        <v>-1.6598874711489797E-3</v>
      </c>
      <c r="M16" s="69">
        <v>-3.6387810912019702E-4</v>
      </c>
      <c r="N16" s="69">
        <v>-1.0950083782590436E-3</v>
      </c>
      <c r="O16" s="69">
        <v>-1.0708083666254309E-3</v>
      </c>
      <c r="P16" s="69">
        <v>-1.1226575626356317E-3</v>
      </c>
      <c r="Q16" s="69">
        <v>-1.3683370512019843E-3</v>
      </c>
      <c r="R16" s="69">
        <v>-1.5487207565925143E-3</v>
      </c>
      <c r="S16" s="48"/>
      <c r="T16" s="48"/>
      <c r="U16" s="48"/>
      <c r="V16" s="48"/>
      <c r="W16" s="70">
        <v>-7.3107001392958004E-5</v>
      </c>
      <c r="X16" s="70">
        <v>-1.2779505889615184E-3</v>
      </c>
    </row>
    <row r="17" spans="2:24" ht="20.25" customHeight="1" x14ac:dyDescent="0.3">
      <c r="B17" s="68" t="s">
        <v>75</v>
      </c>
      <c r="C17" s="69">
        <v>-1.6456509857187829E-4</v>
      </c>
      <c r="D17" s="69">
        <v>-5.6774335192821823E-4</v>
      </c>
      <c r="E17" s="69">
        <v>-4.3344921566312866E-4</v>
      </c>
      <c r="F17" s="69">
        <v>-4.1286160569309338E-4</v>
      </c>
      <c r="G17" s="69">
        <v>2.0470891197166274E-4</v>
      </c>
      <c r="H17" s="69">
        <v>-5.9024232873483573E-4</v>
      </c>
      <c r="I17" s="69">
        <v>1.0516318883735387E-4</v>
      </c>
      <c r="J17" s="69">
        <v>2.8665341075106987E-4</v>
      </c>
      <c r="K17" s="69">
        <v>1.8512417603022691E-4</v>
      </c>
      <c r="L17" s="69">
        <v>-2.1346736834604307E-4</v>
      </c>
      <c r="M17" s="69">
        <v>-3.6623678985181485E-4</v>
      </c>
      <c r="N17" s="69">
        <v>-5.0775465756658367E-4</v>
      </c>
      <c r="O17" s="69">
        <v>-9.3478462774732041E-4</v>
      </c>
      <c r="P17" s="69">
        <v>-9.1415478483858337E-4</v>
      </c>
      <c r="Q17" s="69">
        <v>-1.2907951261350581E-3</v>
      </c>
      <c r="R17" s="69">
        <v>-2.0718114434413737E-3</v>
      </c>
      <c r="S17" s="48"/>
      <c r="T17" s="48"/>
      <c r="U17" s="48"/>
      <c r="V17" s="48"/>
      <c r="W17" s="70">
        <v>-2.0702170794117958E-4</v>
      </c>
      <c r="X17" s="70">
        <v>-1.3017018591626739E-3</v>
      </c>
    </row>
    <row r="18" spans="2:24" ht="20.25" customHeight="1" x14ac:dyDescent="0.3">
      <c r="B18" s="68" t="s">
        <v>94</v>
      </c>
      <c r="C18" s="69">
        <v>-3.4920653619163744E-4</v>
      </c>
      <c r="D18" s="69">
        <v>2.3035329020304474E-4</v>
      </c>
      <c r="E18" s="69">
        <v>3.5916117141909787E-4</v>
      </c>
      <c r="F18" s="69">
        <v>1.8246014216536377E-3</v>
      </c>
      <c r="G18" s="69">
        <v>2.6552662831624829E-4</v>
      </c>
      <c r="H18" s="69">
        <v>-1.472530141378714E-4</v>
      </c>
      <c r="I18" s="69">
        <v>1.3581850238097992E-4</v>
      </c>
      <c r="J18" s="69">
        <v>2.1497779696444397E-4</v>
      </c>
      <c r="K18" s="69">
        <v>5.4763909508315223E-5</v>
      </c>
      <c r="L18" s="69">
        <v>-9.3303373861486349E-6</v>
      </c>
      <c r="M18" s="69">
        <v>1.8185403932391431E-4</v>
      </c>
      <c r="N18" s="69">
        <v>-4.2551043576199987E-5</v>
      </c>
      <c r="O18" s="69">
        <v>1.382829601115354E-4</v>
      </c>
      <c r="P18" s="69">
        <v>-1.8835024982954973E-4</v>
      </c>
      <c r="Q18" s="69">
        <v>-6.9473213072479556E-4</v>
      </c>
      <c r="R18" s="69">
        <v>-6.7149630963525553E-4</v>
      </c>
      <c r="S18" s="48"/>
      <c r="T18" s="48"/>
      <c r="U18" s="48"/>
      <c r="V18" s="48"/>
      <c r="W18" s="70">
        <v>2.2736314483084996E-4</v>
      </c>
      <c r="X18" s="70">
        <v>-3.5502862694425374E-4</v>
      </c>
    </row>
    <row r="19" spans="2:24" ht="20.25" customHeight="1" x14ac:dyDescent="0.3">
      <c r="B19" s="68" t="s">
        <v>95</v>
      </c>
      <c r="C19" s="69">
        <v>-3.7984642590083162E-5</v>
      </c>
      <c r="D19" s="69">
        <v>-6.2963767992996189E-4</v>
      </c>
      <c r="E19" s="69">
        <v>-4.3049211343837435E-4</v>
      </c>
      <c r="F19" s="69">
        <v>-3.0186513671085491E-3</v>
      </c>
      <c r="G19" s="69">
        <v>4.3601018066921071E-3</v>
      </c>
      <c r="H19" s="69">
        <v>-1.7807867218231355E-3</v>
      </c>
      <c r="I19" s="69">
        <v>1.8395963804904714E-3</v>
      </c>
      <c r="J19" s="69">
        <v>-1.0777686128264907E-3</v>
      </c>
      <c r="K19" s="69">
        <v>8.9083330842720798E-4</v>
      </c>
      <c r="L19" s="69">
        <v>-9.0565906391715245E-4</v>
      </c>
      <c r="M19" s="69">
        <v>2.5446394080153034E-4</v>
      </c>
      <c r="N19" s="69">
        <v>-9.8442983912461202E-4</v>
      </c>
      <c r="O19" s="69">
        <v>-1.2993115224925189E-3</v>
      </c>
      <c r="P19" s="69">
        <v>-1.2458639935395421E-3</v>
      </c>
      <c r="Q19" s="69">
        <v>-6.5574063678786043E-4</v>
      </c>
      <c r="R19" s="69">
        <v>-2.3621078887856584E-3</v>
      </c>
      <c r="S19" s="48"/>
      <c r="T19" s="48"/>
      <c r="U19" s="48"/>
      <c r="V19" s="48"/>
      <c r="W19" s="70">
        <v>-1.3428362326906029E-4</v>
      </c>
      <c r="X19" s="70">
        <v>-1.3853745134265738E-3</v>
      </c>
    </row>
    <row r="20" spans="2:24" ht="20.25" customHeight="1" x14ac:dyDescent="0.3">
      <c r="B20" s="68" t="s">
        <v>82</v>
      </c>
      <c r="C20" s="69">
        <v>5.0875779511900809E-3</v>
      </c>
      <c r="D20" s="69">
        <v>1.9793944759705084E-4</v>
      </c>
      <c r="E20" s="69">
        <v>3.6384427417934795E-4</v>
      </c>
      <c r="F20" s="69">
        <v>-2.3057338777054959E-5</v>
      </c>
      <c r="G20" s="69">
        <v>-3.2087167801786443E-3</v>
      </c>
      <c r="H20" s="69">
        <v>-1.6796484022538749E-3</v>
      </c>
      <c r="I20" s="69">
        <v>-8.6810975946638447E-4</v>
      </c>
      <c r="J20" s="69">
        <v>-8.8974524292639856E-4</v>
      </c>
      <c r="K20" s="69">
        <v>-1.8913848450086146E-4</v>
      </c>
      <c r="L20" s="69">
        <v>4.856468642926437E-4</v>
      </c>
      <c r="M20" s="69">
        <v>1.5709535323076285E-3</v>
      </c>
      <c r="N20" s="69">
        <v>1.1948479001433476E-2</v>
      </c>
      <c r="O20" s="69">
        <v>2.2203476693184232E-2</v>
      </c>
      <c r="P20" s="69">
        <v>1.3201838856667036E-2</v>
      </c>
      <c r="Q20" s="69">
        <v>1.3828684854142237E-2</v>
      </c>
      <c r="R20" s="69">
        <v>1.7100328227728001E-2</v>
      </c>
      <c r="S20" s="48"/>
      <c r="T20" s="48"/>
      <c r="U20" s="48"/>
      <c r="V20" s="48"/>
      <c r="W20" s="70">
        <v>1.0465051613772758E-3</v>
      </c>
      <c r="X20" s="70">
        <v>1.6566869449749833E-2</v>
      </c>
    </row>
    <row r="21" spans="2:24" ht="20.25" customHeight="1" x14ac:dyDescent="0.3">
      <c r="B21" s="61" t="s">
        <v>42</v>
      </c>
      <c r="C21" s="62">
        <v>4.0427380398178059E-4</v>
      </c>
      <c r="D21" s="62">
        <v>3.3392369002087641E-3</v>
      </c>
      <c r="E21" s="62">
        <v>3.9761738450261319E-4</v>
      </c>
      <c r="F21" s="62">
        <v>2.6304036288093968E-4</v>
      </c>
      <c r="G21" s="62">
        <v>-1.2557977546742149E-3</v>
      </c>
      <c r="H21" s="62">
        <v>-7.4861448599028435E-4</v>
      </c>
      <c r="I21" s="62">
        <v>-6.9531595336946861E-4</v>
      </c>
      <c r="J21" s="62">
        <v>-6.8180552070518097E-4</v>
      </c>
      <c r="K21" s="62">
        <v>-5.1175836647343598E-4</v>
      </c>
      <c r="L21" s="62">
        <v>-7.9026749450827882E-4</v>
      </c>
      <c r="M21" s="62">
        <v>-9.141319840900719E-4</v>
      </c>
      <c r="N21" s="62">
        <v>-7.641370359614541E-4</v>
      </c>
      <c r="O21" s="62">
        <v>-1.3388587201536017E-3</v>
      </c>
      <c r="P21" s="62">
        <v>-1.2234720778410146E-3</v>
      </c>
      <c r="Q21" s="62">
        <v>-3.2522173263640486E-3</v>
      </c>
      <c r="R21" s="62">
        <v>-3.8781028073263668E-3</v>
      </c>
      <c r="S21" s="48"/>
      <c r="T21" s="48"/>
      <c r="U21" s="48"/>
      <c r="V21" s="48"/>
      <c r="W21" s="63">
        <v>-1.368556426550871E-4</v>
      </c>
      <c r="X21" s="63">
        <v>-2.4236244581344879E-3</v>
      </c>
    </row>
    <row r="22" spans="2:24" ht="20.25" customHeight="1" x14ac:dyDescent="0.3">
      <c r="B22" s="61" t="s">
        <v>45</v>
      </c>
      <c r="C22" s="62">
        <v>2.7727673541444453E-4</v>
      </c>
      <c r="D22" s="62">
        <v>-2.1843693560761324E-3</v>
      </c>
      <c r="E22" s="62">
        <v>1.1745487175462976E-4</v>
      </c>
      <c r="F22" s="62">
        <v>-2.8913468780661367E-3</v>
      </c>
      <c r="G22" s="62">
        <v>8.7336843695986488E-3</v>
      </c>
      <c r="H22" s="62">
        <v>7.3974551959254953E-4</v>
      </c>
      <c r="I22" s="62">
        <v>1.4394402655890648E-3</v>
      </c>
      <c r="J22" s="62">
        <v>9.4734456519773858E-4</v>
      </c>
      <c r="K22" s="62">
        <v>-6.5607763264174945E-4</v>
      </c>
      <c r="L22" s="62">
        <v>-4.1030916573551179E-3</v>
      </c>
      <c r="M22" s="62">
        <v>5.3121355488872091E-4</v>
      </c>
      <c r="N22" s="62">
        <v>2.43235025685129E-4</v>
      </c>
      <c r="O22" s="62">
        <v>2.0382655288779805E-3</v>
      </c>
      <c r="P22" s="62">
        <v>-2.7575495157287078E-3</v>
      </c>
      <c r="Q22" s="62">
        <v>-6.3740929460487372E-4</v>
      </c>
      <c r="R22" s="62">
        <v>-7.4068988442766992E-3</v>
      </c>
      <c r="S22" s="48"/>
      <c r="T22" s="48"/>
      <c r="U22" s="48"/>
      <c r="V22" s="48"/>
      <c r="W22" s="63">
        <v>2.6440778626790618E-4</v>
      </c>
      <c r="X22" s="63">
        <v>-2.210074179901822E-3</v>
      </c>
    </row>
    <row r="23" spans="2:24" ht="20.25" customHeight="1" x14ac:dyDescent="0.3">
      <c r="B23" s="64" t="s">
        <v>85</v>
      </c>
      <c r="C23" s="65">
        <v>3.4101642058237402E-4</v>
      </c>
      <c r="D23" s="65">
        <v>5.1112228718519503E-4</v>
      </c>
      <c r="E23" s="65">
        <v>2.5603962389042501E-4</v>
      </c>
      <c r="F23" s="65">
        <v>-1.3447278694466158E-3</v>
      </c>
      <c r="G23" s="65">
        <v>3.8153403434944E-3</v>
      </c>
      <c r="H23" s="65">
        <v>1.3246924441157049E-5</v>
      </c>
      <c r="I23" s="65">
        <v>4.0218196045205268E-4</v>
      </c>
      <c r="J23" s="65">
        <v>1.5734345806373007E-4</v>
      </c>
      <c r="K23" s="65">
        <v>-5.866291605276519E-4</v>
      </c>
      <c r="L23" s="65">
        <v>-2.4657410145410008E-3</v>
      </c>
      <c r="M23" s="65">
        <v>-1.7349854869885828E-4</v>
      </c>
      <c r="N23" s="65">
        <v>-2.5705016747867848E-4</v>
      </c>
      <c r="O23" s="65">
        <v>3.4311108357565345E-4</v>
      </c>
      <c r="P23" s="65">
        <v>-1.992389988236587E-3</v>
      </c>
      <c r="Q23" s="65">
        <v>-1.9283151285394151E-3</v>
      </c>
      <c r="R23" s="65">
        <v>-5.6499472031733555E-3</v>
      </c>
      <c r="S23" s="48"/>
      <c r="T23" s="48"/>
      <c r="U23" s="48"/>
      <c r="V23" s="48"/>
      <c r="W23" s="66">
        <v>6.7575485777515709E-5</v>
      </c>
      <c r="X23" s="66">
        <v>-2.3164342700491281E-3</v>
      </c>
    </row>
    <row r="24" spans="2:24" ht="20.25" customHeight="1" x14ac:dyDescent="0.3">
      <c r="B24" s="61" t="s">
        <v>52</v>
      </c>
      <c r="C24" s="62">
        <v>-2.6677452896797238E-3</v>
      </c>
      <c r="D24" s="62">
        <v>-5.0689999019847276E-3</v>
      </c>
      <c r="E24" s="62">
        <v>-1.4978804037313331E-3</v>
      </c>
      <c r="F24" s="62">
        <v>-2.8861858478537172E-3</v>
      </c>
      <c r="G24" s="62">
        <v>6.0045270393271899E-3</v>
      </c>
      <c r="H24" s="62">
        <v>1.8965047822838699E-3</v>
      </c>
      <c r="I24" s="62">
        <v>2.8506597185740112E-3</v>
      </c>
      <c r="J24" s="62">
        <v>1.813754192359962E-3</v>
      </c>
      <c r="K24" s="62">
        <v>7.5251411623944442E-4</v>
      </c>
      <c r="L24" s="62">
        <v>-1.0318160846624069E-3</v>
      </c>
      <c r="M24" s="62">
        <v>-1.5791686715557196E-3</v>
      </c>
      <c r="N24" s="62">
        <v>-2.6746475175291051E-3</v>
      </c>
      <c r="O24" s="62">
        <v>-3.4828719803292607E-3</v>
      </c>
      <c r="P24" s="62">
        <v>-4.7524992312901748E-3</v>
      </c>
      <c r="Q24" s="62">
        <v>-4.1135559901095409E-4</v>
      </c>
      <c r="R24" s="62">
        <v>-5.0536378790793091E-3</v>
      </c>
      <c r="S24" s="48"/>
      <c r="T24" s="48"/>
      <c r="U24" s="48"/>
      <c r="V24" s="48"/>
      <c r="W24" s="63">
        <v>-3.4659649815216298E-4</v>
      </c>
      <c r="X24" s="63">
        <v>-3.3770520972002949E-3</v>
      </c>
    </row>
    <row r="25" spans="2:24" ht="20.25" customHeight="1" x14ac:dyDescent="0.3">
      <c r="B25" s="61" t="s">
        <v>98</v>
      </c>
      <c r="C25" s="62">
        <v>-2.1254527931845457E-3</v>
      </c>
      <c r="D25" s="62">
        <v>-4.2279166964395154E-3</v>
      </c>
      <c r="E25" s="62">
        <v>-9.2430700613210792E-4</v>
      </c>
      <c r="F25" s="62">
        <v>3.3562512443741088E-3</v>
      </c>
      <c r="G25" s="62">
        <v>8.8250813794088501E-3</v>
      </c>
      <c r="H25" s="62">
        <v>-2.1999438842301711E-4</v>
      </c>
      <c r="I25" s="62">
        <v>3.0342604144495411E-4</v>
      </c>
      <c r="J25" s="62">
        <v>-3.9908565811158647E-3</v>
      </c>
      <c r="K25" s="62">
        <v>-2.3309690272205197E-3</v>
      </c>
      <c r="L25" s="62">
        <v>-2.0513561085677701E-4</v>
      </c>
      <c r="M25" s="62">
        <v>-2.6318053074869674E-3</v>
      </c>
      <c r="N25" s="62">
        <v>-4.2909324661725146E-3</v>
      </c>
      <c r="O25" s="62">
        <v>-4.6813935946824481E-3</v>
      </c>
      <c r="P25" s="62">
        <v>-2.3182298381851929E-4</v>
      </c>
      <c r="Q25" s="62">
        <v>-7.5240079715677144E-4</v>
      </c>
      <c r="R25" s="62">
        <v>-1.954273281692509E-3</v>
      </c>
      <c r="S25" s="48"/>
      <c r="T25" s="48"/>
      <c r="U25" s="48"/>
      <c r="V25" s="48"/>
      <c r="W25" s="63">
        <v>-6.7794811673604904E-4</v>
      </c>
      <c r="X25" s="63">
        <v>-1.9007893976550339E-3</v>
      </c>
    </row>
    <row r="26" spans="2:24" ht="20.25" customHeight="1" x14ac:dyDescent="0.3">
      <c r="B26" s="64" t="s">
        <v>86</v>
      </c>
      <c r="C26" s="65">
        <v>-2.4800073114040755E-3</v>
      </c>
      <c r="D26" s="65">
        <v>-4.7789041753841799E-3</v>
      </c>
      <c r="E26" s="65">
        <v>-1.2998735863052335E-3</v>
      </c>
      <c r="F26" s="65">
        <v>-7.3297109006165151E-4</v>
      </c>
      <c r="G26" s="65">
        <v>6.9677101657705798E-3</v>
      </c>
      <c r="H26" s="65">
        <v>1.1759056926134992E-3</v>
      </c>
      <c r="I26" s="65">
        <v>1.976843165475195E-3</v>
      </c>
      <c r="J26" s="65">
        <v>-1.1581666621762743E-4</v>
      </c>
      <c r="K26" s="65">
        <v>-2.8715600961570775E-4</v>
      </c>
      <c r="L26" s="65">
        <v>-7.6167146782135653E-4</v>
      </c>
      <c r="M26" s="65">
        <v>-1.9355014141415605E-3</v>
      </c>
      <c r="N26" s="65">
        <v>-3.2082837799414232E-3</v>
      </c>
      <c r="O26" s="65">
        <v>-3.8700158561083553E-3</v>
      </c>
      <c r="P26" s="65">
        <v>-3.2867230741716602E-3</v>
      </c>
      <c r="Q26" s="65">
        <v>-5.218767169068439E-4</v>
      </c>
      <c r="R26" s="65">
        <v>-4.0422784475552254E-3</v>
      </c>
      <c r="S26" s="48"/>
      <c r="T26" s="48"/>
      <c r="U26" s="48"/>
      <c r="V26" s="48"/>
      <c r="W26" s="66">
        <v>-4.5902695990918119E-4</v>
      </c>
      <c r="X26" s="66">
        <v>-2.8981791422620917E-3</v>
      </c>
    </row>
    <row r="27" spans="2:24" ht="20.25" customHeight="1" x14ac:dyDescent="0.3">
      <c r="B27" s="64" t="s">
        <v>119</v>
      </c>
      <c r="C27" s="65">
        <v>-1.7858586501002804E-3</v>
      </c>
      <c r="D27" s="65">
        <v>-3.8744901590561653E-3</v>
      </c>
      <c r="E27" s="65">
        <v>-1.8756493804334973E-3</v>
      </c>
      <c r="F27" s="65">
        <v>-4.0131973858316128E-3</v>
      </c>
      <c r="G27" s="65">
        <v>8.3576111275101006E-3</v>
      </c>
      <c r="H27" s="65">
        <v>1.2355785083533188E-3</v>
      </c>
      <c r="I27" s="65">
        <v>2.4019676415361069E-3</v>
      </c>
      <c r="J27" s="65">
        <v>-2.1046054200035691E-3</v>
      </c>
      <c r="K27" s="65">
        <v>-2.2243133350863253E-4</v>
      </c>
      <c r="L27" s="65">
        <v>-1.2053443086912363E-4</v>
      </c>
      <c r="M27" s="65">
        <v>-1.0383976346666213E-3</v>
      </c>
      <c r="N27" s="65">
        <v>-3.7184938538834533E-3</v>
      </c>
      <c r="O27" s="65">
        <v>-3.0773873260793172E-3</v>
      </c>
      <c r="P27" s="65">
        <v>-3.0224868225714463E-3</v>
      </c>
      <c r="Q27" s="65">
        <v>-9.1303980315925459E-3</v>
      </c>
      <c r="R27" s="65">
        <v>-1.2337023368284239E-2</v>
      </c>
      <c r="S27" s="48"/>
      <c r="T27" s="48"/>
      <c r="U27" s="48"/>
      <c r="V27" s="48"/>
      <c r="W27" s="66">
        <v>-5.6481688198828373E-4</v>
      </c>
      <c r="X27" s="66">
        <v>-6.8948428828705666E-3</v>
      </c>
    </row>
    <row r="28" spans="2:24" ht="20.25" customHeight="1" x14ac:dyDescent="0.3">
      <c r="B28" s="61" t="s">
        <v>46</v>
      </c>
      <c r="C28" s="62">
        <v>4.0720143354722182E-4</v>
      </c>
      <c r="D28" s="62">
        <v>-3.4721732146059114E-4</v>
      </c>
      <c r="E28" s="62">
        <v>-2.3220101529553006E-4</v>
      </c>
      <c r="F28" s="62">
        <v>4.0943129934367661E-4</v>
      </c>
      <c r="G28" s="62">
        <v>5.7298161919727697E-4</v>
      </c>
      <c r="H28" s="62">
        <v>-8.0952434259407013E-4</v>
      </c>
      <c r="I28" s="62">
        <v>-2.9475191005712276E-5</v>
      </c>
      <c r="J28" s="62">
        <v>3.6967467348381078E-5</v>
      </c>
      <c r="K28" s="62">
        <v>-5.1433999681937959E-4</v>
      </c>
      <c r="L28" s="62">
        <v>4.8386576220393884E-4</v>
      </c>
      <c r="M28" s="62">
        <v>-3.2571248528145968E-4</v>
      </c>
      <c r="N28" s="62">
        <v>-4.3363292036902035E-4</v>
      </c>
      <c r="O28" s="62">
        <v>4.6729487967334116E-4</v>
      </c>
      <c r="P28" s="62">
        <v>-1.1295703070268726E-4</v>
      </c>
      <c r="Q28" s="62">
        <v>-8.0892556760470136E-5</v>
      </c>
      <c r="R28" s="62">
        <v>1.195093457035723E-3</v>
      </c>
      <c r="S28" s="48"/>
      <c r="T28" s="48"/>
      <c r="U28" s="48"/>
      <c r="V28" s="48"/>
      <c r="W28" s="63">
        <v>-6.7356819470454354E-5</v>
      </c>
      <c r="X28" s="63">
        <v>3.7197946700096018E-4</v>
      </c>
    </row>
    <row r="29" spans="2:24" ht="20.25" customHeight="1" x14ac:dyDescent="0.3">
      <c r="B29" s="61" t="s">
        <v>47</v>
      </c>
      <c r="C29" s="62">
        <v>-8.6132961519824747E-5</v>
      </c>
      <c r="D29" s="62">
        <v>-7.957717492268479E-5</v>
      </c>
      <c r="E29" s="62">
        <v>2.7139480821558593E-5</v>
      </c>
      <c r="F29" s="62">
        <v>-5.7951448083626289E-5</v>
      </c>
      <c r="G29" s="62">
        <v>8.3163956641296721E-4</v>
      </c>
      <c r="H29" s="62">
        <v>-1.2778187960738041E-4</v>
      </c>
      <c r="I29" s="62">
        <v>-1.4482454023800884E-5</v>
      </c>
      <c r="J29" s="62">
        <v>-2.4409669576286319E-4</v>
      </c>
      <c r="K29" s="62">
        <v>-1.1037967911831092E-4</v>
      </c>
      <c r="L29" s="62">
        <v>2.5207044803421397E-4</v>
      </c>
      <c r="M29" s="62">
        <v>-6.8779089190673659E-5</v>
      </c>
      <c r="N29" s="62">
        <v>-1.1916623780827695E-4</v>
      </c>
      <c r="O29" s="62">
        <v>-4.3394110815775377E-5</v>
      </c>
      <c r="P29" s="62">
        <v>-1.8856137361644709E-4</v>
      </c>
      <c r="Q29" s="62">
        <v>-6.5662637752839093E-4</v>
      </c>
      <c r="R29" s="62">
        <v>-6.0134802592692882E-4</v>
      </c>
      <c r="S29" s="48"/>
      <c r="T29" s="48"/>
      <c r="U29" s="48"/>
      <c r="V29" s="48"/>
      <c r="W29" s="63">
        <v>1.7158049537835396E-5</v>
      </c>
      <c r="X29" s="63">
        <v>-3.7219599977944551E-4</v>
      </c>
    </row>
    <row r="30" spans="2:24" ht="20.25" customHeight="1" x14ac:dyDescent="0.3">
      <c r="B30" s="61" t="s">
        <v>49</v>
      </c>
      <c r="C30" s="62">
        <v>3.1694053364828001E-4</v>
      </c>
      <c r="D30" s="62">
        <v>-2.9916964355880538E-4</v>
      </c>
      <c r="E30" s="62">
        <v>-1.8464498646619809E-4</v>
      </c>
      <c r="F30" s="62">
        <v>3.2521547379515958E-4</v>
      </c>
      <c r="G30" s="62">
        <v>6.2000291962660548E-4</v>
      </c>
      <c r="H30" s="62">
        <v>-6.8585634264972661E-4</v>
      </c>
      <c r="I30" s="62">
        <v>-2.6755840295433764E-5</v>
      </c>
      <c r="J30" s="62">
        <v>-1.4301190834786759E-5</v>
      </c>
      <c r="K30" s="62">
        <v>-4.4101831277854053E-4</v>
      </c>
      <c r="L30" s="62">
        <v>4.4132513114436556E-4</v>
      </c>
      <c r="M30" s="62">
        <v>-2.792670378864992E-4</v>
      </c>
      <c r="N30" s="62">
        <v>-3.7790792557146347E-4</v>
      </c>
      <c r="O30" s="62">
        <v>3.7429397441313128E-4</v>
      </c>
      <c r="P30" s="62">
        <v>-1.2671533593133777E-4</v>
      </c>
      <c r="Q30" s="62">
        <v>-1.8518380829390946E-4</v>
      </c>
      <c r="R30" s="62">
        <v>8.7526174698848713E-4</v>
      </c>
      <c r="S30" s="48"/>
      <c r="T30" s="48"/>
      <c r="U30" s="48"/>
      <c r="V30" s="48"/>
      <c r="W30" s="63">
        <v>-5.2032537603663442E-5</v>
      </c>
      <c r="X30" s="63">
        <v>2.3742918051317119E-4</v>
      </c>
    </row>
    <row r="31" spans="2:24" ht="20.25" customHeight="1" x14ac:dyDescent="0.3">
      <c r="B31" s="61" t="s">
        <v>43</v>
      </c>
      <c r="C31" s="62">
        <v>1.524095845067075E-3</v>
      </c>
      <c r="D31" s="62">
        <v>-7.6517874598913682E-4</v>
      </c>
      <c r="E31" s="62">
        <v>-2.1772461549354194E-3</v>
      </c>
      <c r="F31" s="62">
        <v>1.1663203477803252E-2</v>
      </c>
      <c r="G31" s="62">
        <v>-6.956213610100237E-3</v>
      </c>
      <c r="H31" s="62">
        <v>-3.5482847015420038E-3</v>
      </c>
      <c r="I31" s="62">
        <v>-4.8845601464638788E-3</v>
      </c>
      <c r="J31" s="62">
        <v>7.9034177819781171E-4</v>
      </c>
      <c r="K31" s="62">
        <v>2.4583595473275377E-3</v>
      </c>
      <c r="L31" s="62">
        <v>-1.3733998696331406E-3</v>
      </c>
      <c r="M31" s="62">
        <v>1.5172265010421349E-3</v>
      </c>
      <c r="N31" s="62">
        <v>-1.7972226307249373E-2</v>
      </c>
      <c r="O31" s="62">
        <v>-1.9627437616866361E-2</v>
      </c>
      <c r="P31" s="62">
        <v>-6.5334691686411706E-3</v>
      </c>
      <c r="Q31" s="62">
        <v>-2.4132494540012317E-3</v>
      </c>
      <c r="R31" s="62">
        <v>-1.7072068717553068E-2</v>
      </c>
      <c r="S31" s="48"/>
      <c r="T31" s="48"/>
      <c r="U31" s="48"/>
      <c r="V31" s="48"/>
      <c r="W31" s="63">
        <v>-1.6309567958837645E-3</v>
      </c>
      <c r="X31" s="63">
        <v>-1.141952662168555E-2</v>
      </c>
    </row>
    <row r="32" spans="2:24" ht="20.25" customHeight="1" x14ac:dyDescent="0.3">
      <c r="B32" s="64" t="s">
        <v>67</v>
      </c>
      <c r="C32" s="65">
        <v>3.6699862315536791E-4</v>
      </c>
      <c r="D32" s="65">
        <v>-3.1847544020069396E-4</v>
      </c>
      <c r="E32" s="65">
        <v>-2.7015957292142456E-4</v>
      </c>
      <c r="F32" s="65">
        <v>8.0397512262897486E-4</v>
      </c>
      <c r="G32" s="65">
        <v>3.1120914864213312E-4</v>
      </c>
      <c r="H32" s="65">
        <v>-8.0439615210881055E-4</v>
      </c>
      <c r="I32" s="65">
        <v>-2.2539667995291612E-4</v>
      </c>
      <c r="J32" s="65">
        <v>2.3514462837326278E-5</v>
      </c>
      <c r="K32" s="65">
        <v>-3.1569124637975676E-4</v>
      </c>
      <c r="L32" s="65">
        <v>3.6807138777095183E-4</v>
      </c>
      <c r="M32" s="65">
        <v>-2.0839823244178657E-4</v>
      </c>
      <c r="N32" s="65">
        <v>-1.1112723015810344E-3</v>
      </c>
      <c r="O32" s="65">
        <v>-4.3380066789078242E-4</v>
      </c>
      <c r="P32" s="65">
        <v>-3.9919145257227839E-4</v>
      </c>
      <c r="Q32" s="65">
        <v>-2.7662476642742462E-4</v>
      </c>
      <c r="R32" s="65">
        <v>1.1052693825042148E-4</v>
      </c>
      <c r="S32" s="48"/>
      <c r="T32" s="48"/>
      <c r="U32" s="48"/>
      <c r="V32" s="48"/>
      <c r="W32" s="66">
        <v>-1.1818603983859699E-4</v>
      </c>
      <c r="X32" s="66">
        <v>-2.480457728571972E-4</v>
      </c>
    </row>
    <row r="33" spans="2:24" ht="20.25" customHeight="1" x14ac:dyDescent="0.3">
      <c r="B33" s="71" t="s">
        <v>88</v>
      </c>
      <c r="C33" s="62">
        <v>1.5448820972951971E-3</v>
      </c>
      <c r="D33" s="62">
        <v>5.8222553663902499E-3</v>
      </c>
      <c r="E33" s="62">
        <v>-2.5903825378307266E-3</v>
      </c>
      <c r="F33" s="62">
        <v>9.7682139567747406E-3</v>
      </c>
      <c r="G33" s="62">
        <v>-2.92579978972618E-3</v>
      </c>
      <c r="H33" s="62">
        <v>-3.9746808608931428E-3</v>
      </c>
      <c r="I33" s="62">
        <v>-1.0899197799123517E-3</v>
      </c>
      <c r="J33" s="62">
        <v>-6.457811747625497E-4</v>
      </c>
      <c r="K33" s="62">
        <v>-1.7050844539936438E-3</v>
      </c>
      <c r="L33" s="62">
        <v>-1.9919876778242696E-3</v>
      </c>
      <c r="M33" s="62">
        <v>5.7490549155279069E-3</v>
      </c>
      <c r="N33" s="62">
        <v>-1.3137563402862984E-3</v>
      </c>
      <c r="O33" s="62">
        <v>1.1736423045430877E-2</v>
      </c>
      <c r="P33" s="62">
        <v>1.1074069516752605E-2</v>
      </c>
      <c r="Q33" s="62">
        <v>7.4197349824678405E-4</v>
      </c>
      <c r="R33" s="62">
        <v>1.2964561759311266E-2</v>
      </c>
      <c r="S33" s="48"/>
      <c r="T33" s="48"/>
      <c r="U33" s="48"/>
      <c r="V33" s="48"/>
      <c r="W33" s="63">
        <v>6.2113436536170852E-4</v>
      </c>
      <c r="X33" s="63">
        <v>9.2727231417069067E-3</v>
      </c>
    </row>
    <row r="34" spans="2:24" ht="20.25" customHeight="1" x14ac:dyDescent="0.3">
      <c r="B34" s="244" t="s">
        <v>89</v>
      </c>
      <c r="C34" s="247">
        <v>5.0664364672936557E-5</v>
      </c>
      <c r="D34" s="247">
        <v>-9.522110864912392E-6</v>
      </c>
      <c r="E34" s="247">
        <v>-4.581927981890388E-4</v>
      </c>
      <c r="F34" s="247">
        <v>1.2292418878241396E-3</v>
      </c>
      <c r="G34" s="247">
        <v>8.3065631253109729E-4</v>
      </c>
      <c r="H34" s="247">
        <v>-8.2850523554112154E-4</v>
      </c>
      <c r="I34" s="247">
        <v>4.0954361848255516E-5</v>
      </c>
      <c r="J34" s="247">
        <v>1.1398809828166989E-4</v>
      </c>
      <c r="K34" s="247">
        <v>-2.7837409260378365E-4</v>
      </c>
      <c r="L34" s="247">
        <v>-4.469669740564397E-4</v>
      </c>
      <c r="M34" s="247">
        <v>3.9421414424345436E-4</v>
      </c>
      <c r="N34" s="247">
        <v>-7.1968685120571418E-4</v>
      </c>
      <c r="O34" s="247">
        <v>9.1581851391420166E-4</v>
      </c>
      <c r="P34" s="247">
        <v>4.2246914796639778E-4</v>
      </c>
      <c r="Q34" s="247">
        <v>-7.8585355512483801E-4</v>
      </c>
      <c r="R34" s="247">
        <v>-7.8060736018392696E-4</v>
      </c>
      <c r="S34" s="48"/>
      <c r="T34" s="48"/>
      <c r="U34" s="48"/>
      <c r="V34" s="48"/>
      <c r="W34" s="72">
        <v>-5.9894925303893842E-6</v>
      </c>
      <c r="X34" s="72">
        <v>-5.9180195979613437E-5</v>
      </c>
    </row>
    <row r="35" spans="2:24" ht="35.4" customHeight="1" x14ac:dyDescent="0.3">
      <c r="B35" s="249" t="str">
        <f xml:space="preserve"> "(1) Lecture : "&amp;B2&amp;", les montants remboursés du total Soins de ville du mois de "&amp; TEXT(C5,"mmmm aaaa")&amp;" ont été révisés de "&amp;ROUND(C34*100,2)&amp;" % par rapport à ceux publiés le mois précédent. "</f>
        <v xml:space="preserve">(1) Lecture : avec les remboursements de juillet 2026, les montants remboursés du total Soins de ville du mois de janvier 2025 ont été révisés de 0,01 % par rapport à ceux publiés le mois précédent. </v>
      </c>
      <c r="S35" s="48"/>
      <c r="T35" s="48"/>
      <c r="U35" s="48"/>
      <c r="V35" s="48"/>
    </row>
    <row r="36" spans="2:24" ht="17.399999999999999" x14ac:dyDescent="0.3">
      <c r="S36" s="48"/>
      <c r="T36" s="48"/>
      <c r="U36" s="48"/>
      <c r="V36" s="48"/>
    </row>
    <row r="37" spans="2:24" x14ac:dyDescent="0.25">
      <c r="B37" s="248"/>
    </row>
  </sheetData>
  <pageMargins left="0.15748031496062992" right="0.15748031496062992" top="0.19685039370078741" bottom="0.15748031496062992" header="0.15748031496062992" footer="0.15748031496062992"/>
  <pageSetup paperSize="9" scale="36"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Feuil11">
    <tabColor rgb="FF0000FF"/>
    <pageSetUpPr fitToPage="1"/>
  </sheetPr>
  <dimension ref="A1:X43"/>
  <sheetViews>
    <sheetView showGridLines="0" zoomScale="70" zoomScaleNormal="70" workbookViewId="0">
      <pane xSplit="2" ySplit="5" topLeftCell="L31" activePane="bottomRight" state="frozenSplit"/>
      <selection activeCell="AZ3" sqref="AZ3"/>
      <selection pane="topRight" activeCell="AZ3" sqref="AZ3"/>
      <selection pane="bottomLeft" activeCell="AZ3" sqref="AZ3"/>
      <selection pane="bottomRight" activeCell="AB48" sqref="AB48"/>
    </sheetView>
  </sheetViews>
  <sheetFormatPr baseColWidth="10" defaultColWidth="11.44140625" defaultRowHeight="13.8" x14ac:dyDescent="0.25"/>
  <cols>
    <col min="1" max="1" width="1.33203125" style="58" customWidth="1"/>
    <col min="2" max="2" width="95.6640625" style="58" customWidth="1"/>
    <col min="3" max="18" width="11.44140625" style="58" customWidth="1"/>
    <col min="19" max="21" width="2" style="58" customWidth="1"/>
    <col min="22" max="22" width="2.44140625" style="58" customWidth="1"/>
    <col min="23" max="24" width="13.33203125" style="58" customWidth="1"/>
    <col min="25" max="16384" width="11.44140625" style="58"/>
  </cols>
  <sheetData>
    <row r="1" spans="1:24" s="48" customFormat="1" ht="80.099999999999994" customHeight="1" x14ac:dyDescent="0.3">
      <c r="B1" s="49" t="s">
        <v>1948</v>
      </c>
    </row>
    <row r="2" spans="1:24" s="50" customFormat="1" ht="20.25" customHeight="1" x14ac:dyDescent="0.3">
      <c r="B2" s="245" t="str">
        <f>'SDV NSA TAUX COMPLETUDE'!B2</f>
        <v>avec les remboursements de juillet 2026</v>
      </c>
      <c r="C2" s="52"/>
      <c r="D2" s="52"/>
      <c r="E2" s="52"/>
      <c r="F2" s="52"/>
      <c r="G2" s="52"/>
      <c r="H2" s="52"/>
      <c r="I2" s="52"/>
      <c r="J2" s="52"/>
      <c r="K2" s="52"/>
      <c r="L2" s="52"/>
      <c r="M2" s="52"/>
      <c r="N2" s="52"/>
      <c r="O2" s="48"/>
      <c r="P2" s="52"/>
    </row>
    <row r="3" spans="1:24" s="50" customFormat="1" ht="18.75" customHeight="1" x14ac:dyDescent="0.3">
      <c r="B3" s="53" t="s">
        <v>112</v>
      </c>
      <c r="C3" s="52"/>
      <c r="D3" s="52"/>
      <c r="E3" s="52"/>
      <c r="F3" s="52"/>
      <c r="G3" s="52"/>
      <c r="H3" s="52"/>
      <c r="I3" s="52"/>
      <c r="J3" s="52"/>
      <c r="K3" s="52"/>
      <c r="L3" s="52"/>
      <c r="M3" s="52"/>
      <c r="N3" s="52"/>
      <c r="O3" s="48"/>
      <c r="P3" s="52"/>
      <c r="Q3" s="52"/>
      <c r="R3" s="52"/>
    </row>
    <row r="4" spans="1:24" s="55" customFormat="1" ht="20.100000000000001" customHeight="1" x14ac:dyDescent="0.3">
      <c r="A4" s="50"/>
      <c r="B4" s="54" t="s">
        <v>1823</v>
      </c>
      <c r="C4" s="56"/>
      <c r="D4" s="56"/>
      <c r="E4" s="56"/>
      <c r="F4" s="56"/>
      <c r="G4" s="56"/>
      <c r="H4" s="56"/>
      <c r="I4" s="56"/>
      <c r="J4" s="56"/>
      <c r="K4" s="56"/>
      <c r="L4" s="56"/>
      <c r="M4" s="56"/>
      <c r="N4" s="56"/>
      <c r="O4" s="56"/>
      <c r="P4" s="56"/>
      <c r="Q4" s="56"/>
      <c r="R4" s="56"/>
      <c r="S4" s="50"/>
      <c r="T4" s="50"/>
      <c r="U4" s="50"/>
      <c r="V4" s="50"/>
      <c r="W4" s="57" t="s">
        <v>111</v>
      </c>
      <c r="X4" s="57" t="s">
        <v>111</v>
      </c>
    </row>
    <row r="5" spans="1:24" ht="20.100000000000001" customHeight="1" x14ac:dyDescent="0.25">
      <c r="B5" s="59"/>
      <c r="C5" s="246">
        <f>'SDV SA DS'!EE14</f>
        <v>45658</v>
      </c>
      <c r="D5" s="246">
        <f>'SDV SA DS'!EF14</f>
        <v>45689</v>
      </c>
      <c r="E5" s="246">
        <f>'SDV SA DS'!EG14</f>
        <v>45717</v>
      </c>
      <c r="F5" s="246">
        <f>'SDV SA DS'!EH14</f>
        <v>45748</v>
      </c>
      <c r="G5" s="246">
        <f>'SDV SA DS'!EI14</f>
        <v>45778</v>
      </c>
      <c r="H5" s="246">
        <f>'SDV SA DS'!EJ14</f>
        <v>45809</v>
      </c>
      <c r="I5" s="246">
        <f>'SDV SA DS'!EK14</f>
        <v>45839</v>
      </c>
      <c r="J5" s="246">
        <f>'SDV SA DS'!EL14</f>
        <v>45870</v>
      </c>
      <c r="K5" s="246">
        <f>'SDV SA DS'!EM14</f>
        <v>45901</v>
      </c>
      <c r="L5" s="246">
        <f>'SDV SA DS'!EN14</f>
        <v>45931</v>
      </c>
      <c r="M5" s="246">
        <f>'SDV SA DS'!EO14</f>
        <v>45962</v>
      </c>
      <c r="N5" s="246">
        <f>'SDV SA DS'!EP14</f>
        <v>45992</v>
      </c>
      <c r="O5" s="246">
        <f>'SDV SA DS'!EQ14</f>
        <v>46023</v>
      </c>
      <c r="P5" s="246">
        <f>'SDV SA DS'!ER14</f>
        <v>46054</v>
      </c>
      <c r="Q5" s="246">
        <f>'SDV SA DS'!ES14</f>
        <v>46082</v>
      </c>
      <c r="R5" s="246">
        <f>'SDV SA DS'!ET14</f>
        <v>46113</v>
      </c>
      <c r="S5" s="50"/>
      <c r="T5" s="50"/>
      <c r="U5" s="50"/>
      <c r="V5" s="50"/>
      <c r="W5" s="60" t="s">
        <v>2409</v>
      </c>
      <c r="X5" s="60" t="s">
        <v>2562</v>
      </c>
    </row>
    <row r="6" spans="1:24" ht="20.25" customHeight="1" x14ac:dyDescent="0.25">
      <c r="B6" s="61" t="s">
        <v>50</v>
      </c>
      <c r="C6" s="62">
        <v>4.5234781311265237E-4</v>
      </c>
      <c r="D6" s="62">
        <v>7.4763351291706748E-4</v>
      </c>
      <c r="E6" s="62">
        <v>-1.3786492855716315E-3</v>
      </c>
      <c r="F6" s="62">
        <v>1.4827739703791032E-3</v>
      </c>
      <c r="G6" s="62">
        <v>-9.2775372969544634E-4</v>
      </c>
      <c r="H6" s="62">
        <v>-3.8770407416732766E-4</v>
      </c>
      <c r="I6" s="62">
        <v>-1.0047447324201819E-4</v>
      </c>
      <c r="J6" s="62">
        <v>-4.4333305058452677E-4</v>
      </c>
      <c r="K6" s="62">
        <v>3.2457239477645672E-5</v>
      </c>
      <c r="L6" s="62">
        <v>2.2552914337414798E-4</v>
      </c>
      <c r="M6" s="62">
        <v>2.021307149198126E-4</v>
      </c>
      <c r="N6" s="62">
        <v>2.6293698326429471E-4</v>
      </c>
      <c r="O6" s="62">
        <v>5.9457449435340592E-4</v>
      </c>
      <c r="P6" s="62">
        <v>5.6622933696104383E-4</v>
      </c>
      <c r="Q6" s="62">
        <v>-2.0810795763224199E-3</v>
      </c>
      <c r="R6" s="62">
        <v>-1.4289399279898696E-4</v>
      </c>
      <c r="S6" s="50"/>
      <c r="T6" s="50"/>
      <c r="U6" s="50"/>
      <c r="V6" s="50"/>
      <c r="W6" s="63">
        <v>1.4646603109014222E-5</v>
      </c>
      <c r="X6" s="63">
        <v>-2.7884779316966757E-4</v>
      </c>
    </row>
    <row r="7" spans="1:24" ht="20.25" customHeight="1" x14ac:dyDescent="0.25">
      <c r="B7" s="61" t="s">
        <v>51</v>
      </c>
      <c r="C7" s="62">
        <v>-7.5153141502970477E-4</v>
      </c>
      <c r="D7" s="62">
        <v>-6.8603380356757615E-4</v>
      </c>
      <c r="E7" s="62">
        <v>-1.8342607997072768E-3</v>
      </c>
      <c r="F7" s="62">
        <v>-1.5307635967440891E-3</v>
      </c>
      <c r="G7" s="62">
        <v>4.9191641779864348E-3</v>
      </c>
      <c r="H7" s="62">
        <v>-1.3974237324169136E-3</v>
      </c>
      <c r="I7" s="62">
        <v>3.2403360876109844E-4</v>
      </c>
      <c r="J7" s="62">
        <v>2.5904421522837673E-4</v>
      </c>
      <c r="K7" s="62">
        <v>-2.6516952820021533E-4</v>
      </c>
      <c r="L7" s="62">
        <v>-6.0712677716734387E-4</v>
      </c>
      <c r="M7" s="62">
        <v>-6.2980246024757491E-4</v>
      </c>
      <c r="N7" s="62">
        <v>-1.0562137786368497E-3</v>
      </c>
      <c r="O7" s="62">
        <v>-1.8988476937543686E-3</v>
      </c>
      <c r="P7" s="62">
        <v>-3.2177762528396991E-3</v>
      </c>
      <c r="Q7" s="62">
        <v>-5.8848390210756163E-3</v>
      </c>
      <c r="R7" s="62">
        <v>-6.7540091327559226E-3</v>
      </c>
      <c r="S7" s="50"/>
      <c r="T7" s="50"/>
      <c r="U7" s="50"/>
      <c r="V7" s="50"/>
      <c r="W7" s="63">
        <v>-2.6895268978599507E-4</v>
      </c>
      <c r="X7" s="63">
        <v>-4.4146499037162057E-3</v>
      </c>
    </row>
    <row r="8" spans="1:24" ht="20.25" customHeight="1" x14ac:dyDescent="0.25">
      <c r="B8" s="61" t="s">
        <v>96</v>
      </c>
      <c r="C8" s="62">
        <v>-2.1418167257769571E-4</v>
      </c>
      <c r="D8" s="62">
        <v>4.725732254178272E-4</v>
      </c>
      <c r="E8" s="62">
        <v>2.685394772437677E-3</v>
      </c>
      <c r="F8" s="62">
        <v>3.8534501265228283E-3</v>
      </c>
      <c r="G8" s="62">
        <v>-6.5125654002113897E-3</v>
      </c>
      <c r="H8" s="62">
        <v>-9.3613093847577655E-4</v>
      </c>
      <c r="I8" s="62">
        <v>2.607119434741012E-4</v>
      </c>
      <c r="J8" s="62">
        <v>-1.2162432029831916E-3</v>
      </c>
      <c r="K8" s="62">
        <v>-1.9040224308612963E-3</v>
      </c>
      <c r="L8" s="62">
        <v>-3.1758593744436459E-3</v>
      </c>
      <c r="M8" s="62">
        <v>-4.9830315022423299E-3</v>
      </c>
      <c r="N8" s="62">
        <v>1.9134853556173281E-2</v>
      </c>
      <c r="O8" s="62">
        <v>1.2451077718642622E-3</v>
      </c>
      <c r="P8" s="62">
        <v>5.2838409880329174E-4</v>
      </c>
      <c r="Q8" s="62">
        <v>-1.0164894871910191E-3</v>
      </c>
      <c r="R8" s="62">
        <v>-4.0671396812075322E-5</v>
      </c>
      <c r="S8" s="50"/>
      <c r="T8" s="50"/>
      <c r="U8" s="50"/>
      <c r="V8" s="50"/>
      <c r="W8" s="63">
        <v>6.9253592764528804E-4</v>
      </c>
      <c r="X8" s="63">
        <v>1.6831309536580186E-4</v>
      </c>
    </row>
    <row r="9" spans="1:24" ht="20.25" customHeight="1" x14ac:dyDescent="0.25">
      <c r="B9" s="64" t="s">
        <v>92</v>
      </c>
      <c r="C9" s="65">
        <v>3.1780577535811538E-4</v>
      </c>
      <c r="D9" s="65">
        <v>6.1398128270906405E-4</v>
      </c>
      <c r="E9" s="65">
        <v>-1.2272912297794925E-3</v>
      </c>
      <c r="F9" s="65">
        <v>1.3379529028700876E-3</v>
      </c>
      <c r="G9" s="65">
        <v>-7.0772546208985876E-4</v>
      </c>
      <c r="H9" s="65">
        <v>-4.9741663674396364E-4</v>
      </c>
      <c r="I9" s="65">
        <v>-4.6964947472027951E-5</v>
      </c>
      <c r="J9" s="65">
        <v>-4.241237296557232E-4</v>
      </c>
      <c r="K9" s="65">
        <v>-9.1156998825780988E-5</v>
      </c>
      <c r="L9" s="65">
        <v>-1.8610774848326628E-5</v>
      </c>
      <c r="M9" s="65">
        <v>-1.4089246859827487E-4</v>
      </c>
      <c r="N9" s="65">
        <v>1.1634454157214424E-3</v>
      </c>
      <c r="O9" s="65">
        <v>4.1694088352017822E-4</v>
      </c>
      <c r="P9" s="65">
        <v>2.6111814938079014E-4</v>
      </c>
      <c r="Q9" s="65">
        <v>-2.3219079253585795E-3</v>
      </c>
      <c r="R9" s="65">
        <v>-6.6929882702859711E-4</v>
      </c>
      <c r="S9" s="50"/>
      <c r="T9" s="50"/>
      <c r="U9" s="50"/>
      <c r="V9" s="50"/>
      <c r="W9" s="66">
        <v>2.4063529246998172E-5</v>
      </c>
      <c r="X9" s="66">
        <v>-5.8964552744300569E-4</v>
      </c>
    </row>
    <row r="10" spans="1:24" ht="20.25" customHeight="1" x14ac:dyDescent="0.25">
      <c r="B10" s="61" t="s">
        <v>50</v>
      </c>
      <c r="C10" s="62">
        <v>-4.9121523475925688E-4</v>
      </c>
      <c r="D10" s="62">
        <v>-3.8320375855449562E-4</v>
      </c>
      <c r="E10" s="62">
        <v>6.5322591052852097E-4</v>
      </c>
      <c r="F10" s="62">
        <v>-1.5829424523472468E-4</v>
      </c>
      <c r="G10" s="62">
        <v>1.5148595922178654E-3</v>
      </c>
      <c r="H10" s="62">
        <v>-4.4093135538769701E-5</v>
      </c>
      <c r="I10" s="62">
        <v>6.1667157940070716E-4</v>
      </c>
      <c r="J10" s="62">
        <v>4.1870370113938904E-5</v>
      </c>
      <c r="K10" s="62">
        <v>6.5565798962996524E-4</v>
      </c>
      <c r="L10" s="62">
        <v>-1.6264127972814846E-3</v>
      </c>
      <c r="M10" s="62">
        <v>-4.3751422627913428E-5</v>
      </c>
      <c r="N10" s="62">
        <v>-4.6210608220331739E-4</v>
      </c>
      <c r="O10" s="62">
        <v>-1.3454552413724175E-3</v>
      </c>
      <c r="P10" s="62">
        <v>-1.620667689553823E-3</v>
      </c>
      <c r="Q10" s="62">
        <v>-2.119425204613834E-3</v>
      </c>
      <c r="R10" s="62">
        <v>-4.0392564079816395E-3</v>
      </c>
      <c r="S10" s="50"/>
      <c r="T10" s="50"/>
      <c r="U10" s="50"/>
      <c r="V10" s="50"/>
      <c r="W10" s="63">
        <v>2.8609680870150811E-5</v>
      </c>
      <c r="X10" s="63">
        <v>-2.2832083278234716E-3</v>
      </c>
    </row>
    <row r="11" spans="1:24" ht="20.25" customHeight="1" x14ac:dyDescent="0.25">
      <c r="B11" s="61" t="s">
        <v>40</v>
      </c>
      <c r="C11" s="62">
        <v>3.7635495197929636E-4</v>
      </c>
      <c r="D11" s="62">
        <v>-1.6745240845692511E-3</v>
      </c>
      <c r="E11" s="62">
        <v>-2.8856904105811765E-5</v>
      </c>
      <c r="F11" s="62">
        <v>-1.1118409328652046E-3</v>
      </c>
      <c r="G11" s="62">
        <v>5.8237098957363287E-3</v>
      </c>
      <c r="H11" s="62">
        <v>-2.9392156929515245E-3</v>
      </c>
      <c r="I11" s="62">
        <v>1.9493946652631156E-3</v>
      </c>
      <c r="J11" s="62">
        <v>-3.2688126613888979E-4</v>
      </c>
      <c r="K11" s="62">
        <v>1.8307721911243746E-3</v>
      </c>
      <c r="L11" s="62">
        <v>-1.2402019064670089E-3</v>
      </c>
      <c r="M11" s="62">
        <v>-1.1546192810651945E-4</v>
      </c>
      <c r="N11" s="62">
        <v>-1.623783224067421E-3</v>
      </c>
      <c r="O11" s="62">
        <v>-3.2426960169613661E-3</v>
      </c>
      <c r="P11" s="62">
        <v>-3.7774726455237495E-3</v>
      </c>
      <c r="Q11" s="62">
        <v>-9.3585794758341834E-3</v>
      </c>
      <c r="R11" s="62">
        <v>-1.1028434045630364E-2</v>
      </c>
      <c r="S11" s="50"/>
      <c r="T11" s="50"/>
      <c r="U11" s="50"/>
      <c r="V11" s="50"/>
      <c r="W11" s="63">
        <v>7.4199335234226282E-5</v>
      </c>
      <c r="X11" s="63">
        <v>-6.928690558467121E-3</v>
      </c>
    </row>
    <row r="12" spans="1:24" ht="20.25" customHeight="1" x14ac:dyDescent="0.25">
      <c r="A12" s="67"/>
      <c r="B12" s="61" t="s">
        <v>41</v>
      </c>
      <c r="C12" s="62">
        <v>-5.9868115322725401E-4</v>
      </c>
      <c r="D12" s="62">
        <v>-1.7282978450299247E-3</v>
      </c>
      <c r="E12" s="62">
        <v>-8.3358580147208095E-4</v>
      </c>
      <c r="F12" s="62">
        <v>-4.7715211313303918E-5</v>
      </c>
      <c r="G12" s="62">
        <v>3.4415043139619517E-3</v>
      </c>
      <c r="H12" s="62">
        <v>5.2475342790447854E-4</v>
      </c>
      <c r="I12" s="62">
        <v>2.0716871169113027E-4</v>
      </c>
      <c r="J12" s="62">
        <v>7.3752659370596163E-4</v>
      </c>
      <c r="K12" s="62">
        <v>2.9832162923915106E-4</v>
      </c>
      <c r="L12" s="62">
        <v>-4.5969652750910139E-4</v>
      </c>
      <c r="M12" s="62">
        <v>3.3778219037272628E-4</v>
      </c>
      <c r="N12" s="62">
        <v>-8.6725415909050252E-4</v>
      </c>
      <c r="O12" s="62">
        <v>-2.5935109332508866E-4</v>
      </c>
      <c r="P12" s="62">
        <v>-1.080009064737375E-3</v>
      </c>
      <c r="Q12" s="62">
        <v>-3.2007683487467187E-3</v>
      </c>
      <c r="R12" s="62">
        <v>-3.9696147644039392E-3</v>
      </c>
      <c r="S12" s="50"/>
      <c r="T12" s="50"/>
      <c r="U12" s="50"/>
      <c r="V12" s="50"/>
      <c r="W12" s="63">
        <v>8.7734041100961946E-5</v>
      </c>
      <c r="X12" s="63">
        <v>-2.1439842761910022E-3</v>
      </c>
    </row>
    <row r="13" spans="1:24" ht="20.25" customHeight="1" x14ac:dyDescent="0.25">
      <c r="A13" s="67"/>
      <c r="B13" s="61" t="s">
        <v>96</v>
      </c>
      <c r="C13" s="62">
        <v>-9.6467753087026153E-5</v>
      </c>
      <c r="D13" s="62">
        <v>7.8184339059927943E-4</v>
      </c>
      <c r="E13" s="62">
        <v>1.2005311545961739E-3</v>
      </c>
      <c r="F13" s="62">
        <v>1.2051376790687129E-3</v>
      </c>
      <c r="G13" s="62">
        <v>-7.1765872602913561E-4</v>
      </c>
      <c r="H13" s="62">
        <v>-5.9404432551857234E-4</v>
      </c>
      <c r="I13" s="62">
        <v>-3.7725523947906847E-4</v>
      </c>
      <c r="J13" s="62">
        <v>-3.496226712613737E-4</v>
      </c>
      <c r="K13" s="62">
        <v>-5.8505279750142858E-4</v>
      </c>
      <c r="L13" s="62">
        <v>-5.3376859178200231E-4</v>
      </c>
      <c r="M13" s="62">
        <v>-8.7715220177553288E-4</v>
      </c>
      <c r="N13" s="62">
        <v>-4.6132139094201552E-4</v>
      </c>
      <c r="O13" s="62">
        <v>9.9748371422347937E-4</v>
      </c>
      <c r="P13" s="62">
        <v>5.2724623674826887E-4</v>
      </c>
      <c r="Q13" s="62">
        <v>4.6614045925097436E-4</v>
      </c>
      <c r="R13" s="62">
        <v>1.6194244604299524E-3</v>
      </c>
      <c r="S13" s="50"/>
      <c r="T13" s="50"/>
      <c r="U13" s="50"/>
      <c r="V13" s="50"/>
      <c r="W13" s="63">
        <v>-1.2698723387527533E-4</v>
      </c>
      <c r="X13" s="63">
        <v>9.0665945074142051E-4</v>
      </c>
    </row>
    <row r="14" spans="1:24" ht="20.25" customHeight="1" x14ac:dyDescent="0.25">
      <c r="B14" s="64" t="s">
        <v>93</v>
      </c>
      <c r="C14" s="65">
        <v>3.2120532495127918E-5</v>
      </c>
      <c r="D14" s="65">
        <v>-1.1838839742412954E-3</v>
      </c>
      <c r="E14" s="65">
        <v>1.1143930112322842E-4</v>
      </c>
      <c r="F14" s="65">
        <v>-5.4059184718979747E-4</v>
      </c>
      <c r="G14" s="65">
        <v>3.9933634254416539E-3</v>
      </c>
      <c r="H14" s="65">
        <v>-1.6808164733304043E-3</v>
      </c>
      <c r="I14" s="65">
        <v>1.2083917545497869E-3</v>
      </c>
      <c r="J14" s="65">
        <v>-1.1550303358920377E-4</v>
      </c>
      <c r="K14" s="65">
        <v>1.1415520692292791E-3</v>
      </c>
      <c r="L14" s="65">
        <v>-1.1095788434518639E-3</v>
      </c>
      <c r="M14" s="65">
        <v>-1.2304019087072682E-4</v>
      </c>
      <c r="N14" s="65">
        <v>-1.1900693449207189E-3</v>
      </c>
      <c r="O14" s="65">
        <v>-2.0051966219661876E-3</v>
      </c>
      <c r="P14" s="65">
        <v>-2.5717081335938641E-3</v>
      </c>
      <c r="Q14" s="65">
        <v>-6.2312218511849649E-3</v>
      </c>
      <c r="R14" s="65">
        <v>-7.465163273622677E-3</v>
      </c>
      <c r="S14" s="50"/>
      <c r="T14" s="50"/>
      <c r="U14" s="50"/>
      <c r="V14" s="50"/>
      <c r="W14" s="66">
        <v>4.5557781511496032E-5</v>
      </c>
      <c r="X14" s="66">
        <v>-4.6088746799750613E-3</v>
      </c>
    </row>
    <row r="15" spans="1:24" ht="20.25" customHeight="1" x14ac:dyDescent="0.25">
      <c r="B15" s="68" t="s">
        <v>72</v>
      </c>
      <c r="C15" s="69">
        <v>-9.7537777034162332E-4</v>
      </c>
      <c r="D15" s="69">
        <v>-9.2226314028631684E-4</v>
      </c>
      <c r="E15" s="69">
        <v>-1.7588046943128877E-4</v>
      </c>
      <c r="F15" s="69">
        <v>-5.3314233079460038E-4</v>
      </c>
      <c r="G15" s="69">
        <v>2.3276417364019863E-3</v>
      </c>
      <c r="H15" s="69">
        <v>7.6009158296130863E-4</v>
      </c>
      <c r="I15" s="69">
        <v>5.0319263909504031E-4</v>
      </c>
      <c r="J15" s="69">
        <v>2.1839145651503244E-4</v>
      </c>
      <c r="K15" s="69">
        <v>1.0060130208457974E-3</v>
      </c>
      <c r="L15" s="69">
        <v>-6.5848299148008049E-4</v>
      </c>
      <c r="M15" s="69">
        <v>-7.9183193707665911E-4</v>
      </c>
      <c r="N15" s="69">
        <v>-1.6131935854708512E-3</v>
      </c>
      <c r="O15" s="69">
        <v>-1.5116641501112804E-3</v>
      </c>
      <c r="P15" s="69">
        <v>-3.3291942479107828E-4</v>
      </c>
      <c r="Q15" s="69">
        <v>-1.9895386654278369E-4</v>
      </c>
      <c r="R15" s="69">
        <v>-2.6433910915266701E-3</v>
      </c>
      <c r="S15" s="50"/>
      <c r="T15" s="50"/>
      <c r="U15" s="50"/>
      <c r="V15" s="50"/>
      <c r="W15" s="70">
        <v>-7.1148756387584555E-5</v>
      </c>
      <c r="X15" s="70">
        <v>-1.1728470044898298E-3</v>
      </c>
    </row>
    <row r="16" spans="1:24" ht="20.25" customHeight="1" x14ac:dyDescent="0.25">
      <c r="B16" s="68" t="s">
        <v>73</v>
      </c>
      <c r="C16" s="69">
        <v>-7.2712318816592347E-4</v>
      </c>
      <c r="D16" s="69">
        <v>-5.5734450228028809E-4</v>
      </c>
      <c r="E16" s="69">
        <v>-2.6719540003550257E-4</v>
      </c>
      <c r="F16" s="69">
        <v>-5.1916410506569477E-4</v>
      </c>
      <c r="G16" s="69">
        <v>2.8782576604198251E-3</v>
      </c>
      <c r="H16" s="69">
        <v>3.4721361435452458E-4</v>
      </c>
      <c r="I16" s="69">
        <v>-3.2272502744601361E-4</v>
      </c>
      <c r="J16" s="69">
        <v>4.373818888989689E-4</v>
      </c>
      <c r="K16" s="69">
        <v>-1.7975682542126226E-4</v>
      </c>
      <c r="L16" s="69">
        <v>-5.6803604957667009E-4</v>
      </c>
      <c r="M16" s="69">
        <v>-2.7463046272291347E-4</v>
      </c>
      <c r="N16" s="69">
        <v>-1.3838906093269765E-3</v>
      </c>
      <c r="O16" s="69">
        <v>-1.4039150731190997E-3</v>
      </c>
      <c r="P16" s="69">
        <v>-1.563286973398692E-3</v>
      </c>
      <c r="Q16" s="69">
        <v>-1.4955822850036826E-3</v>
      </c>
      <c r="R16" s="69">
        <v>-2.5155998881541963E-3</v>
      </c>
      <c r="S16" s="50"/>
      <c r="T16" s="50"/>
      <c r="U16" s="50"/>
      <c r="V16" s="50"/>
      <c r="W16" s="70">
        <v>-1.0053316932767675E-4</v>
      </c>
      <c r="X16" s="70">
        <v>-1.7458830605106002E-3</v>
      </c>
    </row>
    <row r="17" spans="2:24" ht="20.25" customHeight="1" x14ac:dyDescent="0.25">
      <c r="B17" s="68" t="s">
        <v>75</v>
      </c>
      <c r="C17" s="69">
        <v>1.3053523940653733E-4</v>
      </c>
      <c r="D17" s="69">
        <v>2.3420176090516165E-4</v>
      </c>
      <c r="E17" s="69">
        <v>-3.2161813118991578E-4</v>
      </c>
      <c r="F17" s="69">
        <v>1.5668783632860617E-4</v>
      </c>
      <c r="G17" s="69">
        <v>4.7551543363621995E-4</v>
      </c>
      <c r="H17" s="69">
        <v>1.7909019170736507E-4</v>
      </c>
      <c r="I17" s="69">
        <v>5.3953185196653486E-4</v>
      </c>
      <c r="J17" s="69">
        <v>5.355385212988395E-4</v>
      </c>
      <c r="K17" s="69">
        <v>3.5977704817313771E-4</v>
      </c>
      <c r="L17" s="69">
        <v>6.5360862754837434E-4</v>
      </c>
      <c r="M17" s="69">
        <v>3.9883997774281532E-4</v>
      </c>
      <c r="N17" s="69">
        <v>-1.1757612425666863E-5</v>
      </c>
      <c r="O17" s="69">
        <v>-2.9436529125415056E-4</v>
      </c>
      <c r="P17" s="69">
        <v>-6.1163341286363249E-5</v>
      </c>
      <c r="Q17" s="69">
        <v>1.2255240897229847E-4</v>
      </c>
      <c r="R17" s="69">
        <v>-6.1422974309488509E-4</v>
      </c>
      <c r="S17" s="50"/>
      <c r="T17" s="50"/>
      <c r="U17" s="50"/>
      <c r="V17" s="50"/>
      <c r="W17" s="70">
        <v>2.7841188204758005E-4</v>
      </c>
      <c r="X17" s="70">
        <v>-2.1213813334874931E-4</v>
      </c>
    </row>
    <row r="18" spans="2:24" ht="20.25" customHeight="1" x14ac:dyDescent="0.25">
      <c r="B18" s="68" t="s">
        <v>94</v>
      </c>
      <c r="C18" s="69">
        <v>-3.5886426233688873E-4</v>
      </c>
      <c r="D18" s="69">
        <v>-7.110996103609768E-5</v>
      </c>
      <c r="E18" s="69">
        <v>4.4498795194214402E-4</v>
      </c>
      <c r="F18" s="69">
        <v>1.5987702572954898E-3</v>
      </c>
      <c r="G18" s="69">
        <v>-5.0312056266266225E-4</v>
      </c>
      <c r="H18" s="69">
        <v>1.0411275682820076E-4</v>
      </c>
      <c r="I18" s="69">
        <v>3.0037278876049456E-4</v>
      </c>
      <c r="J18" s="69">
        <v>2.4119756097285006E-4</v>
      </c>
      <c r="K18" s="69">
        <v>1.218258397330807E-4</v>
      </c>
      <c r="L18" s="69">
        <v>-8.9017524296242101E-5</v>
      </c>
      <c r="M18" s="69">
        <v>-4.9851826280411515E-4</v>
      </c>
      <c r="N18" s="69">
        <v>-7.3865325239386159E-4</v>
      </c>
      <c r="O18" s="69">
        <v>-4.1531398993799318E-4</v>
      </c>
      <c r="P18" s="69">
        <v>-7.4700464356092233E-4</v>
      </c>
      <c r="Q18" s="69">
        <v>-1.6407859534958158E-3</v>
      </c>
      <c r="R18" s="69">
        <v>-2.0879658659849198E-3</v>
      </c>
      <c r="S18" s="50"/>
      <c r="T18" s="50"/>
      <c r="U18" s="50"/>
      <c r="V18" s="50"/>
      <c r="W18" s="70">
        <v>4.3592798275149391E-5</v>
      </c>
      <c r="X18" s="70">
        <v>-1.2283305303003589E-3</v>
      </c>
    </row>
    <row r="19" spans="2:24" ht="20.25" customHeight="1" x14ac:dyDescent="0.25">
      <c r="B19" s="68" t="s">
        <v>95</v>
      </c>
      <c r="C19" s="69">
        <v>-8.6259979576408519E-4</v>
      </c>
      <c r="D19" s="69">
        <v>-1.9769016397078731E-3</v>
      </c>
      <c r="E19" s="69">
        <v>-1.3230011221208038E-3</v>
      </c>
      <c r="F19" s="69">
        <v>-1.8894497948160893E-3</v>
      </c>
      <c r="G19" s="69">
        <v>6.0282195157237428E-3</v>
      </c>
      <c r="H19" s="69">
        <v>-2.3948835625055009E-3</v>
      </c>
      <c r="I19" s="69">
        <v>2.6445252856464041E-3</v>
      </c>
      <c r="J19" s="69">
        <v>-1.3879735154809225E-4</v>
      </c>
      <c r="K19" s="69">
        <v>6.5190038052898025E-4</v>
      </c>
      <c r="L19" s="69">
        <v>-1.1924598700989719E-3</v>
      </c>
      <c r="M19" s="69">
        <v>-8.5063548467312344E-4</v>
      </c>
      <c r="N19" s="69">
        <v>-2.7865511820258648E-3</v>
      </c>
      <c r="O19" s="69">
        <v>-2.6787111311854517E-3</v>
      </c>
      <c r="P19" s="69">
        <v>-2.6918573640707377E-3</v>
      </c>
      <c r="Q19" s="69">
        <v>-5.2082520273714072E-3</v>
      </c>
      <c r="R19" s="69">
        <v>-5.611427980145689E-3</v>
      </c>
      <c r="S19" s="50"/>
      <c r="T19" s="50"/>
      <c r="U19" s="50"/>
      <c r="V19" s="50"/>
      <c r="W19" s="70">
        <v>-3.4242972961595619E-4</v>
      </c>
      <c r="X19" s="70">
        <v>-4.0597940557750567E-3</v>
      </c>
    </row>
    <row r="20" spans="2:24" ht="20.25" customHeight="1" x14ac:dyDescent="0.25">
      <c r="B20" s="68" t="s">
        <v>82</v>
      </c>
      <c r="C20" s="69">
        <v>-1.8196480138044091E-4</v>
      </c>
      <c r="D20" s="69">
        <v>-1.1270250284296512E-3</v>
      </c>
      <c r="E20" s="69">
        <v>-6.4134788702385759E-4</v>
      </c>
      <c r="F20" s="69">
        <v>-8.6701692190982449E-4</v>
      </c>
      <c r="G20" s="69">
        <v>-3.7689962247622333E-5</v>
      </c>
      <c r="H20" s="69">
        <v>1.9967538163356835E-4</v>
      </c>
      <c r="I20" s="69">
        <v>4.2070482031930645E-4</v>
      </c>
      <c r="J20" s="69">
        <v>3.2262869006949302E-4</v>
      </c>
      <c r="K20" s="69">
        <v>8.6018812165633562E-4</v>
      </c>
      <c r="L20" s="69">
        <v>9.7877159988923879E-4</v>
      </c>
      <c r="M20" s="69">
        <v>1.496730581701522E-3</v>
      </c>
      <c r="N20" s="69">
        <v>4.9613693544163784E-3</v>
      </c>
      <c r="O20" s="69">
        <v>5.5080774245535036E-3</v>
      </c>
      <c r="P20" s="69">
        <v>2.4840768776104305E-3</v>
      </c>
      <c r="Q20" s="69">
        <v>2.6565708072026073E-3</v>
      </c>
      <c r="R20" s="69">
        <v>2.1975939133691558E-3</v>
      </c>
      <c r="S20" s="50"/>
      <c r="T20" s="50"/>
      <c r="U20" s="50"/>
      <c r="V20" s="50"/>
      <c r="W20" s="70">
        <v>5.4885277012406419E-4</v>
      </c>
      <c r="X20" s="70">
        <v>3.1893528494773005E-3</v>
      </c>
    </row>
    <row r="21" spans="2:24" ht="20.25" customHeight="1" x14ac:dyDescent="0.25">
      <c r="B21" s="61" t="s">
        <v>42</v>
      </c>
      <c r="C21" s="62">
        <v>-8.8316452133880841E-3</v>
      </c>
      <c r="D21" s="62">
        <v>1.2895498421363616E-3</v>
      </c>
      <c r="E21" s="62">
        <v>6.6444331750514785E-4</v>
      </c>
      <c r="F21" s="62">
        <v>1.5147081912336713E-3</v>
      </c>
      <c r="G21" s="62">
        <v>-1.7637321646418735E-3</v>
      </c>
      <c r="H21" s="62">
        <v>3.8869584504963584E-4</v>
      </c>
      <c r="I21" s="62">
        <v>7.6397803594696612E-4</v>
      </c>
      <c r="J21" s="62">
        <v>1.5354521151582645E-3</v>
      </c>
      <c r="K21" s="62">
        <v>6.5433743328235927E-4</v>
      </c>
      <c r="L21" s="62">
        <v>3.3910989054031226E-4</v>
      </c>
      <c r="M21" s="62">
        <v>3.4113794212586868E-5</v>
      </c>
      <c r="N21" s="62">
        <v>-5.9405770394072022E-4</v>
      </c>
      <c r="O21" s="62">
        <v>-1.2163940402948548E-2</v>
      </c>
      <c r="P21" s="62">
        <v>-1.183856403983774E-3</v>
      </c>
      <c r="Q21" s="62">
        <v>-2.0828753567614378E-4</v>
      </c>
      <c r="R21" s="62">
        <v>-8.7555518967330492E-5</v>
      </c>
      <c r="S21" s="50"/>
      <c r="T21" s="50"/>
      <c r="U21" s="50"/>
      <c r="V21" s="50"/>
      <c r="W21" s="63">
        <v>-3.4143059070468329E-4</v>
      </c>
      <c r="X21" s="63">
        <v>-3.3502093494430785E-3</v>
      </c>
    </row>
    <row r="22" spans="2:24" ht="20.25" customHeight="1" x14ac:dyDescent="0.25">
      <c r="B22" s="61" t="s">
        <v>45</v>
      </c>
      <c r="C22" s="62">
        <v>-5.3885949201459837E-4</v>
      </c>
      <c r="D22" s="62">
        <v>-2.3815153988765436E-3</v>
      </c>
      <c r="E22" s="62">
        <v>-4.5180447637893639E-4</v>
      </c>
      <c r="F22" s="62">
        <v>1.393692505805566E-3</v>
      </c>
      <c r="G22" s="62">
        <v>-2.4431555955665152E-3</v>
      </c>
      <c r="H22" s="62">
        <v>1.4011522956438593E-3</v>
      </c>
      <c r="I22" s="62">
        <v>-6.789429275197989E-4</v>
      </c>
      <c r="J22" s="62">
        <v>-5.4721273891267241E-4</v>
      </c>
      <c r="K22" s="62">
        <v>1.1979077955877049E-3</v>
      </c>
      <c r="L22" s="62">
        <v>4.442629475236437E-4</v>
      </c>
      <c r="M22" s="62">
        <v>2.7536226754434345E-3</v>
      </c>
      <c r="N22" s="62">
        <v>1.6104912560179763E-3</v>
      </c>
      <c r="O22" s="62">
        <v>2.8075543884324983E-3</v>
      </c>
      <c r="P22" s="62">
        <v>5.9862836587862844E-3</v>
      </c>
      <c r="Q22" s="62">
        <v>3.9399341534533949E-3</v>
      </c>
      <c r="R22" s="62">
        <v>1.0853554894294515E-3</v>
      </c>
      <c r="S22" s="50"/>
      <c r="T22" s="50"/>
      <c r="U22" s="50"/>
      <c r="V22" s="50"/>
      <c r="W22" s="63">
        <v>1.3986248288300196E-4</v>
      </c>
      <c r="X22" s="63">
        <v>3.4477496634437443E-3</v>
      </c>
    </row>
    <row r="23" spans="2:24" ht="20.25" customHeight="1" x14ac:dyDescent="0.25">
      <c r="B23" s="64" t="s">
        <v>85</v>
      </c>
      <c r="C23" s="65">
        <v>-4.4299401870152577E-3</v>
      </c>
      <c r="D23" s="65">
        <v>-6.7758812173135397E-4</v>
      </c>
      <c r="E23" s="65">
        <v>6.7524879322933273E-5</v>
      </c>
      <c r="F23" s="65">
        <v>1.4498940327096754E-3</v>
      </c>
      <c r="G23" s="65">
        <v>-2.1266273256405066E-3</v>
      </c>
      <c r="H23" s="65">
        <v>9.3180154437533247E-4</v>
      </c>
      <c r="I23" s="65">
        <v>-6.6760048187397558E-6</v>
      </c>
      <c r="J23" s="65">
        <v>4.162496544894978E-4</v>
      </c>
      <c r="K23" s="65">
        <v>9.458309632224271E-4</v>
      </c>
      <c r="L23" s="65">
        <v>3.9441369501469481E-4</v>
      </c>
      <c r="M23" s="65">
        <v>1.4740225518106165E-3</v>
      </c>
      <c r="N23" s="65">
        <v>5.6229614794300886E-4</v>
      </c>
      <c r="O23" s="65">
        <v>-4.2781410337291437E-3</v>
      </c>
      <c r="P23" s="65">
        <v>2.5400832634356885E-3</v>
      </c>
      <c r="Q23" s="65">
        <v>1.9523727487116282E-3</v>
      </c>
      <c r="R23" s="65">
        <v>5.2315087489240852E-4</v>
      </c>
      <c r="S23" s="50"/>
      <c r="T23" s="50"/>
      <c r="U23" s="50"/>
      <c r="V23" s="50"/>
      <c r="W23" s="66">
        <v>-8.4920650902819972E-5</v>
      </c>
      <c r="X23" s="66">
        <v>1.9760305091209851E-4</v>
      </c>
    </row>
    <row r="24" spans="2:24" ht="20.25" customHeight="1" x14ac:dyDescent="0.25">
      <c r="B24" s="61" t="s">
        <v>52</v>
      </c>
      <c r="C24" s="62">
        <v>1.1811470346014818E-3</v>
      </c>
      <c r="D24" s="62">
        <v>4.1174961418199985E-7</v>
      </c>
      <c r="E24" s="62">
        <v>7.5906038896911276E-4</v>
      </c>
      <c r="F24" s="62">
        <v>-1.2271913458790085E-3</v>
      </c>
      <c r="G24" s="62">
        <v>-1.0931053835517845E-3</v>
      </c>
      <c r="H24" s="62">
        <v>2.9512815101528922E-4</v>
      </c>
      <c r="I24" s="62">
        <v>1.9567855423008318E-4</v>
      </c>
      <c r="J24" s="62">
        <v>8.3692417167879896E-5</v>
      </c>
      <c r="K24" s="62">
        <v>2.2886286173773307E-4</v>
      </c>
      <c r="L24" s="62">
        <v>-1.6894592467886493E-4</v>
      </c>
      <c r="M24" s="62">
        <v>2.2242562501362251E-4</v>
      </c>
      <c r="N24" s="62">
        <v>1.8859591710440604E-4</v>
      </c>
      <c r="O24" s="62">
        <v>1.4262868380814364E-3</v>
      </c>
      <c r="P24" s="62">
        <v>-1.3211402221944279E-3</v>
      </c>
      <c r="Q24" s="62">
        <v>-4.359936754528615E-3</v>
      </c>
      <c r="R24" s="62">
        <v>-1.0049795922796978E-2</v>
      </c>
      <c r="S24" s="50"/>
      <c r="T24" s="50"/>
      <c r="U24" s="50"/>
      <c r="V24" s="50"/>
      <c r="W24" s="63">
        <v>5.6107849441211499E-5</v>
      </c>
      <c r="X24" s="63">
        <v>-3.631071595968538E-3</v>
      </c>
    </row>
    <row r="25" spans="2:24" ht="20.25" customHeight="1" x14ac:dyDescent="0.25">
      <c r="B25" s="61" t="s">
        <v>98</v>
      </c>
      <c r="C25" s="62">
        <v>-4.0549591805649765E-4</v>
      </c>
      <c r="D25" s="62">
        <v>-4.1078300630559283E-4</v>
      </c>
      <c r="E25" s="62">
        <v>-1.9121798459632577E-3</v>
      </c>
      <c r="F25" s="62">
        <v>1.0478563842604149E-3</v>
      </c>
      <c r="G25" s="62">
        <v>2.5307474917912742E-3</v>
      </c>
      <c r="H25" s="62">
        <v>1.6673585546103098E-3</v>
      </c>
      <c r="I25" s="62">
        <v>2.9436158151296965E-4</v>
      </c>
      <c r="J25" s="62">
        <v>6.9195121581744345E-4</v>
      </c>
      <c r="K25" s="62">
        <v>-4.12682139073417E-4</v>
      </c>
      <c r="L25" s="62">
        <v>-4.3614673981795526E-4</v>
      </c>
      <c r="M25" s="62">
        <v>-1.0751435724891678E-3</v>
      </c>
      <c r="N25" s="62">
        <v>-2.0871017219592503E-3</v>
      </c>
      <c r="O25" s="62">
        <v>-2.2034943796338524E-3</v>
      </c>
      <c r="P25" s="62">
        <v>-4.4336065796790614E-4</v>
      </c>
      <c r="Q25" s="62">
        <v>8.8965245648919833E-4</v>
      </c>
      <c r="R25" s="62">
        <v>1.3666448103335949E-2</v>
      </c>
      <c r="S25" s="50"/>
      <c r="T25" s="50"/>
      <c r="U25" s="50"/>
      <c r="V25" s="50"/>
      <c r="W25" s="63">
        <v>-3.950274081687688E-5</v>
      </c>
      <c r="X25" s="63">
        <v>2.8794293948708471E-3</v>
      </c>
    </row>
    <row r="26" spans="2:24" ht="20.25" customHeight="1" x14ac:dyDescent="0.25">
      <c r="B26" s="64" t="s">
        <v>86</v>
      </c>
      <c r="C26" s="65">
        <v>6.151768779303346E-4</v>
      </c>
      <c r="D26" s="65">
        <v>-1.4693420082356745E-4</v>
      </c>
      <c r="E26" s="65">
        <v>-1.9888112102062205E-4</v>
      </c>
      <c r="F26" s="65">
        <v>-4.0678252524706249E-4</v>
      </c>
      <c r="G26" s="65">
        <v>2.0275191713348129E-4</v>
      </c>
      <c r="H26" s="65">
        <v>7.8947355224623372E-4</v>
      </c>
      <c r="I26" s="65">
        <v>2.3115693599362608E-4</v>
      </c>
      <c r="J26" s="65">
        <v>3.0253045506878351E-4</v>
      </c>
      <c r="K26" s="65">
        <v>-2.6254837429684486E-6</v>
      </c>
      <c r="L26" s="65">
        <v>-2.6458212507796119E-4</v>
      </c>
      <c r="M26" s="65">
        <v>-2.4342993896231402E-4</v>
      </c>
      <c r="N26" s="65">
        <v>-6.287073821442668E-4</v>
      </c>
      <c r="O26" s="65">
        <v>1.1593690322109218E-4</v>
      </c>
      <c r="P26" s="65">
        <v>-1.0046109912639212E-3</v>
      </c>
      <c r="Q26" s="65">
        <v>-2.4955176801609857E-3</v>
      </c>
      <c r="R26" s="65">
        <v>-1.8855947568613418E-3</v>
      </c>
      <c r="S26" s="50"/>
      <c r="T26" s="50"/>
      <c r="U26" s="50"/>
      <c r="V26" s="50"/>
      <c r="W26" s="66">
        <v>2.1781715878299579E-5</v>
      </c>
      <c r="X26" s="66">
        <v>-1.3183391205490169E-3</v>
      </c>
    </row>
    <row r="27" spans="2:24" ht="20.25" customHeight="1" x14ac:dyDescent="0.25">
      <c r="B27" s="64" t="s">
        <v>119</v>
      </c>
      <c r="C27" s="65">
        <v>-2.5638149181647085E-3</v>
      </c>
      <c r="D27" s="65">
        <v>-2.9476724282790912E-3</v>
      </c>
      <c r="E27" s="65">
        <v>-5.3482009495069427E-3</v>
      </c>
      <c r="F27" s="65">
        <v>2.8635068335312042E-3</v>
      </c>
      <c r="G27" s="65">
        <v>6.041234589983846E-3</v>
      </c>
      <c r="H27" s="65">
        <v>3.2024942751709418E-3</v>
      </c>
      <c r="I27" s="65">
        <v>-8.2476532857467255E-4</v>
      </c>
      <c r="J27" s="65">
        <v>5.569409848957152E-3</v>
      </c>
      <c r="K27" s="65">
        <v>-2.2341693879993629E-3</v>
      </c>
      <c r="L27" s="65">
        <v>-2.0567553924293325E-3</v>
      </c>
      <c r="M27" s="65">
        <v>-2.6341645794185631E-3</v>
      </c>
      <c r="N27" s="65">
        <v>-2.5418029630109862E-3</v>
      </c>
      <c r="O27" s="65">
        <v>-4.4124520166041181E-3</v>
      </c>
      <c r="P27" s="65">
        <v>-5.9250082814845673E-3</v>
      </c>
      <c r="Q27" s="65">
        <v>-1.2425273179958007E-2</v>
      </c>
      <c r="R27" s="65">
        <v>-1.7148969331094555E-2</v>
      </c>
      <c r="S27" s="50"/>
      <c r="T27" s="50"/>
      <c r="U27" s="50"/>
      <c r="V27" s="50"/>
      <c r="W27" s="66">
        <v>-2.9807488283561945E-4</v>
      </c>
      <c r="X27" s="66">
        <v>-1.0003775745462407E-2</v>
      </c>
    </row>
    <row r="28" spans="2:24" ht="20.25" customHeight="1" x14ac:dyDescent="0.25">
      <c r="B28" s="61" t="s">
        <v>46</v>
      </c>
      <c r="C28" s="62">
        <v>-5.7839398067993653E-4</v>
      </c>
      <c r="D28" s="62">
        <v>-4.6009123826573628E-5</v>
      </c>
      <c r="E28" s="62">
        <v>1.4211074087033815E-4</v>
      </c>
      <c r="F28" s="62">
        <v>3.3024101418832608E-4</v>
      </c>
      <c r="G28" s="62">
        <v>1.9708958340247662E-4</v>
      </c>
      <c r="H28" s="62">
        <v>-1.6422739842791856E-4</v>
      </c>
      <c r="I28" s="62">
        <v>-3.156616569688353E-6</v>
      </c>
      <c r="J28" s="62">
        <v>3.6378048097573945E-4</v>
      </c>
      <c r="K28" s="62">
        <v>2.4111941434590278E-5</v>
      </c>
      <c r="L28" s="62">
        <v>1.2588259586987505E-4</v>
      </c>
      <c r="M28" s="62">
        <v>7.6095833001943447E-5</v>
      </c>
      <c r="N28" s="62">
        <v>-1.3884361498350817E-4</v>
      </c>
      <c r="O28" s="62">
        <v>-1.5421417785987934E-4</v>
      </c>
      <c r="P28" s="62">
        <v>1.6094623079165871E-4</v>
      </c>
      <c r="Q28" s="62">
        <v>2.9212152981084039E-4</v>
      </c>
      <c r="R28" s="62">
        <v>5.6918630561542116E-4</v>
      </c>
      <c r="S28" s="50"/>
      <c r="T28" s="50"/>
      <c r="U28" s="50"/>
      <c r="V28" s="50"/>
      <c r="W28" s="63">
        <v>2.9346692183906953E-5</v>
      </c>
      <c r="X28" s="63">
        <v>2.1949759892736509E-4</v>
      </c>
    </row>
    <row r="29" spans="2:24" ht="20.25" customHeight="1" x14ac:dyDescent="0.25">
      <c r="B29" s="61" t="s">
        <v>47</v>
      </c>
      <c r="C29" s="62">
        <v>6.3885734336444067E-4</v>
      </c>
      <c r="D29" s="62">
        <v>-2.3597373342210126E-4</v>
      </c>
      <c r="E29" s="62">
        <v>-7.6094455155328866E-5</v>
      </c>
      <c r="F29" s="62">
        <v>1.4244006269081844E-4</v>
      </c>
      <c r="G29" s="62">
        <v>-3.7508752177539684E-4</v>
      </c>
      <c r="H29" s="62">
        <v>-5.8592441257898642E-4</v>
      </c>
      <c r="I29" s="62">
        <v>-4.4577043689952855E-4</v>
      </c>
      <c r="J29" s="62">
        <v>-3.3181131570358957E-4</v>
      </c>
      <c r="K29" s="62">
        <v>7.2397424813130939E-5</v>
      </c>
      <c r="L29" s="62">
        <v>2.9987966634981156E-4</v>
      </c>
      <c r="M29" s="62">
        <v>3.4347003481949301E-4</v>
      </c>
      <c r="N29" s="62">
        <v>4.1011608762664409E-4</v>
      </c>
      <c r="O29" s="62">
        <v>7.3220893208802984E-4</v>
      </c>
      <c r="P29" s="62">
        <v>-2.8792629898688471E-4</v>
      </c>
      <c r="Q29" s="62">
        <v>-1.109291889184183E-4</v>
      </c>
      <c r="R29" s="62">
        <v>-3.1040793451453386E-4</v>
      </c>
      <c r="S29" s="50"/>
      <c r="T29" s="50"/>
      <c r="U29" s="50"/>
      <c r="V29" s="50"/>
      <c r="W29" s="63">
        <v>-1.2082932175916383E-5</v>
      </c>
      <c r="X29" s="63">
        <v>3.8637378354522411E-6</v>
      </c>
    </row>
    <row r="30" spans="2:24" ht="20.25" customHeight="1" x14ac:dyDescent="0.25">
      <c r="B30" s="61" t="s">
        <v>49</v>
      </c>
      <c r="C30" s="62">
        <v>-2.9881213522209293E-4</v>
      </c>
      <c r="D30" s="62">
        <v>-8.8407923378608366E-5</v>
      </c>
      <c r="E30" s="62">
        <v>9.3070876671541569E-5</v>
      </c>
      <c r="F30" s="62">
        <v>2.880998559455783E-4</v>
      </c>
      <c r="G30" s="62">
        <v>6.8459575660595462E-5</v>
      </c>
      <c r="H30" s="62">
        <v>-2.5973311474780658E-4</v>
      </c>
      <c r="I30" s="62">
        <v>-1.0345541926670698E-4</v>
      </c>
      <c r="J30" s="62">
        <v>2.0625120283712661E-4</v>
      </c>
      <c r="K30" s="62">
        <v>3.5027290647082765E-5</v>
      </c>
      <c r="L30" s="62">
        <v>1.6504840784281605E-4</v>
      </c>
      <c r="M30" s="62">
        <v>1.3536996978613658E-4</v>
      </c>
      <c r="N30" s="62">
        <v>-1.9759552597586882E-5</v>
      </c>
      <c r="O30" s="62">
        <v>4.195012693442024E-5</v>
      </c>
      <c r="P30" s="62">
        <v>6.2639183465273973E-5</v>
      </c>
      <c r="Q30" s="62">
        <v>2.0164849733728119E-4</v>
      </c>
      <c r="R30" s="62">
        <v>3.7517319720037356E-4</v>
      </c>
      <c r="S30" s="50"/>
      <c r="T30" s="50"/>
      <c r="U30" s="50"/>
      <c r="V30" s="50"/>
      <c r="W30" s="63">
        <v>2.0040361025763787E-5</v>
      </c>
      <c r="X30" s="63">
        <v>1.7176888372816279E-4</v>
      </c>
    </row>
    <row r="31" spans="2:24" ht="20.25" customHeight="1" x14ac:dyDescent="0.25">
      <c r="B31" s="61" t="s">
        <v>43</v>
      </c>
      <c r="C31" s="62">
        <v>-2.3449251669133142E-3</v>
      </c>
      <c r="D31" s="62">
        <v>2.5567055409994044E-3</v>
      </c>
      <c r="E31" s="62">
        <v>-1.0123928946371707E-3</v>
      </c>
      <c r="F31" s="62">
        <v>-8.178298744054846E-4</v>
      </c>
      <c r="G31" s="62">
        <v>3.0976354420477747E-3</v>
      </c>
      <c r="H31" s="62">
        <v>3.8163613636843507E-4</v>
      </c>
      <c r="I31" s="62">
        <v>3.9465669311256057E-4</v>
      </c>
      <c r="J31" s="62">
        <v>3.8071150225589268E-3</v>
      </c>
      <c r="K31" s="62">
        <v>6.6297609612187003E-5</v>
      </c>
      <c r="L31" s="62">
        <v>-2.5472268294695066E-3</v>
      </c>
      <c r="M31" s="62">
        <v>-4.7863926261743073E-3</v>
      </c>
      <c r="N31" s="62">
        <v>-3.1163528797815143E-3</v>
      </c>
      <c r="O31" s="62">
        <v>-5.7447328174228263E-3</v>
      </c>
      <c r="P31" s="62">
        <v>-1.630552308783273E-2</v>
      </c>
      <c r="Q31" s="62">
        <v>-9.1361297756267223E-3</v>
      </c>
      <c r="R31" s="62">
        <v>-7.9028278868716884E-3</v>
      </c>
      <c r="S31" s="50"/>
      <c r="T31" s="50"/>
      <c r="U31" s="50"/>
      <c r="V31" s="50"/>
      <c r="W31" s="63">
        <v>-3.8825566784495003E-4</v>
      </c>
      <c r="X31" s="63">
        <v>-9.7474674243486215E-3</v>
      </c>
    </row>
    <row r="32" spans="2:24" ht="20.25" customHeight="1" x14ac:dyDescent="0.25">
      <c r="B32" s="64" t="s">
        <v>67</v>
      </c>
      <c r="C32" s="65">
        <v>-4.4306518147041452E-4</v>
      </c>
      <c r="D32" s="65">
        <v>1.0019021863327815E-4</v>
      </c>
      <c r="E32" s="65">
        <v>1.1966390800921545E-5</v>
      </c>
      <c r="F32" s="65">
        <v>2.0906046050583882E-4</v>
      </c>
      <c r="G32" s="65">
        <v>2.701916021796702E-4</v>
      </c>
      <c r="H32" s="65">
        <v>-2.1480862030331949E-4</v>
      </c>
      <c r="I32" s="65">
        <v>-6.9279601382810085E-5</v>
      </c>
      <c r="J32" s="65">
        <v>4.7137200893287989E-4</v>
      </c>
      <c r="K32" s="65">
        <v>3.7163097589720806E-5</v>
      </c>
      <c r="L32" s="65">
        <v>-2.5908653945694304E-5</v>
      </c>
      <c r="M32" s="65">
        <v>-2.0634248032069813E-4</v>
      </c>
      <c r="N32" s="65">
        <v>-2.4102286810623319E-4</v>
      </c>
      <c r="O32" s="65">
        <v>-3.6753964651714544E-4</v>
      </c>
      <c r="P32" s="65">
        <v>-1.1104285245034928E-3</v>
      </c>
      <c r="Q32" s="65">
        <v>-4.4506534530741604E-4</v>
      </c>
      <c r="R32" s="65">
        <v>-2.5405204309680851E-4</v>
      </c>
      <c r="S32" s="50"/>
      <c r="T32" s="50"/>
      <c r="U32" s="50"/>
      <c r="V32" s="50"/>
      <c r="W32" s="66">
        <v>-8.710006331069664E-6</v>
      </c>
      <c r="X32" s="66">
        <v>-5.4192772838856929E-4</v>
      </c>
    </row>
    <row r="33" spans="2:24" ht="20.25" customHeight="1" x14ac:dyDescent="0.25">
      <c r="B33" s="71" t="s">
        <v>88</v>
      </c>
      <c r="C33" s="62">
        <v>-1.0148168946331193E-3</v>
      </c>
      <c r="D33" s="62">
        <v>2.7292957773084048E-4</v>
      </c>
      <c r="E33" s="62">
        <v>6.7405425611322123E-4</v>
      </c>
      <c r="F33" s="62">
        <v>6.5030445841585127E-4</v>
      </c>
      <c r="G33" s="62">
        <v>-8.7137710500795329E-4</v>
      </c>
      <c r="H33" s="62">
        <v>1.0036818595524633E-3</v>
      </c>
      <c r="I33" s="62">
        <v>1.2217187792076256E-3</v>
      </c>
      <c r="J33" s="62">
        <v>-6.9350664377387794E-4</v>
      </c>
      <c r="K33" s="62">
        <v>9.4955266932439386E-4</v>
      </c>
      <c r="L33" s="62">
        <v>1.2142860701971347E-3</v>
      </c>
      <c r="M33" s="62">
        <v>1.7828352622430987E-3</v>
      </c>
      <c r="N33" s="62">
        <v>2.7413088930081653E-3</v>
      </c>
      <c r="O33" s="62">
        <v>6.7269849895816858E-3</v>
      </c>
      <c r="P33" s="62">
        <v>4.0494881480246381E-3</v>
      </c>
      <c r="Q33" s="62">
        <v>4.7636252026945769E-3</v>
      </c>
      <c r="R33" s="62">
        <v>1.198496790031589E-3</v>
      </c>
      <c r="S33" s="50"/>
      <c r="T33" s="50"/>
      <c r="U33" s="50"/>
      <c r="V33" s="50"/>
      <c r="W33" s="63">
        <v>6.7285415502515988E-4</v>
      </c>
      <c r="X33" s="63">
        <v>4.120342683910927E-3</v>
      </c>
    </row>
    <row r="34" spans="2:24" ht="20.25" customHeight="1" x14ac:dyDescent="0.25">
      <c r="B34" s="244" t="s">
        <v>89</v>
      </c>
      <c r="C34" s="247">
        <v>-3.6812738042446558E-4</v>
      </c>
      <c r="D34" s="247">
        <v>-2.2137947243594525E-4</v>
      </c>
      <c r="E34" s="247">
        <v>-1.5541427244192274E-4</v>
      </c>
      <c r="F34" s="247">
        <v>1.6136495975693776E-4</v>
      </c>
      <c r="G34" s="247">
        <v>6.3445630807135167E-4</v>
      </c>
      <c r="H34" s="247">
        <v>5.73550675151413E-5</v>
      </c>
      <c r="I34" s="247">
        <v>3.4612091775820808E-4</v>
      </c>
      <c r="J34" s="247">
        <v>2.675091485104808E-4</v>
      </c>
      <c r="K34" s="247">
        <v>3.0868544099016404E-4</v>
      </c>
      <c r="L34" s="247">
        <v>-6.1558501884273475E-5</v>
      </c>
      <c r="M34" s="247">
        <v>9.4876625567730244E-5</v>
      </c>
      <c r="N34" s="247">
        <v>-4.0866838471820266E-5</v>
      </c>
      <c r="O34" s="247">
        <v>-1.4926191005626421E-5</v>
      </c>
      <c r="P34" s="247">
        <v>-4.7351134858608646E-4</v>
      </c>
      <c r="Q34" s="247">
        <v>-1.2927412811001293E-3</v>
      </c>
      <c r="R34" s="247">
        <v>-1.7058619470176062E-3</v>
      </c>
      <c r="S34" s="50"/>
      <c r="T34" s="50"/>
      <c r="U34" s="50"/>
      <c r="V34" s="50"/>
      <c r="W34" s="72">
        <v>8.651384188507194E-5</v>
      </c>
      <c r="X34" s="72">
        <v>-8.7886055861563506E-4</v>
      </c>
    </row>
    <row r="35" spans="2:24" ht="33.6" customHeight="1" x14ac:dyDescent="0.25">
      <c r="B35" s="249" t="str">
        <f xml:space="preserve"> "(1) Lecture : "&amp;B2&amp;", les montants remboursés du total Soins de ville du mois de "&amp; TEXT(C5,"mmmm aaaa")&amp;" ont été révisés de "&amp;ROUND(C34*100,2)&amp;" % par rapport à ceux publiés le mois précédent. "</f>
        <v xml:space="preserve">(1) Lecture : avec les remboursements de juillet 2026, les montants remboursés du total Soins de ville du mois de janvier 2025 ont été révisés de -0,04 % par rapport à ceux publiés le mois précédent. </v>
      </c>
      <c r="S35" s="50"/>
      <c r="T35" s="50"/>
      <c r="U35" s="50"/>
      <c r="V35" s="50"/>
    </row>
    <row r="36" spans="2:24" ht="15" x14ac:dyDescent="0.25">
      <c r="S36" s="50"/>
      <c r="T36" s="50"/>
      <c r="U36" s="50"/>
      <c r="V36" s="50"/>
    </row>
    <row r="37" spans="2:24" ht="15" x14ac:dyDescent="0.25">
      <c r="B37" s="242"/>
      <c r="S37" s="50"/>
      <c r="T37" s="50"/>
      <c r="U37" s="50"/>
      <c r="V37" s="50"/>
    </row>
    <row r="38" spans="2:24" ht="15" x14ac:dyDescent="0.25">
      <c r="B38" s="58" t="s">
        <v>1549</v>
      </c>
      <c r="S38" s="50"/>
      <c r="T38" s="50"/>
      <c r="U38" s="50"/>
      <c r="V38" s="50"/>
    </row>
    <row r="39" spans="2:24" ht="15" x14ac:dyDescent="0.25">
      <c r="S39" s="50"/>
      <c r="T39" s="50"/>
      <c r="U39" s="50"/>
      <c r="V39" s="50"/>
    </row>
    <row r="40" spans="2:24" ht="15" x14ac:dyDescent="0.25">
      <c r="S40" s="50"/>
      <c r="T40" s="50"/>
      <c r="U40" s="50"/>
      <c r="V40" s="50"/>
    </row>
    <row r="41" spans="2:24" ht="15" x14ac:dyDescent="0.25">
      <c r="S41" s="50"/>
      <c r="T41" s="50"/>
      <c r="U41" s="50"/>
      <c r="V41" s="50"/>
    </row>
    <row r="43" spans="2:24" x14ac:dyDescent="0.25">
      <c r="B43" s="243"/>
    </row>
  </sheetData>
  <pageMargins left="0.15748031496062992" right="0.15748031496062992" top="0.19685039370078741" bottom="0.15748031496062992" header="0.15748031496062992" footer="0.15748031496062992"/>
  <pageSetup paperSize="9" scale="36"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Feuil12">
    <tabColor rgb="FF0000FF"/>
    <pageSetUpPr fitToPage="1"/>
  </sheetPr>
  <dimension ref="A1:BE36"/>
  <sheetViews>
    <sheetView showGridLines="0" showZeros="0" zoomScale="70" zoomScaleNormal="70" workbookViewId="0">
      <pane xSplit="3" ySplit="6" topLeftCell="D16" activePane="bottomRight" state="frozen"/>
      <selection activeCell="A7" sqref="A7:XFD45"/>
      <selection pane="topRight" activeCell="A7" sqref="A7:XFD45"/>
      <selection pane="bottomLeft" activeCell="A7" sqref="A7:XFD45"/>
      <selection pane="bottomRight" activeCell="Q38" sqref="Q38"/>
    </sheetView>
  </sheetViews>
  <sheetFormatPr baseColWidth="10" defaultColWidth="11.44140625" defaultRowHeight="13.8" x14ac:dyDescent="0.25"/>
  <cols>
    <col min="1" max="1" width="1.5546875" style="35" customWidth="1"/>
    <col min="2" max="2" width="13.33203125" style="35" customWidth="1"/>
    <col min="3" max="3" width="13.44140625" style="35" customWidth="1"/>
    <col min="4" max="4" width="12.44140625" style="35" customWidth="1"/>
    <col min="5" max="5" width="11.6640625" style="36" customWidth="1"/>
    <col min="6" max="20" width="12.6640625" style="36" customWidth="1"/>
    <col min="21" max="21" width="14.5546875" style="36" customWidth="1"/>
    <col min="22" max="56" width="12.6640625" style="36" customWidth="1"/>
    <col min="57" max="57" width="17" style="36" customWidth="1"/>
    <col min="58" max="58" width="17.44140625" style="35" customWidth="1"/>
    <col min="59" max="16384" width="11.44140625" style="35"/>
  </cols>
  <sheetData>
    <row r="1" spans="1:57" ht="26.25" customHeight="1" x14ac:dyDescent="0.25">
      <c r="B1" s="296" t="s">
        <v>1947</v>
      </c>
      <c r="C1" s="296"/>
      <c r="D1" s="296"/>
      <c r="E1" s="296"/>
      <c r="F1" s="296"/>
      <c r="G1" s="296"/>
      <c r="H1" s="296"/>
      <c r="I1" s="296"/>
      <c r="J1" s="296"/>
    </row>
    <row r="2" spans="1:57" ht="26.25" customHeight="1" x14ac:dyDescent="0.25">
      <c r="B2" s="296"/>
      <c r="C2" s="296"/>
      <c r="D2" s="296"/>
      <c r="E2" s="296"/>
      <c r="F2" s="296"/>
      <c r="G2" s="296"/>
      <c r="H2" s="296"/>
      <c r="I2" s="296"/>
      <c r="J2" s="296"/>
    </row>
    <row r="3" spans="1:57" ht="27.75" customHeight="1" x14ac:dyDescent="0.3">
      <c r="A3" s="47"/>
      <c r="B3" s="296"/>
      <c r="C3" s="296"/>
      <c r="D3" s="296"/>
      <c r="E3" s="296"/>
      <c r="F3" s="296"/>
      <c r="G3" s="296"/>
      <c r="H3" s="296"/>
      <c r="I3" s="296"/>
      <c r="J3" s="296"/>
      <c r="BA3" s="262"/>
    </row>
    <row r="5" spans="1:57" ht="35.25" customHeight="1" x14ac:dyDescent="0.25">
      <c r="B5" s="299" t="s">
        <v>113</v>
      </c>
      <c r="C5" s="301" t="s">
        <v>114</v>
      </c>
      <c r="D5" s="305" t="s">
        <v>1918</v>
      </c>
      <c r="E5" s="306"/>
      <c r="F5" s="306"/>
      <c r="G5" s="306"/>
      <c r="H5" s="306"/>
      <c r="I5" s="306"/>
      <c r="J5" s="306"/>
      <c r="K5" s="306"/>
      <c r="L5" s="306"/>
      <c r="M5" s="306"/>
      <c r="N5" s="306"/>
      <c r="O5" s="306"/>
      <c r="P5" s="306"/>
      <c r="Q5" s="306"/>
      <c r="R5" s="306"/>
      <c r="S5" s="307"/>
      <c r="T5" s="303" t="s">
        <v>115</v>
      </c>
      <c r="U5" s="297" t="s">
        <v>116</v>
      </c>
      <c r="V5" s="35"/>
      <c r="W5" s="35"/>
      <c r="X5" s="35"/>
      <c r="Y5" s="35"/>
      <c r="Z5" s="35"/>
      <c r="AA5" s="35"/>
      <c r="AB5" s="35"/>
      <c r="AC5" s="35"/>
      <c r="AD5" s="35"/>
      <c r="AE5" s="35"/>
      <c r="AF5" s="35"/>
      <c r="AG5" s="35"/>
      <c r="AH5" s="35"/>
      <c r="AI5" s="35"/>
      <c r="AJ5" s="35"/>
      <c r="AK5" s="35"/>
      <c r="AL5" s="35"/>
      <c r="AM5" s="35"/>
      <c r="AN5" s="35"/>
      <c r="AO5" s="35"/>
      <c r="AP5" s="35"/>
      <c r="AQ5" s="35"/>
      <c r="AR5" s="35"/>
      <c r="AS5" s="35"/>
      <c r="AT5" s="35"/>
      <c r="AU5" s="35"/>
      <c r="AV5" s="35"/>
      <c r="AW5" s="35"/>
      <c r="AX5" s="35"/>
      <c r="AY5" s="35"/>
      <c r="AZ5" s="35"/>
      <c r="BA5" s="35"/>
      <c r="BB5" s="35"/>
      <c r="BC5" s="35"/>
      <c r="BD5" s="35"/>
      <c r="BE5" s="35"/>
    </row>
    <row r="6" spans="1:57" ht="39.75" customHeight="1" x14ac:dyDescent="0.25">
      <c r="B6" s="300"/>
      <c r="C6" s="302"/>
      <c r="D6" s="231">
        <v>45748</v>
      </c>
      <c r="E6" s="231">
        <v>45778</v>
      </c>
      <c r="F6" s="231">
        <v>45809</v>
      </c>
      <c r="G6" s="231">
        <v>45839</v>
      </c>
      <c r="H6" s="231">
        <v>45870</v>
      </c>
      <c r="I6" s="231">
        <v>45901</v>
      </c>
      <c r="J6" s="231">
        <v>45931</v>
      </c>
      <c r="K6" s="231">
        <v>45962</v>
      </c>
      <c r="L6" s="231">
        <v>45992</v>
      </c>
      <c r="M6" s="231">
        <v>46023</v>
      </c>
      <c r="N6" s="231">
        <v>46054</v>
      </c>
      <c r="O6" s="231">
        <v>46082</v>
      </c>
      <c r="P6" s="231">
        <v>46113</v>
      </c>
      <c r="Q6" s="231">
        <v>46143</v>
      </c>
      <c r="R6" s="231">
        <v>46174</v>
      </c>
      <c r="S6" s="231">
        <v>46204</v>
      </c>
      <c r="T6" s="304"/>
      <c r="U6" s="298"/>
      <c r="V6" s="35"/>
      <c r="W6" s="35"/>
      <c r="X6" s="35"/>
      <c r="Y6" s="35"/>
      <c r="Z6" s="35"/>
      <c r="AA6" s="35"/>
      <c r="AB6" s="35"/>
      <c r="AC6" s="35"/>
      <c r="AD6" s="35"/>
      <c r="AE6" s="35"/>
      <c r="AF6" s="35"/>
      <c r="AG6" s="35"/>
      <c r="AH6" s="35"/>
      <c r="AI6" s="35"/>
      <c r="AJ6" s="35"/>
      <c r="AK6" s="35"/>
      <c r="AL6" s="35"/>
      <c r="AM6" s="35"/>
      <c r="AN6" s="35"/>
      <c r="AO6" s="35"/>
      <c r="AP6" s="35"/>
      <c r="AQ6" s="35"/>
      <c r="AR6" s="35"/>
      <c r="AS6" s="35"/>
      <c r="AT6" s="35"/>
      <c r="AU6" s="35"/>
      <c r="AV6" s="35"/>
      <c r="AW6" s="35"/>
      <c r="AX6" s="35"/>
      <c r="AY6" s="35"/>
      <c r="AZ6" s="35"/>
      <c r="BA6" s="35"/>
      <c r="BB6" s="35"/>
      <c r="BC6" s="35"/>
      <c r="BD6" s="35"/>
      <c r="BE6" s="35"/>
    </row>
    <row r="7" spans="1:57" s="252" customFormat="1" x14ac:dyDescent="0.25">
      <c r="B7" s="37">
        <v>45658</v>
      </c>
      <c r="C7" s="38">
        <v>213.09246362876701</v>
      </c>
      <c r="D7" s="39">
        <v>-0.63704316806584416</v>
      </c>
      <c r="E7" s="39">
        <v>5.0141607881243999E-2</v>
      </c>
      <c r="F7" s="39">
        <v>-6.1754142625943587E-2</v>
      </c>
      <c r="G7" s="39">
        <v>-0.11252466431520247</v>
      </c>
      <c r="H7" s="39">
        <v>9.3754163773951404E-3</v>
      </c>
      <c r="I7" s="39">
        <v>5.6998037388893863E-2</v>
      </c>
      <c r="J7" s="39">
        <v>0.17098552520255339</v>
      </c>
      <c r="K7" s="39">
        <v>-5.4939513586447219E-2</v>
      </c>
      <c r="L7" s="39">
        <v>0.11285687456523874</v>
      </c>
      <c r="M7" s="39">
        <v>3.4959880296469237E-2</v>
      </c>
      <c r="N7" s="39">
        <v>3.1649214832242478E-2</v>
      </c>
      <c r="O7" s="39">
        <v>1.8063689101126101E-2</v>
      </c>
      <c r="P7" s="39">
        <v>-2.1677800524713575E-2</v>
      </c>
      <c r="Q7" s="39">
        <v>1.8025546271360327E-2</v>
      </c>
      <c r="R7" s="39">
        <v>-1.4896320413413378E-3</v>
      </c>
      <c r="S7" s="39">
        <v>5.9663611201870026E-3</v>
      </c>
      <c r="T7" s="40">
        <f t="shared" ref="T7:T30" si="0">SUM(D7:S7)</f>
        <v>-0.38040676812278207</v>
      </c>
      <c r="U7" s="41">
        <f t="shared" ref="U7:U18" si="1">T7/C7</f>
        <v>-1.7851723221216163E-3</v>
      </c>
    </row>
    <row r="8" spans="1:57" s="252" customFormat="1" x14ac:dyDescent="0.25">
      <c r="B8" s="42">
        <v>45689</v>
      </c>
      <c r="C8" s="38">
        <v>186.57896906489847</v>
      </c>
      <c r="D8" s="39">
        <v>0</v>
      </c>
      <c r="E8" s="39">
        <v>0.29982957639433039</v>
      </c>
      <c r="F8" s="39">
        <v>-0.2396542958819623</v>
      </c>
      <c r="G8" s="39">
        <v>-0.23489918661348952</v>
      </c>
      <c r="H8" s="39">
        <v>-3.8098604140060388E-2</v>
      </c>
      <c r="I8" s="39">
        <v>2.8008096897082169E-2</v>
      </c>
      <c r="J8" s="39">
        <v>5.1886630475905804E-2</v>
      </c>
      <c r="K8" s="39">
        <v>-2.140067979843252E-2</v>
      </c>
      <c r="L8" s="39">
        <v>4.9526129329251489E-2</v>
      </c>
      <c r="M8" s="39">
        <v>3.9412690248894933E-2</v>
      </c>
      <c r="N8" s="39">
        <v>3.6698845457749485E-2</v>
      </c>
      <c r="O8" s="39">
        <v>-4.4619248245965082E-3</v>
      </c>
      <c r="P8" s="39">
        <v>-1.2600686735908084E-2</v>
      </c>
      <c r="Q8" s="39">
        <v>-9.3002108199868871E-3</v>
      </c>
      <c r="R8" s="39">
        <v>-3.1253061271456772E-3</v>
      </c>
      <c r="S8" s="39">
        <v>-1.3441291909117581E-2</v>
      </c>
      <c r="T8" s="40">
        <f t="shared" si="0"/>
        <v>-7.1620218047485196E-2</v>
      </c>
      <c r="U8" s="41">
        <f t="shared" si="1"/>
        <v>-3.838600802996894E-4</v>
      </c>
    </row>
    <row r="9" spans="1:57" s="252" customFormat="1" x14ac:dyDescent="0.25">
      <c r="B9" s="42">
        <v>45717</v>
      </c>
      <c r="C9" s="38">
        <v>205.41326764011475</v>
      </c>
      <c r="D9" s="39">
        <v>0</v>
      </c>
      <c r="E9" s="39">
        <v>0</v>
      </c>
      <c r="F9" s="39">
        <v>-1.6652006630032758</v>
      </c>
      <c r="G9" s="39">
        <v>-0.66153681460355074</v>
      </c>
      <c r="H9" s="39">
        <v>-0.10707447322135977</v>
      </c>
      <c r="I9" s="39">
        <v>-2.151403277585473E-2</v>
      </c>
      <c r="J9" s="39">
        <v>7.4724543352033379E-2</v>
      </c>
      <c r="K9" s="39">
        <v>-1.0338344524939203E-2</v>
      </c>
      <c r="L9" s="39">
        <v>9.3800880735841474E-3</v>
      </c>
      <c r="M9" s="39">
        <v>2.3575400474243224E-2</v>
      </c>
      <c r="N9" s="39">
        <v>5.6445169414530483E-2</v>
      </c>
      <c r="O9" s="39">
        <v>2.2933510056958539E-2</v>
      </c>
      <c r="P9" s="39">
        <v>-1.2989463281314784E-2</v>
      </c>
      <c r="Q9" s="39">
        <v>-5.4803707850510364E-3</v>
      </c>
      <c r="R9" s="39">
        <v>-1.8510846501868627E-2</v>
      </c>
      <c r="S9" s="39">
        <v>-2.9820231414987575E-3</v>
      </c>
      <c r="T9" s="40">
        <f t="shared" si="0"/>
        <v>-2.3185683204673637</v>
      </c>
      <c r="U9" s="41">
        <f t="shared" si="1"/>
        <v>-1.1287334781750851E-2</v>
      </c>
    </row>
    <row r="10" spans="1:57" s="252" customFormat="1" x14ac:dyDescent="0.25">
      <c r="B10" s="42">
        <v>45748</v>
      </c>
      <c r="C10" s="38">
        <v>205.74933411684216</v>
      </c>
      <c r="D10" s="39">
        <v>0</v>
      </c>
      <c r="E10" s="39">
        <v>0</v>
      </c>
      <c r="F10" s="39">
        <v>0</v>
      </c>
      <c r="G10" s="39">
        <v>-0.37215643610960569</v>
      </c>
      <c r="H10" s="39">
        <v>2.117435199423312E-2</v>
      </c>
      <c r="I10" s="39">
        <v>0.13134884458222018</v>
      </c>
      <c r="J10" s="39">
        <v>0.17622487318104163</v>
      </c>
      <c r="K10" s="39">
        <v>5.7810143878498366E-3</v>
      </c>
      <c r="L10" s="39">
        <v>8.7517647138042776E-2</v>
      </c>
      <c r="M10" s="39">
        <v>5.0059761702669903E-2</v>
      </c>
      <c r="N10" s="39">
        <v>5.1092616331516183E-2</v>
      </c>
      <c r="O10" s="39">
        <v>3.0081258998023941E-2</v>
      </c>
      <c r="P10" s="39">
        <v>4.4516829683658443E-2</v>
      </c>
      <c r="Q10" s="39">
        <v>3.944014069440982E-2</v>
      </c>
      <c r="R10" s="39">
        <v>6.0109429031911077E-2</v>
      </c>
      <c r="S10" s="39">
        <v>-2.5862363453853732E-2</v>
      </c>
      <c r="T10" s="40">
        <f t="shared" si="0"/>
        <v>0.29932796816211749</v>
      </c>
      <c r="U10" s="41">
        <f t="shared" si="1"/>
        <v>1.4548186483662364E-3</v>
      </c>
    </row>
    <row r="11" spans="1:57" x14ac:dyDescent="0.25">
      <c r="B11" s="42">
        <v>45778</v>
      </c>
      <c r="C11" s="38">
        <v>197.53835064249611</v>
      </c>
      <c r="D11" s="39">
        <v>0</v>
      </c>
      <c r="E11" s="39">
        <v>0</v>
      </c>
      <c r="F11" s="39">
        <v>0</v>
      </c>
      <c r="G11" s="39">
        <v>0</v>
      </c>
      <c r="H11" s="39">
        <v>-9.0775866606975342E-2</v>
      </c>
      <c r="I11" s="39">
        <v>-1.4797477448922791E-2</v>
      </c>
      <c r="J11" s="39">
        <v>-2.4655575388266016E-2</v>
      </c>
      <c r="K11" s="39">
        <v>-2.1661798311384928E-2</v>
      </c>
      <c r="L11" s="39">
        <v>3.5638443196063463E-2</v>
      </c>
      <c r="M11" s="39">
        <v>-1.6539922322834855E-2</v>
      </c>
      <c r="N11" s="39">
        <v>5.215760768464861E-3</v>
      </c>
      <c r="O11" s="39">
        <v>3.1686347296385975E-2</v>
      </c>
      <c r="P11" s="39">
        <v>-1.5536488040623908E-2</v>
      </c>
      <c r="Q11" s="39">
        <v>3.2360012790491055E-3</v>
      </c>
      <c r="R11" s="39">
        <v>3.4840924193076717E-2</v>
      </c>
      <c r="S11" s="39">
        <v>-2.9657544336629371E-2</v>
      </c>
      <c r="T11" s="40">
        <f t="shared" si="0"/>
        <v>-0.10300719572259709</v>
      </c>
      <c r="U11" s="41">
        <f t="shared" si="1"/>
        <v>-5.2145416516623136E-4</v>
      </c>
      <c r="V11" s="35"/>
      <c r="W11" s="35"/>
      <c r="X11" s="35"/>
      <c r="Y11" s="35"/>
      <c r="Z11" s="35"/>
      <c r="AA11" s="35"/>
      <c r="AB11" s="35"/>
      <c r="AC11" s="35"/>
      <c r="AD11" s="35"/>
      <c r="AE11" s="35"/>
      <c r="AF11" s="35"/>
      <c r="AG11" s="35"/>
      <c r="AH11" s="35"/>
      <c r="AI11" s="35"/>
      <c r="AJ11" s="35"/>
      <c r="AK11" s="35"/>
      <c r="AL11" s="35"/>
      <c r="AM11" s="35"/>
      <c r="AN11" s="35"/>
      <c r="AO11" s="35"/>
      <c r="AP11" s="35"/>
      <c r="AQ11" s="35"/>
      <c r="AR11" s="35"/>
      <c r="AS11" s="35"/>
      <c r="AT11" s="35"/>
      <c r="AU11" s="35"/>
      <c r="AV11" s="35"/>
      <c r="AW11" s="35"/>
      <c r="AX11" s="35"/>
      <c r="AY11" s="35"/>
      <c r="AZ11" s="35"/>
      <c r="BA11" s="35"/>
      <c r="BB11" s="35"/>
      <c r="BC11" s="35"/>
      <c r="BD11" s="35"/>
      <c r="BE11" s="35"/>
    </row>
    <row r="12" spans="1:57" x14ac:dyDescent="0.25">
      <c r="B12" s="42">
        <v>45809</v>
      </c>
      <c r="C12" s="38">
        <v>198.70117107253813</v>
      </c>
      <c r="D12" s="39">
        <v>0</v>
      </c>
      <c r="E12" s="39">
        <v>0</v>
      </c>
      <c r="F12" s="39">
        <v>0</v>
      </c>
      <c r="G12" s="39">
        <v>0</v>
      </c>
      <c r="H12" s="39">
        <v>0</v>
      </c>
      <c r="I12" s="39">
        <v>1.0890181556021616E-2</v>
      </c>
      <c r="J12" s="39">
        <v>2.6552908718798562E-2</v>
      </c>
      <c r="K12" s="39">
        <v>-3.9187413666269322E-2</v>
      </c>
      <c r="L12" s="39">
        <v>-1.3841434854384715E-3</v>
      </c>
      <c r="M12" s="39">
        <v>-4.633262149010875E-2</v>
      </c>
      <c r="N12" s="39">
        <v>-1.5626601541015361E-2</v>
      </c>
      <c r="O12" s="39">
        <v>-3.3921723245043722E-2</v>
      </c>
      <c r="P12" s="39">
        <v>-1.375764519769973E-2</v>
      </c>
      <c r="Q12" s="39">
        <v>3.0661232651198134E-2</v>
      </c>
      <c r="R12" s="39">
        <v>4.2052583287301104E-2</v>
      </c>
      <c r="S12" s="39">
        <v>1.2645076718882819E-2</v>
      </c>
      <c r="T12" s="40">
        <f t="shared" si="0"/>
        <v>-2.7408165693373121E-2</v>
      </c>
      <c r="U12" s="41">
        <f t="shared" si="1"/>
        <v>-1.3793660875489988E-4</v>
      </c>
      <c r="V12" s="35"/>
      <c r="W12" s="35"/>
      <c r="X12" s="35"/>
      <c r="Y12" s="35"/>
      <c r="Z12" s="35"/>
      <c r="AA12" s="35"/>
      <c r="AB12" s="35"/>
      <c r="AC12" s="35"/>
      <c r="AD12" s="35"/>
      <c r="AE12" s="35"/>
      <c r="AF12" s="35"/>
      <c r="AG12" s="35"/>
      <c r="AH12" s="35"/>
      <c r="AI12" s="35"/>
      <c r="AJ12" s="35"/>
      <c r="AK12" s="35"/>
      <c r="AL12" s="35"/>
      <c r="AM12" s="35"/>
      <c r="AN12" s="35"/>
      <c r="AO12" s="35"/>
      <c r="AP12" s="35"/>
      <c r="AQ12" s="35"/>
      <c r="AR12" s="35"/>
      <c r="AS12" s="35"/>
      <c r="AT12" s="35"/>
      <c r="AU12" s="35"/>
      <c r="AV12" s="35"/>
      <c r="AW12" s="35"/>
      <c r="AX12" s="35"/>
      <c r="AY12" s="35"/>
      <c r="AZ12" s="35"/>
      <c r="BA12" s="35"/>
      <c r="BB12" s="35"/>
      <c r="BC12" s="35"/>
      <c r="BD12" s="35"/>
      <c r="BE12" s="35"/>
    </row>
    <row r="13" spans="1:57" x14ac:dyDescent="0.25">
      <c r="B13" s="42">
        <v>45839</v>
      </c>
      <c r="C13" s="38">
        <v>204.80772599079486</v>
      </c>
      <c r="D13" s="39">
        <v>0</v>
      </c>
      <c r="E13" s="39">
        <v>0</v>
      </c>
      <c r="F13" s="39">
        <v>0</v>
      </c>
      <c r="G13" s="39">
        <v>0</v>
      </c>
      <c r="H13" s="39">
        <v>0</v>
      </c>
      <c r="I13" s="39">
        <v>0</v>
      </c>
      <c r="J13" s="39">
        <v>-5.0659685162145252E-2</v>
      </c>
      <c r="K13" s="39">
        <v>-0.10684025807901776</v>
      </c>
      <c r="L13" s="39">
        <v>7.6668210951623905E-2</v>
      </c>
      <c r="M13" s="39">
        <v>-3.254431675924252E-2</v>
      </c>
      <c r="N13" s="39">
        <v>5.4604509971852622E-2</v>
      </c>
      <c r="O13" s="39">
        <v>-3.7894095197884781E-2</v>
      </c>
      <c r="P13" s="39">
        <v>-2.6550690354781636E-2</v>
      </c>
      <c r="Q13" s="39">
        <v>1.6005263655586077E-2</v>
      </c>
      <c r="R13" s="39">
        <v>2.78173804539108E-2</v>
      </c>
      <c r="S13" s="39">
        <v>-5.6198796864350697E-3</v>
      </c>
      <c r="T13" s="40">
        <f t="shared" si="0"/>
        <v>-8.5013560206533612E-2</v>
      </c>
      <c r="U13" s="41">
        <f t="shared" si="1"/>
        <v>-4.1508961537102643E-4</v>
      </c>
      <c r="V13" s="35"/>
      <c r="W13" s="35"/>
      <c r="X13" s="35"/>
      <c r="Y13" s="35"/>
      <c r="Z13" s="35"/>
      <c r="AA13" s="35"/>
      <c r="AB13" s="35"/>
      <c r="AC13" s="35"/>
      <c r="AD13" s="35"/>
      <c r="AE13" s="35"/>
      <c r="AF13" s="35"/>
      <c r="AG13" s="35"/>
      <c r="AH13" s="35"/>
      <c r="AI13" s="35"/>
      <c r="AJ13" s="35"/>
      <c r="AK13" s="35"/>
      <c r="AL13" s="35"/>
      <c r="AM13" s="35"/>
      <c r="AN13" s="35"/>
      <c r="AO13" s="35"/>
      <c r="AP13" s="35"/>
      <c r="AQ13" s="35"/>
      <c r="AR13" s="35"/>
      <c r="AS13" s="35"/>
      <c r="AT13" s="35"/>
      <c r="AU13" s="35"/>
      <c r="AV13" s="35"/>
      <c r="AW13" s="35"/>
      <c r="AX13" s="35"/>
      <c r="AY13" s="35"/>
      <c r="AZ13" s="35"/>
      <c r="BA13" s="35"/>
      <c r="BB13" s="35"/>
      <c r="BC13" s="35"/>
      <c r="BD13" s="35"/>
      <c r="BE13" s="35"/>
    </row>
    <row r="14" spans="1:57" x14ac:dyDescent="0.25">
      <c r="B14" s="42">
        <v>45870</v>
      </c>
      <c r="C14" s="38">
        <v>178.77978798480197</v>
      </c>
      <c r="D14" s="39">
        <v>0</v>
      </c>
      <c r="E14" s="39">
        <v>0</v>
      </c>
      <c r="F14" s="39">
        <v>0</v>
      </c>
      <c r="G14" s="39">
        <v>0</v>
      </c>
      <c r="H14" s="39">
        <v>0</v>
      </c>
      <c r="I14" s="39">
        <v>0</v>
      </c>
      <c r="J14" s="39">
        <v>0</v>
      </c>
      <c r="K14" s="39">
        <v>-0.30193096431108302</v>
      </c>
      <c r="L14" s="39">
        <v>7.8753944252440533E-2</v>
      </c>
      <c r="M14" s="39">
        <v>-0.11678111712109285</v>
      </c>
      <c r="N14" s="39">
        <v>8.0774134237088902E-2</v>
      </c>
      <c r="O14" s="39">
        <v>6.6740439815134778E-2</v>
      </c>
      <c r="P14" s="39">
        <v>-8.6028647159537286E-3</v>
      </c>
      <c r="Q14" s="39">
        <v>1.4537046383736651E-2</v>
      </c>
      <c r="R14" s="39">
        <v>6.6603394320594589E-2</v>
      </c>
      <c r="S14" s="39">
        <v>3.0766778188251465E-2</v>
      </c>
      <c r="T14" s="40">
        <f t="shared" si="0"/>
        <v>-8.9139208950882676E-2</v>
      </c>
      <c r="U14" s="41">
        <f t="shared" si="1"/>
        <v>-4.9859779987243514E-4</v>
      </c>
      <c r="V14" s="35"/>
      <c r="W14" s="35"/>
      <c r="X14" s="35"/>
      <c r="Y14" s="35"/>
      <c r="Z14" s="35"/>
      <c r="AA14" s="35"/>
      <c r="AB14" s="35"/>
      <c r="AC14" s="35"/>
      <c r="AD14" s="35"/>
      <c r="AE14" s="35"/>
      <c r="AF14" s="35"/>
      <c r="AG14" s="35"/>
      <c r="AH14" s="35"/>
      <c r="AI14" s="35"/>
      <c r="AJ14" s="35"/>
      <c r="AK14" s="35"/>
      <c r="AL14" s="35"/>
      <c r="AM14" s="35"/>
      <c r="AN14" s="35"/>
      <c r="AO14" s="35"/>
      <c r="AP14" s="35"/>
      <c r="AQ14" s="35"/>
      <c r="AR14" s="35"/>
      <c r="AS14" s="35"/>
      <c r="AT14" s="35"/>
      <c r="AU14" s="35"/>
      <c r="AV14" s="35"/>
      <c r="AW14" s="35"/>
      <c r="AX14" s="35"/>
      <c r="AY14" s="35"/>
      <c r="AZ14" s="35"/>
      <c r="BA14" s="35"/>
      <c r="BB14" s="35"/>
      <c r="BC14" s="35"/>
      <c r="BD14" s="35"/>
      <c r="BE14" s="35"/>
    </row>
    <row r="15" spans="1:57" x14ac:dyDescent="0.25">
      <c r="B15" s="42">
        <v>45901</v>
      </c>
      <c r="C15" s="38">
        <v>205.15309483001667</v>
      </c>
      <c r="D15" s="39">
        <v>0</v>
      </c>
      <c r="E15" s="39">
        <v>0</v>
      </c>
      <c r="F15" s="39">
        <v>0</v>
      </c>
      <c r="G15" s="39">
        <v>0</v>
      </c>
      <c r="H15" s="39">
        <v>0</v>
      </c>
      <c r="I15" s="39">
        <v>0</v>
      </c>
      <c r="J15" s="39">
        <v>0</v>
      </c>
      <c r="K15" s="39">
        <v>0</v>
      </c>
      <c r="L15" s="39">
        <v>-7.7759328799089644E-2</v>
      </c>
      <c r="M15" s="39">
        <v>-7.9154444966263782E-2</v>
      </c>
      <c r="N15" s="39">
        <v>-3.6439821480087176E-2</v>
      </c>
      <c r="O15" s="39">
        <v>1.6764645378657406E-2</v>
      </c>
      <c r="P15" s="39">
        <v>-4.4781594977024497E-2</v>
      </c>
      <c r="Q15" s="39">
        <v>-2.4509895829964989E-2</v>
      </c>
      <c r="R15" s="39">
        <v>4.7330614817326477E-2</v>
      </c>
      <c r="S15" s="39">
        <v>2.5947280371326542E-2</v>
      </c>
      <c r="T15" s="40">
        <f t="shared" si="0"/>
        <v>-0.17260254548511966</v>
      </c>
      <c r="U15" s="41">
        <f t="shared" si="1"/>
        <v>-8.4133532388645002E-4</v>
      </c>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row>
    <row r="16" spans="1:57" x14ac:dyDescent="0.25">
      <c r="B16" s="42">
        <v>45931</v>
      </c>
      <c r="C16" s="38">
        <v>212.9527730419918</v>
      </c>
      <c r="D16" s="39">
        <v>0</v>
      </c>
      <c r="E16" s="39">
        <v>0</v>
      </c>
      <c r="F16" s="39">
        <v>0</v>
      </c>
      <c r="G16" s="39">
        <v>0</v>
      </c>
      <c r="H16" s="39">
        <v>0</v>
      </c>
      <c r="I16" s="39">
        <v>0</v>
      </c>
      <c r="J16" s="39">
        <v>0</v>
      </c>
      <c r="K16" s="39">
        <v>0</v>
      </c>
      <c r="L16" s="39">
        <v>0</v>
      </c>
      <c r="M16" s="39">
        <v>-0.43809238613766865</v>
      </c>
      <c r="N16" s="39">
        <v>2.5341113182861363E-2</v>
      </c>
      <c r="O16" s="39">
        <v>-5.072343185202044E-2</v>
      </c>
      <c r="P16" s="39">
        <v>-6.0495708316921082E-3</v>
      </c>
      <c r="Q16" s="39">
        <v>-2.7886295870956701E-2</v>
      </c>
      <c r="R16" s="39">
        <v>1.4368668951306063E-2</v>
      </c>
      <c r="S16" s="39">
        <v>1.5856351431580151E-3</v>
      </c>
      <c r="T16" s="40">
        <f t="shared" si="0"/>
        <v>-0.48145626741501246</v>
      </c>
      <c r="U16" s="41">
        <f t="shared" si="1"/>
        <v>-2.260859347063186E-3</v>
      </c>
      <c r="V16" s="35"/>
      <c r="W16" s="35"/>
      <c r="X16" s="35"/>
      <c r="Y16" s="35"/>
      <c r="Z16" s="35"/>
      <c r="AA16" s="35"/>
      <c r="AB16" s="35"/>
      <c r="AC16" s="35"/>
      <c r="AD16" s="35"/>
      <c r="AE16" s="35"/>
      <c r="AF16" s="35"/>
      <c r="AG16" s="35"/>
      <c r="AH16" s="35"/>
      <c r="AI16" s="35"/>
      <c r="AJ16" s="35"/>
      <c r="AK16" s="35"/>
      <c r="AL16" s="35"/>
      <c r="AM16" s="35"/>
      <c r="AN16" s="35"/>
      <c r="AO16" s="35"/>
      <c r="AP16" s="35"/>
      <c r="AQ16" s="35"/>
      <c r="AR16" s="35"/>
      <c r="AS16" s="35"/>
      <c r="AT16" s="35"/>
      <c r="AU16" s="35"/>
      <c r="AV16" s="35"/>
      <c r="AW16" s="35"/>
      <c r="AX16" s="35"/>
      <c r="AY16" s="35"/>
      <c r="AZ16" s="35"/>
      <c r="BA16" s="35"/>
      <c r="BB16" s="35"/>
      <c r="BC16" s="35"/>
      <c r="BD16" s="35"/>
      <c r="BE16" s="35"/>
    </row>
    <row r="17" spans="2:57" x14ac:dyDescent="0.25">
      <c r="B17" s="42">
        <v>45962</v>
      </c>
      <c r="C17" s="38">
        <v>197.66512687220549</v>
      </c>
      <c r="D17" s="39">
        <v>0</v>
      </c>
      <c r="E17" s="39">
        <v>0</v>
      </c>
      <c r="F17" s="39">
        <v>0</v>
      </c>
      <c r="G17" s="39">
        <v>0</v>
      </c>
      <c r="H17" s="39">
        <v>0</v>
      </c>
      <c r="I17" s="39">
        <v>0</v>
      </c>
      <c r="J17" s="39">
        <v>0</v>
      </c>
      <c r="K17" s="39">
        <v>0</v>
      </c>
      <c r="L17" s="39">
        <v>0</v>
      </c>
      <c r="M17" s="39">
        <v>0</v>
      </c>
      <c r="N17" s="39">
        <v>0.21711053566332339</v>
      </c>
      <c r="O17" s="39">
        <v>0.14653541850998408</v>
      </c>
      <c r="P17" s="39">
        <v>-1.1749611022935369E-2</v>
      </c>
      <c r="Q17" s="39">
        <v>-3.6506351792951364E-2</v>
      </c>
      <c r="R17" s="39">
        <v>0.10019507378359549</v>
      </c>
      <c r="S17" s="39">
        <v>1.6136636058661225E-3</v>
      </c>
      <c r="T17" s="40">
        <f t="shared" si="0"/>
        <v>0.41719872874688235</v>
      </c>
      <c r="U17" s="41">
        <f t="shared" si="1"/>
        <v>2.110633956269938E-3</v>
      </c>
      <c r="V17" s="35"/>
      <c r="W17" s="35"/>
      <c r="X17" s="35"/>
      <c r="Y17" s="35"/>
      <c r="Z17" s="35"/>
      <c r="AA17" s="35"/>
      <c r="AB17" s="35"/>
      <c r="AC17" s="35"/>
      <c r="AD17" s="35"/>
      <c r="AE17" s="35"/>
      <c r="AF17" s="35"/>
      <c r="AG17" s="35"/>
      <c r="AH17" s="35"/>
      <c r="AI17" s="35"/>
      <c r="AJ17" s="35"/>
      <c r="AK17" s="35"/>
      <c r="AL17" s="35"/>
      <c r="AM17" s="35"/>
      <c r="AN17" s="35"/>
      <c r="AO17" s="35"/>
      <c r="AP17" s="35"/>
      <c r="AQ17" s="35"/>
      <c r="AR17" s="35"/>
      <c r="AS17" s="35"/>
      <c r="AT17" s="35"/>
      <c r="AU17" s="35"/>
      <c r="AV17" s="35"/>
      <c r="AW17" s="35"/>
      <c r="AX17" s="35"/>
      <c r="AY17" s="35"/>
      <c r="AZ17" s="35"/>
      <c r="BA17" s="35"/>
      <c r="BB17" s="35"/>
      <c r="BC17" s="35"/>
      <c r="BD17" s="35"/>
      <c r="BE17" s="35"/>
    </row>
    <row r="18" spans="2:57" ht="14.4" thickBot="1" x14ac:dyDescent="0.3">
      <c r="B18" s="43">
        <v>45992</v>
      </c>
      <c r="C18" s="38">
        <v>200.25555926347883</v>
      </c>
      <c r="D18" s="39">
        <v>0</v>
      </c>
      <c r="E18" s="39">
        <v>0</v>
      </c>
      <c r="F18" s="39">
        <v>0</v>
      </c>
      <c r="G18" s="39">
        <v>0</v>
      </c>
      <c r="H18" s="39">
        <v>0</v>
      </c>
      <c r="I18" s="39">
        <v>0</v>
      </c>
      <c r="J18" s="39">
        <v>0</v>
      </c>
      <c r="K18" s="39">
        <v>0</v>
      </c>
      <c r="L18" s="39">
        <v>0</v>
      </c>
      <c r="M18" s="39">
        <v>0</v>
      </c>
      <c r="N18" s="39">
        <v>0</v>
      </c>
      <c r="O18" s="39">
        <v>0.41585654733955835</v>
      </c>
      <c r="P18" s="39">
        <v>-0.11084287811016225</v>
      </c>
      <c r="Q18" s="39">
        <v>-6.4795837644055609E-2</v>
      </c>
      <c r="R18" s="39">
        <v>7.2177733999041038E-2</v>
      </c>
      <c r="S18" s="39">
        <v>6.470658972068577E-2</v>
      </c>
      <c r="T18" s="40">
        <f t="shared" si="0"/>
        <v>0.3771021553050673</v>
      </c>
      <c r="U18" s="41">
        <f t="shared" si="1"/>
        <v>1.8831045524629311E-3</v>
      </c>
      <c r="V18" s="35"/>
      <c r="W18" s="35"/>
      <c r="X18" s="35"/>
      <c r="Y18" s="35"/>
      <c r="Z18" s="35"/>
      <c r="AA18" s="35"/>
      <c r="AB18" s="35"/>
      <c r="AC18" s="35"/>
      <c r="AD18" s="35"/>
      <c r="AE18" s="35"/>
      <c r="AF18" s="35"/>
      <c r="AG18" s="35"/>
      <c r="AH18" s="35"/>
      <c r="AI18" s="35"/>
      <c r="AJ18" s="35"/>
      <c r="AK18" s="35"/>
      <c r="AL18" s="35"/>
      <c r="AM18" s="35"/>
      <c r="AN18" s="35"/>
      <c r="AO18" s="35"/>
      <c r="AP18" s="35"/>
      <c r="AQ18" s="35"/>
      <c r="AR18" s="35"/>
      <c r="AS18" s="35"/>
      <c r="AT18" s="35"/>
      <c r="AU18" s="35"/>
      <c r="AV18" s="35"/>
      <c r="AW18" s="35"/>
      <c r="AX18" s="35"/>
      <c r="AY18" s="35"/>
      <c r="AZ18" s="35"/>
      <c r="BA18" s="35"/>
      <c r="BB18" s="35"/>
      <c r="BC18" s="35"/>
      <c r="BD18" s="35"/>
      <c r="BE18" s="35"/>
    </row>
    <row r="19" spans="2:57" ht="14.4" thickBot="1" x14ac:dyDescent="0.3">
      <c r="B19" s="294" t="s">
        <v>2410</v>
      </c>
      <c r="C19" s="295"/>
      <c r="D19" s="44">
        <f t="shared" ref="D19" si="2">SUM(D7:D18)</f>
        <v>-0.63704316806584416</v>
      </c>
      <c r="E19" s="44">
        <f t="shared" ref="E19:F19" si="3">SUM(E7:E18)</f>
        <v>0.34997118427557439</v>
      </c>
      <c r="F19" s="44">
        <f t="shared" si="3"/>
        <v>-1.9666091015111817</v>
      </c>
      <c r="G19" s="44">
        <f t="shared" ref="G19:H19" si="4">SUM(G7:G18)</f>
        <v>-1.3811171016418484</v>
      </c>
      <c r="H19" s="44">
        <f t="shared" si="4"/>
        <v>-0.20539917559676724</v>
      </c>
      <c r="I19" s="44">
        <f t="shared" ref="I19:J19" si="5">SUM(I7:I18)</f>
        <v>0.19093365019944031</v>
      </c>
      <c r="J19" s="44">
        <f t="shared" si="5"/>
        <v>0.4250592203799215</v>
      </c>
      <c r="K19" s="44">
        <f t="shared" ref="K19:L19" si="6">SUM(K7:K18)</f>
        <v>-0.55051795788972413</v>
      </c>
      <c r="L19" s="44">
        <f t="shared" si="6"/>
        <v>0.37119786522171694</v>
      </c>
      <c r="M19" s="44">
        <f t="shared" ref="M19:N19" si="7">SUM(M7:M18)</f>
        <v>-0.58143707607493411</v>
      </c>
      <c r="N19" s="44">
        <f t="shared" si="7"/>
        <v>0.50686547683852723</v>
      </c>
      <c r="O19" s="44">
        <f t="shared" ref="O19:P19" si="8">SUM(O7:O18)</f>
        <v>0.62166068137628372</v>
      </c>
      <c r="P19" s="44">
        <f t="shared" si="8"/>
        <v>-0.24062246410915122</v>
      </c>
      <c r="Q19" s="44">
        <f t="shared" ref="Q19:R19" si="9">SUM(Q7:Q18)</f>
        <v>-4.6573731807626473E-2</v>
      </c>
      <c r="R19" s="44">
        <f t="shared" si="9"/>
        <v>0.44237001816770771</v>
      </c>
      <c r="S19" s="44">
        <f t="shared" ref="S19" si="10">SUM(S7:S18)</f>
        <v>6.5668282340823225E-2</v>
      </c>
      <c r="T19" s="45">
        <f t="shared" si="0"/>
        <v>-2.6355933978970825</v>
      </c>
      <c r="U19" s="46">
        <f>T19/SUM(C7:C18)</f>
        <v>-1.0951123741408202E-3</v>
      </c>
      <c r="V19" s="35"/>
      <c r="W19" s="35"/>
      <c r="X19" s="35"/>
      <c r="Y19" s="35"/>
      <c r="Z19" s="35"/>
      <c r="AA19" s="35"/>
      <c r="AB19" s="35"/>
      <c r="AC19" s="35"/>
      <c r="AD19" s="35"/>
      <c r="AE19" s="35"/>
      <c r="AF19" s="35"/>
      <c r="AG19" s="35"/>
      <c r="AH19" s="35"/>
      <c r="AI19" s="35"/>
      <c r="AJ19" s="35"/>
      <c r="AK19" s="35"/>
      <c r="AL19" s="35"/>
      <c r="AM19" s="35"/>
      <c r="AN19" s="35"/>
      <c r="AO19" s="35"/>
      <c r="AP19" s="35"/>
      <c r="AQ19" s="35"/>
      <c r="AR19" s="35"/>
      <c r="AS19" s="35"/>
      <c r="AT19" s="35"/>
      <c r="AU19" s="35"/>
      <c r="AV19" s="35"/>
      <c r="AW19" s="35"/>
      <c r="AX19" s="35"/>
      <c r="AY19" s="35"/>
      <c r="AZ19" s="35"/>
      <c r="BA19" s="35"/>
      <c r="BB19" s="35"/>
      <c r="BC19" s="35"/>
      <c r="BD19" s="35"/>
      <c r="BE19" s="35"/>
    </row>
    <row r="20" spans="2:57" ht="14.4" thickTop="1" x14ac:dyDescent="0.25">
      <c r="B20" s="37">
        <v>46023</v>
      </c>
      <c r="C20" s="38">
        <v>203.82690225924421</v>
      </c>
      <c r="D20" s="39">
        <v>0</v>
      </c>
      <c r="E20" s="39">
        <v>0</v>
      </c>
      <c r="F20" s="39">
        <v>0</v>
      </c>
      <c r="G20" s="39">
        <v>0</v>
      </c>
      <c r="H20" s="39">
        <v>0</v>
      </c>
      <c r="I20" s="39">
        <v>0</v>
      </c>
      <c r="J20" s="39">
        <v>0</v>
      </c>
      <c r="K20" s="39">
        <v>0</v>
      </c>
      <c r="L20" s="39">
        <v>0</v>
      </c>
      <c r="M20" s="39">
        <v>0</v>
      </c>
      <c r="N20" s="39">
        <v>0</v>
      </c>
      <c r="O20" s="39">
        <v>0</v>
      </c>
      <c r="P20" s="39">
        <v>-9.7982089119909688E-2</v>
      </c>
      <c r="Q20" s="39">
        <v>-0.32894665496203856</v>
      </c>
      <c r="R20" s="39">
        <v>0.10156599883245576</v>
      </c>
      <c r="S20" s="39">
        <v>0.18411180093332291</v>
      </c>
      <c r="T20" s="40">
        <f t="shared" si="0"/>
        <v>-0.14125094431616958</v>
      </c>
      <c r="U20" s="41">
        <f>T20/C20</f>
        <v>-6.9299460841785619E-4</v>
      </c>
      <c r="V20" s="35"/>
      <c r="W20" s="35"/>
      <c r="X20" s="35"/>
      <c r="Y20" s="35"/>
      <c r="Z20" s="35"/>
      <c r="AA20" s="35"/>
      <c r="AB20" s="35"/>
      <c r="AC20" s="35"/>
      <c r="AD20" s="35"/>
      <c r="AE20" s="35"/>
      <c r="AF20" s="35"/>
      <c r="AG20" s="35"/>
      <c r="AH20" s="35"/>
      <c r="AI20" s="35"/>
      <c r="AJ20" s="35"/>
      <c r="AK20" s="35"/>
      <c r="AL20" s="35"/>
      <c r="AM20" s="35"/>
      <c r="AN20" s="35"/>
      <c r="AO20" s="35"/>
      <c r="AP20" s="35"/>
      <c r="AQ20" s="35"/>
      <c r="AR20" s="35"/>
      <c r="AS20" s="35"/>
      <c r="AT20" s="35"/>
      <c r="AU20" s="35"/>
      <c r="AV20" s="35"/>
      <c r="AW20" s="35"/>
      <c r="AX20" s="35"/>
      <c r="AY20" s="35"/>
      <c r="AZ20" s="35"/>
      <c r="BA20" s="35"/>
      <c r="BB20" s="35"/>
      <c r="BC20" s="35"/>
      <c r="BD20" s="35"/>
      <c r="BE20" s="35"/>
    </row>
    <row r="21" spans="2:57" x14ac:dyDescent="0.25">
      <c r="B21" s="42">
        <v>46054</v>
      </c>
      <c r="C21" s="38">
        <v>183.69713891703964</v>
      </c>
      <c r="D21" s="39">
        <v>0</v>
      </c>
      <c r="E21" s="39">
        <v>0</v>
      </c>
      <c r="F21" s="39">
        <v>0</v>
      </c>
      <c r="G21" s="39">
        <v>0</v>
      </c>
      <c r="H21" s="39">
        <v>0</v>
      </c>
      <c r="I21" s="39">
        <v>0</v>
      </c>
      <c r="J21" s="39">
        <v>0</v>
      </c>
      <c r="K21" s="39">
        <v>0</v>
      </c>
      <c r="L21" s="39">
        <v>0</v>
      </c>
      <c r="M21" s="39">
        <v>0</v>
      </c>
      <c r="N21" s="39">
        <v>0</v>
      </c>
      <c r="O21" s="39">
        <v>0</v>
      </c>
      <c r="P21" s="39">
        <v>0</v>
      </c>
      <c r="Q21" s="39">
        <v>-1.251977812450292</v>
      </c>
      <c r="R21" s="39">
        <v>0.25506782027250097</v>
      </c>
      <c r="S21" s="39">
        <v>6.595725031644406E-2</v>
      </c>
      <c r="T21" s="40">
        <f t="shared" si="0"/>
        <v>-0.93095274186134702</v>
      </c>
      <c r="U21" s="41">
        <f>T21/C21</f>
        <v>-5.067867400383297E-3</v>
      </c>
      <c r="V21" s="35"/>
      <c r="W21" s="35"/>
      <c r="X21" s="35"/>
      <c r="Y21" s="35"/>
      <c r="Z21" s="35"/>
      <c r="AA21" s="35"/>
      <c r="AB21" s="35"/>
      <c r="AC21" s="35"/>
      <c r="AD21" s="35"/>
      <c r="AE21" s="35"/>
      <c r="AF21" s="35"/>
      <c r="AG21" s="35"/>
      <c r="AH21" s="35"/>
      <c r="AI21" s="35"/>
      <c r="AJ21" s="35"/>
      <c r="AK21" s="35"/>
      <c r="AL21" s="35"/>
      <c r="AM21" s="35"/>
      <c r="AN21" s="35"/>
      <c r="AO21" s="35"/>
      <c r="AP21" s="35"/>
      <c r="AQ21" s="35"/>
      <c r="AR21" s="35"/>
      <c r="AS21" s="35"/>
      <c r="AT21" s="35"/>
      <c r="AU21" s="35"/>
      <c r="AV21" s="35"/>
      <c r="AW21" s="35"/>
      <c r="AX21" s="35"/>
      <c r="AY21" s="35"/>
      <c r="AZ21" s="35"/>
      <c r="BA21" s="35"/>
      <c r="BB21" s="35"/>
      <c r="BC21" s="35"/>
      <c r="BD21" s="35"/>
      <c r="BE21" s="35"/>
    </row>
    <row r="22" spans="2:57" x14ac:dyDescent="0.25">
      <c r="B22" s="42">
        <v>46082</v>
      </c>
      <c r="C22" s="38">
        <v>206.5296025677238</v>
      </c>
      <c r="D22" s="39">
        <v>0</v>
      </c>
      <c r="E22" s="39">
        <v>0</v>
      </c>
      <c r="F22" s="39">
        <v>0</v>
      </c>
      <c r="G22" s="39">
        <v>0</v>
      </c>
      <c r="H22" s="39">
        <v>0</v>
      </c>
      <c r="I22" s="39">
        <v>0</v>
      </c>
      <c r="J22" s="39">
        <v>0</v>
      </c>
      <c r="K22" s="39">
        <v>0</v>
      </c>
      <c r="L22" s="39">
        <v>0</v>
      </c>
      <c r="M22" s="39">
        <v>0</v>
      </c>
      <c r="N22" s="39">
        <v>0</v>
      </c>
      <c r="O22" s="39">
        <v>0</v>
      </c>
      <c r="P22" s="39">
        <v>0</v>
      </c>
      <c r="Q22" s="39"/>
      <c r="R22" s="39">
        <v>-0.20545247402628775</v>
      </c>
      <c r="S22" s="39">
        <v>-1.8755636497843398E-2</v>
      </c>
      <c r="T22" s="40">
        <f t="shared" si="0"/>
        <v>-0.22420811052413114</v>
      </c>
      <c r="U22" s="41">
        <f>T22/C22</f>
        <v>-1.0855979372284433E-3</v>
      </c>
      <c r="V22" s="35"/>
      <c r="W22" s="35"/>
      <c r="X22" s="35"/>
      <c r="Y22" s="35"/>
      <c r="Z22" s="35"/>
      <c r="AA22" s="35"/>
      <c r="AB22" s="35"/>
      <c r="AC22" s="35"/>
      <c r="AD22" s="35"/>
      <c r="AE22" s="35"/>
      <c r="AF22" s="35"/>
      <c r="AG22" s="35"/>
      <c r="AH22" s="35"/>
      <c r="AI22" s="35"/>
      <c r="AJ22" s="35"/>
      <c r="AK22" s="35"/>
      <c r="AL22" s="35"/>
      <c r="AM22" s="35"/>
      <c r="AN22" s="35"/>
      <c r="AO22" s="35"/>
      <c r="AP22" s="35"/>
      <c r="AQ22" s="35"/>
      <c r="AR22" s="35"/>
      <c r="AS22" s="35"/>
      <c r="AT22" s="35"/>
      <c r="AU22" s="35"/>
      <c r="AV22" s="35"/>
      <c r="AW22" s="35"/>
      <c r="AX22" s="35"/>
      <c r="AY22" s="35"/>
      <c r="AZ22" s="35"/>
      <c r="BA22" s="35"/>
      <c r="BB22" s="35"/>
      <c r="BC22" s="35"/>
      <c r="BD22" s="35"/>
      <c r="BE22" s="35"/>
    </row>
    <row r="23" spans="2:57" x14ac:dyDescent="0.25">
      <c r="B23" s="42">
        <v>46113</v>
      </c>
      <c r="C23" s="38">
        <v>201.4601480457232</v>
      </c>
      <c r="D23" s="39">
        <v>0</v>
      </c>
      <c r="E23" s="39">
        <v>0</v>
      </c>
      <c r="F23" s="39">
        <v>0</v>
      </c>
      <c r="G23" s="39">
        <v>0</v>
      </c>
      <c r="H23" s="39">
        <v>0</v>
      </c>
      <c r="I23" s="39">
        <v>0</v>
      </c>
      <c r="J23" s="39">
        <v>0</v>
      </c>
      <c r="K23" s="39">
        <v>0</v>
      </c>
      <c r="L23" s="39">
        <v>0</v>
      </c>
      <c r="M23" s="39">
        <v>0</v>
      </c>
      <c r="N23" s="39">
        <v>0</v>
      </c>
      <c r="O23" s="39">
        <v>0</v>
      </c>
      <c r="P23" s="39">
        <v>0</v>
      </c>
      <c r="Q23" s="39">
        <v>0</v>
      </c>
      <c r="R23" s="39"/>
      <c r="S23" s="39">
        <v>-0.47401479338591912</v>
      </c>
      <c r="T23" s="40">
        <f t="shared" si="0"/>
        <v>-0.47401479338591912</v>
      </c>
      <c r="U23" s="41">
        <f>T23/C23</f>
        <v>-2.3528960838365767E-3</v>
      </c>
      <c r="V23" s="35"/>
      <c r="W23" s="35"/>
      <c r="X23" s="35"/>
      <c r="Y23" s="35"/>
      <c r="Z23" s="35"/>
      <c r="AA23" s="35"/>
      <c r="AB23" s="35"/>
      <c r="AC23" s="35"/>
      <c r="AD23" s="35"/>
      <c r="AE23" s="35"/>
      <c r="AF23" s="35"/>
      <c r="AG23" s="35"/>
      <c r="AH23" s="35"/>
      <c r="AI23" s="35"/>
      <c r="AJ23" s="35"/>
      <c r="AK23" s="35"/>
      <c r="AL23" s="35"/>
      <c r="AM23" s="35"/>
      <c r="AN23" s="35"/>
      <c r="AO23" s="35"/>
      <c r="AP23" s="35"/>
      <c r="AQ23" s="35"/>
      <c r="AR23" s="35"/>
      <c r="AS23" s="35"/>
      <c r="AT23" s="35"/>
      <c r="AU23" s="35"/>
      <c r="AV23" s="35"/>
      <c r="AW23" s="35"/>
      <c r="AX23" s="35"/>
      <c r="AY23" s="35"/>
      <c r="AZ23" s="35"/>
      <c r="BA23" s="35"/>
      <c r="BB23" s="35"/>
      <c r="BC23" s="35"/>
      <c r="BD23" s="35"/>
      <c r="BE23" s="35"/>
    </row>
    <row r="24" spans="2:57" x14ac:dyDescent="0.25">
      <c r="B24" s="42">
        <v>46143</v>
      </c>
      <c r="C24" s="38">
        <v>186.99002373099634</v>
      </c>
      <c r="D24" s="39">
        <v>0</v>
      </c>
      <c r="E24" s="39">
        <v>0</v>
      </c>
      <c r="F24" s="39">
        <v>0</v>
      </c>
      <c r="G24" s="39">
        <v>0</v>
      </c>
      <c r="H24" s="39">
        <v>0</v>
      </c>
      <c r="I24" s="39">
        <v>0</v>
      </c>
      <c r="J24" s="39">
        <v>0</v>
      </c>
      <c r="K24" s="39">
        <v>0</v>
      </c>
      <c r="L24" s="39">
        <v>0</v>
      </c>
      <c r="M24" s="39">
        <v>0</v>
      </c>
      <c r="N24" s="39">
        <v>0</v>
      </c>
      <c r="O24" s="39">
        <v>0</v>
      </c>
      <c r="P24" s="39">
        <v>0</v>
      </c>
      <c r="Q24" s="39">
        <v>0</v>
      </c>
      <c r="R24" s="39">
        <v>0</v>
      </c>
      <c r="S24" s="39">
        <v>0</v>
      </c>
      <c r="T24" s="40">
        <f t="shared" si="0"/>
        <v>0</v>
      </c>
      <c r="U24" s="41"/>
      <c r="V24" s="35"/>
      <c r="W24" s="35"/>
      <c r="X24" s="35"/>
      <c r="Y24" s="35"/>
      <c r="Z24" s="35"/>
      <c r="AA24" s="35"/>
      <c r="AB24" s="35"/>
      <c r="AC24" s="35"/>
      <c r="AD24" s="35"/>
      <c r="AE24" s="35"/>
      <c r="AF24" s="35"/>
      <c r="AG24" s="35"/>
      <c r="AH24" s="35"/>
      <c r="AI24" s="35"/>
      <c r="AJ24" s="35"/>
      <c r="AK24" s="35"/>
      <c r="AL24" s="35"/>
      <c r="AM24" s="35"/>
      <c r="AN24" s="35"/>
      <c r="AO24" s="35"/>
      <c r="AP24" s="35"/>
      <c r="AQ24" s="35"/>
      <c r="AR24" s="35"/>
      <c r="AS24" s="35"/>
      <c r="AT24" s="35"/>
      <c r="AU24" s="35"/>
      <c r="AV24" s="35"/>
      <c r="AW24" s="35"/>
      <c r="AX24" s="35"/>
      <c r="AY24" s="35"/>
      <c r="AZ24" s="35"/>
      <c r="BA24" s="35"/>
      <c r="BB24" s="35"/>
      <c r="BC24" s="35"/>
      <c r="BD24" s="35"/>
      <c r="BE24" s="35"/>
    </row>
    <row r="25" spans="2:57" x14ac:dyDescent="0.25">
      <c r="B25" s="42">
        <v>46174</v>
      </c>
      <c r="C25" s="38">
        <v>0</v>
      </c>
      <c r="D25" s="39">
        <v>0</v>
      </c>
      <c r="E25" s="39">
        <v>0</v>
      </c>
      <c r="F25" s="39">
        <v>0</v>
      </c>
      <c r="G25" s="39">
        <v>0</v>
      </c>
      <c r="H25" s="39">
        <v>0</v>
      </c>
      <c r="I25" s="39">
        <v>0</v>
      </c>
      <c r="J25" s="39">
        <v>0</v>
      </c>
      <c r="K25" s="39">
        <v>0</v>
      </c>
      <c r="L25" s="39">
        <v>0</v>
      </c>
      <c r="M25" s="39">
        <v>0</v>
      </c>
      <c r="N25" s="39">
        <v>0</v>
      </c>
      <c r="O25" s="39">
        <v>0</v>
      </c>
      <c r="P25" s="39">
        <v>0</v>
      </c>
      <c r="Q25" s="39">
        <v>0</v>
      </c>
      <c r="R25" s="39">
        <v>0</v>
      </c>
      <c r="S25" s="39">
        <v>0</v>
      </c>
      <c r="T25" s="40">
        <f t="shared" si="0"/>
        <v>0</v>
      </c>
      <c r="U25" s="41"/>
      <c r="V25" s="35"/>
      <c r="W25" s="35"/>
      <c r="X25" s="35"/>
      <c r="Y25" s="35"/>
      <c r="Z25" s="35"/>
      <c r="AA25" s="35"/>
      <c r="AB25" s="35"/>
      <c r="AC25" s="35"/>
      <c r="AD25" s="35"/>
      <c r="AE25" s="35"/>
      <c r="AF25" s="35"/>
      <c r="AG25" s="35"/>
      <c r="AH25" s="35"/>
      <c r="AI25" s="35"/>
      <c r="AJ25" s="35"/>
      <c r="AK25" s="35"/>
      <c r="AL25" s="35"/>
      <c r="AM25" s="35"/>
      <c r="AN25" s="35"/>
      <c r="AO25" s="35"/>
      <c r="AP25" s="35"/>
      <c r="AQ25" s="35"/>
      <c r="AR25" s="35"/>
      <c r="AS25" s="35"/>
      <c r="AT25" s="35"/>
      <c r="AU25" s="35"/>
      <c r="AV25" s="35"/>
      <c r="AW25" s="35"/>
      <c r="AX25" s="35"/>
      <c r="AY25" s="35"/>
      <c r="AZ25" s="35"/>
      <c r="BA25" s="35"/>
      <c r="BB25" s="35"/>
      <c r="BC25" s="35"/>
      <c r="BD25" s="35"/>
      <c r="BE25" s="35"/>
    </row>
    <row r="26" spans="2:57" x14ac:dyDescent="0.25">
      <c r="B26" s="42">
        <v>46204</v>
      </c>
      <c r="C26" s="38">
        <v>0</v>
      </c>
      <c r="D26" s="39">
        <v>0</v>
      </c>
      <c r="E26" s="39">
        <v>0</v>
      </c>
      <c r="F26" s="39">
        <v>0</v>
      </c>
      <c r="G26" s="39">
        <v>0</v>
      </c>
      <c r="H26" s="39">
        <v>0</v>
      </c>
      <c r="I26" s="39">
        <v>0</v>
      </c>
      <c r="J26" s="39">
        <v>0</v>
      </c>
      <c r="K26" s="39">
        <v>0</v>
      </c>
      <c r="L26" s="39">
        <v>0</v>
      </c>
      <c r="M26" s="39">
        <v>0</v>
      </c>
      <c r="N26" s="39">
        <v>0</v>
      </c>
      <c r="O26" s="39">
        <v>0</v>
      </c>
      <c r="P26" s="39">
        <v>0</v>
      </c>
      <c r="Q26" s="39">
        <v>0</v>
      </c>
      <c r="R26" s="39">
        <v>0</v>
      </c>
      <c r="S26" s="39">
        <v>0</v>
      </c>
      <c r="T26" s="40">
        <f t="shared" si="0"/>
        <v>0</v>
      </c>
      <c r="U26" s="41"/>
      <c r="V26" s="35"/>
      <c r="W26" s="35"/>
      <c r="X26" s="35"/>
      <c r="Y26" s="35"/>
      <c r="Z26" s="35"/>
      <c r="AA26" s="35"/>
      <c r="AB26" s="35"/>
      <c r="AC26" s="35"/>
      <c r="AD26" s="35"/>
      <c r="AE26" s="35"/>
      <c r="AF26" s="35"/>
      <c r="AG26" s="35"/>
      <c r="AH26" s="35"/>
      <c r="AI26" s="35"/>
      <c r="AJ26" s="35"/>
      <c r="AK26" s="35"/>
      <c r="AL26" s="35"/>
      <c r="AM26" s="35"/>
      <c r="AN26" s="35"/>
      <c r="AO26" s="35"/>
      <c r="AP26" s="35"/>
      <c r="AQ26" s="35"/>
      <c r="AR26" s="35"/>
      <c r="AS26" s="35"/>
      <c r="AT26" s="35"/>
      <c r="AU26" s="35"/>
      <c r="AV26" s="35"/>
      <c r="AW26" s="35"/>
      <c r="AX26" s="35"/>
      <c r="AY26" s="35"/>
      <c r="AZ26" s="35"/>
      <c r="BA26" s="35"/>
      <c r="BB26" s="35"/>
      <c r="BC26" s="35"/>
      <c r="BD26" s="35"/>
      <c r="BE26" s="35"/>
    </row>
    <row r="27" spans="2:57" x14ac:dyDescent="0.25">
      <c r="B27" s="42">
        <v>46235</v>
      </c>
      <c r="C27" s="38">
        <v>0</v>
      </c>
      <c r="D27" s="39">
        <v>0</v>
      </c>
      <c r="E27" s="39">
        <v>0</v>
      </c>
      <c r="F27" s="39">
        <v>0</v>
      </c>
      <c r="G27" s="39">
        <v>0</v>
      </c>
      <c r="H27" s="39">
        <v>0</v>
      </c>
      <c r="I27" s="39">
        <v>0</v>
      </c>
      <c r="J27" s="39">
        <v>0</v>
      </c>
      <c r="K27" s="39">
        <v>0</v>
      </c>
      <c r="L27" s="39">
        <v>0</v>
      </c>
      <c r="M27" s="39">
        <v>0</v>
      </c>
      <c r="N27" s="39">
        <v>0</v>
      </c>
      <c r="O27" s="39">
        <v>0</v>
      </c>
      <c r="P27" s="39">
        <v>0</v>
      </c>
      <c r="Q27" s="39">
        <v>0</v>
      </c>
      <c r="R27" s="39">
        <v>0</v>
      </c>
      <c r="S27" s="39">
        <v>0</v>
      </c>
      <c r="T27" s="40">
        <f t="shared" si="0"/>
        <v>0</v>
      </c>
      <c r="U27" s="41"/>
      <c r="V27" s="35"/>
      <c r="W27" s="35"/>
      <c r="X27" s="35"/>
      <c r="Y27" s="35"/>
      <c r="Z27" s="35"/>
      <c r="AA27" s="35"/>
      <c r="AB27" s="35"/>
      <c r="AC27" s="35"/>
      <c r="AD27" s="35"/>
      <c r="AE27" s="35"/>
      <c r="AF27" s="35"/>
      <c r="AG27" s="35"/>
      <c r="AH27" s="35"/>
      <c r="AI27" s="35"/>
      <c r="AJ27" s="35"/>
      <c r="AK27" s="35"/>
      <c r="AL27" s="35"/>
      <c r="AM27" s="35"/>
      <c r="AN27" s="35"/>
      <c r="AO27" s="35"/>
      <c r="AP27" s="35"/>
      <c r="AQ27" s="35"/>
      <c r="AR27" s="35"/>
      <c r="AS27" s="35"/>
      <c r="AT27" s="35"/>
      <c r="AU27" s="35"/>
      <c r="AV27" s="35"/>
      <c r="AW27" s="35"/>
      <c r="AX27" s="35"/>
      <c r="AY27" s="35"/>
      <c r="AZ27" s="35"/>
      <c r="BA27" s="35"/>
      <c r="BB27" s="35"/>
      <c r="BC27" s="35"/>
      <c r="BD27" s="35"/>
      <c r="BE27" s="35"/>
    </row>
    <row r="28" spans="2:57" x14ac:dyDescent="0.25">
      <c r="B28" s="42">
        <v>46266</v>
      </c>
      <c r="C28" s="38">
        <v>0</v>
      </c>
      <c r="D28" s="39">
        <v>0</v>
      </c>
      <c r="E28" s="39">
        <v>0</v>
      </c>
      <c r="F28" s="39">
        <v>0</v>
      </c>
      <c r="G28" s="39">
        <v>0</v>
      </c>
      <c r="H28" s="39">
        <v>0</v>
      </c>
      <c r="I28" s="39">
        <v>0</v>
      </c>
      <c r="J28" s="39">
        <v>0</v>
      </c>
      <c r="K28" s="39">
        <v>0</v>
      </c>
      <c r="L28" s="39">
        <v>0</v>
      </c>
      <c r="M28" s="39">
        <v>0</v>
      </c>
      <c r="N28" s="39">
        <v>0</v>
      </c>
      <c r="O28" s="39">
        <v>0</v>
      </c>
      <c r="P28" s="39">
        <v>0</v>
      </c>
      <c r="Q28" s="39">
        <v>0</v>
      </c>
      <c r="R28" s="39">
        <v>0</v>
      </c>
      <c r="S28" s="39">
        <v>0</v>
      </c>
      <c r="T28" s="40">
        <f t="shared" si="0"/>
        <v>0</v>
      </c>
      <c r="U28" s="41"/>
      <c r="V28" s="35"/>
      <c r="W28" s="35"/>
      <c r="X28" s="35"/>
      <c r="Y28" s="35"/>
      <c r="Z28" s="35"/>
      <c r="AA28" s="35"/>
      <c r="AB28" s="35"/>
      <c r="AC28" s="35"/>
      <c r="AD28" s="35"/>
      <c r="AE28" s="35"/>
      <c r="AF28" s="35"/>
      <c r="AG28" s="35"/>
      <c r="AH28" s="35"/>
      <c r="AI28" s="35"/>
      <c r="AJ28" s="35"/>
      <c r="AK28" s="35"/>
      <c r="AL28" s="35"/>
      <c r="AM28" s="35"/>
      <c r="AN28" s="35"/>
      <c r="AO28" s="35"/>
      <c r="AP28" s="35"/>
      <c r="AQ28" s="35"/>
      <c r="AR28" s="35"/>
      <c r="AS28" s="35"/>
      <c r="AT28" s="35"/>
      <c r="AU28" s="35"/>
      <c r="AV28" s="35"/>
      <c r="AW28" s="35"/>
      <c r="AX28" s="35"/>
      <c r="AY28" s="35"/>
      <c r="AZ28" s="35"/>
      <c r="BA28" s="35"/>
      <c r="BB28" s="35"/>
      <c r="BC28" s="35"/>
      <c r="BD28" s="35"/>
      <c r="BE28" s="35"/>
    </row>
    <row r="29" spans="2:57" x14ac:dyDescent="0.25">
      <c r="B29" s="42">
        <v>46296</v>
      </c>
      <c r="C29" s="38">
        <v>0</v>
      </c>
      <c r="D29" s="39">
        <v>0</v>
      </c>
      <c r="E29" s="39">
        <v>0</v>
      </c>
      <c r="F29" s="39">
        <v>0</v>
      </c>
      <c r="G29" s="39">
        <v>0</v>
      </c>
      <c r="H29" s="39">
        <v>0</v>
      </c>
      <c r="I29" s="39">
        <v>0</v>
      </c>
      <c r="J29" s="39">
        <v>0</v>
      </c>
      <c r="K29" s="39">
        <v>0</v>
      </c>
      <c r="L29" s="39">
        <v>0</v>
      </c>
      <c r="M29" s="39">
        <v>0</v>
      </c>
      <c r="N29" s="39">
        <v>0</v>
      </c>
      <c r="O29" s="39">
        <v>0</v>
      </c>
      <c r="P29" s="39">
        <v>0</v>
      </c>
      <c r="Q29" s="39">
        <v>0</v>
      </c>
      <c r="R29" s="39">
        <v>0</v>
      </c>
      <c r="S29" s="39">
        <v>0</v>
      </c>
      <c r="T29" s="40">
        <f t="shared" si="0"/>
        <v>0</v>
      </c>
      <c r="U29" s="41"/>
      <c r="V29" s="35"/>
      <c r="W29" s="35"/>
      <c r="X29" s="35"/>
      <c r="Y29" s="35"/>
      <c r="Z29" s="35"/>
      <c r="AA29" s="35"/>
      <c r="AB29" s="35"/>
      <c r="AC29" s="35"/>
      <c r="AD29" s="35"/>
      <c r="AE29" s="35"/>
      <c r="AF29" s="35"/>
      <c r="AG29" s="35"/>
      <c r="AH29" s="35"/>
      <c r="AI29" s="35"/>
      <c r="AJ29" s="35"/>
      <c r="AK29" s="35"/>
      <c r="AL29" s="35"/>
      <c r="AM29" s="35"/>
      <c r="AN29" s="35"/>
      <c r="AO29" s="35"/>
      <c r="AP29" s="35"/>
      <c r="AQ29" s="35"/>
      <c r="AR29" s="35"/>
      <c r="AS29" s="35"/>
      <c r="AT29" s="35"/>
      <c r="AU29" s="35"/>
      <c r="AV29" s="35"/>
      <c r="AW29" s="35"/>
      <c r="AX29" s="35"/>
      <c r="AY29" s="35"/>
      <c r="AZ29" s="35"/>
      <c r="BA29" s="35"/>
      <c r="BB29" s="35"/>
      <c r="BC29" s="35"/>
      <c r="BD29" s="35"/>
      <c r="BE29" s="35"/>
    </row>
    <row r="30" spans="2:57" x14ac:dyDescent="0.25">
      <c r="B30" s="42">
        <v>46327</v>
      </c>
      <c r="C30" s="38">
        <v>0</v>
      </c>
      <c r="D30" s="39">
        <v>0</v>
      </c>
      <c r="E30" s="39">
        <v>0</v>
      </c>
      <c r="F30" s="39">
        <v>0</v>
      </c>
      <c r="G30" s="39">
        <v>0</v>
      </c>
      <c r="H30" s="39">
        <v>0</v>
      </c>
      <c r="I30" s="39">
        <v>0</v>
      </c>
      <c r="J30" s="39">
        <v>0</v>
      </c>
      <c r="K30" s="39">
        <v>0</v>
      </c>
      <c r="L30" s="39">
        <v>0</v>
      </c>
      <c r="M30" s="39">
        <v>0</v>
      </c>
      <c r="N30" s="39">
        <v>0</v>
      </c>
      <c r="O30" s="39">
        <v>0</v>
      </c>
      <c r="P30" s="39">
        <v>0</v>
      </c>
      <c r="Q30" s="39">
        <v>0</v>
      </c>
      <c r="R30" s="39">
        <v>0</v>
      </c>
      <c r="S30" s="39">
        <v>0</v>
      </c>
      <c r="T30" s="40">
        <f t="shared" si="0"/>
        <v>0</v>
      </c>
      <c r="U30" s="41"/>
      <c r="V30" s="35"/>
      <c r="W30" s="35"/>
      <c r="X30" s="35"/>
      <c r="Y30" s="35"/>
      <c r="Z30" s="35"/>
      <c r="AA30" s="35"/>
      <c r="AB30" s="35"/>
      <c r="AC30" s="35"/>
      <c r="AD30" s="35"/>
      <c r="AE30" s="35"/>
      <c r="AF30" s="35"/>
      <c r="AG30" s="35"/>
      <c r="AH30" s="35"/>
      <c r="AI30" s="35"/>
      <c r="AJ30" s="35"/>
      <c r="AK30" s="35"/>
      <c r="AL30" s="35"/>
      <c r="AM30" s="35"/>
      <c r="AN30" s="35"/>
      <c r="AO30" s="35"/>
      <c r="AP30" s="35"/>
      <c r="AQ30" s="35"/>
      <c r="AR30" s="35"/>
      <c r="AS30" s="35"/>
      <c r="AT30" s="35"/>
      <c r="AU30" s="35"/>
      <c r="AV30" s="35"/>
      <c r="AW30" s="35"/>
      <c r="AX30" s="35"/>
      <c r="AY30" s="35"/>
      <c r="AZ30" s="35"/>
      <c r="BA30" s="35"/>
      <c r="BB30" s="35"/>
      <c r="BC30" s="35"/>
      <c r="BD30" s="35"/>
      <c r="BE30" s="35"/>
    </row>
    <row r="31" spans="2:57" ht="14.4" thickBot="1" x14ac:dyDescent="0.3">
      <c r="B31" s="43">
        <v>46357</v>
      </c>
      <c r="C31" s="38">
        <v>0</v>
      </c>
      <c r="D31" s="39">
        <v>0</v>
      </c>
      <c r="E31" s="39">
        <v>0</v>
      </c>
      <c r="F31" s="39">
        <v>0</v>
      </c>
      <c r="G31" s="39">
        <v>0</v>
      </c>
      <c r="H31" s="39">
        <v>0</v>
      </c>
      <c r="I31" s="39">
        <v>0</v>
      </c>
      <c r="J31" s="39">
        <v>0</v>
      </c>
      <c r="K31" s="39">
        <v>0</v>
      </c>
      <c r="L31" s="39">
        <v>0</v>
      </c>
      <c r="M31" s="39">
        <v>0</v>
      </c>
      <c r="N31" s="39">
        <v>0</v>
      </c>
      <c r="O31" s="39">
        <v>0</v>
      </c>
      <c r="P31" s="39">
        <v>0</v>
      </c>
      <c r="Q31" s="39">
        <v>0</v>
      </c>
      <c r="R31" s="39">
        <v>0</v>
      </c>
      <c r="S31" s="39">
        <v>0</v>
      </c>
      <c r="T31" s="40"/>
      <c r="U31" s="41"/>
      <c r="V31" s="35"/>
      <c r="W31" s="35"/>
      <c r="X31" s="35"/>
      <c r="Y31" s="35"/>
      <c r="Z31" s="35"/>
      <c r="AA31" s="35"/>
      <c r="AB31" s="35"/>
      <c r="AC31" s="35"/>
      <c r="AD31" s="35"/>
      <c r="AE31" s="35"/>
      <c r="AF31" s="35"/>
      <c r="AG31" s="35"/>
      <c r="AH31" s="35"/>
      <c r="AI31" s="35"/>
      <c r="AJ31" s="35"/>
      <c r="AK31" s="35"/>
      <c r="AL31" s="35"/>
      <c r="AM31" s="35"/>
      <c r="AN31" s="35"/>
      <c r="AO31" s="35"/>
      <c r="AP31" s="35"/>
      <c r="AQ31" s="35"/>
      <c r="AR31" s="35"/>
      <c r="AS31" s="35"/>
      <c r="AT31" s="35"/>
      <c r="AU31" s="35"/>
      <c r="AV31" s="35"/>
      <c r="AW31" s="35"/>
      <c r="AX31" s="35"/>
      <c r="AY31" s="35"/>
      <c r="AZ31" s="35"/>
      <c r="BA31" s="35"/>
      <c r="BB31" s="35"/>
      <c r="BC31" s="35"/>
      <c r="BD31" s="35"/>
      <c r="BE31" s="35"/>
    </row>
    <row r="32" spans="2:57" ht="14.4" thickBot="1" x14ac:dyDescent="0.3">
      <c r="B32" s="294" t="s">
        <v>2560</v>
      </c>
      <c r="C32" s="295"/>
      <c r="D32" s="44">
        <f t="shared" ref="D32" si="11">SUM(D20:D31)</f>
        <v>0</v>
      </c>
      <c r="E32" s="44">
        <f t="shared" ref="E32:O32" si="12">SUM(E20:E31)</f>
        <v>0</v>
      </c>
      <c r="F32" s="44">
        <f t="shared" si="12"/>
        <v>0</v>
      </c>
      <c r="G32" s="44">
        <f t="shared" si="12"/>
        <v>0</v>
      </c>
      <c r="H32" s="44">
        <f t="shared" si="12"/>
        <v>0</v>
      </c>
      <c r="I32" s="44">
        <f t="shared" si="12"/>
        <v>0</v>
      </c>
      <c r="J32" s="44">
        <f t="shared" si="12"/>
        <v>0</v>
      </c>
      <c r="K32" s="44">
        <f t="shared" si="12"/>
        <v>0</v>
      </c>
      <c r="L32" s="44">
        <f t="shared" si="12"/>
        <v>0</v>
      </c>
      <c r="M32" s="44">
        <f t="shared" si="12"/>
        <v>0</v>
      </c>
      <c r="N32" s="44">
        <f t="shared" si="12"/>
        <v>0</v>
      </c>
      <c r="O32" s="44">
        <f t="shared" si="12"/>
        <v>0</v>
      </c>
      <c r="P32" s="44">
        <f t="shared" ref="P32:Q32" si="13">SUM(P20:P31)</f>
        <v>-9.7982089119909688E-2</v>
      </c>
      <c r="Q32" s="44">
        <f t="shared" si="13"/>
        <v>-1.5809244674123306</v>
      </c>
      <c r="R32" s="44">
        <f t="shared" ref="R32:S32" si="14">SUM(R20:R31)</f>
        <v>0.15118134507866898</v>
      </c>
      <c r="S32" s="44">
        <f t="shared" si="14"/>
        <v>-0.24270137863399555</v>
      </c>
      <c r="T32" s="45">
        <f>SUM(D32:S32)</f>
        <v>-1.7704265900875669</v>
      </c>
      <c r="U32" s="46">
        <f>T32/SUM(C20:C31)</f>
        <v>-1.8019539080865964E-3</v>
      </c>
      <c r="V32" s="35"/>
      <c r="W32" s="35"/>
      <c r="X32" s="35"/>
      <c r="Y32" s="35"/>
      <c r="Z32" s="35"/>
      <c r="AA32" s="35"/>
      <c r="AB32" s="35"/>
      <c r="AC32" s="35"/>
      <c r="AD32" s="35"/>
      <c r="AE32" s="35"/>
      <c r="AF32" s="35"/>
      <c r="AG32" s="35"/>
      <c r="AH32" s="35"/>
      <c r="AI32" s="35"/>
      <c r="AJ32" s="35"/>
      <c r="AK32" s="35"/>
      <c r="AL32" s="35"/>
      <c r="AM32" s="35"/>
      <c r="AN32" s="35"/>
      <c r="AO32" s="35"/>
      <c r="AP32" s="35"/>
      <c r="AQ32" s="35"/>
      <c r="AR32" s="35"/>
      <c r="AS32" s="35"/>
      <c r="AT32" s="35"/>
      <c r="AU32" s="35"/>
      <c r="AV32" s="35"/>
      <c r="AW32" s="35"/>
      <c r="AX32" s="35"/>
      <c r="AY32" s="35"/>
      <c r="AZ32" s="35"/>
      <c r="BA32" s="35"/>
      <c r="BB32" s="35"/>
      <c r="BC32" s="35"/>
      <c r="BD32" s="35"/>
      <c r="BE32" s="35"/>
    </row>
    <row r="33" spans="2:20" ht="14.4" thickTop="1" x14ac:dyDescent="0.25"/>
    <row r="34" spans="2:20" x14ac:dyDescent="0.25">
      <c r="B34" s="251" t="s">
        <v>1946</v>
      </c>
      <c r="C34" s="250" t="str">
        <f>"Avec les données de remboursement du mois de "&amp; TEXT(O6,"mmmm aaaa")&amp;" le total des montants remboursés, pour des soins effectués en "&amp; TEXT(B18,"mmmm aaaa")&amp;" a été révisé à la hausse de "&amp;ROUND(O18,3)&amp;" millions d'euros par rapport à l'estimation faite le mois précédent."</f>
        <v>Avec les données de remboursement du mois de mars 2026 le total des montants remboursés, pour des soins effectués en décembre 2025 a été révisé à la hausse de 0,416 millions d'euros par rapport à l'estimation faite le mois précédent.</v>
      </c>
      <c r="D34" s="252"/>
      <c r="E34" s="121"/>
      <c r="F34" s="121"/>
      <c r="G34" s="121"/>
      <c r="H34" s="121"/>
      <c r="I34" s="121"/>
      <c r="J34" s="121"/>
      <c r="K34" s="121"/>
      <c r="L34" s="121"/>
      <c r="M34" s="121"/>
      <c r="N34" s="121"/>
      <c r="O34" s="121"/>
      <c r="P34" s="121"/>
      <c r="Q34" s="121"/>
      <c r="R34" s="121"/>
      <c r="S34" s="121"/>
      <c r="T34" s="121"/>
    </row>
    <row r="35" spans="2:20" x14ac:dyDescent="0.25">
      <c r="B35" s="251"/>
      <c r="C35" s="253" t="str">
        <f>"Avec les données de remboursement du mois de "&amp; TEXT(O6,"mmmm aaaa")&amp;" le total des montants remboursés, pour des soins effectués en "&amp;RIGHT(B19,4) &amp;" a été révisé à la hausse de " &amp;ROUND(O19,3)&amp;" millions d'euros par rapport à l'estimation faite le mois précédent."</f>
        <v>Avec les données de remboursement du mois de mars 2026 le total des montants remboursés, pour des soins effectués en 2025 a été révisé à la hausse de 0,622 millions d'euros par rapport à l'estimation faite le mois précédent.</v>
      </c>
      <c r="D35" s="252"/>
      <c r="E35" s="121"/>
      <c r="F35" s="121"/>
      <c r="G35" s="121"/>
      <c r="H35" s="121"/>
      <c r="I35" s="121"/>
      <c r="J35" s="121"/>
      <c r="K35" s="121"/>
      <c r="L35" s="121"/>
      <c r="M35" s="121"/>
      <c r="N35" s="121"/>
      <c r="O35" s="121"/>
      <c r="P35" s="121"/>
      <c r="Q35" s="121"/>
      <c r="R35" s="121"/>
      <c r="S35" s="121"/>
      <c r="T35" s="121"/>
    </row>
    <row r="36" spans="2:20" x14ac:dyDescent="0.25">
      <c r="B36" s="254"/>
      <c r="C36" s="253" t="str">
        <f>"Le total des montants remboursés, pour des soins effectués en "&amp; TEXT(B7,"mmmm aaaa")&amp;" a été révisé à la baisse de "&amp;ROUND(T7,3)&amp;" millions d'euros par rapport à l'estimation faite en "&amp; TEXT(D6,"mmmm aaaa")&amp;"."</f>
        <v>Le total des montants remboursés, pour des soins effectués en janvier 2025 a été révisé à la baisse de -0,38 millions d'euros par rapport à l'estimation faite en avril 2025.</v>
      </c>
      <c r="D36" s="252"/>
      <c r="E36" s="121"/>
      <c r="F36" s="121"/>
      <c r="G36" s="121"/>
      <c r="H36" s="121"/>
      <c r="I36" s="121"/>
      <c r="J36" s="121"/>
      <c r="K36" s="121"/>
      <c r="L36" s="121"/>
      <c r="M36" s="121"/>
      <c r="N36" s="121"/>
      <c r="O36" s="121"/>
      <c r="P36" s="121"/>
      <c r="Q36" s="121"/>
      <c r="R36" s="121"/>
      <c r="S36" s="121"/>
      <c r="T36" s="121"/>
    </row>
  </sheetData>
  <mergeCells count="8">
    <mergeCell ref="B32:C32"/>
    <mergeCell ref="B19:C19"/>
    <mergeCell ref="B1:J3"/>
    <mergeCell ref="U5:U6"/>
    <mergeCell ref="B5:B6"/>
    <mergeCell ref="C5:C6"/>
    <mergeCell ref="T5:T6"/>
    <mergeCell ref="D5:S5"/>
  </mergeCells>
  <conditionalFormatting sqref="D7:Q32">
    <cfRule type="cellIs" dxfId="110" priority="280" operator="equal">
      <formula>"  "</formula>
    </cfRule>
    <cfRule type="cellIs" dxfId="109" priority="281" operator="greaterThan">
      <formula>0</formula>
    </cfRule>
    <cfRule type="cellIs" dxfId="108" priority="282" operator="lessThan">
      <formula>-1E-25</formula>
    </cfRule>
  </conditionalFormatting>
  <conditionalFormatting sqref="U7:U18">
    <cfRule type="cellIs" dxfId="107" priority="115" operator="equal">
      <formula>"  "</formula>
    </cfRule>
    <cfRule type="cellIs" dxfId="106" priority="116" operator="greaterThan">
      <formula>0</formula>
    </cfRule>
    <cfRule type="cellIs" dxfId="105" priority="117" operator="lessThan">
      <formula>-1E-25</formula>
    </cfRule>
  </conditionalFormatting>
  <conditionalFormatting sqref="U19">
    <cfRule type="cellIs" dxfId="104" priority="112" operator="equal">
      <formula>"  "</formula>
    </cfRule>
    <cfRule type="cellIs" dxfId="103" priority="113" operator="greaterThan">
      <formula>0</formula>
    </cfRule>
    <cfRule type="cellIs" dxfId="102" priority="114" operator="lessThan">
      <formula>-1E-25</formula>
    </cfRule>
  </conditionalFormatting>
  <conditionalFormatting sqref="T19">
    <cfRule type="cellIs" dxfId="101" priority="124" operator="equal">
      <formula>"  "</formula>
    </cfRule>
    <cfRule type="cellIs" dxfId="100" priority="125" operator="greaterThan">
      <formula>0</formula>
    </cfRule>
    <cfRule type="cellIs" dxfId="99" priority="126" operator="lessThan">
      <formula>-1E-25</formula>
    </cfRule>
  </conditionalFormatting>
  <conditionalFormatting sqref="T7:T18">
    <cfRule type="cellIs" dxfId="98" priority="118" operator="equal">
      <formula>"  "</formula>
    </cfRule>
    <cfRule type="cellIs" dxfId="97" priority="119" operator="greaterThan">
      <formula>0</formula>
    </cfRule>
    <cfRule type="cellIs" dxfId="96" priority="120" operator="lessThan">
      <formula>-1E-25</formula>
    </cfRule>
  </conditionalFormatting>
  <conditionalFormatting sqref="T32">
    <cfRule type="cellIs" dxfId="95" priority="91" operator="equal">
      <formula>"  "</formula>
    </cfRule>
    <cfRule type="cellIs" dxfId="94" priority="92" operator="greaterThan">
      <formula>0</formula>
    </cfRule>
    <cfRule type="cellIs" dxfId="93" priority="93" operator="lessThan">
      <formula>-1E-25</formula>
    </cfRule>
  </conditionalFormatting>
  <conditionalFormatting sqref="T24:T31">
    <cfRule type="cellIs" dxfId="92" priority="85" operator="equal">
      <formula>"  "</formula>
    </cfRule>
    <cfRule type="cellIs" dxfId="91" priority="86" operator="greaterThan">
      <formula>0</formula>
    </cfRule>
    <cfRule type="cellIs" dxfId="90" priority="87" operator="lessThan">
      <formula>-1E-25</formula>
    </cfRule>
  </conditionalFormatting>
  <conditionalFormatting sqref="U20:U21 U24:U31">
    <cfRule type="cellIs" dxfId="89" priority="61" operator="equal">
      <formula>"  "</formula>
    </cfRule>
    <cfRule type="cellIs" dxfId="88" priority="62" operator="greaterThan">
      <formula>0</formula>
    </cfRule>
    <cfRule type="cellIs" dxfId="87" priority="63" operator="lessThan">
      <formula>-1E-25</formula>
    </cfRule>
  </conditionalFormatting>
  <conditionalFormatting sqref="T20:T21">
    <cfRule type="cellIs" dxfId="86" priority="64" operator="equal">
      <formula>"  "</formula>
    </cfRule>
    <cfRule type="cellIs" dxfId="85" priority="65" operator="greaterThan">
      <formula>0</formula>
    </cfRule>
    <cfRule type="cellIs" dxfId="84" priority="66" operator="lessThan">
      <formula>-1E-25</formula>
    </cfRule>
  </conditionalFormatting>
  <conditionalFormatting sqref="U32">
    <cfRule type="cellIs" dxfId="83" priority="58" operator="equal">
      <formula>"  "</formula>
    </cfRule>
    <cfRule type="cellIs" dxfId="82" priority="59" operator="greaterThan">
      <formula>0</formula>
    </cfRule>
    <cfRule type="cellIs" dxfId="81" priority="60" operator="lessThan">
      <formula>-1E-25</formula>
    </cfRule>
  </conditionalFormatting>
  <conditionalFormatting sqref="R19:S19">
    <cfRule type="cellIs" dxfId="80" priority="37" operator="equal">
      <formula>"  "</formula>
    </cfRule>
    <cfRule type="cellIs" dxfId="79" priority="38" operator="greaterThan">
      <formula>0</formula>
    </cfRule>
    <cfRule type="cellIs" dxfId="78" priority="39" operator="lessThan">
      <formula>-1E-25</formula>
    </cfRule>
  </conditionalFormatting>
  <conditionalFormatting sqref="R7:S18">
    <cfRule type="cellIs" dxfId="77" priority="34" operator="equal">
      <formula>"  "</formula>
    </cfRule>
    <cfRule type="cellIs" dxfId="76" priority="35" operator="greaterThan">
      <formula>0</formula>
    </cfRule>
    <cfRule type="cellIs" dxfId="75" priority="36" operator="lessThan">
      <formula>-1E-25</formula>
    </cfRule>
  </conditionalFormatting>
  <conditionalFormatting sqref="R32:S32">
    <cfRule type="cellIs" dxfId="74" priority="31" operator="equal">
      <formula>"  "</formula>
    </cfRule>
    <cfRule type="cellIs" dxfId="73" priority="32" operator="greaterThan">
      <formula>0</formula>
    </cfRule>
    <cfRule type="cellIs" dxfId="72" priority="33" operator="lessThan">
      <formula>-1E-25</formula>
    </cfRule>
  </conditionalFormatting>
  <conditionalFormatting sqref="R20:S21 R24:S31">
    <cfRule type="cellIs" dxfId="71" priority="28" operator="equal">
      <formula>"  "</formula>
    </cfRule>
    <cfRule type="cellIs" dxfId="70" priority="29" operator="greaterThan">
      <formula>0</formula>
    </cfRule>
    <cfRule type="cellIs" dxfId="69" priority="30" operator="lessThan">
      <formula>-1E-25</formula>
    </cfRule>
  </conditionalFormatting>
  <conditionalFormatting sqref="U22:U23">
    <cfRule type="cellIs" dxfId="68" priority="13" operator="equal">
      <formula>"  "</formula>
    </cfRule>
    <cfRule type="cellIs" dxfId="67" priority="14" operator="greaterThan">
      <formula>0</formula>
    </cfRule>
    <cfRule type="cellIs" dxfId="66" priority="15" operator="lessThan">
      <formula>-1E-25</formula>
    </cfRule>
  </conditionalFormatting>
  <conditionalFormatting sqref="T22:T23">
    <cfRule type="cellIs" dxfId="65" priority="16" operator="equal">
      <formula>"  "</formula>
    </cfRule>
    <cfRule type="cellIs" dxfId="64" priority="17" operator="greaterThan">
      <formula>0</formula>
    </cfRule>
    <cfRule type="cellIs" dxfId="63" priority="18" operator="lessThan">
      <formula>-1E-25</formula>
    </cfRule>
  </conditionalFormatting>
  <conditionalFormatting sqref="R22:S22 S23">
    <cfRule type="cellIs" dxfId="62" priority="10" operator="equal">
      <formula>"  "</formula>
    </cfRule>
    <cfRule type="cellIs" dxfId="61" priority="11" operator="greaterThan">
      <formula>0</formula>
    </cfRule>
    <cfRule type="cellIs" dxfId="60" priority="12" operator="lessThan">
      <formula>-1E-25</formula>
    </cfRule>
  </conditionalFormatting>
  <conditionalFormatting sqref="R23">
    <cfRule type="cellIs" dxfId="59" priority="1" operator="equal">
      <formula>"  "</formula>
    </cfRule>
    <cfRule type="cellIs" dxfId="58" priority="2" operator="greaterThan">
      <formula>0</formula>
    </cfRule>
    <cfRule type="cellIs" dxfId="57" priority="3" operator="lessThan">
      <formula>-1E-25</formula>
    </cfRule>
  </conditionalFormatting>
  <pageMargins left="0.17" right="0.17" top="0.18" bottom="0.17" header="0.17" footer="0.17"/>
  <pageSetup paperSize="9" scale="42" orientation="landscape" r:id="rId1"/>
  <ignoredErrors>
    <ignoredError sqref="T7:T18 T20:T31" formulaRange="1"/>
    <ignoredError sqref="T19" formula="1" formulaRange="1"/>
    <ignoredError sqref="D19:S19 U19" formula="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Feuil14">
    <tabColor rgb="FF0000FF"/>
    <pageSetUpPr fitToPage="1"/>
  </sheetPr>
  <dimension ref="A1:BG36"/>
  <sheetViews>
    <sheetView showGridLines="0" showZeros="0" topLeftCell="A16" zoomScale="70" zoomScaleNormal="70" workbookViewId="0">
      <selection activeCell="V10" sqref="V10"/>
    </sheetView>
  </sheetViews>
  <sheetFormatPr baseColWidth="10" defaultColWidth="11.44140625" defaultRowHeight="13.8" x14ac:dyDescent="0.25"/>
  <cols>
    <col min="1" max="1" width="1.5546875" style="35" customWidth="1"/>
    <col min="2" max="2" width="13.109375" style="35" customWidth="1"/>
    <col min="3" max="3" width="13.44140625" style="35" customWidth="1"/>
    <col min="4" max="4" width="12.44140625" style="35" customWidth="1"/>
    <col min="5" max="5" width="11.6640625" style="36" customWidth="1"/>
    <col min="6" max="20" width="12.6640625" style="36" customWidth="1"/>
    <col min="21" max="21" width="15.5546875" style="36" customWidth="1"/>
    <col min="22" max="56" width="12.6640625" style="36" customWidth="1"/>
    <col min="57" max="57" width="16.88671875" style="36" customWidth="1"/>
    <col min="58" max="58" width="12.88671875" style="36" customWidth="1"/>
    <col min="59" max="59" width="17.44140625" style="36" customWidth="1"/>
    <col min="60" max="60" width="17.44140625" style="35" customWidth="1"/>
    <col min="61" max="16384" width="11.44140625" style="35"/>
  </cols>
  <sheetData>
    <row r="1" spans="1:59" ht="30.75" customHeight="1" x14ac:dyDescent="0.25">
      <c r="B1" s="296" t="s">
        <v>1945</v>
      </c>
      <c r="C1" s="296"/>
      <c r="D1" s="296"/>
      <c r="E1" s="296"/>
      <c r="F1" s="296"/>
      <c r="G1" s="296"/>
      <c r="H1" s="296"/>
      <c r="I1" s="296"/>
      <c r="J1" s="296"/>
      <c r="BF1" s="35"/>
      <c r="BG1" s="35"/>
    </row>
    <row r="2" spans="1:59" ht="30.75" customHeight="1" x14ac:dyDescent="0.25">
      <c r="B2" s="296"/>
      <c r="C2" s="296"/>
      <c r="D2" s="296"/>
      <c r="E2" s="296"/>
      <c r="F2" s="296"/>
      <c r="G2" s="296"/>
      <c r="H2" s="296"/>
      <c r="I2" s="296"/>
      <c r="J2" s="296"/>
      <c r="BF2" s="35"/>
      <c r="BG2" s="35"/>
    </row>
    <row r="3" spans="1:59" ht="28.5" customHeight="1" x14ac:dyDescent="0.25">
      <c r="A3" s="47"/>
      <c r="B3" s="296"/>
      <c r="C3" s="296"/>
      <c r="D3" s="296"/>
      <c r="E3" s="296"/>
      <c r="F3" s="296"/>
      <c r="G3" s="296"/>
      <c r="H3" s="296"/>
      <c r="I3" s="296"/>
      <c r="J3" s="296"/>
      <c r="BF3" s="35"/>
      <c r="BG3" s="35"/>
    </row>
    <row r="5" spans="1:59" ht="33.75" customHeight="1" x14ac:dyDescent="0.25">
      <c r="B5" s="299" t="s">
        <v>113</v>
      </c>
      <c r="C5" s="301" t="s">
        <v>114</v>
      </c>
      <c r="D5" s="305" t="s">
        <v>1918</v>
      </c>
      <c r="E5" s="306"/>
      <c r="F5" s="306"/>
      <c r="G5" s="306"/>
      <c r="H5" s="306"/>
      <c r="I5" s="306"/>
      <c r="J5" s="306"/>
      <c r="K5" s="306"/>
      <c r="L5" s="306"/>
      <c r="M5" s="306"/>
      <c r="N5" s="306"/>
      <c r="O5" s="306"/>
      <c r="P5" s="306"/>
      <c r="Q5" s="306"/>
      <c r="R5" s="306"/>
      <c r="S5" s="307"/>
      <c r="T5" s="303" t="s">
        <v>115</v>
      </c>
      <c r="U5" s="297" t="s">
        <v>116</v>
      </c>
      <c r="X5" s="35"/>
      <c r="Y5" s="35"/>
      <c r="Z5" s="35"/>
      <c r="AA5" s="35"/>
      <c r="AB5" s="35"/>
      <c r="AC5" s="35"/>
      <c r="AD5" s="35"/>
      <c r="AE5" s="35"/>
      <c r="AF5" s="35"/>
      <c r="AG5" s="35"/>
      <c r="AH5" s="35"/>
      <c r="AI5" s="35"/>
      <c r="AJ5" s="35"/>
      <c r="AK5" s="35"/>
      <c r="AL5" s="35"/>
      <c r="AM5" s="35"/>
      <c r="AN5" s="35"/>
      <c r="AO5" s="35"/>
      <c r="AP5" s="35"/>
      <c r="AQ5" s="35"/>
      <c r="AR5" s="35"/>
      <c r="AS5" s="35"/>
      <c r="AT5" s="35"/>
      <c r="AU5" s="35"/>
      <c r="AV5" s="35"/>
      <c r="AW5" s="35"/>
      <c r="AX5" s="35"/>
      <c r="AY5" s="35"/>
      <c r="AZ5" s="35"/>
      <c r="BA5" s="35"/>
      <c r="BB5" s="35"/>
      <c r="BC5" s="35"/>
      <c r="BD5" s="35"/>
      <c r="BE5" s="35"/>
      <c r="BF5" s="35"/>
      <c r="BG5" s="35"/>
    </row>
    <row r="6" spans="1:59" ht="45" customHeight="1" x14ac:dyDescent="0.25">
      <c r="B6" s="300"/>
      <c r="C6" s="302"/>
      <c r="D6" s="231">
        <v>45748</v>
      </c>
      <c r="E6" s="231">
        <v>45778</v>
      </c>
      <c r="F6" s="231">
        <v>45809</v>
      </c>
      <c r="G6" s="231">
        <v>45839</v>
      </c>
      <c r="H6" s="231">
        <v>45870</v>
      </c>
      <c r="I6" s="231">
        <v>45901</v>
      </c>
      <c r="J6" s="231">
        <v>45931</v>
      </c>
      <c r="K6" s="231">
        <v>45962</v>
      </c>
      <c r="L6" s="231">
        <v>45992</v>
      </c>
      <c r="M6" s="231">
        <v>46023</v>
      </c>
      <c r="N6" s="231">
        <v>46054</v>
      </c>
      <c r="O6" s="231">
        <v>46082</v>
      </c>
      <c r="P6" s="231">
        <v>46113</v>
      </c>
      <c r="Q6" s="231">
        <v>46143</v>
      </c>
      <c r="R6" s="231">
        <v>46174</v>
      </c>
      <c r="S6" s="231">
        <v>46204</v>
      </c>
      <c r="T6" s="304"/>
      <c r="U6" s="298"/>
      <c r="V6" s="35"/>
      <c r="W6" s="35"/>
      <c r="X6" s="35"/>
      <c r="Y6" s="35"/>
      <c r="Z6" s="35"/>
      <c r="AA6" s="35"/>
      <c r="AB6" s="35"/>
      <c r="AC6" s="35"/>
      <c r="AD6" s="35"/>
      <c r="AE6" s="35"/>
      <c r="AF6" s="35"/>
      <c r="AG6" s="35"/>
      <c r="AH6" s="35"/>
      <c r="AI6" s="35"/>
      <c r="AJ6" s="35"/>
      <c r="AK6" s="35"/>
      <c r="AL6" s="35"/>
      <c r="AM6" s="35"/>
      <c r="AN6" s="35"/>
      <c r="AO6" s="35"/>
      <c r="AP6" s="35"/>
      <c r="AQ6" s="35"/>
      <c r="AR6" s="35"/>
      <c r="AS6" s="35"/>
      <c r="AT6" s="35"/>
      <c r="AU6" s="35"/>
      <c r="AV6" s="35"/>
      <c r="AW6" s="35"/>
      <c r="AX6" s="35"/>
      <c r="AY6" s="35"/>
      <c r="AZ6" s="35"/>
      <c r="BA6" s="35"/>
      <c r="BB6" s="35"/>
      <c r="BC6" s="35"/>
      <c r="BD6" s="35"/>
      <c r="BE6" s="35"/>
      <c r="BF6" s="35"/>
      <c r="BG6" s="35"/>
    </row>
    <row r="7" spans="1:59" s="252" customFormat="1" x14ac:dyDescent="0.25">
      <c r="B7" s="37">
        <v>45658</v>
      </c>
      <c r="C7" s="38">
        <v>265.84720592962327</v>
      </c>
      <c r="D7" s="39">
        <v>-0.61932427866440776</v>
      </c>
      <c r="E7" s="39">
        <v>0.27593082183170736</v>
      </c>
      <c r="F7" s="39">
        <v>-0.11651464507235687</v>
      </c>
      <c r="G7" s="39">
        <v>5.9183280565491714E-2</v>
      </c>
      <c r="H7" s="39">
        <v>0.15836367871207813</v>
      </c>
      <c r="I7" s="39">
        <v>0.11651047673717585</v>
      </c>
      <c r="J7" s="39">
        <v>0.33846221420316169</v>
      </c>
      <c r="K7" s="39">
        <v>0.15393062206385366</v>
      </c>
      <c r="L7" s="39">
        <v>0.1531398500000023</v>
      </c>
      <c r="M7" s="39">
        <v>-0.12306300568843653</v>
      </c>
      <c r="N7" s="39">
        <v>6.9207994267287631E-2</v>
      </c>
      <c r="O7" s="39">
        <v>5.9592013701148971E-2</v>
      </c>
      <c r="P7" s="39">
        <v>7.2642671256119229E-2</v>
      </c>
      <c r="Q7" s="39">
        <v>2.0584350409990293E-2</v>
      </c>
      <c r="R7" s="39">
        <v>3.6240555413712627E-2</v>
      </c>
      <c r="S7" s="39">
        <v>-1.7159476806057228E-2</v>
      </c>
      <c r="T7" s="40">
        <f t="shared" ref="T7:T30" si="0">SUM(D7:S7)</f>
        <v>0.63772712293047107</v>
      </c>
      <c r="U7" s="41">
        <f t="shared" ref="U7:U18" si="1">T7/C7</f>
        <v>2.3988483185311119E-3</v>
      </c>
    </row>
    <row r="8" spans="1:59" s="252" customFormat="1" x14ac:dyDescent="0.25">
      <c r="B8" s="42">
        <v>45689</v>
      </c>
      <c r="C8" s="38">
        <v>232.0886657669127</v>
      </c>
      <c r="D8" s="39">
        <v>0</v>
      </c>
      <c r="E8" s="39">
        <v>3.0009367496546702E-2</v>
      </c>
      <c r="F8" s="39">
        <v>-0.63610135709762972</v>
      </c>
      <c r="G8" s="39">
        <v>-0.24028150262782333</v>
      </c>
      <c r="H8" s="39">
        <v>4.531026767827484E-2</v>
      </c>
      <c r="I8" s="39">
        <v>-2.0019971136065351E-2</v>
      </c>
      <c r="J8" s="39">
        <v>0.10885658139588372</v>
      </c>
      <c r="K8" s="39">
        <v>-4.6709826218886974E-3</v>
      </c>
      <c r="L8" s="39">
        <v>4.3860440000031531E-2</v>
      </c>
      <c r="M8" s="39">
        <v>-7.7251025377336191E-3</v>
      </c>
      <c r="N8" s="39">
        <v>0.11928677868027648</v>
      </c>
      <c r="O8" s="39">
        <v>7.0802607511353699E-2</v>
      </c>
      <c r="P8" s="39">
        <v>-2.5363502566477791E-2</v>
      </c>
      <c r="Q8" s="39">
        <v>-2.5435398848088653E-2</v>
      </c>
      <c r="R8" s="39">
        <v>1.6555520421349001E-2</v>
      </c>
      <c r="S8" s="39">
        <v>2.341112633166631E-2</v>
      </c>
      <c r="T8" s="40">
        <f t="shared" si="0"/>
        <v>-0.50150512792032487</v>
      </c>
      <c r="U8" s="41">
        <f t="shared" si="1"/>
        <v>-2.1608342064579227E-3</v>
      </c>
    </row>
    <row r="9" spans="1:59" s="252" customFormat="1" x14ac:dyDescent="0.25">
      <c r="B9" s="42">
        <v>45717</v>
      </c>
      <c r="C9" s="38">
        <v>256.54129565245353</v>
      </c>
      <c r="D9" s="39">
        <v>0</v>
      </c>
      <c r="E9" s="39">
        <v>0</v>
      </c>
      <c r="F9" s="39">
        <v>-1.7740993303920618</v>
      </c>
      <c r="G9" s="39">
        <v>-0.71149553767250495</v>
      </c>
      <c r="H9" s="39">
        <v>-2.393664598344003E-3</v>
      </c>
      <c r="I9" s="39">
        <v>0.17706751702274914</v>
      </c>
      <c r="J9" s="39">
        <v>-1.9310661662018447E-2</v>
      </c>
      <c r="K9" s="39">
        <v>1.0584564848642231E-2</v>
      </c>
      <c r="L9" s="39">
        <v>-2.9359499999941363E-3</v>
      </c>
      <c r="M9" s="39">
        <v>1.5015851206783282E-2</v>
      </c>
      <c r="N9" s="39">
        <v>0.10336650554219773</v>
      </c>
      <c r="O9" s="39">
        <v>3.3944030026191285E-2</v>
      </c>
      <c r="P9" s="39">
        <v>4.6193122676640996E-3</v>
      </c>
      <c r="Q9" s="39">
        <v>-4.5903524231590609E-2</v>
      </c>
      <c r="R9" s="39">
        <v>5.8385560970890538E-2</v>
      </c>
      <c r="S9" s="39">
        <v>1.0179314532649641E-2</v>
      </c>
      <c r="T9" s="40">
        <f t="shared" si="0"/>
        <v>-2.142976012138746</v>
      </c>
      <c r="U9" s="41">
        <f t="shared" si="1"/>
        <v>-8.3533374488055871E-3</v>
      </c>
    </row>
    <row r="10" spans="1:59" x14ac:dyDescent="0.25">
      <c r="B10" s="42">
        <v>45748</v>
      </c>
      <c r="C10" s="38">
        <v>249.29316263317202</v>
      </c>
      <c r="D10" s="39">
        <v>0</v>
      </c>
      <c r="E10" s="39">
        <v>0</v>
      </c>
      <c r="F10" s="39">
        <v>0</v>
      </c>
      <c r="G10" s="39">
        <v>-0.88556679508297975</v>
      </c>
      <c r="H10" s="39">
        <v>6.2867664977943605E-2</v>
      </c>
      <c r="I10" s="39">
        <v>0.3013930347663063</v>
      </c>
      <c r="J10" s="39">
        <v>7.9949967001027744E-2</v>
      </c>
      <c r="K10" s="39">
        <v>1.2500685165690584E-2</v>
      </c>
      <c r="L10" s="39">
        <v>-3.5596729999980425E-2</v>
      </c>
      <c r="M10" s="39">
        <v>-6.2287380927728009E-4</v>
      </c>
      <c r="N10" s="39">
        <v>0.12301835665104477</v>
      </c>
      <c r="O10" s="39">
        <v>7.3096378296355624E-2</v>
      </c>
      <c r="P10" s="39">
        <v>7.0617529476749041E-2</v>
      </c>
      <c r="Q10" s="39">
        <v>-4.1329414966810418E-2</v>
      </c>
      <c r="R10" s="39">
        <v>2.0954874898734488E-2</v>
      </c>
      <c r="S10" s="39">
        <v>3.8147359884675325E-2</v>
      </c>
      <c r="T10" s="40">
        <f t="shared" si="0"/>
        <v>-0.1805699627405204</v>
      </c>
      <c r="U10" s="41">
        <f t="shared" si="1"/>
        <v>-7.2432777872140884E-4</v>
      </c>
      <c r="X10" s="35"/>
      <c r="Y10" s="35"/>
      <c r="Z10" s="35"/>
      <c r="AA10" s="35"/>
      <c r="AB10" s="35"/>
      <c r="AC10" s="35"/>
      <c r="AD10" s="35"/>
      <c r="AE10" s="35"/>
      <c r="AF10" s="35"/>
      <c r="AG10" s="35"/>
      <c r="AH10" s="35"/>
      <c r="AI10" s="35"/>
      <c r="AJ10" s="35"/>
      <c r="AK10" s="35"/>
      <c r="AL10" s="35"/>
      <c r="AM10" s="35"/>
      <c r="AN10" s="35"/>
      <c r="AO10" s="35"/>
      <c r="AP10" s="35"/>
      <c r="AQ10" s="35"/>
      <c r="AR10" s="35"/>
      <c r="AS10" s="35"/>
      <c r="AT10" s="35"/>
      <c r="AU10" s="35"/>
      <c r="AV10" s="35"/>
      <c r="AW10" s="35"/>
      <c r="AX10" s="35"/>
      <c r="AY10" s="35"/>
      <c r="AZ10" s="35"/>
      <c r="BA10" s="35"/>
      <c r="BB10" s="35"/>
      <c r="BC10" s="35"/>
      <c r="BD10" s="35"/>
      <c r="BE10" s="35"/>
      <c r="BF10" s="35"/>
      <c r="BG10" s="35"/>
    </row>
    <row r="11" spans="1:59" x14ac:dyDescent="0.25">
      <c r="B11" s="42">
        <v>45778</v>
      </c>
      <c r="C11" s="38">
        <v>240.9259469567771</v>
      </c>
      <c r="D11" s="39">
        <v>0</v>
      </c>
      <c r="E11" s="39">
        <v>0</v>
      </c>
      <c r="F11" s="39">
        <v>0</v>
      </c>
      <c r="G11" s="39">
        <v>0</v>
      </c>
      <c r="H11" s="39">
        <v>-0.35088623003596808</v>
      </c>
      <c r="I11" s="39">
        <v>0.19580164663477717</v>
      </c>
      <c r="J11" s="39">
        <v>-0.13329042088631127</v>
      </c>
      <c r="K11" s="39">
        <v>-0.12413727248954842</v>
      </c>
      <c r="L11" s="39">
        <v>4.4238899999413661E-3</v>
      </c>
      <c r="M11" s="39">
        <v>6.5790440399382533E-3</v>
      </c>
      <c r="N11" s="39">
        <v>8.4694591245636275E-2</v>
      </c>
      <c r="O11" s="39">
        <v>1.1514911745933887E-2</v>
      </c>
      <c r="P11" s="39">
        <v>-2.5569187149187655E-2</v>
      </c>
      <c r="Q11" s="39">
        <v>-8.6568283936401258E-3</v>
      </c>
      <c r="R11" s="39">
        <v>1.0712250633531539E-2</v>
      </c>
      <c r="S11" s="39">
        <v>-2.0651844817308529E-2</v>
      </c>
      <c r="T11" s="40">
        <f t="shared" si="0"/>
        <v>-0.34946544947220559</v>
      </c>
      <c r="U11" s="41">
        <f t="shared" si="1"/>
        <v>-1.450509809700575E-3</v>
      </c>
      <c r="X11" s="35"/>
      <c r="Y11" s="35"/>
      <c r="Z11" s="35"/>
      <c r="AA11" s="35"/>
      <c r="AB11" s="35"/>
      <c r="AC11" s="35"/>
      <c r="AD11" s="35"/>
      <c r="AE11" s="35"/>
      <c r="AF11" s="35"/>
      <c r="AG11" s="35"/>
      <c r="AH11" s="35"/>
      <c r="AI11" s="35"/>
      <c r="AJ11" s="35"/>
      <c r="AK11" s="35"/>
      <c r="AL11" s="35"/>
      <c r="AM11" s="35"/>
      <c r="AN11" s="35"/>
      <c r="AO11" s="35"/>
      <c r="AP11" s="35"/>
      <c r="AQ11" s="35"/>
      <c r="AR11" s="35"/>
      <c r="AS11" s="35"/>
      <c r="AT11" s="35"/>
      <c r="AU11" s="35"/>
      <c r="AV11" s="35"/>
      <c r="AW11" s="35"/>
      <c r="AX11" s="35"/>
      <c r="AY11" s="35"/>
      <c r="AZ11" s="35"/>
      <c r="BA11" s="35"/>
      <c r="BB11" s="35"/>
      <c r="BC11" s="35"/>
      <c r="BD11" s="35"/>
      <c r="BE11" s="35"/>
      <c r="BF11" s="35"/>
      <c r="BG11" s="35"/>
    </row>
    <row r="12" spans="1:59" x14ac:dyDescent="0.25">
      <c r="B12" s="42">
        <v>45809</v>
      </c>
      <c r="C12" s="38">
        <v>244.81827859215906</v>
      </c>
      <c r="D12" s="39">
        <v>0</v>
      </c>
      <c r="E12" s="39">
        <v>0</v>
      </c>
      <c r="F12" s="39">
        <v>0</v>
      </c>
      <c r="G12" s="39">
        <v>0</v>
      </c>
      <c r="H12" s="39">
        <v>0</v>
      </c>
      <c r="I12" s="39">
        <v>0.11997216941611555</v>
      </c>
      <c r="J12" s="39">
        <v>-0.16750350966276528</v>
      </c>
      <c r="K12" s="39">
        <v>-7.1465491912420021E-2</v>
      </c>
      <c r="L12" s="39">
        <v>-3.4047160000028498E-2</v>
      </c>
      <c r="M12" s="39">
        <v>9.3644309839561402E-2</v>
      </c>
      <c r="N12" s="39">
        <v>0.11150297211003135</v>
      </c>
      <c r="O12" s="39">
        <v>5.4300734603373257E-2</v>
      </c>
      <c r="P12" s="39">
        <v>4.6682766397907471E-2</v>
      </c>
      <c r="Q12" s="39">
        <v>2.1119848408375219E-3</v>
      </c>
      <c r="R12" s="39">
        <v>5.8387951764444779E-2</v>
      </c>
      <c r="S12" s="39">
        <v>-5.3691386189314017E-3</v>
      </c>
      <c r="T12" s="40">
        <f t="shared" si="0"/>
        <v>0.20821758877812613</v>
      </c>
      <c r="U12" s="41">
        <f t="shared" si="1"/>
        <v>8.5049854110360061E-4</v>
      </c>
      <c r="X12" s="35"/>
      <c r="Y12" s="35"/>
      <c r="Z12" s="35"/>
      <c r="AA12" s="35"/>
      <c r="AB12" s="35"/>
      <c r="AC12" s="35"/>
      <c r="AD12" s="35"/>
      <c r="AE12" s="35"/>
      <c r="AF12" s="35"/>
      <c r="AG12" s="35"/>
      <c r="AH12" s="35"/>
      <c r="AI12" s="35"/>
      <c r="AJ12" s="35"/>
      <c r="AK12" s="35"/>
      <c r="AL12" s="35"/>
      <c r="AM12" s="35"/>
      <c r="AN12" s="35"/>
      <c r="AO12" s="35"/>
      <c r="AP12" s="35"/>
      <c r="AQ12" s="35"/>
      <c r="AR12" s="35"/>
      <c r="AS12" s="35"/>
      <c r="AT12" s="35"/>
      <c r="AU12" s="35"/>
      <c r="AV12" s="35"/>
      <c r="AW12" s="35"/>
      <c r="AX12" s="35"/>
      <c r="AY12" s="35"/>
      <c r="AZ12" s="35"/>
      <c r="BA12" s="35"/>
      <c r="BB12" s="35"/>
      <c r="BC12" s="35"/>
      <c r="BD12" s="35"/>
      <c r="BE12" s="35"/>
      <c r="BF12" s="35"/>
      <c r="BG12" s="35"/>
    </row>
    <row r="13" spans="1:59" x14ac:dyDescent="0.25">
      <c r="B13" s="42">
        <v>45839</v>
      </c>
      <c r="C13" s="38">
        <v>248.34352528775426</v>
      </c>
      <c r="D13" s="39">
        <v>0</v>
      </c>
      <c r="E13" s="39">
        <v>0</v>
      </c>
      <c r="F13" s="39">
        <v>0</v>
      </c>
      <c r="G13" s="39">
        <v>0</v>
      </c>
      <c r="H13" s="39">
        <v>0</v>
      </c>
      <c r="I13" s="39">
        <v>0</v>
      </c>
      <c r="J13" s="39">
        <v>-0.71067253280386922</v>
      </c>
      <c r="K13" s="39">
        <v>-0.27831269495035826</v>
      </c>
      <c r="L13" s="39">
        <v>1.7515689999953565E-2</v>
      </c>
      <c r="M13" s="39">
        <v>-0.15276618909251738</v>
      </c>
      <c r="N13" s="39">
        <v>0.11335385190264446</v>
      </c>
      <c r="O13" s="39">
        <v>0.13334075983811999</v>
      </c>
      <c r="P13" s="39">
        <v>-0.14773157647107382</v>
      </c>
      <c r="Q13" s="39">
        <v>-0.12339815238732399</v>
      </c>
      <c r="R13" s="39">
        <v>0.11539132351478543</v>
      </c>
      <c r="S13" s="39">
        <v>1.6824429212164205E-2</v>
      </c>
      <c r="T13" s="40">
        <f t="shared" si="0"/>
        <v>-1.016455091237475</v>
      </c>
      <c r="U13" s="41">
        <f t="shared" si="1"/>
        <v>-4.0929397698599721E-3</v>
      </c>
      <c r="X13" s="35"/>
      <c r="Y13" s="35"/>
      <c r="Z13" s="35"/>
      <c r="AA13" s="35"/>
      <c r="AB13" s="35"/>
      <c r="AC13" s="35"/>
      <c r="AD13" s="35"/>
      <c r="AE13" s="35"/>
      <c r="AF13" s="35"/>
      <c r="AG13" s="35"/>
      <c r="AH13" s="35"/>
      <c r="AI13" s="35"/>
      <c r="AJ13" s="35"/>
      <c r="AK13" s="35"/>
      <c r="AL13" s="35"/>
      <c r="AM13" s="35"/>
      <c r="AN13" s="35"/>
      <c r="AO13" s="35"/>
      <c r="AP13" s="35"/>
      <c r="AQ13" s="35"/>
      <c r="AR13" s="35"/>
      <c r="AS13" s="35"/>
      <c r="AT13" s="35"/>
      <c r="AU13" s="35"/>
      <c r="AV13" s="35"/>
      <c r="AW13" s="35"/>
      <c r="AX13" s="35"/>
      <c r="AY13" s="35"/>
      <c r="AZ13" s="35"/>
      <c r="BA13" s="35"/>
      <c r="BB13" s="35"/>
      <c r="BC13" s="35"/>
      <c r="BD13" s="35"/>
      <c r="BE13" s="35"/>
      <c r="BF13" s="35"/>
      <c r="BG13" s="35"/>
    </row>
    <row r="14" spans="1:59" x14ac:dyDescent="0.25">
      <c r="B14" s="42">
        <v>45870</v>
      </c>
      <c r="C14" s="38">
        <v>209.65655652971188</v>
      </c>
      <c r="D14" s="39">
        <v>0</v>
      </c>
      <c r="E14" s="39">
        <v>0</v>
      </c>
      <c r="F14" s="39">
        <v>0</v>
      </c>
      <c r="G14" s="39">
        <v>0</v>
      </c>
      <c r="H14" s="39">
        <v>0</v>
      </c>
      <c r="I14" s="39">
        <v>0</v>
      </c>
      <c r="J14" s="39">
        <v>0</v>
      </c>
      <c r="K14" s="39">
        <v>-0.27535700971193933</v>
      </c>
      <c r="L14" s="39">
        <v>-2.9432669999948757E-2</v>
      </c>
      <c r="M14" s="39">
        <v>-8.102533418616531E-2</v>
      </c>
      <c r="N14" s="39">
        <v>0.11807221150286296</v>
      </c>
      <c r="O14" s="39">
        <v>0.2034368419783732</v>
      </c>
      <c r="P14" s="39">
        <v>-5.149189610619942E-3</v>
      </c>
      <c r="Q14" s="39">
        <v>-8.0672793053565783E-2</v>
      </c>
      <c r="R14" s="39">
        <v>8.1585003411561274E-2</v>
      </c>
      <c r="S14" s="39">
        <v>2.4911438213877091E-2</v>
      </c>
      <c r="T14" s="40">
        <f t="shared" si="0"/>
        <v>-4.3631501455564603E-2</v>
      </c>
      <c r="U14" s="41">
        <f t="shared" si="1"/>
        <v>-2.0810940605800362E-4</v>
      </c>
      <c r="X14" s="35"/>
      <c r="Y14" s="35"/>
      <c r="Z14" s="35"/>
      <c r="AA14" s="35"/>
      <c r="AB14" s="35"/>
      <c r="AC14" s="35"/>
      <c r="AD14" s="35"/>
      <c r="AE14" s="35"/>
      <c r="AF14" s="35"/>
      <c r="AG14" s="35"/>
      <c r="AH14" s="35"/>
      <c r="AI14" s="35"/>
      <c r="AJ14" s="35"/>
      <c r="AK14" s="35"/>
      <c r="AL14" s="35"/>
      <c r="AM14" s="35"/>
      <c r="AN14" s="35"/>
      <c r="AO14" s="35"/>
      <c r="AP14" s="35"/>
      <c r="AQ14" s="35"/>
      <c r="AR14" s="35"/>
      <c r="AS14" s="35"/>
      <c r="AT14" s="35"/>
      <c r="AU14" s="35"/>
      <c r="AV14" s="35"/>
      <c r="AW14" s="35"/>
      <c r="AX14" s="35"/>
      <c r="AY14" s="35"/>
      <c r="AZ14" s="35"/>
      <c r="BA14" s="35"/>
      <c r="BB14" s="35"/>
      <c r="BC14" s="35"/>
      <c r="BD14" s="35"/>
      <c r="BE14" s="35"/>
      <c r="BF14" s="35"/>
      <c r="BG14" s="35"/>
    </row>
    <row r="15" spans="1:59" x14ac:dyDescent="0.25">
      <c r="B15" s="42">
        <v>45901</v>
      </c>
      <c r="C15" s="38">
        <v>251.59870807999999</v>
      </c>
      <c r="D15" s="39">
        <v>0</v>
      </c>
      <c r="E15" s="39">
        <v>0</v>
      </c>
      <c r="F15" s="39">
        <v>0</v>
      </c>
      <c r="G15" s="39">
        <v>0</v>
      </c>
      <c r="H15" s="39">
        <v>0</v>
      </c>
      <c r="I15" s="39">
        <v>0</v>
      </c>
      <c r="J15" s="39">
        <v>0</v>
      </c>
      <c r="K15" s="39">
        <v>0</v>
      </c>
      <c r="L15" s="39">
        <v>-0.18576375999995776</v>
      </c>
      <c r="M15" s="39">
        <v>-0.30241821925167756</v>
      </c>
      <c r="N15" s="39">
        <v>4.7053406706311307E-2</v>
      </c>
      <c r="O15" s="39">
        <v>1.3364777822715723E-2</v>
      </c>
      <c r="P15" s="39">
        <v>-4.7170616327036896E-3</v>
      </c>
      <c r="Q15" s="39">
        <v>-7.630024631984611E-2</v>
      </c>
      <c r="R15" s="39">
        <v>0.13451228832505535</v>
      </c>
      <c r="S15" s="39">
        <v>5.402075487452862E-2</v>
      </c>
      <c r="T15" s="40">
        <f t="shared" si="0"/>
        <v>-0.32024805947557411</v>
      </c>
      <c r="U15" s="41">
        <f t="shared" si="1"/>
        <v>-1.2728525592180144E-3</v>
      </c>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c r="BF15" s="35"/>
      <c r="BG15" s="35"/>
    </row>
    <row r="16" spans="1:59" x14ac:dyDescent="0.25">
      <c r="B16" s="42">
        <v>45931</v>
      </c>
      <c r="C16" s="38">
        <v>263.46934274</v>
      </c>
      <c r="D16" s="39">
        <v>0</v>
      </c>
      <c r="E16" s="39">
        <v>0</v>
      </c>
      <c r="F16" s="39">
        <v>0</v>
      </c>
      <c r="G16" s="39">
        <v>0</v>
      </c>
      <c r="H16" s="39">
        <v>0</v>
      </c>
      <c r="I16" s="39">
        <v>0</v>
      </c>
      <c r="J16" s="39">
        <v>0</v>
      </c>
      <c r="K16" s="39">
        <v>0</v>
      </c>
      <c r="L16" s="39">
        <v>0</v>
      </c>
      <c r="M16" s="39">
        <v>-0.50007054802028961</v>
      </c>
      <c r="N16" s="39">
        <v>7.3607901057414438E-2</v>
      </c>
      <c r="O16" s="39">
        <v>0.16168585119987711</v>
      </c>
      <c r="P16" s="39">
        <v>4.0827664864934832E-2</v>
      </c>
      <c r="Q16" s="39">
        <v>-6.8774205213571804E-2</v>
      </c>
      <c r="R16" s="39">
        <v>0.12222982653128156</v>
      </c>
      <c r="S16" s="39">
        <v>1.7641426546958883E-2</v>
      </c>
      <c r="T16" s="40">
        <f t="shared" si="0"/>
        <v>-0.15285208303339459</v>
      </c>
      <c r="U16" s="41">
        <f t="shared" si="1"/>
        <v>-5.8015130505803829E-4</v>
      </c>
      <c r="X16" s="35"/>
      <c r="Y16" s="35"/>
      <c r="Z16" s="35"/>
      <c r="AA16" s="35"/>
      <c r="AB16" s="35"/>
      <c r="AC16" s="35"/>
      <c r="AD16" s="35"/>
      <c r="AE16" s="35"/>
      <c r="AF16" s="35"/>
      <c r="AG16" s="35"/>
      <c r="AH16" s="35"/>
      <c r="AI16" s="35"/>
      <c r="AJ16" s="35"/>
      <c r="AK16" s="35"/>
      <c r="AL16" s="35"/>
      <c r="AM16" s="35"/>
      <c r="AN16" s="35"/>
      <c r="AO16" s="35"/>
      <c r="AP16" s="35"/>
      <c r="AQ16" s="35"/>
      <c r="AR16" s="35"/>
      <c r="AS16" s="35"/>
      <c r="AT16" s="35"/>
      <c r="AU16" s="35"/>
      <c r="AV16" s="35"/>
      <c r="AW16" s="35"/>
      <c r="AX16" s="35"/>
      <c r="AY16" s="35"/>
      <c r="AZ16" s="35"/>
      <c r="BA16" s="35"/>
      <c r="BB16" s="35"/>
      <c r="BC16" s="35"/>
      <c r="BD16" s="35"/>
      <c r="BE16" s="35"/>
      <c r="BF16" s="35"/>
      <c r="BG16" s="35"/>
    </row>
    <row r="17" spans="2:59" x14ac:dyDescent="0.25">
      <c r="B17" s="42">
        <v>45962</v>
      </c>
      <c r="C17" s="38">
        <v>242.58217628363039</v>
      </c>
      <c r="D17" s="39">
        <v>0</v>
      </c>
      <c r="E17" s="39">
        <v>0</v>
      </c>
      <c r="F17" s="39">
        <v>0</v>
      </c>
      <c r="G17" s="39">
        <v>0</v>
      </c>
      <c r="H17" s="39">
        <v>0</v>
      </c>
      <c r="I17" s="39">
        <v>0</v>
      </c>
      <c r="J17" s="39">
        <v>0</v>
      </c>
      <c r="K17" s="39">
        <v>0</v>
      </c>
      <c r="L17" s="39">
        <v>0</v>
      </c>
      <c r="M17" s="39">
        <v>0</v>
      </c>
      <c r="N17" s="39">
        <v>0.8537661022575378</v>
      </c>
      <c r="O17" s="39">
        <v>0.36335225372840796</v>
      </c>
      <c r="P17" s="39">
        <v>0.27093253965190911</v>
      </c>
      <c r="Q17" s="39">
        <v>6.5116921528556304E-3</v>
      </c>
      <c r="R17" s="39">
        <v>0.21524037680563879</v>
      </c>
      <c r="S17" s="39">
        <v>9.2876827045500931E-2</v>
      </c>
      <c r="T17" s="40">
        <f t="shared" si="0"/>
        <v>1.8026797916418502</v>
      </c>
      <c r="U17" s="41">
        <f t="shared" si="1"/>
        <v>7.4312128749893496E-3</v>
      </c>
      <c r="X17" s="35"/>
      <c r="Y17" s="35"/>
      <c r="Z17" s="35"/>
      <c r="AA17" s="35"/>
      <c r="AB17" s="35"/>
      <c r="AC17" s="35"/>
      <c r="AD17" s="35"/>
      <c r="AE17" s="35"/>
      <c r="AF17" s="35"/>
      <c r="AG17" s="35"/>
      <c r="AH17" s="35"/>
      <c r="AI17" s="35"/>
      <c r="AJ17" s="35"/>
      <c r="AK17" s="35"/>
      <c r="AL17" s="35"/>
      <c r="AM17" s="35"/>
      <c r="AN17" s="35"/>
      <c r="AO17" s="35"/>
      <c r="AP17" s="35"/>
      <c r="AQ17" s="35"/>
      <c r="AR17" s="35"/>
      <c r="AS17" s="35"/>
      <c r="AT17" s="35"/>
      <c r="AU17" s="35"/>
      <c r="AV17" s="35"/>
      <c r="AW17" s="35"/>
      <c r="AX17" s="35"/>
      <c r="AY17" s="35"/>
      <c r="AZ17" s="35"/>
      <c r="BA17" s="35"/>
      <c r="BB17" s="35"/>
      <c r="BC17" s="35"/>
      <c r="BD17" s="35"/>
      <c r="BE17" s="35"/>
      <c r="BF17" s="35"/>
      <c r="BG17" s="35"/>
    </row>
    <row r="18" spans="2:59" ht="14.4" thickBot="1" x14ac:dyDescent="0.3">
      <c r="B18" s="43">
        <v>45992</v>
      </c>
      <c r="C18" s="38">
        <v>244.23300895453778</v>
      </c>
      <c r="D18" s="39">
        <v>0</v>
      </c>
      <c r="E18" s="39">
        <v>0</v>
      </c>
      <c r="F18" s="39">
        <v>0</v>
      </c>
      <c r="G18" s="39">
        <v>0</v>
      </c>
      <c r="H18" s="39">
        <v>0</v>
      </c>
      <c r="I18" s="39">
        <v>0</v>
      </c>
      <c r="J18" s="39">
        <v>0</v>
      </c>
      <c r="K18" s="39">
        <v>0</v>
      </c>
      <c r="L18" s="39">
        <v>0</v>
      </c>
      <c r="M18" s="39">
        <v>0</v>
      </c>
      <c r="N18" s="39">
        <v>0</v>
      </c>
      <c r="O18" s="39">
        <v>0.52652046576781686</v>
      </c>
      <c r="P18" s="39">
        <v>-1.4993904974858197E-4</v>
      </c>
      <c r="Q18" s="39">
        <v>-0.16250654580520063</v>
      </c>
      <c r="R18" s="39">
        <v>0.21509989021765819</v>
      </c>
      <c r="S18" s="39">
        <v>9.0999501218647083E-2</v>
      </c>
      <c r="T18" s="40">
        <f t="shared" si="0"/>
        <v>0.66996337234917291</v>
      </c>
      <c r="U18" s="41">
        <f t="shared" si="1"/>
        <v>2.7431319591770735E-3</v>
      </c>
      <c r="X18" s="35"/>
      <c r="Y18" s="35"/>
      <c r="Z18" s="35"/>
      <c r="AA18" s="35"/>
      <c r="AB18" s="35"/>
      <c r="AC18" s="35"/>
      <c r="AD18" s="35"/>
      <c r="AE18" s="35"/>
      <c r="AF18" s="35"/>
      <c r="AG18" s="35"/>
      <c r="AH18" s="35"/>
      <c r="AI18" s="35"/>
      <c r="AJ18" s="35"/>
      <c r="AK18" s="35"/>
      <c r="AL18" s="35"/>
      <c r="AM18" s="35"/>
      <c r="AN18" s="35"/>
      <c r="AO18" s="35"/>
      <c r="AP18" s="35"/>
      <c r="AQ18" s="35"/>
      <c r="AR18" s="35"/>
      <c r="AS18" s="35"/>
      <c r="AT18" s="35"/>
      <c r="AU18" s="35"/>
      <c r="AV18" s="35"/>
      <c r="AW18" s="35"/>
      <c r="AX18" s="35"/>
      <c r="AY18" s="35"/>
      <c r="AZ18" s="35"/>
      <c r="BA18" s="35"/>
      <c r="BB18" s="35"/>
      <c r="BC18" s="35"/>
      <c r="BD18" s="35"/>
      <c r="BE18" s="35"/>
      <c r="BF18" s="35"/>
      <c r="BG18" s="35"/>
    </row>
    <row r="19" spans="2:59" ht="14.4" thickBot="1" x14ac:dyDescent="0.3">
      <c r="B19" s="294" t="s">
        <v>2410</v>
      </c>
      <c r="C19" s="295"/>
      <c r="D19" s="44">
        <f t="shared" ref="D19:E19" si="2">SUM(D7:D18)</f>
        <v>-0.61932427866440776</v>
      </c>
      <c r="E19" s="44">
        <f t="shared" si="2"/>
        <v>0.30594018932825406</v>
      </c>
      <c r="F19" s="44">
        <f t="shared" ref="F19:G19" si="3">SUM(F7:F18)</f>
        <v>-2.5267153325620484</v>
      </c>
      <c r="G19" s="44">
        <f t="shared" si="3"/>
        <v>-1.7781605548178163</v>
      </c>
      <c r="H19" s="44">
        <f t="shared" ref="H19:I19" si="4">SUM(H7:H18)</f>
        <v>-8.6738283266015515E-2</v>
      </c>
      <c r="I19" s="44">
        <f t="shared" si="4"/>
        <v>0.89072487344105866</v>
      </c>
      <c r="J19" s="44">
        <f t="shared" ref="J19:K19" si="5">SUM(J7:J18)</f>
        <v>-0.50350836241489105</v>
      </c>
      <c r="K19" s="44">
        <f t="shared" si="5"/>
        <v>-0.57692757960796826</v>
      </c>
      <c r="L19" s="44">
        <f t="shared" ref="L19:M19" si="6">SUM(L7:L18)</f>
        <v>-6.8836399999980813E-2</v>
      </c>
      <c r="M19" s="44">
        <f t="shared" si="6"/>
        <v>-1.0524520674998143</v>
      </c>
      <c r="N19" s="44">
        <f t="shared" ref="N19:O19" si="7">SUM(N7:N18)</f>
        <v>1.8169306719232452</v>
      </c>
      <c r="O19" s="44">
        <f t="shared" si="7"/>
        <v>1.7049516262196676</v>
      </c>
      <c r="P19" s="44">
        <f t="shared" ref="P19:Q19" si="8">SUM(P7:P18)</f>
        <v>0.2976420274354723</v>
      </c>
      <c r="Q19" s="44">
        <f t="shared" si="8"/>
        <v>-0.60376908181595468</v>
      </c>
      <c r="R19" s="44">
        <f t="shared" ref="R19:S19" si="9">SUM(R7:R18)</f>
        <v>1.0852954229086436</v>
      </c>
      <c r="S19" s="44">
        <f t="shared" si="9"/>
        <v>0.32583171761837093</v>
      </c>
      <c r="T19" s="45">
        <f t="shared" si="0"/>
        <v>-1.3891154117741848</v>
      </c>
      <c r="U19" s="46">
        <f>T19/SUM(C7:C18)</f>
        <v>-4.7098271287816226E-4</v>
      </c>
      <c r="X19" s="35"/>
      <c r="Y19" s="35"/>
      <c r="Z19" s="35"/>
      <c r="AA19" s="35"/>
      <c r="AB19" s="35"/>
      <c r="AC19" s="35"/>
      <c r="AD19" s="35"/>
      <c r="AE19" s="35"/>
      <c r="AF19" s="35"/>
      <c r="AG19" s="35"/>
      <c r="AH19" s="35"/>
      <c r="AI19" s="35"/>
      <c r="AJ19" s="35"/>
      <c r="AK19" s="35"/>
      <c r="AL19" s="35"/>
      <c r="AM19" s="35"/>
      <c r="AN19" s="35"/>
      <c r="AO19" s="35"/>
      <c r="AP19" s="35"/>
      <c r="AQ19" s="35"/>
      <c r="AR19" s="35"/>
      <c r="AS19" s="35"/>
      <c r="AT19" s="35"/>
      <c r="AU19" s="35"/>
      <c r="AV19" s="35"/>
      <c r="AW19" s="35"/>
      <c r="AX19" s="35"/>
      <c r="AY19" s="35"/>
      <c r="AZ19" s="35"/>
      <c r="BA19" s="35"/>
      <c r="BB19" s="35"/>
      <c r="BC19" s="35"/>
      <c r="BD19" s="35"/>
      <c r="BE19" s="35"/>
      <c r="BF19" s="35"/>
      <c r="BG19" s="35"/>
    </row>
    <row r="20" spans="2:59" ht="14.4" thickTop="1" x14ac:dyDescent="0.25">
      <c r="B20" s="37">
        <v>46023</v>
      </c>
      <c r="C20" s="38">
        <v>262.32452133843191</v>
      </c>
      <c r="D20" s="39">
        <v>0</v>
      </c>
      <c r="E20" s="39">
        <v>0</v>
      </c>
      <c r="F20" s="39">
        <v>0</v>
      </c>
      <c r="G20" s="39">
        <v>0</v>
      </c>
      <c r="H20" s="39">
        <v>0</v>
      </c>
      <c r="I20" s="39">
        <v>0</v>
      </c>
      <c r="J20" s="39">
        <v>0</v>
      </c>
      <c r="K20" s="39">
        <v>0</v>
      </c>
      <c r="L20" s="39">
        <v>0</v>
      </c>
      <c r="M20" s="39">
        <v>0</v>
      </c>
      <c r="N20" s="39">
        <v>0</v>
      </c>
      <c r="O20" s="39">
        <v>0</v>
      </c>
      <c r="P20" s="39">
        <v>0.44083122618752668</v>
      </c>
      <c r="Q20" s="39">
        <v>-0.29921033102664296</v>
      </c>
      <c r="R20" s="39">
        <v>0.41649584002027495</v>
      </c>
      <c r="S20" s="39">
        <v>0.11942431335967285</v>
      </c>
      <c r="T20" s="40">
        <f t="shared" si="0"/>
        <v>0.67754104854083153</v>
      </c>
      <c r="U20" s="41">
        <f>T20/C20</f>
        <v>2.5828353563131737E-3</v>
      </c>
      <c r="X20" s="35"/>
      <c r="Y20" s="35"/>
      <c r="Z20" s="35"/>
      <c r="AA20" s="35"/>
      <c r="AB20" s="35"/>
      <c r="AC20" s="35"/>
      <c r="AD20" s="35"/>
      <c r="AE20" s="35"/>
      <c r="AF20" s="35"/>
      <c r="AG20" s="35"/>
      <c r="AH20" s="35"/>
      <c r="AI20" s="35"/>
      <c r="AJ20" s="35"/>
      <c r="AK20" s="35"/>
      <c r="AL20" s="35"/>
      <c r="AM20" s="35"/>
      <c r="AN20" s="35"/>
      <c r="AO20" s="35"/>
      <c r="AP20" s="35"/>
      <c r="AQ20" s="35"/>
      <c r="AR20" s="35"/>
      <c r="AS20" s="35"/>
      <c r="AT20" s="35"/>
      <c r="AU20" s="35"/>
      <c r="AV20" s="35"/>
      <c r="AW20" s="35"/>
      <c r="AX20" s="35"/>
      <c r="AY20" s="35"/>
      <c r="AZ20" s="35"/>
      <c r="BA20" s="35"/>
      <c r="BB20" s="35"/>
      <c r="BC20" s="35"/>
      <c r="BD20" s="35"/>
      <c r="BE20" s="35"/>
      <c r="BF20" s="35"/>
      <c r="BG20" s="35"/>
    </row>
    <row r="21" spans="2:59" x14ac:dyDescent="0.25">
      <c r="B21" s="42">
        <v>46054</v>
      </c>
      <c r="C21" s="38">
        <v>236.38654984514619</v>
      </c>
      <c r="D21" s="39">
        <v>0</v>
      </c>
      <c r="E21" s="39">
        <v>0</v>
      </c>
      <c r="F21" s="39">
        <v>0</v>
      </c>
      <c r="G21" s="39">
        <v>0</v>
      </c>
      <c r="H21" s="39">
        <v>0</v>
      </c>
      <c r="I21" s="39">
        <v>0</v>
      </c>
      <c r="J21" s="39">
        <v>0</v>
      </c>
      <c r="K21" s="39">
        <v>0</v>
      </c>
      <c r="L21" s="39">
        <v>0</v>
      </c>
      <c r="M21" s="39">
        <v>0</v>
      </c>
      <c r="N21" s="39">
        <v>0</v>
      </c>
      <c r="O21" s="39">
        <v>0</v>
      </c>
      <c r="P21" s="39">
        <v>0</v>
      </c>
      <c r="Q21" s="39">
        <v>-1.7129259701373769</v>
      </c>
      <c r="R21" s="39">
        <v>0.39990811375403723</v>
      </c>
      <c r="S21" s="39">
        <v>-2.2842470799389503E-2</v>
      </c>
      <c r="T21" s="40">
        <f t="shared" si="0"/>
        <v>-1.3358603271827292</v>
      </c>
      <c r="U21" s="41">
        <f>T21/C21</f>
        <v>-5.6511689351946386E-3</v>
      </c>
      <c r="X21" s="35"/>
      <c r="Y21" s="35"/>
      <c r="Z21" s="35"/>
      <c r="AA21" s="35"/>
      <c r="AB21" s="35"/>
      <c r="AC21" s="35"/>
      <c r="AD21" s="35"/>
      <c r="AE21" s="35"/>
      <c r="AF21" s="35"/>
      <c r="AG21" s="35"/>
      <c r="AH21" s="35"/>
      <c r="AI21" s="35"/>
      <c r="AJ21" s="35"/>
      <c r="AK21" s="35"/>
      <c r="AL21" s="35"/>
      <c r="AM21" s="35"/>
      <c r="AN21" s="35"/>
      <c r="AO21" s="35"/>
      <c r="AP21" s="35"/>
      <c r="AQ21" s="35"/>
      <c r="AR21" s="35"/>
      <c r="AS21" s="35"/>
      <c r="AT21" s="35"/>
      <c r="AU21" s="35"/>
      <c r="AV21" s="35"/>
      <c r="AW21" s="35"/>
      <c r="AX21" s="35"/>
      <c r="AY21" s="35"/>
      <c r="AZ21" s="35"/>
      <c r="BA21" s="35"/>
      <c r="BB21" s="35"/>
      <c r="BC21" s="35"/>
      <c r="BD21" s="35"/>
      <c r="BE21" s="35"/>
      <c r="BF21" s="35"/>
      <c r="BG21" s="35"/>
    </row>
    <row r="22" spans="2:59" x14ac:dyDescent="0.25">
      <c r="B22" s="42">
        <v>46082</v>
      </c>
      <c r="C22" s="38">
        <v>266.24507286869226</v>
      </c>
      <c r="D22" s="39">
        <v>0</v>
      </c>
      <c r="E22" s="39">
        <v>0</v>
      </c>
      <c r="F22" s="39">
        <v>0</v>
      </c>
      <c r="G22" s="39">
        <v>0</v>
      </c>
      <c r="H22" s="39">
        <v>0</v>
      </c>
      <c r="I22" s="39">
        <v>0</v>
      </c>
      <c r="J22" s="39">
        <v>0</v>
      </c>
      <c r="K22" s="39">
        <v>0</v>
      </c>
      <c r="L22" s="39">
        <v>0</v>
      </c>
      <c r="M22" s="39">
        <v>0</v>
      </c>
      <c r="N22" s="39">
        <v>0</v>
      </c>
      <c r="O22" s="39">
        <v>0</v>
      </c>
      <c r="P22" s="39">
        <v>0</v>
      </c>
      <c r="Q22" s="39">
        <v>0</v>
      </c>
      <c r="R22" s="39">
        <v>-5.5464962381620353E-2</v>
      </c>
      <c r="S22" s="39">
        <v>-0.3079787190313823</v>
      </c>
      <c r="T22" s="40">
        <f t="shared" si="0"/>
        <v>-0.36344368141300265</v>
      </c>
      <c r="U22" s="41">
        <f>T22/C22</f>
        <v>-1.3650719523070655E-3</v>
      </c>
      <c r="X22" s="35"/>
      <c r="Y22" s="35"/>
      <c r="Z22" s="35"/>
      <c r="AA22" s="35"/>
      <c r="AB22" s="35"/>
      <c r="AC22" s="35"/>
      <c r="AD22" s="35"/>
      <c r="AE22" s="35"/>
      <c r="AF22" s="35"/>
      <c r="AG22" s="35"/>
      <c r="AH22" s="35"/>
      <c r="AI22" s="35"/>
      <c r="AJ22" s="35"/>
      <c r="AK22" s="35"/>
      <c r="AL22" s="35"/>
      <c r="AM22" s="35"/>
      <c r="AN22" s="35"/>
      <c r="AO22" s="35"/>
      <c r="AP22" s="35"/>
      <c r="AQ22" s="35"/>
      <c r="AR22" s="35"/>
      <c r="AS22" s="35"/>
      <c r="AT22" s="35"/>
      <c r="AU22" s="35"/>
      <c r="AV22" s="35"/>
      <c r="AW22" s="35"/>
      <c r="AX22" s="35"/>
      <c r="AY22" s="35"/>
      <c r="AZ22" s="35"/>
      <c r="BA22" s="35"/>
      <c r="BB22" s="35"/>
      <c r="BC22" s="35"/>
      <c r="BD22" s="35"/>
      <c r="BE22" s="35"/>
      <c r="BF22" s="35"/>
      <c r="BG22" s="35"/>
    </row>
    <row r="23" spans="2:59" x14ac:dyDescent="0.25">
      <c r="B23" s="42">
        <v>46113</v>
      </c>
      <c r="C23" s="38">
        <v>255.02127239815115</v>
      </c>
      <c r="D23" s="39">
        <v>0</v>
      </c>
      <c r="E23" s="39">
        <v>0</v>
      </c>
      <c r="F23" s="39">
        <v>0</v>
      </c>
      <c r="G23" s="39">
        <v>0</v>
      </c>
      <c r="H23" s="39">
        <v>0</v>
      </c>
      <c r="I23" s="39">
        <v>0</v>
      </c>
      <c r="J23" s="39">
        <v>0</v>
      </c>
      <c r="K23" s="39">
        <v>0</v>
      </c>
      <c r="L23" s="39">
        <v>0</v>
      </c>
      <c r="M23" s="39">
        <v>0</v>
      </c>
      <c r="N23" s="39">
        <v>0</v>
      </c>
      <c r="O23" s="39">
        <v>0</v>
      </c>
      <c r="P23" s="39">
        <v>0</v>
      </c>
      <c r="Q23" s="39">
        <v>0</v>
      </c>
      <c r="R23" s="39"/>
      <c r="S23" s="39">
        <v>-0.46111228884748812</v>
      </c>
      <c r="T23" s="40">
        <f t="shared" si="0"/>
        <v>-0.46111228884748812</v>
      </c>
      <c r="U23" s="41">
        <f>T23/C23</f>
        <v>-1.8081326491367277E-3</v>
      </c>
      <c r="X23" s="35"/>
      <c r="Y23" s="35"/>
      <c r="Z23" s="35"/>
      <c r="AA23" s="35"/>
      <c r="AB23" s="35"/>
      <c r="AC23" s="35"/>
      <c r="AD23" s="35"/>
      <c r="AE23" s="35"/>
      <c r="AF23" s="35"/>
      <c r="AG23" s="35"/>
      <c r="AH23" s="35"/>
      <c r="AI23" s="35"/>
      <c r="AJ23" s="35"/>
      <c r="AK23" s="35"/>
      <c r="AL23" s="35"/>
      <c r="AM23" s="35"/>
      <c r="AN23" s="35"/>
      <c r="AO23" s="35"/>
      <c r="AP23" s="35"/>
      <c r="AQ23" s="35"/>
      <c r="AR23" s="35"/>
      <c r="AS23" s="35"/>
      <c r="AT23" s="35"/>
      <c r="AU23" s="35"/>
      <c r="AV23" s="35"/>
      <c r="AW23" s="35"/>
      <c r="AX23" s="35"/>
      <c r="AY23" s="35"/>
      <c r="AZ23" s="35"/>
      <c r="BA23" s="35"/>
      <c r="BB23" s="35"/>
      <c r="BC23" s="35"/>
      <c r="BD23" s="35"/>
      <c r="BE23" s="35"/>
      <c r="BF23" s="35"/>
      <c r="BG23" s="35"/>
    </row>
    <row r="24" spans="2:59" x14ac:dyDescent="0.25">
      <c r="B24" s="42">
        <v>46143</v>
      </c>
      <c r="C24" s="38">
        <v>237.30547774022136</v>
      </c>
      <c r="D24" s="39">
        <v>0</v>
      </c>
      <c r="E24" s="39">
        <v>0</v>
      </c>
      <c r="F24" s="39">
        <v>0</v>
      </c>
      <c r="G24" s="39">
        <v>0</v>
      </c>
      <c r="H24" s="39">
        <v>0</v>
      </c>
      <c r="I24" s="39">
        <v>0</v>
      </c>
      <c r="J24" s="39">
        <v>0</v>
      </c>
      <c r="K24" s="39">
        <v>0</v>
      </c>
      <c r="L24" s="39">
        <v>0</v>
      </c>
      <c r="M24" s="39">
        <v>0</v>
      </c>
      <c r="N24" s="39">
        <v>0</v>
      </c>
      <c r="O24" s="39">
        <v>0</v>
      </c>
      <c r="P24" s="39">
        <v>0</v>
      </c>
      <c r="Q24" s="39">
        <v>0</v>
      </c>
      <c r="R24" s="39">
        <v>0</v>
      </c>
      <c r="S24" s="39">
        <v>0</v>
      </c>
      <c r="T24" s="40">
        <f t="shared" si="0"/>
        <v>0</v>
      </c>
      <c r="U24" s="41"/>
      <c r="X24" s="35"/>
      <c r="Y24" s="35"/>
      <c r="Z24" s="35"/>
      <c r="AA24" s="35"/>
      <c r="AB24" s="35"/>
      <c r="AC24" s="35"/>
      <c r="AD24" s="35"/>
      <c r="AE24" s="35"/>
      <c r="AF24" s="35"/>
      <c r="AG24" s="35"/>
      <c r="AH24" s="35"/>
      <c r="AI24" s="35"/>
      <c r="AJ24" s="35"/>
      <c r="AK24" s="35"/>
      <c r="AL24" s="35"/>
      <c r="AM24" s="35"/>
      <c r="AN24" s="35"/>
      <c r="AO24" s="35"/>
      <c r="AP24" s="35"/>
      <c r="AQ24" s="35"/>
      <c r="AR24" s="35"/>
      <c r="AS24" s="35"/>
      <c r="AT24" s="35"/>
      <c r="AU24" s="35"/>
      <c r="AV24" s="35"/>
      <c r="AW24" s="35"/>
      <c r="AX24" s="35"/>
      <c r="AY24" s="35"/>
      <c r="AZ24" s="35"/>
      <c r="BA24" s="35"/>
      <c r="BB24" s="35"/>
      <c r="BC24" s="35"/>
      <c r="BD24" s="35"/>
      <c r="BE24" s="35"/>
      <c r="BF24" s="35"/>
      <c r="BG24" s="35"/>
    </row>
    <row r="25" spans="2:59" x14ac:dyDescent="0.25">
      <c r="B25" s="42">
        <v>46174</v>
      </c>
      <c r="C25" s="38">
        <v>0</v>
      </c>
      <c r="D25" s="39">
        <v>0</v>
      </c>
      <c r="E25" s="39">
        <v>0</v>
      </c>
      <c r="F25" s="39">
        <v>0</v>
      </c>
      <c r="G25" s="39">
        <v>0</v>
      </c>
      <c r="H25" s="39">
        <v>0</v>
      </c>
      <c r="I25" s="39">
        <v>0</v>
      </c>
      <c r="J25" s="39">
        <v>0</v>
      </c>
      <c r="K25" s="39">
        <v>0</v>
      </c>
      <c r="L25" s="39">
        <v>0</v>
      </c>
      <c r="M25" s="39">
        <v>0</v>
      </c>
      <c r="N25" s="39">
        <v>0</v>
      </c>
      <c r="O25" s="39">
        <v>0</v>
      </c>
      <c r="P25" s="39">
        <v>0</v>
      </c>
      <c r="Q25" s="39">
        <v>0</v>
      </c>
      <c r="R25" s="39">
        <v>0</v>
      </c>
      <c r="S25" s="39">
        <v>0</v>
      </c>
      <c r="T25" s="40">
        <f t="shared" si="0"/>
        <v>0</v>
      </c>
      <c r="U25" s="41"/>
      <c r="X25" s="35"/>
      <c r="Y25" s="35"/>
      <c r="Z25" s="35"/>
      <c r="AA25" s="35"/>
      <c r="AB25" s="35"/>
      <c r="AC25" s="35"/>
      <c r="AD25" s="35"/>
      <c r="AE25" s="35"/>
      <c r="AF25" s="35"/>
      <c r="AG25" s="35"/>
      <c r="AH25" s="35"/>
      <c r="AI25" s="35"/>
      <c r="AJ25" s="35"/>
      <c r="AK25" s="35"/>
      <c r="AL25" s="35"/>
      <c r="AM25" s="35"/>
      <c r="AN25" s="35"/>
      <c r="AO25" s="35"/>
      <c r="AP25" s="35"/>
      <c r="AQ25" s="35"/>
      <c r="AR25" s="35"/>
      <c r="AS25" s="35"/>
      <c r="AT25" s="35"/>
      <c r="AU25" s="35"/>
      <c r="AV25" s="35"/>
      <c r="AW25" s="35"/>
      <c r="AX25" s="35"/>
      <c r="AY25" s="35"/>
      <c r="AZ25" s="35"/>
      <c r="BA25" s="35"/>
      <c r="BB25" s="35"/>
      <c r="BC25" s="35"/>
      <c r="BD25" s="35"/>
      <c r="BE25" s="35"/>
      <c r="BF25" s="35"/>
      <c r="BG25" s="35"/>
    </row>
    <row r="26" spans="2:59" x14ac:dyDescent="0.25">
      <c r="B26" s="42">
        <v>46204</v>
      </c>
      <c r="C26" s="38">
        <v>0</v>
      </c>
      <c r="D26" s="39">
        <v>0</v>
      </c>
      <c r="E26" s="39">
        <v>0</v>
      </c>
      <c r="F26" s="39">
        <v>0</v>
      </c>
      <c r="G26" s="39">
        <v>0</v>
      </c>
      <c r="H26" s="39">
        <v>0</v>
      </c>
      <c r="I26" s="39">
        <v>0</v>
      </c>
      <c r="J26" s="39">
        <v>0</v>
      </c>
      <c r="K26" s="39">
        <v>0</v>
      </c>
      <c r="L26" s="39">
        <v>0</v>
      </c>
      <c r="M26" s="39">
        <v>0</v>
      </c>
      <c r="N26" s="39">
        <v>0</v>
      </c>
      <c r="O26" s="39">
        <v>0</v>
      </c>
      <c r="P26" s="39">
        <v>0</v>
      </c>
      <c r="Q26" s="39">
        <v>0</v>
      </c>
      <c r="R26" s="39">
        <v>0</v>
      </c>
      <c r="S26" s="39">
        <v>0</v>
      </c>
      <c r="T26" s="40">
        <f t="shared" si="0"/>
        <v>0</v>
      </c>
      <c r="U26" s="41"/>
      <c r="X26" s="35"/>
      <c r="Y26" s="35"/>
      <c r="Z26" s="35"/>
      <c r="AA26" s="35"/>
      <c r="AB26" s="35"/>
      <c r="AC26" s="35"/>
      <c r="AD26" s="35"/>
      <c r="AE26" s="35"/>
      <c r="AF26" s="35"/>
      <c r="AG26" s="35"/>
      <c r="AH26" s="35"/>
      <c r="AI26" s="35"/>
      <c r="AJ26" s="35"/>
      <c r="AK26" s="35"/>
      <c r="AL26" s="35"/>
      <c r="AM26" s="35"/>
      <c r="AN26" s="35"/>
      <c r="AO26" s="35"/>
      <c r="AP26" s="35"/>
      <c r="AQ26" s="35"/>
      <c r="AR26" s="35"/>
      <c r="AS26" s="35"/>
      <c r="AT26" s="35"/>
      <c r="AU26" s="35"/>
      <c r="AV26" s="35"/>
      <c r="AW26" s="35"/>
      <c r="AX26" s="35"/>
      <c r="AY26" s="35"/>
      <c r="AZ26" s="35"/>
      <c r="BA26" s="35"/>
      <c r="BB26" s="35"/>
      <c r="BC26" s="35"/>
      <c r="BD26" s="35"/>
      <c r="BE26" s="35"/>
      <c r="BF26" s="35"/>
      <c r="BG26" s="35"/>
    </row>
    <row r="27" spans="2:59" x14ac:dyDescent="0.25">
      <c r="B27" s="42">
        <v>46235</v>
      </c>
      <c r="C27" s="38">
        <v>0</v>
      </c>
      <c r="D27" s="39">
        <v>0</v>
      </c>
      <c r="E27" s="39">
        <v>0</v>
      </c>
      <c r="F27" s="39">
        <v>0</v>
      </c>
      <c r="G27" s="39">
        <v>0</v>
      </c>
      <c r="H27" s="39">
        <v>0</v>
      </c>
      <c r="I27" s="39">
        <v>0</v>
      </c>
      <c r="J27" s="39">
        <v>0</v>
      </c>
      <c r="K27" s="39">
        <v>0</v>
      </c>
      <c r="L27" s="39">
        <v>0</v>
      </c>
      <c r="M27" s="39">
        <v>0</v>
      </c>
      <c r="N27" s="39">
        <v>0</v>
      </c>
      <c r="O27" s="39">
        <v>0</v>
      </c>
      <c r="P27" s="39">
        <v>0</v>
      </c>
      <c r="Q27" s="39">
        <v>0</v>
      </c>
      <c r="R27" s="39">
        <v>0</v>
      </c>
      <c r="S27" s="39">
        <v>0</v>
      </c>
      <c r="T27" s="40">
        <f t="shared" si="0"/>
        <v>0</v>
      </c>
      <c r="U27" s="41"/>
      <c r="X27" s="35"/>
      <c r="Y27" s="35"/>
      <c r="Z27" s="35"/>
      <c r="AA27" s="35"/>
      <c r="AB27" s="35"/>
      <c r="AC27" s="35"/>
      <c r="AD27" s="35"/>
      <c r="AE27" s="35"/>
      <c r="AF27" s="35"/>
      <c r="AG27" s="35"/>
      <c r="AH27" s="35"/>
      <c r="AI27" s="35"/>
      <c r="AJ27" s="35"/>
      <c r="AK27" s="35"/>
      <c r="AL27" s="35"/>
      <c r="AM27" s="35"/>
      <c r="AN27" s="35"/>
      <c r="AO27" s="35"/>
      <c r="AP27" s="35"/>
      <c r="AQ27" s="35"/>
      <c r="AR27" s="35"/>
      <c r="AS27" s="35"/>
      <c r="AT27" s="35"/>
      <c r="AU27" s="35"/>
      <c r="AV27" s="35"/>
      <c r="AW27" s="35"/>
      <c r="AX27" s="35"/>
      <c r="AY27" s="35"/>
      <c r="AZ27" s="35"/>
      <c r="BA27" s="35"/>
      <c r="BB27" s="35"/>
      <c r="BC27" s="35"/>
      <c r="BD27" s="35"/>
      <c r="BE27" s="35"/>
      <c r="BF27" s="35"/>
      <c r="BG27" s="35"/>
    </row>
    <row r="28" spans="2:59" x14ac:dyDescent="0.25">
      <c r="B28" s="42">
        <v>46266</v>
      </c>
      <c r="C28" s="38">
        <v>0</v>
      </c>
      <c r="D28" s="39">
        <v>0</v>
      </c>
      <c r="E28" s="39">
        <v>0</v>
      </c>
      <c r="F28" s="39">
        <v>0</v>
      </c>
      <c r="G28" s="39">
        <v>0</v>
      </c>
      <c r="H28" s="39">
        <v>0</v>
      </c>
      <c r="I28" s="39">
        <v>0</v>
      </c>
      <c r="J28" s="39">
        <v>0</v>
      </c>
      <c r="K28" s="39">
        <v>0</v>
      </c>
      <c r="L28" s="39">
        <v>0</v>
      </c>
      <c r="M28" s="39">
        <v>0</v>
      </c>
      <c r="N28" s="39">
        <v>0</v>
      </c>
      <c r="O28" s="39">
        <v>0</v>
      </c>
      <c r="P28" s="39">
        <v>0</v>
      </c>
      <c r="Q28" s="39">
        <v>0</v>
      </c>
      <c r="R28" s="39">
        <v>0</v>
      </c>
      <c r="S28" s="39">
        <v>0</v>
      </c>
      <c r="T28" s="40">
        <f t="shared" si="0"/>
        <v>0</v>
      </c>
      <c r="U28" s="41"/>
      <c r="X28" s="35"/>
      <c r="Y28" s="35"/>
      <c r="Z28" s="35"/>
      <c r="AA28" s="35"/>
      <c r="AB28" s="35"/>
      <c r="AC28" s="35"/>
      <c r="AD28" s="35"/>
      <c r="AE28" s="35"/>
      <c r="AF28" s="35"/>
      <c r="AG28" s="35"/>
      <c r="AH28" s="35"/>
      <c r="AI28" s="35"/>
      <c r="AJ28" s="35"/>
      <c r="AK28" s="35"/>
      <c r="AL28" s="35"/>
      <c r="AM28" s="35"/>
      <c r="AN28" s="35"/>
      <c r="AO28" s="35"/>
      <c r="AP28" s="35"/>
      <c r="AQ28" s="35"/>
      <c r="AR28" s="35"/>
      <c r="AS28" s="35"/>
      <c r="AT28" s="35"/>
      <c r="AU28" s="35"/>
      <c r="AV28" s="35"/>
      <c r="AW28" s="35"/>
      <c r="AX28" s="35"/>
      <c r="AY28" s="35"/>
      <c r="AZ28" s="35"/>
      <c r="BA28" s="35"/>
      <c r="BB28" s="35"/>
      <c r="BC28" s="35"/>
      <c r="BD28" s="35"/>
      <c r="BE28" s="35"/>
      <c r="BF28" s="35"/>
      <c r="BG28" s="35"/>
    </row>
    <row r="29" spans="2:59" x14ac:dyDescent="0.25">
      <c r="B29" s="42">
        <v>46296</v>
      </c>
      <c r="C29" s="38">
        <v>0</v>
      </c>
      <c r="D29" s="39">
        <v>0</v>
      </c>
      <c r="E29" s="39">
        <v>0</v>
      </c>
      <c r="F29" s="39">
        <v>0</v>
      </c>
      <c r="G29" s="39">
        <v>0</v>
      </c>
      <c r="H29" s="39">
        <v>0</v>
      </c>
      <c r="I29" s="39">
        <v>0</v>
      </c>
      <c r="J29" s="39">
        <v>0</v>
      </c>
      <c r="K29" s="39">
        <v>0</v>
      </c>
      <c r="L29" s="39">
        <v>0</v>
      </c>
      <c r="M29" s="39">
        <v>0</v>
      </c>
      <c r="N29" s="39">
        <v>0</v>
      </c>
      <c r="O29" s="39">
        <v>0</v>
      </c>
      <c r="P29" s="39">
        <v>0</v>
      </c>
      <c r="Q29" s="39">
        <v>0</v>
      </c>
      <c r="R29" s="39">
        <v>0</v>
      </c>
      <c r="S29" s="39">
        <v>0</v>
      </c>
      <c r="T29" s="40">
        <f t="shared" si="0"/>
        <v>0</v>
      </c>
      <c r="U29" s="41"/>
      <c r="X29" s="35"/>
      <c r="Y29" s="35"/>
      <c r="Z29" s="35"/>
      <c r="AA29" s="35"/>
      <c r="AB29" s="35"/>
      <c r="AC29" s="35"/>
      <c r="AD29" s="35"/>
      <c r="AE29" s="35"/>
      <c r="AF29" s="35"/>
      <c r="AG29" s="35"/>
      <c r="AH29" s="35"/>
      <c r="AI29" s="35"/>
      <c r="AJ29" s="35"/>
      <c r="AK29" s="35"/>
      <c r="AL29" s="35"/>
      <c r="AM29" s="35"/>
      <c r="AN29" s="35"/>
      <c r="AO29" s="35"/>
      <c r="AP29" s="35"/>
      <c r="AQ29" s="35"/>
      <c r="AR29" s="35"/>
      <c r="AS29" s="35"/>
      <c r="AT29" s="35"/>
      <c r="AU29" s="35"/>
      <c r="AV29" s="35"/>
      <c r="AW29" s="35"/>
      <c r="AX29" s="35"/>
      <c r="AY29" s="35"/>
      <c r="AZ29" s="35"/>
      <c r="BA29" s="35"/>
      <c r="BB29" s="35"/>
      <c r="BC29" s="35"/>
      <c r="BD29" s="35"/>
      <c r="BE29" s="35"/>
      <c r="BF29" s="35"/>
      <c r="BG29" s="35"/>
    </row>
    <row r="30" spans="2:59" x14ac:dyDescent="0.25">
      <c r="B30" s="42">
        <v>46327</v>
      </c>
      <c r="C30" s="38">
        <v>0</v>
      </c>
      <c r="D30" s="39">
        <v>0</v>
      </c>
      <c r="E30" s="39">
        <v>0</v>
      </c>
      <c r="F30" s="39">
        <v>0</v>
      </c>
      <c r="G30" s="39">
        <v>0</v>
      </c>
      <c r="H30" s="39">
        <v>0</v>
      </c>
      <c r="I30" s="39">
        <v>0</v>
      </c>
      <c r="J30" s="39">
        <v>0</v>
      </c>
      <c r="K30" s="39">
        <v>0</v>
      </c>
      <c r="L30" s="39">
        <v>0</v>
      </c>
      <c r="M30" s="39">
        <v>0</v>
      </c>
      <c r="N30" s="39">
        <v>0</v>
      </c>
      <c r="O30" s="39">
        <v>0</v>
      </c>
      <c r="P30" s="39">
        <v>0</v>
      </c>
      <c r="Q30" s="39">
        <v>0</v>
      </c>
      <c r="R30" s="39">
        <v>0</v>
      </c>
      <c r="S30" s="39">
        <v>0</v>
      </c>
      <c r="T30" s="40">
        <f t="shared" si="0"/>
        <v>0</v>
      </c>
      <c r="U30" s="41"/>
      <c r="X30" s="35"/>
      <c r="Y30" s="35"/>
      <c r="Z30" s="35"/>
      <c r="AA30" s="35"/>
      <c r="AB30" s="35"/>
      <c r="AC30" s="35"/>
      <c r="AD30" s="35"/>
      <c r="AE30" s="35"/>
      <c r="AF30" s="35"/>
      <c r="AG30" s="35"/>
      <c r="AH30" s="35"/>
      <c r="AI30" s="35"/>
      <c r="AJ30" s="35"/>
      <c r="AK30" s="35"/>
      <c r="AL30" s="35"/>
      <c r="AM30" s="35"/>
      <c r="AN30" s="35"/>
      <c r="AO30" s="35"/>
      <c r="AP30" s="35"/>
      <c r="AQ30" s="35"/>
      <c r="AR30" s="35"/>
      <c r="AS30" s="35"/>
      <c r="AT30" s="35"/>
      <c r="AU30" s="35"/>
      <c r="AV30" s="35"/>
      <c r="AW30" s="35"/>
      <c r="AX30" s="35"/>
      <c r="AY30" s="35"/>
      <c r="AZ30" s="35"/>
      <c r="BA30" s="35"/>
      <c r="BB30" s="35"/>
      <c r="BC30" s="35"/>
      <c r="BD30" s="35"/>
      <c r="BE30" s="35"/>
      <c r="BF30" s="35"/>
      <c r="BG30" s="35"/>
    </row>
    <row r="31" spans="2:59" ht="14.4" thickBot="1" x14ac:dyDescent="0.3">
      <c r="B31" s="43">
        <v>46357</v>
      </c>
      <c r="C31" s="38">
        <v>0</v>
      </c>
      <c r="D31" s="39">
        <v>0</v>
      </c>
      <c r="E31" s="39">
        <v>0</v>
      </c>
      <c r="F31" s="39">
        <v>0</v>
      </c>
      <c r="G31" s="39">
        <v>0</v>
      </c>
      <c r="H31" s="39">
        <v>0</v>
      </c>
      <c r="I31" s="39">
        <v>0</v>
      </c>
      <c r="J31" s="39">
        <v>0</v>
      </c>
      <c r="K31" s="39">
        <v>0</v>
      </c>
      <c r="L31" s="39">
        <v>0</v>
      </c>
      <c r="M31" s="39">
        <v>0</v>
      </c>
      <c r="N31" s="39">
        <v>0</v>
      </c>
      <c r="O31" s="39">
        <v>0</v>
      </c>
      <c r="P31" s="39">
        <v>0</v>
      </c>
      <c r="Q31" s="39">
        <v>0</v>
      </c>
      <c r="R31" s="39">
        <v>0</v>
      </c>
      <c r="S31" s="39">
        <v>0</v>
      </c>
      <c r="T31" s="40"/>
      <c r="U31" s="41"/>
      <c r="X31" s="35"/>
      <c r="Y31" s="35"/>
      <c r="Z31" s="35"/>
      <c r="AA31" s="35"/>
      <c r="AB31" s="35"/>
      <c r="AC31" s="35"/>
      <c r="AD31" s="35"/>
      <c r="AE31" s="35"/>
      <c r="AF31" s="35"/>
      <c r="AG31" s="35"/>
      <c r="AH31" s="35"/>
      <c r="AI31" s="35"/>
      <c r="AJ31" s="35"/>
      <c r="AK31" s="35"/>
      <c r="AL31" s="35"/>
      <c r="AM31" s="35"/>
      <c r="AN31" s="35"/>
      <c r="AO31" s="35"/>
      <c r="AP31" s="35"/>
      <c r="AQ31" s="35"/>
      <c r="AR31" s="35"/>
      <c r="AS31" s="35"/>
      <c r="AT31" s="35"/>
      <c r="AU31" s="35"/>
      <c r="AV31" s="35"/>
      <c r="AW31" s="35"/>
      <c r="AX31" s="35"/>
      <c r="AY31" s="35"/>
      <c r="AZ31" s="35"/>
      <c r="BA31" s="35"/>
      <c r="BB31" s="35"/>
      <c r="BC31" s="35"/>
      <c r="BD31" s="35"/>
      <c r="BE31" s="35"/>
      <c r="BF31" s="35"/>
      <c r="BG31" s="35"/>
    </row>
    <row r="32" spans="2:59" ht="14.4" thickBot="1" x14ac:dyDescent="0.3">
      <c r="B32" s="294" t="s">
        <v>2560</v>
      </c>
      <c r="C32" s="295"/>
      <c r="D32" s="44">
        <f t="shared" ref="D32:O32" si="10">SUM(D20:D31)</f>
        <v>0</v>
      </c>
      <c r="E32" s="44">
        <f t="shared" si="10"/>
        <v>0</v>
      </c>
      <c r="F32" s="44">
        <f t="shared" si="10"/>
        <v>0</v>
      </c>
      <c r="G32" s="44">
        <f t="shared" si="10"/>
        <v>0</v>
      </c>
      <c r="H32" s="44">
        <f t="shared" si="10"/>
        <v>0</v>
      </c>
      <c r="I32" s="44">
        <f t="shared" si="10"/>
        <v>0</v>
      </c>
      <c r="J32" s="44">
        <f t="shared" si="10"/>
        <v>0</v>
      </c>
      <c r="K32" s="44">
        <f t="shared" si="10"/>
        <v>0</v>
      </c>
      <c r="L32" s="44">
        <f t="shared" si="10"/>
        <v>0</v>
      </c>
      <c r="M32" s="44">
        <f t="shared" si="10"/>
        <v>0</v>
      </c>
      <c r="N32" s="44">
        <f t="shared" si="10"/>
        <v>0</v>
      </c>
      <c r="O32" s="44">
        <f t="shared" si="10"/>
        <v>0</v>
      </c>
      <c r="P32" s="44">
        <f t="shared" ref="P32:Q32" si="11">SUM(P20:P31)</f>
        <v>0.44083122618752668</v>
      </c>
      <c r="Q32" s="44">
        <f t="shared" si="11"/>
        <v>-2.0121363011640199</v>
      </c>
      <c r="R32" s="44">
        <f t="shared" ref="R32:S32" si="12">SUM(R20:R31)</f>
        <v>0.76093899139269183</v>
      </c>
      <c r="S32" s="44">
        <f t="shared" si="12"/>
        <v>-0.67250916531858707</v>
      </c>
      <c r="T32" s="45">
        <f>SUM(D32:S32)</f>
        <v>-1.4828752489023884</v>
      </c>
      <c r="U32" s="46">
        <f>T32/SUM(C20:C31)</f>
        <v>-1.179428476879873E-3</v>
      </c>
      <c r="X32" s="35"/>
      <c r="Y32" s="35"/>
      <c r="Z32" s="35"/>
      <c r="AA32" s="35"/>
      <c r="AB32" s="35"/>
      <c r="AC32" s="35"/>
      <c r="AD32" s="35"/>
      <c r="AE32" s="35"/>
      <c r="AF32" s="35"/>
      <c r="AG32" s="35"/>
      <c r="AH32" s="35"/>
      <c r="AI32" s="35"/>
      <c r="AJ32" s="35"/>
      <c r="AK32" s="35"/>
      <c r="AL32" s="35"/>
      <c r="AM32" s="35"/>
      <c r="AN32" s="35"/>
      <c r="AO32" s="35"/>
      <c r="AP32" s="35"/>
      <c r="AQ32" s="35"/>
      <c r="AR32" s="35"/>
      <c r="AS32" s="35"/>
      <c r="AT32" s="35"/>
      <c r="AU32" s="35"/>
      <c r="AV32" s="35"/>
      <c r="AW32" s="35"/>
      <c r="AX32" s="35"/>
      <c r="AY32" s="35"/>
      <c r="AZ32" s="35"/>
      <c r="BA32" s="35"/>
      <c r="BB32" s="35"/>
      <c r="BC32" s="35"/>
      <c r="BD32" s="35"/>
      <c r="BE32" s="35"/>
      <c r="BF32" s="35"/>
      <c r="BG32" s="35"/>
    </row>
    <row r="33" spans="2:6" ht="14.4" thickTop="1" x14ac:dyDescent="0.25"/>
    <row r="34" spans="2:6" x14ac:dyDescent="0.25">
      <c r="B34" s="251" t="s">
        <v>1946</v>
      </c>
      <c r="C34" s="250" t="str">
        <f>"Avec les données de remboursement du mois de "&amp; TEXT(O6,"mmmm aaaa")&amp;" le total des montants remboursés, pour des soins effectués en "&amp; TEXT(B18,"mmmm aaaa")&amp;" a été révisé à la hausse de "&amp;ROUND(O18,3)&amp;" millions d'euros par rapport à l'estimation faite le mois précédent."</f>
        <v>Avec les données de remboursement du mois de mars 2026 le total des montants remboursés, pour des soins effectués en décembre 2025 a été révisé à la hausse de 0,527 millions d'euros par rapport à l'estimation faite le mois précédent.</v>
      </c>
      <c r="D34" s="252"/>
      <c r="E34" s="121"/>
      <c r="F34" s="121"/>
    </row>
    <row r="35" spans="2:6" x14ac:dyDescent="0.25">
      <c r="B35" s="251"/>
      <c r="C35" s="253" t="str">
        <f>"Avec les données de remboursement du mois de "&amp; TEXT(O6,"mmmm aaaa")&amp;" le total des montants remboursés, pour des soins effectués en "&amp;RIGHT(B19,4) &amp;" a été révisé à la hausse de " &amp;ROUND(O19,3)&amp;" millions d'euros par rapport à l'estimation faite le mois précédent."</f>
        <v>Avec les données de remboursement du mois de mars 2026 le total des montants remboursés, pour des soins effectués en 2025 a été révisé à la hausse de 1,705 millions d'euros par rapport à l'estimation faite le mois précédent.</v>
      </c>
      <c r="D35" s="252"/>
      <c r="E35" s="121"/>
      <c r="F35" s="121"/>
    </row>
    <row r="36" spans="2:6" x14ac:dyDescent="0.25">
      <c r="B36" s="254"/>
      <c r="C36" s="253" t="str">
        <f>"Le total des montants remboursés, pour des soins effectués en "&amp; TEXT(B7,"mmmm aaaa")&amp;" a été révisé à la hausse de "&amp;ROUND(T7,3)&amp;" millions d'euros par rapport à l'estimation faite en "&amp; TEXT(D6,"mmmm aaaa")&amp;"."</f>
        <v>Le total des montants remboursés, pour des soins effectués en janvier 2025 a été révisé à la hausse de 0,638 millions d'euros par rapport à l'estimation faite en avril 2025.</v>
      </c>
      <c r="D36" s="252"/>
      <c r="E36" s="121"/>
      <c r="F36" s="121"/>
    </row>
  </sheetData>
  <mergeCells count="8">
    <mergeCell ref="B32:C32"/>
    <mergeCell ref="B19:C19"/>
    <mergeCell ref="B1:J3"/>
    <mergeCell ref="T5:T6"/>
    <mergeCell ref="U5:U6"/>
    <mergeCell ref="B5:B6"/>
    <mergeCell ref="C5:C6"/>
    <mergeCell ref="D5:S5"/>
  </mergeCells>
  <conditionalFormatting sqref="D7:Q32">
    <cfRule type="cellIs" dxfId="56" priority="133" operator="equal">
      <formula>"  "</formula>
    </cfRule>
    <cfRule type="cellIs" dxfId="55" priority="134" operator="greaterThan">
      <formula>0</formula>
    </cfRule>
    <cfRule type="cellIs" dxfId="54" priority="135" operator="lessThan">
      <formula>-1E-25</formula>
    </cfRule>
  </conditionalFormatting>
  <conditionalFormatting sqref="T7:T18">
    <cfRule type="cellIs" dxfId="53" priority="127" operator="equal">
      <formula>"  "</formula>
    </cfRule>
    <cfRule type="cellIs" dxfId="52" priority="128" operator="greaterThan">
      <formula>0</formula>
    </cfRule>
    <cfRule type="cellIs" dxfId="51" priority="129" operator="lessThan">
      <formula>-1E-25</formula>
    </cfRule>
  </conditionalFormatting>
  <conditionalFormatting sqref="U7:U18">
    <cfRule type="cellIs" dxfId="50" priority="124" operator="equal">
      <formula>"  "</formula>
    </cfRule>
    <cfRule type="cellIs" dxfId="49" priority="125" operator="greaterThan">
      <formula>0</formula>
    </cfRule>
    <cfRule type="cellIs" dxfId="48" priority="126" operator="lessThan">
      <formula>-1E-25</formula>
    </cfRule>
  </conditionalFormatting>
  <conditionalFormatting sqref="U19">
    <cfRule type="cellIs" dxfId="47" priority="118" operator="equal">
      <formula>"  "</formula>
    </cfRule>
    <cfRule type="cellIs" dxfId="46" priority="119" operator="greaterThan">
      <formula>0</formula>
    </cfRule>
    <cfRule type="cellIs" dxfId="45" priority="120" operator="lessThan">
      <formula>-1E-31</formula>
    </cfRule>
  </conditionalFormatting>
  <conditionalFormatting sqref="T19">
    <cfRule type="cellIs" dxfId="44" priority="115" operator="equal">
      <formula>"  "</formula>
    </cfRule>
    <cfRule type="cellIs" dxfId="43" priority="116" operator="greaterThan">
      <formula>0</formula>
    </cfRule>
    <cfRule type="cellIs" dxfId="42" priority="117" operator="lessThan">
      <formula>-1E-31</formula>
    </cfRule>
  </conditionalFormatting>
  <conditionalFormatting sqref="T24:T31">
    <cfRule type="cellIs" dxfId="41" priority="94" operator="equal">
      <formula>"  "</formula>
    </cfRule>
    <cfRule type="cellIs" dxfId="40" priority="95" operator="greaterThan">
      <formula>0</formula>
    </cfRule>
    <cfRule type="cellIs" dxfId="39" priority="96" operator="lessThan">
      <formula>-1E-25</formula>
    </cfRule>
  </conditionalFormatting>
  <conditionalFormatting sqref="U24:U31">
    <cfRule type="cellIs" dxfId="38" priority="91" operator="equal">
      <formula>"  "</formula>
    </cfRule>
    <cfRule type="cellIs" dxfId="37" priority="92" operator="greaterThan">
      <formula>0</formula>
    </cfRule>
    <cfRule type="cellIs" dxfId="36" priority="93" operator="lessThan">
      <formula>-1E-25</formula>
    </cfRule>
  </conditionalFormatting>
  <conditionalFormatting sqref="T20:T21">
    <cfRule type="cellIs" dxfId="35" priority="67" operator="equal">
      <formula>"  "</formula>
    </cfRule>
    <cfRule type="cellIs" dxfId="34" priority="68" operator="greaterThan">
      <formula>0</formula>
    </cfRule>
    <cfRule type="cellIs" dxfId="33" priority="69" operator="lessThan">
      <formula>-1E-25</formula>
    </cfRule>
  </conditionalFormatting>
  <conditionalFormatting sqref="U20:U21">
    <cfRule type="cellIs" dxfId="32" priority="64" operator="equal">
      <formula>"  "</formula>
    </cfRule>
    <cfRule type="cellIs" dxfId="31" priority="65" operator="greaterThan">
      <formula>0</formula>
    </cfRule>
    <cfRule type="cellIs" dxfId="30" priority="66" operator="lessThan">
      <formula>-1E-25</formula>
    </cfRule>
  </conditionalFormatting>
  <conditionalFormatting sqref="U32">
    <cfRule type="cellIs" dxfId="29" priority="61" operator="equal">
      <formula>"  "</formula>
    </cfRule>
    <cfRule type="cellIs" dxfId="28" priority="62" operator="greaterThan">
      <formula>0</formula>
    </cfRule>
    <cfRule type="cellIs" dxfId="27" priority="63" operator="lessThan">
      <formula>-1E-31</formula>
    </cfRule>
  </conditionalFormatting>
  <conditionalFormatting sqref="T32">
    <cfRule type="cellIs" dxfId="26" priority="58" operator="equal">
      <formula>"  "</formula>
    </cfRule>
    <cfRule type="cellIs" dxfId="25" priority="59" operator="greaterThan">
      <formula>0</formula>
    </cfRule>
    <cfRule type="cellIs" dxfId="24" priority="60" operator="lessThan">
      <formula>-1E-31</formula>
    </cfRule>
  </conditionalFormatting>
  <conditionalFormatting sqref="R7:S18">
    <cfRule type="cellIs" dxfId="23" priority="37" operator="equal">
      <formula>"  "</formula>
    </cfRule>
    <cfRule type="cellIs" dxfId="22" priority="38" operator="greaterThan">
      <formula>0</formula>
    </cfRule>
    <cfRule type="cellIs" dxfId="21" priority="39" operator="lessThan">
      <formula>-1E-25</formula>
    </cfRule>
  </conditionalFormatting>
  <conditionalFormatting sqref="R19:S19">
    <cfRule type="cellIs" dxfId="20" priority="34" operator="equal">
      <formula>"  "</formula>
    </cfRule>
    <cfRule type="cellIs" dxfId="19" priority="35" operator="greaterThan">
      <formula>0</formula>
    </cfRule>
    <cfRule type="cellIs" dxfId="18" priority="36" operator="lessThan">
      <formula>-1E-25</formula>
    </cfRule>
  </conditionalFormatting>
  <conditionalFormatting sqref="R20:S21 R24:S31">
    <cfRule type="cellIs" dxfId="17" priority="31" operator="equal">
      <formula>"  "</formula>
    </cfRule>
    <cfRule type="cellIs" dxfId="16" priority="32" operator="greaterThan">
      <formula>0</formula>
    </cfRule>
    <cfRule type="cellIs" dxfId="15" priority="33" operator="lessThan">
      <formula>-1E-25</formula>
    </cfRule>
  </conditionalFormatting>
  <conditionalFormatting sqref="R32:S32">
    <cfRule type="cellIs" dxfId="14" priority="28" operator="equal">
      <formula>"  "</formula>
    </cfRule>
    <cfRule type="cellIs" dxfId="13" priority="29" operator="greaterThan">
      <formula>0</formula>
    </cfRule>
    <cfRule type="cellIs" dxfId="12" priority="30" operator="lessThan">
      <formula>-1E-25</formula>
    </cfRule>
  </conditionalFormatting>
  <conditionalFormatting sqref="T22:T23">
    <cfRule type="cellIs" dxfId="11" priority="16" operator="equal">
      <formula>"  "</formula>
    </cfRule>
    <cfRule type="cellIs" dxfId="10" priority="17" operator="greaterThan">
      <formula>0</formula>
    </cfRule>
    <cfRule type="cellIs" dxfId="9" priority="18" operator="lessThan">
      <formula>-1E-25</formula>
    </cfRule>
  </conditionalFormatting>
  <conditionalFormatting sqref="U22:U23">
    <cfRule type="cellIs" dxfId="8" priority="13" operator="equal">
      <formula>"  "</formula>
    </cfRule>
    <cfRule type="cellIs" dxfId="7" priority="14" operator="greaterThan">
      <formula>0</formula>
    </cfRule>
    <cfRule type="cellIs" dxfId="6" priority="15" operator="lessThan">
      <formula>-1E-25</formula>
    </cfRule>
  </conditionalFormatting>
  <conditionalFormatting sqref="R22:S22 S23">
    <cfRule type="cellIs" dxfId="5" priority="10" operator="equal">
      <formula>"  "</formula>
    </cfRule>
    <cfRule type="cellIs" dxfId="4" priority="11" operator="greaterThan">
      <formula>0</formula>
    </cfRule>
    <cfRule type="cellIs" dxfId="3" priority="12" operator="lessThan">
      <formula>-1E-25</formula>
    </cfRule>
  </conditionalFormatting>
  <conditionalFormatting sqref="R23">
    <cfRule type="cellIs" dxfId="2" priority="1" operator="equal">
      <formula>"  "</formula>
    </cfRule>
    <cfRule type="cellIs" dxfId="1" priority="2" operator="greaterThan">
      <formula>0</formula>
    </cfRule>
    <cfRule type="cellIs" dxfId="0" priority="3" operator="lessThan">
      <formula>-1E-25</formula>
    </cfRule>
  </conditionalFormatting>
  <pageMargins left="0.17" right="0.17" top="0.18" bottom="0.17" header="0.17" footer="0.17"/>
  <pageSetup paperSize="9" scale="42" orientation="landscape" r:id="rId1"/>
  <ignoredErrors>
    <ignoredError sqref="T7:T17 T20:T33" formulaRange="1"/>
    <ignoredError sqref="T18:T19 U19 D19:S19" formula="1" formulaRange="1"/>
    <ignoredError sqref="D18:S18 U18" 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8"/>
  <dimension ref="A1:L98"/>
  <sheetViews>
    <sheetView showGridLines="0" topLeftCell="B1" zoomScale="70" zoomScaleNormal="70" workbookViewId="0">
      <pane ySplit="3" topLeftCell="A4" activePane="bottomLeft" state="frozen"/>
      <selection activeCell="AZ3" sqref="AZ3"/>
      <selection pane="bottomLeft" activeCell="B1" sqref="B1"/>
    </sheetView>
  </sheetViews>
  <sheetFormatPr baseColWidth="10" defaultColWidth="11.44140625" defaultRowHeight="17.399999999999999" x14ac:dyDescent="0.3"/>
  <cols>
    <col min="1" max="1" width="2.33203125" style="12" customWidth="1"/>
    <col min="2" max="2" width="29.33203125" style="15" customWidth="1"/>
    <col min="3" max="3" width="122" style="12" customWidth="1"/>
    <col min="4" max="4" width="120.33203125" style="12" customWidth="1"/>
    <col min="5" max="5" width="1.33203125" style="12" customWidth="1"/>
    <col min="6" max="16384" width="11.44140625" style="12"/>
  </cols>
  <sheetData>
    <row r="1" spans="1:4" s="2" customFormat="1" ht="30" customHeight="1" x14ac:dyDescent="0.3">
      <c r="B1" s="1" t="s">
        <v>1836</v>
      </c>
    </row>
    <row r="3" spans="1:4" s="5" customFormat="1" ht="36.75" customHeight="1" x14ac:dyDescent="0.3">
      <c r="A3" s="5" t="s">
        <v>1549</v>
      </c>
      <c r="B3" s="3" t="s">
        <v>1816</v>
      </c>
      <c r="C3" s="4" t="s">
        <v>1837</v>
      </c>
      <c r="D3" s="4" t="s">
        <v>1817</v>
      </c>
    </row>
    <row r="4" spans="1:4" s="5" customFormat="1" ht="36.75" customHeight="1" x14ac:dyDescent="0.3">
      <c r="B4" s="16" t="s">
        <v>2572</v>
      </c>
      <c r="C4" s="212" t="s">
        <v>386</v>
      </c>
      <c r="D4" s="25" t="s">
        <v>386</v>
      </c>
    </row>
    <row r="5" spans="1:4" s="5" customFormat="1" ht="36.75" customHeight="1" x14ac:dyDescent="0.3">
      <c r="B5" s="16" t="s">
        <v>2564</v>
      </c>
      <c r="C5" s="257" t="s">
        <v>2565</v>
      </c>
      <c r="D5" s="257" t="s">
        <v>2566</v>
      </c>
    </row>
    <row r="6" spans="1:4" s="5" customFormat="1" ht="36.75" customHeight="1" x14ac:dyDescent="0.3">
      <c r="B6" s="16" t="s">
        <v>2563</v>
      </c>
      <c r="C6" s="212" t="s">
        <v>386</v>
      </c>
      <c r="D6" s="25" t="s">
        <v>386</v>
      </c>
    </row>
    <row r="7" spans="1:4" s="5" customFormat="1" ht="36.75" customHeight="1" x14ac:dyDescent="0.3">
      <c r="B7" s="16" t="s">
        <v>2561</v>
      </c>
      <c r="C7" s="212" t="s">
        <v>386</v>
      </c>
      <c r="D7" s="25" t="s">
        <v>386</v>
      </c>
    </row>
    <row r="8" spans="1:4" s="5" customFormat="1" ht="26.4" x14ac:dyDescent="0.3">
      <c r="B8" s="16" t="s">
        <v>2553</v>
      </c>
      <c r="C8" s="256" t="s">
        <v>2559</v>
      </c>
      <c r="D8" s="256" t="s">
        <v>386</v>
      </c>
    </row>
    <row r="9" spans="1:4" s="5" customFormat="1" x14ac:dyDescent="0.3">
      <c r="B9" s="16" t="s">
        <v>2546</v>
      </c>
      <c r="C9" s="256" t="s">
        <v>2547</v>
      </c>
      <c r="D9" s="256" t="s">
        <v>2548</v>
      </c>
    </row>
    <row r="10" spans="1:4" s="5" customFormat="1" ht="36.75" customHeight="1" x14ac:dyDescent="0.3">
      <c r="B10" s="16" t="s">
        <v>2544</v>
      </c>
      <c r="C10" s="212" t="s">
        <v>386</v>
      </c>
      <c r="D10" s="25" t="s">
        <v>386</v>
      </c>
    </row>
    <row r="11" spans="1:4" s="5" customFormat="1" ht="36.75" customHeight="1" x14ac:dyDescent="0.3">
      <c r="B11" s="16" t="s">
        <v>2543</v>
      </c>
      <c r="C11" s="212" t="s">
        <v>386</v>
      </c>
      <c r="D11" s="25" t="s">
        <v>386</v>
      </c>
    </row>
    <row r="12" spans="1:4" s="5" customFormat="1" ht="204" customHeight="1" x14ac:dyDescent="0.3">
      <c r="B12" s="16" t="s">
        <v>2479</v>
      </c>
      <c r="C12" s="256" t="s">
        <v>2528</v>
      </c>
      <c r="D12" s="256" t="s">
        <v>2529</v>
      </c>
    </row>
    <row r="13" spans="1:4" s="5" customFormat="1" ht="36.75" customHeight="1" x14ac:dyDescent="0.3">
      <c r="B13" s="16" t="s">
        <v>2478</v>
      </c>
      <c r="C13" s="212" t="s">
        <v>386</v>
      </c>
      <c r="D13" s="25" t="s">
        <v>386</v>
      </c>
    </row>
    <row r="14" spans="1:4" s="5" customFormat="1" ht="36.75" customHeight="1" x14ac:dyDescent="0.3">
      <c r="B14" s="16" t="s">
        <v>2477</v>
      </c>
      <c r="C14" s="212" t="s">
        <v>386</v>
      </c>
      <c r="D14" s="25" t="s">
        <v>386</v>
      </c>
    </row>
    <row r="15" spans="1:4" s="5" customFormat="1" ht="63" customHeight="1" x14ac:dyDescent="0.3">
      <c r="B15" s="16" t="s">
        <v>2469</v>
      </c>
      <c r="C15" s="212" t="s">
        <v>2470</v>
      </c>
      <c r="D15" s="25" t="s">
        <v>2471</v>
      </c>
    </row>
    <row r="16" spans="1:4" s="5" customFormat="1" ht="36.75" customHeight="1" x14ac:dyDescent="0.3">
      <c r="B16" s="16" t="s">
        <v>2464</v>
      </c>
      <c r="C16" s="212" t="s">
        <v>386</v>
      </c>
      <c r="D16" s="25" t="s">
        <v>386</v>
      </c>
    </row>
    <row r="17" spans="2:4" s="5" customFormat="1" ht="36.75" customHeight="1" x14ac:dyDescent="0.3">
      <c r="B17" s="255" t="s">
        <v>2461</v>
      </c>
      <c r="C17" s="21" t="s">
        <v>2463</v>
      </c>
      <c r="D17" s="21" t="s">
        <v>2462</v>
      </c>
    </row>
    <row r="18" spans="2:4" s="5" customFormat="1" ht="105.6" x14ac:dyDescent="0.3">
      <c r="B18" s="16" t="s">
        <v>2411</v>
      </c>
      <c r="C18" s="212" t="s">
        <v>2412</v>
      </c>
      <c r="D18" s="25" t="s">
        <v>2413</v>
      </c>
    </row>
    <row r="19" spans="2:4" s="5" customFormat="1" ht="36.75" customHeight="1" x14ac:dyDescent="0.3">
      <c r="B19" s="16" t="s">
        <v>2408</v>
      </c>
      <c r="C19" s="212" t="s">
        <v>386</v>
      </c>
      <c r="D19" s="25" t="s">
        <v>386</v>
      </c>
    </row>
    <row r="20" spans="2:4" s="5" customFormat="1" ht="36.75" customHeight="1" x14ac:dyDescent="0.3">
      <c r="B20" s="16" t="s">
        <v>2407</v>
      </c>
      <c r="C20" s="212" t="s">
        <v>386</v>
      </c>
      <c r="D20" s="25" t="s">
        <v>386</v>
      </c>
    </row>
    <row r="21" spans="2:4" s="5" customFormat="1" ht="192" customHeight="1" x14ac:dyDescent="0.3">
      <c r="B21" s="16" t="s">
        <v>2376</v>
      </c>
      <c r="C21" s="212" t="s">
        <v>2401</v>
      </c>
      <c r="D21" s="25" t="s">
        <v>2402</v>
      </c>
    </row>
    <row r="22" spans="2:4" s="5" customFormat="1" ht="36.75" customHeight="1" x14ac:dyDescent="0.3">
      <c r="B22" s="16" t="s">
        <v>2375</v>
      </c>
      <c r="C22" s="212" t="s">
        <v>386</v>
      </c>
      <c r="D22" s="25" t="s">
        <v>386</v>
      </c>
    </row>
    <row r="23" spans="2:4" s="5" customFormat="1" ht="36.75" customHeight="1" x14ac:dyDescent="0.3">
      <c r="B23" s="16" t="s">
        <v>2374</v>
      </c>
      <c r="C23" s="212" t="s">
        <v>386</v>
      </c>
      <c r="D23" s="25" t="s">
        <v>386</v>
      </c>
    </row>
    <row r="24" spans="2:4" s="5" customFormat="1" ht="156" customHeight="1" x14ac:dyDescent="0.3">
      <c r="B24" s="16" t="s">
        <v>2355</v>
      </c>
      <c r="C24" s="21" t="s">
        <v>2370</v>
      </c>
      <c r="D24" s="21" t="s">
        <v>2371</v>
      </c>
    </row>
    <row r="25" spans="2:4" s="5" customFormat="1" ht="66" x14ac:dyDescent="0.3">
      <c r="B25" s="16" t="s">
        <v>2353</v>
      </c>
      <c r="C25" s="21" t="s">
        <v>2354</v>
      </c>
      <c r="D25" s="21" t="s">
        <v>2354</v>
      </c>
    </row>
    <row r="26" spans="2:4" s="5" customFormat="1" ht="66" x14ac:dyDescent="0.3">
      <c r="B26" s="16" t="s">
        <v>2330</v>
      </c>
      <c r="C26" s="212" t="s">
        <v>2331</v>
      </c>
      <c r="D26" s="212" t="s">
        <v>2332</v>
      </c>
    </row>
    <row r="27" spans="2:4" s="5" customFormat="1" ht="36.75" customHeight="1" x14ac:dyDescent="0.3">
      <c r="B27" s="16" t="s">
        <v>2327</v>
      </c>
      <c r="C27" s="212" t="s">
        <v>2328</v>
      </c>
      <c r="D27" s="25" t="s">
        <v>2328</v>
      </c>
    </row>
    <row r="28" spans="2:4" s="5" customFormat="1" ht="36.75" customHeight="1" x14ac:dyDescent="0.3">
      <c r="B28" s="16" t="s">
        <v>2326</v>
      </c>
      <c r="C28" s="212" t="s">
        <v>386</v>
      </c>
      <c r="D28" s="25" t="s">
        <v>386</v>
      </c>
    </row>
    <row r="29" spans="2:4" s="19" customFormat="1" ht="156" customHeight="1" x14ac:dyDescent="0.3">
      <c r="B29" s="16" t="s">
        <v>2315</v>
      </c>
      <c r="C29" s="212" t="s">
        <v>2324</v>
      </c>
      <c r="D29" s="212" t="s">
        <v>2325</v>
      </c>
    </row>
    <row r="30" spans="2:4" s="5" customFormat="1" ht="36.75" customHeight="1" x14ac:dyDescent="0.3">
      <c r="B30" s="16" t="s">
        <v>2314</v>
      </c>
      <c r="C30" s="212" t="s">
        <v>386</v>
      </c>
      <c r="D30" s="25" t="s">
        <v>386</v>
      </c>
    </row>
    <row r="31" spans="2:4" s="5" customFormat="1" ht="36.75" customHeight="1" x14ac:dyDescent="0.3">
      <c r="B31" s="16" t="s">
        <v>2313</v>
      </c>
      <c r="C31" s="212" t="s">
        <v>386</v>
      </c>
      <c r="D31" s="25" t="s">
        <v>386</v>
      </c>
    </row>
    <row r="32" spans="2:4" s="5" customFormat="1" ht="36.75" customHeight="1" x14ac:dyDescent="0.3">
      <c r="B32" s="16" t="s">
        <v>2293</v>
      </c>
      <c r="C32" s="212" t="s">
        <v>2310</v>
      </c>
      <c r="D32" s="25" t="s">
        <v>2311</v>
      </c>
    </row>
    <row r="33" spans="2:6" s="5" customFormat="1" ht="36.75" customHeight="1" x14ac:dyDescent="0.3">
      <c r="B33" s="16" t="s">
        <v>2291</v>
      </c>
      <c r="C33" s="212" t="s">
        <v>2292</v>
      </c>
      <c r="D33" s="25" t="s">
        <v>386</v>
      </c>
    </row>
    <row r="34" spans="2:6" s="5" customFormat="1" ht="36.75" customHeight="1" x14ac:dyDescent="0.3">
      <c r="B34" s="16" t="s">
        <v>2269</v>
      </c>
      <c r="C34" s="212" t="s">
        <v>386</v>
      </c>
      <c r="D34" s="25" t="s">
        <v>386</v>
      </c>
    </row>
    <row r="35" spans="2:6" s="5" customFormat="1" ht="36.75" customHeight="1" x14ac:dyDescent="0.3">
      <c r="B35" s="16" t="s">
        <v>2267</v>
      </c>
      <c r="C35" s="212" t="s">
        <v>386</v>
      </c>
      <c r="D35" s="25" t="s">
        <v>386</v>
      </c>
    </row>
    <row r="36" spans="2:6" s="5" customFormat="1" ht="31.5" customHeight="1" x14ac:dyDescent="0.3">
      <c r="B36" s="16" t="s">
        <v>2264</v>
      </c>
      <c r="C36" s="212" t="s">
        <v>386</v>
      </c>
      <c r="D36" s="25" t="s">
        <v>386</v>
      </c>
    </row>
    <row r="37" spans="2:6" s="5" customFormat="1" ht="79.2" x14ac:dyDescent="0.3">
      <c r="B37" s="16" t="s">
        <v>2255</v>
      </c>
      <c r="C37" s="232" t="s">
        <v>2262</v>
      </c>
      <c r="D37" s="232" t="s">
        <v>2263</v>
      </c>
    </row>
    <row r="38" spans="2:6" s="19" customFormat="1" ht="237.6" x14ac:dyDescent="0.3">
      <c r="B38" s="16" t="s">
        <v>2218</v>
      </c>
      <c r="C38" s="232" t="s">
        <v>2219</v>
      </c>
      <c r="D38" s="232" t="s">
        <v>2220</v>
      </c>
    </row>
    <row r="39" spans="2:6" s="5" customFormat="1" ht="79.2" x14ac:dyDescent="0.3">
      <c r="B39" s="16" t="s">
        <v>2213</v>
      </c>
      <c r="C39" s="212" t="s">
        <v>2214</v>
      </c>
      <c r="D39" s="25" t="s">
        <v>2215</v>
      </c>
    </row>
    <row r="40" spans="2:6" s="5" customFormat="1" ht="31.5" customHeight="1" x14ac:dyDescent="0.3">
      <c r="B40" s="16" t="s">
        <v>2203</v>
      </c>
      <c r="C40" s="212" t="s">
        <v>386</v>
      </c>
      <c r="D40" s="25" t="s">
        <v>386</v>
      </c>
    </row>
    <row r="41" spans="2:6" s="5" customFormat="1" ht="39.6" x14ac:dyDescent="0.3">
      <c r="B41" s="16" t="s">
        <v>2196</v>
      </c>
      <c r="C41" s="25" t="s">
        <v>2201</v>
      </c>
      <c r="D41" s="25" t="s">
        <v>2202</v>
      </c>
    </row>
    <row r="42" spans="2:6" s="5" customFormat="1" ht="26.4" x14ac:dyDescent="0.3">
      <c r="B42" s="16" t="s">
        <v>2192</v>
      </c>
      <c r="C42" s="212" t="s">
        <v>2200</v>
      </c>
      <c r="D42" s="25" t="s">
        <v>2195</v>
      </c>
    </row>
    <row r="43" spans="2:6" s="5" customFormat="1" ht="70.5" customHeight="1" x14ac:dyDescent="0.3">
      <c r="B43" s="16" t="s">
        <v>2186</v>
      </c>
      <c r="C43" s="212" t="s">
        <v>2189</v>
      </c>
      <c r="D43" s="25" t="s">
        <v>2190</v>
      </c>
    </row>
    <row r="44" spans="2:6" s="5" customFormat="1" ht="31.5" customHeight="1" x14ac:dyDescent="0.3">
      <c r="B44" s="16" t="s">
        <v>2185</v>
      </c>
      <c r="C44" s="212" t="s">
        <v>386</v>
      </c>
      <c r="D44" s="25" t="s">
        <v>386</v>
      </c>
    </row>
    <row r="45" spans="2:6" s="5" customFormat="1" ht="79.2" x14ac:dyDescent="0.3">
      <c r="B45" s="16" t="s">
        <v>2163</v>
      </c>
      <c r="C45" s="212" t="s">
        <v>2164</v>
      </c>
      <c r="D45" s="25" t="s">
        <v>386</v>
      </c>
    </row>
    <row r="46" spans="2:6" s="19" customFormat="1" ht="277.2" x14ac:dyDescent="0.3">
      <c r="B46" s="16" t="s">
        <v>2147</v>
      </c>
      <c r="C46" s="212" t="s">
        <v>2158</v>
      </c>
      <c r="D46" s="212" t="s">
        <v>2159</v>
      </c>
    </row>
    <row r="47" spans="2:6" s="5" customFormat="1" ht="36.75" customHeight="1" x14ac:dyDescent="0.3">
      <c r="B47" s="24" t="s">
        <v>2146</v>
      </c>
      <c r="C47" s="25" t="s">
        <v>386</v>
      </c>
      <c r="D47" s="25" t="s">
        <v>386</v>
      </c>
      <c r="F47" s="5" t="s">
        <v>1549</v>
      </c>
    </row>
    <row r="48" spans="2:6" s="5" customFormat="1" ht="36.75" customHeight="1" x14ac:dyDescent="0.3">
      <c r="B48" s="24" t="s">
        <v>2139</v>
      </c>
      <c r="C48" s="25" t="s">
        <v>2141</v>
      </c>
      <c r="D48" s="25" t="s">
        <v>2140</v>
      </c>
    </row>
    <row r="49" spans="2:4" s="5" customFormat="1" ht="36.75" customHeight="1" x14ac:dyDescent="0.3">
      <c r="B49" s="24" t="s">
        <v>2138</v>
      </c>
      <c r="C49" s="25" t="s">
        <v>386</v>
      </c>
      <c r="D49" s="25" t="s">
        <v>386</v>
      </c>
    </row>
    <row r="50" spans="2:4" s="19" customFormat="1" ht="171.6" x14ac:dyDescent="0.3">
      <c r="B50" s="16" t="s">
        <v>2127</v>
      </c>
      <c r="C50" s="212" t="s">
        <v>2134</v>
      </c>
      <c r="D50" s="212" t="s">
        <v>2135</v>
      </c>
    </row>
    <row r="51" spans="2:4" s="5" customFormat="1" ht="36.75" customHeight="1" x14ac:dyDescent="0.3">
      <c r="B51" s="24" t="s">
        <v>2115</v>
      </c>
      <c r="C51" s="25" t="s">
        <v>386</v>
      </c>
      <c r="D51" s="25" t="s">
        <v>386</v>
      </c>
    </row>
    <row r="52" spans="2:4" s="5" customFormat="1" ht="36.75" customHeight="1" x14ac:dyDescent="0.3">
      <c r="B52" s="24" t="s">
        <v>2114</v>
      </c>
      <c r="C52" s="25" t="s">
        <v>386</v>
      </c>
      <c r="D52" s="25" t="s">
        <v>386</v>
      </c>
    </row>
    <row r="53" spans="2:4" s="19" customFormat="1" ht="36.75" customHeight="1" x14ac:dyDescent="0.3">
      <c r="B53" s="16" t="s">
        <v>2109</v>
      </c>
      <c r="C53" s="20" t="s">
        <v>2110</v>
      </c>
      <c r="D53" s="20" t="s">
        <v>2111</v>
      </c>
    </row>
    <row r="54" spans="2:4" s="5" customFormat="1" ht="211.2" x14ac:dyDescent="0.3">
      <c r="B54" s="24" t="s">
        <v>2048</v>
      </c>
      <c r="C54" s="212" t="s">
        <v>2049</v>
      </c>
      <c r="D54" s="212" t="s">
        <v>2050</v>
      </c>
    </row>
    <row r="55" spans="2:4" s="5" customFormat="1" ht="76.5" customHeight="1" x14ac:dyDescent="0.3">
      <c r="B55" s="24" t="s">
        <v>2032</v>
      </c>
      <c r="C55" s="212" t="s">
        <v>2045</v>
      </c>
      <c r="D55" s="212" t="s">
        <v>2046</v>
      </c>
    </row>
    <row r="56" spans="2:4" s="5" customFormat="1" ht="36.75" customHeight="1" x14ac:dyDescent="0.3">
      <c r="B56" s="24" t="s">
        <v>2031</v>
      </c>
      <c r="C56" s="25" t="s">
        <v>386</v>
      </c>
      <c r="D56" s="25" t="s">
        <v>386</v>
      </c>
    </row>
    <row r="57" spans="2:4" s="5" customFormat="1" ht="36.75" customHeight="1" x14ac:dyDescent="0.3">
      <c r="B57" s="24" t="s">
        <v>2030</v>
      </c>
      <c r="C57" s="25" t="s">
        <v>386</v>
      </c>
      <c r="D57" s="25" t="s">
        <v>386</v>
      </c>
    </row>
    <row r="58" spans="2:4" s="19" customFormat="1" ht="60" customHeight="1" x14ac:dyDescent="0.3">
      <c r="B58" s="16" t="s">
        <v>1978</v>
      </c>
      <c r="C58" s="20" t="s">
        <v>1982</v>
      </c>
      <c r="D58" s="20" t="s">
        <v>1984</v>
      </c>
    </row>
    <row r="59" spans="2:4" s="19" customFormat="1" ht="36.75" customHeight="1" x14ac:dyDescent="0.3">
      <c r="B59" s="16" t="s">
        <v>1973</v>
      </c>
      <c r="C59" s="20" t="s">
        <v>1980</v>
      </c>
      <c r="D59" s="20" t="s">
        <v>1981</v>
      </c>
    </row>
    <row r="60" spans="2:4" s="5" customFormat="1" ht="36.75" customHeight="1" x14ac:dyDescent="0.3">
      <c r="B60" s="24" t="s">
        <v>1972</v>
      </c>
      <c r="C60" s="25" t="s">
        <v>386</v>
      </c>
      <c r="D60" s="25" t="s">
        <v>386</v>
      </c>
    </row>
    <row r="61" spans="2:4" s="5" customFormat="1" ht="36.75" customHeight="1" x14ac:dyDescent="0.3">
      <c r="B61" s="24" t="s">
        <v>1971</v>
      </c>
      <c r="C61" s="25" t="s">
        <v>386</v>
      </c>
      <c r="D61" s="25" t="s">
        <v>386</v>
      </c>
    </row>
    <row r="62" spans="2:4" s="5" customFormat="1" ht="103.5" customHeight="1" x14ac:dyDescent="0.3">
      <c r="B62" s="24" t="s">
        <v>1939</v>
      </c>
      <c r="C62" s="23" t="s">
        <v>1941</v>
      </c>
      <c r="D62" s="23" t="s">
        <v>1941</v>
      </c>
    </row>
    <row r="63" spans="2:4" s="5" customFormat="1" ht="36.75" customHeight="1" x14ac:dyDescent="0.3">
      <c r="B63" s="24" t="s">
        <v>1940</v>
      </c>
      <c r="C63" s="25" t="s">
        <v>386</v>
      </c>
      <c r="D63" s="25" t="s">
        <v>386</v>
      </c>
    </row>
    <row r="64" spans="2:4" s="5" customFormat="1" ht="36.75" customHeight="1" x14ac:dyDescent="0.3">
      <c r="B64" s="24" t="s">
        <v>1930</v>
      </c>
      <c r="C64" s="26" t="s">
        <v>1932</v>
      </c>
      <c r="D64" s="25" t="s">
        <v>386</v>
      </c>
    </row>
    <row r="65" spans="2:12" s="19" customFormat="1" ht="36.75" customHeight="1" x14ac:dyDescent="0.3">
      <c r="B65" s="16" t="s">
        <v>1920</v>
      </c>
      <c r="C65" s="20" t="s">
        <v>1923</v>
      </c>
      <c r="D65" s="20" t="s">
        <v>1924</v>
      </c>
    </row>
    <row r="66" spans="2:12" s="5" customFormat="1" ht="36.75" customHeight="1" x14ac:dyDescent="0.3">
      <c r="B66" s="16" t="s">
        <v>1914</v>
      </c>
      <c r="C66" s="20" t="s">
        <v>1915</v>
      </c>
      <c r="D66" s="20" t="s">
        <v>1917</v>
      </c>
    </row>
    <row r="67" spans="2:12" s="17" customFormat="1" ht="36.75" customHeight="1" x14ac:dyDescent="0.3">
      <c r="B67" s="6" t="s">
        <v>1913</v>
      </c>
      <c r="C67" s="21" t="s">
        <v>386</v>
      </c>
      <c r="D67" s="21" t="s">
        <v>386</v>
      </c>
    </row>
    <row r="68" spans="2:12" s="17" customFormat="1" ht="36.75" customHeight="1" x14ac:dyDescent="0.3">
      <c r="B68" s="6" t="s">
        <v>1912</v>
      </c>
      <c r="C68" s="21" t="s">
        <v>386</v>
      </c>
      <c r="D68" s="21" t="s">
        <v>386</v>
      </c>
    </row>
    <row r="69" spans="2:12" s="17" customFormat="1" ht="36.75" customHeight="1" x14ac:dyDescent="0.3">
      <c r="B69" s="6" t="s">
        <v>1911</v>
      </c>
      <c r="C69" s="21" t="s">
        <v>386</v>
      </c>
      <c r="D69" s="21" t="s">
        <v>386</v>
      </c>
    </row>
    <row r="70" spans="2:12" s="5" customFormat="1" ht="374.25" customHeight="1" x14ac:dyDescent="0.3">
      <c r="B70" s="16" t="s">
        <v>1867</v>
      </c>
      <c r="C70" s="20" t="s">
        <v>1895</v>
      </c>
      <c r="D70" s="20" t="s">
        <v>1896</v>
      </c>
      <c r="L70" s="5" t="s">
        <v>1549</v>
      </c>
    </row>
    <row r="71" spans="2:12" s="5" customFormat="1" ht="36.75" customHeight="1" x14ac:dyDescent="0.3">
      <c r="B71" s="6" t="s">
        <v>1865</v>
      </c>
      <c r="C71" s="22" t="s">
        <v>386</v>
      </c>
      <c r="D71" s="22" t="s">
        <v>386</v>
      </c>
    </row>
    <row r="72" spans="2:12" s="5" customFormat="1" ht="36.75" customHeight="1" x14ac:dyDescent="0.3">
      <c r="B72" s="6" t="s">
        <v>1864</v>
      </c>
      <c r="C72" s="22" t="s">
        <v>386</v>
      </c>
      <c r="D72" s="22" t="s">
        <v>386</v>
      </c>
    </row>
    <row r="73" spans="2:12" s="5" customFormat="1" ht="36.75" customHeight="1" x14ac:dyDescent="0.3">
      <c r="B73" s="6" t="s">
        <v>1838</v>
      </c>
      <c r="C73" s="22" t="s">
        <v>1839</v>
      </c>
      <c r="D73" s="22" t="s">
        <v>1840</v>
      </c>
    </row>
    <row r="74" spans="2:12" s="5" customFormat="1" ht="30" customHeight="1" x14ac:dyDescent="0.3">
      <c r="B74" s="6" t="s">
        <v>1841</v>
      </c>
      <c r="C74" s="22" t="s">
        <v>386</v>
      </c>
      <c r="D74" s="22" t="s">
        <v>386</v>
      </c>
    </row>
    <row r="75" spans="2:12" s="5" customFormat="1" ht="72" customHeight="1" x14ac:dyDescent="0.3">
      <c r="B75" s="6" t="s">
        <v>1842</v>
      </c>
      <c r="C75" s="22" t="s">
        <v>1843</v>
      </c>
      <c r="D75" s="22" t="s">
        <v>1844</v>
      </c>
    </row>
    <row r="76" spans="2:12" s="5" customFormat="1" ht="186.75" customHeight="1" x14ac:dyDescent="0.3">
      <c r="B76" s="6" t="s">
        <v>1845</v>
      </c>
      <c r="C76" s="22" t="s">
        <v>1931</v>
      </c>
      <c r="D76" s="22" t="s">
        <v>1846</v>
      </c>
    </row>
    <row r="77" spans="2:12" s="5" customFormat="1" ht="30" customHeight="1" x14ac:dyDescent="0.3">
      <c r="B77" s="6" t="s">
        <v>1847</v>
      </c>
      <c r="C77" s="22" t="s">
        <v>1848</v>
      </c>
      <c r="D77" s="22" t="s">
        <v>1849</v>
      </c>
    </row>
    <row r="78" spans="2:12" s="5" customFormat="1" ht="30" customHeight="1" x14ac:dyDescent="0.3">
      <c r="B78" s="6" t="s">
        <v>1850</v>
      </c>
      <c r="C78" s="22" t="s">
        <v>386</v>
      </c>
      <c r="D78" s="22" t="s">
        <v>386</v>
      </c>
    </row>
    <row r="79" spans="2:12" s="5" customFormat="1" ht="30" customHeight="1" x14ac:dyDescent="0.3">
      <c r="B79" s="6" t="s">
        <v>1851</v>
      </c>
      <c r="C79" s="22" t="s">
        <v>1852</v>
      </c>
      <c r="D79" s="22" t="s">
        <v>1852</v>
      </c>
    </row>
    <row r="80" spans="2:12" s="5" customFormat="1" ht="171.6" x14ac:dyDescent="0.3">
      <c r="B80" s="6" t="s">
        <v>1853</v>
      </c>
      <c r="C80" s="23" t="s">
        <v>1854</v>
      </c>
      <c r="D80" s="23" t="s">
        <v>1855</v>
      </c>
    </row>
    <row r="81" spans="2:6" s="5" customFormat="1" ht="158.4" x14ac:dyDescent="0.3">
      <c r="B81" s="6" t="s">
        <v>1856</v>
      </c>
      <c r="C81" s="22" t="s">
        <v>1979</v>
      </c>
      <c r="D81" s="22" t="s">
        <v>1857</v>
      </c>
      <c r="F81" s="7"/>
    </row>
    <row r="82" spans="2:6" s="5" customFormat="1" ht="39.6" x14ac:dyDescent="0.3">
      <c r="B82" s="6" t="s">
        <v>1858</v>
      </c>
      <c r="C82" s="22" t="s">
        <v>1859</v>
      </c>
      <c r="D82" s="22" t="s">
        <v>1860</v>
      </c>
    </row>
    <row r="83" spans="2:6" s="5" customFormat="1" x14ac:dyDescent="0.3">
      <c r="B83" s="8"/>
      <c r="C83" s="9"/>
      <c r="D83" s="9"/>
    </row>
    <row r="84" spans="2:6" ht="18" customHeight="1" x14ac:dyDescent="0.3">
      <c r="B84" s="10"/>
      <c r="C84" s="11"/>
      <c r="D84" s="11"/>
    </row>
    <row r="85" spans="2:6" s="2" customFormat="1" ht="30" customHeight="1" x14ac:dyDescent="0.3">
      <c r="B85" s="1" t="s">
        <v>1861</v>
      </c>
    </row>
    <row r="86" spans="2:6" s="239" customFormat="1" ht="63.75" customHeight="1" x14ac:dyDescent="0.3">
      <c r="B86" s="264" t="s">
        <v>2316</v>
      </c>
      <c r="C86" s="265"/>
    </row>
    <row r="87" spans="2:6" ht="63" customHeight="1" x14ac:dyDescent="0.3">
      <c r="B87" s="273" t="s">
        <v>2268</v>
      </c>
      <c r="C87" s="274"/>
    </row>
    <row r="88" spans="2:6" ht="63" customHeight="1" x14ac:dyDescent="0.3">
      <c r="B88" s="271" t="s">
        <v>1919</v>
      </c>
      <c r="C88" s="272"/>
    </row>
    <row r="89" spans="2:6" ht="63" customHeight="1" x14ac:dyDescent="0.3">
      <c r="B89" s="266" t="s">
        <v>1862</v>
      </c>
      <c r="C89" s="267"/>
      <c r="D89" s="11"/>
    </row>
    <row r="90" spans="2:6" ht="63" customHeight="1" x14ac:dyDescent="0.3">
      <c r="B90" s="268" t="s">
        <v>1863</v>
      </c>
      <c r="C90" s="269"/>
      <c r="D90" s="11"/>
    </row>
    <row r="91" spans="2:6" x14ac:dyDescent="0.3">
      <c r="B91" s="270"/>
      <c r="C91" s="270"/>
      <c r="D91" s="14"/>
    </row>
    <row r="92" spans="2:6" x14ac:dyDescent="0.3">
      <c r="B92" s="13"/>
      <c r="C92" s="14"/>
      <c r="D92" s="14"/>
    </row>
    <row r="93" spans="2:6" x14ac:dyDescent="0.3">
      <c r="B93" s="18"/>
    </row>
    <row r="98" spans="4:4" x14ac:dyDescent="0.3">
      <c r="D98" s="12" t="s">
        <v>1549</v>
      </c>
    </row>
  </sheetData>
  <mergeCells count="6">
    <mergeCell ref="B86:C86"/>
    <mergeCell ref="B89:C89"/>
    <mergeCell ref="B90:C90"/>
    <mergeCell ref="B91:C91"/>
    <mergeCell ref="B88:C88"/>
    <mergeCell ref="B87:C87"/>
  </mergeCells>
  <phoneticPr fontId="47" type="noConversion"/>
  <pageMargins left="0" right="0" top="0" bottom="0" header="0.31496062992125984" footer="0.31496062992125984"/>
  <pageSetup paperSize="9" scale="85" orientation="landscape" r:id="rId1"/>
  <colBreaks count="1" manualBreakCount="1">
    <brk id="3"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euil3">
    <pageSetUpPr fitToPage="1"/>
  </sheetPr>
  <dimension ref="A1:O187"/>
  <sheetViews>
    <sheetView showGridLines="0" zoomScaleNormal="100" workbookViewId="0">
      <pane ySplit="2" topLeftCell="A177" activePane="bottomLeft" state="frozenSplit"/>
      <selection activeCell="AZ3" sqref="AZ3"/>
      <selection pane="bottomLeft" activeCell="AZ3" sqref="AZ3"/>
    </sheetView>
  </sheetViews>
  <sheetFormatPr baseColWidth="10" defaultColWidth="11.44140625" defaultRowHeight="10.199999999999999" x14ac:dyDescent="0.3"/>
  <cols>
    <col min="1" max="1" width="60.6640625" style="208" customWidth="1"/>
    <col min="2" max="2" width="50.6640625" style="164" customWidth="1"/>
    <col min="3" max="3" width="100.6640625" style="209" customWidth="1"/>
    <col min="4" max="4" width="3.6640625" style="166" customWidth="1"/>
    <col min="5" max="16384" width="11.44140625" style="166"/>
  </cols>
  <sheetData>
    <row r="1" spans="1:3" ht="20.399999999999999" x14ac:dyDescent="0.35">
      <c r="A1" s="163" t="s">
        <v>33</v>
      </c>
      <c r="C1" s="165"/>
    </row>
    <row r="2" spans="1:3" s="169" customFormat="1" ht="20.100000000000001" customHeight="1" x14ac:dyDescent="0.3">
      <c r="A2" s="167" t="s">
        <v>1515</v>
      </c>
      <c r="B2" s="168" t="s">
        <v>1514</v>
      </c>
      <c r="C2" s="168" t="s">
        <v>1513</v>
      </c>
    </row>
    <row r="3" spans="1:3" s="171" customFormat="1" ht="40.5" customHeight="1" x14ac:dyDescent="0.3">
      <c r="A3" s="278" t="s">
        <v>1954</v>
      </c>
      <c r="B3" s="178" t="s">
        <v>50</v>
      </c>
      <c r="C3" s="179" t="s">
        <v>2531</v>
      </c>
    </row>
    <row r="4" spans="1:3" s="171" customFormat="1" ht="30" customHeight="1" x14ac:dyDescent="0.3">
      <c r="A4" s="279"/>
      <c r="B4" s="180" t="s">
        <v>51</v>
      </c>
      <c r="C4" s="175" t="s">
        <v>2535</v>
      </c>
    </row>
    <row r="5" spans="1:3" s="172" customFormat="1" ht="20.100000000000001" customHeight="1" x14ac:dyDescent="0.3">
      <c r="A5" s="279"/>
      <c r="B5" s="173" t="s">
        <v>1538</v>
      </c>
      <c r="C5" s="174" t="s">
        <v>1496</v>
      </c>
    </row>
    <row r="6" spans="1:3" s="172" customFormat="1" ht="20.100000000000001" customHeight="1" x14ac:dyDescent="0.3">
      <c r="A6" s="279"/>
      <c r="B6" s="173" t="s">
        <v>2133</v>
      </c>
      <c r="C6" s="174" t="s">
        <v>2250</v>
      </c>
    </row>
    <row r="7" spans="1:3" s="172" customFormat="1" ht="20.100000000000001" customHeight="1" x14ac:dyDescent="0.3">
      <c r="A7" s="279"/>
      <c r="B7" s="173" t="s">
        <v>1618</v>
      </c>
      <c r="C7" s="174" t="s">
        <v>1030</v>
      </c>
    </row>
    <row r="8" spans="1:3" s="172" customFormat="1" ht="20.100000000000001" customHeight="1" x14ac:dyDescent="0.3">
      <c r="A8" s="279"/>
      <c r="B8" s="173" t="s">
        <v>37</v>
      </c>
      <c r="C8" s="174" t="s">
        <v>2254</v>
      </c>
    </row>
    <row r="9" spans="1:3" s="172" customFormat="1" ht="20.100000000000001" customHeight="1" x14ac:dyDescent="0.3">
      <c r="A9" s="279"/>
      <c r="B9" s="173" t="s">
        <v>99</v>
      </c>
      <c r="C9" s="174" t="s">
        <v>2136</v>
      </c>
    </row>
    <row r="10" spans="1:3" s="172" customFormat="1" ht="20.100000000000001" customHeight="1" x14ac:dyDescent="0.3">
      <c r="A10" s="279"/>
      <c r="B10" s="173" t="s">
        <v>41</v>
      </c>
      <c r="C10" s="174" t="s">
        <v>2251</v>
      </c>
    </row>
    <row r="11" spans="1:3" s="172" customFormat="1" ht="20.100000000000001" customHeight="1" x14ac:dyDescent="0.3">
      <c r="A11" s="279"/>
      <c r="B11" s="173" t="s">
        <v>19</v>
      </c>
      <c r="C11" s="174" t="s">
        <v>1532</v>
      </c>
    </row>
    <row r="12" spans="1:3" s="172" customFormat="1" ht="20.100000000000001" customHeight="1" x14ac:dyDescent="0.3">
      <c r="A12" s="279"/>
      <c r="B12" s="173" t="s">
        <v>1866</v>
      </c>
      <c r="C12" s="174" t="s">
        <v>1889</v>
      </c>
    </row>
    <row r="13" spans="1:3" s="187" customFormat="1" ht="50.1" customHeight="1" x14ac:dyDescent="0.3">
      <c r="A13" s="279"/>
      <c r="B13" s="173" t="s">
        <v>96</v>
      </c>
      <c r="C13" s="175" t="s">
        <v>2472</v>
      </c>
    </row>
    <row r="14" spans="1:3" s="172" customFormat="1" ht="19.5" customHeight="1" x14ac:dyDescent="0.3">
      <c r="A14" s="279"/>
      <c r="B14" s="173" t="s">
        <v>35</v>
      </c>
      <c r="C14" s="174" t="s">
        <v>1524</v>
      </c>
    </row>
    <row r="15" spans="1:3" s="172" customFormat="1" ht="20.100000000000001" customHeight="1" x14ac:dyDescent="0.3">
      <c r="A15" s="280"/>
      <c r="B15" s="176" t="s">
        <v>1619</v>
      </c>
      <c r="C15" s="177" t="s">
        <v>568</v>
      </c>
    </row>
    <row r="16" spans="1:3" s="171" customFormat="1" ht="50.1" customHeight="1" x14ac:dyDescent="0.3">
      <c r="A16" s="278" t="s">
        <v>1955</v>
      </c>
      <c r="B16" s="178" t="s">
        <v>50</v>
      </c>
      <c r="C16" s="179" t="s">
        <v>2532</v>
      </c>
    </row>
    <row r="17" spans="1:3" s="171" customFormat="1" ht="20.100000000000001" customHeight="1" x14ac:dyDescent="0.3">
      <c r="A17" s="279"/>
      <c r="B17" s="180" t="s">
        <v>51</v>
      </c>
      <c r="C17" s="175" t="s">
        <v>2536</v>
      </c>
    </row>
    <row r="18" spans="1:3" s="172" customFormat="1" ht="20.100000000000001" customHeight="1" x14ac:dyDescent="0.3">
      <c r="A18" s="279"/>
      <c r="B18" s="173" t="s">
        <v>36</v>
      </c>
      <c r="C18" s="174" t="s">
        <v>1496</v>
      </c>
    </row>
    <row r="19" spans="1:3" s="172" customFormat="1" ht="20.100000000000001" customHeight="1" x14ac:dyDescent="0.3">
      <c r="A19" s="279"/>
      <c r="B19" s="173" t="s">
        <v>2133</v>
      </c>
      <c r="C19" s="174" t="s">
        <v>2250</v>
      </c>
    </row>
    <row r="20" spans="1:3" s="181" customFormat="1" ht="20.100000000000001" customHeight="1" x14ac:dyDescent="0.3">
      <c r="A20" s="279"/>
      <c r="B20" s="173" t="s">
        <v>1618</v>
      </c>
      <c r="C20" s="174" t="s">
        <v>1030</v>
      </c>
    </row>
    <row r="21" spans="1:3" s="181" customFormat="1" ht="20.100000000000001" customHeight="1" x14ac:dyDescent="0.3">
      <c r="A21" s="279"/>
      <c r="B21" s="173" t="s">
        <v>37</v>
      </c>
      <c r="C21" s="174" t="s">
        <v>2254</v>
      </c>
    </row>
    <row r="22" spans="1:3" s="181" customFormat="1" ht="20.100000000000001" customHeight="1" x14ac:dyDescent="0.3">
      <c r="A22" s="279"/>
      <c r="B22" s="173" t="s">
        <v>99</v>
      </c>
      <c r="C22" s="174" t="s">
        <v>2137</v>
      </c>
    </row>
    <row r="23" spans="1:3" s="181" customFormat="1" ht="20.100000000000001" customHeight="1" x14ac:dyDescent="0.3">
      <c r="A23" s="279"/>
      <c r="B23" s="173" t="s">
        <v>41</v>
      </c>
      <c r="C23" s="174" t="s">
        <v>2252</v>
      </c>
    </row>
    <row r="24" spans="1:3" s="181" customFormat="1" ht="20.100000000000001" customHeight="1" x14ac:dyDescent="0.3">
      <c r="A24" s="279"/>
      <c r="B24" s="173" t="s">
        <v>19</v>
      </c>
      <c r="C24" s="174" t="s">
        <v>1532</v>
      </c>
    </row>
    <row r="25" spans="1:3" s="181" customFormat="1" ht="20.100000000000001" customHeight="1" x14ac:dyDescent="0.3">
      <c r="A25" s="279"/>
      <c r="B25" s="173" t="s">
        <v>20</v>
      </c>
      <c r="C25" s="182" t="s">
        <v>1531</v>
      </c>
    </row>
    <row r="26" spans="1:3" s="181" customFormat="1" ht="20.100000000000001" customHeight="1" x14ac:dyDescent="0.3">
      <c r="A26" s="279"/>
      <c r="B26" s="173" t="s">
        <v>21</v>
      </c>
      <c r="C26" s="183" t="s">
        <v>1530</v>
      </c>
    </row>
    <row r="27" spans="1:3" s="181" customFormat="1" ht="20.100000000000001" customHeight="1" x14ac:dyDescent="0.3">
      <c r="A27" s="279"/>
      <c r="B27" s="173" t="s">
        <v>108</v>
      </c>
      <c r="C27" s="184" t="s">
        <v>195</v>
      </c>
    </row>
    <row r="28" spans="1:3" s="181" customFormat="1" ht="20.100000000000001" customHeight="1" x14ac:dyDescent="0.3">
      <c r="A28" s="279"/>
      <c r="B28" s="173" t="s">
        <v>1866</v>
      </c>
      <c r="C28" s="174" t="s">
        <v>1889</v>
      </c>
    </row>
    <row r="29" spans="1:3" s="185" customFormat="1" ht="50.1" customHeight="1" x14ac:dyDescent="0.3">
      <c r="A29" s="279"/>
      <c r="B29" s="173" t="s">
        <v>96</v>
      </c>
      <c r="C29" s="174" t="s">
        <v>2473</v>
      </c>
    </row>
    <row r="30" spans="1:3" s="185" customFormat="1" ht="20.100000000000001" customHeight="1" x14ac:dyDescent="0.3">
      <c r="A30" s="279"/>
      <c r="B30" s="173" t="s">
        <v>35</v>
      </c>
      <c r="C30" s="174" t="s">
        <v>1524</v>
      </c>
    </row>
    <row r="31" spans="1:3" s="185" customFormat="1" ht="20.100000000000001" customHeight="1" x14ac:dyDescent="0.3">
      <c r="A31" s="280"/>
      <c r="B31" s="176" t="s">
        <v>1619</v>
      </c>
      <c r="C31" s="177" t="s">
        <v>568</v>
      </c>
    </row>
    <row r="32" spans="1:3" s="211" customFormat="1" ht="20.100000000000001" customHeight="1" x14ac:dyDescent="0.3">
      <c r="A32" s="278" t="s">
        <v>1956</v>
      </c>
      <c r="B32" s="178" t="s">
        <v>50</v>
      </c>
      <c r="C32" s="179" t="s">
        <v>1537</v>
      </c>
    </row>
    <row r="33" spans="1:3" s="211" customFormat="1" ht="20.100000000000001" customHeight="1" x14ac:dyDescent="0.3">
      <c r="A33" s="279"/>
      <c r="B33" s="180" t="s">
        <v>51</v>
      </c>
      <c r="C33" s="175" t="s">
        <v>2216</v>
      </c>
    </row>
    <row r="34" spans="1:3" s="185" customFormat="1" ht="20.100000000000001" customHeight="1" x14ac:dyDescent="0.3">
      <c r="A34" s="279"/>
      <c r="B34" s="173" t="s">
        <v>36</v>
      </c>
      <c r="C34" s="174" t="s">
        <v>1496</v>
      </c>
    </row>
    <row r="35" spans="1:3" s="185" customFormat="1" ht="20.100000000000001" customHeight="1" x14ac:dyDescent="0.3">
      <c r="A35" s="279"/>
      <c r="B35" s="173" t="s">
        <v>2133</v>
      </c>
      <c r="C35" s="174" t="s">
        <v>1533</v>
      </c>
    </row>
    <row r="36" spans="1:3" s="185" customFormat="1" ht="20.100000000000001" customHeight="1" x14ac:dyDescent="0.3">
      <c r="A36" s="279"/>
      <c r="B36" s="173" t="s">
        <v>37</v>
      </c>
      <c r="C36" s="174" t="s">
        <v>1414</v>
      </c>
    </row>
    <row r="37" spans="1:3" s="185" customFormat="1" ht="20.100000000000001" customHeight="1" x14ac:dyDescent="0.3">
      <c r="A37" s="279"/>
      <c r="B37" s="173" t="s">
        <v>100</v>
      </c>
      <c r="C37" s="174" t="s">
        <v>324</v>
      </c>
    </row>
    <row r="38" spans="1:3" s="185" customFormat="1" ht="20.100000000000001" customHeight="1" x14ac:dyDescent="0.3">
      <c r="A38" s="279"/>
      <c r="B38" s="173" t="s">
        <v>1536</v>
      </c>
      <c r="C38" s="174" t="s">
        <v>1535</v>
      </c>
    </row>
    <row r="39" spans="1:3" s="185" customFormat="1" ht="30" customHeight="1" x14ac:dyDescent="0.3">
      <c r="A39" s="280"/>
      <c r="B39" s="176" t="s">
        <v>96</v>
      </c>
      <c r="C39" s="177" t="s">
        <v>2474</v>
      </c>
    </row>
    <row r="40" spans="1:3" s="211" customFormat="1" ht="20.100000000000001" customHeight="1" x14ac:dyDescent="0.3">
      <c r="A40" s="278" t="s">
        <v>1957</v>
      </c>
      <c r="B40" s="178" t="s">
        <v>50</v>
      </c>
      <c r="C40" s="179" t="s">
        <v>2247</v>
      </c>
    </row>
    <row r="41" spans="1:3" s="211" customFormat="1" ht="20.100000000000001" customHeight="1" x14ac:dyDescent="0.3">
      <c r="A41" s="279"/>
      <c r="B41" s="180" t="s">
        <v>51</v>
      </c>
      <c r="C41" s="175" t="s">
        <v>2248</v>
      </c>
    </row>
    <row r="42" spans="1:3" s="187" customFormat="1" ht="20.100000000000001" customHeight="1" x14ac:dyDescent="0.3">
      <c r="A42" s="279"/>
      <c r="B42" s="173" t="s">
        <v>109</v>
      </c>
      <c r="C42" s="174" t="s">
        <v>2249</v>
      </c>
    </row>
    <row r="43" spans="1:3" s="187" customFormat="1" ht="20.100000000000001" customHeight="1" x14ac:dyDescent="0.3">
      <c r="A43" s="279"/>
      <c r="B43" s="173" t="s">
        <v>41</v>
      </c>
      <c r="C43" s="174" t="s">
        <v>2253</v>
      </c>
    </row>
    <row r="44" spans="1:3" s="186" customFormat="1" ht="20.100000000000001" customHeight="1" x14ac:dyDescent="0.3">
      <c r="A44" s="279"/>
      <c r="B44" s="173" t="s">
        <v>37</v>
      </c>
      <c r="C44" s="174" t="s">
        <v>2254</v>
      </c>
    </row>
    <row r="45" spans="1:3" s="186" customFormat="1" ht="20.100000000000001" customHeight="1" x14ac:dyDescent="0.3">
      <c r="A45" s="279"/>
      <c r="B45" s="173" t="s">
        <v>101</v>
      </c>
      <c r="C45" s="174" t="s">
        <v>1529</v>
      </c>
    </row>
    <row r="46" spans="1:3" s="186" customFormat="1" ht="20.100000000000001" customHeight="1" x14ac:dyDescent="0.3">
      <c r="A46" s="279"/>
      <c r="B46" s="173" t="s">
        <v>18</v>
      </c>
      <c r="C46" s="174" t="s">
        <v>2174</v>
      </c>
    </row>
    <row r="47" spans="1:3" s="186" customFormat="1" ht="30.6" x14ac:dyDescent="0.3">
      <c r="A47" s="279"/>
      <c r="B47" s="173" t="s">
        <v>17</v>
      </c>
      <c r="C47" s="174" t="s">
        <v>2148</v>
      </c>
    </row>
    <row r="48" spans="1:3" s="186" customFormat="1" ht="20.100000000000001" customHeight="1" x14ac:dyDescent="0.3">
      <c r="A48" s="279"/>
      <c r="B48" s="173" t="s">
        <v>16</v>
      </c>
      <c r="C48" s="174" t="s">
        <v>243</v>
      </c>
    </row>
    <row r="49" spans="1:3" s="186" customFormat="1" ht="20.100000000000001" customHeight="1" x14ac:dyDescent="0.3">
      <c r="A49" s="280"/>
      <c r="B49" s="176" t="s">
        <v>38</v>
      </c>
      <c r="C49" s="177" t="s">
        <v>2403</v>
      </c>
    </row>
    <row r="50" spans="1:3" s="181" customFormat="1" ht="50.1" customHeight="1" x14ac:dyDescent="0.3">
      <c r="A50" s="278" t="s">
        <v>1958</v>
      </c>
      <c r="B50" s="178" t="s">
        <v>50</v>
      </c>
      <c r="C50" s="179" t="s">
        <v>2533</v>
      </c>
    </row>
    <row r="51" spans="1:3" s="171" customFormat="1" ht="30" customHeight="1" x14ac:dyDescent="0.3">
      <c r="A51" s="279"/>
      <c r="B51" s="180" t="s">
        <v>51</v>
      </c>
      <c r="C51" s="175" t="s">
        <v>2537</v>
      </c>
    </row>
    <row r="52" spans="1:3" s="181" customFormat="1" ht="20.100000000000001" customHeight="1" x14ac:dyDescent="0.3">
      <c r="A52" s="279"/>
      <c r="B52" s="173" t="s">
        <v>36</v>
      </c>
      <c r="C52" s="174" t="s">
        <v>1496</v>
      </c>
    </row>
    <row r="53" spans="1:3" s="181" customFormat="1" ht="20.100000000000001" customHeight="1" x14ac:dyDescent="0.3">
      <c r="A53" s="279"/>
      <c r="B53" s="173" t="s">
        <v>2133</v>
      </c>
      <c r="C53" s="174" t="s">
        <v>2250</v>
      </c>
    </row>
    <row r="54" spans="1:3" s="181" customFormat="1" ht="20.100000000000001" customHeight="1" x14ac:dyDescent="0.3">
      <c r="A54" s="279"/>
      <c r="B54" s="173" t="s">
        <v>1618</v>
      </c>
      <c r="C54" s="174" t="s">
        <v>1030</v>
      </c>
    </row>
    <row r="55" spans="1:3" s="181" customFormat="1" ht="20.100000000000001" customHeight="1" x14ac:dyDescent="0.3">
      <c r="A55" s="279"/>
      <c r="B55" s="173" t="s">
        <v>37</v>
      </c>
      <c r="C55" s="174" t="s">
        <v>2254</v>
      </c>
    </row>
    <row r="56" spans="1:3" s="181" customFormat="1" ht="20.100000000000001" customHeight="1" x14ac:dyDescent="0.3">
      <c r="A56" s="279"/>
      <c r="B56" s="173" t="s">
        <v>99</v>
      </c>
      <c r="C56" s="174" t="s">
        <v>2137</v>
      </c>
    </row>
    <row r="57" spans="1:3" s="181" customFormat="1" ht="20.100000000000001" customHeight="1" x14ac:dyDescent="0.3">
      <c r="A57" s="279"/>
      <c r="B57" s="173" t="s">
        <v>41</v>
      </c>
      <c r="C57" s="174" t="s">
        <v>2252</v>
      </c>
    </row>
    <row r="58" spans="1:3" s="181" customFormat="1" ht="20.100000000000001" customHeight="1" x14ac:dyDescent="0.3">
      <c r="A58" s="279"/>
      <c r="B58" s="173" t="s">
        <v>19</v>
      </c>
      <c r="C58" s="174" t="s">
        <v>1532</v>
      </c>
    </row>
    <row r="59" spans="1:3" s="181" customFormat="1" ht="20.100000000000001" customHeight="1" x14ac:dyDescent="0.3">
      <c r="A59" s="279"/>
      <c r="B59" s="173" t="s">
        <v>100</v>
      </c>
      <c r="C59" s="174" t="s">
        <v>324</v>
      </c>
    </row>
    <row r="60" spans="1:3" s="181" customFormat="1" ht="20.100000000000001" customHeight="1" x14ac:dyDescent="0.3">
      <c r="A60" s="279"/>
      <c r="B60" s="173" t="s">
        <v>101</v>
      </c>
      <c r="C60" s="174" t="s">
        <v>1529</v>
      </c>
    </row>
    <row r="61" spans="1:3" s="181" customFormat="1" ht="20.100000000000001" customHeight="1" x14ac:dyDescent="0.3">
      <c r="A61" s="279"/>
      <c r="B61" s="173" t="s">
        <v>18</v>
      </c>
      <c r="C61" s="174" t="s">
        <v>2174</v>
      </c>
    </row>
    <row r="62" spans="1:3" s="181" customFormat="1" ht="39" customHeight="1" x14ac:dyDescent="0.3">
      <c r="A62" s="279"/>
      <c r="B62" s="173" t="s">
        <v>17</v>
      </c>
      <c r="C62" s="174" t="s">
        <v>2148</v>
      </c>
    </row>
    <row r="63" spans="1:3" s="181" customFormat="1" ht="20.100000000000001" customHeight="1" x14ac:dyDescent="0.3">
      <c r="A63" s="279"/>
      <c r="B63" s="173" t="s">
        <v>16</v>
      </c>
      <c r="C63" s="174" t="s">
        <v>243</v>
      </c>
    </row>
    <row r="64" spans="1:3" s="181" customFormat="1" ht="20.100000000000001" customHeight="1" x14ac:dyDescent="0.3">
      <c r="A64" s="279"/>
      <c r="B64" s="173" t="s">
        <v>22</v>
      </c>
      <c r="C64" s="174" t="s">
        <v>1528</v>
      </c>
    </row>
    <row r="65" spans="1:3" s="181" customFormat="1" ht="20.100000000000001" customHeight="1" x14ac:dyDescent="0.3">
      <c r="A65" s="279"/>
      <c r="B65" s="173" t="s">
        <v>1866</v>
      </c>
      <c r="C65" s="174" t="s">
        <v>1889</v>
      </c>
    </row>
    <row r="66" spans="1:3" s="185" customFormat="1" ht="50.1" customHeight="1" x14ac:dyDescent="0.3">
      <c r="A66" s="279"/>
      <c r="B66" s="173" t="s">
        <v>96</v>
      </c>
      <c r="C66" s="174" t="s">
        <v>2475</v>
      </c>
    </row>
    <row r="67" spans="1:3" s="181" customFormat="1" ht="20.100000000000001" customHeight="1" x14ac:dyDescent="0.3">
      <c r="A67" s="279"/>
      <c r="B67" s="173" t="s">
        <v>35</v>
      </c>
      <c r="C67" s="174" t="s">
        <v>1524</v>
      </c>
    </row>
    <row r="68" spans="1:3" s="181" customFormat="1" ht="20.100000000000001" customHeight="1" x14ac:dyDescent="0.3">
      <c r="A68" s="280"/>
      <c r="B68" s="176" t="s">
        <v>1619</v>
      </c>
      <c r="C68" s="177" t="s">
        <v>568</v>
      </c>
    </row>
    <row r="69" spans="1:3" s="181" customFormat="1" ht="50.1" customHeight="1" x14ac:dyDescent="0.3">
      <c r="A69" s="275" t="s">
        <v>1534</v>
      </c>
      <c r="B69" s="178" t="s">
        <v>50</v>
      </c>
      <c r="C69" s="179" t="s">
        <v>2534</v>
      </c>
    </row>
    <row r="70" spans="1:3" s="172" customFormat="1" ht="30" customHeight="1" collapsed="1" x14ac:dyDescent="0.3">
      <c r="A70" s="276"/>
      <c r="B70" s="180" t="s">
        <v>51</v>
      </c>
      <c r="C70" s="175" t="s">
        <v>2538</v>
      </c>
    </row>
    <row r="71" spans="1:3" s="172" customFormat="1" ht="20.100000000000001" customHeight="1" x14ac:dyDescent="0.3">
      <c r="A71" s="276"/>
      <c r="B71" s="180" t="s">
        <v>36</v>
      </c>
      <c r="C71" s="174" t="s">
        <v>1496</v>
      </c>
    </row>
    <row r="72" spans="1:3" s="172" customFormat="1" ht="20.100000000000001" customHeight="1" x14ac:dyDescent="0.3">
      <c r="A72" s="276"/>
      <c r="B72" s="173" t="s">
        <v>2133</v>
      </c>
      <c r="C72" s="174" t="s">
        <v>2250</v>
      </c>
    </row>
    <row r="73" spans="1:3" s="172" customFormat="1" ht="20.100000000000001" customHeight="1" x14ac:dyDescent="0.3">
      <c r="A73" s="276"/>
      <c r="B73" s="173" t="s">
        <v>1618</v>
      </c>
      <c r="C73" s="174" t="s">
        <v>1030</v>
      </c>
    </row>
    <row r="74" spans="1:3" s="172" customFormat="1" ht="20.100000000000001" customHeight="1" x14ac:dyDescent="0.3">
      <c r="A74" s="276"/>
      <c r="B74" s="180" t="s">
        <v>37</v>
      </c>
      <c r="C74" s="174" t="s">
        <v>2254</v>
      </c>
    </row>
    <row r="75" spans="1:3" s="172" customFormat="1" ht="20.100000000000001" customHeight="1" x14ac:dyDescent="0.3">
      <c r="A75" s="276"/>
      <c r="B75" s="180" t="s">
        <v>99</v>
      </c>
      <c r="C75" s="174" t="s">
        <v>2137</v>
      </c>
    </row>
    <row r="76" spans="1:3" s="172" customFormat="1" ht="20.100000000000001" customHeight="1" x14ac:dyDescent="0.3">
      <c r="A76" s="276"/>
      <c r="B76" s="180" t="s">
        <v>41</v>
      </c>
      <c r="C76" s="174" t="s">
        <v>2252</v>
      </c>
    </row>
    <row r="77" spans="1:3" s="172" customFormat="1" ht="20.100000000000001" customHeight="1" x14ac:dyDescent="0.3">
      <c r="A77" s="276"/>
      <c r="B77" s="180" t="s">
        <v>19</v>
      </c>
      <c r="C77" s="174" t="s">
        <v>1532</v>
      </c>
    </row>
    <row r="78" spans="1:3" s="172" customFormat="1" ht="20.100000000000001" customHeight="1" x14ac:dyDescent="0.3">
      <c r="A78" s="276"/>
      <c r="B78" s="180" t="s">
        <v>20</v>
      </c>
      <c r="C78" s="175" t="s">
        <v>1531</v>
      </c>
    </row>
    <row r="79" spans="1:3" s="172" customFormat="1" ht="20.100000000000001" customHeight="1" x14ac:dyDescent="0.3">
      <c r="A79" s="276"/>
      <c r="B79" s="180" t="s">
        <v>21</v>
      </c>
      <c r="C79" s="175" t="s">
        <v>1530</v>
      </c>
    </row>
    <row r="80" spans="1:3" s="172" customFormat="1" ht="20.100000000000001" customHeight="1" x14ac:dyDescent="0.3">
      <c r="A80" s="276"/>
      <c r="B80" s="180" t="s">
        <v>108</v>
      </c>
      <c r="C80" s="175" t="s">
        <v>195</v>
      </c>
    </row>
    <row r="81" spans="1:3" s="172" customFormat="1" ht="20.100000000000001" customHeight="1" x14ac:dyDescent="0.3">
      <c r="A81" s="276"/>
      <c r="B81" s="180" t="s">
        <v>100</v>
      </c>
      <c r="C81" s="174" t="s">
        <v>324</v>
      </c>
    </row>
    <row r="82" spans="1:3" s="172" customFormat="1" ht="20.100000000000001" customHeight="1" x14ac:dyDescent="0.3">
      <c r="A82" s="276"/>
      <c r="B82" s="180" t="s">
        <v>101</v>
      </c>
      <c r="C82" s="174" t="s">
        <v>1529</v>
      </c>
    </row>
    <row r="83" spans="1:3" s="172" customFormat="1" ht="20.100000000000001" customHeight="1" x14ac:dyDescent="0.3">
      <c r="A83" s="276"/>
      <c r="B83" s="180" t="s">
        <v>18</v>
      </c>
      <c r="C83" s="174" t="s">
        <v>2174</v>
      </c>
    </row>
    <row r="84" spans="1:3" s="172" customFormat="1" ht="37.5" customHeight="1" x14ac:dyDescent="0.3">
      <c r="A84" s="276"/>
      <c r="B84" s="180" t="s">
        <v>17</v>
      </c>
      <c r="C84" s="174" t="s">
        <v>2149</v>
      </c>
    </row>
    <row r="85" spans="1:3" s="172" customFormat="1" ht="20.100000000000001" customHeight="1" x14ac:dyDescent="0.3">
      <c r="A85" s="276"/>
      <c r="B85" s="180" t="s">
        <v>16</v>
      </c>
      <c r="C85" s="174" t="s">
        <v>243</v>
      </c>
    </row>
    <row r="86" spans="1:3" s="172" customFormat="1" ht="20.100000000000001" customHeight="1" x14ac:dyDescent="0.3">
      <c r="A86" s="276"/>
      <c r="B86" s="180" t="s">
        <v>22</v>
      </c>
      <c r="C86" s="174" t="s">
        <v>1528</v>
      </c>
    </row>
    <row r="87" spans="1:3" s="172" customFormat="1" ht="20.100000000000001" customHeight="1" x14ac:dyDescent="0.3">
      <c r="A87" s="276"/>
      <c r="B87" s="173" t="s">
        <v>1866</v>
      </c>
      <c r="C87" s="174" t="s">
        <v>1889</v>
      </c>
    </row>
    <row r="88" spans="1:3" s="187" customFormat="1" ht="50.1" customHeight="1" x14ac:dyDescent="0.3">
      <c r="A88" s="276"/>
      <c r="B88" s="180" t="s">
        <v>96</v>
      </c>
      <c r="C88" s="174" t="s">
        <v>2476</v>
      </c>
    </row>
    <row r="89" spans="1:3" s="172" customFormat="1" ht="20.100000000000001" customHeight="1" x14ac:dyDescent="0.3">
      <c r="A89" s="276"/>
      <c r="B89" s="180" t="s">
        <v>35</v>
      </c>
      <c r="C89" s="175" t="s">
        <v>1524</v>
      </c>
    </row>
    <row r="90" spans="1:3" s="172" customFormat="1" ht="20.100000000000001" customHeight="1" x14ac:dyDescent="0.3">
      <c r="A90" s="277"/>
      <c r="B90" s="188" t="s">
        <v>1619</v>
      </c>
      <c r="C90" s="189" t="s">
        <v>568</v>
      </c>
    </row>
    <row r="91" spans="1:3" ht="20.100000000000001" customHeight="1" x14ac:dyDescent="0.3">
      <c r="A91" s="275" t="s">
        <v>1959</v>
      </c>
      <c r="B91" s="190" t="s">
        <v>97</v>
      </c>
      <c r="C91" s="190" t="s">
        <v>1476</v>
      </c>
    </row>
    <row r="92" spans="1:3" ht="20.100000000000001" customHeight="1" x14ac:dyDescent="0.3">
      <c r="A92" s="276"/>
      <c r="B92" s="184" t="s">
        <v>1620</v>
      </c>
      <c r="C92" s="174" t="s">
        <v>1466</v>
      </c>
    </row>
    <row r="93" spans="1:3" ht="20.100000000000001" customHeight="1" x14ac:dyDescent="0.3">
      <c r="A93" s="276"/>
      <c r="B93" s="173" t="s">
        <v>1866</v>
      </c>
      <c r="C93" s="174" t="s">
        <v>1889</v>
      </c>
    </row>
    <row r="94" spans="1:3" s="185" customFormat="1" ht="20.100000000000001" customHeight="1" x14ac:dyDescent="0.3">
      <c r="A94" s="276"/>
      <c r="B94" s="184" t="s">
        <v>1621</v>
      </c>
      <c r="C94" s="174" t="s">
        <v>1763</v>
      </c>
    </row>
    <row r="95" spans="1:3" s="185" customFormat="1" ht="20.399999999999999" x14ac:dyDescent="0.3">
      <c r="A95" s="276"/>
      <c r="B95" s="184" t="s">
        <v>0</v>
      </c>
      <c r="C95" s="174" t="s">
        <v>2539</v>
      </c>
    </row>
    <row r="96" spans="1:3" ht="20.100000000000001" customHeight="1" x14ac:dyDescent="0.3">
      <c r="A96" s="277"/>
      <c r="B96" s="191" t="s">
        <v>2130</v>
      </c>
      <c r="C96" s="192" t="s">
        <v>1521</v>
      </c>
    </row>
    <row r="97" spans="1:3" ht="20.100000000000001" customHeight="1" x14ac:dyDescent="0.3">
      <c r="A97" s="275" t="s">
        <v>1960</v>
      </c>
      <c r="B97" s="190" t="s">
        <v>102</v>
      </c>
      <c r="C97" s="193" t="s">
        <v>1472</v>
      </c>
    </row>
    <row r="98" spans="1:3" ht="20.100000000000001" customHeight="1" x14ac:dyDescent="0.3">
      <c r="A98" s="276"/>
      <c r="B98" s="184" t="s">
        <v>103</v>
      </c>
      <c r="C98" s="194" t="s">
        <v>1464</v>
      </c>
    </row>
    <row r="99" spans="1:3" ht="20.100000000000001" customHeight="1" x14ac:dyDescent="0.3">
      <c r="A99" s="276"/>
      <c r="B99" s="184" t="s">
        <v>104</v>
      </c>
      <c r="C99" s="194" t="s">
        <v>1458</v>
      </c>
    </row>
    <row r="100" spans="1:3" ht="20.100000000000001" customHeight="1" x14ac:dyDescent="0.3">
      <c r="A100" s="276"/>
      <c r="B100" s="184" t="s">
        <v>1622</v>
      </c>
      <c r="C100" s="175" t="s">
        <v>2454</v>
      </c>
    </row>
    <row r="101" spans="1:3" ht="20.100000000000001" customHeight="1" x14ac:dyDescent="0.3">
      <c r="A101" s="277"/>
      <c r="B101" s="191" t="s">
        <v>1623</v>
      </c>
      <c r="C101" s="192" t="s">
        <v>1521</v>
      </c>
    </row>
    <row r="102" spans="1:3" ht="24.9" customHeight="1" x14ac:dyDescent="0.3">
      <c r="A102" s="275" t="s">
        <v>1961</v>
      </c>
      <c r="B102" s="190" t="s">
        <v>105</v>
      </c>
      <c r="C102" s="193" t="s">
        <v>320</v>
      </c>
    </row>
    <row r="103" spans="1:3" ht="24.9" customHeight="1" x14ac:dyDescent="0.3">
      <c r="A103" s="277"/>
      <c r="B103" s="191" t="s">
        <v>1622</v>
      </c>
      <c r="C103" s="192" t="s">
        <v>2175</v>
      </c>
    </row>
    <row r="104" spans="1:3" ht="20.100000000000001" customHeight="1" x14ac:dyDescent="0.3">
      <c r="A104" s="275" t="s">
        <v>1962</v>
      </c>
      <c r="B104" s="190" t="s">
        <v>2047</v>
      </c>
      <c r="C104" s="193" t="s">
        <v>2551</v>
      </c>
    </row>
    <row r="105" spans="1:3" ht="20.100000000000001" customHeight="1" x14ac:dyDescent="0.3">
      <c r="A105" s="276"/>
      <c r="B105" s="184" t="s">
        <v>1622</v>
      </c>
      <c r="C105" s="194" t="s">
        <v>2455</v>
      </c>
    </row>
    <row r="106" spans="1:3" ht="20.100000000000001" customHeight="1" x14ac:dyDescent="0.3">
      <c r="A106" s="277"/>
      <c r="B106" s="191" t="s">
        <v>1</v>
      </c>
      <c r="C106" s="192" t="s">
        <v>1521</v>
      </c>
    </row>
    <row r="107" spans="1:3" ht="20.100000000000001" customHeight="1" x14ac:dyDescent="0.3">
      <c r="A107" s="275" t="s">
        <v>1963</v>
      </c>
      <c r="B107" s="190" t="s">
        <v>1721</v>
      </c>
      <c r="C107" s="193" t="s">
        <v>1720</v>
      </c>
    </row>
    <row r="108" spans="1:3" ht="20.100000000000001" customHeight="1" x14ac:dyDescent="0.3">
      <c r="A108" s="276"/>
      <c r="B108" s="184" t="s">
        <v>1622</v>
      </c>
      <c r="C108" s="194" t="s">
        <v>2456</v>
      </c>
    </row>
    <row r="109" spans="1:3" ht="20.100000000000001" customHeight="1" x14ac:dyDescent="0.3">
      <c r="A109" s="277"/>
      <c r="B109" s="191" t="s">
        <v>1</v>
      </c>
      <c r="C109" s="192" t="s">
        <v>1521</v>
      </c>
    </row>
    <row r="110" spans="1:3" ht="20.100000000000001" customHeight="1" x14ac:dyDescent="0.3">
      <c r="A110" s="275" t="s">
        <v>2312</v>
      </c>
      <c r="B110" s="190" t="s">
        <v>2161</v>
      </c>
      <c r="C110" s="193" t="s">
        <v>2457</v>
      </c>
    </row>
    <row r="111" spans="1:3" ht="20.100000000000001" customHeight="1" x14ac:dyDescent="0.3">
      <c r="A111" s="276"/>
      <c r="B111" s="184" t="s">
        <v>2160</v>
      </c>
      <c r="C111" s="194" t="s">
        <v>2162</v>
      </c>
    </row>
    <row r="112" spans="1:3" ht="20.100000000000001" customHeight="1" x14ac:dyDescent="0.3">
      <c r="A112" s="277"/>
      <c r="B112" s="191" t="s">
        <v>1</v>
      </c>
      <c r="C112" s="192" t="s">
        <v>1521</v>
      </c>
    </row>
    <row r="113" spans="1:3" ht="20.100000000000001" customHeight="1" x14ac:dyDescent="0.3">
      <c r="A113" s="275" t="s">
        <v>1964</v>
      </c>
      <c r="B113" s="190" t="s">
        <v>97</v>
      </c>
      <c r="C113" s="193" t="s">
        <v>1476</v>
      </c>
    </row>
    <row r="114" spans="1:3" ht="20.100000000000001" customHeight="1" x14ac:dyDescent="0.3">
      <c r="A114" s="276"/>
      <c r="B114" s="184" t="s">
        <v>1620</v>
      </c>
      <c r="C114" s="194" t="s">
        <v>1466</v>
      </c>
    </row>
    <row r="115" spans="1:3" ht="20.100000000000001" customHeight="1" x14ac:dyDescent="0.3">
      <c r="A115" s="276"/>
      <c r="B115" s="184" t="s">
        <v>102</v>
      </c>
      <c r="C115" s="194" t="s">
        <v>1472</v>
      </c>
    </row>
    <row r="116" spans="1:3" ht="20.100000000000001" customHeight="1" x14ac:dyDescent="0.3">
      <c r="A116" s="276"/>
      <c r="B116" s="184" t="s">
        <v>103</v>
      </c>
      <c r="C116" s="194" t="s">
        <v>1464</v>
      </c>
    </row>
    <row r="117" spans="1:3" ht="20.100000000000001" customHeight="1" x14ac:dyDescent="0.3">
      <c r="A117" s="276"/>
      <c r="B117" s="184" t="s">
        <v>104</v>
      </c>
      <c r="C117" s="194" t="s">
        <v>1458</v>
      </c>
    </row>
    <row r="118" spans="1:3" ht="20.100000000000001" customHeight="1" x14ac:dyDescent="0.3">
      <c r="A118" s="276"/>
      <c r="B118" s="184" t="s">
        <v>105</v>
      </c>
      <c r="C118" s="194" t="s">
        <v>320</v>
      </c>
    </row>
    <row r="119" spans="1:3" ht="20.100000000000001" customHeight="1" x14ac:dyDescent="0.3">
      <c r="A119" s="276"/>
      <c r="B119" s="184" t="s">
        <v>1624</v>
      </c>
      <c r="C119" s="194" t="s">
        <v>1625</v>
      </c>
    </row>
    <row r="120" spans="1:3" ht="20.100000000000001" customHeight="1" x14ac:dyDescent="0.3">
      <c r="A120" s="276"/>
      <c r="B120" s="184" t="s">
        <v>107</v>
      </c>
      <c r="C120" s="194" t="s">
        <v>1527</v>
      </c>
    </row>
    <row r="121" spans="1:3" ht="20.100000000000001" customHeight="1" x14ac:dyDescent="0.3">
      <c r="A121" s="276"/>
      <c r="B121" s="173" t="s">
        <v>1866</v>
      </c>
      <c r="C121" s="174" t="s">
        <v>1889</v>
      </c>
    </row>
    <row r="122" spans="1:3" s="185" customFormat="1" ht="33.75" customHeight="1" x14ac:dyDescent="0.3">
      <c r="A122" s="276"/>
      <c r="B122" s="184" t="s">
        <v>1622</v>
      </c>
      <c r="C122" s="175" t="s">
        <v>2540</v>
      </c>
    </row>
    <row r="123" spans="1:3" ht="20.100000000000001" customHeight="1" x14ac:dyDescent="0.3">
      <c r="A123" s="277"/>
      <c r="B123" s="191" t="s">
        <v>1</v>
      </c>
      <c r="C123" s="192" t="s">
        <v>1521</v>
      </c>
    </row>
    <row r="124" spans="1:3" ht="20.100000000000001" customHeight="1" x14ac:dyDescent="0.3">
      <c r="A124" s="278" t="s">
        <v>1965</v>
      </c>
      <c r="B124" s="195" t="s">
        <v>2132</v>
      </c>
      <c r="C124" s="196" t="s">
        <v>2404</v>
      </c>
    </row>
    <row r="125" spans="1:3" ht="20.100000000000001" customHeight="1" x14ac:dyDescent="0.3">
      <c r="A125" s="279"/>
      <c r="B125" s="173" t="s">
        <v>1626</v>
      </c>
      <c r="C125" s="174" t="s">
        <v>1525</v>
      </c>
    </row>
    <row r="126" spans="1:3" ht="20.100000000000001" customHeight="1" x14ac:dyDescent="0.3">
      <c r="A126" s="279"/>
      <c r="B126" s="173" t="s">
        <v>1627</v>
      </c>
      <c r="C126" s="174" t="s">
        <v>846</v>
      </c>
    </row>
    <row r="127" spans="1:3" ht="20.100000000000001" customHeight="1" x14ac:dyDescent="0.3">
      <c r="A127" s="279"/>
      <c r="B127" s="173" t="s">
        <v>1628</v>
      </c>
      <c r="C127" s="175" t="s">
        <v>2150</v>
      </c>
    </row>
    <row r="128" spans="1:3" ht="20.100000000000001" customHeight="1" x14ac:dyDescent="0.3">
      <c r="A128" s="279"/>
      <c r="B128" s="173" t="s">
        <v>0</v>
      </c>
      <c r="C128" s="184" t="s">
        <v>2176</v>
      </c>
    </row>
    <row r="129" spans="1:3" ht="20.100000000000001" customHeight="1" x14ac:dyDescent="0.3">
      <c r="A129" s="280"/>
      <c r="B129" s="176" t="s">
        <v>2</v>
      </c>
      <c r="C129" s="177" t="s">
        <v>1524</v>
      </c>
    </row>
    <row r="130" spans="1:3" ht="24.9" customHeight="1" x14ac:dyDescent="0.3">
      <c r="A130" s="278" t="s">
        <v>1966</v>
      </c>
      <c r="B130" s="195" t="s">
        <v>2132</v>
      </c>
      <c r="C130" s="196" t="s">
        <v>1526</v>
      </c>
    </row>
    <row r="131" spans="1:3" ht="24.9" customHeight="1" x14ac:dyDescent="0.3">
      <c r="A131" s="279"/>
      <c r="B131" s="173" t="s">
        <v>1626</v>
      </c>
      <c r="C131" s="174" t="s">
        <v>1525</v>
      </c>
    </row>
    <row r="132" spans="1:3" ht="24.9" customHeight="1" x14ac:dyDescent="0.3">
      <c r="A132" s="279"/>
      <c r="B132" s="173" t="s">
        <v>1622</v>
      </c>
      <c r="C132" s="184" t="s">
        <v>2177</v>
      </c>
    </row>
    <row r="133" spans="1:3" ht="24.9" customHeight="1" x14ac:dyDescent="0.3">
      <c r="A133" s="280"/>
      <c r="B133" s="176" t="s">
        <v>2</v>
      </c>
      <c r="C133" s="177" t="s">
        <v>1524</v>
      </c>
    </row>
    <row r="134" spans="1:3" s="181" customFormat="1" ht="20.100000000000001" customHeight="1" x14ac:dyDescent="0.3">
      <c r="A134" s="275" t="s">
        <v>63</v>
      </c>
      <c r="B134" s="195" t="s">
        <v>1629</v>
      </c>
      <c r="C134" s="196" t="s">
        <v>2542</v>
      </c>
    </row>
    <row r="135" spans="1:3" s="181" customFormat="1" ht="20.100000000000001" customHeight="1" x14ac:dyDescent="0.3">
      <c r="A135" s="276"/>
      <c r="B135" s="173" t="s">
        <v>1922</v>
      </c>
      <c r="C135" s="174" t="s">
        <v>1929</v>
      </c>
    </row>
    <row r="136" spans="1:3" s="181" customFormat="1" ht="20.100000000000001" customHeight="1" x14ac:dyDescent="0.3">
      <c r="A136" s="276"/>
      <c r="B136" s="173" t="s">
        <v>8</v>
      </c>
      <c r="C136" s="174" t="s">
        <v>168</v>
      </c>
    </row>
    <row r="137" spans="1:3" s="181" customFormat="1" ht="20.100000000000001" customHeight="1" x14ac:dyDescent="0.3">
      <c r="A137" s="276"/>
      <c r="B137" s="173" t="s">
        <v>10</v>
      </c>
      <c r="C137" s="174" t="s">
        <v>314</v>
      </c>
    </row>
    <row r="138" spans="1:3" s="181" customFormat="1" ht="20.100000000000001" customHeight="1" x14ac:dyDescent="0.3">
      <c r="A138" s="276"/>
      <c r="B138" s="173" t="s">
        <v>9</v>
      </c>
      <c r="C138" s="175" t="s">
        <v>2458</v>
      </c>
    </row>
    <row r="139" spans="1:3" s="181" customFormat="1" ht="20.100000000000001" customHeight="1" x14ac:dyDescent="0.3">
      <c r="A139" s="276"/>
      <c r="B139" s="173" t="s">
        <v>1630</v>
      </c>
      <c r="C139" s="174" t="s">
        <v>180</v>
      </c>
    </row>
    <row r="140" spans="1:3" s="181" customFormat="1" ht="20.100000000000001" customHeight="1" x14ac:dyDescent="0.3">
      <c r="A140" s="276"/>
      <c r="B140" s="173" t="s">
        <v>1828</v>
      </c>
      <c r="C140" s="174" t="s">
        <v>2405</v>
      </c>
    </row>
    <row r="141" spans="1:3" s="181" customFormat="1" ht="20.100000000000001" customHeight="1" x14ac:dyDescent="0.3">
      <c r="A141" s="277"/>
      <c r="B141" s="176" t="s">
        <v>11</v>
      </c>
      <c r="C141" s="177" t="s">
        <v>1521</v>
      </c>
    </row>
    <row r="142" spans="1:3" s="181" customFormat="1" ht="20.100000000000001" customHeight="1" x14ac:dyDescent="0.3">
      <c r="A142" s="275" t="s">
        <v>86</v>
      </c>
      <c r="B142" s="195" t="s">
        <v>52</v>
      </c>
      <c r="C142" s="179"/>
    </row>
    <row r="143" spans="1:3" s="181" customFormat="1" ht="20.100000000000001" customHeight="1" x14ac:dyDescent="0.3">
      <c r="A143" s="277"/>
      <c r="B143" s="176" t="s">
        <v>98</v>
      </c>
      <c r="C143" s="189"/>
    </row>
    <row r="144" spans="1:3" s="181" customFormat="1" ht="20.100000000000001" customHeight="1" x14ac:dyDescent="0.3">
      <c r="A144" s="275" t="s">
        <v>65</v>
      </c>
      <c r="B144" s="195" t="s">
        <v>5</v>
      </c>
      <c r="C144" s="196" t="s">
        <v>1523</v>
      </c>
    </row>
    <row r="145" spans="1:4" s="181" customFormat="1" ht="20.100000000000001" customHeight="1" x14ac:dyDescent="0.3">
      <c r="A145" s="276"/>
      <c r="B145" s="173" t="s">
        <v>12</v>
      </c>
      <c r="C145" s="183" t="s">
        <v>2541</v>
      </c>
    </row>
    <row r="146" spans="1:4" s="181" customFormat="1" ht="20.100000000000001" customHeight="1" x14ac:dyDescent="0.3">
      <c r="A146" s="277"/>
      <c r="B146" s="176" t="s">
        <v>1631</v>
      </c>
      <c r="C146" s="189" t="s">
        <v>2373</v>
      </c>
    </row>
    <row r="147" spans="1:4" s="181" customFormat="1" ht="30" customHeight="1" x14ac:dyDescent="0.3">
      <c r="A147" s="284" t="s">
        <v>66</v>
      </c>
      <c r="B147" s="195" t="s">
        <v>28</v>
      </c>
      <c r="C147" s="179" t="s">
        <v>2178</v>
      </c>
    </row>
    <row r="148" spans="1:4" s="181" customFormat="1" ht="30" customHeight="1" x14ac:dyDescent="0.3">
      <c r="A148" s="285"/>
      <c r="B148" s="173" t="s">
        <v>29</v>
      </c>
      <c r="C148" s="175" t="s">
        <v>2179</v>
      </c>
    </row>
    <row r="149" spans="1:4" s="181" customFormat="1" ht="30" customHeight="1" x14ac:dyDescent="0.3">
      <c r="A149" s="285"/>
      <c r="B149" s="173" t="s">
        <v>118</v>
      </c>
      <c r="C149" s="175" t="s">
        <v>2180</v>
      </c>
    </row>
    <row r="150" spans="1:4" s="181" customFormat="1" ht="30" customHeight="1" x14ac:dyDescent="0.3">
      <c r="A150" s="285"/>
      <c r="B150" s="173" t="s">
        <v>30</v>
      </c>
      <c r="C150" s="174" t="s">
        <v>2181</v>
      </c>
    </row>
    <row r="151" spans="1:4" s="181" customFormat="1" ht="30" customHeight="1" x14ac:dyDescent="0.3">
      <c r="A151" s="285"/>
      <c r="B151" s="173" t="s">
        <v>31</v>
      </c>
      <c r="C151" s="174" t="s">
        <v>2182</v>
      </c>
    </row>
    <row r="152" spans="1:4" s="181" customFormat="1" ht="20.399999999999999" x14ac:dyDescent="0.3">
      <c r="A152" s="285"/>
      <c r="B152" s="173" t="s">
        <v>32</v>
      </c>
      <c r="C152" s="174" t="s">
        <v>2183</v>
      </c>
    </row>
    <row r="153" spans="1:4" s="181" customFormat="1" ht="20.100000000000001" customHeight="1" x14ac:dyDescent="0.3">
      <c r="A153" s="285"/>
      <c r="B153" s="173" t="s">
        <v>1890</v>
      </c>
      <c r="C153" s="174" t="s">
        <v>1522</v>
      </c>
    </row>
    <row r="154" spans="1:4" s="181" customFormat="1" ht="28.5" customHeight="1" x14ac:dyDescent="0.3">
      <c r="A154" s="285"/>
      <c r="B154" s="173" t="s">
        <v>2152</v>
      </c>
      <c r="C154" s="174" t="s">
        <v>2372</v>
      </c>
    </row>
    <row r="155" spans="1:4" s="181" customFormat="1" ht="20.100000000000001" customHeight="1" x14ac:dyDescent="0.3">
      <c r="A155" s="285"/>
      <c r="B155" s="173" t="s">
        <v>2154</v>
      </c>
      <c r="C155" s="174" t="s">
        <v>2155</v>
      </c>
    </row>
    <row r="156" spans="1:4" s="181" customFormat="1" ht="20.100000000000001" customHeight="1" x14ac:dyDescent="0.3">
      <c r="A156" s="285"/>
      <c r="B156" s="173" t="s">
        <v>1866</v>
      </c>
      <c r="C156" s="174" t="s">
        <v>1921</v>
      </c>
    </row>
    <row r="157" spans="1:4" s="181" customFormat="1" ht="20.100000000000001" customHeight="1" x14ac:dyDescent="0.3">
      <c r="A157" s="285"/>
      <c r="B157" s="173" t="s">
        <v>2128</v>
      </c>
      <c r="C157" s="174" t="s">
        <v>2569</v>
      </c>
      <c r="D157" s="181" t="s">
        <v>1549</v>
      </c>
    </row>
    <row r="158" spans="1:4" s="181" customFormat="1" ht="20.100000000000001" customHeight="1" x14ac:dyDescent="0.3">
      <c r="A158" s="285"/>
      <c r="B158" s="173" t="s">
        <v>1893</v>
      </c>
      <c r="C158" s="174" t="s">
        <v>1521</v>
      </c>
    </row>
    <row r="159" spans="1:4" s="181" customFormat="1" ht="20.100000000000001" customHeight="1" x14ac:dyDescent="0.3">
      <c r="A159" s="286"/>
      <c r="B159" s="173" t="s">
        <v>43</v>
      </c>
      <c r="C159" s="175" t="s">
        <v>2151</v>
      </c>
    </row>
    <row r="160" spans="1:4" s="181" customFormat="1" ht="20.100000000000001" customHeight="1" x14ac:dyDescent="0.3">
      <c r="A160" s="287" t="s">
        <v>44</v>
      </c>
      <c r="B160" s="195" t="s">
        <v>6</v>
      </c>
      <c r="C160" s="179" t="s">
        <v>1894</v>
      </c>
    </row>
    <row r="161" spans="1:3" s="181" customFormat="1" ht="34.5" customHeight="1" x14ac:dyDescent="0.3">
      <c r="A161" s="288"/>
      <c r="B161" s="173" t="s">
        <v>7</v>
      </c>
      <c r="C161" s="175" t="s">
        <v>2217</v>
      </c>
    </row>
    <row r="162" spans="1:3" s="181" customFormat="1" ht="20.100000000000001" customHeight="1" x14ac:dyDescent="0.3">
      <c r="A162" s="288"/>
      <c r="B162" s="173" t="s">
        <v>1632</v>
      </c>
      <c r="C162" s="175" t="s">
        <v>2156</v>
      </c>
    </row>
    <row r="163" spans="1:3" s="181" customFormat="1" ht="20.100000000000001" customHeight="1" x14ac:dyDescent="0.3">
      <c r="A163" s="288"/>
      <c r="B163" s="173" t="s">
        <v>1633</v>
      </c>
      <c r="C163" s="174" t="s">
        <v>2157</v>
      </c>
    </row>
    <row r="164" spans="1:3" s="181" customFormat="1" ht="20.100000000000001" customHeight="1" x14ac:dyDescent="0.3">
      <c r="A164" s="289"/>
      <c r="B164" s="176" t="s">
        <v>0</v>
      </c>
      <c r="C164" s="177" t="s">
        <v>2199</v>
      </c>
    </row>
    <row r="165" spans="1:3" s="199" customFormat="1" ht="60" customHeight="1" x14ac:dyDescent="0.35">
      <c r="A165" s="163" t="s">
        <v>1520</v>
      </c>
      <c r="B165" s="197"/>
      <c r="C165" s="198"/>
    </row>
    <row r="166" spans="1:3" s="169" customFormat="1" ht="20.100000000000001" customHeight="1" x14ac:dyDescent="0.3">
      <c r="A166" s="167"/>
      <c r="B166" s="168" t="s">
        <v>1514</v>
      </c>
      <c r="C166" s="168"/>
    </row>
    <row r="167" spans="1:3" s="181" customFormat="1" ht="20.100000000000001" customHeight="1" x14ac:dyDescent="0.3">
      <c r="A167" s="290" t="str">
        <f>A165</f>
        <v>Actes spécifiques n'appartenant pas au champ des soins de ville</v>
      </c>
      <c r="B167" s="179" t="s">
        <v>110</v>
      </c>
      <c r="C167" s="170" t="s">
        <v>1519</v>
      </c>
    </row>
    <row r="168" spans="1:3" s="181" customFormat="1" ht="20.100000000000001" customHeight="1" x14ac:dyDescent="0.3">
      <c r="A168" s="291"/>
      <c r="B168" s="173" t="s">
        <v>53</v>
      </c>
      <c r="C168" s="174" t="s">
        <v>1518</v>
      </c>
    </row>
    <row r="169" spans="1:3" s="181" customFormat="1" ht="20.100000000000001" customHeight="1" x14ac:dyDescent="0.3">
      <c r="A169" s="291"/>
      <c r="B169" s="173" t="s">
        <v>54</v>
      </c>
      <c r="C169" s="174"/>
    </row>
    <row r="170" spans="1:3" s="181" customFormat="1" ht="20.100000000000001" customHeight="1" x14ac:dyDescent="0.3">
      <c r="A170" s="291"/>
      <c r="B170" s="173" t="s">
        <v>13</v>
      </c>
      <c r="C170" s="174" t="s">
        <v>1517</v>
      </c>
    </row>
    <row r="171" spans="1:3" s="181" customFormat="1" ht="20.100000000000001" customHeight="1" x14ac:dyDescent="0.3">
      <c r="A171" s="292"/>
      <c r="B171" s="176" t="s">
        <v>14</v>
      </c>
      <c r="C171" s="200" t="s">
        <v>1516</v>
      </c>
    </row>
    <row r="172" spans="1:3" s="199" customFormat="1" ht="60" customHeight="1" x14ac:dyDescent="0.35">
      <c r="A172" s="163" t="s">
        <v>34</v>
      </c>
      <c r="B172" s="197"/>
      <c r="C172" s="198"/>
    </row>
    <row r="173" spans="1:3" s="169" customFormat="1" ht="20.100000000000001" customHeight="1" x14ac:dyDescent="0.3">
      <c r="A173" s="167" t="s">
        <v>1515</v>
      </c>
      <c r="B173" s="168" t="s">
        <v>1514</v>
      </c>
      <c r="C173" s="168" t="s">
        <v>1513</v>
      </c>
    </row>
    <row r="174" spans="1:3" ht="14.25" customHeight="1" x14ac:dyDescent="0.3">
      <c r="A174" s="281" t="s">
        <v>1967</v>
      </c>
      <c r="B174" s="201" t="s">
        <v>1591</v>
      </c>
      <c r="C174" s="201" t="s">
        <v>2173</v>
      </c>
    </row>
    <row r="175" spans="1:3" x14ac:dyDescent="0.3">
      <c r="A175" s="282"/>
      <c r="B175" s="202" t="s">
        <v>1634</v>
      </c>
      <c r="C175" s="202" t="s">
        <v>1598</v>
      </c>
    </row>
    <row r="176" spans="1:3" x14ac:dyDescent="0.3">
      <c r="A176" s="282"/>
      <c r="B176" s="202" t="s">
        <v>1635</v>
      </c>
      <c r="C176" s="202" t="s">
        <v>2406</v>
      </c>
    </row>
    <row r="177" spans="1:15" x14ac:dyDescent="0.3">
      <c r="A177" s="282"/>
      <c r="B177" s="202" t="s">
        <v>15</v>
      </c>
      <c r="C177" s="202" t="s">
        <v>986</v>
      </c>
    </row>
    <row r="178" spans="1:15" x14ac:dyDescent="0.3">
      <c r="A178" s="282"/>
      <c r="B178" s="202" t="s">
        <v>1594</v>
      </c>
      <c r="C178" s="202" t="s">
        <v>1599</v>
      </c>
    </row>
    <row r="179" spans="1:15" x14ac:dyDescent="0.3">
      <c r="A179" s="282"/>
      <c r="B179" s="202" t="s">
        <v>1595</v>
      </c>
      <c r="C179" s="202" t="s">
        <v>1600</v>
      </c>
    </row>
    <row r="180" spans="1:15" s="185" customFormat="1" ht="20.399999999999999" x14ac:dyDescent="0.3">
      <c r="A180" s="282"/>
      <c r="B180" s="202" t="s">
        <v>1983</v>
      </c>
      <c r="C180" s="202" t="s">
        <v>2184</v>
      </c>
    </row>
    <row r="181" spans="1:15" x14ac:dyDescent="0.3">
      <c r="A181" s="282"/>
      <c r="B181" s="202" t="s">
        <v>1619</v>
      </c>
      <c r="C181" s="202" t="s">
        <v>564</v>
      </c>
    </row>
    <row r="182" spans="1:15" x14ac:dyDescent="0.3">
      <c r="A182" s="282"/>
      <c r="B182" s="202" t="s">
        <v>1596</v>
      </c>
      <c r="C182" s="202" t="s">
        <v>1601</v>
      </c>
    </row>
    <row r="183" spans="1:15" x14ac:dyDescent="0.3">
      <c r="A183" s="282"/>
      <c r="B183" s="202" t="s">
        <v>1597</v>
      </c>
      <c r="C183" s="202" t="s">
        <v>2188</v>
      </c>
    </row>
    <row r="184" spans="1:15" ht="42.75" customHeight="1" x14ac:dyDescent="0.3">
      <c r="A184" s="283"/>
      <c r="B184" s="213" t="s">
        <v>27</v>
      </c>
      <c r="C184" s="203" t="s">
        <v>2558</v>
      </c>
    </row>
    <row r="185" spans="1:15" s="181" customFormat="1" ht="50.1" customHeight="1" x14ac:dyDescent="0.3">
      <c r="A185" s="204" t="s">
        <v>1968</v>
      </c>
      <c r="B185" s="238" t="s">
        <v>1539</v>
      </c>
      <c r="C185" s="205" t="s">
        <v>2290</v>
      </c>
      <c r="F185" s="219"/>
      <c r="G185" s="219"/>
      <c r="H185" s="219"/>
      <c r="I185" s="219"/>
      <c r="J185" s="219"/>
      <c r="K185" s="219"/>
      <c r="L185" s="219"/>
      <c r="M185" s="219"/>
      <c r="N185" s="219"/>
      <c r="O185" s="219"/>
    </row>
    <row r="186" spans="1:15" s="181" customFormat="1" ht="50.1" customHeight="1" x14ac:dyDescent="0.3">
      <c r="A186" s="206" t="s">
        <v>1969</v>
      </c>
      <c r="B186" s="207" t="s">
        <v>1540</v>
      </c>
      <c r="C186" s="205" t="s">
        <v>1636</v>
      </c>
    </row>
    <row r="187" spans="1:15" s="181" customFormat="1" ht="50.1" customHeight="1" x14ac:dyDescent="0.3">
      <c r="A187" s="206" t="s">
        <v>1970</v>
      </c>
      <c r="B187" s="207" t="s">
        <v>65</v>
      </c>
      <c r="C187" s="205" t="s">
        <v>2530</v>
      </c>
    </row>
  </sheetData>
  <mergeCells count="22">
    <mergeCell ref="A174:A184"/>
    <mergeCell ref="A104:A106"/>
    <mergeCell ref="A107:A109"/>
    <mergeCell ref="A147:A159"/>
    <mergeCell ref="A110:A112"/>
    <mergeCell ref="A160:A164"/>
    <mergeCell ref="A167:A171"/>
    <mergeCell ref="A113:A123"/>
    <mergeCell ref="A124:A129"/>
    <mergeCell ref="A130:A133"/>
    <mergeCell ref="A134:A141"/>
    <mergeCell ref="A142:A143"/>
    <mergeCell ref="A144:A146"/>
    <mergeCell ref="A69:A90"/>
    <mergeCell ref="A91:A96"/>
    <mergeCell ref="A97:A101"/>
    <mergeCell ref="A102:A103"/>
    <mergeCell ref="A3:A15"/>
    <mergeCell ref="A16:A31"/>
    <mergeCell ref="A32:A39"/>
    <mergeCell ref="A40:A49"/>
    <mergeCell ref="A50:A68"/>
  </mergeCells>
  <pageMargins left="0.2" right="0.2" top="0.17" bottom="0.17" header="0.17" footer="0.17"/>
  <pageSetup paperSize="9" scale="67"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2"/>
  <dimension ref="A1:C1035"/>
  <sheetViews>
    <sheetView showGridLines="0" zoomScale="80" zoomScaleNormal="80" workbookViewId="0">
      <pane ySplit="2" topLeftCell="A1006" activePane="bottomLeft" state="frozen"/>
      <selection activeCell="AZ3" sqref="AZ3"/>
      <selection pane="bottomLeft" activeCell="B1037" sqref="B1037"/>
    </sheetView>
  </sheetViews>
  <sheetFormatPr baseColWidth="10" defaultColWidth="11.44140625" defaultRowHeight="13.2" x14ac:dyDescent="0.3"/>
  <cols>
    <col min="1" max="1" width="20.6640625" style="219" customWidth="1"/>
    <col min="2" max="2" width="110.88671875" style="228" customWidth="1"/>
    <col min="3" max="16384" width="11.44140625" style="220"/>
  </cols>
  <sheetData>
    <row r="1" spans="1:3" s="224" customFormat="1" ht="10.199999999999999" x14ac:dyDescent="0.2">
      <c r="A1" s="233"/>
    </row>
    <row r="2" spans="1:3" s="221" customFormat="1" ht="29.25" customHeight="1" x14ac:dyDescent="0.3">
      <c r="A2" s="210" t="s">
        <v>1513</v>
      </c>
      <c r="B2" s="168" t="s">
        <v>1835</v>
      </c>
    </row>
    <row r="3" spans="1:3" s="224" customFormat="1" x14ac:dyDescent="0.3">
      <c r="A3" s="215" t="s">
        <v>1512</v>
      </c>
      <c r="B3" s="222" t="s">
        <v>1511</v>
      </c>
      <c r="C3" s="223"/>
    </row>
    <row r="4" spans="1:3" s="224" customFormat="1" x14ac:dyDescent="0.3">
      <c r="A4" s="216" t="s">
        <v>1510</v>
      </c>
      <c r="B4" s="225" t="s">
        <v>1509</v>
      </c>
      <c r="C4" s="223"/>
    </row>
    <row r="5" spans="1:3" s="224" customFormat="1" x14ac:dyDescent="0.3">
      <c r="A5" s="216" t="s">
        <v>1508</v>
      </c>
      <c r="B5" s="225" t="s">
        <v>1507</v>
      </c>
      <c r="C5" s="223"/>
    </row>
    <row r="6" spans="1:3" s="224" customFormat="1" x14ac:dyDescent="0.3">
      <c r="A6" s="216" t="s">
        <v>2440</v>
      </c>
      <c r="B6" s="225" t="s">
        <v>2441</v>
      </c>
      <c r="C6" s="223"/>
    </row>
    <row r="7" spans="1:3" s="224" customFormat="1" x14ac:dyDescent="0.3">
      <c r="A7" s="216" t="s">
        <v>2442</v>
      </c>
      <c r="B7" s="225" t="s">
        <v>2443</v>
      </c>
      <c r="C7" s="223"/>
    </row>
    <row r="8" spans="1:3" s="224" customFormat="1" x14ac:dyDescent="0.3">
      <c r="A8" s="216" t="s">
        <v>2444</v>
      </c>
      <c r="B8" s="225" t="s">
        <v>2445</v>
      </c>
      <c r="C8" s="223"/>
    </row>
    <row r="9" spans="1:3" s="224" customFormat="1" x14ac:dyDescent="0.3">
      <c r="A9" s="216" t="s">
        <v>2446</v>
      </c>
      <c r="B9" s="225" t="s">
        <v>2447</v>
      </c>
      <c r="C9" s="223"/>
    </row>
    <row r="10" spans="1:3" s="224" customFormat="1" x14ac:dyDescent="0.3">
      <c r="A10" s="216" t="s">
        <v>1506</v>
      </c>
      <c r="B10" s="225" t="s">
        <v>1505</v>
      </c>
      <c r="C10" s="223"/>
    </row>
    <row r="11" spans="1:3" s="224" customFormat="1" x14ac:dyDescent="0.3">
      <c r="A11" s="216" t="s">
        <v>1504</v>
      </c>
      <c r="B11" s="225" t="s">
        <v>1503</v>
      </c>
      <c r="C11" s="223"/>
    </row>
    <row r="12" spans="1:3" s="224" customFormat="1" x14ac:dyDescent="0.3">
      <c r="A12" s="216" t="s">
        <v>1792</v>
      </c>
      <c r="B12" s="225" t="s">
        <v>1793</v>
      </c>
      <c r="C12" s="223"/>
    </row>
    <row r="13" spans="1:3" s="224" customFormat="1" x14ac:dyDescent="0.3">
      <c r="A13" s="216" t="s">
        <v>1796</v>
      </c>
      <c r="B13" s="225" t="s">
        <v>1797</v>
      </c>
      <c r="C13" s="223"/>
    </row>
    <row r="14" spans="1:3" s="224" customFormat="1" x14ac:dyDescent="0.3">
      <c r="A14" s="216" t="s">
        <v>1800</v>
      </c>
      <c r="B14" s="225" t="s">
        <v>1801</v>
      </c>
      <c r="C14" s="223"/>
    </row>
    <row r="15" spans="1:3" s="224" customFormat="1" x14ac:dyDescent="0.3">
      <c r="A15" s="216" t="s">
        <v>1802</v>
      </c>
      <c r="B15" s="225" t="s">
        <v>1803</v>
      </c>
      <c r="C15" s="223"/>
    </row>
    <row r="16" spans="1:3" s="224" customFormat="1" x14ac:dyDescent="0.3">
      <c r="A16" s="216" t="s">
        <v>2231</v>
      </c>
      <c r="B16" s="225" t="s">
        <v>2232</v>
      </c>
      <c r="C16" s="223"/>
    </row>
    <row r="17" spans="1:3" s="224" customFormat="1" x14ac:dyDescent="0.3">
      <c r="A17" s="216" t="s">
        <v>1502</v>
      </c>
      <c r="B17" s="225" t="s">
        <v>1501</v>
      </c>
      <c r="C17" s="223"/>
    </row>
    <row r="18" spans="1:3" s="224" customFormat="1" x14ac:dyDescent="0.3">
      <c r="A18" s="216" t="s">
        <v>1500</v>
      </c>
      <c r="B18" s="225" t="s">
        <v>1499</v>
      </c>
      <c r="C18" s="223"/>
    </row>
    <row r="19" spans="1:3" s="224" customFormat="1" x14ac:dyDescent="0.3">
      <c r="A19" s="216" t="s">
        <v>1498</v>
      </c>
      <c r="B19" s="225" t="s">
        <v>1497</v>
      </c>
      <c r="C19" s="223"/>
    </row>
    <row r="20" spans="1:3" s="224" customFormat="1" x14ac:dyDescent="0.3">
      <c r="A20" s="216" t="s">
        <v>1496</v>
      </c>
      <c r="B20" s="225" t="s">
        <v>1495</v>
      </c>
      <c r="C20" s="223"/>
    </row>
    <row r="21" spans="1:3" s="224" customFormat="1" x14ac:dyDescent="0.3">
      <c r="A21" s="216" t="s">
        <v>1494</v>
      </c>
      <c r="B21" s="225" t="s">
        <v>1493</v>
      </c>
      <c r="C21" s="223"/>
    </row>
    <row r="22" spans="1:3" s="224" customFormat="1" x14ac:dyDescent="0.3">
      <c r="A22" s="216" t="s">
        <v>2245</v>
      </c>
      <c r="B22" s="225" t="s">
        <v>2246</v>
      </c>
      <c r="C22" s="223"/>
    </row>
    <row r="23" spans="1:3" s="224" customFormat="1" x14ac:dyDescent="0.3">
      <c r="A23" s="216" t="s">
        <v>1492</v>
      </c>
      <c r="B23" s="225" t="s">
        <v>1491</v>
      </c>
      <c r="C23" s="223"/>
    </row>
    <row r="24" spans="1:3" s="224" customFormat="1" x14ac:dyDescent="0.3">
      <c r="A24" s="216" t="s">
        <v>1490</v>
      </c>
      <c r="B24" s="225" t="s">
        <v>1489</v>
      </c>
      <c r="C24" s="223"/>
    </row>
    <row r="25" spans="1:3" s="224" customFormat="1" x14ac:dyDescent="0.3">
      <c r="A25" s="216" t="s">
        <v>1488</v>
      </c>
      <c r="B25" s="225" t="s">
        <v>1487</v>
      </c>
      <c r="C25" s="223"/>
    </row>
    <row r="26" spans="1:3" s="224" customFormat="1" x14ac:dyDescent="0.3">
      <c r="A26" s="216" t="s">
        <v>1486</v>
      </c>
      <c r="B26" s="225" t="s">
        <v>1485</v>
      </c>
      <c r="C26" s="223"/>
    </row>
    <row r="27" spans="1:3" s="224" customFormat="1" x14ac:dyDescent="0.3">
      <c r="A27" s="216" t="s">
        <v>1926</v>
      </c>
      <c r="B27" s="225" t="s">
        <v>1927</v>
      </c>
      <c r="C27" s="223"/>
    </row>
    <row r="28" spans="1:3" s="224" customFormat="1" x14ac:dyDescent="0.3">
      <c r="A28" s="216" t="s">
        <v>1484</v>
      </c>
      <c r="B28" s="225" t="s">
        <v>1483</v>
      </c>
      <c r="C28" s="223"/>
    </row>
    <row r="29" spans="1:3" s="224" customFormat="1" x14ac:dyDescent="0.3">
      <c r="A29" s="216" t="s">
        <v>1482</v>
      </c>
      <c r="B29" s="225" t="s">
        <v>1481</v>
      </c>
      <c r="C29" s="223"/>
    </row>
    <row r="30" spans="1:3" s="224" customFormat="1" x14ac:dyDescent="0.3">
      <c r="A30" s="216" t="s">
        <v>2243</v>
      </c>
      <c r="B30" s="225" t="s">
        <v>2244</v>
      </c>
      <c r="C30" s="223"/>
    </row>
    <row r="31" spans="1:3" s="224" customFormat="1" x14ac:dyDescent="0.3">
      <c r="A31" s="216" t="s">
        <v>1925</v>
      </c>
      <c r="B31" s="225" t="s">
        <v>1928</v>
      </c>
      <c r="C31" s="223"/>
    </row>
    <row r="32" spans="1:3" s="224" customFormat="1" x14ac:dyDescent="0.3">
      <c r="A32" s="216" t="s">
        <v>1480</v>
      </c>
      <c r="B32" s="225" t="s">
        <v>1479</v>
      </c>
      <c r="C32" s="223"/>
    </row>
    <row r="33" spans="1:3" s="224" customFormat="1" x14ac:dyDescent="0.3">
      <c r="A33" s="216" t="s">
        <v>1478</v>
      </c>
      <c r="B33" s="225" t="s">
        <v>1477</v>
      </c>
      <c r="C33" s="223"/>
    </row>
    <row r="34" spans="1:3" s="224" customFormat="1" x14ac:dyDescent="0.3">
      <c r="A34" s="216" t="s">
        <v>1476</v>
      </c>
      <c r="B34" s="225" t="s">
        <v>1475</v>
      </c>
      <c r="C34" s="223"/>
    </row>
    <row r="35" spans="1:3" s="224" customFormat="1" x14ac:dyDescent="0.3">
      <c r="A35" s="216" t="s">
        <v>1804</v>
      </c>
      <c r="B35" s="225" t="s">
        <v>1805</v>
      </c>
      <c r="C35" s="223"/>
    </row>
    <row r="36" spans="1:3" s="224" customFormat="1" x14ac:dyDescent="0.3">
      <c r="A36" s="216" t="s">
        <v>1806</v>
      </c>
      <c r="B36" s="225" t="s">
        <v>1807</v>
      </c>
      <c r="C36" s="223"/>
    </row>
    <row r="37" spans="1:3" s="224" customFormat="1" x14ac:dyDescent="0.3">
      <c r="A37" s="216" t="s">
        <v>1474</v>
      </c>
      <c r="B37" s="225" t="s">
        <v>1473</v>
      </c>
      <c r="C37" s="223"/>
    </row>
    <row r="38" spans="1:3" s="224" customFormat="1" x14ac:dyDescent="0.3">
      <c r="A38" s="216" t="s">
        <v>1472</v>
      </c>
      <c r="B38" s="225" t="s">
        <v>1471</v>
      </c>
      <c r="C38" s="223"/>
    </row>
    <row r="39" spans="1:3" s="224" customFormat="1" x14ac:dyDescent="0.3">
      <c r="A39" s="216" t="s">
        <v>1470</v>
      </c>
      <c r="B39" s="225" t="s">
        <v>1469</v>
      </c>
      <c r="C39" s="223"/>
    </row>
    <row r="40" spans="1:3" s="224" customFormat="1" x14ac:dyDescent="0.3">
      <c r="A40" s="216" t="s">
        <v>1468</v>
      </c>
      <c r="B40" s="225" t="s">
        <v>1467</v>
      </c>
      <c r="C40" s="223"/>
    </row>
    <row r="41" spans="1:3" s="224" customFormat="1" x14ac:dyDescent="0.3">
      <c r="A41" s="216" t="s">
        <v>1466</v>
      </c>
      <c r="B41" s="225" t="s">
        <v>1465</v>
      </c>
      <c r="C41" s="223"/>
    </row>
    <row r="42" spans="1:3" s="224" customFormat="1" x14ac:dyDescent="0.3">
      <c r="A42" s="216" t="s">
        <v>1464</v>
      </c>
      <c r="B42" s="225" t="s">
        <v>1463</v>
      </c>
      <c r="C42" s="223"/>
    </row>
    <row r="43" spans="1:3" s="224" customFormat="1" x14ac:dyDescent="0.3">
      <c r="A43" s="216" t="s">
        <v>1462</v>
      </c>
      <c r="B43" s="225" t="s">
        <v>1461</v>
      </c>
      <c r="C43" s="223"/>
    </row>
    <row r="44" spans="1:3" s="224" customFormat="1" x14ac:dyDescent="0.3">
      <c r="A44" s="216" t="s">
        <v>1460</v>
      </c>
      <c r="B44" s="225" t="s">
        <v>1459</v>
      </c>
      <c r="C44" s="223"/>
    </row>
    <row r="45" spans="1:3" s="224" customFormat="1" x14ac:dyDescent="0.3">
      <c r="A45" s="216" t="s">
        <v>1458</v>
      </c>
      <c r="B45" s="225" t="s">
        <v>1457</v>
      </c>
      <c r="C45" s="223"/>
    </row>
    <row r="46" spans="1:3" s="224" customFormat="1" x14ac:dyDescent="0.3">
      <c r="A46" s="216" t="s">
        <v>1757</v>
      </c>
      <c r="B46" s="225" t="s">
        <v>1758</v>
      </c>
      <c r="C46" s="223"/>
    </row>
    <row r="47" spans="1:3" s="224" customFormat="1" x14ac:dyDescent="0.3">
      <c r="A47" s="216" t="s">
        <v>1456</v>
      </c>
      <c r="B47" s="225" t="s">
        <v>1455</v>
      </c>
      <c r="C47" s="223"/>
    </row>
    <row r="48" spans="1:3" s="224" customFormat="1" x14ac:dyDescent="0.3">
      <c r="A48" s="216" t="s">
        <v>1454</v>
      </c>
      <c r="B48" s="225" t="s">
        <v>1453</v>
      </c>
      <c r="C48" s="223"/>
    </row>
    <row r="49" spans="1:3" s="224" customFormat="1" x14ac:dyDescent="0.3">
      <c r="A49" s="216" t="s">
        <v>1452</v>
      </c>
      <c r="B49" s="225" t="s">
        <v>1451</v>
      </c>
      <c r="C49" s="223"/>
    </row>
    <row r="50" spans="1:3" s="224" customFormat="1" x14ac:dyDescent="0.3">
      <c r="A50" s="216" t="s">
        <v>1782</v>
      </c>
      <c r="B50" s="225" t="s">
        <v>1783</v>
      </c>
      <c r="C50" s="223"/>
    </row>
    <row r="51" spans="1:3" s="224" customFormat="1" x14ac:dyDescent="0.3">
      <c r="A51" s="216" t="s">
        <v>1784</v>
      </c>
      <c r="B51" s="225" t="s">
        <v>1785</v>
      </c>
      <c r="C51" s="223"/>
    </row>
    <row r="52" spans="1:3" s="224" customFormat="1" x14ac:dyDescent="0.3">
      <c r="A52" s="216" t="s">
        <v>1450</v>
      </c>
      <c r="B52" s="225" t="s">
        <v>1449</v>
      </c>
      <c r="C52" s="223"/>
    </row>
    <row r="53" spans="1:3" s="224" customFormat="1" x14ac:dyDescent="0.3">
      <c r="A53" s="216" t="s">
        <v>1905</v>
      </c>
      <c r="B53" s="225" t="s">
        <v>1906</v>
      </c>
      <c r="C53" s="223"/>
    </row>
    <row r="54" spans="1:3" s="224" customFormat="1" x14ac:dyDescent="0.3">
      <c r="A54" s="216" t="s">
        <v>1448</v>
      </c>
      <c r="B54" s="225" t="s">
        <v>1447</v>
      </c>
      <c r="C54" s="223"/>
    </row>
    <row r="55" spans="1:3" s="224" customFormat="1" x14ac:dyDescent="0.3">
      <c r="A55" s="216" t="s">
        <v>1446</v>
      </c>
      <c r="B55" s="225" t="s">
        <v>1445</v>
      </c>
      <c r="C55" s="223"/>
    </row>
    <row r="56" spans="1:3" s="224" customFormat="1" x14ac:dyDescent="0.3">
      <c r="A56" s="216" t="s">
        <v>1444</v>
      </c>
      <c r="B56" s="225" t="s">
        <v>1443</v>
      </c>
      <c r="C56" s="223"/>
    </row>
    <row r="57" spans="1:3" s="224" customFormat="1" x14ac:dyDescent="0.3">
      <c r="A57" s="216" t="s">
        <v>2061</v>
      </c>
      <c r="B57" s="225" t="s">
        <v>2062</v>
      </c>
      <c r="C57" s="223"/>
    </row>
    <row r="58" spans="1:3" s="224" customFormat="1" x14ac:dyDescent="0.3">
      <c r="A58" s="216" t="s">
        <v>1976</v>
      </c>
      <c r="B58" s="225" t="s">
        <v>1977</v>
      </c>
      <c r="C58" s="223"/>
    </row>
    <row r="59" spans="1:3" s="224" customFormat="1" x14ac:dyDescent="0.3">
      <c r="A59" s="216" t="s">
        <v>1442</v>
      </c>
      <c r="B59" s="225" t="s">
        <v>1441</v>
      </c>
      <c r="C59" s="223"/>
    </row>
    <row r="60" spans="1:3" s="224" customFormat="1" x14ac:dyDescent="0.3">
      <c r="A60" s="216" t="s">
        <v>1440</v>
      </c>
      <c r="B60" s="225" t="s">
        <v>1439</v>
      </c>
      <c r="C60" s="223"/>
    </row>
    <row r="61" spans="1:3" s="224" customFormat="1" x14ac:dyDescent="0.3">
      <c r="A61" s="216" t="s">
        <v>1438</v>
      </c>
      <c r="B61" s="225" t="s">
        <v>1437</v>
      </c>
      <c r="C61" s="223"/>
    </row>
    <row r="62" spans="1:3" s="224" customFormat="1" x14ac:dyDescent="0.3">
      <c r="A62" s="216" t="s">
        <v>1436</v>
      </c>
      <c r="B62" s="225" t="s">
        <v>1435</v>
      </c>
      <c r="C62" s="223"/>
    </row>
    <row r="63" spans="1:3" s="224" customFormat="1" x14ac:dyDescent="0.3">
      <c r="A63" s="216" t="s">
        <v>2063</v>
      </c>
      <c r="B63" s="225" t="s">
        <v>2064</v>
      </c>
      <c r="C63" s="223"/>
    </row>
    <row r="64" spans="1:3" s="224" customFormat="1" x14ac:dyDescent="0.3">
      <c r="A64" s="216" t="s">
        <v>1434</v>
      </c>
      <c r="B64" s="225" t="s">
        <v>1433</v>
      </c>
      <c r="C64" s="223"/>
    </row>
    <row r="65" spans="1:3" s="224" customFormat="1" x14ac:dyDescent="0.3">
      <c r="A65" s="216" t="s">
        <v>1432</v>
      </c>
      <c r="B65" s="225" t="s">
        <v>1431</v>
      </c>
      <c r="C65" s="223"/>
    </row>
    <row r="66" spans="1:3" s="224" customFormat="1" x14ac:dyDescent="0.3">
      <c r="A66" s="216" t="s">
        <v>1430</v>
      </c>
      <c r="B66" s="225" t="s">
        <v>1429</v>
      </c>
      <c r="C66" s="223"/>
    </row>
    <row r="67" spans="1:3" s="224" customFormat="1" x14ac:dyDescent="0.3">
      <c r="A67" s="216" t="s">
        <v>1428</v>
      </c>
      <c r="B67" s="225" t="s">
        <v>1427</v>
      </c>
      <c r="C67" s="223"/>
    </row>
    <row r="68" spans="1:3" s="224" customFormat="1" x14ac:dyDescent="0.3">
      <c r="A68" s="216" t="s">
        <v>1426</v>
      </c>
      <c r="B68" s="225" t="s">
        <v>1425</v>
      </c>
      <c r="C68" s="223"/>
    </row>
    <row r="69" spans="1:3" s="224" customFormat="1" x14ac:dyDescent="0.3">
      <c r="A69" s="216" t="s">
        <v>1424</v>
      </c>
      <c r="B69" s="225" t="s">
        <v>1423</v>
      </c>
      <c r="C69" s="223"/>
    </row>
    <row r="70" spans="1:3" s="224" customFormat="1" x14ac:dyDescent="0.3">
      <c r="A70" s="216" t="s">
        <v>2241</v>
      </c>
      <c r="B70" s="225" t="s">
        <v>2242</v>
      </c>
      <c r="C70" s="223"/>
    </row>
    <row r="71" spans="1:3" s="224" customFormat="1" x14ac:dyDescent="0.3">
      <c r="A71" s="216" t="s">
        <v>1786</v>
      </c>
      <c r="B71" s="225" t="s">
        <v>1787</v>
      </c>
      <c r="C71" s="223"/>
    </row>
    <row r="72" spans="1:3" s="224" customFormat="1" x14ac:dyDescent="0.3">
      <c r="A72" s="216" t="s">
        <v>1422</v>
      </c>
      <c r="B72" s="225" t="s">
        <v>1421</v>
      </c>
      <c r="C72" s="223"/>
    </row>
    <row r="73" spans="1:3" s="224" customFormat="1" x14ac:dyDescent="0.3">
      <c r="A73" s="216" t="s">
        <v>1420</v>
      </c>
      <c r="B73" s="225" t="s">
        <v>1419</v>
      </c>
      <c r="C73" s="223"/>
    </row>
    <row r="74" spans="1:3" s="224" customFormat="1" x14ac:dyDescent="0.3">
      <c r="A74" s="216" t="s">
        <v>1788</v>
      </c>
      <c r="B74" s="225" t="s">
        <v>1789</v>
      </c>
      <c r="C74" s="223"/>
    </row>
    <row r="75" spans="1:3" s="224" customFormat="1" x14ac:dyDescent="0.3">
      <c r="A75" s="216" t="s">
        <v>1418</v>
      </c>
      <c r="B75" s="225" t="s">
        <v>1417</v>
      </c>
      <c r="C75" s="223"/>
    </row>
    <row r="76" spans="1:3" s="224" customFormat="1" x14ac:dyDescent="0.3">
      <c r="A76" s="216" t="s">
        <v>1416</v>
      </c>
      <c r="B76" s="225" t="s">
        <v>1415</v>
      </c>
      <c r="C76" s="223"/>
    </row>
    <row r="77" spans="1:3" s="224" customFormat="1" x14ac:dyDescent="0.3">
      <c r="A77" s="216" t="s">
        <v>1414</v>
      </c>
      <c r="B77" s="225" t="s">
        <v>1413</v>
      </c>
      <c r="C77" s="223"/>
    </row>
    <row r="78" spans="1:3" s="224" customFormat="1" x14ac:dyDescent="0.3">
      <c r="A78" s="216" t="s">
        <v>1412</v>
      </c>
      <c r="B78" s="225" t="s">
        <v>1411</v>
      </c>
      <c r="C78" s="223"/>
    </row>
    <row r="79" spans="1:3" s="224" customFormat="1" x14ac:dyDescent="0.3">
      <c r="A79" s="216" t="s">
        <v>1410</v>
      </c>
      <c r="B79" s="225" t="s">
        <v>1409</v>
      </c>
      <c r="C79" s="223"/>
    </row>
    <row r="80" spans="1:3" s="224" customFormat="1" x14ac:dyDescent="0.3">
      <c r="A80" s="216" t="s">
        <v>1408</v>
      </c>
      <c r="B80" s="225" t="s">
        <v>1407</v>
      </c>
      <c r="C80" s="223"/>
    </row>
    <row r="81" spans="1:3" s="224" customFormat="1" x14ac:dyDescent="0.3">
      <c r="A81" s="216" t="s">
        <v>1406</v>
      </c>
      <c r="B81" s="225" t="s">
        <v>1405</v>
      </c>
      <c r="C81" s="223"/>
    </row>
    <row r="82" spans="1:3" s="224" customFormat="1" x14ac:dyDescent="0.3">
      <c r="A82" s="216" t="s">
        <v>1404</v>
      </c>
      <c r="B82" s="225" t="s">
        <v>1403</v>
      </c>
      <c r="C82" s="223"/>
    </row>
    <row r="83" spans="1:3" s="224" customFormat="1" x14ac:dyDescent="0.3">
      <c r="A83" s="216" t="s">
        <v>1402</v>
      </c>
      <c r="B83" s="225" t="s">
        <v>1401</v>
      </c>
      <c r="C83" s="223"/>
    </row>
    <row r="84" spans="1:3" s="224" customFormat="1" x14ac:dyDescent="0.3">
      <c r="A84" s="216" t="s">
        <v>1400</v>
      </c>
      <c r="B84" s="225" t="s">
        <v>1399</v>
      </c>
      <c r="C84" s="223"/>
    </row>
    <row r="85" spans="1:3" s="224" customFormat="1" x14ac:dyDescent="0.3">
      <c r="A85" s="216" t="s">
        <v>1398</v>
      </c>
      <c r="B85" s="225" t="s">
        <v>1397</v>
      </c>
      <c r="C85" s="223"/>
    </row>
    <row r="86" spans="1:3" s="224" customFormat="1" x14ac:dyDescent="0.3">
      <c r="A86" s="216" t="s">
        <v>2385</v>
      </c>
      <c r="B86" s="225" t="s">
        <v>2386</v>
      </c>
      <c r="C86" s="223"/>
    </row>
    <row r="87" spans="1:3" s="224" customFormat="1" x14ac:dyDescent="0.3">
      <c r="A87" s="216" t="s">
        <v>2387</v>
      </c>
      <c r="B87" s="225" t="s">
        <v>2388</v>
      </c>
      <c r="C87" s="223"/>
    </row>
    <row r="88" spans="1:3" s="224" customFormat="1" x14ac:dyDescent="0.3">
      <c r="A88" s="216" t="s">
        <v>2389</v>
      </c>
      <c r="B88" s="225" t="s">
        <v>2390</v>
      </c>
      <c r="C88" s="223"/>
    </row>
    <row r="89" spans="1:3" s="224" customFormat="1" x14ac:dyDescent="0.3">
      <c r="A89" s="216" t="s">
        <v>2383</v>
      </c>
      <c r="B89" s="225" t="s">
        <v>2384</v>
      </c>
      <c r="C89" s="223"/>
    </row>
    <row r="90" spans="1:3" s="224" customFormat="1" x14ac:dyDescent="0.3">
      <c r="A90" s="216" t="s">
        <v>2393</v>
      </c>
      <c r="B90" s="225" t="s">
        <v>2394</v>
      </c>
      <c r="C90" s="223"/>
    </row>
    <row r="91" spans="1:3" s="224" customFormat="1" x14ac:dyDescent="0.3">
      <c r="A91" s="216" t="s">
        <v>2391</v>
      </c>
      <c r="B91" s="225" t="s">
        <v>2392</v>
      </c>
      <c r="C91" s="223"/>
    </row>
    <row r="92" spans="1:3" s="224" customFormat="1" x14ac:dyDescent="0.3">
      <c r="A92" s="216" t="s">
        <v>1809</v>
      </c>
      <c r="B92" s="225" t="s">
        <v>1810</v>
      </c>
      <c r="C92" s="223"/>
    </row>
    <row r="93" spans="1:3" s="224" customFormat="1" x14ac:dyDescent="0.3">
      <c r="A93" s="216" t="s">
        <v>1602</v>
      </c>
      <c r="B93" s="225" t="s">
        <v>1603</v>
      </c>
      <c r="C93" s="223"/>
    </row>
    <row r="94" spans="1:3" s="224" customFormat="1" x14ac:dyDescent="0.3">
      <c r="A94" s="216" t="s">
        <v>1780</v>
      </c>
      <c r="B94" s="225" t="s">
        <v>1781</v>
      </c>
      <c r="C94" s="223"/>
    </row>
    <row r="95" spans="1:3" s="224" customFormat="1" x14ac:dyDescent="0.3">
      <c r="A95" s="216" t="s">
        <v>2306</v>
      </c>
      <c r="B95" s="225" t="s">
        <v>2307</v>
      </c>
      <c r="C95" s="223"/>
    </row>
    <row r="96" spans="1:3" s="224" customFormat="1" x14ac:dyDescent="0.3">
      <c r="A96" s="216" t="s">
        <v>1604</v>
      </c>
      <c r="B96" s="225" t="s">
        <v>1605</v>
      </c>
      <c r="C96" s="223"/>
    </row>
    <row r="97" spans="1:3" s="224" customFormat="1" x14ac:dyDescent="0.3">
      <c r="A97" s="216" t="s">
        <v>1794</v>
      </c>
      <c r="B97" s="225" t="s">
        <v>1795</v>
      </c>
      <c r="C97" s="223"/>
    </row>
    <row r="98" spans="1:3" s="224" customFormat="1" x14ac:dyDescent="0.3">
      <c r="A98" s="216" t="s">
        <v>1790</v>
      </c>
      <c r="B98" s="225" t="s">
        <v>1791</v>
      </c>
      <c r="C98" s="223"/>
    </row>
    <row r="99" spans="1:3" s="224" customFormat="1" x14ac:dyDescent="0.3">
      <c r="A99" s="216" t="s">
        <v>1396</v>
      </c>
      <c r="B99" s="225" t="s">
        <v>1395</v>
      </c>
      <c r="C99" s="223"/>
    </row>
    <row r="100" spans="1:3" s="224" customFormat="1" x14ac:dyDescent="0.3">
      <c r="A100" s="216" t="s">
        <v>2298</v>
      </c>
      <c r="B100" s="225" t="s">
        <v>2299</v>
      </c>
      <c r="C100" s="223"/>
    </row>
    <row r="101" spans="1:3" s="224" customFormat="1" x14ac:dyDescent="0.3">
      <c r="A101" s="216" t="s">
        <v>1394</v>
      </c>
      <c r="B101" s="225" t="s">
        <v>1393</v>
      </c>
      <c r="C101" s="223"/>
    </row>
    <row r="102" spans="1:3" s="224" customFormat="1" x14ac:dyDescent="0.3">
      <c r="A102" s="216" t="s">
        <v>1550</v>
      </c>
      <c r="B102" s="225" t="s">
        <v>1570</v>
      </c>
      <c r="C102" s="223"/>
    </row>
    <row r="103" spans="1:3" s="224" customFormat="1" x14ac:dyDescent="0.3">
      <c r="A103" s="216" t="s">
        <v>2302</v>
      </c>
      <c r="B103" s="225" t="s">
        <v>2303</v>
      </c>
      <c r="C103" s="223"/>
    </row>
    <row r="104" spans="1:3" s="224" customFormat="1" x14ac:dyDescent="0.3">
      <c r="A104" s="216" t="s">
        <v>1811</v>
      </c>
      <c r="B104" s="225" t="s">
        <v>1812</v>
      </c>
      <c r="C104" s="223"/>
    </row>
    <row r="105" spans="1:3" s="224" customFormat="1" x14ac:dyDescent="0.3">
      <c r="A105" s="216" t="s">
        <v>1753</v>
      </c>
      <c r="B105" s="225" t="s">
        <v>1754</v>
      </c>
      <c r="C105" s="223"/>
    </row>
    <row r="106" spans="1:3" s="224" customFormat="1" x14ac:dyDescent="0.3">
      <c r="A106" s="216" t="s">
        <v>1751</v>
      </c>
      <c r="B106" s="225" t="s">
        <v>1752</v>
      </c>
      <c r="C106" s="223"/>
    </row>
    <row r="107" spans="1:3" s="224" customFormat="1" x14ac:dyDescent="0.3">
      <c r="A107" s="216" t="s">
        <v>1749</v>
      </c>
      <c r="B107" s="225" t="s">
        <v>1750</v>
      </c>
      <c r="C107" s="223"/>
    </row>
    <row r="108" spans="1:3" s="224" customFormat="1" x14ac:dyDescent="0.3">
      <c r="A108" s="216" t="s">
        <v>2116</v>
      </c>
      <c r="B108" s="225" t="s">
        <v>2117</v>
      </c>
      <c r="C108" s="223"/>
    </row>
    <row r="109" spans="1:3" s="224" customFormat="1" x14ac:dyDescent="0.3">
      <c r="A109" s="216" t="s">
        <v>1392</v>
      </c>
      <c r="B109" s="225" t="s">
        <v>1391</v>
      </c>
      <c r="C109" s="223"/>
    </row>
    <row r="110" spans="1:3" s="224" customFormat="1" x14ac:dyDescent="0.3">
      <c r="A110" s="216" t="s">
        <v>1390</v>
      </c>
      <c r="B110" s="225" t="s">
        <v>1389</v>
      </c>
      <c r="C110" s="223"/>
    </row>
    <row r="111" spans="1:3" s="224" customFormat="1" x14ac:dyDescent="0.3">
      <c r="A111" s="216" t="s">
        <v>1388</v>
      </c>
      <c r="B111" s="225" t="s">
        <v>1387</v>
      </c>
      <c r="C111" s="223"/>
    </row>
    <row r="112" spans="1:3" s="224" customFormat="1" x14ac:dyDescent="0.3">
      <c r="A112" s="216" t="s">
        <v>1386</v>
      </c>
      <c r="B112" s="225" t="s">
        <v>1385</v>
      </c>
      <c r="C112" s="223"/>
    </row>
    <row r="113" spans="1:3" s="224" customFormat="1" x14ac:dyDescent="0.3">
      <c r="A113" s="216" t="s">
        <v>1384</v>
      </c>
      <c r="B113" s="225" t="s">
        <v>1383</v>
      </c>
      <c r="C113" s="223"/>
    </row>
    <row r="114" spans="1:3" s="224" customFormat="1" x14ac:dyDescent="0.3">
      <c r="A114" s="216" t="s">
        <v>1382</v>
      </c>
      <c r="B114" s="225" t="s">
        <v>1381</v>
      </c>
      <c r="C114" s="223"/>
    </row>
    <row r="115" spans="1:3" s="224" customFormat="1" x14ac:dyDescent="0.3">
      <c r="A115" s="216" t="s">
        <v>1380</v>
      </c>
      <c r="B115" s="225" t="s">
        <v>1379</v>
      </c>
      <c r="C115" s="223"/>
    </row>
    <row r="116" spans="1:3" s="224" customFormat="1" x14ac:dyDescent="0.2">
      <c r="A116" s="216" t="s">
        <v>1378</v>
      </c>
      <c r="B116" s="226" t="s">
        <v>1377</v>
      </c>
      <c r="C116" s="223"/>
    </row>
    <row r="117" spans="1:3" s="224" customFormat="1" x14ac:dyDescent="0.3">
      <c r="A117" s="216" t="s">
        <v>1376</v>
      </c>
      <c r="B117" s="225" t="s">
        <v>1375</v>
      </c>
      <c r="C117" s="223"/>
    </row>
    <row r="118" spans="1:3" s="224" customFormat="1" x14ac:dyDescent="0.3">
      <c r="A118" s="216" t="s">
        <v>2227</v>
      </c>
      <c r="B118" s="225" t="s">
        <v>2228</v>
      </c>
      <c r="C118" s="223"/>
    </row>
    <row r="119" spans="1:3" s="224" customFormat="1" x14ac:dyDescent="0.3">
      <c r="A119" s="216" t="s">
        <v>1374</v>
      </c>
      <c r="B119" s="225" t="s">
        <v>1373</v>
      </c>
      <c r="C119" s="223"/>
    </row>
    <row r="120" spans="1:3" s="224" customFormat="1" x14ac:dyDescent="0.3">
      <c r="A120" s="216" t="s">
        <v>1372</v>
      </c>
      <c r="B120" s="225" t="s">
        <v>1371</v>
      </c>
      <c r="C120" s="223"/>
    </row>
    <row r="121" spans="1:3" s="224" customFormat="1" x14ac:dyDescent="0.3">
      <c r="A121" s="216" t="s">
        <v>1370</v>
      </c>
      <c r="B121" s="225" t="s">
        <v>1369</v>
      </c>
      <c r="C121" s="223"/>
    </row>
    <row r="122" spans="1:3" s="224" customFormat="1" x14ac:dyDescent="0.3">
      <c r="A122" s="216" t="s">
        <v>1368</v>
      </c>
      <c r="B122" s="225" t="s">
        <v>1367</v>
      </c>
      <c r="C122" s="223"/>
    </row>
    <row r="123" spans="1:3" s="224" customFormat="1" x14ac:dyDescent="0.3">
      <c r="A123" s="216" t="s">
        <v>1366</v>
      </c>
      <c r="B123" s="225" t="s">
        <v>1365</v>
      </c>
      <c r="C123" s="223"/>
    </row>
    <row r="124" spans="1:3" s="224" customFormat="1" x14ac:dyDescent="0.3">
      <c r="A124" s="216" t="s">
        <v>2345</v>
      </c>
      <c r="B124" s="225" t="s">
        <v>2346</v>
      </c>
      <c r="C124" s="223"/>
    </row>
    <row r="125" spans="1:3" s="224" customFormat="1" x14ac:dyDescent="0.3">
      <c r="A125" s="216" t="s">
        <v>2341</v>
      </c>
      <c r="B125" s="225" t="s">
        <v>2342</v>
      </c>
      <c r="C125" s="223"/>
    </row>
    <row r="126" spans="1:3" s="224" customFormat="1" x14ac:dyDescent="0.3">
      <c r="A126" s="216" t="s">
        <v>2343</v>
      </c>
      <c r="B126" s="225" t="s">
        <v>2344</v>
      </c>
      <c r="C126" s="223"/>
    </row>
    <row r="127" spans="1:3" s="224" customFormat="1" x14ac:dyDescent="0.3">
      <c r="A127" s="216" t="s">
        <v>2399</v>
      </c>
      <c r="B127" s="225" t="s">
        <v>2400</v>
      </c>
      <c r="C127" s="223"/>
    </row>
    <row r="128" spans="1:3" s="224" customFormat="1" x14ac:dyDescent="0.3">
      <c r="A128" s="216" t="s">
        <v>1364</v>
      </c>
      <c r="B128" s="225" t="s">
        <v>1363</v>
      </c>
      <c r="C128" s="223"/>
    </row>
    <row r="129" spans="1:3" s="224" customFormat="1" x14ac:dyDescent="0.3">
      <c r="A129" s="216" t="s">
        <v>2028</v>
      </c>
      <c r="B129" s="225" t="s">
        <v>2029</v>
      </c>
      <c r="C129" s="223"/>
    </row>
    <row r="130" spans="1:3" s="224" customFormat="1" x14ac:dyDescent="0.3">
      <c r="A130" s="216" t="s">
        <v>1362</v>
      </c>
      <c r="B130" s="225" t="s">
        <v>1361</v>
      </c>
      <c r="C130" s="223"/>
    </row>
    <row r="131" spans="1:3" s="224" customFormat="1" x14ac:dyDescent="0.3">
      <c r="A131" s="216" t="s">
        <v>1360</v>
      </c>
      <c r="B131" s="225" t="s">
        <v>1359</v>
      </c>
      <c r="C131" s="223"/>
    </row>
    <row r="132" spans="1:3" s="224" customFormat="1" x14ac:dyDescent="0.3">
      <c r="A132" s="216" t="s">
        <v>1551</v>
      </c>
      <c r="B132" s="225" t="s">
        <v>1571</v>
      </c>
      <c r="C132" s="223"/>
    </row>
    <row r="133" spans="1:3" s="224" customFormat="1" x14ac:dyDescent="0.3">
      <c r="A133" s="216" t="s">
        <v>1358</v>
      </c>
      <c r="B133" s="225" t="s">
        <v>1357</v>
      </c>
      <c r="C133" s="223"/>
    </row>
    <row r="134" spans="1:3" s="224" customFormat="1" x14ac:dyDescent="0.3">
      <c r="A134" s="216" t="s">
        <v>1356</v>
      </c>
      <c r="B134" s="225" t="s">
        <v>1355</v>
      </c>
      <c r="C134" s="223"/>
    </row>
    <row r="135" spans="1:3" s="224" customFormat="1" x14ac:dyDescent="0.3">
      <c r="A135" s="216" t="s">
        <v>1354</v>
      </c>
      <c r="B135" s="225" t="s">
        <v>1353</v>
      </c>
      <c r="C135" s="223"/>
    </row>
    <row r="136" spans="1:3" s="224" customFormat="1" x14ac:dyDescent="0.3">
      <c r="A136" s="216" t="s">
        <v>1352</v>
      </c>
      <c r="B136" s="225" t="s">
        <v>1351</v>
      </c>
      <c r="C136" s="223"/>
    </row>
    <row r="137" spans="1:3" s="224" customFormat="1" x14ac:dyDescent="0.3">
      <c r="A137" s="216" t="s">
        <v>1766</v>
      </c>
      <c r="B137" s="225" t="s">
        <v>1767</v>
      </c>
      <c r="C137" s="223"/>
    </row>
    <row r="138" spans="1:3" s="224" customFormat="1" x14ac:dyDescent="0.3">
      <c r="A138" s="216" t="s">
        <v>1671</v>
      </c>
      <c r="B138" s="225" t="s">
        <v>1672</v>
      </c>
      <c r="C138" s="223"/>
    </row>
    <row r="139" spans="1:3" s="224" customFormat="1" x14ac:dyDescent="0.3">
      <c r="A139" s="216" t="s">
        <v>1669</v>
      </c>
      <c r="B139" s="225" t="s">
        <v>1670</v>
      </c>
      <c r="C139" s="223"/>
    </row>
    <row r="140" spans="1:3" s="224" customFormat="1" x14ac:dyDescent="0.3">
      <c r="A140" s="216" t="s">
        <v>1350</v>
      </c>
      <c r="B140" s="225" t="s">
        <v>1349</v>
      </c>
      <c r="C140" s="223"/>
    </row>
    <row r="141" spans="1:3" s="224" customFormat="1" x14ac:dyDescent="0.3">
      <c r="A141" s="216" t="s">
        <v>1667</v>
      </c>
      <c r="B141" s="225" t="s">
        <v>1668</v>
      </c>
      <c r="C141" s="223"/>
    </row>
    <row r="142" spans="1:3" s="224" customFormat="1" x14ac:dyDescent="0.3">
      <c r="A142" s="216" t="s">
        <v>1665</v>
      </c>
      <c r="B142" s="225" t="s">
        <v>1666</v>
      </c>
      <c r="C142" s="223"/>
    </row>
    <row r="143" spans="1:3" s="224" customFormat="1" x14ac:dyDescent="0.3">
      <c r="A143" s="216" t="s">
        <v>2033</v>
      </c>
      <c r="B143" s="225" t="s">
        <v>2034</v>
      </c>
      <c r="C143" s="223"/>
    </row>
    <row r="144" spans="1:3" s="224" customFormat="1" x14ac:dyDescent="0.3">
      <c r="A144" s="216" t="s">
        <v>2035</v>
      </c>
      <c r="B144" s="225" t="s">
        <v>2036</v>
      </c>
      <c r="C144" s="223"/>
    </row>
    <row r="145" spans="1:3" s="224" customFormat="1" x14ac:dyDescent="0.3">
      <c r="A145" s="216" t="s">
        <v>1663</v>
      </c>
      <c r="B145" s="225" t="s">
        <v>1664</v>
      </c>
      <c r="C145" s="223"/>
    </row>
    <row r="146" spans="1:3" s="224" customFormat="1" x14ac:dyDescent="0.3">
      <c r="A146" s="216" t="s">
        <v>1348</v>
      </c>
      <c r="B146" s="225" t="s">
        <v>1347</v>
      </c>
      <c r="C146" s="223"/>
    </row>
    <row r="147" spans="1:3" s="224" customFormat="1" x14ac:dyDescent="0.3">
      <c r="A147" s="216" t="s">
        <v>2333</v>
      </c>
      <c r="B147" s="225" t="s">
        <v>2334</v>
      </c>
      <c r="C147" s="223"/>
    </row>
    <row r="148" spans="1:3" s="224" customFormat="1" x14ac:dyDescent="0.3">
      <c r="A148" s="216" t="s">
        <v>2339</v>
      </c>
      <c r="B148" s="225" t="s">
        <v>2340</v>
      </c>
      <c r="C148" s="223"/>
    </row>
    <row r="149" spans="1:3" s="224" customFormat="1" x14ac:dyDescent="0.3">
      <c r="A149" s="216" t="s">
        <v>1346</v>
      </c>
      <c r="B149" s="225" t="s">
        <v>1345</v>
      </c>
      <c r="C149" s="223"/>
    </row>
    <row r="150" spans="1:3" s="224" customFormat="1" x14ac:dyDescent="0.3">
      <c r="A150" s="216" t="s">
        <v>1344</v>
      </c>
      <c r="B150" s="225" t="s">
        <v>1343</v>
      </c>
      <c r="C150" s="223"/>
    </row>
    <row r="151" spans="1:3" s="224" customFormat="1" x14ac:dyDescent="0.3">
      <c r="A151" s="216" t="s">
        <v>1342</v>
      </c>
      <c r="B151" s="225" t="s">
        <v>1341</v>
      </c>
      <c r="C151" s="223"/>
    </row>
    <row r="152" spans="1:3" s="224" customFormat="1" x14ac:dyDescent="0.3">
      <c r="A152" s="216" t="s">
        <v>1340</v>
      </c>
      <c r="B152" s="225" t="s">
        <v>1339</v>
      </c>
      <c r="C152" s="223"/>
    </row>
    <row r="153" spans="1:3" s="224" customFormat="1" x14ac:dyDescent="0.3">
      <c r="A153" s="216" t="s">
        <v>1338</v>
      </c>
      <c r="B153" s="225" t="s">
        <v>1337</v>
      </c>
      <c r="C153" s="223"/>
    </row>
    <row r="154" spans="1:3" s="224" customFormat="1" x14ac:dyDescent="0.3">
      <c r="A154" s="216" t="s">
        <v>2107</v>
      </c>
      <c r="B154" s="225" t="s">
        <v>2108</v>
      </c>
      <c r="C154" s="223"/>
    </row>
    <row r="155" spans="1:3" s="224" customFormat="1" x14ac:dyDescent="0.3">
      <c r="A155" s="216" t="s">
        <v>1336</v>
      </c>
      <c r="B155" s="225" t="s">
        <v>1335</v>
      </c>
      <c r="C155" s="223"/>
    </row>
    <row r="156" spans="1:3" s="224" customFormat="1" x14ac:dyDescent="0.3">
      <c r="A156" s="216" t="s">
        <v>1334</v>
      </c>
      <c r="B156" s="225" t="s">
        <v>1333</v>
      </c>
      <c r="C156" s="223"/>
    </row>
    <row r="157" spans="1:3" s="224" customFormat="1" x14ac:dyDescent="0.3">
      <c r="A157" s="216" t="s">
        <v>1332</v>
      </c>
      <c r="B157" s="225" t="s">
        <v>1331</v>
      </c>
      <c r="C157" s="223"/>
    </row>
    <row r="158" spans="1:3" s="224" customFormat="1" x14ac:dyDescent="0.3">
      <c r="A158" s="216" t="s">
        <v>1330</v>
      </c>
      <c r="B158" s="225" t="s">
        <v>1329</v>
      </c>
      <c r="C158" s="223"/>
    </row>
    <row r="159" spans="1:3" s="224" customFormat="1" x14ac:dyDescent="0.3">
      <c r="A159" s="216" t="s">
        <v>1328</v>
      </c>
      <c r="B159" s="225" t="s">
        <v>1327</v>
      </c>
      <c r="C159" s="223"/>
    </row>
    <row r="160" spans="1:3" s="224" customFormat="1" x14ac:dyDescent="0.3">
      <c r="A160" s="216" t="s">
        <v>2229</v>
      </c>
      <c r="B160" s="225" t="s">
        <v>2230</v>
      </c>
      <c r="C160" s="223"/>
    </row>
    <row r="161" spans="1:3" s="224" customFormat="1" x14ac:dyDescent="0.3">
      <c r="A161" s="216" t="s">
        <v>1326</v>
      </c>
      <c r="B161" s="225" t="s">
        <v>1325</v>
      </c>
      <c r="C161" s="223"/>
    </row>
    <row r="162" spans="1:3" s="224" customFormat="1" x14ac:dyDescent="0.3">
      <c r="A162" s="216" t="s">
        <v>1552</v>
      </c>
      <c r="B162" s="225" t="s">
        <v>1572</v>
      </c>
      <c r="C162" s="223"/>
    </row>
    <row r="163" spans="1:3" s="224" customFormat="1" x14ac:dyDescent="0.3">
      <c r="A163" s="216" t="s">
        <v>1553</v>
      </c>
      <c r="B163" s="225" t="s">
        <v>1573</v>
      </c>
      <c r="C163" s="223"/>
    </row>
    <row r="164" spans="1:3" s="224" customFormat="1" x14ac:dyDescent="0.3">
      <c r="A164" s="216" t="s">
        <v>2171</v>
      </c>
      <c r="B164" s="225" t="s">
        <v>2172</v>
      </c>
      <c r="C164" s="223"/>
    </row>
    <row r="165" spans="1:3" s="224" customFormat="1" x14ac:dyDescent="0.3">
      <c r="A165" s="216" t="s">
        <v>1324</v>
      </c>
      <c r="B165" s="225" t="s">
        <v>1323</v>
      </c>
      <c r="C165" s="223"/>
    </row>
    <row r="166" spans="1:3" s="224" customFormat="1" x14ac:dyDescent="0.3">
      <c r="A166" s="216" t="s">
        <v>1322</v>
      </c>
      <c r="B166" s="225" t="s">
        <v>1321</v>
      </c>
      <c r="C166" s="223"/>
    </row>
    <row r="167" spans="1:3" s="224" customFormat="1" x14ac:dyDescent="0.3">
      <c r="A167" s="216" t="s">
        <v>2233</v>
      </c>
      <c r="B167" s="225" t="s">
        <v>2234</v>
      </c>
      <c r="C167" s="223"/>
    </row>
    <row r="168" spans="1:3" s="224" customFormat="1" x14ac:dyDescent="0.3">
      <c r="A168" s="216" t="s">
        <v>1554</v>
      </c>
      <c r="B168" s="225" t="s">
        <v>1574</v>
      </c>
      <c r="C168" s="223"/>
    </row>
    <row r="169" spans="1:3" s="224" customFormat="1" x14ac:dyDescent="0.3">
      <c r="A169" s="216" t="s">
        <v>1555</v>
      </c>
      <c r="B169" s="225" t="s">
        <v>1575</v>
      </c>
      <c r="C169" s="223"/>
    </row>
    <row r="170" spans="1:3" s="224" customFormat="1" x14ac:dyDescent="0.3">
      <c r="A170" s="216" t="s">
        <v>1320</v>
      </c>
      <c r="B170" s="225" t="s">
        <v>1319</v>
      </c>
      <c r="C170" s="223"/>
    </row>
    <row r="171" spans="1:3" s="224" customFormat="1" x14ac:dyDescent="0.3">
      <c r="A171" s="216" t="s">
        <v>1318</v>
      </c>
      <c r="B171" s="225" t="s">
        <v>1317</v>
      </c>
      <c r="C171" s="223"/>
    </row>
    <row r="172" spans="1:3" s="224" customFormat="1" x14ac:dyDescent="0.3">
      <c r="A172" s="216" t="s">
        <v>1316</v>
      </c>
      <c r="B172" s="225" t="s">
        <v>1315</v>
      </c>
      <c r="C172" s="223"/>
    </row>
    <row r="173" spans="1:3" s="224" customFormat="1" x14ac:dyDescent="0.3">
      <c r="A173" s="216" t="s">
        <v>1314</v>
      </c>
      <c r="B173" s="225" t="s">
        <v>1313</v>
      </c>
      <c r="C173" s="223"/>
    </row>
    <row r="174" spans="1:3" s="224" customFormat="1" x14ac:dyDescent="0.3">
      <c r="A174" s="216" t="s">
        <v>1312</v>
      </c>
      <c r="B174" s="225" t="s">
        <v>1311</v>
      </c>
      <c r="C174" s="223"/>
    </row>
    <row r="175" spans="1:3" s="224" customFormat="1" x14ac:dyDescent="0.3">
      <c r="A175" s="216" t="s">
        <v>1310</v>
      </c>
      <c r="B175" s="225" t="s">
        <v>1309</v>
      </c>
      <c r="C175" s="223"/>
    </row>
    <row r="176" spans="1:3" s="224" customFormat="1" x14ac:dyDescent="0.3">
      <c r="A176" s="216" t="s">
        <v>1308</v>
      </c>
      <c r="B176" s="225" t="s">
        <v>1307</v>
      </c>
      <c r="C176" s="223"/>
    </row>
    <row r="177" spans="1:3" s="224" customFormat="1" x14ac:dyDescent="0.3">
      <c r="A177" s="216" t="s">
        <v>1306</v>
      </c>
      <c r="B177" s="225" t="s">
        <v>1305</v>
      </c>
      <c r="C177" s="223"/>
    </row>
    <row r="178" spans="1:3" s="224" customFormat="1" x14ac:dyDescent="0.3">
      <c r="A178" s="216" t="s">
        <v>1304</v>
      </c>
      <c r="B178" s="225" t="s">
        <v>1303</v>
      </c>
      <c r="C178" s="223"/>
    </row>
    <row r="179" spans="1:3" s="224" customFormat="1" x14ac:dyDescent="0.3">
      <c r="A179" s="216" t="s">
        <v>1302</v>
      </c>
      <c r="B179" s="225" t="s">
        <v>1301</v>
      </c>
      <c r="C179" s="223"/>
    </row>
    <row r="180" spans="1:3" s="224" customFormat="1" x14ac:dyDescent="0.3">
      <c r="A180" s="216" t="s">
        <v>1300</v>
      </c>
      <c r="B180" s="225" t="s">
        <v>1299</v>
      </c>
      <c r="C180" s="223"/>
    </row>
    <row r="181" spans="1:3" s="224" customFormat="1" x14ac:dyDescent="0.3">
      <c r="A181" s="216" t="s">
        <v>1298</v>
      </c>
      <c r="B181" s="225" t="s">
        <v>1297</v>
      </c>
      <c r="C181" s="223"/>
    </row>
    <row r="182" spans="1:3" s="224" customFormat="1" x14ac:dyDescent="0.3">
      <c r="A182" s="216" t="s">
        <v>1296</v>
      </c>
      <c r="B182" s="225" t="s">
        <v>1295</v>
      </c>
      <c r="C182" s="223"/>
    </row>
    <row r="183" spans="1:3" s="224" customFormat="1" x14ac:dyDescent="0.3">
      <c r="A183" s="216" t="s">
        <v>1294</v>
      </c>
      <c r="B183" s="225" t="s">
        <v>1293</v>
      </c>
      <c r="C183" s="223"/>
    </row>
    <row r="184" spans="1:3" s="224" customFormat="1" x14ac:dyDescent="0.3">
      <c r="A184" s="216" t="s">
        <v>1292</v>
      </c>
      <c r="B184" s="225" t="s">
        <v>1291</v>
      </c>
      <c r="C184" s="223"/>
    </row>
    <row r="185" spans="1:3" s="224" customFormat="1" x14ac:dyDescent="0.3">
      <c r="A185" s="216" t="s">
        <v>1290</v>
      </c>
      <c r="B185" s="225" t="s">
        <v>1289</v>
      </c>
      <c r="C185" s="223"/>
    </row>
    <row r="186" spans="1:3" s="224" customFormat="1" x14ac:dyDescent="0.3">
      <c r="A186" s="216" t="s">
        <v>1288</v>
      </c>
      <c r="B186" s="225" t="s">
        <v>1287</v>
      </c>
      <c r="C186" s="223"/>
    </row>
    <row r="187" spans="1:3" s="224" customFormat="1" x14ac:dyDescent="0.3">
      <c r="A187" s="216" t="s">
        <v>1286</v>
      </c>
      <c r="B187" s="225" t="s">
        <v>1285</v>
      </c>
      <c r="C187" s="223"/>
    </row>
    <row r="188" spans="1:3" s="224" customFormat="1" x14ac:dyDescent="0.3">
      <c r="A188" s="216" t="s">
        <v>1284</v>
      </c>
      <c r="B188" s="225" t="s">
        <v>1283</v>
      </c>
      <c r="C188" s="223"/>
    </row>
    <row r="189" spans="1:3" s="224" customFormat="1" x14ac:dyDescent="0.3">
      <c r="A189" s="216" t="s">
        <v>1282</v>
      </c>
      <c r="B189" s="225" t="s">
        <v>1281</v>
      </c>
      <c r="C189" s="223"/>
    </row>
    <row r="190" spans="1:3" s="224" customFormat="1" x14ac:dyDescent="0.3">
      <c r="A190" s="216" t="s">
        <v>1280</v>
      </c>
      <c r="B190" s="225" t="s">
        <v>1279</v>
      </c>
      <c r="C190" s="223"/>
    </row>
    <row r="191" spans="1:3" s="224" customFormat="1" x14ac:dyDescent="0.3">
      <c r="A191" s="216" t="s">
        <v>1278</v>
      </c>
      <c r="B191" s="225" t="s">
        <v>1277</v>
      </c>
      <c r="C191" s="223"/>
    </row>
    <row r="192" spans="1:3" s="224" customFormat="1" x14ac:dyDescent="0.3">
      <c r="A192" s="216" t="s">
        <v>1276</v>
      </c>
      <c r="B192" s="225" t="s">
        <v>1275</v>
      </c>
      <c r="C192" s="223"/>
    </row>
    <row r="193" spans="1:3" s="224" customFormat="1" x14ac:dyDescent="0.3">
      <c r="A193" s="216" t="s">
        <v>1274</v>
      </c>
      <c r="B193" s="225" t="s">
        <v>1273</v>
      </c>
      <c r="C193" s="223"/>
    </row>
    <row r="194" spans="1:3" s="224" customFormat="1" x14ac:dyDescent="0.3">
      <c r="A194" s="216" t="s">
        <v>1272</v>
      </c>
      <c r="B194" s="225" t="s">
        <v>1271</v>
      </c>
      <c r="C194" s="223"/>
    </row>
    <row r="195" spans="1:3" s="224" customFormat="1" x14ac:dyDescent="0.3">
      <c r="A195" s="216" t="s">
        <v>1798</v>
      </c>
      <c r="B195" s="225" t="s">
        <v>1799</v>
      </c>
      <c r="C195" s="223"/>
    </row>
    <row r="196" spans="1:3" s="224" customFormat="1" x14ac:dyDescent="0.3">
      <c r="A196" s="216" t="s">
        <v>1270</v>
      </c>
      <c r="B196" s="225" t="s">
        <v>1269</v>
      </c>
      <c r="C196" s="223"/>
    </row>
    <row r="197" spans="1:3" s="224" customFormat="1" x14ac:dyDescent="0.3">
      <c r="A197" s="216" t="s">
        <v>1268</v>
      </c>
      <c r="B197" s="225" t="s">
        <v>1267</v>
      </c>
      <c r="C197" s="223"/>
    </row>
    <row r="198" spans="1:3" s="224" customFormat="1" x14ac:dyDescent="0.3">
      <c r="A198" s="216" t="s">
        <v>1266</v>
      </c>
      <c r="B198" s="225" t="s">
        <v>1265</v>
      </c>
      <c r="C198" s="223"/>
    </row>
    <row r="199" spans="1:3" s="224" customFormat="1" x14ac:dyDescent="0.3">
      <c r="A199" s="216" t="s">
        <v>2103</v>
      </c>
      <c r="B199" s="225" t="s">
        <v>2104</v>
      </c>
      <c r="C199" s="223"/>
    </row>
    <row r="200" spans="1:3" s="224" customFormat="1" x14ac:dyDescent="0.3">
      <c r="A200" s="216" t="s">
        <v>1264</v>
      </c>
      <c r="B200" s="225" t="s">
        <v>1263</v>
      </c>
      <c r="C200" s="223"/>
    </row>
    <row r="201" spans="1:3" s="224" customFormat="1" x14ac:dyDescent="0.3">
      <c r="A201" s="216" t="s">
        <v>2522</v>
      </c>
      <c r="B201" s="225" t="s">
        <v>2523</v>
      </c>
      <c r="C201" s="223"/>
    </row>
    <row r="202" spans="1:3" s="224" customFormat="1" x14ac:dyDescent="0.3">
      <c r="A202" s="216" t="s">
        <v>1262</v>
      </c>
      <c r="B202" s="225" t="s">
        <v>1261</v>
      </c>
      <c r="C202" s="223"/>
    </row>
    <row r="203" spans="1:3" s="224" customFormat="1" x14ac:dyDescent="0.3">
      <c r="A203" s="216" t="s">
        <v>1260</v>
      </c>
      <c r="B203" s="225" t="s">
        <v>1259</v>
      </c>
      <c r="C203" s="223"/>
    </row>
    <row r="204" spans="1:3" s="224" customFormat="1" x14ac:dyDescent="0.3">
      <c r="A204" s="216" t="s">
        <v>1258</v>
      </c>
      <c r="B204" s="225" t="s">
        <v>1257</v>
      </c>
      <c r="C204" s="223"/>
    </row>
    <row r="205" spans="1:3" s="224" customFormat="1" x14ac:dyDescent="0.3">
      <c r="A205" s="216" t="s">
        <v>1256</v>
      </c>
      <c r="B205" s="225" t="s">
        <v>1255</v>
      </c>
      <c r="C205" s="223"/>
    </row>
    <row r="206" spans="1:3" s="224" customFormat="1" x14ac:dyDescent="0.3">
      <c r="A206" s="216" t="s">
        <v>2065</v>
      </c>
      <c r="B206" s="225" t="s">
        <v>2066</v>
      </c>
      <c r="C206" s="223"/>
    </row>
    <row r="207" spans="1:3" s="224" customFormat="1" x14ac:dyDescent="0.3">
      <c r="A207" s="216" t="s">
        <v>1254</v>
      </c>
      <c r="B207" s="225" t="s">
        <v>1253</v>
      </c>
      <c r="C207" s="223"/>
    </row>
    <row r="208" spans="1:3" s="224" customFormat="1" x14ac:dyDescent="0.3">
      <c r="A208" s="216" t="s">
        <v>1543</v>
      </c>
      <c r="B208" s="225" t="s">
        <v>1544</v>
      </c>
      <c r="C208" s="223"/>
    </row>
    <row r="209" spans="1:3" s="224" customFormat="1" x14ac:dyDescent="0.3">
      <c r="A209" s="216" t="s">
        <v>2120</v>
      </c>
      <c r="B209" s="225" t="s">
        <v>2121</v>
      </c>
      <c r="C209" s="223"/>
    </row>
    <row r="210" spans="1:3" s="224" customFormat="1" x14ac:dyDescent="0.3">
      <c r="A210" s="216" t="s">
        <v>1252</v>
      </c>
      <c r="B210" s="225" t="s">
        <v>1251</v>
      </c>
      <c r="C210" s="223"/>
    </row>
    <row r="211" spans="1:3" s="224" customFormat="1" x14ac:dyDescent="0.3">
      <c r="A211" s="216" t="s">
        <v>1250</v>
      </c>
      <c r="B211" s="225" t="s">
        <v>1249</v>
      </c>
      <c r="C211" s="223"/>
    </row>
    <row r="212" spans="1:3" s="224" customFormat="1" x14ac:dyDescent="0.3">
      <c r="A212" s="216" t="s">
        <v>1248</v>
      </c>
      <c r="B212" s="225" t="s">
        <v>1247</v>
      </c>
      <c r="C212" s="223"/>
    </row>
    <row r="213" spans="1:3" s="224" customFormat="1" x14ac:dyDescent="0.3">
      <c r="A213" s="216" t="s">
        <v>1974</v>
      </c>
      <c r="B213" s="225" t="s">
        <v>1975</v>
      </c>
      <c r="C213" s="223"/>
    </row>
    <row r="214" spans="1:3" s="224" customFormat="1" x14ac:dyDescent="0.3">
      <c r="A214" s="216" t="s">
        <v>2142</v>
      </c>
      <c r="B214" s="225" t="s">
        <v>2143</v>
      </c>
      <c r="C214" s="223"/>
    </row>
    <row r="215" spans="1:3" s="224" customFormat="1" x14ac:dyDescent="0.3">
      <c r="A215" s="216" t="s">
        <v>1246</v>
      </c>
      <c r="B215" s="225" t="s">
        <v>1245</v>
      </c>
      <c r="C215" s="223"/>
    </row>
    <row r="216" spans="1:3" s="224" customFormat="1" x14ac:dyDescent="0.3">
      <c r="A216" s="216" t="s">
        <v>1244</v>
      </c>
      <c r="B216" s="225" t="s">
        <v>1243</v>
      </c>
      <c r="C216" s="223"/>
    </row>
    <row r="217" spans="1:3" s="224" customFormat="1" x14ac:dyDescent="0.3">
      <c r="A217" s="216" t="s">
        <v>1242</v>
      </c>
      <c r="B217" s="225" t="s">
        <v>1241</v>
      </c>
      <c r="C217" s="223"/>
    </row>
    <row r="218" spans="1:3" s="224" customFormat="1" x14ac:dyDescent="0.3">
      <c r="A218" s="216" t="s">
        <v>1240</v>
      </c>
      <c r="B218" s="225" t="s">
        <v>1239</v>
      </c>
      <c r="C218" s="223"/>
    </row>
    <row r="219" spans="1:3" s="224" customFormat="1" x14ac:dyDescent="0.3">
      <c r="A219" s="216" t="s">
        <v>1238</v>
      </c>
      <c r="B219" s="225" t="s">
        <v>1237</v>
      </c>
      <c r="C219" s="223"/>
    </row>
    <row r="220" spans="1:3" s="224" customFormat="1" x14ac:dyDescent="0.3">
      <c r="A220" s="216" t="s">
        <v>1236</v>
      </c>
      <c r="B220" s="225" t="s">
        <v>1235</v>
      </c>
      <c r="C220" s="223"/>
    </row>
    <row r="221" spans="1:3" s="224" customFormat="1" x14ac:dyDescent="0.3">
      <c r="A221" s="216" t="s">
        <v>1234</v>
      </c>
      <c r="B221" s="225" t="s">
        <v>1233</v>
      </c>
      <c r="C221" s="223"/>
    </row>
    <row r="222" spans="1:3" s="224" customFormat="1" x14ac:dyDescent="0.3">
      <c r="A222" s="216" t="s">
        <v>1232</v>
      </c>
      <c r="B222" s="225" t="s">
        <v>1231</v>
      </c>
      <c r="C222" s="223"/>
    </row>
    <row r="223" spans="1:3" s="224" customFormat="1" x14ac:dyDescent="0.3">
      <c r="A223" s="216" t="s">
        <v>1230</v>
      </c>
      <c r="B223" s="225" t="s">
        <v>1229</v>
      </c>
      <c r="C223" s="223"/>
    </row>
    <row r="224" spans="1:3" s="224" customFormat="1" x14ac:dyDescent="0.3">
      <c r="A224" s="216" t="s">
        <v>2364</v>
      </c>
      <c r="B224" s="225" t="s">
        <v>2365</v>
      </c>
      <c r="C224" s="223"/>
    </row>
    <row r="225" spans="1:3" s="224" customFormat="1" x14ac:dyDescent="0.3">
      <c r="A225" s="216" t="s">
        <v>2317</v>
      </c>
      <c r="B225" s="225" t="s">
        <v>2318</v>
      </c>
      <c r="C225" s="223"/>
    </row>
    <row r="226" spans="1:3" s="224" customFormat="1" x14ac:dyDescent="0.3">
      <c r="A226" s="216" t="s">
        <v>2368</v>
      </c>
      <c r="B226" s="225" t="s">
        <v>2369</v>
      </c>
      <c r="C226" s="223"/>
    </row>
    <row r="227" spans="1:3" s="224" customFormat="1" x14ac:dyDescent="0.3">
      <c r="A227" s="216" t="s">
        <v>2492</v>
      </c>
      <c r="B227" s="225" t="s">
        <v>2493</v>
      </c>
      <c r="C227" s="223"/>
    </row>
    <row r="228" spans="1:3" s="224" customFormat="1" x14ac:dyDescent="0.3">
      <c r="A228" s="216" t="s">
        <v>2494</v>
      </c>
      <c r="B228" s="225" t="s">
        <v>2495</v>
      </c>
      <c r="C228" s="223"/>
    </row>
    <row r="229" spans="1:3" s="224" customFormat="1" ht="10.5" customHeight="1" x14ac:dyDescent="0.3">
      <c r="A229" s="216" t="s">
        <v>2496</v>
      </c>
      <c r="B229" s="225" t="s">
        <v>2497</v>
      </c>
      <c r="C229" s="223"/>
    </row>
    <row r="230" spans="1:3" s="224" customFormat="1" x14ac:dyDescent="0.3">
      <c r="A230" s="216" t="s">
        <v>2498</v>
      </c>
      <c r="B230" s="225" t="s">
        <v>2499</v>
      </c>
      <c r="C230" s="223"/>
    </row>
    <row r="231" spans="1:3" s="224" customFormat="1" x14ac:dyDescent="0.3">
      <c r="A231" s="216" t="s">
        <v>2500</v>
      </c>
      <c r="B231" s="225" t="s">
        <v>2501</v>
      </c>
      <c r="C231" s="223"/>
    </row>
    <row r="232" spans="1:3" s="224" customFormat="1" x14ac:dyDescent="0.3">
      <c r="A232" s="216" t="s">
        <v>2512</v>
      </c>
      <c r="B232" s="225" t="s">
        <v>2513</v>
      </c>
      <c r="C232" s="223"/>
    </row>
    <row r="233" spans="1:3" s="224" customFormat="1" x14ac:dyDescent="0.3">
      <c r="A233" s="216" t="s">
        <v>2514</v>
      </c>
      <c r="B233" s="225" t="s">
        <v>2515</v>
      </c>
      <c r="C233" s="223"/>
    </row>
    <row r="234" spans="1:3" s="224" customFormat="1" x14ac:dyDescent="0.3">
      <c r="A234" s="216" t="s">
        <v>2516</v>
      </c>
      <c r="B234" s="225" t="s">
        <v>2517</v>
      </c>
      <c r="C234" s="223"/>
    </row>
    <row r="235" spans="1:3" s="224" customFormat="1" x14ac:dyDescent="0.3">
      <c r="A235" s="216" t="s">
        <v>2518</v>
      </c>
      <c r="B235" s="225" t="s">
        <v>2519</v>
      </c>
      <c r="C235" s="223"/>
    </row>
    <row r="236" spans="1:3" s="224" customFormat="1" x14ac:dyDescent="0.3">
      <c r="A236" s="216" t="s">
        <v>2520</v>
      </c>
      <c r="B236" s="225" t="s">
        <v>2521</v>
      </c>
      <c r="C236" s="223"/>
    </row>
    <row r="237" spans="1:3" s="224" customFormat="1" x14ac:dyDescent="0.3">
      <c r="A237" s="216" t="s">
        <v>2506</v>
      </c>
      <c r="B237" s="225" t="s">
        <v>2507</v>
      </c>
      <c r="C237" s="223"/>
    </row>
    <row r="238" spans="1:3" s="224" customFormat="1" x14ac:dyDescent="0.3">
      <c r="A238" s="216" t="s">
        <v>2508</v>
      </c>
      <c r="B238" s="225" t="s">
        <v>2509</v>
      </c>
      <c r="C238" s="223"/>
    </row>
    <row r="239" spans="1:3" s="224" customFormat="1" x14ac:dyDescent="0.3">
      <c r="A239" s="216" t="s">
        <v>2510</v>
      </c>
      <c r="B239" s="225" t="s">
        <v>2511</v>
      </c>
      <c r="C239" s="223"/>
    </row>
    <row r="240" spans="1:3" s="224" customFormat="1" x14ac:dyDescent="0.3">
      <c r="A240" s="216" t="s">
        <v>2502</v>
      </c>
      <c r="B240" s="225" t="s">
        <v>2503</v>
      </c>
      <c r="C240" s="223"/>
    </row>
    <row r="241" spans="1:3" s="224" customFormat="1" x14ac:dyDescent="0.3">
      <c r="A241" s="216" t="s">
        <v>2504</v>
      </c>
      <c r="B241" s="225" t="s">
        <v>2505</v>
      </c>
      <c r="C241" s="223"/>
    </row>
    <row r="242" spans="1:3" s="224" customFormat="1" x14ac:dyDescent="0.3">
      <c r="A242" s="216" t="s">
        <v>2490</v>
      </c>
      <c r="B242" s="225" t="s">
        <v>2491</v>
      </c>
      <c r="C242" s="223"/>
    </row>
    <row r="243" spans="1:3" s="224" customFormat="1" x14ac:dyDescent="0.3">
      <c r="A243" s="216" t="s">
        <v>1228</v>
      </c>
      <c r="B243" s="225" t="s">
        <v>1227</v>
      </c>
      <c r="C243" s="223"/>
    </row>
    <row r="244" spans="1:3" s="224" customFormat="1" x14ac:dyDescent="0.3">
      <c r="A244" s="216" t="s">
        <v>1226</v>
      </c>
      <c r="B244" s="225" t="s">
        <v>1225</v>
      </c>
      <c r="C244" s="223"/>
    </row>
    <row r="245" spans="1:3" s="224" customFormat="1" x14ac:dyDescent="0.3">
      <c r="A245" s="216" t="s">
        <v>1224</v>
      </c>
      <c r="B245" s="225" t="s">
        <v>1223</v>
      </c>
      <c r="C245" s="223"/>
    </row>
    <row r="246" spans="1:3" s="224" customFormat="1" x14ac:dyDescent="0.3">
      <c r="A246" s="216" t="s">
        <v>1222</v>
      </c>
      <c r="B246" s="225" t="s">
        <v>1221</v>
      </c>
      <c r="C246" s="223"/>
    </row>
    <row r="247" spans="1:3" s="224" customFormat="1" x14ac:dyDescent="0.3">
      <c r="A247" s="216" t="s">
        <v>1220</v>
      </c>
      <c r="B247" s="225" t="s">
        <v>1219</v>
      </c>
      <c r="C247" s="223"/>
    </row>
    <row r="248" spans="1:3" s="224" customFormat="1" x14ac:dyDescent="0.3">
      <c r="A248" s="216" t="s">
        <v>1218</v>
      </c>
      <c r="B248" s="225" t="s">
        <v>1217</v>
      </c>
      <c r="C248" s="223"/>
    </row>
    <row r="249" spans="1:3" s="224" customFormat="1" x14ac:dyDescent="0.3">
      <c r="A249" s="216" t="s">
        <v>1216</v>
      </c>
      <c r="B249" s="225" t="s">
        <v>1215</v>
      </c>
      <c r="C249" s="223"/>
    </row>
    <row r="250" spans="1:3" s="224" customFormat="1" x14ac:dyDescent="0.3">
      <c r="A250" s="216" t="s">
        <v>1214</v>
      </c>
      <c r="B250" s="225" t="s">
        <v>1213</v>
      </c>
      <c r="C250" s="223"/>
    </row>
    <row r="251" spans="1:3" s="224" customFormat="1" x14ac:dyDescent="0.3">
      <c r="A251" s="216" t="s">
        <v>1212</v>
      </c>
      <c r="B251" s="225" t="s">
        <v>1211</v>
      </c>
      <c r="C251" s="223"/>
    </row>
    <row r="252" spans="1:3" s="224" customFormat="1" x14ac:dyDescent="0.3">
      <c r="A252" s="216" t="s">
        <v>1210</v>
      </c>
      <c r="B252" s="225" t="s">
        <v>1209</v>
      </c>
      <c r="C252" s="223"/>
    </row>
    <row r="253" spans="1:3" s="224" customFormat="1" x14ac:dyDescent="0.3">
      <c r="A253" s="216" t="s">
        <v>1208</v>
      </c>
      <c r="B253" s="225" t="s">
        <v>1207</v>
      </c>
      <c r="C253" s="223"/>
    </row>
    <row r="254" spans="1:3" s="224" customFormat="1" x14ac:dyDescent="0.3">
      <c r="A254" s="216" t="s">
        <v>1206</v>
      </c>
      <c r="B254" s="225" t="s">
        <v>1205</v>
      </c>
      <c r="C254" s="223"/>
    </row>
    <row r="255" spans="1:3" s="224" customFormat="1" x14ac:dyDescent="0.3">
      <c r="A255" s="216" t="s">
        <v>1204</v>
      </c>
      <c r="B255" s="225" t="s">
        <v>1203</v>
      </c>
      <c r="C255" s="223"/>
    </row>
    <row r="256" spans="1:3" s="224" customFormat="1" x14ac:dyDescent="0.3">
      <c r="A256" s="216" t="s">
        <v>1202</v>
      </c>
      <c r="B256" s="225" t="s">
        <v>1201</v>
      </c>
      <c r="C256" s="223"/>
    </row>
    <row r="257" spans="1:3" s="224" customFormat="1" x14ac:dyDescent="0.3">
      <c r="A257" s="216" t="s">
        <v>1200</v>
      </c>
      <c r="B257" s="225" t="s">
        <v>1199</v>
      </c>
      <c r="C257" s="223"/>
    </row>
    <row r="258" spans="1:3" s="224" customFormat="1" x14ac:dyDescent="0.3">
      <c r="A258" s="216" t="s">
        <v>1198</v>
      </c>
      <c r="B258" s="225" t="s">
        <v>1197</v>
      </c>
      <c r="C258" s="223"/>
    </row>
    <row r="259" spans="1:3" s="224" customFormat="1" x14ac:dyDescent="0.3">
      <c r="A259" s="216" t="s">
        <v>1196</v>
      </c>
      <c r="B259" s="225" t="s">
        <v>1195</v>
      </c>
      <c r="C259" s="223"/>
    </row>
    <row r="260" spans="1:3" s="224" customFormat="1" x14ac:dyDescent="0.3">
      <c r="A260" s="216" t="s">
        <v>1194</v>
      </c>
      <c r="B260" s="225" t="s">
        <v>1193</v>
      </c>
      <c r="C260" s="223"/>
    </row>
    <row r="261" spans="1:3" s="224" customFormat="1" x14ac:dyDescent="0.3">
      <c r="A261" s="216" t="s">
        <v>1192</v>
      </c>
      <c r="B261" s="225" t="s">
        <v>1191</v>
      </c>
      <c r="C261" s="223"/>
    </row>
    <row r="262" spans="1:3" s="224" customFormat="1" x14ac:dyDescent="0.3">
      <c r="A262" s="216" t="s">
        <v>1190</v>
      </c>
      <c r="B262" s="225" t="s">
        <v>1189</v>
      </c>
      <c r="C262" s="223"/>
    </row>
    <row r="263" spans="1:3" s="224" customFormat="1" x14ac:dyDescent="0.3">
      <c r="A263" s="216" t="s">
        <v>1188</v>
      </c>
      <c r="B263" s="225" t="s">
        <v>1187</v>
      </c>
      <c r="C263" s="223"/>
    </row>
    <row r="264" spans="1:3" s="224" customFormat="1" x14ac:dyDescent="0.3">
      <c r="A264" s="216" t="s">
        <v>2208</v>
      </c>
      <c r="B264" s="225" t="s">
        <v>2209</v>
      </c>
      <c r="C264" s="223"/>
    </row>
    <row r="265" spans="1:3" s="224" customFormat="1" x14ac:dyDescent="0.3">
      <c r="A265" s="216" t="s">
        <v>1186</v>
      </c>
      <c r="B265" s="225" t="s">
        <v>1185</v>
      </c>
      <c r="C265" s="223"/>
    </row>
    <row r="266" spans="1:3" s="224" customFormat="1" x14ac:dyDescent="0.3">
      <c r="A266" s="216" t="s">
        <v>1184</v>
      </c>
      <c r="B266" s="225" t="s">
        <v>1183</v>
      </c>
      <c r="C266" s="223"/>
    </row>
    <row r="267" spans="1:3" s="224" customFormat="1" x14ac:dyDescent="0.3">
      <c r="A267" s="216" t="s">
        <v>1182</v>
      </c>
      <c r="B267" s="225" t="s">
        <v>1181</v>
      </c>
      <c r="C267" s="223"/>
    </row>
    <row r="268" spans="1:3" s="224" customFormat="1" x14ac:dyDescent="0.3">
      <c r="A268" s="216" t="s">
        <v>1180</v>
      </c>
      <c r="B268" s="225" t="s">
        <v>1179</v>
      </c>
      <c r="C268" s="223"/>
    </row>
    <row r="269" spans="1:3" s="224" customFormat="1" x14ac:dyDescent="0.3">
      <c r="A269" s="216" t="s">
        <v>1178</v>
      </c>
      <c r="B269" s="225" t="s">
        <v>1177</v>
      </c>
      <c r="C269" s="223"/>
    </row>
    <row r="270" spans="1:3" s="224" customFormat="1" x14ac:dyDescent="0.3">
      <c r="A270" s="216" t="s">
        <v>1176</v>
      </c>
      <c r="B270" s="225" t="s">
        <v>1175</v>
      </c>
      <c r="C270" s="223"/>
    </row>
    <row r="271" spans="1:3" s="224" customFormat="1" x14ac:dyDescent="0.3">
      <c r="A271" s="216" t="s">
        <v>1174</v>
      </c>
      <c r="B271" s="225" t="s">
        <v>1173</v>
      </c>
      <c r="C271" s="223"/>
    </row>
    <row r="272" spans="1:3" s="224" customFormat="1" x14ac:dyDescent="0.3">
      <c r="A272" s="216" t="s">
        <v>1172</v>
      </c>
      <c r="B272" s="225" t="s">
        <v>1171</v>
      </c>
      <c r="C272" s="223"/>
    </row>
    <row r="273" spans="1:3" s="224" customFormat="1" x14ac:dyDescent="0.3">
      <c r="A273" s="216" t="s">
        <v>1170</v>
      </c>
      <c r="B273" s="225" t="s">
        <v>1169</v>
      </c>
      <c r="C273" s="223"/>
    </row>
    <row r="274" spans="1:3" s="224" customFormat="1" x14ac:dyDescent="0.3">
      <c r="A274" s="216" t="s">
        <v>1168</v>
      </c>
      <c r="B274" s="225" t="s">
        <v>1167</v>
      </c>
      <c r="C274" s="223"/>
    </row>
    <row r="275" spans="1:3" s="224" customFormat="1" x14ac:dyDescent="0.3">
      <c r="A275" s="216" t="s">
        <v>1166</v>
      </c>
      <c r="B275" s="225" t="s">
        <v>1165</v>
      </c>
      <c r="C275" s="223"/>
    </row>
    <row r="276" spans="1:3" s="224" customFormat="1" x14ac:dyDescent="0.3">
      <c r="A276" s="216" t="s">
        <v>1164</v>
      </c>
      <c r="B276" s="225" t="s">
        <v>1163</v>
      </c>
      <c r="C276" s="223"/>
    </row>
    <row r="277" spans="1:3" s="224" customFormat="1" x14ac:dyDescent="0.3">
      <c r="A277" s="216" t="s">
        <v>1162</v>
      </c>
      <c r="B277" s="225" t="s">
        <v>1161</v>
      </c>
      <c r="C277" s="223"/>
    </row>
    <row r="278" spans="1:3" s="224" customFormat="1" x14ac:dyDescent="0.3">
      <c r="A278" s="216" t="s">
        <v>1638</v>
      </c>
      <c r="B278" s="225" t="s">
        <v>1640</v>
      </c>
      <c r="C278" s="223"/>
    </row>
    <row r="279" spans="1:3" s="224" customFormat="1" x14ac:dyDescent="0.3">
      <c r="A279" s="216" t="s">
        <v>1160</v>
      </c>
      <c r="B279" s="225" t="s">
        <v>1159</v>
      </c>
      <c r="C279" s="223"/>
    </row>
    <row r="280" spans="1:3" s="224" customFormat="1" x14ac:dyDescent="0.3">
      <c r="A280" s="216" t="s">
        <v>1637</v>
      </c>
      <c r="B280" s="225" t="s">
        <v>1639</v>
      </c>
      <c r="C280" s="223"/>
    </row>
    <row r="281" spans="1:3" s="224" customFormat="1" x14ac:dyDescent="0.3">
      <c r="A281" s="216" t="s">
        <v>1158</v>
      </c>
      <c r="B281" s="225" t="s">
        <v>1157</v>
      </c>
      <c r="C281" s="223"/>
    </row>
    <row r="282" spans="1:3" s="224" customFormat="1" x14ac:dyDescent="0.3">
      <c r="A282" s="216" t="s">
        <v>1156</v>
      </c>
      <c r="B282" s="225" t="s">
        <v>1155</v>
      </c>
      <c r="C282" s="223"/>
    </row>
    <row r="283" spans="1:3" s="224" customFormat="1" x14ac:dyDescent="0.3">
      <c r="A283" s="216" t="s">
        <v>1154</v>
      </c>
      <c r="B283" s="225" t="s">
        <v>1153</v>
      </c>
      <c r="C283" s="223"/>
    </row>
    <row r="284" spans="1:3" s="224" customFormat="1" x14ac:dyDescent="0.3">
      <c r="A284" s="216" t="s">
        <v>1152</v>
      </c>
      <c r="B284" s="225" t="s">
        <v>1151</v>
      </c>
      <c r="C284" s="223"/>
    </row>
    <row r="285" spans="1:3" s="224" customFormat="1" x14ac:dyDescent="0.3">
      <c r="A285" s="216" t="s">
        <v>1150</v>
      </c>
      <c r="B285" s="225" t="s">
        <v>1149</v>
      </c>
      <c r="C285" s="223"/>
    </row>
    <row r="286" spans="1:3" s="224" customFormat="1" x14ac:dyDescent="0.3">
      <c r="A286" s="216" t="s">
        <v>1148</v>
      </c>
      <c r="B286" s="225" t="s">
        <v>1147</v>
      </c>
      <c r="C286" s="223"/>
    </row>
    <row r="287" spans="1:3" s="224" customFormat="1" x14ac:dyDescent="0.3">
      <c r="A287" s="216" t="s">
        <v>1146</v>
      </c>
      <c r="B287" s="225" t="s">
        <v>1145</v>
      </c>
      <c r="C287" s="223"/>
    </row>
    <row r="288" spans="1:3" s="224" customFormat="1" x14ac:dyDescent="0.3">
      <c r="A288" s="216" t="s">
        <v>1144</v>
      </c>
      <c r="B288" s="225" t="s">
        <v>1143</v>
      </c>
      <c r="C288" s="223"/>
    </row>
    <row r="289" spans="1:3" s="224" customFormat="1" x14ac:dyDescent="0.3">
      <c r="A289" s="216" t="s">
        <v>1142</v>
      </c>
      <c r="B289" s="225" t="s">
        <v>1141</v>
      </c>
      <c r="C289" s="223"/>
    </row>
    <row r="290" spans="1:3" s="224" customFormat="1" x14ac:dyDescent="0.3">
      <c r="A290" s="216" t="s">
        <v>1140</v>
      </c>
      <c r="B290" s="225" t="s">
        <v>1139</v>
      </c>
      <c r="C290" s="223"/>
    </row>
    <row r="291" spans="1:3" s="224" customFormat="1" x14ac:dyDescent="0.3">
      <c r="A291" s="216" t="s">
        <v>1138</v>
      </c>
      <c r="B291" s="225" t="s">
        <v>1137</v>
      </c>
      <c r="C291" s="223"/>
    </row>
    <row r="292" spans="1:3" s="224" customFormat="1" x14ac:dyDescent="0.3">
      <c r="A292" s="216" t="s">
        <v>1136</v>
      </c>
      <c r="B292" s="225" t="s">
        <v>1135</v>
      </c>
      <c r="C292" s="223"/>
    </row>
    <row r="293" spans="1:3" s="224" customFormat="1" x14ac:dyDescent="0.3">
      <c r="A293" s="216" t="s">
        <v>1134</v>
      </c>
      <c r="B293" s="225" t="s">
        <v>1133</v>
      </c>
      <c r="C293" s="223"/>
    </row>
    <row r="294" spans="1:3" s="224" customFormat="1" x14ac:dyDescent="0.3">
      <c r="A294" s="216" t="s">
        <v>1132</v>
      </c>
      <c r="B294" s="225" t="s">
        <v>1131</v>
      </c>
      <c r="C294" s="223"/>
    </row>
    <row r="295" spans="1:3" s="224" customFormat="1" x14ac:dyDescent="0.3">
      <c r="A295" s="216" t="s">
        <v>1130</v>
      </c>
      <c r="B295" s="225" t="s">
        <v>1129</v>
      </c>
      <c r="C295" s="223"/>
    </row>
    <row r="296" spans="1:3" s="224" customFormat="1" x14ac:dyDescent="0.3">
      <c r="A296" s="216" t="s">
        <v>1128</v>
      </c>
      <c r="B296" s="225" t="s">
        <v>1127</v>
      </c>
      <c r="C296" s="223"/>
    </row>
    <row r="297" spans="1:3" s="224" customFormat="1" x14ac:dyDescent="0.3">
      <c r="A297" s="216" t="s">
        <v>1126</v>
      </c>
      <c r="B297" s="225" t="s">
        <v>1125</v>
      </c>
      <c r="C297" s="223"/>
    </row>
    <row r="298" spans="1:3" s="224" customFormat="1" x14ac:dyDescent="0.3">
      <c r="A298" s="216" t="s">
        <v>1124</v>
      </c>
      <c r="B298" s="225" t="s">
        <v>1123</v>
      </c>
      <c r="C298" s="223"/>
    </row>
    <row r="299" spans="1:3" s="224" customFormat="1" x14ac:dyDescent="0.3">
      <c r="A299" s="216" t="s">
        <v>1122</v>
      </c>
      <c r="B299" s="225" t="s">
        <v>1121</v>
      </c>
      <c r="C299" s="223"/>
    </row>
    <row r="300" spans="1:3" s="224" customFormat="1" x14ac:dyDescent="0.3">
      <c r="A300" s="216" t="s">
        <v>1120</v>
      </c>
      <c r="B300" s="225" t="s">
        <v>1119</v>
      </c>
      <c r="C300" s="223"/>
    </row>
    <row r="301" spans="1:3" s="224" customFormat="1" x14ac:dyDescent="0.3">
      <c r="A301" s="216" t="s">
        <v>1118</v>
      </c>
      <c r="B301" s="225" t="s">
        <v>1117</v>
      </c>
      <c r="C301" s="223"/>
    </row>
    <row r="302" spans="1:3" s="224" customFormat="1" x14ac:dyDescent="0.3">
      <c r="A302" s="216" t="s">
        <v>1116</v>
      </c>
      <c r="B302" s="225" t="s">
        <v>1115</v>
      </c>
      <c r="C302" s="223"/>
    </row>
    <row r="303" spans="1:3" s="224" customFormat="1" x14ac:dyDescent="0.3">
      <c r="A303" s="216" t="s">
        <v>1114</v>
      </c>
      <c r="B303" s="225" t="s">
        <v>1113</v>
      </c>
      <c r="C303" s="223"/>
    </row>
    <row r="304" spans="1:3" s="224" customFormat="1" x14ac:dyDescent="0.3">
      <c r="A304" s="216" t="s">
        <v>1112</v>
      </c>
      <c r="B304" s="225" t="s">
        <v>1111</v>
      </c>
      <c r="C304" s="223"/>
    </row>
    <row r="305" spans="1:3" s="224" customFormat="1" x14ac:dyDescent="0.3">
      <c r="A305" s="216" t="s">
        <v>1643</v>
      </c>
      <c r="B305" s="225" t="s">
        <v>1644</v>
      </c>
      <c r="C305" s="223"/>
    </row>
    <row r="306" spans="1:3" s="224" customFormat="1" x14ac:dyDescent="0.3">
      <c r="A306" s="216" t="s">
        <v>1645</v>
      </c>
      <c r="B306" s="225" t="s">
        <v>1646</v>
      </c>
      <c r="C306" s="223"/>
    </row>
    <row r="307" spans="1:3" s="224" customFormat="1" x14ac:dyDescent="0.3">
      <c r="A307" s="216" t="s">
        <v>1641</v>
      </c>
      <c r="B307" s="225" t="s">
        <v>1642</v>
      </c>
      <c r="C307" s="223"/>
    </row>
    <row r="308" spans="1:3" s="224" customFormat="1" x14ac:dyDescent="0.3">
      <c r="A308" s="216" t="s">
        <v>1110</v>
      </c>
      <c r="B308" s="225" t="s">
        <v>1109</v>
      </c>
      <c r="C308" s="223"/>
    </row>
    <row r="309" spans="1:3" s="224" customFormat="1" x14ac:dyDescent="0.3">
      <c r="A309" s="216" t="s">
        <v>1108</v>
      </c>
      <c r="B309" s="225" t="s">
        <v>1107</v>
      </c>
      <c r="C309" s="223"/>
    </row>
    <row r="310" spans="1:3" s="224" customFormat="1" x14ac:dyDescent="0.3">
      <c r="A310" s="216" t="s">
        <v>1106</v>
      </c>
      <c r="B310" s="225" t="s">
        <v>1105</v>
      </c>
      <c r="C310" s="223"/>
    </row>
    <row r="311" spans="1:3" s="224" customFormat="1" x14ac:dyDescent="0.3">
      <c r="A311" s="216" t="s">
        <v>1104</v>
      </c>
      <c r="B311" s="225" t="s">
        <v>1103</v>
      </c>
      <c r="C311" s="223"/>
    </row>
    <row r="312" spans="1:3" s="224" customFormat="1" x14ac:dyDescent="0.3">
      <c r="A312" s="216" t="s">
        <v>1102</v>
      </c>
      <c r="B312" s="225" t="s">
        <v>1101</v>
      </c>
      <c r="C312" s="223"/>
    </row>
    <row r="313" spans="1:3" s="224" customFormat="1" x14ac:dyDescent="0.3">
      <c r="A313" s="216" t="s">
        <v>1768</v>
      </c>
      <c r="B313" s="225" t="s">
        <v>1769</v>
      </c>
      <c r="C313" s="223"/>
    </row>
    <row r="314" spans="1:3" s="224" customFormat="1" x14ac:dyDescent="0.3">
      <c r="A314" s="216" t="s">
        <v>1100</v>
      </c>
      <c r="B314" s="225" t="s">
        <v>1099</v>
      </c>
      <c r="C314" s="223"/>
    </row>
    <row r="315" spans="1:3" s="224" customFormat="1" x14ac:dyDescent="0.3">
      <c r="A315" s="216" t="s">
        <v>1098</v>
      </c>
      <c r="B315" s="225" t="s">
        <v>1097</v>
      </c>
      <c r="C315" s="223"/>
    </row>
    <row r="316" spans="1:3" s="224" customFormat="1" x14ac:dyDescent="0.3">
      <c r="A316" s="216" t="s">
        <v>1096</v>
      </c>
      <c r="B316" s="225" t="s">
        <v>1095</v>
      </c>
      <c r="C316" s="223"/>
    </row>
    <row r="317" spans="1:3" s="224" customFormat="1" x14ac:dyDescent="0.3">
      <c r="A317" s="216" t="s">
        <v>1094</v>
      </c>
      <c r="B317" s="225" t="s">
        <v>1093</v>
      </c>
      <c r="C317" s="223"/>
    </row>
    <row r="318" spans="1:3" s="224" customFormat="1" x14ac:dyDescent="0.3">
      <c r="A318" s="216" t="s">
        <v>1092</v>
      </c>
      <c r="B318" s="225" t="s">
        <v>1091</v>
      </c>
      <c r="C318" s="223"/>
    </row>
    <row r="319" spans="1:3" s="224" customFormat="1" x14ac:dyDescent="0.3">
      <c r="A319" s="216" t="s">
        <v>2210</v>
      </c>
      <c r="B319" s="225" t="s">
        <v>2211</v>
      </c>
      <c r="C319" s="223"/>
    </row>
    <row r="320" spans="1:3" s="224" customFormat="1" x14ac:dyDescent="0.3">
      <c r="A320" s="216" t="s">
        <v>1090</v>
      </c>
      <c r="B320" s="225" t="s">
        <v>1089</v>
      </c>
      <c r="C320" s="223"/>
    </row>
    <row r="321" spans="1:3" s="224" customFormat="1" x14ac:dyDescent="0.3">
      <c r="A321" s="216" t="s">
        <v>1088</v>
      </c>
      <c r="B321" s="225" t="s">
        <v>1087</v>
      </c>
      <c r="C321" s="223"/>
    </row>
    <row r="322" spans="1:3" s="224" customFormat="1" x14ac:dyDescent="0.3">
      <c r="A322" s="216" t="s">
        <v>1086</v>
      </c>
      <c r="B322" s="225" t="s">
        <v>1085</v>
      </c>
      <c r="C322" s="223"/>
    </row>
    <row r="323" spans="1:3" s="224" customFormat="1" x14ac:dyDescent="0.3">
      <c r="A323" s="216" t="s">
        <v>1084</v>
      </c>
      <c r="B323" s="225" t="s">
        <v>1083</v>
      </c>
      <c r="C323" s="223"/>
    </row>
    <row r="324" spans="1:3" s="224" customFormat="1" x14ac:dyDescent="0.3">
      <c r="A324" s="216" t="s">
        <v>1606</v>
      </c>
      <c r="B324" s="225" t="s">
        <v>1607</v>
      </c>
      <c r="C324" s="223"/>
    </row>
    <row r="325" spans="1:3" s="224" customFormat="1" x14ac:dyDescent="0.3">
      <c r="A325" s="216" t="s">
        <v>1082</v>
      </c>
      <c r="B325" s="225" t="s">
        <v>1081</v>
      </c>
      <c r="C325" s="223"/>
    </row>
    <row r="326" spans="1:3" s="224" customFormat="1" x14ac:dyDescent="0.3">
      <c r="A326" s="216" t="s">
        <v>1080</v>
      </c>
      <c r="B326" s="225" t="s">
        <v>1079</v>
      </c>
      <c r="C326" s="223"/>
    </row>
    <row r="327" spans="1:3" s="224" customFormat="1" x14ac:dyDescent="0.3">
      <c r="A327" s="216" t="s">
        <v>1078</v>
      </c>
      <c r="B327" s="225" t="s">
        <v>1077</v>
      </c>
      <c r="C327" s="223"/>
    </row>
    <row r="328" spans="1:3" s="224" customFormat="1" x14ac:dyDescent="0.3">
      <c r="A328" s="216" t="s">
        <v>1076</v>
      </c>
      <c r="B328" s="225" t="s">
        <v>1075</v>
      </c>
      <c r="C328" s="223"/>
    </row>
    <row r="329" spans="1:3" s="224" customFormat="1" x14ac:dyDescent="0.3">
      <c r="A329" s="216" t="s">
        <v>1074</v>
      </c>
      <c r="B329" s="225" t="s">
        <v>1073</v>
      </c>
      <c r="C329" s="223"/>
    </row>
    <row r="330" spans="1:3" s="224" customFormat="1" x14ac:dyDescent="0.3">
      <c r="A330" s="216" t="s">
        <v>1072</v>
      </c>
      <c r="B330" s="225" t="s">
        <v>1071</v>
      </c>
      <c r="C330" s="223"/>
    </row>
    <row r="331" spans="1:3" s="224" customFormat="1" x14ac:dyDescent="0.3">
      <c r="A331" s="216" t="s">
        <v>1070</v>
      </c>
      <c r="B331" s="225" t="s">
        <v>1069</v>
      </c>
      <c r="C331" s="223"/>
    </row>
    <row r="332" spans="1:3" s="224" customFormat="1" x14ac:dyDescent="0.3">
      <c r="A332" s="216" t="s">
        <v>1068</v>
      </c>
      <c r="B332" s="225" t="s">
        <v>1067</v>
      </c>
      <c r="C332" s="223"/>
    </row>
    <row r="333" spans="1:3" s="224" customFormat="1" x14ac:dyDescent="0.3">
      <c r="A333" s="216" t="s">
        <v>1066</v>
      </c>
      <c r="B333" s="225" t="s">
        <v>1065</v>
      </c>
      <c r="C333" s="223"/>
    </row>
    <row r="334" spans="1:3" s="224" customFormat="1" x14ac:dyDescent="0.3">
      <c r="A334" s="216" t="s">
        <v>1064</v>
      </c>
      <c r="B334" s="225" t="s">
        <v>1063</v>
      </c>
      <c r="C334" s="223"/>
    </row>
    <row r="335" spans="1:3" s="224" customFormat="1" x14ac:dyDescent="0.3">
      <c r="A335" s="216" t="s">
        <v>1062</v>
      </c>
      <c r="B335" s="225" t="s">
        <v>1061</v>
      </c>
      <c r="C335" s="223"/>
    </row>
    <row r="336" spans="1:3" s="224" customFormat="1" x14ac:dyDescent="0.3">
      <c r="A336" s="216" t="s">
        <v>1060</v>
      </c>
      <c r="B336" s="225" t="s">
        <v>1059</v>
      </c>
      <c r="C336" s="223"/>
    </row>
    <row r="337" spans="1:3" s="224" customFormat="1" x14ac:dyDescent="0.3">
      <c r="A337" s="216" t="s">
        <v>1058</v>
      </c>
      <c r="B337" s="225" t="s">
        <v>1057</v>
      </c>
      <c r="C337" s="223"/>
    </row>
    <row r="338" spans="1:3" s="224" customFormat="1" x14ac:dyDescent="0.3">
      <c r="A338" s="216" t="s">
        <v>1056</v>
      </c>
      <c r="B338" s="225" t="s">
        <v>1055</v>
      </c>
      <c r="C338" s="223"/>
    </row>
    <row r="339" spans="1:3" s="224" customFormat="1" x14ac:dyDescent="0.3">
      <c r="A339" s="216" t="s">
        <v>1054</v>
      </c>
      <c r="B339" s="225" t="s">
        <v>1053</v>
      </c>
      <c r="C339" s="223"/>
    </row>
    <row r="340" spans="1:3" s="224" customFormat="1" x14ac:dyDescent="0.3">
      <c r="A340" s="216" t="s">
        <v>1608</v>
      </c>
      <c r="B340" s="225" t="s">
        <v>1609</v>
      </c>
      <c r="C340" s="223"/>
    </row>
    <row r="341" spans="1:3" s="224" customFormat="1" x14ac:dyDescent="0.3">
      <c r="A341" s="216" t="s">
        <v>1052</v>
      </c>
      <c r="B341" s="225" t="s">
        <v>1051</v>
      </c>
      <c r="C341" s="223"/>
    </row>
    <row r="342" spans="1:3" s="224" customFormat="1" x14ac:dyDescent="0.3">
      <c r="A342" s="216" t="s">
        <v>2022</v>
      </c>
      <c r="B342" s="225" t="s">
        <v>2023</v>
      </c>
      <c r="C342" s="223"/>
    </row>
    <row r="343" spans="1:3" s="224" customFormat="1" x14ac:dyDescent="0.3">
      <c r="A343" s="216" t="s">
        <v>2026</v>
      </c>
      <c r="B343" s="225" t="s">
        <v>2027</v>
      </c>
      <c r="C343" s="223"/>
    </row>
    <row r="344" spans="1:3" s="224" customFormat="1" x14ac:dyDescent="0.3">
      <c r="A344" s="216" t="s">
        <v>1050</v>
      </c>
      <c r="B344" s="225" t="s">
        <v>1049</v>
      </c>
      <c r="C344" s="223"/>
    </row>
    <row r="345" spans="1:3" s="224" customFormat="1" x14ac:dyDescent="0.3">
      <c r="A345" s="216" t="s">
        <v>2018</v>
      </c>
      <c r="B345" s="225" t="s">
        <v>2019</v>
      </c>
      <c r="C345" s="223"/>
    </row>
    <row r="346" spans="1:3" s="224" customFormat="1" x14ac:dyDescent="0.3">
      <c r="A346" s="216" t="s">
        <v>2024</v>
      </c>
      <c r="B346" s="225" t="s">
        <v>2025</v>
      </c>
      <c r="C346" s="223"/>
    </row>
    <row r="347" spans="1:3" s="224" customFormat="1" x14ac:dyDescent="0.3">
      <c r="A347" s="216" t="s">
        <v>2020</v>
      </c>
      <c r="B347" s="225" t="s">
        <v>2021</v>
      </c>
      <c r="C347" s="223"/>
    </row>
    <row r="348" spans="1:3" s="224" customFormat="1" x14ac:dyDescent="0.3">
      <c r="A348" s="216" t="s">
        <v>1048</v>
      </c>
      <c r="B348" s="225" t="s">
        <v>1047</v>
      </c>
      <c r="C348" s="223"/>
    </row>
    <row r="349" spans="1:3" s="224" customFormat="1" x14ac:dyDescent="0.3">
      <c r="A349" s="216" t="s">
        <v>1046</v>
      </c>
      <c r="B349" s="225" t="s">
        <v>1045</v>
      </c>
      <c r="C349" s="223"/>
    </row>
    <row r="350" spans="1:3" s="224" customFormat="1" x14ac:dyDescent="0.3">
      <c r="A350" s="216" t="s">
        <v>1044</v>
      </c>
      <c r="B350" s="225" t="s">
        <v>1043</v>
      </c>
      <c r="C350" s="223"/>
    </row>
    <row r="351" spans="1:3" s="224" customFormat="1" x14ac:dyDescent="0.3">
      <c r="A351" s="216" t="s">
        <v>1040</v>
      </c>
      <c r="B351" s="225" t="s">
        <v>1042</v>
      </c>
      <c r="C351" s="223"/>
    </row>
    <row r="352" spans="1:3" s="224" customFormat="1" x14ac:dyDescent="0.3">
      <c r="A352" s="216" t="s">
        <v>1040</v>
      </c>
      <c r="B352" s="225" t="s">
        <v>1041</v>
      </c>
      <c r="C352" s="223"/>
    </row>
    <row r="353" spans="1:3" s="224" customFormat="1" x14ac:dyDescent="0.3">
      <c r="A353" s="216" t="s">
        <v>1040</v>
      </c>
      <c r="B353" s="225" t="s">
        <v>1039</v>
      </c>
      <c r="C353" s="223"/>
    </row>
    <row r="354" spans="1:3" s="224" customFormat="1" x14ac:dyDescent="0.3">
      <c r="A354" s="216" t="s">
        <v>1036</v>
      </c>
      <c r="B354" s="225" t="s">
        <v>1038</v>
      </c>
      <c r="C354" s="223"/>
    </row>
    <row r="355" spans="1:3" s="224" customFormat="1" x14ac:dyDescent="0.3">
      <c r="A355" s="216" t="s">
        <v>1036</v>
      </c>
      <c r="B355" s="225" t="s">
        <v>1037</v>
      </c>
      <c r="C355" s="223"/>
    </row>
    <row r="356" spans="1:3" s="224" customFormat="1" x14ac:dyDescent="0.3">
      <c r="A356" s="216" t="s">
        <v>1036</v>
      </c>
      <c r="B356" s="225" t="s">
        <v>1035</v>
      </c>
      <c r="C356" s="223"/>
    </row>
    <row r="357" spans="1:3" s="224" customFormat="1" x14ac:dyDescent="0.3">
      <c r="A357" s="216" t="s">
        <v>1034</v>
      </c>
      <c r="B357" s="225" t="s">
        <v>1033</v>
      </c>
      <c r="C357" s="223"/>
    </row>
    <row r="358" spans="1:3" s="224" customFormat="1" x14ac:dyDescent="0.3">
      <c r="A358" s="216" t="s">
        <v>1034</v>
      </c>
      <c r="B358" s="225" t="s">
        <v>1033</v>
      </c>
      <c r="C358" s="223"/>
    </row>
    <row r="359" spans="1:3" s="224" customFormat="1" x14ac:dyDescent="0.3">
      <c r="A359" s="216" t="s">
        <v>1032</v>
      </c>
      <c r="B359" s="225" t="s">
        <v>1031</v>
      </c>
      <c r="C359" s="223"/>
    </row>
    <row r="360" spans="1:3" s="224" customFormat="1" x14ac:dyDescent="0.3">
      <c r="A360" s="216" t="s">
        <v>1030</v>
      </c>
      <c r="B360" s="225" t="s">
        <v>1029</v>
      </c>
      <c r="C360" s="223"/>
    </row>
    <row r="361" spans="1:3" s="224" customFormat="1" x14ac:dyDescent="0.3">
      <c r="A361" s="216" t="s">
        <v>1028</v>
      </c>
      <c r="B361" s="225" t="s">
        <v>1027</v>
      </c>
      <c r="C361" s="223"/>
    </row>
    <row r="362" spans="1:3" s="224" customFormat="1" x14ac:dyDescent="0.3">
      <c r="A362" s="216" t="s">
        <v>1026</v>
      </c>
      <c r="B362" s="225" t="s">
        <v>1025</v>
      </c>
      <c r="C362" s="223"/>
    </row>
    <row r="363" spans="1:3" s="224" customFormat="1" x14ac:dyDescent="0.3">
      <c r="A363" s="216" t="s">
        <v>1024</v>
      </c>
      <c r="B363" s="225" t="s">
        <v>1023</v>
      </c>
      <c r="C363" s="223"/>
    </row>
    <row r="364" spans="1:3" s="224" customFormat="1" x14ac:dyDescent="0.3">
      <c r="A364" s="216" t="s">
        <v>1022</v>
      </c>
      <c r="B364" s="225" t="s">
        <v>1021</v>
      </c>
      <c r="C364" s="223"/>
    </row>
    <row r="365" spans="1:3" s="224" customFormat="1" x14ac:dyDescent="0.3">
      <c r="A365" s="216" t="s">
        <v>1020</v>
      </c>
      <c r="B365" s="225" t="s">
        <v>1019</v>
      </c>
      <c r="C365" s="223"/>
    </row>
    <row r="366" spans="1:3" s="224" customFormat="1" x14ac:dyDescent="0.3">
      <c r="A366" s="216" t="s">
        <v>1018</v>
      </c>
      <c r="B366" s="225" t="s">
        <v>1017</v>
      </c>
      <c r="C366" s="223"/>
    </row>
    <row r="367" spans="1:3" s="224" customFormat="1" x14ac:dyDescent="0.3">
      <c r="A367" s="216" t="s">
        <v>2043</v>
      </c>
      <c r="B367" s="225" t="s">
        <v>2044</v>
      </c>
      <c r="C367" s="223"/>
    </row>
    <row r="368" spans="1:3" s="224" customFormat="1" x14ac:dyDescent="0.3">
      <c r="A368" s="216" t="s">
        <v>1016</v>
      </c>
      <c r="B368" s="225" t="s">
        <v>1015</v>
      </c>
      <c r="C368" s="223"/>
    </row>
    <row r="369" spans="1:3" s="224" customFormat="1" x14ac:dyDescent="0.3">
      <c r="A369" s="216" t="s">
        <v>1014</v>
      </c>
      <c r="B369" s="225" t="s">
        <v>1013</v>
      </c>
      <c r="C369" s="223"/>
    </row>
    <row r="370" spans="1:3" s="224" customFormat="1" x14ac:dyDescent="0.3">
      <c r="A370" s="216" t="s">
        <v>1012</v>
      </c>
      <c r="B370" s="225" t="s">
        <v>1011</v>
      </c>
      <c r="C370" s="223"/>
    </row>
    <row r="371" spans="1:3" s="224" customFormat="1" x14ac:dyDescent="0.3">
      <c r="A371" s="216" t="s">
        <v>1010</v>
      </c>
      <c r="B371" s="225" t="s">
        <v>1009</v>
      </c>
      <c r="C371" s="223"/>
    </row>
    <row r="372" spans="1:3" s="224" customFormat="1" x14ac:dyDescent="0.3">
      <c r="A372" s="216" t="s">
        <v>1008</v>
      </c>
      <c r="B372" s="225" t="s">
        <v>1007</v>
      </c>
      <c r="C372" s="223"/>
    </row>
    <row r="373" spans="1:3" s="224" customFormat="1" x14ac:dyDescent="0.3">
      <c r="A373" s="216" t="s">
        <v>1006</v>
      </c>
      <c r="B373" s="225" t="s">
        <v>1005</v>
      </c>
      <c r="C373" s="223"/>
    </row>
    <row r="374" spans="1:3" s="224" customFormat="1" x14ac:dyDescent="0.3">
      <c r="A374" s="216" t="s">
        <v>2167</v>
      </c>
      <c r="B374" s="225" t="s">
        <v>2168</v>
      </c>
      <c r="C374" s="223"/>
    </row>
    <row r="375" spans="1:3" s="224" customFormat="1" x14ac:dyDescent="0.3">
      <c r="A375" s="216" t="s">
        <v>2010</v>
      </c>
      <c r="B375" s="225" t="s">
        <v>2011</v>
      </c>
      <c r="C375" s="223"/>
    </row>
    <row r="376" spans="1:3" s="224" customFormat="1" x14ac:dyDescent="0.3">
      <c r="A376" s="216" t="s">
        <v>2012</v>
      </c>
      <c r="B376" s="225" t="s">
        <v>2013</v>
      </c>
      <c r="C376" s="223"/>
    </row>
    <row r="377" spans="1:3" s="224" customFormat="1" x14ac:dyDescent="0.3">
      <c r="A377" s="216" t="s">
        <v>2014</v>
      </c>
      <c r="B377" s="225" t="s">
        <v>2015</v>
      </c>
      <c r="C377" s="223"/>
    </row>
    <row r="378" spans="1:3" s="224" customFormat="1" x14ac:dyDescent="0.3">
      <c r="A378" s="216" t="s">
        <v>2016</v>
      </c>
      <c r="B378" s="225" t="s">
        <v>2017</v>
      </c>
      <c r="C378" s="223"/>
    </row>
    <row r="379" spans="1:3" s="224" customFormat="1" x14ac:dyDescent="0.3">
      <c r="A379" s="216" t="s">
        <v>1004</v>
      </c>
      <c r="B379" s="225" t="s">
        <v>1003</v>
      </c>
      <c r="C379" s="223"/>
    </row>
    <row r="380" spans="1:3" s="224" customFormat="1" x14ac:dyDescent="0.3">
      <c r="A380" s="216" t="s">
        <v>1002</v>
      </c>
      <c r="B380" s="225" t="s">
        <v>1001</v>
      </c>
      <c r="C380" s="223"/>
    </row>
    <row r="381" spans="1:3" s="224" customFormat="1" x14ac:dyDescent="0.3">
      <c r="A381" s="216" t="s">
        <v>1000</v>
      </c>
      <c r="B381" s="225" t="s">
        <v>999</v>
      </c>
      <c r="C381" s="223"/>
    </row>
    <row r="382" spans="1:3" s="224" customFormat="1" x14ac:dyDescent="0.3">
      <c r="A382" s="216" t="s">
        <v>2430</v>
      </c>
      <c r="B382" s="225" t="s">
        <v>2431</v>
      </c>
      <c r="C382" s="223"/>
    </row>
    <row r="383" spans="1:3" s="224" customFormat="1" x14ac:dyDescent="0.3">
      <c r="A383" s="216" t="s">
        <v>2432</v>
      </c>
      <c r="B383" s="225" t="s">
        <v>2433</v>
      </c>
      <c r="C383" s="223"/>
    </row>
    <row r="384" spans="1:3" s="224" customFormat="1" x14ac:dyDescent="0.3">
      <c r="A384" s="216" t="s">
        <v>998</v>
      </c>
      <c r="B384" s="225" t="s">
        <v>997</v>
      </c>
      <c r="C384" s="223"/>
    </row>
    <row r="385" spans="1:3" s="224" customFormat="1" x14ac:dyDescent="0.3">
      <c r="A385" s="216" t="s">
        <v>996</v>
      </c>
      <c r="B385" s="225" t="s">
        <v>995</v>
      </c>
      <c r="C385" s="223"/>
    </row>
    <row r="386" spans="1:3" s="224" customFormat="1" x14ac:dyDescent="0.3">
      <c r="A386" s="216" t="s">
        <v>994</v>
      </c>
      <c r="B386" s="225" t="s">
        <v>993</v>
      </c>
      <c r="C386" s="223"/>
    </row>
    <row r="387" spans="1:3" s="224" customFormat="1" x14ac:dyDescent="0.3">
      <c r="A387" s="216" t="s">
        <v>992</v>
      </c>
      <c r="B387" s="225" t="s">
        <v>991</v>
      </c>
      <c r="C387" s="223"/>
    </row>
    <row r="388" spans="1:3" s="224" customFormat="1" x14ac:dyDescent="0.3">
      <c r="A388" s="216" t="s">
        <v>2356</v>
      </c>
      <c r="B388" s="225" t="s">
        <v>2357</v>
      </c>
      <c r="C388" s="223"/>
    </row>
    <row r="389" spans="1:3" s="224" customFormat="1" x14ac:dyDescent="0.3">
      <c r="A389" s="216" t="s">
        <v>990</v>
      </c>
      <c r="B389" s="225" t="s">
        <v>989</v>
      </c>
      <c r="C389" s="223"/>
    </row>
    <row r="390" spans="1:3" s="224" customFormat="1" x14ac:dyDescent="0.3">
      <c r="A390" s="216" t="s">
        <v>988</v>
      </c>
      <c r="B390" s="225" t="s">
        <v>987</v>
      </c>
      <c r="C390" s="223"/>
    </row>
    <row r="391" spans="1:3" s="224" customFormat="1" x14ac:dyDescent="0.3">
      <c r="A391" s="216" t="s">
        <v>986</v>
      </c>
      <c r="B391" s="225" t="s">
        <v>985</v>
      </c>
      <c r="C391" s="223"/>
    </row>
    <row r="392" spans="1:3" s="224" customFormat="1" x14ac:dyDescent="0.3">
      <c r="A392" s="216" t="s">
        <v>2480</v>
      </c>
      <c r="B392" s="225" t="s">
        <v>2481</v>
      </c>
      <c r="C392" s="223"/>
    </row>
    <row r="393" spans="1:3" s="224" customFormat="1" x14ac:dyDescent="0.3">
      <c r="A393" s="216" t="s">
        <v>2482</v>
      </c>
      <c r="B393" s="225" t="s">
        <v>2483</v>
      </c>
      <c r="C393" s="223"/>
    </row>
    <row r="394" spans="1:3" s="224" customFormat="1" x14ac:dyDescent="0.3">
      <c r="A394" s="216" t="s">
        <v>2484</v>
      </c>
      <c r="B394" s="225" t="s">
        <v>2485</v>
      </c>
      <c r="C394" s="223"/>
    </row>
    <row r="395" spans="1:3" s="224" customFormat="1" x14ac:dyDescent="0.3">
      <c r="A395" s="216" t="s">
        <v>984</v>
      </c>
      <c r="B395" s="225" t="s">
        <v>983</v>
      </c>
      <c r="C395" s="223"/>
    </row>
    <row r="396" spans="1:3" s="224" customFormat="1" x14ac:dyDescent="0.3">
      <c r="A396" s="216" t="s">
        <v>2270</v>
      </c>
      <c r="B396" s="225" t="s">
        <v>2271</v>
      </c>
      <c r="C396" s="223"/>
    </row>
    <row r="397" spans="1:3" s="224" customFormat="1" x14ac:dyDescent="0.3">
      <c r="A397" s="216" t="s">
        <v>982</v>
      </c>
      <c r="B397" s="225" t="s">
        <v>981</v>
      </c>
      <c r="C397" s="223"/>
    </row>
    <row r="398" spans="1:3" s="224" customFormat="1" x14ac:dyDescent="0.3">
      <c r="A398" s="216" t="s">
        <v>980</v>
      </c>
      <c r="B398" s="225" t="s">
        <v>979</v>
      </c>
      <c r="C398" s="223"/>
    </row>
    <row r="399" spans="1:3" s="224" customFormat="1" x14ac:dyDescent="0.3">
      <c r="A399" s="216" t="s">
        <v>978</v>
      </c>
      <c r="B399" s="225" t="s">
        <v>977</v>
      </c>
      <c r="C399" s="223"/>
    </row>
    <row r="400" spans="1:3" s="224" customFormat="1" x14ac:dyDescent="0.3">
      <c r="A400" s="216" t="s">
        <v>976</v>
      </c>
      <c r="B400" s="225" t="s">
        <v>975</v>
      </c>
      <c r="C400" s="223"/>
    </row>
    <row r="401" spans="1:3" s="224" customFormat="1" x14ac:dyDescent="0.3">
      <c r="A401" s="216" t="s">
        <v>974</v>
      </c>
      <c r="B401" s="225" t="s">
        <v>973</v>
      </c>
      <c r="C401" s="223"/>
    </row>
    <row r="402" spans="1:3" s="224" customFormat="1" x14ac:dyDescent="0.3">
      <c r="A402" s="216" t="s">
        <v>972</v>
      </c>
      <c r="B402" s="225" t="s">
        <v>971</v>
      </c>
      <c r="C402" s="223"/>
    </row>
    <row r="403" spans="1:3" s="224" customFormat="1" x14ac:dyDescent="0.3">
      <c r="A403" s="216" t="s">
        <v>970</v>
      </c>
      <c r="B403" s="225" t="s">
        <v>969</v>
      </c>
      <c r="C403" s="223"/>
    </row>
    <row r="404" spans="1:3" s="224" customFormat="1" x14ac:dyDescent="0.3">
      <c r="A404" s="216" t="s">
        <v>968</v>
      </c>
      <c r="B404" s="225" t="s">
        <v>967</v>
      </c>
      <c r="C404" s="223"/>
    </row>
    <row r="405" spans="1:3" s="224" customFormat="1" x14ac:dyDescent="0.3">
      <c r="A405" s="216" t="s">
        <v>966</v>
      </c>
      <c r="B405" s="225" t="s">
        <v>965</v>
      </c>
      <c r="C405" s="223"/>
    </row>
    <row r="406" spans="1:3" s="224" customFormat="1" x14ac:dyDescent="0.3">
      <c r="A406" s="216" t="s">
        <v>964</v>
      </c>
      <c r="B406" s="225" t="s">
        <v>963</v>
      </c>
      <c r="C406" s="223"/>
    </row>
    <row r="407" spans="1:3" s="224" customFormat="1" x14ac:dyDescent="0.3">
      <c r="A407" s="216" t="s">
        <v>962</v>
      </c>
      <c r="B407" s="225" t="s">
        <v>961</v>
      </c>
      <c r="C407" s="223"/>
    </row>
    <row r="408" spans="1:3" s="224" customFormat="1" x14ac:dyDescent="0.3">
      <c r="A408" s="216" t="s">
        <v>960</v>
      </c>
      <c r="B408" s="225" t="s">
        <v>959</v>
      </c>
      <c r="C408" s="223"/>
    </row>
    <row r="409" spans="1:3" s="224" customFormat="1" x14ac:dyDescent="0.3">
      <c r="A409" s="216" t="s">
        <v>958</v>
      </c>
      <c r="B409" s="225" t="s">
        <v>957</v>
      </c>
      <c r="C409" s="223"/>
    </row>
    <row r="410" spans="1:3" s="224" customFormat="1" x14ac:dyDescent="0.3">
      <c r="A410" s="216" t="s">
        <v>956</v>
      </c>
      <c r="B410" s="225" t="s">
        <v>955</v>
      </c>
      <c r="C410" s="223"/>
    </row>
    <row r="411" spans="1:3" s="224" customFormat="1" x14ac:dyDescent="0.3">
      <c r="A411" s="216" t="s">
        <v>954</v>
      </c>
      <c r="B411" s="225" t="s">
        <v>953</v>
      </c>
      <c r="C411" s="223"/>
    </row>
    <row r="412" spans="1:3" s="224" customFormat="1" x14ac:dyDescent="0.3">
      <c r="A412" s="216" t="s">
        <v>952</v>
      </c>
      <c r="B412" s="225" t="s">
        <v>951</v>
      </c>
      <c r="C412" s="223"/>
    </row>
    <row r="413" spans="1:3" s="224" customFormat="1" x14ac:dyDescent="0.3">
      <c r="A413" s="216" t="s">
        <v>950</v>
      </c>
      <c r="B413" s="225" t="s">
        <v>949</v>
      </c>
      <c r="C413" s="223"/>
    </row>
    <row r="414" spans="1:3" s="224" customFormat="1" x14ac:dyDescent="0.3">
      <c r="A414" s="216" t="s">
        <v>948</v>
      </c>
      <c r="B414" s="225" t="s">
        <v>947</v>
      </c>
      <c r="C414" s="223"/>
    </row>
    <row r="415" spans="1:3" s="224" customFormat="1" x14ac:dyDescent="0.3">
      <c r="A415" s="216" t="s">
        <v>946</v>
      </c>
      <c r="B415" s="225" t="s">
        <v>945</v>
      </c>
      <c r="C415" s="223"/>
    </row>
    <row r="416" spans="1:3" s="224" customFormat="1" x14ac:dyDescent="0.3">
      <c r="A416" s="216" t="s">
        <v>2377</v>
      </c>
      <c r="B416" s="225" t="s">
        <v>2378</v>
      </c>
      <c r="C416" s="223"/>
    </row>
    <row r="417" spans="1:3" s="224" customFormat="1" x14ac:dyDescent="0.3">
      <c r="A417" s="216" t="s">
        <v>2379</v>
      </c>
      <c r="B417" s="225" t="s">
        <v>2380</v>
      </c>
      <c r="C417" s="223"/>
    </row>
    <row r="418" spans="1:3" s="224" customFormat="1" x14ac:dyDescent="0.3">
      <c r="A418" s="216" t="s">
        <v>944</v>
      </c>
      <c r="B418" s="225" t="s">
        <v>943</v>
      </c>
      <c r="C418" s="223"/>
    </row>
    <row r="419" spans="1:3" s="224" customFormat="1" x14ac:dyDescent="0.3">
      <c r="A419" s="216" t="s">
        <v>942</v>
      </c>
      <c r="B419" s="225" t="s">
        <v>941</v>
      </c>
      <c r="C419" s="223"/>
    </row>
    <row r="420" spans="1:3" s="224" customFormat="1" x14ac:dyDescent="0.3">
      <c r="A420" s="216" t="s">
        <v>940</v>
      </c>
      <c r="B420" s="225" t="s">
        <v>939</v>
      </c>
      <c r="C420" s="223"/>
    </row>
    <row r="421" spans="1:3" s="224" customFormat="1" x14ac:dyDescent="0.3">
      <c r="A421" s="216" t="s">
        <v>938</v>
      </c>
      <c r="B421" s="225" t="s">
        <v>937</v>
      </c>
      <c r="C421" s="223"/>
    </row>
    <row r="422" spans="1:3" s="224" customFormat="1" x14ac:dyDescent="0.3">
      <c r="A422" s="216" t="s">
        <v>936</v>
      </c>
      <c r="B422" s="225" t="s">
        <v>935</v>
      </c>
      <c r="C422" s="223"/>
    </row>
    <row r="423" spans="1:3" s="224" customFormat="1" x14ac:dyDescent="0.3">
      <c r="A423" s="216" t="s">
        <v>1770</v>
      </c>
      <c r="B423" s="225" t="s">
        <v>1771</v>
      </c>
      <c r="C423" s="223"/>
    </row>
    <row r="424" spans="1:3" s="224" customFormat="1" x14ac:dyDescent="0.3">
      <c r="A424" s="216" t="s">
        <v>1772</v>
      </c>
      <c r="B424" s="225" t="s">
        <v>1773</v>
      </c>
      <c r="C424" s="223"/>
    </row>
    <row r="425" spans="1:3" s="224" customFormat="1" x14ac:dyDescent="0.3">
      <c r="A425" s="216" t="s">
        <v>1933</v>
      </c>
      <c r="B425" s="225" t="s">
        <v>1938</v>
      </c>
      <c r="C425" s="223"/>
    </row>
    <row r="426" spans="1:3" s="224" customFormat="1" x14ac:dyDescent="0.3">
      <c r="A426" s="216" t="s">
        <v>1934</v>
      </c>
      <c r="B426" s="225" t="s">
        <v>1935</v>
      </c>
      <c r="C426" s="223"/>
    </row>
    <row r="427" spans="1:3" s="224" customFormat="1" x14ac:dyDescent="0.3">
      <c r="A427" s="216" t="s">
        <v>1936</v>
      </c>
      <c r="B427" s="225" t="s">
        <v>1937</v>
      </c>
      <c r="C427" s="223"/>
    </row>
    <row r="428" spans="1:3" s="224" customFormat="1" x14ac:dyDescent="0.3">
      <c r="A428" s="216" t="s">
        <v>2459</v>
      </c>
      <c r="B428" s="225" t="s">
        <v>2460</v>
      </c>
      <c r="C428" s="223"/>
    </row>
    <row r="429" spans="1:3" s="224" customFormat="1" x14ac:dyDescent="0.3">
      <c r="A429" s="216" t="s">
        <v>934</v>
      </c>
      <c r="B429" s="225" t="s">
        <v>933</v>
      </c>
      <c r="C429" s="223"/>
    </row>
    <row r="430" spans="1:3" s="224" customFormat="1" x14ac:dyDescent="0.3">
      <c r="A430" s="216" t="s">
        <v>1556</v>
      </c>
      <c r="B430" s="225" t="s">
        <v>1576</v>
      </c>
      <c r="C430" s="223"/>
    </row>
    <row r="431" spans="1:3" s="224" customFormat="1" x14ac:dyDescent="0.3">
      <c r="A431" s="216" t="s">
        <v>1557</v>
      </c>
      <c r="B431" s="225" t="s">
        <v>1577</v>
      </c>
      <c r="C431" s="223"/>
    </row>
    <row r="432" spans="1:3" s="224" customFormat="1" x14ac:dyDescent="0.3">
      <c r="A432" s="216" t="s">
        <v>932</v>
      </c>
      <c r="B432" s="225" t="s">
        <v>931</v>
      </c>
      <c r="C432" s="223"/>
    </row>
    <row r="433" spans="1:3" s="224" customFormat="1" x14ac:dyDescent="0.3">
      <c r="A433" s="216" t="s">
        <v>930</v>
      </c>
      <c r="B433" s="225" t="s">
        <v>929</v>
      </c>
      <c r="C433" s="223"/>
    </row>
    <row r="434" spans="1:3" s="224" customFormat="1" x14ac:dyDescent="0.3">
      <c r="A434" s="258" t="s">
        <v>2567</v>
      </c>
      <c r="B434" s="259" t="s">
        <v>2568</v>
      </c>
      <c r="C434" s="223"/>
    </row>
    <row r="435" spans="1:3" s="224" customFormat="1" x14ac:dyDescent="0.3">
      <c r="A435" s="216" t="s">
        <v>928</v>
      </c>
      <c r="B435" s="225" t="s">
        <v>927</v>
      </c>
      <c r="C435" s="223"/>
    </row>
    <row r="436" spans="1:3" s="224" customFormat="1" x14ac:dyDescent="0.3">
      <c r="A436" s="216" t="s">
        <v>926</v>
      </c>
      <c r="B436" s="225" t="s">
        <v>925</v>
      </c>
      <c r="C436" s="223"/>
    </row>
    <row r="437" spans="1:3" s="224" customFormat="1" x14ac:dyDescent="0.3">
      <c r="A437" s="216" t="s">
        <v>2239</v>
      </c>
      <c r="B437" s="225" t="s">
        <v>2240</v>
      </c>
      <c r="C437" s="223"/>
    </row>
    <row r="438" spans="1:3" s="224" customFormat="1" x14ac:dyDescent="0.3">
      <c r="A438" s="216" t="s">
        <v>2360</v>
      </c>
      <c r="B438" s="225" t="s">
        <v>2361</v>
      </c>
      <c r="C438" s="223"/>
    </row>
    <row r="439" spans="1:3" s="224" customFormat="1" x14ac:dyDescent="0.3">
      <c r="A439" s="216" t="s">
        <v>924</v>
      </c>
      <c r="B439" s="225" t="s">
        <v>923</v>
      </c>
      <c r="C439" s="223"/>
    </row>
    <row r="440" spans="1:3" s="224" customFormat="1" x14ac:dyDescent="0.3">
      <c r="A440" s="216" t="s">
        <v>922</v>
      </c>
      <c r="B440" s="225" t="s">
        <v>921</v>
      </c>
      <c r="C440" s="223"/>
    </row>
    <row r="441" spans="1:3" s="224" customFormat="1" x14ac:dyDescent="0.3">
      <c r="A441" s="216" t="s">
        <v>1743</v>
      </c>
      <c r="B441" s="225" t="s">
        <v>1744</v>
      </c>
      <c r="C441" s="223"/>
    </row>
    <row r="442" spans="1:3" s="224" customFormat="1" x14ac:dyDescent="0.3">
      <c r="A442" s="216" t="s">
        <v>920</v>
      </c>
      <c r="B442" s="225" t="s">
        <v>919</v>
      </c>
      <c r="C442" s="223"/>
    </row>
    <row r="443" spans="1:3" s="224" customFormat="1" x14ac:dyDescent="0.3">
      <c r="A443" s="216" t="s">
        <v>918</v>
      </c>
      <c r="B443" s="225" t="s">
        <v>917</v>
      </c>
      <c r="C443" s="223"/>
    </row>
    <row r="444" spans="1:3" s="224" customFormat="1" x14ac:dyDescent="0.3">
      <c r="A444" s="216" t="s">
        <v>916</v>
      </c>
      <c r="B444" s="225" t="s">
        <v>915</v>
      </c>
      <c r="C444" s="223"/>
    </row>
    <row r="445" spans="1:3" s="224" customFormat="1" x14ac:dyDescent="0.3">
      <c r="A445" s="216" t="s">
        <v>914</v>
      </c>
      <c r="B445" s="225" t="s">
        <v>913</v>
      </c>
      <c r="C445" s="223"/>
    </row>
    <row r="446" spans="1:3" s="224" customFormat="1" x14ac:dyDescent="0.3">
      <c r="A446" s="216" t="s">
        <v>912</v>
      </c>
      <c r="B446" s="225" t="s">
        <v>911</v>
      </c>
      <c r="C446" s="223"/>
    </row>
    <row r="447" spans="1:3" s="224" customFormat="1" x14ac:dyDescent="0.3">
      <c r="A447" s="216" t="s">
        <v>1716</v>
      </c>
      <c r="B447" s="225" t="s">
        <v>1717</v>
      </c>
      <c r="C447" s="223"/>
    </row>
    <row r="448" spans="1:3" s="224" customFormat="1" x14ac:dyDescent="0.3">
      <c r="A448" s="216" t="s">
        <v>910</v>
      </c>
      <c r="B448" s="225" t="s">
        <v>909</v>
      </c>
      <c r="C448" s="223"/>
    </row>
    <row r="449" spans="1:3" s="224" customFormat="1" x14ac:dyDescent="0.3">
      <c r="A449" s="216" t="s">
        <v>908</v>
      </c>
      <c r="B449" s="225" t="s">
        <v>907</v>
      </c>
      <c r="C449" s="223"/>
    </row>
    <row r="450" spans="1:3" s="224" customFormat="1" x14ac:dyDescent="0.3">
      <c r="A450" s="216" t="s">
        <v>906</v>
      </c>
      <c r="B450" s="225" t="s">
        <v>905</v>
      </c>
      <c r="C450" s="223"/>
    </row>
    <row r="451" spans="1:3" s="224" customFormat="1" x14ac:dyDescent="0.3">
      <c r="A451" s="216" t="s">
        <v>904</v>
      </c>
      <c r="B451" s="225" t="s">
        <v>903</v>
      </c>
      <c r="C451" s="223"/>
    </row>
    <row r="452" spans="1:3" s="224" customFormat="1" x14ac:dyDescent="0.3">
      <c r="A452" s="216" t="s">
        <v>902</v>
      </c>
      <c r="B452" s="225" t="s">
        <v>901</v>
      </c>
      <c r="C452" s="223"/>
    </row>
    <row r="453" spans="1:3" s="224" customFormat="1" x14ac:dyDescent="0.3">
      <c r="A453" s="216" t="s">
        <v>900</v>
      </c>
      <c r="B453" s="225" t="s">
        <v>899</v>
      </c>
      <c r="C453" s="223"/>
    </row>
    <row r="454" spans="1:3" s="224" customFormat="1" x14ac:dyDescent="0.3">
      <c r="A454" s="216" t="s">
        <v>898</v>
      </c>
      <c r="B454" s="225" t="s">
        <v>897</v>
      </c>
      <c r="C454" s="223"/>
    </row>
    <row r="455" spans="1:3" s="224" customFormat="1" x14ac:dyDescent="0.3">
      <c r="A455" s="216" t="s">
        <v>896</v>
      </c>
      <c r="B455" s="225" t="s">
        <v>895</v>
      </c>
      <c r="C455" s="223"/>
    </row>
    <row r="456" spans="1:3" s="224" customFormat="1" x14ac:dyDescent="0.3">
      <c r="A456" s="216" t="s">
        <v>894</v>
      </c>
      <c r="B456" s="225" t="s">
        <v>893</v>
      </c>
      <c r="C456" s="223"/>
    </row>
    <row r="457" spans="1:3" s="224" customFormat="1" x14ac:dyDescent="0.3">
      <c r="A457" s="216" t="s">
        <v>892</v>
      </c>
      <c r="B457" s="225" t="s">
        <v>891</v>
      </c>
      <c r="C457" s="223"/>
    </row>
    <row r="458" spans="1:3" s="224" customFormat="1" x14ac:dyDescent="0.3">
      <c r="A458" s="216" t="s">
        <v>890</v>
      </c>
      <c r="B458" s="225" t="s">
        <v>889</v>
      </c>
      <c r="C458" s="223"/>
    </row>
    <row r="459" spans="1:3" s="224" customFormat="1" x14ac:dyDescent="0.3">
      <c r="A459" s="216" t="s">
        <v>2193</v>
      </c>
      <c r="B459" s="225" t="s">
        <v>2194</v>
      </c>
      <c r="C459" s="223"/>
    </row>
    <row r="460" spans="1:3" s="224" customFormat="1" x14ac:dyDescent="0.3">
      <c r="A460" s="216" t="s">
        <v>1558</v>
      </c>
      <c r="B460" s="225" t="s">
        <v>1578</v>
      </c>
      <c r="C460" s="223"/>
    </row>
    <row r="461" spans="1:3" s="224" customFormat="1" x14ac:dyDescent="0.3">
      <c r="A461" s="216" t="s">
        <v>1871</v>
      </c>
      <c r="B461" s="225" t="s">
        <v>1872</v>
      </c>
      <c r="C461" s="223"/>
    </row>
    <row r="462" spans="1:3" s="224" customFormat="1" x14ac:dyDescent="0.3">
      <c r="A462" s="216" t="s">
        <v>888</v>
      </c>
      <c r="B462" s="225" t="s">
        <v>887</v>
      </c>
      <c r="C462" s="223"/>
    </row>
    <row r="463" spans="1:3" s="224" customFormat="1" x14ac:dyDescent="0.3">
      <c r="A463" s="216" t="s">
        <v>886</v>
      </c>
      <c r="B463" s="225" t="s">
        <v>885</v>
      </c>
      <c r="C463" s="223"/>
    </row>
    <row r="464" spans="1:3" s="224" customFormat="1" x14ac:dyDescent="0.3">
      <c r="A464" s="216" t="s">
        <v>884</v>
      </c>
      <c r="B464" s="225" t="s">
        <v>883</v>
      </c>
      <c r="C464" s="223"/>
    </row>
    <row r="465" spans="1:3" s="224" customFormat="1" x14ac:dyDescent="0.3">
      <c r="A465" s="216" t="s">
        <v>882</v>
      </c>
      <c r="B465" s="225" t="s">
        <v>881</v>
      </c>
      <c r="C465" s="223"/>
    </row>
    <row r="466" spans="1:3" s="224" customFormat="1" x14ac:dyDescent="0.3">
      <c r="A466" s="216" t="s">
        <v>880</v>
      </c>
      <c r="B466" s="225" t="s">
        <v>879</v>
      </c>
      <c r="C466" s="223"/>
    </row>
    <row r="467" spans="1:3" s="224" customFormat="1" x14ac:dyDescent="0.3">
      <c r="A467" s="216" t="s">
        <v>878</v>
      </c>
      <c r="B467" s="225" t="s">
        <v>877</v>
      </c>
      <c r="C467" s="223"/>
    </row>
    <row r="468" spans="1:3" s="224" customFormat="1" x14ac:dyDescent="0.3">
      <c r="A468" s="216" t="s">
        <v>876</v>
      </c>
      <c r="B468" s="225" t="s">
        <v>875</v>
      </c>
      <c r="C468" s="223"/>
    </row>
    <row r="469" spans="1:3" s="224" customFormat="1" x14ac:dyDescent="0.3">
      <c r="A469" s="216" t="s">
        <v>874</v>
      </c>
      <c r="B469" s="225" t="s">
        <v>873</v>
      </c>
      <c r="C469" s="223"/>
    </row>
    <row r="470" spans="1:3" s="224" customFormat="1" x14ac:dyDescent="0.3">
      <c r="A470" s="216" t="s">
        <v>872</v>
      </c>
      <c r="B470" s="225" t="s">
        <v>871</v>
      </c>
      <c r="C470" s="223"/>
    </row>
    <row r="471" spans="1:3" s="224" customFormat="1" x14ac:dyDescent="0.3">
      <c r="A471" s="216" t="s">
        <v>870</v>
      </c>
      <c r="B471" s="225" t="s">
        <v>869</v>
      </c>
      <c r="C471" s="223"/>
    </row>
    <row r="472" spans="1:3" s="224" customFormat="1" x14ac:dyDescent="0.3">
      <c r="A472" s="216" t="s">
        <v>2051</v>
      </c>
      <c r="B472" s="225" t="s">
        <v>2052</v>
      </c>
      <c r="C472" s="223"/>
    </row>
    <row r="473" spans="1:3" s="224" customFormat="1" x14ac:dyDescent="0.3">
      <c r="A473" s="216" t="s">
        <v>2053</v>
      </c>
      <c r="B473" s="225" t="s">
        <v>2054</v>
      </c>
      <c r="C473" s="223"/>
    </row>
    <row r="474" spans="1:3" s="224" customFormat="1" x14ac:dyDescent="0.3">
      <c r="A474" s="216" t="s">
        <v>868</v>
      </c>
      <c r="B474" s="225" t="s">
        <v>867</v>
      </c>
      <c r="C474" s="223"/>
    </row>
    <row r="475" spans="1:3" s="224" customFormat="1" x14ac:dyDescent="0.3">
      <c r="A475" s="216" t="s">
        <v>866</v>
      </c>
      <c r="B475" s="225" t="s">
        <v>865</v>
      </c>
      <c r="C475" s="223"/>
    </row>
    <row r="476" spans="1:3" s="224" customFormat="1" x14ac:dyDescent="0.3">
      <c r="A476" s="216" t="s">
        <v>864</v>
      </c>
      <c r="B476" s="225" t="s">
        <v>863</v>
      </c>
      <c r="C476" s="223"/>
    </row>
    <row r="477" spans="1:3" s="224" customFormat="1" x14ac:dyDescent="0.3">
      <c r="A477" s="216" t="s">
        <v>862</v>
      </c>
      <c r="B477" s="225" t="s">
        <v>861</v>
      </c>
      <c r="C477" s="223"/>
    </row>
    <row r="478" spans="1:3" s="224" customFormat="1" x14ac:dyDescent="0.3">
      <c r="A478" s="216" t="s">
        <v>860</v>
      </c>
      <c r="B478" s="225" t="s">
        <v>859</v>
      </c>
      <c r="C478" s="223"/>
    </row>
    <row r="479" spans="1:3" s="224" customFormat="1" x14ac:dyDescent="0.3">
      <c r="A479" s="216" t="s">
        <v>858</v>
      </c>
      <c r="B479" s="225" t="s">
        <v>857</v>
      </c>
      <c r="C479" s="223"/>
    </row>
    <row r="480" spans="1:3" s="224" customFormat="1" x14ac:dyDescent="0.3">
      <c r="A480" s="216" t="s">
        <v>856</v>
      </c>
      <c r="B480" s="225" t="s">
        <v>855</v>
      </c>
      <c r="C480" s="223"/>
    </row>
    <row r="481" spans="1:3" s="224" customFormat="1" x14ac:dyDescent="0.3">
      <c r="A481" s="216" t="s">
        <v>854</v>
      </c>
      <c r="B481" s="225" t="s">
        <v>853</v>
      </c>
      <c r="C481" s="223"/>
    </row>
    <row r="482" spans="1:3" s="224" customFormat="1" x14ac:dyDescent="0.3">
      <c r="A482" s="216" t="s">
        <v>852</v>
      </c>
      <c r="B482" s="225" t="s">
        <v>851</v>
      </c>
      <c r="C482" s="223"/>
    </row>
    <row r="483" spans="1:3" s="224" customFormat="1" x14ac:dyDescent="0.3">
      <c r="A483" s="216" t="s">
        <v>850</v>
      </c>
      <c r="B483" s="225" t="s">
        <v>849</v>
      </c>
      <c r="C483" s="223"/>
    </row>
    <row r="484" spans="1:3" s="224" customFormat="1" x14ac:dyDescent="0.3">
      <c r="A484" s="216" t="s">
        <v>848</v>
      </c>
      <c r="B484" s="225" t="s">
        <v>847</v>
      </c>
      <c r="C484" s="223"/>
    </row>
    <row r="485" spans="1:3" s="224" customFormat="1" x14ac:dyDescent="0.3">
      <c r="A485" s="216" t="s">
        <v>848</v>
      </c>
      <c r="B485" s="225" t="s">
        <v>1916</v>
      </c>
      <c r="C485" s="223"/>
    </row>
    <row r="486" spans="1:3" s="224" customFormat="1" x14ac:dyDescent="0.3">
      <c r="A486" s="216" t="s">
        <v>846</v>
      </c>
      <c r="B486" s="225" t="s">
        <v>845</v>
      </c>
      <c r="C486" s="223"/>
    </row>
    <row r="487" spans="1:3" s="224" customFormat="1" x14ac:dyDescent="0.3">
      <c r="A487" s="216" t="s">
        <v>844</v>
      </c>
      <c r="B487" s="225" t="s">
        <v>843</v>
      </c>
      <c r="C487" s="223"/>
    </row>
    <row r="488" spans="1:3" s="224" customFormat="1" x14ac:dyDescent="0.3">
      <c r="A488" s="216" t="s">
        <v>842</v>
      </c>
      <c r="B488" s="225" t="s">
        <v>841</v>
      </c>
      <c r="C488" s="223"/>
    </row>
    <row r="489" spans="1:3" s="224" customFormat="1" x14ac:dyDescent="0.3">
      <c r="A489" s="216" t="s">
        <v>2434</v>
      </c>
      <c r="B489" s="225" t="s">
        <v>2435</v>
      </c>
      <c r="C489" s="223"/>
    </row>
    <row r="490" spans="1:3" s="224" customFormat="1" x14ac:dyDescent="0.3">
      <c r="A490" s="216" t="s">
        <v>840</v>
      </c>
      <c r="B490" s="225" t="s">
        <v>839</v>
      </c>
      <c r="C490" s="223"/>
    </row>
    <row r="491" spans="1:3" s="224" customFormat="1" x14ac:dyDescent="0.3">
      <c r="A491" s="216" t="s">
        <v>838</v>
      </c>
      <c r="B491" s="225" t="s">
        <v>837</v>
      </c>
      <c r="C491" s="223"/>
    </row>
    <row r="492" spans="1:3" s="224" customFormat="1" x14ac:dyDescent="0.3">
      <c r="A492" s="216" t="s">
        <v>836</v>
      </c>
      <c r="B492" s="225" t="s">
        <v>835</v>
      </c>
      <c r="C492" s="223"/>
    </row>
    <row r="493" spans="1:3" s="224" customFormat="1" x14ac:dyDescent="0.3">
      <c r="A493" s="216" t="s">
        <v>1687</v>
      </c>
      <c r="B493" s="225" t="s">
        <v>1688</v>
      </c>
      <c r="C493" s="223"/>
    </row>
    <row r="494" spans="1:3" s="224" customFormat="1" x14ac:dyDescent="0.3">
      <c r="A494" s="216" t="s">
        <v>1687</v>
      </c>
      <c r="B494" s="225" t="s">
        <v>1688</v>
      </c>
      <c r="C494" s="223"/>
    </row>
    <row r="495" spans="1:3" s="224" customFormat="1" x14ac:dyDescent="0.3">
      <c r="A495" s="216" t="s">
        <v>1685</v>
      </c>
      <c r="B495" s="225" t="s">
        <v>1686</v>
      </c>
      <c r="C495" s="223"/>
    </row>
    <row r="496" spans="1:3" s="224" customFormat="1" x14ac:dyDescent="0.3">
      <c r="A496" s="216" t="s">
        <v>1685</v>
      </c>
      <c r="B496" s="225" t="s">
        <v>1686</v>
      </c>
      <c r="C496" s="223"/>
    </row>
    <row r="497" spans="1:3" s="224" customFormat="1" x14ac:dyDescent="0.3">
      <c r="A497" s="216" t="s">
        <v>1709</v>
      </c>
      <c r="B497" s="225" t="s">
        <v>1710</v>
      </c>
      <c r="C497" s="223"/>
    </row>
    <row r="498" spans="1:3" s="224" customFormat="1" x14ac:dyDescent="0.3">
      <c r="A498" s="216" t="s">
        <v>1711</v>
      </c>
      <c r="B498" s="225" t="s">
        <v>1712</v>
      </c>
      <c r="C498" s="223"/>
    </row>
    <row r="499" spans="1:3" s="224" customFormat="1" x14ac:dyDescent="0.3">
      <c r="A499" s="216" t="s">
        <v>834</v>
      </c>
      <c r="B499" s="225" t="s">
        <v>833</v>
      </c>
      <c r="C499" s="223"/>
    </row>
    <row r="500" spans="1:3" s="224" customFormat="1" x14ac:dyDescent="0.3">
      <c r="A500" s="216" t="s">
        <v>832</v>
      </c>
      <c r="B500" s="225" t="s">
        <v>831</v>
      </c>
      <c r="C500" s="223"/>
    </row>
    <row r="501" spans="1:3" s="224" customFormat="1" x14ac:dyDescent="0.3">
      <c r="A501" s="216" t="s">
        <v>830</v>
      </c>
      <c r="B501" s="225" t="s">
        <v>829</v>
      </c>
      <c r="C501" s="223"/>
    </row>
    <row r="502" spans="1:3" s="224" customFormat="1" x14ac:dyDescent="0.3">
      <c r="A502" s="216" t="s">
        <v>828</v>
      </c>
      <c r="B502" s="225" t="s">
        <v>827</v>
      </c>
      <c r="C502" s="223"/>
    </row>
    <row r="503" spans="1:3" s="224" customFormat="1" x14ac:dyDescent="0.3">
      <c r="A503" s="216" t="s">
        <v>826</v>
      </c>
      <c r="B503" s="225" t="s">
        <v>825</v>
      </c>
      <c r="C503" s="223"/>
    </row>
    <row r="504" spans="1:3" s="224" customFormat="1" x14ac:dyDescent="0.3">
      <c r="A504" s="216" t="s">
        <v>824</v>
      </c>
      <c r="B504" s="225" t="s">
        <v>823</v>
      </c>
      <c r="C504" s="223"/>
    </row>
    <row r="505" spans="1:3" s="224" customFormat="1" x14ac:dyDescent="0.3">
      <c r="A505" s="216" t="s">
        <v>822</v>
      </c>
      <c r="B505" s="225" t="s">
        <v>821</v>
      </c>
      <c r="C505" s="223"/>
    </row>
    <row r="506" spans="1:3" s="224" customFormat="1" x14ac:dyDescent="0.3">
      <c r="A506" s="216" t="s">
        <v>820</v>
      </c>
      <c r="B506" s="225" t="s">
        <v>819</v>
      </c>
      <c r="C506" s="223"/>
    </row>
    <row r="507" spans="1:3" s="224" customFormat="1" x14ac:dyDescent="0.3">
      <c r="A507" s="216" t="s">
        <v>818</v>
      </c>
      <c r="B507" s="225" t="s">
        <v>817</v>
      </c>
      <c r="C507" s="223"/>
    </row>
    <row r="508" spans="1:3" s="224" customFormat="1" x14ac:dyDescent="0.3">
      <c r="A508" s="216" t="s">
        <v>816</v>
      </c>
      <c r="B508" s="225" t="s">
        <v>815</v>
      </c>
      <c r="C508" s="223"/>
    </row>
    <row r="509" spans="1:3" s="224" customFormat="1" x14ac:dyDescent="0.3">
      <c r="A509" s="216" t="s">
        <v>814</v>
      </c>
      <c r="B509" s="225" t="s">
        <v>813</v>
      </c>
      <c r="C509" s="223"/>
    </row>
    <row r="510" spans="1:3" s="224" customFormat="1" x14ac:dyDescent="0.3">
      <c r="A510" s="216" t="s">
        <v>812</v>
      </c>
      <c r="B510" s="225" t="s">
        <v>811</v>
      </c>
      <c r="C510" s="223"/>
    </row>
    <row r="511" spans="1:3" s="224" customFormat="1" x14ac:dyDescent="0.2">
      <c r="A511" s="216" t="s">
        <v>810</v>
      </c>
      <c r="B511" s="227" t="s">
        <v>809</v>
      </c>
      <c r="C511" s="223"/>
    </row>
    <row r="512" spans="1:3" s="224" customFormat="1" x14ac:dyDescent="0.3">
      <c r="A512" s="216" t="s">
        <v>808</v>
      </c>
      <c r="B512" s="225" t="s">
        <v>807</v>
      </c>
      <c r="C512" s="223"/>
    </row>
    <row r="513" spans="1:3" s="224" customFormat="1" x14ac:dyDescent="0.3">
      <c r="A513" s="216" t="s">
        <v>806</v>
      </c>
      <c r="B513" s="225" t="s">
        <v>805</v>
      </c>
      <c r="C513" s="223"/>
    </row>
    <row r="514" spans="1:3" s="224" customFormat="1" x14ac:dyDescent="0.3">
      <c r="A514" s="216" t="s">
        <v>804</v>
      </c>
      <c r="B514" s="225" t="s">
        <v>803</v>
      </c>
      <c r="C514" s="223"/>
    </row>
    <row r="515" spans="1:3" s="224" customFormat="1" x14ac:dyDescent="0.3">
      <c r="A515" s="216" t="s">
        <v>802</v>
      </c>
      <c r="B515" s="225" t="s">
        <v>801</v>
      </c>
      <c r="C515" s="223"/>
    </row>
    <row r="516" spans="1:3" s="224" customFormat="1" x14ac:dyDescent="0.3">
      <c r="A516" s="216" t="s">
        <v>800</v>
      </c>
      <c r="B516" s="225" t="s">
        <v>799</v>
      </c>
      <c r="C516" s="223"/>
    </row>
    <row r="517" spans="1:3" s="224" customFormat="1" x14ac:dyDescent="0.2">
      <c r="A517" s="216" t="s">
        <v>798</v>
      </c>
      <c r="B517" s="226" t="s">
        <v>797</v>
      </c>
      <c r="C517" s="223"/>
    </row>
    <row r="518" spans="1:3" s="224" customFormat="1" x14ac:dyDescent="0.2">
      <c r="A518" s="229" t="s">
        <v>2197</v>
      </c>
      <c r="B518" s="230" t="s">
        <v>2265</v>
      </c>
      <c r="C518" s="223"/>
    </row>
    <row r="519" spans="1:3" s="224" customFormat="1" x14ac:dyDescent="0.3">
      <c r="A519" s="216" t="s">
        <v>796</v>
      </c>
      <c r="B519" s="225" t="s">
        <v>795</v>
      </c>
      <c r="C519" s="223"/>
    </row>
    <row r="520" spans="1:3" s="224" customFormat="1" x14ac:dyDescent="0.3">
      <c r="A520" s="216" t="s">
        <v>794</v>
      </c>
      <c r="B520" s="225" t="s">
        <v>793</v>
      </c>
      <c r="C520" s="223"/>
    </row>
    <row r="521" spans="1:3" s="224" customFormat="1" x14ac:dyDescent="0.3">
      <c r="A521" s="216" t="s">
        <v>792</v>
      </c>
      <c r="B521" s="225" t="s">
        <v>791</v>
      </c>
      <c r="C521" s="223"/>
    </row>
    <row r="522" spans="1:3" s="224" customFormat="1" x14ac:dyDescent="0.3">
      <c r="A522" s="216" t="s">
        <v>790</v>
      </c>
      <c r="B522" s="225" t="s">
        <v>789</v>
      </c>
      <c r="C522" s="223"/>
    </row>
    <row r="523" spans="1:3" s="224" customFormat="1" x14ac:dyDescent="0.3">
      <c r="A523" s="216" t="s">
        <v>788</v>
      </c>
      <c r="B523" s="225" t="s">
        <v>787</v>
      </c>
      <c r="C523" s="223"/>
    </row>
    <row r="524" spans="1:3" s="224" customFormat="1" x14ac:dyDescent="0.3">
      <c r="A524" s="216" t="s">
        <v>2488</v>
      </c>
      <c r="B524" s="225" t="s">
        <v>2489</v>
      </c>
      <c r="C524" s="223"/>
    </row>
    <row r="525" spans="1:3" s="224" customFormat="1" x14ac:dyDescent="0.3">
      <c r="A525" s="216" t="s">
        <v>786</v>
      </c>
      <c r="B525" s="225" t="s">
        <v>785</v>
      </c>
      <c r="C525" s="223"/>
    </row>
    <row r="526" spans="1:3" s="224" customFormat="1" x14ac:dyDescent="0.3">
      <c r="A526" s="216" t="s">
        <v>784</v>
      </c>
      <c r="B526" s="225" t="s">
        <v>783</v>
      </c>
      <c r="C526" s="223"/>
    </row>
    <row r="527" spans="1:3" s="224" customFormat="1" x14ac:dyDescent="0.3">
      <c r="A527" s="216" t="s">
        <v>782</v>
      </c>
      <c r="B527" s="225" t="s">
        <v>781</v>
      </c>
      <c r="C527" s="223"/>
    </row>
    <row r="528" spans="1:3" s="224" customFormat="1" x14ac:dyDescent="0.3">
      <c r="A528" s="216" t="s">
        <v>780</v>
      </c>
      <c r="B528" s="225" t="s">
        <v>779</v>
      </c>
      <c r="C528" s="223"/>
    </row>
    <row r="529" spans="1:3" s="224" customFormat="1" x14ac:dyDescent="0.3">
      <c r="A529" s="216" t="s">
        <v>778</v>
      </c>
      <c r="B529" s="225" t="s">
        <v>777</v>
      </c>
      <c r="C529" s="223"/>
    </row>
    <row r="530" spans="1:3" s="224" customFormat="1" x14ac:dyDescent="0.3">
      <c r="A530" s="216" t="s">
        <v>1610</v>
      </c>
      <c r="B530" s="225" t="s">
        <v>1611</v>
      </c>
      <c r="C530" s="223"/>
    </row>
    <row r="531" spans="1:3" s="224" customFormat="1" x14ac:dyDescent="0.3">
      <c r="A531" s="216" t="s">
        <v>776</v>
      </c>
      <c r="B531" s="225" t="s">
        <v>775</v>
      </c>
      <c r="C531" s="223"/>
    </row>
    <row r="532" spans="1:3" s="224" customFormat="1" x14ac:dyDescent="0.3">
      <c r="A532" s="216" t="s">
        <v>774</v>
      </c>
      <c r="B532" s="225" t="s">
        <v>773</v>
      </c>
      <c r="C532" s="223"/>
    </row>
    <row r="533" spans="1:3" s="224" customFormat="1" x14ac:dyDescent="0.3">
      <c r="A533" s="216" t="s">
        <v>772</v>
      </c>
      <c r="B533" s="225" t="s">
        <v>771</v>
      </c>
      <c r="C533" s="223"/>
    </row>
    <row r="534" spans="1:3" s="224" customFormat="1" x14ac:dyDescent="0.3">
      <c r="A534" s="216" t="s">
        <v>2037</v>
      </c>
      <c r="B534" s="225" t="s">
        <v>2038</v>
      </c>
      <c r="C534" s="223"/>
    </row>
    <row r="535" spans="1:3" s="224" customFormat="1" x14ac:dyDescent="0.3">
      <c r="A535" s="216" t="s">
        <v>2351</v>
      </c>
      <c r="B535" s="225" t="s">
        <v>2352</v>
      </c>
      <c r="C535" s="223"/>
    </row>
    <row r="536" spans="1:3" s="224" customFormat="1" x14ac:dyDescent="0.3">
      <c r="A536" s="216" t="s">
        <v>770</v>
      </c>
      <c r="B536" s="225" t="s">
        <v>769</v>
      </c>
      <c r="C536" s="223"/>
    </row>
    <row r="537" spans="1:3" s="224" customFormat="1" x14ac:dyDescent="0.3">
      <c r="A537" s="216" t="s">
        <v>768</v>
      </c>
      <c r="B537" s="225" t="s">
        <v>767</v>
      </c>
      <c r="C537" s="223"/>
    </row>
    <row r="538" spans="1:3" s="224" customFormat="1" x14ac:dyDescent="0.3">
      <c r="A538" s="216" t="s">
        <v>1755</v>
      </c>
      <c r="B538" s="225" t="s">
        <v>1756</v>
      </c>
      <c r="C538" s="223"/>
    </row>
    <row r="539" spans="1:3" s="224" customFormat="1" x14ac:dyDescent="0.3">
      <c r="A539" s="216" t="s">
        <v>1774</v>
      </c>
      <c r="B539" s="225" t="s">
        <v>1775</v>
      </c>
      <c r="C539" s="223"/>
    </row>
    <row r="540" spans="1:3" s="224" customFormat="1" x14ac:dyDescent="0.3">
      <c r="A540" s="216" t="s">
        <v>766</v>
      </c>
      <c r="B540" s="225" t="s">
        <v>765</v>
      </c>
      <c r="C540" s="223"/>
    </row>
    <row r="541" spans="1:3" s="224" customFormat="1" x14ac:dyDescent="0.3">
      <c r="A541" s="216" t="s">
        <v>764</v>
      </c>
      <c r="B541" s="225" t="s">
        <v>763</v>
      </c>
      <c r="C541" s="223"/>
    </row>
    <row r="542" spans="1:3" s="224" customFormat="1" x14ac:dyDescent="0.3">
      <c r="A542" s="216" t="s">
        <v>762</v>
      </c>
      <c r="B542" s="225" t="s">
        <v>761</v>
      </c>
      <c r="C542" s="223"/>
    </row>
    <row r="543" spans="1:3" s="224" customFormat="1" x14ac:dyDescent="0.3">
      <c r="A543" s="216" t="s">
        <v>760</v>
      </c>
      <c r="B543" s="225" t="s">
        <v>759</v>
      </c>
      <c r="C543" s="223"/>
    </row>
    <row r="544" spans="1:3" s="224" customFormat="1" x14ac:dyDescent="0.3">
      <c r="A544" s="216" t="s">
        <v>758</v>
      </c>
      <c r="B544" s="225" t="s">
        <v>757</v>
      </c>
      <c r="C544" s="223"/>
    </row>
    <row r="545" spans="1:3" s="224" customFormat="1" x14ac:dyDescent="0.3">
      <c r="A545" s="216" t="s">
        <v>756</v>
      </c>
      <c r="B545" s="225" t="s">
        <v>755</v>
      </c>
      <c r="C545" s="223"/>
    </row>
    <row r="546" spans="1:3" s="224" customFormat="1" x14ac:dyDescent="0.3">
      <c r="A546" s="216" t="s">
        <v>754</v>
      </c>
      <c r="B546" s="225" t="s">
        <v>753</v>
      </c>
      <c r="C546" s="223"/>
    </row>
    <row r="547" spans="1:3" s="224" customFormat="1" x14ac:dyDescent="0.3">
      <c r="A547" s="216" t="s">
        <v>752</v>
      </c>
      <c r="B547" s="225" t="s">
        <v>751</v>
      </c>
      <c r="C547" s="223"/>
    </row>
    <row r="548" spans="1:3" s="224" customFormat="1" x14ac:dyDescent="0.3">
      <c r="A548" s="216" t="s">
        <v>2465</v>
      </c>
      <c r="B548" s="225" t="s">
        <v>2466</v>
      </c>
      <c r="C548" s="223"/>
    </row>
    <row r="549" spans="1:3" s="224" customFormat="1" x14ac:dyDescent="0.3">
      <c r="A549" s="216" t="s">
        <v>750</v>
      </c>
      <c r="B549" s="225" t="s">
        <v>749</v>
      </c>
      <c r="C549" s="223"/>
    </row>
    <row r="550" spans="1:3" s="224" customFormat="1" x14ac:dyDescent="0.3">
      <c r="A550" s="216" t="s">
        <v>748</v>
      </c>
      <c r="B550" s="225" t="s">
        <v>747</v>
      </c>
      <c r="C550" s="223"/>
    </row>
    <row r="551" spans="1:3" s="224" customFormat="1" x14ac:dyDescent="0.3">
      <c r="A551" s="216" t="s">
        <v>1759</v>
      </c>
      <c r="B551" s="225" t="s">
        <v>1760</v>
      </c>
      <c r="C551" s="223"/>
    </row>
    <row r="552" spans="1:3" s="224" customFormat="1" x14ac:dyDescent="0.3">
      <c r="A552" s="216" t="s">
        <v>2039</v>
      </c>
      <c r="B552" s="225" t="s">
        <v>2040</v>
      </c>
      <c r="C552" s="223"/>
    </row>
    <row r="553" spans="1:3" s="224" customFormat="1" x14ac:dyDescent="0.3">
      <c r="A553" s="216" t="s">
        <v>746</v>
      </c>
      <c r="B553" s="225" t="s">
        <v>745</v>
      </c>
      <c r="C553" s="223"/>
    </row>
    <row r="554" spans="1:3" s="224" customFormat="1" x14ac:dyDescent="0.3">
      <c r="A554" s="216" t="s">
        <v>744</v>
      </c>
      <c r="B554" s="225" t="s">
        <v>743</v>
      </c>
      <c r="C554" s="223"/>
    </row>
    <row r="555" spans="1:3" s="224" customFormat="1" x14ac:dyDescent="0.3">
      <c r="A555" s="216" t="s">
        <v>742</v>
      </c>
      <c r="B555" s="225" t="s">
        <v>741</v>
      </c>
      <c r="C555" s="223"/>
    </row>
    <row r="556" spans="1:3" s="224" customFormat="1" x14ac:dyDescent="0.3">
      <c r="A556" s="216" t="s">
        <v>740</v>
      </c>
      <c r="B556" s="225" t="s">
        <v>739</v>
      </c>
      <c r="C556" s="223"/>
    </row>
    <row r="557" spans="1:3" s="224" customFormat="1" x14ac:dyDescent="0.3">
      <c r="A557" s="216" t="s">
        <v>738</v>
      </c>
      <c r="B557" s="225" t="s">
        <v>737</v>
      </c>
      <c r="C557" s="223"/>
    </row>
    <row r="558" spans="1:3" s="224" customFormat="1" x14ac:dyDescent="0.3">
      <c r="A558" s="216" t="s">
        <v>736</v>
      </c>
      <c r="B558" s="225" t="s">
        <v>735</v>
      </c>
      <c r="C558" s="223"/>
    </row>
    <row r="559" spans="1:3" s="224" customFormat="1" x14ac:dyDescent="0.3">
      <c r="A559" s="216" t="s">
        <v>734</v>
      </c>
      <c r="B559" s="225" t="s">
        <v>733</v>
      </c>
      <c r="C559" s="223"/>
    </row>
    <row r="560" spans="1:3" s="224" customFormat="1" x14ac:dyDescent="0.3">
      <c r="A560" s="216" t="s">
        <v>732</v>
      </c>
      <c r="B560" s="225" t="s">
        <v>731</v>
      </c>
      <c r="C560" s="223"/>
    </row>
    <row r="561" spans="1:3" s="224" customFormat="1" x14ac:dyDescent="0.3">
      <c r="A561" s="216" t="s">
        <v>730</v>
      </c>
      <c r="B561" s="225" t="s">
        <v>729</v>
      </c>
      <c r="C561" s="223"/>
    </row>
    <row r="562" spans="1:3" s="224" customFormat="1" x14ac:dyDescent="0.3">
      <c r="A562" s="216" t="s">
        <v>728</v>
      </c>
      <c r="B562" s="225" t="s">
        <v>727</v>
      </c>
      <c r="C562" s="223"/>
    </row>
    <row r="563" spans="1:3" s="224" customFormat="1" x14ac:dyDescent="0.3">
      <c r="A563" s="216" t="s">
        <v>726</v>
      </c>
      <c r="B563" s="225" t="s">
        <v>725</v>
      </c>
      <c r="C563" s="223"/>
    </row>
    <row r="564" spans="1:3" s="224" customFormat="1" x14ac:dyDescent="0.3">
      <c r="A564" s="216" t="s">
        <v>1732</v>
      </c>
      <c r="B564" s="225" t="s">
        <v>1733</v>
      </c>
      <c r="C564" s="223"/>
    </row>
    <row r="565" spans="1:3" s="224" customFormat="1" x14ac:dyDescent="0.3">
      <c r="A565" s="216" t="s">
        <v>1734</v>
      </c>
      <c r="B565" s="225" t="s">
        <v>1735</v>
      </c>
      <c r="C565" s="223"/>
    </row>
    <row r="566" spans="1:3" s="224" customFormat="1" x14ac:dyDescent="0.3">
      <c r="A566" s="216" t="s">
        <v>1541</v>
      </c>
      <c r="B566" s="225" t="s">
        <v>1542</v>
      </c>
      <c r="C566" s="223"/>
    </row>
    <row r="567" spans="1:3" s="224" customFormat="1" x14ac:dyDescent="0.3">
      <c r="A567" s="216" t="s">
        <v>1541</v>
      </c>
      <c r="B567" s="225" t="s">
        <v>2212</v>
      </c>
      <c r="C567" s="223"/>
    </row>
    <row r="568" spans="1:3" s="224" customFormat="1" x14ac:dyDescent="0.3">
      <c r="A568" s="216" t="s">
        <v>724</v>
      </c>
      <c r="B568" s="225" t="s">
        <v>723</v>
      </c>
      <c r="C568" s="223"/>
    </row>
    <row r="569" spans="1:3" s="224" customFormat="1" x14ac:dyDescent="0.3">
      <c r="A569" s="216" t="s">
        <v>2549</v>
      </c>
      <c r="B569" s="225" t="s">
        <v>2550</v>
      </c>
      <c r="C569" s="223"/>
    </row>
    <row r="570" spans="1:3" s="224" customFormat="1" x14ac:dyDescent="0.3">
      <c r="A570" s="216" t="s">
        <v>1868</v>
      </c>
      <c r="B570" s="225" t="s">
        <v>1869</v>
      </c>
      <c r="C570" s="223"/>
    </row>
    <row r="571" spans="1:3" s="224" customFormat="1" x14ac:dyDescent="0.3">
      <c r="A571" s="216" t="s">
        <v>722</v>
      </c>
      <c r="B571" s="225" t="s">
        <v>721</v>
      </c>
      <c r="C571" s="223"/>
    </row>
    <row r="572" spans="1:3" s="224" customFormat="1" x14ac:dyDescent="0.3">
      <c r="A572" s="216" t="s">
        <v>720</v>
      </c>
      <c r="B572" s="225" t="s">
        <v>719</v>
      </c>
      <c r="C572" s="223"/>
    </row>
    <row r="573" spans="1:3" s="224" customFormat="1" x14ac:dyDescent="0.3">
      <c r="A573" s="216" t="s">
        <v>2381</v>
      </c>
      <c r="B573" s="225" t="s">
        <v>2382</v>
      </c>
      <c r="C573" s="223"/>
    </row>
    <row r="574" spans="1:3" s="224" customFormat="1" x14ac:dyDescent="0.3">
      <c r="A574" s="216" t="s">
        <v>718</v>
      </c>
      <c r="B574" s="225" t="s">
        <v>717</v>
      </c>
      <c r="C574" s="223"/>
    </row>
    <row r="575" spans="1:3" s="224" customFormat="1" x14ac:dyDescent="0.3">
      <c r="A575" s="216" t="s">
        <v>716</v>
      </c>
      <c r="B575" s="225" t="s">
        <v>715</v>
      </c>
      <c r="C575" s="223"/>
    </row>
    <row r="576" spans="1:3" s="224" customFormat="1" x14ac:dyDescent="0.3">
      <c r="A576" s="216" t="s">
        <v>714</v>
      </c>
      <c r="B576" s="225" t="s">
        <v>713</v>
      </c>
      <c r="C576" s="223"/>
    </row>
    <row r="577" spans="1:3" s="224" customFormat="1" x14ac:dyDescent="0.3">
      <c r="A577" s="216" t="s">
        <v>712</v>
      </c>
      <c r="B577" s="225" t="s">
        <v>711</v>
      </c>
      <c r="C577" s="223"/>
    </row>
    <row r="578" spans="1:3" s="224" customFormat="1" x14ac:dyDescent="0.3">
      <c r="A578" s="216" t="s">
        <v>710</v>
      </c>
      <c r="B578" s="225" t="s">
        <v>709</v>
      </c>
      <c r="C578" s="223"/>
    </row>
    <row r="579" spans="1:3" s="224" customFormat="1" x14ac:dyDescent="0.3">
      <c r="A579" s="216" t="s">
        <v>2486</v>
      </c>
      <c r="B579" s="225" t="s">
        <v>2487</v>
      </c>
      <c r="C579" s="223"/>
    </row>
    <row r="580" spans="1:3" s="224" customFormat="1" x14ac:dyDescent="0.3">
      <c r="A580" s="216" t="s">
        <v>2347</v>
      </c>
      <c r="B580" s="225" t="s">
        <v>2348</v>
      </c>
      <c r="C580" s="223"/>
    </row>
    <row r="581" spans="1:3" s="224" customFormat="1" x14ac:dyDescent="0.3">
      <c r="A581" s="216" t="s">
        <v>708</v>
      </c>
      <c r="B581" s="225" t="s">
        <v>707</v>
      </c>
      <c r="C581" s="223"/>
    </row>
    <row r="582" spans="1:3" s="224" customFormat="1" x14ac:dyDescent="0.3">
      <c r="A582" s="216" t="s">
        <v>706</v>
      </c>
      <c r="B582" s="225" t="s">
        <v>705</v>
      </c>
      <c r="C582" s="223"/>
    </row>
    <row r="583" spans="1:3" s="224" customFormat="1" x14ac:dyDescent="0.3">
      <c r="A583" s="216" t="s">
        <v>704</v>
      </c>
      <c r="B583" s="225" t="s">
        <v>703</v>
      </c>
      <c r="C583" s="223"/>
    </row>
    <row r="584" spans="1:3" s="224" customFormat="1" x14ac:dyDescent="0.3">
      <c r="A584" s="216" t="s">
        <v>702</v>
      </c>
      <c r="B584" s="225" t="s">
        <v>701</v>
      </c>
      <c r="C584" s="223"/>
    </row>
    <row r="585" spans="1:3" s="224" customFormat="1" x14ac:dyDescent="0.3">
      <c r="A585" s="216" t="s">
        <v>700</v>
      </c>
      <c r="B585" s="225" t="s">
        <v>699</v>
      </c>
      <c r="C585" s="223"/>
    </row>
    <row r="586" spans="1:3" s="224" customFormat="1" x14ac:dyDescent="0.3">
      <c r="A586" s="216" t="s">
        <v>698</v>
      </c>
      <c r="B586" s="225" t="s">
        <v>697</v>
      </c>
      <c r="C586" s="223"/>
    </row>
    <row r="587" spans="1:3" s="224" customFormat="1" x14ac:dyDescent="0.3">
      <c r="A587" s="216" t="s">
        <v>696</v>
      </c>
      <c r="B587" s="225" t="s">
        <v>695</v>
      </c>
      <c r="C587" s="223"/>
    </row>
    <row r="588" spans="1:3" s="224" customFormat="1" x14ac:dyDescent="0.3">
      <c r="A588" s="216" t="s">
        <v>694</v>
      </c>
      <c r="B588" s="225" t="s">
        <v>693</v>
      </c>
      <c r="C588" s="223"/>
    </row>
    <row r="589" spans="1:3" s="224" customFormat="1" x14ac:dyDescent="0.3">
      <c r="A589" s="216" t="s">
        <v>692</v>
      </c>
      <c r="B589" s="225" t="s">
        <v>691</v>
      </c>
      <c r="C589" s="223"/>
    </row>
    <row r="590" spans="1:3" s="224" customFormat="1" x14ac:dyDescent="0.3">
      <c r="A590" s="216" t="s">
        <v>690</v>
      </c>
      <c r="B590" s="225" t="s">
        <v>689</v>
      </c>
      <c r="C590" s="223"/>
    </row>
    <row r="591" spans="1:3" s="224" customFormat="1" x14ac:dyDescent="0.3">
      <c r="A591" s="216" t="s">
        <v>688</v>
      </c>
      <c r="B591" s="225" t="s">
        <v>687</v>
      </c>
      <c r="C591" s="223"/>
    </row>
    <row r="592" spans="1:3" s="224" customFormat="1" x14ac:dyDescent="0.3">
      <c r="A592" s="216" t="s">
        <v>686</v>
      </c>
      <c r="B592" s="225" t="s">
        <v>685</v>
      </c>
      <c r="C592" s="223"/>
    </row>
    <row r="593" spans="1:3" s="224" customFormat="1" x14ac:dyDescent="0.3">
      <c r="A593" s="216" t="s">
        <v>684</v>
      </c>
      <c r="B593" s="225" t="s">
        <v>683</v>
      </c>
      <c r="C593" s="223"/>
    </row>
    <row r="594" spans="1:3" s="224" customFormat="1" x14ac:dyDescent="0.3">
      <c r="A594" s="216" t="s">
        <v>682</v>
      </c>
      <c r="B594" s="225" t="s">
        <v>681</v>
      </c>
      <c r="C594" s="223"/>
    </row>
    <row r="595" spans="1:3" s="224" customFormat="1" x14ac:dyDescent="0.3">
      <c r="A595" s="216" t="s">
        <v>680</v>
      </c>
      <c r="B595" s="225" t="s">
        <v>679</v>
      </c>
      <c r="C595" s="223"/>
    </row>
    <row r="596" spans="1:3" s="224" customFormat="1" x14ac:dyDescent="0.3">
      <c r="A596" s="216" t="s">
        <v>678</v>
      </c>
      <c r="B596" s="225" t="s">
        <v>677</v>
      </c>
      <c r="C596" s="223"/>
    </row>
    <row r="597" spans="1:3" s="224" customFormat="1" x14ac:dyDescent="0.3">
      <c r="A597" s="216" t="s">
        <v>676</v>
      </c>
      <c r="B597" s="225" t="s">
        <v>675</v>
      </c>
      <c r="C597" s="223"/>
    </row>
    <row r="598" spans="1:3" s="224" customFormat="1" x14ac:dyDescent="0.3">
      <c r="A598" s="216" t="s">
        <v>674</v>
      </c>
      <c r="B598" s="225" t="s">
        <v>673</v>
      </c>
      <c r="C598" s="223"/>
    </row>
    <row r="599" spans="1:3" s="224" customFormat="1" x14ac:dyDescent="0.3">
      <c r="A599" s="216" t="s">
        <v>672</v>
      </c>
      <c r="B599" s="225" t="s">
        <v>671</v>
      </c>
      <c r="C599" s="223"/>
    </row>
    <row r="600" spans="1:3" s="224" customFormat="1" x14ac:dyDescent="0.3">
      <c r="A600" s="216" t="s">
        <v>670</v>
      </c>
      <c r="B600" s="225" t="s">
        <v>669</v>
      </c>
      <c r="C600" s="223"/>
    </row>
    <row r="601" spans="1:3" s="224" customFormat="1" x14ac:dyDescent="0.3">
      <c r="A601" s="216" t="s">
        <v>668</v>
      </c>
      <c r="B601" s="225" t="s">
        <v>667</v>
      </c>
      <c r="C601" s="223"/>
    </row>
    <row r="602" spans="1:3" s="224" customFormat="1" x14ac:dyDescent="0.3">
      <c r="A602" s="216" t="s">
        <v>666</v>
      </c>
      <c r="B602" s="225" t="s">
        <v>665</v>
      </c>
      <c r="C602" s="223"/>
    </row>
    <row r="603" spans="1:3" s="224" customFormat="1" x14ac:dyDescent="0.3">
      <c r="A603" s="216" t="s">
        <v>664</v>
      </c>
      <c r="B603" s="225" t="s">
        <v>663</v>
      </c>
      <c r="C603" s="223"/>
    </row>
    <row r="604" spans="1:3" s="224" customFormat="1" x14ac:dyDescent="0.3">
      <c r="A604" s="216" t="s">
        <v>2067</v>
      </c>
      <c r="B604" s="225" t="s">
        <v>2068</v>
      </c>
      <c r="C604" s="223"/>
    </row>
    <row r="605" spans="1:3" s="224" customFormat="1" x14ac:dyDescent="0.3">
      <c r="A605" s="216" t="s">
        <v>662</v>
      </c>
      <c r="B605" s="225" t="s">
        <v>661</v>
      </c>
      <c r="C605" s="223"/>
    </row>
    <row r="606" spans="1:3" s="224" customFormat="1" x14ac:dyDescent="0.3">
      <c r="A606" s="216" t="s">
        <v>660</v>
      </c>
      <c r="B606" s="225" t="s">
        <v>659</v>
      </c>
      <c r="C606" s="223"/>
    </row>
    <row r="607" spans="1:3" s="224" customFormat="1" x14ac:dyDescent="0.3">
      <c r="A607" s="216" t="s">
        <v>658</v>
      </c>
      <c r="B607" s="225" t="s">
        <v>657</v>
      </c>
      <c r="C607" s="223"/>
    </row>
    <row r="608" spans="1:3" s="224" customFormat="1" x14ac:dyDescent="0.3">
      <c r="A608" s="216" t="s">
        <v>656</v>
      </c>
      <c r="B608" s="225" t="s">
        <v>655</v>
      </c>
      <c r="C608" s="223"/>
    </row>
    <row r="609" spans="1:3" s="224" customFormat="1" x14ac:dyDescent="0.3">
      <c r="A609" s="216" t="s">
        <v>654</v>
      </c>
      <c r="B609" s="225" t="s">
        <v>653</v>
      </c>
      <c r="C609" s="223"/>
    </row>
    <row r="610" spans="1:3" s="224" customFormat="1" x14ac:dyDescent="0.3">
      <c r="A610" s="216" t="s">
        <v>652</v>
      </c>
      <c r="B610" s="225" t="s">
        <v>651</v>
      </c>
      <c r="C610" s="223"/>
    </row>
    <row r="611" spans="1:3" s="224" customFormat="1" x14ac:dyDescent="0.3">
      <c r="A611" s="216" t="s">
        <v>650</v>
      </c>
      <c r="B611" s="225" t="s">
        <v>649</v>
      </c>
      <c r="C611" s="223"/>
    </row>
    <row r="612" spans="1:3" s="224" customFormat="1" x14ac:dyDescent="0.3">
      <c r="A612" s="216" t="s">
        <v>648</v>
      </c>
      <c r="B612" s="225" t="s">
        <v>647</v>
      </c>
      <c r="C612" s="223"/>
    </row>
    <row r="613" spans="1:3" s="224" customFormat="1" x14ac:dyDescent="0.3">
      <c r="A613" s="216" t="s">
        <v>646</v>
      </c>
      <c r="B613" s="225" t="s">
        <v>645</v>
      </c>
      <c r="C613" s="223"/>
    </row>
    <row r="614" spans="1:3" s="224" customFormat="1" x14ac:dyDescent="0.3">
      <c r="A614" s="216" t="s">
        <v>644</v>
      </c>
      <c r="B614" s="225" t="s">
        <v>643</v>
      </c>
      <c r="C614" s="223"/>
    </row>
    <row r="615" spans="1:3" s="224" customFormat="1" x14ac:dyDescent="0.3">
      <c r="A615" s="216" t="s">
        <v>2452</v>
      </c>
      <c r="B615" s="225" t="s">
        <v>2453</v>
      </c>
      <c r="C615" s="223"/>
    </row>
    <row r="616" spans="1:3" s="224" customFormat="1" x14ac:dyDescent="0.3">
      <c r="A616" s="216" t="s">
        <v>2450</v>
      </c>
      <c r="B616" s="225" t="s">
        <v>2451</v>
      </c>
      <c r="C616" s="223"/>
    </row>
    <row r="617" spans="1:3" s="224" customFormat="1" x14ac:dyDescent="0.3">
      <c r="A617" s="216" t="s">
        <v>2366</v>
      </c>
      <c r="B617" s="225" t="s">
        <v>2367</v>
      </c>
      <c r="C617" s="223"/>
    </row>
    <row r="618" spans="1:3" s="224" customFormat="1" x14ac:dyDescent="0.3">
      <c r="A618" s="216" t="s">
        <v>2362</v>
      </c>
      <c r="B618" s="225" t="s">
        <v>2363</v>
      </c>
      <c r="C618" s="223"/>
    </row>
    <row r="619" spans="1:3" s="224" customFormat="1" x14ac:dyDescent="0.3">
      <c r="A619" s="216" t="s">
        <v>642</v>
      </c>
      <c r="B619" s="225" t="s">
        <v>641</v>
      </c>
      <c r="C619" s="223"/>
    </row>
    <row r="620" spans="1:3" s="224" customFormat="1" x14ac:dyDescent="0.3">
      <c r="A620" s="216" t="s">
        <v>2526</v>
      </c>
      <c r="B620" s="225" t="s">
        <v>2527</v>
      </c>
      <c r="C620" s="223"/>
    </row>
    <row r="621" spans="1:3" s="224" customFormat="1" x14ac:dyDescent="0.3">
      <c r="A621" s="216" t="s">
        <v>640</v>
      </c>
      <c r="B621" s="225" t="s">
        <v>639</v>
      </c>
      <c r="C621" s="223"/>
    </row>
    <row r="622" spans="1:3" s="224" customFormat="1" x14ac:dyDescent="0.3">
      <c r="A622" s="216" t="s">
        <v>638</v>
      </c>
      <c r="B622" s="225" t="s">
        <v>637</v>
      </c>
      <c r="C622" s="223"/>
    </row>
    <row r="623" spans="1:3" s="224" customFormat="1" x14ac:dyDescent="0.3">
      <c r="A623" s="216" t="s">
        <v>636</v>
      </c>
      <c r="B623" s="225" t="s">
        <v>635</v>
      </c>
      <c r="C623" s="223"/>
    </row>
    <row r="624" spans="1:3" s="224" customFormat="1" x14ac:dyDescent="0.3">
      <c r="A624" s="216" t="s">
        <v>634</v>
      </c>
      <c r="B624" s="225" t="s">
        <v>633</v>
      </c>
      <c r="C624" s="223"/>
    </row>
    <row r="625" spans="1:3" s="224" customFormat="1" x14ac:dyDescent="0.3">
      <c r="A625" s="216" t="s">
        <v>632</v>
      </c>
      <c r="B625" s="225" t="s">
        <v>631</v>
      </c>
      <c r="C625" s="223"/>
    </row>
    <row r="626" spans="1:3" s="224" customFormat="1" x14ac:dyDescent="0.3">
      <c r="A626" s="216" t="s">
        <v>630</v>
      </c>
      <c r="B626" s="225" t="s">
        <v>629</v>
      </c>
      <c r="C626" s="223"/>
    </row>
    <row r="627" spans="1:3" s="224" customFormat="1" x14ac:dyDescent="0.3">
      <c r="A627" s="216" t="s">
        <v>628</v>
      </c>
      <c r="B627" s="225" t="s">
        <v>627</v>
      </c>
      <c r="C627" s="223"/>
    </row>
    <row r="628" spans="1:3" s="224" customFormat="1" x14ac:dyDescent="0.3">
      <c r="A628" s="216" t="s">
        <v>626</v>
      </c>
      <c r="B628" s="225" t="s">
        <v>625</v>
      </c>
      <c r="C628" s="223"/>
    </row>
    <row r="629" spans="1:3" s="224" customFormat="1" x14ac:dyDescent="0.3">
      <c r="A629" s="216" t="s">
        <v>624</v>
      </c>
      <c r="B629" s="225" t="s">
        <v>623</v>
      </c>
      <c r="C629" s="223"/>
    </row>
    <row r="630" spans="1:3" s="224" customFormat="1" x14ac:dyDescent="0.3">
      <c r="A630" s="216" t="s">
        <v>622</v>
      </c>
      <c r="B630" s="225" t="s">
        <v>621</v>
      </c>
      <c r="C630" s="223"/>
    </row>
    <row r="631" spans="1:3" s="224" customFormat="1" x14ac:dyDescent="0.3">
      <c r="A631" s="216" t="s">
        <v>620</v>
      </c>
      <c r="B631" s="225" t="s">
        <v>619</v>
      </c>
      <c r="C631" s="223"/>
    </row>
    <row r="632" spans="1:3" s="224" customFormat="1" x14ac:dyDescent="0.3">
      <c r="A632" s="216" t="s">
        <v>618</v>
      </c>
      <c r="B632" s="225" t="s">
        <v>617</v>
      </c>
      <c r="C632" s="223"/>
    </row>
    <row r="633" spans="1:3" s="224" customFormat="1" x14ac:dyDescent="0.3">
      <c r="A633" s="216" t="s">
        <v>616</v>
      </c>
      <c r="B633" s="225" t="s">
        <v>615</v>
      </c>
      <c r="C633" s="223"/>
    </row>
    <row r="634" spans="1:3" s="224" customFormat="1" x14ac:dyDescent="0.3">
      <c r="A634" s="216" t="s">
        <v>614</v>
      </c>
      <c r="B634" s="225" t="s">
        <v>613</v>
      </c>
      <c r="C634" s="223"/>
    </row>
    <row r="635" spans="1:3" s="224" customFormat="1" x14ac:dyDescent="0.3">
      <c r="A635" s="216" t="s">
        <v>2122</v>
      </c>
      <c r="B635" s="225" t="s">
        <v>2123</v>
      </c>
      <c r="C635" s="223"/>
    </row>
    <row r="636" spans="1:3" s="224" customFormat="1" x14ac:dyDescent="0.3">
      <c r="A636" s="216" t="s">
        <v>612</v>
      </c>
      <c r="B636" s="225" t="s">
        <v>611</v>
      </c>
      <c r="C636" s="223"/>
    </row>
    <row r="637" spans="1:3" s="224" customFormat="1" x14ac:dyDescent="0.3">
      <c r="A637" s="216" t="s">
        <v>610</v>
      </c>
      <c r="B637" s="225" t="s">
        <v>609</v>
      </c>
      <c r="C637" s="223"/>
    </row>
    <row r="638" spans="1:3" s="224" customFormat="1" x14ac:dyDescent="0.3">
      <c r="A638" s="216" t="s">
        <v>608</v>
      </c>
      <c r="B638" s="225" t="s">
        <v>607</v>
      </c>
      <c r="C638" s="223"/>
    </row>
    <row r="639" spans="1:3" s="224" customFormat="1" x14ac:dyDescent="0.3">
      <c r="A639" s="216" t="s">
        <v>606</v>
      </c>
      <c r="B639" s="225" t="s">
        <v>605</v>
      </c>
      <c r="C639" s="223"/>
    </row>
    <row r="640" spans="1:3" s="224" customFormat="1" x14ac:dyDescent="0.3">
      <c r="A640" s="216" t="s">
        <v>604</v>
      </c>
      <c r="B640" s="225" t="s">
        <v>603</v>
      </c>
      <c r="C640" s="223"/>
    </row>
    <row r="641" spans="1:3" s="224" customFormat="1" x14ac:dyDescent="0.3">
      <c r="A641" s="216" t="s">
        <v>602</v>
      </c>
      <c r="B641" s="225" t="s">
        <v>601</v>
      </c>
      <c r="C641" s="223"/>
    </row>
    <row r="642" spans="1:3" s="224" customFormat="1" x14ac:dyDescent="0.3">
      <c r="A642" s="216" t="s">
        <v>600</v>
      </c>
      <c r="B642" s="225" t="s">
        <v>599</v>
      </c>
      <c r="C642" s="223"/>
    </row>
    <row r="643" spans="1:3" s="224" customFormat="1" x14ac:dyDescent="0.3">
      <c r="A643" s="216" t="s">
        <v>598</v>
      </c>
      <c r="B643" s="225" t="s">
        <v>597</v>
      </c>
      <c r="C643" s="223"/>
    </row>
    <row r="644" spans="1:3" s="224" customFormat="1" x14ac:dyDescent="0.3">
      <c r="A644" s="216" t="s">
        <v>596</v>
      </c>
      <c r="B644" s="225" t="s">
        <v>595</v>
      </c>
      <c r="C644" s="223"/>
    </row>
    <row r="645" spans="1:3" s="224" customFormat="1" x14ac:dyDescent="0.3">
      <c r="A645" s="216" t="s">
        <v>594</v>
      </c>
      <c r="B645" s="225" t="s">
        <v>593</v>
      </c>
      <c r="C645" s="223"/>
    </row>
    <row r="646" spans="1:3" s="224" customFormat="1" x14ac:dyDescent="0.3">
      <c r="A646" s="216" t="s">
        <v>592</v>
      </c>
      <c r="B646" s="225" t="s">
        <v>591</v>
      </c>
      <c r="C646" s="223"/>
    </row>
    <row r="647" spans="1:3" s="224" customFormat="1" x14ac:dyDescent="0.3">
      <c r="A647" s="216" t="s">
        <v>590</v>
      </c>
      <c r="B647" s="225" t="s">
        <v>589</v>
      </c>
      <c r="C647" s="223"/>
    </row>
    <row r="648" spans="1:3" s="224" customFormat="1" x14ac:dyDescent="0.3">
      <c r="A648" s="216" t="s">
        <v>1899</v>
      </c>
      <c r="B648" s="225" t="s">
        <v>1900</v>
      </c>
      <c r="C648" s="223"/>
    </row>
    <row r="649" spans="1:3" s="224" customFormat="1" x14ac:dyDescent="0.3">
      <c r="A649" s="216" t="s">
        <v>1897</v>
      </c>
      <c r="B649" s="225" t="s">
        <v>1898</v>
      </c>
      <c r="C649" s="223"/>
    </row>
    <row r="650" spans="1:3" s="224" customFormat="1" x14ac:dyDescent="0.3">
      <c r="A650" s="216" t="s">
        <v>1903</v>
      </c>
      <c r="B650" s="225" t="s">
        <v>1904</v>
      </c>
      <c r="C650" s="223"/>
    </row>
    <row r="651" spans="1:3" s="224" customFormat="1" x14ac:dyDescent="0.3">
      <c r="A651" s="216" t="s">
        <v>1903</v>
      </c>
      <c r="B651" s="225" t="s">
        <v>1910</v>
      </c>
      <c r="C651" s="223"/>
    </row>
    <row r="652" spans="1:3" s="224" customFormat="1" x14ac:dyDescent="0.3">
      <c r="A652" s="216" t="s">
        <v>1901</v>
      </c>
      <c r="B652" s="225" t="s">
        <v>1902</v>
      </c>
      <c r="C652" s="223"/>
    </row>
    <row r="653" spans="1:3" s="224" customFormat="1" x14ac:dyDescent="0.3">
      <c r="A653" s="216" t="s">
        <v>1901</v>
      </c>
      <c r="B653" s="225" t="s">
        <v>1909</v>
      </c>
      <c r="C653" s="223"/>
    </row>
    <row r="654" spans="1:3" s="224" customFormat="1" x14ac:dyDescent="0.3">
      <c r="A654" s="216" t="s">
        <v>588</v>
      </c>
      <c r="B654" s="225" t="s">
        <v>587</v>
      </c>
      <c r="C654" s="223"/>
    </row>
    <row r="655" spans="1:3" s="224" customFormat="1" x14ac:dyDescent="0.3">
      <c r="A655" s="216" t="s">
        <v>586</v>
      </c>
      <c r="B655" s="225" t="s">
        <v>585</v>
      </c>
      <c r="C655" s="223"/>
    </row>
    <row r="656" spans="1:3" s="224" customFormat="1" x14ac:dyDescent="0.3">
      <c r="A656" s="216" t="s">
        <v>584</v>
      </c>
      <c r="B656" s="225" t="s">
        <v>583</v>
      </c>
      <c r="C656" s="223"/>
    </row>
    <row r="657" spans="1:3" s="224" customFormat="1" x14ac:dyDescent="0.3">
      <c r="A657" s="216" t="s">
        <v>1559</v>
      </c>
      <c r="B657" s="225" t="s">
        <v>1579</v>
      </c>
      <c r="C657" s="223"/>
    </row>
    <row r="658" spans="1:3" s="224" customFormat="1" x14ac:dyDescent="0.3">
      <c r="A658" s="216" t="s">
        <v>1560</v>
      </c>
      <c r="B658" s="225" t="s">
        <v>1580</v>
      </c>
      <c r="C658" s="223"/>
    </row>
    <row r="659" spans="1:3" s="224" customFormat="1" x14ac:dyDescent="0.3">
      <c r="A659" s="216" t="s">
        <v>582</v>
      </c>
      <c r="B659" s="225" t="s">
        <v>581</v>
      </c>
      <c r="C659" s="223"/>
    </row>
    <row r="660" spans="1:3" s="224" customFormat="1" x14ac:dyDescent="0.3">
      <c r="A660" s="216" t="s">
        <v>580</v>
      </c>
      <c r="B660" s="225" t="s">
        <v>579</v>
      </c>
      <c r="C660" s="223"/>
    </row>
    <row r="661" spans="1:3" s="224" customFormat="1" x14ac:dyDescent="0.3">
      <c r="A661" s="216" t="s">
        <v>578</v>
      </c>
      <c r="B661" s="225" t="s">
        <v>577</v>
      </c>
      <c r="C661" s="223"/>
    </row>
    <row r="662" spans="1:3" s="224" customFormat="1" x14ac:dyDescent="0.3">
      <c r="A662" s="216" t="s">
        <v>1776</v>
      </c>
      <c r="B662" s="225" t="s">
        <v>1777</v>
      </c>
      <c r="C662" s="223"/>
    </row>
    <row r="663" spans="1:3" s="224" customFormat="1" x14ac:dyDescent="0.3">
      <c r="A663" s="216" t="s">
        <v>576</v>
      </c>
      <c r="B663" s="225" t="s">
        <v>575</v>
      </c>
      <c r="C663" s="223"/>
    </row>
    <row r="664" spans="1:3" s="224" customFormat="1" x14ac:dyDescent="0.3">
      <c r="A664" s="216" t="s">
        <v>574</v>
      </c>
      <c r="B664" s="225" t="s">
        <v>573</v>
      </c>
      <c r="C664" s="223"/>
    </row>
    <row r="665" spans="1:3" s="224" customFormat="1" x14ac:dyDescent="0.3">
      <c r="A665" s="216" t="s">
        <v>572</v>
      </c>
      <c r="B665" s="225" t="s">
        <v>571</v>
      </c>
      <c r="C665" s="223"/>
    </row>
    <row r="666" spans="1:3" s="224" customFormat="1" x14ac:dyDescent="0.3">
      <c r="A666" s="216" t="s">
        <v>570</v>
      </c>
      <c r="B666" s="225" t="s">
        <v>569</v>
      </c>
      <c r="C666" s="223"/>
    </row>
    <row r="667" spans="1:3" s="224" customFormat="1" x14ac:dyDescent="0.3">
      <c r="A667" s="216" t="s">
        <v>568</v>
      </c>
      <c r="B667" s="225" t="s">
        <v>567</v>
      </c>
      <c r="C667" s="223"/>
    </row>
    <row r="668" spans="1:3" s="224" customFormat="1" x14ac:dyDescent="0.3">
      <c r="A668" s="216" t="s">
        <v>566</v>
      </c>
      <c r="B668" s="225" t="s">
        <v>565</v>
      </c>
      <c r="C668" s="223"/>
    </row>
    <row r="669" spans="1:3" s="224" customFormat="1" x14ac:dyDescent="0.3">
      <c r="A669" s="216" t="s">
        <v>564</v>
      </c>
      <c r="B669" s="225" t="s">
        <v>563</v>
      </c>
      <c r="C669" s="223"/>
    </row>
    <row r="670" spans="1:3" s="224" customFormat="1" x14ac:dyDescent="0.3">
      <c r="A670" s="216" t="s">
        <v>562</v>
      </c>
      <c r="B670" s="225" t="s">
        <v>561</v>
      </c>
      <c r="C670" s="223"/>
    </row>
    <row r="671" spans="1:3" s="224" customFormat="1" x14ac:dyDescent="0.3">
      <c r="A671" s="216" t="s">
        <v>560</v>
      </c>
      <c r="B671" s="225" t="s">
        <v>559</v>
      </c>
      <c r="C671" s="223"/>
    </row>
    <row r="672" spans="1:3" s="224" customFormat="1" x14ac:dyDescent="0.3">
      <c r="A672" s="216" t="s">
        <v>558</v>
      </c>
      <c r="B672" s="225" t="s">
        <v>557</v>
      </c>
      <c r="C672" s="223"/>
    </row>
    <row r="673" spans="1:3" s="224" customFormat="1" x14ac:dyDescent="0.3">
      <c r="A673" s="216" t="s">
        <v>556</v>
      </c>
      <c r="B673" s="225" t="s">
        <v>555</v>
      </c>
      <c r="C673" s="223"/>
    </row>
    <row r="674" spans="1:3" s="224" customFormat="1" x14ac:dyDescent="0.3">
      <c r="A674" s="216" t="s">
        <v>554</v>
      </c>
      <c r="B674" s="225" t="s">
        <v>553</v>
      </c>
      <c r="C674" s="223"/>
    </row>
    <row r="675" spans="1:3" s="224" customFormat="1" x14ac:dyDescent="0.3">
      <c r="A675" s="216" t="s">
        <v>552</v>
      </c>
      <c r="B675" s="225" t="s">
        <v>551</v>
      </c>
      <c r="C675" s="223"/>
    </row>
    <row r="676" spans="1:3" s="224" customFormat="1" x14ac:dyDescent="0.3">
      <c r="A676" s="216" t="s">
        <v>550</v>
      </c>
      <c r="B676" s="225" t="s">
        <v>549</v>
      </c>
      <c r="C676" s="223"/>
    </row>
    <row r="677" spans="1:3" s="224" customFormat="1" x14ac:dyDescent="0.3">
      <c r="A677" s="216" t="s">
        <v>548</v>
      </c>
      <c r="B677" s="225" t="s">
        <v>547</v>
      </c>
      <c r="C677" s="223"/>
    </row>
    <row r="678" spans="1:3" s="224" customFormat="1" x14ac:dyDescent="0.3">
      <c r="A678" s="216" t="s">
        <v>546</v>
      </c>
      <c r="B678" s="225" t="s">
        <v>545</v>
      </c>
      <c r="C678" s="223"/>
    </row>
    <row r="679" spans="1:3" s="224" customFormat="1" x14ac:dyDescent="0.3">
      <c r="A679" s="216" t="s">
        <v>544</v>
      </c>
      <c r="B679" s="225" t="s">
        <v>543</v>
      </c>
      <c r="C679" s="223"/>
    </row>
    <row r="680" spans="1:3" s="224" customFormat="1" x14ac:dyDescent="0.3">
      <c r="A680" s="216" t="s">
        <v>542</v>
      </c>
      <c r="B680" s="225" t="s">
        <v>541</v>
      </c>
      <c r="C680" s="223"/>
    </row>
    <row r="681" spans="1:3" s="224" customFormat="1" x14ac:dyDescent="0.3">
      <c r="A681" s="216" t="s">
        <v>1701</v>
      </c>
      <c r="B681" s="225" t="s">
        <v>1702</v>
      </c>
      <c r="C681" s="223"/>
    </row>
    <row r="682" spans="1:3" s="224" customFormat="1" x14ac:dyDescent="0.3">
      <c r="A682" s="216" t="s">
        <v>2169</v>
      </c>
      <c r="B682" s="225" t="s">
        <v>2170</v>
      </c>
      <c r="C682" s="223"/>
    </row>
    <row r="683" spans="1:3" s="224" customFormat="1" x14ac:dyDescent="0.3">
      <c r="A683" s="216" t="s">
        <v>2165</v>
      </c>
      <c r="B683" s="225" t="s">
        <v>2166</v>
      </c>
      <c r="C683" s="223"/>
    </row>
    <row r="684" spans="1:3" s="224" customFormat="1" x14ac:dyDescent="0.3">
      <c r="A684" s="216" t="s">
        <v>2438</v>
      </c>
      <c r="B684" s="225" t="s">
        <v>2439</v>
      </c>
      <c r="C684" s="223"/>
    </row>
    <row r="685" spans="1:3" s="224" customFormat="1" x14ac:dyDescent="0.3">
      <c r="A685" s="216" t="s">
        <v>2105</v>
      </c>
      <c r="B685" s="225" t="s">
        <v>2106</v>
      </c>
      <c r="C685" s="223"/>
    </row>
    <row r="686" spans="1:3" s="224" customFormat="1" x14ac:dyDescent="0.3">
      <c r="A686" s="216" t="s">
        <v>2260</v>
      </c>
      <c r="B686" s="225" t="s">
        <v>2261</v>
      </c>
      <c r="C686" s="223"/>
    </row>
    <row r="687" spans="1:3" s="224" customFormat="1" x14ac:dyDescent="0.3">
      <c r="A687" s="216" t="s">
        <v>540</v>
      </c>
      <c r="B687" s="225" t="s">
        <v>539</v>
      </c>
      <c r="C687" s="223"/>
    </row>
    <row r="688" spans="1:3" s="224" customFormat="1" x14ac:dyDescent="0.3">
      <c r="A688" s="216" t="s">
        <v>538</v>
      </c>
      <c r="B688" s="225" t="s">
        <v>537</v>
      </c>
      <c r="C688" s="223"/>
    </row>
    <row r="689" spans="1:3" s="224" customFormat="1" x14ac:dyDescent="0.3">
      <c r="A689" s="216" t="s">
        <v>1561</v>
      </c>
      <c r="B689" s="225" t="s">
        <v>1581</v>
      </c>
      <c r="C689" s="223"/>
    </row>
    <row r="690" spans="1:3" s="224" customFormat="1" x14ac:dyDescent="0.3">
      <c r="A690" s="216" t="s">
        <v>1562</v>
      </c>
      <c r="B690" s="225" t="s">
        <v>1582</v>
      </c>
      <c r="C690" s="223"/>
    </row>
    <row r="691" spans="1:3" s="224" customFormat="1" x14ac:dyDescent="0.3">
      <c r="A691" s="216" t="s">
        <v>536</v>
      </c>
      <c r="B691" s="225" t="s">
        <v>535</v>
      </c>
      <c r="C691" s="223"/>
    </row>
    <row r="692" spans="1:3" s="224" customFormat="1" x14ac:dyDescent="0.3">
      <c r="A692" s="216" t="s">
        <v>534</v>
      </c>
      <c r="B692" s="225" t="s">
        <v>533</v>
      </c>
      <c r="C692" s="223"/>
    </row>
    <row r="693" spans="1:3" s="224" customFormat="1" x14ac:dyDescent="0.3">
      <c r="A693" s="216" t="s">
        <v>532</v>
      </c>
      <c r="B693" s="225" t="s">
        <v>531</v>
      </c>
      <c r="C693" s="223"/>
    </row>
    <row r="694" spans="1:3" s="224" customFormat="1" x14ac:dyDescent="0.3">
      <c r="A694" s="216" t="s">
        <v>530</v>
      </c>
      <c r="B694" s="225" t="s">
        <v>529</v>
      </c>
      <c r="C694" s="223"/>
    </row>
    <row r="695" spans="1:3" s="224" customFormat="1" x14ac:dyDescent="0.3">
      <c r="A695" s="216" t="s">
        <v>528</v>
      </c>
      <c r="B695" s="225" t="s">
        <v>527</v>
      </c>
      <c r="C695" s="223"/>
    </row>
    <row r="696" spans="1:3" s="224" customFormat="1" x14ac:dyDescent="0.3">
      <c r="A696" s="216" t="s">
        <v>526</v>
      </c>
      <c r="B696" s="225" t="s">
        <v>525</v>
      </c>
      <c r="C696" s="223"/>
    </row>
    <row r="697" spans="1:3" s="224" customFormat="1" x14ac:dyDescent="0.3">
      <c r="A697" s="216" t="s">
        <v>524</v>
      </c>
      <c r="B697" s="225" t="s">
        <v>523</v>
      </c>
      <c r="C697" s="223"/>
    </row>
    <row r="698" spans="1:3" s="224" customFormat="1" x14ac:dyDescent="0.3">
      <c r="A698" s="216" t="s">
        <v>522</v>
      </c>
      <c r="B698" s="225" t="s">
        <v>521</v>
      </c>
      <c r="C698" s="223"/>
    </row>
    <row r="699" spans="1:3" s="224" customFormat="1" x14ac:dyDescent="0.3">
      <c r="A699" s="216" t="s">
        <v>520</v>
      </c>
      <c r="B699" s="225" t="s">
        <v>519</v>
      </c>
      <c r="C699" s="223"/>
    </row>
    <row r="700" spans="1:3" s="224" customFormat="1" x14ac:dyDescent="0.3">
      <c r="A700" s="216" t="s">
        <v>518</v>
      </c>
      <c r="B700" s="225" t="s">
        <v>517</v>
      </c>
      <c r="C700" s="223"/>
    </row>
    <row r="701" spans="1:3" s="224" customFormat="1" x14ac:dyDescent="0.3">
      <c r="A701" s="216" t="s">
        <v>516</v>
      </c>
      <c r="B701" s="225" t="s">
        <v>515</v>
      </c>
      <c r="C701" s="223"/>
    </row>
    <row r="702" spans="1:3" s="224" customFormat="1" x14ac:dyDescent="0.3">
      <c r="A702" s="216" t="s">
        <v>514</v>
      </c>
      <c r="B702" s="225" t="s">
        <v>513</v>
      </c>
      <c r="C702" s="223"/>
    </row>
    <row r="703" spans="1:3" s="224" customFormat="1" x14ac:dyDescent="0.3">
      <c r="A703" s="216" t="s">
        <v>2286</v>
      </c>
      <c r="B703" s="225" t="s">
        <v>2289</v>
      </c>
      <c r="C703" s="223"/>
    </row>
    <row r="704" spans="1:3" s="224" customFormat="1" x14ac:dyDescent="0.3">
      <c r="A704" s="216" t="s">
        <v>512</v>
      </c>
      <c r="B704" s="225" t="s">
        <v>511</v>
      </c>
      <c r="C704" s="223"/>
    </row>
    <row r="705" spans="1:3" s="224" customFormat="1" x14ac:dyDescent="0.3">
      <c r="A705" s="216" t="s">
        <v>510</v>
      </c>
      <c r="B705" s="225" t="s">
        <v>509</v>
      </c>
      <c r="C705" s="223"/>
    </row>
    <row r="706" spans="1:3" s="224" customFormat="1" x14ac:dyDescent="0.3">
      <c r="A706" s="216" t="s">
        <v>508</v>
      </c>
      <c r="B706" s="225" t="s">
        <v>507</v>
      </c>
      <c r="C706" s="223"/>
    </row>
    <row r="707" spans="1:3" s="224" customFormat="1" x14ac:dyDescent="0.3">
      <c r="A707" s="216" t="s">
        <v>506</v>
      </c>
      <c r="B707" s="225" t="s">
        <v>505</v>
      </c>
      <c r="C707" s="223"/>
    </row>
    <row r="708" spans="1:3" s="224" customFormat="1" x14ac:dyDescent="0.3">
      <c r="A708" s="216" t="s">
        <v>504</v>
      </c>
      <c r="B708" s="225" t="s">
        <v>503</v>
      </c>
      <c r="C708" s="223"/>
    </row>
    <row r="709" spans="1:3" s="224" customFormat="1" x14ac:dyDescent="0.3">
      <c r="A709" s="216" t="s">
        <v>502</v>
      </c>
      <c r="B709" s="225" t="s">
        <v>501</v>
      </c>
      <c r="C709" s="223"/>
    </row>
    <row r="710" spans="1:3" s="224" customFormat="1" x14ac:dyDescent="0.3">
      <c r="A710" s="216" t="s">
        <v>500</v>
      </c>
      <c r="B710" s="225" t="s">
        <v>499</v>
      </c>
      <c r="C710" s="223"/>
    </row>
    <row r="711" spans="1:3" s="224" customFormat="1" x14ac:dyDescent="0.3">
      <c r="A711" s="216" t="s">
        <v>498</v>
      </c>
      <c r="B711" s="225" t="s">
        <v>497</v>
      </c>
      <c r="C711" s="223"/>
    </row>
    <row r="712" spans="1:3" s="224" customFormat="1" x14ac:dyDescent="0.3">
      <c r="A712" s="216" t="s">
        <v>496</v>
      </c>
      <c r="B712" s="225" t="s">
        <v>495</v>
      </c>
      <c r="C712" s="223"/>
    </row>
    <row r="713" spans="1:3" s="224" customFormat="1" x14ac:dyDescent="0.3">
      <c r="A713" s="216" t="s">
        <v>494</v>
      </c>
      <c r="B713" s="225" t="s">
        <v>493</v>
      </c>
      <c r="C713" s="223"/>
    </row>
    <row r="714" spans="1:3" s="224" customFormat="1" x14ac:dyDescent="0.3">
      <c r="A714" s="216" t="s">
        <v>492</v>
      </c>
      <c r="B714" s="225" t="s">
        <v>491</v>
      </c>
      <c r="C714" s="223"/>
    </row>
    <row r="715" spans="1:3" s="224" customFormat="1" x14ac:dyDescent="0.3">
      <c r="A715" s="216" t="s">
        <v>490</v>
      </c>
      <c r="B715" s="225" t="s">
        <v>489</v>
      </c>
      <c r="C715" s="223"/>
    </row>
    <row r="716" spans="1:3" s="224" customFormat="1" x14ac:dyDescent="0.3">
      <c r="A716" s="216" t="s">
        <v>488</v>
      </c>
      <c r="B716" s="225" t="s">
        <v>487</v>
      </c>
      <c r="C716" s="223"/>
    </row>
    <row r="717" spans="1:3" s="224" customFormat="1" x14ac:dyDescent="0.3">
      <c r="A717" s="216" t="s">
        <v>2287</v>
      </c>
      <c r="B717" s="225" t="s">
        <v>2288</v>
      </c>
      <c r="C717" s="223"/>
    </row>
    <row r="718" spans="1:3" s="224" customFormat="1" x14ac:dyDescent="0.3">
      <c r="A718" s="216" t="s">
        <v>486</v>
      </c>
      <c r="B718" s="225" t="s">
        <v>485</v>
      </c>
      <c r="C718" s="223"/>
    </row>
    <row r="719" spans="1:3" s="224" customFormat="1" x14ac:dyDescent="0.3">
      <c r="A719" s="216" t="s">
        <v>484</v>
      </c>
      <c r="B719" s="225" t="s">
        <v>483</v>
      </c>
      <c r="C719" s="223"/>
    </row>
    <row r="720" spans="1:3" s="224" customFormat="1" x14ac:dyDescent="0.3">
      <c r="A720" s="216" t="s">
        <v>1907</v>
      </c>
      <c r="B720" s="225" t="s">
        <v>1908</v>
      </c>
      <c r="C720" s="223"/>
    </row>
    <row r="721" spans="1:3" s="224" customFormat="1" x14ac:dyDescent="0.3">
      <c r="A721" s="216" t="s">
        <v>482</v>
      </c>
      <c r="B721" s="225" t="s">
        <v>481</v>
      </c>
      <c r="C721" s="223"/>
    </row>
    <row r="722" spans="1:3" s="224" customFormat="1" x14ac:dyDescent="0.3">
      <c r="A722" s="216" t="s">
        <v>480</v>
      </c>
      <c r="B722" s="225" t="s">
        <v>479</v>
      </c>
      <c r="C722" s="223"/>
    </row>
    <row r="723" spans="1:3" s="224" customFormat="1" x14ac:dyDescent="0.3">
      <c r="A723" s="216" t="s">
        <v>478</v>
      </c>
      <c r="B723" s="225" t="s">
        <v>477</v>
      </c>
      <c r="C723" s="223"/>
    </row>
    <row r="724" spans="1:3" s="224" customFormat="1" x14ac:dyDescent="0.3">
      <c r="A724" s="216" t="s">
        <v>476</v>
      </c>
      <c r="B724" s="225" t="s">
        <v>475</v>
      </c>
      <c r="C724" s="223"/>
    </row>
    <row r="725" spans="1:3" s="224" customFormat="1" x14ac:dyDescent="0.3">
      <c r="A725" s="216" t="s">
        <v>474</v>
      </c>
      <c r="B725" s="225" t="s">
        <v>473</v>
      </c>
      <c r="C725" s="223"/>
    </row>
    <row r="726" spans="1:3" s="224" customFormat="1" x14ac:dyDescent="0.3">
      <c r="A726" s="216" t="s">
        <v>2069</v>
      </c>
      <c r="B726" s="225" t="s">
        <v>2070</v>
      </c>
      <c r="C726" s="223"/>
    </row>
    <row r="727" spans="1:3" s="224" customFormat="1" x14ac:dyDescent="0.3">
      <c r="A727" s="216" t="s">
        <v>472</v>
      </c>
      <c r="B727" s="225" t="s">
        <v>471</v>
      </c>
      <c r="C727" s="223"/>
    </row>
    <row r="728" spans="1:3" s="224" customFormat="1" x14ac:dyDescent="0.3">
      <c r="A728" s="216" t="s">
        <v>470</v>
      </c>
      <c r="B728" s="225" t="s">
        <v>469</v>
      </c>
      <c r="C728" s="223"/>
    </row>
    <row r="729" spans="1:3" s="224" customFormat="1" x14ac:dyDescent="0.3">
      <c r="A729" s="216" t="s">
        <v>468</v>
      </c>
      <c r="B729" s="225" t="s">
        <v>467</v>
      </c>
      <c r="C729" s="223"/>
    </row>
    <row r="730" spans="1:3" s="224" customFormat="1" x14ac:dyDescent="0.3">
      <c r="A730" s="216" t="s">
        <v>466</v>
      </c>
      <c r="B730" s="225" t="s">
        <v>465</v>
      </c>
      <c r="C730" s="223"/>
    </row>
    <row r="731" spans="1:3" s="224" customFormat="1" x14ac:dyDescent="0.3">
      <c r="A731" s="216" t="s">
        <v>2467</v>
      </c>
      <c r="B731" s="225" t="s">
        <v>2468</v>
      </c>
      <c r="C731" s="223"/>
    </row>
    <row r="732" spans="1:3" s="224" customFormat="1" x14ac:dyDescent="0.3">
      <c r="A732" s="216" t="s">
        <v>464</v>
      </c>
      <c r="B732" s="225" t="s">
        <v>463</v>
      </c>
      <c r="C732" s="223"/>
    </row>
    <row r="733" spans="1:3" s="224" customFormat="1" x14ac:dyDescent="0.3">
      <c r="A733" s="216" t="s">
        <v>462</v>
      </c>
      <c r="B733" s="225" t="s">
        <v>461</v>
      </c>
      <c r="C733" s="223"/>
    </row>
    <row r="734" spans="1:3" s="224" customFormat="1" x14ac:dyDescent="0.3">
      <c r="A734" s="216" t="s">
        <v>460</v>
      </c>
      <c r="B734" s="225" t="s">
        <v>459</v>
      </c>
      <c r="C734" s="223"/>
    </row>
    <row r="735" spans="1:3" s="224" customFormat="1" x14ac:dyDescent="0.3">
      <c r="A735" s="216" t="s">
        <v>458</v>
      </c>
      <c r="B735" s="225" t="s">
        <v>457</v>
      </c>
      <c r="C735" s="223"/>
    </row>
    <row r="736" spans="1:3" s="224" customFormat="1" x14ac:dyDescent="0.3">
      <c r="A736" s="216" t="s">
        <v>456</v>
      </c>
      <c r="B736" s="225" t="s">
        <v>455</v>
      </c>
      <c r="C736" s="223"/>
    </row>
    <row r="737" spans="1:3" s="224" customFormat="1" x14ac:dyDescent="0.3">
      <c r="A737" s="216" t="s">
        <v>454</v>
      </c>
      <c r="B737" s="225" t="s">
        <v>453</v>
      </c>
      <c r="C737" s="223"/>
    </row>
    <row r="738" spans="1:3" s="224" customFormat="1" x14ac:dyDescent="0.3">
      <c r="A738" s="216" t="s">
        <v>452</v>
      </c>
      <c r="B738" s="225" t="s">
        <v>451</v>
      </c>
      <c r="C738" s="223"/>
    </row>
    <row r="739" spans="1:3" s="224" customFormat="1" x14ac:dyDescent="0.3">
      <c r="A739" s="216" t="s">
        <v>450</v>
      </c>
      <c r="B739" s="225" t="s">
        <v>449</v>
      </c>
      <c r="C739" s="223"/>
    </row>
    <row r="740" spans="1:3" s="224" customFormat="1" x14ac:dyDescent="0.3">
      <c r="A740" s="216" t="s">
        <v>448</v>
      </c>
      <c r="B740" s="225" t="s">
        <v>447</v>
      </c>
      <c r="C740" s="223"/>
    </row>
    <row r="741" spans="1:3" s="224" customFormat="1" x14ac:dyDescent="0.3">
      <c r="A741" s="216" t="s">
        <v>446</v>
      </c>
      <c r="B741" s="225" t="s">
        <v>445</v>
      </c>
      <c r="C741" s="223"/>
    </row>
    <row r="742" spans="1:3" s="224" customFormat="1" x14ac:dyDescent="0.3">
      <c r="A742" s="216" t="s">
        <v>444</v>
      </c>
      <c r="B742" s="225" t="s">
        <v>443</v>
      </c>
      <c r="C742" s="223"/>
    </row>
    <row r="743" spans="1:3" s="224" customFormat="1" x14ac:dyDescent="0.3">
      <c r="A743" s="216" t="s">
        <v>442</v>
      </c>
      <c r="B743" s="225" t="s">
        <v>441</v>
      </c>
      <c r="C743" s="223"/>
    </row>
    <row r="744" spans="1:3" s="224" customFormat="1" x14ac:dyDescent="0.3">
      <c r="A744" s="216" t="s">
        <v>2554</v>
      </c>
      <c r="B744" s="225" t="s">
        <v>2555</v>
      </c>
      <c r="C744" s="223"/>
    </row>
    <row r="745" spans="1:3" s="224" customFormat="1" x14ac:dyDescent="0.3">
      <c r="A745" s="216" t="s">
        <v>440</v>
      </c>
      <c r="B745" s="225" t="s">
        <v>439</v>
      </c>
      <c r="C745" s="223"/>
    </row>
    <row r="746" spans="1:3" s="224" customFormat="1" x14ac:dyDescent="0.3">
      <c r="A746" s="216" t="s">
        <v>438</v>
      </c>
      <c r="B746" s="225" t="s">
        <v>437</v>
      </c>
      <c r="C746" s="223"/>
    </row>
    <row r="747" spans="1:3" s="224" customFormat="1" x14ac:dyDescent="0.3">
      <c r="A747" s="216" t="s">
        <v>2556</v>
      </c>
      <c r="B747" s="225" t="s">
        <v>2557</v>
      </c>
      <c r="C747" s="223"/>
    </row>
    <row r="748" spans="1:3" s="224" customFormat="1" x14ac:dyDescent="0.3">
      <c r="A748" s="216" t="s">
        <v>436</v>
      </c>
      <c r="B748" s="225" t="s">
        <v>435</v>
      </c>
      <c r="C748" s="223"/>
    </row>
    <row r="749" spans="1:3" s="224" customFormat="1" x14ac:dyDescent="0.3">
      <c r="A749" s="216" t="s">
        <v>2296</v>
      </c>
      <c r="B749" s="225" t="s">
        <v>2297</v>
      </c>
      <c r="C749" s="223"/>
    </row>
    <row r="750" spans="1:3" s="224" customFormat="1" x14ac:dyDescent="0.3">
      <c r="A750" s="216" t="s">
        <v>434</v>
      </c>
      <c r="B750" s="225" t="s">
        <v>433</v>
      </c>
      <c r="C750" s="223"/>
    </row>
    <row r="751" spans="1:3" s="224" customFormat="1" x14ac:dyDescent="0.3">
      <c r="A751" s="216" t="s">
        <v>432</v>
      </c>
      <c r="B751" s="225" t="s">
        <v>431</v>
      </c>
      <c r="C751" s="223"/>
    </row>
    <row r="752" spans="1:3" s="224" customFormat="1" x14ac:dyDescent="0.3">
      <c r="A752" s="216" t="s">
        <v>430</v>
      </c>
      <c r="B752" s="225" t="s">
        <v>429</v>
      </c>
      <c r="C752" s="223"/>
    </row>
    <row r="753" spans="1:3" s="224" customFormat="1" x14ac:dyDescent="0.3">
      <c r="A753" s="216" t="s">
        <v>428</v>
      </c>
      <c r="B753" s="225" t="s">
        <v>427</v>
      </c>
      <c r="C753" s="223"/>
    </row>
    <row r="754" spans="1:3" s="224" customFormat="1" x14ac:dyDescent="0.3">
      <c r="A754" s="216" t="s">
        <v>426</v>
      </c>
      <c r="B754" s="225" t="s">
        <v>425</v>
      </c>
      <c r="C754" s="223"/>
    </row>
    <row r="755" spans="1:3" s="224" customFormat="1" x14ac:dyDescent="0.3">
      <c r="A755" s="216" t="s">
        <v>424</v>
      </c>
      <c r="B755" s="225" t="s">
        <v>423</v>
      </c>
      <c r="C755" s="223"/>
    </row>
    <row r="756" spans="1:3" s="224" customFormat="1" x14ac:dyDescent="0.3">
      <c r="A756" s="216" t="s">
        <v>2414</v>
      </c>
      <c r="B756" s="225" t="s">
        <v>2415</v>
      </c>
      <c r="C756" s="223"/>
    </row>
    <row r="757" spans="1:3" s="224" customFormat="1" x14ac:dyDescent="0.3">
      <c r="A757" s="216" t="s">
        <v>2416</v>
      </c>
      <c r="B757" s="225" t="s">
        <v>2417</v>
      </c>
      <c r="C757" s="223"/>
    </row>
    <row r="758" spans="1:3" s="224" customFormat="1" x14ac:dyDescent="0.3">
      <c r="A758" s="216" t="s">
        <v>2418</v>
      </c>
      <c r="B758" s="225" t="s">
        <v>2419</v>
      </c>
      <c r="C758" s="223"/>
    </row>
    <row r="759" spans="1:3" s="224" customFormat="1" x14ac:dyDescent="0.3">
      <c r="A759" s="216" t="s">
        <v>422</v>
      </c>
      <c r="B759" s="225" t="s">
        <v>421</v>
      </c>
      <c r="C759" s="223"/>
    </row>
    <row r="760" spans="1:3" s="224" customFormat="1" x14ac:dyDescent="0.3">
      <c r="A760" s="216" t="s">
        <v>420</v>
      </c>
      <c r="B760" s="225" t="s">
        <v>419</v>
      </c>
      <c r="C760" s="223"/>
    </row>
    <row r="761" spans="1:3" s="224" customFormat="1" x14ac:dyDescent="0.3">
      <c r="A761" s="216" t="s">
        <v>2321</v>
      </c>
      <c r="B761" s="225" t="s">
        <v>2322</v>
      </c>
      <c r="C761" s="223"/>
    </row>
    <row r="762" spans="1:3" s="224" customFormat="1" x14ac:dyDescent="0.3">
      <c r="A762" s="216" t="s">
        <v>418</v>
      </c>
      <c r="B762" s="225" t="s">
        <v>417</v>
      </c>
      <c r="C762" s="223"/>
    </row>
    <row r="763" spans="1:3" s="224" customFormat="1" x14ac:dyDescent="0.3">
      <c r="A763" s="216" t="s">
        <v>2319</v>
      </c>
      <c r="B763" s="225" t="s">
        <v>2320</v>
      </c>
      <c r="C763" s="223"/>
    </row>
    <row r="764" spans="1:3" s="224" customFormat="1" x14ac:dyDescent="0.3">
      <c r="A764" s="216" t="s">
        <v>2187</v>
      </c>
      <c r="B764" s="225" t="s">
        <v>2191</v>
      </c>
      <c r="C764" s="223"/>
    </row>
    <row r="765" spans="1:3" s="224" customFormat="1" x14ac:dyDescent="0.3">
      <c r="A765" s="216" t="s">
        <v>416</v>
      </c>
      <c r="B765" s="225" t="s">
        <v>415</v>
      </c>
      <c r="C765" s="223"/>
    </row>
    <row r="766" spans="1:3" s="224" customFormat="1" x14ac:dyDescent="0.3">
      <c r="A766" s="216" t="s">
        <v>2112</v>
      </c>
      <c r="B766" s="225" t="s">
        <v>2113</v>
      </c>
      <c r="C766" s="223"/>
    </row>
    <row r="767" spans="1:3" s="224" customFormat="1" x14ac:dyDescent="0.3">
      <c r="A767" s="216" t="s">
        <v>1563</v>
      </c>
      <c r="B767" s="225" t="s">
        <v>1583</v>
      </c>
      <c r="C767" s="223"/>
    </row>
    <row r="768" spans="1:3" s="224" customFormat="1" x14ac:dyDescent="0.3">
      <c r="A768" s="216" t="s">
        <v>414</v>
      </c>
      <c r="B768" s="225" t="s">
        <v>413</v>
      </c>
      <c r="C768" s="223"/>
    </row>
    <row r="769" spans="1:3" s="224" customFormat="1" x14ac:dyDescent="0.3">
      <c r="A769" s="216" t="s">
        <v>412</v>
      </c>
      <c r="B769" s="225" t="s">
        <v>411</v>
      </c>
      <c r="C769" s="223"/>
    </row>
    <row r="770" spans="1:3" s="224" customFormat="1" x14ac:dyDescent="0.3">
      <c r="A770" s="216" t="s">
        <v>410</v>
      </c>
      <c r="B770" s="225" t="s">
        <v>409</v>
      </c>
      <c r="C770" s="223"/>
    </row>
    <row r="771" spans="1:3" s="224" customFormat="1" x14ac:dyDescent="0.3">
      <c r="A771" s="216" t="s">
        <v>408</v>
      </c>
      <c r="B771" s="225" t="s">
        <v>407</v>
      </c>
      <c r="C771" s="223"/>
    </row>
    <row r="772" spans="1:3" s="224" customFormat="1" x14ac:dyDescent="0.3">
      <c r="A772" s="216" t="s">
        <v>406</v>
      </c>
      <c r="B772" s="225" t="s">
        <v>405</v>
      </c>
      <c r="C772" s="223"/>
    </row>
    <row r="773" spans="1:3" s="224" customFormat="1" x14ac:dyDescent="0.3">
      <c r="A773" s="216" t="s">
        <v>404</v>
      </c>
      <c r="B773" s="225" t="s">
        <v>403</v>
      </c>
      <c r="C773" s="223"/>
    </row>
    <row r="774" spans="1:3" s="224" customFormat="1" x14ac:dyDescent="0.3">
      <c r="A774" s="216" t="s">
        <v>402</v>
      </c>
      <c r="B774" s="225" t="s">
        <v>401</v>
      </c>
      <c r="C774" s="223"/>
    </row>
    <row r="775" spans="1:3" s="224" customFormat="1" x14ac:dyDescent="0.3">
      <c r="A775" s="216" t="s">
        <v>400</v>
      </c>
      <c r="B775" s="225" t="s">
        <v>399</v>
      </c>
      <c r="C775" s="223"/>
    </row>
    <row r="776" spans="1:3" s="224" customFormat="1" x14ac:dyDescent="0.3">
      <c r="A776" s="216" t="s">
        <v>398</v>
      </c>
      <c r="B776" s="225" t="s">
        <v>397</v>
      </c>
      <c r="C776" s="223"/>
    </row>
    <row r="777" spans="1:3" s="224" customFormat="1" x14ac:dyDescent="0.3">
      <c r="A777" s="216" t="s">
        <v>396</v>
      </c>
      <c r="B777" s="225" t="s">
        <v>395</v>
      </c>
      <c r="C777" s="223"/>
    </row>
    <row r="778" spans="1:3" s="224" customFormat="1" x14ac:dyDescent="0.3">
      <c r="A778" s="216" t="s">
        <v>394</v>
      </c>
      <c r="B778" s="225" t="s">
        <v>393</v>
      </c>
      <c r="C778" s="223"/>
    </row>
    <row r="779" spans="1:3" s="224" customFormat="1" x14ac:dyDescent="0.3">
      <c r="A779" s="216" t="s">
        <v>1651</v>
      </c>
      <c r="B779" s="225" t="s">
        <v>1652</v>
      </c>
      <c r="C779" s="223"/>
    </row>
    <row r="780" spans="1:3" s="224" customFormat="1" x14ac:dyDescent="0.3">
      <c r="A780" s="216" t="s">
        <v>1653</v>
      </c>
      <c r="B780" s="225" t="s">
        <v>1654</v>
      </c>
      <c r="C780" s="223"/>
    </row>
    <row r="781" spans="1:3" s="224" customFormat="1" x14ac:dyDescent="0.3">
      <c r="A781" s="216" t="s">
        <v>1649</v>
      </c>
      <c r="B781" s="225" t="s">
        <v>1650</v>
      </c>
      <c r="C781" s="223"/>
    </row>
    <row r="782" spans="1:3" s="224" customFormat="1" x14ac:dyDescent="0.3">
      <c r="A782" s="216" t="s">
        <v>1657</v>
      </c>
      <c r="B782" s="225" t="s">
        <v>1660</v>
      </c>
      <c r="C782" s="223"/>
    </row>
    <row r="783" spans="1:3" s="224" customFormat="1" x14ac:dyDescent="0.3">
      <c r="A783" s="216" t="s">
        <v>1658</v>
      </c>
      <c r="B783" s="225" t="s">
        <v>1661</v>
      </c>
      <c r="C783" s="223"/>
    </row>
    <row r="784" spans="1:3" s="224" customFormat="1" x14ac:dyDescent="0.3">
      <c r="A784" s="216" t="s">
        <v>1659</v>
      </c>
      <c r="B784" s="225" t="s">
        <v>1662</v>
      </c>
      <c r="C784" s="223"/>
    </row>
    <row r="785" spans="1:3" s="224" customFormat="1" x14ac:dyDescent="0.3">
      <c r="A785" s="216" t="s">
        <v>392</v>
      </c>
      <c r="B785" s="225" t="s">
        <v>391</v>
      </c>
      <c r="C785" s="223"/>
    </row>
    <row r="786" spans="1:3" s="224" customFormat="1" x14ac:dyDescent="0.3">
      <c r="A786" s="216" t="s">
        <v>390</v>
      </c>
      <c r="B786" s="225" t="s">
        <v>389</v>
      </c>
      <c r="C786" s="223"/>
    </row>
    <row r="787" spans="1:3" s="224" customFormat="1" x14ac:dyDescent="0.3">
      <c r="A787" s="216" t="s">
        <v>1564</v>
      </c>
      <c r="B787" s="225" t="s">
        <v>1584</v>
      </c>
      <c r="C787" s="223"/>
    </row>
    <row r="788" spans="1:3" s="224" customFormat="1" x14ac:dyDescent="0.3">
      <c r="A788" s="216" t="s">
        <v>2071</v>
      </c>
      <c r="B788" s="225" t="s">
        <v>2072</v>
      </c>
      <c r="C788" s="223"/>
    </row>
    <row r="789" spans="1:3" s="224" customFormat="1" x14ac:dyDescent="0.3">
      <c r="A789" s="216" t="s">
        <v>2073</v>
      </c>
      <c r="B789" s="225" t="s">
        <v>2074</v>
      </c>
      <c r="C789" s="223"/>
    </row>
    <row r="790" spans="1:3" s="224" customFormat="1" x14ac:dyDescent="0.3">
      <c r="A790" s="216" t="s">
        <v>2075</v>
      </c>
      <c r="B790" s="225" t="s">
        <v>2076</v>
      </c>
      <c r="C790" s="223"/>
    </row>
    <row r="791" spans="1:3" s="224" customFormat="1" x14ac:dyDescent="0.3">
      <c r="A791" s="216" t="s">
        <v>388</v>
      </c>
      <c r="B791" s="225" t="s">
        <v>387</v>
      </c>
      <c r="C791" s="223"/>
    </row>
    <row r="792" spans="1:3" s="224" customFormat="1" x14ac:dyDescent="0.3">
      <c r="A792" s="216" t="s">
        <v>386</v>
      </c>
      <c r="B792" s="225" t="s">
        <v>385</v>
      </c>
    </row>
    <row r="793" spans="1:3" s="224" customFormat="1" x14ac:dyDescent="0.3">
      <c r="A793" s="216" t="s">
        <v>2077</v>
      </c>
      <c r="B793" s="225" t="s">
        <v>2078</v>
      </c>
    </row>
    <row r="794" spans="1:3" s="224" customFormat="1" x14ac:dyDescent="0.3">
      <c r="A794" s="216" t="s">
        <v>384</v>
      </c>
      <c r="B794" s="225" t="s">
        <v>383</v>
      </c>
    </row>
    <row r="795" spans="1:3" s="224" customFormat="1" x14ac:dyDescent="0.3">
      <c r="A795" s="216" t="s">
        <v>2223</v>
      </c>
      <c r="B795" s="225" t="s">
        <v>2224</v>
      </c>
    </row>
    <row r="796" spans="1:3" s="224" customFormat="1" x14ac:dyDescent="0.3">
      <c r="A796" s="216" t="s">
        <v>2225</v>
      </c>
      <c r="B796" s="225" t="s">
        <v>2226</v>
      </c>
    </row>
    <row r="797" spans="1:3" s="224" customFormat="1" x14ac:dyDescent="0.3">
      <c r="A797" s="216" t="s">
        <v>2221</v>
      </c>
      <c r="B797" s="225" t="s">
        <v>2222</v>
      </c>
    </row>
    <row r="798" spans="1:3" s="224" customFormat="1" x14ac:dyDescent="0.3">
      <c r="A798" s="216" t="s">
        <v>1565</v>
      </c>
      <c r="B798" s="225" t="s">
        <v>1585</v>
      </c>
    </row>
    <row r="799" spans="1:3" s="224" customFormat="1" x14ac:dyDescent="0.3">
      <c r="A799" s="216" t="s">
        <v>382</v>
      </c>
      <c r="B799" s="225" t="s">
        <v>381</v>
      </c>
    </row>
    <row r="800" spans="1:3" s="224" customFormat="1" x14ac:dyDescent="0.3">
      <c r="A800" s="216" t="s">
        <v>380</v>
      </c>
      <c r="B800" s="225" t="s">
        <v>379</v>
      </c>
    </row>
    <row r="801" spans="1:2" s="224" customFormat="1" x14ac:dyDescent="0.3">
      <c r="A801" s="216" t="s">
        <v>378</v>
      </c>
      <c r="B801" s="225" t="s">
        <v>377</v>
      </c>
    </row>
    <row r="802" spans="1:2" s="224" customFormat="1" x14ac:dyDescent="0.3">
      <c r="A802" s="216" t="s">
        <v>376</v>
      </c>
      <c r="B802" s="225" t="s">
        <v>375</v>
      </c>
    </row>
    <row r="803" spans="1:2" s="224" customFormat="1" x14ac:dyDescent="0.3">
      <c r="A803" s="216" t="s">
        <v>1566</v>
      </c>
      <c r="B803" s="225" t="s">
        <v>1586</v>
      </c>
    </row>
    <row r="804" spans="1:2" s="224" customFormat="1" x14ac:dyDescent="0.3">
      <c r="A804" s="216" t="s">
        <v>374</v>
      </c>
      <c r="B804" s="225" t="s">
        <v>373</v>
      </c>
    </row>
    <row r="805" spans="1:2" s="224" customFormat="1" x14ac:dyDescent="0.3">
      <c r="A805" s="216" t="s">
        <v>372</v>
      </c>
      <c r="B805" s="225" t="s">
        <v>371</v>
      </c>
    </row>
    <row r="806" spans="1:2" s="224" customFormat="1" x14ac:dyDescent="0.3">
      <c r="A806" s="216" t="s">
        <v>2079</v>
      </c>
      <c r="B806" s="225" t="s">
        <v>2080</v>
      </c>
    </row>
    <row r="807" spans="1:2" s="224" customFormat="1" x14ac:dyDescent="0.3">
      <c r="A807" s="216" t="s">
        <v>2081</v>
      </c>
      <c r="B807" s="225" t="s">
        <v>2082</v>
      </c>
    </row>
    <row r="808" spans="1:2" s="224" customFormat="1" x14ac:dyDescent="0.3">
      <c r="A808" s="216" t="s">
        <v>2101</v>
      </c>
      <c r="B808" s="225" t="s">
        <v>2102</v>
      </c>
    </row>
    <row r="809" spans="1:2" s="224" customFormat="1" x14ac:dyDescent="0.3">
      <c r="A809" s="216" t="s">
        <v>370</v>
      </c>
      <c r="B809" s="225" t="s">
        <v>369</v>
      </c>
    </row>
    <row r="810" spans="1:2" s="224" customFormat="1" x14ac:dyDescent="0.3">
      <c r="A810" s="216" t="s">
        <v>368</v>
      </c>
      <c r="B810" s="225" t="s">
        <v>367</v>
      </c>
    </row>
    <row r="811" spans="1:2" s="224" customFormat="1" x14ac:dyDescent="0.3">
      <c r="A811" s="216" t="s">
        <v>366</v>
      </c>
      <c r="B811" s="225" t="s">
        <v>365</v>
      </c>
    </row>
    <row r="812" spans="1:2" s="224" customFormat="1" x14ac:dyDescent="0.3">
      <c r="A812" s="216" t="s">
        <v>364</v>
      </c>
      <c r="B812" s="225" t="s">
        <v>363</v>
      </c>
    </row>
    <row r="813" spans="1:2" s="224" customFormat="1" x14ac:dyDescent="0.3">
      <c r="A813" s="216" t="s">
        <v>362</v>
      </c>
      <c r="B813" s="225" t="s">
        <v>361</v>
      </c>
    </row>
    <row r="814" spans="1:2" s="224" customFormat="1" x14ac:dyDescent="0.3">
      <c r="A814" s="216" t="s">
        <v>360</v>
      </c>
      <c r="B814" s="225" t="s">
        <v>359</v>
      </c>
    </row>
    <row r="815" spans="1:2" s="224" customFormat="1" x14ac:dyDescent="0.3">
      <c r="A815" s="216" t="s">
        <v>2085</v>
      </c>
      <c r="B815" s="225" t="s">
        <v>2086</v>
      </c>
    </row>
    <row r="816" spans="1:2" s="224" customFormat="1" x14ac:dyDescent="0.3">
      <c r="A816" s="216" t="s">
        <v>2083</v>
      </c>
      <c r="B816" s="225" t="s">
        <v>2084</v>
      </c>
    </row>
    <row r="817" spans="1:3" s="224" customFormat="1" x14ac:dyDescent="0.3">
      <c r="A817" s="216" t="s">
        <v>358</v>
      </c>
      <c r="B817" s="225" t="s">
        <v>357</v>
      </c>
      <c r="C817" s="223"/>
    </row>
    <row r="818" spans="1:3" s="224" customFormat="1" x14ac:dyDescent="0.3">
      <c r="A818" s="216" t="s">
        <v>1873</v>
      </c>
      <c r="B818" s="225" t="s">
        <v>1874</v>
      </c>
    </row>
    <row r="819" spans="1:3" s="224" customFormat="1" x14ac:dyDescent="0.3">
      <c r="A819" s="216" t="s">
        <v>356</v>
      </c>
      <c r="B819" s="225" t="s">
        <v>355</v>
      </c>
    </row>
    <row r="820" spans="1:3" s="224" customFormat="1" x14ac:dyDescent="0.3">
      <c r="A820" s="216" t="s">
        <v>1567</v>
      </c>
      <c r="B820" s="225" t="s">
        <v>1587</v>
      </c>
    </row>
    <row r="821" spans="1:3" s="224" customFormat="1" x14ac:dyDescent="0.3">
      <c r="A821" s="216" t="s">
        <v>2087</v>
      </c>
      <c r="B821" s="225" t="s">
        <v>2088</v>
      </c>
    </row>
    <row r="822" spans="1:3" s="224" customFormat="1" x14ac:dyDescent="0.3">
      <c r="A822" s="216" t="s">
        <v>2089</v>
      </c>
      <c r="B822" s="225" t="s">
        <v>2090</v>
      </c>
    </row>
    <row r="823" spans="1:3" s="224" customFormat="1" x14ac:dyDescent="0.3">
      <c r="A823" s="216" t="s">
        <v>354</v>
      </c>
      <c r="B823" s="225" t="s">
        <v>353</v>
      </c>
    </row>
    <row r="824" spans="1:3" s="224" customFormat="1" x14ac:dyDescent="0.3">
      <c r="A824" s="216" t="s">
        <v>2124</v>
      </c>
      <c r="B824" s="225" t="s">
        <v>2125</v>
      </c>
    </row>
    <row r="825" spans="1:3" s="224" customFormat="1" x14ac:dyDescent="0.3">
      <c r="A825" s="216" t="s">
        <v>1647</v>
      </c>
      <c r="B825" s="225" t="s">
        <v>1648</v>
      </c>
    </row>
    <row r="826" spans="1:3" s="224" customFormat="1" x14ac:dyDescent="0.3">
      <c r="A826" s="217" t="s">
        <v>1655</v>
      </c>
      <c r="B826" s="225" t="s">
        <v>1656</v>
      </c>
    </row>
    <row r="827" spans="1:3" s="224" customFormat="1" x14ac:dyDescent="0.3">
      <c r="A827" s="217" t="s">
        <v>2144</v>
      </c>
      <c r="B827" s="225" t="s">
        <v>2145</v>
      </c>
    </row>
    <row r="828" spans="1:3" s="224" customFormat="1" x14ac:dyDescent="0.3">
      <c r="A828" s="217" t="s">
        <v>2358</v>
      </c>
      <c r="B828" s="225" t="s">
        <v>2359</v>
      </c>
    </row>
    <row r="829" spans="1:3" s="224" customFormat="1" x14ac:dyDescent="0.3">
      <c r="A829" s="217" t="s">
        <v>352</v>
      </c>
      <c r="B829" s="225" t="s">
        <v>351</v>
      </c>
    </row>
    <row r="830" spans="1:3" s="224" customFormat="1" x14ac:dyDescent="0.3">
      <c r="A830" s="217" t="s">
        <v>2448</v>
      </c>
      <c r="B830" s="225" t="s">
        <v>2449</v>
      </c>
    </row>
    <row r="831" spans="1:3" s="224" customFormat="1" x14ac:dyDescent="0.3">
      <c r="A831" s="217" t="s">
        <v>1722</v>
      </c>
      <c r="B831" s="225" t="s">
        <v>1723</v>
      </c>
    </row>
    <row r="832" spans="1:3" s="224" customFormat="1" x14ac:dyDescent="0.3">
      <c r="A832" s="217" t="s">
        <v>350</v>
      </c>
      <c r="B832" s="225" t="s">
        <v>349</v>
      </c>
    </row>
    <row r="833" spans="1:2" s="224" customFormat="1" x14ac:dyDescent="0.3">
      <c r="A833" s="217" t="s">
        <v>1989</v>
      </c>
      <c r="B833" s="225" t="s">
        <v>1990</v>
      </c>
    </row>
    <row r="834" spans="1:2" s="224" customFormat="1" x14ac:dyDescent="0.3">
      <c r="A834" s="217" t="s">
        <v>1993</v>
      </c>
      <c r="B834" s="225" t="s">
        <v>1994</v>
      </c>
    </row>
    <row r="835" spans="1:2" s="224" customFormat="1" x14ac:dyDescent="0.3">
      <c r="A835" s="217" t="s">
        <v>1995</v>
      </c>
      <c r="B835" s="225" t="s">
        <v>1994</v>
      </c>
    </row>
    <row r="836" spans="1:2" s="224" customFormat="1" x14ac:dyDescent="0.3">
      <c r="A836" s="218" t="s">
        <v>348</v>
      </c>
      <c r="B836" s="225" t="s">
        <v>347</v>
      </c>
    </row>
    <row r="837" spans="1:2" s="224" customFormat="1" x14ac:dyDescent="0.3">
      <c r="A837" s="218" t="s">
        <v>346</v>
      </c>
      <c r="B837" s="225" t="s">
        <v>345</v>
      </c>
    </row>
    <row r="838" spans="1:2" s="224" customFormat="1" x14ac:dyDescent="0.3">
      <c r="A838" s="217" t="s">
        <v>344</v>
      </c>
      <c r="B838" s="225" t="s">
        <v>343</v>
      </c>
    </row>
    <row r="839" spans="1:2" s="224" customFormat="1" x14ac:dyDescent="0.3">
      <c r="A839" s="217" t="s">
        <v>342</v>
      </c>
      <c r="B839" s="225" t="s">
        <v>341</v>
      </c>
    </row>
    <row r="840" spans="1:2" s="224" customFormat="1" x14ac:dyDescent="0.3">
      <c r="A840" s="217" t="s">
        <v>340</v>
      </c>
      <c r="B840" s="225" t="s">
        <v>339</v>
      </c>
    </row>
    <row r="841" spans="1:2" s="224" customFormat="1" x14ac:dyDescent="0.3">
      <c r="A841" s="217" t="s">
        <v>338</v>
      </c>
      <c r="B841" s="225" t="s">
        <v>337</v>
      </c>
    </row>
    <row r="842" spans="1:2" s="224" customFormat="1" x14ac:dyDescent="0.3">
      <c r="A842" s="217" t="s">
        <v>336</v>
      </c>
      <c r="B842" s="225" t="s">
        <v>335</v>
      </c>
    </row>
    <row r="843" spans="1:2" s="224" customFormat="1" x14ac:dyDescent="0.3">
      <c r="A843" s="217" t="s">
        <v>334</v>
      </c>
      <c r="B843" s="225" t="s">
        <v>333</v>
      </c>
    </row>
    <row r="844" spans="1:2" s="224" customFormat="1" x14ac:dyDescent="0.3">
      <c r="A844" s="217" t="s">
        <v>332</v>
      </c>
      <c r="B844" s="225" t="s">
        <v>331</v>
      </c>
    </row>
    <row r="845" spans="1:2" s="224" customFormat="1" x14ac:dyDescent="0.3">
      <c r="A845" s="217" t="s">
        <v>330</v>
      </c>
      <c r="B845" s="225" t="s">
        <v>329</v>
      </c>
    </row>
    <row r="846" spans="1:2" s="224" customFormat="1" x14ac:dyDescent="0.3">
      <c r="A846" s="217" t="s">
        <v>328</v>
      </c>
      <c r="B846" s="225" t="s">
        <v>327</v>
      </c>
    </row>
    <row r="847" spans="1:2" s="224" customFormat="1" x14ac:dyDescent="0.3">
      <c r="A847" s="217" t="s">
        <v>326</v>
      </c>
      <c r="B847" s="225" t="s">
        <v>325</v>
      </c>
    </row>
    <row r="848" spans="1:2" s="224" customFormat="1" x14ac:dyDescent="0.3">
      <c r="A848" s="217" t="s">
        <v>2395</v>
      </c>
      <c r="B848" s="225" t="s">
        <v>2396</v>
      </c>
    </row>
    <row r="849" spans="1:2" s="224" customFormat="1" x14ac:dyDescent="0.3">
      <c r="A849" s="217" t="s">
        <v>2274</v>
      </c>
      <c r="B849" s="225" t="s">
        <v>2275</v>
      </c>
    </row>
    <row r="850" spans="1:2" s="224" customFormat="1" x14ac:dyDescent="0.3">
      <c r="A850" s="217" t="s">
        <v>324</v>
      </c>
      <c r="B850" s="225" t="s">
        <v>323</v>
      </c>
    </row>
    <row r="851" spans="1:2" s="224" customFormat="1" x14ac:dyDescent="0.3">
      <c r="A851" s="217" t="s">
        <v>322</v>
      </c>
      <c r="B851" s="225" t="s">
        <v>321</v>
      </c>
    </row>
    <row r="852" spans="1:2" s="224" customFormat="1" x14ac:dyDescent="0.3">
      <c r="A852" s="217" t="s">
        <v>320</v>
      </c>
      <c r="B852" s="225" t="s">
        <v>319</v>
      </c>
    </row>
    <row r="853" spans="1:2" s="224" customFormat="1" x14ac:dyDescent="0.3">
      <c r="A853" s="217" t="s">
        <v>2206</v>
      </c>
      <c r="B853" s="225" t="s">
        <v>2207</v>
      </c>
    </row>
    <row r="854" spans="1:2" s="224" customFormat="1" x14ac:dyDescent="0.3">
      <c r="A854" s="217" t="s">
        <v>2349</v>
      </c>
      <c r="B854" s="225" t="s">
        <v>2350</v>
      </c>
    </row>
    <row r="855" spans="1:2" s="224" customFormat="1" x14ac:dyDescent="0.3">
      <c r="A855" s="217" t="s">
        <v>318</v>
      </c>
      <c r="B855" s="225" t="s">
        <v>317</v>
      </c>
    </row>
    <row r="856" spans="1:2" s="224" customFormat="1" x14ac:dyDescent="0.3">
      <c r="A856" s="217" t="s">
        <v>2006</v>
      </c>
      <c r="B856" s="225" t="s">
        <v>2007</v>
      </c>
    </row>
    <row r="857" spans="1:2" s="224" customFormat="1" x14ac:dyDescent="0.3">
      <c r="A857" s="217" t="s">
        <v>316</v>
      </c>
      <c r="B857" s="225" t="s">
        <v>315</v>
      </c>
    </row>
    <row r="858" spans="1:2" s="224" customFormat="1" x14ac:dyDescent="0.3">
      <c r="A858" s="217" t="s">
        <v>2308</v>
      </c>
      <c r="B858" s="225" t="s">
        <v>2309</v>
      </c>
    </row>
    <row r="859" spans="1:2" s="224" customFormat="1" x14ac:dyDescent="0.3">
      <c r="A859" s="217" t="s">
        <v>314</v>
      </c>
      <c r="B859" s="225" t="s">
        <v>313</v>
      </c>
    </row>
    <row r="860" spans="1:2" s="224" customFormat="1" x14ac:dyDescent="0.3">
      <c r="A860" s="217" t="s">
        <v>312</v>
      </c>
      <c r="B860" s="225" t="s">
        <v>311</v>
      </c>
    </row>
    <row r="861" spans="1:2" s="224" customFormat="1" x14ac:dyDescent="0.3">
      <c r="A861" s="217" t="s">
        <v>2041</v>
      </c>
      <c r="B861" s="225" t="s">
        <v>2042</v>
      </c>
    </row>
    <row r="862" spans="1:2" s="224" customFormat="1" x14ac:dyDescent="0.3">
      <c r="A862" s="217" t="s">
        <v>309</v>
      </c>
      <c r="B862" s="225" t="s">
        <v>310</v>
      </c>
    </row>
    <row r="863" spans="1:2" s="224" customFormat="1" x14ac:dyDescent="0.3">
      <c r="A863" s="217" t="s">
        <v>309</v>
      </c>
      <c r="B863" s="225" t="s">
        <v>308</v>
      </c>
    </row>
    <row r="864" spans="1:2" s="224" customFormat="1" x14ac:dyDescent="0.3">
      <c r="A864" s="217" t="s">
        <v>2204</v>
      </c>
      <c r="B864" s="225" t="s">
        <v>2205</v>
      </c>
    </row>
    <row r="865" spans="1:2" s="224" customFormat="1" x14ac:dyDescent="0.3">
      <c r="A865" s="217" t="s">
        <v>307</v>
      </c>
      <c r="B865" s="225" t="s">
        <v>306</v>
      </c>
    </row>
    <row r="866" spans="1:2" s="224" customFormat="1" x14ac:dyDescent="0.3">
      <c r="A866" s="217" t="s">
        <v>305</v>
      </c>
      <c r="B866" s="225" t="s">
        <v>304</v>
      </c>
    </row>
    <row r="867" spans="1:2" x14ac:dyDescent="0.3">
      <c r="A867" s="217" t="s">
        <v>303</v>
      </c>
      <c r="B867" s="225" t="s">
        <v>302</v>
      </c>
    </row>
    <row r="868" spans="1:2" x14ac:dyDescent="0.3">
      <c r="A868" s="217" t="s">
        <v>301</v>
      </c>
      <c r="B868" s="225" t="s">
        <v>300</v>
      </c>
    </row>
    <row r="869" spans="1:2" x14ac:dyDescent="0.3">
      <c r="A869" s="217" t="s">
        <v>2428</v>
      </c>
      <c r="B869" s="225" t="s">
        <v>2429</v>
      </c>
    </row>
    <row r="870" spans="1:2" x14ac:dyDescent="0.3">
      <c r="A870" s="217" t="s">
        <v>2424</v>
      </c>
      <c r="B870" s="225" t="s">
        <v>2425</v>
      </c>
    </row>
    <row r="871" spans="1:2" x14ac:dyDescent="0.3">
      <c r="A871" s="217" t="s">
        <v>299</v>
      </c>
      <c r="B871" s="225" t="s">
        <v>298</v>
      </c>
    </row>
    <row r="872" spans="1:2" x14ac:dyDescent="0.3">
      <c r="A872" s="217" t="s">
        <v>2300</v>
      </c>
      <c r="B872" s="225" t="s">
        <v>2301</v>
      </c>
    </row>
    <row r="873" spans="1:2" x14ac:dyDescent="0.3">
      <c r="A873" s="217" t="s">
        <v>297</v>
      </c>
      <c r="B873" s="225" t="s">
        <v>296</v>
      </c>
    </row>
    <row r="874" spans="1:2" x14ac:dyDescent="0.3">
      <c r="A874" s="217" t="s">
        <v>295</v>
      </c>
      <c r="B874" s="225" t="s">
        <v>294</v>
      </c>
    </row>
    <row r="875" spans="1:2" x14ac:dyDescent="0.3">
      <c r="A875" s="217" t="s">
        <v>2304</v>
      </c>
      <c r="B875" s="225" t="s">
        <v>2305</v>
      </c>
    </row>
    <row r="876" spans="1:2" x14ac:dyDescent="0.3">
      <c r="A876" s="217" t="s">
        <v>293</v>
      </c>
      <c r="B876" s="225" t="s">
        <v>292</v>
      </c>
    </row>
    <row r="877" spans="1:2" x14ac:dyDescent="0.3">
      <c r="A877" s="217" t="s">
        <v>1991</v>
      </c>
      <c r="B877" s="225" t="s">
        <v>1992</v>
      </c>
    </row>
    <row r="878" spans="1:2" x14ac:dyDescent="0.3">
      <c r="A878" s="217" t="s">
        <v>1991</v>
      </c>
      <c r="B878" s="225" t="s">
        <v>2002</v>
      </c>
    </row>
    <row r="879" spans="1:2" x14ac:dyDescent="0.3">
      <c r="A879" s="217" t="s">
        <v>291</v>
      </c>
      <c r="B879" s="225" t="s">
        <v>290</v>
      </c>
    </row>
    <row r="880" spans="1:2" x14ac:dyDescent="0.3">
      <c r="A880" s="217" t="s">
        <v>2000</v>
      </c>
      <c r="B880" s="225" t="s">
        <v>2001</v>
      </c>
    </row>
    <row r="881" spans="1:2" x14ac:dyDescent="0.3">
      <c r="A881" s="217" t="s">
        <v>2422</v>
      </c>
      <c r="B881" s="225" t="s">
        <v>2423</v>
      </c>
    </row>
    <row r="882" spans="1:2" x14ac:dyDescent="0.3">
      <c r="A882" s="217" t="s">
        <v>2420</v>
      </c>
      <c r="B882" s="225" t="s">
        <v>2421</v>
      </c>
    </row>
    <row r="883" spans="1:2" x14ac:dyDescent="0.3">
      <c r="A883" s="217" t="s">
        <v>1612</v>
      </c>
      <c r="B883" s="225" t="s">
        <v>1613</v>
      </c>
    </row>
    <row r="884" spans="1:2" x14ac:dyDescent="0.3">
      <c r="A884" s="217" t="s">
        <v>1614</v>
      </c>
      <c r="B884" s="225" t="s">
        <v>1615</v>
      </c>
    </row>
    <row r="885" spans="1:2" x14ac:dyDescent="0.3">
      <c r="A885" s="217" t="s">
        <v>1616</v>
      </c>
      <c r="B885" s="225" t="s">
        <v>1617</v>
      </c>
    </row>
    <row r="886" spans="1:2" x14ac:dyDescent="0.3">
      <c r="A886" s="217" t="s">
        <v>2280</v>
      </c>
      <c r="B886" s="225" t="s">
        <v>2281</v>
      </c>
    </row>
    <row r="887" spans="1:2" x14ac:dyDescent="0.3">
      <c r="A887" s="217" t="s">
        <v>2282</v>
      </c>
      <c r="B887" s="225" t="s">
        <v>2283</v>
      </c>
    </row>
    <row r="888" spans="1:2" x14ac:dyDescent="0.3">
      <c r="A888" s="217" t="s">
        <v>2284</v>
      </c>
      <c r="B888" s="225" t="s">
        <v>2285</v>
      </c>
    </row>
    <row r="889" spans="1:2" x14ac:dyDescent="0.3">
      <c r="A889" s="217" t="s">
        <v>2118</v>
      </c>
      <c r="B889" s="225" t="s">
        <v>2119</v>
      </c>
    </row>
    <row r="890" spans="1:2" x14ac:dyDescent="0.3">
      <c r="A890" s="217" t="s">
        <v>289</v>
      </c>
      <c r="B890" s="225" t="s">
        <v>288</v>
      </c>
    </row>
    <row r="891" spans="1:2" x14ac:dyDescent="0.3">
      <c r="A891" s="217" t="s">
        <v>287</v>
      </c>
      <c r="B891" s="225" t="s">
        <v>286</v>
      </c>
    </row>
    <row r="892" spans="1:2" x14ac:dyDescent="0.3">
      <c r="A892" s="217" t="s">
        <v>2426</v>
      </c>
      <c r="B892" s="225" t="s">
        <v>2427</v>
      </c>
    </row>
    <row r="893" spans="1:2" x14ac:dyDescent="0.3">
      <c r="A893" s="217" t="s">
        <v>1568</v>
      </c>
      <c r="B893" s="225" t="s">
        <v>1588</v>
      </c>
    </row>
    <row r="894" spans="1:2" x14ac:dyDescent="0.3">
      <c r="A894" s="217" t="s">
        <v>1569</v>
      </c>
      <c r="B894" s="225" t="s">
        <v>1589</v>
      </c>
    </row>
    <row r="895" spans="1:2" x14ac:dyDescent="0.3">
      <c r="A895" s="217" t="s">
        <v>2003</v>
      </c>
      <c r="B895" s="225" t="s">
        <v>2004</v>
      </c>
    </row>
    <row r="896" spans="1:2" x14ac:dyDescent="0.3">
      <c r="A896" s="217" t="s">
        <v>1987</v>
      </c>
      <c r="B896" s="225" t="s">
        <v>1988</v>
      </c>
    </row>
    <row r="897" spans="1:2" x14ac:dyDescent="0.3">
      <c r="A897" s="217" t="s">
        <v>2005</v>
      </c>
      <c r="B897" s="225" t="s">
        <v>1994</v>
      </c>
    </row>
    <row r="898" spans="1:2" x14ac:dyDescent="0.3">
      <c r="A898" s="217" t="s">
        <v>1998</v>
      </c>
      <c r="B898" s="225" t="s">
        <v>1999</v>
      </c>
    </row>
    <row r="899" spans="1:2" x14ac:dyDescent="0.3">
      <c r="A899" s="217" t="s">
        <v>1818</v>
      </c>
      <c r="B899" s="225" t="s">
        <v>1819</v>
      </c>
    </row>
    <row r="900" spans="1:2" x14ac:dyDescent="0.3">
      <c r="A900" s="217" t="s">
        <v>2008</v>
      </c>
      <c r="B900" s="225" t="s">
        <v>2009</v>
      </c>
    </row>
    <row r="901" spans="1:2" x14ac:dyDescent="0.3">
      <c r="A901" s="217" t="s">
        <v>1996</v>
      </c>
      <c r="B901" s="225" t="s">
        <v>1997</v>
      </c>
    </row>
    <row r="902" spans="1:2" x14ac:dyDescent="0.3">
      <c r="A902" s="217" t="s">
        <v>1736</v>
      </c>
      <c r="B902" s="225" t="s">
        <v>1737</v>
      </c>
    </row>
    <row r="903" spans="1:2" x14ac:dyDescent="0.3">
      <c r="A903" s="217" t="s">
        <v>1738</v>
      </c>
      <c r="B903" s="225" t="s">
        <v>1739</v>
      </c>
    </row>
    <row r="904" spans="1:2" x14ac:dyDescent="0.3">
      <c r="A904" s="217" t="s">
        <v>1730</v>
      </c>
      <c r="B904" s="225" t="s">
        <v>1731</v>
      </c>
    </row>
    <row r="905" spans="1:2" x14ac:dyDescent="0.3">
      <c r="A905" s="217" t="s">
        <v>1740</v>
      </c>
      <c r="B905" s="225" t="s">
        <v>1741</v>
      </c>
    </row>
    <row r="906" spans="1:2" x14ac:dyDescent="0.3">
      <c r="A906" s="217" t="s">
        <v>2436</v>
      </c>
      <c r="B906" s="225" t="s">
        <v>2437</v>
      </c>
    </row>
    <row r="907" spans="1:2" x14ac:dyDescent="0.3">
      <c r="A907" s="217" t="s">
        <v>2272</v>
      </c>
      <c r="B907" s="225" t="s">
        <v>2273</v>
      </c>
    </row>
    <row r="908" spans="1:2" s="224" customFormat="1" x14ac:dyDescent="0.3">
      <c r="A908" s="217" t="s">
        <v>1778</v>
      </c>
      <c r="B908" s="225" t="s">
        <v>1779</v>
      </c>
    </row>
    <row r="909" spans="1:2" s="224" customFormat="1" x14ac:dyDescent="0.3">
      <c r="A909" s="217" t="s">
        <v>285</v>
      </c>
      <c r="B909" s="225" t="s">
        <v>284</v>
      </c>
    </row>
    <row r="910" spans="1:2" s="224" customFormat="1" x14ac:dyDescent="0.3">
      <c r="A910" s="217" t="s">
        <v>2524</v>
      </c>
      <c r="B910" s="225" t="s">
        <v>2525</v>
      </c>
    </row>
    <row r="911" spans="1:2" s="224" customFormat="1" x14ac:dyDescent="0.3">
      <c r="A911" s="217" t="s">
        <v>283</v>
      </c>
      <c r="B911" s="225" t="s">
        <v>282</v>
      </c>
    </row>
    <row r="912" spans="1:2" s="224" customFormat="1" x14ac:dyDescent="0.3">
      <c r="A912" s="217" t="s">
        <v>281</v>
      </c>
      <c r="B912" s="225" t="s">
        <v>280</v>
      </c>
    </row>
    <row r="913" spans="1:2" s="224" customFormat="1" x14ac:dyDescent="0.3">
      <c r="A913" s="217" t="s">
        <v>279</v>
      </c>
      <c r="B913" s="225" t="s">
        <v>278</v>
      </c>
    </row>
    <row r="914" spans="1:2" s="224" customFormat="1" x14ac:dyDescent="0.3">
      <c r="A914" s="217" t="s">
        <v>277</v>
      </c>
      <c r="B914" s="225" t="s">
        <v>276</v>
      </c>
    </row>
    <row r="915" spans="1:2" s="224" customFormat="1" x14ac:dyDescent="0.3">
      <c r="A915" s="217" t="s">
        <v>2337</v>
      </c>
      <c r="B915" s="225" t="s">
        <v>2338</v>
      </c>
    </row>
    <row r="916" spans="1:2" x14ac:dyDescent="0.3">
      <c r="A916" s="217" t="s">
        <v>2335</v>
      </c>
      <c r="B916" s="225" t="s">
        <v>2336</v>
      </c>
    </row>
    <row r="917" spans="1:2" x14ac:dyDescent="0.3">
      <c r="A917" s="217" t="s">
        <v>275</v>
      </c>
      <c r="B917" s="225" t="s">
        <v>274</v>
      </c>
    </row>
    <row r="918" spans="1:2" x14ac:dyDescent="0.3">
      <c r="A918" s="217" t="s">
        <v>2258</v>
      </c>
      <c r="B918" s="225" t="s">
        <v>2259</v>
      </c>
    </row>
    <row r="919" spans="1:2" x14ac:dyDescent="0.3">
      <c r="A919" s="217" t="s">
        <v>273</v>
      </c>
      <c r="B919" s="225" t="s">
        <v>272</v>
      </c>
    </row>
    <row r="920" spans="1:2" x14ac:dyDescent="0.3">
      <c r="A920" s="217" t="s">
        <v>271</v>
      </c>
      <c r="B920" s="225" t="s">
        <v>270</v>
      </c>
    </row>
    <row r="921" spans="1:2" x14ac:dyDescent="0.3">
      <c r="A921" s="217" t="s">
        <v>269</v>
      </c>
      <c r="B921" s="225" t="s">
        <v>268</v>
      </c>
    </row>
    <row r="922" spans="1:2" x14ac:dyDescent="0.3">
      <c r="A922" s="217" t="s">
        <v>267</v>
      </c>
      <c r="B922" s="225" t="s">
        <v>266</v>
      </c>
    </row>
    <row r="923" spans="1:2" x14ac:dyDescent="0.3">
      <c r="A923" s="217" t="s">
        <v>265</v>
      </c>
      <c r="B923" s="225" t="s">
        <v>264</v>
      </c>
    </row>
    <row r="924" spans="1:2" x14ac:dyDescent="0.3">
      <c r="A924" s="217" t="s">
        <v>1545</v>
      </c>
      <c r="B924" s="225" t="s">
        <v>1546</v>
      </c>
    </row>
    <row r="925" spans="1:2" x14ac:dyDescent="0.3">
      <c r="A925" s="217" t="s">
        <v>1547</v>
      </c>
      <c r="B925" s="225" t="s">
        <v>1548</v>
      </c>
    </row>
    <row r="926" spans="1:2" x14ac:dyDescent="0.3">
      <c r="A926" s="217" t="s">
        <v>263</v>
      </c>
      <c r="B926" s="225" t="s">
        <v>262</v>
      </c>
    </row>
    <row r="927" spans="1:2" x14ac:dyDescent="0.3">
      <c r="A927" s="217" t="s">
        <v>261</v>
      </c>
      <c r="B927" s="225" t="s">
        <v>260</v>
      </c>
    </row>
    <row r="928" spans="1:2" x14ac:dyDescent="0.3">
      <c r="A928" s="217" t="s">
        <v>2091</v>
      </c>
      <c r="B928" s="225" t="s">
        <v>2092</v>
      </c>
    </row>
    <row r="929" spans="1:2" x14ac:dyDescent="0.3">
      <c r="A929" s="217" t="s">
        <v>1875</v>
      </c>
      <c r="B929" s="225" t="s">
        <v>1882</v>
      </c>
    </row>
    <row r="930" spans="1:2" x14ac:dyDescent="0.3">
      <c r="A930" s="217" t="s">
        <v>259</v>
      </c>
      <c r="B930" s="225" t="s">
        <v>258</v>
      </c>
    </row>
    <row r="931" spans="1:2" x14ac:dyDescent="0.3">
      <c r="A931" s="217" t="s">
        <v>257</v>
      </c>
      <c r="B931" s="225" t="s">
        <v>256</v>
      </c>
    </row>
    <row r="932" spans="1:2" x14ac:dyDescent="0.3">
      <c r="A932" s="217" t="s">
        <v>255</v>
      </c>
      <c r="B932" s="225" t="s">
        <v>254</v>
      </c>
    </row>
    <row r="933" spans="1:2" x14ac:dyDescent="0.3">
      <c r="A933" s="217" t="s">
        <v>253</v>
      </c>
      <c r="B933" s="225" t="s">
        <v>252</v>
      </c>
    </row>
    <row r="934" spans="1:2" x14ac:dyDescent="0.3">
      <c r="A934" s="217" t="s">
        <v>251</v>
      </c>
      <c r="B934" s="225" t="s">
        <v>250</v>
      </c>
    </row>
    <row r="935" spans="1:2" x14ac:dyDescent="0.3">
      <c r="A935" s="217" t="s">
        <v>249</v>
      </c>
      <c r="B935" s="225" t="s">
        <v>248</v>
      </c>
    </row>
    <row r="936" spans="1:2" x14ac:dyDescent="0.3">
      <c r="A936" s="217" t="s">
        <v>2278</v>
      </c>
      <c r="B936" s="225" t="s">
        <v>2279</v>
      </c>
    </row>
    <row r="937" spans="1:2" x14ac:dyDescent="0.3">
      <c r="A937" s="217" t="s">
        <v>2276</v>
      </c>
      <c r="B937" s="225" t="s">
        <v>2277</v>
      </c>
    </row>
    <row r="938" spans="1:2" x14ac:dyDescent="0.3">
      <c r="A938" s="217" t="s">
        <v>2059</v>
      </c>
      <c r="B938" s="225" t="s">
        <v>2060</v>
      </c>
    </row>
    <row r="939" spans="1:2" x14ac:dyDescent="0.2">
      <c r="A939" s="219" t="s">
        <v>2198</v>
      </c>
      <c r="B939" s="230" t="s">
        <v>2266</v>
      </c>
    </row>
    <row r="940" spans="1:2" x14ac:dyDescent="0.3">
      <c r="A940" s="217" t="s">
        <v>247</v>
      </c>
      <c r="B940" s="225" t="s">
        <v>246</v>
      </c>
    </row>
    <row r="941" spans="1:2" x14ac:dyDescent="0.3">
      <c r="A941" s="217" t="s">
        <v>1747</v>
      </c>
      <c r="B941" s="225" t="s">
        <v>1748</v>
      </c>
    </row>
    <row r="942" spans="1:2" x14ac:dyDescent="0.3">
      <c r="A942" s="217" t="s">
        <v>245</v>
      </c>
      <c r="B942" s="225" t="s">
        <v>244</v>
      </c>
    </row>
    <row r="943" spans="1:2" x14ac:dyDescent="0.3">
      <c r="A943" s="217" t="s">
        <v>1764</v>
      </c>
      <c r="B943" s="225" t="s">
        <v>1765</v>
      </c>
    </row>
    <row r="944" spans="1:2" x14ac:dyDescent="0.3">
      <c r="A944" s="217" t="s">
        <v>1761</v>
      </c>
      <c r="B944" s="225" t="s">
        <v>1762</v>
      </c>
    </row>
    <row r="945" spans="1:2" x14ac:dyDescent="0.3">
      <c r="A945" s="217" t="s">
        <v>1745</v>
      </c>
      <c r="B945" s="225" t="s">
        <v>1746</v>
      </c>
    </row>
    <row r="946" spans="1:2" x14ac:dyDescent="0.3">
      <c r="A946" s="217" t="s">
        <v>1877</v>
      </c>
      <c r="B946" s="225" t="s">
        <v>1884</v>
      </c>
    </row>
    <row r="947" spans="1:2" x14ac:dyDescent="0.3">
      <c r="A947" s="217" t="s">
        <v>1876</v>
      </c>
      <c r="B947" s="225" t="s">
        <v>1883</v>
      </c>
    </row>
    <row r="948" spans="1:2" x14ac:dyDescent="0.3">
      <c r="A948" s="217" t="s">
        <v>1879</v>
      </c>
      <c r="B948" s="225" t="s">
        <v>1886</v>
      </c>
    </row>
    <row r="949" spans="1:2" x14ac:dyDescent="0.3">
      <c r="A949" s="217" t="s">
        <v>1878</v>
      </c>
      <c r="B949" s="225" t="s">
        <v>1885</v>
      </c>
    </row>
    <row r="950" spans="1:2" x14ac:dyDescent="0.3">
      <c r="A950" s="217" t="s">
        <v>1826</v>
      </c>
      <c r="B950" s="225" t="s">
        <v>1827</v>
      </c>
    </row>
    <row r="951" spans="1:2" x14ac:dyDescent="0.3">
      <c r="A951" s="217" t="s">
        <v>1880</v>
      </c>
      <c r="B951" s="225" t="s">
        <v>1887</v>
      </c>
    </row>
    <row r="952" spans="1:2" x14ac:dyDescent="0.3">
      <c r="A952" s="217" t="s">
        <v>243</v>
      </c>
      <c r="B952" s="225" t="s">
        <v>242</v>
      </c>
    </row>
    <row r="953" spans="1:2" x14ac:dyDescent="0.3">
      <c r="A953" s="217" t="s">
        <v>241</v>
      </c>
      <c r="B953" s="225" t="s">
        <v>240</v>
      </c>
    </row>
    <row r="954" spans="1:2" s="224" customFormat="1" x14ac:dyDescent="0.3">
      <c r="A954" s="217" t="s">
        <v>239</v>
      </c>
      <c r="B954" s="225" t="s">
        <v>238</v>
      </c>
    </row>
    <row r="955" spans="1:2" s="224" customFormat="1" x14ac:dyDescent="0.3">
      <c r="A955" s="217" t="s">
        <v>1881</v>
      </c>
      <c r="B955" s="225" t="s">
        <v>1888</v>
      </c>
    </row>
    <row r="956" spans="1:2" s="224" customFormat="1" x14ac:dyDescent="0.3">
      <c r="A956" s="217" t="s">
        <v>2397</v>
      </c>
      <c r="B956" s="225" t="s">
        <v>2398</v>
      </c>
    </row>
    <row r="957" spans="1:2" s="224" customFormat="1" x14ac:dyDescent="0.3">
      <c r="A957" s="217" t="s">
        <v>237</v>
      </c>
      <c r="B957" s="225" t="s">
        <v>236</v>
      </c>
    </row>
    <row r="958" spans="1:2" s="224" customFormat="1" x14ac:dyDescent="0.3">
      <c r="A958" s="217" t="s">
        <v>1718</v>
      </c>
      <c r="B958" s="225" t="s">
        <v>1719</v>
      </c>
    </row>
    <row r="959" spans="1:2" s="224" customFormat="1" x14ac:dyDescent="0.3">
      <c r="A959" s="217" t="s">
        <v>235</v>
      </c>
      <c r="B959" s="225" t="s">
        <v>234</v>
      </c>
    </row>
    <row r="960" spans="1:2" x14ac:dyDescent="0.3">
      <c r="A960" s="217" t="s">
        <v>233</v>
      </c>
      <c r="B960" s="225" t="s">
        <v>232</v>
      </c>
    </row>
    <row r="961" spans="1:2" x14ac:dyDescent="0.3">
      <c r="A961" s="217" t="s">
        <v>231</v>
      </c>
      <c r="B961" s="225" t="s">
        <v>230</v>
      </c>
    </row>
    <row r="962" spans="1:2" x14ac:dyDescent="0.2">
      <c r="A962" s="217" t="s">
        <v>229</v>
      </c>
      <c r="B962" s="226" t="s">
        <v>228</v>
      </c>
    </row>
    <row r="963" spans="1:2" x14ac:dyDescent="0.3">
      <c r="A963" s="217" t="s">
        <v>227</v>
      </c>
      <c r="B963" s="225" t="s">
        <v>226</v>
      </c>
    </row>
    <row r="964" spans="1:2" x14ac:dyDescent="0.3">
      <c r="A964" s="217" t="s">
        <v>225</v>
      </c>
      <c r="B964" s="225" t="s">
        <v>224</v>
      </c>
    </row>
    <row r="965" spans="1:2" x14ac:dyDescent="0.3">
      <c r="A965" s="217" t="s">
        <v>223</v>
      </c>
      <c r="B965" s="225" t="s">
        <v>222</v>
      </c>
    </row>
    <row r="966" spans="1:2" x14ac:dyDescent="0.3">
      <c r="A966" s="217" t="s">
        <v>221</v>
      </c>
      <c r="B966" s="225" t="s">
        <v>220</v>
      </c>
    </row>
    <row r="967" spans="1:2" x14ac:dyDescent="0.3">
      <c r="A967" s="217" t="s">
        <v>2055</v>
      </c>
      <c r="B967" s="225" t="s">
        <v>2056</v>
      </c>
    </row>
    <row r="968" spans="1:2" x14ac:dyDescent="0.3">
      <c r="A968" s="217" t="s">
        <v>2057</v>
      </c>
      <c r="B968" s="225" t="s">
        <v>2058</v>
      </c>
    </row>
    <row r="969" spans="1:2" x14ac:dyDescent="0.3">
      <c r="A969" s="217" t="s">
        <v>219</v>
      </c>
      <c r="B969" s="225" t="s">
        <v>218</v>
      </c>
    </row>
    <row r="970" spans="1:2" x14ac:dyDescent="0.3">
      <c r="A970" s="217" t="s">
        <v>217</v>
      </c>
      <c r="B970" s="225" t="s">
        <v>216</v>
      </c>
    </row>
    <row r="971" spans="1:2" x14ac:dyDescent="0.3">
      <c r="A971" s="217" t="s">
        <v>215</v>
      </c>
      <c r="B971" s="225" t="s">
        <v>214</v>
      </c>
    </row>
    <row r="972" spans="1:2" x14ac:dyDescent="0.3">
      <c r="A972" s="217" t="s">
        <v>213</v>
      </c>
      <c r="B972" s="225" t="s">
        <v>212</v>
      </c>
    </row>
    <row r="973" spans="1:2" x14ac:dyDescent="0.3">
      <c r="A973" s="217" t="s">
        <v>211</v>
      </c>
      <c r="B973" s="225" t="s">
        <v>210</v>
      </c>
    </row>
    <row r="974" spans="1:2" x14ac:dyDescent="0.3">
      <c r="A974" s="217" t="s">
        <v>209</v>
      </c>
      <c r="B974" s="225" t="s">
        <v>208</v>
      </c>
    </row>
    <row r="975" spans="1:2" x14ac:dyDescent="0.3">
      <c r="A975" s="217" t="s">
        <v>207</v>
      </c>
      <c r="B975" s="225" t="s">
        <v>206</v>
      </c>
    </row>
    <row r="976" spans="1:2" x14ac:dyDescent="0.3">
      <c r="A976" s="217" t="s">
        <v>205</v>
      </c>
      <c r="B976" s="225" t="s">
        <v>204</v>
      </c>
    </row>
    <row r="977" spans="1:3" x14ac:dyDescent="0.3">
      <c r="A977" s="217" t="s">
        <v>203</v>
      </c>
      <c r="B977" s="225" t="s">
        <v>202</v>
      </c>
    </row>
    <row r="978" spans="1:3" x14ac:dyDescent="0.3">
      <c r="A978" s="217" t="s">
        <v>201</v>
      </c>
      <c r="B978" s="225" t="s">
        <v>200</v>
      </c>
    </row>
    <row r="979" spans="1:3" x14ac:dyDescent="0.3">
      <c r="A979" s="217" t="s">
        <v>1713</v>
      </c>
      <c r="B979" s="225" t="s">
        <v>1696</v>
      </c>
    </row>
    <row r="980" spans="1:3" x14ac:dyDescent="0.3">
      <c r="A980" s="217" t="s">
        <v>1693</v>
      </c>
      <c r="B980" s="225" t="s">
        <v>1694</v>
      </c>
    </row>
    <row r="981" spans="1:3" x14ac:dyDescent="0.3">
      <c r="A981" s="217" t="s">
        <v>1691</v>
      </c>
      <c r="B981" s="225" t="s">
        <v>1692</v>
      </c>
    </row>
    <row r="982" spans="1:3" x14ac:dyDescent="0.3">
      <c r="A982" s="217" t="s">
        <v>1689</v>
      </c>
      <c r="B982" s="225" t="s">
        <v>1690</v>
      </c>
    </row>
    <row r="983" spans="1:3" x14ac:dyDescent="0.3">
      <c r="A983" s="217" t="s">
        <v>1689</v>
      </c>
      <c r="B983" s="225" t="s">
        <v>1690</v>
      </c>
    </row>
    <row r="984" spans="1:3" x14ac:dyDescent="0.3">
      <c r="A984" s="217" t="s">
        <v>199</v>
      </c>
      <c r="B984" s="225" t="s">
        <v>198</v>
      </c>
    </row>
    <row r="985" spans="1:3" x14ac:dyDescent="0.3">
      <c r="A985" s="217" t="s">
        <v>197</v>
      </c>
      <c r="B985" s="225" t="s">
        <v>196</v>
      </c>
    </row>
    <row r="986" spans="1:3" x14ac:dyDescent="0.3">
      <c r="A986" s="217" t="s">
        <v>197</v>
      </c>
      <c r="B986" s="225" t="s">
        <v>1870</v>
      </c>
    </row>
    <row r="987" spans="1:3" x14ac:dyDescent="0.3">
      <c r="A987" s="217" t="s">
        <v>1985</v>
      </c>
      <c r="B987" s="225" t="s">
        <v>1986</v>
      </c>
      <c r="C987" s="220" t="s">
        <v>1549</v>
      </c>
    </row>
    <row r="988" spans="1:3" x14ac:dyDescent="0.3">
      <c r="A988" s="217" t="s">
        <v>2235</v>
      </c>
      <c r="B988" s="225" t="s">
        <v>2236</v>
      </c>
    </row>
    <row r="989" spans="1:3" x14ac:dyDescent="0.3">
      <c r="A989" s="217" t="s">
        <v>195</v>
      </c>
      <c r="B989" s="225" t="s">
        <v>193</v>
      </c>
    </row>
    <row r="990" spans="1:3" x14ac:dyDescent="0.3">
      <c r="A990" s="217" t="s">
        <v>194</v>
      </c>
      <c r="B990" s="225" t="s">
        <v>193</v>
      </c>
    </row>
    <row r="991" spans="1:3" x14ac:dyDescent="0.3">
      <c r="A991" s="217" t="s">
        <v>192</v>
      </c>
      <c r="B991" s="225" t="s">
        <v>191</v>
      </c>
    </row>
    <row r="992" spans="1:3" x14ac:dyDescent="0.3">
      <c r="A992" s="217" t="s">
        <v>190</v>
      </c>
      <c r="B992" s="225" t="s">
        <v>189</v>
      </c>
    </row>
    <row r="993" spans="1:2" x14ac:dyDescent="0.3">
      <c r="A993" s="217" t="s">
        <v>188</v>
      </c>
      <c r="B993" s="225" t="s">
        <v>187</v>
      </c>
    </row>
    <row r="994" spans="1:2" x14ac:dyDescent="0.3">
      <c r="A994" s="217" t="s">
        <v>1673</v>
      </c>
      <c r="B994" s="225" t="s">
        <v>1674</v>
      </c>
    </row>
    <row r="995" spans="1:2" x14ac:dyDescent="0.3">
      <c r="A995" s="217" t="s">
        <v>186</v>
      </c>
      <c r="B995" s="225" t="s">
        <v>185</v>
      </c>
    </row>
    <row r="996" spans="1:2" x14ac:dyDescent="0.3">
      <c r="A996" s="217" t="s">
        <v>2093</v>
      </c>
      <c r="B996" s="225" t="s">
        <v>2094</v>
      </c>
    </row>
    <row r="997" spans="1:2" x14ac:dyDescent="0.3">
      <c r="A997" s="217" t="s">
        <v>2095</v>
      </c>
      <c r="B997" s="225" t="s">
        <v>2096</v>
      </c>
    </row>
    <row r="998" spans="1:2" x14ac:dyDescent="0.3">
      <c r="A998" s="217" t="s">
        <v>184</v>
      </c>
      <c r="B998" s="225" t="s">
        <v>183</v>
      </c>
    </row>
    <row r="999" spans="1:2" x14ac:dyDescent="0.3">
      <c r="A999" s="217" t="s">
        <v>1703</v>
      </c>
      <c r="B999" s="225" t="s">
        <v>1704</v>
      </c>
    </row>
    <row r="1000" spans="1:2" x14ac:dyDescent="0.3">
      <c r="A1000" s="217" t="s">
        <v>1703</v>
      </c>
      <c r="B1000" s="225" t="s">
        <v>1704</v>
      </c>
    </row>
    <row r="1001" spans="1:2" x14ac:dyDescent="0.3">
      <c r="A1001" s="217" t="s">
        <v>1697</v>
      </c>
      <c r="B1001" s="225" t="s">
        <v>1698</v>
      </c>
    </row>
    <row r="1002" spans="1:2" x14ac:dyDescent="0.3">
      <c r="A1002" s="217" t="s">
        <v>1697</v>
      </c>
      <c r="B1002" s="225" t="s">
        <v>1698</v>
      </c>
    </row>
    <row r="1003" spans="1:2" x14ac:dyDescent="0.3">
      <c r="A1003" s="217" t="s">
        <v>1699</v>
      </c>
      <c r="B1003" s="225" t="s">
        <v>1700</v>
      </c>
    </row>
    <row r="1004" spans="1:2" x14ac:dyDescent="0.3">
      <c r="A1004" s="217" t="s">
        <v>1699</v>
      </c>
      <c r="B1004" s="225" t="s">
        <v>1700</v>
      </c>
    </row>
    <row r="1005" spans="1:2" x14ac:dyDescent="0.3">
      <c r="A1005" s="217" t="s">
        <v>1724</v>
      </c>
      <c r="B1005" s="225" t="s">
        <v>1700</v>
      </c>
    </row>
    <row r="1006" spans="1:2" x14ac:dyDescent="0.3">
      <c r="A1006" s="217" t="s">
        <v>1725</v>
      </c>
      <c r="B1006" s="225" t="s">
        <v>1726</v>
      </c>
    </row>
    <row r="1007" spans="1:2" x14ac:dyDescent="0.3">
      <c r="A1007" s="217" t="s">
        <v>1727</v>
      </c>
      <c r="B1007" s="225" t="s">
        <v>1728</v>
      </c>
    </row>
    <row r="1008" spans="1:2" x14ac:dyDescent="0.3">
      <c r="A1008" s="217" t="s">
        <v>1742</v>
      </c>
      <c r="B1008" s="225" t="s">
        <v>1729</v>
      </c>
    </row>
    <row r="1009" spans="1:2" x14ac:dyDescent="0.3">
      <c r="A1009" s="217" t="s">
        <v>182</v>
      </c>
      <c r="B1009" s="225" t="s">
        <v>181</v>
      </c>
    </row>
    <row r="1010" spans="1:2" x14ac:dyDescent="0.3">
      <c r="A1010" s="217" t="s">
        <v>1695</v>
      </c>
      <c r="B1010" s="225" t="s">
        <v>1696</v>
      </c>
    </row>
    <row r="1011" spans="1:2" x14ac:dyDescent="0.3">
      <c r="A1011" s="217" t="s">
        <v>1714</v>
      </c>
      <c r="B1011" s="225" t="s">
        <v>1694</v>
      </c>
    </row>
    <row r="1012" spans="1:2" x14ac:dyDescent="0.3">
      <c r="A1012" s="217" t="s">
        <v>1715</v>
      </c>
      <c r="B1012" s="225" t="s">
        <v>1692</v>
      </c>
    </row>
    <row r="1013" spans="1:2" x14ac:dyDescent="0.3">
      <c r="A1013" s="217" t="s">
        <v>180</v>
      </c>
      <c r="B1013" s="225" t="s">
        <v>179</v>
      </c>
    </row>
    <row r="1014" spans="1:2" x14ac:dyDescent="0.3">
      <c r="A1014" s="217" t="s">
        <v>178</v>
      </c>
      <c r="B1014" s="225" t="s">
        <v>177</v>
      </c>
    </row>
    <row r="1015" spans="1:2" x14ac:dyDescent="0.3">
      <c r="A1015" s="217" t="s">
        <v>176</v>
      </c>
      <c r="B1015" s="225" t="s">
        <v>175</v>
      </c>
    </row>
    <row r="1016" spans="1:2" x14ac:dyDescent="0.3">
      <c r="A1016" s="217" t="s">
        <v>174</v>
      </c>
      <c r="B1016" s="225" t="s">
        <v>173</v>
      </c>
    </row>
    <row r="1017" spans="1:2" x14ac:dyDescent="0.3">
      <c r="A1017" s="217" t="s">
        <v>172</v>
      </c>
      <c r="B1017" s="225" t="s">
        <v>171</v>
      </c>
    </row>
    <row r="1018" spans="1:2" x14ac:dyDescent="0.3">
      <c r="A1018" s="217" t="s">
        <v>170</v>
      </c>
      <c r="B1018" s="225" t="s">
        <v>169</v>
      </c>
    </row>
    <row r="1019" spans="1:2" x14ac:dyDescent="0.3">
      <c r="A1019" s="217" t="s">
        <v>2097</v>
      </c>
      <c r="B1019" s="225" t="s">
        <v>2098</v>
      </c>
    </row>
    <row r="1020" spans="1:2" x14ac:dyDescent="0.3">
      <c r="A1020" s="217" t="s">
        <v>2237</v>
      </c>
      <c r="B1020" s="225" t="s">
        <v>2238</v>
      </c>
    </row>
    <row r="1021" spans="1:2" x14ac:dyDescent="0.3">
      <c r="A1021" s="217" t="s">
        <v>168</v>
      </c>
      <c r="B1021" s="225" t="s">
        <v>167</v>
      </c>
    </row>
    <row r="1022" spans="1:2" x14ac:dyDescent="0.3">
      <c r="A1022" s="217" t="s">
        <v>2099</v>
      </c>
      <c r="B1022" s="225" t="s">
        <v>2100</v>
      </c>
    </row>
    <row r="1023" spans="1:2" x14ac:dyDescent="0.3">
      <c r="A1023" s="217" t="s">
        <v>2256</v>
      </c>
      <c r="B1023" s="225" t="s">
        <v>2257</v>
      </c>
    </row>
    <row r="1024" spans="1:2" x14ac:dyDescent="0.3">
      <c r="A1024" s="217" t="s">
        <v>166</v>
      </c>
      <c r="B1024" s="225" t="s">
        <v>165</v>
      </c>
    </row>
    <row r="1025" spans="1:2" x14ac:dyDescent="0.3">
      <c r="A1025" s="217" t="s">
        <v>1683</v>
      </c>
      <c r="B1025" s="225" t="s">
        <v>1684</v>
      </c>
    </row>
    <row r="1026" spans="1:2" x14ac:dyDescent="0.3">
      <c r="A1026" s="217" t="s">
        <v>1681</v>
      </c>
      <c r="B1026" s="225" t="s">
        <v>1682</v>
      </c>
    </row>
    <row r="1027" spans="1:2" x14ac:dyDescent="0.3">
      <c r="A1027" s="217" t="s">
        <v>1679</v>
      </c>
      <c r="B1027" s="225" t="s">
        <v>1680</v>
      </c>
    </row>
    <row r="1028" spans="1:2" x14ac:dyDescent="0.3">
      <c r="A1028" s="217" t="s">
        <v>1705</v>
      </c>
      <c r="B1028" s="225" t="s">
        <v>1706</v>
      </c>
    </row>
    <row r="1029" spans="1:2" x14ac:dyDescent="0.3">
      <c r="A1029" s="217" t="s">
        <v>1707</v>
      </c>
      <c r="B1029" s="225" t="s">
        <v>1708</v>
      </c>
    </row>
    <row r="1030" spans="1:2" x14ac:dyDescent="0.3">
      <c r="A1030" s="217" t="s">
        <v>1677</v>
      </c>
      <c r="B1030" s="225" t="s">
        <v>1678</v>
      </c>
    </row>
    <row r="1031" spans="1:2" x14ac:dyDescent="0.3">
      <c r="A1031" s="217" t="s">
        <v>1675</v>
      </c>
      <c r="B1031" s="225" t="s">
        <v>1676</v>
      </c>
    </row>
    <row r="1032" spans="1:2" x14ac:dyDescent="0.3">
      <c r="A1032" s="217" t="s">
        <v>164</v>
      </c>
      <c r="B1032" s="225" t="s">
        <v>163</v>
      </c>
    </row>
    <row r="1033" spans="1:2" x14ac:dyDescent="0.3">
      <c r="A1033" s="217" t="s">
        <v>162</v>
      </c>
      <c r="B1033" s="225" t="s">
        <v>161</v>
      </c>
    </row>
    <row r="1034" spans="1:2" x14ac:dyDescent="0.3">
      <c r="A1034" s="217" t="s">
        <v>160</v>
      </c>
      <c r="B1034" s="225" t="s">
        <v>159</v>
      </c>
    </row>
    <row r="1035" spans="1:2" x14ac:dyDescent="0.3">
      <c r="A1035" s="217" t="s">
        <v>158</v>
      </c>
      <c r="B1035" s="225" t="s">
        <v>157</v>
      </c>
    </row>
  </sheetData>
  <sortState xmlns:xlrd2="http://schemas.microsoft.com/office/spreadsheetml/2017/richdata2" ref="A3:B1035">
    <sortCondition ref="A3:A1035"/>
  </sortState>
  <pageMargins left="0" right="0" top="0" bottom="0" header="0.31496062992125984" footer="0.31496062992125984"/>
  <pageSetup paperSize="9" scale="9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64E063-3861-4B3E-9B97-E214AD987BA5}">
  <sheetPr>
    <tabColor theme="6"/>
  </sheetPr>
  <dimension ref="A1:GS442"/>
  <sheetViews>
    <sheetView showGridLines="0" zoomScale="85" zoomScaleNormal="85" workbookViewId="0">
      <pane xSplit="2" ySplit="14" topLeftCell="GN36" activePane="bottomRight" state="frozenSplit"/>
      <selection activeCell="AZ3" sqref="AZ3"/>
      <selection pane="topRight" activeCell="AZ3" sqref="AZ3"/>
      <selection pane="bottomLeft" activeCell="AZ3" sqref="AZ3"/>
      <selection pane="bottomRight" activeCell="B44" sqref="B44"/>
    </sheetView>
  </sheetViews>
  <sheetFormatPr baseColWidth="10" defaultColWidth="11.44140625" defaultRowHeight="13.8" x14ac:dyDescent="0.2"/>
  <cols>
    <col min="1" max="1" width="1.33203125" style="236" customWidth="1"/>
    <col min="2" max="2" width="60.6640625" style="93" customWidth="1"/>
    <col min="3" max="133" width="15.33203125" style="94" bestFit="1" customWidth="1"/>
    <col min="134" max="201" width="14.109375" style="94" bestFit="1" customWidth="1"/>
    <col min="202" max="16384" width="11.44140625" style="95"/>
  </cols>
  <sheetData>
    <row r="1" spans="1:201" x14ac:dyDescent="0.2">
      <c r="O1" s="95"/>
      <c r="P1" s="95"/>
      <c r="Q1" s="95"/>
      <c r="R1" s="95"/>
      <c r="S1" s="95"/>
      <c r="T1" s="95"/>
      <c r="U1" s="95"/>
      <c r="V1" s="95"/>
      <c r="W1" s="95"/>
      <c r="X1" s="95"/>
      <c r="Y1" s="95"/>
      <c r="Z1" s="95"/>
      <c r="AA1" s="95"/>
      <c r="AB1" s="95"/>
      <c r="AC1" s="95"/>
      <c r="AD1" s="95"/>
      <c r="AE1" s="95"/>
      <c r="AF1" s="95"/>
      <c r="AG1" s="95"/>
      <c r="AH1" s="95"/>
      <c r="AI1" s="95"/>
      <c r="AJ1" s="95"/>
      <c r="AK1" s="95"/>
      <c r="AL1" s="95"/>
      <c r="AM1" s="95"/>
      <c r="AN1" s="95"/>
      <c r="AO1" s="95"/>
      <c r="AP1" s="95"/>
      <c r="AQ1" s="95"/>
      <c r="AR1" s="95"/>
      <c r="AS1" s="95"/>
      <c r="AT1" s="95"/>
      <c r="AU1" s="95"/>
      <c r="AV1" s="95"/>
      <c r="AW1" s="95"/>
      <c r="AX1" s="95"/>
      <c r="AY1" s="95"/>
      <c r="AZ1" s="95"/>
      <c r="BA1" s="95"/>
      <c r="BB1" s="95"/>
      <c r="BC1" s="95"/>
      <c r="BD1" s="95"/>
      <c r="BE1" s="95"/>
      <c r="BF1" s="95"/>
      <c r="BG1" s="95"/>
      <c r="BH1" s="95"/>
      <c r="BI1" s="95"/>
      <c r="BJ1" s="95"/>
      <c r="BK1" s="95"/>
      <c r="BL1" s="95"/>
      <c r="BM1" s="95"/>
      <c r="BN1" s="95"/>
      <c r="BO1" s="95"/>
      <c r="BP1" s="95"/>
      <c r="BQ1" s="95"/>
      <c r="BR1" s="95"/>
      <c r="BS1" s="95"/>
      <c r="BT1" s="95"/>
      <c r="BU1" s="95"/>
      <c r="BV1" s="95"/>
      <c r="BW1" s="95"/>
      <c r="BX1" s="95"/>
      <c r="BY1" s="95"/>
      <c r="BZ1" s="95"/>
      <c r="CA1" s="95"/>
      <c r="CB1" s="95"/>
      <c r="CC1" s="95"/>
      <c r="CD1" s="95"/>
      <c r="CE1" s="95"/>
      <c r="CF1" s="95"/>
      <c r="CG1" s="95"/>
      <c r="CH1" s="95"/>
      <c r="CI1" s="95"/>
      <c r="CJ1" s="95"/>
      <c r="CK1" s="95"/>
      <c r="CL1" s="95"/>
      <c r="CM1" s="95"/>
      <c r="CN1" s="95"/>
      <c r="CO1" s="95"/>
      <c r="CP1" s="95"/>
      <c r="CQ1" s="95"/>
      <c r="CR1" s="95"/>
      <c r="CS1" s="95"/>
      <c r="CT1" s="95"/>
      <c r="CU1" s="95"/>
      <c r="CV1" s="95"/>
      <c r="CW1" s="95"/>
      <c r="CX1" s="95"/>
      <c r="CY1" s="95"/>
      <c r="CZ1" s="95"/>
      <c r="DA1" s="95"/>
      <c r="DB1" s="95"/>
      <c r="DC1" s="95"/>
      <c r="DD1" s="95"/>
      <c r="DE1" s="95"/>
      <c r="DF1" s="95"/>
      <c r="DG1" s="95"/>
      <c r="DH1" s="95"/>
      <c r="DI1" s="95"/>
      <c r="DJ1" s="95"/>
      <c r="DK1" s="95"/>
      <c r="DL1" s="95"/>
      <c r="DM1" s="95"/>
      <c r="DN1" s="95"/>
      <c r="DO1" s="95"/>
      <c r="DP1" s="95"/>
      <c r="DQ1" s="95"/>
      <c r="DR1" s="95"/>
      <c r="DS1" s="95"/>
      <c r="DT1" s="95"/>
      <c r="DU1" s="95"/>
      <c r="DV1" s="95"/>
      <c r="DW1" s="95"/>
      <c r="DX1" s="95"/>
      <c r="DY1" s="95"/>
      <c r="DZ1" s="95"/>
      <c r="EA1" s="95"/>
      <c r="EB1" s="95"/>
      <c r="EC1" s="95"/>
      <c r="ED1" s="95"/>
      <c r="EE1" s="95"/>
      <c r="EF1" s="95"/>
      <c r="EG1" s="95"/>
      <c r="EH1" s="95"/>
      <c r="EI1" s="95"/>
      <c r="EJ1" s="95"/>
      <c r="EK1" s="95"/>
      <c r="EL1" s="95"/>
      <c r="EM1" s="95"/>
      <c r="EN1" s="95"/>
      <c r="EO1" s="95"/>
      <c r="EP1" s="95"/>
      <c r="EQ1" s="95"/>
      <c r="ER1" s="95"/>
      <c r="ES1" s="95"/>
      <c r="ET1" s="95"/>
      <c r="EU1" s="95"/>
      <c r="EV1" s="95"/>
      <c r="EW1" s="95"/>
      <c r="EX1" s="95"/>
      <c r="EY1" s="95"/>
      <c r="EZ1" s="95"/>
      <c r="FA1" s="95"/>
      <c r="FB1" s="95"/>
      <c r="FC1" s="95"/>
      <c r="FD1" s="95"/>
      <c r="FE1" s="95"/>
      <c r="FF1" s="95"/>
      <c r="FG1" s="95"/>
      <c r="FH1" s="95"/>
      <c r="FI1" s="95"/>
      <c r="FJ1" s="95"/>
      <c r="FK1" s="95"/>
      <c r="FL1" s="95"/>
      <c r="FM1" s="95"/>
      <c r="FN1" s="95"/>
      <c r="FO1" s="95"/>
      <c r="FP1" s="95"/>
      <c r="FQ1" s="95"/>
      <c r="FR1" s="95"/>
      <c r="FS1" s="95"/>
      <c r="FT1" s="95"/>
      <c r="FU1" s="95"/>
      <c r="FV1" s="95"/>
      <c r="FW1" s="95"/>
      <c r="FX1" s="95"/>
      <c r="FY1" s="95"/>
      <c r="FZ1" s="95"/>
      <c r="GA1" s="95"/>
      <c r="GB1" s="95"/>
      <c r="GC1" s="95"/>
      <c r="GD1" s="95"/>
      <c r="GE1" s="95"/>
      <c r="GF1" s="95"/>
      <c r="GG1" s="95"/>
      <c r="GH1" s="95"/>
      <c r="GI1" s="95"/>
      <c r="GJ1" s="95"/>
      <c r="GK1" s="95"/>
      <c r="GL1" s="95"/>
      <c r="GM1" s="95"/>
      <c r="GN1" s="95"/>
      <c r="GO1" s="95"/>
      <c r="GP1" s="95"/>
      <c r="GQ1" s="95"/>
      <c r="GR1" s="95"/>
      <c r="GS1" s="95"/>
    </row>
    <row r="2" spans="1:201" x14ac:dyDescent="0.2">
      <c r="O2" s="95"/>
      <c r="P2" s="95"/>
      <c r="Q2" s="95"/>
      <c r="R2" s="95"/>
      <c r="S2" s="95"/>
      <c r="T2" s="95"/>
      <c r="U2" s="95"/>
      <c r="V2" s="95"/>
      <c r="W2" s="95"/>
      <c r="X2" s="95"/>
      <c r="Y2" s="95"/>
      <c r="Z2" s="95"/>
      <c r="AA2" s="95"/>
      <c r="AB2" s="95"/>
      <c r="AC2" s="95"/>
      <c r="AD2" s="95"/>
      <c r="AE2" s="95"/>
      <c r="AF2" s="95"/>
      <c r="AG2" s="95"/>
      <c r="AH2" s="95"/>
      <c r="AI2" s="95"/>
      <c r="AJ2" s="95"/>
      <c r="AK2" s="95"/>
      <c r="AL2" s="95"/>
      <c r="AM2" s="95"/>
      <c r="AN2" s="95"/>
      <c r="AO2" s="95"/>
      <c r="AP2" s="95"/>
      <c r="AQ2" s="95"/>
      <c r="AR2" s="95"/>
      <c r="AS2" s="95"/>
      <c r="AT2" s="95"/>
      <c r="AU2" s="95"/>
      <c r="AV2" s="95"/>
      <c r="AW2" s="95"/>
      <c r="AX2" s="95"/>
      <c r="AY2" s="95"/>
      <c r="AZ2" s="95"/>
      <c r="BA2" s="95"/>
      <c r="BB2" s="95"/>
      <c r="BC2" s="95"/>
      <c r="BD2" s="95"/>
      <c r="BE2" s="95"/>
      <c r="BF2" s="95"/>
      <c r="BG2" s="95"/>
      <c r="BH2" s="95"/>
      <c r="BI2" s="95"/>
      <c r="BJ2" s="95"/>
      <c r="BK2" s="95"/>
      <c r="BL2" s="95"/>
      <c r="BM2" s="95"/>
      <c r="BN2" s="95"/>
      <c r="BO2" s="95"/>
      <c r="BP2" s="95"/>
      <c r="BQ2" s="95"/>
      <c r="BR2" s="95"/>
      <c r="BS2" s="95"/>
      <c r="BT2" s="95"/>
      <c r="BU2" s="95"/>
      <c r="BV2" s="95"/>
      <c r="BW2" s="95"/>
      <c r="BX2" s="95"/>
      <c r="BY2" s="95"/>
      <c r="BZ2" s="95"/>
      <c r="CA2" s="95"/>
      <c r="CB2" s="95"/>
      <c r="CC2" s="95"/>
      <c r="CD2" s="95"/>
      <c r="CE2" s="95"/>
      <c r="CF2" s="95"/>
      <c r="CG2" s="95"/>
      <c r="CH2" s="95"/>
      <c r="CI2" s="95"/>
      <c r="CJ2" s="95"/>
      <c r="CK2" s="95"/>
      <c r="CL2" s="95"/>
      <c r="CM2" s="95"/>
      <c r="CN2" s="95"/>
      <c r="CO2" s="95"/>
      <c r="CP2" s="95"/>
      <c r="CQ2" s="95"/>
      <c r="CR2" s="95"/>
      <c r="CS2" s="95"/>
      <c r="CT2" s="95"/>
      <c r="CU2" s="95"/>
      <c r="CV2" s="95"/>
      <c r="CW2" s="95"/>
      <c r="CX2" s="95"/>
      <c r="CY2" s="95"/>
      <c r="CZ2" s="95"/>
      <c r="DA2" s="95"/>
      <c r="DB2" s="95"/>
      <c r="DC2" s="95"/>
      <c r="DD2" s="95"/>
      <c r="DE2" s="95"/>
      <c r="DF2" s="95"/>
      <c r="DG2" s="95"/>
      <c r="DH2" s="95"/>
      <c r="DI2" s="95"/>
      <c r="DJ2" s="95"/>
      <c r="DK2" s="95"/>
      <c r="DL2" s="95"/>
      <c r="DM2" s="95"/>
      <c r="DN2" s="95"/>
      <c r="DO2" s="95"/>
      <c r="DP2" s="95"/>
      <c r="DQ2" s="95"/>
      <c r="DR2" s="95"/>
      <c r="DS2" s="95"/>
      <c r="DT2" s="95"/>
      <c r="DU2" s="95"/>
      <c r="DV2" s="95"/>
      <c r="DW2" s="95"/>
      <c r="DX2" s="95"/>
      <c r="DY2" s="95"/>
      <c r="DZ2" s="95"/>
      <c r="EA2" s="95"/>
      <c r="EB2" s="95"/>
      <c r="EC2" s="95"/>
      <c r="ED2" s="95"/>
      <c r="EE2" s="95"/>
      <c r="EF2" s="95"/>
      <c r="EG2" s="95"/>
      <c r="EH2" s="95"/>
      <c r="EI2" s="95"/>
      <c r="EJ2" s="95"/>
      <c r="EK2" s="95"/>
      <c r="EL2" s="95"/>
      <c r="EM2" s="95"/>
      <c r="EN2" s="95"/>
      <c r="EO2" s="95"/>
      <c r="EP2" s="95"/>
      <c r="EQ2" s="95"/>
      <c r="ER2" s="95"/>
      <c r="ES2" s="95"/>
      <c r="ET2" s="95"/>
      <c r="EU2" s="95"/>
      <c r="EV2" s="95"/>
      <c r="EW2" s="95"/>
      <c r="EX2" s="95"/>
      <c r="EY2" s="95"/>
      <c r="EZ2" s="95"/>
      <c r="FA2" s="95"/>
      <c r="FB2" s="95"/>
      <c r="FC2" s="95"/>
      <c r="FD2" s="95"/>
      <c r="FE2" s="95"/>
      <c r="FF2" s="95"/>
      <c r="FG2" s="95"/>
      <c r="FH2" s="95"/>
      <c r="FI2" s="95"/>
      <c r="FJ2" s="95"/>
      <c r="FK2" s="95"/>
      <c r="FL2" s="95"/>
      <c r="FM2" s="95"/>
      <c r="FN2" s="95"/>
      <c r="FO2" s="95"/>
      <c r="FP2" s="95"/>
      <c r="FQ2" s="95"/>
      <c r="FR2" s="95"/>
      <c r="FS2" s="95"/>
      <c r="FT2" s="95"/>
      <c r="FU2" s="95"/>
      <c r="FV2" s="95"/>
      <c r="FW2" s="95"/>
      <c r="FX2" s="95"/>
      <c r="FY2" s="95"/>
      <c r="FZ2" s="95"/>
      <c r="GA2" s="95"/>
      <c r="GB2" s="95"/>
      <c r="GC2" s="95"/>
      <c r="GD2" s="95"/>
      <c r="GE2" s="95"/>
      <c r="GF2" s="95"/>
      <c r="GG2" s="95"/>
      <c r="GH2" s="95"/>
      <c r="GI2" s="95"/>
      <c r="GJ2" s="95"/>
      <c r="GK2" s="95"/>
      <c r="GL2" s="95"/>
      <c r="GM2" s="95"/>
      <c r="GN2" s="95"/>
      <c r="GO2" s="95"/>
      <c r="GP2" s="95"/>
      <c r="GQ2" s="95"/>
      <c r="GR2" s="95"/>
      <c r="GS2" s="95"/>
    </row>
    <row r="3" spans="1:201" x14ac:dyDescent="0.2">
      <c r="O3" s="95"/>
      <c r="P3" s="95"/>
      <c r="Q3" s="95"/>
      <c r="R3" s="95"/>
      <c r="S3" s="95"/>
      <c r="T3" s="95"/>
      <c r="U3" s="95"/>
      <c r="V3" s="95"/>
      <c r="W3" s="95"/>
      <c r="X3" s="95"/>
      <c r="Y3" s="95"/>
      <c r="Z3" s="95"/>
      <c r="AA3" s="95"/>
      <c r="AB3" s="95"/>
      <c r="AC3" s="95"/>
      <c r="AD3" s="95"/>
      <c r="AE3" s="95"/>
      <c r="AF3" s="95"/>
      <c r="AG3" s="95"/>
      <c r="AH3" s="95"/>
      <c r="AI3" s="95"/>
      <c r="AJ3" s="95"/>
      <c r="AK3" s="95"/>
      <c r="AL3" s="95"/>
      <c r="AM3" s="95"/>
      <c r="AN3" s="95"/>
      <c r="AO3" s="95"/>
      <c r="AP3" s="95"/>
      <c r="AQ3" s="95"/>
      <c r="AR3" s="95"/>
      <c r="AS3" s="95"/>
      <c r="AT3" s="95"/>
      <c r="AU3" s="95"/>
      <c r="AV3" s="95"/>
      <c r="AW3" s="95"/>
      <c r="AX3" s="95"/>
      <c r="AY3" s="95"/>
      <c r="AZ3" s="95"/>
      <c r="BA3" s="95"/>
      <c r="BB3" s="95"/>
      <c r="BC3" s="95"/>
      <c r="BD3" s="95"/>
      <c r="BE3" s="95"/>
      <c r="BF3" s="95"/>
      <c r="BG3" s="95"/>
      <c r="BH3" s="95"/>
      <c r="BI3" s="95"/>
      <c r="BJ3" s="95"/>
      <c r="BK3" s="95"/>
      <c r="BL3" s="95"/>
      <c r="BM3" s="95"/>
      <c r="BN3" s="95"/>
      <c r="BO3" s="95"/>
      <c r="BP3" s="95"/>
      <c r="BQ3" s="95"/>
      <c r="BR3" s="95"/>
      <c r="BS3" s="95"/>
      <c r="BT3" s="95"/>
      <c r="BU3" s="95"/>
      <c r="BV3" s="95"/>
      <c r="BW3" s="95"/>
      <c r="BX3" s="95"/>
      <c r="BY3" s="95"/>
      <c r="BZ3" s="95"/>
      <c r="CA3" s="95"/>
      <c r="CB3" s="95"/>
      <c r="CC3" s="95"/>
      <c r="CD3" s="95"/>
      <c r="CE3" s="95"/>
      <c r="CF3" s="95"/>
      <c r="CG3" s="95"/>
      <c r="CH3" s="95"/>
      <c r="CI3" s="95"/>
      <c r="CJ3" s="95"/>
      <c r="CK3" s="95"/>
      <c r="CL3" s="95"/>
      <c r="CM3" s="95"/>
      <c r="CN3" s="95"/>
      <c r="CO3" s="95"/>
      <c r="CP3" s="95"/>
      <c r="CQ3" s="95"/>
      <c r="CR3" s="95"/>
      <c r="CS3" s="95"/>
      <c r="CT3" s="95"/>
      <c r="CU3" s="95"/>
      <c r="CV3" s="95"/>
      <c r="CW3" s="95"/>
      <c r="CX3" s="95"/>
      <c r="CY3" s="95"/>
      <c r="CZ3" s="95"/>
      <c r="DA3" s="95"/>
      <c r="DB3" s="95"/>
      <c r="DC3" s="95"/>
      <c r="DD3" s="95"/>
      <c r="DE3" s="95"/>
      <c r="DF3" s="95"/>
      <c r="DG3" s="95"/>
      <c r="DH3" s="95"/>
      <c r="DI3" s="95"/>
      <c r="DJ3" s="95"/>
      <c r="DK3" s="95"/>
      <c r="DL3" s="95"/>
      <c r="DM3" s="95"/>
      <c r="DN3" s="95"/>
      <c r="DO3" s="95"/>
      <c r="DP3" s="95"/>
      <c r="DQ3" s="95"/>
      <c r="DR3" s="95"/>
      <c r="DS3" s="95"/>
      <c r="DT3" s="95"/>
      <c r="DU3" s="95"/>
      <c r="DV3" s="95"/>
      <c r="DW3" s="95"/>
      <c r="DX3" s="95"/>
      <c r="DY3" s="95"/>
      <c r="DZ3" s="95"/>
      <c r="EA3" s="95"/>
      <c r="EB3" s="95"/>
      <c r="EC3" s="95"/>
      <c r="ED3" s="95"/>
      <c r="EE3" s="95"/>
      <c r="EF3" s="95"/>
      <c r="EG3" s="95"/>
      <c r="EH3" s="95"/>
      <c r="EI3" s="95"/>
      <c r="EJ3" s="95"/>
      <c r="EK3" s="95"/>
      <c r="EL3" s="95"/>
      <c r="EM3" s="95"/>
      <c r="EN3" s="95"/>
      <c r="EO3" s="95"/>
      <c r="EP3" s="95"/>
      <c r="EQ3" s="95"/>
      <c r="ER3" s="95"/>
      <c r="ES3" s="95"/>
      <c r="ET3" s="95"/>
      <c r="EU3" s="95"/>
      <c r="EV3" s="95"/>
      <c r="EW3" s="95"/>
      <c r="EX3" s="95"/>
      <c r="EY3" s="95"/>
      <c r="EZ3" s="95"/>
      <c r="FA3" s="95"/>
      <c r="FB3" s="95"/>
      <c r="FC3" s="95"/>
      <c r="FD3" s="95"/>
      <c r="FE3" s="95"/>
      <c r="FF3" s="95"/>
      <c r="FG3" s="95"/>
      <c r="FH3" s="95"/>
      <c r="FI3" s="95"/>
      <c r="FJ3" s="95"/>
      <c r="FK3" s="95"/>
      <c r="FL3" s="95"/>
      <c r="FM3" s="95"/>
      <c r="FN3" s="95"/>
      <c r="FO3" s="95"/>
      <c r="FP3" s="95"/>
      <c r="FQ3" s="95"/>
      <c r="FR3" s="95"/>
      <c r="FS3" s="95"/>
      <c r="FT3" s="95"/>
      <c r="FU3" s="95"/>
      <c r="FV3" s="95"/>
      <c r="FW3" s="95"/>
      <c r="FX3" s="95"/>
      <c r="FY3" s="95"/>
      <c r="FZ3" s="95"/>
      <c r="GA3" s="95"/>
      <c r="GB3" s="95"/>
      <c r="GC3" s="95"/>
      <c r="GD3" s="95"/>
      <c r="GE3" s="95"/>
      <c r="GF3" s="95"/>
      <c r="GG3" s="95"/>
      <c r="GH3" s="95"/>
      <c r="GI3" s="95"/>
      <c r="GJ3" s="95"/>
      <c r="GK3" s="95"/>
      <c r="GL3" s="95"/>
      <c r="GM3" s="95"/>
      <c r="GN3" s="95"/>
      <c r="GO3" s="95"/>
      <c r="GP3" s="95"/>
      <c r="GQ3" s="95"/>
      <c r="GR3" s="95"/>
      <c r="GS3" s="95"/>
    </row>
    <row r="4" spans="1:201" x14ac:dyDescent="0.2">
      <c r="O4" s="95"/>
      <c r="P4" s="95"/>
      <c r="Q4" s="95"/>
      <c r="R4" s="95"/>
      <c r="S4" s="95"/>
      <c r="T4" s="95"/>
      <c r="U4" s="95"/>
      <c r="V4" s="95"/>
      <c r="W4" s="95"/>
      <c r="X4" s="95"/>
      <c r="Y4" s="95"/>
      <c r="Z4" s="95"/>
      <c r="AA4" s="95"/>
      <c r="AB4" s="95"/>
      <c r="AC4" s="95"/>
      <c r="AD4" s="95"/>
      <c r="AE4" s="95"/>
      <c r="AF4" s="95"/>
      <c r="AG4" s="95"/>
      <c r="AH4" s="95"/>
      <c r="AI4" s="95"/>
      <c r="AJ4" s="95"/>
      <c r="AK4" s="95"/>
      <c r="AL4" s="95"/>
      <c r="AM4" s="95"/>
      <c r="AN4" s="95"/>
      <c r="AO4" s="95"/>
      <c r="AP4" s="95"/>
      <c r="AQ4" s="95"/>
      <c r="AR4" s="95"/>
      <c r="AS4" s="95"/>
      <c r="AT4" s="95"/>
      <c r="AU4" s="95"/>
      <c r="AV4" s="95"/>
      <c r="AW4" s="95"/>
      <c r="AX4" s="95"/>
      <c r="AY4" s="95"/>
      <c r="AZ4" s="95"/>
      <c r="BA4" s="95"/>
      <c r="BB4" s="95"/>
      <c r="BC4" s="95"/>
      <c r="BD4" s="95"/>
      <c r="BE4" s="95"/>
      <c r="BF4" s="95"/>
      <c r="BG4" s="95"/>
      <c r="BH4" s="95"/>
      <c r="BI4" s="95"/>
      <c r="BJ4" s="95"/>
      <c r="BK4" s="95"/>
      <c r="BL4" s="95"/>
      <c r="BM4" s="95"/>
      <c r="BN4" s="95"/>
      <c r="BO4" s="95"/>
      <c r="BP4" s="95"/>
      <c r="BQ4" s="95"/>
      <c r="BR4" s="95"/>
      <c r="BS4" s="95"/>
      <c r="BT4" s="95"/>
      <c r="BU4" s="95"/>
      <c r="BV4" s="95"/>
      <c r="BW4" s="95"/>
      <c r="BX4" s="95"/>
      <c r="BY4" s="95"/>
      <c r="BZ4" s="95"/>
      <c r="CA4" s="95"/>
      <c r="CB4" s="95"/>
      <c r="CC4" s="95"/>
      <c r="CD4" s="95"/>
      <c r="CE4" s="95"/>
      <c r="CF4" s="95"/>
      <c r="CG4" s="95"/>
      <c r="CH4" s="95"/>
      <c r="CI4" s="95"/>
      <c r="CJ4" s="95"/>
      <c r="CK4" s="95"/>
      <c r="CL4" s="95"/>
      <c r="CM4" s="95"/>
      <c r="CN4" s="95"/>
      <c r="CO4" s="95"/>
      <c r="CP4" s="95"/>
      <c r="CQ4" s="95"/>
      <c r="CR4" s="95"/>
      <c r="CS4" s="95"/>
      <c r="CT4" s="95"/>
      <c r="CU4" s="95"/>
      <c r="CV4" s="95"/>
      <c r="CW4" s="95"/>
      <c r="CX4" s="95"/>
      <c r="CY4" s="95"/>
      <c r="CZ4" s="95"/>
      <c r="DA4" s="95"/>
      <c r="DB4" s="95"/>
      <c r="DC4" s="95"/>
      <c r="DD4" s="95"/>
      <c r="DE4" s="95"/>
      <c r="DF4" s="95"/>
      <c r="DG4" s="95"/>
      <c r="DH4" s="95"/>
      <c r="DI4" s="95"/>
      <c r="DJ4" s="95"/>
      <c r="DK4" s="95"/>
      <c r="DL4" s="95"/>
      <c r="DM4" s="95"/>
      <c r="DN4" s="95"/>
      <c r="DO4" s="95"/>
      <c r="DP4" s="95"/>
      <c r="DQ4" s="95"/>
      <c r="DR4" s="95"/>
      <c r="DS4" s="95"/>
      <c r="DT4" s="95"/>
      <c r="DU4" s="95"/>
      <c r="DV4" s="95"/>
      <c r="DW4" s="95"/>
      <c r="DX4" s="95"/>
      <c r="DY4" s="95"/>
      <c r="DZ4" s="95"/>
      <c r="EA4" s="95"/>
      <c r="EB4" s="95"/>
      <c r="EC4" s="95"/>
      <c r="ED4" s="95"/>
      <c r="EE4" s="95"/>
      <c r="EF4" s="95"/>
      <c r="EG4" s="95"/>
      <c r="EH4" s="95"/>
      <c r="EI4" s="95"/>
      <c r="EJ4" s="95"/>
      <c r="EK4" s="95"/>
      <c r="EL4" s="95"/>
      <c r="EM4" s="95"/>
      <c r="EN4" s="95"/>
      <c r="EO4" s="95"/>
      <c r="EP4" s="95"/>
      <c r="EQ4" s="95"/>
      <c r="ER4" s="95"/>
      <c r="ES4" s="95"/>
      <c r="ET4" s="95"/>
      <c r="EU4" s="95"/>
      <c r="EV4" s="95"/>
      <c r="EW4" s="95"/>
      <c r="EX4" s="95"/>
      <c r="EY4" s="95"/>
      <c r="EZ4" s="95"/>
      <c r="FA4" s="95"/>
      <c r="FB4" s="95"/>
      <c r="FC4" s="95"/>
      <c r="FD4" s="95"/>
      <c r="FE4" s="95"/>
      <c r="FF4" s="95"/>
      <c r="FG4" s="95"/>
      <c r="FH4" s="95"/>
      <c r="FI4" s="95"/>
      <c r="FJ4" s="95"/>
      <c r="FK4" s="95"/>
      <c r="FL4" s="95"/>
      <c r="FM4" s="95"/>
      <c r="FN4" s="95"/>
      <c r="FO4" s="95"/>
      <c r="FP4" s="95"/>
      <c r="FQ4" s="95"/>
      <c r="FR4" s="95"/>
      <c r="FS4" s="95"/>
      <c r="FT4" s="95"/>
      <c r="FU4" s="95"/>
      <c r="FV4" s="95"/>
      <c r="FW4" s="95"/>
      <c r="FX4" s="95"/>
      <c r="FY4" s="95"/>
      <c r="FZ4" s="95"/>
      <c r="GA4" s="95"/>
      <c r="GB4" s="95"/>
      <c r="GC4" s="95"/>
      <c r="GD4" s="95"/>
      <c r="GE4" s="95"/>
      <c r="GF4" s="95"/>
      <c r="GG4" s="95"/>
      <c r="GH4" s="95"/>
      <c r="GI4" s="95"/>
      <c r="GJ4" s="95"/>
      <c r="GK4" s="95"/>
      <c r="GL4" s="95"/>
      <c r="GM4" s="95"/>
      <c r="GN4" s="95"/>
      <c r="GO4" s="95"/>
      <c r="GP4" s="95"/>
      <c r="GQ4" s="95"/>
      <c r="GR4" s="95"/>
      <c r="GS4" s="95"/>
    </row>
    <row r="5" spans="1:201" x14ac:dyDescent="0.2">
      <c r="O5" s="95"/>
      <c r="P5" s="95"/>
      <c r="Q5" s="95"/>
      <c r="R5" s="95"/>
      <c r="S5" s="95"/>
      <c r="T5" s="95"/>
      <c r="U5" s="95"/>
      <c r="V5" s="95"/>
      <c r="W5" s="95"/>
      <c r="X5" s="95"/>
      <c r="Y5" s="95"/>
      <c r="Z5" s="95"/>
      <c r="AA5" s="95"/>
      <c r="AB5" s="95"/>
      <c r="AC5" s="95"/>
      <c r="AD5" s="95"/>
      <c r="AE5" s="95"/>
      <c r="AF5" s="95"/>
      <c r="AG5" s="95"/>
      <c r="AH5" s="95"/>
      <c r="AI5" s="95"/>
      <c r="AJ5" s="95"/>
      <c r="AK5" s="95"/>
      <c r="AL5" s="95"/>
      <c r="AM5" s="95"/>
      <c r="AN5" s="95"/>
      <c r="AO5" s="95"/>
      <c r="AP5" s="95"/>
      <c r="AQ5" s="95"/>
      <c r="AR5" s="95"/>
      <c r="AS5" s="95"/>
      <c r="AT5" s="95"/>
      <c r="AU5" s="95"/>
      <c r="AV5" s="95"/>
      <c r="AW5" s="95"/>
      <c r="AX5" s="95"/>
      <c r="AY5" s="95"/>
      <c r="AZ5" s="95"/>
      <c r="BA5" s="95"/>
      <c r="BB5" s="95"/>
      <c r="BC5" s="95"/>
      <c r="BD5" s="95"/>
      <c r="BE5" s="95"/>
      <c r="BF5" s="95"/>
      <c r="BG5" s="95"/>
      <c r="BH5" s="95"/>
      <c r="BI5" s="95"/>
      <c r="BJ5" s="95"/>
      <c r="BK5" s="95"/>
      <c r="BL5" s="95"/>
      <c r="BM5" s="95"/>
      <c r="BN5" s="95"/>
      <c r="BO5" s="95"/>
      <c r="BP5" s="95"/>
      <c r="BQ5" s="95"/>
      <c r="BR5" s="95"/>
      <c r="BS5" s="95"/>
      <c r="BT5" s="95"/>
      <c r="BU5" s="95"/>
      <c r="BV5" s="95"/>
      <c r="BW5" s="95"/>
      <c r="BX5" s="95"/>
      <c r="BY5" s="95"/>
      <c r="BZ5" s="95"/>
      <c r="CA5" s="95"/>
      <c r="CB5" s="95"/>
      <c r="CC5" s="95"/>
      <c r="CD5" s="95"/>
      <c r="CE5" s="95"/>
      <c r="CF5" s="95"/>
      <c r="CG5" s="95"/>
      <c r="CH5" s="95"/>
      <c r="CI5" s="95"/>
      <c r="CJ5" s="95"/>
      <c r="CK5" s="95"/>
      <c r="CL5" s="95"/>
      <c r="CM5" s="95"/>
      <c r="CN5" s="95"/>
      <c r="CO5" s="95"/>
      <c r="CP5" s="95"/>
      <c r="CQ5" s="95"/>
      <c r="CR5" s="95"/>
      <c r="CS5" s="95"/>
      <c r="CT5" s="95"/>
      <c r="CU5" s="95"/>
      <c r="CV5" s="95"/>
      <c r="CW5" s="95"/>
      <c r="CX5" s="95"/>
      <c r="CY5" s="95"/>
      <c r="CZ5" s="95"/>
      <c r="DA5" s="95"/>
      <c r="DB5" s="95"/>
      <c r="DC5" s="95"/>
      <c r="DD5" s="95"/>
      <c r="DE5" s="95"/>
      <c r="DF5" s="95"/>
      <c r="DG5" s="95"/>
      <c r="DH5" s="95"/>
      <c r="DI5" s="95"/>
      <c r="DJ5" s="95"/>
      <c r="DK5" s="95"/>
      <c r="DL5" s="95"/>
      <c r="DM5" s="95"/>
      <c r="DN5" s="95"/>
      <c r="DO5" s="95"/>
      <c r="DP5" s="95"/>
      <c r="DQ5" s="95"/>
      <c r="DR5" s="95"/>
      <c r="DS5" s="95"/>
      <c r="DT5" s="95"/>
      <c r="DU5" s="95"/>
      <c r="DV5" s="95"/>
      <c r="DW5" s="95"/>
      <c r="DX5" s="95"/>
      <c r="DY5" s="95"/>
      <c r="DZ5" s="95"/>
      <c r="EA5" s="95"/>
      <c r="EB5" s="95"/>
      <c r="EC5" s="95"/>
      <c r="ED5" s="95"/>
      <c r="EE5" s="95"/>
      <c r="EF5" s="95"/>
      <c r="EG5" s="95"/>
      <c r="EH5" s="95"/>
      <c r="EI5" s="95"/>
      <c r="EJ5" s="95"/>
      <c r="EK5" s="95"/>
      <c r="EL5" s="95"/>
      <c r="EM5" s="95"/>
      <c r="EN5" s="95"/>
      <c r="EO5" s="95"/>
      <c r="EP5" s="95"/>
      <c r="EQ5" s="95"/>
      <c r="ER5" s="95"/>
      <c r="ES5" s="95"/>
      <c r="ET5" s="95"/>
      <c r="EU5" s="95"/>
      <c r="EV5" s="95"/>
      <c r="EW5" s="95"/>
      <c r="EX5" s="95"/>
      <c r="EY5" s="95"/>
      <c r="EZ5" s="95"/>
      <c r="FA5" s="95"/>
      <c r="FB5" s="95"/>
      <c r="FC5" s="95"/>
      <c r="FD5" s="95"/>
      <c r="FE5" s="95"/>
      <c r="FF5" s="95"/>
      <c r="FG5" s="95"/>
      <c r="FH5" s="95"/>
      <c r="FI5" s="95"/>
      <c r="FJ5" s="95"/>
      <c r="FK5" s="95"/>
      <c r="FL5" s="95"/>
      <c r="FM5" s="95"/>
      <c r="FN5" s="95"/>
      <c r="FO5" s="95"/>
      <c r="FP5" s="95"/>
      <c r="FQ5" s="95"/>
      <c r="FR5" s="95"/>
      <c r="FS5" s="95"/>
      <c r="FT5" s="95"/>
      <c r="FU5" s="95"/>
      <c r="FV5" s="95"/>
      <c r="FW5" s="95"/>
      <c r="FX5" s="95"/>
      <c r="FY5" s="95"/>
      <c r="FZ5" s="95"/>
      <c r="GA5" s="95"/>
      <c r="GB5" s="95"/>
      <c r="GC5" s="95"/>
      <c r="GD5" s="95"/>
      <c r="GE5" s="95"/>
      <c r="GF5" s="95"/>
      <c r="GG5" s="95"/>
      <c r="GH5" s="95"/>
      <c r="GI5" s="95"/>
      <c r="GJ5" s="95"/>
      <c r="GK5" s="95"/>
      <c r="GL5" s="95"/>
      <c r="GM5" s="95"/>
      <c r="GN5" s="95"/>
      <c r="GO5" s="95"/>
      <c r="GP5" s="95"/>
      <c r="GQ5" s="95"/>
      <c r="GR5" s="95"/>
      <c r="GS5" s="95"/>
    </row>
    <row r="6" spans="1:201" x14ac:dyDescent="0.2">
      <c r="O6" s="95"/>
      <c r="P6" s="95"/>
      <c r="Q6" s="95"/>
      <c r="R6" s="95"/>
      <c r="S6" s="95"/>
      <c r="T6" s="95"/>
      <c r="U6" s="95"/>
      <c r="V6" s="95"/>
      <c r="W6" s="95"/>
      <c r="X6" s="95"/>
      <c r="Y6" s="95"/>
      <c r="Z6" s="95"/>
      <c r="AA6" s="95"/>
      <c r="AB6" s="95"/>
      <c r="AC6" s="95"/>
      <c r="AD6" s="95"/>
      <c r="AE6" s="95"/>
      <c r="AF6" s="95"/>
      <c r="AG6" s="95"/>
      <c r="AH6" s="95"/>
      <c r="AI6" s="95"/>
      <c r="AJ6" s="95"/>
      <c r="AK6" s="95"/>
      <c r="AL6" s="95"/>
      <c r="AM6" s="95"/>
      <c r="AN6" s="95"/>
      <c r="AO6" s="95"/>
      <c r="AP6" s="95"/>
      <c r="AQ6" s="95"/>
      <c r="AR6" s="95"/>
      <c r="AS6" s="95"/>
      <c r="AT6" s="95"/>
      <c r="AU6" s="95"/>
      <c r="AV6" s="95"/>
      <c r="AW6" s="95"/>
      <c r="AX6" s="95"/>
      <c r="AY6" s="95"/>
      <c r="AZ6" s="95"/>
      <c r="BA6" s="95"/>
      <c r="BB6" s="95"/>
      <c r="BC6" s="95"/>
      <c r="BD6" s="95"/>
      <c r="BE6" s="95"/>
      <c r="BF6" s="95"/>
      <c r="BG6" s="95"/>
      <c r="BH6" s="95"/>
      <c r="BI6" s="95"/>
      <c r="BJ6" s="95"/>
      <c r="BK6" s="95"/>
      <c r="BL6" s="95"/>
      <c r="BM6" s="95"/>
      <c r="BN6" s="95"/>
      <c r="BO6" s="95"/>
      <c r="BP6" s="95"/>
      <c r="BQ6" s="95"/>
      <c r="BR6" s="95"/>
      <c r="BS6" s="95"/>
      <c r="BT6" s="95"/>
      <c r="BU6" s="95"/>
      <c r="BV6" s="95"/>
      <c r="BW6" s="95"/>
      <c r="BX6" s="95"/>
      <c r="BY6" s="95"/>
      <c r="BZ6" s="95"/>
      <c r="CA6" s="95"/>
      <c r="CB6" s="95"/>
      <c r="CC6" s="95"/>
      <c r="CD6" s="95"/>
      <c r="CE6" s="95"/>
      <c r="CF6" s="95"/>
      <c r="CG6" s="95"/>
      <c r="CH6" s="95"/>
      <c r="CI6" s="95"/>
      <c r="CJ6" s="95"/>
      <c r="CK6" s="95"/>
      <c r="CL6" s="95"/>
      <c r="CM6" s="95"/>
      <c r="CN6" s="95"/>
      <c r="CO6" s="95"/>
      <c r="CP6" s="95"/>
      <c r="CQ6" s="95"/>
      <c r="CR6" s="95"/>
      <c r="CS6" s="95"/>
      <c r="CT6" s="95"/>
      <c r="CU6" s="95"/>
      <c r="CV6" s="95"/>
      <c r="CW6" s="95"/>
      <c r="CX6" s="95"/>
      <c r="CY6" s="95"/>
      <c r="CZ6" s="95"/>
      <c r="DA6" s="95"/>
      <c r="DB6" s="95"/>
      <c r="DC6" s="95"/>
      <c r="DD6" s="95"/>
      <c r="DE6" s="95"/>
      <c r="DF6" s="95"/>
      <c r="DG6" s="95"/>
      <c r="DH6" s="95"/>
      <c r="DI6" s="95"/>
      <c r="DJ6" s="95"/>
      <c r="DK6" s="95"/>
      <c r="DL6" s="95"/>
      <c r="DM6" s="95"/>
      <c r="DN6" s="95"/>
      <c r="DO6" s="95"/>
      <c r="DP6" s="95"/>
      <c r="DQ6" s="95"/>
      <c r="DR6" s="95"/>
      <c r="DS6" s="95"/>
      <c r="DT6" s="95"/>
      <c r="DU6" s="95"/>
      <c r="DV6" s="95"/>
      <c r="DW6" s="95"/>
      <c r="DX6" s="95"/>
      <c r="DY6" s="95"/>
      <c r="DZ6" s="95"/>
      <c r="EA6" s="95"/>
      <c r="EB6" s="95"/>
      <c r="EC6" s="95"/>
      <c r="ED6" s="95"/>
      <c r="EE6" s="95"/>
      <c r="EF6" s="95"/>
      <c r="EG6" s="95"/>
      <c r="EH6" s="95"/>
      <c r="EI6" s="95"/>
      <c r="EJ6" s="95"/>
      <c r="EK6" s="95"/>
      <c r="EL6" s="95"/>
      <c r="EM6" s="95"/>
      <c r="EN6" s="95"/>
      <c r="EO6" s="95"/>
      <c r="EP6" s="95"/>
      <c r="EQ6" s="95"/>
      <c r="ER6" s="95"/>
      <c r="ES6" s="95"/>
      <c r="ET6" s="95"/>
      <c r="EU6" s="95"/>
      <c r="EV6" s="95"/>
      <c r="EW6" s="95"/>
      <c r="EX6" s="95"/>
      <c r="EY6" s="95"/>
      <c r="EZ6" s="95"/>
      <c r="FA6" s="95"/>
      <c r="FB6" s="95"/>
      <c r="FC6" s="95"/>
      <c r="FD6" s="95"/>
      <c r="FE6" s="95"/>
      <c r="FF6" s="95"/>
      <c r="FG6" s="95"/>
      <c r="FH6" s="95"/>
      <c r="FI6" s="95"/>
      <c r="FJ6" s="95"/>
      <c r="FK6" s="95"/>
      <c r="FL6" s="95"/>
      <c r="FM6" s="95"/>
      <c r="FN6" s="95"/>
      <c r="FO6" s="95"/>
      <c r="FP6" s="95"/>
      <c r="FQ6" s="95"/>
      <c r="FR6" s="95"/>
      <c r="FS6" s="95"/>
      <c r="FT6" s="95"/>
      <c r="FU6" s="95"/>
      <c r="FV6" s="95"/>
      <c r="FW6" s="95"/>
      <c r="FX6" s="95"/>
      <c r="FY6" s="95"/>
      <c r="FZ6" s="95"/>
      <c r="GA6" s="95"/>
      <c r="GB6" s="95"/>
      <c r="GC6" s="95"/>
      <c r="GD6" s="95"/>
      <c r="GE6" s="95"/>
      <c r="GF6" s="95"/>
      <c r="GG6" s="95"/>
      <c r="GH6" s="95"/>
      <c r="GI6" s="95"/>
      <c r="GJ6" s="95"/>
      <c r="GK6" s="95"/>
      <c r="GL6" s="95"/>
      <c r="GM6" s="95"/>
      <c r="GN6" s="95"/>
      <c r="GO6" s="95"/>
      <c r="GP6" s="95"/>
      <c r="GQ6" s="95"/>
      <c r="GR6" s="95"/>
      <c r="GS6" s="95"/>
    </row>
    <row r="7" spans="1:201" x14ac:dyDescent="0.2">
      <c r="O7" s="95"/>
      <c r="P7" s="95"/>
      <c r="Q7" s="95"/>
      <c r="R7" s="95"/>
      <c r="S7" s="95"/>
      <c r="T7" s="95"/>
      <c r="U7" s="95"/>
      <c r="V7" s="95"/>
      <c r="W7" s="95"/>
      <c r="X7" s="95"/>
      <c r="Y7" s="95"/>
      <c r="Z7" s="95"/>
      <c r="AA7" s="95"/>
      <c r="AB7" s="95"/>
      <c r="AC7" s="95"/>
      <c r="AD7" s="95"/>
      <c r="AE7" s="95"/>
      <c r="AF7" s="95"/>
      <c r="AG7" s="95"/>
      <c r="AH7" s="95"/>
      <c r="AI7" s="95"/>
      <c r="AJ7" s="95"/>
      <c r="AK7" s="95"/>
      <c r="AL7" s="95"/>
      <c r="AM7" s="95"/>
      <c r="AN7" s="95"/>
      <c r="AO7" s="95"/>
      <c r="AP7" s="95"/>
      <c r="AQ7" s="95"/>
      <c r="AR7" s="95"/>
      <c r="AS7" s="95"/>
      <c r="AT7" s="95"/>
      <c r="AU7" s="95"/>
      <c r="AV7" s="95"/>
      <c r="AW7" s="95"/>
      <c r="AX7" s="95"/>
      <c r="AY7" s="95"/>
      <c r="AZ7" s="95"/>
      <c r="BA7" s="95"/>
      <c r="BB7" s="95"/>
      <c r="BC7" s="95"/>
      <c r="BD7" s="95"/>
      <c r="BE7" s="95"/>
      <c r="BF7" s="95"/>
      <c r="BG7" s="95"/>
      <c r="BH7" s="95"/>
      <c r="BI7" s="95"/>
      <c r="BJ7" s="95"/>
      <c r="BK7" s="95"/>
      <c r="BL7" s="95"/>
      <c r="BM7" s="95"/>
      <c r="BN7" s="95"/>
      <c r="BO7" s="95"/>
      <c r="BP7" s="95"/>
      <c r="BQ7" s="95"/>
      <c r="BR7" s="95"/>
      <c r="BS7" s="95"/>
      <c r="BT7" s="95"/>
      <c r="BU7" s="95"/>
      <c r="BV7" s="95"/>
      <c r="BW7" s="95"/>
      <c r="BX7" s="95"/>
      <c r="BY7" s="95"/>
      <c r="BZ7" s="95"/>
      <c r="CA7" s="95"/>
      <c r="CB7" s="95"/>
      <c r="CC7" s="95"/>
      <c r="CD7" s="95"/>
      <c r="CE7" s="95"/>
      <c r="CF7" s="95"/>
      <c r="CG7" s="95"/>
      <c r="CH7" s="95"/>
      <c r="CI7" s="95"/>
      <c r="CJ7" s="95"/>
      <c r="CK7" s="95"/>
      <c r="CL7" s="95"/>
      <c r="CM7" s="95"/>
      <c r="CN7" s="95"/>
      <c r="CO7" s="95"/>
      <c r="CP7" s="95"/>
      <c r="CQ7" s="95"/>
      <c r="CR7" s="95"/>
      <c r="CS7" s="95"/>
      <c r="CT7" s="95"/>
      <c r="CU7" s="95"/>
      <c r="CV7" s="95"/>
      <c r="CW7" s="95"/>
      <c r="CX7" s="95"/>
      <c r="CY7" s="95"/>
      <c r="CZ7" s="95"/>
      <c r="DA7" s="95"/>
      <c r="DB7" s="95"/>
      <c r="DC7" s="95"/>
      <c r="DD7" s="95"/>
      <c r="DE7" s="95"/>
      <c r="DF7" s="95"/>
      <c r="DG7" s="95"/>
      <c r="DH7" s="95"/>
      <c r="DI7" s="95"/>
      <c r="DJ7" s="95"/>
      <c r="DK7" s="95"/>
      <c r="DL7" s="95"/>
      <c r="DM7" s="95"/>
      <c r="DN7" s="95"/>
      <c r="DO7" s="95"/>
      <c r="DP7" s="95"/>
      <c r="DQ7" s="95"/>
      <c r="DR7" s="95"/>
      <c r="DS7" s="95"/>
      <c r="DT7" s="95"/>
      <c r="DU7" s="95"/>
      <c r="DV7" s="95"/>
      <c r="DW7" s="95"/>
      <c r="DX7" s="95"/>
      <c r="DY7" s="95"/>
      <c r="DZ7" s="95"/>
      <c r="EA7" s="95"/>
      <c r="EB7" s="95"/>
      <c r="EC7" s="95"/>
      <c r="ED7" s="95"/>
      <c r="EE7" s="95"/>
      <c r="EF7" s="95"/>
      <c r="EG7" s="95"/>
      <c r="EH7" s="95"/>
      <c r="EI7" s="95"/>
      <c r="EJ7" s="95"/>
      <c r="EK7" s="95"/>
      <c r="EL7" s="95"/>
      <c r="EM7" s="95"/>
      <c r="EN7" s="95"/>
      <c r="EO7" s="95"/>
      <c r="EP7" s="95"/>
      <c r="EQ7" s="95"/>
      <c r="ER7" s="95"/>
      <c r="ES7" s="95"/>
      <c r="ET7" s="95"/>
      <c r="EU7" s="95"/>
      <c r="EV7" s="95"/>
      <c r="EW7" s="95"/>
      <c r="EX7" s="95"/>
      <c r="EY7" s="95"/>
      <c r="EZ7" s="95"/>
      <c r="FA7" s="95"/>
      <c r="FB7" s="95"/>
      <c r="FC7" s="95"/>
      <c r="FD7" s="95"/>
      <c r="FE7" s="95"/>
      <c r="FF7" s="95"/>
      <c r="FG7" s="95"/>
      <c r="FH7" s="95"/>
      <c r="FI7" s="95"/>
      <c r="FJ7" s="95"/>
      <c r="FK7" s="95"/>
      <c r="FL7" s="95"/>
      <c r="FM7" s="95"/>
      <c r="FN7" s="95"/>
      <c r="FO7" s="95"/>
      <c r="FP7" s="95"/>
      <c r="FQ7" s="95"/>
      <c r="FR7" s="95"/>
      <c r="FS7" s="95"/>
      <c r="FT7" s="95"/>
      <c r="FU7" s="95"/>
      <c r="FV7" s="95"/>
      <c r="FW7" s="95"/>
      <c r="FX7" s="95"/>
      <c r="FY7" s="95"/>
      <c r="FZ7" s="95"/>
      <c r="GA7" s="95"/>
      <c r="GB7" s="95"/>
      <c r="GC7" s="95"/>
      <c r="GD7" s="95"/>
      <c r="GE7" s="95"/>
      <c r="GF7" s="95"/>
      <c r="GG7" s="95"/>
      <c r="GH7" s="95"/>
      <c r="GI7" s="95"/>
      <c r="GJ7" s="95"/>
      <c r="GK7" s="95"/>
      <c r="GL7" s="95"/>
      <c r="GM7" s="95"/>
      <c r="GN7" s="95"/>
      <c r="GO7" s="95"/>
      <c r="GP7" s="95"/>
      <c r="GQ7" s="95"/>
      <c r="GR7" s="95"/>
      <c r="GS7" s="95"/>
    </row>
    <row r="8" spans="1:201" x14ac:dyDescent="0.2">
      <c r="O8" s="95"/>
      <c r="P8" s="95"/>
      <c r="Q8" s="95"/>
      <c r="R8" s="95"/>
      <c r="S8" s="95"/>
      <c r="T8" s="95"/>
      <c r="U8" s="95"/>
      <c r="V8" s="95"/>
      <c r="W8" s="95"/>
      <c r="X8" s="95"/>
      <c r="Y8" s="95"/>
      <c r="Z8" s="95"/>
      <c r="AA8" s="95"/>
      <c r="AB8" s="95"/>
      <c r="AC8" s="95"/>
      <c r="AD8" s="95"/>
      <c r="AE8" s="95"/>
      <c r="AF8" s="95"/>
      <c r="AG8" s="95"/>
      <c r="AH8" s="95"/>
      <c r="AI8" s="95"/>
      <c r="AJ8" s="95"/>
      <c r="AK8" s="95"/>
      <c r="AL8" s="95"/>
      <c r="AM8" s="95"/>
      <c r="AN8" s="95"/>
      <c r="AO8" s="95"/>
      <c r="AP8" s="95"/>
      <c r="AQ8" s="95"/>
      <c r="AR8" s="95"/>
      <c r="AS8" s="95"/>
      <c r="AT8" s="95"/>
      <c r="AU8" s="95"/>
      <c r="AV8" s="95"/>
      <c r="AW8" s="95"/>
      <c r="AX8" s="95"/>
      <c r="AY8" s="95"/>
      <c r="AZ8" s="95"/>
      <c r="BA8" s="95"/>
      <c r="BB8" s="95"/>
      <c r="BC8" s="95"/>
      <c r="BD8" s="95"/>
      <c r="BE8" s="95"/>
      <c r="BF8" s="95"/>
      <c r="BG8" s="95"/>
      <c r="BH8" s="95"/>
      <c r="BI8" s="95"/>
      <c r="BJ8" s="95"/>
      <c r="BK8" s="95"/>
      <c r="BL8" s="95"/>
      <c r="BM8" s="95"/>
      <c r="BN8" s="95"/>
      <c r="BO8" s="95"/>
      <c r="BP8" s="95"/>
      <c r="BQ8" s="95"/>
      <c r="BR8" s="95"/>
      <c r="BS8" s="95"/>
      <c r="BT8" s="95"/>
      <c r="BU8" s="95"/>
      <c r="BV8" s="95"/>
      <c r="BW8" s="95"/>
      <c r="BX8" s="95"/>
      <c r="BY8" s="95"/>
      <c r="BZ8" s="95"/>
      <c r="CA8" s="95"/>
      <c r="CB8" s="95"/>
      <c r="CC8" s="95"/>
      <c r="CD8" s="95"/>
      <c r="CE8" s="95"/>
      <c r="CF8" s="95"/>
      <c r="CG8" s="95"/>
      <c r="CH8" s="95"/>
      <c r="CI8" s="95"/>
      <c r="CJ8" s="95"/>
      <c r="CK8" s="95"/>
      <c r="CL8" s="95"/>
      <c r="CM8" s="95"/>
      <c r="CN8" s="95"/>
      <c r="CO8" s="95"/>
      <c r="CP8" s="95"/>
      <c r="CQ8" s="95"/>
      <c r="CR8" s="95"/>
      <c r="CS8" s="95"/>
      <c r="CT8" s="95"/>
      <c r="CU8" s="95"/>
      <c r="CV8" s="95"/>
      <c r="CW8" s="95"/>
      <c r="CX8" s="95"/>
      <c r="CY8" s="95"/>
      <c r="CZ8" s="95"/>
      <c r="DA8" s="95"/>
      <c r="DB8" s="95"/>
      <c r="DC8" s="95"/>
      <c r="DD8" s="95"/>
      <c r="DE8" s="95"/>
      <c r="DF8" s="95"/>
      <c r="DG8" s="95"/>
      <c r="DH8" s="95"/>
      <c r="DI8" s="95"/>
      <c r="DJ8" s="95"/>
      <c r="DK8" s="95"/>
      <c r="DL8" s="95"/>
      <c r="DM8" s="95"/>
      <c r="DN8" s="95"/>
      <c r="DO8" s="95"/>
      <c r="DP8" s="95"/>
      <c r="DQ8" s="95"/>
      <c r="DR8" s="95"/>
      <c r="DS8" s="95"/>
      <c r="DT8" s="95"/>
      <c r="DU8" s="95"/>
      <c r="DV8" s="95"/>
      <c r="DW8" s="95"/>
      <c r="DX8" s="95"/>
      <c r="DY8" s="95"/>
      <c r="DZ8" s="95"/>
      <c r="EA8" s="95"/>
      <c r="EB8" s="95"/>
      <c r="EC8" s="95"/>
      <c r="ED8" s="95"/>
      <c r="EE8" s="95"/>
      <c r="EF8" s="95"/>
      <c r="EG8" s="95"/>
      <c r="EH8" s="95"/>
      <c r="EI8" s="95"/>
      <c r="EJ8" s="95"/>
      <c r="EK8" s="95"/>
      <c r="EL8" s="95"/>
      <c r="EM8" s="95"/>
      <c r="EN8" s="95"/>
      <c r="EO8" s="95"/>
      <c r="EP8" s="95"/>
      <c r="EQ8" s="95"/>
      <c r="ER8" s="95"/>
      <c r="ES8" s="95"/>
      <c r="ET8" s="95"/>
      <c r="EU8" s="95"/>
      <c r="EV8" s="95"/>
      <c r="EW8" s="95"/>
      <c r="EX8" s="95"/>
      <c r="EY8" s="95"/>
      <c r="EZ8" s="95"/>
      <c r="FA8" s="95"/>
      <c r="FB8" s="95"/>
      <c r="FC8" s="95"/>
      <c r="FD8" s="95"/>
      <c r="FE8" s="95"/>
      <c r="FF8" s="95"/>
      <c r="FG8" s="95"/>
      <c r="FH8" s="95"/>
      <c r="FI8" s="95"/>
      <c r="FJ8" s="95"/>
      <c r="FK8" s="95"/>
      <c r="FL8" s="95"/>
      <c r="FM8" s="95"/>
      <c r="FN8" s="95"/>
      <c r="FO8" s="95"/>
      <c r="FP8" s="95"/>
      <c r="FQ8" s="95"/>
      <c r="FR8" s="95"/>
      <c r="FS8" s="95"/>
      <c r="FT8" s="95"/>
      <c r="FU8" s="95"/>
      <c r="FV8" s="95"/>
      <c r="FW8" s="95"/>
      <c r="FX8" s="95"/>
      <c r="FY8" s="95"/>
      <c r="FZ8" s="95"/>
      <c r="GA8" s="95"/>
      <c r="GB8" s="95"/>
      <c r="GC8" s="95"/>
      <c r="GD8" s="95"/>
      <c r="GE8" s="95"/>
      <c r="GF8" s="95"/>
      <c r="GG8" s="95"/>
      <c r="GH8" s="95"/>
      <c r="GI8" s="95"/>
      <c r="GJ8" s="95"/>
      <c r="GK8" s="95"/>
      <c r="GL8" s="95"/>
      <c r="GM8" s="95"/>
      <c r="GN8" s="95"/>
      <c r="GO8" s="95"/>
      <c r="GP8" s="95"/>
      <c r="GQ8" s="95"/>
      <c r="GR8" s="95"/>
      <c r="GS8" s="95"/>
    </row>
    <row r="9" spans="1:201" x14ac:dyDescent="0.2">
      <c r="O9" s="95"/>
      <c r="P9" s="95"/>
      <c r="Q9" s="95"/>
      <c r="R9" s="95"/>
      <c r="S9" s="95"/>
      <c r="T9" s="95"/>
      <c r="U9" s="95"/>
      <c r="V9" s="95"/>
      <c r="W9" s="95"/>
      <c r="X9" s="95"/>
      <c r="Y9" s="95"/>
      <c r="Z9" s="95"/>
      <c r="AA9" s="95"/>
      <c r="AB9" s="95"/>
      <c r="AC9" s="95"/>
      <c r="AD9" s="95"/>
      <c r="AE9" s="95"/>
      <c r="AF9" s="95"/>
      <c r="AG9" s="95"/>
      <c r="AH9" s="95"/>
      <c r="AI9" s="95"/>
      <c r="AJ9" s="95"/>
      <c r="AK9" s="95"/>
      <c r="AL9" s="95"/>
      <c r="AM9" s="95"/>
      <c r="AN9" s="95"/>
      <c r="AO9" s="95"/>
      <c r="AP9" s="95"/>
      <c r="AQ9" s="95"/>
      <c r="AR9" s="95"/>
      <c r="AS9" s="95"/>
      <c r="AT9" s="95"/>
      <c r="AU9" s="95"/>
      <c r="AV9" s="95"/>
      <c r="AW9" s="95"/>
      <c r="AX9" s="95"/>
      <c r="AY9" s="95"/>
      <c r="AZ9" s="95"/>
      <c r="BA9" s="95"/>
      <c r="BB9" s="95"/>
      <c r="BC9" s="95"/>
      <c r="BD9" s="95"/>
      <c r="BE9" s="95"/>
      <c r="BF9" s="95"/>
      <c r="BG9" s="95"/>
      <c r="BH9" s="95"/>
      <c r="BI9" s="95"/>
      <c r="BJ9" s="95"/>
      <c r="BK9" s="95"/>
      <c r="BL9" s="95"/>
      <c r="BM9" s="95"/>
      <c r="BN9" s="95"/>
      <c r="BO9" s="95"/>
      <c r="BP9" s="95"/>
      <c r="BQ9" s="95"/>
      <c r="BR9" s="95"/>
      <c r="BS9" s="95"/>
      <c r="BT9" s="95"/>
      <c r="BU9" s="95"/>
      <c r="BV9" s="95"/>
      <c r="BW9" s="95"/>
      <c r="BX9" s="95"/>
      <c r="BY9" s="95"/>
      <c r="BZ9" s="95"/>
      <c r="CA9" s="95"/>
      <c r="CB9" s="95"/>
      <c r="CC9" s="95"/>
      <c r="CD9" s="95"/>
      <c r="CE9" s="95"/>
      <c r="CF9" s="95"/>
      <c r="CG9" s="95"/>
      <c r="CH9" s="95"/>
      <c r="CI9" s="95"/>
      <c r="CJ9" s="95"/>
      <c r="CK9" s="95"/>
      <c r="CL9" s="95"/>
      <c r="CM9" s="95"/>
      <c r="CN9" s="95"/>
      <c r="CO9" s="95"/>
      <c r="CP9" s="95"/>
      <c r="CQ9" s="95"/>
      <c r="CR9" s="95"/>
      <c r="CS9" s="95"/>
      <c r="CT9" s="95"/>
      <c r="CU9" s="95"/>
      <c r="CV9" s="95"/>
      <c r="CW9" s="95"/>
      <c r="CX9" s="95"/>
      <c r="CY9" s="95"/>
      <c r="CZ9" s="95"/>
      <c r="DA9" s="95"/>
      <c r="DB9" s="95"/>
      <c r="DC9" s="95"/>
      <c r="DD9" s="95"/>
      <c r="DE9" s="95"/>
      <c r="DF9" s="95"/>
      <c r="DG9" s="95"/>
      <c r="DH9" s="95"/>
      <c r="DI9" s="95"/>
      <c r="DJ9" s="95"/>
      <c r="DK9" s="95"/>
      <c r="DL9" s="95"/>
      <c r="DM9" s="95"/>
      <c r="DN9" s="95"/>
      <c r="DO9" s="95"/>
      <c r="DP9" s="95"/>
      <c r="DQ9" s="95"/>
      <c r="DR9" s="95"/>
      <c r="DS9" s="95"/>
      <c r="DT9" s="95"/>
      <c r="DU9" s="95"/>
      <c r="DV9" s="95"/>
      <c r="DW9" s="95"/>
      <c r="DX9" s="95"/>
      <c r="DY9" s="95"/>
      <c r="DZ9" s="95"/>
      <c r="EA9" s="95"/>
      <c r="EB9" s="95"/>
      <c r="EC9" s="95"/>
      <c r="ED9" s="95"/>
      <c r="EE9" s="95"/>
      <c r="EF9" s="95"/>
      <c r="EG9" s="95"/>
      <c r="EH9" s="95"/>
      <c r="EI9" s="95"/>
      <c r="EJ9" s="95"/>
      <c r="EK9" s="95"/>
      <c r="EL9" s="95"/>
      <c r="EM9" s="95"/>
      <c r="EN9" s="95"/>
      <c r="EO9" s="95"/>
      <c r="EP9" s="95"/>
      <c r="EQ9" s="95"/>
      <c r="ER9" s="95"/>
      <c r="ES9" s="95"/>
      <c r="ET9" s="95"/>
      <c r="EU9" s="95"/>
      <c r="EV9" s="95"/>
      <c r="EW9" s="95"/>
      <c r="EX9" s="95"/>
      <c r="EY9" s="95"/>
      <c r="EZ9" s="95"/>
      <c r="FA9" s="95"/>
      <c r="FB9" s="95"/>
      <c r="FC9" s="95"/>
      <c r="FD9" s="95"/>
      <c r="FE9" s="95"/>
      <c r="FF9" s="95"/>
      <c r="FG9" s="95"/>
      <c r="FH9" s="95"/>
      <c r="FI9" s="95"/>
      <c r="FJ9" s="95"/>
      <c r="FK9" s="95"/>
      <c r="FL9" s="95"/>
      <c r="FM9" s="95"/>
      <c r="FN9" s="95"/>
      <c r="FO9" s="95"/>
      <c r="FP9" s="95"/>
      <c r="FQ9" s="95"/>
      <c r="FR9" s="95"/>
      <c r="FS9" s="95"/>
      <c r="FT9" s="95"/>
      <c r="FU9" s="95"/>
      <c r="FV9" s="95"/>
      <c r="FW9" s="95"/>
      <c r="FX9" s="95"/>
      <c r="FY9" s="95"/>
      <c r="FZ9" s="95"/>
      <c r="GA9" s="95"/>
      <c r="GB9" s="95"/>
      <c r="GC9" s="95"/>
      <c r="GD9" s="95"/>
      <c r="GE9" s="95"/>
      <c r="GF9" s="95"/>
      <c r="GG9" s="95"/>
      <c r="GH9" s="95"/>
      <c r="GI9" s="95"/>
      <c r="GJ9" s="95"/>
      <c r="GK9" s="95"/>
      <c r="GL9" s="95"/>
      <c r="GM9" s="95"/>
      <c r="GN9" s="95"/>
      <c r="GO9" s="95"/>
      <c r="GP9" s="95"/>
      <c r="GQ9" s="95"/>
      <c r="GR9" s="95"/>
      <c r="GS9" s="95"/>
    </row>
    <row r="10" spans="1:201" x14ac:dyDescent="0.2">
      <c r="O10" s="95"/>
      <c r="P10" s="95"/>
      <c r="Q10" s="95"/>
      <c r="R10" s="95"/>
      <c r="S10" s="95"/>
      <c r="T10" s="95"/>
      <c r="U10" s="95"/>
      <c r="V10" s="95"/>
      <c r="W10" s="95"/>
      <c r="X10" s="95"/>
      <c r="Y10" s="95"/>
      <c r="Z10" s="95"/>
      <c r="AA10" s="95"/>
      <c r="AB10" s="95"/>
      <c r="AC10" s="95"/>
      <c r="AD10" s="95"/>
      <c r="AE10" s="95"/>
      <c r="AF10" s="95"/>
      <c r="AG10" s="95"/>
      <c r="AH10" s="95"/>
      <c r="AI10" s="95"/>
      <c r="AJ10" s="95"/>
      <c r="AK10" s="95"/>
      <c r="AL10" s="95"/>
      <c r="AM10" s="95"/>
      <c r="AN10" s="95"/>
      <c r="AO10" s="95"/>
      <c r="AP10" s="95"/>
      <c r="AQ10" s="95"/>
      <c r="AR10" s="95"/>
      <c r="AS10" s="95"/>
      <c r="AT10" s="95"/>
      <c r="AU10" s="95"/>
      <c r="AV10" s="95"/>
      <c r="AW10" s="95"/>
      <c r="AX10" s="95"/>
      <c r="AY10" s="95"/>
      <c r="AZ10" s="95"/>
      <c r="BA10" s="95"/>
      <c r="BB10" s="95"/>
      <c r="BC10" s="95"/>
      <c r="BD10" s="95"/>
      <c r="BE10" s="95"/>
      <c r="BF10" s="95"/>
      <c r="BG10" s="95"/>
      <c r="BH10" s="95"/>
      <c r="BI10" s="95"/>
      <c r="BJ10" s="95"/>
      <c r="BK10" s="95"/>
      <c r="BL10" s="95"/>
      <c r="BM10" s="95"/>
      <c r="BN10" s="95"/>
      <c r="BO10" s="95"/>
      <c r="BP10" s="95"/>
      <c r="BQ10" s="95"/>
      <c r="BR10" s="95"/>
      <c r="BS10" s="95"/>
      <c r="BT10" s="95"/>
      <c r="BU10" s="95"/>
      <c r="BV10" s="95"/>
      <c r="BW10" s="95"/>
      <c r="BX10" s="95"/>
      <c r="BY10" s="95"/>
      <c r="BZ10" s="95"/>
      <c r="CA10" s="95"/>
      <c r="CB10" s="95"/>
      <c r="CC10" s="95"/>
      <c r="CD10" s="95"/>
      <c r="CE10" s="95"/>
      <c r="CF10" s="95"/>
      <c r="CG10" s="95"/>
      <c r="CH10" s="95"/>
      <c r="CI10" s="95"/>
      <c r="CJ10" s="95"/>
      <c r="CK10" s="95"/>
      <c r="CL10" s="95"/>
      <c r="CM10" s="95"/>
      <c r="CN10" s="95"/>
      <c r="CO10" s="95"/>
      <c r="CP10" s="95"/>
      <c r="CQ10" s="95"/>
      <c r="CR10" s="95"/>
      <c r="CS10" s="95"/>
      <c r="CT10" s="95"/>
      <c r="CU10" s="95"/>
      <c r="CV10" s="95"/>
      <c r="CW10" s="95"/>
      <c r="CX10" s="95"/>
      <c r="CY10" s="95"/>
      <c r="CZ10" s="95"/>
      <c r="DA10" s="95"/>
      <c r="DB10" s="95"/>
      <c r="DC10" s="95"/>
      <c r="DD10" s="95"/>
      <c r="DE10" s="95"/>
      <c r="DF10" s="95"/>
      <c r="DG10" s="95"/>
      <c r="DH10" s="95"/>
      <c r="DI10" s="95"/>
      <c r="DJ10" s="95"/>
      <c r="DK10" s="95"/>
      <c r="DL10" s="95"/>
      <c r="DM10" s="95"/>
      <c r="DN10" s="95"/>
      <c r="DO10" s="95"/>
      <c r="DP10" s="95"/>
      <c r="DQ10" s="95"/>
      <c r="DR10" s="95"/>
      <c r="DS10" s="95"/>
      <c r="DT10" s="95"/>
      <c r="DU10" s="95"/>
      <c r="DV10" s="95"/>
      <c r="DW10" s="95"/>
      <c r="DX10" s="95"/>
      <c r="DY10" s="95"/>
      <c r="DZ10" s="95"/>
      <c r="EA10" s="95"/>
      <c r="EB10" s="95"/>
      <c r="EC10" s="95"/>
      <c r="ED10" s="95"/>
      <c r="EE10" s="95"/>
      <c r="EF10" s="95"/>
      <c r="EG10" s="95"/>
      <c r="EH10" s="95"/>
      <c r="EI10" s="95"/>
      <c r="EJ10" s="95"/>
      <c r="EK10" s="95"/>
      <c r="EL10" s="95"/>
      <c r="EM10" s="95"/>
      <c r="EN10" s="95"/>
      <c r="EO10" s="95"/>
      <c r="EP10" s="95"/>
      <c r="EQ10" s="95"/>
      <c r="ER10" s="95"/>
      <c r="ES10" s="95"/>
      <c r="ET10" s="95"/>
      <c r="EU10" s="95"/>
      <c r="EV10" s="95"/>
      <c r="EW10" s="95"/>
      <c r="EX10" s="95"/>
      <c r="EY10" s="95"/>
      <c r="EZ10" s="95"/>
      <c r="FA10" s="95"/>
      <c r="FB10" s="95"/>
      <c r="FC10" s="95"/>
      <c r="FD10" s="95"/>
      <c r="FE10" s="95"/>
      <c r="FF10" s="95"/>
      <c r="FG10" s="95"/>
      <c r="FH10" s="95"/>
      <c r="FI10" s="95" t="s">
        <v>1549</v>
      </c>
      <c r="FJ10" s="95"/>
      <c r="FK10" s="95"/>
      <c r="FL10" s="95"/>
      <c r="FM10" s="95"/>
      <c r="FN10" s="95"/>
      <c r="FO10" s="95"/>
      <c r="FP10" s="95"/>
      <c r="FQ10" s="95"/>
      <c r="FR10" s="95"/>
      <c r="FS10" s="95"/>
      <c r="FT10" s="95"/>
      <c r="FU10" s="95"/>
      <c r="FV10" s="95"/>
      <c r="FW10" s="95"/>
      <c r="FX10" s="95"/>
      <c r="FY10" s="95"/>
      <c r="FZ10" s="95"/>
      <c r="GA10" s="95"/>
      <c r="GB10" s="95"/>
      <c r="GC10" s="95"/>
      <c r="GD10" s="95"/>
      <c r="GE10" s="95"/>
      <c r="GF10" s="95"/>
      <c r="GG10" s="95"/>
      <c r="GH10" s="95"/>
      <c r="GI10" s="95"/>
      <c r="GJ10" s="95"/>
      <c r="GK10" s="95"/>
      <c r="GL10" s="95"/>
      <c r="GM10" s="95"/>
      <c r="GN10" s="95"/>
      <c r="GO10" s="95"/>
      <c r="GP10" s="95"/>
      <c r="GQ10" s="95"/>
      <c r="GR10" s="95"/>
      <c r="GS10" s="95"/>
    </row>
    <row r="11" spans="1:201" x14ac:dyDescent="0.2">
      <c r="O11" s="95"/>
      <c r="P11" s="95"/>
      <c r="Q11" s="95"/>
      <c r="R11" s="95"/>
      <c r="S11" s="95"/>
      <c r="T11" s="95"/>
      <c r="U11" s="95"/>
      <c r="V11" s="95"/>
      <c r="W11" s="95"/>
      <c r="X11" s="95"/>
      <c r="Y11" s="95"/>
      <c r="Z11" s="95"/>
      <c r="AA11" s="95"/>
      <c r="AB11" s="95"/>
      <c r="AC11" s="95"/>
      <c r="AD11" s="95"/>
      <c r="AE11" s="95"/>
      <c r="AF11" s="95"/>
      <c r="AG11" s="95"/>
      <c r="AH11" s="95"/>
      <c r="AI11" s="95"/>
      <c r="AJ11" s="95"/>
      <c r="AK11" s="95"/>
      <c r="AL11" s="95"/>
      <c r="AM11" s="95"/>
      <c r="AN11" s="95"/>
      <c r="AO11" s="95"/>
      <c r="AP11" s="95"/>
      <c r="AQ11" s="95"/>
      <c r="AR11" s="95"/>
      <c r="AS11" s="95"/>
      <c r="AT11" s="95"/>
      <c r="AU11" s="95"/>
      <c r="AV11" s="95"/>
      <c r="AW11" s="95"/>
      <c r="AX11" s="95"/>
      <c r="AY11" s="95"/>
      <c r="AZ11" s="95"/>
      <c r="BA11" s="95"/>
      <c r="BB11" s="95"/>
      <c r="BC11" s="95"/>
      <c r="BD11" s="95"/>
      <c r="BE11" s="95"/>
      <c r="BF11" s="95"/>
      <c r="BG11" s="95"/>
      <c r="BH11" s="95"/>
      <c r="BI11" s="95"/>
      <c r="BJ11" s="95"/>
      <c r="BK11" s="95"/>
      <c r="BL11" s="95"/>
      <c r="BM11" s="95"/>
      <c r="BN11" s="95"/>
      <c r="BO11" s="95"/>
      <c r="BP11" s="95"/>
      <c r="BQ11" s="95"/>
      <c r="BR11" s="95"/>
      <c r="BS11" s="95"/>
      <c r="BT11" s="95"/>
      <c r="BU11" s="95"/>
      <c r="BV11" s="95"/>
      <c r="BW11" s="95"/>
      <c r="BX11" s="95"/>
      <c r="BY11" s="95"/>
      <c r="BZ11" s="95"/>
      <c r="CA11" s="95"/>
      <c r="CB11" s="95"/>
      <c r="CC11" s="95"/>
      <c r="CD11" s="95"/>
      <c r="CE11" s="95"/>
      <c r="CF11" s="95"/>
      <c r="CG11" s="95"/>
      <c r="CH11" s="95"/>
      <c r="CI11" s="95"/>
      <c r="CJ11" s="95"/>
      <c r="CK11" s="95"/>
      <c r="CL11" s="95"/>
      <c r="CM11" s="95"/>
      <c r="CN11" s="95"/>
      <c r="CO11" s="95"/>
      <c r="CP11" s="95"/>
      <c r="CQ11" s="95"/>
      <c r="CR11" s="95"/>
      <c r="CS11" s="95"/>
      <c r="CT11" s="95"/>
      <c r="CU11" s="95"/>
      <c r="CV11" s="95"/>
      <c r="CW11" s="95"/>
      <c r="CX11" s="95"/>
      <c r="CY11" s="95"/>
      <c r="CZ11" s="95"/>
      <c r="DA11" s="95"/>
      <c r="DB11" s="95"/>
      <c r="DC11" s="95"/>
      <c r="DD11" s="95"/>
      <c r="DE11" s="95"/>
      <c r="DF11" s="95"/>
      <c r="DG11" s="95"/>
      <c r="DH11" s="95"/>
      <c r="DI11" s="95"/>
      <c r="DJ11" s="95"/>
      <c r="DK11" s="95"/>
      <c r="DL11" s="95"/>
      <c r="DM11" s="95"/>
      <c r="DN11" s="95"/>
      <c r="DO11" s="95"/>
      <c r="DP11" s="95"/>
      <c r="DQ11" s="95"/>
      <c r="DR11" s="95"/>
      <c r="DS11" s="95"/>
      <c r="DT11" s="95"/>
      <c r="DU11" s="95"/>
      <c r="DV11" s="95"/>
      <c r="DW11" s="95"/>
      <c r="DX11" s="95"/>
      <c r="DY11" s="95"/>
      <c r="DZ11" s="95"/>
      <c r="EA11" s="95"/>
      <c r="EB11" s="95"/>
      <c r="EC11" s="95"/>
      <c r="ED11" s="95"/>
      <c r="EE11" s="95"/>
      <c r="EF11" s="95"/>
      <c r="EG11" s="95"/>
      <c r="EH11" s="95"/>
      <c r="EI11" s="95"/>
      <c r="EJ11" s="95"/>
      <c r="EK11" s="95"/>
      <c r="EL11" s="95"/>
      <c r="EM11" s="95"/>
      <c r="EN11" s="95"/>
      <c r="EO11" s="95"/>
      <c r="EP11" s="95"/>
      <c r="EQ11" s="95"/>
      <c r="ER11" s="95"/>
      <c r="ES11" s="95"/>
      <c r="ET11" s="95"/>
      <c r="EU11" s="95"/>
      <c r="EV11" s="95"/>
      <c r="EW11" s="95"/>
      <c r="EX11" s="95"/>
      <c r="EY11" s="95"/>
      <c r="EZ11" s="95"/>
      <c r="FA11" s="95"/>
      <c r="FB11" s="95"/>
      <c r="FC11" s="95"/>
      <c r="FD11" s="95"/>
      <c r="FE11" s="95"/>
      <c r="FF11" s="95"/>
      <c r="FG11" s="95"/>
      <c r="FH11" s="95"/>
      <c r="FI11" s="95"/>
      <c r="FJ11" s="95"/>
      <c r="FK11" s="95"/>
      <c r="FL11" s="95"/>
      <c r="FM11" s="95"/>
      <c r="FN11" s="95"/>
      <c r="FO11" s="95"/>
      <c r="FP11" s="95"/>
      <c r="FQ11" s="95"/>
      <c r="FR11" s="95"/>
      <c r="FS11" s="95"/>
      <c r="FT11" s="95"/>
      <c r="FU11" s="95"/>
      <c r="FV11" s="95"/>
      <c r="FW11" s="95"/>
      <c r="FX11" s="95"/>
      <c r="FY11" s="95"/>
      <c r="FZ11" s="95"/>
      <c r="GA11" s="95"/>
      <c r="GB11" s="95"/>
      <c r="GC11" s="95"/>
      <c r="GD11" s="95"/>
      <c r="GE11" s="95"/>
      <c r="GF11" s="95"/>
      <c r="GG11" s="95"/>
      <c r="GH11" s="95"/>
      <c r="GI11" s="95"/>
      <c r="GJ11" s="95"/>
      <c r="GK11" s="95"/>
      <c r="GL11" s="95"/>
      <c r="GM11" s="95"/>
      <c r="GN11" s="95"/>
      <c r="GO11" s="95"/>
      <c r="GP11" s="95"/>
      <c r="GQ11" s="95"/>
      <c r="GR11" s="95"/>
      <c r="GS11" s="95"/>
    </row>
    <row r="12" spans="1:201" s="96" customFormat="1" ht="52.2" x14ac:dyDescent="0.3">
      <c r="A12" s="132"/>
      <c r="B12" s="124" t="s">
        <v>1813</v>
      </c>
      <c r="C12" s="125"/>
      <c r="D12" s="125"/>
      <c r="E12" s="125"/>
      <c r="F12" s="125"/>
      <c r="G12" s="125"/>
      <c r="H12" s="125"/>
      <c r="I12" s="125"/>
      <c r="J12" s="125"/>
      <c r="K12" s="125"/>
      <c r="L12" s="125"/>
      <c r="M12" s="125"/>
      <c r="N12" s="125"/>
    </row>
    <row r="13" spans="1:201" s="96" customFormat="1" ht="15.6" thickBot="1" x14ac:dyDescent="0.35">
      <c r="A13" s="132"/>
      <c r="B13" s="126" t="s">
        <v>48</v>
      </c>
      <c r="C13" s="127"/>
      <c r="D13" s="127"/>
      <c r="E13" s="127"/>
      <c r="F13" s="127"/>
      <c r="G13" s="127"/>
      <c r="H13" s="127"/>
      <c r="I13" s="127"/>
      <c r="J13" s="127"/>
      <c r="K13" s="127"/>
      <c r="L13" s="127"/>
      <c r="M13" s="127"/>
      <c r="N13" s="127"/>
      <c r="O13" s="127"/>
      <c r="P13" s="127"/>
      <c r="Q13" s="127"/>
      <c r="R13" s="127"/>
      <c r="S13" s="127"/>
      <c r="T13" s="127"/>
      <c r="U13" s="127"/>
      <c r="V13" s="127"/>
      <c r="W13" s="127"/>
      <c r="X13" s="127"/>
      <c r="Y13" s="127"/>
      <c r="Z13" s="127"/>
      <c r="AA13" s="127"/>
      <c r="AB13" s="127"/>
      <c r="AC13" s="127"/>
      <c r="AD13" s="127"/>
      <c r="AE13" s="127"/>
      <c r="AF13" s="127"/>
      <c r="AG13" s="127"/>
      <c r="AH13" s="127"/>
      <c r="AI13" s="127"/>
      <c r="AJ13" s="127"/>
      <c r="AK13" s="127"/>
      <c r="AL13" s="127"/>
      <c r="AM13" s="127"/>
      <c r="AN13" s="127"/>
      <c r="AO13" s="127"/>
      <c r="AP13" s="127"/>
      <c r="AQ13" s="127"/>
      <c r="AR13" s="127"/>
      <c r="AS13" s="127"/>
      <c r="AT13" s="127"/>
      <c r="AU13" s="127"/>
      <c r="AV13" s="127"/>
      <c r="AW13" s="127"/>
      <c r="AX13" s="127"/>
      <c r="AY13" s="127"/>
      <c r="AZ13" s="127"/>
      <c r="BA13" s="127"/>
      <c r="BB13" s="127"/>
      <c r="BC13" s="127"/>
      <c r="BD13" s="127"/>
      <c r="BE13" s="127"/>
      <c r="BF13" s="127"/>
      <c r="BG13" s="127"/>
      <c r="BH13" s="127"/>
      <c r="BI13" s="127"/>
      <c r="BJ13" s="127"/>
      <c r="BK13" s="127"/>
      <c r="BL13" s="127"/>
      <c r="BM13" s="127"/>
      <c r="BN13" s="127"/>
      <c r="BO13" s="127"/>
      <c r="BP13" s="127"/>
      <c r="BQ13" s="127"/>
      <c r="BR13" s="127"/>
      <c r="BS13" s="127"/>
      <c r="BT13" s="127"/>
      <c r="BU13" s="127"/>
      <c r="BV13" s="127"/>
      <c r="BW13" s="127"/>
      <c r="BX13" s="127"/>
      <c r="BY13" s="127"/>
      <c r="BZ13" s="127"/>
      <c r="CA13" s="127"/>
      <c r="CB13" s="127"/>
      <c r="CC13" s="127"/>
      <c r="CD13" s="127"/>
      <c r="CE13" s="127"/>
      <c r="CF13" s="127"/>
      <c r="CG13" s="127"/>
      <c r="CH13" s="127"/>
      <c r="CI13" s="127"/>
      <c r="CJ13" s="127"/>
      <c r="CK13" s="127"/>
      <c r="CL13" s="127"/>
      <c r="CM13" s="127"/>
      <c r="CN13" s="127"/>
      <c r="CO13" s="127"/>
      <c r="CP13" s="127"/>
      <c r="CQ13" s="127"/>
      <c r="CR13" s="127"/>
      <c r="CS13" s="127"/>
      <c r="CT13" s="127"/>
      <c r="CU13" s="127"/>
      <c r="CV13" s="127"/>
      <c r="CW13" s="127"/>
      <c r="CX13" s="127"/>
      <c r="CY13" s="127"/>
      <c r="CZ13" s="127"/>
      <c r="DA13" s="127"/>
      <c r="DB13" s="127"/>
      <c r="DC13" s="127"/>
      <c r="DD13" s="127"/>
      <c r="DE13" s="127"/>
      <c r="DF13" s="127"/>
      <c r="DG13" s="127"/>
      <c r="DH13" s="127"/>
      <c r="DI13" s="127"/>
      <c r="DJ13" s="127"/>
      <c r="DK13" s="127"/>
      <c r="DL13" s="127"/>
      <c r="DM13" s="127"/>
      <c r="DN13" s="127"/>
      <c r="DO13" s="127"/>
      <c r="DP13" s="127"/>
      <c r="DQ13" s="127"/>
      <c r="DR13" s="127"/>
      <c r="DS13" s="127"/>
      <c r="DT13" s="127"/>
      <c r="DU13" s="127"/>
      <c r="DV13" s="127"/>
      <c r="DW13" s="127"/>
      <c r="DX13" s="127"/>
      <c r="DY13" s="127"/>
      <c r="DZ13" s="127"/>
      <c r="EA13" s="127"/>
      <c r="EB13" s="127"/>
      <c r="EC13" s="127"/>
      <c r="ED13" s="127"/>
      <c r="EE13" s="127"/>
      <c r="EF13" s="127"/>
      <c r="EG13" s="127"/>
      <c r="EH13" s="127"/>
      <c r="EI13" s="127"/>
      <c r="EJ13" s="127"/>
      <c r="EK13" s="127"/>
      <c r="EL13" s="127"/>
      <c r="EM13" s="127"/>
      <c r="EN13" s="127"/>
      <c r="EO13" s="127"/>
      <c r="EP13" s="127"/>
      <c r="EQ13" s="127"/>
      <c r="ER13" s="127"/>
      <c r="ES13" s="127"/>
      <c r="ET13" s="127"/>
      <c r="EU13" s="127"/>
      <c r="EV13" s="127"/>
      <c r="EW13" s="127"/>
      <c r="EX13" s="127"/>
      <c r="EY13" s="127"/>
      <c r="EZ13" s="127"/>
      <c r="FA13" s="127"/>
      <c r="FB13" s="127"/>
      <c r="FC13" s="127"/>
      <c r="FD13" s="127"/>
      <c r="FE13" s="127"/>
      <c r="FF13" s="127"/>
      <c r="FG13" s="127"/>
      <c r="FH13" s="127"/>
      <c r="FI13" s="127"/>
      <c r="FJ13" s="127"/>
      <c r="FK13" s="127"/>
      <c r="FL13" s="127"/>
      <c r="FM13" s="127"/>
      <c r="FN13" s="127"/>
      <c r="FO13" s="127"/>
      <c r="FP13" s="127"/>
      <c r="FQ13" s="127"/>
      <c r="FR13" s="127"/>
      <c r="FS13" s="127"/>
      <c r="FT13" s="127"/>
      <c r="FU13" s="127"/>
      <c r="FV13" s="127"/>
      <c r="FW13" s="127"/>
      <c r="FX13" s="127"/>
      <c r="FY13" s="127"/>
      <c r="FZ13" s="127"/>
      <c r="GA13" s="127"/>
      <c r="GB13" s="127"/>
      <c r="GC13" s="127"/>
      <c r="GD13" s="127"/>
      <c r="GE13" s="127"/>
      <c r="GF13" s="127"/>
      <c r="GG13" s="127"/>
      <c r="GH13" s="127"/>
      <c r="GI13" s="127"/>
      <c r="GJ13" s="127"/>
      <c r="GK13" s="127"/>
      <c r="GL13" s="127"/>
      <c r="GM13" s="127"/>
      <c r="GN13" s="127"/>
      <c r="GO13" s="127"/>
      <c r="GP13" s="127"/>
      <c r="GQ13" s="127"/>
      <c r="GR13" s="127"/>
      <c r="GS13" s="127"/>
    </row>
    <row r="14" spans="1:201" s="104" customFormat="1" ht="24.75" customHeight="1" thickBot="1" x14ac:dyDescent="0.25">
      <c r="A14" s="237"/>
      <c r="B14" s="102" t="s">
        <v>2329</v>
      </c>
      <c r="C14" s="103">
        <v>40179</v>
      </c>
      <c r="D14" s="103">
        <v>40210</v>
      </c>
      <c r="E14" s="103">
        <v>40238</v>
      </c>
      <c r="F14" s="103">
        <v>40269</v>
      </c>
      <c r="G14" s="103">
        <v>40299</v>
      </c>
      <c r="H14" s="103">
        <v>40330</v>
      </c>
      <c r="I14" s="103">
        <v>40360</v>
      </c>
      <c r="J14" s="103">
        <v>40391</v>
      </c>
      <c r="K14" s="103">
        <v>40422</v>
      </c>
      <c r="L14" s="103">
        <v>40452</v>
      </c>
      <c r="M14" s="103">
        <v>40483</v>
      </c>
      <c r="N14" s="103">
        <v>40513</v>
      </c>
      <c r="O14" s="103">
        <v>40544</v>
      </c>
      <c r="P14" s="103">
        <v>40575</v>
      </c>
      <c r="Q14" s="103">
        <v>40603</v>
      </c>
      <c r="R14" s="103">
        <v>40634</v>
      </c>
      <c r="S14" s="103">
        <v>40664</v>
      </c>
      <c r="T14" s="103">
        <v>40695</v>
      </c>
      <c r="U14" s="103">
        <v>40725</v>
      </c>
      <c r="V14" s="103">
        <v>40756</v>
      </c>
      <c r="W14" s="103">
        <v>40787</v>
      </c>
      <c r="X14" s="103">
        <v>40817</v>
      </c>
      <c r="Y14" s="103">
        <v>40848</v>
      </c>
      <c r="Z14" s="103">
        <v>40878</v>
      </c>
      <c r="AA14" s="103">
        <v>40909</v>
      </c>
      <c r="AB14" s="103">
        <v>40940</v>
      </c>
      <c r="AC14" s="103">
        <v>40969</v>
      </c>
      <c r="AD14" s="103">
        <v>41000</v>
      </c>
      <c r="AE14" s="103">
        <v>41030</v>
      </c>
      <c r="AF14" s="103">
        <v>41061</v>
      </c>
      <c r="AG14" s="103">
        <v>41091</v>
      </c>
      <c r="AH14" s="103">
        <v>41122</v>
      </c>
      <c r="AI14" s="103">
        <v>41153</v>
      </c>
      <c r="AJ14" s="103">
        <v>41183</v>
      </c>
      <c r="AK14" s="103">
        <v>41214</v>
      </c>
      <c r="AL14" s="103">
        <v>41244</v>
      </c>
      <c r="AM14" s="103">
        <v>41275</v>
      </c>
      <c r="AN14" s="103">
        <v>41306</v>
      </c>
      <c r="AO14" s="103">
        <v>41334</v>
      </c>
      <c r="AP14" s="103">
        <v>41365</v>
      </c>
      <c r="AQ14" s="103">
        <v>41395</v>
      </c>
      <c r="AR14" s="103">
        <v>41426</v>
      </c>
      <c r="AS14" s="103">
        <v>41456</v>
      </c>
      <c r="AT14" s="103">
        <v>41487</v>
      </c>
      <c r="AU14" s="103">
        <v>41518</v>
      </c>
      <c r="AV14" s="103">
        <v>41548</v>
      </c>
      <c r="AW14" s="103">
        <v>41579</v>
      </c>
      <c r="AX14" s="103">
        <v>41609</v>
      </c>
      <c r="AY14" s="103">
        <v>41640</v>
      </c>
      <c r="AZ14" s="103">
        <v>41671</v>
      </c>
      <c r="BA14" s="103">
        <v>41699</v>
      </c>
      <c r="BB14" s="103">
        <v>41730</v>
      </c>
      <c r="BC14" s="103">
        <v>41760</v>
      </c>
      <c r="BD14" s="103">
        <v>41791</v>
      </c>
      <c r="BE14" s="103">
        <v>41821</v>
      </c>
      <c r="BF14" s="103">
        <v>41852</v>
      </c>
      <c r="BG14" s="103">
        <v>41883</v>
      </c>
      <c r="BH14" s="103">
        <v>41913</v>
      </c>
      <c r="BI14" s="103">
        <v>41944</v>
      </c>
      <c r="BJ14" s="103">
        <v>41974</v>
      </c>
      <c r="BK14" s="103">
        <v>42005</v>
      </c>
      <c r="BL14" s="103">
        <v>42036</v>
      </c>
      <c r="BM14" s="103">
        <v>42064</v>
      </c>
      <c r="BN14" s="103">
        <v>42095</v>
      </c>
      <c r="BO14" s="103">
        <v>42125</v>
      </c>
      <c r="BP14" s="103">
        <v>42156</v>
      </c>
      <c r="BQ14" s="103">
        <v>42186</v>
      </c>
      <c r="BR14" s="103">
        <v>42217</v>
      </c>
      <c r="BS14" s="103">
        <v>42248</v>
      </c>
      <c r="BT14" s="103">
        <v>42278</v>
      </c>
      <c r="BU14" s="103">
        <v>42309</v>
      </c>
      <c r="BV14" s="103">
        <v>42339</v>
      </c>
      <c r="BW14" s="103">
        <v>42370</v>
      </c>
      <c r="BX14" s="103">
        <v>42401</v>
      </c>
      <c r="BY14" s="103">
        <v>42430</v>
      </c>
      <c r="BZ14" s="103">
        <v>42461</v>
      </c>
      <c r="CA14" s="103">
        <v>42491</v>
      </c>
      <c r="CB14" s="103">
        <v>42522</v>
      </c>
      <c r="CC14" s="103">
        <v>42552</v>
      </c>
      <c r="CD14" s="103">
        <v>42583</v>
      </c>
      <c r="CE14" s="103">
        <v>42614</v>
      </c>
      <c r="CF14" s="103">
        <v>42644</v>
      </c>
      <c r="CG14" s="103">
        <v>42675</v>
      </c>
      <c r="CH14" s="103">
        <v>42705</v>
      </c>
      <c r="CI14" s="103">
        <v>42736</v>
      </c>
      <c r="CJ14" s="103">
        <v>42767</v>
      </c>
      <c r="CK14" s="103">
        <v>42795</v>
      </c>
      <c r="CL14" s="103">
        <v>42826</v>
      </c>
      <c r="CM14" s="103">
        <v>42856</v>
      </c>
      <c r="CN14" s="103">
        <v>42887</v>
      </c>
      <c r="CO14" s="103">
        <v>42917</v>
      </c>
      <c r="CP14" s="103">
        <v>42948</v>
      </c>
      <c r="CQ14" s="103">
        <v>42979</v>
      </c>
      <c r="CR14" s="103">
        <v>43009</v>
      </c>
      <c r="CS14" s="103">
        <v>43040</v>
      </c>
      <c r="CT14" s="103">
        <v>43070</v>
      </c>
      <c r="CU14" s="103">
        <v>43101</v>
      </c>
      <c r="CV14" s="103">
        <v>43132</v>
      </c>
      <c r="CW14" s="103">
        <v>43160</v>
      </c>
      <c r="CX14" s="103">
        <v>43191</v>
      </c>
      <c r="CY14" s="103">
        <v>43221</v>
      </c>
      <c r="CZ14" s="103">
        <v>43252</v>
      </c>
      <c r="DA14" s="103">
        <v>43282</v>
      </c>
      <c r="DB14" s="103">
        <v>43313</v>
      </c>
      <c r="DC14" s="103">
        <v>43344</v>
      </c>
      <c r="DD14" s="103">
        <v>43374</v>
      </c>
      <c r="DE14" s="103">
        <v>43405</v>
      </c>
      <c r="DF14" s="103">
        <v>43435</v>
      </c>
      <c r="DG14" s="103">
        <v>43466</v>
      </c>
      <c r="DH14" s="103">
        <v>43497</v>
      </c>
      <c r="DI14" s="103">
        <v>43525</v>
      </c>
      <c r="DJ14" s="103">
        <v>43556</v>
      </c>
      <c r="DK14" s="103">
        <v>43586</v>
      </c>
      <c r="DL14" s="103">
        <v>43617</v>
      </c>
      <c r="DM14" s="103">
        <v>43647</v>
      </c>
      <c r="DN14" s="103">
        <v>43678</v>
      </c>
      <c r="DO14" s="103">
        <v>43709</v>
      </c>
      <c r="DP14" s="103">
        <v>43739</v>
      </c>
      <c r="DQ14" s="103">
        <v>43770</v>
      </c>
      <c r="DR14" s="103">
        <v>43800</v>
      </c>
      <c r="DS14" s="103">
        <v>43831</v>
      </c>
      <c r="DT14" s="103">
        <v>43862</v>
      </c>
      <c r="DU14" s="103">
        <v>43891</v>
      </c>
      <c r="DV14" s="103">
        <v>43922</v>
      </c>
      <c r="DW14" s="103">
        <v>43952</v>
      </c>
      <c r="DX14" s="103">
        <v>43983</v>
      </c>
      <c r="DY14" s="103">
        <v>44013</v>
      </c>
      <c r="DZ14" s="103">
        <v>44044</v>
      </c>
      <c r="EA14" s="103">
        <v>44075</v>
      </c>
      <c r="EB14" s="103">
        <v>44105</v>
      </c>
      <c r="EC14" s="103">
        <v>44136</v>
      </c>
      <c r="ED14" s="103">
        <v>44166</v>
      </c>
      <c r="EE14" s="103">
        <v>44197</v>
      </c>
      <c r="EF14" s="103">
        <v>44228</v>
      </c>
      <c r="EG14" s="103">
        <v>44256</v>
      </c>
      <c r="EH14" s="103">
        <v>44287</v>
      </c>
      <c r="EI14" s="103">
        <v>44317</v>
      </c>
      <c r="EJ14" s="103">
        <v>44348</v>
      </c>
      <c r="EK14" s="103">
        <v>44378</v>
      </c>
      <c r="EL14" s="103">
        <v>44409</v>
      </c>
      <c r="EM14" s="103">
        <v>44440</v>
      </c>
      <c r="EN14" s="103">
        <v>44470</v>
      </c>
      <c r="EO14" s="103">
        <v>44501</v>
      </c>
      <c r="EP14" s="103">
        <v>44531</v>
      </c>
      <c r="EQ14" s="103">
        <v>44562</v>
      </c>
      <c r="ER14" s="103">
        <v>44593</v>
      </c>
      <c r="ES14" s="103">
        <v>44621</v>
      </c>
      <c r="ET14" s="103">
        <v>44652</v>
      </c>
      <c r="EU14" s="103">
        <v>44682</v>
      </c>
      <c r="EV14" s="103">
        <v>44713</v>
      </c>
      <c r="EW14" s="103">
        <v>44743</v>
      </c>
      <c r="EX14" s="103">
        <v>44774</v>
      </c>
      <c r="EY14" s="103">
        <v>44805</v>
      </c>
      <c r="EZ14" s="103">
        <v>44835</v>
      </c>
      <c r="FA14" s="103">
        <v>44866</v>
      </c>
      <c r="FB14" s="103">
        <v>44896</v>
      </c>
      <c r="FC14" s="103">
        <v>44927</v>
      </c>
      <c r="FD14" s="103">
        <v>44958</v>
      </c>
      <c r="FE14" s="103">
        <v>44986</v>
      </c>
      <c r="FF14" s="103">
        <v>45017</v>
      </c>
      <c r="FG14" s="103">
        <v>45047</v>
      </c>
      <c r="FH14" s="103">
        <v>45078</v>
      </c>
      <c r="FI14" s="103">
        <v>45108</v>
      </c>
      <c r="FJ14" s="103">
        <v>45139</v>
      </c>
      <c r="FK14" s="103">
        <v>45170</v>
      </c>
      <c r="FL14" s="103">
        <v>45200</v>
      </c>
      <c r="FM14" s="103">
        <v>45231</v>
      </c>
      <c r="FN14" s="103">
        <v>45261</v>
      </c>
      <c r="FO14" s="103">
        <v>45292</v>
      </c>
      <c r="FP14" s="103">
        <v>45323</v>
      </c>
      <c r="FQ14" s="103">
        <v>45352</v>
      </c>
      <c r="FR14" s="103">
        <v>45383</v>
      </c>
      <c r="FS14" s="103">
        <v>45413</v>
      </c>
      <c r="FT14" s="103">
        <v>45444</v>
      </c>
      <c r="FU14" s="103">
        <v>45474</v>
      </c>
      <c r="FV14" s="103">
        <v>45505</v>
      </c>
      <c r="FW14" s="103">
        <v>45536</v>
      </c>
      <c r="FX14" s="103">
        <v>45566</v>
      </c>
      <c r="FY14" s="103">
        <v>45597</v>
      </c>
      <c r="FZ14" s="103">
        <v>45627</v>
      </c>
      <c r="GA14" s="103">
        <v>45658</v>
      </c>
      <c r="GB14" s="103">
        <v>45689</v>
      </c>
      <c r="GC14" s="103">
        <v>45717</v>
      </c>
      <c r="GD14" s="103">
        <v>45748</v>
      </c>
      <c r="GE14" s="103">
        <v>45778</v>
      </c>
      <c r="GF14" s="103">
        <v>45809</v>
      </c>
      <c r="GG14" s="103">
        <v>45839</v>
      </c>
      <c r="GH14" s="103">
        <v>45870</v>
      </c>
      <c r="GI14" s="103">
        <v>45901</v>
      </c>
      <c r="GJ14" s="103">
        <v>45931</v>
      </c>
      <c r="GK14" s="103">
        <v>45962</v>
      </c>
      <c r="GL14" s="103">
        <v>45992</v>
      </c>
      <c r="GM14" s="103">
        <v>46023</v>
      </c>
      <c r="GN14" s="103">
        <v>46054</v>
      </c>
      <c r="GO14" s="103">
        <v>46082</v>
      </c>
      <c r="GP14" s="103">
        <v>46113</v>
      </c>
      <c r="GQ14" s="103">
        <v>46143</v>
      </c>
      <c r="GR14" s="103">
        <v>46174</v>
      </c>
      <c r="GS14" s="103">
        <v>46204</v>
      </c>
    </row>
    <row r="15" spans="1:201" x14ac:dyDescent="0.3">
      <c r="A15" s="132"/>
      <c r="B15" s="113" t="s">
        <v>110</v>
      </c>
      <c r="C15" s="131">
        <v>976825</v>
      </c>
      <c r="D15" s="131">
        <v>1250900</v>
      </c>
      <c r="E15" s="131">
        <v>1315588</v>
      </c>
      <c r="F15" s="131">
        <v>1166200</v>
      </c>
      <c r="G15" s="131">
        <v>1206600</v>
      </c>
      <c r="H15" s="131">
        <v>1479311</v>
      </c>
      <c r="I15" s="131">
        <v>1582227</v>
      </c>
      <c r="J15" s="131">
        <v>1285960</v>
      </c>
      <c r="K15" s="131">
        <v>1750147</v>
      </c>
      <c r="L15" s="131">
        <v>1494129</v>
      </c>
      <c r="M15" s="131">
        <v>1165505</v>
      </c>
      <c r="N15" s="131">
        <v>1483707</v>
      </c>
      <c r="O15" s="131">
        <v>1407654</v>
      </c>
      <c r="P15" s="131">
        <v>1311710</v>
      </c>
      <c r="Q15" s="131">
        <v>1421737</v>
      </c>
      <c r="R15" s="131">
        <v>1034793</v>
      </c>
      <c r="S15" s="131">
        <v>1377165</v>
      </c>
      <c r="T15" s="131">
        <v>1173970</v>
      </c>
      <c r="U15" s="131">
        <v>1239704</v>
      </c>
      <c r="V15" s="131">
        <v>1335842</v>
      </c>
      <c r="W15" s="131">
        <v>1531988</v>
      </c>
      <c r="X15" s="131">
        <v>1146642</v>
      </c>
      <c r="Y15" s="131">
        <v>1232858</v>
      </c>
      <c r="Z15" s="131">
        <v>1588736</v>
      </c>
      <c r="AA15" s="131">
        <v>1389142</v>
      </c>
      <c r="AB15" s="131">
        <v>1322785</v>
      </c>
      <c r="AC15" s="131">
        <v>1202042</v>
      </c>
      <c r="AD15" s="131">
        <v>998157</v>
      </c>
      <c r="AE15" s="131">
        <v>942577</v>
      </c>
      <c r="AF15" s="131">
        <v>1611789</v>
      </c>
      <c r="AG15" s="131">
        <v>1228395</v>
      </c>
      <c r="AH15" s="131">
        <v>1259464</v>
      </c>
      <c r="AI15" s="131">
        <v>1348150</v>
      </c>
      <c r="AJ15" s="131">
        <v>1428404</v>
      </c>
      <c r="AK15" s="131">
        <v>1068982</v>
      </c>
      <c r="AL15" s="131">
        <v>1221704</v>
      </c>
      <c r="AM15" s="131">
        <v>1389399</v>
      </c>
      <c r="AN15" s="131">
        <v>1230429</v>
      </c>
      <c r="AO15" s="131">
        <v>1343465</v>
      </c>
      <c r="AP15" s="131">
        <v>1295861</v>
      </c>
      <c r="AQ15" s="131">
        <v>1337741</v>
      </c>
      <c r="AR15" s="131">
        <v>1430446</v>
      </c>
      <c r="AS15" s="131">
        <v>1645426</v>
      </c>
      <c r="AT15" s="131">
        <v>1149768</v>
      </c>
      <c r="AU15" s="131">
        <v>1700440</v>
      </c>
      <c r="AV15" s="131">
        <v>1507366</v>
      </c>
      <c r="AW15" s="131">
        <v>1399125</v>
      </c>
      <c r="AX15" s="131">
        <v>1637513</v>
      </c>
      <c r="AY15" s="131">
        <v>1533227</v>
      </c>
      <c r="AZ15" s="131">
        <v>1391682</v>
      </c>
      <c r="BA15" s="131">
        <v>1255817</v>
      </c>
      <c r="BB15" s="131">
        <v>1263045</v>
      </c>
      <c r="BC15" s="131">
        <v>1233381</v>
      </c>
      <c r="BD15" s="131">
        <v>1598489</v>
      </c>
      <c r="BE15" s="131">
        <v>1638123</v>
      </c>
      <c r="BF15" s="131">
        <v>1324682</v>
      </c>
      <c r="BG15" s="131">
        <v>1830738</v>
      </c>
      <c r="BH15" s="131">
        <v>1633324</v>
      </c>
      <c r="BI15" s="131">
        <v>1392620</v>
      </c>
      <c r="BJ15" s="131">
        <v>1221019</v>
      </c>
      <c r="BK15" s="131">
        <v>1583665</v>
      </c>
      <c r="BL15" s="131">
        <v>1083284</v>
      </c>
      <c r="BM15" s="131">
        <v>1588431</v>
      </c>
      <c r="BN15" s="131">
        <v>915892</v>
      </c>
      <c r="BO15" s="131">
        <v>1055173</v>
      </c>
      <c r="BP15" s="131">
        <v>1384148</v>
      </c>
      <c r="BQ15" s="131">
        <v>1621533</v>
      </c>
      <c r="BR15" s="131">
        <v>1492521</v>
      </c>
      <c r="BS15" s="131">
        <v>1555862</v>
      </c>
      <c r="BT15" s="131">
        <v>1478280</v>
      </c>
      <c r="BU15" s="131">
        <v>1453901</v>
      </c>
      <c r="BV15" s="131">
        <v>1222800</v>
      </c>
      <c r="BW15" s="131">
        <v>1478379</v>
      </c>
      <c r="BX15" s="131">
        <v>961223</v>
      </c>
      <c r="BY15" s="131">
        <v>1569524</v>
      </c>
      <c r="BZ15" s="131">
        <v>1284527</v>
      </c>
      <c r="CA15" s="131">
        <v>1483235</v>
      </c>
      <c r="CB15" s="131">
        <v>1849970</v>
      </c>
      <c r="CC15" s="131">
        <v>1083255</v>
      </c>
      <c r="CD15" s="131">
        <v>1365493</v>
      </c>
      <c r="CE15" s="131">
        <v>1525093</v>
      </c>
      <c r="CF15" s="131">
        <v>1502806</v>
      </c>
      <c r="CG15" s="131">
        <v>1250070</v>
      </c>
      <c r="CH15" s="131">
        <v>1425782</v>
      </c>
      <c r="CI15" s="131">
        <v>1594082</v>
      </c>
      <c r="CJ15" s="131">
        <v>1108597</v>
      </c>
      <c r="CK15" s="131">
        <v>1513701</v>
      </c>
      <c r="CL15" s="131">
        <v>1071682</v>
      </c>
      <c r="CM15" s="131">
        <v>1226136</v>
      </c>
      <c r="CN15" s="131">
        <v>1610420</v>
      </c>
      <c r="CO15" s="131">
        <v>1227625</v>
      </c>
      <c r="CP15" s="131">
        <v>1285842</v>
      </c>
      <c r="CQ15" s="131">
        <v>1641208</v>
      </c>
      <c r="CR15" s="131">
        <v>1656148</v>
      </c>
      <c r="CS15" s="131">
        <v>1435479</v>
      </c>
      <c r="CT15" s="131">
        <v>1351625</v>
      </c>
      <c r="CU15" s="131">
        <v>1525493</v>
      </c>
      <c r="CV15" s="131">
        <v>919774</v>
      </c>
      <c r="CW15" s="131">
        <v>1366229</v>
      </c>
      <c r="CX15" s="131">
        <v>1361628</v>
      </c>
      <c r="CY15" s="131">
        <v>1220308</v>
      </c>
      <c r="CZ15" s="131">
        <v>1458518</v>
      </c>
      <c r="DA15" s="131">
        <v>1598113</v>
      </c>
      <c r="DB15" s="131">
        <v>1182647</v>
      </c>
      <c r="DC15" s="131">
        <v>1249041</v>
      </c>
      <c r="DD15" s="131">
        <v>1521487</v>
      </c>
      <c r="DE15" s="131">
        <v>1335875</v>
      </c>
      <c r="DF15" s="131">
        <v>879679</v>
      </c>
      <c r="DG15" s="131">
        <v>1650147</v>
      </c>
      <c r="DH15" s="131">
        <v>1112352</v>
      </c>
      <c r="DI15" s="131">
        <v>1250734</v>
      </c>
      <c r="DJ15" s="131">
        <v>1011456</v>
      </c>
      <c r="DK15" s="131">
        <v>1627550</v>
      </c>
      <c r="DL15" s="131">
        <v>1124445</v>
      </c>
      <c r="DM15" s="131">
        <v>1973897</v>
      </c>
      <c r="DN15" s="131">
        <v>1107944</v>
      </c>
      <c r="DO15" s="131">
        <v>2084644</v>
      </c>
      <c r="DP15" s="131">
        <v>2157452</v>
      </c>
      <c r="DQ15" s="131">
        <v>1514450</v>
      </c>
      <c r="DR15" s="131">
        <v>1296907</v>
      </c>
      <c r="DS15" s="131">
        <v>1587995</v>
      </c>
      <c r="DT15" s="131">
        <v>1646633</v>
      </c>
      <c r="DU15" s="131">
        <v>915233</v>
      </c>
      <c r="DV15" s="131">
        <v>915233</v>
      </c>
      <c r="DW15" s="131">
        <v>1803964</v>
      </c>
      <c r="DX15" s="131">
        <v>2954781</v>
      </c>
      <c r="DY15" s="131">
        <v>2542121</v>
      </c>
      <c r="DZ15" s="131">
        <v>1705578</v>
      </c>
      <c r="EA15" s="131">
        <v>2073211</v>
      </c>
      <c r="EB15" s="131">
        <v>2567594</v>
      </c>
      <c r="EC15" s="131">
        <v>2207868</v>
      </c>
      <c r="ED15" s="131">
        <v>1409855</v>
      </c>
      <c r="EE15" s="131">
        <v>2004205</v>
      </c>
      <c r="EF15" s="131">
        <v>1278750</v>
      </c>
      <c r="EG15" s="131">
        <v>1754793</v>
      </c>
      <c r="EH15" s="131">
        <v>1643653</v>
      </c>
      <c r="EI15" s="131">
        <v>1740526</v>
      </c>
      <c r="EJ15" s="131">
        <v>2579958</v>
      </c>
      <c r="EK15" s="131">
        <v>1758178</v>
      </c>
      <c r="EL15" s="131">
        <v>1615392</v>
      </c>
      <c r="EM15" s="131">
        <v>2581430</v>
      </c>
      <c r="EN15" s="131">
        <v>1751009</v>
      </c>
      <c r="EO15" s="131">
        <v>1856747</v>
      </c>
      <c r="EP15" s="131">
        <v>2241113</v>
      </c>
      <c r="EQ15" s="131">
        <v>1988911</v>
      </c>
      <c r="ER15" s="131">
        <v>1944703</v>
      </c>
      <c r="ES15" s="131">
        <v>1935828</v>
      </c>
      <c r="ET15" s="131">
        <v>1895017</v>
      </c>
      <c r="EU15" s="131">
        <v>1876847</v>
      </c>
      <c r="EV15" s="131">
        <v>2076084</v>
      </c>
      <c r="EW15" s="131">
        <v>1656402</v>
      </c>
      <c r="EX15" s="131">
        <v>1594682</v>
      </c>
      <c r="EY15" s="131">
        <v>2511712</v>
      </c>
      <c r="EZ15" s="131">
        <v>1912109</v>
      </c>
      <c r="FA15" s="131">
        <v>2682369</v>
      </c>
      <c r="FB15" s="131">
        <v>2013003</v>
      </c>
      <c r="FC15" s="131">
        <v>2234925</v>
      </c>
      <c r="FD15" s="131">
        <v>1818954</v>
      </c>
      <c r="FE15" s="131">
        <v>1962621</v>
      </c>
      <c r="FF15" s="131">
        <v>1506892</v>
      </c>
      <c r="FG15" s="131">
        <v>2085684</v>
      </c>
      <c r="FH15" s="131">
        <v>2114890</v>
      </c>
      <c r="FI15" s="131">
        <v>1723721</v>
      </c>
      <c r="FJ15" s="131">
        <v>1807115</v>
      </c>
      <c r="FK15" s="131">
        <v>2225057</v>
      </c>
      <c r="FL15" s="131">
        <v>1884362</v>
      </c>
      <c r="FM15" s="131">
        <v>2132079</v>
      </c>
      <c r="FN15" s="131">
        <v>1938023</v>
      </c>
      <c r="FO15" s="131">
        <v>2544168.09</v>
      </c>
      <c r="FP15" s="131">
        <v>1808670.07</v>
      </c>
      <c r="FQ15" s="131">
        <v>1958848.38</v>
      </c>
      <c r="FR15" s="131">
        <v>2167138.92</v>
      </c>
      <c r="FS15" s="131">
        <v>2051555.17</v>
      </c>
      <c r="FT15" s="131">
        <v>2401769.6</v>
      </c>
      <c r="FU15" s="131">
        <v>2677361.14</v>
      </c>
      <c r="FV15" s="131">
        <v>2035098.05</v>
      </c>
      <c r="FW15" s="131">
        <v>2217589.83</v>
      </c>
      <c r="FX15" s="131">
        <v>2531809.94</v>
      </c>
      <c r="FY15" s="131">
        <v>2025799.61</v>
      </c>
      <c r="FZ15" s="131">
        <v>1994838.36</v>
      </c>
      <c r="GA15" s="131">
        <v>2237047.0499999998</v>
      </c>
      <c r="GB15" s="131">
        <v>1784030.8</v>
      </c>
      <c r="GC15" s="131">
        <v>2334656.0299999998</v>
      </c>
      <c r="GD15" s="131">
        <v>2281530.06</v>
      </c>
      <c r="GE15" s="131">
        <v>2168308.37</v>
      </c>
      <c r="GF15" s="131">
        <v>2446536.87</v>
      </c>
      <c r="GG15" s="131">
        <v>2361014.23</v>
      </c>
      <c r="GH15" s="131">
        <v>2072671.64</v>
      </c>
      <c r="GI15" s="131">
        <v>2234818.7999999998</v>
      </c>
      <c r="GJ15" s="131">
        <v>2628073.02</v>
      </c>
      <c r="GK15" s="131">
        <v>2193288.37</v>
      </c>
      <c r="GL15" s="131">
        <v>2090579.81</v>
      </c>
      <c r="GM15" s="131">
        <v>2565825.84</v>
      </c>
      <c r="GN15" s="131">
        <v>2120806.9900000002</v>
      </c>
      <c r="GO15" s="131">
        <v>2365792.4500000002</v>
      </c>
      <c r="GP15" s="131">
        <v>2172341.12</v>
      </c>
      <c r="GQ15" s="131">
        <v>1671038.72</v>
      </c>
      <c r="GR15" s="131">
        <v>2859394.74</v>
      </c>
      <c r="GS15" s="131">
        <v>2436765.66</v>
      </c>
    </row>
    <row r="16" spans="1:201" x14ac:dyDescent="0.2">
      <c r="B16" s="113" t="s">
        <v>53</v>
      </c>
      <c r="C16" s="131">
        <v>338390</v>
      </c>
      <c r="D16" s="131">
        <v>366377</v>
      </c>
      <c r="E16" s="131">
        <v>319649</v>
      </c>
      <c r="F16" s="131">
        <v>352394</v>
      </c>
      <c r="G16" s="131">
        <v>400340</v>
      </c>
      <c r="H16" s="131">
        <v>406250</v>
      </c>
      <c r="I16" s="131">
        <v>434294</v>
      </c>
      <c r="J16" s="131">
        <v>314819</v>
      </c>
      <c r="K16" s="131">
        <v>442924</v>
      </c>
      <c r="L16" s="131">
        <v>387718</v>
      </c>
      <c r="M16" s="131">
        <v>361483</v>
      </c>
      <c r="N16" s="131">
        <v>448796</v>
      </c>
      <c r="O16" s="131">
        <v>451585</v>
      </c>
      <c r="P16" s="131">
        <v>391683</v>
      </c>
      <c r="Q16" s="131">
        <v>370701</v>
      </c>
      <c r="R16" s="131">
        <v>339795</v>
      </c>
      <c r="S16" s="131">
        <v>523400</v>
      </c>
      <c r="T16" s="131">
        <v>299144</v>
      </c>
      <c r="U16" s="131">
        <v>403222</v>
      </c>
      <c r="V16" s="131">
        <v>330616</v>
      </c>
      <c r="W16" s="131">
        <v>463453</v>
      </c>
      <c r="X16" s="131">
        <v>388440</v>
      </c>
      <c r="Y16" s="131">
        <v>359757</v>
      </c>
      <c r="Z16" s="131">
        <v>455507</v>
      </c>
      <c r="AA16" s="131">
        <v>463839</v>
      </c>
      <c r="AB16" s="131">
        <v>363878</v>
      </c>
      <c r="AC16" s="131">
        <v>379810</v>
      </c>
      <c r="AD16" s="131">
        <v>323979</v>
      </c>
      <c r="AE16" s="131">
        <v>331547</v>
      </c>
      <c r="AF16" s="131">
        <v>483306</v>
      </c>
      <c r="AG16" s="131">
        <v>414141</v>
      </c>
      <c r="AH16" s="131">
        <v>339646</v>
      </c>
      <c r="AI16" s="131">
        <v>334930</v>
      </c>
      <c r="AJ16" s="131">
        <v>444831</v>
      </c>
      <c r="AK16" s="131">
        <v>297941</v>
      </c>
      <c r="AL16" s="131">
        <v>363439</v>
      </c>
      <c r="AM16" s="131">
        <v>439181</v>
      </c>
      <c r="AN16" s="131">
        <v>306312</v>
      </c>
      <c r="AO16" s="131">
        <v>394930</v>
      </c>
      <c r="AP16" s="131">
        <v>328368</v>
      </c>
      <c r="AQ16" s="131">
        <v>383612</v>
      </c>
      <c r="AR16" s="131">
        <v>396825</v>
      </c>
      <c r="AS16" s="131">
        <v>420392</v>
      </c>
      <c r="AT16" s="131">
        <v>293149</v>
      </c>
      <c r="AU16" s="131">
        <v>492307</v>
      </c>
      <c r="AV16" s="131">
        <v>408423</v>
      </c>
      <c r="AW16" s="131">
        <v>400129</v>
      </c>
      <c r="AX16" s="131">
        <v>443103</v>
      </c>
      <c r="AY16" s="131">
        <v>385847</v>
      </c>
      <c r="AZ16" s="131">
        <v>390592</v>
      </c>
      <c r="BA16" s="131">
        <v>318366</v>
      </c>
      <c r="BB16" s="131">
        <v>375286</v>
      </c>
      <c r="BC16" s="131">
        <v>349981</v>
      </c>
      <c r="BD16" s="131">
        <v>388279</v>
      </c>
      <c r="BE16" s="131">
        <v>463756</v>
      </c>
      <c r="BF16" s="131">
        <v>316377</v>
      </c>
      <c r="BG16" s="131">
        <v>513665</v>
      </c>
      <c r="BH16" s="131">
        <v>393289</v>
      </c>
      <c r="BI16" s="131">
        <v>368647</v>
      </c>
      <c r="BJ16" s="131">
        <v>346075</v>
      </c>
      <c r="BK16" s="131">
        <v>431620</v>
      </c>
      <c r="BL16" s="131">
        <v>314395</v>
      </c>
      <c r="BM16" s="131">
        <v>402159</v>
      </c>
      <c r="BN16" s="131">
        <v>280119</v>
      </c>
      <c r="BO16" s="131">
        <v>259398</v>
      </c>
      <c r="BP16" s="131">
        <v>344025</v>
      </c>
      <c r="BQ16" s="131">
        <v>517393</v>
      </c>
      <c r="BR16" s="131">
        <v>413410</v>
      </c>
      <c r="BS16" s="131">
        <v>432010</v>
      </c>
      <c r="BT16" s="131">
        <v>431817</v>
      </c>
      <c r="BU16" s="131">
        <v>456523</v>
      </c>
      <c r="BV16" s="131">
        <v>340709</v>
      </c>
      <c r="BW16" s="131">
        <v>451810</v>
      </c>
      <c r="BX16" s="131">
        <v>287294</v>
      </c>
      <c r="BY16" s="131">
        <v>394939</v>
      </c>
      <c r="BZ16" s="131">
        <v>322584</v>
      </c>
      <c r="CA16" s="131">
        <v>418185</v>
      </c>
      <c r="CB16" s="131">
        <v>432318</v>
      </c>
      <c r="CC16" s="131">
        <v>281068</v>
      </c>
      <c r="CD16" s="131">
        <v>295987</v>
      </c>
      <c r="CE16" s="131">
        <v>364847</v>
      </c>
      <c r="CF16" s="131">
        <v>395751</v>
      </c>
      <c r="CG16" s="131">
        <v>377539</v>
      </c>
      <c r="CH16" s="131">
        <v>415437</v>
      </c>
      <c r="CI16" s="131">
        <v>367980</v>
      </c>
      <c r="CJ16" s="131">
        <v>305735</v>
      </c>
      <c r="CK16" s="131">
        <v>356262</v>
      </c>
      <c r="CL16" s="131">
        <v>228678</v>
      </c>
      <c r="CM16" s="131">
        <v>331037</v>
      </c>
      <c r="CN16" s="131">
        <v>340294</v>
      </c>
      <c r="CO16" s="131">
        <v>295688</v>
      </c>
      <c r="CP16" s="131">
        <v>297457</v>
      </c>
      <c r="CQ16" s="131">
        <v>384254</v>
      </c>
      <c r="CR16" s="131">
        <v>431980</v>
      </c>
      <c r="CS16" s="131">
        <v>406425</v>
      </c>
      <c r="CT16" s="131">
        <v>343734</v>
      </c>
      <c r="CU16" s="131">
        <v>387487</v>
      </c>
      <c r="CV16" s="131">
        <v>238972</v>
      </c>
      <c r="CW16" s="131">
        <v>295708</v>
      </c>
      <c r="CX16" s="131">
        <v>289348</v>
      </c>
      <c r="CY16" s="131">
        <v>282313</v>
      </c>
      <c r="CZ16" s="131">
        <v>402127</v>
      </c>
      <c r="DA16" s="131">
        <v>352406</v>
      </c>
      <c r="DB16" s="131">
        <v>241554</v>
      </c>
      <c r="DC16" s="131">
        <v>283990</v>
      </c>
      <c r="DD16" s="131">
        <v>360604</v>
      </c>
      <c r="DE16" s="131">
        <v>436326</v>
      </c>
      <c r="DF16" s="131">
        <v>223497</v>
      </c>
      <c r="DG16" s="131">
        <v>457603</v>
      </c>
      <c r="DH16" s="131">
        <v>315041</v>
      </c>
      <c r="DI16" s="131">
        <v>351645</v>
      </c>
      <c r="DJ16" s="131">
        <v>241383</v>
      </c>
      <c r="DK16" s="131">
        <v>448278</v>
      </c>
      <c r="DL16" s="131">
        <v>308872</v>
      </c>
      <c r="DM16" s="131">
        <v>429088</v>
      </c>
      <c r="DN16" s="131">
        <v>210467</v>
      </c>
      <c r="DO16" s="131">
        <v>365556</v>
      </c>
      <c r="DP16" s="131">
        <v>385857</v>
      </c>
      <c r="DQ16" s="131">
        <v>243986</v>
      </c>
      <c r="DR16" s="131">
        <v>266081</v>
      </c>
      <c r="DS16" s="131">
        <v>325542</v>
      </c>
      <c r="DT16" s="131">
        <v>253081</v>
      </c>
      <c r="DU16" s="131">
        <v>186549</v>
      </c>
      <c r="DV16" s="131">
        <v>186549</v>
      </c>
      <c r="DW16" s="131">
        <v>259094</v>
      </c>
      <c r="DX16" s="131">
        <v>354416</v>
      </c>
      <c r="DY16" s="131">
        <v>436200</v>
      </c>
      <c r="DZ16" s="131">
        <v>238889</v>
      </c>
      <c r="EA16" s="131">
        <v>361270</v>
      </c>
      <c r="EB16" s="131">
        <v>437760</v>
      </c>
      <c r="EC16" s="131">
        <v>426598</v>
      </c>
      <c r="ED16" s="131">
        <v>338790</v>
      </c>
      <c r="EE16" s="131">
        <v>432114</v>
      </c>
      <c r="EF16" s="131">
        <v>229045</v>
      </c>
      <c r="EG16" s="131">
        <v>307508</v>
      </c>
      <c r="EH16" s="131">
        <v>341454</v>
      </c>
      <c r="EI16" s="131">
        <v>311681</v>
      </c>
      <c r="EJ16" s="131">
        <v>423298</v>
      </c>
      <c r="EK16" s="131">
        <v>293691</v>
      </c>
      <c r="EL16" s="131">
        <v>282790</v>
      </c>
      <c r="EM16" s="131">
        <v>647096</v>
      </c>
      <c r="EN16" s="131">
        <v>447942</v>
      </c>
      <c r="EO16" s="131">
        <v>432942</v>
      </c>
      <c r="EP16" s="131">
        <v>811134</v>
      </c>
      <c r="EQ16" s="131">
        <v>695913</v>
      </c>
      <c r="ER16" s="131">
        <v>751277</v>
      </c>
      <c r="ES16" s="131">
        <v>608025</v>
      </c>
      <c r="ET16" s="131">
        <v>886296</v>
      </c>
      <c r="EU16" s="131">
        <v>795829</v>
      </c>
      <c r="EV16" s="131">
        <v>1015494</v>
      </c>
      <c r="EW16" s="131">
        <v>638364</v>
      </c>
      <c r="EX16" s="131">
        <v>538347</v>
      </c>
      <c r="EY16" s="131">
        <v>996431</v>
      </c>
      <c r="EZ16" s="131">
        <v>880141</v>
      </c>
      <c r="FA16" s="131">
        <v>1019238</v>
      </c>
      <c r="FB16" s="131">
        <v>871307</v>
      </c>
      <c r="FC16" s="131">
        <v>895520</v>
      </c>
      <c r="FD16" s="131">
        <v>790634</v>
      </c>
      <c r="FE16" s="131">
        <v>683214</v>
      </c>
      <c r="FF16" s="131">
        <v>648455</v>
      </c>
      <c r="FG16" s="131">
        <v>1066728</v>
      </c>
      <c r="FH16" s="131">
        <v>823131</v>
      </c>
      <c r="FI16" s="131">
        <v>646602</v>
      </c>
      <c r="FJ16" s="131">
        <v>792632</v>
      </c>
      <c r="FK16" s="131">
        <v>769257</v>
      </c>
      <c r="FL16" s="131">
        <v>723566</v>
      </c>
      <c r="FM16" s="131">
        <v>815561</v>
      </c>
      <c r="FN16" s="131">
        <v>760051</v>
      </c>
      <c r="FO16" s="131">
        <v>844088.49</v>
      </c>
      <c r="FP16" s="131">
        <v>648195.19999999995</v>
      </c>
      <c r="FQ16" s="131">
        <v>684527.78</v>
      </c>
      <c r="FR16" s="131">
        <v>824311.48</v>
      </c>
      <c r="FS16" s="131">
        <v>790478.95</v>
      </c>
      <c r="FT16" s="131">
        <v>942083.24</v>
      </c>
      <c r="FU16" s="131">
        <v>1033289</v>
      </c>
      <c r="FV16" s="131">
        <v>567053.03</v>
      </c>
      <c r="FW16" s="131">
        <v>787832.35</v>
      </c>
      <c r="FX16" s="131">
        <v>938299.16</v>
      </c>
      <c r="FY16" s="131">
        <v>734014.73</v>
      </c>
      <c r="FZ16" s="131">
        <v>922985.41</v>
      </c>
      <c r="GA16" s="131">
        <v>1008365.23</v>
      </c>
      <c r="GB16" s="131">
        <v>727569.51</v>
      </c>
      <c r="GC16" s="131">
        <v>946551.63</v>
      </c>
      <c r="GD16" s="131">
        <v>794413.4</v>
      </c>
      <c r="GE16" s="131">
        <v>844063.93</v>
      </c>
      <c r="GF16" s="131">
        <v>1065886.8400000001</v>
      </c>
      <c r="GG16" s="131">
        <v>854296.34</v>
      </c>
      <c r="GH16" s="131">
        <v>749259.43</v>
      </c>
      <c r="GI16" s="131">
        <v>1047174.26</v>
      </c>
      <c r="GJ16" s="131">
        <v>1296274.56</v>
      </c>
      <c r="GK16" s="131">
        <v>921202.93</v>
      </c>
      <c r="GL16" s="131">
        <v>840869.8</v>
      </c>
      <c r="GM16" s="131">
        <v>966390.02</v>
      </c>
      <c r="GN16" s="131">
        <v>718707.93</v>
      </c>
      <c r="GO16" s="131">
        <v>909267.06</v>
      </c>
      <c r="GP16" s="131">
        <v>820860.02</v>
      </c>
      <c r="GQ16" s="131">
        <v>811457.39</v>
      </c>
      <c r="GR16" s="131">
        <v>1100120.57</v>
      </c>
      <c r="GS16" s="131">
        <v>1024956.94</v>
      </c>
    </row>
    <row r="17" spans="2:201" x14ac:dyDescent="0.2">
      <c r="B17" s="113" t="s">
        <v>54</v>
      </c>
      <c r="C17" s="131">
        <v>4016317</v>
      </c>
      <c r="D17" s="131">
        <v>4625379</v>
      </c>
      <c r="E17" s="131">
        <v>4544621</v>
      </c>
      <c r="F17" s="131">
        <v>4443508</v>
      </c>
      <c r="G17" s="131">
        <v>4401060</v>
      </c>
      <c r="H17" s="131">
        <v>4667813</v>
      </c>
      <c r="I17" s="131">
        <v>4209278</v>
      </c>
      <c r="J17" s="131">
        <v>4581489</v>
      </c>
      <c r="K17" s="131">
        <v>4525489</v>
      </c>
      <c r="L17" s="131">
        <v>4214746</v>
      </c>
      <c r="M17" s="131">
        <v>4508991</v>
      </c>
      <c r="N17" s="131">
        <v>4502989</v>
      </c>
      <c r="O17" s="131">
        <v>4060839</v>
      </c>
      <c r="P17" s="131">
        <v>4617995</v>
      </c>
      <c r="Q17" s="131">
        <v>4519303</v>
      </c>
      <c r="R17" s="131">
        <v>4263011</v>
      </c>
      <c r="S17" s="131">
        <v>4795334</v>
      </c>
      <c r="T17" s="131">
        <v>4603414</v>
      </c>
      <c r="U17" s="131">
        <v>4197884</v>
      </c>
      <c r="V17" s="131">
        <v>4697303</v>
      </c>
      <c r="W17" s="131">
        <v>4673105</v>
      </c>
      <c r="X17" s="131">
        <v>4362878</v>
      </c>
      <c r="Y17" s="131">
        <v>4767867</v>
      </c>
      <c r="Z17" s="131">
        <v>4720230</v>
      </c>
      <c r="AA17" s="131">
        <v>4147928</v>
      </c>
      <c r="AB17" s="131">
        <v>4814757</v>
      </c>
      <c r="AC17" s="131">
        <v>4772595</v>
      </c>
      <c r="AD17" s="131">
        <v>4361975</v>
      </c>
      <c r="AE17" s="131">
        <v>4809022</v>
      </c>
      <c r="AF17" s="131">
        <v>4913579</v>
      </c>
      <c r="AG17" s="131">
        <v>4286316</v>
      </c>
      <c r="AH17" s="131">
        <v>4934859</v>
      </c>
      <c r="AI17" s="131">
        <v>5025915</v>
      </c>
      <c r="AJ17" s="131">
        <v>4627599</v>
      </c>
      <c r="AK17" s="131">
        <v>4984240</v>
      </c>
      <c r="AL17" s="131">
        <v>4831757</v>
      </c>
      <c r="AM17" s="131">
        <v>4153343</v>
      </c>
      <c r="AN17" s="131">
        <v>4961175</v>
      </c>
      <c r="AO17" s="131">
        <v>4815779</v>
      </c>
      <c r="AP17" s="131">
        <v>4452927</v>
      </c>
      <c r="AQ17" s="131">
        <v>4836203</v>
      </c>
      <c r="AR17" s="131">
        <v>4841853</v>
      </c>
      <c r="AS17" s="131">
        <v>4434541</v>
      </c>
      <c r="AT17" s="131">
        <v>4814170</v>
      </c>
      <c r="AU17" s="131">
        <v>4758949</v>
      </c>
      <c r="AV17" s="131">
        <v>4404933</v>
      </c>
      <c r="AW17" s="131">
        <v>4731507</v>
      </c>
      <c r="AX17" s="131">
        <v>4784225</v>
      </c>
      <c r="AY17" s="131">
        <v>3828843</v>
      </c>
      <c r="AZ17" s="131">
        <v>4916771</v>
      </c>
      <c r="BA17" s="131">
        <v>4909090</v>
      </c>
      <c r="BB17" s="131">
        <v>4388493</v>
      </c>
      <c r="BC17" s="131">
        <v>4771420</v>
      </c>
      <c r="BD17" s="131">
        <v>4780668</v>
      </c>
      <c r="BE17" s="131">
        <v>4310748</v>
      </c>
      <c r="BF17" s="131">
        <v>4605892</v>
      </c>
      <c r="BG17" s="131">
        <v>4623639</v>
      </c>
      <c r="BH17" s="131">
        <v>4265600</v>
      </c>
      <c r="BI17" s="131">
        <v>4502891</v>
      </c>
      <c r="BJ17" s="131">
        <v>4466425</v>
      </c>
      <c r="BK17" s="131">
        <v>3483815</v>
      </c>
      <c r="BL17" s="131">
        <v>4671785</v>
      </c>
      <c r="BM17" s="131">
        <v>4584905</v>
      </c>
      <c r="BN17" s="131">
        <v>4009429</v>
      </c>
      <c r="BO17" s="131">
        <v>4536005</v>
      </c>
      <c r="BP17" s="131">
        <v>4517532</v>
      </c>
      <c r="BQ17" s="131">
        <v>4115792</v>
      </c>
      <c r="BR17" s="131">
        <v>4523788</v>
      </c>
      <c r="BS17" s="131">
        <v>4520620</v>
      </c>
      <c r="BT17" s="131">
        <v>4110028</v>
      </c>
      <c r="BU17" s="131">
        <v>4219873</v>
      </c>
      <c r="BV17" s="131">
        <v>4766238</v>
      </c>
      <c r="BW17" s="131">
        <v>3379384</v>
      </c>
      <c r="BX17" s="131">
        <v>4752340</v>
      </c>
      <c r="BY17" s="131">
        <v>4530447</v>
      </c>
      <c r="BZ17" s="131">
        <v>4216268</v>
      </c>
      <c r="CA17" s="131">
        <v>4398274</v>
      </c>
      <c r="CB17" s="131">
        <v>4417676</v>
      </c>
      <c r="CC17" s="131">
        <v>4084979</v>
      </c>
      <c r="CD17" s="131">
        <v>4315668</v>
      </c>
      <c r="CE17" s="131">
        <v>4443743</v>
      </c>
      <c r="CF17" s="131">
        <v>4170904</v>
      </c>
      <c r="CG17" s="131">
        <v>4459513</v>
      </c>
      <c r="CH17" s="131">
        <v>4435542</v>
      </c>
      <c r="CI17" s="131">
        <v>3273705</v>
      </c>
      <c r="CJ17" s="131">
        <v>4542133</v>
      </c>
      <c r="CK17" s="131">
        <v>4593586</v>
      </c>
      <c r="CL17" s="131">
        <v>3984570</v>
      </c>
      <c r="CM17" s="131">
        <v>4672333</v>
      </c>
      <c r="CN17" s="131">
        <v>4494465</v>
      </c>
      <c r="CO17" s="131">
        <v>4138304</v>
      </c>
      <c r="CP17" s="131">
        <v>4520430</v>
      </c>
      <c r="CQ17" s="131">
        <v>4391572</v>
      </c>
      <c r="CR17" s="131">
        <v>4153934</v>
      </c>
      <c r="CS17" s="131">
        <v>4380194</v>
      </c>
      <c r="CT17" s="131">
        <v>4281212</v>
      </c>
      <c r="CU17" s="131">
        <v>3174939</v>
      </c>
      <c r="CV17" s="131">
        <v>4505349</v>
      </c>
      <c r="CW17" s="131">
        <v>4404749</v>
      </c>
      <c r="CX17" s="131">
        <v>4136337</v>
      </c>
      <c r="CY17" s="131">
        <v>4421197</v>
      </c>
      <c r="CZ17" s="131">
        <v>4368690</v>
      </c>
      <c r="DA17" s="131">
        <v>4155367</v>
      </c>
      <c r="DB17" s="131">
        <v>4356634</v>
      </c>
      <c r="DC17" s="131">
        <v>4314455</v>
      </c>
      <c r="DD17" s="131">
        <v>4142276</v>
      </c>
      <c r="DE17" s="131">
        <v>4165620</v>
      </c>
      <c r="DF17" s="131">
        <v>3443790</v>
      </c>
      <c r="DG17" s="131">
        <v>3201963</v>
      </c>
      <c r="DH17" s="131">
        <v>4363795</v>
      </c>
      <c r="DI17" s="131">
        <v>4410163</v>
      </c>
      <c r="DJ17" s="131">
        <v>4157552</v>
      </c>
      <c r="DK17" s="131">
        <v>4307944</v>
      </c>
      <c r="DL17" s="131">
        <v>4330119</v>
      </c>
      <c r="DM17" s="131">
        <v>4175800</v>
      </c>
      <c r="DN17" s="131">
        <v>4208695</v>
      </c>
      <c r="DO17" s="131">
        <v>4321629</v>
      </c>
      <c r="DP17" s="131">
        <v>4136456</v>
      </c>
      <c r="DQ17" s="131">
        <v>4259713</v>
      </c>
      <c r="DR17" s="131">
        <v>4200071</v>
      </c>
      <c r="DS17" s="131">
        <v>3960030</v>
      </c>
      <c r="DT17" s="131">
        <v>4793205</v>
      </c>
      <c r="DU17" s="131">
        <v>5413775</v>
      </c>
      <c r="DV17" s="131">
        <v>5413775</v>
      </c>
      <c r="DW17" s="131">
        <v>5476037</v>
      </c>
      <c r="DX17" s="131">
        <v>5707508</v>
      </c>
      <c r="DY17" s="131">
        <v>5200326</v>
      </c>
      <c r="DZ17" s="131">
        <v>5580900</v>
      </c>
      <c r="EA17" s="131">
        <v>5656448</v>
      </c>
      <c r="EB17" s="131">
        <v>5412597</v>
      </c>
      <c r="EC17" s="131">
        <v>5683438</v>
      </c>
      <c r="ED17" s="131">
        <v>5596771</v>
      </c>
      <c r="EE17" s="131">
        <v>3477988</v>
      </c>
      <c r="EF17" s="131">
        <v>5741638</v>
      </c>
      <c r="EG17" s="131">
        <v>5767876</v>
      </c>
      <c r="EH17" s="131">
        <v>5395051</v>
      </c>
      <c r="EI17" s="131">
        <v>5649580</v>
      </c>
      <c r="EJ17" s="131">
        <v>5722325</v>
      </c>
      <c r="EK17" s="131">
        <v>5306114</v>
      </c>
      <c r="EL17" s="131">
        <v>5591872</v>
      </c>
      <c r="EM17" s="131">
        <v>5714291</v>
      </c>
      <c r="EN17" s="131">
        <v>5389179</v>
      </c>
      <c r="EO17" s="131">
        <v>5542427</v>
      </c>
      <c r="EP17" s="131">
        <v>5691433</v>
      </c>
      <c r="EQ17" s="131">
        <v>3872604</v>
      </c>
      <c r="ER17" s="131">
        <v>5681525</v>
      </c>
      <c r="ES17" s="131">
        <v>5836651</v>
      </c>
      <c r="ET17" s="131">
        <v>5047598</v>
      </c>
      <c r="EU17" s="131">
        <v>5863907</v>
      </c>
      <c r="EV17" s="131">
        <v>5714484</v>
      </c>
      <c r="EW17" s="131">
        <v>4814179</v>
      </c>
      <c r="EX17" s="131">
        <v>5452263</v>
      </c>
      <c r="EY17" s="131">
        <v>5464823</v>
      </c>
      <c r="EZ17" s="131">
        <v>3397848</v>
      </c>
      <c r="FA17" s="131">
        <v>4755313</v>
      </c>
      <c r="FB17" s="131">
        <v>5079902</v>
      </c>
      <c r="FC17" s="131">
        <v>4569442</v>
      </c>
      <c r="FD17" s="131">
        <v>5063956</v>
      </c>
      <c r="FE17" s="131">
        <v>5365942</v>
      </c>
      <c r="FF17" s="131">
        <v>5379579</v>
      </c>
      <c r="FG17" s="131">
        <v>5728928</v>
      </c>
      <c r="FH17" s="131">
        <v>6032761</v>
      </c>
      <c r="FI17" s="131">
        <v>5445234</v>
      </c>
      <c r="FJ17" s="131">
        <v>5641133</v>
      </c>
      <c r="FK17" s="131">
        <v>5859902</v>
      </c>
      <c r="FL17" s="131">
        <v>4064960</v>
      </c>
      <c r="FM17" s="131">
        <v>5517065</v>
      </c>
      <c r="FN17" s="131">
        <v>5577425</v>
      </c>
      <c r="FO17" s="131">
        <v>5621688.4699999997</v>
      </c>
      <c r="FP17" s="131">
        <v>5959773.0999999996</v>
      </c>
      <c r="FQ17" s="131">
        <v>6137086.1299999999</v>
      </c>
      <c r="FR17" s="131">
        <v>5563407.5</v>
      </c>
      <c r="FS17" s="131">
        <v>5860322.3700000001</v>
      </c>
      <c r="FT17" s="131">
        <v>6107976.6399999997</v>
      </c>
      <c r="FU17" s="131">
        <v>5670854.5499999998</v>
      </c>
      <c r="FV17" s="131">
        <v>5992574.7400000002</v>
      </c>
      <c r="FW17" s="131">
        <v>6161190</v>
      </c>
      <c r="FX17" s="131">
        <v>4284478.12</v>
      </c>
      <c r="FY17" s="131">
        <v>5895323.0700000003</v>
      </c>
      <c r="FZ17" s="131">
        <v>5965855.7000000002</v>
      </c>
      <c r="GA17" s="131">
        <v>5943084.3499999996</v>
      </c>
      <c r="GB17" s="131">
        <v>6157588.6600000001</v>
      </c>
      <c r="GC17" s="131">
        <v>6263716.4299999997</v>
      </c>
      <c r="GD17" s="131">
        <v>5687142.7300000004</v>
      </c>
      <c r="GE17" s="131">
        <v>5986559.0199999996</v>
      </c>
      <c r="GF17" s="131">
        <v>6122628.8200000003</v>
      </c>
      <c r="GG17" s="131">
        <v>5628736.04</v>
      </c>
      <c r="GH17" s="131">
        <v>6008893.7999999998</v>
      </c>
      <c r="GI17" s="131">
        <v>6133094.0499999998</v>
      </c>
      <c r="GJ17" s="131">
        <v>4483277.9400000004</v>
      </c>
      <c r="GK17" s="131">
        <v>6000637.71</v>
      </c>
      <c r="GL17" s="131">
        <v>6084802.9900000002</v>
      </c>
      <c r="GM17" s="131">
        <v>5895425.3499999996</v>
      </c>
      <c r="GN17" s="131">
        <v>6215899.9199999999</v>
      </c>
      <c r="GO17" s="131">
        <v>6347734.8700000001</v>
      </c>
      <c r="GP17" s="131">
        <v>5725670.46</v>
      </c>
      <c r="GQ17" s="131">
        <v>6015729.5899999999</v>
      </c>
      <c r="GR17" s="131">
        <v>6343821.4299999997</v>
      </c>
      <c r="GS17" s="131">
        <v>5609269.29</v>
      </c>
    </row>
    <row r="18" spans="2:201" x14ac:dyDescent="0.2">
      <c r="B18" s="113" t="s">
        <v>13</v>
      </c>
      <c r="C18" s="131">
        <v>574869</v>
      </c>
      <c r="D18" s="131">
        <v>657642</v>
      </c>
      <c r="E18" s="131">
        <v>634665</v>
      </c>
      <c r="F18" s="131">
        <v>586817</v>
      </c>
      <c r="G18" s="131">
        <v>653218</v>
      </c>
      <c r="H18" s="131">
        <v>621526</v>
      </c>
      <c r="I18" s="131">
        <v>560369</v>
      </c>
      <c r="J18" s="131">
        <v>617395</v>
      </c>
      <c r="K18" s="131">
        <v>589429</v>
      </c>
      <c r="L18" s="131">
        <v>549094</v>
      </c>
      <c r="M18" s="131">
        <v>593773</v>
      </c>
      <c r="N18" s="131">
        <v>563879</v>
      </c>
      <c r="O18" s="131">
        <v>522934</v>
      </c>
      <c r="P18" s="131">
        <v>572480</v>
      </c>
      <c r="Q18" s="131">
        <v>545183</v>
      </c>
      <c r="R18" s="131">
        <v>534835</v>
      </c>
      <c r="S18" s="131">
        <v>596853</v>
      </c>
      <c r="T18" s="131">
        <v>566327</v>
      </c>
      <c r="U18" s="131">
        <v>493769</v>
      </c>
      <c r="V18" s="131">
        <v>555211</v>
      </c>
      <c r="W18" s="131">
        <v>535631</v>
      </c>
      <c r="X18" s="131">
        <v>500240</v>
      </c>
      <c r="Y18" s="131">
        <v>535616</v>
      </c>
      <c r="Z18" s="131">
        <v>519638</v>
      </c>
      <c r="AA18" s="131">
        <v>461736</v>
      </c>
      <c r="AB18" s="131">
        <v>495986</v>
      </c>
      <c r="AC18" s="131">
        <v>502324</v>
      </c>
      <c r="AD18" s="131">
        <v>476192</v>
      </c>
      <c r="AE18" s="131">
        <v>520579</v>
      </c>
      <c r="AF18" s="131">
        <v>507182</v>
      </c>
      <c r="AG18" s="131">
        <v>432735</v>
      </c>
      <c r="AH18" s="131">
        <v>502562</v>
      </c>
      <c r="AI18" s="131">
        <v>491794</v>
      </c>
      <c r="AJ18" s="131">
        <v>449125</v>
      </c>
      <c r="AK18" s="131">
        <v>461938</v>
      </c>
      <c r="AL18" s="131">
        <v>470907</v>
      </c>
      <c r="AM18" s="131">
        <v>402899</v>
      </c>
      <c r="AN18" s="131">
        <v>466315</v>
      </c>
      <c r="AO18" s="131">
        <v>445877</v>
      </c>
      <c r="AP18" s="131">
        <v>410328</v>
      </c>
      <c r="AQ18" s="131">
        <v>453050</v>
      </c>
      <c r="AR18" s="131">
        <v>442303</v>
      </c>
      <c r="AS18" s="131">
        <v>336250</v>
      </c>
      <c r="AT18" s="131">
        <v>426366</v>
      </c>
      <c r="AU18" s="131">
        <v>418658</v>
      </c>
      <c r="AV18" s="131">
        <v>378771</v>
      </c>
      <c r="AW18" s="131">
        <v>409697</v>
      </c>
      <c r="AX18" s="131">
        <v>408215</v>
      </c>
      <c r="AY18" s="131">
        <v>310846</v>
      </c>
      <c r="AZ18" s="131">
        <v>397815</v>
      </c>
      <c r="BA18" s="131">
        <v>431383</v>
      </c>
      <c r="BB18" s="131">
        <v>336202</v>
      </c>
      <c r="BC18" s="131">
        <v>402049</v>
      </c>
      <c r="BD18" s="131">
        <v>391358</v>
      </c>
      <c r="BE18" s="131">
        <v>336449</v>
      </c>
      <c r="BF18" s="131">
        <v>342100</v>
      </c>
      <c r="BG18" s="131">
        <v>350573</v>
      </c>
      <c r="BH18" s="131">
        <v>318086</v>
      </c>
      <c r="BI18" s="131">
        <v>336135</v>
      </c>
      <c r="BJ18" s="131">
        <v>324874</v>
      </c>
      <c r="BK18" s="131">
        <v>291526</v>
      </c>
      <c r="BL18" s="131">
        <v>322824</v>
      </c>
      <c r="BM18" s="131">
        <v>326315</v>
      </c>
      <c r="BN18" s="131">
        <v>283933</v>
      </c>
      <c r="BO18" s="131">
        <v>324021</v>
      </c>
      <c r="BP18" s="131">
        <v>322785</v>
      </c>
      <c r="BQ18" s="131">
        <v>299422</v>
      </c>
      <c r="BR18" s="131">
        <v>296731</v>
      </c>
      <c r="BS18" s="131">
        <v>300540</v>
      </c>
      <c r="BT18" s="131">
        <v>275392</v>
      </c>
      <c r="BU18" s="131">
        <v>284694</v>
      </c>
      <c r="BV18" s="131">
        <v>301851</v>
      </c>
      <c r="BW18" s="131">
        <v>241747</v>
      </c>
      <c r="BX18" s="131">
        <v>283883</v>
      </c>
      <c r="BY18" s="131">
        <v>280371</v>
      </c>
      <c r="BZ18" s="131">
        <v>264718</v>
      </c>
      <c r="CA18" s="131">
        <v>266786</v>
      </c>
      <c r="CB18" s="131">
        <v>266359</v>
      </c>
      <c r="CC18" s="131">
        <v>243516</v>
      </c>
      <c r="CD18" s="131">
        <v>271143</v>
      </c>
      <c r="CE18" s="131">
        <v>257464</v>
      </c>
      <c r="CF18" s="131">
        <v>241454</v>
      </c>
      <c r="CG18" s="131">
        <v>257210</v>
      </c>
      <c r="CH18" s="131">
        <v>236977</v>
      </c>
      <c r="CI18" s="131">
        <v>207380</v>
      </c>
      <c r="CJ18" s="131">
        <v>271502</v>
      </c>
      <c r="CK18" s="131">
        <v>258064</v>
      </c>
      <c r="CL18" s="131">
        <v>214090</v>
      </c>
      <c r="CM18" s="131">
        <v>271097</v>
      </c>
      <c r="CN18" s="131">
        <v>234999</v>
      </c>
      <c r="CO18" s="131">
        <v>213702</v>
      </c>
      <c r="CP18" s="131">
        <v>247817</v>
      </c>
      <c r="CQ18" s="131">
        <v>226830</v>
      </c>
      <c r="CR18" s="131">
        <v>214538</v>
      </c>
      <c r="CS18" s="131">
        <v>222443</v>
      </c>
      <c r="CT18" s="131">
        <v>209147</v>
      </c>
      <c r="CU18" s="131">
        <v>168037</v>
      </c>
      <c r="CV18" s="131">
        <v>220611</v>
      </c>
      <c r="CW18" s="131">
        <v>222735</v>
      </c>
      <c r="CX18" s="131">
        <v>197844</v>
      </c>
      <c r="CY18" s="131">
        <v>193468</v>
      </c>
      <c r="CZ18" s="131">
        <v>201009</v>
      </c>
      <c r="DA18" s="131">
        <v>183867</v>
      </c>
      <c r="DB18" s="131">
        <v>186316</v>
      </c>
      <c r="DC18" s="131">
        <v>185300</v>
      </c>
      <c r="DD18" s="131">
        <v>180810</v>
      </c>
      <c r="DE18" s="131">
        <v>168520</v>
      </c>
      <c r="DF18" s="131">
        <v>144956</v>
      </c>
      <c r="DG18" s="131">
        <v>154834</v>
      </c>
      <c r="DH18" s="131">
        <v>172557</v>
      </c>
      <c r="DI18" s="131">
        <v>170614</v>
      </c>
      <c r="DJ18" s="131">
        <v>160699</v>
      </c>
      <c r="DK18" s="131">
        <v>170287</v>
      </c>
      <c r="DL18" s="131">
        <v>172948</v>
      </c>
      <c r="DM18" s="131">
        <v>155806</v>
      </c>
      <c r="DN18" s="131">
        <v>158569</v>
      </c>
      <c r="DO18" s="131">
        <v>160899</v>
      </c>
      <c r="DP18" s="131">
        <v>154677</v>
      </c>
      <c r="DQ18" s="131">
        <v>160476</v>
      </c>
      <c r="DR18" s="131">
        <v>146756</v>
      </c>
      <c r="DS18" s="131">
        <v>135525</v>
      </c>
      <c r="DT18" s="131">
        <v>126382</v>
      </c>
      <c r="DU18" s="131">
        <v>83480</v>
      </c>
      <c r="DV18" s="131">
        <v>83480</v>
      </c>
      <c r="DW18" s="131">
        <v>77769</v>
      </c>
      <c r="DX18" s="131">
        <v>76058</v>
      </c>
      <c r="DY18" s="131">
        <v>69974</v>
      </c>
      <c r="DZ18" s="131">
        <v>69183</v>
      </c>
      <c r="EA18" s="131">
        <v>69937</v>
      </c>
      <c r="EB18" s="131">
        <v>67987</v>
      </c>
      <c r="EC18" s="131">
        <v>68450</v>
      </c>
      <c r="ED18" s="131">
        <v>66216</v>
      </c>
      <c r="EE18" s="131">
        <v>47344</v>
      </c>
      <c r="EF18" s="131">
        <v>90164</v>
      </c>
      <c r="EG18" s="131">
        <v>87456</v>
      </c>
      <c r="EH18" s="131">
        <v>93041</v>
      </c>
      <c r="EI18" s="131">
        <v>94477</v>
      </c>
      <c r="EJ18" s="131">
        <v>113154</v>
      </c>
      <c r="EK18" s="131">
        <v>86613</v>
      </c>
      <c r="EL18" s="131">
        <v>92774</v>
      </c>
      <c r="EM18" s="131">
        <v>184712</v>
      </c>
      <c r="EN18" s="131">
        <v>89670</v>
      </c>
      <c r="EO18" s="131">
        <v>133067</v>
      </c>
      <c r="EP18" s="131">
        <v>102205</v>
      </c>
      <c r="EQ18" s="131">
        <v>64719</v>
      </c>
      <c r="ER18" s="131">
        <v>84323</v>
      </c>
      <c r="ES18" s="131">
        <v>86306</v>
      </c>
      <c r="ET18" s="131">
        <v>68590</v>
      </c>
      <c r="EU18" s="131">
        <v>90129</v>
      </c>
      <c r="EV18" s="131">
        <v>82016</v>
      </c>
      <c r="EW18" s="131">
        <v>71855</v>
      </c>
      <c r="EX18" s="131">
        <v>98266</v>
      </c>
      <c r="EY18" s="131">
        <v>85772</v>
      </c>
      <c r="EZ18" s="131">
        <v>55654</v>
      </c>
      <c r="FA18" s="131">
        <v>83220</v>
      </c>
      <c r="FB18" s="131">
        <v>86024</v>
      </c>
      <c r="FC18" s="131">
        <v>65263</v>
      </c>
      <c r="FD18" s="131">
        <v>77615</v>
      </c>
      <c r="FE18" s="131">
        <v>87484</v>
      </c>
      <c r="FF18" s="131">
        <v>70769</v>
      </c>
      <c r="FG18" s="131">
        <v>79855</v>
      </c>
      <c r="FH18" s="131">
        <v>74048</v>
      </c>
      <c r="FI18" s="131">
        <v>65214</v>
      </c>
      <c r="FJ18" s="131">
        <v>71513</v>
      </c>
      <c r="FK18" s="131">
        <v>69763</v>
      </c>
      <c r="FL18" s="131">
        <v>59364</v>
      </c>
      <c r="FM18" s="131">
        <v>77078</v>
      </c>
      <c r="FN18" s="131">
        <v>70508</v>
      </c>
      <c r="FO18" s="131">
        <v>61460.07</v>
      </c>
      <c r="FP18" s="131">
        <v>64612.9</v>
      </c>
      <c r="FQ18" s="131">
        <v>63408.26</v>
      </c>
      <c r="FR18" s="131">
        <v>84371.44</v>
      </c>
      <c r="FS18" s="131">
        <v>65041.14</v>
      </c>
      <c r="FT18" s="131">
        <v>63275.57</v>
      </c>
      <c r="FU18" s="131">
        <v>57648.12</v>
      </c>
      <c r="FV18" s="131">
        <v>64425.09</v>
      </c>
      <c r="FW18" s="131">
        <v>66431.350000000006</v>
      </c>
      <c r="FX18" s="131">
        <v>52970.77</v>
      </c>
      <c r="FY18" s="131">
        <v>64992.76</v>
      </c>
      <c r="FZ18" s="131">
        <v>62987.56</v>
      </c>
      <c r="GA18" s="131">
        <v>49846.71</v>
      </c>
      <c r="GB18" s="131">
        <v>65781.16</v>
      </c>
      <c r="GC18" s="131">
        <v>58297.14</v>
      </c>
      <c r="GD18" s="131">
        <v>47832.35</v>
      </c>
      <c r="GE18" s="131">
        <v>51363.45</v>
      </c>
      <c r="GF18" s="131">
        <v>42691.03</v>
      </c>
      <c r="GG18" s="131">
        <v>46323.17</v>
      </c>
      <c r="GH18" s="131">
        <v>46945.39</v>
      </c>
      <c r="GI18" s="131">
        <v>48677.11</v>
      </c>
      <c r="GJ18" s="131">
        <v>35714.980000000003</v>
      </c>
      <c r="GK18" s="131">
        <v>45634.31</v>
      </c>
      <c r="GL18" s="131">
        <v>41792.879999999997</v>
      </c>
      <c r="GM18" s="131">
        <v>32780.519999999997</v>
      </c>
      <c r="GN18" s="131">
        <v>40031.43</v>
      </c>
      <c r="GO18" s="131">
        <v>39929.160000000003</v>
      </c>
      <c r="GP18" s="131">
        <v>41434.74</v>
      </c>
      <c r="GQ18" s="131">
        <v>39105.919999999998</v>
      </c>
      <c r="GR18" s="131">
        <v>35127.550000000003</v>
      </c>
      <c r="GS18" s="131">
        <v>31513.85</v>
      </c>
    </row>
    <row r="19" spans="2:201" x14ac:dyDescent="0.2">
      <c r="B19" s="113" t="s">
        <v>14</v>
      </c>
      <c r="C19" s="131">
        <v>112184</v>
      </c>
      <c r="D19" s="131">
        <v>161615</v>
      </c>
      <c r="E19" s="131">
        <v>145214</v>
      </c>
      <c r="F19" s="131">
        <v>142991</v>
      </c>
      <c r="G19" s="131">
        <v>169851</v>
      </c>
      <c r="H19" s="131">
        <v>190610</v>
      </c>
      <c r="I19" s="131">
        <v>154108</v>
      </c>
      <c r="J19" s="131">
        <v>175287</v>
      </c>
      <c r="K19" s="131">
        <v>179517</v>
      </c>
      <c r="L19" s="131">
        <v>168641</v>
      </c>
      <c r="M19" s="131">
        <v>184525</v>
      </c>
      <c r="N19" s="131">
        <v>189102</v>
      </c>
      <c r="O19" s="131">
        <v>165006</v>
      </c>
      <c r="P19" s="131">
        <v>197357</v>
      </c>
      <c r="Q19" s="131">
        <v>200511</v>
      </c>
      <c r="R19" s="131">
        <v>203213</v>
      </c>
      <c r="S19" s="131">
        <v>210616</v>
      </c>
      <c r="T19" s="131">
        <v>219536</v>
      </c>
      <c r="U19" s="131">
        <v>206668</v>
      </c>
      <c r="V19" s="131">
        <v>212438</v>
      </c>
      <c r="W19" s="131">
        <v>240991</v>
      </c>
      <c r="X19" s="131">
        <v>204385</v>
      </c>
      <c r="Y19" s="131">
        <v>239396</v>
      </c>
      <c r="Z19" s="131">
        <v>226340</v>
      </c>
      <c r="AA19" s="131">
        <v>187989</v>
      </c>
      <c r="AB19" s="131">
        <v>238063</v>
      </c>
      <c r="AC19" s="131">
        <v>249251</v>
      </c>
      <c r="AD19" s="131">
        <v>227242</v>
      </c>
      <c r="AE19" s="131">
        <v>251896</v>
      </c>
      <c r="AF19" s="131">
        <v>272618</v>
      </c>
      <c r="AG19" s="131">
        <v>205742</v>
      </c>
      <c r="AH19" s="131">
        <v>248610</v>
      </c>
      <c r="AI19" s="131">
        <v>262717</v>
      </c>
      <c r="AJ19" s="131">
        <v>236948</v>
      </c>
      <c r="AK19" s="131">
        <v>261048</v>
      </c>
      <c r="AL19" s="131">
        <v>265015</v>
      </c>
      <c r="AM19" s="131">
        <v>219292</v>
      </c>
      <c r="AN19" s="131">
        <v>275744</v>
      </c>
      <c r="AO19" s="131">
        <v>257299</v>
      </c>
      <c r="AP19" s="131">
        <v>234772</v>
      </c>
      <c r="AQ19" s="131">
        <v>261340</v>
      </c>
      <c r="AR19" s="131">
        <v>254241</v>
      </c>
      <c r="AS19" s="131">
        <v>248049</v>
      </c>
      <c r="AT19" s="131">
        <v>259983</v>
      </c>
      <c r="AU19" s="131">
        <v>283738</v>
      </c>
      <c r="AV19" s="131">
        <v>249221</v>
      </c>
      <c r="AW19" s="131">
        <v>271334</v>
      </c>
      <c r="AX19" s="131">
        <v>285131</v>
      </c>
      <c r="AY19" s="131">
        <v>222848</v>
      </c>
      <c r="AZ19" s="131">
        <v>287755</v>
      </c>
      <c r="BA19" s="131">
        <v>274458</v>
      </c>
      <c r="BB19" s="131">
        <v>249597</v>
      </c>
      <c r="BC19" s="131">
        <v>277544</v>
      </c>
      <c r="BD19" s="131">
        <v>260012</v>
      </c>
      <c r="BE19" s="131">
        <v>267007</v>
      </c>
      <c r="BF19" s="131">
        <v>288099</v>
      </c>
      <c r="BG19" s="131">
        <v>312856</v>
      </c>
      <c r="BH19" s="131">
        <v>288093</v>
      </c>
      <c r="BI19" s="131">
        <v>291282</v>
      </c>
      <c r="BJ19" s="131">
        <v>309172</v>
      </c>
      <c r="BK19" s="131">
        <v>228777</v>
      </c>
      <c r="BL19" s="131">
        <v>312261</v>
      </c>
      <c r="BM19" s="131">
        <v>303682</v>
      </c>
      <c r="BN19" s="131">
        <v>272338</v>
      </c>
      <c r="BO19" s="131">
        <v>313736</v>
      </c>
      <c r="BP19" s="131">
        <v>320951</v>
      </c>
      <c r="BQ19" s="131">
        <v>303443</v>
      </c>
      <c r="BR19" s="131">
        <v>308503</v>
      </c>
      <c r="BS19" s="131">
        <v>338837</v>
      </c>
      <c r="BT19" s="131">
        <v>275892</v>
      </c>
      <c r="BU19" s="131">
        <v>274476</v>
      </c>
      <c r="BV19" s="131">
        <v>336150</v>
      </c>
      <c r="BW19" s="131">
        <v>208019</v>
      </c>
      <c r="BX19" s="131">
        <v>312912</v>
      </c>
      <c r="BY19" s="131">
        <v>322799</v>
      </c>
      <c r="BZ19" s="131">
        <v>289670</v>
      </c>
      <c r="CA19" s="131">
        <v>310518</v>
      </c>
      <c r="CB19" s="131">
        <v>305441</v>
      </c>
      <c r="CC19" s="131">
        <v>260216</v>
      </c>
      <c r="CD19" s="131">
        <v>303971</v>
      </c>
      <c r="CE19" s="131">
        <v>320052</v>
      </c>
      <c r="CF19" s="131">
        <v>264395</v>
      </c>
      <c r="CG19" s="131">
        <v>312736</v>
      </c>
      <c r="CH19" s="131">
        <v>336471</v>
      </c>
      <c r="CI19" s="131">
        <v>213050</v>
      </c>
      <c r="CJ19" s="131">
        <v>317519</v>
      </c>
      <c r="CK19" s="131">
        <v>320641</v>
      </c>
      <c r="CL19" s="131">
        <v>258420</v>
      </c>
      <c r="CM19" s="131">
        <v>342456</v>
      </c>
      <c r="CN19" s="131">
        <v>303476</v>
      </c>
      <c r="CO19" s="131">
        <v>272058</v>
      </c>
      <c r="CP19" s="131">
        <v>316265</v>
      </c>
      <c r="CQ19" s="131">
        <v>312329</v>
      </c>
      <c r="CR19" s="131">
        <v>268265</v>
      </c>
      <c r="CS19" s="131">
        <v>332768</v>
      </c>
      <c r="CT19" s="131">
        <v>316816</v>
      </c>
      <c r="CU19" s="131">
        <v>217114</v>
      </c>
      <c r="CV19" s="131">
        <v>312562</v>
      </c>
      <c r="CW19" s="131">
        <v>321864</v>
      </c>
      <c r="CX19" s="131">
        <v>271470</v>
      </c>
      <c r="CY19" s="131">
        <v>272699</v>
      </c>
      <c r="CZ19" s="131">
        <v>300772</v>
      </c>
      <c r="DA19" s="131">
        <v>264776</v>
      </c>
      <c r="DB19" s="131">
        <v>283184</v>
      </c>
      <c r="DC19" s="131">
        <v>292516</v>
      </c>
      <c r="DD19" s="131">
        <v>286074</v>
      </c>
      <c r="DE19" s="131">
        <v>303313</v>
      </c>
      <c r="DF19" s="131">
        <v>256588</v>
      </c>
      <c r="DG19" s="131">
        <v>232566</v>
      </c>
      <c r="DH19" s="131">
        <v>334121</v>
      </c>
      <c r="DI19" s="131">
        <v>317747</v>
      </c>
      <c r="DJ19" s="131">
        <v>283479</v>
      </c>
      <c r="DK19" s="131">
        <v>306174</v>
      </c>
      <c r="DL19" s="131">
        <v>311084</v>
      </c>
      <c r="DM19" s="131">
        <v>301413</v>
      </c>
      <c r="DN19" s="131">
        <v>317107</v>
      </c>
      <c r="DO19" s="131">
        <v>311324</v>
      </c>
      <c r="DP19" s="131">
        <v>328638</v>
      </c>
      <c r="DQ19" s="131">
        <v>301915</v>
      </c>
      <c r="DR19" s="131">
        <v>320106</v>
      </c>
      <c r="DS19" s="131">
        <v>237419</v>
      </c>
      <c r="DT19" s="131">
        <v>264722</v>
      </c>
      <c r="DU19" s="131">
        <v>193898</v>
      </c>
      <c r="DV19" s="131">
        <v>193898</v>
      </c>
      <c r="DW19" s="131">
        <v>178856</v>
      </c>
      <c r="DX19" s="131">
        <v>211758</v>
      </c>
      <c r="DY19" s="131">
        <v>169298</v>
      </c>
      <c r="DZ19" s="131">
        <v>184795</v>
      </c>
      <c r="EA19" s="131">
        <v>206404</v>
      </c>
      <c r="EB19" s="131">
        <v>178972</v>
      </c>
      <c r="EC19" s="131">
        <v>210759</v>
      </c>
      <c r="ED19" s="131">
        <v>202110</v>
      </c>
      <c r="EE19" s="131">
        <v>123817</v>
      </c>
      <c r="EF19" s="131">
        <v>268731</v>
      </c>
      <c r="EG19" s="131">
        <v>303812</v>
      </c>
      <c r="EH19" s="131">
        <v>299844</v>
      </c>
      <c r="EI19" s="131">
        <v>342146</v>
      </c>
      <c r="EJ19" s="131">
        <v>392174</v>
      </c>
      <c r="EK19" s="131">
        <v>319882</v>
      </c>
      <c r="EL19" s="131">
        <v>330964</v>
      </c>
      <c r="EM19" s="131">
        <v>702187</v>
      </c>
      <c r="EN19" s="131">
        <v>393189</v>
      </c>
      <c r="EO19" s="131">
        <v>406762</v>
      </c>
      <c r="EP19" s="131">
        <v>444941</v>
      </c>
      <c r="EQ19" s="131">
        <v>215091</v>
      </c>
      <c r="ER19" s="131">
        <v>375707</v>
      </c>
      <c r="ES19" s="131">
        <v>354588</v>
      </c>
      <c r="ET19" s="131">
        <v>262730</v>
      </c>
      <c r="EU19" s="131">
        <v>373615</v>
      </c>
      <c r="EV19" s="131">
        <v>351415</v>
      </c>
      <c r="EW19" s="131">
        <v>295356</v>
      </c>
      <c r="EX19" s="131">
        <v>395303</v>
      </c>
      <c r="EY19" s="131">
        <v>425984</v>
      </c>
      <c r="EZ19" s="131">
        <v>219042</v>
      </c>
      <c r="FA19" s="131">
        <v>354990</v>
      </c>
      <c r="FB19" s="131">
        <v>370430</v>
      </c>
      <c r="FC19" s="131">
        <v>316559</v>
      </c>
      <c r="FD19" s="131">
        <v>389385</v>
      </c>
      <c r="FE19" s="131">
        <v>431261</v>
      </c>
      <c r="FF19" s="131">
        <v>315723</v>
      </c>
      <c r="FG19" s="131">
        <v>355779</v>
      </c>
      <c r="FH19" s="131">
        <v>401522</v>
      </c>
      <c r="FI19" s="131">
        <v>294189</v>
      </c>
      <c r="FJ19" s="131">
        <v>359929</v>
      </c>
      <c r="FK19" s="131">
        <v>387334</v>
      </c>
      <c r="FL19" s="131">
        <v>257145</v>
      </c>
      <c r="FM19" s="131">
        <v>400054</v>
      </c>
      <c r="FN19" s="131">
        <v>394839</v>
      </c>
      <c r="FO19" s="131">
        <v>327220.47999999998</v>
      </c>
      <c r="FP19" s="131">
        <v>417474.88</v>
      </c>
      <c r="FQ19" s="131">
        <v>428476.31</v>
      </c>
      <c r="FR19" s="131">
        <v>326802.53999999998</v>
      </c>
      <c r="FS19" s="131">
        <v>369081.43</v>
      </c>
      <c r="FT19" s="131">
        <v>455254.38</v>
      </c>
      <c r="FU19" s="131">
        <v>329986.62</v>
      </c>
      <c r="FV19" s="131">
        <v>402621.74</v>
      </c>
      <c r="FW19" s="131">
        <v>469612.23</v>
      </c>
      <c r="FX19" s="131">
        <v>298953.09999999998</v>
      </c>
      <c r="FY19" s="131">
        <v>424866.74</v>
      </c>
      <c r="FZ19" s="131">
        <v>403703.49</v>
      </c>
      <c r="GA19" s="131">
        <v>340524.21</v>
      </c>
      <c r="GB19" s="131">
        <v>431755.4</v>
      </c>
      <c r="GC19" s="131">
        <v>489010.55</v>
      </c>
      <c r="GD19" s="131">
        <v>315922.90000000002</v>
      </c>
      <c r="GE19" s="131">
        <v>398828.61</v>
      </c>
      <c r="GF19" s="131">
        <v>480430.74</v>
      </c>
      <c r="GG19" s="131">
        <v>361878.63</v>
      </c>
      <c r="GH19" s="131">
        <v>399324.47</v>
      </c>
      <c r="GI19" s="131">
        <v>428205.18</v>
      </c>
      <c r="GJ19" s="131">
        <v>313829.59000000003</v>
      </c>
      <c r="GK19" s="131">
        <v>538415.81000000006</v>
      </c>
      <c r="GL19" s="131">
        <v>480046.62</v>
      </c>
      <c r="GM19" s="131">
        <v>338177.05</v>
      </c>
      <c r="GN19" s="131">
        <v>430251</v>
      </c>
      <c r="GO19" s="131">
        <v>430237.5</v>
      </c>
      <c r="GP19" s="131">
        <v>355401.01</v>
      </c>
      <c r="GQ19" s="131">
        <v>394687.84</v>
      </c>
      <c r="GR19" s="131">
        <v>429652.81</v>
      </c>
      <c r="GS19" s="131">
        <v>321407.89</v>
      </c>
    </row>
    <row r="20" spans="2:201" ht="14.4" thickBot="1" x14ac:dyDescent="0.25">
      <c r="B20" s="153"/>
      <c r="C20" s="148"/>
      <c r="D20" s="148"/>
      <c r="E20" s="148"/>
      <c r="F20" s="148"/>
      <c r="G20" s="148"/>
      <c r="H20" s="148"/>
      <c r="I20" s="148"/>
      <c r="J20" s="148"/>
      <c r="K20" s="148"/>
      <c r="L20" s="148"/>
      <c r="M20" s="148"/>
      <c r="N20" s="148"/>
      <c r="O20" s="148"/>
      <c r="P20" s="148"/>
      <c r="Q20" s="148"/>
      <c r="R20" s="148"/>
      <c r="S20" s="148"/>
      <c r="T20" s="148"/>
      <c r="U20" s="148"/>
      <c r="V20" s="148"/>
      <c r="W20" s="148"/>
      <c r="X20" s="148"/>
      <c r="Y20" s="148"/>
      <c r="Z20" s="148"/>
      <c r="AA20" s="148"/>
      <c r="AB20" s="148"/>
      <c r="AC20" s="148"/>
      <c r="AD20" s="148"/>
      <c r="AE20" s="148"/>
      <c r="AF20" s="148"/>
      <c r="AG20" s="148"/>
      <c r="AH20" s="148"/>
      <c r="AI20" s="148"/>
      <c r="AJ20" s="148"/>
      <c r="AK20" s="148"/>
      <c r="AL20" s="148"/>
      <c r="AM20" s="148"/>
      <c r="AN20" s="148"/>
      <c r="AO20" s="148"/>
      <c r="AP20" s="148"/>
      <c r="AQ20" s="148"/>
      <c r="AR20" s="148"/>
      <c r="AS20" s="148"/>
      <c r="AT20" s="148"/>
      <c r="AU20" s="148"/>
      <c r="AV20" s="148"/>
      <c r="AW20" s="148"/>
      <c r="AX20" s="148"/>
      <c r="AY20" s="148"/>
      <c r="AZ20" s="148"/>
      <c r="BA20" s="148"/>
      <c r="BB20" s="148"/>
      <c r="BC20" s="148"/>
      <c r="BD20" s="148"/>
      <c r="BE20" s="148"/>
      <c r="BF20" s="148"/>
      <c r="BG20" s="148"/>
      <c r="BH20" s="148"/>
      <c r="BI20" s="148"/>
      <c r="BJ20" s="148"/>
      <c r="BK20" s="148"/>
      <c r="BL20" s="148"/>
      <c r="BM20" s="148"/>
      <c r="BN20" s="148"/>
      <c r="BO20" s="148"/>
      <c r="BP20" s="148"/>
      <c r="BQ20" s="148"/>
      <c r="BR20" s="148"/>
      <c r="BS20" s="148"/>
      <c r="BT20" s="148"/>
      <c r="BU20" s="148"/>
      <c r="BV20" s="148"/>
      <c r="BW20" s="148"/>
      <c r="BX20" s="148"/>
      <c r="BY20" s="148"/>
      <c r="BZ20" s="148"/>
      <c r="CA20" s="148"/>
      <c r="CB20" s="148"/>
      <c r="CC20" s="148"/>
      <c r="CD20" s="148"/>
      <c r="CE20" s="148"/>
      <c r="CF20" s="148"/>
      <c r="CG20" s="148"/>
      <c r="CH20" s="148"/>
      <c r="CI20" s="148"/>
      <c r="CJ20" s="148"/>
      <c r="CK20" s="148"/>
      <c r="CL20" s="148"/>
      <c r="CM20" s="148"/>
      <c r="CN20" s="148"/>
      <c r="CO20" s="148"/>
      <c r="CP20" s="148"/>
      <c r="CQ20" s="148"/>
      <c r="CR20" s="148"/>
      <c r="CS20" s="148"/>
      <c r="CT20" s="148"/>
      <c r="CU20" s="148"/>
      <c r="CV20" s="148"/>
      <c r="CW20" s="148"/>
      <c r="CX20" s="148"/>
      <c r="CY20" s="148"/>
      <c r="CZ20" s="148"/>
      <c r="DA20" s="148"/>
      <c r="DB20" s="148"/>
      <c r="DC20" s="148"/>
      <c r="DD20" s="148"/>
      <c r="DE20" s="148"/>
      <c r="DF20" s="148"/>
      <c r="DG20" s="148"/>
      <c r="DH20" s="148"/>
      <c r="DI20" s="148"/>
      <c r="DJ20" s="148"/>
      <c r="DK20" s="148"/>
      <c r="DL20" s="148"/>
      <c r="DM20" s="148"/>
      <c r="DN20" s="148"/>
      <c r="DO20" s="148"/>
      <c r="DP20" s="148"/>
      <c r="DQ20" s="148"/>
      <c r="DR20" s="148"/>
      <c r="DS20" s="148"/>
      <c r="DT20" s="148"/>
      <c r="DU20" s="148"/>
      <c r="DV20" s="148"/>
      <c r="DW20" s="148"/>
      <c r="DX20" s="148"/>
      <c r="DY20" s="148"/>
      <c r="DZ20" s="148"/>
      <c r="EA20" s="148"/>
      <c r="EB20" s="148"/>
      <c r="EC20" s="148"/>
      <c r="ED20" s="148"/>
      <c r="EE20" s="148"/>
      <c r="EF20" s="148"/>
      <c r="EG20" s="148"/>
      <c r="EH20" s="148"/>
      <c r="EI20" s="148"/>
      <c r="EJ20" s="148"/>
      <c r="EK20" s="148"/>
      <c r="EL20" s="148"/>
      <c r="EM20" s="148"/>
      <c r="EN20" s="148"/>
      <c r="EO20" s="148"/>
      <c r="EP20" s="148"/>
      <c r="EQ20" s="148"/>
      <c r="ER20" s="148"/>
      <c r="ES20" s="148"/>
      <c r="ET20" s="148"/>
      <c r="EU20" s="148"/>
      <c r="EV20" s="148"/>
      <c r="EW20" s="148"/>
      <c r="EX20" s="148"/>
      <c r="EY20" s="148"/>
      <c r="EZ20" s="148"/>
      <c r="FA20" s="148"/>
      <c r="FB20" s="148"/>
      <c r="FC20" s="148"/>
      <c r="FD20" s="148"/>
      <c r="FE20" s="148"/>
      <c r="FF20" s="148"/>
      <c r="FG20" s="148"/>
      <c r="FH20" s="148"/>
      <c r="FI20" s="148"/>
      <c r="FJ20" s="148"/>
      <c r="FK20" s="148"/>
      <c r="FL20" s="148"/>
      <c r="FM20" s="148"/>
      <c r="FN20" s="148"/>
      <c r="FO20" s="148"/>
      <c r="FP20" s="148"/>
      <c r="FQ20" s="148"/>
      <c r="FR20" s="148"/>
      <c r="FS20" s="148"/>
      <c r="FT20" s="148"/>
      <c r="FU20" s="148"/>
      <c r="FV20" s="148"/>
      <c r="FW20" s="148"/>
      <c r="FX20" s="148"/>
      <c r="FY20" s="148"/>
      <c r="FZ20" s="148"/>
      <c r="GA20" s="148"/>
      <c r="GB20" s="148"/>
      <c r="GC20" s="148"/>
      <c r="GD20" s="148"/>
      <c r="GE20" s="148"/>
      <c r="GF20" s="148"/>
      <c r="GG20" s="148"/>
      <c r="GH20" s="148"/>
      <c r="GI20" s="148"/>
      <c r="GJ20" s="148"/>
      <c r="GK20" s="148"/>
      <c r="GL20" s="148"/>
      <c r="GM20" s="148"/>
      <c r="GN20" s="148"/>
      <c r="GO20" s="148"/>
      <c r="GP20" s="148"/>
      <c r="GQ20" s="148"/>
      <c r="GR20" s="148"/>
      <c r="GS20" s="148"/>
    </row>
    <row r="21" spans="2:201" ht="24.75" customHeight="1" thickBot="1" x14ac:dyDescent="0.25">
      <c r="B21" s="102" t="s">
        <v>34</v>
      </c>
      <c r="C21" s="103">
        <v>40179</v>
      </c>
      <c r="D21" s="103">
        <v>40210</v>
      </c>
      <c r="E21" s="103">
        <v>40238</v>
      </c>
      <c r="F21" s="103">
        <v>40269</v>
      </c>
      <c r="G21" s="103">
        <v>40299</v>
      </c>
      <c r="H21" s="103">
        <v>40330</v>
      </c>
      <c r="I21" s="103">
        <v>40360</v>
      </c>
      <c r="J21" s="103">
        <v>40391</v>
      </c>
      <c r="K21" s="103">
        <v>40422</v>
      </c>
      <c r="L21" s="103">
        <v>40452</v>
      </c>
      <c r="M21" s="103">
        <v>40483</v>
      </c>
      <c r="N21" s="103">
        <v>40513</v>
      </c>
      <c r="O21" s="103">
        <v>40544</v>
      </c>
      <c r="P21" s="103">
        <v>40575</v>
      </c>
      <c r="Q21" s="103">
        <v>40603</v>
      </c>
      <c r="R21" s="103">
        <v>40634</v>
      </c>
      <c r="S21" s="103">
        <v>40664</v>
      </c>
      <c r="T21" s="103">
        <v>40695</v>
      </c>
      <c r="U21" s="103">
        <v>40725</v>
      </c>
      <c r="V21" s="103">
        <v>40756</v>
      </c>
      <c r="W21" s="103">
        <v>40787</v>
      </c>
      <c r="X21" s="103">
        <v>40817</v>
      </c>
      <c r="Y21" s="103">
        <v>40848</v>
      </c>
      <c r="Z21" s="103">
        <v>40878</v>
      </c>
      <c r="AA21" s="103">
        <v>40909</v>
      </c>
      <c r="AB21" s="103">
        <v>40940</v>
      </c>
      <c r="AC21" s="103">
        <v>40969</v>
      </c>
      <c r="AD21" s="103">
        <v>41000</v>
      </c>
      <c r="AE21" s="103">
        <v>41030</v>
      </c>
      <c r="AF21" s="103">
        <v>41061</v>
      </c>
      <c r="AG21" s="103">
        <v>41091</v>
      </c>
      <c r="AH21" s="103">
        <v>41122</v>
      </c>
      <c r="AI21" s="103">
        <v>41153</v>
      </c>
      <c r="AJ21" s="103">
        <v>41183</v>
      </c>
      <c r="AK21" s="103">
        <v>41214</v>
      </c>
      <c r="AL21" s="103">
        <v>41244</v>
      </c>
      <c r="AM21" s="103">
        <v>41275</v>
      </c>
      <c r="AN21" s="103">
        <v>41306</v>
      </c>
      <c r="AO21" s="103">
        <v>41334</v>
      </c>
      <c r="AP21" s="103">
        <v>41365</v>
      </c>
      <c r="AQ21" s="103">
        <v>41395</v>
      </c>
      <c r="AR21" s="103">
        <v>41426</v>
      </c>
      <c r="AS21" s="103">
        <v>41456</v>
      </c>
      <c r="AT21" s="103">
        <v>41487</v>
      </c>
      <c r="AU21" s="103">
        <v>41518</v>
      </c>
      <c r="AV21" s="103">
        <v>41548</v>
      </c>
      <c r="AW21" s="103">
        <v>41579</v>
      </c>
      <c r="AX21" s="103">
        <v>41609</v>
      </c>
      <c r="AY21" s="103">
        <v>41640</v>
      </c>
      <c r="AZ21" s="103">
        <v>41671</v>
      </c>
      <c r="BA21" s="103">
        <v>41699</v>
      </c>
      <c r="BB21" s="103">
        <v>41730</v>
      </c>
      <c r="BC21" s="103">
        <v>41760</v>
      </c>
      <c r="BD21" s="103">
        <v>41791</v>
      </c>
      <c r="BE21" s="103">
        <v>41821</v>
      </c>
      <c r="BF21" s="103">
        <v>41852</v>
      </c>
      <c r="BG21" s="103">
        <v>41883</v>
      </c>
      <c r="BH21" s="103">
        <v>41913</v>
      </c>
      <c r="BI21" s="103">
        <v>41944</v>
      </c>
      <c r="BJ21" s="103">
        <v>41974</v>
      </c>
      <c r="BK21" s="103">
        <v>42005</v>
      </c>
      <c r="BL21" s="103">
        <v>42036</v>
      </c>
      <c r="BM21" s="103">
        <v>42064</v>
      </c>
      <c r="BN21" s="103">
        <v>42095</v>
      </c>
      <c r="BO21" s="103">
        <v>42125</v>
      </c>
      <c r="BP21" s="103">
        <v>42156</v>
      </c>
      <c r="BQ21" s="103">
        <v>42186</v>
      </c>
      <c r="BR21" s="103">
        <v>42217</v>
      </c>
      <c r="BS21" s="103">
        <v>42248</v>
      </c>
      <c r="BT21" s="103">
        <v>42278</v>
      </c>
      <c r="BU21" s="103">
        <v>42309</v>
      </c>
      <c r="BV21" s="103">
        <v>42339</v>
      </c>
      <c r="BW21" s="103">
        <v>42370</v>
      </c>
      <c r="BX21" s="103">
        <v>42401</v>
      </c>
      <c r="BY21" s="103">
        <v>42430</v>
      </c>
      <c r="BZ21" s="103">
        <v>42461</v>
      </c>
      <c r="CA21" s="103">
        <v>42491</v>
      </c>
      <c r="CB21" s="103">
        <v>42522</v>
      </c>
      <c r="CC21" s="103">
        <v>42552</v>
      </c>
      <c r="CD21" s="103">
        <v>42583</v>
      </c>
      <c r="CE21" s="103">
        <v>42614</v>
      </c>
      <c r="CF21" s="103">
        <v>42644</v>
      </c>
      <c r="CG21" s="103">
        <v>42675</v>
      </c>
      <c r="CH21" s="103">
        <v>42705</v>
      </c>
      <c r="CI21" s="103">
        <v>42736</v>
      </c>
      <c r="CJ21" s="103">
        <v>42767</v>
      </c>
      <c r="CK21" s="103">
        <v>42795</v>
      </c>
      <c r="CL21" s="103">
        <v>42826</v>
      </c>
      <c r="CM21" s="103">
        <v>42856</v>
      </c>
      <c r="CN21" s="103">
        <v>42887</v>
      </c>
      <c r="CO21" s="103">
        <v>42917</v>
      </c>
      <c r="CP21" s="103">
        <v>42948</v>
      </c>
      <c r="CQ21" s="103">
        <v>42979</v>
      </c>
      <c r="CR21" s="103">
        <v>43009</v>
      </c>
      <c r="CS21" s="103">
        <v>43040</v>
      </c>
      <c r="CT21" s="103">
        <v>43070</v>
      </c>
      <c r="CU21" s="103">
        <v>43101</v>
      </c>
      <c r="CV21" s="103">
        <v>43132</v>
      </c>
      <c r="CW21" s="103">
        <v>43160</v>
      </c>
      <c r="CX21" s="103">
        <v>43191</v>
      </c>
      <c r="CY21" s="103">
        <v>43221</v>
      </c>
      <c r="CZ21" s="103">
        <v>43252</v>
      </c>
      <c r="DA21" s="103">
        <v>43282</v>
      </c>
      <c r="DB21" s="103">
        <v>43313</v>
      </c>
      <c r="DC21" s="103">
        <v>43344</v>
      </c>
      <c r="DD21" s="103">
        <v>43374</v>
      </c>
      <c r="DE21" s="103">
        <v>43405</v>
      </c>
      <c r="DF21" s="103">
        <v>43435</v>
      </c>
      <c r="DG21" s="103">
        <v>43466</v>
      </c>
      <c r="DH21" s="103">
        <v>43497</v>
      </c>
      <c r="DI21" s="103">
        <v>43525</v>
      </c>
      <c r="DJ21" s="103">
        <v>43556</v>
      </c>
      <c r="DK21" s="103">
        <v>43586</v>
      </c>
      <c r="DL21" s="103">
        <v>43617</v>
      </c>
      <c r="DM21" s="103">
        <v>43647</v>
      </c>
      <c r="DN21" s="103">
        <v>43678</v>
      </c>
      <c r="DO21" s="103">
        <v>43709</v>
      </c>
      <c r="DP21" s="103">
        <v>43739</v>
      </c>
      <c r="DQ21" s="103">
        <v>43770</v>
      </c>
      <c r="DR21" s="103">
        <v>43800</v>
      </c>
      <c r="DS21" s="103">
        <v>43831</v>
      </c>
      <c r="DT21" s="103">
        <v>43862</v>
      </c>
      <c r="DU21" s="103">
        <v>43891</v>
      </c>
      <c r="DV21" s="103">
        <v>43922</v>
      </c>
      <c r="DW21" s="103">
        <v>43952</v>
      </c>
      <c r="DX21" s="103">
        <v>43983</v>
      </c>
      <c r="DY21" s="103">
        <v>44013</v>
      </c>
      <c r="DZ21" s="103">
        <v>44044</v>
      </c>
      <c r="EA21" s="103">
        <v>44075</v>
      </c>
      <c r="EB21" s="103">
        <v>44105</v>
      </c>
      <c r="EC21" s="103">
        <v>44136</v>
      </c>
      <c r="ED21" s="103">
        <v>44166</v>
      </c>
      <c r="EE21" s="103">
        <v>44197</v>
      </c>
      <c r="EF21" s="103">
        <v>44228</v>
      </c>
      <c r="EG21" s="103">
        <v>44256</v>
      </c>
      <c r="EH21" s="103">
        <v>44287</v>
      </c>
      <c r="EI21" s="103">
        <v>44317</v>
      </c>
      <c r="EJ21" s="103">
        <v>44348</v>
      </c>
      <c r="EK21" s="103">
        <v>44378</v>
      </c>
      <c r="EL21" s="103">
        <v>44409</v>
      </c>
      <c r="EM21" s="103">
        <v>44440</v>
      </c>
      <c r="EN21" s="103">
        <v>44470</v>
      </c>
      <c r="EO21" s="103">
        <v>44501</v>
      </c>
      <c r="EP21" s="103">
        <v>44531</v>
      </c>
      <c r="EQ21" s="103">
        <v>44562</v>
      </c>
      <c r="ER21" s="103">
        <v>44593</v>
      </c>
      <c r="ES21" s="103">
        <v>44621</v>
      </c>
      <c r="ET21" s="103">
        <v>44652</v>
      </c>
      <c r="EU21" s="103">
        <v>44682</v>
      </c>
      <c r="EV21" s="103">
        <v>44713</v>
      </c>
      <c r="EW21" s="103">
        <v>44743</v>
      </c>
      <c r="EX21" s="103">
        <v>44774</v>
      </c>
      <c r="EY21" s="103">
        <v>44805</v>
      </c>
      <c r="EZ21" s="103">
        <v>44835</v>
      </c>
      <c r="FA21" s="103">
        <v>44866</v>
      </c>
      <c r="FB21" s="103">
        <v>44896</v>
      </c>
      <c r="FC21" s="103">
        <v>44927</v>
      </c>
      <c r="FD21" s="103">
        <v>44958</v>
      </c>
      <c r="FE21" s="103">
        <v>44986</v>
      </c>
      <c r="FF21" s="103">
        <v>45017</v>
      </c>
      <c r="FG21" s="103">
        <v>45047</v>
      </c>
      <c r="FH21" s="103">
        <v>45078</v>
      </c>
      <c r="FI21" s="103">
        <v>45108</v>
      </c>
      <c r="FJ21" s="103">
        <v>45139</v>
      </c>
      <c r="FK21" s="103">
        <v>45170</v>
      </c>
      <c r="FL21" s="103">
        <v>45200</v>
      </c>
      <c r="FM21" s="103">
        <v>45231</v>
      </c>
      <c r="FN21" s="103">
        <v>45261</v>
      </c>
      <c r="FO21" s="103">
        <v>45292</v>
      </c>
      <c r="FP21" s="103">
        <v>45323</v>
      </c>
      <c r="FQ21" s="103">
        <v>45352</v>
      </c>
      <c r="FR21" s="103">
        <v>45383</v>
      </c>
      <c r="FS21" s="103">
        <v>45413</v>
      </c>
      <c r="FT21" s="103">
        <v>45444</v>
      </c>
      <c r="FU21" s="103">
        <v>45474</v>
      </c>
      <c r="FV21" s="103">
        <v>45505</v>
      </c>
      <c r="FW21" s="103">
        <v>45536</v>
      </c>
      <c r="FX21" s="103">
        <v>45566</v>
      </c>
      <c r="FY21" s="103">
        <v>45597</v>
      </c>
      <c r="FZ21" s="103">
        <v>45627</v>
      </c>
      <c r="GA21" s="103">
        <v>45658</v>
      </c>
      <c r="GB21" s="103">
        <v>45689</v>
      </c>
      <c r="GC21" s="103">
        <v>45717</v>
      </c>
      <c r="GD21" s="103">
        <v>45748</v>
      </c>
      <c r="GE21" s="103">
        <v>45778</v>
      </c>
      <c r="GF21" s="103">
        <v>45809</v>
      </c>
      <c r="GG21" s="103">
        <v>45839</v>
      </c>
      <c r="GH21" s="103">
        <v>45870</v>
      </c>
      <c r="GI21" s="103">
        <v>45901</v>
      </c>
      <c r="GJ21" s="103">
        <v>45931</v>
      </c>
      <c r="GK21" s="103">
        <v>45962</v>
      </c>
      <c r="GL21" s="103">
        <v>45992</v>
      </c>
      <c r="GM21" s="103">
        <v>46023</v>
      </c>
      <c r="GN21" s="103">
        <v>46054</v>
      </c>
      <c r="GO21" s="103">
        <v>46082</v>
      </c>
      <c r="GP21" s="103">
        <v>46113</v>
      </c>
      <c r="GQ21" s="103">
        <v>46143</v>
      </c>
      <c r="GR21" s="103">
        <v>46174</v>
      </c>
      <c r="GS21" s="103">
        <v>46204</v>
      </c>
    </row>
    <row r="22" spans="2:201" x14ac:dyDescent="0.2">
      <c r="B22" s="154" t="s">
        <v>68</v>
      </c>
      <c r="C22" s="155"/>
      <c r="D22" s="155"/>
      <c r="E22" s="155"/>
      <c r="F22" s="155"/>
      <c r="G22" s="155"/>
      <c r="H22" s="155"/>
      <c r="I22" s="155"/>
      <c r="J22" s="155"/>
      <c r="K22" s="155"/>
      <c r="L22" s="155"/>
      <c r="M22" s="155"/>
      <c r="N22" s="155"/>
      <c r="O22" s="155"/>
      <c r="P22" s="155"/>
      <c r="Q22" s="155"/>
      <c r="R22" s="155"/>
      <c r="S22" s="155"/>
      <c r="T22" s="155"/>
      <c r="U22" s="155"/>
      <c r="V22" s="155"/>
      <c r="W22" s="155"/>
      <c r="X22" s="155"/>
      <c r="Y22" s="155"/>
      <c r="Z22" s="155"/>
      <c r="AA22" s="155"/>
      <c r="AB22" s="155"/>
      <c r="AC22" s="155"/>
      <c r="AD22" s="155"/>
      <c r="AE22" s="155"/>
      <c r="AF22" s="155"/>
      <c r="AG22" s="155"/>
      <c r="AH22" s="155"/>
      <c r="AI22" s="155"/>
      <c r="AJ22" s="155"/>
      <c r="AK22" s="155"/>
      <c r="AL22" s="155"/>
      <c r="AM22" s="155"/>
      <c r="AN22" s="155"/>
      <c r="AO22" s="155"/>
      <c r="AP22" s="155"/>
      <c r="AQ22" s="155"/>
      <c r="AR22" s="155"/>
      <c r="AS22" s="155"/>
      <c r="AT22" s="155"/>
      <c r="AU22" s="155"/>
      <c r="AV22" s="155"/>
      <c r="AW22" s="155"/>
      <c r="AX22" s="155"/>
      <c r="AY22" s="155"/>
      <c r="AZ22" s="155"/>
      <c r="BA22" s="155"/>
      <c r="BB22" s="155"/>
      <c r="BC22" s="155"/>
      <c r="BD22" s="155"/>
      <c r="BE22" s="155"/>
      <c r="BF22" s="155"/>
      <c r="BG22" s="155"/>
      <c r="BH22" s="155"/>
      <c r="BI22" s="155"/>
      <c r="BJ22" s="155"/>
      <c r="BK22" s="155"/>
      <c r="BL22" s="155"/>
      <c r="BM22" s="155"/>
      <c r="BN22" s="155"/>
      <c r="BO22" s="155"/>
      <c r="BP22" s="155"/>
      <c r="BQ22" s="155"/>
      <c r="BR22" s="155"/>
      <c r="BS22" s="155"/>
      <c r="BT22" s="155"/>
      <c r="BU22" s="155"/>
      <c r="BV22" s="155"/>
      <c r="BW22" s="155"/>
      <c r="BX22" s="155"/>
      <c r="BY22" s="155"/>
      <c r="BZ22" s="155"/>
      <c r="CA22" s="155"/>
      <c r="CB22" s="155"/>
      <c r="CC22" s="155"/>
      <c r="CD22" s="155"/>
      <c r="CE22" s="155"/>
      <c r="CF22" s="155"/>
      <c r="CG22" s="155"/>
      <c r="CH22" s="155"/>
      <c r="CI22" s="155"/>
      <c r="CJ22" s="155"/>
      <c r="CK22" s="155"/>
      <c r="CL22" s="155"/>
      <c r="CM22" s="155"/>
      <c r="CN22" s="155"/>
      <c r="CO22" s="155"/>
      <c r="CP22" s="155"/>
      <c r="CQ22" s="155"/>
      <c r="CR22" s="155"/>
      <c r="CS22" s="155"/>
      <c r="CT22" s="155"/>
      <c r="CU22" s="155"/>
      <c r="CV22" s="155"/>
      <c r="CW22" s="155"/>
      <c r="CX22" s="155"/>
      <c r="CY22" s="155"/>
      <c r="CZ22" s="155"/>
      <c r="DA22" s="155"/>
      <c r="DB22" s="155"/>
      <c r="DC22" s="155"/>
      <c r="DD22" s="155"/>
      <c r="DE22" s="155"/>
      <c r="DF22" s="155"/>
      <c r="DG22" s="155"/>
      <c r="DH22" s="155"/>
      <c r="DI22" s="155"/>
      <c r="DJ22" s="155"/>
      <c r="DK22" s="155"/>
      <c r="DL22" s="155"/>
      <c r="DM22" s="155"/>
      <c r="DN22" s="155"/>
      <c r="DO22" s="155"/>
      <c r="DP22" s="155"/>
      <c r="DQ22" s="155"/>
      <c r="DR22" s="155"/>
      <c r="DS22" s="155"/>
      <c r="DT22" s="155"/>
      <c r="DU22" s="155"/>
      <c r="DV22" s="155"/>
      <c r="DW22" s="155"/>
      <c r="DX22" s="155"/>
      <c r="DY22" s="155"/>
      <c r="DZ22" s="155"/>
      <c r="EA22" s="155"/>
      <c r="EB22" s="155"/>
      <c r="EC22" s="155"/>
      <c r="ED22" s="155"/>
      <c r="EE22" s="155"/>
      <c r="EF22" s="155"/>
      <c r="EG22" s="155"/>
      <c r="EH22" s="155"/>
      <c r="EI22" s="155"/>
      <c r="EJ22" s="155"/>
      <c r="EK22" s="155"/>
      <c r="EL22" s="155"/>
      <c r="EM22" s="155"/>
      <c r="EN22" s="155"/>
      <c r="EO22" s="155"/>
      <c r="EP22" s="155"/>
      <c r="EQ22" s="155"/>
      <c r="ER22" s="155"/>
      <c r="ES22" s="155"/>
      <c r="ET22" s="155"/>
      <c r="EU22" s="155"/>
      <c r="EV22" s="155"/>
      <c r="EW22" s="155"/>
      <c r="EX22" s="155"/>
      <c r="EY22" s="155"/>
      <c r="EZ22" s="155"/>
      <c r="FA22" s="155"/>
      <c r="FB22" s="155"/>
      <c r="FC22" s="155"/>
      <c r="FD22" s="155"/>
      <c r="FE22" s="155"/>
      <c r="FF22" s="155"/>
      <c r="FG22" s="155"/>
      <c r="FH22" s="155"/>
      <c r="FI22" s="155"/>
      <c r="FJ22" s="155"/>
      <c r="FK22" s="155"/>
      <c r="FL22" s="155"/>
      <c r="FM22" s="155"/>
      <c r="FN22" s="155"/>
      <c r="FO22" s="155"/>
      <c r="FP22" s="155"/>
      <c r="FQ22" s="155"/>
      <c r="FR22" s="155"/>
      <c r="FS22" s="155"/>
      <c r="FT22" s="155"/>
      <c r="FU22" s="155"/>
      <c r="FV22" s="155"/>
      <c r="FW22" s="155"/>
      <c r="FX22" s="155"/>
      <c r="FY22" s="155"/>
      <c r="FZ22" s="155"/>
      <c r="GA22" s="155"/>
      <c r="GB22" s="155"/>
      <c r="GC22" s="155"/>
      <c r="GD22" s="155"/>
      <c r="GE22" s="155"/>
      <c r="GF22" s="155"/>
      <c r="GG22" s="155"/>
      <c r="GH22" s="155"/>
      <c r="GI22" s="155"/>
      <c r="GJ22" s="155"/>
      <c r="GK22" s="155"/>
      <c r="GL22" s="155"/>
      <c r="GM22" s="155"/>
      <c r="GN22" s="155"/>
      <c r="GO22" s="155"/>
      <c r="GP22" s="155"/>
      <c r="GQ22" s="155"/>
      <c r="GR22" s="155"/>
      <c r="GS22" s="155"/>
    </row>
    <row r="23" spans="2:201" x14ac:dyDescent="0.2">
      <c r="B23" s="156" t="s">
        <v>1591</v>
      </c>
      <c r="C23" s="131">
        <v>22211833</v>
      </c>
      <c r="D23" s="131">
        <v>21414700</v>
      </c>
      <c r="E23" s="131">
        <v>25763548</v>
      </c>
      <c r="F23" s="131">
        <v>23390596</v>
      </c>
      <c r="G23" s="131">
        <v>20336420</v>
      </c>
      <c r="H23" s="131">
        <v>28068790</v>
      </c>
      <c r="I23" s="131">
        <v>23706691</v>
      </c>
      <c r="J23" s="131">
        <v>20980460</v>
      </c>
      <c r="K23" s="131">
        <v>21239452</v>
      </c>
      <c r="L23" s="131">
        <v>23545836</v>
      </c>
      <c r="M23" s="131">
        <v>19959645</v>
      </c>
      <c r="N23" s="131">
        <v>24086392</v>
      </c>
      <c r="O23" s="131">
        <v>21910670</v>
      </c>
      <c r="P23" s="131">
        <v>22377717</v>
      </c>
      <c r="Q23" s="131">
        <v>24674061</v>
      </c>
      <c r="R23" s="131">
        <v>22781357</v>
      </c>
      <c r="S23" s="131">
        <v>25316045</v>
      </c>
      <c r="T23" s="131">
        <v>23549142</v>
      </c>
      <c r="U23" s="131">
        <v>21975765</v>
      </c>
      <c r="V23" s="131">
        <v>21240132</v>
      </c>
      <c r="W23" s="131">
        <v>21260279</v>
      </c>
      <c r="X23" s="131">
        <v>23241645</v>
      </c>
      <c r="Y23" s="131">
        <v>22714555</v>
      </c>
      <c r="Z23" s="131">
        <v>25447778</v>
      </c>
      <c r="AA23" s="131">
        <v>23939223</v>
      </c>
      <c r="AB23" s="131">
        <v>22305118</v>
      </c>
      <c r="AC23" s="131">
        <v>22000700</v>
      </c>
      <c r="AD23" s="131">
        <v>22398903</v>
      </c>
      <c r="AE23" s="131">
        <v>21594100</v>
      </c>
      <c r="AF23" s="131">
        <v>26457055</v>
      </c>
      <c r="AG23" s="131">
        <v>24513144</v>
      </c>
      <c r="AH23" s="131">
        <v>20047919</v>
      </c>
      <c r="AI23" s="131">
        <v>18509337</v>
      </c>
      <c r="AJ23" s="131">
        <v>23885442</v>
      </c>
      <c r="AK23" s="131">
        <v>22155858</v>
      </c>
      <c r="AL23" s="131">
        <v>20471597</v>
      </c>
      <c r="AM23" s="131">
        <v>22640002</v>
      </c>
      <c r="AN23" s="131">
        <v>22635132</v>
      </c>
      <c r="AO23" s="131">
        <v>20358261</v>
      </c>
      <c r="AP23" s="131">
        <v>24123289</v>
      </c>
      <c r="AQ23" s="131">
        <v>20142969</v>
      </c>
      <c r="AR23" s="131">
        <v>26380934</v>
      </c>
      <c r="AS23" s="131">
        <v>25440307</v>
      </c>
      <c r="AT23" s="131">
        <v>19030274</v>
      </c>
      <c r="AU23" s="131">
        <v>21233715</v>
      </c>
      <c r="AV23" s="131">
        <v>23378668</v>
      </c>
      <c r="AW23" s="131">
        <v>20659671</v>
      </c>
      <c r="AX23" s="131">
        <v>23935905</v>
      </c>
      <c r="AY23" s="131">
        <v>24396749</v>
      </c>
      <c r="AZ23" s="131">
        <v>22778995</v>
      </c>
      <c r="BA23" s="131">
        <v>23500576</v>
      </c>
      <c r="BB23" s="131">
        <v>22181716</v>
      </c>
      <c r="BC23" s="131">
        <v>20848406</v>
      </c>
      <c r="BD23" s="131">
        <v>23885089</v>
      </c>
      <c r="BE23" s="131">
        <v>20796636</v>
      </c>
      <c r="BF23" s="131">
        <v>18205782</v>
      </c>
      <c r="BG23" s="131">
        <v>23991459</v>
      </c>
      <c r="BH23" s="131">
        <v>22506581</v>
      </c>
      <c r="BI23" s="131">
        <v>20638378</v>
      </c>
      <c r="BJ23" s="131">
        <v>24486635</v>
      </c>
      <c r="BK23" s="131">
        <v>21857297</v>
      </c>
      <c r="BL23" s="131">
        <v>22021939</v>
      </c>
      <c r="BM23" s="131">
        <v>24694173</v>
      </c>
      <c r="BN23" s="131">
        <v>22049492</v>
      </c>
      <c r="BO23" s="131">
        <v>17696802</v>
      </c>
      <c r="BP23" s="131">
        <v>26945049</v>
      </c>
      <c r="BQ23" s="131">
        <v>22372470</v>
      </c>
      <c r="BR23" s="131">
        <v>20357154</v>
      </c>
      <c r="BS23" s="131">
        <v>21082912</v>
      </c>
      <c r="BT23" s="131">
        <v>21702771</v>
      </c>
      <c r="BU23" s="131">
        <v>20574455</v>
      </c>
      <c r="BV23" s="131">
        <v>22269813</v>
      </c>
      <c r="BW23" s="131">
        <v>21264382</v>
      </c>
      <c r="BX23" s="131">
        <v>21407488</v>
      </c>
      <c r="BY23" s="131">
        <v>19542417</v>
      </c>
      <c r="BZ23" s="131">
        <v>21710080</v>
      </c>
      <c r="CA23" s="131">
        <v>20362555</v>
      </c>
      <c r="CB23" s="131">
        <v>23529465</v>
      </c>
      <c r="CC23" s="131">
        <v>19878141</v>
      </c>
      <c r="CD23" s="131">
        <v>17945081</v>
      </c>
      <c r="CE23" s="131">
        <v>20211975</v>
      </c>
      <c r="CF23" s="131">
        <v>19723142</v>
      </c>
      <c r="CG23" s="131">
        <v>20684383</v>
      </c>
      <c r="CH23" s="131">
        <v>22650591</v>
      </c>
      <c r="CI23" s="131">
        <v>22316790</v>
      </c>
      <c r="CJ23" s="131">
        <v>19259006</v>
      </c>
      <c r="CK23" s="131">
        <v>17490916</v>
      </c>
      <c r="CL23" s="131">
        <v>21601227</v>
      </c>
      <c r="CM23" s="131">
        <v>19692473</v>
      </c>
      <c r="CN23" s="131">
        <v>21320516</v>
      </c>
      <c r="CO23" s="131">
        <v>18774838</v>
      </c>
      <c r="CP23" s="131">
        <v>18165841</v>
      </c>
      <c r="CQ23" s="131">
        <v>18529662</v>
      </c>
      <c r="CR23" s="131">
        <v>20206874</v>
      </c>
      <c r="CS23" s="131">
        <v>19089524</v>
      </c>
      <c r="CT23" s="131">
        <v>18966096</v>
      </c>
      <c r="CU23" s="131">
        <v>20405355</v>
      </c>
      <c r="CV23" s="131">
        <v>18929626</v>
      </c>
      <c r="CW23" s="131">
        <v>16702746</v>
      </c>
      <c r="CX23" s="131">
        <v>19318356</v>
      </c>
      <c r="CY23" s="131">
        <v>17845204</v>
      </c>
      <c r="CZ23" s="131">
        <v>21402349</v>
      </c>
      <c r="DA23" s="131">
        <v>19099738</v>
      </c>
      <c r="DB23" s="131">
        <v>16053735</v>
      </c>
      <c r="DC23" s="131">
        <v>16611036</v>
      </c>
      <c r="DD23" s="131">
        <v>20305639</v>
      </c>
      <c r="DE23" s="131">
        <v>18638655</v>
      </c>
      <c r="DF23" s="131">
        <v>17349279</v>
      </c>
      <c r="DG23" s="131">
        <v>20052210</v>
      </c>
      <c r="DH23" s="131">
        <v>18430944</v>
      </c>
      <c r="DI23" s="131">
        <v>16236897</v>
      </c>
      <c r="DJ23" s="131">
        <v>20250121</v>
      </c>
      <c r="DK23" s="131">
        <v>17072310</v>
      </c>
      <c r="DL23" s="131">
        <v>18902194</v>
      </c>
      <c r="DM23" s="131">
        <v>19606757</v>
      </c>
      <c r="DN23" s="131">
        <v>14741392</v>
      </c>
      <c r="DO23" s="131">
        <v>16128459</v>
      </c>
      <c r="DP23" s="131">
        <v>19179553</v>
      </c>
      <c r="DQ23" s="131">
        <v>17400279</v>
      </c>
      <c r="DR23" s="131">
        <v>18036894</v>
      </c>
      <c r="DS23" s="131">
        <v>19180097</v>
      </c>
      <c r="DT23" s="131">
        <v>18049224</v>
      </c>
      <c r="DU23" s="131">
        <v>11759727</v>
      </c>
      <c r="DV23" s="131">
        <v>11759727</v>
      </c>
      <c r="DW23" s="131">
        <v>9783099</v>
      </c>
      <c r="DX23" s="131">
        <v>15528298</v>
      </c>
      <c r="DY23" s="131">
        <v>14365297</v>
      </c>
      <c r="DZ23" s="131">
        <v>12953265</v>
      </c>
      <c r="EA23" s="131">
        <v>15839565</v>
      </c>
      <c r="EB23" s="131">
        <v>16613638</v>
      </c>
      <c r="EC23" s="131">
        <v>15589443</v>
      </c>
      <c r="ED23" s="131">
        <v>16571780</v>
      </c>
      <c r="EE23" s="131">
        <v>17361281</v>
      </c>
      <c r="EF23" s="131">
        <v>16033117</v>
      </c>
      <c r="EG23" s="131">
        <v>11430738</v>
      </c>
      <c r="EH23" s="131">
        <v>19268822</v>
      </c>
      <c r="EI23" s="131">
        <v>16413458</v>
      </c>
      <c r="EJ23" s="131">
        <v>19412250</v>
      </c>
      <c r="EK23" s="131">
        <v>15868844</v>
      </c>
      <c r="EL23" s="131">
        <v>14246763</v>
      </c>
      <c r="EM23" s="131">
        <v>15790551</v>
      </c>
      <c r="EN23" s="131">
        <v>16723594</v>
      </c>
      <c r="EO23" s="131">
        <v>16136735</v>
      </c>
      <c r="EP23" s="131">
        <v>19665345</v>
      </c>
      <c r="EQ23" s="131">
        <v>17119289</v>
      </c>
      <c r="ER23" s="131">
        <v>15684854</v>
      </c>
      <c r="ES23" s="131">
        <v>11525812</v>
      </c>
      <c r="ET23" s="131">
        <v>14649933</v>
      </c>
      <c r="EU23" s="131">
        <v>20517579</v>
      </c>
      <c r="EV23" s="131">
        <v>19204807</v>
      </c>
      <c r="EW23" s="131">
        <v>15568936</v>
      </c>
      <c r="EX23" s="131">
        <v>14477482</v>
      </c>
      <c r="EY23" s="131">
        <v>16231890</v>
      </c>
      <c r="EZ23" s="131">
        <v>15249347</v>
      </c>
      <c r="FA23" s="131">
        <v>16316978</v>
      </c>
      <c r="FB23" s="131">
        <v>18489222</v>
      </c>
      <c r="FC23" s="131">
        <v>16890019</v>
      </c>
      <c r="FD23" s="131">
        <v>16779930</v>
      </c>
      <c r="FE23" s="131">
        <v>11253843</v>
      </c>
      <c r="FF23" s="131">
        <v>16821855</v>
      </c>
      <c r="FG23" s="131">
        <v>17527592</v>
      </c>
      <c r="FH23" s="131">
        <v>22309473</v>
      </c>
      <c r="FI23" s="131">
        <v>16444416</v>
      </c>
      <c r="FJ23" s="131">
        <v>13982374</v>
      </c>
      <c r="FK23" s="131">
        <v>15591238</v>
      </c>
      <c r="FL23" s="131">
        <v>18057748</v>
      </c>
      <c r="FM23" s="131">
        <v>16832291</v>
      </c>
      <c r="FN23" s="131">
        <v>17701244</v>
      </c>
      <c r="FO23" s="131">
        <v>18004243.640000001</v>
      </c>
      <c r="FP23" s="131">
        <v>17644503.859999999</v>
      </c>
      <c r="FQ23" s="131">
        <v>10196115.630000001</v>
      </c>
      <c r="FR23" s="131">
        <v>2195956.2999999998</v>
      </c>
      <c r="FS23" s="131">
        <v>23083577.309999999</v>
      </c>
      <c r="FT23" s="131">
        <v>24488802.07</v>
      </c>
      <c r="FU23" s="131">
        <v>20361094.420000002</v>
      </c>
      <c r="FV23" s="131">
        <v>13067794.66</v>
      </c>
      <c r="FW23" s="131">
        <v>15060085.050000001</v>
      </c>
      <c r="FX23" s="131">
        <v>17593007.690000001</v>
      </c>
      <c r="FY23" s="131">
        <v>15155195.42</v>
      </c>
      <c r="FZ23" s="131">
        <v>18995685.07</v>
      </c>
      <c r="GA23" s="131">
        <v>17350031.010000002</v>
      </c>
      <c r="GB23" s="131">
        <v>15971160.91</v>
      </c>
      <c r="GC23" s="131">
        <v>11131681.779999999</v>
      </c>
      <c r="GD23" s="131">
        <v>1697471.7</v>
      </c>
      <c r="GE23" s="131">
        <v>31733316.359999999</v>
      </c>
      <c r="GF23" s="131">
        <v>20170980.41</v>
      </c>
      <c r="GG23" s="131">
        <v>18118635.780000001</v>
      </c>
      <c r="GH23" s="131">
        <v>12635947.26</v>
      </c>
      <c r="GI23" s="131">
        <v>15214561.300000001</v>
      </c>
      <c r="GJ23" s="131">
        <v>18340684.09</v>
      </c>
      <c r="GK23" s="131">
        <v>16391146.33</v>
      </c>
      <c r="GL23" s="131">
        <v>19115170.989999998</v>
      </c>
      <c r="GM23" s="131">
        <v>11210718.609999999</v>
      </c>
      <c r="GN23" s="131">
        <v>20559995.079999998</v>
      </c>
      <c r="GO23" s="131">
        <v>18142138.129999999</v>
      </c>
      <c r="GP23" s="131">
        <v>16627235.689999999</v>
      </c>
      <c r="GQ23" s="131">
        <v>12876235.76</v>
      </c>
      <c r="GR23" s="131">
        <v>19590281.780000001</v>
      </c>
      <c r="GS23" s="131">
        <v>16188514.199999999</v>
      </c>
    </row>
    <row r="24" spans="2:201" x14ac:dyDescent="0.2">
      <c r="B24" s="156" t="s">
        <v>1634</v>
      </c>
      <c r="C24" s="131">
        <v>1532113</v>
      </c>
      <c r="D24" s="131">
        <v>1553520</v>
      </c>
      <c r="E24" s="131">
        <v>1635060</v>
      </c>
      <c r="F24" s="131">
        <v>1481188</v>
      </c>
      <c r="G24" s="131">
        <v>1316613</v>
      </c>
      <c r="H24" s="131">
        <v>1867493</v>
      </c>
      <c r="I24" s="131">
        <v>1584128</v>
      </c>
      <c r="J24" s="131">
        <v>1412776</v>
      </c>
      <c r="K24" s="131">
        <v>1358512</v>
      </c>
      <c r="L24" s="131">
        <v>1588404</v>
      </c>
      <c r="M24" s="131">
        <v>1334137</v>
      </c>
      <c r="N24" s="131">
        <v>1474428</v>
      </c>
      <c r="O24" s="131">
        <v>1525823</v>
      </c>
      <c r="P24" s="131">
        <v>1392457</v>
      </c>
      <c r="Q24" s="131">
        <v>1287470</v>
      </c>
      <c r="R24" s="131">
        <v>1504647</v>
      </c>
      <c r="S24" s="131">
        <v>1785074</v>
      </c>
      <c r="T24" s="131">
        <v>1678192</v>
      </c>
      <c r="U24" s="131">
        <v>1491384</v>
      </c>
      <c r="V24" s="131">
        <v>1486960</v>
      </c>
      <c r="W24" s="131">
        <v>1572870</v>
      </c>
      <c r="X24" s="131">
        <v>1424316</v>
      </c>
      <c r="Y24" s="131">
        <v>1337388</v>
      </c>
      <c r="Z24" s="131">
        <v>1421584</v>
      </c>
      <c r="AA24" s="131">
        <v>1629378</v>
      </c>
      <c r="AB24" s="131">
        <v>1381156</v>
      </c>
      <c r="AC24" s="131">
        <v>1342660</v>
      </c>
      <c r="AD24" s="131">
        <v>1445003</v>
      </c>
      <c r="AE24" s="131">
        <v>1442713</v>
      </c>
      <c r="AF24" s="131">
        <v>2012222</v>
      </c>
      <c r="AG24" s="131">
        <v>1820503</v>
      </c>
      <c r="AH24" s="131">
        <v>1442928</v>
      </c>
      <c r="AI24" s="131">
        <v>1445527</v>
      </c>
      <c r="AJ24" s="131">
        <v>1870673</v>
      </c>
      <c r="AK24" s="131">
        <v>1375782</v>
      </c>
      <c r="AL24" s="131">
        <v>1289867</v>
      </c>
      <c r="AM24" s="131">
        <v>1566082</v>
      </c>
      <c r="AN24" s="131">
        <v>1513913</v>
      </c>
      <c r="AO24" s="131">
        <v>1158870</v>
      </c>
      <c r="AP24" s="131">
        <v>1396374</v>
      </c>
      <c r="AQ24" s="131">
        <v>1334010</v>
      </c>
      <c r="AR24" s="131">
        <v>1671069</v>
      </c>
      <c r="AS24" s="131">
        <v>1513024</v>
      </c>
      <c r="AT24" s="131">
        <v>1233897</v>
      </c>
      <c r="AU24" s="131">
        <v>1692959</v>
      </c>
      <c r="AV24" s="131">
        <v>1553922</v>
      </c>
      <c r="AW24" s="131">
        <v>1362680</v>
      </c>
      <c r="AX24" s="131">
        <v>1300029</v>
      </c>
      <c r="AY24" s="131">
        <v>1520865</v>
      </c>
      <c r="AZ24" s="131">
        <v>1472796</v>
      </c>
      <c r="BA24" s="131">
        <v>1509983</v>
      </c>
      <c r="BB24" s="131">
        <v>1279234</v>
      </c>
      <c r="BC24" s="131">
        <v>1341522</v>
      </c>
      <c r="BD24" s="131">
        <v>1639684</v>
      </c>
      <c r="BE24" s="131">
        <v>1295739</v>
      </c>
      <c r="BF24" s="131">
        <v>1084823</v>
      </c>
      <c r="BG24" s="131">
        <v>1482541</v>
      </c>
      <c r="BH24" s="131">
        <v>1145488</v>
      </c>
      <c r="BI24" s="131">
        <v>1101305</v>
      </c>
      <c r="BJ24" s="131">
        <v>1229410</v>
      </c>
      <c r="BK24" s="131">
        <v>1245513</v>
      </c>
      <c r="BL24" s="131">
        <v>1370277</v>
      </c>
      <c r="BM24" s="131">
        <v>1405400</v>
      </c>
      <c r="BN24" s="131">
        <v>1235337</v>
      </c>
      <c r="BO24" s="131">
        <v>951459</v>
      </c>
      <c r="BP24" s="131">
        <v>1680962</v>
      </c>
      <c r="BQ24" s="131">
        <v>1316347</v>
      </c>
      <c r="BR24" s="131">
        <v>1210036</v>
      </c>
      <c r="BS24" s="131">
        <v>1386756</v>
      </c>
      <c r="BT24" s="131">
        <v>1298610</v>
      </c>
      <c r="BU24" s="131">
        <v>1090464</v>
      </c>
      <c r="BV24" s="131">
        <v>1156879</v>
      </c>
      <c r="BW24" s="131">
        <v>1298645</v>
      </c>
      <c r="BX24" s="131">
        <v>1108043</v>
      </c>
      <c r="BY24" s="131">
        <v>1023792</v>
      </c>
      <c r="BZ24" s="131">
        <v>1095878</v>
      </c>
      <c r="CA24" s="131">
        <v>1085935</v>
      </c>
      <c r="CB24" s="131">
        <v>1200343</v>
      </c>
      <c r="CC24" s="131">
        <v>1126918</v>
      </c>
      <c r="CD24" s="131">
        <v>964033</v>
      </c>
      <c r="CE24" s="131">
        <v>1218536</v>
      </c>
      <c r="CF24" s="131">
        <v>1101709</v>
      </c>
      <c r="CG24" s="131">
        <v>1122808</v>
      </c>
      <c r="CH24" s="131">
        <v>1294340</v>
      </c>
      <c r="CI24" s="131">
        <v>1201412</v>
      </c>
      <c r="CJ24" s="131">
        <v>1011655</v>
      </c>
      <c r="CK24" s="131">
        <v>1034114</v>
      </c>
      <c r="CL24" s="131">
        <v>1116395</v>
      </c>
      <c r="CM24" s="131">
        <v>1034932</v>
      </c>
      <c r="CN24" s="131">
        <v>1215661</v>
      </c>
      <c r="CO24" s="131">
        <v>1023017</v>
      </c>
      <c r="CP24" s="131">
        <v>1121647</v>
      </c>
      <c r="CQ24" s="131">
        <v>1184027</v>
      </c>
      <c r="CR24" s="131">
        <v>1109640</v>
      </c>
      <c r="CS24" s="131">
        <v>1019960</v>
      </c>
      <c r="CT24" s="131">
        <v>912378</v>
      </c>
      <c r="CU24" s="131">
        <v>1029184</v>
      </c>
      <c r="CV24" s="131">
        <v>1007359</v>
      </c>
      <c r="CW24" s="131">
        <v>864042</v>
      </c>
      <c r="CX24" s="131">
        <v>1060444</v>
      </c>
      <c r="CY24" s="131">
        <v>952106</v>
      </c>
      <c r="CZ24" s="131">
        <v>1202488</v>
      </c>
      <c r="DA24" s="131">
        <v>966007</v>
      </c>
      <c r="DB24" s="131">
        <v>991203</v>
      </c>
      <c r="DC24" s="131">
        <v>1040039</v>
      </c>
      <c r="DD24" s="131">
        <v>1174073</v>
      </c>
      <c r="DE24" s="131">
        <v>969524</v>
      </c>
      <c r="DF24" s="131">
        <v>976445</v>
      </c>
      <c r="DG24" s="131">
        <v>1226756</v>
      </c>
      <c r="DH24" s="131">
        <v>1058031</v>
      </c>
      <c r="DI24" s="131">
        <v>1096878</v>
      </c>
      <c r="DJ24" s="131">
        <v>1161397</v>
      </c>
      <c r="DK24" s="131">
        <v>1026719</v>
      </c>
      <c r="DL24" s="131">
        <v>1150676</v>
      </c>
      <c r="DM24" s="131">
        <v>1141596</v>
      </c>
      <c r="DN24" s="131">
        <v>917545</v>
      </c>
      <c r="DO24" s="131">
        <v>1066875</v>
      </c>
      <c r="DP24" s="131">
        <v>1246907</v>
      </c>
      <c r="DQ24" s="131">
        <v>1039575</v>
      </c>
      <c r="DR24" s="131">
        <v>1093166</v>
      </c>
      <c r="DS24" s="131">
        <v>1180046</v>
      </c>
      <c r="DT24" s="131">
        <v>1057138</v>
      </c>
      <c r="DU24" s="131">
        <v>914187</v>
      </c>
      <c r="DV24" s="131">
        <v>914187</v>
      </c>
      <c r="DW24" s="131">
        <v>946069</v>
      </c>
      <c r="DX24" s="131">
        <v>1250762</v>
      </c>
      <c r="DY24" s="131">
        <v>1073268</v>
      </c>
      <c r="DZ24" s="131">
        <v>1029755</v>
      </c>
      <c r="EA24" s="131">
        <v>968739</v>
      </c>
      <c r="EB24" s="131">
        <v>1016320</v>
      </c>
      <c r="EC24" s="131">
        <v>952074</v>
      </c>
      <c r="ED24" s="131">
        <v>955696</v>
      </c>
      <c r="EE24" s="131">
        <v>1126509</v>
      </c>
      <c r="EF24" s="131">
        <v>1112116</v>
      </c>
      <c r="EG24" s="131">
        <v>718627</v>
      </c>
      <c r="EH24" s="131">
        <v>968136</v>
      </c>
      <c r="EI24" s="131">
        <v>1092077</v>
      </c>
      <c r="EJ24" s="131">
        <v>1283712</v>
      </c>
      <c r="EK24" s="131">
        <v>828695</v>
      </c>
      <c r="EL24" s="131">
        <v>994085</v>
      </c>
      <c r="EM24" s="131">
        <v>917636</v>
      </c>
      <c r="EN24" s="131">
        <v>807931</v>
      </c>
      <c r="EO24" s="131">
        <v>1023149</v>
      </c>
      <c r="EP24" s="131">
        <v>1112192</v>
      </c>
      <c r="EQ24" s="131">
        <v>1264477</v>
      </c>
      <c r="ER24" s="131">
        <v>909044</v>
      </c>
      <c r="ES24" s="131">
        <v>779751</v>
      </c>
      <c r="ET24" s="131">
        <v>663819</v>
      </c>
      <c r="EU24" s="131">
        <v>1007281</v>
      </c>
      <c r="EV24" s="131">
        <v>1163501</v>
      </c>
      <c r="EW24" s="131">
        <v>845962</v>
      </c>
      <c r="EX24" s="131">
        <v>842575</v>
      </c>
      <c r="EY24" s="131">
        <v>1044801</v>
      </c>
      <c r="EZ24" s="131">
        <v>878132</v>
      </c>
      <c r="FA24" s="131">
        <v>851303</v>
      </c>
      <c r="FB24" s="131">
        <v>1044985</v>
      </c>
      <c r="FC24" s="131">
        <v>982634</v>
      </c>
      <c r="FD24" s="131">
        <v>936458</v>
      </c>
      <c r="FE24" s="131">
        <v>714761</v>
      </c>
      <c r="FF24" s="131">
        <v>752862</v>
      </c>
      <c r="FG24" s="131">
        <v>931114</v>
      </c>
      <c r="FH24" s="131">
        <v>1255575</v>
      </c>
      <c r="FI24" s="131">
        <v>856807</v>
      </c>
      <c r="FJ24" s="131">
        <v>937132</v>
      </c>
      <c r="FK24" s="131">
        <v>938134</v>
      </c>
      <c r="FL24" s="131">
        <v>955451</v>
      </c>
      <c r="FM24" s="131">
        <v>931942</v>
      </c>
      <c r="FN24" s="131">
        <v>948444</v>
      </c>
      <c r="FO24" s="131">
        <v>1136586.74</v>
      </c>
      <c r="FP24" s="131">
        <v>993628.26</v>
      </c>
      <c r="FQ24" s="131">
        <v>622046.93999999994</v>
      </c>
      <c r="FR24" s="131">
        <v>276369.98</v>
      </c>
      <c r="FS24" s="131">
        <v>824239.16</v>
      </c>
      <c r="FT24" s="131">
        <v>1513760.13</v>
      </c>
      <c r="FU24" s="131">
        <v>1126857.7</v>
      </c>
      <c r="FV24" s="131">
        <v>675432.32</v>
      </c>
      <c r="FW24" s="131">
        <v>992617.09</v>
      </c>
      <c r="FX24" s="131">
        <v>892939.95</v>
      </c>
      <c r="FY24" s="131">
        <v>814404.16</v>
      </c>
      <c r="FZ24" s="131">
        <v>943682.72</v>
      </c>
      <c r="GA24" s="131">
        <v>998714.01</v>
      </c>
      <c r="GB24" s="131">
        <v>696506.77</v>
      </c>
      <c r="GC24" s="131">
        <v>699110.39</v>
      </c>
      <c r="GD24" s="131">
        <v>277445.71000000002</v>
      </c>
      <c r="GE24" s="131">
        <v>1394429.74</v>
      </c>
      <c r="GF24" s="131">
        <v>1205669.3700000001</v>
      </c>
      <c r="GG24" s="131">
        <v>1062642.07</v>
      </c>
      <c r="GH24" s="131">
        <v>829119.57</v>
      </c>
      <c r="GI24" s="131">
        <v>993782.24</v>
      </c>
      <c r="GJ24" s="131">
        <v>1075124.56</v>
      </c>
      <c r="GK24" s="131">
        <v>814374.44</v>
      </c>
      <c r="GL24" s="131">
        <v>961742.59</v>
      </c>
      <c r="GM24" s="131">
        <v>812096.36</v>
      </c>
      <c r="GN24" s="131">
        <v>995573.92</v>
      </c>
      <c r="GO24" s="131">
        <v>936545.55</v>
      </c>
      <c r="GP24" s="131">
        <v>840904.85</v>
      </c>
      <c r="GQ24" s="131">
        <v>837682.39</v>
      </c>
      <c r="GR24" s="131">
        <v>1048697.6499999999</v>
      </c>
      <c r="GS24" s="131">
        <v>836889.58</v>
      </c>
    </row>
    <row r="25" spans="2:201" x14ac:dyDescent="0.2">
      <c r="B25" s="156" t="s">
        <v>1592</v>
      </c>
      <c r="C25" s="293" t="s">
        <v>1593</v>
      </c>
      <c r="D25" s="293"/>
      <c r="E25" s="293"/>
      <c r="F25" s="293"/>
      <c r="G25" s="293"/>
      <c r="H25" s="293"/>
      <c r="I25" s="293"/>
      <c r="J25" s="293"/>
      <c r="K25" s="293"/>
      <c r="L25" s="293"/>
      <c r="M25" s="293"/>
      <c r="N25" s="293"/>
      <c r="O25" s="293"/>
      <c r="P25" s="293"/>
      <c r="Q25" s="293"/>
      <c r="R25" s="293"/>
      <c r="S25" s="293"/>
      <c r="T25" s="293"/>
      <c r="U25" s="293"/>
      <c r="V25" s="293"/>
      <c r="W25" s="293"/>
      <c r="X25" s="293"/>
      <c r="Y25" s="293"/>
      <c r="Z25" s="293"/>
      <c r="AA25" s="293"/>
      <c r="AB25" s="293"/>
      <c r="AC25" s="293"/>
      <c r="AD25" s="293"/>
      <c r="AE25" s="293"/>
      <c r="AF25" s="293"/>
      <c r="AG25" s="293"/>
      <c r="AH25" s="293"/>
      <c r="AI25" s="293"/>
      <c r="AJ25" s="293"/>
      <c r="AK25" s="293"/>
      <c r="AL25" s="293"/>
      <c r="AM25" s="293"/>
      <c r="AN25" s="293"/>
      <c r="AO25" s="293"/>
      <c r="AP25" s="293"/>
      <c r="AQ25" s="293"/>
      <c r="AR25" s="293"/>
      <c r="AS25" s="293"/>
      <c r="AT25" s="293"/>
      <c r="AU25" s="293"/>
      <c r="AV25" s="293"/>
      <c r="AW25" s="293"/>
      <c r="AX25" s="293"/>
      <c r="AY25" s="293"/>
      <c r="AZ25" s="293"/>
      <c r="BA25" s="293"/>
      <c r="BB25" s="293"/>
      <c r="BC25" s="293"/>
      <c r="BD25" s="293"/>
      <c r="BE25" s="131">
        <v>168405</v>
      </c>
      <c r="BF25" s="131">
        <v>145085</v>
      </c>
      <c r="BG25" s="131">
        <v>203258</v>
      </c>
      <c r="BH25" s="131">
        <v>194050</v>
      </c>
      <c r="BI25" s="131">
        <v>163063</v>
      </c>
      <c r="BJ25" s="131">
        <v>185902</v>
      </c>
      <c r="BK25" s="131">
        <v>170367</v>
      </c>
      <c r="BL25" s="131">
        <v>181275</v>
      </c>
      <c r="BM25" s="131">
        <v>192402</v>
      </c>
      <c r="BN25" s="131">
        <v>151265</v>
      </c>
      <c r="BO25" s="131">
        <v>152240</v>
      </c>
      <c r="BP25" s="131">
        <v>224872</v>
      </c>
      <c r="BQ25" s="131">
        <v>181082</v>
      </c>
      <c r="BR25" s="131">
        <v>168887</v>
      </c>
      <c r="BS25" s="131">
        <v>196848</v>
      </c>
      <c r="BT25" s="131">
        <v>181406</v>
      </c>
      <c r="BU25" s="131">
        <v>164910</v>
      </c>
      <c r="BV25" s="131">
        <v>179044</v>
      </c>
      <c r="BW25" s="131">
        <v>171900</v>
      </c>
      <c r="BX25" s="131">
        <v>181806</v>
      </c>
      <c r="BY25" s="131">
        <v>142974</v>
      </c>
      <c r="BZ25" s="131">
        <v>167367</v>
      </c>
      <c r="CA25" s="131">
        <v>214103</v>
      </c>
      <c r="CB25" s="131">
        <v>225263</v>
      </c>
      <c r="CC25" s="131">
        <v>183305</v>
      </c>
      <c r="CD25" s="131">
        <v>167210</v>
      </c>
      <c r="CE25" s="131">
        <v>193792</v>
      </c>
      <c r="CF25" s="131">
        <v>181474</v>
      </c>
      <c r="CG25" s="131">
        <v>192505</v>
      </c>
      <c r="CH25" s="131">
        <v>203003</v>
      </c>
      <c r="CI25" s="131">
        <v>197986</v>
      </c>
      <c r="CJ25" s="131">
        <v>172444</v>
      </c>
      <c r="CK25" s="131">
        <v>171980</v>
      </c>
      <c r="CL25" s="131">
        <v>177559</v>
      </c>
      <c r="CM25" s="131">
        <v>201791</v>
      </c>
      <c r="CN25" s="131">
        <v>214702</v>
      </c>
      <c r="CO25" s="131">
        <v>190615</v>
      </c>
      <c r="CP25" s="131">
        <v>185886</v>
      </c>
      <c r="CQ25" s="131">
        <v>198265</v>
      </c>
      <c r="CR25" s="131">
        <v>207347</v>
      </c>
      <c r="CS25" s="131">
        <v>188219</v>
      </c>
      <c r="CT25" s="131">
        <v>195151</v>
      </c>
      <c r="CU25" s="131">
        <v>194869</v>
      </c>
      <c r="CV25" s="131">
        <v>192535</v>
      </c>
      <c r="CW25" s="131">
        <v>167093</v>
      </c>
      <c r="CX25" s="131">
        <v>194921</v>
      </c>
      <c r="CY25" s="131">
        <v>185060</v>
      </c>
      <c r="CZ25" s="131">
        <v>225636</v>
      </c>
      <c r="DA25" s="131">
        <v>218160</v>
      </c>
      <c r="DB25" s="131">
        <v>175761</v>
      </c>
      <c r="DC25" s="131">
        <v>192433</v>
      </c>
      <c r="DD25" s="131">
        <v>225938</v>
      </c>
      <c r="DE25" s="131">
        <v>193343</v>
      </c>
      <c r="DF25" s="131">
        <v>173246</v>
      </c>
      <c r="DG25" s="131">
        <v>197353</v>
      </c>
      <c r="DH25" s="131">
        <v>187284</v>
      </c>
      <c r="DI25" s="131">
        <v>160623</v>
      </c>
      <c r="DJ25" s="131">
        <v>200895</v>
      </c>
      <c r="DK25" s="131">
        <v>181252</v>
      </c>
      <c r="DL25" s="131">
        <v>209052</v>
      </c>
      <c r="DM25" s="131">
        <v>213222</v>
      </c>
      <c r="DN25" s="131">
        <v>172805</v>
      </c>
      <c r="DO25" s="131">
        <v>198168</v>
      </c>
      <c r="DP25" s="131">
        <v>231466</v>
      </c>
      <c r="DQ25" s="131">
        <v>183930</v>
      </c>
      <c r="DR25" s="131">
        <v>187703</v>
      </c>
      <c r="DS25" s="131">
        <v>200279</v>
      </c>
      <c r="DT25" s="131">
        <v>185100</v>
      </c>
      <c r="DU25" s="131">
        <v>108560</v>
      </c>
      <c r="DV25" s="131">
        <v>108560</v>
      </c>
      <c r="DW25" s="131">
        <v>122630</v>
      </c>
      <c r="DX25" s="131">
        <v>181833</v>
      </c>
      <c r="DY25" s="131">
        <v>157476</v>
      </c>
      <c r="DZ25" s="131">
        <v>139258</v>
      </c>
      <c r="EA25" s="131">
        <v>178355</v>
      </c>
      <c r="EB25" s="131">
        <v>176844</v>
      </c>
      <c r="EC25" s="131">
        <v>166331</v>
      </c>
      <c r="ED25" s="131">
        <v>168246</v>
      </c>
      <c r="EE25" s="131">
        <v>191526</v>
      </c>
      <c r="EF25" s="131">
        <v>155705</v>
      </c>
      <c r="EG25" s="131">
        <v>133584</v>
      </c>
      <c r="EH25" s="131">
        <v>175318</v>
      </c>
      <c r="EI25" s="131">
        <v>187280</v>
      </c>
      <c r="EJ25" s="131">
        <v>210284</v>
      </c>
      <c r="EK25" s="131">
        <v>193809</v>
      </c>
      <c r="EL25" s="131">
        <v>172431</v>
      </c>
      <c r="EM25" s="131">
        <v>201153</v>
      </c>
      <c r="EN25" s="131">
        <v>180312</v>
      </c>
      <c r="EO25" s="131">
        <v>177611</v>
      </c>
      <c r="EP25" s="131">
        <v>214871</v>
      </c>
      <c r="EQ25" s="131">
        <v>189351</v>
      </c>
      <c r="ER25" s="131">
        <v>166410</v>
      </c>
      <c r="ES25" s="131">
        <v>127529</v>
      </c>
      <c r="ET25" s="131">
        <v>144867</v>
      </c>
      <c r="EU25" s="131">
        <v>231858</v>
      </c>
      <c r="EV25" s="131">
        <v>224602</v>
      </c>
      <c r="EW25" s="131">
        <v>174719</v>
      </c>
      <c r="EX25" s="131">
        <v>181050</v>
      </c>
      <c r="EY25" s="131">
        <v>204495</v>
      </c>
      <c r="EZ25" s="131">
        <v>160638</v>
      </c>
      <c r="FA25" s="131">
        <v>184325</v>
      </c>
      <c r="FB25" s="131">
        <v>214776</v>
      </c>
      <c r="FC25" s="131">
        <v>185540</v>
      </c>
      <c r="FD25" s="131">
        <v>171013</v>
      </c>
      <c r="FE25" s="131">
        <v>133292</v>
      </c>
      <c r="FF25" s="131">
        <v>172160</v>
      </c>
      <c r="FG25" s="131">
        <v>199456</v>
      </c>
      <c r="FH25" s="131">
        <v>274084</v>
      </c>
      <c r="FI25" s="131">
        <v>189861</v>
      </c>
      <c r="FJ25" s="131">
        <v>174959</v>
      </c>
      <c r="FK25" s="131">
        <v>197745</v>
      </c>
      <c r="FL25" s="131">
        <v>226232</v>
      </c>
      <c r="FM25" s="131">
        <v>192024</v>
      </c>
      <c r="FN25" s="131">
        <v>193867</v>
      </c>
      <c r="FO25" s="131">
        <v>199124.69</v>
      </c>
      <c r="FP25" s="131">
        <v>191310.24</v>
      </c>
      <c r="FQ25" s="131">
        <v>113622.6</v>
      </c>
      <c r="FR25" s="131">
        <v>61920.85</v>
      </c>
      <c r="FS25" s="131">
        <v>268455.7</v>
      </c>
      <c r="FT25" s="131">
        <v>274277.25</v>
      </c>
      <c r="FU25" s="131">
        <v>224210.73</v>
      </c>
      <c r="FV25" s="131">
        <v>159023.53</v>
      </c>
      <c r="FW25" s="131">
        <v>190539.93</v>
      </c>
      <c r="FX25" s="131">
        <v>211481.89</v>
      </c>
      <c r="FY25" s="131">
        <v>176872.83</v>
      </c>
      <c r="FZ25" s="131">
        <v>209189.67</v>
      </c>
      <c r="GA25" s="131">
        <v>193340.33</v>
      </c>
      <c r="GB25" s="131">
        <v>176290.2</v>
      </c>
      <c r="GC25" s="131">
        <v>133512.99</v>
      </c>
      <c r="GD25" s="131">
        <v>60853.79</v>
      </c>
      <c r="GE25" s="131">
        <v>311015.40000000002</v>
      </c>
      <c r="GF25" s="131">
        <v>238063.74</v>
      </c>
      <c r="GG25" s="131">
        <v>223680.08</v>
      </c>
      <c r="GH25" s="131">
        <v>152837.01</v>
      </c>
      <c r="GI25" s="131">
        <v>180659.78</v>
      </c>
      <c r="GJ25" s="131">
        <v>211213.57</v>
      </c>
      <c r="GK25" s="131">
        <v>177155.52</v>
      </c>
      <c r="GL25" s="131">
        <v>197656.28</v>
      </c>
      <c r="GM25" s="131">
        <v>123658.54</v>
      </c>
      <c r="GN25" s="131">
        <v>214792.63</v>
      </c>
      <c r="GO25" s="131">
        <v>207787.5</v>
      </c>
      <c r="GP25" s="131">
        <v>179665.81</v>
      </c>
      <c r="GQ25" s="131">
        <v>147306.93</v>
      </c>
      <c r="GR25" s="131">
        <v>226370.78</v>
      </c>
      <c r="GS25" s="131">
        <v>188325.94</v>
      </c>
    </row>
    <row r="26" spans="2:201" x14ac:dyDescent="0.2">
      <c r="B26" s="156" t="s">
        <v>15</v>
      </c>
      <c r="C26" s="131">
        <v>1515512</v>
      </c>
      <c r="D26" s="131">
        <v>1210474</v>
      </c>
      <c r="E26" s="131">
        <v>1511622</v>
      </c>
      <c r="F26" s="131">
        <v>1300784</v>
      </c>
      <c r="G26" s="131">
        <v>1145793</v>
      </c>
      <c r="H26" s="131">
        <v>1938710</v>
      </c>
      <c r="I26" s="131">
        <v>1603340</v>
      </c>
      <c r="J26" s="131">
        <v>1627806</v>
      </c>
      <c r="K26" s="131">
        <v>1680254</v>
      </c>
      <c r="L26" s="131">
        <v>1790184</v>
      </c>
      <c r="M26" s="131">
        <v>1372483</v>
      </c>
      <c r="N26" s="131">
        <v>1634175</v>
      </c>
      <c r="O26" s="131">
        <v>1640703</v>
      </c>
      <c r="P26" s="131">
        <v>1313696</v>
      </c>
      <c r="Q26" s="131">
        <v>1912418</v>
      </c>
      <c r="R26" s="131">
        <v>1375209</v>
      </c>
      <c r="S26" s="131">
        <v>1715769</v>
      </c>
      <c r="T26" s="131">
        <v>1831631</v>
      </c>
      <c r="U26" s="131">
        <v>1535306</v>
      </c>
      <c r="V26" s="131">
        <v>1481001</v>
      </c>
      <c r="W26" s="131">
        <v>1699149</v>
      </c>
      <c r="X26" s="131">
        <v>1750003</v>
      </c>
      <c r="Y26" s="131">
        <v>1626881</v>
      </c>
      <c r="Z26" s="131">
        <v>1622409</v>
      </c>
      <c r="AA26" s="131">
        <v>1839056</v>
      </c>
      <c r="AB26" s="131">
        <v>1304211</v>
      </c>
      <c r="AC26" s="131">
        <v>1610493</v>
      </c>
      <c r="AD26" s="131">
        <v>1616491</v>
      </c>
      <c r="AE26" s="131">
        <v>1567384</v>
      </c>
      <c r="AF26" s="131">
        <v>2128933</v>
      </c>
      <c r="AG26" s="131">
        <v>1898173</v>
      </c>
      <c r="AH26" s="131">
        <v>1863063</v>
      </c>
      <c r="AI26" s="131">
        <v>1787174</v>
      </c>
      <c r="AJ26" s="131">
        <v>2124450</v>
      </c>
      <c r="AK26" s="131">
        <v>1679972</v>
      </c>
      <c r="AL26" s="131">
        <v>1565580</v>
      </c>
      <c r="AM26" s="131">
        <v>2082721</v>
      </c>
      <c r="AN26" s="131">
        <v>2101405</v>
      </c>
      <c r="AO26" s="131">
        <v>1909122</v>
      </c>
      <c r="AP26" s="131">
        <v>2028507</v>
      </c>
      <c r="AQ26" s="131">
        <v>1685109</v>
      </c>
      <c r="AR26" s="131">
        <v>2278953</v>
      </c>
      <c r="AS26" s="131">
        <v>2226195</v>
      </c>
      <c r="AT26" s="131">
        <v>2080507</v>
      </c>
      <c r="AU26" s="131">
        <v>2041942</v>
      </c>
      <c r="AV26" s="131">
        <v>2047283</v>
      </c>
      <c r="AW26" s="131">
        <v>1696094</v>
      </c>
      <c r="AX26" s="131">
        <v>2160979</v>
      </c>
      <c r="AY26" s="131">
        <v>2279028</v>
      </c>
      <c r="AZ26" s="131">
        <v>1858355</v>
      </c>
      <c r="BA26" s="131">
        <v>1974845</v>
      </c>
      <c r="BB26" s="131">
        <v>1806609</v>
      </c>
      <c r="BC26" s="131">
        <v>1928283</v>
      </c>
      <c r="BD26" s="131">
        <v>1908247</v>
      </c>
      <c r="BE26" s="131">
        <v>1682151</v>
      </c>
      <c r="BF26" s="131">
        <v>1676215</v>
      </c>
      <c r="BG26" s="131">
        <v>1927133</v>
      </c>
      <c r="BH26" s="131">
        <v>1964356</v>
      </c>
      <c r="BI26" s="131">
        <v>1529235</v>
      </c>
      <c r="BJ26" s="131">
        <v>1937399</v>
      </c>
      <c r="BK26" s="131">
        <v>1885469</v>
      </c>
      <c r="BL26" s="131">
        <v>1745233</v>
      </c>
      <c r="BM26" s="131">
        <v>2019747</v>
      </c>
      <c r="BN26" s="131">
        <v>1193244</v>
      </c>
      <c r="BO26" s="131">
        <v>1633859</v>
      </c>
      <c r="BP26" s="131">
        <v>2521058</v>
      </c>
      <c r="BQ26" s="131">
        <v>2063798</v>
      </c>
      <c r="BR26" s="131">
        <v>1723804</v>
      </c>
      <c r="BS26" s="131">
        <v>2118011</v>
      </c>
      <c r="BT26" s="131">
        <v>1909944</v>
      </c>
      <c r="BU26" s="131">
        <v>1547081</v>
      </c>
      <c r="BV26" s="131">
        <v>1884327</v>
      </c>
      <c r="BW26" s="131">
        <v>1815949</v>
      </c>
      <c r="BX26" s="131">
        <v>1857804</v>
      </c>
      <c r="BY26" s="131">
        <v>1786418</v>
      </c>
      <c r="BZ26" s="131">
        <v>1533017</v>
      </c>
      <c r="CA26" s="131">
        <v>1708455</v>
      </c>
      <c r="CB26" s="131">
        <v>1679961</v>
      </c>
      <c r="CC26" s="131">
        <v>1707966</v>
      </c>
      <c r="CD26" s="131">
        <v>1741940</v>
      </c>
      <c r="CE26" s="131">
        <v>1881836</v>
      </c>
      <c r="CF26" s="131">
        <v>2078818</v>
      </c>
      <c r="CG26" s="131">
        <v>1905370</v>
      </c>
      <c r="CH26" s="131">
        <v>2017712</v>
      </c>
      <c r="CI26" s="131">
        <v>1899073</v>
      </c>
      <c r="CJ26" s="131">
        <v>1518030</v>
      </c>
      <c r="CK26" s="131">
        <v>1629701</v>
      </c>
      <c r="CL26" s="131">
        <v>1545114</v>
      </c>
      <c r="CM26" s="131">
        <v>2068898</v>
      </c>
      <c r="CN26" s="131">
        <v>1868622</v>
      </c>
      <c r="CO26" s="131">
        <v>1963989</v>
      </c>
      <c r="CP26" s="131">
        <v>1980764</v>
      </c>
      <c r="CQ26" s="131">
        <v>2233553</v>
      </c>
      <c r="CR26" s="131">
        <v>1953808</v>
      </c>
      <c r="CS26" s="131">
        <v>2056210</v>
      </c>
      <c r="CT26" s="131">
        <v>1740214</v>
      </c>
      <c r="CU26" s="131">
        <v>2001164</v>
      </c>
      <c r="CV26" s="131">
        <v>1658007</v>
      </c>
      <c r="CW26" s="131">
        <v>1676248</v>
      </c>
      <c r="CX26" s="131">
        <v>1727649</v>
      </c>
      <c r="CY26" s="131">
        <v>2038113</v>
      </c>
      <c r="CZ26" s="131">
        <v>2078787</v>
      </c>
      <c r="DA26" s="131">
        <v>2042691</v>
      </c>
      <c r="DB26" s="131">
        <v>1750971</v>
      </c>
      <c r="DC26" s="131">
        <v>2234239</v>
      </c>
      <c r="DD26" s="131">
        <v>2209211</v>
      </c>
      <c r="DE26" s="131">
        <v>2142075</v>
      </c>
      <c r="DF26" s="131">
        <v>1913366</v>
      </c>
      <c r="DG26" s="131">
        <v>2029074</v>
      </c>
      <c r="DH26" s="131">
        <v>2028412</v>
      </c>
      <c r="DI26" s="131">
        <v>2157961</v>
      </c>
      <c r="DJ26" s="131">
        <v>1821723</v>
      </c>
      <c r="DK26" s="131">
        <v>2029057</v>
      </c>
      <c r="DL26" s="131">
        <v>2142890</v>
      </c>
      <c r="DM26" s="131">
        <v>2167083</v>
      </c>
      <c r="DN26" s="131">
        <v>1689239</v>
      </c>
      <c r="DO26" s="131">
        <v>2304621</v>
      </c>
      <c r="DP26" s="131">
        <v>2278172</v>
      </c>
      <c r="DQ26" s="131">
        <v>2072303</v>
      </c>
      <c r="DR26" s="131">
        <v>2524620</v>
      </c>
      <c r="DS26" s="131">
        <v>2563032</v>
      </c>
      <c r="DT26" s="131">
        <v>2073091</v>
      </c>
      <c r="DU26" s="131">
        <v>2165901</v>
      </c>
      <c r="DV26" s="131">
        <v>2165901</v>
      </c>
      <c r="DW26" s="131">
        <v>2733328</v>
      </c>
      <c r="DX26" s="131">
        <v>2440714</v>
      </c>
      <c r="DY26" s="131">
        <v>2144749</v>
      </c>
      <c r="DZ26" s="131">
        <v>1649401</v>
      </c>
      <c r="EA26" s="131">
        <v>2497076</v>
      </c>
      <c r="EB26" s="131">
        <v>2422262</v>
      </c>
      <c r="EC26" s="131">
        <v>2385112</v>
      </c>
      <c r="ED26" s="131">
        <v>2863342</v>
      </c>
      <c r="EE26" s="131">
        <v>2981613</v>
      </c>
      <c r="EF26" s="131">
        <v>2557598</v>
      </c>
      <c r="EG26" s="131">
        <v>2634953</v>
      </c>
      <c r="EH26" s="131">
        <v>2580290</v>
      </c>
      <c r="EI26" s="131">
        <v>3023921</v>
      </c>
      <c r="EJ26" s="131">
        <v>2895620</v>
      </c>
      <c r="EK26" s="131">
        <v>2825944</v>
      </c>
      <c r="EL26" s="131">
        <v>2745129</v>
      </c>
      <c r="EM26" s="131">
        <v>2543524</v>
      </c>
      <c r="EN26" s="131">
        <v>2619136</v>
      </c>
      <c r="EO26" s="131">
        <v>2559019</v>
      </c>
      <c r="EP26" s="131">
        <v>2616954</v>
      </c>
      <c r="EQ26" s="131">
        <v>2580518</v>
      </c>
      <c r="ER26" s="131">
        <v>2134374</v>
      </c>
      <c r="ES26" s="131">
        <v>2710550</v>
      </c>
      <c r="ET26" s="131">
        <v>2008769</v>
      </c>
      <c r="EU26" s="131">
        <v>3234381</v>
      </c>
      <c r="EV26" s="131">
        <v>3073429</v>
      </c>
      <c r="EW26" s="131">
        <v>2631929</v>
      </c>
      <c r="EX26" s="131">
        <v>3020320</v>
      </c>
      <c r="EY26" s="131">
        <v>2801005</v>
      </c>
      <c r="EZ26" s="131">
        <v>2278820</v>
      </c>
      <c r="FA26" s="131">
        <v>2522165</v>
      </c>
      <c r="FB26" s="131">
        <v>3257057</v>
      </c>
      <c r="FC26" s="131">
        <v>2496526</v>
      </c>
      <c r="FD26" s="131">
        <v>2554570</v>
      </c>
      <c r="FE26" s="131">
        <v>2862762</v>
      </c>
      <c r="FF26" s="131">
        <v>2342294</v>
      </c>
      <c r="FG26" s="131">
        <v>2519133</v>
      </c>
      <c r="FH26" s="131">
        <v>2969640</v>
      </c>
      <c r="FI26" s="131">
        <v>2515898</v>
      </c>
      <c r="FJ26" s="131">
        <v>2240589</v>
      </c>
      <c r="FK26" s="131">
        <v>3282401</v>
      </c>
      <c r="FL26" s="131">
        <v>3109882</v>
      </c>
      <c r="FM26" s="131">
        <v>2782186</v>
      </c>
      <c r="FN26" s="131">
        <v>2857733</v>
      </c>
      <c r="FO26" s="131">
        <v>2886265.83</v>
      </c>
      <c r="FP26" s="131">
        <v>2414990.06</v>
      </c>
      <c r="FQ26" s="131">
        <v>2905990.61</v>
      </c>
      <c r="FR26" s="131">
        <v>832891.78</v>
      </c>
      <c r="FS26" s="131">
        <v>4562727.9400000004</v>
      </c>
      <c r="FT26" s="131">
        <v>3169985.36</v>
      </c>
      <c r="FU26" s="131">
        <v>3169354.84</v>
      </c>
      <c r="FV26" s="131">
        <v>2651090.83</v>
      </c>
      <c r="FW26" s="131">
        <v>2994417.34</v>
      </c>
      <c r="FX26" s="131">
        <v>3016302.42</v>
      </c>
      <c r="FY26" s="131">
        <v>3353572.05</v>
      </c>
      <c r="FZ26" s="131">
        <v>3322712.22</v>
      </c>
      <c r="GA26" s="131">
        <v>3266128</v>
      </c>
      <c r="GB26" s="131">
        <v>3450165.35</v>
      </c>
      <c r="GC26" s="131">
        <v>2909643.16</v>
      </c>
      <c r="GD26" s="131">
        <v>688637.84</v>
      </c>
      <c r="GE26" s="131">
        <v>4847064.9000000004</v>
      </c>
      <c r="GF26" s="131">
        <v>3814123.54</v>
      </c>
      <c r="GG26" s="131">
        <v>3203119.83</v>
      </c>
      <c r="GH26" s="131">
        <v>3184413.93</v>
      </c>
      <c r="GI26" s="131">
        <v>3381449.81</v>
      </c>
      <c r="GJ26" s="131">
        <v>3078179.51</v>
      </c>
      <c r="GK26" s="131">
        <v>2914533.58</v>
      </c>
      <c r="GL26" s="131">
        <v>4118723.2</v>
      </c>
      <c r="GM26" s="131">
        <v>3127529.24</v>
      </c>
      <c r="GN26" s="131">
        <v>3498188.2</v>
      </c>
      <c r="GO26" s="131">
        <v>3696183.62</v>
      </c>
      <c r="GP26" s="131">
        <v>3390344.42</v>
      </c>
      <c r="GQ26" s="131">
        <v>3191439.75</v>
      </c>
      <c r="GR26" s="131">
        <v>3789923.91</v>
      </c>
      <c r="GS26" s="131">
        <v>3686835.2</v>
      </c>
    </row>
    <row r="27" spans="2:201" x14ac:dyDescent="0.2">
      <c r="B27" s="156" t="s">
        <v>1594</v>
      </c>
      <c r="C27" s="131">
        <v>3831311</v>
      </c>
      <c r="D27" s="131">
        <v>3623690</v>
      </c>
      <c r="E27" s="131">
        <v>3625228</v>
      </c>
      <c r="F27" s="131">
        <v>3551655</v>
      </c>
      <c r="G27" s="131">
        <v>3397889</v>
      </c>
      <c r="H27" s="131">
        <v>4090197</v>
      </c>
      <c r="I27" s="131">
        <v>3346347</v>
      </c>
      <c r="J27" s="131">
        <v>4031283</v>
      </c>
      <c r="K27" s="131">
        <v>3898610</v>
      </c>
      <c r="L27" s="131">
        <v>3438530</v>
      </c>
      <c r="M27" s="131">
        <v>3389060</v>
      </c>
      <c r="N27" s="131">
        <v>3698164</v>
      </c>
      <c r="O27" s="131">
        <v>3746471</v>
      </c>
      <c r="P27" s="131">
        <v>3688586</v>
      </c>
      <c r="Q27" s="131">
        <v>4084354</v>
      </c>
      <c r="R27" s="131">
        <v>3166674</v>
      </c>
      <c r="S27" s="131">
        <v>3768836</v>
      </c>
      <c r="T27" s="131">
        <v>3493406</v>
      </c>
      <c r="U27" s="131">
        <v>3907400</v>
      </c>
      <c r="V27" s="131">
        <v>4081278</v>
      </c>
      <c r="W27" s="131">
        <v>3964875</v>
      </c>
      <c r="X27" s="131">
        <v>3615011</v>
      </c>
      <c r="Y27" s="131">
        <v>3593306</v>
      </c>
      <c r="Z27" s="131">
        <v>3803665</v>
      </c>
      <c r="AA27" s="131">
        <v>3814644</v>
      </c>
      <c r="AB27" s="131">
        <v>3343109</v>
      </c>
      <c r="AC27" s="131">
        <v>3398802</v>
      </c>
      <c r="AD27" s="131">
        <v>3376546</v>
      </c>
      <c r="AE27" s="131">
        <v>4073738</v>
      </c>
      <c r="AF27" s="131">
        <v>4138059</v>
      </c>
      <c r="AG27" s="131">
        <v>4073546</v>
      </c>
      <c r="AH27" s="131">
        <v>3025906</v>
      </c>
      <c r="AI27" s="131">
        <v>3605985</v>
      </c>
      <c r="AJ27" s="131">
        <v>4021450</v>
      </c>
      <c r="AK27" s="131">
        <v>3737901</v>
      </c>
      <c r="AL27" s="131">
        <v>3221114</v>
      </c>
      <c r="AM27" s="131">
        <v>3986733</v>
      </c>
      <c r="AN27" s="131">
        <v>3761526</v>
      </c>
      <c r="AO27" s="131">
        <v>3133524</v>
      </c>
      <c r="AP27" s="131">
        <v>2116109</v>
      </c>
      <c r="AQ27" s="131">
        <v>1828353</v>
      </c>
      <c r="AR27" s="131">
        <v>2141123</v>
      </c>
      <c r="AS27" s="131">
        <v>2180049</v>
      </c>
      <c r="AT27" s="131">
        <v>1919449</v>
      </c>
      <c r="AU27" s="131">
        <v>2155599</v>
      </c>
      <c r="AV27" s="131">
        <v>2005178</v>
      </c>
      <c r="AW27" s="131">
        <v>1775607</v>
      </c>
      <c r="AX27" s="131">
        <v>1887151</v>
      </c>
      <c r="AY27" s="131">
        <v>2323023</v>
      </c>
      <c r="AZ27" s="131">
        <v>1698550</v>
      </c>
      <c r="BA27" s="131">
        <v>1894027</v>
      </c>
      <c r="BB27" s="131">
        <v>1794010</v>
      </c>
      <c r="BC27" s="131">
        <v>1949651</v>
      </c>
      <c r="BD27" s="131">
        <v>2191811</v>
      </c>
      <c r="BE27" s="131">
        <v>1965486</v>
      </c>
      <c r="BF27" s="131">
        <v>1934333</v>
      </c>
      <c r="BG27" s="131">
        <v>2386141</v>
      </c>
      <c r="BH27" s="131">
        <v>2212346</v>
      </c>
      <c r="BI27" s="131">
        <v>1682032</v>
      </c>
      <c r="BJ27" s="131">
        <v>2401832</v>
      </c>
      <c r="BK27" s="131">
        <v>2037310</v>
      </c>
      <c r="BL27" s="131">
        <v>2059520</v>
      </c>
      <c r="BM27" s="131">
        <v>1899057</v>
      </c>
      <c r="BN27" s="131">
        <v>1959249</v>
      </c>
      <c r="BO27" s="131">
        <v>1583154</v>
      </c>
      <c r="BP27" s="131">
        <v>2419861</v>
      </c>
      <c r="BQ27" s="131">
        <v>1927721</v>
      </c>
      <c r="BR27" s="131">
        <v>2146700</v>
      </c>
      <c r="BS27" s="131">
        <v>2150507</v>
      </c>
      <c r="BT27" s="131">
        <v>2074473</v>
      </c>
      <c r="BU27" s="131">
        <v>2094015</v>
      </c>
      <c r="BV27" s="131">
        <v>2162042</v>
      </c>
      <c r="BW27" s="131">
        <v>2112050</v>
      </c>
      <c r="BX27" s="131">
        <v>2099309</v>
      </c>
      <c r="BY27" s="131">
        <v>2145771</v>
      </c>
      <c r="BZ27" s="131">
        <v>1905174</v>
      </c>
      <c r="CA27" s="131">
        <v>2158423</v>
      </c>
      <c r="CB27" s="131">
        <v>2272156</v>
      </c>
      <c r="CC27" s="131">
        <v>2006317</v>
      </c>
      <c r="CD27" s="131">
        <v>2120571</v>
      </c>
      <c r="CE27" s="131">
        <v>2288092</v>
      </c>
      <c r="CF27" s="131">
        <v>2240811</v>
      </c>
      <c r="CG27" s="131">
        <v>2059255</v>
      </c>
      <c r="CH27" s="131">
        <v>2221707</v>
      </c>
      <c r="CI27" s="131">
        <v>2262100</v>
      </c>
      <c r="CJ27" s="131">
        <v>1948783</v>
      </c>
      <c r="CK27" s="131">
        <v>2112269</v>
      </c>
      <c r="CL27" s="131">
        <v>1970379</v>
      </c>
      <c r="CM27" s="131">
        <v>2062038</v>
      </c>
      <c r="CN27" s="131">
        <v>2130100</v>
      </c>
      <c r="CO27" s="131">
        <v>2020431</v>
      </c>
      <c r="CP27" s="131">
        <v>2107238</v>
      </c>
      <c r="CQ27" s="131">
        <v>2147179</v>
      </c>
      <c r="CR27" s="131">
        <v>2165152</v>
      </c>
      <c r="CS27" s="131">
        <v>2111537</v>
      </c>
      <c r="CT27" s="131">
        <v>2019626</v>
      </c>
      <c r="CU27" s="131">
        <v>2330435</v>
      </c>
      <c r="CV27" s="131">
        <v>1843146</v>
      </c>
      <c r="CW27" s="131">
        <v>1929389</v>
      </c>
      <c r="CX27" s="131">
        <v>1933158</v>
      </c>
      <c r="CY27" s="131">
        <v>2004822</v>
      </c>
      <c r="CZ27" s="131">
        <v>2192883</v>
      </c>
      <c r="DA27" s="131">
        <v>2224740</v>
      </c>
      <c r="DB27" s="131">
        <v>2015040</v>
      </c>
      <c r="DC27" s="131">
        <v>2113200</v>
      </c>
      <c r="DD27" s="131">
        <v>2144931</v>
      </c>
      <c r="DE27" s="131">
        <v>1974027</v>
      </c>
      <c r="DF27" s="131">
        <v>1752083</v>
      </c>
      <c r="DG27" s="131">
        <v>2060305</v>
      </c>
      <c r="DH27" s="131">
        <v>1904008</v>
      </c>
      <c r="DI27" s="131">
        <v>1880592</v>
      </c>
      <c r="DJ27" s="131">
        <v>1948625</v>
      </c>
      <c r="DK27" s="131">
        <v>1847272</v>
      </c>
      <c r="DL27" s="131">
        <v>2065896</v>
      </c>
      <c r="DM27" s="131">
        <v>2079551</v>
      </c>
      <c r="DN27" s="131">
        <v>1832915</v>
      </c>
      <c r="DO27" s="131">
        <v>1949147</v>
      </c>
      <c r="DP27" s="131">
        <v>2098512</v>
      </c>
      <c r="DQ27" s="131">
        <v>2052598</v>
      </c>
      <c r="DR27" s="131">
        <v>1996615</v>
      </c>
      <c r="DS27" s="131">
        <v>2049806</v>
      </c>
      <c r="DT27" s="131">
        <v>2000711</v>
      </c>
      <c r="DU27" s="131">
        <v>1723097</v>
      </c>
      <c r="DV27" s="131">
        <v>1723097</v>
      </c>
      <c r="DW27" s="131">
        <v>1952136</v>
      </c>
      <c r="DX27" s="131">
        <v>2181166</v>
      </c>
      <c r="DY27" s="131">
        <v>1888103</v>
      </c>
      <c r="DZ27" s="131">
        <v>1831633</v>
      </c>
      <c r="EA27" s="131">
        <v>2094064</v>
      </c>
      <c r="EB27" s="131">
        <v>1909479</v>
      </c>
      <c r="EC27" s="131">
        <v>2011122</v>
      </c>
      <c r="ED27" s="131">
        <v>1990042</v>
      </c>
      <c r="EE27" s="131">
        <v>2108065</v>
      </c>
      <c r="EF27" s="131">
        <v>1915958</v>
      </c>
      <c r="EG27" s="131">
        <v>1700419</v>
      </c>
      <c r="EH27" s="131">
        <v>1951318</v>
      </c>
      <c r="EI27" s="131">
        <v>1938740</v>
      </c>
      <c r="EJ27" s="131">
        <v>2228914</v>
      </c>
      <c r="EK27" s="131">
        <v>1972145</v>
      </c>
      <c r="EL27" s="131">
        <v>2358446</v>
      </c>
      <c r="EM27" s="131">
        <v>2051289</v>
      </c>
      <c r="EN27" s="131">
        <v>1984461</v>
      </c>
      <c r="EO27" s="131">
        <v>1978264</v>
      </c>
      <c r="EP27" s="131">
        <v>2146782</v>
      </c>
      <c r="EQ27" s="131">
        <v>1966873</v>
      </c>
      <c r="ER27" s="131">
        <v>1789750</v>
      </c>
      <c r="ES27" s="131">
        <v>1743930</v>
      </c>
      <c r="ET27" s="131">
        <v>1866831</v>
      </c>
      <c r="EU27" s="131">
        <v>2134358</v>
      </c>
      <c r="EV27" s="131">
        <v>1986116</v>
      </c>
      <c r="EW27" s="131">
        <v>1948932</v>
      </c>
      <c r="EX27" s="131">
        <v>1873601</v>
      </c>
      <c r="EY27" s="131">
        <v>1859931</v>
      </c>
      <c r="EZ27" s="131">
        <v>1933238</v>
      </c>
      <c r="FA27" s="131">
        <v>1882969</v>
      </c>
      <c r="FB27" s="131">
        <v>2056379</v>
      </c>
      <c r="FC27" s="131">
        <v>1839573</v>
      </c>
      <c r="FD27" s="131">
        <v>1773605</v>
      </c>
      <c r="FE27" s="131">
        <v>1491302</v>
      </c>
      <c r="FF27" s="131">
        <v>2055191</v>
      </c>
      <c r="FG27" s="131">
        <v>1635351</v>
      </c>
      <c r="FH27" s="131">
        <v>2223863</v>
      </c>
      <c r="FI27" s="131">
        <v>1926233</v>
      </c>
      <c r="FJ27" s="131">
        <v>1958598</v>
      </c>
      <c r="FK27" s="131">
        <v>1929000</v>
      </c>
      <c r="FL27" s="131">
        <v>1996895</v>
      </c>
      <c r="FM27" s="131">
        <v>1942068</v>
      </c>
      <c r="FN27" s="131">
        <v>1856561</v>
      </c>
      <c r="FO27" s="131">
        <v>1989878.61</v>
      </c>
      <c r="FP27" s="131">
        <v>1869461.72</v>
      </c>
      <c r="FQ27" s="131">
        <v>1677889.36</v>
      </c>
      <c r="FR27" s="131">
        <v>256116.39</v>
      </c>
      <c r="FS27" s="131">
        <v>3275859.67</v>
      </c>
      <c r="FT27" s="131">
        <v>2172314.2000000002</v>
      </c>
      <c r="FU27" s="131">
        <v>1729956.28</v>
      </c>
      <c r="FV27" s="131">
        <v>1662941.44</v>
      </c>
      <c r="FW27" s="131">
        <v>1845272.15</v>
      </c>
      <c r="FX27" s="131">
        <v>1978378.57</v>
      </c>
      <c r="FY27" s="131">
        <v>1654020.2</v>
      </c>
      <c r="FZ27" s="131">
        <v>1903761.59</v>
      </c>
      <c r="GA27" s="131">
        <v>1733596.01</v>
      </c>
      <c r="GB27" s="131">
        <v>1813733.51</v>
      </c>
      <c r="GC27" s="131">
        <v>1409380.82</v>
      </c>
      <c r="GD27" s="131">
        <v>56819.23</v>
      </c>
      <c r="GE27" s="131">
        <v>3330192.6</v>
      </c>
      <c r="GF27" s="131">
        <v>1996155.85</v>
      </c>
      <c r="GG27" s="131">
        <v>1753254.21</v>
      </c>
      <c r="GH27" s="131">
        <v>1539716.23</v>
      </c>
      <c r="GI27" s="131">
        <v>1885285.76</v>
      </c>
      <c r="GJ27" s="131">
        <v>1705582.43</v>
      </c>
      <c r="GK27" s="131">
        <v>1946319.81</v>
      </c>
      <c r="GL27" s="131">
        <v>1667168.69</v>
      </c>
      <c r="GM27" s="131">
        <v>1589658.99</v>
      </c>
      <c r="GN27" s="131">
        <v>1701086.52</v>
      </c>
      <c r="GO27" s="131">
        <v>1771622.54</v>
      </c>
      <c r="GP27" s="131">
        <v>1700827.47</v>
      </c>
      <c r="GQ27" s="131">
        <v>1642939.16</v>
      </c>
      <c r="GR27" s="131">
        <v>1825263.38</v>
      </c>
      <c r="GS27" s="131">
        <v>1761698.92</v>
      </c>
    </row>
    <row r="28" spans="2:201" x14ac:dyDescent="0.2">
      <c r="B28" s="156" t="s">
        <v>1595</v>
      </c>
      <c r="C28" s="131">
        <v>185230</v>
      </c>
      <c r="D28" s="131">
        <v>257770</v>
      </c>
      <c r="E28" s="131">
        <v>340040</v>
      </c>
      <c r="F28" s="131">
        <v>292125</v>
      </c>
      <c r="G28" s="131">
        <v>246616</v>
      </c>
      <c r="H28" s="131">
        <v>321562</v>
      </c>
      <c r="I28" s="131">
        <v>261085</v>
      </c>
      <c r="J28" s="131">
        <v>237064</v>
      </c>
      <c r="K28" s="131">
        <v>234566</v>
      </c>
      <c r="L28" s="131">
        <v>207914</v>
      </c>
      <c r="M28" s="131">
        <v>161520</v>
      </c>
      <c r="N28" s="131">
        <v>162772</v>
      </c>
      <c r="O28" s="131">
        <v>195655</v>
      </c>
      <c r="P28" s="131">
        <v>252788</v>
      </c>
      <c r="Q28" s="131">
        <v>302969</v>
      </c>
      <c r="R28" s="131">
        <v>226798</v>
      </c>
      <c r="S28" s="131">
        <v>305364</v>
      </c>
      <c r="T28" s="131">
        <v>229166</v>
      </c>
      <c r="U28" s="131">
        <v>220638</v>
      </c>
      <c r="V28" s="131">
        <v>206926</v>
      </c>
      <c r="W28" s="131">
        <v>186786</v>
      </c>
      <c r="X28" s="131">
        <v>170442</v>
      </c>
      <c r="Y28" s="131">
        <v>156675</v>
      </c>
      <c r="Z28" s="131">
        <v>166069</v>
      </c>
      <c r="AA28" s="131">
        <v>189901</v>
      </c>
      <c r="AB28" s="131">
        <v>236571</v>
      </c>
      <c r="AC28" s="131">
        <v>273486</v>
      </c>
      <c r="AD28" s="131">
        <v>247517</v>
      </c>
      <c r="AE28" s="131">
        <v>242783</v>
      </c>
      <c r="AF28" s="131">
        <v>270417</v>
      </c>
      <c r="AG28" s="131">
        <v>243892</v>
      </c>
      <c r="AH28" s="131">
        <v>186136</v>
      </c>
      <c r="AI28" s="131">
        <v>161244</v>
      </c>
      <c r="AJ28" s="131">
        <v>197519</v>
      </c>
      <c r="AK28" s="131">
        <v>139092</v>
      </c>
      <c r="AL28" s="131">
        <v>143886</v>
      </c>
      <c r="AM28" s="131">
        <v>168020</v>
      </c>
      <c r="AN28" s="131">
        <v>262000</v>
      </c>
      <c r="AO28" s="131">
        <v>237888</v>
      </c>
      <c r="AP28" s="131">
        <v>244919</v>
      </c>
      <c r="AQ28" s="131">
        <v>222659</v>
      </c>
      <c r="AR28" s="131">
        <v>238863</v>
      </c>
      <c r="AS28" s="131">
        <v>208003</v>
      </c>
      <c r="AT28" s="131">
        <v>173529</v>
      </c>
      <c r="AU28" s="131">
        <v>167761</v>
      </c>
      <c r="AV28" s="131">
        <v>165884</v>
      </c>
      <c r="AW28" s="131">
        <v>141702</v>
      </c>
      <c r="AX28" s="131">
        <v>140914</v>
      </c>
      <c r="AY28" s="131">
        <v>181115</v>
      </c>
      <c r="AZ28" s="131">
        <v>204821</v>
      </c>
      <c r="BA28" s="131">
        <v>258766</v>
      </c>
      <c r="BB28" s="131">
        <v>226452</v>
      </c>
      <c r="BC28" s="131">
        <v>215933</v>
      </c>
      <c r="BD28" s="131">
        <v>222485</v>
      </c>
      <c r="BE28" s="131">
        <v>181322</v>
      </c>
      <c r="BF28" s="131">
        <v>159734</v>
      </c>
      <c r="BG28" s="131">
        <v>186750</v>
      </c>
      <c r="BH28" s="131">
        <v>174020</v>
      </c>
      <c r="BI28" s="131">
        <v>136428</v>
      </c>
      <c r="BJ28" s="131">
        <v>155381</v>
      </c>
      <c r="BK28" s="131">
        <v>163563</v>
      </c>
      <c r="BL28" s="131">
        <v>195768</v>
      </c>
      <c r="BM28" s="131">
        <v>249031</v>
      </c>
      <c r="BN28" s="131">
        <v>229444</v>
      </c>
      <c r="BO28" s="131">
        <v>175358</v>
      </c>
      <c r="BP28" s="131">
        <v>264699</v>
      </c>
      <c r="BQ28" s="131">
        <v>204889</v>
      </c>
      <c r="BR28" s="131">
        <v>184518</v>
      </c>
      <c r="BS28" s="131">
        <v>184584</v>
      </c>
      <c r="BT28" s="131">
        <v>162164</v>
      </c>
      <c r="BU28" s="131">
        <v>135218</v>
      </c>
      <c r="BV28" s="131">
        <v>142114</v>
      </c>
      <c r="BW28" s="131">
        <v>173985</v>
      </c>
      <c r="BX28" s="131">
        <v>202737</v>
      </c>
      <c r="BY28" s="131">
        <v>200373</v>
      </c>
      <c r="BZ28" s="131">
        <v>229589</v>
      </c>
      <c r="CA28" s="131">
        <v>212918</v>
      </c>
      <c r="CB28" s="131">
        <v>233669</v>
      </c>
      <c r="CC28" s="131">
        <v>195866</v>
      </c>
      <c r="CD28" s="131">
        <v>157470</v>
      </c>
      <c r="CE28" s="131">
        <v>170196</v>
      </c>
      <c r="CF28" s="131">
        <v>132316</v>
      </c>
      <c r="CG28" s="131">
        <v>133553</v>
      </c>
      <c r="CH28" s="131">
        <v>143460</v>
      </c>
      <c r="CI28" s="131">
        <v>175049</v>
      </c>
      <c r="CJ28" s="131">
        <v>186463</v>
      </c>
      <c r="CK28" s="131">
        <v>235952</v>
      </c>
      <c r="CL28" s="131">
        <v>229655</v>
      </c>
      <c r="CM28" s="131">
        <v>212831</v>
      </c>
      <c r="CN28" s="131">
        <v>219275</v>
      </c>
      <c r="CO28" s="131">
        <v>171839</v>
      </c>
      <c r="CP28" s="131">
        <v>186774</v>
      </c>
      <c r="CQ28" s="131">
        <v>176693</v>
      </c>
      <c r="CR28" s="131">
        <v>258585</v>
      </c>
      <c r="CS28" s="131">
        <v>142856</v>
      </c>
      <c r="CT28" s="131">
        <v>127412</v>
      </c>
      <c r="CU28" s="131">
        <v>169715</v>
      </c>
      <c r="CV28" s="131">
        <v>197892</v>
      </c>
      <c r="CW28" s="131">
        <v>206143</v>
      </c>
      <c r="CX28" s="131">
        <v>219805</v>
      </c>
      <c r="CY28" s="131">
        <v>206930</v>
      </c>
      <c r="CZ28" s="131">
        <v>233918</v>
      </c>
      <c r="DA28" s="131">
        <v>188267</v>
      </c>
      <c r="DB28" s="131">
        <v>161118</v>
      </c>
      <c r="DC28" s="131">
        <v>163403</v>
      </c>
      <c r="DD28" s="131">
        <v>164626</v>
      </c>
      <c r="DE28" s="131">
        <v>146432</v>
      </c>
      <c r="DF28" s="131">
        <v>118324</v>
      </c>
      <c r="DG28" s="131">
        <v>166993</v>
      </c>
      <c r="DH28" s="131">
        <v>207346</v>
      </c>
      <c r="DI28" s="131">
        <v>212835</v>
      </c>
      <c r="DJ28" s="131">
        <v>218759</v>
      </c>
      <c r="DK28" s="131">
        <v>212449</v>
      </c>
      <c r="DL28" s="131">
        <v>206619</v>
      </c>
      <c r="DM28" s="131">
        <v>203278</v>
      </c>
      <c r="DN28" s="131">
        <v>158054</v>
      </c>
      <c r="DO28" s="131">
        <v>165272</v>
      </c>
      <c r="DP28" s="131">
        <v>169546</v>
      </c>
      <c r="DQ28" s="131">
        <v>127356</v>
      </c>
      <c r="DR28" s="131">
        <v>129356</v>
      </c>
      <c r="DS28" s="131">
        <v>193719</v>
      </c>
      <c r="DT28" s="131">
        <v>202412</v>
      </c>
      <c r="DU28" s="131">
        <v>136039</v>
      </c>
      <c r="DV28" s="131">
        <v>136039</v>
      </c>
      <c r="DW28" s="131">
        <v>172961</v>
      </c>
      <c r="DX28" s="131">
        <v>226027</v>
      </c>
      <c r="DY28" s="131">
        <v>193636</v>
      </c>
      <c r="DZ28" s="131">
        <v>158139</v>
      </c>
      <c r="EA28" s="131">
        <v>167856</v>
      </c>
      <c r="EB28" s="131">
        <v>161512</v>
      </c>
      <c r="EC28" s="131">
        <v>134240</v>
      </c>
      <c r="ED28" s="131">
        <v>126595</v>
      </c>
      <c r="EE28" s="131">
        <v>165162</v>
      </c>
      <c r="EF28" s="131">
        <v>188531</v>
      </c>
      <c r="EG28" s="131">
        <v>196220</v>
      </c>
      <c r="EH28" s="131">
        <v>204945</v>
      </c>
      <c r="EI28" s="131">
        <v>179475</v>
      </c>
      <c r="EJ28" s="131">
        <v>224521</v>
      </c>
      <c r="EK28" s="131">
        <v>165759</v>
      </c>
      <c r="EL28" s="131">
        <v>155590</v>
      </c>
      <c r="EM28" s="131">
        <v>155268</v>
      </c>
      <c r="EN28" s="131">
        <v>134377</v>
      </c>
      <c r="EO28" s="131">
        <v>149476</v>
      </c>
      <c r="EP28" s="131">
        <v>131711</v>
      </c>
      <c r="EQ28" s="131">
        <v>177458</v>
      </c>
      <c r="ER28" s="131">
        <v>182173</v>
      </c>
      <c r="ES28" s="131">
        <v>203248</v>
      </c>
      <c r="ET28" s="131">
        <v>178973</v>
      </c>
      <c r="EU28" s="131">
        <v>219262</v>
      </c>
      <c r="EV28" s="131">
        <v>208491</v>
      </c>
      <c r="EW28" s="131">
        <v>187622</v>
      </c>
      <c r="EX28" s="131">
        <v>187286</v>
      </c>
      <c r="EY28" s="131">
        <v>170528</v>
      </c>
      <c r="EZ28" s="131">
        <v>151036</v>
      </c>
      <c r="FA28" s="131">
        <v>150431</v>
      </c>
      <c r="FB28" s="131">
        <v>136340</v>
      </c>
      <c r="FC28" s="131">
        <v>182367</v>
      </c>
      <c r="FD28" s="131">
        <v>219947</v>
      </c>
      <c r="FE28" s="131">
        <v>211490</v>
      </c>
      <c r="FF28" s="131">
        <v>176349</v>
      </c>
      <c r="FG28" s="131">
        <v>194961</v>
      </c>
      <c r="FH28" s="131">
        <v>234051</v>
      </c>
      <c r="FI28" s="131">
        <v>168574</v>
      </c>
      <c r="FJ28" s="131">
        <v>225718</v>
      </c>
      <c r="FK28" s="131">
        <v>161939</v>
      </c>
      <c r="FL28" s="131">
        <v>169516</v>
      </c>
      <c r="FM28" s="131">
        <v>156977</v>
      </c>
      <c r="FN28" s="131">
        <v>138434</v>
      </c>
      <c r="FO28" s="131">
        <v>194475.3</v>
      </c>
      <c r="FP28" s="131">
        <v>226369.56</v>
      </c>
      <c r="FQ28" s="131">
        <v>197501.35</v>
      </c>
      <c r="FR28" s="131">
        <v>144531.57</v>
      </c>
      <c r="FS28" s="131">
        <v>222678.39</v>
      </c>
      <c r="FT28" s="131">
        <v>259727.95</v>
      </c>
      <c r="FU28" s="131">
        <v>247635.1</v>
      </c>
      <c r="FV28" s="131">
        <v>157525.97</v>
      </c>
      <c r="FW28" s="131">
        <v>190398.17</v>
      </c>
      <c r="FX28" s="131">
        <v>188709.43</v>
      </c>
      <c r="FY28" s="131">
        <v>155891.70000000001</v>
      </c>
      <c r="FZ28" s="131">
        <v>155203.71</v>
      </c>
      <c r="GA28" s="131">
        <v>237130.99</v>
      </c>
      <c r="GB28" s="131">
        <v>226691.8</v>
      </c>
      <c r="GC28" s="131">
        <v>265099.25</v>
      </c>
      <c r="GD28" s="131">
        <v>145369.25</v>
      </c>
      <c r="GE28" s="131">
        <v>311468.67</v>
      </c>
      <c r="GF28" s="131">
        <v>307025.87</v>
      </c>
      <c r="GG28" s="131">
        <v>224971.32</v>
      </c>
      <c r="GH28" s="131">
        <v>175924.29</v>
      </c>
      <c r="GI28" s="131">
        <v>183534.88</v>
      </c>
      <c r="GJ28" s="131">
        <v>219395.48</v>
      </c>
      <c r="GK28" s="131">
        <v>153065.46</v>
      </c>
      <c r="GL28" s="131">
        <v>153649.10999999999</v>
      </c>
      <c r="GM28" s="131">
        <v>191035.17</v>
      </c>
      <c r="GN28" s="131">
        <v>294754.65999999997</v>
      </c>
      <c r="GO28" s="131">
        <v>259668.16</v>
      </c>
      <c r="GP28" s="131">
        <v>233508.86</v>
      </c>
      <c r="GQ28" s="131">
        <v>193106.17</v>
      </c>
      <c r="GR28" s="131">
        <v>327474.56</v>
      </c>
      <c r="GS28" s="131">
        <v>227766.34</v>
      </c>
    </row>
    <row r="29" spans="2:201" x14ac:dyDescent="0.2">
      <c r="B29" s="156" t="s">
        <v>1983</v>
      </c>
      <c r="C29" s="131">
        <v>42452</v>
      </c>
      <c r="D29" s="131">
        <v>39124</v>
      </c>
      <c r="E29" s="131">
        <v>42576</v>
      </c>
      <c r="F29" s="131">
        <v>41147</v>
      </c>
      <c r="G29" s="131">
        <v>34289</v>
      </c>
      <c r="H29" s="131">
        <v>47336</v>
      </c>
      <c r="I29" s="131">
        <v>42580</v>
      </c>
      <c r="J29" s="131">
        <v>49158</v>
      </c>
      <c r="K29" s="131">
        <v>47147</v>
      </c>
      <c r="L29" s="131">
        <v>46159</v>
      </c>
      <c r="M29" s="131">
        <v>37656</v>
      </c>
      <c r="N29" s="131">
        <v>43517</v>
      </c>
      <c r="O29" s="131">
        <v>41026</v>
      </c>
      <c r="P29" s="131">
        <v>39670</v>
      </c>
      <c r="Q29" s="131">
        <v>45700</v>
      </c>
      <c r="R29" s="131">
        <v>38517</v>
      </c>
      <c r="S29" s="131">
        <v>47031</v>
      </c>
      <c r="T29" s="131">
        <v>45304</v>
      </c>
      <c r="U29" s="131">
        <v>42884</v>
      </c>
      <c r="V29" s="131">
        <v>45891</v>
      </c>
      <c r="W29" s="131">
        <v>44306</v>
      </c>
      <c r="X29" s="131">
        <v>44943</v>
      </c>
      <c r="Y29" s="131">
        <v>43178</v>
      </c>
      <c r="Z29" s="131">
        <v>44469</v>
      </c>
      <c r="AA29" s="131">
        <v>44648</v>
      </c>
      <c r="AB29" s="131">
        <v>42164</v>
      </c>
      <c r="AC29" s="131">
        <v>40911</v>
      </c>
      <c r="AD29" s="131">
        <v>39373</v>
      </c>
      <c r="AE29" s="131">
        <v>41046</v>
      </c>
      <c r="AF29" s="131">
        <v>49123</v>
      </c>
      <c r="AG29" s="131">
        <v>44499</v>
      </c>
      <c r="AH29" s="131">
        <v>43148</v>
      </c>
      <c r="AI29" s="131">
        <v>41815</v>
      </c>
      <c r="AJ29" s="131">
        <v>50055</v>
      </c>
      <c r="AK29" s="131">
        <v>45297</v>
      </c>
      <c r="AL29" s="131">
        <v>38545</v>
      </c>
      <c r="AM29" s="131">
        <v>47032</v>
      </c>
      <c r="AN29" s="131">
        <v>43304</v>
      </c>
      <c r="AO29" s="131">
        <v>37322</v>
      </c>
      <c r="AP29" s="131">
        <v>45009</v>
      </c>
      <c r="AQ29" s="131">
        <v>39020</v>
      </c>
      <c r="AR29" s="131">
        <v>44594</v>
      </c>
      <c r="AS29" s="131">
        <v>46222</v>
      </c>
      <c r="AT29" s="131">
        <v>37757</v>
      </c>
      <c r="AU29" s="131">
        <v>44560</v>
      </c>
      <c r="AV29" s="131">
        <v>42917</v>
      </c>
      <c r="AW29" s="131">
        <v>38992</v>
      </c>
      <c r="AX29" s="131">
        <v>42438</v>
      </c>
      <c r="AY29" s="131">
        <v>48370</v>
      </c>
      <c r="AZ29" s="131">
        <v>41805</v>
      </c>
      <c r="BA29" s="131">
        <v>39288</v>
      </c>
      <c r="BB29" s="131">
        <v>37017</v>
      </c>
      <c r="BC29" s="131">
        <v>42127</v>
      </c>
      <c r="BD29" s="131">
        <v>46071</v>
      </c>
      <c r="BE29" s="131">
        <v>41500</v>
      </c>
      <c r="BF29" s="131">
        <v>41451</v>
      </c>
      <c r="BG29" s="131">
        <v>52081</v>
      </c>
      <c r="BH29" s="131">
        <v>44079</v>
      </c>
      <c r="BI29" s="131">
        <v>40188</v>
      </c>
      <c r="BJ29" s="131">
        <v>45882</v>
      </c>
      <c r="BK29" s="131">
        <v>44658</v>
      </c>
      <c r="BL29" s="131">
        <v>39441</v>
      </c>
      <c r="BM29" s="131">
        <v>46481</v>
      </c>
      <c r="BN29" s="131">
        <v>39157</v>
      </c>
      <c r="BO29" s="131">
        <v>38055</v>
      </c>
      <c r="BP29" s="131">
        <v>55411</v>
      </c>
      <c r="BQ29" s="131">
        <v>43328</v>
      </c>
      <c r="BR29" s="131">
        <v>45664</v>
      </c>
      <c r="BS29" s="131">
        <v>49259</v>
      </c>
      <c r="BT29" s="131">
        <v>44691</v>
      </c>
      <c r="BU29" s="131">
        <v>42082</v>
      </c>
      <c r="BV29" s="131">
        <v>43541</v>
      </c>
      <c r="BW29" s="131">
        <v>44163</v>
      </c>
      <c r="BX29" s="131">
        <v>44344</v>
      </c>
      <c r="BY29" s="131">
        <v>30883</v>
      </c>
      <c r="BZ29" s="131">
        <v>42585</v>
      </c>
      <c r="CA29" s="131">
        <v>48772</v>
      </c>
      <c r="CB29" s="131">
        <v>49134</v>
      </c>
      <c r="CC29" s="131">
        <v>43495</v>
      </c>
      <c r="CD29" s="131">
        <v>43975</v>
      </c>
      <c r="CE29" s="131">
        <v>49288</v>
      </c>
      <c r="CF29" s="131">
        <v>40281</v>
      </c>
      <c r="CG29" s="131">
        <v>54888</v>
      </c>
      <c r="CH29" s="131">
        <v>47385</v>
      </c>
      <c r="CI29" s="131">
        <v>45664</v>
      </c>
      <c r="CJ29" s="131">
        <v>39404</v>
      </c>
      <c r="CK29" s="131">
        <v>43104</v>
      </c>
      <c r="CL29" s="131">
        <v>41315</v>
      </c>
      <c r="CM29" s="131">
        <v>42790</v>
      </c>
      <c r="CN29" s="131">
        <v>46878</v>
      </c>
      <c r="CO29" s="131">
        <v>41641</v>
      </c>
      <c r="CP29" s="131">
        <v>54161</v>
      </c>
      <c r="CQ29" s="131">
        <v>48598</v>
      </c>
      <c r="CR29" s="131">
        <v>50599</v>
      </c>
      <c r="CS29" s="131">
        <v>44389</v>
      </c>
      <c r="CT29" s="131">
        <v>39678</v>
      </c>
      <c r="CU29" s="131">
        <v>51127</v>
      </c>
      <c r="CV29" s="131">
        <v>43681</v>
      </c>
      <c r="CW29" s="131">
        <v>40633</v>
      </c>
      <c r="CX29" s="131">
        <v>46154</v>
      </c>
      <c r="CY29" s="131">
        <v>43810</v>
      </c>
      <c r="CZ29" s="131">
        <v>51256</v>
      </c>
      <c r="DA29" s="131">
        <v>48980</v>
      </c>
      <c r="DB29" s="131">
        <v>44046</v>
      </c>
      <c r="DC29" s="131">
        <v>47661</v>
      </c>
      <c r="DD29" s="131">
        <v>53993</v>
      </c>
      <c r="DE29" s="131">
        <v>46290</v>
      </c>
      <c r="DF29" s="131">
        <v>32909</v>
      </c>
      <c r="DG29" s="131">
        <v>48946</v>
      </c>
      <c r="DH29" s="131">
        <v>40919</v>
      </c>
      <c r="DI29" s="131">
        <v>44381</v>
      </c>
      <c r="DJ29" s="131">
        <v>42756</v>
      </c>
      <c r="DK29" s="131">
        <v>37950</v>
      </c>
      <c r="DL29" s="131">
        <v>45118</v>
      </c>
      <c r="DM29" s="131">
        <v>44241</v>
      </c>
      <c r="DN29" s="131">
        <v>43348</v>
      </c>
      <c r="DO29" s="131">
        <v>44070</v>
      </c>
      <c r="DP29" s="131">
        <v>52635</v>
      </c>
      <c r="DQ29" s="131">
        <v>42648</v>
      </c>
      <c r="DR29" s="131">
        <v>40574</v>
      </c>
      <c r="DS29" s="131">
        <v>49341</v>
      </c>
      <c r="DT29" s="131">
        <v>39872</v>
      </c>
      <c r="DU29" s="131">
        <v>28564</v>
      </c>
      <c r="DV29" s="131">
        <v>28564</v>
      </c>
      <c r="DW29" s="131">
        <v>30030</v>
      </c>
      <c r="DX29" s="131">
        <v>37177</v>
      </c>
      <c r="DY29" s="131">
        <v>37608</v>
      </c>
      <c r="DZ29" s="131">
        <v>35225</v>
      </c>
      <c r="EA29" s="131">
        <v>42586</v>
      </c>
      <c r="EB29" s="131">
        <v>38068</v>
      </c>
      <c r="EC29" s="131">
        <v>34504</v>
      </c>
      <c r="ED29" s="131">
        <v>32868</v>
      </c>
      <c r="EE29" s="131">
        <v>39828</v>
      </c>
      <c r="EF29" s="131">
        <v>31418</v>
      </c>
      <c r="EG29" s="131">
        <v>28643</v>
      </c>
      <c r="EH29" s="131">
        <v>35600</v>
      </c>
      <c r="EI29" s="131">
        <v>39330</v>
      </c>
      <c r="EJ29" s="131">
        <v>47395</v>
      </c>
      <c r="EK29" s="131">
        <v>39595</v>
      </c>
      <c r="EL29" s="131">
        <v>42277</v>
      </c>
      <c r="EM29" s="131">
        <v>47841</v>
      </c>
      <c r="EN29" s="131">
        <v>45571</v>
      </c>
      <c r="EO29" s="131">
        <v>43092</v>
      </c>
      <c r="EP29" s="131">
        <v>43379</v>
      </c>
      <c r="EQ29" s="131">
        <v>32104</v>
      </c>
      <c r="ER29" s="131">
        <v>20793</v>
      </c>
      <c r="ES29" s="131">
        <v>23910</v>
      </c>
      <c r="ET29" s="131">
        <v>18724</v>
      </c>
      <c r="EU29" s="131">
        <v>18893</v>
      </c>
      <c r="EV29" s="131">
        <v>24609</v>
      </c>
      <c r="EW29" s="131">
        <v>18328</v>
      </c>
      <c r="EX29" s="131">
        <v>22147</v>
      </c>
      <c r="EY29" s="131">
        <v>26520</v>
      </c>
      <c r="EZ29" s="131">
        <v>18624</v>
      </c>
      <c r="FA29" s="131">
        <v>19083</v>
      </c>
      <c r="FB29" s="131">
        <v>20691</v>
      </c>
      <c r="FC29" s="131">
        <v>23686</v>
      </c>
      <c r="FD29" s="131">
        <v>23187</v>
      </c>
      <c r="FE29" s="131">
        <v>16549</v>
      </c>
      <c r="FF29" s="131">
        <v>17427</v>
      </c>
      <c r="FG29" s="131">
        <v>20268</v>
      </c>
      <c r="FH29" s="131">
        <v>35643</v>
      </c>
      <c r="FI29" s="131">
        <v>22876</v>
      </c>
      <c r="FJ29" s="131">
        <v>25859</v>
      </c>
      <c r="FK29" s="131">
        <v>26348</v>
      </c>
      <c r="FL29" s="131">
        <v>28765</v>
      </c>
      <c r="FM29" s="131">
        <v>26573</v>
      </c>
      <c r="FN29" s="131">
        <v>23805</v>
      </c>
      <c r="FO29" s="131">
        <v>30624.35</v>
      </c>
      <c r="FP29" s="131">
        <v>21926.5</v>
      </c>
      <c r="FQ29" s="131">
        <v>12854.44</v>
      </c>
      <c r="FR29" s="131">
        <v>6548.56</v>
      </c>
      <c r="FS29" s="131">
        <v>35640.019999999997</v>
      </c>
      <c r="FT29" s="131">
        <v>29218.13</v>
      </c>
      <c r="FU29" s="131">
        <v>29187.58</v>
      </c>
      <c r="FV29" s="131">
        <v>19427.96</v>
      </c>
      <c r="FW29" s="131">
        <v>24238.27</v>
      </c>
      <c r="FX29" s="131">
        <v>25633.59</v>
      </c>
      <c r="FY29" s="131">
        <v>24372.12</v>
      </c>
      <c r="FZ29" s="131">
        <v>22806.21</v>
      </c>
      <c r="GA29" s="131">
        <v>31146.49</v>
      </c>
      <c r="GB29" s="131">
        <v>22648.13</v>
      </c>
      <c r="GC29" s="131">
        <v>11383.82</v>
      </c>
      <c r="GD29" s="131">
        <v>1438.91</v>
      </c>
      <c r="GE29" s="131">
        <v>41466.9</v>
      </c>
      <c r="GF29" s="131">
        <v>30237.34</v>
      </c>
      <c r="GG29" s="131">
        <v>28564.94</v>
      </c>
      <c r="GH29" s="131">
        <v>24921.5</v>
      </c>
      <c r="GI29" s="131">
        <v>26400.16</v>
      </c>
      <c r="GJ29" s="131">
        <v>29214.39</v>
      </c>
      <c r="GK29" s="131">
        <v>23558.45</v>
      </c>
      <c r="GL29" s="131">
        <v>22932.09</v>
      </c>
      <c r="GM29" s="131">
        <v>18518.84</v>
      </c>
      <c r="GN29" s="131">
        <v>32217.55</v>
      </c>
      <c r="GO29" s="131">
        <v>26653.13</v>
      </c>
      <c r="GP29" s="131">
        <v>26058.89</v>
      </c>
      <c r="GQ29" s="131">
        <v>19758.78</v>
      </c>
      <c r="GR29" s="131">
        <v>31305.77</v>
      </c>
      <c r="GS29" s="131">
        <v>26719.17</v>
      </c>
    </row>
    <row r="30" spans="2:201" x14ac:dyDescent="0.2">
      <c r="B30" s="156" t="s">
        <v>1619</v>
      </c>
      <c r="C30" s="131">
        <v>-182934</v>
      </c>
      <c r="D30" s="131">
        <v>-189504</v>
      </c>
      <c r="E30" s="131">
        <v>-221436</v>
      </c>
      <c r="F30" s="131">
        <v>-201582</v>
      </c>
      <c r="G30" s="131">
        <v>-169056</v>
      </c>
      <c r="H30" s="131">
        <v>-231408</v>
      </c>
      <c r="I30" s="131">
        <v>-196884</v>
      </c>
      <c r="J30" s="131">
        <v>-160686</v>
      </c>
      <c r="K30" s="131">
        <v>-170964</v>
      </c>
      <c r="L30" s="131">
        <v>-193194</v>
      </c>
      <c r="M30" s="131">
        <v>-160812</v>
      </c>
      <c r="N30" s="131">
        <v>-203688</v>
      </c>
      <c r="O30" s="131">
        <v>-179172</v>
      </c>
      <c r="P30" s="131">
        <v>-194076</v>
      </c>
      <c r="Q30" s="131">
        <v>-216306</v>
      </c>
      <c r="R30" s="131">
        <v>-189918</v>
      </c>
      <c r="S30" s="131">
        <v>-203292</v>
      </c>
      <c r="T30" s="131">
        <v>-190332</v>
      </c>
      <c r="U30" s="131">
        <v>-169290</v>
      </c>
      <c r="V30" s="131">
        <v>-152766</v>
      </c>
      <c r="W30" s="131">
        <v>-156330</v>
      </c>
      <c r="X30" s="131">
        <v>-173862</v>
      </c>
      <c r="Y30" s="131">
        <v>-168318</v>
      </c>
      <c r="Z30" s="131">
        <v>-203202</v>
      </c>
      <c r="AA30" s="131">
        <v>-182970</v>
      </c>
      <c r="AB30" s="131">
        <v>-182934</v>
      </c>
      <c r="AC30" s="131">
        <v>-173916</v>
      </c>
      <c r="AD30" s="131">
        <v>-178632</v>
      </c>
      <c r="AE30" s="131">
        <v>-169326</v>
      </c>
      <c r="AF30" s="131">
        <v>-204462</v>
      </c>
      <c r="AG30" s="131">
        <v>-192006</v>
      </c>
      <c r="AH30" s="131">
        <v>-144828</v>
      </c>
      <c r="AI30" s="131">
        <v>-137646</v>
      </c>
      <c r="AJ30" s="131">
        <v>-183510</v>
      </c>
      <c r="AK30" s="131">
        <v>-171954</v>
      </c>
      <c r="AL30" s="131">
        <v>-160002</v>
      </c>
      <c r="AM30" s="131">
        <v>-177786</v>
      </c>
      <c r="AN30" s="131">
        <v>-183402</v>
      </c>
      <c r="AO30" s="131">
        <v>-161694</v>
      </c>
      <c r="AP30" s="131">
        <v>-189360</v>
      </c>
      <c r="AQ30" s="131">
        <v>-150948</v>
      </c>
      <c r="AR30" s="131">
        <v>-193536</v>
      </c>
      <c r="AS30" s="131">
        <v>-189036</v>
      </c>
      <c r="AT30" s="131">
        <v>-128880</v>
      </c>
      <c r="AU30" s="131">
        <v>-145872</v>
      </c>
      <c r="AV30" s="131">
        <v>-166752</v>
      </c>
      <c r="AW30" s="131">
        <v>-152946</v>
      </c>
      <c r="AX30" s="131">
        <v>-178956</v>
      </c>
      <c r="AY30" s="131">
        <v>-170946</v>
      </c>
      <c r="AZ30" s="131">
        <v>-172386</v>
      </c>
      <c r="BA30" s="131">
        <v>-178380</v>
      </c>
      <c r="BB30" s="131">
        <v>-170622</v>
      </c>
      <c r="BC30" s="131">
        <v>-154620</v>
      </c>
      <c r="BD30" s="131">
        <v>-179334</v>
      </c>
      <c r="BE30" s="131">
        <v>-177390</v>
      </c>
      <c r="BF30" s="131">
        <v>-141732</v>
      </c>
      <c r="BG30" s="131">
        <v>-177084</v>
      </c>
      <c r="BH30" s="131">
        <v>-180828</v>
      </c>
      <c r="BI30" s="131">
        <v>-168228</v>
      </c>
      <c r="BJ30" s="131">
        <v>-202014</v>
      </c>
      <c r="BK30" s="131">
        <v>-169092</v>
      </c>
      <c r="BL30" s="131">
        <v>-179478</v>
      </c>
      <c r="BM30" s="131">
        <v>-203778</v>
      </c>
      <c r="BN30" s="131">
        <v>-191556</v>
      </c>
      <c r="BO30" s="131">
        <v>-143478</v>
      </c>
      <c r="BP30" s="131">
        <v>-223884</v>
      </c>
      <c r="BQ30" s="131">
        <v>-184932</v>
      </c>
      <c r="BR30" s="131">
        <v>-152406</v>
      </c>
      <c r="BS30" s="131">
        <v>-167310</v>
      </c>
      <c r="BT30" s="131">
        <v>-175770</v>
      </c>
      <c r="BU30" s="131">
        <v>-171414</v>
      </c>
      <c r="BV30" s="131">
        <v>-192672</v>
      </c>
      <c r="BW30" s="131">
        <v>-171468</v>
      </c>
      <c r="BX30" s="131">
        <v>-181818</v>
      </c>
      <c r="BY30" s="131">
        <v>-164916</v>
      </c>
      <c r="BZ30" s="131">
        <v>-191124</v>
      </c>
      <c r="CA30" s="131">
        <v>-178398</v>
      </c>
      <c r="CB30" s="131">
        <v>-205470</v>
      </c>
      <c r="CC30" s="131">
        <v>-174294</v>
      </c>
      <c r="CD30" s="131">
        <v>-139806</v>
      </c>
      <c r="CE30" s="131">
        <v>-162054</v>
      </c>
      <c r="CF30" s="131">
        <v>-165672</v>
      </c>
      <c r="CG30" s="131">
        <v>-170856</v>
      </c>
      <c r="CH30" s="131">
        <v>-194670</v>
      </c>
      <c r="CI30" s="131">
        <v>-181908</v>
      </c>
      <c r="CJ30" s="131">
        <v>-160092</v>
      </c>
      <c r="CK30" s="131">
        <v>-141336</v>
      </c>
      <c r="CL30" s="131">
        <v>-198504</v>
      </c>
      <c r="CM30" s="131">
        <v>-175734</v>
      </c>
      <c r="CN30" s="131">
        <v>-189720</v>
      </c>
      <c r="CO30" s="131">
        <v>-166356</v>
      </c>
      <c r="CP30" s="131">
        <v>-138582</v>
      </c>
      <c r="CQ30" s="131">
        <v>-149724</v>
      </c>
      <c r="CR30" s="131">
        <v>-171558</v>
      </c>
      <c r="CS30" s="131">
        <v>-164430</v>
      </c>
      <c r="CT30" s="131">
        <v>-170136</v>
      </c>
      <c r="CU30" s="131">
        <v>-170766</v>
      </c>
      <c r="CV30" s="131">
        <v>-166806</v>
      </c>
      <c r="CW30" s="131">
        <v>-148572</v>
      </c>
      <c r="CX30" s="131">
        <v>-175590</v>
      </c>
      <c r="CY30" s="131">
        <v>-160506</v>
      </c>
      <c r="CZ30" s="131">
        <v>-189306</v>
      </c>
      <c r="DA30" s="131">
        <v>-170766</v>
      </c>
      <c r="DB30" s="131">
        <v>-125784</v>
      </c>
      <c r="DC30" s="131">
        <v>-136728</v>
      </c>
      <c r="DD30" s="131">
        <v>-175752</v>
      </c>
      <c r="DE30" s="131">
        <v>-166554</v>
      </c>
      <c r="DF30" s="131">
        <v>-158256</v>
      </c>
      <c r="DG30" s="131">
        <v>-169956</v>
      </c>
      <c r="DH30" s="131">
        <v>-165510</v>
      </c>
      <c r="DI30" s="131">
        <v>-137286</v>
      </c>
      <c r="DJ30" s="131">
        <v>-188442</v>
      </c>
      <c r="DK30" s="131">
        <v>-149094</v>
      </c>
      <c r="DL30" s="131">
        <v>-168516</v>
      </c>
      <c r="DM30" s="131">
        <v>-172224</v>
      </c>
      <c r="DN30" s="131">
        <v>-116874</v>
      </c>
      <c r="DO30" s="131">
        <v>-135882</v>
      </c>
      <c r="DP30" s="131">
        <v>-169200</v>
      </c>
      <c r="DQ30" s="131">
        <v>-151056</v>
      </c>
      <c r="DR30" s="131">
        <v>-163512</v>
      </c>
      <c r="DS30" s="131">
        <v>-161766</v>
      </c>
      <c r="DT30" s="131">
        <v>-161028</v>
      </c>
      <c r="DU30" s="131">
        <v>-67500</v>
      </c>
      <c r="DV30" s="131">
        <v>-67500</v>
      </c>
      <c r="DW30" s="131">
        <v>-52578</v>
      </c>
      <c r="DX30" s="131">
        <v>-116712</v>
      </c>
      <c r="DY30" s="131">
        <v>-117720</v>
      </c>
      <c r="DZ30" s="131">
        <v>-105750</v>
      </c>
      <c r="EA30" s="131">
        <v>-134874</v>
      </c>
      <c r="EB30" s="131">
        <v>-194784</v>
      </c>
      <c r="EC30" s="131">
        <v>-180480</v>
      </c>
      <c r="ED30" s="131">
        <v>-194112</v>
      </c>
      <c r="EE30" s="131">
        <v>-197184</v>
      </c>
      <c r="EF30" s="131">
        <v>-187416</v>
      </c>
      <c r="EG30" s="131">
        <v>-123480</v>
      </c>
      <c r="EH30" s="131">
        <v>-214896</v>
      </c>
      <c r="EI30" s="131">
        <v>-183216</v>
      </c>
      <c r="EJ30" s="131">
        <v>-215424</v>
      </c>
      <c r="EK30" s="131">
        <v>-178968</v>
      </c>
      <c r="EL30" s="131">
        <v>-139056</v>
      </c>
      <c r="EM30" s="131">
        <v>-170352</v>
      </c>
      <c r="EN30" s="131">
        <v>-184176</v>
      </c>
      <c r="EO30" s="131">
        <v>-178776</v>
      </c>
      <c r="EP30" s="131">
        <v>-220872</v>
      </c>
      <c r="EQ30" s="131">
        <v>-180336</v>
      </c>
      <c r="ER30" s="131">
        <v>-181176</v>
      </c>
      <c r="ES30" s="131">
        <v>-116400</v>
      </c>
      <c r="ET30" s="131">
        <v>-165840</v>
      </c>
      <c r="EU30" s="131">
        <v>-249264</v>
      </c>
      <c r="EV30" s="131">
        <v>-218664</v>
      </c>
      <c r="EW30" s="131">
        <v>-179112</v>
      </c>
      <c r="EX30" s="131">
        <v>-151392</v>
      </c>
      <c r="EY30" s="131">
        <v>-175632</v>
      </c>
      <c r="EZ30" s="131">
        <v>-168600</v>
      </c>
      <c r="FA30" s="131">
        <v>-186744</v>
      </c>
      <c r="FB30" s="131">
        <v>-216648</v>
      </c>
      <c r="FC30" s="131">
        <v>-190992</v>
      </c>
      <c r="FD30" s="131">
        <v>-195312</v>
      </c>
      <c r="FE30" s="131">
        <v>-119472</v>
      </c>
      <c r="FF30" s="131">
        <v>-194568</v>
      </c>
      <c r="FG30" s="131">
        <v>-203304</v>
      </c>
      <c r="FH30" s="131">
        <v>-245400</v>
      </c>
      <c r="FI30" s="131">
        <v>-182280</v>
      </c>
      <c r="FJ30" s="131">
        <v>-139224</v>
      </c>
      <c r="FK30" s="131">
        <v>-163152</v>
      </c>
      <c r="FL30" s="131">
        <v>-196848</v>
      </c>
      <c r="FM30" s="131">
        <v>-183216</v>
      </c>
      <c r="FN30" s="131">
        <v>-201480</v>
      </c>
      <c r="FO30" s="131">
        <v>-192024</v>
      </c>
      <c r="FP30" s="131">
        <v>-192624</v>
      </c>
      <c r="FQ30" s="131">
        <v>-109824</v>
      </c>
      <c r="FR30" s="131">
        <v>-18792</v>
      </c>
      <c r="FS30" s="131">
        <v>-302808</v>
      </c>
      <c r="FT30" s="131">
        <v>-247440</v>
      </c>
      <c r="FU30" s="131">
        <v>-219192</v>
      </c>
      <c r="FV30" s="131">
        <v>-129600</v>
      </c>
      <c r="FW30" s="131">
        <v>-155352</v>
      </c>
      <c r="FX30" s="131">
        <v>-185712</v>
      </c>
      <c r="FY30" s="131">
        <v>-166536</v>
      </c>
      <c r="FZ30" s="131">
        <v>-208272</v>
      </c>
      <c r="GA30" s="131">
        <v>-186792</v>
      </c>
      <c r="GB30" s="131">
        <v>-180264</v>
      </c>
      <c r="GC30" s="131">
        <v>-117696</v>
      </c>
      <c r="GD30" s="131">
        <v>-14784</v>
      </c>
      <c r="GE30" s="131">
        <v>-352800</v>
      </c>
      <c r="GF30" s="131">
        <v>-208032</v>
      </c>
      <c r="GG30" s="131">
        <v>-197760</v>
      </c>
      <c r="GH30" s="131">
        <v>-118608</v>
      </c>
      <c r="GI30" s="131">
        <v>-151872</v>
      </c>
      <c r="GJ30" s="131">
        <v>-195912</v>
      </c>
      <c r="GK30" s="131">
        <v>-171720</v>
      </c>
      <c r="GL30" s="131">
        <v>-211368</v>
      </c>
      <c r="GM30" s="131">
        <v>-96000</v>
      </c>
      <c r="GN30" s="131">
        <v>-229560</v>
      </c>
      <c r="GO30" s="131">
        <v>-202896</v>
      </c>
      <c r="GP30" s="131">
        <v>-207208</v>
      </c>
      <c r="GQ30" s="131">
        <v>-181024</v>
      </c>
      <c r="GR30" s="131">
        <v>-277504</v>
      </c>
      <c r="GS30" s="131">
        <v>-228704</v>
      </c>
    </row>
    <row r="31" spans="2:201" x14ac:dyDescent="0.2">
      <c r="B31" s="156" t="s">
        <v>1596</v>
      </c>
      <c r="C31" s="131">
        <v>1819445</v>
      </c>
      <c r="D31" s="131">
        <v>1827315</v>
      </c>
      <c r="E31" s="131">
        <v>1989062</v>
      </c>
      <c r="F31" s="131">
        <v>1790398</v>
      </c>
      <c r="G31" s="131">
        <v>1512808</v>
      </c>
      <c r="H31" s="131">
        <v>1985830</v>
      </c>
      <c r="I31" s="131">
        <v>1776637</v>
      </c>
      <c r="J31" s="131">
        <v>1824997</v>
      </c>
      <c r="K31" s="131">
        <v>1914687</v>
      </c>
      <c r="L31" s="131">
        <v>1801944</v>
      </c>
      <c r="M31" s="131">
        <v>1544770</v>
      </c>
      <c r="N31" s="131">
        <v>1663602</v>
      </c>
      <c r="O31" s="131">
        <v>1616294</v>
      </c>
      <c r="P31" s="131">
        <v>1535020</v>
      </c>
      <c r="Q31" s="131">
        <v>1700264</v>
      </c>
      <c r="R31" s="131">
        <v>1415486</v>
      </c>
      <c r="S31" s="131">
        <v>1788079</v>
      </c>
      <c r="T31" s="131">
        <v>1606111</v>
      </c>
      <c r="U31" s="131">
        <v>1494254</v>
      </c>
      <c r="V31" s="131">
        <v>1680588</v>
      </c>
      <c r="W31" s="131">
        <v>1593548</v>
      </c>
      <c r="X31" s="131">
        <v>1422207</v>
      </c>
      <c r="Y31" s="131">
        <v>1335628</v>
      </c>
      <c r="Z31" s="131">
        <v>1579801</v>
      </c>
      <c r="AA31" s="131">
        <v>1435338</v>
      </c>
      <c r="AB31" s="131">
        <v>1309967</v>
      </c>
      <c r="AC31" s="131">
        <v>1252554</v>
      </c>
      <c r="AD31" s="131">
        <v>1262437</v>
      </c>
      <c r="AE31" s="131">
        <v>1289140</v>
      </c>
      <c r="AF31" s="131">
        <v>1565105</v>
      </c>
      <c r="AG31" s="131">
        <v>1300475</v>
      </c>
      <c r="AH31" s="131">
        <v>1328840</v>
      </c>
      <c r="AI31" s="131">
        <v>1223261</v>
      </c>
      <c r="AJ31" s="131">
        <v>1519768</v>
      </c>
      <c r="AK31" s="131">
        <v>1570690</v>
      </c>
      <c r="AL31" s="131">
        <v>1129769</v>
      </c>
      <c r="AM31" s="131">
        <v>1484314</v>
      </c>
      <c r="AN31" s="131">
        <v>1373318</v>
      </c>
      <c r="AO31" s="131">
        <v>1192084</v>
      </c>
      <c r="AP31" s="131">
        <v>1551134</v>
      </c>
      <c r="AQ31" s="131">
        <v>1261631</v>
      </c>
      <c r="AR31" s="131">
        <v>1450564</v>
      </c>
      <c r="AS31" s="131">
        <v>1409933</v>
      </c>
      <c r="AT31" s="131">
        <v>1300110</v>
      </c>
      <c r="AU31" s="131">
        <v>1438756</v>
      </c>
      <c r="AV31" s="131">
        <v>1410494</v>
      </c>
      <c r="AW31" s="131">
        <v>1319867</v>
      </c>
      <c r="AX31" s="131">
        <v>1328506</v>
      </c>
      <c r="AY31" s="131">
        <v>1469733</v>
      </c>
      <c r="AZ31" s="131">
        <v>1271256</v>
      </c>
      <c r="BA31" s="131">
        <v>1610162</v>
      </c>
      <c r="BB31" s="131">
        <v>1183577</v>
      </c>
      <c r="BC31" s="131">
        <v>1115979</v>
      </c>
      <c r="BD31" s="131">
        <v>1154645</v>
      </c>
      <c r="BE31" s="131">
        <v>1020970</v>
      </c>
      <c r="BF31" s="131">
        <v>964803</v>
      </c>
      <c r="BG31" s="131">
        <v>1309437</v>
      </c>
      <c r="BH31" s="131">
        <v>1186885</v>
      </c>
      <c r="BI31" s="131">
        <v>1072144</v>
      </c>
      <c r="BJ31" s="131">
        <v>1228659</v>
      </c>
      <c r="BK31" s="131">
        <v>1174644</v>
      </c>
      <c r="BL31" s="131">
        <v>1200262</v>
      </c>
      <c r="BM31" s="131">
        <v>957714</v>
      </c>
      <c r="BN31" s="131">
        <v>883999</v>
      </c>
      <c r="BO31" s="131">
        <v>1382929</v>
      </c>
      <c r="BP31" s="131">
        <v>1801878</v>
      </c>
      <c r="BQ31" s="131">
        <v>1380104</v>
      </c>
      <c r="BR31" s="131">
        <v>1350743</v>
      </c>
      <c r="BS31" s="131">
        <v>1450745</v>
      </c>
      <c r="BT31" s="131">
        <v>1367637</v>
      </c>
      <c r="BU31" s="131">
        <v>1246300</v>
      </c>
      <c r="BV31" s="131">
        <v>1300705</v>
      </c>
      <c r="BW31" s="131">
        <v>1235581</v>
      </c>
      <c r="BX31" s="131">
        <v>1254954</v>
      </c>
      <c r="BY31" s="131">
        <v>988584</v>
      </c>
      <c r="BZ31" s="131">
        <v>1410246</v>
      </c>
      <c r="CA31" s="131">
        <v>1294027</v>
      </c>
      <c r="CB31" s="131">
        <v>1317398</v>
      </c>
      <c r="CC31" s="131">
        <v>1198640</v>
      </c>
      <c r="CD31" s="131">
        <v>1374638</v>
      </c>
      <c r="CE31" s="131">
        <v>1171705</v>
      </c>
      <c r="CF31" s="131">
        <v>1113580</v>
      </c>
      <c r="CG31" s="131">
        <v>1371224</v>
      </c>
      <c r="CH31" s="131">
        <v>1182852</v>
      </c>
      <c r="CI31" s="131">
        <v>1169008</v>
      </c>
      <c r="CJ31" s="131">
        <v>982081</v>
      </c>
      <c r="CK31" s="131">
        <v>767415</v>
      </c>
      <c r="CL31" s="131">
        <v>1380054</v>
      </c>
      <c r="CM31" s="131">
        <v>1460137</v>
      </c>
      <c r="CN31" s="131">
        <v>1441223</v>
      </c>
      <c r="CO31" s="131">
        <v>1211867</v>
      </c>
      <c r="CP31" s="131">
        <v>1381213</v>
      </c>
      <c r="CQ31" s="131">
        <v>1491326</v>
      </c>
      <c r="CR31" s="131">
        <v>1332544</v>
      </c>
      <c r="CS31" s="131">
        <v>1369541</v>
      </c>
      <c r="CT31" s="131">
        <v>1089228</v>
      </c>
      <c r="CU31" s="131">
        <v>1144567</v>
      </c>
      <c r="CV31" s="131">
        <v>1178253</v>
      </c>
      <c r="CW31" s="131">
        <v>943768</v>
      </c>
      <c r="CX31" s="131">
        <v>1442678</v>
      </c>
      <c r="CY31" s="131">
        <v>1237108</v>
      </c>
      <c r="CZ31" s="131">
        <v>1283213</v>
      </c>
      <c r="DA31" s="131">
        <v>1166146</v>
      </c>
      <c r="DB31" s="131">
        <v>1270289</v>
      </c>
      <c r="DC31" s="131">
        <v>1294886</v>
      </c>
      <c r="DD31" s="131">
        <v>1460959</v>
      </c>
      <c r="DE31" s="131">
        <v>1444787</v>
      </c>
      <c r="DF31" s="131">
        <v>1256944</v>
      </c>
      <c r="DG31" s="131">
        <v>1581575</v>
      </c>
      <c r="DH31" s="131">
        <v>1312779</v>
      </c>
      <c r="DI31" s="131">
        <v>881912</v>
      </c>
      <c r="DJ31" s="131">
        <v>1591322</v>
      </c>
      <c r="DK31" s="131">
        <v>1293827</v>
      </c>
      <c r="DL31" s="131">
        <v>1339497</v>
      </c>
      <c r="DM31" s="131">
        <v>1458742</v>
      </c>
      <c r="DN31" s="131">
        <v>1356697</v>
      </c>
      <c r="DO31" s="131">
        <v>1363861</v>
      </c>
      <c r="DP31" s="131">
        <v>1486804</v>
      </c>
      <c r="DQ31" s="131">
        <v>1319356</v>
      </c>
      <c r="DR31" s="131">
        <v>1334139</v>
      </c>
      <c r="DS31" s="131">
        <v>1636912</v>
      </c>
      <c r="DT31" s="131">
        <v>1488520</v>
      </c>
      <c r="DU31" s="131">
        <v>1418316</v>
      </c>
      <c r="DV31" s="131">
        <v>1418316</v>
      </c>
      <c r="DW31" s="131">
        <v>1337442</v>
      </c>
      <c r="DX31" s="131">
        <v>1722879</v>
      </c>
      <c r="DY31" s="131">
        <v>1433421</v>
      </c>
      <c r="DZ31" s="131">
        <v>1481884</v>
      </c>
      <c r="EA31" s="131">
        <v>1627177</v>
      </c>
      <c r="EB31" s="131">
        <v>1596533</v>
      </c>
      <c r="EC31" s="131">
        <v>1550280</v>
      </c>
      <c r="ED31" s="131">
        <v>1535580</v>
      </c>
      <c r="EE31" s="131">
        <v>1570676</v>
      </c>
      <c r="EF31" s="131">
        <v>1891962</v>
      </c>
      <c r="EG31" s="131">
        <v>662065</v>
      </c>
      <c r="EH31" s="131">
        <v>2476081</v>
      </c>
      <c r="EI31" s="131">
        <v>1714021</v>
      </c>
      <c r="EJ31" s="131">
        <v>2054675</v>
      </c>
      <c r="EK31" s="131">
        <v>1807980</v>
      </c>
      <c r="EL31" s="131">
        <v>1858246</v>
      </c>
      <c r="EM31" s="131">
        <v>1895726</v>
      </c>
      <c r="EN31" s="131">
        <v>1921036</v>
      </c>
      <c r="EO31" s="131">
        <v>1897092</v>
      </c>
      <c r="EP31" s="131">
        <v>2121066</v>
      </c>
      <c r="EQ31" s="131">
        <v>1766026</v>
      </c>
      <c r="ER31" s="131">
        <v>1850141</v>
      </c>
      <c r="ES31" s="131">
        <v>1027112</v>
      </c>
      <c r="ET31" s="131">
        <v>2139339</v>
      </c>
      <c r="EU31" s="131">
        <v>2794150</v>
      </c>
      <c r="EV31" s="131">
        <v>2256200</v>
      </c>
      <c r="EW31" s="131">
        <v>1953739</v>
      </c>
      <c r="EX31" s="131">
        <v>2359988</v>
      </c>
      <c r="EY31" s="131">
        <v>2403112</v>
      </c>
      <c r="EZ31" s="131">
        <v>2054654</v>
      </c>
      <c r="FA31" s="131">
        <v>2308047</v>
      </c>
      <c r="FB31" s="131">
        <v>2124343</v>
      </c>
      <c r="FC31" s="131">
        <v>2091772</v>
      </c>
      <c r="FD31" s="131">
        <v>2168491</v>
      </c>
      <c r="FE31" s="131">
        <v>953610</v>
      </c>
      <c r="FF31" s="131">
        <v>2574842</v>
      </c>
      <c r="FG31" s="131">
        <v>2378178</v>
      </c>
      <c r="FH31" s="131">
        <v>2782760</v>
      </c>
      <c r="FI31" s="131">
        <v>2052415</v>
      </c>
      <c r="FJ31" s="131">
        <v>2318560</v>
      </c>
      <c r="FK31" s="131">
        <v>2275087</v>
      </c>
      <c r="FL31" s="131">
        <v>2412747</v>
      </c>
      <c r="FM31" s="131">
        <v>2370521</v>
      </c>
      <c r="FN31" s="131">
        <v>2179055</v>
      </c>
      <c r="FO31" s="131">
        <v>2601763.21</v>
      </c>
      <c r="FP31" s="131">
        <v>2294635.84</v>
      </c>
      <c r="FQ31" s="131">
        <v>852921.89</v>
      </c>
      <c r="FR31" s="131">
        <v>69611.520000000004</v>
      </c>
      <c r="FS31" s="131">
        <v>5399164.9299999997</v>
      </c>
      <c r="FT31" s="131">
        <v>3021306.6</v>
      </c>
      <c r="FU31" s="131">
        <v>3129638.2199999997</v>
      </c>
      <c r="FV31" s="131">
        <v>2614833.5099999998</v>
      </c>
      <c r="FW31" s="131">
        <v>2799185.25</v>
      </c>
      <c r="FX31" s="131">
        <v>2881693.8200000003</v>
      </c>
      <c r="FY31" s="131">
        <v>2668665.67</v>
      </c>
      <c r="FZ31" s="131">
        <v>2802247.86</v>
      </c>
      <c r="GA31" s="131">
        <v>3006136.38</v>
      </c>
      <c r="GB31" s="131">
        <v>2505717.1</v>
      </c>
      <c r="GC31" s="131">
        <v>1079769.07</v>
      </c>
      <c r="GD31" s="131">
        <v>114218.91</v>
      </c>
      <c r="GE31" s="131">
        <v>6306065.7199999997</v>
      </c>
      <c r="GF31" s="131">
        <v>3425625.95</v>
      </c>
      <c r="GG31" s="131">
        <v>3086709.42</v>
      </c>
      <c r="GH31" s="131">
        <v>2594117.5</v>
      </c>
      <c r="GI31" s="131">
        <v>2780976.88</v>
      </c>
      <c r="GJ31" s="131">
        <v>3290327.94</v>
      </c>
      <c r="GK31" s="131">
        <v>2767038.9899999998</v>
      </c>
      <c r="GL31" s="131">
        <v>2876825.94</v>
      </c>
      <c r="GM31" s="131">
        <v>1183707.5399999998</v>
      </c>
      <c r="GN31" s="131">
        <v>4372787.01</v>
      </c>
      <c r="GO31" s="131">
        <v>2963553.6</v>
      </c>
      <c r="GP31" s="131">
        <v>2749295.0300000003</v>
      </c>
      <c r="GQ31" s="131">
        <v>2148000.37</v>
      </c>
      <c r="GR31" s="131">
        <v>3124542.44</v>
      </c>
      <c r="GS31" s="131">
        <v>2784172.0900000003</v>
      </c>
    </row>
    <row r="32" spans="2:201" x14ac:dyDescent="0.2">
      <c r="B32" s="156" t="s">
        <v>1597</v>
      </c>
      <c r="C32" s="131">
        <v>4484679</v>
      </c>
      <c r="D32" s="131">
        <v>4114703</v>
      </c>
      <c r="E32" s="131">
        <v>5223938</v>
      </c>
      <c r="F32" s="131">
        <v>4533550</v>
      </c>
      <c r="G32" s="131">
        <v>3790007</v>
      </c>
      <c r="H32" s="131">
        <v>5109820</v>
      </c>
      <c r="I32" s="131">
        <v>4358402</v>
      </c>
      <c r="J32" s="131">
        <v>3858151</v>
      </c>
      <c r="K32" s="131">
        <v>3582655</v>
      </c>
      <c r="L32" s="131">
        <v>4367179</v>
      </c>
      <c r="M32" s="131">
        <v>3751536</v>
      </c>
      <c r="N32" s="131">
        <v>4728230</v>
      </c>
      <c r="O32" s="131">
        <v>4147188</v>
      </c>
      <c r="P32" s="131">
        <v>4287346</v>
      </c>
      <c r="Q32" s="131">
        <v>4769956</v>
      </c>
      <c r="R32" s="131">
        <v>4220762</v>
      </c>
      <c r="S32" s="131">
        <v>4694388</v>
      </c>
      <c r="T32" s="131">
        <v>4107196</v>
      </c>
      <c r="U32" s="131">
        <v>3846568</v>
      </c>
      <c r="V32" s="131">
        <v>3628207</v>
      </c>
      <c r="W32" s="131">
        <v>3479558</v>
      </c>
      <c r="X32" s="131">
        <v>4036683</v>
      </c>
      <c r="Y32" s="131">
        <v>4365938</v>
      </c>
      <c r="Z32" s="131">
        <v>4876234</v>
      </c>
      <c r="AA32" s="131">
        <v>4504652</v>
      </c>
      <c r="AB32" s="131">
        <v>4260740</v>
      </c>
      <c r="AC32" s="131">
        <v>3984442</v>
      </c>
      <c r="AD32" s="131">
        <v>3959957</v>
      </c>
      <c r="AE32" s="131">
        <v>3912601</v>
      </c>
      <c r="AF32" s="131">
        <v>4786771</v>
      </c>
      <c r="AG32" s="131">
        <v>4239948</v>
      </c>
      <c r="AH32" s="131">
        <v>3372971</v>
      </c>
      <c r="AI32" s="131">
        <v>2806289</v>
      </c>
      <c r="AJ32" s="131">
        <v>4495770</v>
      </c>
      <c r="AK32" s="131">
        <v>4232184</v>
      </c>
      <c r="AL32" s="131">
        <v>3977079</v>
      </c>
      <c r="AM32" s="131">
        <v>4356341</v>
      </c>
      <c r="AN32" s="131">
        <v>4306096</v>
      </c>
      <c r="AO32" s="131">
        <v>4026664</v>
      </c>
      <c r="AP32" s="131">
        <v>4513712</v>
      </c>
      <c r="AQ32" s="131">
        <v>3625497</v>
      </c>
      <c r="AR32" s="131">
        <v>4600568</v>
      </c>
      <c r="AS32" s="131">
        <v>4375542</v>
      </c>
      <c r="AT32" s="131">
        <v>3196566</v>
      </c>
      <c r="AU32" s="131">
        <v>3235478</v>
      </c>
      <c r="AV32" s="131">
        <v>4038908</v>
      </c>
      <c r="AW32" s="131">
        <v>3782448</v>
      </c>
      <c r="AX32" s="131">
        <v>4612478</v>
      </c>
      <c r="AY32" s="131">
        <v>4458816</v>
      </c>
      <c r="AZ32" s="131">
        <v>4155497</v>
      </c>
      <c r="BA32" s="131">
        <v>4329044</v>
      </c>
      <c r="BB32" s="131">
        <v>4072798</v>
      </c>
      <c r="BC32" s="131">
        <v>3691089</v>
      </c>
      <c r="BD32" s="131">
        <v>4263352</v>
      </c>
      <c r="BE32" s="131">
        <v>3556423</v>
      </c>
      <c r="BF32" s="131">
        <v>3244390</v>
      </c>
      <c r="BG32" s="131">
        <v>3831330</v>
      </c>
      <c r="BH32" s="131">
        <v>3861750</v>
      </c>
      <c r="BI32" s="131">
        <v>3908459</v>
      </c>
      <c r="BJ32" s="131">
        <v>4712417</v>
      </c>
      <c r="BK32" s="131">
        <v>3929091</v>
      </c>
      <c r="BL32" s="131">
        <v>4012344</v>
      </c>
      <c r="BM32" s="131">
        <v>4558330</v>
      </c>
      <c r="BN32" s="131">
        <v>4188622</v>
      </c>
      <c r="BO32" s="131">
        <v>3126850</v>
      </c>
      <c r="BP32" s="131">
        <v>5218158</v>
      </c>
      <c r="BQ32" s="131">
        <v>4255997</v>
      </c>
      <c r="BR32" s="131">
        <v>3658237</v>
      </c>
      <c r="BS32" s="131">
        <v>3516304</v>
      </c>
      <c r="BT32" s="131">
        <v>4015830</v>
      </c>
      <c r="BU32" s="131">
        <v>3756233</v>
      </c>
      <c r="BV32" s="131">
        <v>4684270</v>
      </c>
      <c r="BW32" s="131">
        <v>3932273</v>
      </c>
      <c r="BX32" s="131">
        <v>4459586</v>
      </c>
      <c r="BY32" s="131">
        <v>3963623</v>
      </c>
      <c r="BZ32" s="131">
        <v>4487399</v>
      </c>
      <c r="CA32" s="131">
        <v>3778516</v>
      </c>
      <c r="CB32" s="131">
        <v>4726330</v>
      </c>
      <c r="CC32" s="131">
        <v>3725176</v>
      </c>
      <c r="CD32" s="131">
        <v>3256463</v>
      </c>
      <c r="CE32" s="131">
        <v>3323591</v>
      </c>
      <c r="CF32" s="131">
        <v>3578910</v>
      </c>
      <c r="CG32" s="131">
        <v>4291707</v>
      </c>
      <c r="CH32" s="131">
        <v>4770230</v>
      </c>
      <c r="CI32" s="131">
        <v>4565434</v>
      </c>
      <c r="CJ32" s="131">
        <v>3776468</v>
      </c>
      <c r="CK32" s="131">
        <v>3263606</v>
      </c>
      <c r="CL32" s="131">
        <v>4748105</v>
      </c>
      <c r="CM32" s="131">
        <v>3882321</v>
      </c>
      <c r="CN32" s="131">
        <v>4299469</v>
      </c>
      <c r="CO32" s="131">
        <v>3703438</v>
      </c>
      <c r="CP32" s="131">
        <v>3530477</v>
      </c>
      <c r="CQ32" s="131">
        <v>3294285</v>
      </c>
      <c r="CR32" s="131">
        <v>4060734</v>
      </c>
      <c r="CS32" s="131">
        <v>3960874</v>
      </c>
      <c r="CT32" s="131">
        <v>4380924</v>
      </c>
      <c r="CU32" s="131">
        <v>4170148</v>
      </c>
      <c r="CV32" s="131">
        <v>3844900</v>
      </c>
      <c r="CW32" s="131">
        <v>3369802</v>
      </c>
      <c r="CX32" s="131">
        <v>3886683</v>
      </c>
      <c r="CY32" s="131">
        <v>3819249</v>
      </c>
      <c r="CZ32" s="131">
        <v>4482360</v>
      </c>
      <c r="DA32" s="131">
        <v>3871594</v>
      </c>
      <c r="DB32" s="131">
        <v>2924122</v>
      </c>
      <c r="DC32" s="131">
        <v>3196992</v>
      </c>
      <c r="DD32" s="131">
        <v>3878479</v>
      </c>
      <c r="DE32" s="131">
        <v>3973563</v>
      </c>
      <c r="DF32" s="131">
        <v>3902708</v>
      </c>
      <c r="DG32" s="131">
        <v>4263426</v>
      </c>
      <c r="DH32" s="131">
        <v>3897514</v>
      </c>
      <c r="DI32" s="131">
        <v>3511065</v>
      </c>
      <c r="DJ32" s="131">
        <v>4310201</v>
      </c>
      <c r="DK32" s="131">
        <v>3489783</v>
      </c>
      <c r="DL32" s="131">
        <v>3667387</v>
      </c>
      <c r="DM32" s="131">
        <v>3867270</v>
      </c>
      <c r="DN32" s="131">
        <v>2797616</v>
      </c>
      <c r="DO32" s="131">
        <v>2883841</v>
      </c>
      <c r="DP32" s="131">
        <v>3729929</v>
      </c>
      <c r="DQ32" s="131">
        <v>3951194</v>
      </c>
      <c r="DR32" s="131">
        <v>3754046</v>
      </c>
      <c r="DS32" s="131">
        <v>3841863</v>
      </c>
      <c r="DT32" s="131">
        <v>4065369</v>
      </c>
      <c r="DU32" s="131">
        <v>2273114</v>
      </c>
      <c r="DV32" s="131">
        <v>2273114</v>
      </c>
      <c r="DW32" s="131">
        <v>1604605</v>
      </c>
      <c r="DX32" s="131">
        <v>2751103</v>
      </c>
      <c r="DY32" s="131">
        <v>3065688</v>
      </c>
      <c r="DZ32" s="131">
        <v>2736443</v>
      </c>
      <c r="EA32" s="131">
        <v>3327582</v>
      </c>
      <c r="EB32" s="131">
        <v>3380754</v>
      </c>
      <c r="EC32" s="131">
        <v>3157747</v>
      </c>
      <c r="ED32" s="131">
        <v>3638747</v>
      </c>
      <c r="EE32" s="131">
        <v>3618697</v>
      </c>
      <c r="EF32" s="131">
        <v>3396976</v>
      </c>
      <c r="EG32" s="131">
        <v>2464906</v>
      </c>
      <c r="EH32" s="131">
        <v>3700003</v>
      </c>
      <c r="EI32" s="131">
        <v>3209484</v>
      </c>
      <c r="EJ32" s="131">
        <v>3941416</v>
      </c>
      <c r="EK32" s="131">
        <v>3240655</v>
      </c>
      <c r="EL32" s="131">
        <v>2969011</v>
      </c>
      <c r="EM32" s="131">
        <v>3268303</v>
      </c>
      <c r="EN32" s="131">
        <v>3407936</v>
      </c>
      <c r="EO32" s="131">
        <v>3193074</v>
      </c>
      <c r="EP32" s="131">
        <v>4243892</v>
      </c>
      <c r="EQ32" s="131">
        <v>3773136</v>
      </c>
      <c r="ER32" s="131">
        <v>3266366</v>
      </c>
      <c r="ES32" s="131">
        <v>2506455</v>
      </c>
      <c r="ET32" s="131">
        <v>3111398</v>
      </c>
      <c r="EU32" s="131">
        <v>4140523</v>
      </c>
      <c r="EV32" s="131">
        <v>3943897</v>
      </c>
      <c r="EW32" s="131">
        <v>3357037</v>
      </c>
      <c r="EX32" s="131">
        <v>2556716</v>
      </c>
      <c r="EY32" s="131">
        <v>3074013</v>
      </c>
      <c r="EZ32" s="131">
        <v>3126605</v>
      </c>
      <c r="FA32" s="131">
        <v>3515418</v>
      </c>
      <c r="FB32" s="131">
        <v>4272743</v>
      </c>
      <c r="FC32" s="131">
        <v>3590722</v>
      </c>
      <c r="FD32" s="131">
        <v>3443702</v>
      </c>
      <c r="FE32" s="131">
        <v>2412006</v>
      </c>
      <c r="FF32" s="131">
        <v>3448525</v>
      </c>
      <c r="FG32" s="131">
        <v>3318037</v>
      </c>
      <c r="FH32" s="131">
        <v>4602508</v>
      </c>
      <c r="FI32" s="131">
        <v>3208549</v>
      </c>
      <c r="FJ32" s="131">
        <v>2499437</v>
      </c>
      <c r="FK32" s="131">
        <v>2814191</v>
      </c>
      <c r="FL32" s="131">
        <v>3795027</v>
      </c>
      <c r="FM32" s="131">
        <v>3365721</v>
      </c>
      <c r="FN32" s="131">
        <v>3689541</v>
      </c>
      <c r="FO32" s="131">
        <v>3656437.13</v>
      </c>
      <c r="FP32" s="131">
        <v>3554445.33</v>
      </c>
      <c r="FQ32" s="131">
        <v>2179018.89</v>
      </c>
      <c r="FR32" s="131">
        <v>526239.54</v>
      </c>
      <c r="FS32" s="131">
        <v>3246194.64</v>
      </c>
      <c r="FT32" s="131">
        <v>5590801.7800000003</v>
      </c>
      <c r="FU32" s="131">
        <v>4080418.51</v>
      </c>
      <c r="FV32" s="131">
        <v>2418725.86</v>
      </c>
      <c r="FW32" s="131">
        <v>2728083.42</v>
      </c>
      <c r="FX32" s="131">
        <v>3428087.45</v>
      </c>
      <c r="FY32" s="131">
        <v>2860200.33</v>
      </c>
      <c r="FZ32" s="131">
        <v>4217535.34</v>
      </c>
      <c r="GA32" s="131">
        <v>3282057.08</v>
      </c>
      <c r="GB32" s="131">
        <v>3209999.17</v>
      </c>
      <c r="GC32" s="131">
        <v>2210433.37</v>
      </c>
      <c r="GD32" s="131">
        <v>340857.81</v>
      </c>
      <c r="GE32" s="131">
        <v>6215858</v>
      </c>
      <c r="GF32" s="131">
        <v>4038967.92</v>
      </c>
      <c r="GG32" s="131">
        <v>3336190.83</v>
      </c>
      <c r="GH32" s="131">
        <v>2271384.86</v>
      </c>
      <c r="GI32" s="131">
        <v>2614871.87</v>
      </c>
      <c r="GJ32" s="131">
        <v>3557618.67</v>
      </c>
      <c r="GK32" s="131">
        <v>3093875.96</v>
      </c>
      <c r="GL32" s="131">
        <v>4016770.28</v>
      </c>
      <c r="GM32" s="131">
        <v>2339727.09</v>
      </c>
      <c r="GN32" s="131">
        <v>3965416.33</v>
      </c>
      <c r="GO32" s="131">
        <v>3234110.03</v>
      </c>
      <c r="GP32" s="131">
        <v>3227322.47</v>
      </c>
      <c r="GQ32" s="131">
        <v>2226486.64</v>
      </c>
      <c r="GR32" s="131">
        <v>3648058</v>
      </c>
      <c r="GS32" s="131">
        <v>3015194.01</v>
      </c>
    </row>
    <row r="33" spans="2:201" ht="14.4" thickBot="1" x14ac:dyDescent="0.25">
      <c r="B33" s="156" t="s">
        <v>27</v>
      </c>
      <c r="C33" s="131">
        <v>108766</v>
      </c>
      <c r="D33" s="131">
        <v>95614</v>
      </c>
      <c r="E33" s="131">
        <v>161980</v>
      </c>
      <c r="F33" s="131">
        <v>87956</v>
      </c>
      <c r="G33" s="131">
        <v>80242</v>
      </c>
      <c r="H33" s="131">
        <v>123445</v>
      </c>
      <c r="I33" s="131">
        <v>128184</v>
      </c>
      <c r="J33" s="131">
        <v>116333</v>
      </c>
      <c r="K33" s="131">
        <v>71653</v>
      </c>
      <c r="L33" s="131">
        <v>56598</v>
      </c>
      <c r="M33" s="131">
        <v>82107</v>
      </c>
      <c r="N33" s="131">
        <v>61857</v>
      </c>
      <c r="O33" s="131">
        <v>92016</v>
      </c>
      <c r="P33" s="131">
        <v>93115</v>
      </c>
      <c r="Q33" s="131">
        <v>93426</v>
      </c>
      <c r="R33" s="131">
        <v>63407</v>
      </c>
      <c r="S33" s="131">
        <v>176492</v>
      </c>
      <c r="T33" s="131">
        <v>99003</v>
      </c>
      <c r="U33" s="131">
        <v>122634</v>
      </c>
      <c r="V33" s="131">
        <v>95053</v>
      </c>
      <c r="W33" s="131">
        <v>97449</v>
      </c>
      <c r="X33" s="131">
        <v>92627</v>
      </c>
      <c r="Y33" s="131">
        <v>90655</v>
      </c>
      <c r="Z33" s="131">
        <v>106336</v>
      </c>
      <c r="AA33" s="131">
        <v>96533</v>
      </c>
      <c r="AB33" s="131">
        <v>113276</v>
      </c>
      <c r="AC33" s="131">
        <v>105383</v>
      </c>
      <c r="AD33" s="131">
        <v>90018</v>
      </c>
      <c r="AE33" s="131">
        <v>123581</v>
      </c>
      <c r="AF33" s="131">
        <v>162124</v>
      </c>
      <c r="AG33" s="131">
        <v>111971</v>
      </c>
      <c r="AH33" s="131">
        <v>81935</v>
      </c>
      <c r="AI33" s="131">
        <v>95190</v>
      </c>
      <c r="AJ33" s="131">
        <v>145899</v>
      </c>
      <c r="AK33" s="131">
        <v>83764</v>
      </c>
      <c r="AL33" s="131">
        <v>70690</v>
      </c>
      <c r="AM33" s="131">
        <v>71786</v>
      </c>
      <c r="AN33" s="131">
        <v>139703</v>
      </c>
      <c r="AO33" s="131">
        <v>135692</v>
      </c>
      <c r="AP33" s="131">
        <v>73219</v>
      </c>
      <c r="AQ33" s="131">
        <v>90461</v>
      </c>
      <c r="AR33" s="131">
        <v>83534</v>
      </c>
      <c r="AS33" s="131">
        <v>121012</v>
      </c>
      <c r="AT33" s="131">
        <v>102156</v>
      </c>
      <c r="AU33" s="131">
        <v>103489</v>
      </c>
      <c r="AV33" s="131">
        <v>107115</v>
      </c>
      <c r="AW33" s="131">
        <v>57167</v>
      </c>
      <c r="AX33" s="131">
        <v>80182</v>
      </c>
      <c r="AY33" s="131">
        <v>112453</v>
      </c>
      <c r="AZ33" s="131">
        <v>135362</v>
      </c>
      <c r="BA33" s="131">
        <v>167998</v>
      </c>
      <c r="BB33" s="131">
        <v>89486</v>
      </c>
      <c r="BC33" s="131">
        <v>114764</v>
      </c>
      <c r="BD33" s="131">
        <v>78429</v>
      </c>
      <c r="BE33" s="131">
        <v>127569</v>
      </c>
      <c r="BF33" s="131">
        <v>46912</v>
      </c>
      <c r="BG33" s="131">
        <v>90246</v>
      </c>
      <c r="BH33" s="131">
        <v>62866</v>
      </c>
      <c r="BI33" s="131">
        <v>53418</v>
      </c>
      <c r="BJ33" s="131">
        <v>110296</v>
      </c>
      <c r="BK33" s="131">
        <v>91126</v>
      </c>
      <c r="BL33" s="131">
        <v>104180</v>
      </c>
      <c r="BM33" s="131">
        <v>75087</v>
      </c>
      <c r="BN33" s="131">
        <v>66536</v>
      </c>
      <c r="BO33" s="131">
        <v>89384</v>
      </c>
      <c r="BP33" s="131">
        <v>144929</v>
      </c>
      <c r="BQ33" s="131">
        <v>110402</v>
      </c>
      <c r="BR33" s="131">
        <v>85981</v>
      </c>
      <c r="BS33" s="131">
        <v>82512</v>
      </c>
      <c r="BT33" s="131">
        <v>74127</v>
      </c>
      <c r="BU33" s="131">
        <v>59501</v>
      </c>
      <c r="BV33" s="131">
        <v>98024</v>
      </c>
      <c r="BW33" s="131">
        <v>146828</v>
      </c>
      <c r="BX33" s="131">
        <v>101263</v>
      </c>
      <c r="BY33" s="131">
        <v>84056</v>
      </c>
      <c r="BZ33" s="131">
        <v>69250</v>
      </c>
      <c r="CA33" s="131">
        <v>85974</v>
      </c>
      <c r="CB33" s="131">
        <v>75911</v>
      </c>
      <c r="CC33" s="131">
        <v>72504</v>
      </c>
      <c r="CD33" s="131">
        <v>57204</v>
      </c>
      <c r="CE33" s="131">
        <v>131450</v>
      </c>
      <c r="CF33" s="131">
        <v>141238</v>
      </c>
      <c r="CG33" s="131">
        <v>60944</v>
      </c>
      <c r="CH33" s="131">
        <v>76558</v>
      </c>
      <c r="CI33" s="131">
        <v>108996</v>
      </c>
      <c r="CJ33" s="131">
        <v>113413</v>
      </c>
      <c r="CK33" s="131">
        <v>103831</v>
      </c>
      <c r="CL33" s="131">
        <v>64021</v>
      </c>
      <c r="CM33" s="131">
        <v>85707</v>
      </c>
      <c r="CN33" s="131">
        <v>100441</v>
      </c>
      <c r="CO33" s="131">
        <v>85180</v>
      </c>
      <c r="CP33" s="131">
        <v>73978</v>
      </c>
      <c r="CQ33" s="131">
        <v>173143</v>
      </c>
      <c r="CR33" s="131">
        <v>80912</v>
      </c>
      <c r="CS33" s="131">
        <v>109923</v>
      </c>
      <c r="CT33" s="131">
        <v>88616</v>
      </c>
      <c r="CU33" s="131">
        <v>96349</v>
      </c>
      <c r="CV33" s="131">
        <v>63232</v>
      </c>
      <c r="CW33" s="131">
        <v>89281</v>
      </c>
      <c r="CX33" s="131">
        <v>115714</v>
      </c>
      <c r="CY33" s="131">
        <v>153720</v>
      </c>
      <c r="CZ33" s="131">
        <v>130300</v>
      </c>
      <c r="DA33" s="131">
        <v>141690</v>
      </c>
      <c r="DB33" s="131">
        <v>86132</v>
      </c>
      <c r="DC33" s="131">
        <v>165764</v>
      </c>
      <c r="DD33" s="131">
        <v>103358</v>
      </c>
      <c r="DE33" s="131">
        <v>101743</v>
      </c>
      <c r="DF33" s="131">
        <v>92138</v>
      </c>
      <c r="DG33" s="131">
        <v>93873</v>
      </c>
      <c r="DH33" s="131">
        <v>123311</v>
      </c>
      <c r="DI33" s="131">
        <v>59117</v>
      </c>
      <c r="DJ33" s="131">
        <v>107695</v>
      </c>
      <c r="DK33" s="131">
        <v>67729</v>
      </c>
      <c r="DL33" s="131">
        <v>97701</v>
      </c>
      <c r="DM33" s="131">
        <v>106782</v>
      </c>
      <c r="DN33" s="131">
        <v>85350</v>
      </c>
      <c r="DO33" s="131">
        <v>80672</v>
      </c>
      <c r="DP33" s="131">
        <v>105457</v>
      </c>
      <c r="DQ33" s="131">
        <v>126968</v>
      </c>
      <c r="DR33" s="131">
        <v>93381</v>
      </c>
      <c r="DS33" s="131">
        <v>134569</v>
      </c>
      <c r="DT33" s="131">
        <v>112122</v>
      </c>
      <c r="DU33" s="131">
        <v>59783</v>
      </c>
      <c r="DV33" s="131">
        <v>59783</v>
      </c>
      <c r="DW33" s="131">
        <v>49995</v>
      </c>
      <c r="DX33" s="131">
        <v>78096</v>
      </c>
      <c r="DY33" s="131">
        <v>116696</v>
      </c>
      <c r="DZ33" s="131">
        <v>64731</v>
      </c>
      <c r="EA33" s="131">
        <v>68077</v>
      </c>
      <c r="EB33" s="131">
        <v>75665</v>
      </c>
      <c r="EC33" s="131">
        <v>63884</v>
      </c>
      <c r="ED33" s="131">
        <v>62937</v>
      </c>
      <c r="EE33" s="131">
        <v>74089</v>
      </c>
      <c r="EF33" s="131">
        <v>57181</v>
      </c>
      <c r="EG33" s="131">
        <v>78929</v>
      </c>
      <c r="EH33" s="131">
        <v>75453</v>
      </c>
      <c r="EI33" s="131">
        <v>75194</v>
      </c>
      <c r="EJ33" s="131">
        <v>79970</v>
      </c>
      <c r="EK33" s="131">
        <v>46314</v>
      </c>
      <c r="EL33" s="131">
        <v>56556</v>
      </c>
      <c r="EM33" s="131">
        <v>117314</v>
      </c>
      <c r="EN33" s="131">
        <v>112421</v>
      </c>
      <c r="EO33" s="131">
        <v>66117</v>
      </c>
      <c r="EP33" s="131">
        <v>126591</v>
      </c>
      <c r="EQ33" s="131">
        <v>103601</v>
      </c>
      <c r="ER33" s="131">
        <v>74665</v>
      </c>
      <c r="ES33" s="131">
        <v>102064</v>
      </c>
      <c r="ET33" s="131">
        <v>90463</v>
      </c>
      <c r="EU33" s="131">
        <v>111877</v>
      </c>
      <c r="EV33" s="131">
        <v>105482</v>
      </c>
      <c r="EW33" s="131">
        <v>95200</v>
      </c>
      <c r="EX33" s="131">
        <v>93902</v>
      </c>
      <c r="EY33" s="131">
        <v>126179</v>
      </c>
      <c r="EZ33" s="131">
        <v>60021</v>
      </c>
      <c r="FA33" s="131">
        <v>64087</v>
      </c>
      <c r="FB33" s="131">
        <v>33569</v>
      </c>
      <c r="FC33" s="131">
        <v>32927</v>
      </c>
      <c r="FD33" s="131">
        <v>39082</v>
      </c>
      <c r="FE33" s="131">
        <v>50273</v>
      </c>
      <c r="FF33" s="131">
        <v>64634</v>
      </c>
      <c r="FG33" s="131">
        <v>57970</v>
      </c>
      <c r="FH33" s="131">
        <v>84809</v>
      </c>
      <c r="FI33" s="131">
        <v>56658</v>
      </c>
      <c r="FJ33" s="131">
        <v>31555</v>
      </c>
      <c r="FK33" s="131">
        <v>59121</v>
      </c>
      <c r="FL33" s="131">
        <v>119995</v>
      </c>
      <c r="FM33" s="131">
        <v>51096</v>
      </c>
      <c r="FN33" s="131">
        <v>97700</v>
      </c>
      <c r="FO33" s="131">
        <v>27027.170000000002</v>
      </c>
      <c r="FP33" s="131">
        <v>8795.24</v>
      </c>
      <c r="FQ33" s="131">
        <v>21699.89</v>
      </c>
      <c r="FR33" s="131">
        <v>4949.01</v>
      </c>
      <c r="FS33" s="131">
        <v>16071.75</v>
      </c>
      <c r="FT33" s="131">
        <v>29130.33</v>
      </c>
      <c r="FU33" s="131">
        <v>30046.120000000003</v>
      </c>
      <c r="FV33" s="131">
        <v>19624.379999999997</v>
      </c>
      <c r="FW33" s="131">
        <v>33792.080000000002</v>
      </c>
      <c r="FX33" s="131">
        <v>24277.34</v>
      </c>
      <c r="FY33" s="131">
        <v>18744.3</v>
      </c>
      <c r="FZ33" s="131">
        <v>36513.22</v>
      </c>
      <c r="GA33" s="131">
        <v>3539.0299999999997</v>
      </c>
      <c r="GB33" s="131">
        <v>29891.59</v>
      </c>
      <c r="GC33" s="131">
        <v>5880.74</v>
      </c>
      <c r="GD33" s="131">
        <v>12460.52</v>
      </c>
      <c r="GE33" s="131">
        <v>25306.33</v>
      </c>
      <c r="GF33" s="131">
        <v>21110.57</v>
      </c>
      <c r="GG33" s="131">
        <v>39148.74</v>
      </c>
      <c r="GH33" s="131">
        <v>4047.7300000000005</v>
      </c>
      <c r="GI33" s="131">
        <v>19181.61</v>
      </c>
      <c r="GJ33" s="131">
        <v>17788.71</v>
      </c>
      <c r="GK33" s="131">
        <v>18430.990000000002</v>
      </c>
      <c r="GL33" s="131">
        <v>17159.29</v>
      </c>
      <c r="GM33" s="131">
        <v>14720.89</v>
      </c>
      <c r="GN33" s="131">
        <v>4503.5599999999995</v>
      </c>
      <c r="GO33" s="131">
        <v>6006.2800000000007</v>
      </c>
      <c r="GP33" s="131">
        <v>4223.91</v>
      </c>
      <c r="GQ33" s="131">
        <v>3349.61</v>
      </c>
      <c r="GR33" s="131">
        <v>4082.04</v>
      </c>
      <c r="GS33" s="131">
        <v>6109.9699999999993</v>
      </c>
    </row>
    <row r="34" spans="2:201" ht="14.4" thickBot="1" x14ac:dyDescent="0.25">
      <c r="B34" s="102" t="s">
        <v>90</v>
      </c>
      <c r="C34" s="117">
        <v>35548407</v>
      </c>
      <c r="D34" s="117">
        <v>33947406</v>
      </c>
      <c r="E34" s="117">
        <v>40071618</v>
      </c>
      <c r="F34" s="117">
        <v>36267817</v>
      </c>
      <c r="G34" s="117">
        <v>31691621</v>
      </c>
      <c r="H34" s="117">
        <v>43321775</v>
      </c>
      <c r="I34" s="117">
        <v>36610510</v>
      </c>
      <c r="J34" s="117">
        <v>33977342</v>
      </c>
      <c r="K34" s="117">
        <v>33856572</v>
      </c>
      <c r="L34" s="117">
        <v>36649554</v>
      </c>
      <c r="M34" s="117">
        <v>31472102</v>
      </c>
      <c r="N34" s="117">
        <v>37349449</v>
      </c>
      <c r="O34" s="117">
        <v>34736674</v>
      </c>
      <c r="P34" s="117">
        <v>34786319</v>
      </c>
      <c r="Q34" s="117">
        <v>38654312</v>
      </c>
      <c r="R34" s="117">
        <v>34602939</v>
      </c>
      <c r="S34" s="117">
        <v>39393786</v>
      </c>
      <c r="T34" s="117">
        <v>36448819</v>
      </c>
      <c r="U34" s="117">
        <v>34467543</v>
      </c>
      <c r="V34" s="117">
        <v>33793270</v>
      </c>
      <c r="W34" s="117">
        <v>33742490</v>
      </c>
      <c r="X34" s="117">
        <v>35624015</v>
      </c>
      <c r="Y34" s="117">
        <v>35095886</v>
      </c>
      <c r="Z34" s="117">
        <v>38865143</v>
      </c>
      <c r="AA34" s="117">
        <v>37310403</v>
      </c>
      <c r="AB34" s="117">
        <v>34113378</v>
      </c>
      <c r="AC34" s="117">
        <v>33835515</v>
      </c>
      <c r="AD34" s="117">
        <v>34257613</v>
      </c>
      <c r="AE34" s="117">
        <v>34117760</v>
      </c>
      <c r="AF34" s="117">
        <v>41365347</v>
      </c>
      <c r="AG34" s="117">
        <v>38054145</v>
      </c>
      <c r="AH34" s="117">
        <v>31248018</v>
      </c>
      <c r="AI34" s="117">
        <v>29538176</v>
      </c>
      <c r="AJ34" s="117">
        <v>38127516</v>
      </c>
      <c r="AK34" s="117">
        <v>34848586</v>
      </c>
      <c r="AL34" s="117">
        <v>31748125</v>
      </c>
      <c r="AM34" s="117">
        <v>36225245</v>
      </c>
      <c r="AN34" s="117">
        <v>35952995</v>
      </c>
      <c r="AO34" s="117">
        <v>32027733</v>
      </c>
      <c r="AP34" s="117">
        <v>35902912</v>
      </c>
      <c r="AQ34" s="117">
        <v>30078761</v>
      </c>
      <c r="AR34" s="117">
        <v>38696666</v>
      </c>
      <c r="AS34" s="117">
        <v>37331251</v>
      </c>
      <c r="AT34" s="117">
        <v>28945365</v>
      </c>
      <c r="AU34" s="117">
        <v>31968387</v>
      </c>
      <c r="AV34" s="117">
        <v>34583617</v>
      </c>
      <c r="AW34" s="117">
        <v>30681282</v>
      </c>
      <c r="AX34" s="117">
        <v>35309626</v>
      </c>
      <c r="AY34" s="117">
        <v>36619206</v>
      </c>
      <c r="AZ34" s="117">
        <v>33445051</v>
      </c>
      <c r="BA34" s="117">
        <v>35106309</v>
      </c>
      <c r="BB34" s="117">
        <v>32500277</v>
      </c>
      <c r="BC34" s="117">
        <v>31093134</v>
      </c>
      <c r="BD34" s="117">
        <v>35210479</v>
      </c>
      <c r="BE34" s="117">
        <v>30658811</v>
      </c>
      <c r="BF34" s="117">
        <v>27361795</v>
      </c>
      <c r="BG34" s="117">
        <v>35283291</v>
      </c>
      <c r="BH34" s="117">
        <v>33171591</v>
      </c>
      <c r="BI34" s="117">
        <v>30156422</v>
      </c>
      <c r="BJ34" s="117">
        <v>36291800</v>
      </c>
      <c r="BK34" s="117">
        <v>32429945</v>
      </c>
      <c r="BL34" s="117">
        <v>32750762</v>
      </c>
      <c r="BM34" s="117">
        <v>35893644</v>
      </c>
      <c r="BN34" s="117">
        <v>31804788</v>
      </c>
      <c r="BO34" s="117">
        <v>26686612</v>
      </c>
      <c r="BP34" s="117">
        <v>41052994</v>
      </c>
      <c r="BQ34" s="117">
        <v>33671206</v>
      </c>
      <c r="BR34" s="117">
        <v>30779317</v>
      </c>
      <c r="BS34" s="117">
        <v>32051128</v>
      </c>
      <c r="BT34" s="117">
        <v>32655885</v>
      </c>
      <c r="BU34" s="117">
        <v>30538844</v>
      </c>
      <c r="BV34" s="117">
        <v>33728087</v>
      </c>
      <c r="BW34" s="117">
        <v>32024287</v>
      </c>
      <c r="BX34" s="117">
        <v>32535517</v>
      </c>
      <c r="BY34" s="117">
        <v>29743974</v>
      </c>
      <c r="BZ34" s="117">
        <v>32459461</v>
      </c>
      <c r="CA34" s="117">
        <v>30771282</v>
      </c>
      <c r="CB34" s="117">
        <v>35104160</v>
      </c>
      <c r="CC34" s="117">
        <v>29964033</v>
      </c>
      <c r="CD34" s="117">
        <v>27688779</v>
      </c>
      <c r="CE34" s="117">
        <v>30478407</v>
      </c>
      <c r="CF34" s="117">
        <v>30166605</v>
      </c>
      <c r="CG34" s="117">
        <v>31705782</v>
      </c>
      <c r="CH34" s="117">
        <v>34413169</v>
      </c>
      <c r="CI34" s="117">
        <v>33759605</v>
      </c>
      <c r="CJ34" s="117">
        <v>28847655</v>
      </c>
      <c r="CK34" s="117">
        <v>26711552</v>
      </c>
      <c r="CL34" s="117">
        <v>32675320</v>
      </c>
      <c r="CM34" s="117">
        <v>30568185</v>
      </c>
      <c r="CN34" s="117">
        <v>32667166</v>
      </c>
      <c r="CO34" s="117">
        <v>29020499</v>
      </c>
      <c r="CP34" s="117">
        <v>28649397</v>
      </c>
      <c r="CQ34" s="117">
        <v>29327007</v>
      </c>
      <c r="CR34" s="117">
        <v>31254636</v>
      </c>
      <c r="CS34" s="117">
        <v>29928604</v>
      </c>
      <c r="CT34" s="117">
        <v>29389186</v>
      </c>
      <c r="CU34" s="117">
        <v>31422147</v>
      </c>
      <c r="CV34" s="117">
        <v>28791826</v>
      </c>
      <c r="CW34" s="117">
        <v>25840573</v>
      </c>
      <c r="CX34" s="117">
        <v>29769972</v>
      </c>
      <c r="CY34" s="117">
        <v>28325616</v>
      </c>
      <c r="CZ34" s="117">
        <v>33093882</v>
      </c>
      <c r="DA34" s="117">
        <v>29797247</v>
      </c>
      <c r="DB34" s="117">
        <v>25346633</v>
      </c>
      <c r="DC34" s="117">
        <v>26922925</v>
      </c>
      <c r="DD34" s="117">
        <v>31545454</v>
      </c>
      <c r="DE34" s="117">
        <v>29463886</v>
      </c>
      <c r="DF34" s="117">
        <v>27409187</v>
      </c>
      <c r="DG34" s="117">
        <v>31550554</v>
      </c>
      <c r="DH34" s="117">
        <v>29025038</v>
      </c>
      <c r="DI34" s="117">
        <v>26104972</v>
      </c>
      <c r="DJ34" s="117">
        <v>31465053</v>
      </c>
      <c r="DK34" s="117">
        <v>27109253</v>
      </c>
      <c r="DL34" s="117">
        <v>29658515</v>
      </c>
      <c r="DM34" s="117">
        <v>30716300</v>
      </c>
      <c r="DN34" s="117">
        <v>23678087</v>
      </c>
      <c r="DO34" s="117">
        <v>26049104</v>
      </c>
      <c r="DP34" s="117">
        <v>30409779</v>
      </c>
      <c r="DQ34" s="117">
        <v>28165150</v>
      </c>
      <c r="DR34" s="117">
        <v>29026983</v>
      </c>
      <c r="DS34" s="117">
        <v>30867898</v>
      </c>
      <c r="DT34" s="117">
        <v>29112532</v>
      </c>
      <c r="DU34" s="117">
        <v>20519788</v>
      </c>
      <c r="DV34" s="117">
        <v>20519788</v>
      </c>
      <c r="DW34" s="117">
        <v>18679717</v>
      </c>
      <c r="DX34" s="117">
        <v>26281345</v>
      </c>
      <c r="DY34" s="117">
        <v>24358224</v>
      </c>
      <c r="DZ34" s="117">
        <v>21973983</v>
      </c>
      <c r="EA34" s="117">
        <v>26676202</v>
      </c>
      <c r="EB34" s="117">
        <v>27196291</v>
      </c>
      <c r="EC34" s="117">
        <v>25864257</v>
      </c>
      <c r="ED34" s="117">
        <v>27751720</v>
      </c>
      <c r="EE34" s="117">
        <v>29040261</v>
      </c>
      <c r="EF34" s="117">
        <v>27153147</v>
      </c>
      <c r="EG34" s="117">
        <v>19925604</v>
      </c>
      <c r="EH34" s="117">
        <v>31221070</v>
      </c>
      <c r="EI34" s="117">
        <v>27689765</v>
      </c>
      <c r="EJ34" s="117">
        <v>32163334</v>
      </c>
      <c r="EK34" s="117">
        <v>26810772</v>
      </c>
      <c r="EL34" s="117">
        <v>25459478</v>
      </c>
      <c r="EM34" s="117">
        <v>26818252</v>
      </c>
      <c r="EN34" s="117">
        <v>27752598</v>
      </c>
      <c r="EO34" s="117">
        <v>27044854</v>
      </c>
      <c r="EP34" s="117">
        <v>32201911</v>
      </c>
      <c r="EQ34" s="117">
        <v>28792497</v>
      </c>
      <c r="ER34" s="117">
        <v>25897395</v>
      </c>
      <c r="ES34" s="117">
        <v>20633962</v>
      </c>
      <c r="ET34" s="117">
        <v>24707278</v>
      </c>
      <c r="EU34" s="117">
        <v>34160897</v>
      </c>
      <c r="EV34" s="117">
        <v>31972470</v>
      </c>
      <c r="EW34" s="117">
        <v>26603291</v>
      </c>
      <c r="EX34" s="117">
        <v>25463674</v>
      </c>
      <c r="EY34" s="117">
        <v>27766841</v>
      </c>
      <c r="EZ34" s="117">
        <v>25742516</v>
      </c>
      <c r="FA34" s="117">
        <v>27628062</v>
      </c>
      <c r="FB34" s="117">
        <v>31433458</v>
      </c>
      <c r="FC34" s="117">
        <v>28124772</v>
      </c>
      <c r="FD34" s="117">
        <v>27914674</v>
      </c>
      <c r="FE34" s="117">
        <v>19980416</v>
      </c>
      <c r="FF34" s="117">
        <v>28231570</v>
      </c>
      <c r="FG34" s="117">
        <v>28578758</v>
      </c>
      <c r="FH34" s="117">
        <v>36527005</v>
      </c>
      <c r="FI34" s="117">
        <v>27260008</v>
      </c>
      <c r="FJ34" s="117">
        <v>24255559</v>
      </c>
      <c r="FK34" s="117">
        <v>27112052</v>
      </c>
      <c r="FL34" s="117">
        <v>30675410</v>
      </c>
      <c r="FM34" s="117">
        <v>28468184</v>
      </c>
      <c r="FN34" s="117">
        <v>29484903</v>
      </c>
      <c r="FO34" s="117">
        <v>30534402.670000002</v>
      </c>
      <c r="FP34" s="117">
        <v>29027442.609999999</v>
      </c>
      <c r="FQ34" s="117">
        <v>18669837.600000001</v>
      </c>
      <c r="FR34" s="117">
        <v>4356343.5</v>
      </c>
      <c r="FS34" s="117">
        <v>40631801.509999998</v>
      </c>
      <c r="FT34" s="117">
        <v>40301883.799999997</v>
      </c>
      <c r="FU34" s="117">
        <v>33909207.5</v>
      </c>
      <c r="FV34" s="117">
        <v>23316820.460000001</v>
      </c>
      <c r="FW34" s="117">
        <v>26703276.75</v>
      </c>
      <c r="FX34" s="117">
        <v>30054800.149999999</v>
      </c>
      <c r="FY34" s="117">
        <v>26715402.780000001</v>
      </c>
      <c r="FZ34" s="117">
        <v>32401065.609999999</v>
      </c>
      <c r="GA34" s="117">
        <v>29915027.329999998</v>
      </c>
      <c r="GB34" s="117">
        <v>27922540.530000001</v>
      </c>
      <c r="GC34" s="117">
        <v>19738199.390000001</v>
      </c>
      <c r="GD34" s="117">
        <v>3380789.67</v>
      </c>
      <c r="GE34" s="117">
        <v>54163384.619999997</v>
      </c>
      <c r="GF34" s="117">
        <v>35039928.560000002</v>
      </c>
      <c r="GG34" s="117">
        <v>30879157.219999999</v>
      </c>
      <c r="GH34" s="117">
        <v>23293821.879999999</v>
      </c>
      <c r="GI34" s="117">
        <v>27128832.289999999</v>
      </c>
      <c r="GJ34" s="117">
        <v>31329217.350000001</v>
      </c>
      <c r="GK34" s="117">
        <v>28127779.530000001</v>
      </c>
      <c r="GL34" s="117">
        <v>32936430.460000001</v>
      </c>
      <c r="GM34" s="117">
        <v>20515371.27</v>
      </c>
      <c r="GN34" s="117">
        <v>35409755.460000001</v>
      </c>
      <c r="GO34" s="117">
        <v>31041372.539999999</v>
      </c>
      <c r="GP34" s="117">
        <v>28772179.399999999</v>
      </c>
      <c r="GQ34" s="117">
        <v>23105281.559999999</v>
      </c>
      <c r="GR34" s="117">
        <v>33338496.309999999</v>
      </c>
      <c r="GS34" s="117">
        <v>28493521.420000002</v>
      </c>
    </row>
    <row r="35" spans="2:201" ht="14.4" thickBot="1" x14ac:dyDescent="0.25">
      <c r="B35" s="157" t="s">
        <v>1539</v>
      </c>
      <c r="C35" s="158">
        <v>5877379</v>
      </c>
      <c r="D35" s="158">
        <v>5544656</v>
      </c>
      <c r="E35" s="158">
        <v>6851498</v>
      </c>
      <c r="F35" s="158">
        <v>5705014</v>
      </c>
      <c r="G35" s="158">
        <v>5097895</v>
      </c>
      <c r="H35" s="158">
        <v>6875700</v>
      </c>
      <c r="I35" s="158">
        <v>5387555</v>
      </c>
      <c r="J35" s="158">
        <v>6231303</v>
      </c>
      <c r="K35" s="158">
        <v>5503147</v>
      </c>
      <c r="L35" s="158">
        <v>5491118</v>
      </c>
      <c r="M35" s="158">
        <v>5230494</v>
      </c>
      <c r="N35" s="158">
        <v>5851089</v>
      </c>
      <c r="O35" s="158">
        <v>5858620</v>
      </c>
      <c r="P35" s="158">
        <v>6099455</v>
      </c>
      <c r="Q35" s="158">
        <v>6747966</v>
      </c>
      <c r="R35" s="158">
        <v>5935240</v>
      </c>
      <c r="S35" s="158">
        <v>5904592</v>
      </c>
      <c r="T35" s="158">
        <v>5373863</v>
      </c>
      <c r="U35" s="158">
        <v>5893369</v>
      </c>
      <c r="V35" s="158">
        <v>5901920</v>
      </c>
      <c r="W35" s="158">
        <v>5771705</v>
      </c>
      <c r="X35" s="158">
        <v>6064912</v>
      </c>
      <c r="Y35" s="158">
        <v>6207455</v>
      </c>
      <c r="Z35" s="158">
        <v>6009710</v>
      </c>
      <c r="AA35" s="158">
        <v>6241634</v>
      </c>
      <c r="AB35" s="158">
        <v>5632066</v>
      </c>
      <c r="AC35" s="158">
        <v>6019924</v>
      </c>
      <c r="AD35" s="158">
        <v>5676610</v>
      </c>
      <c r="AE35" s="158">
        <v>5589750</v>
      </c>
      <c r="AF35" s="158">
        <v>6797883</v>
      </c>
      <c r="AG35" s="158">
        <v>5961946</v>
      </c>
      <c r="AH35" s="158">
        <v>5900008</v>
      </c>
      <c r="AI35" s="158">
        <v>5537985</v>
      </c>
      <c r="AJ35" s="158">
        <v>5997097</v>
      </c>
      <c r="AK35" s="158">
        <v>5993950</v>
      </c>
      <c r="AL35" s="158">
        <v>5640747</v>
      </c>
      <c r="AM35" s="158">
        <v>6268956</v>
      </c>
      <c r="AN35" s="158">
        <v>6470834</v>
      </c>
      <c r="AO35" s="158">
        <v>6234122</v>
      </c>
      <c r="AP35" s="158">
        <v>5981109</v>
      </c>
      <c r="AQ35" s="158">
        <v>5592004</v>
      </c>
      <c r="AR35" s="158">
        <v>6733710</v>
      </c>
      <c r="AS35" s="158">
        <v>6563297</v>
      </c>
      <c r="AT35" s="158">
        <v>5786500</v>
      </c>
      <c r="AU35" s="158">
        <v>6074199</v>
      </c>
      <c r="AV35" s="158">
        <v>5877255</v>
      </c>
      <c r="AW35" s="158">
        <v>5473657</v>
      </c>
      <c r="AX35" s="158">
        <v>5962095</v>
      </c>
      <c r="AY35" s="158">
        <v>6752023</v>
      </c>
      <c r="AZ35" s="158">
        <v>5797246</v>
      </c>
      <c r="BA35" s="158">
        <v>6268741</v>
      </c>
      <c r="BB35" s="158">
        <v>5370785</v>
      </c>
      <c r="BC35" s="158">
        <v>5769921</v>
      </c>
      <c r="BD35" s="158">
        <v>6350401</v>
      </c>
      <c r="BE35" s="158">
        <v>5356267</v>
      </c>
      <c r="BF35" s="158">
        <v>5174572</v>
      </c>
      <c r="BG35" s="158">
        <v>7135908</v>
      </c>
      <c r="BH35" s="158">
        <v>5886572</v>
      </c>
      <c r="BI35" s="158">
        <v>5406201</v>
      </c>
      <c r="BJ35" s="158">
        <v>6348600</v>
      </c>
      <c r="BK35" s="158">
        <v>6162667</v>
      </c>
      <c r="BL35" s="158">
        <v>6705010</v>
      </c>
      <c r="BM35" s="158">
        <v>7493329</v>
      </c>
      <c r="BN35" s="158">
        <v>6292453</v>
      </c>
      <c r="BO35" s="158">
        <v>5413815</v>
      </c>
      <c r="BP35" s="158">
        <v>7622579</v>
      </c>
      <c r="BQ35" s="158">
        <v>5953433</v>
      </c>
      <c r="BR35" s="158">
        <v>6020378</v>
      </c>
      <c r="BS35" s="158">
        <v>6912686</v>
      </c>
      <c r="BT35" s="158">
        <v>6111562</v>
      </c>
      <c r="BU35" s="158">
        <v>5941878</v>
      </c>
      <c r="BV35" s="158">
        <v>6535440</v>
      </c>
      <c r="BW35" s="158">
        <v>6349701</v>
      </c>
      <c r="BX35" s="158">
        <v>6380430</v>
      </c>
      <c r="BY35" s="158">
        <v>6310842</v>
      </c>
      <c r="BZ35" s="158">
        <v>6146326</v>
      </c>
      <c r="CA35" s="158">
        <v>6092591</v>
      </c>
      <c r="CB35" s="158">
        <v>6367489</v>
      </c>
      <c r="CC35" s="158">
        <v>5408305</v>
      </c>
      <c r="CD35" s="158">
        <v>5600298</v>
      </c>
      <c r="CE35" s="158">
        <v>5973851</v>
      </c>
      <c r="CF35" s="158">
        <v>5307385</v>
      </c>
      <c r="CG35" s="158">
        <v>6320606</v>
      </c>
      <c r="CH35" s="158">
        <v>6225606</v>
      </c>
      <c r="CI35" s="158">
        <v>6326685</v>
      </c>
      <c r="CJ35" s="158">
        <v>5679683</v>
      </c>
      <c r="CK35" s="158">
        <v>6076938</v>
      </c>
      <c r="CL35" s="158">
        <v>4933703</v>
      </c>
      <c r="CM35" s="158">
        <v>5921281</v>
      </c>
      <c r="CN35" s="158">
        <v>6740590</v>
      </c>
      <c r="CO35" s="158">
        <v>4913446</v>
      </c>
      <c r="CP35" s="158">
        <v>5258187</v>
      </c>
      <c r="CQ35" s="158">
        <v>5086878</v>
      </c>
      <c r="CR35" s="158">
        <v>4932054</v>
      </c>
      <c r="CS35" s="158">
        <v>5324914</v>
      </c>
      <c r="CT35" s="158">
        <v>4922508</v>
      </c>
      <c r="CU35" s="158">
        <v>5890197</v>
      </c>
      <c r="CV35" s="158">
        <v>4855505</v>
      </c>
      <c r="CW35" s="158">
        <v>5127175</v>
      </c>
      <c r="CX35" s="158">
        <v>5042175</v>
      </c>
      <c r="CY35" s="158">
        <v>4767861</v>
      </c>
      <c r="CZ35" s="158">
        <v>5585777</v>
      </c>
      <c r="DA35" s="158">
        <v>4749544</v>
      </c>
      <c r="DB35" s="158">
        <v>4279219</v>
      </c>
      <c r="DC35" s="158">
        <v>4834851</v>
      </c>
      <c r="DD35" s="158">
        <v>5194893</v>
      </c>
      <c r="DE35" s="158">
        <v>4914191</v>
      </c>
      <c r="DF35" s="158">
        <v>4245736</v>
      </c>
      <c r="DG35" s="158">
        <v>4868363</v>
      </c>
      <c r="DH35" s="158">
        <v>4981587</v>
      </c>
      <c r="DI35" s="158">
        <v>5113463</v>
      </c>
      <c r="DJ35" s="158">
        <v>4613543</v>
      </c>
      <c r="DK35" s="158">
        <v>4450507</v>
      </c>
      <c r="DL35" s="158">
        <v>4156917</v>
      </c>
      <c r="DM35" s="158">
        <v>4468744</v>
      </c>
      <c r="DN35" s="158">
        <v>4546974</v>
      </c>
      <c r="DO35" s="158">
        <v>4925933</v>
      </c>
      <c r="DP35" s="158">
        <v>5187296</v>
      </c>
      <c r="DQ35" s="158">
        <v>5120073</v>
      </c>
      <c r="DR35" s="158">
        <v>5264582</v>
      </c>
      <c r="DS35" s="158">
        <v>5147563</v>
      </c>
      <c r="DT35" s="158">
        <v>4743678</v>
      </c>
      <c r="DU35" s="158">
        <v>3725610</v>
      </c>
      <c r="DV35" s="158">
        <v>3725610</v>
      </c>
      <c r="DW35" s="158">
        <v>3192107</v>
      </c>
      <c r="DX35" s="158">
        <v>4344324</v>
      </c>
      <c r="DY35" s="158">
        <v>3719607</v>
      </c>
      <c r="DZ35" s="158">
        <v>3380679</v>
      </c>
      <c r="EA35" s="158">
        <v>4186445</v>
      </c>
      <c r="EB35" s="158">
        <v>4138183</v>
      </c>
      <c r="EC35" s="158">
        <v>3880940</v>
      </c>
      <c r="ED35" s="158">
        <v>4178857</v>
      </c>
      <c r="EE35" s="158">
        <v>4368882</v>
      </c>
      <c r="EF35" s="158">
        <v>3905925</v>
      </c>
      <c r="EG35" s="158">
        <v>3751365</v>
      </c>
      <c r="EH35" s="158">
        <v>4192568</v>
      </c>
      <c r="EI35" s="158">
        <v>3690714</v>
      </c>
      <c r="EJ35" s="158">
        <v>4172972</v>
      </c>
      <c r="EK35" s="158">
        <v>3580187</v>
      </c>
      <c r="EL35" s="158">
        <v>3603375</v>
      </c>
      <c r="EM35" s="158">
        <v>4089018</v>
      </c>
      <c r="EN35" s="158">
        <v>4142150</v>
      </c>
      <c r="EO35" s="158">
        <v>3987921</v>
      </c>
      <c r="EP35" s="158">
        <v>4392546</v>
      </c>
      <c r="EQ35" s="158">
        <v>4462810</v>
      </c>
      <c r="ER35" s="158">
        <v>3892802</v>
      </c>
      <c r="ES35" s="158">
        <v>4470578</v>
      </c>
      <c r="ET35" s="158">
        <v>3599934</v>
      </c>
      <c r="EU35" s="158">
        <v>3945833</v>
      </c>
      <c r="EV35" s="158">
        <v>4395173</v>
      </c>
      <c r="EW35" s="158">
        <v>3704260</v>
      </c>
      <c r="EX35" s="158">
        <v>4349400</v>
      </c>
      <c r="EY35" s="158">
        <v>3905446</v>
      </c>
      <c r="EZ35" s="158">
        <v>3969995</v>
      </c>
      <c r="FA35" s="158">
        <v>4100362</v>
      </c>
      <c r="FB35" s="158">
        <v>4357421</v>
      </c>
      <c r="FC35" s="158">
        <v>3899052</v>
      </c>
      <c r="FD35" s="158">
        <v>3972037</v>
      </c>
      <c r="FE35" s="158">
        <v>3906587</v>
      </c>
      <c r="FF35" s="158">
        <v>3373247</v>
      </c>
      <c r="FG35" s="158">
        <v>3844619</v>
      </c>
      <c r="FH35" s="158">
        <v>4722863</v>
      </c>
      <c r="FI35" s="158">
        <v>4282215</v>
      </c>
      <c r="FJ35" s="158">
        <v>3904026</v>
      </c>
      <c r="FK35" s="158">
        <v>4256829</v>
      </c>
      <c r="FL35" s="158">
        <v>4141625</v>
      </c>
      <c r="FM35" s="158">
        <v>3966636</v>
      </c>
      <c r="FN35" s="158">
        <v>4109264</v>
      </c>
      <c r="FO35" s="158">
        <v>2958435.03</v>
      </c>
      <c r="FP35" s="158">
        <v>475138.9</v>
      </c>
      <c r="FQ35" s="158">
        <v>1228069.05</v>
      </c>
      <c r="FR35" s="158">
        <v>686370.18</v>
      </c>
      <c r="FS35" s="158">
        <v>2476783.7000000002</v>
      </c>
      <c r="FT35" s="158">
        <v>4108397.16</v>
      </c>
      <c r="FU35" s="158">
        <v>3644138.18</v>
      </c>
      <c r="FV35" s="158">
        <v>2479107.7000000002</v>
      </c>
      <c r="FW35" s="158">
        <v>2425502.19</v>
      </c>
      <c r="FX35" s="158">
        <v>3071891.48</v>
      </c>
      <c r="FY35" s="158">
        <v>2979522.49</v>
      </c>
      <c r="FZ35" s="158">
        <v>2960709.64</v>
      </c>
      <c r="GA35" s="158">
        <v>2688303.73</v>
      </c>
      <c r="GB35" s="158">
        <v>2803368.01</v>
      </c>
      <c r="GC35" s="158">
        <v>2023934.79</v>
      </c>
      <c r="GD35" s="158">
        <v>529779.07999999996</v>
      </c>
      <c r="GE35" s="158">
        <v>3989883.92</v>
      </c>
      <c r="GF35" s="158">
        <v>4502219.16</v>
      </c>
      <c r="GG35" s="158">
        <v>2942822.01</v>
      </c>
      <c r="GH35" s="158">
        <v>2715730.85</v>
      </c>
      <c r="GI35" s="158">
        <v>3203529.22</v>
      </c>
      <c r="GJ35" s="158">
        <v>3405363.75</v>
      </c>
      <c r="GK35" s="158">
        <v>2724352.62</v>
      </c>
      <c r="GL35" s="158">
        <v>3258360.6</v>
      </c>
      <c r="GM35" s="158">
        <v>2043646.21</v>
      </c>
      <c r="GN35" s="158">
        <v>1978291.87</v>
      </c>
      <c r="GO35" s="158">
        <v>3352502.04</v>
      </c>
      <c r="GP35" s="158">
        <v>1833546.55</v>
      </c>
      <c r="GQ35" s="158">
        <v>2270096.17</v>
      </c>
      <c r="GR35" s="158">
        <v>4415993.1900000004</v>
      </c>
      <c r="GS35" s="158">
        <v>2791924.9</v>
      </c>
    </row>
    <row r="36" spans="2:201" ht="14.4" thickBot="1" x14ac:dyDescent="0.25">
      <c r="B36" s="157" t="s">
        <v>1540</v>
      </c>
      <c r="C36" s="158">
        <v>597747</v>
      </c>
      <c r="D36" s="158">
        <v>604540</v>
      </c>
      <c r="E36" s="158">
        <v>549452</v>
      </c>
      <c r="F36" s="158">
        <v>627962</v>
      </c>
      <c r="G36" s="158">
        <v>497787</v>
      </c>
      <c r="H36" s="158">
        <v>779362</v>
      </c>
      <c r="I36" s="158">
        <v>642469</v>
      </c>
      <c r="J36" s="158">
        <v>679510</v>
      </c>
      <c r="K36" s="158">
        <v>766832</v>
      </c>
      <c r="L36" s="158">
        <v>550667</v>
      </c>
      <c r="M36" s="158">
        <v>581708</v>
      </c>
      <c r="N36" s="158">
        <v>654283</v>
      </c>
      <c r="O36" s="158">
        <v>647058</v>
      </c>
      <c r="P36" s="158">
        <v>616296</v>
      </c>
      <c r="Q36" s="158">
        <v>602537</v>
      </c>
      <c r="R36" s="158">
        <v>516155</v>
      </c>
      <c r="S36" s="158">
        <v>587843</v>
      </c>
      <c r="T36" s="158">
        <v>581109</v>
      </c>
      <c r="U36" s="158">
        <v>590033</v>
      </c>
      <c r="V36" s="158">
        <v>674804</v>
      </c>
      <c r="W36" s="158">
        <v>620777</v>
      </c>
      <c r="X36" s="158">
        <v>669723</v>
      </c>
      <c r="Y36" s="158">
        <v>648781</v>
      </c>
      <c r="Z36" s="158">
        <v>658246</v>
      </c>
      <c r="AA36" s="158">
        <v>612430</v>
      </c>
      <c r="AB36" s="158">
        <v>581600</v>
      </c>
      <c r="AC36" s="158">
        <v>534471</v>
      </c>
      <c r="AD36" s="158">
        <v>509736</v>
      </c>
      <c r="AE36" s="158">
        <v>553482</v>
      </c>
      <c r="AF36" s="158">
        <v>737660</v>
      </c>
      <c r="AG36" s="158">
        <v>650240</v>
      </c>
      <c r="AH36" s="158">
        <v>684043</v>
      </c>
      <c r="AI36" s="158">
        <v>690731</v>
      </c>
      <c r="AJ36" s="158">
        <v>792353</v>
      </c>
      <c r="AK36" s="158">
        <v>649265</v>
      </c>
      <c r="AL36" s="158">
        <v>630380</v>
      </c>
      <c r="AM36" s="158">
        <v>687767</v>
      </c>
      <c r="AN36" s="158">
        <v>636369</v>
      </c>
      <c r="AO36" s="158">
        <v>571068</v>
      </c>
      <c r="AP36" s="158">
        <v>620452</v>
      </c>
      <c r="AQ36" s="158">
        <v>697408</v>
      </c>
      <c r="AR36" s="158">
        <v>634734</v>
      </c>
      <c r="AS36" s="158">
        <v>662485</v>
      </c>
      <c r="AT36" s="158">
        <v>634030</v>
      </c>
      <c r="AU36" s="158">
        <v>726853</v>
      </c>
      <c r="AV36" s="158">
        <v>606728</v>
      </c>
      <c r="AW36" s="158">
        <v>528233</v>
      </c>
      <c r="AX36" s="158">
        <v>508238</v>
      </c>
      <c r="AY36" s="158">
        <v>638955</v>
      </c>
      <c r="AZ36" s="158">
        <v>706063</v>
      </c>
      <c r="BA36" s="158">
        <v>607136</v>
      </c>
      <c r="BB36" s="158">
        <v>522341</v>
      </c>
      <c r="BC36" s="158">
        <v>648494</v>
      </c>
      <c r="BD36" s="158">
        <v>727455</v>
      </c>
      <c r="BE36" s="158">
        <v>659307</v>
      </c>
      <c r="BF36" s="158">
        <v>690121</v>
      </c>
      <c r="BG36" s="158">
        <v>749961</v>
      </c>
      <c r="BH36" s="158">
        <v>706294</v>
      </c>
      <c r="BI36" s="158">
        <v>538262</v>
      </c>
      <c r="BJ36" s="158">
        <v>719167</v>
      </c>
      <c r="BK36" s="158">
        <v>671224</v>
      </c>
      <c r="BL36" s="158">
        <v>688799</v>
      </c>
      <c r="BM36" s="158">
        <v>642429</v>
      </c>
      <c r="BN36" s="158">
        <v>563360</v>
      </c>
      <c r="BO36" s="158">
        <v>535308</v>
      </c>
      <c r="BP36" s="158">
        <v>776468</v>
      </c>
      <c r="BQ36" s="158">
        <v>792756</v>
      </c>
      <c r="BR36" s="158">
        <v>658789</v>
      </c>
      <c r="BS36" s="158">
        <v>893765</v>
      </c>
      <c r="BT36" s="158">
        <v>634634</v>
      </c>
      <c r="BU36" s="158">
        <v>527337</v>
      </c>
      <c r="BV36" s="158">
        <v>603124</v>
      </c>
      <c r="BW36" s="158">
        <v>528013</v>
      </c>
      <c r="BX36" s="158">
        <v>543172</v>
      </c>
      <c r="BY36" s="158">
        <v>567446</v>
      </c>
      <c r="BZ36" s="158">
        <v>535088</v>
      </c>
      <c r="CA36" s="158">
        <v>429325</v>
      </c>
      <c r="CB36" s="158">
        <v>554819</v>
      </c>
      <c r="CC36" s="158">
        <v>537662</v>
      </c>
      <c r="CD36" s="158">
        <v>541796</v>
      </c>
      <c r="CE36" s="158">
        <v>638188</v>
      </c>
      <c r="CF36" s="158">
        <v>629535</v>
      </c>
      <c r="CG36" s="158">
        <v>717194</v>
      </c>
      <c r="CH36" s="158">
        <v>647241</v>
      </c>
      <c r="CI36" s="158">
        <v>582038</v>
      </c>
      <c r="CJ36" s="158">
        <v>536349</v>
      </c>
      <c r="CK36" s="158">
        <v>711207</v>
      </c>
      <c r="CL36" s="158">
        <v>696287</v>
      </c>
      <c r="CM36" s="158">
        <v>644214</v>
      </c>
      <c r="CN36" s="158">
        <v>695220</v>
      </c>
      <c r="CO36" s="158">
        <v>580828</v>
      </c>
      <c r="CP36" s="158">
        <v>683276</v>
      </c>
      <c r="CQ36" s="158">
        <v>682237</v>
      </c>
      <c r="CR36" s="158">
        <v>663739</v>
      </c>
      <c r="CS36" s="158">
        <v>701300</v>
      </c>
      <c r="CT36" s="158">
        <v>618628</v>
      </c>
      <c r="CU36" s="158">
        <v>576347</v>
      </c>
      <c r="CV36" s="158">
        <v>528795</v>
      </c>
      <c r="CW36" s="158">
        <v>503200</v>
      </c>
      <c r="CX36" s="158">
        <v>552731</v>
      </c>
      <c r="CY36" s="158">
        <v>560084</v>
      </c>
      <c r="CZ36" s="158">
        <v>786014</v>
      </c>
      <c r="DA36" s="158">
        <v>734928</v>
      </c>
      <c r="DB36" s="158">
        <v>551729</v>
      </c>
      <c r="DC36" s="158">
        <v>714919</v>
      </c>
      <c r="DD36" s="158">
        <v>800329</v>
      </c>
      <c r="DE36" s="158">
        <v>536828</v>
      </c>
      <c r="DF36" s="158">
        <v>580649</v>
      </c>
      <c r="DG36" s="158">
        <v>688165</v>
      </c>
      <c r="DH36" s="158">
        <v>623109</v>
      </c>
      <c r="DI36" s="158">
        <v>660235</v>
      </c>
      <c r="DJ36" s="158">
        <v>645531</v>
      </c>
      <c r="DK36" s="158">
        <v>597936</v>
      </c>
      <c r="DL36" s="158">
        <v>632881</v>
      </c>
      <c r="DM36" s="158">
        <v>633312</v>
      </c>
      <c r="DN36" s="158">
        <v>599079</v>
      </c>
      <c r="DO36" s="158">
        <v>638121</v>
      </c>
      <c r="DP36" s="158">
        <v>648118</v>
      </c>
      <c r="DQ36" s="158">
        <v>610689</v>
      </c>
      <c r="DR36" s="158">
        <v>628059</v>
      </c>
      <c r="DS36" s="158">
        <v>587438</v>
      </c>
      <c r="DT36" s="158">
        <v>626775</v>
      </c>
      <c r="DU36" s="158">
        <v>550672</v>
      </c>
      <c r="DV36" s="158">
        <v>550672</v>
      </c>
      <c r="DW36" s="158">
        <v>435160</v>
      </c>
      <c r="DX36" s="158">
        <v>622031</v>
      </c>
      <c r="DY36" s="158">
        <v>590461</v>
      </c>
      <c r="DZ36" s="158">
        <v>543043</v>
      </c>
      <c r="EA36" s="158">
        <v>670944</v>
      </c>
      <c r="EB36" s="158">
        <v>572303</v>
      </c>
      <c r="EC36" s="158">
        <v>570568</v>
      </c>
      <c r="ED36" s="158">
        <v>574070</v>
      </c>
      <c r="EE36" s="158">
        <v>465788</v>
      </c>
      <c r="EF36" s="158">
        <v>550048</v>
      </c>
      <c r="EG36" s="158">
        <v>559111</v>
      </c>
      <c r="EH36" s="158">
        <v>538805</v>
      </c>
      <c r="EI36" s="158">
        <v>521102</v>
      </c>
      <c r="EJ36" s="158">
        <v>627542</v>
      </c>
      <c r="EK36" s="158">
        <v>552691</v>
      </c>
      <c r="EL36" s="158">
        <v>486836</v>
      </c>
      <c r="EM36" s="158">
        <v>533129</v>
      </c>
      <c r="EN36" s="158">
        <v>530444</v>
      </c>
      <c r="EO36" s="158">
        <v>553811</v>
      </c>
      <c r="EP36" s="158">
        <v>650758</v>
      </c>
      <c r="EQ36" s="158">
        <v>313475</v>
      </c>
      <c r="ER36" s="158">
        <v>6760</v>
      </c>
      <c r="ES36" s="158">
        <v>37443</v>
      </c>
      <c r="ET36" s="158">
        <v>12217</v>
      </c>
      <c r="EU36" s="158">
        <v>4312</v>
      </c>
      <c r="EV36" s="158">
        <v>2340</v>
      </c>
      <c r="EW36" s="158">
        <v>5153</v>
      </c>
      <c r="EX36" s="158">
        <v>2995</v>
      </c>
      <c r="EY36" s="158">
        <v>7881</v>
      </c>
      <c r="EZ36" s="158">
        <v>486</v>
      </c>
      <c r="FA36" s="158">
        <v>3474</v>
      </c>
      <c r="FB36" s="158">
        <v>3913</v>
      </c>
      <c r="FC36" s="158">
        <v>14003</v>
      </c>
      <c r="FD36" s="158">
        <v>0</v>
      </c>
      <c r="FE36" s="158">
        <v>3</v>
      </c>
      <c r="FF36" s="158">
        <v>2151</v>
      </c>
      <c r="FG36" s="158">
        <v>0</v>
      </c>
      <c r="FH36" s="158">
        <v>0</v>
      </c>
      <c r="FI36" s="158">
        <v>1303</v>
      </c>
      <c r="FJ36" s="158">
        <v>0</v>
      </c>
      <c r="FK36" s="158">
        <v>13</v>
      </c>
      <c r="FL36" s="158">
        <v>0</v>
      </c>
      <c r="FM36" s="158">
        <v>0</v>
      </c>
      <c r="FN36" s="158">
        <v>0</v>
      </c>
      <c r="FO36" s="158">
        <v>3215.46</v>
      </c>
      <c r="FP36" s="158">
        <v>0</v>
      </c>
      <c r="FQ36" s="158">
        <v>0</v>
      </c>
      <c r="FR36" s="158">
        <v>0</v>
      </c>
      <c r="FS36" s="158">
        <v>3.65</v>
      </c>
      <c r="FT36" s="158">
        <v>0</v>
      </c>
      <c r="FU36" s="158">
        <v>0</v>
      </c>
      <c r="FV36" s="158">
        <v>22.23</v>
      </c>
      <c r="FW36" s="158">
        <v>0</v>
      </c>
      <c r="FX36" s="158">
        <v>310.33999999999997</v>
      </c>
      <c r="FY36" s="158">
        <v>0</v>
      </c>
      <c r="FZ36" s="158">
        <v>0</v>
      </c>
      <c r="GA36" s="158">
        <v>47.07</v>
      </c>
      <c r="GB36" s="158">
        <v>79.099999999999994</v>
      </c>
      <c r="GC36" s="158">
        <v>0</v>
      </c>
      <c r="GD36" s="158">
        <v>0</v>
      </c>
      <c r="GE36" s="158">
        <v>239.36</v>
      </c>
      <c r="GF36" s="158">
        <v>0</v>
      </c>
      <c r="GG36" s="158">
        <v>165.32</v>
      </c>
      <c r="GH36" s="158">
        <v>0</v>
      </c>
      <c r="GI36" s="158">
        <v>0</v>
      </c>
      <c r="GJ36" s="158">
        <v>0</v>
      </c>
      <c r="GK36" s="158">
        <v>0</v>
      </c>
      <c r="GL36" s="158">
        <v>0</v>
      </c>
      <c r="GM36" s="158">
        <v>0</v>
      </c>
      <c r="GN36" s="158">
        <v>0</v>
      </c>
      <c r="GO36" s="158">
        <v>2.79</v>
      </c>
      <c r="GP36" s="158">
        <v>0</v>
      </c>
      <c r="GQ36" s="158">
        <v>0</v>
      </c>
      <c r="GR36" s="158">
        <v>2304.2600000000002</v>
      </c>
      <c r="GS36" s="158">
        <v>0</v>
      </c>
    </row>
    <row r="37" spans="2:201" ht="14.4" thickBot="1" x14ac:dyDescent="0.25">
      <c r="B37" s="157" t="s">
        <v>65</v>
      </c>
      <c r="C37" s="158">
        <v>33223</v>
      </c>
      <c r="D37" s="158">
        <v>119380</v>
      </c>
      <c r="E37" s="158">
        <v>15285</v>
      </c>
      <c r="F37" s="158">
        <v>75757</v>
      </c>
      <c r="G37" s="158">
        <v>65607</v>
      </c>
      <c r="H37" s="158">
        <v>111172</v>
      </c>
      <c r="I37" s="158">
        <v>101122</v>
      </c>
      <c r="J37" s="158">
        <v>82759</v>
      </c>
      <c r="K37" s="158">
        <v>61566</v>
      </c>
      <c r="L37" s="158">
        <v>42871</v>
      </c>
      <c r="M37" s="158">
        <v>23769</v>
      </c>
      <c r="N37" s="158">
        <v>183685</v>
      </c>
      <c r="O37" s="158">
        <v>104751</v>
      </c>
      <c r="P37" s="158">
        <v>106392</v>
      </c>
      <c r="Q37" s="158">
        <v>147071</v>
      </c>
      <c r="R37" s="158">
        <v>67639</v>
      </c>
      <c r="S37" s="158">
        <v>230816</v>
      </c>
      <c r="T37" s="158">
        <v>119309</v>
      </c>
      <c r="U37" s="158">
        <v>13819</v>
      </c>
      <c r="V37" s="158">
        <v>159616</v>
      </c>
      <c r="W37" s="158">
        <v>128880</v>
      </c>
      <c r="X37" s="158">
        <v>55909</v>
      </c>
      <c r="Y37" s="158">
        <v>169885</v>
      </c>
      <c r="Z37" s="158">
        <v>152593</v>
      </c>
      <c r="AA37" s="158">
        <v>146623</v>
      </c>
      <c r="AB37" s="158">
        <v>63617</v>
      </c>
      <c r="AC37" s="158">
        <v>26422</v>
      </c>
      <c r="AD37" s="158">
        <v>181864</v>
      </c>
      <c r="AE37" s="158">
        <v>73937</v>
      </c>
      <c r="AF37" s="158">
        <v>138052</v>
      </c>
      <c r="AG37" s="158">
        <v>108304</v>
      </c>
      <c r="AH37" s="158">
        <v>18789</v>
      </c>
      <c r="AI37" s="158">
        <v>89273</v>
      </c>
      <c r="AJ37" s="158">
        <v>58795</v>
      </c>
      <c r="AK37" s="158">
        <v>141749</v>
      </c>
      <c r="AL37" s="158">
        <v>128456</v>
      </c>
      <c r="AM37" s="158">
        <v>82290</v>
      </c>
      <c r="AN37" s="158">
        <v>121774</v>
      </c>
      <c r="AO37" s="158">
        <v>4047</v>
      </c>
      <c r="AP37" s="158">
        <v>63035</v>
      </c>
      <c r="AQ37" s="158">
        <v>6979</v>
      </c>
      <c r="AR37" s="158">
        <v>152155</v>
      </c>
      <c r="AS37" s="158">
        <v>216446</v>
      </c>
      <c r="AT37" s="158">
        <v>89297</v>
      </c>
      <c r="AU37" s="158">
        <v>-21770</v>
      </c>
      <c r="AV37" s="158">
        <v>31049</v>
      </c>
      <c r="AW37" s="158">
        <v>174368</v>
      </c>
      <c r="AX37" s="158">
        <v>12266</v>
      </c>
      <c r="AY37" s="158">
        <v>112904</v>
      </c>
      <c r="AZ37" s="158">
        <v>177557</v>
      </c>
      <c r="BA37" s="158">
        <v>16627</v>
      </c>
      <c r="BB37" s="158">
        <v>88580</v>
      </c>
      <c r="BC37" s="158">
        <v>11125</v>
      </c>
      <c r="BD37" s="158">
        <v>92008</v>
      </c>
      <c r="BE37" s="158">
        <v>266964</v>
      </c>
      <c r="BF37" s="158">
        <v>48456</v>
      </c>
      <c r="BG37" s="158">
        <v>163353</v>
      </c>
      <c r="BH37" s="158">
        <v>132528</v>
      </c>
      <c r="BI37" s="158">
        <v>23155</v>
      </c>
      <c r="BJ37" s="158">
        <v>35228</v>
      </c>
      <c r="BK37" s="158">
        <v>212642</v>
      </c>
      <c r="BL37" s="158">
        <v>80286</v>
      </c>
      <c r="BM37" s="158">
        <v>159073</v>
      </c>
      <c r="BN37" s="158">
        <v>93031</v>
      </c>
      <c r="BO37" s="158">
        <v>166420</v>
      </c>
      <c r="BP37" s="158">
        <v>92206</v>
      </c>
      <c r="BQ37" s="158">
        <v>187323</v>
      </c>
      <c r="BR37" s="158">
        <v>28077</v>
      </c>
      <c r="BS37" s="158">
        <v>165290</v>
      </c>
      <c r="BT37" s="158">
        <v>144528</v>
      </c>
      <c r="BU37" s="158">
        <v>64499</v>
      </c>
      <c r="BV37" s="158">
        <v>87051</v>
      </c>
      <c r="BW37" s="158">
        <v>160891</v>
      </c>
      <c r="BX37" s="158">
        <v>107727</v>
      </c>
      <c r="BY37" s="158">
        <v>132648</v>
      </c>
      <c r="BZ37" s="158">
        <v>85309</v>
      </c>
      <c r="CA37" s="158">
        <v>92966</v>
      </c>
      <c r="CB37" s="158">
        <v>99366</v>
      </c>
      <c r="CC37" s="158">
        <v>75911</v>
      </c>
      <c r="CD37" s="158">
        <v>145942</v>
      </c>
      <c r="CE37" s="158">
        <v>145886</v>
      </c>
      <c r="CF37" s="158">
        <v>165099</v>
      </c>
      <c r="CG37" s="158">
        <v>119123</v>
      </c>
      <c r="CH37" s="158">
        <v>82849</v>
      </c>
      <c r="CI37" s="158">
        <v>202734</v>
      </c>
      <c r="CJ37" s="158">
        <v>125720</v>
      </c>
      <c r="CK37" s="158">
        <v>64845</v>
      </c>
      <c r="CL37" s="158">
        <v>54753</v>
      </c>
      <c r="CM37" s="158">
        <v>48159</v>
      </c>
      <c r="CN37" s="158">
        <v>53908</v>
      </c>
      <c r="CO37" s="158">
        <v>91457</v>
      </c>
      <c r="CP37" s="158">
        <v>3619</v>
      </c>
      <c r="CQ37" s="158">
        <v>207348</v>
      </c>
      <c r="CR37" s="158">
        <v>8751</v>
      </c>
      <c r="CS37" s="158">
        <v>36857</v>
      </c>
      <c r="CT37" s="158">
        <v>20111</v>
      </c>
      <c r="CU37" s="158">
        <v>23928</v>
      </c>
      <c r="CV37" s="158">
        <v>221633</v>
      </c>
      <c r="CW37" s="158">
        <v>218363</v>
      </c>
      <c r="CX37" s="158">
        <v>62885</v>
      </c>
      <c r="CY37" s="158">
        <v>14720</v>
      </c>
      <c r="CZ37" s="158">
        <v>36706</v>
      </c>
      <c r="DA37" s="158">
        <v>8920</v>
      </c>
      <c r="DB37" s="158">
        <v>52030</v>
      </c>
      <c r="DC37" s="158">
        <v>287760</v>
      </c>
      <c r="DD37" s="158">
        <v>109895</v>
      </c>
      <c r="DE37" s="158">
        <v>61223</v>
      </c>
      <c r="DF37" s="158">
        <v>31872</v>
      </c>
      <c r="DG37" s="158">
        <v>125427</v>
      </c>
      <c r="DH37" s="158">
        <v>83022</v>
      </c>
      <c r="DI37" s="158">
        <v>88097</v>
      </c>
      <c r="DJ37" s="158">
        <v>6617</v>
      </c>
      <c r="DK37" s="158">
        <v>38317</v>
      </c>
      <c r="DL37" s="158">
        <v>25063</v>
      </c>
      <c r="DM37" s="158">
        <v>77251</v>
      </c>
      <c r="DN37" s="158">
        <v>201672</v>
      </c>
      <c r="DO37" s="158">
        <v>28760</v>
      </c>
      <c r="DP37" s="158">
        <v>128452</v>
      </c>
      <c r="DQ37" s="158">
        <v>154756</v>
      </c>
      <c r="DR37" s="158">
        <v>11683</v>
      </c>
      <c r="DS37" s="158">
        <v>206995</v>
      </c>
      <c r="DT37" s="158">
        <v>6004</v>
      </c>
      <c r="DU37" s="158">
        <v>240307</v>
      </c>
      <c r="DV37" s="158">
        <v>240307</v>
      </c>
      <c r="DW37" s="158">
        <v>17958</v>
      </c>
      <c r="DX37" s="158">
        <v>36166</v>
      </c>
      <c r="DY37" s="158">
        <v>235095</v>
      </c>
      <c r="DZ37" s="158">
        <v>151130</v>
      </c>
      <c r="EA37" s="158">
        <v>21571</v>
      </c>
      <c r="EB37" s="158">
        <v>46587</v>
      </c>
      <c r="EC37" s="158">
        <v>30520</v>
      </c>
      <c r="ED37" s="158">
        <v>39477</v>
      </c>
      <c r="EE37" s="158">
        <v>38557</v>
      </c>
      <c r="EF37" s="158">
        <v>92240</v>
      </c>
      <c r="EG37" s="158">
        <v>131990</v>
      </c>
      <c r="EH37" s="158">
        <v>345307</v>
      </c>
      <c r="EI37" s="158">
        <v>27801</v>
      </c>
      <c r="EJ37" s="158">
        <v>156896</v>
      </c>
      <c r="EK37" s="158">
        <v>41573</v>
      </c>
      <c r="EL37" s="158">
        <v>206217</v>
      </c>
      <c r="EM37" s="158">
        <v>149541</v>
      </c>
      <c r="EN37" s="158">
        <v>324813</v>
      </c>
      <c r="EO37" s="158">
        <v>143602</v>
      </c>
      <c r="EP37" s="158">
        <v>111781</v>
      </c>
      <c r="EQ37" s="158">
        <v>14634</v>
      </c>
      <c r="ER37" s="158">
        <v>9320</v>
      </c>
      <c r="ES37" s="158">
        <v>49336</v>
      </c>
      <c r="ET37" s="158">
        <v>426450</v>
      </c>
      <c r="EU37" s="158">
        <v>115788</v>
      </c>
      <c r="EV37" s="158">
        <v>344972</v>
      </c>
      <c r="EW37" s="158">
        <v>13796</v>
      </c>
      <c r="EX37" s="158">
        <v>77131</v>
      </c>
      <c r="EY37" s="158">
        <v>90326</v>
      </c>
      <c r="EZ37" s="158">
        <v>91441</v>
      </c>
      <c r="FA37" s="158">
        <v>177260</v>
      </c>
      <c r="FB37" s="158">
        <v>254912</v>
      </c>
      <c r="FC37" s="158">
        <v>34288</v>
      </c>
      <c r="FD37" s="158">
        <v>92833</v>
      </c>
      <c r="FE37" s="158">
        <v>177808</v>
      </c>
      <c r="FF37" s="158">
        <v>27672</v>
      </c>
      <c r="FG37" s="158">
        <v>151341</v>
      </c>
      <c r="FH37" s="158">
        <v>239563</v>
      </c>
      <c r="FI37" s="158">
        <v>71191</v>
      </c>
      <c r="FJ37" s="158">
        <v>160738</v>
      </c>
      <c r="FK37" s="158">
        <v>186497</v>
      </c>
      <c r="FL37" s="158">
        <v>194682</v>
      </c>
      <c r="FM37" s="158">
        <v>58231</v>
      </c>
      <c r="FN37" s="158">
        <v>298688</v>
      </c>
      <c r="FO37" s="158">
        <v>87533.059999997218</v>
      </c>
      <c r="FP37" s="158">
        <v>200344.47999999893</v>
      </c>
      <c r="FQ37" s="158">
        <v>71097.739999999059</v>
      </c>
      <c r="FR37" s="158">
        <v>172150.6599999998</v>
      </c>
      <c r="FS37" s="158">
        <v>32159.240000003389</v>
      </c>
      <c r="FT37" s="158">
        <v>44106.150000002235</v>
      </c>
      <c r="FU37" s="158">
        <v>274185.74000000162</v>
      </c>
      <c r="FV37" s="158">
        <v>68364.699999998775</v>
      </c>
      <c r="FW37" s="158">
        <v>169119.77999999886</v>
      </c>
      <c r="FX37" s="158">
        <v>59493.790000003151</v>
      </c>
      <c r="FY37" s="158">
        <v>62551.789999997243</v>
      </c>
      <c r="FZ37" s="158">
        <v>189276.10999999987</v>
      </c>
      <c r="GA37" s="158">
        <v>13480.180000000466</v>
      </c>
      <c r="GB37" s="158">
        <v>75429.759999997535</v>
      </c>
      <c r="GC37" s="158">
        <v>47759.94000000041</v>
      </c>
      <c r="GD37" s="158">
        <v>245588.40000000002</v>
      </c>
      <c r="GE37" s="158">
        <v>37909.790000000372</v>
      </c>
      <c r="GF37" s="158">
        <v>88738.819999996573</v>
      </c>
      <c r="GG37" s="158">
        <v>123851.3000000029</v>
      </c>
      <c r="GH37" s="158">
        <v>148796.59999999916</v>
      </c>
      <c r="GI37" s="158">
        <v>155194.54999999935</v>
      </c>
      <c r="GJ37" s="158">
        <v>87896.359999999404</v>
      </c>
      <c r="GK37" s="158">
        <v>61669.540000000037</v>
      </c>
      <c r="GL37" s="158">
        <v>67171.820000001695</v>
      </c>
      <c r="GM37" s="158">
        <v>242390.89000000153</v>
      </c>
      <c r="GN37" s="158">
        <v>123402.37000000197</v>
      </c>
      <c r="GO37" s="158">
        <v>110701.58000000384</v>
      </c>
      <c r="GP37" s="158">
        <v>112031.01000000234</v>
      </c>
      <c r="GQ37" s="158">
        <v>166553.88000000082</v>
      </c>
      <c r="GR37" s="158">
        <v>159547.17000000062</v>
      </c>
      <c r="GS37" s="158">
        <v>74843.339999998454</v>
      </c>
    </row>
    <row r="38" spans="2:201" ht="14.4" thickBot="1" x14ac:dyDescent="0.25">
      <c r="B38" s="102" t="s">
        <v>91</v>
      </c>
      <c r="C38" s="117">
        <v>42056756</v>
      </c>
      <c r="D38" s="117">
        <v>40215982</v>
      </c>
      <c r="E38" s="117">
        <v>47487853</v>
      </c>
      <c r="F38" s="117">
        <v>42676550</v>
      </c>
      <c r="G38" s="117">
        <v>37352910</v>
      </c>
      <c r="H38" s="117">
        <v>51088009</v>
      </c>
      <c r="I38" s="117">
        <v>42741656</v>
      </c>
      <c r="J38" s="117">
        <v>40970914</v>
      </c>
      <c r="K38" s="117">
        <v>40188117</v>
      </c>
      <c r="L38" s="117">
        <v>42734210</v>
      </c>
      <c r="M38" s="117">
        <v>37308073</v>
      </c>
      <c r="N38" s="117">
        <v>44038506</v>
      </c>
      <c r="O38" s="117">
        <v>41347103</v>
      </c>
      <c r="P38" s="117">
        <v>41608462</v>
      </c>
      <c r="Q38" s="117">
        <v>46151886</v>
      </c>
      <c r="R38" s="117">
        <v>41121973</v>
      </c>
      <c r="S38" s="117">
        <v>46117037</v>
      </c>
      <c r="T38" s="117">
        <v>42523100</v>
      </c>
      <c r="U38" s="117">
        <v>40964764</v>
      </c>
      <c r="V38" s="117">
        <v>40529610</v>
      </c>
      <c r="W38" s="117">
        <v>40263852</v>
      </c>
      <c r="X38" s="117">
        <v>42414559</v>
      </c>
      <c r="Y38" s="117">
        <v>42122007</v>
      </c>
      <c r="Z38" s="117">
        <v>45685692</v>
      </c>
      <c r="AA38" s="117">
        <v>44311090</v>
      </c>
      <c r="AB38" s="117">
        <v>40390661</v>
      </c>
      <c r="AC38" s="117">
        <v>40416332</v>
      </c>
      <c r="AD38" s="117">
        <v>40625823</v>
      </c>
      <c r="AE38" s="117">
        <v>40334929</v>
      </c>
      <c r="AF38" s="117">
        <v>49038942</v>
      </c>
      <c r="AG38" s="117">
        <v>44774635</v>
      </c>
      <c r="AH38" s="117">
        <v>37850858</v>
      </c>
      <c r="AI38" s="117">
        <v>35856165</v>
      </c>
      <c r="AJ38" s="117">
        <v>44975761</v>
      </c>
      <c r="AK38" s="117">
        <v>41633550</v>
      </c>
      <c r="AL38" s="117">
        <v>38147708</v>
      </c>
      <c r="AM38" s="117">
        <v>43264258</v>
      </c>
      <c r="AN38" s="117">
        <v>43181972</v>
      </c>
      <c r="AO38" s="117">
        <v>38836970</v>
      </c>
      <c r="AP38" s="117">
        <v>42567508</v>
      </c>
      <c r="AQ38" s="117">
        <v>36375152</v>
      </c>
      <c r="AR38" s="117">
        <v>46217265</v>
      </c>
      <c r="AS38" s="117">
        <v>44773479</v>
      </c>
      <c r="AT38" s="117">
        <v>35455192</v>
      </c>
      <c r="AU38" s="117">
        <v>38747669</v>
      </c>
      <c r="AV38" s="117">
        <v>41098649</v>
      </c>
      <c r="AW38" s="117">
        <v>36857540</v>
      </c>
      <c r="AX38" s="117">
        <v>41792225</v>
      </c>
      <c r="AY38" s="117">
        <v>44123088</v>
      </c>
      <c r="AZ38" s="117">
        <v>40125917</v>
      </c>
      <c r="BA38" s="117">
        <v>41998813</v>
      </c>
      <c r="BB38" s="117">
        <v>38481983</v>
      </c>
      <c r="BC38" s="117">
        <v>37522674</v>
      </c>
      <c r="BD38" s="117">
        <v>42380343</v>
      </c>
      <c r="BE38" s="117">
        <v>36941349</v>
      </c>
      <c r="BF38" s="117">
        <v>33274944</v>
      </c>
      <c r="BG38" s="117">
        <v>43332513</v>
      </c>
      <c r="BH38" s="117">
        <v>39896985</v>
      </c>
      <c r="BI38" s="117">
        <v>36124040</v>
      </c>
      <c r="BJ38" s="117">
        <v>43394795</v>
      </c>
      <c r="BK38" s="117">
        <v>39476478</v>
      </c>
      <c r="BL38" s="117">
        <v>40224857</v>
      </c>
      <c r="BM38" s="117">
        <v>44188475</v>
      </c>
      <c r="BN38" s="117">
        <v>38753632</v>
      </c>
      <c r="BO38" s="117">
        <v>32802155</v>
      </c>
      <c r="BP38" s="117">
        <v>49544247</v>
      </c>
      <c r="BQ38" s="117">
        <v>40604718</v>
      </c>
      <c r="BR38" s="117">
        <v>37486561</v>
      </c>
      <c r="BS38" s="117">
        <v>40022869</v>
      </c>
      <c r="BT38" s="117">
        <v>39546609</v>
      </c>
      <c r="BU38" s="117">
        <v>37072558</v>
      </c>
      <c r="BV38" s="117">
        <v>40953702</v>
      </c>
      <c r="BW38" s="117">
        <v>39062892</v>
      </c>
      <c r="BX38" s="117">
        <v>39566846</v>
      </c>
      <c r="BY38" s="117">
        <v>36754910</v>
      </c>
      <c r="BZ38" s="117">
        <v>39226184</v>
      </c>
      <c r="CA38" s="117">
        <v>37386164</v>
      </c>
      <c r="CB38" s="117">
        <v>42125834</v>
      </c>
      <c r="CC38" s="117">
        <v>35985911</v>
      </c>
      <c r="CD38" s="117">
        <v>33976815</v>
      </c>
      <c r="CE38" s="117">
        <v>37236332</v>
      </c>
      <c r="CF38" s="117">
        <v>36268624</v>
      </c>
      <c r="CG38" s="117">
        <v>38862705</v>
      </c>
      <c r="CH38" s="117">
        <v>41368865</v>
      </c>
      <c r="CI38" s="117">
        <v>40871062</v>
      </c>
      <c r="CJ38" s="117">
        <v>35189407</v>
      </c>
      <c r="CK38" s="117">
        <v>33564542</v>
      </c>
      <c r="CL38" s="117">
        <v>38360063</v>
      </c>
      <c r="CM38" s="117">
        <v>37181839</v>
      </c>
      <c r="CN38" s="117">
        <v>40156884</v>
      </c>
      <c r="CO38" s="117">
        <v>34606230</v>
      </c>
      <c r="CP38" s="117">
        <v>34594479</v>
      </c>
      <c r="CQ38" s="117">
        <v>35303470</v>
      </c>
      <c r="CR38" s="117">
        <v>36859180</v>
      </c>
      <c r="CS38" s="117">
        <v>35991675</v>
      </c>
      <c r="CT38" s="117">
        <v>34950433</v>
      </c>
      <c r="CU38" s="117">
        <v>37912619</v>
      </c>
      <c r="CV38" s="117">
        <v>34397759</v>
      </c>
      <c r="CW38" s="117">
        <v>31689311</v>
      </c>
      <c r="CX38" s="117">
        <v>35427763</v>
      </c>
      <c r="CY38" s="117">
        <v>33668281</v>
      </c>
      <c r="CZ38" s="117">
        <v>39502379</v>
      </c>
      <c r="DA38" s="117">
        <v>35290639</v>
      </c>
      <c r="DB38" s="117">
        <v>30229611</v>
      </c>
      <c r="DC38" s="117">
        <v>32760455</v>
      </c>
      <c r="DD38" s="117">
        <v>37650571</v>
      </c>
      <c r="DE38" s="117">
        <v>34976128</v>
      </c>
      <c r="DF38" s="117">
        <v>32267444</v>
      </c>
      <c r="DG38" s="117">
        <v>37232509</v>
      </c>
      <c r="DH38" s="117">
        <v>34712756</v>
      </c>
      <c r="DI38" s="117">
        <v>31966767</v>
      </c>
      <c r="DJ38" s="117">
        <v>36730744</v>
      </c>
      <c r="DK38" s="117">
        <v>32196013</v>
      </c>
      <c r="DL38" s="117">
        <v>34473376</v>
      </c>
      <c r="DM38" s="117">
        <v>35895607</v>
      </c>
      <c r="DN38" s="117">
        <v>29025812</v>
      </c>
      <c r="DO38" s="117">
        <v>31641918</v>
      </c>
      <c r="DP38" s="117">
        <v>36373645</v>
      </c>
      <c r="DQ38" s="117">
        <v>34050668</v>
      </c>
      <c r="DR38" s="117">
        <v>34931307</v>
      </c>
      <c r="DS38" s="117">
        <v>36809894</v>
      </c>
      <c r="DT38" s="117">
        <v>34488989</v>
      </c>
      <c r="DU38" s="117">
        <v>25036377</v>
      </c>
      <c r="DV38" s="117">
        <v>25036377</v>
      </c>
      <c r="DW38" s="117">
        <v>22324942</v>
      </c>
      <c r="DX38" s="117">
        <v>31283866</v>
      </c>
      <c r="DY38" s="117">
        <v>28903387</v>
      </c>
      <c r="DZ38" s="117">
        <v>26048835</v>
      </c>
      <c r="EA38" s="117">
        <v>31555162</v>
      </c>
      <c r="EB38" s="117">
        <v>31953364</v>
      </c>
      <c r="EC38" s="117">
        <v>30346285</v>
      </c>
      <c r="ED38" s="117">
        <v>32544124</v>
      </c>
      <c r="EE38" s="117">
        <v>33913488</v>
      </c>
      <c r="EF38" s="117">
        <v>31701360</v>
      </c>
      <c r="EG38" s="117">
        <v>24368070</v>
      </c>
      <c r="EH38" s="117">
        <v>36297750</v>
      </c>
      <c r="EI38" s="117">
        <v>31929382</v>
      </c>
      <c r="EJ38" s="117">
        <v>37120744</v>
      </c>
      <c r="EK38" s="117">
        <v>30985223</v>
      </c>
      <c r="EL38" s="117">
        <v>29755906</v>
      </c>
      <c r="EM38" s="117">
        <v>31589940</v>
      </c>
      <c r="EN38" s="117">
        <v>32750005</v>
      </c>
      <c r="EO38" s="117">
        <v>31730188</v>
      </c>
      <c r="EP38" s="117">
        <v>37356996</v>
      </c>
      <c r="EQ38" s="117">
        <v>33583416</v>
      </c>
      <c r="ER38" s="117">
        <v>29806277</v>
      </c>
      <c r="ES38" s="117">
        <v>25191319</v>
      </c>
      <c r="ET38" s="117">
        <v>28745879</v>
      </c>
      <c r="EU38" s="117">
        <v>38226830</v>
      </c>
      <c r="EV38" s="117">
        <v>36714955</v>
      </c>
      <c r="EW38" s="117">
        <v>30326500</v>
      </c>
      <c r="EX38" s="117">
        <v>29893200</v>
      </c>
      <c r="EY38" s="117">
        <v>31770494</v>
      </c>
      <c r="EZ38" s="117">
        <v>29804438</v>
      </c>
      <c r="FA38" s="117">
        <v>31909158</v>
      </c>
      <c r="FB38" s="117">
        <v>36049704</v>
      </c>
      <c r="FC38" s="117">
        <v>32072115</v>
      </c>
      <c r="FD38" s="117">
        <v>31979544</v>
      </c>
      <c r="FE38" s="117">
        <v>24064814</v>
      </c>
      <c r="FF38" s="117">
        <v>31634640</v>
      </c>
      <c r="FG38" s="117">
        <v>32574718</v>
      </c>
      <c r="FH38" s="117">
        <v>41489431</v>
      </c>
      <c r="FI38" s="117">
        <v>31614717</v>
      </c>
      <c r="FJ38" s="117">
        <v>28320323</v>
      </c>
      <c r="FK38" s="117">
        <v>31555391</v>
      </c>
      <c r="FL38" s="117">
        <v>35011717</v>
      </c>
      <c r="FM38" s="117">
        <v>32493051</v>
      </c>
      <c r="FN38" s="117">
        <v>33892855</v>
      </c>
      <c r="FO38" s="117">
        <v>33583586.219999999</v>
      </c>
      <c r="FP38" s="117">
        <v>29702925.989999998</v>
      </c>
      <c r="FQ38" s="117">
        <v>19969004.390000001</v>
      </c>
      <c r="FR38" s="117">
        <v>5214864.34</v>
      </c>
      <c r="FS38" s="117">
        <v>43140748.100000001</v>
      </c>
      <c r="FT38" s="117">
        <v>44454387.109999999</v>
      </c>
      <c r="FU38" s="117">
        <v>37827531.420000002</v>
      </c>
      <c r="FV38" s="117">
        <v>25864315.09</v>
      </c>
      <c r="FW38" s="117">
        <v>29297898.719999999</v>
      </c>
      <c r="FX38" s="117">
        <v>33186495.760000002</v>
      </c>
      <c r="FY38" s="117">
        <v>29757477.059999999</v>
      </c>
      <c r="FZ38" s="117">
        <v>35551051.359999999</v>
      </c>
      <c r="GA38" s="117">
        <v>32616858.309999999</v>
      </c>
      <c r="GB38" s="117">
        <v>30801417.399999999</v>
      </c>
      <c r="GC38" s="117">
        <v>21809894.120000001</v>
      </c>
      <c r="GD38" s="117">
        <v>4156157.15</v>
      </c>
      <c r="GE38" s="117">
        <v>58191417.689999998</v>
      </c>
      <c r="GF38" s="117">
        <v>39630886.539999999</v>
      </c>
      <c r="GG38" s="117">
        <v>33945995.850000001</v>
      </c>
      <c r="GH38" s="117">
        <v>26158349.329999998</v>
      </c>
      <c r="GI38" s="117">
        <v>30487556.059999999</v>
      </c>
      <c r="GJ38" s="117">
        <v>34822477.460000001</v>
      </c>
      <c r="GK38" s="117">
        <v>30913801.690000001</v>
      </c>
      <c r="GL38" s="117">
        <v>36261962.880000003</v>
      </c>
      <c r="GM38" s="117">
        <v>22801408.370000001</v>
      </c>
      <c r="GN38" s="117">
        <v>37511449.700000003</v>
      </c>
      <c r="GO38" s="117">
        <v>34504578.950000003</v>
      </c>
      <c r="GP38" s="117">
        <v>30717756.960000001</v>
      </c>
      <c r="GQ38" s="117">
        <v>25541931.609999999</v>
      </c>
      <c r="GR38" s="117">
        <v>37916340.93</v>
      </c>
      <c r="GS38" s="117">
        <v>31360289.66</v>
      </c>
    </row>
    <row r="39" spans="2:201" ht="14.4" x14ac:dyDescent="0.3">
      <c r="B39" s="159" t="s">
        <v>39</v>
      </c>
      <c r="D39" s="160"/>
      <c r="E39" s="160"/>
      <c r="F39" s="160"/>
      <c r="G39" s="160"/>
      <c r="H39" s="160"/>
      <c r="I39" s="160"/>
      <c r="J39" s="160"/>
      <c r="K39" s="160"/>
      <c r="L39" s="160"/>
      <c r="M39" s="160"/>
      <c r="N39" s="160"/>
      <c r="O39" s="160"/>
      <c r="P39" s="160"/>
      <c r="Q39" s="160"/>
      <c r="R39" s="160"/>
      <c r="S39" s="160"/>
      <c r="T39" s="160"/>
      <c r="U39" s="160"/>
      <c r="V39" s="160"/>
      <c r="W39" s="160"/>
      <c r="X39" s="160"/>
      <c r="Y39" s="160"/>
      <c r="Z39" s="160"/>
      <c r="AA39" s="160"/>
      <c r="AB39" s="160"/>
      <c r="AC39" s="160"/>
      <c r="AD39" s="160"/>
      <c r="AE39" s="160"/>
      <c r="AF39" s="160"/>
      <c r="AG39" s="160"/>
      <c r="AH39" s="160"/>
      <c r="AI39" s="160"/>
      <c r="AJ39" s="160"/>
      <c r="AK39" s="160"/>
      <c r="AL39" s="160"/>
      <c r="AM39" s="160"/>
      <c r="AN39" s="160"/>
      <c r="AO39" s="160"/>
      <c r="AP39" s="160"/>
      <c r="AQ39" s="160"/>
      <c r="AR39" s="160"/>
      <c r="AS39" s="160"/>
      <c r="AT39" s="160"/>
      <c r="AU39" s="160"/>
      <c r="AV39" s="160"/>
      <c r="AW39" s="160"/>
      <c r="AX39" s="160"/>
      <c r="AY39" s="160"/>
      <c r="AZ39" s="160"/>
      <c r="BA39" s="160"/>
      <c r="BB39" s="160"/>
      <c r="BC39" s="160"/>
      <c r="BD39" s="160"/>
      <c r="BE39" s="160"/>
      <c r="BF39" s="160"/>
      <c r="BG39" s="160"/>
      <c r="BH39" s="160"/>
      <c r="BI39" s="160"/>
      <c r="BJ39" s="160"/>
      <c r="BK39" s="160"/>
      <c r="BL39" s="160"/>
      <c r="BM39" s="160"/>
      <c r="BN39" s="160"/>
      <c r="BO39" s="160"/>
      <c r="BP39" s="160"/>
      <c r="BQ39" s="160"/>
      <c r="BR39" s="160"/>
      <c r="BS39" s="160"/>
      <c r="BT39" s="160"/>
      <c r="BU39" s="160"/>
      <c r="BV39" s="160"/>
      <c r="BW39" s="160"/>
      <c r="BX39" s="160"/>
      <c r="BY39" s="160"/>
      <c r="BZ39" s="160"/>
      <c r="CA39" s="160"/>
      <c r="CB39" s="160"/>
      <c r="CC39" s="160"/>
      <c r="CD39" s="160"/>
      <c r="CE39" s="160"/>
      <c r="CF39" s="160"/>
      <c r="CG39" s="160"/>
      <c r="CH39" s="160"/>
      <c r="CI39" s="160"/>
      <c r="CJ39" s="160"/>
      <c r="CK39" s="160"/>
      <c r="CL39" s="160"/>
      <c r="CM39" s="160"/>
      <c r="CN39" s="160"/>
      <c r="CO39" s="160"/>
      <c r="CP39" s="160"/>
      <c r="CQ39" s="160"/>
      <c r="CR39" s="160"/>
      <c r="CS39" s="160"/>
      <c r="CT39" s="160"/>
      <c r="CU39" s="160"/>
      <c r="CV39" s="160"/>
      <c r="CW39" s="160"/>
      <c r="CX39" s="160"/>
      <c r="CY39" s="160"/>
      <c r="CZ39" s="160"/>
      <c r="DA39" s="160"/>
      <c r="DB39" s="160"/>
      <c r="DC39" s="160"/>
      <c r="DD39" s="160"/>
      <c r="DE39" s="160"/>
      <c r="DF39" s="160"/>
      <c r="DG39" s="160"/>
      <c r="DH39" s="160"/>
      <c r="DI39" s="160"/>
      <c r="DJ39" s="160"/>
      <c r="DK39" s="160"/>
      <c r="DL39" s="160"/>
      <c r="DM39" s="160"/>
      <c r="DN39" s="160"/>
      <c r="DO39" s="160"/>
      <c r="DP39" s="160"/>
      <c r="DQ39" s="160"/>
      <c r="DR39" s="160"/>
      <c r="DS39" s="160"/>
      <c r="DT39" s="160"/>
      <c r="DU39" s="160"/>
      <c r="DV39" s="160"/>
      <c r="DW39" s="160"/>
      <c r="DX39" s="160"/>
      <c r="DY39" s="160"/>
      <c r="DZ39" s="160"/>
      <c r="EA39" s="160"/>
      <c r="EB39" s="160"/>
      <c r="EC39" s="160"/>
      <c r="ED39" s="160"/>
      <c r="EE39" s="160"/>
      <c r="EF39" s="160"/>
      <c r="EG39" s="160"/>
      <c r="EH39" s="160"/>
      <c r="EI39" s="160"/>
      <c r="EJ39" s="160"/>
      <c r="EK39" s="160"/>
      <c r="EL39" s="160"/>
      <c r="EM39" s="160"/>
      <c r="EN39" s="160"/>
      <c r="EO39" s="160"/>
      <c r="EP39" s="160"/>
      <c r="EQ39" s="160"/>
      <c r="ER39" s="160"/>
      <c r="ES39" s="160"/>
      <c r="ET39" s="160"/>
      <c r="EU39" s="160"/>
      <c r="EV39" s="160"/>
      <c r="EW39" s="160"/>
      <c r="EX39" s="160"/>
      <c r="EY39" s="160"/>
      <c r="EZ39" s="160"/>
      <c r="FA39" s="160"/>
      <c r="FB39" s="160"/>
      <c r="FC39" s="160"/>
      <c r="FD39" s="160"/>
      <c r="FE39" s="160"/>
      <c r="FF39" s="160"/>
      <c r="FG39" s="160"/>
      <c r="FH39" s="160"/>
      <c r="FI39" s="160"/>
      <c r="FJ39" s="160"/>
      <c r="FK39" s="160"/>
      <c r="FL39" s="160"/>
      <c r="FM39" s="160"/>
      <c r="FN39" s="160"/>
      <c r="FO39" s="160"/>
      <c r="FP39" s="160"/>
      <c r="FQ39" s="160"/>
      <c r="FR39" s="160"/>
      <c r="FS39" s="160"/>
      <c r="FT39" s="160"/>
      <c r="FU39" s="160"/>
      <c r="FV39" s="160"/>
      <c r="FW39" s="160"/>
      <c r="FX39" s="160"/>
      <c r="FY39" s="160"/>
      <c r="FZ39" s="160"/>
      <c r="GA39" s="160"/>
      <c r="GB39" s="160"/>
      <c r="GC39" s="160"/>
      <c r="GD39" s="160"/>
      <c r="GE39" s="160"/>
      <c r="GF39" s="160"/>
      <c r="GG39" s="160"/>
      <c r="GH39" s="160"/>
      <c r="GI39" s="160"/>
      <c r="GJ39" s="160"/>
      <c r="GK39" s="160"/>
      <c r="GL39" s="160"/>
      <c r="GM39" s="160"/>
      <c r="GN39" s="160"/>
      <c r="GO39" s="160"/>
      <c r="GP39" s="160"/>
      <c r="GQ39" s="160"/>
      <c r="GR39" s="160"/>
      <c r="GS39" s="160"/>
    </row>
    <row r="40" spans="2:201" x14ac:dyDescent="0.2">
      <c r="C40" s="160"/>
      <c r="D40" s="160"/>
      <c r="E40" s="160"/>
      <c r="F40" s="160"/>
      <c r="G40" s="160"/>
      <c r="H40" s="160"/>
      <c r="I40" s="160"/>
      <c r="J40" s="160"/>
      <c r="K40" s="160"/>
      <c r="L40" s="160"/>
      <c r="M40" s="160"/>
      <c r="N40" s="160"/>
      <c r="O40" s="160"/>
      <c r="P40" s="160"/>
      <c r="Q40" s="160"/>
      <c r="R40" s="160"/>
      <c r="S40" s="160"/>
      <c r="T40" s="160"/>
      <c r="U40" s="160"/>
      <c r="V40" s="160"/>
      <c r="W40" s="160"/>
      <c r="X40" s="160"/>
      <c r="Y40" s="160"/>
      <c r="Z40" s="160"/>
      <c r="AA40" s="160"/>
      <c r="AB40" s="160"/>
      <c r="AC40" s="160"/>
      <c r="AD40" s="160"/>
      <c r="AE40" s="160"/>
      <c r="AF40" s="160"/>
      <c r="AG40" s="160"/>
      <c r="AH40" s="160"/>
      <c r="AI40" s="160"/>
      <c r="AJ40" s="160"/>
      <c r="AK40" s="160"/>
      <c r="AL40" s="160"/>
      <c r="AM40" s="160"/>
      <c r="AN40" s="160"/>
      <c r="AO40" s="160"/>
      <c r="AP40" s="160"/>
      <c r="AQ40" s="160"/>
      <c r="AR40" s="160"/>
      <c r="AS40" s="160"/>
      <c r="AT40" s="160"/>
      <c r="AU40" s="160"/>
      <c r="AV40" s="160"/>
      <c r="AW40" s="160"/>
      <c r="AX40" s="160"/>
      <c r="AY40" s="160"/>
      <c r="AZ40" s="160"/>
      <c r="BA40" s="160"/>
      <c r="BB40" s="160"/>
      <c r="BC40" s="160"/>
      <c r="BD40" s="160"/>
      <c r="BE40" s="160"/>
      <c r="BF40" s="160"/>
      <c r="BG40" s="160"/>
      <c r="BH40" s="160"/>
      <c r="BI40" s="160"/>
      <c r="BJ40" s="160"/>
      <c r="BK40" s="160"/>
      <c r="BL40" s="160"/>
      <c r="BM40" s="160"/>
      <c r="BN40" s="160"/>
      <c r="BO40" s="160"/>
      <c r="BP40" s="160"/>
      <c r="BQ40" s="160"/>
      <c r="BR40" s="160"/>
      <c r="BS40" s="160"/>
      <c r="BT40" s="160"/>
      <c r="BU40" s="160"/>
      <c r="BV40" s="160"/>
      <c r="BW40" s="160"/>
      <c r="BX40" s="160"/>
      <c r="BY40" s="160"/>
      <c r="BZ40" s="160"/>
      <c r="CA40" s="160"/>
      <c r="CB40" s="160"/>
      <c r="CC40" s="160"/>
      <c r="CD40" s="160"/>
      <c r="CE40" s="160"/>
      <c r="CF40" s="160"/>
      <c r="CG40" s="160"/>
      <c r="CH40" s="160"/>
      <c r="CI40" s="160"/>
      <c r="CJ40" s="160"/>
      <c r="CK40" s="160"/>
      <c r="CL40" s="160"/>
      <c r="CM40" s="160"/>
      <c r="CN40" s="160"/>
      <c r="CO40" s="160"/>
      <c r="CP40" s="160"/>
      <c r="CQ40" s="160"/>
      <c r="CR40" s="160"/>
      <c r="CS40" s="160"/>
      <c r="CT40" s="160"/>
      <c r="CU40" s="160"/>
      <c r="CV40" s="160"/>
      <c r="CW40" s="160"/>
      <c r="CX40" s="160"/>
      <c r="CY40" s="160"/>
      <c r="CZ40" s="160"/>
      <c r="DA40" s="160"/>
      <c r="DB40" s="160"/>
      <c r="DC40" s="160"/>
      <c r="DD40" s="160"/>
      <c r="DE40" s="160"/>
      <c r="DF40" s="160"/>
      <c r="DG40" s="160"/>
      <c r="DH40" s="160"/>
      <c r="DI40" s="160"/>
      <c r="DJ40" s="160"/>
      <c r="DK40" s="160"/>
      <c r="DL40" s="160"/>
      <c r="DM40" s="160"/>
      <c r="DN40" s="160"/>
      <c r="DO40" s="160"/>
      <c r="DP40" s="160"/>
      <c r="DQ40" s="160"/>
      <c r="DR40" s="160"/>
      <c r="DS40" s="160"/>
      <c r="DT40" s="160"/>
      <c r="DU40" s="160"/>
      <c r="DV40" s="160"/>
      <c r="DW40" s="160"/>
      <c r="DX40" s="160"/>
      <c r="DY40" s="160"/>
      <c r="DZ40" s="160"/>
      <c r="EA40" s="160"/>
      <c r="EB40" s="160"/>
      <c r="EC40" s="160"/>
      <c r="ED40" s="160"/>
      <c r="EE40" s="160"/>
      <c r="EF40" s="160"/>
      <c r="EG40" s="160"/>
      <c r="EH40" s="160"/>
      <c r="EI40" s="160"/>
      <c r="EJ40" s="160"/>
      <c r="EK40" s="160"/>
      <c r="EL40" s="160"/>
      <c r="EM40" s="160"/>
      <c r="EN40" s="160"/>
      <c r="EO40" s="160"/>
      <c r="EP40" s="160"/>
      <c r="EQ40" s="160"/>
      <c r="ER40" s="160"/>
      <c r="ES40" s="160"/>
      <c r="ET40" s="160"/>
      <c r="EU40" s="160"/>
      <c r="EV40" s="160"/>
      <c r="EW40" s="160"/>
      <c r="EX40" s="160"/>
      <c r="EY40" s="160"/>
      <c r="EZ40" s="160"/>
      <c r="FA40" s="160"/>
      <c r="FB40" s="160"/>
      <c r="FC40" s="160"/>
      <c r="FD40" s="160"/>
      <c r="FE40" s="160"/>
      <c r="FF40" s="160"/>
      <c r="FG40" s="160"/>
      <c r="FH40" s="160"/>
      <c r="FI40" s="160"/>
      <c r="FJ40" s="160"/>
      <c r="FK40" s="160"/>
      <c r="FL40" s="160"/>
      <c r="FM40" s="160"/>
      <c r="FN40" s="160"/>
      <c r="FO40" s="160"/>
      <c r="FP40" s="160"/>
      <c r="FQ40" s="160"/>
      <c r="FR40" s="160"/>
      <c r="FS40" s="160"/>
      <c r="FT40" s="160"/>
      <c r="FU40" s="160"/>
      <c r="FV40" s="160"/>
      <c r="FW40" s="160"/>
      <c r="FX40" s="160"/>
      <c r="FY40" s="160"/>
      <c r="FZ40" s="160"/>
      <c r="GA40" s="160"/>
      <c r="GB40" s="160"/>
      <c r="GC40" s="160"/>
      <c r="GD40" s="160"/>
      <c r="GE40" s="160"/>
      <c r="GF40" s="160"/>
      <c r="GG40" s="160"/>
      <c r="GH40" s="160"/>
      <c r="GI40" s="160"/>
      <c r="GJ40" s="160"/>
      <c r="GK40" s="160"/>
      <c r="GL40" s="160"/>
      <c r="GM40" s="160"/>
      <c r="GN40" s="160"/>
      <c r="GO40" s="160"/>
      <c r="GP40" s="160"/>
      <c r="GQ40" s="160"/>
      <c r="GR40" s="160"/>
      <c r="GS40" s="160"/>
    </row>
    <row r="41" spans="2:201" x14ac:dyDescent="0.2">
      <c r="C41" s="160"/>
      <c r="D41" s="160"/>
      <c r="E41" s="160"/>
      <c r="F41" s="160"/>
      <c r="G41" s="160"/>
      <c r="H41" s="160"/>
      <c r="I41" s="160"/>
      <c r="J41" s="160"/>
      <c r="K41" s="160"/>
      <c r="L41" s="160"/>
      <c r="M41" s="160"/>
      <c r="N41" s="160"/>
      <c r="O41" s="160"/>
      <c r="P41" s="160"/>
      <c r="Q41" s="160"/>
      <c r="R41" s="160"/>
      <c r="S41" s="160"/>
      <c r="T41" s="160"/>
      <c r="U41" s="160"/>
      <c r="V41" s="160"/>
      <c r="W41" s="160"/>
      <c r="X41" s="160"/>
      <c r="Y41" s="160"/>
      <c r="Z41" s="160"/>
      <c r="AA41" s="160"/>
      <c r="AB41" s="160"/>
      <c r="AC41" s="160"/>
      <c r="AD41" s="160"/>
      <c r="AE41" s="160"/>
      <c r="AF41" s="160"/>
      <c r="AG41" s="160"/>
      <c r="AH41" s="160"/>
      <c r="AI41" s="160"/>
      <c r="AJ41" s="160"/>
      <c r="AK41" s="160"/>
      <c r="AL41" s="160"/>
      <c r="AM41" s="160"/>
      <c r="AN41" s="160"/>
      <c r="AO41" s="160"/>
      <c r="AP41" s="160"/>
      <c r="AQ41" s="160"/>
      <c r="AR41" s="160"/>
      <c r="AS41" s="160"/>
      <c r="AT41" s="160"/>
      <c r="AU41" s="160"/>
      <c r="AV41" s="160"/>
      <c r="AW41" s="160"/>
      <c r="AX41" s="160"/>
      <c r="AY41" s="160"/>
      <c r="AZ41" s="160"/>
      <c r="BA41" s="160"/>
      <c r="BB41" s="160"/>
      <c r="BC41" s="160"/>
      <c r="BD41" s="160"/>
      <c r="BE41" s="160"/>
      <c r="BF41" s="160"/>
      <c r="BG41" s="160"/>
      <c r="BH41" s="160"/>
      <c r="BI41" s="160"/>
      <c r="BJ41" s="160"/>
      <c r="BK41" s="160"/>
      <c r="BL41" s="160"/>
      <c r="BM41" s="160"/>
      <c r="BN41" s="160"/>
      <c r="BO41" s="160"/>
      <c r="BP41" s="160"/>
      <c r="BQ41" s="160"/>
      <c r="BR41" s="160"/>
      <c r="BS41" s="160"/>
      <c r="BT41" s="160"/>
      <c r="BU41" s="160"/>
      <c r="BV41" s="160"/>
      <c r="BW41" s="160"/>
      <c r="BX41" s="160"/>
      <c r="BY41" s="160"/>
      <c r="BZ41" s="160"/>
      <c r="CA41" s="160"/>
      <c r="CB41" s="160"/>
      <c r="CC41" s="160"/>
      <c r="CD41" s="160"/>
      <c r="CE41" s="160"/>
      <c r="CF41" s="160"/>
      <c r="CG41" s="160"/>
      <c r="CH41" s="160"/>
      <c r="CI41" s="160"/>
      <c r="CJ41" s="160"/>
      <c r="CK41" s="160"/>
      <c r="CL41" s="160"/>
      <c r="CM41" s="160"/>
      <c r="CN41" s="160"/>
      <c r="CO41" s="160"/>
      <c r="CP41" s="160"/>
      <c r="CQ41" s="160"/>
      <c r="CR41" s="160"/>
      <c r="CS41" s="160"/>
      <c r="CT41" s="160"/>
      <c r="CU41" s="160"/>
      <c r="CV41" s="160"/>
      <c r="CW41" s="160"/>
      <c r="CX41" s="160"/>
      <c r="CY41" s="160"/>
      <c r="CZ41" s="160"/>
      <c r="DA41" s="160"/>
      <c r="DB41" s="160"/>
      <c r="DC41" s="160"/>
      <c r="DD41" s="160"/>
      <c r="DE41" s="160"/>
      <c r="DF41" s="160"/>
      <c r="DG41" s="160"/>
      <c r="DH41" s="160"/>
      <c r="DI41" s="160"/>
      <c r="DJ41" s="160"/>
      <c r="DK41" s="160"/>
      <c r="DL41" s="160"/>
      <c r="DM41" s="160"/>
      <c r="DN41" s="160"/>
      <c r="DO41" s="160"/>
      <c r="DP41" s="160"/>
      <c r="DQ41" s="160"/>
      <c r="DR41" s="160"/>
      <c r="DS41" s="160"/>
      <c r="DT41" s="160"/>
      <c r="DU41" s="160"/>
      <c r="DV41" s="160"/>
      <c r="DW41" s="160"/>
      <c r="DX41" s="160"/>
      <c r="DY41" s="160"/>
      <c r="DZ41" s="160"/>
      <c r="EA41" s="160"/>
      <c r="EB41" s="160"/>
      <c r="EC41" s="160"/>
      <c r="ED41" s="160"/>
      <c r="EE41" s="160"/>
      <c r="EF41" s="160"/>
      <c r="EG41" s="160"/>
      <c r="EH41" s="160"/>
      <c r="EI41" s="160"/>
      <c r="EJ41" s="160"/>
      <c r="EK41" s="160"/>
      <c r="EL41" s="160"/>
      <c r="EM41" s="160"/>
      <c r="EN41" s="160"/>
      <c r="EO41" s="160"/>
      <c r="EP41" s="160"/>
      <c r="EQ41" s="160"/>
      <c r="ER41" s="160"/>
      <c r="ES41" s="160"/>
      <c r="ET41" s="160"/>
      <c r="EU41" s="160"/>
      <c r="EV41" s="160"/>
      <c r="EW41" s="160"/>
      <c r="EX41" s="160"/>
      <c r="EY41" s="160"/>
      <c r="EZ41" s="160"/>
      <c r="FA41" s="160"/>
      <c r="FB41" s="160"/>
      <c r="FC41" s="160"/>
      <c r="FD41" s="160"/>
      <c r="FE41" s="160"/>
      <c r="FF41" s="160"/>
      <c r="FG41" s="160"/>
      <c r="FH41" s="160"/>
      <c r="FI41" s="160"/>
      <c r="FJ41" s="160"/>
      <c r="FK41" s="160"/>
      <c r="FL41" s="160"/>
      <c r="FM41" s="160"/>
      <c r="FN41" s="160"/>
      <c r="FO41" s="160"/>
      <c r="FP41" s="160"/>
      <c r="FQ41" s="160"/>
      <c r="FR41" s="160"/>
      <c r="FS41" s="160"/>
      <c r="FT41" s="160"/>
      <c r="FU41" s="160"/>
      <c r="FV41" s="160"/>
      <c r="FW41" s="160"/>
      <c r="FX41" s="160"/>
      <c r="FY41" s="160"/>
      <c r="FZ41" s="160"/>
      <c r="GA41" s="160"/>
      <c r="GB41" s="160"/>
      <c r="GC41" s="160"/>
      <c r="GD41" s="160"/>
      <c r="GE41" s="160"/>
      <c r="GF41" s="160"/>
      <c r="GG41" s="160"/>
      <c r="GH41" s="160"/>
      <c r="GI41" s="160"/>
      <c r="GJ41" s="160"/>
      <c r="GK41" s="160"/>
      <c r="GL41" s="160"/>
      <c r="GM41" s="160"/>
      <c r="GN41" s="160"/>
      <c r="GO41" s="160"/>
      <c r="GP41" s="160"/>
      <c r="GQ41" s="160"/>
      <c r="GR41" s="160"/>
      <c r="GS41" s="160"/>
    </row>
    <row r="42" spans="2:201" x14ac:dyDescent="0.2">
      <c r="C42" s="160"/>
      <c r="D42" s="160"/>
      <c r="E42" s="160"/>
      <c r="F42" s="160"/>
      <c r="G42" s="160"/>
      <c r="H42" s="160"/>
      <c r="I42" s="160"/>
      <c r="J42" s="160"/>
      <c r="K42" s="160"/>
      <c r="L42" s="160"/>
      <c r="M42" s="160"/>
      <c r="N42" s="160"/>
      <c r="O42" s="160"/>
      <c r="P42" s="160"/>
      <c r="Q42" s="160"/>
      <c r="R42" s="160"/>
      <c r="S42" s="160"/>
      <c r="T42" s="160"/>
      <c r="U42" s="160"/>
      <c r="V42" s="160"/>
      <c r="W42" s="160"/>
      <c r="X42" s="160"/>
      <c r="Y42" s="160"/>
      <c r="Z42" s="160"/>
      <c r="AA42" s="160"/>
      <c r="AB42" s="160"/>
      <c r="AC42" s="160"/>
      <c r="AD42" s="160"/>
      <c r="AE42" s="160"/>
      <c r="AF42" s="160"/>
      <c r="AG42" s="160"/>
      <c r="AH42" s="160"/>
      <c r="AI42" s="160"/>
      <c r="AJ42" s="160"/>
      <c r="AK42" s="160"/>
      <c r="AL42" s="160"/>
      <c r="AM42" s="160"/>
      <c r="AN42" s="160"/>
      <c r="AO42" s="160"/>
      <c r="AP42" s="160"/>
      <c r="AQ42" s="160"/>
      <c r="AR42" s="160"/>
      <c r="AS42" s="160"/>
      <c r="AT42" s="160"/>
      <c r="AU42" s="160"/>
      <c r="AV42" s="160"/>
      <c r="AW42" s="160"/>
      <c r="AX42" s="160"/>
      <c r="AY42" s="160"/>
      <c r="AZ42" s="160"/>
      <c r="BA42" s="160"/>
      <c r="BB42" s="160"/>
      <c r="BC42" s="160"/>
      <c r="BD42" s="160"/>
      <c r="BE42" s="160"/>
      <c r="BF42" s="160"/>
      <c r="BG42" s="160"/>
      <c r="BH42" s="160"/>
      <c r="BI42" s="160"/>
      <c r="BJ42" s="160"/>
      <c r="BK42" s="160"/>
      <c r="BL42" s="160"/>
      <c r="BM42" s="160"/>
      <c r="BN42" s="160"/>
      <c r="BO42" s="160"/>
      <c r="BP42" s="160"/>
      <c r="BQ42" s="160"/>
      <c r="BR42" s="160"/>
      <c r="BS42" s="160"/>
      <c r="BT42" s="160"/>
      <c r="BU42" s="160"/>
      <c r="BV42" s="160"/>
      <c r="BW42" s="160"/>
      <c r="BX42" s="160"/>
      <c r="BY42" s="160"/>
      <c r="BZ42" s="160"/>
      <c r="CA42" s="160"/>
      <c r="CB42" s="160"/>
      <c r="CC42" s="160"/>
      <c r="CD42" s="160"/>
      <c r="CE42" s="160"/>
      <c r="CF42" s="160"/>
      <c r="CG42" s="160"/>
      <c r="CH42" s="160"/>
      <c r="CI42" s="160"/>
      <c r="CJ42" s="160"/>
      <c r="CK42" s="160"/>
      <c r="CL42" s="160"/>
      <c r="CM42" s="160"/>
      <c r="CN42" s="160"/>
      <c r="CO42" s="160"/>
      <c r="CP42" s="160"/>
      <c r="CQ42" s="160"/>
      <c r="CR42" s="160"/>
      <c r="CS42" s="160"/>
      <c r="CT42" s="160"/>
      <c r="CU42" s="160"/>
      <c r="CV42" s="160"/>
      <c r="CW42" s="160"/>
      <c r="CX42" s="160"/>
      <c r="CY42" s="160"/>
      <c r="CZ42" s="160"/>
      <c r="DA42" s="160"/>
      <c r="DB42" s="160"/>
      <c r="DC42" s="160"/>
      <c r="DD42" s="160"/>
      <c r="DE42" s="160"/>
      <c r="DF42" s="160"/>
      <c r="DG42" s="160"/>
      <c r="DH42" s="160"/>
      <c r="DI42" s="160"/>
      <c r="DJ42" s="160"/>
      <c r="DK42" s="160"/>
      <c r="DL42" s="160"/>
      <c r="DM42" s="160"/>
      <c r="DN42" s="160"/>
      <c r="DO42" s="160"/>
      <c r="DP42" s="160"/>
      <c r="DQ42" s="160"/>
      <c r="DR42" s="160"/>
      <c r="DS42" s="160"/>
      <c r="DT42" s="160"/>
      <c r="DU42" s="160"/>
      <c r="DV42" s="160"/>
      <c r="DW42" s="160"/>
      <c r="DX42" s="160"/>
      <c r="DY42" s="160"/>
      <c r="DZ42" s="160"/>
      <c r="EA42" s="160"/>
      <c r="EB42" s="160"/>
      <c r="EC42" s="160"/>
      <c r="ED42" s="160"/>
      <c r="EE42" s="160"/>
      <c r="EF42" s="160"/>
      <c r="EG42" s="160"/>
      <c r="EH42" s="160"/>
      <c r="EI42" s="160"/>
      <c r="EJ42" s="160"/>
      <c r="EK42" s="160"/>
      <c r="EL42" s="160"/>
      <c r="EM42" s="160"/>
      <c r="EN42" s="160"/>
      <c r="EO42" s="160"/>
      <c r="EP42" s="160"/>
      <c r="EQ42" s="160"/>
      <c r="ER42" s="160"/>
      <c r="ES42" s="160"/>
      <c r="ET42" s="160"/>
      <c r="EU42" s="160"/>
      <c r="EV42" s="160"/>
      <c r="EW42" s="160"/>
      <c r="EX42" s="160"/>
      <c r="EY42" s="160"/>
      <c r="EZ42" s="160"/>
      <c r="FA42" s="160"/>
      <c r="FB42" s="160"/>
      <c r="FC42" s="160"/>
      <c r="FD42" s="160"/>
      <c r="FE42" s="160"/>
      <c r="FF42" s="160"/>
      <c r="FG42" s="160"/>
      <c r="FH42" s="160"/>
      <c r="FI42" s="160"/>
      <c r="FJ42" s="160"/>
      <c r="FK42" s="160"/>
      <c r="FL42" s="160"/>
      <c r="FM42" s="160"/>
      <c r="FN42" s="160"/>
      <c r="FO42" s="160"/>
      <c r="FP42" s="160"/>
      <c r="FQ42" s="160"/>
      <c r="FR42" s="160"/>
      <c r="FS42" s="160"/>
      <c r="FT42" s="160"/>
      <c r="FU42" s="160"/>
      <c r="FV42" s="160"/>
      <c r="FW42" s="160"/>
      <c r="FX42" s="160"/>
      <c r="FY42" s="160"/>
      <c r="FZ42" s="160"/>
      <c r="GA42" s="160"/>
      <c r="GB42" s="160"/>
      <c r="GC42" s="160"/>
      <c r="GD42" s="160"/>
      <c r="GE42" s="160"/>
      <c r="GF42" s="160"/>
      <c r="GG42" s="160"/>
      <c r="GH42" s="160"/>
      <c r="GI42" s="160"/>
      <c r="GJ42" s="160"/>
      <c r="GK42" s="160"/>
      <c r="GL42" s="160"/>
      <c r="GM42" s="160"/>
      <c r="GN42" s="160"/>
      <c r="GO42" s="160"/>
      <c r="GP42" s="160"/>
      <c r="GQ42" s="160"/>
      <c r="GR42" s="160"/>
      <c r="GS42" s="160"/>
    </row>
    <row r="43" spans="2:201" x14ac:dyDescent="0.2">
      <c r="C43" s="160"/>
      <c r="D43" s="160"/>
      <c r="E43" s="160"/>
      <c r="F43" s="160"/>
      <c r="G43" s="160"/>
      <c r="H43" s="160"/>
      <c r="I43" s="160"/>
      <c r="J43" s="160"/>
      <c r="K43" s="160"/>
      <c r="L43" s="160"/>
      <c r="M43" s="160"/>
      <c r="N43" s="160"/>
      <c r="O43" s="160"/>
      <c r="P43" s="160"/>
      <c r="Q43" s="160"/>
      <c r="R43" s="160"/>
      <c r="S43" s="160"/>
      <c r="T43" s="160"/>
      <c r="U43" s="160"/>
      <c r="V43" s="160"/>
      <c r="W43" s="160"/>
      <c r="X43" s="160"/>
      <c r="Y43" s="160"/>
      <c r="Z43" s="160"/>
      <c r="AA43" s="160"/>
      <c r="AB43" s="160"/>
      <c r="AC43" s="160"/>
      <c r="AD43" s="160"/>
      <c r="AE43" s="160"/>
      <c r="AF43" s="160"/>
      <c r="AG43" s="160"/>
      <c r="AH43" s="160"/>
      <c r="AI43" s="160"/>
      <c r="AJ43" s="160"/>
      <c r="AK43" s="160"/>
      <c r="AL43" s="160"/>
      <c r="AM43" s="160"/>
      <c r="AN43" s="160"/>
      <c r="AO43" s="160"/>
      <c r="AP43" s="160"/>
      <c r="AQ43" s="160"/>
      <c r="AR43" s="160"/>
      <c r="AS43" s="160"/>
      <c r="AT43" s="160"/>
      <c r="AU43" s="160"/>
      <c r="AV43" s="160"/>
      <c r="AW43" s="160"/>
      <c r="AX43" s="160"/>
      <c r="AY43" s="160"/>
      <c r="AZ43" s="160"/>
      <c r="BA43" s="160"/>
      <c r="BB43" s="160"/>
      <c r="BC43" s="160"/>
      <c r="BD43" s="160"/>
      <c r="BE43" s="160"/>
      <c r="BF43" s="160"/>
      <c r="BG43" s="160"/>
      <c r="BH43" s="160"/>
      <c r="BI43" s="160"/>
      <c r="BJ43" s="160"/>
      <c r="BK43" s="160"/>
      <c r="BL43" s="160"/>
      <c r="BM43" s="160"/>
      <c r="BN43" s="160"/>
      <c r="BO43" s="160"/>
      <c r="BP43" s="160"/>
      <c r="BQ43" s="160"/>
      <c r="BR43" s="160"/>
      <c r="BS43" s="160"/>
      <c r="BT43" s="160"/>
      <c r="BU43" s="160"/>
      <c r="BV43" s="160"/>
      <c r="BW43" s="160"/>
      <c r="BX43" s="160"/>
      <c r="BY43" s="160"/>
      <c r="BZ43" s="160"/>
      <c r="CA43" s="160"/>
      <c r="CB43" s="160"/>
      <c r="CC43" s="160"/>
      <c r="CD43" s="160"/>
      <c r="CE43" s="160"/>
      <c r="CF43" s="160"/>
      <c r="CG43" s="160"/>
      <c r="CH43" s="160"/>
      <c r="CI43" s="160"/>
      <c r="CJ43" s="160"/>
      <c r="CK43" s="160"/>
      <c r="CL43" s="160"/>
      <c r="CM43" s="160"/>
      <c r="CN43" s="160"/>
      <c r="CO43" s="160"/>
      <c r="CP43" s="160"/>
      <c r="CQ43" s="160"/>
      <c r="CR43" s="160"/>
      <c r="CS43" s="160"/>
      <c r="CT43" s="160"/>
      <c r="CU43" s="160"/>
      <c r="CV43" s="160"/>
      <c r="CW43" s="160"/>
      <c r="CX43" s="160"/>
      <c r="CY43" s="160"/>
      <c r="CZ43" s="160"/>
      <c r="DA43" s="160"/>
      <c r="DB43" s="160"/>
      <c r="DC43" s="160"/>
      <c r="DD43" s="160"/>
      <c r="DE43" s="160"/>
      <c r="DF43" s="160"/>
      <c r="DG43" s="160"/>
      <c r="DH43" s="160"/>
      <c r="DI43" s="160"/>
      <c r="DJ43" s="160"/>
      <c r="DK43" s="160"/>
      <c r="DL43" s="160"/>
      <c r="DM43" s="160"/>
      <c r="DN43" s="160"/>
      <c r="DO43" s="160"/>
      <c r="DP43" s="160"/>
      <c r="DQ43" s="160"/>
      <c r="DR43" s="160"/>
      <c r="DS43" s="160"/>
      <c r="DT43" s="160"/>
      <c r="DU43" s="160"/>
      <c r="DV43" s="160"/>
      <c r="DW43" s="160"/>
      <c r="DX43" s="160"/>
      <c r="DY43" s="160"/>
      <c r="DZ43" s="160"/>
      <c r="EA43" s="160"/>
      <c r="EB43" s="160"/>
      <c r="EC43" s="160"/>
      <c r="ED43" s="160"/>
      <c r="EE43" s="160"/>
      <c r="EF43" s="160"/>
      <c r="EG43" s="160"/>
      <c r="EH43" s="160"/>
      <c r="EI43" s="160"/>
      <c r="EJ43" s="160"/>
      <c r="EK43" s="160"/>
      <c r="EL43" s="160"/>
      <c r="EM43" s="160"/>
      <c r="EN43" s="160"/>
      <c r="EO43" s="160"/>
      <c r="EP43" s="160"/>
      <c r="EQ43" s="160"/>
      <c r="ER43" s="160"/>
      <c r="ES43" s="160"/>
      <c r="ET43" s="160"/>
      <c r="EU43" s="160"/>
      <c r="EV43" s="160"/>
      <c r="EW43" s="160"/>
      <c r="EX43" s="160"/>
      <c r="EY43" s="160"/>
      <c r="EZ43" s="160"/>
      <c r="FA43" s="160"/>
      <c r="FB43" s="160"/>
      <c r="FC43" s="160"/>
      <c r="FD43" s="160"/>
      <c r="FE43" s="160"/>
      <c r="FF43" s="160"/>
      <c r="FG43" s="160"/>
      <c r="FH43" s="160"/>
      <c r="FI43" s="160"/>
      <c r="FJ43" s="160"/>
      <c r="FK43" s="160"/>
      <c r="FL43" s="160"/>
      <c r="FM43" s="160"/>
      <c r="FN43" s="160"/>
      <c r="FO43" s="160"/>
      <c r="FP43" s="160"/>
      <c r="FQ43" s="160"/>
      <c r="FR43" s="160"/>
      <c r="FS43" s="160"/>
      <c r="FT43" s="160"/>
      <c r="FU43" s="160"/>
      <c r="FV43" s="160"/>
      <c r="FW43" s="160"/>
      <c r="FX43" s="160"/>
      <c r="FY43" s="160"/>
      <c r="FZ43" s="160"/>
      <c r="GA43" s="160"/>
      <c r="GB43" s="160"/>
      <c r="GC43" s="160"/>
      <c r="GD43" s="160"/>
      <c r="GE43" s="160"/>
      <c r="GF43" s="160"/>
      <c r="GG43" s="160"/>
      <c r="GH43" s="160"/>
      <c r="GI43" s="160"/>
      <c r="GJ43" s="160"/>
      <c r="GK43" s="160"/>
      <c r="GL43" s="160"/>
      <c r="GM43" s="160"/>
      <c r="GN43" s="160"/>
      <c r="GO43" s="160"/>
      <c r="GP43" s="160"/>
      <c r="GQ43" s="160"/>
      <c r="GR43" s="160"/>
      <c r="GS43" s="160"/>
    </row>
    <row r="44" spans="2:201" x14ac:dyDescent="0.2">
      <c r="C44" s="160"/>
      <c r="D44" s="160"/>
      <c r="E44" s="160"/>
      <c r="F44" s="160"/>
      <c r="G44" s="160"/>
      <c r="H44" s="160"/>
      <c r="I44" s="160"/>
      <c r="J44" s="160"/>
      <c r="K44" s="160"/>
      <c r="L44" s="160"/>
      <c r="M44" s="160"/>
      <c r="N44" s="160"/>
      <c r="O44" s="160"/>
      <c r="P44" s="160"/>
      <c r="Q44" s="160"/>
      <c r="R44" s="160"/>
      <c r="S44" s="160"/>
      <c r="T44" s="160"/>
      <c r="U44" s="160"/>
      <c r="V44" s="160"/>
      <c r="W44" s="160"/>
      <c r="X44" s="160"/>
      <c r="Y44" s="160"/>
      <c r="Z44" s="160"/>
      <c r="AA44" s="160"/>
      <c r="AB44" s="160"/>
      <c r="AC44" s="160"/>
      <c r="AD44" s="160"/>
      <c r="AE44" s="160"/>
      <c r="AF44" s="160"/>
      <c r="AG44" s="160"/>
      <c r="AH44" s="160"/>
      <c r="AI44" s="160"/>
      <c r="AJ44" s="160"/>
      <c r="AK44" s="160"/>
      <c r="AL44" s="160"/>
      <c r="AM44" s="160"/>
      <c r="AN44" s="160"/>
      <c r="AO44" s="160"/>
      <c r="AP44" s="160"/>
      <c r="AQ44" s="160"/>
      <c r="AR44" s="160"/>
      <c r="AS44" s="160"/>
      <c r="AT44" s="160"/>
      <c r="AU44" s="160"/>
      <c r="AV44" s="160"/>
      <c r="AW44" s="160"/>
      <c r="AX44" s="160"/>
      <c r="AY44" s="160"/>
      <c r="AZ44" s="160"/>
      <c r="BA44" s="160"/>
      <c r="BB44" s="160"/>
      <c r="BC44" s="160"/>
      <c r="BD44" s="160"/>
      <c r="BE44" s="160"/>
      <c r="BF44" s="160"/>
      <c r="BG44" s="160"/>
      <c r="BH44" s="160"/>
      <c r="BI44" s="160"/>
      <c r="BJ44" s="160"/>
      <c r="BK44" s="160"/>
      <c r="BL44" s="160"/>
      <c r="BM44" s="160"/>
      <c r="BN44" s="160"/>
      <c r="BO44" s="160"/>
      <c r="BP44" s="160"/>
      <c r="BQ44" s="160"/>
      <c r="BR44" s="160"/>
      <c r="BS44" s="160"/>
      <c r="BT44" s="160"/>
      <c r="BU44" s="160"/>
      <c r="BV44" s="160"/>
      <c r="BW44" s="160"/>
      <c r="BX44" s="160"/>
      <c r="BY44" s="160"/>
      <c r="BZ44" s="160"/>
      <c r="CA44" s="160"/>
      <c r="CB44" s="160"/>
      <c r="CC44" s="160"/>
      <c r="CD44" s="160"/>
      <c r="CE44" s="160"/>
      <c r="CF44" s="160"/>
      <c r="CG44" s="160"/>
      <c r="CH44" s="160"/>
      <c r="CI44" s="160"/>
      <c r="CJ44" s="160"/>
      <c r="CK44" s="160"/>
      <c r="CL44" s="160"/>
      <c r="CM44" s="160"/>
      <c r="CN44" s="160"/>
      <c r="CO44" s="160"/>
      <c r="CP44" s="160"/>
      <c r="CQ44" s="160"/>
      <c r="CR44" s="160"/>
      <c r="CS44" s="160"/>
      <c r="CT44" s="160"/>
      <c r="CU44" s="160"/>
      <c r="CV44" s="160"/>
      <c r="CW44" s="160"/>
      <c r="CX44" s="160"/>
      <c r="CY44" s="160"/>
      <c r="CZ44" s="160"/>
      <c r="DA44" s="160"/>
      <c r="DB44" s="160"/>
      <c r="DC44" s="160"/>
      <c r="DD44" s="160"/>
      <c r="DE44" s="160"/>
      <c r="DF44" s="160"/>
      <c r="DG44" s="160"/>
      <c r="DH44" s="160"/>
      <c r="DI44" s="160"/>
      <c r="DJ44" s="160"/>
      <c r="DK44" s="160"/>
      <c r="DL44" s="160"/>
      <c r="DM44" s="160"/>
      <c r="DN44" s="160"/>
      <c r="DO44" s="160"/>
      <c r="DP44" s="160"/>
      <c r="DQ44" s="160"/>
      <c r="DR44" s="160"/>
      <c r="DS44" s="160"/>
      <c r="DT44" s="160"/>
      <c r="DU44" s="160"/>
      <c r="DV44" s="160"/>
      <c r="DW44" s="160"/>
      <c r="DX44" s="160"/>
      <c r="DY44" s="160"/>
      <c r="DZ44" s="160"/>
      <c r="EA44" s="160"/>
      <c r="EB44" s="160"/>
      <c r="EC44" s="160"/>
      <c r="ED44" s="160"/>
      <c r="EE44" s="160"/>
      <c r="EF44" s="160"/>
      <c r="EG44" s="160"/>
      <c r="EH44" s="160"/>
      <c r="EI44" s="160"/>
      <c r="EJ44" s="160"/>
      <c r="EK44" s="160"/>
      <c r="EL44" s="160"/>
      <c r="EM44" s="160"/>
      <c r="EN44" s="160"/>
      <c r="EO44" s="160"/>
      <c r="EP44" s="160"/>
      <c r="EQ44" s="160"/>
      <c r="ER44" s="160"/>
      <c r="ES44" s="160"/>
      <c r="ET44" s="160"/>
      <c r="EU44" s="160"/>
      <c r="EV44" s="160"/>
      <c r="EW44" s="160"/>
      <c r="EX44" s="160"/>
      <c r="EY44" s="160"/>
      <c r="EZ44" s="160"/>
      <c r="FA44" s="160"/>
      <c r="FB44" s="160"/>
      <c r="FC44" s="160"/>
      <c r="FD44" s="160"/>
      <c r="FE44" s="160"/>
      <c r="FF44" s="160"/>
      <c r="FG44" s="160"/>
      <c r="FH44" s="160"/>
      <c r="FI44" s="160"/>
      <c r="FJ44" s="160"/>
      <c r="FK44" s="160"/>
      <c r="FL44" s="160"/>
      <c r="FM44" s="160"/>
      <c r="FN44" s="160"/>
      <c r="FO44" s="160"/>
      <c r="FP44" s="160"/>
      <c r="FQ44" s="160"/>
      <c r="FR44" s="160"/>
      <c r="FS44" s="160"/>
      <c r="FT44" s="160"/>
      <c r="FU44" s="160"/>
      <c r="FV44" s="160"/>
      <c r="FW44" s="160"/>
      <c r="FX44" s="160"/>
      <c r="FY44" s="160"/>
      <c r="FZ44" s="160"/>
      <c r="GA44" s="160"/>
      <c r="GB44" s="160"/>
      <c r="GC44" s="160"/>
      <c r="GD44" s="160"/>
      <c r="GE44" s="160"/>
      <c r="GF44" s="160"/>
      <c r="GG44" s="160"/>
      <c r="GH44" s="160"/>
      <c r="GI44" s="160"/>
      <c r="GJ44" s="160"/>
      <c r="GK44" s="160"/>
      <c r="GL44" s="160"/>
      <c r="GM44" s="160"/>
      <c r="GN44" s="160"/>
      <c r="GO44" s="160"/>
      <c r="GP44" s="160"/>
      <c r="GQ44" s="160"/>
      <c r="GR44" s="160"/>
      <c r="GS44" s="160"/>
    </row>
    <row r="45" spans="2:201" x14ac:dyDescent="0.2">
      <c r="C45" s="160"/>
      <c r="D45" s="160"/>
      <c r="E45" s="160"/>
      <c r="F45" s="160"/>
      <c r="G45" s="160"/>
      <c r="H45" s="160"/>
      <c r="I45" s="160"/>
      <c r="J45" s="160"/>
      <c r="K45" s="160"/>
      <c r="L45" s="160"/>
      <c r="M45" s="160"/>
      <c r="N45" s="160"/>
      <c r="O45" s="160"/>
      <c r="P45" s="160"/>
      <c r="Q45" s="160"/>
      <c r="R45" s="160"/>
      <c r="S45" s="160"/>
      <c r="T45" s="160"/>
      <c r="U45" s="160"/>
      <c r="V45" s="160"/>
      <c r="W45" s="160"/>
      <c r="X45" s="160"/>
      <c r="Y45" s="160"/>
      <c r="Z45" s="160"/>
      <c r="AA45" s="160"/>
      <c r="AB45" s="160"/>
      <c r="AC45" s="160"/>
      <c r="AD45" s="160"/>
      <c r="AE45" s="160"/>
      <c r="AF45" s="160"/>
      <c r="AG45" s="160"/>
      <c r="AH45" s="160"/>
      <c r="AI45" s="160"/>
      <c r="AJ45" s="160"/>
      <c r="AK45" s="160"/>
      <c r="AL45" s="160"/>
      <c r="AM45" s="160"/>
      <c r="AN45" s="160"/>
      <c r="AO45" s="160"/>
      <c r="AP45" s="160"/>
      <c r="AQ45" s="160"/>
      <c r="AR45" s="160"/>
      <c r="AS45" s="160"/>
      <c r="AT45" s="160"/>
      <c r="AU45" s="160"/>
      <c r="AV45" s="160"/>
      <c r="AW45" s="160"/>
      <c r="AX45" s="160"/>
      <c r="AY45" s="160"/>
      <c r="AZ45" s="160"/>
      <c r="BA45" s="160"/>
      <c r="BB45" s="160"/>
      <c r="BC45" s="160"/>
      <c r="BD45" s="160"/>
      <c r="BE45" s="160"/>
      <c r="BF45" s="160"/>
      <c r="BG45" s="160"/>
      <c r="BH45" s="160"/>
      <c r="BI45" s="160"/>
      <c r="BJ45" s="160"/>
      <c r="BK45" s="160"/>
      <c r="BL45" s="160"/>
      <c r="BM45" s="160"/>
      <c r="BN45" s="160"/>
      <c r="BO45" s="160"/>
      <c r="BP45" s="160"/>
      <c r="BQ45" s="160"/>
      <c r="BR45" s="160"/>
      <c r="BS45" s="160"/>
      <c r="BT45" s="160"/>
      <c r="BU45" s="160"/>
      <c r="BV45" s="160"/>
      <c r="BW45" s="160"/>
      <c r="BX45" s="160"/>
      <c r="BY45" s="160"/>
      <c r="BZ45" s="160"/>
      <c r="CA45" s="160"/>
      <c r="CB45" s="160"/>
      <c r="CC45" s="160"/>
      <c r="CD45" s="160"/>
      <c r="CE45" s="160"/>
      <c r="CF45" s="160"/>
      <c r="CG45" s="160"/>
      <c r="CH45" s="160"/>
      <c r="CI45" s="160"/>
      <c r="CJ45" s="160"/>
      <c r="CK45" s="160"/>
      <c r="CL45" s="160"/>
      <c r="CM45" s="160"/>
      <c r="CN45" s="160"/>
      <c r="CO45" s="160"/>
      <c r="CP45" s="160"/>
      <c r="CQ45" s="160"/>
      <c r="CR45" s="160"/>
      <c r="CS45" s="160"/>
      <c r="CT45" s="160"/>
      <c r="CU45" s="160"/>
      <c r="CV45" s="160"/>
      <c r="CW45" s="160"/>
      <c r="CX45" s="160"/>
      <c r="CY45" s="160"/>
      <c r="CZ45" s="160"/>
      <c r="DA45" s="160"/>
      <c r="DB45" s="160"/>
      <c r="DC45" s="160"/>
      <c r="DD45" s="160"/>
      <c r="DE45" s="160"/>
      <c r="DF45" s="160"/>
      <c r="DG45" s="160"/>
      <c r="DH45" s="160"/>
      <c r="DI45" s="160"/>
      <c r="DJ45" s="160"/>
      <c r="DK45" s="160"/>
      <c r="DL45" s="160"/>
      <c r="DM45" s="160"/>
      <c r="DN45" s="160"/>
      <c r="DO45" s="160"/>
      <c r="DP45" s="160"/>
      <c r="DQ45" s="160"/>
      <c r="DR45" s="160"/>
      <c r="DS45" s="160"/>
      <c r="DT45" s="160"/>
      <c r="DU45" s="160"/>
      <c r="DV45" s="160"/>
      <c r="DW45" s="160"/>
      <c r="DX45" s="160"/>
      <c r="DY45" s="160"/>
      <c r="DZ45" s="160"/>
      <c r="EA45" s="160"/>
      <c r="EB45" s="160"/>
      <c r="EC45" s="160"/>
      <c r="ED45" s="160"/>
      <c r="EE45" s="160"/>
      <c r="EF45" s="160"/>
      <c r="EG45" s="160"/>
      <c r="EH45" s="160"/>
      <c r="EI45" s="160"/>
      <c r="EJ45" s="160"/>
      <c r="EK45" s="160"/>
      <c r="EL45" s="160"/>
      <c r="EM45" s="160"/>
      <c r="EN45" s="160"/>
      <c r="EO45" s="160"/>
      <c r="EP45" s="160"/>
      <c r="EQ45" s="160"/>
      <c r="ER45" s="160"/>
      <c r="ES45" s="160"/>
      <c r="ET45" s="160"/>
      <c r="EU45" s="160"/>
      <c r="EV45" s="160"/>
      <c r="EW45" s="160"/>
      <c r="EX45" s="160"/>
      <c r="EY45" s="160"/>
      <c r="EZ45" s="160"/>
      <c r="FA45" s="160"/>
      <c r="FB45" s="160"/>
      <c r="FC45" s="160"/>
      <c r="FD45" s="160"/>
      <c r="FE45" s="160"/>
      <c r="FF45" s="160"/>
      <c r="FG45" s="160"/>
      <c r="FH45" s="160"/>
      <c r="FI45" s="160"/>
      <c r="FJ45" s="160"/>
      <c r="FK45" s="160"/>
      <c r="FL45" s="160"/>
      <c r="FM45" s="160"/>
      <c r="FN45" s="160"/>
      <c r="FO45" s="160"/>
      <c r="FP45" s="160"/>
      <c r="FQ45" s="160"/>
      <c r="FR45" s="160"/>
      <c r="FS45" s="160"/>
      <c r="FT45" s="160"/>
      <c r="FU45" s="160"/>
      <c r="FV45" s="160"/>
      <c r="FW45" s="160"/>
      <c r="FX45" s="160"/>
      <c r="FY45" s="160"/>
      <c r="FZ45" s="160"/>
      <c r="GA45" s="160"/>
      <c r="GB45" s="160"/>
      <c r="GC45" s="160"/>
      <c r="GD45" s="160"/>
      <c r="GE45" s="160"/>
      <c r="GF45" s="160"/>
      <c r="GG45" s="160"/>
      <c r="GH45" s="160"/>
      <c r="GI45" s="160"/>
      <c r="GJ45" s="160"/>
      <c r="GK45" s="160"/>
      <c r="GL45" s="160"/>
      <c r="GM45" s="160"/>
      <c r="GN45" s="160"/>
      <c r="GO45" s="160"/>
      <c r="GP45" s="160"/>
      <c r="GQ45" s="160"/>
      <c r="GR45" s="160"/>
      <c r="GS45" s="160"/>
    </row>
    <row r="46" spans="2:201" x14ac:dyDescent="0.2">
      <c r="C46" s="160"/>
      <c r="D46" s="160"/>
      <c r="E46" s="160"/>
      <c r="F46" s="160"/>
      <c r="G46" s="160"/>
      <c r="H46" s="160"/>
      <c r="I46" s="160"/>
      <c r="J46" s="160"/>
      <c r="K46" s="160"/>
      <c r="L46" s="160"/>
      <c r="M46" s="160"/>
      <c r="N46" s="160"/>
      <c r="O46" s="160"/>
      <c r="P46" s="160"/>
      <c r="Q46" s="160"/>
      <c r="R46" s="160"/>
      <c r="S46" s="160"/>
      <c r="T46" s="160"/>
      <c r="U46" s="160"/>
      <c r="V46" s="160"/>
      <c r="W46" s="160"/>
      <c r="X46" s="160"/>
      <c r="Y46" s="160"/>
      <c r="Z46" s="160"/>
      <c r="AA46" s="160"/>
      <c r="AB46" s="160"/>
      <c r="AC46" s="160"/>
      <c r="AD46" s="160"/>
      <c r="AE46" s="160"/>
      <c r="AF46" s="160"/>
      <c r="AG46" s="160"/>
      <c r="AH46" s="160"/>
      <c r="AI46" s="160"/>
      <c r="AJ46" s="160"/>
      <c r="AK46" s="160"/>
      <c r="AL46" s="160"/>
      <c r="AM46" s="160"/>
      <c r="AN46" s="160"/>
      <c r="AO46" s="160"/>
      <c r="AP46" s="160"/>
      <c r="AQ46" s="160"/>
      <c r="AR46" s="160"/>
      <c r="AS46" s="160"/>
      <c r="AT46" s="160"/>
      <c r="AU46" s="160"/>
      <c r="AV46" s="160"/>
      <c r="AW46" s="160"/>
      <c r="AX46" s="160"/>
      <c r="AY46" s="160"/>
      <c r="AZ46" s="160"/>
      <c r="BA46" s="160"/>
      <c r="BB46" s="160"/>
      <c r="BC46" s="160"/>
      <c r="BD46" s="160"/>
      <c r="BE46" s="160"/>
      <c r="BF46" s="160"/>
      <c r="BG46" s="160"/>
      <c r="BH46" s="160"/>
      <c r="BI46" s="160"/>
      <c r="BJ46" s="160"/>
      <c r="BK46" s="160"/>
      <c r="BL46" s="160"/>
      <c r="BM46" s="160"/>
      <c r="BN46" s="160"/>
      <c r="BO46" s="160"/>
      <c r="BP46" s="160"/>
      <c r="BQ46" s="160"/>
      <c r="BR46" s="160"/>
      <c r="BS46" s="160"/>
      <c r="BT46" s="160"/>
      <c r="BU46" s="160"/>
      <c r="BV46" s="160"/>
      <c r="BW46" s="160"/>
      <c r="BX46" s="160"/>
      <c r="BY46" s="160"/>
      <c r="BZ46" s="160"/>
      <c r="CA46" s="160"/>
      <c r="CB46" s="160"/>
      <c r="CC46" s="160"/>
      <c r="CD46" s="160"/>
      <c r="CE46" s="160"/>
      <c r="CF46" s="160"/>
      <c r="CG46" s="160"/>
      <c r="CH46" s="160"/>
      <c r="CI46" s="160"/>
      <c r="CJ46" s="160"/>
      <c r="CK46" s="160"/>
      <c r="CL46" s="160"/>
      <c r="CM46" s="160"/>
      <c r="CN46" s="160"/>
      <c r="CO46" s="160"/>
      <c r="CP46" s="160"/>
      <c r="CQ46" s="160"/>
      <c r="CR46" s="160"/>
      <c r="CS46" s="160"/>
      <c r="CT46" s="160"/>
      <c r="CU46" s="160"/>
      <c r="CV46" s="160"/>
      <c r="CW46" s="160"/>
      <c r="CX46" s="160"/>
      <c r="CY46" s="160"/>
      <c r="CZ46" s="160"/>
      <c r="DA46" s="160"/>
      <c r="DB46" s="160"/>
      <c r="DC46" s="160"/>
      <c r="DD46" s="160"/>
      <c r="DE46" s="160"/>
      <c r="DF46" s="160"/>
      <c r="DG46" s="160"/>
      <c r="DH46" s="160"/>
      <c r="DI46" s="160"/>
      <c r="DJ46" s="160"/>
      <c r="DK46" s="160"/>
      <c r="DL46" s="160"/>
      <c r="DM46" s="160"/>
      <c r="DN46" s="160"/>
      <c r="DO46" s="160"/>
      <c r="DP46" s="160"/>
      <c r="DQ46" s="160"/>
      <c r="DR46" s="160"/>
      <c r="DS46" s="160"/>
      <c r="DT46" s="160"/>
      <c r="DU46" s="160"/>
      <c r="DV46" s="160"/>
      <c r="DW46" s="160"/>
      <c r="DX46" s="160"/>
      <c r="DY46" s="160"/>
      <c r="DZ46" s="160"/>
      <c r="EA46" s="160"/>
      <c r="EB46" s="160"/>
      <c r="EC46" s="160"/>
      <c r="ED46" s="160"/>
      <c r="EE46" s="160"/>
      <c r="EF46" s="160"/>
      <c r="EG46" s="160"/>
      <c r="EH46" s="160"/>
      <c r="EI46" s="160"/>
      <c r="EJ46" s="160"/>
      <c r="EK46" s="160"/>
      <c r="EL46" s="160"/>
      <c r="EM46" s="160"/>
      <c r="EN46" s="160"/>
      <c r="EO46" s="160"/>
      <c r="EP46" s="160"/>
      <c r="EQ46" s="160"/>
      <c r="ER46" s="160"/>
      <c r="ES46" s="160"/>
      <c r="ET46" s="160"/>
      <c r="EU46" s="160"/>
      <c r="EV46" s="160"/>
      <c r="EW46" s="160"/>
      <c r="EX46" s="160"/>
      <c r="EY46" s="160"/>
      <c r="EZ46" s="160"/>
      <c r="FA46" s="160"/>
      <c r="FB46" s="160"/>
      <c r="FC46" s="160"/>
      <c r="FD46" s="160"/>
      <c r="FE46" s="160"/>
      <c r="FF46" s="160"/>
      <c r="FG46" s="160"/>
      <c r="FH46" s="160"/>
      <c r="FI46" s="160"/>
      <c r="FJ46" s="160"/>
      <c r="FK46" s="160"/>
      <c r="FL46" s="160"/>
      <c r="FM46" s="160"/>
      <c r="FN46" s="160"/>
      <c r="FO46" s="160"/>
      <c r="FP46" s="160"/>
      <c r="FQ46" s="160"/>
      <c r="FR46" s="160"/>
      <c r="FS46" s="160"/>
      <c r="FT46" s="160"/>
      <c r="FU46" s="160"/>
      <c r="FV46" s="160"/>
      <c r="FW46" s="160"/>
      <c r="FX46" s="160"/>
      <c r="FY46" s="160"/>
      <c r="FZ46" s="160"/>
      <c r="GA46" s="160"/>
      <c r="GB46" s="160"/>
      <c r="GC46" s="160"/>
      <c r="GD46" s="160"/>
      <c r="GE46" s="160"/>
      <c r="GF46" s="160"/>
      <c r="GG46" s="160"/>
      <c r="GH46" s="160"/>
      <c r="GI46" s="160"/>
      <c r="GJ46" s="160"/>
      <c r="GK46" s="160"/>
      <c r="GL46" s="160"/>
      <c r="GM46" s="160"/>
      <c r="GN46" s="160"/>
      <c r="GO46" s="160"/>
      <c r="GP46" s="160"/>
      <c r="GQ46" s="160"/>
      <c r="GR46" s="160"/>
      <c r="GS46" s="160"/>
    </row>
    <row r="47" spans="2:201" x14ac:dyDescent="0.2">
      <c r="C47" s="160"/>
      <c r="D47" s="160"/>
      <c r="E47" s="160"/>
      <c r="F47" s="160"/>
      <c r="G47" s="160"/>
      <c r="H47" s="160"/>
      <c r="I47" s="160"/>
      <c r="J47" s="160"/>
      <c r="K47" s="160"/>
      <c r="L47" s="160"/>
      <c r="M47" s="160"/>
      <c r="N47" s="160"/>
      <c r="O47" s="160"/>
      <c r="P47" s="160"/>
      <c r="Q47" s="160"/>
      <c r="R47" s="160"/>
      <c r="S47" s="160"/>
      <c r="T47" s="160"/>
      <c r="U47" s="160"/>
      <c r="V47" s="160"/>
      <c r="W47" s="160"/>
      <c r="X47" s="160"/>
      <c r="Y47" s="160"/>
      <c r="Z47" s="160"/>
      <c r="AA47" s="160"/>
      <c r="AB47" s="160"/>
      <c r="AC47" s="160"/>
      <c r="AD47" s="160"/>
      <c r="AE47" s="160"/>
      <c r="AF47" s="160"/>
      <c r="AG47" s="160"/>
      <c r="AH47" s="160"/>
      <c r="AI47" s="160"/>
      <c r="AJ47" s="160"/>
      <c r="AK47" s="160"/>
      <c r="AL47" s="160"/>
      <c r="AM47" s="160"/>
      <c r="AN47" s="160"/>
      <c r="AO47" s="160"/>
      <c r="AP47" s="160"/>
      <c r="AQ47" s="160"/>
      <c r="AR47" s="160"/>
      <c r="AS47" s="160"/>
      <c r="AT47" s="160"/>
      <c r="AU47" s="160"/>
      <c r="AV47" s="160"/>
      <c r="AW47" s="160"/>
      <c r="AX47" s="160"/>
      <c r="AY47" s="160"/>
      <c r="AZ47" s="160"/>
      <c r="BA47" s="160"/>
      <c r="BB47" s="160"/>
      <c r="BC47" s="160"/>
      <c r="BD47" s="160"/>
      <c r="BE47" s="160"/>
      <c r="BF47" s="160"/>
      <c r="BG47" s="160"/>
      <c r="BH47" s="160"/>
      <c r="BI47" s="160"/>
      <c r="BJ47" s="160"/>
      <c r="BK47" s="160"/>
      <c r="BL47" s="160"/>
      <c r="BM47" s="160"/>
      <c r="BN47" s="160"/>
      <c r="BO47" s="160"/>
      <c r="BP47" s="160"/>
      <c r="BQ47" s="160"/>
      <c r="BR47" s="160"/>
      <c r="BS47" s="160"/>
      <c r="BT47" s="160"/>
      <c r="BU47" s="160"/>
      <c r="BV47" s="160"/>
      <c r="BW47" s="160"/>
      <c r="BX47" s="160"/>
      <c r="BY47" s="160"/>
      <c r="BZ47" s="160"/>
      <c r="CA47" s="160"/>
      <c r="CB47" s="160"/>
      <c r="CC47" s="160"/>
      <c r="CD47" s="160"/>
      <c r="CE47" s="160"/>
      <c r="CF47" s="160"/>
      <c r="CG47" s="160"/>
      <c r="CH47" s="160"/>
      <c r="CI47" s="160"/>
      <c r="CJ47" s="160"/>
      <c r="CK47" s="160"/>
      <c r="CL47" s="160"/>
      <c r="CM47" s="160"/>
      <c r="CN47" s="160"/>
      <c r="CO47" s="160"/>
      <c r="CP47" s="160"/>
      <c r="CQ47" s="160"/>
      <c r="CR47" s="160"/>
      <c r="CS47" s="160"/>
      <c r="CT47" s="160"/>
      <c r="CU47" s="160"/>
      <c r="CV47" s="160"/>
      <c r="CW47" s="160"/>
      <c r="CX47" s="160"/>
      <c r="CY47" s="160"/>
      <c r="CZ47" s="160"/>
      <c r="DA47" s="160"/>
      <c r="DB47" s="160"/>
      <c r="DC47" s="160"/>
      <c r="DD47" s="160"/>
      <c r="DE47" s="160"/>
      <c r="DF47" s="160"/>
      <c r="DG47" s="160"/>
      <c r="DH47" s="160"/>
      <c r="DI47" s="160"/>
      <c r="DJ47" s="160"/>
      <c r="DK47" s="160"/>
      <c r="DL47" s="160"/>
      <c r="DM47" s="160"/>
      <c r="DN47" s="160"/>
      <c r="DO47" s="160"/>
      <c r="DP47" s="160"/>
      <c r="DQ47" s="160"/>
      <c r="DR47" s="160"/>
      <c r="DS47" s="160"/>
      <c r="DT47" s="160"/>
      <c r="DU47" s="160"/>
      <c r="DV47" s="160"/>
      <c r="DW47" s="160"/>
      <c r="DX47" s="160"/>
      <c r="DY47" s="160"/>
      <c r="DZ47" s="160"/>
      <c r="EA47" s="160"/>
      <c r="EB47" s="160"/>
      <c r="EC47" s="160"/>
      <c r="ED47" s="160"/>
      <c r="EE47" s="160"/>
      <c r="EF47" s="160"/>
      <c r="EG47" s="160"/>
      <c r="EH47" s="160"/>
      <c r="EI47" s="160"/>
      <c r="EJ47" s="160"/>
      <c r="EK47" s="160"/>
      <c r="EL47" s="160"/>
      <c r="EM47" s="160"/>
      <c r="EN47" s="160"/>
      <c r="EO47" s="160"/>
      <c r="EP47" s="160"/>
      <c r="EQ47" s="160"/>
      <c r="ER47" s="160"/>
      <c r="ES47" s="160"/>
      <c r="ET47" s="160"/>
      <c r="EU47" s="160"/>
      <c r="EV47" s="160"/>
      <c r="EW47" s="160"/>
      <c r="EX47" s="160"/>
      <c r="EY47" s="160"/>
      <c r="EZ47" s="160"/>
      <c r="FA47" s="160"/>
      <c r="FB47" s="160"/>
      <c r="FC47" s="160"/>
      <c r="FD47" s="160"/>
      <c r="FE47" s="160"/>
      <c r="FF47" s="160"/>
      <c r="FG47" s="160"/>
      <c r="FH47" s="160"/>
      <c r="FI47" s="160"/>
      <c r="FJ47" s="160"/>
      <c r="FK47" s="160"/>
      <c r="FL47" s="160"/>
      <c r="FM47" s="160"/>
      <c r="FN47" s="160"/>
      <c r="FO47" s="160"/>
      <c r="FP47" s="160"/>
      <c r="FQ47" s="160"/>
      <c r="FR47" s="160"/>
      <c r="FS47" s="160"/>
      <c r="FT47" s="160"/>
      <c r="FU47" s="160"/>
      <c r="FV47" s="160"/>
      <c r="FW47" s="160"/>
      <c r="FX47" s="160"/>
      <c r="FY47" s="160"/>
      <c r="FZ47" s="160"/>
      <c r="GA47" s="160"/>
      <c r="GB47" s="160"/>
      <c r="GC47" s="160"/>
      <c r="GD47" s="160"/>
      <c r="GE47" s="160"/>
      <c r="GF47" s="160"/>
      <c r="GG47" s="160"/>
      <c r="GH47" s="160"/>
      <c r="GI47" s="160"/>
      <c r="GJ47" s="160"/>
      <c r="GK47" s="160"/>
      <c r="GL47" s="160"/>
      <c r="GM47" s="160"/>
      <c r="GN47" s="160"/>
      <c r="GO47" s="160"/>
      <c r="GP47" s="160"/>
      <c r="GQ47" s="160"/>
      <c r="GR47" s="160"/>
      <c r="GS47" s="160"/>
    </row>
    <row r="48" spans="2:201" x14ac:dyDescent="0.2">
      <c r="C48" s="160"/>
      <c r="D48" s="160"/>
      <c r="E48" s="160"/>
      <c r="F48" s="160"/>
      <c r="G48" s="160"/>
      <c r="H48" s="160"/>
      <c r="I48" s="160"/>
      <c r="J48" s="160"/>
      <c r="K48" s="160"/>
      <c r="L48" s="160"/>
      <c r="M48" s="160"/>
      <c r="N48" s="160"/>
      <c r="O48" s="160"/>
      <c r="P48" s="160"/>
      <c r="Q48" s="160"/>
      <c r="R48" s="160"/>
      <c r="S48" s="160"/>
      <c r="T48" s="160"/>
      <c r="U48" s="160"/>
      <c r="V48" s="160"/>
      <c r="W48" s="160"/>
      <c r="X48" s="160"/>
      <c r="Y48" s="160"/>
      <c r="Z48" s="160"/>
      <c r="AA48" s="160"/>
      <c r="AB48" s="160"/>
      <c r="AC48" s="160"/>
      <c r="AD48" s="160"/>
      <c r="AE48" s="160"/>
      <c r="AF48" s="160"/>
      <c r="AG48" s="160"/>
      <c r="AH48" s="160"/>
      <c r="AI48" s="160"/>
      <c r="AJ48" s="160"/>
      <c r="AK48" s="160"/>
      <c r="AL48" s="160"/>
      <c r="AM48" s="160"/>
      <c r="AN48" s="160"/>
      <c r="AO48" s="160"/>
      <c r="AP48" s="160"/>
      <c r="AQ48" s="160"/>
      <c r="AR48" s="160"/>
      <c r="AS48" s="160"/>
      <c r="AT48" s="160"/>
      <c r="AU48" s="160"/>
      <c r="AV48" s="160"/>
      <c r="AW48" s="160"/>
      <c r="AX48" s="160"/>
      <c r="AY48" s="160"/>
      <c r="AZ48" s="160"/>
      <c r="BA48" s="160"/>
      <c r="BB48" s="160"/>
      <c r="BC48" s="160"/>
      <c r="BD48" s="160"/>
      <c r="BE48" s="160"/>
      <c r="BF48" s="160"/>
      <c r="BG48" s="160"/>
      <c r="BH48" s="160"/>
      <c r="BI48" s="160"/>
      <c r="BJ48" s="160"/>
      <c r="BK48" s="160"/>
      <c r="BL48" s="160"/>
      <c r="BM48" s="160"/>
      <c r="BN48" s="160"/>
      <c r="BO48" s="160"/>
      <c r="BP48" s="160"/>
      <c r="BQ48" s="160"/>
      <c r="BR48" s="160"/>
      <c r="BS48" s="160"/>
      <c r="BT48" s="160"/>
      <c r="BU48" s="160"/>
      <c r="BV48" s="160"/>
      <c r="BW48" s="160"/>
      <c r="BX48" s="160"/>
      <c r="BY48" s="160"/>
      <c r="BZ48" s="160"/>
      <c r="CA48" s="160"/>
      <c r="CB48" s="160"/>
      <c r="CC48" s="160"/>
      <c r="CD48" s="160"/>
      <c r="CE48" s="160"/>
      <c r="CF48" s="160"/>
      <c r="CG48" s="160"/>
      <c r="CH48" s="160"/>
      <c r="CI48" s="160"/>
      <c r="CJ48" s="160"/>
      <c r="CK48" s="160"/>
      <c r="CL48" s="160"/>
      <c r="CM48" s="160"/>
      <c r="CN48" s="160"/>
      <c r="CO48" s="160"/>
      <c r="CP48" s="160"/>
      <c r="CQ48" s="160"/>
      <c r="CR48" s="160"/>
      <c r="CS48" s="160"/>
      <c r="CT48" s="160"/>
      <c r="CU48" s="160"/>
      <c r="CV48" s="160"/>
      <c r="CW48" s="160"/>
      <c r="CX48" s="160"/>
      <c r="CY48" s="160"/>
      <c r="CZ48" s="160"/>
      <c r="DA48" s="160"/>
      <c r="DB48" s="160"/>
      <c r="DC48" s="160"/>
      <c r="DD48" s="160"/>
      <c r="DE48" s="160"/>
      <c r="DF48" s="160"/>
      <c r="DG48" s="160"/>
      <c r="DH48" s="160"/>
      <c r="DI48" s="160"/>
      <c r="DJ48" s="160"/>
      <c r="DK48" s="160"/>
      <c r="DL48" s="160"/>
      <c r="DM48" s="160"/>
      <c r="DN48" s="160"/>
      <c r="DO48" s="160"/>
      <c r="DP48" s="160"/>
      <c r="DQ48" s="160"/>
      <c r="DR48" s="160"/>
      <c r="DS48" s="160"/>
      <c r="DT48" s="160"/>
      <c r="DU48" s="160"/>
      <c r="DV48" s="160"/>
      <c r="DW48" s="160"/>
      <c r="DX48" s="160"/>
      <c r="DY48" s="160"/>
      <c r="DZ48" s="160"/>
      <c r="EA48" s="160"/>
      <c r="EB48" s="160"/>
      <c r="EC48" s="160"/>
      <c r="ED48" s="160"/>
      <c r="EE48" s="160"/>
      <c r="EF48" s="160"/>
      <c r="EG48" s="160"/>
      <c r="EH48" s="160"/>
      <c r="EI48" s="160"/>
      <c r="EJ48" s="160"/>
      <c r="EK48" s="160"/>
      <c r="EL48" s="160"/>
      <c r="EM48" s="160"/>
      <c r="EN48" s="160"/>
      <c r="EO48" s="160"/>
      <c r="EP48" s="160"/>
      <c r="EQ48" s="160"/>
      <c r="ER48" s="160"/>
      <c r="ES48" s="160"/>
      <c r="ET48" s="160"/>
      <c r="EU48" s="160"/>
      <c r="EV48" s="160"/>
      <c r="EW48" s="160"/>
      <c r="EX48" s="160"/>
      <c r="EY48" s="160"/>
      <c r="EZ48" s="160"/>
      <c r="FA48" s="160"/>
      <c r="FB48" s="160"/>
      <c r="FC48" s="160"/>
      <c r="FD48" s="160"/>
      <c r="FE48" s="160"/>
      <c r="FF48" s="160"/>
      <c r="FG48" s="160"/>
      <c r="FH48" s="160"/>
      <c r="FI48" s="160"/>
      <c r="FJ48" s="160"/>
      <c r="FK48" s="160"/>
      <c r="FL48" s="160"/>
      <c r="FM48" s="160"/>
      <c r="FN48" s="160"/>
      <c r="FO48" s="160"/>
      <c r="FP48" s="160"/>
      <c r="FQ48" s="160"/>
      <c r="FR48" s="160"/>
      <c r="FS48" s="160"/>
      <c r="FT48" s="160"/>
      <c r="FU48" s="160"/>
      <c r="FV48" s="160"/>
      <c r="FW48" s="160"/>
      <c r="FX48" s="160"/>
      <c r="FY48" s="160"/>
      <c r="FZ48" s="160"/>
      <c r="GA48" s="160"/>
      <c r="GB48" s="160"/>
      <c r="GC48" s="160"/>
      <c r="GD48" s="160"/>
      <c r="GE48" s="160"/>
      <c r="GF48" s="160"/>
      <c r="GG48" s="160"/>
      <c r="GH48" s="160"/>
      <c r="GI48" s="160"/>
      <c r="GJ48" s="160"/>
      <c r="GK48" s="160"/>
      <c r="GL48" s="160"/>
      <c r="GM48" s="160"/>
      <c r="GN48" s="160"/>
      <c r="GO48" s="160"/>
      <c r="GP48" s="160"/>
      <c r="GQ48" s="160"/>
      <c r="GR48" s="160"/>
      <c r="GS48" s="160"/>
    </row>
    <row r="49" spans="3:201" x14ac:dyDescent="0.2">
      <c r="C49" s="160"/>
      <c r="D49" s="160"/>
      <c r="E49" s="160"/>
      <c r="F49" s="160"/>
      <c r="G49" s="160"/>
      <c r="H49" s="160"/>
      <c r="I49" s="160"/>
      <c r="J49" s="160"/>
      <c r="K49" s="160"/>
      <c r="L49" s="160"/>
      <c r="M49" s="160"/>
      <c r="N49" s="160"/>
      <c r="O49" s="160"/>
      <c r="P49" s="160"/>
      <c r="Q49" s="160"/>
      <c r="R49" s="160"/>
      <c r="S49" s="160"/>
      <c r="T49" s="160"/>
      <c r="U49" s="160"/>
      <c r="V49" s="160"/>
      <c r="W49" s="160"/>
      <c r="X49" s="160"/>
      <c r="Y49" s="160"/>
      <c r="Z49" s="160"/>
      <c r="AA49" s="160"/>
      <c r="AB49" s="160"/>
      <c r="AC49" s="160"/>
      <c r="AD49" s="160"/>
      <c r="AE49" s="160"/>
      <c r="AF49" s="160"/>
      <c r="AG49" s="160"/>
      <c r="AH49" s="160"/>
      <c r="AI49" s="160"/>
      <c r="AJ49" s="160"/>
      <c r="AK49" s="160"/>
      <c r="AL49" s="160"/>
      <c r="AM49" s="160"/>
      <c r="AN49" s="160"/>
      <c r="AO49" s="160"/>
      <c r="AP49" s="160"/>
      <c r="AQ49" s="160"/>
      <c r="AR49" s="160"/>
      <c r="AS49" s="160"/>
      <c r="AT49" s="160"/>
      <c r="AU49" s="160"/>
      <c r="AV49" s="160"/>
      <c r="AW49" s="160"/>
      <c r="AX49" s="160"/>
      <c r="AY49" s="160"/>
      <c r="AZ49" s="160"/>
      <c r="BA49" s="160"/>
      <c r="BB49" s="160"/>
      <c r="BC49" s="160"/>
      <c r="BD49" s="160"/>
      <c r="BE49" s="160"/>
      <c r="BF49" s="160"/>
      <c r="BG49" s="160"/>
      <c r="BH49" s="160"/>
      <c r="BI49" s="160"/>
      <c r="BJ49" s="160"/>
      <c r="BK49" s="160"/>
      <c r="BL49" s="160"/>
      <c r="BM49" s="160"/>
      <c r="BN49" s="160"/>
      <c r="BO49" s="160"/>
      <c r="BP49" s="160"/>
      <c r="BQ49" s="160"/>
      <c r="BR49" s="160"/>
      <c r="BS49" s="160"/>
      <c r="BT49" s="160"/>
      <c r="BU49" s="160"/>
      <c r="BV49" s="160"/>
      <c r="BW49" s="160"/>
      <c r="BX49" s="160"/>
      <c r="BY49" s="160"/>
      <c r="BZ49" s="160"/>
      <c r="CA49" s="160"/>
      <c r="CB49" s="160"/>
      <c r="CC49" s="160"/>
      <c r="CD49" s="160"/>
      <c r="CE49" s="160"/>
      <c r="CF49" s="160"/>
      <c r="CG49" s="160"/>
      <c r="CH49" s="160"/>
      <c r="CI49" s="160"/>
      <c r="CJ49" s="160"/>
      <c r="CK49" s="160"/>
      <c r="CL49" s="160"/>
      <c r="CM49" s="160"/>
      <c r="CN49" s="160"/>
      <c r="CO49" s="160"/>
      <c r="CP49" s="160"/>
      <c r="CQ49" s="160"/>
      <c r="CR49" s="160"/>
      <c r="CS49" s="160"/>
      <c r="CT49" s="160"/>
      <c r="CU49" s="160"/>
      <c r="CV49" s="160"/>
      <c r="CW49" s="160"/>
      <c r="CX49" s="160"/>
      <c r="CY49" s="160"/>
      <c r="CZ49" s="160"/>
      <c r="DA49" s="160"/>
      <c r="DB49" s="160"/>
      <c r="DC49" s="160"/>
      <c r="DD49" s="160"/>
      <c r="DE49" s="160"/>
      <c r="DF49" s="160"/>
      <c r="DG49" s="160"/>
      <c r="DH49" s="160"/>
      <c r="DI49" s="160"/>
      <c r="DJ49" s="160"/>
      <c r="DK49" s="160"/>
      <c r="DL49" s="160"/>
      <c r="DM49" s="160"/>
      <c r="DN49" s="160"/>
      <c r="DO49" s="160"/>
      <c r="DP49" s="160"/>
      <c r="DQ49" s="160"/>
      <c r="DR49" s="160"/>
      <c r="DS49" s="160"/>
      <c r="DT49" s="160"/>
      <c r="DU49" s="160"/>
      <c r="DV49" s="160"/>
      <c r="DW49" s="160"/>
      <c r="DX49" s="160"/>
      <c r="DY49" s="160"/>
      <c r="DZ49" s="160"/>
      <c r="EA49" s="160"/>
      <c r="EB49" s="160"/>
      <c r="EC49" s="160"/>
      <c r="ED49" s="160"/>
      <c r="EE49" s="160"/>
      <c r="EF49" s="160"/>
      <c r="EG49" s="160"/>
      <c r="EH49" s="160"/>
      <c r="EI49" s="160"/>
      <c r="EJ49" s="160"/>
      <c r="EK49" s="160"/>
      <c r="EL49" s="160"/>
      <c r="EM49" s="160"/>
      <c r="EN49" s="160"/>
      <c r="EO49" s="160"/>
      <c r="EP49" s="160"/>
      <c r="EQ49" s="160"/>
      <c r="ER49" s="160"/>
      <c r="ES49" s="160"/>
      <c r="ET49" s="160"/>
      <c r="EU49" s="160"/>
      <c r="EV49" s="160"/>
      <c r="EW49" s="160"/>
      <c r="EX49" s="160"/>
      <c r="EY49" s="160"/>
      <c r="EZ49" s="160"/>
      <c r="FA49" s="160"/>
      <c r="FB49" s="160"/>
      <c r="FC49" s="160"/>
      <c r="FD49" s="160"/>
      <c r="FE49" s="160"/>
      <c r="FF49" s="160"/>
      <c r="FG49" s="160"/>
      <c r="FH49" s="160"/>
      <c r="FI49" s="160"/>
      <c r="FJ49" s="160"/>
      <c r="FK49" s="160"/>
      <c r="FL49" s="160"/>
      <c r="FM49" s="160"/>
      <c r="FN49" s="160"/>
      <c r="FO49" s="160"/>
      <c r="FP49" s="160"/>
      <c r="FQ49" s="160"/>
      <c r="FR49" s="160"/>
      <c r="FS49" s="160"/>
      <c r="FT49" s="160"/>
      <c r="FU49" s="160"/>
      <c r="FV49" s="160"/>
      <c r="FW49" s="160"/>
      <c r="FX49" s="160"/>
      <c r="FY49" s="160"/>
      <c r="FZ49" s="160"/>
      <c r="GA49" s="160"/>
      <c r="GB49" s="160"/>
      <c r="GC49" s="160"/>
      <c r="GD49" s="160"/>
      <c r="GE49" s="160"/>
      <c r="GF49" s="160"/>
      <c r="GG49" s="160"/>
      <c r="GH49" s="160"/>
      <c r="GI49" s="160"/>
      <c r="GJ49" s="160"/>
      <c r="GK49" s="160"/>
      <c r="GL49" s="160"/>
      <c r="GM49" s="160"/>
      <c r="GN49" s="160"/>
      <c r="GO49" s="160"/>
      <c r="GP49" s="160"/>
      <c r="GQ49" s="160"/>
      <c r="GR49" s="160"/>
      <c r="GS49" s="160"/>
    </row>
    <row r="50" spans="3:201" x14ac:dyDescent="0.2">
      <c r="C50" s="160"/>
      <c r="D50" s="160"/>
      <c r="E50" s="160"/>
      <c r="F50" s="160"/>
      <c r="G50" s="160"/>
      <c r="H50" s="160"/>
      <c r="I50" s="160"/>
      <c r="J50" s="160"/>
      <c r="K50" s="160"/>
      <c r="L50" s="160"/>
      <c r="M50" s="160"/>
      <c r="N50" s="160"/>
      <c r="O50" s="160"/>
      <c r="P50" s="160"/>
      <c r="Q50" s="160"/>
      <c r="R50" s="160"/>
      <c r="S50" s="160"/>
      <c r="T50" s="160"/>
      <c r="U50" s="160"/>
      <c r="V50" s="160"/>
      <c r="W50" s="160"/>
      <c r="X50" s="160"/>
      <c r="Y50" s="160"/>
      <c r="Z50" s="160"/>
      <c r="AA50" s="160"/>
      <c r="AB50" s="160"/>
      <c r="AC50" s="160"/>
      <c r="AD50" s="160"/>
      <c r="AE50" s="160"/>
      <c r="AF50" s="160"/>
      <c r="AG50" s="160"/>
      <c r="AH50" s="160"/>
      <c r="AI50" s="160"/>
      <c r="AJ50" s="160"/>
      <c r="AK50" s="160"/>
      <c r="AL50" s="160"/>
      <c r="AM50" s="160"/>
      <c r="AN50" s="160"/>
      <c r="AO50" s="160"/>
      <c r="AP50" s="160"/>
      <c r="AQ50" s="160"/>
      <c r="AR50" s="160"/>
      <c r="AS50" s="160"/>
      <c r="AT50" s="160"/>
      <c r="AU50" s="160"/>
      <c r="AV50" s="160"/>
      <c r="AW50" s="160"/>
      <c r="AX50" s="160"/>
      <c r="AY50" s="160"/>
      <c r="AZ50" s="160"/>
      <c r="BA50" s="160"/>
      <c r="BB50" s="160"/>
      <c r="BC50" s="160"/>
      <c r="BD50" s="160"/>
      <c r="BE50" s="160"/>
      <c r="BF50" s="160"/>
      <c r="BG50" s="160"/>
      <c r="BH50" s="160"/>
      <c r="BI50" s="160"/>
      <c r="BJ50" s="160"/>
      <c r="BK50" s="160"/>
      <c r="BL50" s="160"/>
      <c r="BM50" s="160"/>
      <c r="BN50" s="160"/>
      <c r="BO50" s="160"/>
      <c r="BP50" s="160"/>
      <c r="BQ50" s="160"/>
      <c r="BR50" s="160"/>
      <c r="BS50" s="160"/>
      <c r="BT50" s="160"/>
      <c r="BU50" s="160"/>
      <c r="BV50" s="160"/>
      <c r="BW50" s="160"/>
      <c r="BX50" s="160"/>
      <c r="BY50" s="160"/>
      <c r="BZ50" s="160"/>
      <c r="CA50" s="160"/>
      <c r="CB50" s="160"/>
      <c r="CC50" s="160"/>
      <c r="CD50" s="160"/>
      <c r="CE50" s="160"/>
      <c r="CF50" s="160"/>
      <c r="CG50" s="160"/>
      <c r="CH50" s="160"/>
      <c r="CI50" s="160"/>
      <c r="CJ50" s="160"/>
      <c r="CK50" s="160"/>
      <c r="CL50" s="160"/>
      <c r="CM50" s="160"/>
      <c r="CN50" s="160"/>
      <c r="CO50" s="160"/>
      <c r="CP50" s="160"/>
      <c r="CQ50" s="160"/>
      <c r="CR50" s="160"/>
      <c r="CS50" s="160"/>
      <c r="CT50" s="160"/>
      <c r="CU50" s="160"/>
      <c r="CV50" s="160"/>
      <c r="CW50" s="160"/>
      <c r="CX50" s="160"/>
      <c r="CY50" s="160"/>
      <c r="CZ50" s="160"/>
      <c r="DA50" s="160"/>
      <c r="DB50" s="160"/>
      <c r="DC50" s="160"/>
      <c r="DD50" s="160"/>
      <c r="DE50" s="160"/>
      <c r="DF50" s="160"/>
      <c r="DG50" s="160"/>
      <c r="DH50" s="160"/>
      <c r="DI50" s="160"/>
      <c r="DJ50" s="160"/>
      <c r="DK50" s="160"/>
      <c r="DL50" s="160"/>
      <c r="DM50" s="160"/>
      <c r="DN50" s="160"/>
      <c r="DO50" s="160"/>
      <c r="DP50" s="160"/>
      <c r="DQ50" s="160"/>
      <c r="DR50" s="160"/>
      <c r="DS50" s="160"/>
      <c r="DT50" s="160"/>
      <c r="DU50" s="160"/>
      <c r="DV50" s="160"/>
      <c r="DW50" s="160"/>
      <c r="DX50" s="160"/>
      <c r="DY50" s="160"/>
      <c r="DZ50" s="160"/>
      <c r="EA50" s="160"/>
      <c r="EB50" s="160"/>
      <c r="EC50" s="160"/>
      <c r="ED50" s="160"/>
      <c r="EE50" s="160"/>
      <c r="EF50" s="160"/>
      <c r="EG50" s="160"/>
      <c r="EH50" s="160"/>
      <c r="EI50" s="160"/>
      <c r="EJ50" s="160"/>
      <c r="EK50" s="160"/>
      <c r="EL50" s="160"/>
      <c r="EM50" s="160"/>
      <c r="EN50" s="160"/>
      <c r="EO50" s="160"/>
      <c r="EP50" s="160"/>
      <c r="EQ50" s="160"/>
      <c r="ER50" s="160"/>
      <c r="ES50" s="160"/>
      <c r="ET50" s="160"/>
      <c r="EU50" s="160"/>
      <c r="EV50" s="160"/>
      <c r="EW50" s="160"/>
      <c r="EX50" s="160"/>
      <c r="EY50" s="160"/>
      <c r="EZ50" s="160"/>
      <c r="FA50" s="160"/>
      <c r="FB50" s="160"/>
      <c r="FC50" s="160"/>
      <c r="FD50" s="160"/>
      <c r="FE50" s="160"/>
      <c r="FF50" s="160"/>
      <c r="FG50" s="160"/>
      <c r="FH50" s="160"/>
      <c r="FI50" s="160"/>
      <c r="FJ50" s="160"/>
      <c r="FK50" s="160"/>
      <c r="FL50" s="160"/>
      <c r="FM50" s="160"/>
      <c r="FN50" s="160"/>
      <c r="FO50" s="160"/>
      <c r="FP50" s="160"/>
      <c r="FQ50" s="160"/>
      <c r="FR50" s="160"/>
      <c r="FS50" s="160"/>
      <c r="FT50" s="160"/>
      <c r="FU50" s="160"/>
      <c r="FV50" s="160"/>
      <c r="FW50" s="160"/>
      <c r="FX50" s="160"/>
      <c r="FY50" s="160"/>
      <c r="FZ50" s="160"/>
      <c r="GA50" s="160"/>
      <c r="GB50" s="160"/>
      <c r="GC50" s="160"/>
      <c r="GD50" s="160"/>
      <c r="GE50" s="160"/>
      <c r="GF50" s="160"/>
      <c r="GG50" s="160"/>
      <c r="GH50" s="160"/>
      <c r="GI50" s="160"/>
      <c r="GJ50" s="160"/>
      <c r="GK50" s="160"/>
      <c r="GL50" s="160"/>
      <c r="GM50" s="160"/>
      <c r="GN50" s="160"/>
      <c r="GO50" s="160"/>
      <c r="GP50" s="160"/>
      <c r="GQ50" s="160"/>
      <c r="GR50" s="160"/>
      <c r="GS50" s="160"/>
    </row>
    <row r="51" spans="3:201" x14ac:dyDescent="0.2">
      <c r="C51" s="160"/>
      <c r="D51" s="160"/>
      <c r="E51" s="160"/>
      <c r="F51" s="160"/>
      <c r="G51" s="160"/>
      <c r="H51" s="160"/>
      <c r="I51" s="160"/>
      <c r="J51" s="160"/>
      <c r="K51" s="160"/>
      <c r="L51" s="160"/>
      <c r="M51" s="160"/>
      <c r="N51" s="160"/>
      <c r="O51" s="160"/>
      <c r="P51" s="160"/>
      <c r="Q51" s="160"/>
      <c r="R51" s="160"/>
      <c r="S51" s="160"/>
      <c r="T51" s="160"/>
      <c r="U51" s="160"/>
      <c r="V51" s="160"/>
      <c r="W51" s="160"/>
      <c r="X51" s="160"/>
      <c r="Y51" s="160"/>
      <c r="Z51" s="160"/>
      <c r="AA51" s="160"/>
      <c r="AB51" s="160"/>
      <c r="AC51" s="160"/>
      <c r="AD51" s="160"/>
      <c r="AE51" s="160"/>
      <c r="AF51" s="160"/>
      <c r="AG51" s="160"/>
      <c r="AH51" s="160"/>
      <c r="AI51" s="160"/>
      <c r="AJ51" s="160"/>
      <c r="AK51" s="160"/>
      <c r="AL51" s="160"/>
      <c r="AM51" s="160"/>
      <c r="AN51" s="160"/>
      <c r="AO51" s="160"/>
      <c r="AP51" s="160"/>
      <c r="AQ51" s="160"/>
      <c r="AR51" s="160"/>
      <c r="AS51" s="160"/>
      <c r="AT51" s="160"/>
      <c r="AU51" s="160"/>
      <c r="AV51" s="160"/>
      <c r="AW51" s="160"/>
      <c r="AX51" s="160"/>
      <c r="AY51" s="160"/>
      <c r="AZ51" s="160"/>
      <c r="BA51" s="160"/>
      <c r="BB51" s="160"/>
      <c r="BC51" s="160"/>
      <c r="BD51" s="160"/>
      <c r="BE51" s="160"/>
      <c r="BF51" s="160"/>
      <c r="BG51" s="160"/>
      <c r="BH51" s="160"/>
      <c r="BI51" s="160"/>
      <c r="BJ51" s="160"/>
      <c r="BK51" s="160"/>
      <c r="BL51" s="160"/>
      <c r="BM51" s="160"/>
      <c r="BN51" s="160"/>
      <c r="BO51" s="160"/>
      <c r="BP51" s="160"/>
      <c r="BQ51" s="160"/>
      <c r="BR51" s="160"/>
      <c r="BS51" s="160"/>
      <c r="BT51" s="160"/>
      <c r="BU51" s="160"/>
      <c r="BV51" s="160"/>
      <c r="BW51" s="160"/>
      <c r="BX51" s="160"/>
      <c r="BY51" s="160"/>
      <c r="BZ51" s="160"/>
      <c r="CA51" s="160"/>
      <c r="CB51" s="160"/>
      <c r="CC51" s="160"/>
      <c r="CD51" s="160"/>
      <c r="CE51" s="160"/>
      <c r="CF51" s="160"/>
      <c r="CG51" s="160"/>
      <c r="CH51" s="160"/>
      <c r="CI51" s="160"/>
      <c r="CJ51" s="160"/>
      <c r="CK51" s="160"/>
      <c r="CL51" s="160"/>
      <c r="CM51" s="160"/>
      <c r="CN51" s="160"/>
      <c r="CO51" s="160"/>
      <c r="CP51" s="160"/>
      <c r="CQ51" s="160"/>
      <c r="CR51" s="160"/>
      <c r="CS51" s="160"/>
      <c r="CT51" s="160"/>
      <c r="CU51" s="160"/>
      <c r="CV51" s="160"/>
      <c r="CW51" s="160"/>
      <c r="CX51" s="160"/>
      <c r="CY51" s="160"/>
      <c r="CZ51" s="160"/>
      <c r="DA51" s="160"/>
      <c r="DB51" s="160"/>
      <c r="DC51" s="160"/>
      <c r="DD51" s="160"/>
      <c r="DE51" s="160"/>
      <c r="DF51" s="160"/>
      <c r="DG51" s="160"/>
      <c r="DH51" s="160"/>
      <c r="DI51" s="160"/>
      <c r="DJ51" s="160"/>
      <c r="DK51" s="160"/>
      <c r="DL51" s="160"/>
      <c r="DM51" s="160"/>
      <c r="DN51" s="160"/>
      <c r="DO51" s="160"/>
      <c r="DP51" s="160"/>
      <c r="DQ51" s="160"/>
      <c r="DR51" s="160"/>
      <c r="DS51" s="160"/>
      <c r="DT51" s="160"/>
      <c r="DU51" s="160"/>
      <c r="DV51" s="160"/>
      <c r="DW51" s="160"/>
      <c r="DX51" s="160"/>
      <c r="DY51" s="160"/>
      <c r="DZ51" s="160"/>
      <c r="EA51" s="160"/>
      <c r="EB51" s="160"/>
      <c r="EC51" s="160"/>
      <c r="ED51" s="160"/>
      <c r="EE51" s="160"/>
      <c r="EF51" s="160"/>
      <c r="EG51" s="160"/>
      <c r="EH51" s="160"/>
      <c r="EI51" s="160"/>
      <c r="EJ51" s="160"/>
      <c r="EK51" s="160"/>
      <c r="EL51" s="160"/>
      <c r="EM51" s="160"/>
      <c r="EN51" s="160"/>
      <c r="EO51" s="160"/>
      <c r="EP51" s="160"/>
      <c r="EQ51" s="160"/>
      <c r="ER51" s="160"/>
      <c r="ES51" s="160"/>
      <c r="ET51" s="160"/>
      <c r="EU51" s="160"/>
      <c r="EV51" s="160"/>
      <c r="EW51" s="160"/>
      <c r="EX51" s="160"/>
      <c r="EY51" s="160"/>
      <c r="EZ51" s="160"/>
      <c r="FA51" s="160"/>
      <c r="FB51" s="160"/>
      <c r="FC51" s="160"/>
      <c r="FD51" s="160"/>
      <c r="FE51" s="160"/>
      <c r="FF51" s="160"/>
      <c r="FG51" s="160"/>
      <c r="FH51" s="160"/>
      <c r="FI51" s="160"/>
      <c r="FJ51" s="160"/>
      <c r="FK51" s="160"/>
      <c r="FL51" s="160"/>
      <c r="FM51" s="160"/>
      <c r="FN51" s="160"/>
      <c r="FO51" s="160"/>
      <c r="FP51" s="160"/>
      <c r="FQ51" s="160"/>
      <c r="FR51" s="160"/>
      <c r="FS51" s="160"/>
      <c r="FT51" s="160"/>
      <c r="FU51" s="160"/>
      <c r="FV51" s="160"/>
      <c r="FW51" s="160"/>
      <c r="FX51" s="160"/>
      <c r="FY51" s="160"/>
      <c r="FZ51" s="160"/>
      <c r="GA51" s="160"/>
      <c r="GB51" s="160"/>
      <c r="GC51" s="160"/>
      <c r="GD51" s="160"/>
      <c r="GE51" s="160"/>
      <c r="GF51" s="160"/>
      <c r="GG51" s="160"/>
      <c r="GH51" s="160"/>
      <c r="GI51" s="160"/>
      <c r="GJ51" s="160"/>
      <c r="GK51" s="160"/>
      <c r="GL51" s="160"/>
      <c r="GM51" s="160"/>
      <c r="GN51" s="160"/>
      <c r="GO51" s="160"/>
      <c r="GP51" s="160"/>
      <c r="GQ51" s="160"/>
      <c r="GR51" s="160"/>
      <c r="GS51" s="160"/>
    </row>
    <row r="52" spans="3:201" x14ac:dyDescent="0.2">
      <c r="C52" s="160"/>
      <c r="D52" s="160"/>
      <c r="E52" s="160"/>
      <c r="F52" s="160"/>
      <c r="G52" s="160"/>
      <c r="H52" s="160"/>
      <c r="I52" s="160"/>
      <c r="J52" s="160"/>
      <c r="K52" s="160"/>
      <c r="L52" s="160"/>
      <c r="M52" s="160"/>
      <c r="N52" s="160"/>
      <c r="O52" s="160"/>
      <c r="P52" s="160"/>
      <c r="Q52" s="160"/>
      <c r="R52" s="160"/>
      <c r="S52" s="160"/>
      <c r="T52" s="160"/>
      <c r="U52" s="160"/>
      <c r="V52" s="160"/>
      <c r="W52" s="160"/>
      <c r="X52" s="160"/>
      <c r="Y52" s="160"/>
      <c r="Z52" s="160"/>
      <c r="AA52" s="160"/>
      <c r="AB52" s="160"/>
      <c r="AC52" s="160"/>
      <c r="AD52" s="160"/>
      <c r="AE52" s="160"/>
      <c r="AF52" s="160"/>
      <c r="AG52" s="160"/>
      <c r="AH52" s="160"/>
      <c r="AI52" s="160"/>
      <c r="AJ52" s="160"/>
      <c r="AK52" s="160"/>
      <c r="AL52" s="160"/>
      <c r="AM52" s="160"/>
      <c r="AN52" s="160"/>
      <c r="AO52" s="160"/>
      <c r="AP52" s="160"/>
      <c r="AQ52" s="160"/>
      <c r="AR52" s="160"/>
      <c r="AS52" s="160"/>
      <c r="AT52" s="160"/>
      <c r="AU52" s="160"/>
      <c r="AV52" s="160"/>
      <c r="AW52" s="160"/>
      <c r="AX52" s="160"/>
      <c r="AY52" s="160"/>
      <c r="AZ52" s="160"/>
      <c r="BA52" s="160"/>
      <c r="BB52" s="160"/>
      <c r="BC52" s="160"/>
      <c r="BD52" s="160"/>
      <c r="BE52" s="160"/>
      <c r="BF52" s="160"/>
      <c r="BG52" s="160"/>
      <c r="BH52" s="160"/>
      <c r="BI52" s="160"/>
      <c r="BJ52" s="160"/>
      <c r="BK52" s="160"/>
      <c r="BL52" s="160"/>
      <c r="BM52" s="160"/>
      <c r="BN52" s="160"/>
      <c r="BO52" s="160"/>
      <c r="BP52" s="160"/>
      <c r="BQ52" s="160"/>
      <c r="BR52" s="160"/>
      <c r="BS52" s="160"/>
      <c r="BT52" s="160"/>
      <c r="BU52" s="160"/>
      <c r="BV52" s="160"/>
      <c r="BW52" s="160"/>
      <c r="BX52" s="160"/>
      <c r="BY52" s="160"/>
      <c r="BZ52" s="160"/>
      <c r="CA52" s="160"/>
      <c r="CB52" s="160"/>
      <c r="CC52" s="160"/>
      <c r="CD52" s="160"/>
      <c r="CE52" s="160"/>
      <c r="CF52" s="160"/>
      <c r="CG52" s="160"/>
      <c r="CH52" s="160"/>
      <c r="CI52" s="160"/>
      <c r="CJ52" s="160"/>
      <c r="CK52" s="160"/>
      <c r="CL52" s="160"/>
      <c r="CM52" s="160"/>
      <c r="CN52" s="160"/>
      <c r="CO52" s="160"/>
      <c r="CP52" s="160"/>
      <c r="CQ52" s="160"/>
      <c r="CR52" s="160"/>
      <c r="CS52" s="160"/>
      <c r="CT52" s="160"/>
      <c r="CU52" s="160"/>
      <c r="CV52" s="160"/>
      <c r="CW52" s="160"/>
      <c r="CX52" s="160"/>
      <c r="CY52" s="160"/>
      <c r="CZ52" s="160"/>
      <c r="DA52" s="160"/>
      <c r="DB52" s="160"/>
      <c r="DC52" s="160"/>
      <c r="DD52" s="160"/>
      <c r="DE52" s="160"/>
      <c r="DF52" s="160"/>
      <c r="DG52" s="160"/>
      <c r="DH52" s="160"/>
      <c r="DI52" s="160"/>
      <c r="DJ52" s="160"/>
      <c r="DK52" s="160"/>
      <c r="DL52" s="160"/>
      <c r="DM52" s="160"/>
      <c r="DN52" s="160"/>
      <c r="DO52" s="160"/>
      <c r="DP52" s="160"/>
      <c r="DQ52" s="160"/>
      <c r="DR52" s="160"/>
      <c r="DS52" s="160"/>
      <c r="DT52" s="160"/>
      <c r="DU52" s="160"/>
      <c r="DV52" s="160"/>
      <c r="DW52" s="160"/>
      <c r="DX52" s="160"/>
      <c r="DY52" s="160"/>
      <c r="DZ52" s="160"/>
      <c r="EA52" s="160"/>
      <c r="EB52" s="160"/>
      <c r="EC52" s="160"/>
      <c r="ED52" s="160"/>
      <c r="EE52" s="160"/>
      <c r="EF52" s="160"/>
      <c r="EG52" s="160"/>
      <c r="EH52" s="160"/>
      <c r="EI52" s="160"/>
      <c r="EJ52" s="160"/>
      <c r="EK52" s="160"/>
      <c r="EL52" s="160"/>
      <c r="EM52" s="160"/>
      <c r="EN52" s="160"/>
      <c r="EO52" s="160"/>
      <c r="EP52" s="160"/>
      <c r="EQ52" s="160"/>
      <c r="ER52" s="160"/>
      <c r="ES52" s="160"/>
      <c r="ET52" s="160"/>
      <c r="EU52" s="160"/>
      <c r="EV52" s="160"/>
      <c r="EW52" s="160"/>
      <c r="EX52" s="160"/>
      <c r="EY52" s="160"/>
      <c r="EZ52" s="160"/>
      <c r="FA52" s="160"/>
      <c r="FB52" s="160"/>
      <c r="FC52" s="160"/>
      <c r="FD52" s="160"/>
      <c r="FE52" s="160"/>
      <c r="FF52" s="160"/>
      <c r="FG52" s="160"/>
      <c r="FH52" s="160"/>
      <c r="FI52" s="160"/>
      <c r="FJ52" s="160"/>
      <c r="FK52" s="160"/>
      <c r="FL52" s="160"/>
      <c r="FM52" s="160"/>
      <c r="FN52" s="160"/>
      <c r="FO52" s="160"/>
      <c r="FP52" s="160"/>
      <c r="FQ52" s="160"/>
      <c r="FR52" s="160"/>
      <c r="FS52" s="160"/>
      <c r="FT52" s="160"/>
      <c r="FU52" s="160"/>
      <c r="FV52" s="160"/>
      <c r="FW52" s="160"/>
      <c r="FX52" s="160"/>
      <c r="FY52" s="160"/>
      <c r="FZ52" s="160"/>
      <c r="GA52" s="160"/>
      <c r="GB52" s="160"/>
      <c r="GC52" s="160"/>
      <c r="GD52" s="160"/>
      <c r="GE52" s="160"/>
      <c r="GF52" s="160"/>
      <c r="GG52" s="160"/>
      <c r="GH52" s="160"/>
      <c r="GI52" s="160"/>
      <c r="GJ52" s="160"/>
      <c r="GK52" s="160"/>
      <c r="GL52" s="160"/>
      <c r="GM52" s="160"/>
      <c r="GN52" s="160"/>
      <c r="GO52" s="160"/>
      <c r="GP52" s="160"/>
      <c r="GQ52" s="160"/>
      <c r="GR52" s="160"/>
      <c r="GS52" s="160"/>
    </row>
    <row r="53" spans="3:201" x14ac:dyDescent="0.2">
      <c r="C53" s="160"/>
      <c r="D53" s="160"/>
      <c r="E53" s="160"/>
      <c r="F53" s="160"/>
      <c r="G53" s="160"/>
      <c r="H53" s="160"/>
      <c r="I53" s="160"/>
      <c r="J53" s="160"/>
      <c r="K53" s="160"/>
      <c r="L53" s="160"/>
      <c r="M53" s="160"/>
      <c r="N53" s="160"/>
      <c r="O53" s="160"/>
      <c r="P53" s="160"/>
      <c r="Q53" s="160"/>
      <c r="R53" s="160"/>
      <c r="S53" s="160"/>
      <c r="T53" s="160"/>
      <c r="U53" s="160"/>
      <c r="V53" s="160"/>
      <c r="W53" s="160"/>
      <c r="X53" s="160"/>
      <c r="Y53" s="160"/>
      <c r="Z53" s="160"/>
      <c r="AA53" s="160"/>
      <c r="AB53" s="160"/>
      <c r="AC53" s="160"/>
      <c r="AD53" s="160"/>
      <c r="AE53" s="160"/>
      <c r="AF53" s="160"/>
      <c r="AG53" s="160"/>
      <c r="AH53" s="160"/>
      <c r="AI53" s="160"/>
      <c r="AJ53" s="160"/>
      <c r="AK53" s="160"/>
      <c r="AL53" s="160"/>
      <c r="AM53" s="160"/>
      <c r="AN53" s="160"/>
      <c r="AO53" s="160"/>
      <c r="AP53" s="160"/>
      <c r="AQ53" s="160"/>
      <c r="AR53" s="160"/>
      <c r="AS53" s="160"/>
      <c r="AT53" s="160"/>
      <c r="AU53" s="160"/>
      <c r="AV53" s="160"/>
      <c r="AW53" s="160"/>
      <c r="AX53" s="160"/>
      <c r="AY53" s="160"/>
      <c r="AZ53" s="160"/>
      <c r="BA53" s="160"/>
      <c r="BB53" s="160"/>
      <c r="BC53" s="160"/>
      <c r="BD53" s="160"/>
      <c r="BE53" s="160"/>
      <c r="BF53" s="160"/>
      <c r="BG53" s="160"/>
      <c r="BH53" s="160"/>
      <c r="BI53" s="160"/>
      <c r="BJ53" s="160"/>
      <c r="BK53" s="160"/>
      <c r="BL53" s="160"/>
      <c r="BM53" s="160"/>
      <c r="BN53" s="160"/>
      <c r="BO53" s="160"/>
      <c r="BP53" s="160"/>
      <c r="BQ53" s="160"/>
      <c r="BR53" s="160"/>
      <c r="BS53" s="160"/>
      <c r="BT53" s="160"/>
      <c r="BU53" s="160"/>
      <c r="BV53" s="160"/>
      <c r="BW53" s="160"/>
      <c r="BX53" s="160"/>
      <c r="BY53" s="160"/>
      <c r="BZ53" s="160"/>
      <c r="CA53" s="160"/>
      <c r="CB53" s="160"/>
      <c r="CC53" s="160"/>
      <c r="CD53" s="160"/>
      <c r="CE53" s="160"/>
      <c r="CF53" s="160"/>
      <c r="CG53" s="160"/>
      <c r="CH53" s="160"/>
      <c r="CI53" s="160"/>
      <c r="CJ53" s="160"/>
      <c r="CK53" s="160"/>
      <c r="CL53" s="160"/>
      <c r="CM53" s="160"/>
      <c r="CN53" s="160"/>
      <c r="CO53" s="160"/>
      <c r="CP53" s="160"/>
      <c r="CQ53" s="160"/>
      <c r="CR53" s="160"/>
      <c r="CS53" s="160"/>
      <c r="CT53" s="160"/>
      <c r="CU53" s="160"/>
      <c r="CV53" s="160"/>
      <c r="CW53" s="160"/>
      <c r="CX53" s="160"/>
      <c r="CY53" s="160"/>
      <c r="CZ53" s="160"/>
      <c r="DA53" s="160"/>
      <c r="DB53" s="160"/>
      <c r="DC53" s="160"/>
      <c r="DD53" s="160"/>
      <c r="DE53" s="160"/>
      <c r="DF53" s="160"/>
      <c r="DG53" s="160"/>
      <c r="DH53" s="160"/>
      <c r="DI53" s="160"/>
      <c r="DJ53" s="160"/>
      <c r="DK53" s="160"/>
      <c r="DL53" s="160"/>
      <c r="DM53" s="160"/>
      <c r="DN53" s="160"/>
      <c r="DO53" s="160"/>
      <c r="DP53" s="160"/>
      <c r="DQ53" s="160"/>
      <c r="DR53" s="160"/>
      <c r="DS53" s="160"/>
      <c r="DT53" s="160"/>
      <c r="DU53" s="160"/>
      <c r="DV53" s="160"/>
      <c r="DW53" s="160"/>
      <c r="DX53" s="160"/>
      <c r="DY53" s="160"/>
      <c r="DZ53" s="160"/>
      <c r="EA53" s="160"/>
      <c r="EB53" s="160"/>
      <c r="EC53" s="160"/>
      <c r="ED53" s="160"/>
      <c r="EE53" s="160"/>
      <c r="EF53" s="160"/>
      <c r="EG53" s="160"/>
      <c r="EH53" s="160"/>
      <c r="EI53" s="160"/>
      <c r="EJ53" s="160"/>
      <c r="EK53" s="160"/>
      <c r="EL53" s="160"/>
      <c r="EM53" s="160"/>
      <c r="EN53" s="160"/>
      <c r="EO53" s="160"/>
      <c r="EP53" s="160"/>
      <c r="EQ53" s="160"/>
      <c r="ER53" s="160"/>
      <c r="ES53" s="160"/>
      <c r="ET53" s="160"/>
      <c r="EU53" s="160"/>
      <c r="EV53" s="160"/>
      <c r="EW53" s="160"/>
      <c r="EX53" s="160"/>
      <c r="EY53" s="160"/>
      <c r="EZ53" s="160"/>
      <c r="FA53" s="160"/>
      <c r="FB53" s="160"/>
      <c r="FC53" s="160"/>
      <c r="FD53" s="160"/>
      <c r="FE53" s="160"/>
      <c r="FF53" s="160"/>
      <c r="FG53" s="160"/>
      <c r="FH53" s="160"/>
      <c r="FI53" s="160"/>
      <c r="FJ53" s="160"/>
      <c r="FK53" s="160"/>
      <c r="FL53" s="160"/>
      <c r="FM53" s="160"/>
      <c r="FN53" s="160"/>
      <c r="FO53" s="160"/>
      <c r="FP53" s="160"/>
      <c r="FQ53" s="160"/>
      <c r="FR53" s="160"/>
      <c r="FS53" s="160"/>
      <c r="FT53" s="160"/>
      <c r="FU53" s="160"/>
      <c r="FV53" s="160"/>
      <c r="FW53" s="160"/>
      <c r="FX53" s="160"/>
      <c r="FY53" s="160"/>
      <c r="FZ53" s="160"/>
      <c r="GA53" s="160"/>
      <c r="GB53" s="160"/>
      <c r="GC53" s="160"/>
      <c r="GD53" s="160"/>
      <c r="GE53" s="160"/>
      <c r="GF53" s="160"/>
      <c r="GG53" s="160"/>
      <c r="GH53" s="160"/>
      <c r="GI53" s="160"/>
      <c r="GJ53" s="160"/>
      <c r="GK53" s="160"/>
      <c r="GL53" s="160"/>
      <c r="GM53" s="160"/>
      <c r="GN53" s="160"/>
      <c r="GO53" s="160"/>
      <c r="GP53" s="160"/>
      <c r="GQ53" s="160"/>
      <c r="GR53" s="160"/>
      <c r="GS53" s="160"/>
    </row>
    <row r="54" spans="3:201" x14ac:dyDescent="0.2">
      <c r="C54" s="160"/>
      <c r="D54" s="160"/>
      <c r="E54" s="160"/>
      <c r="F54" s="160"/>
      <c r="G54" s="160"/>
      <c r="H54" s="160"/>
      <c r="I54" s="160"/>
      <c r="J54" s="160"/>
      <c r="K54" s="160"/>
      <c r="L54" s="160"/>
      <c r="M54" s="160"/>
      <c r="N54" s="160"/>
      <c r="O54" s="160"/>
      <c r="P54" s="160"/>
      <c r="Q54" s="160"/>
      <c r="R54" s="160"/>
      <c r="S54" s="160"/>
      <c r="T54" s="160"/>
      <c r="U54" s="160"/>
      <c r="V54" s="160"/>
      <c r="W54" s="160"/>
      <c r="X54" s="160"/>
      <c r="Y54" s="160"/>
      <c r="Z54" s="160"/>
      <c r="AA54" s="160"/>
      <c r="AB54" s="160"/>
      <c r="AC54" s="160"/>
      <c r="AD54" s="160"/>
      <c r="AE54" s="160"/>
      <c r="AF54" s="160"/>
      <c r="AG54" s="160"/>
      <c r="AH54" s="160"/>
      <c r="AI54" s="160"/>
      <c r="AJ54" s="160"/>
      <c r="AK54" s="160"/>
      <c r="AL54" s="160"/>
      <c r="AM54" s="160"/>
      <c r="AN54" s="160"/>
      <c r="AO54" s="160"/>
      <c r="AP54" s="160"/>
      <c r="AQ54" s="160"/>
      <c r="AR54" s="160"/>
      <c r="AS54" s="160"/>
      <c r="AT54" s="160"/>
      <c r="AU54" s="160"/>
      <c r="AV54" s="160"/>
      <c r="AW54" s="160"/>
      <c r="AX54" s="160"/>
      <c r="AY54" s="160"/>
      <c r="AZ54" s="160"/>
      <c r="BA54" s="160"/>
      <c r="BB54" s="160"/>
      <c r="BC54" s="160"/>
      <c r="BD54" s="160"/>
      <c r="BE54" s="160"/>
      <c r="BF54" s="160"/>
      <c r="BG54" s="160"/>
      <c r="BH54" s="160"/>
      <c r="BI54" s="160"/>
      <c r="BJ54" s="160"/>
      <c r="BK54" s="160"/>
      <c r="BL54" s="160"/>
      <c r="BM54" s="160"/>
      <c r="BN54" s="160"/>
      <c r="BO54" s="160"/>
      <c r="BP54" s="160"/>
      <c r="BQ54" s="160"/>
      <c r="BR54" s="160"/>
      <c r="BS54" s="160"/>
      <c r="BT54" s="160"/>
      <c r="BU54" s="160"/>
      <c r="BV54" s="160"/>
      <c r="BW54" s="160"/>
      <c r="BX54" s="160"/>
      <c r="BY54" s="160"/>
      <c r="BZ54" s="160"/>
      <c r="CA54" s="160"/>
      <c r="CB54" s="160"/>
      <c r="CC54" s="160"/>
      <c r="CD54" s="160"/>
      <c r="CE54" s="160"/>
      <c r="CF54" s="160"/>
      <c r="CG54" s="160"/>
      <c r="CH54" s="160"/>
      <c r="CI54" s="160"/>
      <c r="CJ54" s="160"/>
      <c r="CK54" s="160"/>
      <c r="CL54" s="160"/>
      <c r="CM54" s="160"/>
      <c r="CN54" s="160"/>
      <c r="CO54" s="160"/>
      <c r="CP54" s="160"/>
      <c r="CQ54" s="160"/>
      <c r="CR54" s="160"/>
      <c r="CS54" s="160"/>
      <c r="CT54" s="160"/>
      <c r="CU54" s="160"/>
      <c r="CV54" s="160"/>
      <c r="CW54" s="160"/>
      <c r="CX54" s="160"/>
      <c r="CY54" s="160"/>
      <c r="CZ54" s="160"/>
      <c r="DA54" s="160"/>
      <c r="DB54" s="160"/>
      <c r="DC54" s="160"/>
      <c r="DD54" s="160"/>
      <c r="DE54" s="160"/>
      <c r="DF54" s="160"/>
      <c r="DG54" s="160"/>
      <c r="DH54" s="160"/>
      <c r="DI54" s="160"/>
      <c r="DJ54" s="160"/>
      <c r="DK54" s="160"/>
      <c r="DL54" s="160"/>
      <c r="DM54" s="160"/>
      <c r="DN54" s="160"/>
      <c r="DO54" s="160"/>
      <c r="DP54" s="160"/>
      <c r="DQ54" s="160"/>
      <c r="DR54" s="160"/>
      <c r="DS54" s="160"/>
      <c r="DT54" s="160"/>
      <c r="DU54" s="160"/>
      <c r="DV54" s="160"/>
      <c r="DW54" s="160"/>
      <c r="DX54" s="160"/>
      <c r="DY54" s="160"/>
      <c r="DZ54" s="160"/>
      <c r="EA54" s="160"/>
      <c r="EB54" s="160"/>
      <c r="EC54" s="160"/>
      <c r="ED54" s="160"/>
      <c r="EE54" s="160"/>
      <c r="EF54" s="160"/>
      <c r="EG54" s="160"/>
      <c r="EH54" s="160"/>
      <c r="EI54" s="160"/>
      <c r="EJ54" s="160"/>
      <c r="EK54" s="160"/>
      <c r="EL54" s="160"/>
      <c r="EM54" s="160"/>
      <c r="EN54" s="160"/>
      <c r="EO54" s="160"/>
      <c r="EP54" s="160"/>
      <c r="EQ54" s="160"/>
      <c r="ER54" s="160"/>
      <c r="ES54" s="160"/>
      <c r="ET54" s="160"/>
      <c r="EU54" s="160"/>
      <c r="EV54" s="160"/>
      <c r="EW54" s="160"/>
      <c r="EX54" s="160"/>
      <c r="EY54" s="160"/>
      <c r="EZ54" s="160"/>
      <c r="FA54" s="160"/>
      <c r="FB54" s="160"/>
      <c r="FC54" s="160"/>
      <c r="FD54" s="160"/>
      <c r="FE54" s="160"/>
      <c r="FF54" s="160"/>
      <c r="FG54" s="160"/>
      <c r="FH54" s="160"/>
      <c r="FI54" s="160"/>
      <c r="FJ54" s="160"/>
      <c r="FK54" s="160"/>
      <c r="FL54" s="160"/>
      <c r="FM54" s="160"/>
      <c r="FN54" s="160"/>
      <c r="FO54" s="160"/>
      <c r="FP54" s="160"/>
      <c r="FQ54" s="160"/>
      <c r="FR54" s="160"/>
      <c r="FS54" s="160"/>
      <c r="FT54" s="160"/>
      <c r="FU54" s="160"/>
      <c r="FV54" s="160"/>
      <c r="FW54" s="160"/>
      <c r="FX54" s="160"/>
      <c r="FY54" s="160"/>
      <c r="FZ54" s="160"/>
      <c r="GA54" s="160"/>
      <c r="GB54" s="160"/>
      <c r="GC54" s="160"/>
      <c r="GD54" s="160"/>
      <c r="GE54" s="160"/>
      <c r="GF54" s="160"/>
      <c r="GG54" s="160"/>
      <c r="GH54" s="160"/>
      <c r="GI54" s="160"/>
      <c r="GJ54" s="160"/>
      <c r="GK54" s="160"/>
      <c r="GL54" s="160"/>
      <c r="GM54" s="160"/>
      <c r="GN54" s="160"/>
      <c r="GO54" s="160"/>
      <c r="GP54" s="160"/>
      <c r="GQ54" s="160"/>
      <c r="GR54" s="160"/>
      <c r="GS54" s="160"/>
    </row>
    <row r="55" spans="3:201" x14ac:dyDescent="0.2">
      <c r="C55" s="160"/>
      <c r="D55" s="160"/>
      <c r="E55" s="160"/>
      <c r="F55" s="160"/>
      <c r="G55" s="160"/>
      <c r="H55" s="160"/>
      <c r="I55" s="160"/>
      <c r="J55" s="160"/>
      <c r="K55" s="160"/>
      <c r="L55" s="160"/>
      <c r="M55" s="160"/>
      <c r="N55" s="160"/>
      <c r="O55" s="160"/>
      <c r="P55" s="160"/>
      <c r="Q55" s="160"/>
      <c r="R55" s="160"/>
      <c r="S55" s="160"/>
      <c r="T55" s="160"/>
      <c r="U55" s="160"/>
      <c r="V55" s="160"/>
      <c r="W55" s="160"/>
      <c r="X55" s="160"/>
      <c r="Y55" s="160"/>
      <c r="Z55" s="160"/>
      <c r="AA55" s="160"/>
      <c r="AB55" s="160"/>
      <c r="AC55" s="160"/>
      <c r="AD55" s="160"/>
      <c r="AE55" s="160"/>
      <c r="AF55" s="160"/>
      <c r="AG55" s="160"/>
      <c r="AH55" s="160"/>
      <c r="AI55" s="160"/>
      <c r="AJ55" s="160"/>
      <c r="AK55" s="160"/>
      <c r="AL55" s="160"/>
      <c r="AM55" s="160"/>
      <c r="AN55" s="160"/>
      <c r="AO55" s="160"/>
      <c r="AP55" s="160"/>
      <c r="AQ55" s="160"/>
      <c r="AR55" s="160"/>
      <c r="AS55" s="160"/>
      <c r="AT55" s="160"/>
      <c r="AU55" s="160"/>
      <c r="AV55" s="160"/>
      <c r="AW55" s="160"/>
      <c r="AX55" s="160"/>
      <c r="AY55" s="160"/>
      <c r="AZ55" s="160"/>
      <c r="BA55" s="160"/>
      <c r="BB55" s="160"/>
      <c r="BC55" s="160"/>
      <c r="BD55" s="160"/>
      <c r="BE55" s="160"/>
      <c r="BF55" s="160"/>
      <c r="BG55" s="160"/>
      <c r="BH55" s="160"/>
      <c r="BI55" s="160"/>
      <c r="BJ55" s="160"/>
      <c r="BK55" s="160"/>
      <c r="BL55" s="160"/>
      <c r="BM55" s="160"/>
      <c r="BN55" s="160"/>
      <c r="BO55" s="160"/>
      <c r="BP55" s="160"/>
      <c r="BQ55" s="160"/>
      <c r="BR55" s="160"/>
      <c r="BS55" s="160"/>
      <c r="BT55" s="160"/>
      <c r="BU55" s="160"/>
      <c r="BV55" s="160"/>
      <c r="BW55" s="160"/>
      <c r="BX55" s="160"/>
      <c r="BY55" s="160"/>
      <c r="BZ55" s="160"/>
      <c r="CA55" s="160"/>
      <c r="CB55" s="160"/>
      <c r="CC55" s="160"/>
      <c r="CD55" s="160"/>
      <c r="CE55" s="160"/>
      <c r="CF55" s="160"/>
      <c r="CG55" s="160"/>
      <c r="CH55" s="160"/>
      <c r="CI55" s="160"/>
      <c r="CJ55" s="160"/>
      <c r="CK55" s="160"/>
      <c r="CL55" s="160"/>
      <c r="CM55" s="160"/>
      <c r="CN55" s="160"/>
      <c r="CO55" s="160"/>
      <c r="CP55" s="160"/>
      <c r="CQ55" s="160"/>
      <c r="CR55" s="160"/>
      <c r="CS55" s="160"/>
      <c r="CT55" s="160"/>
      <c r="CU55" s="160"/>
      <c r="CV55" s="160"/>
      <c r="CW55" s="160"/>
      <c r="CX55" s="160"/>
      <c r="CY55" s="160"/>
      <c r="CZ55" s="160"/>
      <c r="DA55" s="160"/>
      <c r="DB55" s="160"/>
      <c r="DC55" s="160"/>
      <c r="DD55" s="160"/>
      <c r="DE55" s="160"/>
      <c r="DF55" s="160"/>
      <c r="DG55" s="160"/>
      <c r="DH55" s="160"/>
      <c r="DI55" s="160"/>
      <c r="DJ55" s="160"/>
      <c r="DK55" s="160"/>
      <c r="DL55" s="160"/>
      <c r="DM55" s="160"/>
      <c r="DN55" s="160"/>
      <c r="DO55" s="160"/>
      <c r="DP55" s="160"/>
      <c r="DQ55" s="160"/>
      <c r="DR55" s="160"/>
      <c r="DS55" s="160"/>
      <c r="DT55" s="160"/>
      <c r="DU55" s="160"/>
      <c r="DV55" s="160"/>
      <c r="DW55" s="160"/>
      <c r="DX55" s="160"/>
      <c r="DY55" s="160"/>
      <c r="DZ55" s="160"/>
      <c r="EA55" s="160"/>
      <c r="EB55" s="160"/>
      <c r="EC55" s="160"/>
      <c r="ED55" s="160"/>
      <c r="EE55" s="160"/>
      <c r="EF55" s="160"/>
      <c r="EG55" s="160"/>
      <c r="EH55" s="160"/>
      <c r="EI55" s="160"/>
      <c r="EJ55" s="160"/>
      <c r="EK55" s="160"/>
      <c r="EL55" s="160"/>
      <c r="EM55" s="160"/>
      <c r="EN55" s="160"/>
      <c r="EO55" s="160"/>
      <c r="EP55" s="160"/>
      <c r="EQ55" s="160"/>
      <c r="ER55" s="160"/>
      <c r="ES55" s="160"/>
      <c r="ET55" s="160"/>
      <c r="EU55" s="160"/>
      <c r="EV55" s="160"/>
      <c r="EW55" s="160"/>
      <c r="EX55" s="160"/>
      <c r="EY55" s="160"/>
      <c r="EZ55" s="160"/>
      <c r="FA55" s="160"/>
      <c r="FB55" s="160"/>
      <c r="FC55" s="160"/>
      <c r="FD55" s="160"/>
      <c r="FE55" s="160"/>
      <c r="FF55" s="160"/>
      <c r="FG55" s="160"/>
      <c r="FH55" s="160"/>
      <c r="FI55" s="160"/>
      <c r="FJ55" s="160"/>
      <c r="FK55" s="160"/>
      <c r="FL55" s="160"/>
      <c r="FM55" s="160"/>
      <c r="FN55" s="160"/>
      <c r="FO55" s="160"/>
      <c r="FP55" s="160"/>
      <c r="FQ55" s="160"/>
      <c r="FR55" s="160"/>
      <c r="FS55" s="160"/>
      <c r="FT55" s="160"/>
      <c r="FU55" s="160"/>
      <c r="FV55" s="160"/>
      <c r="FW55" s="160"/>
      <c r="FX55" s="160"/>
      <c r="FY55" s="160"/>
      <c r="FZ55" s="160"/>
      <c r="GA55" s="160"/>
      <c r="GB55" s="160"/>
      <c r="GC55" s="160"/>
      <c r="GD55" s="160"/>
      <c r="GE55" s="160"/>
      <c r="GF55" s="160"/>
      <c r="GG55" s="160"/>
      <c r="GH55" s="160"/>
      <c r="GI55" s="160"/>
      <c r="GJ55" s="160"/>
      <c r="GK55" s="160"/>
      <c r="GL55" s="160"/>
      <c r="GM55" s="160"/>
      <c r="GN55" s="160"/>
      <c r="GO55" s="160"/>
      <c r="GP55" s="160"/>
      <c r="GQ55" s="160"/>
      <c r="GR55" s="160"/>
      <c r="GS55" s="160"/>
    </row>
    <row r="56" spans="3:201" x14ac:dyDescent="0.2">
      <c r="C56" s="160"/>
      <c r="D56" s="160"/>
      <c r="E56" s="160"/>
      <c r="F56" s="160"/>
      <c r="G56" s="160"/>
      <c r="H56" s="160"/>
      <c r="I56" s="160"/>
      <c r="J56" s="160"/>
      <c r="K56" s="160"/>
      <c r="L56" s="160"/>
      <c r="M56" s="160"/>
      <c r="N56" s="160"/>
      <c r="O56" s="160"/>
      <c r="P56" s="160"/>
      <c r="Q56" s="160"/>
      <c r="R56" s="160"/>
      <c r="S56" s="160"/>
      <c r="T56" s="160"/>
      <c r="U56" s="160"/>
      <c r="V56" s="160"/>
      <c r="W56" s="160"/>
      <c r="X56" s="160"/>
      <c r="Y56" s="160"/>
      <c r="Z56" s="160"/>
      <c r="AA56" s="160"/>
      <c r="AB56" s="160"/>
      <c r="AC56" s="160"/>
      <c r="AD56" s="160"/>
      <c r="AE56" s="160"/>
      <c r="AF56" s="160"/>
      <c r="AG56" s="160"/>
      <c r="AH56" s="160"/>
      <c r="AI56" s="160"/>
      <c r="AJ56" s="160"/>
      <c r="AK56" s="160"/>
      <c r="AL56" s="160"/>
      <c r="AM56" s="160"/>
      <c r="AN56" s="160"/>
      <c r="AO56" s="160"/>
      <c r="AP56" s="160"/>
      <c r="AQ56" s="160"/>
      <c r="AR56" s="160"/>
      <c r="AS56" s="160"/>
      <c r="AT56" s="160"/>
      <c r="AU56" s="160"/>
      <c r="AV56" s="160"/>
      <c r="AW56" s="160"/>
      <c r="AX56" s="160"/>
      <c r="AY56" s="160"/>
      <c r="AZ56" s="160"/>
      <c r="BA56" s="160"/>
      <c r="BB56" s="160"/>
      <c r="BC56" s="160"/>
      <c r="BD56" s="160"/>
      <c r="BE56" s="160"/>
      <c r="BF56" s="160"/>
      <c r="BG56" s="160"/>
      <c r="BH56" s="160"/>
      <c r="BI56" s="160"/>
      <c r="BJ56" s="160"/>
      <c r="BK56" s="160"/>
      <c r="BL56" s="160"/>
      <c r="BM56" s="160"/>
      <c r="BN56" s="160"/>
      <c r="BO56" s="160"/>
      <c r="BP56" s="160"/>
      <c r="BQ56" s="160"/>
      <c r="BR56" s="160"/>
      <c r="BS56" s="160"/>
      <c r="BT56" s="160"/>
      <c r="BU56" s="160"/>
      <c r="BV56" s="160"/>
      <c r="BW56" s="160"/>
      <c r="BX56" s="160"/>
      <c r="BY56" s="160"/>
      <c r="BZ56" s="160"/>
      <c r="CA56" s="160"/>
      <c r="CB56" s="160"/>
      <c r="CC56" s="160"/>
      <c r="CD56" s="160"/>
      <c r="CE56" s="160"/>
      <c r="CF56" s="160"/>
      <c r="CG56" s="160"/>
      <c r="CH56" s="160"/>
      <c r="CI56" s="160"/>
      <c r="CJ56" s="160"/>
      <c r="CK56" s="160"/>
      <c r="CL56" s="160"/>
      <c r="CM56" s="160"/>
      <c r="CN56" s="160"/>
      <c r="CO56" s="160"/>
      <c r="CP56" s="160"/>
      <c r="CQ56" s="160"/>
      <c r="CR56" s="160"/>
      <c r="CS56" s="160"/>
      <c r="CT56" s="160"/>
      <c r="CU56" s="160"/>
      <c r="CV56" s="160"/>
      <c r="CW56" s="160"/>
      <c r="CX56" s="160"/>
      <c r="CY56" s="160"/>
      <c r="CZ56" s="160"/>
      <c r="DA56" s="160"/>
      <c r="DB56" s="160"/>
      <c r="DC56" s="160"/>
      <c r="DD56" s="160"/>
      <c r="DE56" s="160"/>
      <c r="DF56" s="160"/>
      <c r="DG56" s="160"/>
      <c r="DH56" s="160"/>
      <c r="DI56" s="160"/>
      <c r="DJ56" s="160"/>
      <c r="DK56" s="160"/>
      <c r="DL56" s="160"/>
      <c r="DM56" s="160"/>
      <c r="DN56" s="160"/>
      <c r="DO56" s="160"/>
      <c r="DP56" s="160"/>
      <c r="DQ56" s="160"/>
      <c r="DR56" s="160"/>
      <c r="DS56" s="160"/>
      <c r="DT56" s="160"/>
      <c r="DU56" s="160"/>
      <c r="DV56" s="160"/>
      <c r="DW56" s="160"/>
      <c r="DX56" s="160"/>
      <c r="DY56" s="160"/>
      <c r="DZ56" s="160"/>
      <c r="EA56" s="160"/>
      <c r="EB56" s="160"/>
      <c r="EC56" s="160"/>
      <c r="ED56" s="160"/>
      <c r="EE56" s="160"/>
      <c r="EF56" s="160"/>
      <c r="EG56" s="160"/>
      <c r="EH56" s="160"/>
      <c r="EI56" s="160"/>
      <c r="EJ56" s="160"/>
      <c r="EK56" s="160"/>
      <c r="EL56" s="160"/>
      <c r="EM56" s="160"/>
      <c r="EN56" s="160"/>
      <c r="EO56" s="160"/>
      <c r="EP56" s="160"/>
      <c r="EQ56" s="160"/>
      <c r="ER56" s="160"/>
      <c r="ES56" s="160"/>
      <c r="ET56" s="160"/>
      <c r="EU56" s="160"/>
      <c r="EV56" s="160"/>
      <c r="EW56" s="160"/>
      <c r="EX56" s="160"/>
      <c r="EY56" s="160"/>
      <c r="EZ56" s="160"/>
      <c r="FA56" s="160"/>
      <c r="FB56" s="160"/>
      <c r="FC56" s="160"/>
      <c r="FD56" s="160"/>
      <c r="FE56" s="160"/>
      <c r="FF56" s="160"/>
      <c r="FG56" s="160"/>
      <c r="FH56" s="160"/>
      <c r="FI56" s="160"/>
      <c r="FJ56" s="160"/>
      <c r="FK56" s="160"/>
      <c r="FL56" s="160"/>
      <c r="FM56" s="160"/>
      <c r="FN56" s="160"/>
      <c r="FO56" s="160"/>
      <c r="FP56" s="160"/>
      <c r="FQ56" s="160"/>
      <c r="FR56" s="160"/>
      <c r="FS56" s="160"/>
      <c r="FT56" s="160"/>
      <c r="FU56" s="160"/>
      <c r="FV56" s="160"/>
      <c r="FW56" s="160"/>
      <c r="FX56" s="160"/>
      <c r="FY56" s="160"/>
      <c r="FZ56" s="160"/>
      <c r="GA56" s="160"/>
      <c r="GB56" s="160"/>
      <c r="GC56" s="160"/>
      <c r="GD56" s="160"/>
      <c r="GE56" s="160"/>
      <c r="GF56" s="160"/>
      <c r="GG56" s="160"/>
      <c r="GH56" s="160"/>
      <c r="GI56" s="160"/>
      <c r="GJ56" s="160"/>
      <c r="GK56" s="160"/>
      <c r="GL56" s="160"/>
      <c r="GM56" s="160"/>
      <c r="GN56" s="160"/>
      <c r="GO56" s="160"/>
      <c r="GP56" s="160"/>
      <c r="GQ56" s="160"/>
      <c r="GR56" s="160"/>
      <c r="GS56" s="160"/>
    </row>
    <row r="57" spans="3:201" x14ac:dyDescent="0.2">
      <c r="C57" s="160"/>
      <c r="D57" s="160"/>
      <c r="E57" s="160"/>
      <c r="F57" s="160"/>
      <c r="G57" s="160"/>
      <c r="H57" s="160"/>
      <c r="I57" s="160"/>
      <c r="J57" s="160"/>
      <c r="K57" s="160"/>
      <c r="L57" s="160"/>
      <c r="M57" s="160"/>
      <c r="N57" s="160"/>
      <c r="O57" s="160"/>
      <c r="P57" s="160"/>
      <c r="Q57" s="160"/>
      <c r="R57" s="160"/>
      <c r="S57" s="160"/>
      <c r="T57" s="160"/>
      <c r="U57" s="160"/>
      <c r="V57" s="160"/>
      <c r="W57" s="160"/>
      <c r="X57" s="160"/>
      <c r="Y57" s="160"/>
      <c r="Z57" s="160"/>
      <c r="AA57" s="160"/>
      <c r="AB57" s="160"/>
      <c r="AC57" s="160"/>
      <c r="AD57" s="160"/>
      <c r="AE57" s="160"/>
      <c r="AF57" s="160"/>
      <c r="AG57" s="160"/>
      <c r="AH57" s="160"/>
      <c r="AI57" s="160"/>
      <c r="AJ57" s="160"/>
      <c r="AK57" s="160"/>
      <c r="AL57" s="160"/>
      <c r="AM57" s="160"/>
      <c r="AN57" s="160"/>
      <c r="AO57" s="160"/>
      <c r="AP57" s="160"/>
      <c r="AQ57" s="160"/>
      <c r="AR57" s="160"/>
      <c r="AS57" s="160"/>
      <c r="AT57" s="160"/>
      <c r="AU57" s="160"/>
      <c r="AV57" s="160"/>
      <c r="AW57" s="160"/>
      <c r="AX57" s="160"/>
      <c r="AY57" s="160"/>
      <c r="AZ57" s="160"/>
      <c r="BA57" s="160"/>
      <c r="BB57" s="160"/>
      <c r="BC57" s="160"/>
      <c r="BD57" s="160"/>
      <c r="BE57" s="160"/>
      <c r="BF57" s="160"/>
      <c r="BG57" s="160"/>
      <c r="BH57" s="160"/>
      <c r="BI57" s="160"/>
      <c r="BJ57" s="160"/>
      <c r="BK57" s="160"/>
      <c r="BL57" s="160"/>
      <c r="BM57" s="160"/>
      <c r="BN57" s="160"/>
      <c r="BO57" s="160"/>
      <c r="BP57" s="160"/>
      <c r="BQ57" s="160"/>
      <c r="BR57" s="160"/>
      <c r="BS57" s="160"/>
      <c r="BT57" s="160"/>
      <c r="BU57" s="160"/>
      <c r="BV57" s="160"/>
      <c r="BW57" s="160"/>
      <c r="BX57" s="160"/>
      <c r="BY57" s="160"/>
      <c r="BZ57" s="160"/>
      <c r="CA57" s="160"/>
      <c r="CB57" s="160"/>
      <c r="CC57" s="160"/>
      <c r="CD57" s="160"/>
      <c r="CE57" s="160"/>
      <c r="CF57" s="160"/>
      <c r="CG57" s="160"/>
      <c r="CH57" s="160"/>
      <c r="CI57" s="160"/>
      <c r="CJ57" s="160"/>
      <c r="CK57" s="160"/>
      <c r="CL57" s="160"/>
      <c r="CM57" s="160"/>
      <c r="CN57" s="160"/>
      <c r="CO57" s="160"/>
      <c r="CP57" s="160"/>
      <c r="CQ57" s="160"/>
      <c r="CR57" s="160"/>
      <c r="CS57" s="160"/>
      <c r="CT57" s="160"/>
      <c r="CU57" s="160"/>
      <c r="CV57" s="160"/>
      <c r="CW57" s="160"/>
      <c r="CX57" s="160"/>
      <c r="CY57" s="160"/>
      <c r="CZ57" s="160"/>
      <c r="DA57" s="160"/>
      <c r="DB57" s="160"/>
      <c r="DC57" s="160"/>
      <c r="DD57" s="160"/>
      <c r="DE57" s="160"/>
      <c r="DF57" s="160"/>
      <c r="DG57" s="160"/>
      <c r="DH57" s="160"/>
      <c r="DI57" s="160"/>
      <c r="DJ57" s="160"/>
      <c r="DK57" s="160"/>
      <c r="DL57" s="160"/>
      <c r="DM57" s="160"/>
      <c r="DN57" s="160"/>
      <c r="DO57" s="160"/>
      <c r="DP57" s="160"/>
      <c r="DQ57" s="160"/>
      <c r="DR57" s="160"/>
      <c r="DS57" s="160"/>
      <c r="DT57" s="160"/>
      <c r="DU57" s="160"/>
      <c r="DV57" s="160"/>
      <c r="DW57" s="160"/>
      <c r="DX57" s="160"/>
      <c r="DY57" s="160"/>
      <c r="DZ57" s="160"/>
      <c r="EA57" s="160"/>
      <c r="EB57" s="160"/>
      <c r="EC57" s="160"/>
      <c r="ED57" s="160"/>
      <c r="EE57" s="160"/>
      <c r="EF57" s="160"/>
      <c r="EG57" s="160"/>
      <c r="EH57" s="160"/>
      <c r="EI57" s="160"/>
      <c r="EJ57" s="160"/>
      <c r="EK57" s="160"/>
      <c r="EL57" s="160"/>
      <c r="EM57" s="160"/>
      <c r="EN57" s="160"/>
      <c r="EO57" s="160"/>
      <c r="EP57" s="160"/>
      <c r="EQ57" s="160"/>
      <c r="ER57" s="160"/>
      <c r="ES57" s="160"/>
      <c r="ET57" s="160"/>
      <c r="EU57" s="160"/>
      <c r="EV57" s="160"/>
      <c r="EW57" s="160"/>
      <c r="EX57" s="160"/>
      <c r="EY57" s="160"/>
      <c r="EZ57" s="160"/>
      <c r="FA57" s="160"/>
      <c r="FB57" s="160"/>
      <c r="FC57" s="160"/>
      <c r="FD57" s="160"/>
      <c r="FE57" s="160"/>
      <c r="FF57" s="160"/>
      <c r="FG57" s="160"/>
      <c r="FH57" s="160"/>
      <c r="FI57" s="160"/>
      <c r="FJ57" s="160"/>
      <c r="FK57" s="160"/>
      <c r="FL57" s="160"/>
      <c r="FM57" s="160"/>
      <c r="FN57" s="160"/>
      <c r="FO57" s="160"/>
      <c r="FP57" s="160"/>
      <c r="FQ57" s="160"/>
      <c r="FR57" s="160"/>
      <c r="FS57" s="160"/>
      <c r="FT57" s="160"/>
      <c r="FU57" s="160"/>
      <c r="FV57" s="160"/>
      <c r="FW57" s="160"/>
      <c r="FX57" s="160"/>
      <c r="FY57" s="160"/>
      <c r="FZ57" s="160"/>
      <c r="GA57" s="160"/>
      <c r="GB57" s="160"/>
      <c r="GC57" s="160"/>
      <c r="GD57" s="160"/>
      <c r="GE57" s="160"/>
      <c r="GF57" s="160"/>
      <c r="GG57" s="160"/>
      <c r="GH57" s="160"/>
      <c r="GI57" s="160"/>
      <c r="GJ57" s="160"/>
      <c r="GK57" s="160"/>
      <c r="GL57" s="160"/>
      <c r="GM57" s="160"/>
      <c r="GN57" s="160"/>
      <c r="GO57" s="160"/>
      <c r="GP57" s="160"/>
      <c r="GQ57" s="160"/>
      <c r="GR57" s="160"/>
      <c r="GS57" s="160"/>
    </row>
    <row r="58" spans="3:201" x14ac:dyDescent="0.2">
      <c r="C58" s="160"/>
      <c r="D58" s="160"/>
      <c r="E58" s="160"/>
      <c r="F58" s="160"/>
      <c r="G58" s="160"/>
      <c r="H58" s="160"/>
      <c r="I58" s="160"/>
      <c r="J58" s="160"/>
      <c r="K58" s="160"/>
      <c r="L58" s="160"/>
      <c r="M58" s="160"/>
      <c r="N58" s="160"/>
      <c r="O58" s="160"/>
      <c r="P58" s="160"/>
      <c r="Q58" s="160"/>
      <c r="R58" s="160"/>
      <c r="S58" s="160"/>
      <c r="T58" s="160"/>
      <c r="U58" s="160"/>
      <c r="V58" s="160"/>
      <c r="W58" s="160"/>
      <c r="X58" s="160"/>
      <c r="Y58" s="160"/>
      <c r="Z58" s="160"/>
      <c r="AA58" s="160"/>
      <c r="AB58" s="160"/>
      <c r="AC58" s="160"/>
      <c r="AD58" s="160"/>
      <c r="AE58" s="160"/>
      <c r="AF58" s="160"/>
      <c r="AG58" s="160"/>
      <c r="AH58" s="160"/>
      <c r="AI58" s="160"/>
      <c r="AJ58" s="160"/>
      <c r="AK58" s="160"/>
      <c r="AL58" s="160"/>
      <c r="AM58" s="160"/>
      <c r="AN58" s="160"/>
      <c r="AO58" s="160"/>
      <c r="AP58" s="160"/>
      <c r="AQ58" s="160"/>
      <c r="AR58" s="160"/>
      <c r="AS58" s="160"/>
      <c r="AT58" s="160"/>
      <c r="AU58" s="160"/>
      <c r="AV58" s="160"/>
      <c r="AW58" s="160"/>
      <c r="AX58" s="160"/>
      <c r="AY58" s="160"/>
      <c r="AZ58" s="160"/>
      <c r="BA58" s="160"/>
      <c r="BB58" s="160"/>
      <c r="BC58" s="160"/>
      <c r="BD58" s="160"/>
      <c r="BE58" s="160"/>
      <c r="BF58" s="160"/>
      <c r="BG58" s="160"/>
      <c r="BH58" s="160"/>
      <c r="BI58" s="160"/>
      <c r="BJ58" s="160"/>
      <c r="BK58" s="160"/>
      <c r="BL58" s="160"/>
      <c r="BM58" s="160"/>
      <c r="BN58" s="160"/>
      <c r="BO58" s="160"/>
      <c r="BP58" s="160"/>
      <c r="BQ58" s="160"/>
      <c r="BR58" s="160"/>
      <c r="BS58" s="160"/>
      <c r="BT58" s="160"/>
      <c r="BU58" s="160"/>
      <c r="BV58" s="160"/>
      <c r="BW58" s="160"/>
      <c r="BX58" s="160"/>
      <c r="BY58" s="160"/>
      <c r="BZ58" s="160"/>
      <c r="CA58" s="160"/>
      <c r="CB58" s="160"/>
      <c r="CC58" s="160"/>
      <c r="CD58" s="160"/>
      <c r="CE58" s="160"/>
      <c r="CF58" s="160"/>
      <c r="CG58" s="160"/>
      <c r="CH58" s="160"/>
      <c r="CI58" s="160"/>
      <c r="CJ58" s="160"/>
      <c r="CK58" s="160"/>
      <c r="CL58" s="160"/>
      <c r="CM58" s="160"/>
      <c r="CN58" s="160"/>
      <c r="CO58" s="160"/>
      <c r="CP58" s="160"/>
      <c r="CQ58" s="160"/>
      <c r="CR58" s="160"/>
      <c r="CS58" s="160"/>
      <c r="CT58" s="160"/>
      <c r="CU58" s="160"/>
      <c r="CV58" s="160"/>
      <c r="CW58" s="160"/>
      <c r="CX58" s="160"/>
      <c r="CY58" s="160"/>
      <c r="CZ58" s="160"/>
      <c r="DA58" s="160"/>
      <c r="DB58" s="160"/>
      <c r="DC58" s="160"/>
      <c r="DD58" s="160"/>
      <c r="DE58" s="160"/>
      <c r="DF58" s="160"/>
      <c r="DG58" s="160"/>
      <c r="DH58" s="160"/>
      <c r="DI58" s="160"/>
      <c r="DJ58" s="160"/>
      <c r="DK58" s="160"/>
      <c r="DL58" s="160"/>
      <c r="DM58" s="160"/>
      <c r="DN58" s="160"/>
      <c r="DO58" s="160"/>
      <c r="DP58" s="160"/>
      <c r="DQ58" s="160"/>
      <c r="DR58" s="160"/>
      <c r="DS58" s="160"/>
      <c r="DT58" s="160"/>
      <c r="DU58" s="160"/>
      <c r="DV58" s="160"/>
      <c r="DW58" s="160"/>
      <c r="DX58" s="160"/>
      <c r="DY58" s="160"/>
      <c r="DZ58" s="160"/>
      <c r="EA58" s="160"/>
      <c r="EB58" s="160"/>
      <c r="EC58" s="160"/>
      <c r="ED58" s="160"/>
      <c r="EE58" s="160"/>
      <c r="EF58" s="160"/>
      <c r="EG58" s="160"/>
      <c r="EH58" s="160"/>
      <c r="EI58" s="160"/>
      <c r="EJ58" s="160"/>
      <c r="EK58" s="160"/>
      <c r="EL58" s="160"/>
      <c r="EM58" s="160"/>
      <c r="EN58" s="160"/>
      <c r="EO58" s="160"/>
      <c r="EP58" s="160"/>
      <c r="EQ58" s="160"/>
      <c r="ER58" s="160"/>
      <c r="ES58" s="160"/>
      <c r="ET58" s="160"/>
      <c r="EU58" s="160"/>
      <c r="EV58" s="160"/>
      <c r="EW58" s="160"/>
      <c r="EX58" s="160"/>
      <c r="EY58" s="160"/>
      <c r="EZ58" s="160"/>
      <c r="FA58" s="160"/>
      <c r="FB58" s="160"/>
      <c r="FC58" s="160"/>
      <c r="FD58" s="160"/>
      <c r="FE58" s="160"/>
      <c r="FF58" s="160"/>
      <c r="FG58" s="160"/>
      <c r="FH58" s="160"/>
      <c r="FI58" s="160"/>
      <c r="FJ58" s="160"/>
      <c r="FK58" s="160"/>
      <c r="FL58" s="160"/>
      <c r="FM58" s="160"/>
      <c r="FN58" s="160"/>
      <c r="FO58" s="160"/>
      <c r="FP58" s="160"/>
      <c r="FQ58" s="160"/>
      <c r="FR58" s="160"/>
      <c r="FS58" s="160"/>
      <c r="FT58" s="160"/>
      <c r="FU58" s="160"/>
      <c r="FV58" s="160"/>
      <c r="FW58" s="160"/>
      <c r="FX58" s="160"/>
      <c r="FY58" s="160"/>
      <c r="FZ58" s="160"/>
      <c r="GA58" s="160"/>
      <c r="GB58" s="160"/>
      <c r="GC58" s="160"/>
      <c r="GD58" s="160"/>
      <c r="GE58" s="160"/>
      <c r="GF58" s="160"/>
      <c r="GG58" s="160"/>
      <c r="GH58" s="160"/>
      <c r="GI58" s="160"/>
      <c r="GJ58" s="160"/>
      <c r="GK58" s="160"/>
      <c r="GL58" s="160"/>
      <c r="GM58" s="160"/>
      <c r="GN58" s="160"/>
      <c r="GO58" s="160"/>
      <c r="GP58" s="160"/>
      <c r="GQ58" s="160"/>
      <c r="GR58" s="160"/>
      <c r="GS58" s="160"/>
    </row>
    <row r="59" spans="3:201" x14ac:dyDescent="0.2">
      <c r="C59" s="160"/>
      <c r="D59" s="160"/>
      <c r="E59" s="160"/>
      <c r="F59" s="160"/>
      <c r="G59" s="160"/>
      <c r="H59" s="160"/>
      <c r="I59" s="160"/>
      <c r="J59" s="160"/>
      <c r="K59" s="160"/>
      <c r="L59" s="160"/>
      <c r="M59" s="160"/>
      <c r="N59" s="160"/>
      <c r="O59" s="160"/>
      <c r="P59" s="160"/>
      <c r="Q59" s="160"/>
      <c r="R59" s="160"/>
      <c r="S59" s="160"/>
      <c r="T59" s="160"/>
      <c r="U59" s="160"/>
      <c r="V59" s="160"/>
      <c r="W59" s="160"/>
      <c r="X59" s="160"/>
      <c r="Y59" s="160"/>
      <c r="Z59" s="160"/>
      <c r="AA59" s="160"/>
      <c r="AB59" s="160"/>
      <c r="AC59" s="160"/>
      <c r="AD59" s="160"/>
      <c r="AE59" s="160"/>
      <c r="AF59" s="160"/>
      <c r="AG59" s="160"/>
      <c r="AH59" s="160"/>
      <c r="AI59" s="160"/>
      <c r="AJ59" s="160"/>
      <c r="AK59" s="160"/>
      <c r="AL59" s="160"/>
      <c r="AM59" s="160"/>
      <c r="AN59" s="160"/>
      <c r="AO59" s="160"/>
      <c r="AP59" s="160"/>
      <c r="AQ59" s="160"/>
      <c r="AR59" s="160"/>
      <c r="AS59" s="160"/>
      <c r="AT59" s="160"/>
      <c r="AU59" s="160"/>
      <c r="AV59" s="160"/>
      <c r="AW59" s="160"/>
      <c r="AX59" s="160"/>
      <c r="AY59" s="160"/>
      <c r="AZ59" s="160"/>
      <c r="BA59" s="160"/>
      <c r="BB59" s="160"/>
      <c r="BC59" s="160"/>
      <c r="BD59" s="160"/>
      <c r="BE59" s="160"/>
      <c r="BF59" s="160"/>
      <c r="BG59" s="160"/>
      <c r="BH59" s="160"/>
      <c r="BI59" s="160"/>
      <c r="BJ59" s="160"/>
      <c r="BK59" s="160"/>
      <c r="BL59" s="160"/>
      <c r="BM59" s="160"/>
      <c r="BN59" s="160"/>
      <c r="BO59" s="160"/>
      <c r="BP59" s="160"/>
      <c r="BQ59" s="160"/>
      <c r="BR59" s="160"/>
      <c r="BS59" s="160"/>
      <c r="BT59" s="160"/>
      <c r="BU59" s="160"/>
      <c r="BV59" s="160"/>
      <c r="BW59" s="160"/>
      <c r="BX59" s="160"/>
      <c r="BY59" s="160"/>
      <c r="BZ59" s="160"/>
      <c r="CA59" s="160"/>
      <c r="CB59" s="160"/>
      <c r="CC59" s="160"/>
      <c r="CD59" s="160"/>
      <c r="CE59" s="160"/>
      <c r="CF59" s="160"/>
      <c r="CG59" s="160"/>
      <c r="CH59" s="160"/>
      <c r="CI59" s="160"/>
      <c r="CJ59" s="160"/>
      <c r="CK59" s="160"/>
      <c r="CL59" s="160"/>
      <c r="CM59" s="160"/>
      <c r="CN59" s="160"/>
      <c r="CO59" s="160"/>
      <c r="CP59" s="160"/>
      <c r="CQ59" s="160"/>
      <c r="CR59" s="160"/>
      <c r="CS59" s="160"/>
      <c r="CT59" s="160"/>
      <c r="CU59" s="160"/>
      <c r="CV59" s="160"/>
      <c r="CW59" s="160"/>
      <c r="CX59" s="160"/>
      <c r="CY59" s="160"/>
      <c r="CZ59" s="160"/>
      <c r="DA59" s="160"/>
      <c r="DB59" s="160"/>
      <c r="DC59" s="160"/>
      <c r="DD59" s="160"/>
      <c r="DE59" s="160"/>
      <c r="DF59" s="160"/>
      <c r="DG59" s="160"/>
      <c r="DH59" s="160"/>
      <c r="DI59" s="160"/>
      <c r="DJ59" s="160"/>
      <c r="DK59" s="160"/>
      <c r="DL59" s="160"/>
      <c r="DM59" s="160"/>
      <c r="DN59" s="160"/>
      <c r="DO59" s="160"/>
      <c r="DP59" s="160"/>
      <c r="DQ59" s="160"/>
      <c r="DR59" s="160"/>
      <c r="DS59" s="160"/>
      <c r="DT59" s="160"/>
      <c r="DU59" s="160"/>
      <c r="DV59" s="160"/>
      <c r="DW59" s="160"/>
      <c r="DX59" s="160"/>
      <c r="DY59" s="160"/>
      <c r="DZ59" s="160"/>
      <c r="EA59" s="160"/>
      <c r="EB59" s="160"/>
      <c r="EC59" s="160"/>
      <c r="ED59" s="160"/>
      <c r="EE59" s="160"/>
      <c r="EF59" s="160"/>
      <c r="EG59" s="160"/>
      <c r="EH59" s="160"/>
      <c r="EI59" s="160"/>
      <c r="EJ59" s="160"/>
      <c r="EK59" s="160"/>
      <c r="EL59" s="160"/>
      <c r="EM59" s="160"/>
      <c r="EN59" s="160"/>
      <c r="EO59" s="160"/>
      <c r="EP59" s="160"/>
      <c r="EQ59" s="160"/>
      <c r="ER59" s="160"/>
      <c r="ES59" s="160"/>
      <c r="ET59" s="160"/>
      <c r="EU59" s="160"/>
      <c r="EV59" s="160"/>
      <c r="EW59" s="160"/>
      <c r="EX59" s="160"/>
      <c r="EY59" s="160"/>
      <c r="EZ59" s="160"/>
      <c r="FA59" s="160"/>
      <c r="FB59" s="160"/>
      <c r="FC59" s="160"/>
      <c r="FD59" s="160"/>
      <c r="FE59" s="160"/>
      <c r="FF59" s="160"/>
      <c r="FG59" s="160"/>
      <c r="FH59" s="160"/>
      <c r="FI59" s="160"/>
      <c r="FJ59" s="160"/>
      <c r="FK59" s="160"/>
      <c r="FL59" s="160"/>
      <c r="FM59" s="160"/>
      <c r="FN59" s="160"/>
      <c r="FO59" s="160"/>
      <c r="FP59" s="160"/>
      <c r="FQ59" s="160"/>
      <c r="FR59" s="160"/>
      <c r="FS59" s="160"/>
      <c r="FT59" s="160"/>
      <c r="FU59" s="160"/>
      <c r="FV59" s="160"/>
      <c r="FW59" s="160"/>
      <c r="FX59" s="160"/>
      <c r="FY59" s="160"/>
      <c r="FZ59" s="160"/>
      <c r="GA59" s="160"/>
      <c r="GB59" s="160"/>
      <c r="GC59" s="160"/>
      <c r="GD59" s="160"/>
      <c r="GE59" s="160"/>
      <c r="GF59" s="160"/>
      <c r="GG59" s="160"/>
      <c r="GH59" s="160"/>
      <c r="GI59" s="160"/>
      <c r="GJ59" s="160"/>
      <c r="GK59" s="160"/>
      <c r="GL59" s="160"/>
      <c r="GM59" s="160"/>
      <c r="GN59" s="160"/>
      <c r="GO59" s="160"/>
      <c r="GP59" s="160"/>
      <c r="GQ59" s="160"/>
      <c r="GR59" s="160"/>
      <c r="GS59" s="160"/>
    </row>
    <row r="60" spans="3:201" x14ac:dyDescent="0.2">
      <c r="C60" s="160"/>
      <c r="D60" s="160"/>
      <c r="E60" s="160"/>
      <c r="F60" s="160"/>
      <c r="G60" s="160"/>
      <c r="H60" s="160"/>
      <c r="I60" s="160"/>
      <c r="J60" s="160"/>
      <c r="K60" s="160"/>
      <c r="L60" s="160"/>
      <c r="M60" s="160"/>
      <c r="N60" s="160"/>
      <c r="O60" s="160"/>
      <c r="P60" s="160"/>
      <c r="Q60" s="160"/>
      <c r="R60" s="160"/>
      <c r="S60" s="160"/>
      <c r="T60" s="160"/>
      <c r="U60" s="160"/>
      <c r="V60" s="160"/>
      <c r="W60" s="160"/>
      <c r="X60" s="160"/>
      <c r="Y60" s="160"/>
      <c r="Z60" s="160"/>
      <c r="AA60" s="160"/>
      <c r="AB60" s="160"/>
      <c r="AC60" s="160"/>
      <c r="AD60" s="160"/>
      <c r="AE60" s="160"/>
      <c r="AF60" s="160"/>
      <c r="AG60" s="160"/>
      <c r="AH60" s="160"/>
      <c r="AI60" s="160"/>
      <c r="AJ60" s="160"/>
      <c r="AK60" s="160"/>
      <c r="AL60" s="160"/>
      <c r="AM60" s="160"/>
      <c r="AN60" s="160"/>
      <c r="AO60" s="160"/>
      <c r="AP60" s="160"/>
      <c r="AQ60" s="160"/>
      <c r="AR60" s="160"/>
      <c r="AS60" s="160"/>
      <c r="AT60" s="160"/>
      <c r="AU60" s="160"/>
      <c r="AV60" s="160"/>
      <c r="AW60" s="160"/>
      <c r="AX60" s="160"/>
      <c r="AY60" s="160"/>
      <c r="AZ60" s="160"/>
      <c r="BA60" s="160"/>
      <c r="BB60" s="160"/>
      <c r="BC60" s="160"/>
      <c r="BD60" s="160"/>
      <c r="BE60" s="160"/>
      <c r="BF60" s="160"/>
      <c r="BG60" s="160"/>
      <c r="BH60" s="160"/>
      <c r="BI60" s="160"/>
      <c r="BJ60" s="160"/>
      <c r="BK60" s="160"/>
      <c r="BL60" s="160"/>
      <c r="BM60" s="160"/>
      <c r="BN60" s="160"/>
      <c r="BO60" s="160"/>
      <c r="BP60" s="160"/>
      <c r="BQ60" s="160"/>
      <c r="BR60" s="160"/>
      <c r="BS60" s="160"/>
      <c r="BT60" s="160"/>
      <c r="BU60" s="160"/>
      <c r="BV60" s="160"/>
      <c r="BW60" s="160"/>
      <c r="BX60" s="160"/>
      <c r="BY60" s="160"/>
      <c r="BZ60" s="160"/>
      <c r="CA60" s="160"/>
      <c r="CB60" s="160"/>
      <c r="CC60" s="160"/>
      <c r="CD60" s="160"/>
      <c r="CE60" s="160"/>
      <c r="CF60" s="160"/>
      <c r="CG60" s="160"/>
      <c r="CH60" s="160"/>
      <c r="CI60" s="160"/>
      <c r="CJ60" s="160"/>
      <c r="CK60" s="160"/>
      <c r="CL60" s="160"/>
      <c r="CM60" s="160"/>
      <c r="CN60" s="160"/>
      <c r="CO60" s="160"/>
      <c r="CP60" s="160"/>
      <c r="CQ60" s="160"/>
      <c r="CR60" s="160"/>
      <c r="CS60" s="160"/>
      <c r="CT60" s="160"/>
      <c r="CU60" s="160"/>
      <c r="CV60" s="160"/>
      <c r="CW60" s="160"/>
      <c r="CX60" s="160"/>
      <c r="CY60" s="160"/>
      <c r="CZ60" s="160"/>
      <c r="DA60" s="160"/>
      <c r="DB60" s="160"/>
      <c r="DC60" s="160"/>
      <c r="DD60" s="160"/>
      <c r="DE60" s="160"/>
      <c r="DF60" s="160"/>
      <c r="DG60" s="160"/>
      <c r="DH60" s="160"/>
      <c r="DI60" s="160"/>
      <c r="DJ60" s="160"/>
      <c r="DK60" s="160"/>
      <c r="DL60" s="160"/>
      <c r="DM60" s="160"/>
      <c r="DN60" s="160"/>
      <c r="DO60" s="160"/>
      <c r="DP60" s="160"/>
      <c r="DQ60" s="160"/>
      <c r="DR60" s="160"/>
      <c r="DS60" s="160"/>
      <c r="DT60" s="160"/>
      <c r="DU60" s="160"/>
      <c r="DV60" s="160"/>
      <c r="DW60" s="160"/>
      <c r="DX60" s="160"/>
      <c r="DY60" s="160"/>
      <c r="DZ60" s="160"/>
      <c r="EA60" s="160"/>
      <c r="EB60" s="160"/>
      <c r="EC60" s="160"/>
      <c r="ED60" s="160"/>
      <c r="EE60" s="160"/>
      <c r="EF60" s="160"/>
      <c r="EG60" s="160"/>
      <c r="EH60" s="160"/>
      <c r="EI60" s="160"/>
      <c r="EJ60" s="160"/>
      <c r="EK60" s="160"/>
      <c r="EL60" s="160"/>
      <c r="EM60" s="160"/>
      <c r="EN60" s="160"/>
      <c r="EO60" s="160"/>
      <c r="EP60" s="160"/>
      <c r="EQ60" s="160"/>
      <c r="ER60" s="160"/>
      <c r="ES60" s="160"/>
      <c r="ET60" s="160"/>
      <c r="EU60" s="160"/>
      <c r="EV60" s="160"/>
      <c r="EW60" s="160"/>
      <c r="EX60" s="160"/>
      <c r="EY60" s="160"/>
      <c r="EZ60" s="160"/>
      <c r="FA60" s="160"/>
      <c r="FB60" s="160"/>
      <c r="FC60" s="160"/>
      <c r="FD60" s="160"/>
      <c r="FE60" s="160"/>
      <c r="FF60" s="160"/>
      <c r="FG60" s="160"/>
      <c r="FH60" s="160"/>
      <c r="FI60" s="160"/>
      <c r="FJ60" s="160"/>
      <c r="FK60" s="160"/>
      <c r="FL60" s="160"/>
      <c r="FM60" s="160"/>
      <c r="FN60" s="160"/>
      <c r="FO60" s="160"/>
      <c r="FP60" s="160"/>
      <c r="FQ60" s="160"/>
      <c r="FR60" s="160"/>
      <c r="FS60" s="160"/>
      <c r="FT60" s="160"/>
      <c r="FU60" s="160"/>
      <c r="FV60" s="160"/>
      <c r="FW60" s="160"/>
      <c r="FX60" s="160"/>
      <c r="FY60" s="160"/>
      <c r="FZ60" s="160"/>
      <c r="GA60" s="160"/>
      <c r="GB60" s="160"/>
      <c r="GC60" s="160"/>
      <c r="GD60" s="160"/>
      <c r="GE60" s="160"/>
      <c r="GF60" s="160"/>
      <c r="GG60" s="160"/>
      <c r="GH60" s="160"/>
      <c r="GI60" s="160"/>
      <c r="GJ60" s="160"/>
      <c r="GK60" s="160"/>
      <c r="GL60" s="160"/>
      <c r="GM60" s="160"/>
      <c r="GN60" s="160"/>
      <c r="GO60" s="160"/>
      <c r="GP60" s="160"/>
      <c r="GQ60" s="160"/>
      <c r="GR60" s="160"/>
      <c r="GS60" s="160"/>
    </row>
    <row r="61" spans="3:201" x14ac:dyDescent="0.2">
      <c r="C61" s="160"/>
      <c r="D61" s="160"/>
      <c r="E61" s="160"/>
      <c r="F61" s="160"/>
      <c r="G61" s="160"/>
      <c r="H61" s="160"/>
      <c r="I61" s="160"/>
      <c r="J61" s="160"/>
      <c r="K61" s="160"/>
      <c r="L61" s="160"/>
      <c r="M61" s="160"/>
      <c r="N61" s="160"/>
      <c r="O61" s="160"/>
      <c r="P61" s="160"/>
      <c r="Q61" s="160"/>
      <c r="R61" s="160"/>
      <c r="S61" s="160"/>
      <c r="T61" s="160"/>
      <c r="U61" s="160"/>
      <c r="V61" s="160"/>
      <c r="W61" s="160"/>
      <c r="X61" s="160"/>
      <c r="Y61" s="160"/>
      <c r="Z61" s="160"/>
      <c r="AA61" s="160"/>
      <c r="AB61" s="160"/>
      <c r="AC61" s="160"/>
      <c r="AD61" s="160"/>
      <c r="AE61" s="160"/>
      <c r="AF61" s="160"/>
      <c r="AG61" s="160"/>
      <c r="AH61" s="160"/>
      <c r="AI61" s="160"/>
      <c r="AJ61" s="160"/>
      <c r="AK61" s="160"/>
      <c r="AL61" s="160"/>
      <c r="AM61" s="160"/>
      <c r="AN61" s="160"/>
      <c r="AO61" s="160"/>
      <c r="AP61" s="160"/>
      <c r="AQ61" s="160"/>
      <c r="AR61" s="160"/>
      <c r="AS61" s="160"/>
      <c r="AT61" s="160"/>
      <c r="AU61" s="160"/>
      <c r="AV61" s="160"/>
      <c r="AW61" s="160"/>
      <c r="AX61" s="160"/>
      <c r="AY61" s="160"/>
      <c r="AZ61" s="160"/>
      <c r="BA61" s="160"/>
      <c r="BB61" s="160"/>
      <c r="BC61" s="160"/>
      <c r="BD61" s="160"/>
      <c r="BE61" s="160"/>
      <c r="BF61" s="160"/>
      <c r="BG61" s="160"/>
      <c r="BH61" s="160"/>
      <c r="BI61" s="160"/>
      <c r="BJ61" s="160"/>
      <c r="BK61" s="160"/>
      <c r="BL61" s="160"/>
      <c r="BM61" s="160"/>
      <c r="BN61" s="160"/>
      <c r="BO61" s="160"/>
      <c r="BP61" s="160"/>
      <c r="BQ61" s="160"/>
      <c r="BR61" s="160"/>
      <c r="BS61" s="160"/>
      <c r="BT61" s="160"/>
      <c r="BU61" s="160"/>
      <c r="BV61" s="160"/>
      <c r="BW61" s="160"/>
      <c r="BX61" s="160"/>
      <c r="BY61" s="160"/>
      <c r="BZ61" s="160"/>
      <c r="CA61" s="160"/>
      <c r="CB61" s="160"/>
      <c r="CC61" s="160"/>
      <c r="CD61" s="160"/>
      <c r="CE61" s="160"/>
      <c r="CF61" s="160"/>
      <c r="CG61" s="160"/>
      <c r="CH61" s="160"/>
      <c r="CI61" s="160"/>
      <c r="CJ61" s="160"/>
      <c r="CK61" s="160"/>
      <c r="CL61" s="160"/>
      <c r="CM61" s="160"/>
      <c r="CN61" s="160"/>
      <c r="CO61" s="160"/>
      <c r="CP61" s="160"/>
      <c r="CQ61" s="160"/>
      <c r="CR61" s="160"/>
      <c r="CS61" s="160"/>
      <c r="CT61" s="160"/>
      <c r="CU61" s="160"/>
      <c r="CV61" s="160"/>
      <c r="CW61" s="160"/>
      <c r="CX61" s="160"/>
      <c r="CY61" s="160"/>
      <c r="CZ61" s="160"/>
      <c r="DA61" s="160"/>
      <c r="DB61" s="160"/>
      <c r="DC61" s="160"/>
      <c r="DD61" s="160"/>
      <c r="DE61" s="160"/>
      <c r="DF61" s="160"/>
      <c r="DG61" s="160"/>
      <c r="DH61" s="160"/>
      <c r="DI61" s="160"/>
      <c r="DJ61" s="160"/>
      <c r="DK61" s="160"/>
      <c r="DL61" s="160"/>
      <c r="DM61" s="160"/>
      <c r="DN61" s="160"/>
      <c r="DO61" s="160"/>
      <c r="DP61" s="160"/>
      <c r="DQ61" s="160"/>
      <c r="DR61" s="160"/>
      <c r="DS61" s="160"/>
      <c r="DT61" s="160"/>
      <c r="DU61" s="160"/>
      <c r="DV61" s="160"/>
      <c r="DW61" s="160"/>
      <c r="DX61" s="160"/>
      <c r="DY61" s="160"/>
      <c r="DZ61" s="160"/>
      <c r="EA61" s="160"/>
      <c r="EB61" s="160"/>
      <c r="EC61" s="160"/>
      <c r="ED61" s="160"/>
      <c r="EE61" s="160"/>
      <c r="EF61" s="160"/>
      <c r="EG61" s="160"/>
      <c r="EH61" s="160"/>
      <c r="EI61" s="160"/>
      <c r="EJ61" s="160"/>
      <c r="EK61" s="160"/>
      <c r="EL61" s="160"/>
      <c r="EM61" s="160"/>
      <c r="EN61" s="160"/>
      <c r="EO61" s="160"/>
      <c r="EP61" s="160"/>
      <c r="EQ61" s="160"/>
      <c r="ER61" s="160"/>
      <c r="ES61" s="160"/>
      <c r="ET61" s="160"/>
      <c r="EU61" s="160"/>
      <c r="EV61" s="160"/>
      <c r="EW61" s="160"/>
      <c r="EX61" s="160"/>
      <c r="EY61" s="160"/>
      <c r="EZ61" s="160"/>
      <c r="FA61" s="160"/>
      <c r="FB61" s="160"/>
      <c r="FC61" s="160"/>
      <c r="FD61" s="160"/>
      <c r="FE61" s="160"/>
      <c r="FF61" s="160"/>
      <c r="FG61" s="160"/>
      <c r="FH61" s="160"/>
      <c r="FI61" s="160"/>
      <c r="FJ61" s="160"/>
      <c r="FK61" s="160"/>
      <c r="FL61" s="160"/>
      <c r="FM61" s="160"/>
      <c r="FN61" s="160"/>
      <c r="FO61" s="160"/>
      <c r="FP61" s="160"/>
      <c r="FQ61" s="160"/>
      <c r="FR61" s="160"/>
      <c r="FS61" s="160"/>
      <c r="FT61" s="160"/>
      <c r="FU61" s="160"/>
      <c r="FV61" s="160"/>
      <c r="FW61" s="160"/>
      <c r="FX61" s="160"/>
      <c r="FY61" s="160"/>
      <c r="FZ61" s="160"/>
      <c r="GA61" s="160"/>
      <c r="GB61" s="160"/>
      <c r="GC61" s="160"/>
      <c r="GD61" s="160"/>
      <c r="GE61" s="160"/>
      <c r="GF61" s="160"/>
      <c r="GG61" s="160"/>
      <c r="GH61" s="160"/>
      <c r="GI61" s="160"/>
      <c r="GJ61" s="160"/>
      <c r="GK61" s="160"/>
      <c r="GL61" s="160"/>
      <c r="GM61" s="160"/>
      <c r="GN61" s="160"/>
      <c r="GO61" s="160"/>
      <c r="GP61" s="160"/>
      <c r="GQ61" s="160"/>
      <c r="GR61" s="160"/>
      <c r="GS61" s="160"/>
    </row>
    <row r="62" spans="3:201" x14ac:dyDescent="0.2">
      <c r="C62" s="160"/>
      <c r="D62" s="160"/>
      <c r="E62" s="160"/>
      <c r="F62" s="160"/>
      <c r="G62" s="160"/>
      <c r="H62" s="160"/>
      <c r="I62" s="160"/>
      <c r="J62" s="160"/>
      <c r="K62" s="160"/>
      <c r="L62" s="160"/>
      <c r="M62" s="160"/>
      <c r="N62" s="160"/>
      <c r="O62" s="160"/>
      <c r="P62" s="160"/>
      <c r="Q62" s="160"/>
      <c r="R62" s="160"/>
      <c r="S62" s="160"/>
      <c r="T62" s="160"/>
      <c r="U62" s="160"/>
      <c r="V62" s="160"/>
      <c r="W62" s="160"/>
      <c r="X62" s="160"/>
      <c r="Y62" s="160"/>
      <c r="Z62" s="160"/>
      <c r="AA62" s="160"/>
      <c r="AB62" s="160"/>
      <c r="AC62" s="160"/>
      <c r="AD62" s="160"/>
      <c r="AE62" s="160"/>
      <c r="AF62" s="160"/>
      <c r="AG62" s="160"/>
      <c r="AH62" s="160"/>
      <c r="AI62" s="160"/>
      <c r="AJ62" s="160"/>
      <c r="AK62" s="160"/>
      <c r="AL62" s="160"/>
      <c r="AM62" s="160"/>
      <c r="AN62" s="160"/>
      <c r="AO62" s="160"/>
      <c r="AP62" s="160"/>
      <c r="AQ62" s="160"/>
      <c r="AR62" s="160"/>
      <c r="AS62" s="160"/>
      <c r="AT62" s="160"/>
      <c r="AU62" s="160"/>
      <c r="AV62" s="160"/>
      <c r="AW62" s="160"/>
      <c r="AX62" s="160"/>
      <c r="AY62" s="160"/>
      <c r="AZ62" s="160"/>
      <c r="BA62" s="160"/>
      <c r="BB62" s="160"/>
      <c r="BC62" s="160"/>
      <c r="BD62" s="160"/>
      <c r="BE62" s="160"/>
      <c r="BF62" s="160"/>
      <c r="BG62" s="160"/>
      <c r="BH62" s="160"/>
      <c r="BI62" s="160"/>
      <c r="BJ62" s="160"/>
      <c r="BK62" s="160"/>
      <c r="BL62" s="160"/>
      <c r="BM62" s="160"/>
      <c r="BN62" s="160"/>
      <c r="BO62" s="160"/>
      <c r="BP62" s="160"/>
      <c r="BQ62" s="160"/>
      <c r="BR62" s="160"/>
      <c r="BS62" s="160"/>
      <c r="BT62" s="160"/>
      <c r="BU62" s="160"/>
      <c r="BV62" s="160"/>
      <c r="BW62" s="160"/>
      <c r="BX62" s="160"/>
      <c r="BY62" s="160"/>
      <c r="BZ62" s="160"/>
      <c r="CA62" s="160"/>
      <c r="CB62" s="160"/>
      <c r="CC62" s="160"/>
      <c r="CD62" s="160"/>
      <c r="CE62" s="160"/>
      <c r="CF62" s="160"/>
      <c r="CG62" s="160"/>
      <c r="CH62" s="160"/>
      <c r="CI62" s="160"/>
      <c r="CJ62" s="160"/>
      <c r="CK62" s="160"/>
      <c r="CL62" s="160"/>
      <c r="CM62" s="160"/>
      <c r="CN62" s="160"/>
      <c r="CO62" s="160"/>
      <c r="CP62" s="160"/>
      <c r="CQ62" s="160"/>
      <c r="CR62" s="160"/>
      <c r="CS62" s="160"/>
      <c r="CT62" s="160"/>
      <c r="CU62" s="160"/>
      <c r="CV62" s="160"/>
      <c r="CW62" s="160"/>
      <c r="CX62" s="160"/>
      <c r="CY62" s="160"/>
      <c r="CZ62" s="160"/>
      <c r="DA62" s="160"/>
      <c r="DB62" s="160"/>
      <c r="DC62" s="160"/>
      <c r="DD62" s="160"/>
      <c r="DE62" s="160"/>
      <c r="DF62" s="160"/>
      <c r="DG62" s="160"/>
      <c r="DH62" s="160"/>
      <c r="DI62" s="160"/>
      <c r="DJ62" s="160"/>
      <c r="DK62" s="160"/>
      <c r="DL62" s="160"/>
      <c r="DM62" s="160"/>
      <c r="DN62" s="160"/>
      <c r="DO62" s="160"/>
      <c r="DP62" s="160"/>
      <c r="DQ62" s="160"/>
      <c r="DR62" s="160"/>
      <c r="DS62" s="160"/>
      <c r="DT62" s="160"/>
      <c r="DU62" s="160"/>
      <c r="DV62" s="160"/>
      <c r="DW62" s="160"/>
      <c r="DX62" s="160"/>
      <c r="DY62" s="160"/>
      <c r="DZ62" s="160"/>
      <c r="EA62" s="160"/>
      <c r="EB62" s="160"/>
      <c r="EC62" s="160"/>
      <c r="ED62" s="160"/>
      <c r="EE62" s="160"/>
      <c r="EF62" s="160"/>
      <c r="EG62" s="160"/>
      <c r="EH62" s="160"/>
      <c r="EI62" s="160"/>
      <c r="EJ62" s="160"/>
      <c r="EK62" s="160"/>
      <c r="EL62" s="160"/>
      <c r="EM62" s="160"/>
      <c r="EN62" s="160"/>
      <c r="EO62" s="160"/>
      <c r="EP62" s="160"/>
      <c r="EQ62" s="160"/>
      <c r="ER62" s="160"/>
      <c r="ES62" s="160"/>
      <c r="ET62" s="160"/>
      <c r="EU62" s="160"/>
      <c r="EV62" s="160"/>
      <c r="EW62" s="160"/>
      <c r="EX62" s="160"/>
      <c r="EY62" s="160"/>
      <c r="EZ62" s="160"/>
      <c r="FA62" s="160"/>
      <c r="FB62" s="160"/>
      <c r="FC62" s="160"/>
      <c r="FD62" s="160"/>
      <c r="FE62" s="160"/>
      <c r="FF62" s="160"/>
      <c r="FG62" s="160"/>
      <c r="FH62" s="160"/>
      <c r="FI62" s="160"/>
      <c r="FJ62" s="160"/>
      <c r="FK62" s="160"/>
      <c r="FL62" s="160"/>
      <c r="FM62" s="160"/>
      <c r="FN62" s="160"/>
      <c r="FO62" s="160"/>
      <c r="FP62" s="160"/>
      <c r="FQ62" s="160"/>
      <c r="FR62" s="160"/>
      <c r="FS62" s="160"/>
      <c r="FT62" s="160"/>
      <c r="FU62" s="160"/>
      <c r="FV62" s="160"/>
      <c r="FW62" s="160"/>
      <c r="FX62" s="160"/>
      <c r="FY62" s="160"/>
      <c r="FZ62" s="160"/>
      <c r="GA62" s="160"/>
      <c r="GB62" s="160"/>
      <c r="GC62" s="160"/>
      <c r="GD62" s="160"/>
      <c r="GE62" s="160"/>
      <c r="GF62" s="160"/>
      <c r="GG62" s="160"/>
      <c r="GH62" s="160"/>
      <c r="GI62" s="160"/>
      <c r="GJ62" s="160"/>
      <c r="GK62" s="160"/>
      <c r="GL62" s="160"/>
      <c r="GM62" s="160"/>
      <c r="GN62" s="160"/>
      <c r="GO62" s="160"/>
      <c r="GP62" s="160"/>
      <c r="GQ62" s="160"/>
      <c r="GR62" s="160"/>
      <c r="GS62" s="160"/>
    </row>
    <row r="63" spans="3:201" x14ac:dyDescent="0.2">
      <c r="C63" s="160"/>
      <c r="D63" s="160"/>
      <c r="E63" s="160"/>
      <c r="F63" s="160"/>
      <c r="G63" s="160"/>
      <c r="H63" s="160"/>
      <c r="I63" s="160"/>
      <c r="J63" s="160"/>
      <c r="K63" s="160"/>
      <c r="L63" s="160"/>
      <c r="M63" s="160"/>
      <c r="N63" s="160"/>
      <c r="O63" s="160"/>
      <c r="P63" s="160"/>
      <c r="Q63" s="160"/>
      <c r="R63" s="160"/>
      <c r="S63" s="160"/>
      <c r="T63" s="160"/>
      <c r="U63" s="160"/>
      <c r="V63" s="160"/>
      <c r="W63" s="160"/>
      <c r="X63" s="160"/>
      <c r="Y63" s="160"/>
      <c r="Z63" s="160"/>
      <c r="AA63" s="160"/>
      <c r="AB63" s="160"/>
      <c r="AC63" s="160"/>
      <c r="AD63" s="160"/>
      <c r="AE63" s="160"/>
      <c r="AF63" s="160"/>
      <c r="AG63" s="160"/>
      <c r="AH63" s="160"/>
      <c r="AI63" s="160"/>
      <c r="AJ63" s="160"/>
      <c r="AK63" s="160"/>
      <c r="AL63" s="160"/>
      <c r="AM63" s="160"/>
      <c r="AN63" s="160"/>
      <c r="AO63" s="160"/>
      <c r="AP63" s="160"/>
      <c r="AQ63" s="160"/>
      <c r="AR63" s="160"/>
      <c r="AS63" s="160"/>
      <c r="AT63" s="160"/>
      <c r="AU63" s="160"/>
      <c r="AV63" s="160"/>
      <c r="AW63" s="160"/>
      <c r="AX63" s="160"/>
      <c r="AY63" s="160"/>
      <c r="AZ63" s="160"/>
      <c r="BA63" s="160"/>
      <c r="BB63" s="160"/>
      <c r="BC63" s="160"/>
      <c r="BD63" s="160"/>
      <c r="BE63" s="160"/>
      <c r="BF63" s="160"/>
      <c r="BG63" s="160"/>
      <c r="BH63" s="160"/>
      <c r="BI63" s="160"/>
      <c r="BJ63" s="160"/>
      <c r="BK63" s="160"/>
      <c r="BL63" s="160"/>
      <c r="BM63" s="160"/>
      <c r="BN63" s="160"/>
      <c r="BO63" s="160"/>
      <c r="BP63" s="160"/>
      <c r="BQ63" s="160"/>
      <c r="BR63" s="160"/>
      <c r="BS63" s="160"/>
      <c r="BT63" s="160"/>
      <c r="BU63" s="160"/>
      <c r="BV63" s="160"/>
      <c r="BW63" s="160"/>
      <c r="BX63" s="160"/>
      <c r="BY63" s="160"/>
      <c r="BZ63" s="160"/>
      <c r="CA63" s="160"/>
      <c r="CB63" s="160"/>
      <c r="CC63" s="160"/>
      <c r="CD63" s="160"/>
      <c r="CE63" s="160"/>
      <c r="CF63" s="160"/>
      <c r="CG63" s="160"/>
      <c r="CH63" s="160"/>
      <c r="CI63" s="160"/>
      <c r="CJ63" s="160"/>
      <c r="CK63" s="160"/>
      <c r="CL63" s="160"/>
      <c r="CM63" s="160"/>
      <c r="CN63" s="160"/>
      <c r="CO63" s="160"/>
      <c r="CP63" s="160"/>
      <c r="CQ63" s="160"/>
      <c r="CR63" s="160"/>
      <c r="CS63" s="160"/>
      <c r="CT63" s="160"/>
      <c r="CU63" s="160"/>
      <c r="CV63" s="160"/>
      <c r="CW63" s="160"/>
      <c r="CX63" s="160"/>
      <c r="CY63" s="160"/>
      <c r="CZ63" s="160"/>
      <c r="DA63" s="160"/>
      <c r="DB63" s="160"/>
      <c r="DC63" s="160"/>
      <c r="DD63" s="160"/>
      <c r="DE63" s="160"/>
      <c r="DF63" s="160"/>
      <c r="DG63" s="160"/>
      <c r="DH63" s="160"/>
      <c r="DI63" s="160"/>
      <c r="DJ63" s="160"/>
      <c r="DK63" s="160"/>
      <c r="DL63" s="160"/>
      <c r="DM63" s="160"/>
      <c r="DN63" s="160"/>
      <c r="DO63" s="160"/>
      <c r="DP63" s="160"/>
      <c r="DQ63" s="160"/>
      <c r="DR63" s="160"/>
      <c r="DS63" s="160"/>
      <c r="DT63" s="160"/>
      <c r="DU63" s="160"/>
      <c r="DV63" s="160"/>
      <c r="DW63" s="160"/>
      <c r="DX63" s="160"/>
      <c r="DY63" s="160"/>
      <c r="DZ63" s="160"/>
      <c r="EA63" s="160"/>
      <c r="EB63" s="160"/>
      <c r="EC63" s="160"/>
      <c r="ED63" s="160"/>
      <c r="EE63" s="160"/>
      <c r="EF63" s="160"/>
      <c r="EG63" s="160"/>
      <c r="EH63" s="160"/>
      <c r="EI63" s="160"/>
      <c r="EJ63" s="160"/>
      <c r="EK63" s="160"/>
      <c r="EL63" s="160"/>
      <c r="EM63" s="160"/>
      <c r="EN63" s="160"/>
      <c r="EO63" s="160"/>
      <c r="EP63" s="160"/>
      <c r="EQ63" s="160"/>
      <c r="ER63" s="160"/>
      <c r="ES63" s="160"/>
      <c r="ET63" s="160"/>
      <c r="EU63" s="160"/>
      <c r="EV63" s="160"/>
      <c r="EW63" s="160"/>
      <c r="EX63" s="160"/>
      <c r="EY63" s="160"/>
      <c r="EZ63" s="160"/>
      <c r="FA63" s="160"/>
      <c r="FB63" s="160"/>
      <c r="FC63" s="160"/>
      <c r="FD63" s="160"/>
      <c r="FE63" s="160"/>
      <c r="FF63" s="160"/>
      <c r="FG63" s="160"/>
      <c r="FH63" s="160"/>
      <c r="FI63" s="160"/>
      <c r="FJ63" s="160"/>
      <c r="FK63" s="160"/>
      <c r="FL63" s="160"/>
      <c r="FM63" s="160"/>
      <c r="FN63" s="160"/>
      <c r="FO63" s="160"/>
      <c r="FP63" s="160"/>
      <c r="FQ63" s="160"/>
      <c r="FR63" s="160"/>
      <c r="FS63" s="160"/>
      <c r="FT63" s="160"/>
      <c r="FU63" s="160"/>
      <c r="FV63" s="160"/>
      <c r="FW63" s="160"/>
      <c r="FX63" s="160"/>
      <c r="FY63" s="160"/>
      <c r="FZ63" s="160"/>
      <c r="GA63" s="160"/>
      <c r="GB63" s="160"/>
      <c r="GC63" s="160"/>
      <c r="GD63" s="160"/>
      <c r="GE63" s="160"/>
      <c r="GF63" s="160"/>
      <c r="GG63" s="160"/>
      <c r="GH63" s="160"/>
      <c r="GI63" s="160"/>
      <c r="GJ63" s="160"/>
      <c r="GK63" s="160"/>
      <c r="GL63" s="160"/>
      <c r="GM63" s="160"/>
      <c r="GN63" s="160"/>
      <c r="GO63" s="160"/>
      <c r="GP63" s="160"/>
      <c r="GQ63" s="160"/>
      <c r="GR63" s="160"/>
      <c r="GS63" s="160"/>
    </row>
    <row r="64" spans="3:201" x14ac:dyDescent="0.2">
      <c r="C64" s="160"/>
      <c r="D64" s="160"/>
      <c r="E64" s="160"/>
      <c r="F64" s="160"/>
      <c r="G64" s="160"/>
      <c r="H64" s="160"/>
      <c r="I64" s="160"/>
      <c r="J64" s="160"/>
      <c r="K64" s="160"/>
      <c r="L64" s="160"/>
      <c r="M64" s="160"/>
      <c r="N64" s="160"/>
      <c r="O64" s="160"/>
      <c r="P64" s="160"/>
      <c r="Q64" s="160"/>
      <c r="R64" s="160"/>
      <c r="S64" s="160"/>
      <c r="T64" s="160"/>
      <c r="U64" s="160"/>
      <c r="V64" s="160"/>
      <c r="W64" s="160"/>
      <c r="X64" s="160"/>
      <c r="Y64" s="160"/>
      <c r="Z64" s="160"/>
      <c r="AA64" s="160"/>
      <c r="AB64" s="160"/>
      <c r="AC64" s="160"/>
      <c r="AD64" s="160"/>
      <c r="AE64" s="160"/>
      <c r="AF64" s="160"/>
      <c r="AG64" s="160"/>
      <c r="AH64" s="160"/>
      <c r="AI64" s="160"/>
      <c r="AJ64" s="160"/>
      <c r="AK64" s="160"/>
      <c r="AL64" s="160"/>
      <c r="AM64" s="160"/>
      <c r="AN64" s="160"/>
      <c r="AO64" s="160"/>
      <c r="AP64" s="160"/>
      <c r="AQ64" s="160"/>
      <c r="AR64" s="160"/>
      <c r="AS64" s="160"/>
      <c r="AT64" s="160"/>
      <c r="AU64" s="160"/>
      <c r="AV64" s="160"/>
      <c r="AW64" s="160"/>
      <c r="AX64" s="160"/>
      <c r="AY64" s="160"/>
      <c r="AZ64" s="160"/>
      <c r="BA64" s="160"/>
      <c r="BB64" s="160"/>
      <c r="BC64" s="160"/>
      <c r="BD64" s="160"/>
      <c r="BE64" s="160"/>
      <c r="BF64" s="160"/>
      <c r="BG64" s="160"/>
      <c r="BH64" s="160"/>
      <c r="BI64" s="160"/>
      <c r="BJ64" s="160"/>
      <c r="BK64" s="160"/>
      <c r="BL64" s="160"/>
      <c r="BM64" s="160"/>
      <c r="BN64" s="160"/>
      <c r="BO64" s="160"/>
      <c r="BP64" s="160"/>
      <c r="BQ64" s="160"/>
      <c r="BR64" s="160"/>
      <c r="BS64" s="160"/>
      <c r="BT64" s="160"/>
      <c r="BU64" s="160"/>
      <c r="BV64" s="160"/>
      <c r="BW64" s="160"/>
      <c r="BX64" s="160"/>
      <c r="BY64" s="160"/>
      <c r="BZ64" s="160"/>
      <c r="CA64" s="160"/>
      <c r="CB64" s="160"/>
      <c r="CC64" s="160"/>
      <c r="CD64" s="160"/>
      <c r="CE64" s="160"/>
      <c r="CF64" s="160"/>
      <c r="CG64" s="160"/>
      <c r="CH64" s="160"/>
      <c r="CI64" s="160"/>
      <c r="CJ64" s="160"/>
      <c r="CK64" s="160"/>
      <c r="CL64" s="160"/>
      <c r="CM64" s="160"/>
      <c r="CN64" s="160"/>
      <c r="CO64" s="160"/>
      <c r="CP64" s="160"/>
      <c r="CQ64" s="160"/>
      <c r="CR64" s="160"/>
      <c r="CS64" s="160"/>
      <c r="CT64" s="160"/>
      <c r="CU64" s="160"/>
      <c r="CV64" s="160"/>
      <c r="CW64" s="160"/>
      <c r="CX64" s="160"/>
      <c r="CY64" s="160"/>
      <c r="CZ64" s="160"/>
      <c r="DA64" s="160"/>
      <c r="DB64" s="160"/>
      <c r="DC64" s="160"/>
      <c r="DD64" s="160"/>
      <c r="DE64" s="160"/>
      <c r="DF64" s="160"/>
      <c r="DG64" s="160"/>
      <c r="DH64" s="160"/>
      <c r="DI64" s="160"/>
      <c r="DJ64" s="160"/>
      <c r="DK64" s="160"/>
      <c r="DL64" s="160"/>
      <c r="DM64" s="160"/>
      <c r="DN64" s="160"/>
      <c r="DO64" s="160"/>
      <c r="DP64" s="160"/>
      <c r="DQ64" s="160"/>
      <c r="DR64" s="160"/>
      <c r="DS64" s="160"/>
      <c r="DT64" s="160"/>
      <c r="DU64" s="160"/>
      <c r="DV64" s="160"/>
      <c r="DW64" s="160"/>
      <c r="DX64" s="160"/>
      <c r="DY64" s="160"/>
      <c r="DZ64" s="160"/>
      <c r="EA64" s="160"/>
      <c r="EB64" s="160"/>
      <c r="EC64" s="160"/>
      <c r="ED64" s="160"/>
      <c r="EE64" s="160"/>
      <c r="EF64" s="160"/>
      <c r="EG64" s="160"/>
      <c r="EH64" s="160"/>
      <c r="EI64" s="160"/>
      <c r="EJ64" s="160"/>
      <c r="EK64" s="160"/>
      <c r="EL64" s="160"/>
      <c r="EM64" s="160"/>
      <c r="EN64" s="160"/>
      <c r="EO64" s="160"/>
      <c r="EP64" s="160"/>
      <c r="EQ64" s="160"/>
      <c r="ER64" s="160"/>
      <c r="ES64" s="160"/>
      <c r="ET64" s="160"/>
      <c r="EU64" s="160"/>
      <c r="EV64" s="160"/>
      <c r="EW64" s="160"/>
      <c r="EX64" s="160"/>
      <c r="EY64" s="160"/>
      <c r="EZ64" s="160"/>
      <c r="FA64" s="160"/>
      <c r="FB64" s="160"/>
      <c r="FC64" s="160"/>
      <c r="FD64" s="160"/>
      <c r="FE64" s="160"/>
      <c r="FF64" s="160"/>
      <c r="FG64" s="160"/>
      <c r="FH64" s="160"/>
      <c r="FI64" s="160"/>
      <c r="FJ64" s="160"/>
      <c r="FK64" s="160"/>
      <c r="FL64" s="160"/>
      <c r="FM64" s="160"/>
      <c r="FN64" s="160"/>
      <c r="FO64" s="160"/>
      <c r="FP64" s="160"/>
      <c r="FQ64" s="160"/>
      <c r="FR64" s="160"/>
      <c r="FS64" s="160"/>
      <c r="FT64" s="160"/>
      <c r="FU64" s="160"/>
      <c r="FV64" s="160"/>
      <c r="FW64" s="160"/>
      <c r="FX64" s="160"/>
      <c r="FY64" s="160"/>
      <c r="FZ64" s="160"/>
      <c r="GA64" s="160"/>
      <c r="GB64" s="160"/>
      <c r="GC64" s="160"/>
      <c r="GD64" s="160"/>
      <c r="GE64" s="160"/>
      <c r="GF64" s="160"/>
      <c r="GG64" s="160"/>
      <c r="GH64" s="160"/>
      <c r="GI64" s="160"/>
      <c r="GJ64" s="160"/>
      <c r="GK64" s="160"/>
      <c r="GL64" s="160"/>
      <c r="GM64" s="160"/>
      <c r="GN64" s="160"/>
      <c r="GO64" s="160"/>
      <c r="GP64" s="160"/>
      <c r="GQ64" s="160"/>
      <c r="GR64" s="160"/>
      <c r="GS64" s="160"/>
    </row>
    <row r="65" spans="3:201" x14ac:dyDescent="0.2">
      <c r="C65" s="160"/>
      <c r="D65" s="160"/>
      <c r="E65" s="160"/>
      <c r="F65" s="160"/>
      <c r="G65" s="160"/>
      <c r="H65" s="160"/>
      <c r="I65" s="160"/>
      <c r="J65" s="160"/>
      <c r="K65" s="160"/>
      <c r="L65" s="160"/>
      <c r="M65" s="160"/>
      <c r="N65" s="160"/>
      <c r="O65" s="160"/>
      <c r="P65" s="160"/>
      <c r="Q65" s="160"/>
      <c r="R65" s="160"/>
      <c r="S65" s="160"/>
      <c r="T65" s="160"/>
      <c r="U65" s="160"/>
      <c r="V65" s="160"/>
      <c r="W65" s="160"/>
      <c r="X65" s="160"/>
      <c r="Y65" s="160"/>
      <c r="Z65" s="160"/>
      <c r="AA65" s="160"/>
      <c r="AB65" s="160"/>
      <c r="AC65" s="160"/>
      <c r="AD65" s="160"/>
      <c r="AE65" s="160"/>
      <c r="AF65" s="160"/>
      <c r="AG65" s="160"/>
      <c r="AH65" s="160"/>
      <c r="AI65" s="160"/>
      <c r="AJ65" s="160"/>
      <c r="AK65" s="160"/>
      <c r="AL65" s="160"/>
      <c r="AM65" s="160"/>
      <c r="AN65" s="160"/>
      <c r="AO65" s="160"/>
      <c r="AP65" s="160"/>
      <c r="AQ65" s="160"/>
      <c r="AR65" s="160"/>
      <c r="AS65" s="160"/>
      <c r="AT65" s="160"/>
      <c r="AU65" s="160"/>
      <c r="AV65" s="160"/>
      <c r="AW65" s="160"/>
      <c r="AX65" s="160"/>
      <c r="AY65" s="160"/>
      <c r="AZ65" s="160"/>
      <c r="BA65" s="160"/>
      <c r="BB65" s="160"/>
      <c r="BC65" s="160"/>
      <c r="BD65" s="160"/>
      <c r="BE65" s="160"/>
      <c r="BF65" s="160"/>
      <c r="BG65" s="160"/>
      <c r="BH65" s="160"/>
      <c r="BI65" s="160"/>
      <c r="BJ65" s="160"/>
      <c r="BK65" s="160"/>
      <c r="BL65" s="160"/>
      <c r="BM65" s="160"/>
      <c r="BN65" s="160"/>
      <c r="BO65" s="160"/>
      <c r="BP65" s="160"/>
      <c r="BQ65" s="160"/>
      <c r="BR65" s="160"/>
      <c r="BS65" s="160"/>
      <c r="BT65" s="160"/>
      <c r="BU65" s="160"/>
      <c r="BV65" s="160"/>
      <c r="BW65" s="160"/>
      <c r="BX65" s="160"/>
      <c r="BY65" s="160"/>
      <c r="BZ65" s="160"/>
      <c r="CA65" s="160"/>
      <c r="CB65" s="160"/>
      <c r="CC65" s="160"/>
      <c r="CD65" s="160"/>
      <c r="CE65" s="160"/>
      <c r="CF65" s="160"/>
      <c r="CG65" s="160"/>
      <c r="CH65" s="160"/>
      <c r="CI65" s="160"/>
      <c r="CJ65" s="160"/>
      <c r="CK65" s="160"/>
      <c r="CL65" s="160"/>
      <c r="CM65" s="160"/>
      <c r="CN65" s="160"/>
      <c r="CO65" s="160"/>
      <c r="CP65" s="160"/>
      <c r="CQ65" s="160"/>
      <c r="CR65" s="160"/>
      <c r="CS65" s="160"/>
      <c r="CT65" s="160"/>
      <c r="CU65" s="160"/>
      <c r="CV65" s="160"/>
      <c r="CW65" s="160"/>
      <c r="CX65" s="160"/>
      <c r="CY65" s="160"/>
      <c r="CZ65" s="160"/>
      <c r="DA65" s="160"/>
      <c r="DB65" s="160"/>
      <c r="DC65" s="160"/>
      <c r="DD65" s="160"/>
      <c r="DE65" s="160"/>
      <c r="DF65" s="160"/>
      <c r="DG65" s="160"/>
      <c r="DH65" s="160"/>
      <c r="DI65" s="160"/>
      <c r="DJ65" s="160"/>
      <c r="DK65" s="160"/>
      <c r="DL65" s="160"/>
      <c r="DM65" s="160"/>
      <c r="DN65" s="160"/>
      <c r="DO65" s="160"/>
      <c r="DP65" s="160"/>
      <c r="DQ65" s="160"/>
      <c r="DR65" s="160"/>
      <c r="DS65" s="160"/>
      <c r="DT65" s="160"/>
      <c r="DU65" s="160"/>
      <c r="DV65" s="160"/>
      <c r="DW65" s="160"/>
      <c r="DX65" s="160"/>
      <c r="DY65" s="160"/>
      <c r="DZ65" s="160"/>
      <c r="EA65" s="160"/>
      <c r="EB65" s="160"/>
      <c r="EC65" s="160"/>
      <c r="ED65" s="160"/>
      <c r="EE65" s="160"/>
      <c r="EF65" s="160"/>
      <c r="EG65" s="160"/>
      <c r="EH65" s="160"/>
      <c r="EI65" s="160"/>
      <c r="EJ65" s="160"/>
      <c r="EK65" s="160"/>
      <c r="EL65" s="160"/>
      <c r="EM65" s="160"/>
      <c r="EN65" s="160"/>
      <c r="EO65" s="160"/>
      <c r="EP65" s="160"/>
      <c r="EQ65" s="160"/>
      <c r="ER65" s="160"/>
      <c r="ES65" s="160"/>
      <c r="ET65" s="160"/>
      <c r="EU65" s="160"/>
      <c r="EV65" s="160"/>
      <c r="EW65" s="160"/>
      <c r="EX65" s="160"/>
      <c r="EY65" s="160"/>
      <c r="EZ65" s="160"/>
      <c r="FA65" s="160"/>
      <c r="FB65" s="160"/>
      <c r="FC65" s="160"/>
      <c r="FD65" s="160"/>
      <c r="FE65" s="160"/>
      <c r="FF65" s="160"/>
      <c r="FG65" s="160"/>
      <c r="FH65" s="160"/>
      <c r="FI65" s="160"/>
      <c r="FJ65" s="160"/>
      <c r="FK65" s="160"/>
      <c r="FL65" s="160"/>
      <c r="FM65" s="160"/>
      <c r="FN65" s="160"/>
      <c r="FO65" s="160"/>
      <c r="FP65" s="160"/>
      <c r="FQ65" s="160"/>
      <c r="FR65" s="160"/>
      <c r="FS65" s="160"/>
      <c r="FT65" s="160"/>
      <c r="FU65" s="160"/>
      <c r="FV65" s="160"/>
      <c r="FW65" s="160"/>
      <c r="FX65" s="160"/>
      <c r="FY65" s="160"/>
      <c r="FZ65" s="160"/>
      <c r="GA65" s="160"/>
      <c r="GB65" s="160"/>
      <c r="GC65" s="160"/>
      <c r="GD65" s="160"/>
      <c r="GE65" s="160"/>
      <c r="GF65" s="160"/>
      <c r="GG65" s="160"/>
      <c r="GH65" s="160"/>
      <c r="GI65" s="160"/>
      <c r="GJ65" s="160"/>
      <c r="GK65" s="160"/>
      <c r="GL65" s="160"/>
      <c r="GM65" s="160"/>
      <c r="GN65" s="160"/>
      <c r="GO65" s="160"/>
      <c r="GP65" s="160"/>
      <c r="GQ65" s="160"/>
      <c r="GR65" s="160"/>
      <c r="GS65" s="160"/>
    </row>
    <row r="66" spans="3:201" x14ac:dyDescent="0.2">
      <c r="C66" s="160"/>
      <c r="D66" s="160"/>
      <c r="E66" s="160"/>
      <c r="F66" s="160"/>
      <c r="G66" s="160"/>
      <c r="H66" s="160"/>
      <c r="I66" s="160"/>
      <c r="J66" s="160"/>
      <c r="K66" s="160"/>
      <c r="L66" s="160"/>
      <c r="M66" s="160"/>
      <c r="N66" s="160"/>
      <c r="O66" s="160"/>
      <c r="P66" s="160"/>
      <c r="Q66" s="160"/>
      <c r="R66" s="160"/>
      <c r="S66" s="160"/>
      <c r="T66" s="160"/>
      <c r="U66" s="160"/>
      <c r="V66" s="160"/>
      <c r="W66" s="160"/>
      <c r="X66" s="160"/>
      <c r="Y66" s="160"/>
      <c r="Z66" s="160"/>
      <c r="AA66" s="160"/>
      <c r="AB66" s="160"/>
      <c r="AC66" s="160"/>
      <c r="AD66" s="160"/>
      <c r="AE66" s="160"/>
      <c r="AF66" s="160"/>
      <c r="AG66" s="160"/>
      <c r="AH66" s="160"/>
      <c r="AI66" s="160"/>
      <c r="AJ66" s="160"/>
      <c r="AK66" s="160"/>
      <c r="AL66" s="160"/>
      <c r="AM66" s="160"/>
      <c r="AN66" s="160"/>
      <c r="AO66" s="160"/>
      <c r="AP66" s="160"/>
      <c r="AQ66" s="160"/>
      <c r="AR66" s="160"/>
      <c r="AS66" s="160"/>
      <c r="AT66" s="160"/>
      <c r="AU66" s="160"/>
      <c r="AV66" s="160"/>
      <c r="AW66" s="160"/>
      <c r="AX66" s="160"/>
      <c r="AY66" s="160"/>
      <c r="AZ66" s="160"/>
      <c r="BA66" s="160"/>
      <c r="BB66" s="160"/>
      <c r="BC66" s="160"/>
      <c r="BD66" s="160"/>
      <c r="BE66" s="160"/>
      <c r="BF66" s="160"/>
      <c r="BG66" s="160"/>
      <c r="BH66" s="160"/>
      <c r="BI66" s="160"/>
      <c r="BJ66" s="160"/>
      <c r="BK66" s="160"/>
      <c r="BL66" s="160"/>
      <c r="BM66" s="160"/>
      <c r="BN66" s="160"/>
      <c r="BO66" s="160"/>
      <c r="BP66" s="160"/>
      <c r="BQ66" s="160"/>
      <c r="BR66" s="160"/>
      <c r="BS66" s="160"/>
      <c r="BT66" s="160"/>
      <c r="BU66" s="160"/>
      <c r="BV66" s="160"/>
      <c r="BW66" s="160"/>
      <c r="BX66" s="160"/>
      <c r="BY66" s="160"/>
      <c r="BZ66" s="160"/>
      <c r="CA66" s="160"/>
      <c r="CB66" s="160"/>
      <c r="CC66" s="160"/>
      <c r="CD66" s="160"/>
      <c r="CE66" s="160"/>
      <c r="CF66" s="160"/>
      <c r="CG66" s="160"/>
      <c r="CH66" s="160"/>
      <c r="CI66" s="160"/>
      <c r="CJ66" s="160"/>
      <c r="CK66" s="160"/>
      <c r="CL66" s="160"/>
      <c r="CM66" s="160"/>
      <c r="CN66" s="160"/>
      <c r="CO66" s="160"/>
      <c r="CP66" s="160"/>
      <c r="CQ66" s="160"/>
      <c r="CR66" s="160"/>
      <c r="CS66" s="160"/>
      <c r="CT66" s="160"/>
      <c r="CU66" s="160"/>
      <c r="CV66" s="160"/>
      <c r="CW66" s="160"/>
      <c r="CX66" s="160"/>
      <c r="CY66" s="160"/>
      <c r="CZ66" s="160"/>
      <c r="DA66" s="160"/>
      <c r="DB66" s="160"/>
      <c r="DC66" s="160"/>
      <c r="DD66" s="160"/>
      <c r="DE66" s="160"/>
      <c r="DF66" s="160"/>
      <c r="DG66" s="160"/>
      <c r="DH66" s="160"/>
      <c r="DI66" s="160"/>
      <c r="DJ66" s="160"/>
      <c r="DK66" s="160"/>
      <c r="DL66" s="160"/>
      <c r="DM66" s="160"/>
      <c r="DN66" s="160"/>
      <c r="DO66" s="160"/>
      <c r="DP66" s="160"/>
      <c r="DQ66" s="160"/>
      <c r="DR66" s="160"/>
      <c r="DS66" s="160"/>
      <c r="DT66" s="160"/>
      <c r="DU66" s="160"/>
      <c r="DV66" s="160"/>
      <c r="DW66" s="160"/>
      <c r="DX66" s="160"/>
      <c r="DY66" s="160"/>
      <c r="DZ66" s="160"/>
      <c r="EA66" s="160"/>
      <c r="EB66" s="160"/>
      <c r="EC66" s="160"/>
      <c r="ED66" s="160"/>
      <c r="EE66" s="160"/>
      <c r="EF66" s="160"/>
      <c r="EG66" s="160"/>
      <c r="EH66" s="160"/>
      <c r="EI66" s="160"/>
      <c r="EJ66" s="160"/>
      <c r="EK66" s="160"/>
      <c r="EL66" s="160"/>
      <c r="EM66" s="160"/>
      <c r="EN66" s="160"/>
      <c r="EO66" s="160"/>
      <c r="EP66" s="160"/>
      <c r="EQ66" s="160"/>
      <c r="ER66" s="160"/>
      <c r="ES66" s="160"/>
      <c r="ET66" s="160"/>
      <c r="EU66" s="160"/>
      <c r="EV66" s="160"/>
      <c r="EW66" s="160"/>
      <c r="EX66" s="160"/>
      <c r="EY66" s="160"/>
      <c r="EZ66" s="160"/>
      <c r="FA66" s="160"/>
      <c r="FB66" s="160"/>
      <c r="FC66" s="160"/>
      <c r="FD66" s="160"/>
      <c r="FE66" s="160"/>
      <c r="FF66" s="160"/>
      <c r="FG66" s="160"/>
      <c r="FH66" s="160"/>
      <c r="FI66" s="160"/>
      <c r="FJ66" s="160"/>
      <c r="FK66" s="160"/>
      <c r="FL66" s="160"/>
      <c r="FM66" s="160"/>
      <c r="FN66" s="160"/>
      <c r="FO66" s="160"/>
      <c r="FP66" s="160"/>
      <c r="FQ66" s="160"/>
      <c r="FR66" s="160"/>
      <c r="FS66" s="160"/>
      <c r="FT66" s="160"/>
      <c r="FU66" s="160"/>
      <c r="FV66" s="160"/>
      <c r="FW66" s="160"/>
      <c r="FX66" s="160"/>
      <c r="FY66" s="160"/>
      <c r="FZ66" s="160"/>
      <c r="GA66" s="160"/>
      <c r="GB66" s="160"/>
      <c r="GC66" s="160"/>
      <c r="GD66" s="160"/>
      <c r="GE66" s="160"/>
      <c r="GF66" s="160"/>
      <c r="GG66" s="160"/>
      <c r="GH66" s="160"/>
      <c r="GI66" s="160"/>
      <c r="GJ66" s="160"/>
      <c r="GK66" s="160"/>
      <c r="GL66" s="160"/>
      <c r="GM66" s="160"/>
      <c r="GN66" s="160"/>
      <c r="GO66" s="160"/>
      <c r="GP66" s="160"/>
      <c r="GQ66" s="160"/>
      <c r="GR66" s="160"/>
      <c r="GS66" s="160"/>
    </row>
    <row r="67" spans="3:201" x14ac:dyDescent="0.2">
      <c r="C67" s="160"/>
      <c r="D67" s="160"/>
      <c r="E67" s="160"/>
      <c r="F67" s="160"/>
      <c r="G67" s="160"/>
      <c r="H67" s="160"/>
      <c r="I67" s="160"/>
      <c r="J67" s="160"/>
      <c r="K67" s="160"/>
      <c r="L67" s="160"/>
      <c r="M67" s="160"/>
      <c r="N67" s="160"/>
      <c r="O67" s="160"/>
      <c r="P67" s="160"/>
      <c r="Q67" s="160"/>
      <c r="R67" s="160"/>
      <c r="S67" s="160"/>
      <c r="T67" s="160"/>
      <c r="U67" s="160"/>
      <c r="V67" s="160"/>
      <c r="W67" s="160"/>
      <c r="X67" s="160"/>
      <c r="Y67" s="160"/>
      <c r="Z67" s="160"/>
      <c r="AA67" s="160"/>
      <c r="AB67" s="160"/>
      <c r="AC67" s="160"/>
      <c r="AD67" s="160"/>
      <c r="AE67" s="160"/>
      <c r="AF67" s="160"/>
      <c r="AG67" s="160"/>
      <c r="AH67" s="160"/>
      <c r="AI67" s="160"/>
      <c r="AJ67" s="160"/>
      <c r="AK67" s="160"/>
      <c r="AL67" s="160"/>
      <c r="AM67" s="160"/>
      <c r="AN67" s="160"/>
      <c r="AO67" s="160"/>
      <c r="AP67" s="160"/>
      <c r="AQ67" s="160"/>
      <c r="AR67" s="160"/>
      <c r="AS67" s="160"/>
      <c r="AT67" s="160"/>
      <c r="AU67" s="160"/>
      <c r="AV67" s="160"/>
      <c r="AW67" s="160"/>
      <c r="AX67" s="160"/>
      <c r="AY67" s="160"/>
      <c r="AZ67" s="160"/>
      <c r="BA67" s="160"/>
      <c r="BB67" s="160"/>
      <c r="BC67" s="160"/>
      <c r="BD67" s="160"/>
      <c r="BE67" s="160"/>
      <c r="BF67" s="160"/>
      <c r="BG67" s="160"/>
      <c r="BH67" s="160"/>
      <c r="BI67" s="160"/>
      <c r="BJ67" s="160"/>
      <c r="BK67" s="160"/>
      <c r="BL67" s="160"/>
      <c r="BM67" s="160"/>
      <c r="BN67" s="160"/>
      <c r="BO67" s="160"/>
      <c r="BP67" s="160"/>
      <c r="BQ67" s="160"/>
      <c r="BR67" s="160"/>
      <c r="BS67" s="160"/>
      <c r="BT67" s="160"/>
      <c r="BU67" s="160"/>
      <c r="BV67" s="160"/>
      <c r="BW67" s="160"/>
      <c r="BX67" s="160"/>
      <c r="BY67" s="160"/>
      <c r="BZ67" s="160"/>
      <c r="CA67" s="160"/>
      <c r="CB67" s="160"/>
      <c r="CC67" s="160"/>
      <c r="CD67" s="160"/>
      <c r="CE67" s="160"/>
      <c r="CF67" s="160"/>
      <c r="CG67" s="160"/>
      <c r="CH67" s="160"/>
      <c r="CI67" s="160"/>
      <c r="CJ67" s="160"/>
      <c r="CK67" s="160"/>
      <c r="CL67" s="160"/>
      <c r="CM67" s="160"/>
      <c r="CN67" s="160"/>
      <c r="CO67" s="160"/>
      <c r="CP67" s="160"/>
      <c r="CQ67" s="160"/>
      <c r="CR67" s="160"/>
      <c r="CS67" s="160"/>
      <c r="CT67" s="160"/>
      <c r="CU67" s="160"/>
      <c r="CV67" s="160"/>
      <c r="CW67" s="160"/>
      <c r="CX67" s="160"/>
      <c r="CY67" s="160"/>
      <c r="CZ67" s="160"/>
      <c r="DA67" s="160"/>
      <c r="DB67" s="160"/>
      <c r="DC67" s="160"/>
      <c r="DD67" s="160"/>
      <c r="DE67" s="160"/>
      <c r="DF67" s="160"/>
      <c r="DG67" s="160"/>
      <c r="DH67" s="160"/>
      <c r="DI67" s="160"/>
      <c r="DJ67" s="160"/>
      <c r="DK67" s="160"/>
      <c r="DL67" s="160"/>
      <c r="DM67" s="160"/>
      <c r="DN67" s="160"/>
      <c r="DO67" s="160"/>
      <c r="DP67" s="160"/>
      <c r="DQ67" s="160"/>
      <c r="DR67" s="160"/>
      <c r="DS67" s="160"/>
      <c r="DT67" s="160"/>
      <c r="DU67" s="160"/>
      <c r="DV67" s="160"/>
      <c r="DW67" s="160"/>
      <c r="DX67" s="160"/>
      <c r="DY67" s="160"/>
      <c r="DZ67" s="160"/>
      <c r="EA67" s="160"/>
      <c r="EB67" s="160"/>
      <c r="EC67" s="160"/>
      <c r="ED67" s="160"/>
      <c r="EE67" s="160"/>
      <c r="EF67" s="160"/>
      <c r="EG67" s="160"/>
      <c r="EH67" s="160"/>
      <c r="EI67" s="160"/>
      <c r="EJ67" s="160"/>
      <c r="EK67" s="160"/>
      <c r="EL67" s="160"/>
      <c r="EM67" s="160"/>
      <c r="EN67" s="160"/>
      <c r="EO67" s="160"/>
      <c r="EP67" s="160"/>
      <c r="EQ67" s="160"/>
      <c r="ER67" s="160"/>
      <c r="ES67" s="160"/>
      <c r="ET67" s="160"/>
      <c r="EU67" s="160"/>
      <c r="EV67" s="160"/>
      <c r="EW67" s="160"/>
      <c r="EX67" s="160"/>
      <c r="EY67" s="160"/>
      <c r="EZ67" s="160"/>
      <c r="FA67" s="160"/>
      <c r="FB67" s="160"/>
      <c r="FC67" s="160"/>
      <c r="FD67" s="160"/>
      <c r="FE67" s="160"/>
      <c r="FF67" s="160"/>
      <c r="FG67" s="160"/>
      <c r="FH67" s="160"/>
      <c r="FI67" s="160"/>
      <c r="FJ67" s="160"/>
      <c r="FK67" s="160"/>
      <c r="FL67" s="160"/>
      <c r="FM67" s="160"/>
      <c r="FN67" s="160"/>
      <c r="FO67" s="160"/>
      <c r="FP67" s="160"/>
      <c r="FQ67" s="160"/>
      <c r="FR67" s="160"/>
      <c r="FS67" s="160"/>
      <c r="FT67" s="160"/>
      <c r="FU67" s="160"/>
      <c r="FV67" s="160"/>
      <c r="FW67" s="160"/>
      <c r="FX67" s="160"/>
      <c r="FY67" s="160"/>
      <c r="FZ67" s="160"/>
      <c r="GA67" s="160"/>
      <c r="GB67" s="160"/>
      <c r="GC67" s="160"/>
      <c r="GD67" s="160"/>
      <c r="GE67" s="160"/>
      <c r="GF67" s="160"/>
      <c r="GG67" s="160"/>
      <c r="GH67" s="160"/>
      <c r="GI67" s="160"/>
      <c r="GJ67" s="160"/>
      <c r="GK67" s="160"/>
      <c r="GL67" s="160"/>
      <c r="GM67" s="160"/>
      <c r="GN67" s="160"/>
      <c r="GO67" s="160"/>
      <c r="GP67" s="160"/>
      <c r="GQ67" s="160"/>
      <c r="GR67" s="160"/>
      <c r="GS67" s="160"/>
    </row>
    <row r="68" spans="3:201" x14ac:dyDescent="0.2">
      <c r="C68" s="160"/>
      <c r="D68" s="160"/>
      <c r="E68" s="160"/>
      <c r="F68" s="160"/>
      <c r="G68" s="160"/>
      <c r="H68" s="160"/>
      <c r="I68" s="160"/>
      <c r="J68" s="160"/>
      <c r="K68" s="160"/>
      <c r="L68" s="160"/>
      <c r="M68" s="160"/>
      <c r="N68" s="160"/>
      <c r="O68" s="160"/>
      <c r="P68" s="160"/>
      <c r="Q68" s="160"/>
      <c r="R68" s="160"/>
      <c r="S68" s="160"/>
      <c r="T68" s="160"/>
      <c r="U68" s="160"/>
      <c r="V68" s="160"/>
      <c r="W68" s="160"/>
      <c r="X68" s="160"/>
      <c r="Y68" s="160"/>
      <c r="Z68" s="160"/>
      <c r="AA68" s="160"/>
      <c r="AB68" s="160"/>
      <c r="AC68" s="160"/>
      <c r="AD68" s="160"/>
      <c r="AE68" s="160"/>
      <c r="AF68" s="160"/>
      <c r="AG68" s="160"/>
      <c r="AH68" s="160"/>
      <c r="AI68" s="160"/>
      <c r="AJ68" s="160"/>
      <c r="AK68" s="160"/>
      <c r="AL68" s="160"/>
      <c r="AM68" s="160"/>
      <c r="AN68" s="160"/>
      <c r="AO68" s="160"/>
      <c r="AP68" s="160"/>
      <c r="AQ68" s="160"/>
      <c r="AR68" s="160"/>
      <c r="AS68" s="160"/>
      <c r="AT68" s="160"/>
      <c r="AU68" s="160"/>
      <c r="AV68" s="160"/>
      <c r="AW68" s="160"/>
      <c r="AX68" s="160"/>
      <c r="AY68" s="160"/>
      <c r="AZ68" s="160"/>
      <c r="BA68" s="160"/>
      <c r="BB68" s="160"/>
      <c r="BC68" s="160"/>
      <c r="BD68" s="160"/>
      <c r="BE68" s="160"/>
      <c r="BF68" s="160"/>
      <c r="BG68" s="160"/>
      <c r="BH68" s="160"/>
      <c r="BI68" s="160"/>
      <c r="BJ68" s="160"/>
      <c r="BK68" s="160"/>
      <c r="BL68" s="160"/>
      <c r="BM68" s="160"/>
      <c r="BN68" s="160"/>
      <c r="BO68" s="160"/>
      <c r="BP68" s="160"/>
      <c r="BQ68" s="160"/>
      <c r="BR68" s="160"/>
      <c r="BS68" s="160"/>
      <c r="BT68" s="160"/>
      <c r="BU68" s="160"/>
      <c r="BV68" s="160"/>
      <c r="BW68" s="160"/>
      <c r="BX68" s="160"/>
      <c r="BY68" s="160"/>
      <c r="BZ68" s="160"/>
      <c r="CA68" s="160"/>
      <c r="CB68" s="160"/>
      <c r="CC68" s="160"/>
      <c r="CD68" s="160"/>
      <c r="CE68" s="160"/>
      <c r="CF68" s="160"/>
      <c r="CG68" s="160"/>
      <c r="CH68" s="160"/>
      <c r="CI68" s="160"/>
      <c r="CJ68" s="160"/>
      <c r="CK68" s="160"/>
      <c r="CL68" s="160"/>
      <c r="CM68" s="160"/>
      <c r="CN68" s="160"/>
      <c r="CO68" s="160"/>
      <c r="CP68" s="160"/>
      <c r="CQ68" s="160"/>
      <c r="CR68" s="160"/>
      <c r="CS68" s="160"/>
      <c r="CT68" s="160"/>
      <c r="CU68" s="160"/>
      <c r="CV68" s="160"/>
      <c r="CW68" s="160"/>
      <c r="CX68" s="160"/>
      <c r="CY68" s="160"/>
      <c r="CZ68" s="160"/>
      <c r="DA68" s="160"/>
      <c r="DB68" s="160"/>
      <c r="DC68" s="160"/>
      <c r="DD68" s="160"/>
      <c r="DE68" s="160"/>
      <c r="DF68" s="160"/>
      <c r="DG68" s="160"/>
      <c r="DH68" s="160"/>
      <c r="DI68" s="160"/>
      <c r="DJ68" s="160"/>
      <c r="DK68" s="160"/>
      <c r="DL68" s="160"/>
      <c r="DM68" s="160"/>
      <c r="DN68" s="160"/>
      <c r="DO68" s="160"/>
      <c r="DP68" s="160"/>
      <c r="DQ68" s="160"/>
      <c r="DR68" s="160"/>
      <c r="DS68" s="160"/>
      <c r="DT68" s="160"/>
      <c r="DU68" s="160"/>
      <c r="DV68" s="160"/>
      <c r="DW68" s="160"/>
      <c r="DX68" s="160"/>
      <c r="DY68" s="160"/>
      <c r="DZ68" s="160"/>
      <c r="EA68" s="160"/>
      <c r="EB68" s="160"/>
      <c r="EC68" s="160"/>
      <c r="ED68" s="160"/>
      <c r="EE68" s="160"/>
      <c r="EF68" s="160"/>
      <c r="EG68" s="160"/>
      <c r="EH68" s="160"/>
      <c r="EI68" s="160"/>
      <c r="EJ68" s="160"/>
      <c r="EK68" s="160"/>
      <c r="EL68" s="160"/>
      <c r="EM68" s="160"/>
      <c r="EN68" s="160"/>
      <c r="EO68" s="160"/>
      <c r="EP68" s="160"/>
      <c r="EQ68" s="160"/>
      <c r="ER68" s="160"/>
      <c r="ES68" s="160"/>
      <c r="ET68" s="160"/>
      <c r="EU68" s="160"/>
      <c r="EV68" s="160"/>
      <c r="EW68" s="160"/>
      <c r="EX68" s="160"/>
      <c r="EY68" s="160"/>
      <c r="EZ68" s="160"/>
      <c r="FA68" s="160"/>
      <c r="FB68" s="160"/>
      <c r="FC68" s="160"/>
      <c r="FD68" s="160"/>
      <c r="FE68" s="160"/>
      <c r="FF68" s="160"/>
      <c r="FG68" s="160"/>
      <c r="FH68" s="160"/>
      <c r="FI68" s="160"/>
      <c r="FJ68" s="160"/>
      <c r="FK68" s="160"/>
      <c r="FL68" s="160"/>
      <c r="FM68" s="160"/>
      <c r="FN68" s="160"/>
      <c r="FO68" s="160"/>
      <c r="FP68" s="160"/>
      <c r="FQ68" s="160"/>
      <c r="FR68" s="160"/>
      <c r="FS68" s="160"/>
      <c r="FT68" s="160"/>
      <c r="FU68" s="160"/>
      <c r="FV68" s="160"/>
      <c r="FW68" s="160"/>
      <c r="FX68" s="160"/>
      <c r="FY68" s="160"/>
      <c r="FZ68" s="160"/>
      <c r="GA68" s="160"/>
      <c r="GB68" s="160"/>
      <c r="GC68" s="160"/>
      <c r="GD68" s="160"/>
      <c r="GE68" s="160"/>
      <c r="GF68" s="160"/>
      <c r="GG68" s="160"/>
      <c r="GH68" s="160"/>
      <c r="GI68" s="160"/>
      <c r="GJ68" s="160"/>
      <c r="GK68" s="160"/>
      <c r="GL68" s="160"/>
      <c r="GM68" s="160"/>
      <c r="GN68" s="160"/>
      <c r="GO68" s="160"/>
      <c r="GP68" s="160"/>
      <c r="GQ68" s="160"/>
      <c r="GR68" s="160"/>
      <c r="GS68" s="160"/>
    </row>
    <row r="69" spans="3:201" x14ac:dyDescent="0.2">
      <c r="C69" s="160"/>
      <c r="D69" s="160"/>
      <c r="E69" s="160"/>
      <c r="F69" s="160"/>
      <c r="G69" s="160"/>
      <c r="H69" s="160"/>
      <c r="I69" s="160"/>
      <c r="J69" s="160"/>
      <c r="K69" s="160"/>
      <c r="L69" s="160"/>
      <c r="M69" s="160"/>
      <c r="N69" s="160"/>
      <c r="O69" s="160"/>
      <c r="P69" s="160"/>
      <c r="Q69" s="160"/>
      <c r="R69" s="160"/>
      <c r="S69" s="160"/>
      <c r="T69" s="160"/>
      <c r="U69" s="160"/>
      <c r="V69" s="160"/>
      <c r="W69" s="160"/>
      <c r="X69" s="160"/>
      <c r="Y69" s="160"/>
      <c r="Z69" s="160"/>
      <c r="AA69" s="160"/>
      <c r="AB69" s="160"/>
      <c r="AC69" s="160"/>
      <c r="AD69" s="160"/>
      <c r="AE69" s="160"/>
      <c r="AF69" s="160"/>
      <c r="AG69" s="160"/>
      <c r="AH69" s="160"/>
      <c r="AI69" s="160"/>
      <c r="AJ69" s="160"/>
      <c r="AK69" s="160"/>
      <c r="AL69" s="160"/>
      <c r="AM69" s="160"/>
      <c r="AN69" s="160"/>
      <c r="AO69" s="160"/>
      <c r="AP69" s="160"/>
      <c r="AQ69" s="160"/>
      <c r="AR69" s="160"/>
      <c r="AS69" s="160"/>
      <c r="AT69" s="160"/>
      <c r="AU69" s="160"/>
      <c r="AV69" s="160"/>
      <c r="AW69" s="160"/>
      <c r="AX69" s="160"/>
      <c r="AY69" s="160"/>
      <c r="AZ69" s="160"/>
      <c r="BA69" s="160"/>
      <c r="BB69" s="160"/>
      <c r="BC69" s="160"/>
      <c r="BD69" s="160"/>
      <c r="BE69" s="160"/>
      <c r="BF69" s="160"/>
      <c r="BG69" s="160"/>
      <c r="BH69" s="160"/>
      <c r="BI69" s="160"/>
      <c r="BJ69" s="160"/>
      <c r="BK69" s="160"/>
      <c r="BL69" s="160"/>
      <c r="BM69" s="160"/>
      <c r="BN69" s="160"/>
      <c r="BO69" s="160"/>
      <c r="BP69" s="160"/>
      <c r="BQ69" s="160"/>
      <c r="BR69" s="160"/>
      <c r="BS69" s="160"/>
      <c r="BT69" s="160"/>
      <c r="BU69" s="160"/>
      <c r="BV69" s="160"/>
      <c r="BW69" s="160"/>
      <c r="BX69" s="160"/>
      <c r="BY69" s="160"/>
      <c r="BZ69" s="160"/>
      <c r="CA69" s="160"/>
      <c r="CB69" s="160"/>
      <c r="CC69" s="160"/>
      <c r="CD69" s="160"/>
      <c r="CE69" s="160"/>
      <c r="CF69" s="160"/>
      <c r="CG69" s="160"/>
      <c r="CH69" s="160"/>
      <c r="CI69" s="160"/>
      <c r="CJ69" s="160"/>
      <c r="CK69" s="160"/>
      <c r="CL69" s="160"/>
      <c r="CM69" s="160"/>
      <c r="CN69" s="160"/>
      <c r="CO69" s="160"/>
      <c r="CP69" s="160"/>
      <c r="CQ69" s="160"/>
      <c r="CR69" s="160"/>
      <c r="CS69" s="160"/>
      <c r="CT69" s="160"/>
      <c r="CU69" s="160"/>
      <c r="CV69" s="160"/>
      <c r="CW69" s="160"/>
      <c r="CX69" s="160"/>
      <c r="CY69" s="160"/>
      <c r="CZ69" s="160"/>
      <c r="DA69" s="160"/>
      <c r="DB69" s="160"/>
      <c r="DC69" s="160"/>
      <c r="DD69" s="160"/>
      <c r="DE69" s="160"/>
      <c r="DF69" s="160"/>
      <c r="DG69" s="160"/>
      <c r="DH69" s="160"/>
      <c r="DI69" s="160"/>
      <c r="DJ69" s="160"/>
      <c r="DK69" s="160"/>
      <c r="DL69" s="160"/>
      <c r="DM69" s="160"/>
      <c r="DN69" s="160"/>
      <c r="DO69" s="160"/>
      <c r="DP69" s="160"/>
      <c r="DQ69" s="160"/>
      <c r="DR69" s="160"/>
      <c r="DS69" s="160"/>
      <c r="DT69" s="160"/>
      <c r="DU69" s="160"/>
      <c r="DV69" s="160"/>
      <c r="DW69" s="160"/>
      <c r="DX69" s="160"/>
      <c r="DY69" s="160"/>
      <c r="DZ69" s="160"/>
      <c r="EA69" s="160"/>
      <c r="EB69" s="160"/>
      <c r="EC69" s="160"/>
      <c r="ED69" s="160"/>
      <c r="EE69" s="160"/>
      <c r="EF69" s="160"/>
      <c r="EG69" s="160"/>
      <c r="EH69" s="160"/>
      <c r="EI69" s="160"/>
      <c r="EJ69" s="160"/>
      <c r="EK69" s="160"/>
      <c r="EL69" s="160"/>
      <c r="EM69" s="160"/>
      <c r="EN69" s="160"/>
      <c r="EO69" s="160"/>
      <c r="EP69" s="160"/>
      <c r="EQ69" s="160"/>
      <c r="ER69" s="160"/>
      <c r="ES69" s="160"/>
      <c r="ET69" s="160"/>
      <c r="EU69" s="160"/>
      <c r="EV69" s="160"/>
      <c r="EW69" s="160"/>
      <c r="EX69" s="160"/>
      <c r="EY69" s="160"/>
      <c r="EZ69" s="160"/>
      <c r="FA69" s="160"/>
      <c r="FB69" s="160"/>
      <c r="FC69" s="160"/>
      <c r="FD69" s="160"/>
      <c r="FE69" s="160"/>
      <c r="FF69" s="160"/>
      <c r="FG69" s="160"/>
      <c r="FH69" s="160"/>
      <c r="FI69" s="160"/>
      <c r="FJ69" s="160"/>
      <c r="FK69" s="160"/>
      <c r="FL69" s="160"/>
      <c r="FM69" s="160"/>
      <c r="FN69" s="160"/>
      <c r="FO69" s="160"/>
      <c r="FP69" s="160"/>
      <c r="FQ69" s="160"/>
      <c r="FR69" s="160"/>
      <c r="FS69" s="160"/>
      <c r="FT69" s="160"/>
      <c r="FU69" s="160"/>
      <c r="FV69" s="160"/>
      <c r="FW69" s="160"/>
      <c r="FX69" s="160"/>
      <c r="FY69" s="160"/>
      <c r="FZ69" s="160"/>
      <c r="GA69" s="160"/>
      <c r="GB69" s="160"/>
      <c r="GC69" s="160"/>
      <c r="GD69" s="160"/>
      <c r="GE69" s="160"/>
      <c r="GF69" s="160"/>
      <c r="GG69" s="160"/>
      <c r="GH69" s="160"/>
      <c r="GI69" s="160"/>
      <c r="GJ69" s="160"/>
      <c r="GK69" s="160"/>
      <c r="GL69" s="160"/>
      <c r="GM69" s="160"/>
      <c r="GN69" s="160"/>
      <c r="GO69" s="160"/>
      <c r="GP69" s="160"/>
      <c r="GQ69" s="160"/>
      <c r="GR69" s="160"/>
      <c r="GS69" s="160"/>
    </row>
    <row r="70" spans="3:201" x14ac:dyDescent="0.2">
      <c r="C70" s="160"/>
      <c r="D70" s="160"/>
      <c r="E70" s="160"/>
      <c r="F70" s="160"/>
      <c r="G70" s="160"/>
      <c r="H70" s="160"/>
      <c r="I70" s="160"/>
      <c r="J70" s="160"/>
      <c r="K70" s="160"/>
      <c r="L70" s="160"/>
      <c r="M70" s="160"/>
      <c r="N70" s="160"/>
      <c r="O70" s="160"/>
      <c r="P70" s="160"/>
      <c r="Q70" s="160"/>
      <c r="R70" s="160"/>
      <c r="S70" s="160"/>
      <c r="T70" s="160"/>
      <c r="U70" s="160"/>
      <c r="V70" s="160"/>
      <c r="W70" s="160"/>
      <c r="X70" s="160"/>
      <c r="Y70" s="160"/>
      <c r="Z70" s="160"/>
      <c r="AA70" s="160"/>
      <c r="AB70" s="160"/>
      <c r="AC70" s="160"/>
      <c r="AD70" s="160"/>
      <c r="AE70" s="160"/>
      <c r="AF70" s="160"/>
      <c r="AG70" s="160"/>
      <c r="AH70" s="160"/>
      <c r="AI70" s="160"/>
      <c r="AJ70" s="160"/>
      <c r="AK70" s="160"/>
      <c r="AL70" s="160"/>
      <c r="AM70" s="160"/>
      <c r="AN70" s="160"/>
      <c r="AO70" s="160"/>
      <c r="AP70" s="160"/>
      <c r="AQ70" s="160"/>
      <c r="AR70" s="160"/>
      <c r="AS70" s="160"/>
      <c r="AT70" s="160"/>
      <c r="AU70" s="160"/>
      <c r="AV70" s="160"/>
      <c r="AW70" s="160"/>
      <c r="AX70" s="160"/>
      <c r="AY70" s="160"/>
      <c r="AZ70" s="160"/>
      <c r="BA70" s="160"/>
      <c r="BB70" s="160"/>
      <c r="BC70" s="160"/>
      <c r="BD70" s="160"/>
      <c r="BE70" s="160"/>
      <c r="BF70" s="160"/>
      <c r="BG70" s="160"/>
      <c r="BH70" s="160"/>
      <c r="BI70" s="160"/>
      <c r="BJ70" s="160"/>
      <c r="BK70" s="160"/>
      <c r="BL70" s="160"/>
      <c r="BM70" s="160"/>
      <c r="BN70" s="160"/>
      <c r="BO70" s="160"/>
      <c r="BP70" s="160"/>
      <c r="BQ70" s="160"/>
      <c r="BR70" s="160"/>
      <c r="BS70" s="160"/>
      <c r="BT70" s="160"/>
      <c r="BU70" s="160"/>
      <c r="BV70" s="160"/>
      <c r="BW70" s="160"/>
      <c r="BX70" s="160"/>
      <c r="BY70" s="160"/>
      <c r="BZ70" s="160"/>
      <c r="CA70" s="160"/>
      <c r="CB70" s="160"/>
      <c r="CC70" s="160"/>
      <c r="CD70" s="160"/>
      <c r="CE70" s="160"/>
      <c r="CF70" s="160"/>
      <c r="CG70" s="160"/>
      <c r="CH70" s="160"/>
      <c r="CI70" s="160"/>
      <c r="CJ70" s="160"/>
      <c r="CK70" s="160"/>
      <c r="CL70" s="160"/>
      <c r="CM70" s="160"/>
      <c r="CN70" s="160"/>
      <c r="CO70" s="160"/>
      <c r="CP70" s="160"/>
      <c r="CQ70" s="160"/>
      <c r="CR70" s="160"/>
      <c r="CS70" s="160"/>
      <c r="CT70" s="160"/>
      <c r="CU70" s="160"/>
      <c r="CV70" s="160"/>
      <c r="CW70" s="160"/>
      <c r="CX70" s="160"/>
      <c r="CY70" s="160"/>
      <c r="CZ70" s="160"/>
      <c r="DA70" s="160"/>
      <c r="DB70" s="160"/>
      <c r="DC70" s="160"/>
      <c r="DD70" s="160"/>
      <c r="DE70" s="160"/>
      <c r="DF70" s="160"/>
      <c r="DG70" s="160"/>
      <c r="DH70" s="160"/>
      <c r="DI70" s="160"/>
      <c r="DJ70" s="160"/>
      <c r="DK70" s="160"/>
      <c r="DL70" s="160"/>
      <c r="DM70" s="160"/>
      <c r="DN70" s="160"/>
      <c r="DO70" s="160"/>
      <c r="DP70" s="160"/>
      <c r="DQ70" s="160"/>
      <c r="DR70" s="160"/>
      <c r="DS70" s="160"/>
      <c r="DT70" s="160"/>
      <c r="DU70" s="160"/>
      <c r="DV70" s="160"/>
      <c r="DW70" s="160"/>
      <c r="DX70" s="160"/>
      <c r="DY70" s="160"/>
      <c r="DZ70" s="160"/>
      <c r="EA70" s="160"/>
      <c r="EB70" s="160"/>
      <c r="EC70" s="160"/>
      <c r="ED70" s="160"/>
      <c r="EE70" s="160"/>
      <c r="EF70" s="160"/>
      <c r="EG70" s="160"/>
      <c r="EH70" s="160"/>
      <c r="EI70" s="160"/>
      <c r="EJ70" s="160"/>
      <c r="EK70" s="160"/>
      <c r="EL70" s="160"/>
      <c r="EM70" s="160"/>
      <c r="EN70" s="160"/>
      <c r="EO70" s="160"/>
      <c r="EP70" s="160"/>
      <c r="EQ70" s="160"/>
      <c r="ER70" s="160"/>
      <c r="ES70" s="160"/>
      <c r="ET70" s="160"/>
      <c r="EU70" s="160"/>
      <c r="EV70" s="160"/>
      <c r="EW70" s="160"/>
      <c r="EX70" s="160"/>
      <c r="EY70" s="160"/>
      <c r="EZ70" s="160"/>
      <c r="FA70" s="160"/>
      <c r="FB70" s="160"/>
      <c r="FC70" s="160"/>
      <c r="FD70" s="160"/>
      <c r="FE70" s="160"/>
      <c r="FF70" s="160"/>
      <c r="FG70" s="160"/>
      <c r="FH70" s="160"/>
      <c r="FI70" s="160"/>
      <c r="FJ70" s="160"/>
      <c r="FK70" s="160"/>
      <c r="FL70" s="160"/>
      <c r="FM70" s="160"/>
      <c r="FN70" s="160"/>
      <c r="FO70" s="160"/>
      <c r="FP70" s="160"/>
      <c r="FQ70" s="160"/>
      <c r="FR70" s="160"/>
      <c r="FS70" s="160"/>
      <c r="FT70" s="160"/>
      <c r="FU70" s="160"/>
      <c r="FV70" s="160"/>
      <c r="FW70" s="160"/>
      <c r="FX70" s="160"/>
      <c r="FY70" s="160"/>
      <c r="FZ70" s="160"/>
      <c r="GA70" s="160"/>
      <c r="GB70" s="160"/>
      <c r="GC70" s="160"/>
      <c r="GD70" s="160"/>
      <c r="GE70" s="160"/>
      <c r="GF70" s="160"/>
      <c r="GG70" s="160"/>
      <c r="GH70" s="160"/>
      <c r="GI70" s="160"/>
      <c r="GJ70" s="160"/>
      <c r="GK70" s="160"/>
      <c r="GL70" s="160"/>
      <c r="GM70" s="160"/>
      <c r="GN70" s="160"/>
      <c r="GO70" s="160"/>
      <c r="GP70" s="160"/>
      <c r="GQ70" s="160"/>
      <c r="GR70" s="160"/>
      <c r="GS70" s="160"/>
    </row>
    <row r="71" spans="3:201" x14ac:dyDescent="0.2">
      <c r="C71" s="160"/>
      <c r="D71" s="160"/>
      <c r="E71" s="160"/>
      <c r="F71" s="160"/>
      <c r="G71" s="160"/>
      <c r="H71" s="160"/>
      <c r="I71" s="160"/>
      <c r="J71" s="160"/>
      <c r="K71" s="160"/>
      <c r="L71" s="160"/>
      <c r="M71" s="160"/>
      <c r="N71" s="160"/>
      <c r="O71" s="160"/>
      <c r="P71" s="160"/>
      <c r="Q71" s="160"/>
      <c r="R71" s="160"/>
      <c r="S71" s="160"/>
      <c r="T71" s="160"/>
      <c r="U71" s="160"/>
      <c r="V71" s="160"/>
      <c r="W71" s="160"/>
      <c r="X71" s="160"/>
      <c r="Y71" s="160"/>
      <c r="Z71" s="160"/>
      <c r="AA71" s="160"/>
      <c r="AB71" s="160"/>
      <c r="AC71" s="160"/>
      <c r="AD71" s="160"/>
      <c r="AE71" s="160"/>
      <c r="AF71" s="160"/>
      <c r="AG71" s="160"/>
      <c r="AH71" s="160"/>
      <c r="AI71" s="160"/>
      <c r="AJ71" s="160"/>
      <c r="AK71" s="160"/>
      <c r="AL71" s="160"/>
      <c r="AM71" s="160"/>
      <c r="AN71" s="160"/>
      <c r="AO71" s="160"/>
      <c r="AP71" s="160"/>
      <c r="AQ71" s="160"/>
      <c r="AR71" s="160"/>
      <c r="AS71" s="160"/>
      <c r="AT71" s="160"/>
      <c r="AU71" s="160"/>
      <c r="AV71" s="160"/>
      <c r="AW71" s="160"/>
      <c r="AX71" s="160"/>
      <c r="AY71" s="160"/>
      <c r="AZ71" s="160"/>
      <c r="BA71" s="160"/>
      <c r="BB71" s="160"/>
      <c r="BC71" s="160"/>
      <c r="BD71" s="160"/>
      <c r="BE71" s="160"/>
      <c r="BF71" s="160"/>
      <c r="BG71" s="160"/>
      <c r="BH71" s="160"/>
      <c r="BI71" s="160"/>
      <c r="BJ71" s="160"/>
      <c r="BK71" s="160"/>
      <c r="BL71" s="160"/>
      <c r="BM71" s="160"/>
      <c r="BN71" s="160"/>
      <c r="BO71" s="160"/>
      <c r="BP71" s="160"/>
      <c r="BQ71" s="160"/>
      <c r="BR71" s="160"/>
      <c r="BS71" s="160"/>
      <c r="BT71" s="160"/>
      <c r="BU71" s="160"/>
      <c r="BV71" s="160"/>
      <c r="BW71" s="160"/>
      <c r="BX71" s="160"/>
      <c r="BY71" s="160"/>
      <c r="BZ71" s="160"/>
      <c r="CA71" s="160"/>
      <c r="CB71" s="160"/>
      <c r="CC71" s="160"/>
      <c r="CD71" s="160"/>
      <c r="CE71" s="160"/>
      <c r="CF71" s="160"/>
      <c r="CG71" s="160"/>
      <c r="CH71" s="160"/>
      <c r="CI71" s="160"/>
      <c r="CJ71" s="160"/>
      <c r="CK71" s="160"/>
      <c r="CL71" s="160"/>
      <c r="CM71" s="160"/>
      <c r="CN71" s="160"/>
      <c r="CO71" s="160"/>
      <c r="CP71" s="160"/>
      <c r="CQ71" s="160"/>
      <c r="CR71" s="160"/>
      <c r="CS71" s="160"/>
      <c r="CT71" s="160"/>
      <c r="CU71" s="160"/>
      <c r="CV71" s="160"/>
      <c r="CW71" s="160"/>
      <c r="CX71" s="160"/>
      <c r="CY71" s="160"/>
      <c r="CZ71" s="160"/>
      <c r="DA71" s="160"/>
      <c r="DB71" s="160"/>
      <c r="DC71" s="160"/>
      <c r="DD71" s="160"/>
      <c r="DE71" s="160"/>
      <c r="DF71" s="160"/>
      <c r="DG71" s="160"/>
      <c r="DH71" s="160"/>
      <c r="DI71" s="160"/>
      <c r="DJ71" s="160"/>
      <c r="DK71" s="160"/>
      <c r="DL71" s="160"/>
      <c r="DM71" s="160"/>
      <c r="DN71" s="160"/>
      <c r="DO71" s="160"/>
      <c r="DP71" s="160"/>
      <c r="DQ71" s="160"/>
      <c r="DR71" s="160"/>
      <c r="DS71" s="160"/>
      <c r="DT71" s="160"/>
      <c r="DU71" s="160"/>
      <c r="DV71" s="160"/>
      <c r="DW71" s="160"/>
      <c r="DX71" s="160"/>
      <c r="DY71" s="160"/>
      <c r="DZ71" s="160"/>
      <c r="EA71" s="160"/>
      <c r="EB71" s="160"/>
      <c r="EC71" s="160"/>
      <c r="ED71" s="160"/>
      <c r="EE71" s="160"/>
      <c r="EF71" s="160"/>
      <c r="EG71" s="160"/>
      <c r="EH71" s="160"/>
      <c r="EI71" s="160"/>
      <c r="EJ71" s="160"/>
      <c r="EK71" s="160"/>
      <c r="EL71" s="160"/>
      <c r="EM71" s="160"/>
      <c r="EN71" s="160"/>
      <c r="EO71" s="160"/>
      <c r="EP71" s="160"/>
      <c r="EQ71" s="160"/>
      <c r="ER71" s="160"/>
      <c r="ES71" s="160"/>
      <c r="ET71" s="160"/>
      <c r="EU71" s="160"/>
      <c r="EV71" s="160"/>
      <c r="EW71" s="160"/>
      <c r="EX71" s="160"/>
      <c r="EY71" s="160"/>
      <c r="EZ71" s="160"/>
      <c r="FA71" s="160"/>
      <c r="FB71" s="160"/>
      <c r="FC71" s="160"/>
      <c r="FD71" s="160"/>
      <c r="FE71" s="160"/>
      <c r="FF71" s="160"/>
      <c r="FG71" s="160"/>
      <c r="FH71" s="160"/>
      <c r="FI71" s="160"/>
      <c r="FJ71" s="160"/>
      <c r="FK71" s="160"/>
      <c r="FL71" s="160"/>
      <c r="FM71" s="160"/>
      <c r="FN71" s="160"/>
      <c r="FO71" s="160"/>
      <c r="FP71" s="160"/>
      <c r="FQ71" s="160"/>
      <c r="FR71" s="160"/>
      <c r="FS71" s="160"/>
      <c r="FT71" s="160"/>
      <c r="FU71" s="160"/>
      <c r="FV71" s="160"/>
      <c r="FW71" s="160"/>
      <c r="FX71" s="160"/>
      <c r="FY71" s="160"/>
      <c r="FZ71" s="160"/>
      <c r="GA71" s="160"/>
      <c r="GB71" s="160"/>
      <c r="GC71" s="160"/>
      <c r="GD71" s="160"/>
      <c r="GE71" s="160"/>
      <c r="GF71" s="160"/>
      <c r="GG71" s="160"/>
      <c r="GH71" s="160"/>
      <c r="GI71" s="160"/>
      <c r="GJ71" s="160"/>
      <c r="GK71" s="160"/>
      <c r="GL71" s="160"/>
      <c r="GM71" s="160"/>
      <c r="GN71" s="160"/>
      <c r="GO71" s="160"/>
      <c r="GP71" s="160"/>
      <c r="GQ71" s="160"/>
      <c r="GR71" s="160"/>
      <c r="GS71" s="160"/>
    </row>
    <row r="72" spans="3:201" x14ac:dyDescent="0.2">
      <c r="C72" s="160"/>
      <c r="D72" s="160"/>
      <c r="E72" s="160"/>
      <c r="F72" s="160"/>
      <c r="G72" s="160"/>
      <c r="H72" s="160"/>
      <c r="I72" s="160"/>
      <c r="J72" s="160"/>
      <c r="K72" s="160"/>
      <c r="L72" s="160"/>
      <c r="M72" s="160"/>
      <c r="N72" s="160"/>
      <c r="O72" s="160"/>
      <c r="P72" s="160"/>
      <c r="Q72" s="160"/>
      <c r="R72" s="160"/>
      <c r="S72" s="160"/>
      <c r="T72" s="160"/>
      <c r="U72" s="160"/>
      <c r="V72" s="160"/>
      <c r="W72" s="160"/>
      <c r="X72" s="160"/>
      <c r="Y72" s="160"/>
      <c r="Z72" s="160"/>
      <c r="AA72" s="160"/>
      <c r="AB72" s="160"/>
      <c r="AC72" s="160"/>
      <c r="AD72" s="160"/>
      <c r="AE72" s="160"/>
      <c r="AF72" s="160"/>
      <c r="AG72" s="160"/>
      <c r="AH72" s="160"/>
      <c r="AI72" s="160"/>
      <c r="AJ72" s="160"/>
      <c r="AK72" s="160"/>
      <c r="AL72" s="160"/>
      <c r="AM72" s="160"/>
      <c r="AN72" s="160"/>
      <c r="AO72" s="160"/>
      <c r="AP72" s="160"/>
      <c r="AQ72" s="160"/>
      <c r="AR72" s="160"/>
      <c r="AS72" s="160"/>
      <c r="AT72" s="160"/>
      <c r="AU72" s="160"/>
      <c r="AV72" s="160"/>
      <c r="AW72" s="160"/>
      <c r="AX72" s="160"/>
      <c r="AY72" s="160"/>
      <c r="AZ72" s="160"/>
      <c r="BA72" s="160"/>
      <c r="BB72" s="160"/>
      <c r="BC72" s="160"/>
      <c r="BD72" s="160"/>
      <c r="BE72" s="160"/>
      <c r="BF72" s="160"/>
      <c r="BG72" s="160"/>
      <c r="BH72" s="160"/>
      <c r="BI72" s="160"/>
      <c r="BJ72" s="160"/>
      <c r="BK72" s="160"/>
      <c r="BL72" s="160"/>
      <c r="BM72" s="160"/>
      <c r="BN72" s="160"/>
      <c r="BO72" s="160"/>
      <c r="BP72" s="160"/>
      <c r="BQ72" s="160"/>
      <c r="BR72" s="160"/>
      <c r="BS72" s="160"/>
      <c r="BT72" s="160"/>
      <c r="BU72" s="160"/>
      <c r="BV72" s="160"/>
      <c r="BW72" s="160"/>
      <c r="BX72" s="160"/>
      <c r="BY72" s="160"/>
      <c r="BZ72" s="160"/>
      <c r="CA72" s="160"/>
      <c r="CB72" s="160"/>
      <c r="CC72" s="160"/>
      <c r="CD72" s="160"/>
      <c r="CE72" s="160"/>
      <c r="CF72" s="160"/>
      <c r="CG72" s="160"/>
      <c r="CH72" s="160"/>
      <c r="CI72" s="160"/>
      <c r="CJ72" s="160"/>
      <c r="CK72" s="160"/>
      <c r="CL72" s="160"/>
      <c r="CM72" s="160"/>
      <c r="CN72" s="160"/>
      <c r="CO72" s="160"/>
      <c r="CP72" s="160"/>
      <c r="CQ72" s="160"/>
      <c r="CR72" s="160"/>
      <c r="CS72" s="160"/>
      <c r="CT72" s="160"/>
      <c r="CU72" s="160"/>
      <c r="CV72" s="160"/>
      <c r="CW72" s="160"/>
      <c r="CX72" s="160"/>
      <c r="CY72" s="160"/>
      <c r="CZ72" s="160"/>
      <c r="DA72" s="160"/>
      <c r="DB72" s="160"/>
      <c r="DC72" s="160"/>
      <c r="DD72" s="160"/>
      <c r="DE72" s="160"/>
      <c r="DF72" s="160"/>
      <c r="DG72" s="160"/>
      <c r="DH72" s="160"/>
      <c r="DI72" s="160"/>
      <c r="DJ72" s="160"/>
      <c r="DK72" s="160"/>
      <c r="DL72" s="160"/>
      <c r="DM72" s="160"/>
      <c r="DN72" s="160"/>
      <c r="DO72" s="160"/>
      <c r="DP72" s="160"/>
      <c r="DQ72" s="160"/>
      <c r="DR72" s="160"/>
      <c r="DS72" s="160"/>
      <c r="DT72" s="160"/>
      <c r="DU72" s="160"/>
      <c r="DV72" s="160"/>
      <c r="DW72" s="160"/>
      <c r="DX72" s="160"/>
      <c r="DY72" s="160"/>
      <c r="DZ72" s="160"/>
      <c r="EA72" s="160"/>
      <c r="EB72" s="160"/>
      <c r="EC72" s="160"/>
      <c r="ED72" s="160"/>
      <c r="EE72" s="160"/>
      <c r="EF72" s="160"/>
      <c r="EG72" s="160"/>
      <c r="EH72" s="160"/>
      <c r="EI72" s="160"/>
      <c r="EJ72" s="160"/>
      <c r="EK72" s="160"/>
      <c r="EL72" s="160"/>
      <c r="EM72" s="160"/>
      <c r="EN72" s="160"/>
      <c r="EO72" s="160"/>
      <c r="EP72" s="160"/>
      <c r="EQ72" s="160"/>
      <c r="ER72" s="160"/>
      <c r="ES72" s="160"/>
      <c r="ET72" s="160"/>
      <c r="EU72" s="160"/>
      <c r="EV72" s="160"/>
      <c r="EW72" s="160"/>
      <c r="EX72" s="160"/>
      <c r="EY72" s="160"/>
      <c r="EZ72" s="160"/>
      <c r="FA72" s="160"/>
      <c r="FB72" s="160"/>
      <c r="FC72" s="160"/>
      <c r="FD72" s="160"/>
      <c r="FE72" s="160"/>
      <c r="FF72" s="160"/>
      <c r="FG72" s="160"/>
      <c r="FH72" s="160"/>
      <c r="FI72" s="160"/>
      <c r="FJ72" s="160"/>
      <c r="FK72" s="160"/>
      <c r="FL72" s="160"/>
      <c r="FM72" s="160"/>
      <c r="FN72" s="160"/>
      <c r="FO72" s="160"/>
      <c r="FP72" s="160"/>
      <c r="FQ72" s="160"/>
      <c r="FR72" s="160"/>
      <c r="FS72" s="160"/>
      <c r="FT72" s="160"/>
      <c r="FU72" s="160"/>
      <c r="FV72" s="160"/>
      <c r="FW72" s="160"/>
      <c r="FX72" s="160"/>
      <c r="FY72" s="160"/>
      <c r="FZ72" s="160"/>
      <c r="GA72" s="160"/>
      <c r="GB72" s="160"/>
      <c r="GC72" s="160"/>
      <c r="GD72" s="160"/>
      <c r="GE72" s="160"/>
      <c r="GF72" s="160"/>
      <c r="GG72" s="160"/>
      <c r="GH72" s="160"/>
      <c r="GI72" s="160"/>
      <c r="GJ72" s="160"/>
      <c r="GK72" s="160"/>
      <c r="GL72" s="160"/>
      <c r="GM72" s="160"/>
      <c r="GN72" s="160"/>
      <c r="GO72" s="160"/>
      <c r="GP72" s="160"/>
      <c r="GQ72" s="160"/>
      <c r="GR72" s="160"/>
      <c r="GS72" s="160"/>
    </row>
    <row r="73" spans="3:201" x14ac:dyDescent="0.2">
      <c r="C73" s="160"/>
      <c r="D73" s="160"/>
      <c r="E73" s="160"/>
      <c r="F73" s="160"/>
      <c r="G73" s="160"/>
      <c r="H73" s="160"/>
      <c r="I73" s="160"/>
      <c r="J73" s="160"/>
      <c r="K73" s="160"/>
      <c r="L73" s="160"/>
      <c r="M73" s="160"/>
      <c r="N73" s="160"/>
      <c r="O73" s="160"/>
      <c r="P73" s="160"/>
      <c r="Q73" s="160"/>
      <c r="R73" s="160"/>
      <c r="S73" s="160"/>
      <c r="T73" s="160"/>
      <c r="U73" s="160"/>
      <c r="V73" s="160"/>
      <c r="W73" s="160"/>
      <c r="X73" s="160"/>
      <c r="Y73" s="160"/>
      <c r="Z73" s="160"/>
      <c r="AA73" s="160"/>
      <c r="AB73" s="160"/>
      <c r="AC73" s="160"/>
      <c r="AD73" s="160"/>
      <c r="AE73" s="160"/>
      <c r="AF73" s="160"/>
      <c r="AG73" s="160"/>
      <c r="AH73" s="160"/>
      <c r="AI73" s="160"/>
      <c r="AJ73" s="160"/>
      <c r="AK73" s="160"/>
      <c r="AL73" s="160"/>
      <c r="AM73" s="160"/>
      <c r="AN73" s="160"/>
      <c r="AO73" s="160"/>
      <c r="AP73" s="160"/>
      <c r="AQ73" s="160"/>
      <c r="AR73" s="160"/>
      <c r="AS73" s="160"/>
      <c r="AT73" s="160"/>
      <c r="AU73" s="160"/>
      <c r="AV73" s="160"/>
      <c r="AW73" s="160"/>
      <c r="AX73" s="160"/>
      <c r="AY73" s="160"/>
      <c r="AZ73" s="160"/>
      <c r="BA73" s="160"/>
      <c r="BB73" s="160"/>
      <c r="BC73" s="160"/>
      <c r="BD73" s="160"/>
      <c r="BE73" s="160"/>
      <c r="BF73" s="160"/>
      <c r="BG73" s="160"/>
      <c r="BH73" s="160"/>
      <c r="BI73" s="160"/>
      <c r="BJ73" s="160"/>
      <c r="BK73" s="160"/>
      <c r="BL73" s="160"/>
      <c r="BM73" s="160"/>
      <c r="BN73" s="160"/>
      <c r="BO73" s="160"/>
      <c r="BP73" s="160"/>
      <c r="BQ73" s="160"/>
      <c r="BR73" s="160"/>
      <c r="BS73" s="160"/>
      <c r="BT73" s="160"/>
      <c r="BU73" s="160"/>
      <c r="BV73" s="160"/>
      <c r="BW73" s="160"/>
      <c r="BX73" s="160"/>
      <c r="BY73" s="160"/>
      <c r="BZ73" s="160"/>
      <c r="CA73" s="160"/>
      <c r="CB73" s="160"/>
      <c r="CC73" s="160"/>
      <c r="CD73" s="160"/>
      <c r="CE73" s="160"/>
      <c r="CF73" s="160"/>
      <c r="CG73" s="160"/>
      <c r="CH73" s="160"/>
      <c r="CI73" s="160"/>
      <c r="CJ73" s="160"/>
      <c r="CK73" s="160"/>
      <c r="CL73" s="160"/>
      <c r="CM73" s="160"/>
      <c r="CN73" s="160"/>
      <c r="CO73" s="160"/>
      <c r="CP73" s="160"/>
      <c r="CQ73" s="160"/>
      <c r="CR73" s="160"/>
      <c r="CS73" s="160"/>
      <c r="CT73" s="160"/>
      <c r="CU73" s="160"/>
      <c r="CV73" s="160"/>
      <c r="CW73" s="160"/>
      <c r="CX73" s="160"/>
      <c r="CY73" s="160"/>
      <c r="CZ73" s="160"/>
      <c r="DA73" s="160"/>
      <c r="DB73" s="160"/>
      <c r="DC73" s="160"/>
      <c r="DD73" s="160"/>
      <c r="DE73" s="160"/>
      <c r="DF73" s="160"/>
      <c r="DG73" s="160"/>
      <c r="DH73" s="160"/>
      <c r="DI73" s="160"/>
      <c r="DJ73" s="160"/>
      <c r="DK73" s="160"/>
      <c r="DL73" s="160"/>
      <c r="DM73" s="160"/>
      <c r="DN73" s="160"/>
      <c r="DO73" s="160"/>
      <c r="DP73" s="160"/>
      <c r="DQ73" s="160"/>
      <c r="DR73" s="160"/>
      <c r="DS73" s="160"/>
      <c r="DT73" s="160"/>
      <c r="DU73" s="160"/>
      <c r="DV73" s="160"/>
      <c r="DW73" s="160"/>
      <c r="DX73" s="160"/>
      <c r="DY73" s="160"/>
      <c r="DZ73" s="160"/>
      <c r="EA73" s="160"/>
      <c r="EB73" s="160"/>
      <c r="EC73" s="160"/>
      <c r="ED73" s="160"/>
      <c r="EE73" s="160"/>
      <c r="EF73" s="160"/>
      <c r="EG73" s="160"/>
      <c r="EH73" s="160"/>
      <c r="EI73" s="160"/>
      <c r="EJ73" s="160"/>
      <c r="EK73" s="160"/>
      <c r="EL73" s="160"/>
      <c r="EM73" s="160"/>
      <c r="EN73" s="160"/>
      <c r="EO73" s="160"/>
      <c r="EP73" s="160"/>
      <c r="EQ73" s="160"/>
      <c r="ER73" s="160"/>
      <c r="ES73" s="160"/>
      <c r="ET73" s="160"/>
      <c r="EU73" s="160"/>
      <c r="EV73" s="160"/>
      <c r="EW73" s="160"/>
      <c r="EX73" s="160"/>
      <c r="EY73" s="160"/>
      <c r="EZ73" s="160"/>
      <c r="FA73" s="160"/>
      <c r="FB73" s="160"/>
      <c r="FC73" s="160"/>
      <c r="FD73" s="160"/>
      <c r="FE73" s="160"/>
      <c r="FF73" s="160"/>
      <c r="FG73" s="160"/>
      <c r="FH73" s="160"/>
      <c r="FI73" s="160"/>
      <c r="FJ73" s="160"/>
      <c r="FK73" s="160"/>
      <c r="FL73" s="160"/>
      <c r="FM73" s="160"/>
      <c r="FN73" s="160"/>
      <c r="FO73" s="160"/>
      <c r="FP73" s="160"/>
      <c r="FQ73" s="160"/>
      <c r="FR73" s="160"/>
      <c r="FS73" s="160"/>
      <c r="FT73" s="160"/>
      <c r="FU73" s="160"/>
      <c r="FV73" s="160"/>
      <c r="FW73" s="160"/>
      <c r="FX73" s="160"/>
      <c r="FY73" s="160"/>
      <c r="FZ73" s="160"/>
      <c r="GA73" s="160"/>
      <c r="GB73" s="160"/>
      <c r="GC73" s="160"/>
      <c r="GD73" s="160"/>
      <c r="GE73" s="160"/>
      <c r="GF73" s="160"/>
      <c r="GG73" s="160"/>
      <c r="GH73" s="160"/>
      <c r="GI73" s="160"/>
      <c r="GJ73" s="160"/>
      <c r="GK73" s="160"/>
      <c r="GL73" s="160"/>
      <c r="GM73" s="160"/>
      <c r="GN73" s="160"/>
      <c r="GO73" s="160"/>
      <c r="GP73" s="160"/>
      <c r="GQ73" s="160"/>
      <c r="GR73" s="160"/>
      <c r="GS73" s="160"/>
    </row>
    <row r="74" spans="3:201" x14ac:dyDescent="0.2">
      <c r="C74" s="160"/>
      <c r="D74" s="160"/>
      <c r="E74" s="160"/>
      <c r="F74" s="160"/>
      <c r="G74" s="160"/>
      <c r="H74" s="160"/>
      <c r="I74" s="160"/>
      <c r="J74" s="160"/>
      <c r="K74" s="160"/>
      <c r="L74" s="160"/>
      <c r="M74" s="160"/>
      <c r="N74" s="160"/>
      <c r="O74" s="160"/>
      <c r="P74" s="160"/>
      <c r="Q74" s="160"/>
      <c r="R74" s="160"/>
      <c r="S74" s="160"/>
      <c r="T74" s="160"/>
      <c r="U74" s="160"/>
      <c r="V74" s="160"/>
      <c r="W74" s="160"/>
      <c r="X74" s="160"/>
      <c r="Y74" s="160"/>
      <c r="Z74" s="160"/>
      <c r="AA74" s="160"/>
      <c r="AB74" s="160"/>
      <c r="AC74" s="160"/>
      <c r="AD74" s="160"/>
      <c r="AE74" s="160"/>
      <c r="AF74" s="160"/>
      <c r="AG74" s="160"/>
      <c r="AH74" s="160"/>
      <c r="AI74" s="160"/>
      <c r="AJ74" s="160"/>
      <c r="AK74" s="160"/>
      <c r="AL74" s="160"/>
      <c r="AM74" s="160"/>
      <c r="AN74" s="160"/>
      <c r="AO74" s="160"/>
      <c r="AP74" s="160"/>
      <c r="AQ74" s="160"/>
      <c r="AR74" s="160"/>
      <c r="AS74" s="160"/>
      <c r="AT74" s="160"/>
      <c r="AU74" s="160"/>
      <c r="AV74" s="160"/>
      <c r="AW74" s="160"/>
      <c r="AX74" s="160"/>
      <c r="AY74" s="160"/>
      <c r="AZ74" s="160"/>
      <c r="BA74" s="160"/>
      <c r="BB74" s="160"/>
      <c r="BC74" s="160"/>
      <c r="BD74" s="160"/>
      <c r="BE74" s="160"/>
      <c r="BF74" s="160"/>
      <c r="BG74" s="160"/>
      <c r="BH74" s="160"/>
      <c r="BI74" s="160"/>
      <c r="BJ74" s="160"/>
      <c r="BK74" s="160"/>
      <c r="BL74" s="160"/>
      <c r="BM74" s="160"/>
      <c r="BN74" s="160"/>
      <c r="BO74" s="160"/>
      <c r="BP74" s="160"/>
      <c r="BQ74" s="160"/>
      <c r="BR74" s="160"/>
      <c r="BS74" s="160"/>
      <c r="BT74" s="160"/>
      <c r="BU74" s="160"/>
      <c r="BV74" s="160"/>
      <c r="BW74" s="160"/>
      <c r="BX74" s="160"/>
      <c r="BY74" s="160"/>
      <c r="BZ74" s="160"/>
      <c r="CA74" s="160"/>
      <c r="CB74" s="160"/>
      <c r="CC74" s="160"/>
      <c r="CD74" s="160"/>
      <c r="CE74" s="160"/>
      <c r="CF74" s="160"/>
      <c r="CG74" s="160"/>
      <c r="CH74" s="160"/>
      <c r="CI74" s="160"/>
      <c r="CJ74" s="160"/>
      <c r="CK74" s="160"/>
      <c r="CL74" s="160"/>
      <c r="CM74" s="160"/>
      <c r="CN74" s="160"/>
      <c r="CO74" s="160"/>
      <c r="CP74" s="160"/>
      <c r="CQ74" s="160"/>
      <c r="CR74" s="160"/>
      <c r="CS74" s="160"/>
      <c r="CT74" s="160"/>
      <c r="CU74" s="160"/>
      <c r="CV74" s="160"/>
      <c r="CW74" s="160"/>
      <c r="CX74" s="160"/>
      <c r="CY74" s="160"/>
      <c r="CZ74" s="160"/>
      <c r="DA74" s="160"/>
      <c r="DB74" s="160"/>
      <c r="DC74" s="160"/>
      <c r="DD74" s="160"/>
      <c r="DE74" s="160"/>
      <c r="DF74" s="160"/>
      <c r="DG74" s="160"/>
      <c r="DH74" s="160"/>
      <c r="DI74" s="160"/>
      <c r="DJ74" s="160"/>
      <c r="DK74" s="160"/>
      <c r="DL74" s="160"/>
      <c r="DM74" s="160"/>
      <c r="DN74" s="160"/>
      <c r="DO74" s="160"/>
      <c r="DP74" s="160"/>
      <c r="DQ74" s="160"/>
      <c r="DR74" s="160"/>
      <c r="DS74" s="160"/>
      <c r="DT74" s="160"/>
      <c r="DU74" s="160"/>
      <c r="DV74" s="160"/>
      <c r="DW74" s="160"/>
      <c r="DX74" s="160"/>
      <c r="DY74" s="160"/>
      <c r="DZ74" s="160"/>
      <c r="EA74" s="160"/>
      <c r="EB74" s="160"/>
      <c r="EC74" s="160"/>
      <c r="ED74" s="160"/>
      <c r="EE74" s="160"/>
      <c r="EF74" s="160"/>
      <c r="EG74" s="160"/>
      <c r="EH74" s="160"/>
      <c r="EI74" s="160"/>
      <c r="EJ74" s="160"/>
      <c r="EK74" s="160"/>
      <c r="EL74" s="160"/>
      <c r="EM74" s="160"/>
      <c r="EN74" s="160"/>
      <c r="EO74" s="160"/>
      <c r="EP74" s="160"/>
      <c r="EQ74" s="160"/>
      <c r="ER74" s="160"/>
      <c r="ES74" s="160"/>
      <c r="ET74" s="160"/>
      <c r="EU74" s="160"/>
      <c r="EV74" s="160"/>
      <c r="EW74" s="160"/>
      <c r="EX74" s="160"/>
      <c r="EY74" s="160"/>
      <c r="EZ74" s="160"/>
      <c r="FA74" s="160"/>
      <c r="FB74" s="160"/>
      <c r="FC74" s="160"/>
      <c r="FD74" s="160"/>
      <c r="FE74" s="160"/>
      <c r="FF74" s="160"/>
      <c r="FG74" s="160"/>
      <c r="FH74" s="160"/>
      <c r="FI74" s="160"/>
      <c r="FJ74" s="160"/>
      <c r="FK74" s="160"/>
      <c r="FL74" s="160"/>
      <c r="FM74" s="160"/>
      <c r="FN74" s="160"/>
      <c r="FO74" s="160"/>
      <c r="FP74" s="160"/>
      <c r="FQ74" s="160"/>
      <c r="FR74" s="160"/>
      <c r="FS74" s="160"/>
      <c r="FT74" s="160"/>
      <c r="FU74" s="160"/>
      <c r="FV74" s="160"/>
      <c r="FW74" s="160"/>
      <c r="FX74" s="160"/>
      <c r="FY74" s="160"/>
      <c r="FZ74" s="160"/>
      <c r="GA74" s="160"/>
      <c r="GB74" s="160"/>
      <c r="GC74" s="160"/>
      <c r="GD74" s="160"/>
      <c r="GE74" s="160"/>
      <c r="GF74" s="160"/>
      <c r="GG74" s="160"/>
      <c r="GH74" s="160"/>
      <c r="GI74" s="160"/>
      <c r="GJ74" s="160"/>
      <c r="GK74" s="160"/>
      <c r="GL74" s="160"/>
      <c r="GM74" s="160"/>
      <c r="GN74" s="160"/>
      <c r="GO74" s="160"/>
      <c r="GP74" s="160"/>
      <c r="GQ74" s="160"/>
      <c r="GR74" s="160"/>
      <c r="GS74" s="160"/>
    </row>
    <row r="75" spans="3:201" x14ac:dyDescent="0.2">
      <c r="C75" s="160"/>
      <c r="D75" s="160"/>
      <c r="E75" s="160"/>
      <c r="F75" s="160"/>
      <c r="G75" s="160"/>
      <c r="H75" s="160"/>
      <c r="I75" s="160"/>
      <c r="J75" s="160"/>
      <c r="K75" s="160"/>
      <c r="L75" s="160"/>
      <c r="M75" s="160"/>
      <c r="N75" s="160"/>
      <c r="O75" s="160"/>
      <c r="P75" s="160"/>
      <c r="Q75" s="160"/>
      <c r="R75" s="160"/>
      <c r="S75" s="160"/>
      <c r="T75" s="160"/>
      <c r="U75" s="160"/>
      <c r="V75" s="160"/>
      <c r="W75" s="160"/>
      <c r="X75" s="160"/>
      <c r="Y75" s="160"/>
      <c r="Z75" s="160"/>
      <c r="AA75" s="160"/>
      <c r="AB75" s="160"/>
      <c r="AC75" s="160"/>
      <c r="AD75" s="160"/>
      <c r="AE75" s="160"/>
      <c r="AF75" s="160"/>
      <c r="AG75" s="160"/>
      <c r="AH75" s="160"/>
      <c r="AI75" s="160"/>
      <c r="AJ75" s="160"/>
      <c r="AK75" s="160"/>
      <c r="AL75" s="160"/>
      <c r="AM75" s="160"/>
      <c r="AN75" s="160"/>
      <c r="AO75" s="160"/>
      <c r="AP75" s="160"/>
      <c r="AQ75" s="160"/>
      <c r="AR75" s="160"/>
      <c r="AS75" s="160"/>
      <c r="AT75" s="160"/>
      <c r="AU75" s="160"/>
      <c r="AV75" s="160"/>
      <c r="AW75" s="160"/>
      <c r="AX75" s="160"/>
      <c r="AY75" s="160"/>
      <c r="AZ75" s="160"/>
      <c r="BA75" s="160"/>
      <c r="BB75" s="160"/>
      <c r="BC75" s="160"/>
      <c r="BD75" s="160"/>
      <c r="BE75" s="160"/>
      <c r="BF75" s="160"/>
      <c r="BG75" s="160"/>
      <c r="BH75" s="160"/>
      <c r="BI75" s="160"/>
      <c r="BJ75" s="160"/>
      <c r="BK75" s="160"/>
      <c r="BL75" s="160"/>
      <c r="BM75" s="160"/>
      <c r="BN75" s="160"/>
      <c r="BO75" s="160"/>
      <c r="BP75" s="160"/>
      <c r="BQ75" s="160"/>
      <c r="BR75" s="160"/>
      <c r="BS75" s="160"/>
      <c r="BT75" s="160"/>
      <c r="BU75" s="160"/>
      <c r="BV75" s="160"/>
      <c r="BW75" s="160"/>
      <c r="BX75" s="160"/>
      <c r="BY75" s="160"/>
      <c r="BZ75" s="160"/>
      <c r="CA75" s="160"/>
      <c r="CB75" s="160"/>
      <c r="CC75" s="160"/>
      <c r="CD75" s="160"/>
      <c r="CE75" s="160"/>
      <c r="CF75" s="160"/>
      <c r="CG75" s="160"/>
      <c r="CH75" s="160"/>
      <c r="CI75" s="160"/>
      <c r="CJ75" s="160"/>
      <c r="CK75" s="160"/>
      <c r="CL75" s="160"/>
      <c r="CM75" s="160"/>
      <c r="CN75" s="160"/>
      <c r="CO75" s="160"/>
      <c r="CP75" s="160"/>
      <c r="CQ75" s="160"/>
      <c r="CR75" s="160"/>
      <c r="CS75" s="160"/>
      <c r="CT75" s="160"/>
      <c r="CU75" s="160"/>
      <c r="CV75" s="160"/>
      <c r="CW75" s="160"/>
      <c r="CX75" s="160"/>
      <c r="CY75" s="160"/>
      <c r="CZ75" s="160"/>
      <c r="DA75" s="160"/>
      <c r="DB75" s="160"/>
      <c r="DC75" s="160"/>
      <c r="DD75" s="160"/>
      <c r="DE75" s="160"/>
      <c r="DF75" s="160"/>
      <c r="DG75" s="160"/>
      <c r="DH75" s="160"/>
      <c r="DI75" s="160"/>
      <c r="DJ75" s="160"/>
      <c r="DK75" s="160"/>
      <c r="DL75" s="160"/>
      <c r="DM75" s="160"/>
      <c r="DN75" s="160"/>
      <c r="DO75" s="160"/>
      <c r="DP75" s="160"/>
      <c r="DQ75" s="160"/>
      <c r="DR75" s="160"/>
      <c r="DS75" s="160"/>
      <c r="DT75" s="160"/>
      <c r="DU75" s="160"/>
      <c r="DV75" s="160"/>
      <c r="DW75" s="160"/>
      <c r="DX75" s="160"/>
      <c r="DY75" s="160"/>
      <c r="DZ75" s="160"/>
      <c r="EA75" s="160"/>
      <c r="EB75" s="160"/>
      <c r="EC75" s="160"/>
      <c r="ED75" s="160"/>
      <c r="EE75" s="160"/>
      <c r="EF75" s="160"/>
      <c r="EG75" s="160"/>
      <c r="EH75" s="160"/>
      <c r="EI75" s="160"/>
      <c r="EJ75" s="160"/>
      <c r="EK75" s="160"/>
      <c r="EL75" s="160"/>
      <c r="EM75" s="160"/>
      <c r="EN75" s="160"/>
      <c r="EO75" s="160"/>
      <c r="EP75" s="160"/>
      <c r="EQ75" s="160"/>
      <c r="ER75" s="160"/>
      <c r="ES75" s="160"/>
      <c r="ET75" s="160"/>
      <c r="EU75" s="160"/>
      <c r="EV75" s="160"/>
      <c r="EW75" s="160"/>
      <c r="EX75" s="160"/>
      <c r="EY75" s="160"/>
      <c r="EZ75" s="160"/>
      <c r="FA75" s="160"/>
      <c r="FB75" s="160"/>
      <c r="FC75" s="160"/>
      <c r="FD75" s="160"/>
      <c r="FE75" s="160"/>
      <c r="FF75" s="160"/>
      <c r="FG75" s="160"/>
      <c r="FH75" s="160"/>
      <c r="FI75" s="160"/>
      <c r="FJ75" s="160"/>
      <c r="FK75" s="160"/>
      <c r="FL75" s="160"/>
      <c r="FM75" s="160"/>
      <c r="FN75" s="160"/>
      <c r="FO75" s="160"/>
      <c r="FP75" s="160"/>
      <c r="FQ75" s="160"/>
      <c r="FR75" s="160"/>
      <c r="FS75" s="160"/>
      <c r="FT75" s="160"/>
      <c r="FU75" s="160"/>
      <c r="FV75" s="160"/>
      <c r="FW75" s="160"/>
      <c r="FX75" s="160"/>
      <c r="FY75" s="160"/>
      <c r="FZ75" s="160"/>
      <c r="GA75" s="160"/>
      <c r="GB75" s="160"/>
      <c r="GC75" s="160"/>
      <c r="GD75" s="160"/>
      <c r="GE75" s="160"/>
      <c r="GF75" s="160"/>
      <c r="GG75" s="160"/>
      <c r="GH75" s="160"/>
      <c r="GI75" s="160"/>
      <c r="GJ75" s="160"/>
      <c r="GK75" s="160"/>
      <c r="GL75" s="160"/>
      <c r="GM75" s="160"/>
      <c r="GN75" s="160"/>
      <c r="GO75" s="160"/>
      <c r="GP75" s="160"/>
      <c r="GQ75" s="160"/>
      <c r="GR75" s="160"/>
      <c r="GS75" s="160"/>
    </row>
    <row r="76" spans="3:201" x14ac:dyDescent="0.2">
      <c r="C76" s="160"/>
      <c r="D76" s="160"/>
      <c r="E76" s="160"/>
      <c r="F76" s="160"/>
      <c r="G76" s="160"/>
      <c r="H76" s="160"/>
      <c r="I76" s="160"/>
      <c r="J76" s="160"/>
      <c r="K76" s="160"/>
      <c r="L76" s="160"/>
      <c r="M76" s="160"/>
      <c r="N76" s="160"/>
      <c r="O76" s="160"/>
      <c r="P76" s="160"/>
      <c r="Q76" s="160"/>
      <c r="R76" s="160"/>
      <c r="S76" s="160"/>
      <c r="T76" s="160"/>
      <c r="U76" s="160"/>
      <c r="V76" s="160"/>
      <c r="W76" s="160"/>
      <c r="X76" s="160"/>
      <c r="Y76" s="160"/>
      <c r="Z76" s="160"/>
      <c r="AA76" s="160"/>
      <c r="AB76" s="160"/>
      <c r="AC76" s="160"/>
      <c r="AD76" s="160"/>
      <c r="AE76" s="160"/>
      <c r="AF76" s="160"/>
      <c r="AG76" s="160"/>
      <c r="AH76" s="160"/>
      <c r="AI76" s="160"/>
      <c r="AJ76" s="160"/>
      <c r="AK76" s="160"/>
      <c r="AL76" s="160"/>
      <c r="AM76" s="160"/>
      <c r="AN76" s="160"/>
      <c r="AO76" s="160"/>
      <c r="AP76" s="160"/>
      <c r="AQ76" s="160"/>
      <c r="AR76" s="160"/>
      <c r="AS76" s="160"/>
      <c r="AT76" s="160"/>
      <c r="AU76" s="160"/>
      <c r="AV76" s="160"/>
      <c r="AW76" s="160"/>
      <c r="AX76" s="160"/>
      <c r="AY76" s="160"/>
      <c r="AZ76" s="160"/>
      <c r="BA76" s="160"/>
      <c r="BB76" s="160"/>
      <c r="BC76" s="160"/>
      <c r="BD76" s="160"/>
      <c r="BE76" s="160"/>
      <c r="BF76" s="160"/>
      <c r="BG76" s="160"/>
      <c r="BH76" s="160"/>
      <c r="BI76" s="160"/>
      <c r="BJ76" s="160"/>
      <c r="BK76" s="160"/>
      <c r="BL76" s="160"/>
      <c r="BM76" s="160"/>
      <c r="BN76" s="160"/>
      <c r="BO76" s="160"/>
      <c r="BP76" s="160"/>
      <c r="BQ76" s="160"/>
      <c r="BR76" s="160"/>
      <c r="BS76" s="160"/>
      <c r="BT76" s="160"/>
      <c r="BU76" s="160"/>
      <c r="BV76" s="160"/>
      <c r="BW76" s="160"/>
      <c r="BX76" s="160"/>
      <c r="BY76" s="160"/>
      <c r="BZ76" s="160"/>
      <c r="CA76" s="160"/>
      <c r="CB76" s="160"/>
      <c r="CC76" s="160"/>
      <c r="CD76" s="160"/>
      <c r="CE76" s="160"/>
      <c r="CF76" s="160"/>
      <c r="CG76" s="160"/>
      <c r="CH76" s="160"/>
      <c r="CI76" s="160"/>
      <c r="CJ76" s="160"/>
      <c r="CK76" s="160"/>
      <c r="CL76" s="160"/>
      <c r="CM76" s="160"/>
      <c r="CN76" s="160"/>
      <c r="CO76" s="160"/>
      <c r="CP76" s="160"/>
      <c r="CQ76" s="160"/>
      <c r="CR76" s="160"/>
      <c r="CS76" s="160"/>
      <c r="CT76" s="160"/>
      <c r="CU76" s="160"/>
      <c r="CV76" s="160"/>
      <c r="CW76" s="160"/>
      <c r="CX76" s="160"/>
      <c r="CY76" s="160"/>
      <c r="CZ76" s="160"/>
      <c r="DA76" s="160"/>
      <c r="DB76" s="160"/>
      <c r="DC76" s="160"/>
      <c r="DD76" s="160"/>
      <c r="DE76" s="160"/>
      <c r="DF76" s="160"/>
      <c r="DG76" s="160"/>
      <c r="DH76" s="160"/>
      <c r="DI76" s="160"/>
      <c r="DJ76" s="160"/>
      <c r="DK76" s="160"/>
      <c r="DL76" s="160"/>
      <c r="DM76" s="160"/>
      <c r="DN76" s="160"/>
      <c r="DO76" s="160"/>
      <c r="DP76" s="160"/>
      <c r="DQ76" s="160"/>
      <c r="DR76" s="160"/>
      <c r="DS76" s="160"/>
      <c r="DT76" s="160"/>
      <c r="DU76" s="160"/>
      <c r="DV76" s="160"/>
      <c r="DW76" s="160"/>
      <c r="DX76" s="160"/>
      <c r="DY76" s="160"/>
      <c r="DZ76" s="160"/>
      <c r="EA76" s="160"/>
      <c r="EB76" s="160"/>
      <c r="EC76" s="160"/>
      <c r="ED76" s="160"/>
      <c r="EE76" s="160"/>
      <c r="EF76" s="160"/>
      <c r="EG76" s="160"/>
      <c r="EH76" s="160"/>
      <c r="EI76" s="160"/>
      <c r="EJ76" s="160"/>
      <c r="EK76" s="160"/>
      <c r="EL76" s="160"/>
      <c r="EM76" s="160"/>
      <c r="EN76" s="160"/>
      <c r="EO76" s="160"/>
      <c r="EP76" s="160"/>
      <c r="EQ76" s="160"/>
      <c r="ER76" s="160"/>
      <c r="ES76" s="160"/>
      <c r="ET76" s="160"/>
      <c r="EU76" s="160"/>
      <c r="EV76" s="160"/>
      <c r="EW76" s="160"/>
      <c r="EX76" s="160"/>
      <c r="EY76" s="160"/>
      <c r="EZ76" s="160"/>
      <c r="FA76" s="160"/>
      <c r="FB76" s="160"/>
      <c r="FC76" s="160"/>
      <c r="FD76" s="160"/>
      <c r="FE76" s="160"/>
      <c r="FF76" s="160"/>
      <c r="FG76" s="160"/>
      <c r="FH76" s="160"/>
      <c r="FI76" s="160"/>
      <c r="FJ76" s="160"/>
      <c r="FK76" s="160"/>
      <c r="FL76" s="160"/>
      <c r="FM76" s="160"/>
      <c r="FN76" s="160"/>
      <c r="FO76" s="160"/>
      <c r="FP76" s="160"/>
      <c r="FQ76" s="160"/>
      <c r="FR76" s="160"/>
      <c r="FS76" s="160"/>
      <c r="FT76" s="160"/>
      <c r="FU76" s="160"/>
      <c r="FV76" s="160"/>
      <c r="FW76" s="160"/>
      <c r="FX76" s="160"/>
      <c r="FY76" s="160"/>
      <c r="FZ76" s="160"/>
      <c r="GA76" s="160"/>
      <c r="GB76" s="160"/>
      <c r="GC76" s="160"/>
      <c r="GD76" s="160"/>
      <c r="GE76" s="160"/>
      <c r="GF76" s="160"/>
      <c r="GG76" s="160"/>
      <c r="GH76" s="160"/>
      <c r="GI76" s="160"/>
      <c r="GJ76" s="160"/>
      <c r="GK76" s="160"/>
      <c r="GL76" s="160"/>
      <c r="GM76" s="160"/>
      <c r="GN76" s="160"/>
      <c r="GO76" s="160"/>
      <c r="GP76" s="160"/>
      <c r="GQ76" s="160"/>
      <c r="GR76" s="160"/>
      <c r="GS76" s="160"/>
    </row>
    <row r="77" spans="3:201" x14ac:dyDescent="0.2">
      <c r="C77" s="160"/>
      <c r="D77" s="160"/>
      <c r="E77" s="160"/>
      <c r="F77" s="160"/>
      <c r="G77" s="160"/>
      <c r="H77" s="160"/>
      <c r="I77" s="160"/>
      <c r="J77" s="160"/>
      <c r="K77" s="160"/>
      <c r="L77" s="160"/>
      <c r="M77" s="160"/>
      <c r="N77" s="160"/>
      <c r="O77" s="160"/>
      <c r="P77" s="160"/>
      <c r="Q77" s="160"/>
      <c r="R77" s="160"/>
      <c r="S77" s="160"/>
      <c r="T77" s="160"/>
      <c r="U77" s="160"/>
      <c r="V77" s="160"/>
      <c r="W77" s="160"/>
      <c r="X77" s="160"/>
      <c r="Y77" s="160"/>
      <c r="Z77" s="160"/>
      <c r="AA77" s="160"/>
      <c r="AB77" s="160"/>
      <c r="AC77" s="160"/>
      <c r="AD77" s="160"/>
      <c r="AE77" s="160"/>
      <c r="AF77" s="160"/>
      <c r="AG77" s="160"/>
      <c r="AH77" s="160"/>
      <c r="AI77" s="160"/>
      <c r="AJ77" s="160"/>
      <c r="AK77" s="160"/>
      <c r="AL77" s="160"/>
      <c r="AM77" s="160"/>
      <c r="AN77" s="160"/>
      <c r="AO77" s="160"/>
      <c r="AP77" s="160"/>
      <c r="AQ77" s="160"/>
      <c r="AR77" s="160"/>
      <c r="AS77" s="160"/>
      <c r="AT77" s="160"/>
      <c r="AU77" s="160"/>
      <c r="AV77" s="160"/>
      <c r="AW77" s="160"/>
      <c r="AX77" s="160"/>
      <c r="AY77" s="160"/>
      <c r="AZ77" s="160"/>
      <c r="BA77" s="160"/>
      <c r="BB77" s="160"/>
      <c r="BC77" s="160"/>
      <c r="BD77" s="160"/>
      <c r="BE77" s="160"/>
      <c r="BF77" s="160"/>
      <c r="BG77" s="160"/>
      <c r="BH77" s="160"/>
      <c r="BI77" s="160"/>
      <c r="BJ77" s="160"/>
      <c r="BK77" s="160"/>
      <c r="BL77" s="160"/>
      <c r="BM77" s="160"/>
      <c r="BN77" s="160"/>
      <c r="BO77" s="160"/>
      <c r="BP77" s="160"/>
      <c r="BQ77" s="160"/>
      <c r="BR77" s="160"/>
      <c r="BS77" s="160"/>
      <c r="BT77" s="160"/>
      <c r="BU77" s="160"/>
      <c r="BV77" s="160"/>
      <c r="BW77" s="160"/>
      <c r="BX77" s="160"/>
      <c r="BY77" s="160"/>
      <c r="BZ77" s="160"/>
      <c r="CA77" s="160"/>
      <c r="CB77" s="160"/>
      <c r="CC77" s="160"/>
      <c r="CD77" s="160"/>
      <c r="CE77" s="160"/>
      <c r="CF77" s="160"/>
      <c r="CG77" s="160"/>
      <c r="CH77" s="160"/>
      <c r="CI77" s="160"/>
      <c r="CJ77" s="160"/>
      <c r="CK77" s="160"/>
      <c r="CL77" s="160"/>
      <c r="CM77" s="160"/>
      <c r="CN77" s="160"/>
      <c r="CO77" s="160"/>
      <c r="CP77" s="160"/>
      <c r="CQ77" s="160"/>
      <c r="CR77" s="160"/>
      <c r="CS77" s="160"/>
      <c r="CT77" s="160"/>
      <c r="CU77" s="160"/>
      <c r="CV77" s="160"/>
      <c r="CW77" s="160"/>
      <c r="CX77" s="160"/>
      <c r="CY77" s="160"/>
      <c r="CZ77" s="160"/>
      <c r="DA77" s="160"/>
      <c r="DB77" s="160"/>
      <c r="DC77" s="160"/>
      <c r="DD77" s="160"/>
      <c r="DE77" s="160"/>
      <c r="DF77" s="160"/>
      <c r="DG77" s="160"/>
      <c r="DH77" s="160"/>
      <c r="DI77" s="160"/>
      <c r="DJ77" s="160"/>
      <c r="DK77" s="160"/>
      <c r="DL77" s="160"/>
      <c r="DM77" s="160"/>
      <c r="DN77" s="160"/>
      <c r="DO77" s="160"/>
      <c r="DP77" s="160"/>
      <c r="DQ77" s="160"/>
      <c r="DR77" s="160"/>
      <c r="DS77" s="160"/>
      <c r="DT77" s="160"/>
      <c r="DU77" s="160"/>
      <c r="DV77" s="160"/>
      <c r="DW77" s="160"/>
      <c r="DX77" s="160"/>
      <c r="DY77" s="160"/>
      <c r="DZ77" s="160"/>
      <c r="EA77" s="160"/>
      <c r="EB77" s="160"/>
      <c r="EC77" s="160"/>
      <c r="ED77" s="160"/>
      <c r="EE77" s="160"/>
      <c r="EF77" s="160"/>
      <c r="EG77" s="160"/>
      <c r="EH77" s="160"/>
      <c r="EI77" s="160"/>
      <c r="EJ77" s="160"/>
      <c r="EK77" s="160"/>
      <c r="EL77" s="160"/>
      <c r="EM77" s="160"/>
      <c r="EN77" s="160"/>
      <c r="EO77" s="160"/>
      <c r="EP77" s="160"/>
      <c r="EQ77" s="160"/>
      <c r="ER77" s="160"/>
      <c r="ES77" s="160"/>
      <c r="ET77" s="160"/>
      <c r="EU77" s="160"/>
      <c r="EV77" s="160"/>
      <c r="EW77" s="160"/>
      <c r="EX77" s="160"/>
      <c r="EY77" s="160"/>
      <c r="EZ77" s="160"/>
      <c r="FA77" s="160"/>
      <c r="FB77" s="160"/>
      <c r="FC77" s="160"/>
      <c r="FD77" s="160"/>
      <c r="FE77" s="160"/>
      <c r="FF77" s="160"/>
      <c r="FG77" s="160"/>
      <c r="FH77" s="160"/>
      <c r="FI77" s="160"/>
      <c r="FJ77" s="160"/>
      <c r="FK77" s="160"/>
      <c r="FL77" s="160"/>
      <c r="FM77" s="160"/>
      <c r="FN77" s="160"/>
      <c r="FO77" s="160"/>
      <c r="FP77" s="160"/>
      <c r="FQ77" s="160"/>
      <c r="FR77" s="160"/>
      <c r="FS77" s="160"/>
      <c r="FT77" s="160"/>
      <c r="FU77" s="160"/>
      <c r="FV77" s="160"/>
      <c r="FW77" s="160"/>
      <c r="FX77" s="160"/>
      <c r="FY77" s="160"/>
      <c r="FZ77" s="160"/>
      <c r="GA77" s="160"/>
      <c r="GB77" s="160"/>
      <c r="GC77" s="160"/>
      <c r="GD77" s="160"/>
      <c r="GE77" s="160"/>
      <c r="GF77" s="160"/>
      <c r="GG77" s="160"/>
      <c r="GH77" s="160"/>
      <c r="GI77" s="160"/>
      <c r="GJ77" s="160"/>
      <c r="GK77" s="160"/>
      <c r="GL77" s="160"/>
      <c r="GM77" s="160"/>
      <c r="GN77" s="160"/>
      <c r="GO77" s="160"/>
      <c r="GP77" s="160"/>
      <c r="GQ77" s="160"/>
      <c r="GR77" s="160"/>
      <c r="GS77" s="160"/>
    </row>
    <row r="78" spans="3:201" x14ac:dyDescent="0.2">
      <c r="C78" s="160"/>
      <c r="D78" s="160"/>
      <c r="E78" s="160"/>
      <c r="F78" s="160"/>
      <c r="G78" s="160"/>
      <c r="H78" s="160"/>
      <c r="I78" s="160"/>
      <c r="J78" s="160"/>
      <c r="K78" s="160"/>
      <c r="L78" s="160"/>
      <c r="M78" s="160"/>
      <c r="N78" s="160"/>
      <c r="O78" s="160"/>
      <c r="P78" s="160"/>
      <c r="Q78" s="160"/>
      <c r="R78" s="160"/>
      <c r="S78" s="160"/>
      <c r="T78" s="160"/>
      <c r="U78" s="160"/>
      <c r="V78" s="160"/>
      <c r="W78" s="160"/>
      <c r="X78" s="160"/>
      <c r="Y78" s="160"/>
      <c r="Z78" s="160"/>
      <c r="AA78" s="160"/>
      <c r="AB78" s="160"/>
      <c r="AC78" s="160"/>
      <c r="AD78" s="160"/>
      <c r="AE78" s="160"/>
      <c r="AF78" s="160"/>
      <c r="AG78" s="160"/>
      <c r="AH78" s="160"/>
      <c r="AI78" s="160"/>
      <c r="AJ78" s="160"/>
      <c r="AK78" s="160"/>
      <c r="AL78" s="160"/>
      <c r="AM78" s="160"/>
      <c r="AN78" s="160"/>
      <c r="AO78" s="160"/>
      <c r="AP78" s="160"/>
      <c r="AQ78" s="160"/>
      <c r="AR78" s="160"/>
      <c r="AS78" s="160"/>
      <c r="AT78" s="160"/>
      <c r="AU78" s="160"/>
      <c r="AV78" s="160"/>
      <c r="AW78" s="160"/>
      <c r="AX78" s="160"/>
      <c r="AY78" s="160"/>
      <c r="AZ78" s="160"/>
      <c r="BA78" s="160"/>
      <c r="BB78" s="160"/>
      <c r="BC78" s="160"/>
      <c r="BD78" s="160"/>
      <c r="BE78" s="160"/>
      <c r="BF78" s="160"/>
      <c r="BG78" s="160"/>
      <c r="BH78" s="160"/>
      <c r="BI78" s="160"/>
      <c r="BJ78" s="160"/>
      <c r="BK78" s="160"/>
      <c r="BL78" s="160"/>
      <c r="BM78" s="160"/>
      <c r="BN78" s="160"/>
      <c r="BO78" s="160"/>
      <c r="BP78" s="160"/>
      <c r="BQ78" s="160"/>
      <c r="BR78" s="160"/>
      <c r="BS78" s="160"/>
      <c r="BT78" s="160"/>
      <c r="BU78" s="160"/>
      <c r="BV78" s="160"/>
      <c r="BW78" s="160"/>
      <c r="BX78" s="160"/>
      <c r="BY78" s="160"/>
      <c r="BZ78" s="160"/>
      <c r="CA78" s="160"/>
      <c r="CB78" s="160"/>
      <c r="CC78" s="160"/>
      <c r="CD78" s="160"/>
      <c r="CE78" s="160"/>
      <c r="CF78" s="160"/>
      <c r="CG78" s="160"/>
      <c r="CH78" s="160"/>
      <c r="CI78" s="160"/>
      <c r="CJ78" s="160"/>
      <c r="CK78" s="160"/>
      <c r="CL78" s="160"/>
      <c r="CM78" s="160"/>
      <c r="CN78" s="160"/>
      <c r="CO78" s="160"/>
      <c r="CP78" s="160"/>
      <c r="CQ78" s="160"/>
      <c r="CR78" s="160"/>
      <c r="CS78" s="160"/>
      <c r="CT78" s="160"/>
      <c r="CU78" s="160"/>
      <c r="CV78" s="160"/>
      <c r="CW78" s="160"/>
      <c r="CX78" s="160"/>
      <c r="CY78" s="160"/>
      <c r="CZ78" s="160"/>
      <c r="DA78" s="160"/>
      <c r="DB78" s="160"/>
      <c r="DC78" s="160"/>
      <c r="DD78" s="160"/>
      <c r="DE78" s="160"/>
      <c r="DF78" s="160"/>
      <c r="DG78" s="160"/>
      <c r="DH78" s="160"/>
      <c r="DI78" s="160"/>
      <c r="DJ78" s="160"/>
      <c r="DK78" s="160"/>
      <c r="DL78" s="160"/>
      <c r="DM78" s="160"/>
      <c r="DN78" s="160"/>
      <c r="DO78" s="160"/>
      <c r="DP78" s="160"/>
      <c r="DQ78" s="160"/>
      <c r="DR78" s="160"/>
      <c r="DS78" s="160"/>
      <c r="DT78" s="160"/>
      <c r="DU78" s="160"/>
      <c r="DV78" s="160"/>
      <c r="DW78" s="160"/>
      <c r="DX78" s="160"/>
      <c r="DY78" s="160"/>
      <c r="DZ78" s="160"/>
      <c r="EA78" s="160"/>
      <c r="EB78" s="160"/>
      <c r="EC78" s="160"/>
      <c r="ED78" s="160"/>
      <c r="EE78" s="160"/>
      <c r="EF78" s="160"/>
      <c r="EG78" s="160"/>
      <c r="EH78" s="160"/>
      <c r="EI78" s="160"/>
      <c r="EJ78" s="160"/>
      <c r="EK78" s="160"/>
      <c r="EL78" s="160"/>
      <c r="EM78" s="160"/>
      <c r="EN78" s="160"/>
      <c r="EO78" s="160"/>
      <c r="EP78" s="160"/>
      <c r="EQ78" s="160"/>
      <c r="ER78" s="160"/>
      <c r="ES78" s="160"/>
      <c r="ET78" s="160"/>
      <c r="EU78" s="160"/>
      <c r="EV78" s="160"/>
      <c r="EW78" s="160"/>
      <c r="EX78" s="160"/>
      <c r="EY78" s="160"/>
      <c r="EZ78" s="160"/>
      <c r="FA78" s="160"/>
      <c r="FB78" s="160"/>
      <c r="FC78" s="160"/>
      <c r="FD78" s="160"/>
      <c r="FE78" s="160"/>
      <c r="FF78" s="160"/>
      <c r="FG78" s="160"/>
      <c r="FH78" s="160"/>
      <c r="FI78" s="160"/>
      <c r="FJ78" s="160"/>
      <c r="FK78" s="160"/>
      <c r="FL78" s="160"/>
      <c r="FM78" s="160"/>
      <c r="FN78" s="160"/>
      <c r="FO78" s="160"/>
      <c r="FP78" s="160"/>
      <c r="FQ78" s="160"/>
      <c r="FR78" s="160"/>
      <c r="FS78" s="160"/>
      <c r="FT78" s="160"/>
      <c r="FU78" s="160"/>
      <c r="FV78" s="160"/>
      <c r="FW78" s="160"/>
      <c r="FX78" s="160"/>
      <c r="FY78" s="160"/>
      <c r="FZ78" s="160"/>
      <c r="GA78" s="160"/>
      <c r="GB78" s="160"/>
      <c r="GC78" s="160"/>
      <c r="GD78" s="160"/>
      <c r="GE78" s="160"/>
      <c r="GF78" s="160"/>
      <c r="GG78" s="160"/>
      <c r="GH78" s="160"/>
      <c r="GI78" s="160"/>
      <c r="GJ78" s="160"/>
      <c r="GK78" s="160"/>
      <c r="GL78" s="160"/>
      <c r="GM78" s="160"/>
      <c r="GN78" s="160"/>
      <c r="GO78" s="160"/>
      <c r="GP78" s="160"/>
      <c r="GQ78" s="160"/>
      <c r="GR78" s="160"/>
      <c r="GS78" s="160"/>
    </row>
    <row r="79" spans="3:201" x14ac:dyDescent="0.2">
      <c r="C79" s="160"/>
      <c r="D79" s="160"/>
      <c r="E79" s="160"/>
      <c r="F79" s="160"/>
      <c r="G79" s="160"/>
      <c r="H79" s="160"/>
      <c r="I79" s="160"/>
      <c r="J79" s="160"/>
      <c r="K79" s="160"/>
      <c r="L79" s="160"/>
      <c r="M79" s="160"/>
      <c r="N79" s="160"/>
      <c r="O79" s="160"/>
      <c r="P79" s="160"/>
      <c r="Q79" s="160"/>
      <c r="R79" s="160"/>
      <c r="S79" s="160"/>
      <c r="T79" s="160"/>
      <c r="U79" s="160"/>
      <c r="V79" s="160"/>
      <c r="W79" s="160"/>
      <c r="X79" s="160"/>
      <c r="Y79" s="160"/>
      <c r="Z79" s="160"/>
      <c r="AA79" s="160"/>
      <c r="AB79" s="160"/>
      <c r="AC79" s="160"/>
      <c r="AD79" s="160"/>
      <c r="AE79" s="160"/>
      <c r="AF79" s="160"/>
      <c r="AG79" s="160"/>
      <c r="AH79" s="160"/>
      <c r="AI79" s="160"/>
      <c r="AJ79" s="160"/>
      <c r="AK79" s="160"/>
      <c r="AL79" s="160"/>
      <c r="AM79" s="160"/>
      <c r="AN79" s="160"/>
      <c r="AO79" s="160"/>
      <c r="AP79" s="160"/>
      <c r="AQ79" s="160"/>
      <c r="AR79" s="160"/>
      <c r="AS79" s="160"/>
      <c r="AT79" s="160"/>
      <c r="AU79" s="160"/>
      <c r="AV79" s="160"/>
      <c r="AW79" s="160"/>
      <c r="AX79" s="160"/>
      <c r="AY79" s="160"/>
      <c r="AZ79" s="160"/>
      <c r="BA79" s="160"/>
      <c r="BB79" s="160"/>
      <c r="BC79" s="160"/>
      <c r="BD79" s="160"/>
      <c r="BE79" s="160"/>
      <c r="BF79" s="160"/>
      <c r="BG79" s="160"/>
      <c r="BH79" s="160"/>
      <c r="BI79" s="160"/>
      <c r="BJ79" s="160"/>
      <c r="BK79" s="160"/>
      <c r="BL79" s="160"/>
      <c r="BM79" s="160"/>
      <c r="BN79" s="160"/>
      <c r="BO79" s="160"/>
      <c r="BP79" s="160"/>
      <c r="BQ79" s="160"/>
      <c r="BR79" s="160"/>
      <c r="BS79" s="160"/>
      <c r="BT79" s="160"/>
      <c r="BU79" s="160"/>
      <c r="BV79" s="160"/>
      <c r="BW79" s="160"/>
      <c r="BX79" s="160"/>
      <c r="BY79" s="160"/>
      <c r="BZ79" s="160"/>
      <c r="CA79" s="160"/>
      <c r="CB79" s="160"/>
      <c r="CC79" s="160"/>
      <c r="CD79" s="160"/>
      <c r="CE79" s="160"/>
      <c r="CF79" s="160"/>
      <c r="CG79" s="160"/>
      <c r="CH79" s="160"/>
      <c r="CI79" s="160"/>
      <c r="CJ79" s="160"/>
      <c r="CK79" s="160"/>
      <c r="CL79" s="160"/>
      <c r="CM79" s="160"/>
      <c r="CN79" s="160"/>
      <c r="CO79" s="160"/>
      <c r="CP79" s="160"/>
      <c r="CQ79" s="160"/>
      <c r="CR79" s="160"/>
      <c r="CS79" s="160"/>
      <c r="CT79" s="160"/>
      <c r="CU79" s="160"/>
      <c r="CV79" s="160"/>
      <c r="CW79" s="160"/>
      <c r="CX79" s="160"/>
      <c r="CY79" s="160"/>
      <c r="CZ79" s="160"/>
      <c r="DA79" s="160"/>
      <c r="DB79" s="160"/>
      <c r="DC79" s="160"/>
      <c r="DD79" s="160"/>
      <c r="DE79" s="160"/>
      <c r="DF79" s="160"/>
      <c r="DG79" s="160"/>
      <c r="DH79" s="160"/>
      <c r="DI79" s="160"/>
      <c r="DJ79" s="160"/>
      <c r="DK79" s="160"/>
      <c r="DL79" s="160"/>
      <c r="DM79" s="160"/>
      <c r="DN79" s="160"/>
      <c r="DO79" s="160"/>
      <c r="DP79" s="160"/>
      <c r="DQ79" s="160"/>
      <c r="DR79" s="160"/>
      <c r="DS79" s="160"/>
      <c r="DT79" s="160"/>
      <c r="DU79" s="160"/>
      <c r="DV79" s="160"/>
      <c r="DW79" s="160"/>
      <c r="DX79" s="160"/>
      <c r="DY79" s="160"/>
      <c r="DZ79" s="160"/>
      <c r="EA79" s="160"/>
      <c r="EB79" s="160"/>
      <c r="EC79" s="160"/>
      <c r="ED79" s="160"/>
      <c r="EE79" s="160"/>
      <c r="EF79" s="160"/>
      <c r="EG79" s="160"/>
      <c r="EH79" s="160"/>
      <c r="EI79" s="160"/>
      <c r="EJ79" s="160"/>
      <c r="EK79" s="160"/>
      <c r="EL79" s="160"/>
      <c r="EM79" s="160"/>
      <c r="EN79" s="160"/>
      <c r="EO79" s="160"/>
      <c r="EP79" s="160"/>
      <c r="EQ79" s="160"/>
      <c r="ER79" s="160"/>
      <c r="ES79" s="160"/>
      <c r="ET79" s="160"/>
      <c r="EU79" s="160"/>
      <c r="EV79" s="160"/>
      <c r="EW79" s="160"/>
      <c r="EX79" s="160"/>
      <c r="EY79" s="160"/>
      <c r="EZ79" s="160"/>
      <c r="FA79" s="160"/>
      <c r="FB79" s="160"/>
      <c r="FC79" s="160"/>
      <c r="FD79" s="160"/>
      <c r="FE79" s="160"/>
      <c r="FF79" s="160"/>
      <c r="FG79" s="160"/>
      <c r="FH79" s="160"/>
      <c r="FI79" s="160"/>
      <c r="FJ79" s="160"/>
      <c r="FK79" s="160"/>
      <c r="FL79" s="160"/>
      <c r="FM79" s="160"/>
      <c r="FN79" s="160"/>
      <c r="FO79" s="160"/>
      <c r="FP79" s="160"/>
      <c r="FQ79" s="160"/>
      <c r="FR79" s="160"/>
      <c r="FS79" s="160"/>
      <c r="FT79" s="160"/>
      <c r="FU79" s="160"/>
      <c r="FV79" s="160"/>
      <c r="FW79" s="160"/>
      <c r="FX79" s="160"/>
      <c r="FY79" s="160"/>
      <c r="FZ79" s="160"/>
      <c r="GA79" s="160"/>
      <c r="GB79" s="160"/>
      <c r="GC79" s="160"/>
      <c r="GD79" s="160"/>
      <c r="GE79" s="160"/>
      <c r="GF79" s="160"/>
      <c r="GG79" s="160"/>
      <c r="GH79" s="160"/>
      <c r="GI79" s="160"/>
      <c r="GJ79" s="160"/>
      <c r="GK79" s="160"/>
      <c r="GL79" s="160"/>
      <c r="GM79" s="160"/>
      <c r="GN79" s="160"/>
      <c r="GO79" s="160"/>
      <c r="GP79" s="160"/>
      <c r="GQ79" s="160"/>
      <c r="GR79" s="160"/>
      <c r="GS79" s="160"/>
    </row>
    <row r="80" spans="3:201" x14ac:dyDescent="0.2">
      <c r="C80" s="160"/>
      <c r="D80" s="160"/>
      <c r="E80" s="160"/>
      <c r="F80" s="160"/>
      <c r="G80" s="160"/>
      <c r="H80" s="160"/>
      <c r="I80" s="160"/>
      <c r="J80" s="160"/>
      <c r="K80" s="160"/>
      <c r="L80" s="160"/>
      <c r="M80" s="160"/>
      <c r="N80" s="160"/>
      <c r="O80" s="160"/>
      <c r="P80" s="160"/>
      <c r="Q80" s="160"/>
      <c r="R80" s="160"/>
      <c r="S80" s="160"/>
      <c r="T80" s="160"/>
      <c r="U80" s="160"/>
      <c r="V80" s="160"/>
      <c r="W80" s="160"/>
      <c r="X80" s="160"/>
      <c r="Y80" s="160"/>
      <c r="Z80" s="160"/>
      <c r="AA80" s="160"/>
      <c r="AB80" s="160"/>
      <c r="AC80" s="160"/>
      <c r="AD80" s="160"/>
      <c r="AE80" s="160"/>
      <c r="AF80" s="160"/>
      <c r="AG80" s="160"/>
      <c r="AH80" s="160"/>
      <c r="AI80" s="160"/>
      <c r="AJ80" s="160"/>
      <c r="AK80" s="160"/>
      <c r="AL80" s="160"/>
      <c r="AM80" s="160"/>
      <c r="AN80" s="160"/>
      <c r="AO80" s="160"/>
      <c r="AP80" s="160"/>
      <c r="AQ80" s="160"/>
      <c r="AR80" s="160"/>
      <c r="AS80" s="160"/>
      <c r="AT80" s="160"/>
      <c r="AU80" s="160"/>
      <c r="AV80" s="160"/>
      <c r="AW80" s="160"/>
      <c r="AX80" s="160"/>
      <c r="AY80" s="160"/>
      <c r="AZ80" s="160"/>
      <c r="BA80" s="160"/>
      <c r="BB80" s="160"/>
      <c r="BC80" s="160"/>
      <c r="BD80" s="160"/>
      <c r="BE80" s="160"/>
      <c r="BF80" s="160"/>
      <c r="BG80" s="160"/>
      <c r="BH80" s="160"/>
      <c r="BI80" s="160"/>
      <c r="BJ80" s="160"/>
      <c r="BK80" s="160"/>
      <c r="BL80" s="160"/>
      <c r="BM80" s="160"/>
      <c r="BN80" s="160"/>
      <c r="BO80" s="160"/>
      <c r="BP80" s="160"/>
      <c r="BQ80" s="160"/>
      <c r="BR80" s="160"/>
      <c r="BS80" s="160"/>
      <c r="BT80" s="160"/>
      <c r="BU80" s="160"/>
      <c r="BV80" s="160"/>
      <c r="BW80" s="160"/>
      <c r="BX80" s="160"/>
      <c r="BY80" s="160"/>
      <c r="BZ80" s="160"/>
      <c r="CA80" s="160"/>
      <c r="CB80" s="160"/>
      <c r="CC80" s="160"/>
      <c r="CD80" s="160"/>
      <c r="CE80" s="160"/>
      <c r="CF80" s="160"/>
      <c r="CG80" s="160"/>
      <c r="CH80" s="160"/>
      <c r="CI80" s="160"/>
      <c r="CJ80" s="160"/>
      <c r="CK80" s="160"/>
      <c r="CL80" s="160"/>
      <c r="CM80" s="160"/>
      <c r="CN80" s="160"/>
      <c r="CO80" s="160"/>
      <c r="CP80" s="160"/>
      <c r="CQ80" s="160"/>
      <c r="CR80" s="160"/>
      <c r="CS80" s="160"/>
      <c r="CT80" s="160"/>
      <c r="CU80" s="160"/>
      <c r="CV80" s="160"/>
      <c r="CW80" s="160"/>
      <c r="CX80" s="160"/>
      <c r="CY80" s="160"/>
      <c r="CZ80" s="160"/>
      <c r="DA80" s="160"/>
      <c r="DB80" s="160"/>
      <c r="DC80" s="160"/>
      <c r="DD80" s="160"/>
      <c r="DE80" s="160"/>
      <c r="DF80" s="160"/>
      <c r="DG80" s="160"/>
      <c r="DH80" s="160"/>
      <c r="DI80" s="160"/>
      <c r="DJ80" s="160"/>
      <c r="DK80" s="160"/>
      <c r="DL80" s="160"/>
      <c r="DM80" s="160"/>
      <c r="DN80" s="160"/>
      <c r="DO80" s="160"/>
      <c r="DP80" s="160"/>
      <c r="DQ80" s="160"/>
      <c r="DR80" s="160"/>
      <c r="DS80" s="160"/>
      <c r="DT80" s="160"/>
      <c r="DU80" s="160"/>
      <c r="DV80" s="160"/>
      <c r="DW80" s="160"/>
      <c r="DX80" s="160"/>
      <c r="DY80" s="160"/>
      <c r="DZ80" s="160"/>
      <c r="EA80" s="160"/>
      <c r="EB80" s="160"/>
      <c r="EC80" s="160"/>
      <c r="ED80" s="160"/>
      <c r="EE80" s="160"/>
      <c r="EF80" s="160"/>
      <c r="EG80" s="160"/>
      <c r="EH80" s="160"/>
      <c r="EI80" s="160"/>
      <c r="EJ80" s="160"/>
      <c r="EK80" s="160"/>
      <c r="EL80" s="160"/>
      <c r="EM80" s="160"/>
      <c r="EN80" s="160"/>
      <c r="EO80" s="160"/>
      <c r="EP80" s="160"/>
      <c r="EQ80" s="160"/>
      <c r="ER80" s="160"/>
      <c r="ES80" s="160"/>
      <c r="ET80" s="160"/>
      <c r="EU80" s="160"/>
      <c r="EV80" s="160"/>
      <c r="EW80" s="160"/>
      <c r="EX80" s="160"/>
      <c r="EY80" s="160"/>
      <c r="EZ80" s="160"/>
      <c r="FA80" s="160"/>
      <c r="FB80" s="160"/>
      <c r="FC80" s="160"/>
      <c r="FD80" s="160"/>
      <c r="FE80" s="160"/>
      <c r="FF80" s="160"/>
      <c r="FG80" s="160"/>
      <c r="FH80" s="160"/>
      <c r="FI80" s="160"/>
      <c r="FJ80" s="160"/>
      <c r="FK80" s="160"/>
      <c r="FL80" s="160"/>
      <c r="FM80" s="160"/>
      <c r="FN80" s="160"/>
      <c r="FO80" s="160"/>
      <c r="FP80" s="160"/>
      <c r="FQ80" s="160"/>
      <c r="FR80" s="160"/>
      <c r="FS80" s="160"/>
      <c r="FT80" s="160"/>
      <c r="FU80" s="160"/>
      <c r="FV80" s="160"/>
      <c r="FW80" s="160"/>
      <c r="FX80" s="160"/>
      <c r="FY80" s="160"/>
      <c r="FZ80" s="160"/>
      <c r="GA80" s="160"/>
      <c r="GB80" s="160"/>
      <c r="GC80" s="160"/>
      <c r="GD80" s="160"/>
      <c r="GE80" s="160"/>
      <c r="GF80" s="160"/>
      <c r="GG80" s="160"/>
      <c r="GH80" s="160"/>
      <c r="GI80" s="160"/>
      <c r="GJ80" s="160"/>
      <c r="GK80" s="160"/>
      <c r="GL80" s="160"/>
      <c r="GM80" s="160"/>
      <c r="GN80" s="160"/>
      <c r="GO80" s="160"/>
      <c r="GP80" s="160"/>
      <c r="GQ80" s="160"/>
      <c r="GR80" s="160"/>
      <c r="GS80" s="160"/>
    </row>
    <row r="81" spans="3:201" x14ac:dyDescent="0.2">
      <c r="C81" s="160"/>
      <c r="D81" s="160"/>
      <c r="E81" s="160"/>
      <c r="F81" s="160"/>
      <c r="G81" s="160"/>
      <c r="H81" s="160"/>
      <c r="I81" s="160"/>
      <c r="J81" s="160"/>
      <c r="K81" s="160"/>
      <c r="L81" s="160"/>
      <c r="M81" s="160"/>
      <c r="N81" s="160"/>
      <c r="O81" s="160"/>
      <c r="P81" s="160"/>
      <c r="Q81" s="160"/>
      <c r="R81" s="160"/>
      <c r="S81" s="160"/>
      <c r="T81" s="160"/>
      <c r="U81" s="160"/>
      <c r="V81" s="160"/>
      <c r="W81" s="160"/>
      <c r="X81" s="160"/>
      <c r="Y81" s="160"/>
      <c r="Z81" s="160"/>
      <c r="AA81" s="160"/>
      <c r="AB81" s="160"/>
      <c r="AC81" s="160"/>
      <c r="AD81" s="160"/>
      <c r="AE81" s="160"/>
      <c r="AF81" s="160"/>
      <c r="AG81" s="160"/>
      <c r="AH81" s="160"/>
      <c r="AI81" s="160"/>
      <c r="AJ81" s="160"/>
      <c r="AK81" s="160"/>
      <c r="AL81" s="160"/>
      <c r="AM81" s="160"/>
      <c r="AN81" s="160"/>
      <c r="AO81" s="160"/>
      <c r="AP81" s="160"/>
      <c r="AQ81" s="160"/>
      <c r="AR81" s="160"/>
      <c r="AS81" s="160"/>
      <c r="AT81" s="160"/>
      <c r="AU81" s="160"/>
      <c r="AV81" s="160"/>
      <c r="AW81" s="160"/>
      <c r="AX81" s="160"/>
      <c r="AY81" s="160"/>
      <c r="AZ81" s="160"/>
      <c r="BA81" s="160"/>
      <c r="BB81" s="160"/>
      <c r="BC81" s="160"/>
      <c r="BD81" s="160"/>
      <c r="BE81" s="160"/>
      <c r="BF81" s="160"/>
      <c r="BG81" s="160"/>
      <c r="BH81" s="160"/>
      <c r="BI81" s="160"/>
      <c r="BJ81" s="160"/>
      <c r="BK81" s="160"/>
      <c r="BL81" s="160"/>
      <c r="BM81" s="160"/>
      <c r="BN81" s="160"/>
      <c r="BO81" s="160"/>
      <c r="BP81" s="160"/>
      <c r="BQ81" s="160"/>
      <c r="BR81" s="160"/>
      <c r="BS81" s="160"/>
      <c r="BT81" s="160"/>
      <c r="BU81" s="160"/>
      <c r="BV81" s="160"/>
      <c r="BW81" s="160"/>
      <c r="BX81" s="160"/>
      <c r="BY81" s="160"/>
      <c r="BZ81" s="160"/>
      <c r="CA81" s="160"/>
      <c r="CB81" s="160"/>
      <c r="CC81" s="160"/>
      <c r="CD81" s="160"/>
      <c r="CE81" s="160"/>
      <c r="CF81" s="160"/>
      <c r="CG81" s="160"/>
      <c r="CH81" s="160"/>
      <c r="CI81" s="160"/>
      <c r="CJ81" s="160"/>
      <c r="CK81" s="160"/>
      <c r="CL81" s="160"/>
      <c r="CM81" s="160"/>
      <c r="CN81" s="160"/>
      <c r="CO81" s="160"/>
      <c r="CP81" s="160"/>
      <c r="CQ81" s="160"/>
      <c r="CR81" s="160"/>
      <c r="CS81" s="160"/>
      <c r="CT81" s="160"/>
      <c r="CU81" s="160"/>
      <c r="CV81" s="160"/>
      <c r="CW81" s="160"/>
      <c r="CX81" s="160"/>
      <c r="CY81" s="160"/>
      <c r="CZ81" s="160"/>
      <c r="DA81" s="160"/>
      <c r="DB81" s="160"/>
      <c r="DC81" s="160"/>
      <c r="DD81" s="160"/>
      <c r="DE81" s="160"/>
      <c r="DF81" s="160"/>
      <c r="DG81" s="160"/>
      <c r="DH81" s="160"/>
      <c r="DI81" s="160"/>
      <c r="DJ81" s="160"/>
      <c r="DK81" s="160"/>
      <c r="DL81" s="160"/>
      <c r="DM81" s="160"/>
      <c r="DN81" s="160"/>
      <c r="DO81" s="160"/>
      <c r="DP81" s="160"/>
      <c r="DQ81" s="160"/>
      <c r="DR81" s="160"/>
      <c r="DS81" s="160"/>
      <c r="DT81" s="160"/>
      <c r="DU81" s="160"/>
      <c r="DV81" s="160"/>
      <c r="DW81" s="160"/>
      <c r="DX81" s="160"/>
      <c r="DY81" s="160"/>
      <c r="DZ81" s="160"/>
      <c r="EA81" s="160"/>
      <c r="EB81" s="160"/>
      <c r="EC81" s="160"/>
      <c r="ED81" s="160"/>
      <c r="EE81" s="160"/>
      <c r="EF81" s="160"/>
      <c r="EG81" s="160"/>
      <c r="EH81" s="160"/>
      <c r="EI81" s="160"/>
      <c r="EJ81" s="160"/>
      <c r="EK81" s="160"/>
      <c r="EL81" s="160"/>
      <c r="EM81" s="160"/>
      <c r="EN81" s="160"/>
      <c r="EO81" s="160"/>
      <c r="EP81" s="160"/>
      <c r="EQ81" s="160"/>
      <c r="ER81" s="160"/>
      <c r="ES81" s="160"/>
      <c r="ET81" s="160"/>
      <c r="EU81" s="160"/>
      <c r="EV81" s="160"/>
      <c r="EW81" s="160"/>
      <c r="EX81" s="160"/>
      <c r="EY81" s="160"/>
      <c r="EZ81" s="160"/>
      <c r="FA81" s="160"/>
      <c r="FB81" s="160"/>
      <c r="FC81" s="160"/>
      <c r="FD81" s="160"/>
      <c r="FE81" s="160"/>
      <c r="FF81" s="160"/>
      <c r="FG81" s="160"/>
      <c r="FH81" s="160"/>
      <c r="FI81" s="160"/>
      <c r="FJ81" s="160"/>
      <c r="FK81" s="160"/>
      <c r="FL81" s="160"/>
      <c r="FM81" s="160"/>
      <c r="FN81" s="160"/>
      <c r="FO81" s="160"/>
      <c r="FP81" s="160"/>
      <c r="FQ81" s="160"/>
      <c r="FR81" s="160"/>
      <c r="FS81" s="160"/>
      <c r="FT81" s="160"/>
      <c r="FU81" s="160"/>
      <c r="FV81" s="160"/>
      <c r="FW81" s="160"/>
      <c r="FX81" s="160"/>
      <c r="FY81" s="160"/>
      <c r="FZ81" s="160"/>
      <c r="GA81" s="160"/>
      <c r="GB81" s="160"/>
      <c r="GC81" s="160"/>
      <c r="GD81" s="160"/>
      <c r="GE81" s="160"/>
      <c r="GF81" s="160"/>
      <c r="GG81" s="160"/>
      <c r="GH81" s="160"/>
      <c r="GI81" s="160"/>
      <c r="GJ81" s="160"/>
      <c r="GK81" s="160"/>
      <c r="GL81" s="160"/>
      <c r="GM81" s="160"/>
      <c r="GN81" s="160"/>
      <c r="GO81" s="160"/>
      <c r="GP81" s="160"/>
      <c r="GQ81" s="160"/>
      <c r="GR81" s="160"/>
      <c r="GS81" s="160"/>
    </row>
    <row r="82" spans="3:201" x14ac:dyDescent="0.2">
      <c r="C82" s="160"/>
      <c r="D82" s="160"/>
      <c r="E82" s="160"/>
      <c r="F82" s="160"/>
      <c r="G82" s="160"/>
      <c r="H82" s="160"/>
      <c r="I82" s="160"/>
      <c r="J82" s="160"/>
      <c r="K82" s="160"/>
      <c r="L82" s="160"/>
      <c r="M82" s="160"/>
      <c r="N82" s="160"/>
      <c r="O82" s="160"/>
      <c r="P82" s="160"/>
      <c r="Q82" s="160"/>
      <c r="R82" s="160"/>
      <c r="S82" s="160"/>
      <c r="T82" s="160"/>
      <c r="U82" s="160"/>
      <c r="V82" s="160"/>
      <c r="W82" s="160"/>
      <c r="X82" s="160"/>
      <c r="Y82" s="160"/>
      <c r="Z82" s="160"/>
      <c r="AA82" s="160"/>
      <c r="AB82" s="160"/>
      <c r="AC82" s="160"/>
      <c r="AD82" s="160"/>
      <c r="AE82" s="160"/>
      <c r="AF82" s="160"/>
      <c r="AG82" s="160"/>
      <c r="AH82" s="160"/>
      <c r="AI82" s="160"/>
      <c r="AJ82" s="160"/>
      <c r="AK82" s="160"/>
      <c r="AL82" s="160"/>
      <c r="AM82" s="160"/>
      <c r="AN82" s="160"/>
      <c r="AO82" s="160"/>
      <c r="AP82" s="160"/>
      <c r="AQ82" s="160"/>
      <c r="AR82" s="160"/>
      <c r="AS82" s="160"/>
      <c r="AT82" s="160"/>
      <c r="AU82" s="160"/>
      <c r="AV82" s="160"/>
      <c r="AW82" s="160"/>
      <c r="AX82" s="160"/>
      <c r="AY82" s="160"/>
      <c r="AZ82" s="160"/>
      <c r="BA82" s="160"/>
      <c r="BB82" s="160"/>
      <c r="BC82" s="160"/>
      <c r="BD82" s="160"/>
      <c r="BE82" s="160"/>
      <c r="BF82" s="160"/>
      <c r="BG82" s="160"/>
      <c r="BH82" s="160"/>
      <c r="BI82" s="160"/>
      <c r="BJ82" s="160"/>
      <c r="BK82" s="160"/>
      <c r="BL82" s="160"/>
      <c r="BM82" s="160"/>
      <c r="BN82" s="160"/>
      <c r="BO82" s="160"/>
      <c r="BP82" s="160"/>
      <c r="BQ82" s="160"/>
      <c r="BR82" s="160"/>
      <c r="BS82" s="160"/>
      <c r="BT82" s="160"/>
      <c r="BU82" s="160"/>
      <c r="BV82" s="160"/>
      <c r="BW82" s="160"/>
      <c r="BX82" s="160"/>
      <c r="BY82" s="160"/>
      <c r="BZ82" s="160"/>
      <c r="CA82" s="160"/>
      <c r="CB82" s="160"/>
      <c r="CC82" s="160"/>
      <c r="CD82" s="160"/>
      <c r="CE82" s="160"/>
      <c r="CF82" s="160"/>
      <c r="CG82" s="160"/>
      <c r="CH82" s="160"/>
      <c r="CI82" s="160"/>
      <c r="CJ82" s="160"/>
      <c r="CK82" s="160"/>
      <c r="CL82" s="160"/>
      <c r="CM82" s="160"/>
      <c r="CN82" s="160"/>
      <c r="CO82" s="160"/>
      <c r="CP82" s="160"/>
      <c r="CQ82" s="160"/>
      <c r="CR82" s="160"/>
      <c r="CS82" s="160"/>
      <c r="CT82" s="160"/>
      <c r="CU82" s="160"/>
      <c r="CV82" s="160"/>
      <c r="CW82" s="160"/>
      <c r="CX82" s="160"/>
      <c r="CY82" s="160"/>
      <c r="CZ82" s="160"/>
      <c r="DA82" s="160"/>
      <c r="DB82" s="160"/>
      <c r="DC82" s="160"/>
      <c r="DD82" s="160"/>
      <c r="DE82" s="160"/>
      <c r="DF82" s="160"/>
      <c r="DG82" s="160"/>
      <c r="DH82" s="160"/>
      <c r="DI82" s="160"/>
      <c r="DJ82" s="160"/>
      <c r="DK82" s="160"/>
      <c r="DL82" s="160"/>
      <c r="DM82" s="160"/>
      <c r="DN82" s="160"/>
      <c r="DO82" s="160"/>
      <c r="DP82" s="160"/>
      <c r="DQ82" s="160"/>
      <c r="DR82" s="160"/>
      <c r="DS82" s="160"/>
      <c r="DT82" s="160"/>
      <c r="DU82" s="160"/>
      <c r="DV82" s="160"/>
      <c r="DW82" s="160"/>
      <c r="DX82" s="160"/>
      <c r="DY82" s="160"/>
      <c r="DZ82" s="160"/>
      <c r="EA82" s="160"/>
      <c r="EB82" s="160"/>
      <c r="EC82" s="160"/>
      <c r="ED82" s="160"/>
      <c r="EE82" s="160"/>
      <c r="EF82" s="160"/>
      <c r="EG82" s="160"/>
      <c r="EH82" s="160"/>
      <c r="EI82" s="160"/>
      <c r="EJ82" s="160"/>
      <c r="EK82" s="160"/>
      <c r="EL82" s="160"/>
      <c r="EM82" s="160"/>
      <c r="EN82" s="160"/>
      <c r="EO82" s="160"/>
      <c r="EP82" s="160"/>
      <c r="EQ82" s="160"/>
      <c r="ER82" s="160"/>
      <c r="ES82" s="160"/>
      <c r="ET82" s="160"/>
      <c r="EU82" s="160"/>
      <c r="EV82" s="160"/>
      <c r="EW82" s="160"/>
      <c r="EX82" s="160"/>
      <c r="EY82" s="160"/>
      <c r="EZ82" s="160"/>
      <c r="FA82" s="160"/>
      <c r="FB82" s="160"/>
      <c r="FC82" s="160"/>
      <c r="FD82" s="160"/>
      <c r="FE82" s="160"/>
      <c r="FF82" s="160"/>
      <c r="FG82" s="160"/>
      <c r="FH82" s="160"/>
      <c r="FI82" s="160"/>
      <c r="FJ82" s="160"/>
      <c r="FK82" s="160"/>
      <c r="FL82" s="160"/>
      <c r="FM82" s="160"/>
      <c r="FN82" s="160"/>
      <c r="FO82" s="160"/>
      <c r="FP82" s="160"/>
      <c r="FQ82" s="160"/>
      <c r="FR82" s="160"/>
      <c r="FS82" s="160"/>
      <c r="FT82" s="160"/>
      <c r="FU82" s="160"/>
      <c r="FV82" s="160"/>
      <c r="FW82" s="160"/>
      <c r="FX82" s="160"/>
      <c r="FY82" s="160"/>
      <c r="FZ82" s="160"/>
      <c r="GA82" s="160"/>
      <c r="GB82" s="160"/>
      <c r="GC82" s="160"/>
      <c r="GD82" s="160"/>
      <c r="GE82" s="160"/>
      <c r="GF82" s="160"/>
      <c r="GG82" s="160"/>
      <c r="GH82" s="160"/>
      <c r="GI82" s="160"/>
      <c r="GJ82" s="160"/>
      <c r="GK82" s="160"/>
      <c r="GL82" s="160"/>
      <c r="GM82" s="160"/>
      <c r="GN82" s="160"/>
      <c r="GO82" s="160"/>
      <c r="GP82" s="160"/>
      <c r="GQ82" s="160"/>
      <c r="GR82" s="160"/>
      <c r="GS82" s="160"/>
    </row>
    <row r="83" spans="3:201" x14ac:dyDescent="0.2">
      <c r="C83" s="160"/>
      <c r="D83" s="160"/>
      <c r="E83" s="160"/>
      <c r="F83" s="160"/>
      <c r="G83" s="160"/>
      <c r="H83" s="160"/>
      <c r="I83" s="160"/>
      <c r="J83" s="160"/>
      <c r="K83" s="160"/>
      <c r="L83" s="160"/>
      <c r="M83" s="160"/>
      <c r="N83" s="160"/>
      <c r="O83" s="160"/>
      <c r="P83" s="160"/>
      <c r="Q83" s="160"/>
      <c r="R83" s="160"/>
      <c r="S83" s="160"/>
      <c r="T83" s="160"/>
      <c r="U83" s="160"/>
      <c r="V83" s="160"/>
      <c r="W83" s="160"/>
      <c r="X83" s="160"/>
      <c r="Y83" s="160"/>
      <c r="Z83" s="160"/>
      <c r="AA83" s="160"/>
      <c r="AB83" s="160"/>
      <c r="AC83" s="160"/>
      <c r="AD83" s="160"/>
      <c r="AE83" s="160"/>
      <c r="AF83" s="160"/>
      <c r="AG83" s="160"/>
      <c r="AH83" s="160"/>
      <c r="AI83" s="160"/>
      <c r="AJ83" s="160"/>
      <c r="AK83" s="160"/>
      <c r="AL83" s="160"/>
      <c r="AM83" s="160"/>
      <c r="AN83" s="160"/>
      <c r="AO83" s="160"/>
      <c r="AP83" s="160"/>
      <c r="AQ83" s="160"/>
      <c r="AR83" s="160"/>
      <c r="AS83" s="160"/>
      <c r="AT83" s="160"/>
      <c r="AU83" s="160"/>
      <c r="AV83" s="160"/>
      <c r="AW83" s="160"/>
      <c r="AX83" s="160"/>
      <c r="AY83" s="160"/>
      <c r="AZ83" s="160"/>
      <c r="BA83" s="160"/>
      <c r="BB83" s="160"/>
      <c r="BC83" s="160"/>
      <c r="BD83" s="160"/>
      <c r="BE83" s="160"/>
      <c r="BF83" s="160"/>
      <c r="BG83" s="160"/>
      <c r="BH83" s="160"/>
      <c r="BI83" s="160"/>
      <c r="BJ83" s="160"/>
      <c r="BK83" s="160"/>
      <c r="BL83" s="160"/>
      <c r="BM83" s="160"/>
      <c r="BN83" s="160"/>
      <c r="BO83" s="160"/>
      <c r="BP83" s="160"/>
      <c r="BQ83" s="160"/>
      <c r="BR83" s="160"/>
      <c r="BS83" s="160"/>
      <c r="BT83" s="160"/>
      <c r="BU83" s="160"/>
      <c r="BV83" s="160"/>
      <c r="BW83" s="160"/>
      <c r="BX83" s="160"/>
      <c r="BY83" s="160"/>
      <c r="BZ83" s="160"/>
      <c r="CA83" s="160"/>
      <c r="CB83" s="160"/>
      <c r="CC83" s="160"/>
      <c r="CD83" s="160"/>
      <c r="CE83" s="160"/>
      <c r="CF83" s="160"/>
      <c r="CG83" s="160"/>
      <c r="CH83" s="160"/>
      <c r="CI83" s="160"/>
      <c r="CJ83" s="160"/>
      <c r="CK83" s="160"/>
      <c r="CL83" s="160"/>
      <c r="CM83" s="160"/>
      <c r="CN83" s="160"/>
      <c r="CO83" s="160"/>
      <c r="CP83" s="160"/>
      <c r="CQ83" s="160"/>
      <c r="CR83" s="160"/>
      <c r="CS83" s="160"/>
      <c r="CT83" s="160"/>
      <c r="CU83" s="160"/>
      <c r="CV83" s="160"/>
      <c r="CW83" s="160"/>
      <c r="CX83" s="160"/>
      <c r="CY83" s="160"/>
      <c r="CZ83" s="160"/>
      <c r="DA83" s="160"/>
      <c r="DB83" s="160"/>
      <c r="DC83" s="160"/>
      <c r="DD83" s="160"/>
      <c r="DE83" s="160"/>
      <c r="DF83" s="160"/>
      <c r="DG83" s="160"/>
      <c r="DH83" s="160"/>
      <c r="DI83" s="160"/>
      <c r="DJ83" s="160"/>
      <c r="DK83" s="160"/>
      <c r="DL83" s="160"/>
      <c r="DM83" s="160"/>
      <c r="DN83" s="160"/>
      <c r="DO83" s="160"/>
      <c r="DP83" s="160"/>
      <c r="DQ83" s="160"/>
      <c r="DR83" s="160"/>
      <c r="DS83" s="160"/>
      <c r="DT83" s="160"/>
      <c r="DU83" s="160"/>
      <c r="DV83" s="160"/>
      <c r="DW83" s="160"/>
      <c r="DX83" s="160"/>
      <c r="DY83" s="160"/>
      <c r="DZ83" s="160"/>
      <c r="EA83" s="160"/>
      <c r="EB83" s="160"/>
      <c r="EC83" s="160"/>
      <c r="ED83" s="160"/>
      <c r="EE83" s="160"/>
      <c r="EF83" s="160"/>
      <c r="EG83" s="160"/>
      <c r="EH83" s="160"/>
      <c r="EI83" s="160"/>
      <c r="EJ83" s="160"/>
      <c r="EK83" s="160"/>
      <c r="EL83" s="160"/>
      <c r="EM83" s="160"/>
      <c r="EN83" s="160"/>
      <c r="EO83" s="160"/>
      <c r="EP83" s="160"/>
      <c r="EQ83" s="160"/>
      <c r="ER83" s="160"/>
      <c r="ES83" s="160"/>
      <c r="ET83" s="160"/>
      <c r="EU83" s="160"/>
      <c r="EV83" s="160"/>
      <c r="EW83" s="160"/>
      <c r="EX83" s="160"/>
      <c r="EY83" s="160"/>
      <c r="EZ83" s="160"/>
      <c r="FA83" s="160"/>
      <c r="FB83" s="160"/>
      <c r="FC83" s="160"/>
      <c r="FD83" s="160"/>
      <c r="FE83" s="160"/>
      <c r="FF83" s="160"/>
      <c r="FG83" s="160"/>
      <c r="FH83" s="160"/>
      <c r="FI83" s="160"/>
      <c r="FJ83" s="160"/>
      <c r="FK83" s="160"/>
      <c r="FL83" s="160"/>
      <c r="FM83" s="160"/>
      <c r="FN83" s="160"/>
      <c r="FO83" s="160"/>
      <c r="FP83" s="160"/>
      <c r="FQ83" s="160"/>
      <c r="FR83" s="160"/>
      <c r="FS83" s="160"/>
      <c r="FT83" s="160"/>
      <c r="FU83" s="160"/>
      <c r="FV83" s="160"/>
      <c r="FW83" s="160"/>
      <c r="FX83" s="160"/>
      <c r="FY83" s="160"/>
      <c r="FZ83" s="160"/>
      <c r="GA83" s="160"/>
      <c r="GB83" s="160"/>
      <c r="GC83" s="160"/>
      <c r="GD83" s="160"/>
      <c r="GE83" s="160"/>
      <c r="GF83" s="160"/>
      <c r="GG83" s="160"/>
      <c r="GH83" s="160"/>
      <c r="GI83" s="160"/>
      <c r="GJ83" s="160"/>
      <c r="GK83" s="160"/>
      <c r="GL83" s="160"/>
      <c r="GM83" s="160"/>
      <c r="GN83" s="160"/>
      <c r="GO83" s="160"/>
      <c r="GP83" s="160"/>
      <c r="GQ83" s="160"/>
      <c r="GR83" s="160"/>
      <c r="GS83" s="160"/>
    </row>
    <row r="84" spans="3:201" x14ac:dyDescent="0.2">
      <c r="C84" s="160"/>
      <c r="D84" s="160"/>
      <c r="E84" s="160"/>
      <c r="F84" s="160"/>
      <c r="G84" s="160"/>
      <c r="H84" s="160"/>
      <c r="I84" s="160"/>
      <c r="J84" s="160"/>
      <c r="K84" s="160"/>
      <c r="L84" s="160"/>
      <c r="M84" s="160"/>
      <c r="N84" s="160"/>
      <c r="O84" s="160"/>
      <c r="P84" s="160"/>
      <c r="Q84" s="160"/>
      <c r="R84" s="160"/>
      <c r="S84" s="160"/>
      <c r="T84" s="160"/>
      <c r="U84" s="160"/>
      <c r="V84" s="160"/>
      <c r="W84" s="160"/>
      <c r="X84" s="160"/>
      <c r="Y84" s="160"/>
      <c r="Z84" s="160"/>
      <c r="AA84" s="160"/>
      <c r="AB84" s="160"/>
      <c r="AC84" s="160"/>
      <c r="AD84" s="160"/>
      <c r="AE84" s="160"/>
      <c r="AF84" s="160"/>
      <c r="AG84" s="160"/>
      <c r="AH84" s="160"/>
      <c r="AI84" s="160"/>
      <c r="AJ84" s="160"/>
      <c r="AK84" s="160"/>
      <c r="AL84" s="160"/>
      <c r="AM84" s="160"/>
      <c r="AN84" s="160"/>
      <c r="AO84" s="160"/>
      <c r="AP84" s="160"/>
      <c r="AQ84" s="160"/>
      <c r="AR84" s="160"/>
      <c r="AS84" s="160"/>
      <c r="AT84" s="160"/>
      <c r="AU84" s="160"/>
      <c r="AV84" s="160"/>
      <c r="AW84" s="160"/>
      <c r="AX84" s="160"/>
      <c r="AY84" s="160"/>
      <c r="AZ84" s="160"/>
      <c r="BA84" s="160"/>
      <c r="BB84" s="160"/>
      <c r="BC84" s="160"/>
      <c r="BD84" s="160"/>
      <c r="BE84" s="160"/>
      <c r="BF84" s="160"/>
      <c r="BG84" s="160"/>
      <c r="BH84" s="160"/>
      <c r="BI84" s="160"/>
      <c r="BJ84" s="160"/>
      <c r="BK84" s="160"/>
      <c r="BL84" s="160"/>
      <c r="BM84" s="160"/>
      <c r="BN84" s="160"/>
      <c r="BO84" s="160"/>
      <c r="BP84" s="160"/>
      <c r="BQ84" s="160"/>
      <c r="BR84" s="160"/>
      <c r="BS84" s="160"/>
      <c r="BT84" s="160"/>
      <c r="BU84" s="160"/>
      <c r="BV84" s="160"/>
      <c r="BW84" s="160"/>
      <c r="BX84" s="160"/>
      <c r="BY84" s="160"/>
      <c r="BZ84" s="160"/>
      <c r="CA84" s="160"/>
      <c r="CB84" s="160"/>
      <c r="CC84" s="160"/>
      <c r="CD84" s="160"/>
      <c r="CE84" s="160"/>
      <c r="CF84" s="160"/>
      <c r="CG84" s="160"/>
      <c r="CH84" s="160"/>
      <c r="CI84" s="160"/>
      <c r="CJ84" s="160"/>
      <c r="CK84" s="160"/>
      <c r="CL84" s="160"/>
      <c r="CM84" s="160"/>
      <c r="CN84" s="160"/>
      <c r="CO84" s="160"/>
      <c r="CP84" s="160"/>
      <c r="CQ84" s="160"/>
      <c r="CR84" s="160"/>
      <c r="CS84" s="160"/>
      <c r="CT84" s="160"/>
      <c r="CU84" s="160"/>
      <c r="CV84" s="160"/>
      <c r="CW84" s="160"/>
      <c r="CX84" s="160"/>
      <c r="CY84" s="160"/>
      <c r="CZ84" s="160"/>
      <c r="DA84" s="160"/>
      <c r="DB84" s="160"/>
      <c r="DC84" s="160"/>
      <c r="DD84" s="160"/>
      <c r="DE84" s="160"/>
      <c r="DF84" s="160"/>
      <c r="DG84" s="160"/>
      <c r="DH84" s="160"/>
      <c r="DI84" s="160"/>
      <c r="DJ84" s="160"/>
      <c r="DK84" s="160"/>
      <c r="DL84" s="160"/>
      <c r="DM84" s="160"/>
      <c r="DN84" s="160"/>
      <c r="DO84" s="160"/>
      <c r="DP84" s="160"/>
      <c r="DQ84" s="160"/>
      <c r="DR84" s="160"/>
      <c r="DS84" s="160"/>
      <c r="DT84" s="160"/>
      <c r="DU84" s="160"/>
      <c r="DV84" s="160"/>
      <c r="DW84" s="160"/>
      <c r="DX84" s="160"/>
      <c r="DY84" s="160"/>
      <c r="DZ84" s="160"/>
      <c r="EA84" s="160"/>
      <c r="EB84" s="160"/>
      <c r="EC84" s="160"/>
      <c r="ED84" s="160"/>
      <c r="EE84" s="160"/>
      <c r="EF84" s="160"/>
      <c r="EG84" s="160"/>
      <c r="EH84" s="160"/>
      <c r="EI84" s="160"/>
      <c r="EJ84" s="160"/>
      <c r="EK84" s="160"/>
      <c r="EL84" s="160"/>
      <c r="EM84" s="160"/>
      <c r="EN84" s="160"/>
      <c r="EO84" s="160"/>
      <c r="EP84" s="160"/>
      <c r="EQ84" s="160"/>
      <c r="ER84" s="160"/>
      <c r="ES84" s="160"/>
      <c r="ET84" s="160"/>
      <c r="EU84" s="160"/>
      <c r="EV84" s="160"/>
      <c r="EW84" s="160"/>
      <c r="EX84" s="160"/>
      <c r="EY84" s="160"/>
      <c r="EZ84" s="160"/>
      <c r="FA84" s="160"/>
      <c r="FB84" s="160"/>
      <c r="FC84" s="160"/>
      <c r="FD84" s="160"/>
      <c r="FE84" s="160"/>
      <c r="FF84" s="160"/>
      <c r="FG84" s="160"/>
      <c r="FH84" s="160"/>
      <c r="FI84" s="160"/>
      <c r="FJ84" s="160"/>
      <c r="FK84" s="160"/>
      <c r="FL84" s="160"/>
      <c r="FM84" s="160"/>
      <c r="FN84" s="160"/>
      <c r="FO84" s="160"/>
      <c r="FP84" s="160"/>
      <c r="FQ84" s="160"/>
      <c r="FR84" s="160"/>
      <c r="FS84" s="160"/>
      <c r="FT84" s="160"/>
      <c r="FU84" s="160"/>
      <c r="FV84" s="160"/>
      <c r="FW84" s="160"/>
      <c r="FX84" s="160"/>
      <c r="FY84" s="160"/>
      <c r="FZ84" s="160"/>
      <c r="GA84" s="160"/>
      <c r="GB84" s="160"/>
      <c r="GC84" s="160"/>
      <c r="GD84" s="160"/>
      <c r="GE84" s="160"/>
      <c r="GF84" s="160"/>
      <c r="GG84" s="160"/>
      <c r="GH84" s="160"/>
      <c r="GI84" s="160"/>
      <c r="GJ84" s="160"/>
      <c r="GK84" s="160"/>
      <c r="GL84" s="160"/>
      <c r="GM84" s="160"/>
      <c r="GN84" s="160"/>
      <c r="GO84" s="160"/>
      <c r="GP84" s="160"/>
      <c r="GQ84" s="160"/>
      <c r="GR84" s="160"/>
      <c r="GS84" s="160"/>
    </row>
    <row r="85" spans="3:201" x14ac:dyDescent="0.2">
      <c r="C85" s="160"/>
      <c r="D85" s="160"/>
      <c r="E85" s="160"/>
      <c r="F85" s="160"/>
      <c r="G85" s="160"/>
      <c r="H85" s="160"/>
      <c r="I85" s="160"/>
      <c r="J85" s="160"/>
      <c r="K85" s="160"/>
      <c r="L85" s="160"/>
      <c r="M85" s="160"/>
      <c r="N85" s="160"/>
      <c r="O85" s="160"/>
      <c r="P85" s="160"/>
      <c r="Q85" s="160"/>
      <c r="R85" s="160"/>
      <c r="S85" s="160"/>
      <c r="T85" s="160"/>
      <c r="U85" s="160"/>
      <c r="V85" s="160"/>
      <c r="W85" s="160"/>
      <c r="X85" s="160"/>
      <c r="Y85" s="160"/>
      <c r="Z85" s="160"/>
      <c r="AA85" s="160"/>
      <c r="AB85" s="160"/>
      <c r="AC85" s="160"/>
      <c r="AD85" s="160"/>
      <c r="AE85" s="160"/>
      <c r="AF85" s="160"/>
      <c r="AG85" s="160"/>
      <c r="AH85" s="160"/>
      <c r="AI85" s="160"/>
      <c r="AJ85" s="160"/>
      <c r="AK85" s="160"/>
      <c r="AL85" s="160"/>
      <c r="AM85" s="160"/>
      <c r="AN85" s="160"/>
      <c r="AO85" s="160"/>
      <c r="AP85" s="160"/>
      <c r="AQ85" s="160"/>
      <c r="AR85" s="160"/>
      <c r="AS85" s="160"/>
      <c r="AT85" s="160"/>
      <c r="AU85" s="160"/>
      <c r="AV85" s="160"/>
      <c r="AW85" s="160"/>
      <c r="AX85" s="160"/>
      <c r="AY85" s="160"/>
      <c r="AZ85" s="160"/>
      <c r="BA85" s="160"/>
      <c r="BB85" s="160"/>
      <c r="BC85" s="160"/>
      <c r="BD85" s="160"/>
      <c r="BE85" s="160"/>
      <c r="BF85" s="160"/>
      <c r="BG85" s="160"/>
      <c r="BH85" s="160"/>
      <c r="BI85" s="160"/>
      <c r="BJ85" s="160"/>
      <c r="BK85" s="160"/>
      <c r="BL85" s="160"/>
      <c r="BM85" s="160"/>
      <c r="BN85" s="160"/>
      <c r="BO85" s="160"/>
      <c r="BP85" s="160"/>
      <c r="BQ85" s="160"/>
      <c r="BR85" s="160"/>
      <c r="BS85" s="160"/>
      <c r="BT85" s="160"/>
      <c r="BU85" s="160"/>
      <c r="BV85" s="160"/>
      <c r="BW85" s="160"/>
      <c r="BX85" s="160"/>
      <c r="BY85" s="160"/>
      <c r="BZ85" s="160"/>
      <c r="CA85" s="160"/>
      <c r="CB85" s="160"/>
      <c r="CC85" s="160"/>
      <c r="CD85" s="160"/>
      <c r="CE85" s="160"/>
      <c r="CF85" s="160"/>
      <c r="CG85" s="160"/>
      <c r="CH85" s="160"/>
      <c r="CI85" s="160"/>
      <c r="CJ85" s="160"/>
      <c r="CK85" s="160"/>
      <c r="CL85" s="160"/>
      <c r="CM85" s="160"/>
      <c r="CN85" s="160"/>
      <c r="CO85" s="160"/>
      <c r="CP85" s="160"/>
      <c r="CQ85" s="160"/>
      <c r="CR85" s="160"/>
      <c r="CS85" s="160"/>
      <c r="CT85" s="160"/>
      <c r="CU85" s="160"/>
      <c r="CV85" s="160"/>
      <c r="CW85" s="160"/>
      <c r="CX85" s="160"/>
      <c r="CY85" s="160"/>
      <c r="CZ85" s="160"/>
      <c r="DA85" s="160"/>
      <c r="DB85" s="160"/>
      <c r="DC85" s="160"/>
      <c r="DD85" s="160"/>
      <c r="DE85" s="160"/>
      <c r="DF85" s="160"/>
      <c r="DG85" s="160"/>
      <c r="DH85" s="160"/>
      <c r="DI85" s="160"/>
      <c r="DJ85" s="160"/>
      <c r="DK85" s="160"/>
      <c r="DL85" s="160"/>
      <c r="DM85" s="160"/>
      <c r="DN85" s="160"/>
      <c r="DO85" s="160"/>
      <c r="DP85" s="160"/>
      <c r="DQ85" s="160"/>
      <c r="DR85" s="160"/>
      <c r="DS85" s="160"/>
      <c r="DT85" s="160"/>
      <c r="DU85" s="160"/>
      <c r="DV85" s="160"/>
      <c r="DW85" s="160"/>
      <c r="DX85" s="160"/>
      <c r="DY85" s="160"/>
      <c r="DZ85" s="160"/>
      <c r="EA85" s="160"/>
      <c r="EB85" s="160"/>
      <c r="EC85" s="160"/>
      <c r="ED85" s="160"/>
      <c r="EE85" s="160"/>
      <c r="EF85" s="160"/>
      <c r="EG85" s="160"/>
      <c r="EH85" s="160"/>
      <c r="EI85" s="160"/>
      <c r="EJ85" s="160"/>
      <c r="EK85" s="160"/>
      <c r="EL85" s="160"/>
      <c r="EM85" s="160"/>
      <c r="EN85" s="160"/>
      <c r="EO85" s="160"/>
      <c r="EP85" s="160"/>
      <c r="EQ85" s="160"/>
      <c r="ER85" s="160"/>
      <c r="ES85" s="160"/>
      <c r="ET85" s="160"/>
      <c r="EU85" s="160"/>
      <c r="EV85" s="160"/>
      <c r="EW85" s="160"/>
      <c r="EX85" s="160"/>
      <c r="EY85" s="160"/>
      <c r="EZ85" s="160"/>
      <c r="FA85" s="160"/>
      <c r="FB85" s="160"/>
      <c r="FC85" s="160"/>
      <c r="FD85" s="160"/>
      <c r="FE85" s="160"/>
      <c r="FF85" s="160"/>
      <c r="FG85" s="160"/>
      <c r="FH85" s="160"/>
      <c r="FI85" s="160"/>
      <c r="FJ85" s="160"/>
      <c r="FK85" s="160"/>
      <c r="FL85" s="160"/>
      <c r="FM85" s="160"/>
      <c r="FN85" s="160"/>
      <c r="FO85" s="160"/>
      <c r="FP85" s="160"/>
      <c r="FQ85" s="160"/>
      <c r="FR85" s="160"/>
      <c r="FS85" s="160"/>
      <c r="FT85" s="160"/>
      <c r="FU85" s="160"/>
      <c r="FV85" s="160"/>
      <c r="FW85" s="160"/>
      <c r="FX85" s="160"/>
      <c r="FY85" s="160"/>
      <c r="FZ85" s="160"/>
      <c r="GA85" s="160"/>
      <c r="GB85" s="160"/>
      <c r="GC85" s="160"/>
      <c r="GD85" s="160"/>
      <c r="GE85" s="160"/>
      <c r="GF85" s="160"/>
      <c r="GG85" s="160"/>
      <c r="GH85" s="160"/>
      <c r="GI85" s="160"/>
      <c r="GJ85" s="160"/>
      <c r="GK85" s="160"/>
      <c r="GL85" s="160"/>
      <c r="GM85" s="160"/>
      <c r="GN85" s="160"/>
      <c r="GO85" s="160"/>
      <c r="GP85" s="160"/>
      <c r="GQ85" s="160"/>
      <c r="GR85" s="160"/>
      <c r="GS85" s="160"/>
    </row>
    <row r="86" spans="3:201" x14ac:dyDescent="0.2">
      <c r="C86" s="160"/>
      <c r="D86" s="160"/>
      <c r="E86" s="160"/>
      <c r="F86" s="160"/>
      <c r="G86" s="160"/>
      <c r="H86" s="160"/>
      <c r="I86" s="160"/>
      <c r="J86" s="160"/>
      <c r="K86" s="160"/>
      <c r="L86" s="160"/>
      <c r="M86" s="160"/>
      <c r="N86" s="160"/>
      <c r="O86" s="160"/>
      <c r="P86" s="160"/>
      <c r="Q86" s="160"/>
      <c r="R86" s="160"/>
      <c r="S86" s="160"/>
      <c r="T86" s="160"/>
      <c r="U86" s="160"/>
      <c r="V86" s="160"/>
      <c r="W86" s="160"/>
      <c r="X86" s="160"/>
      <c r="Y86" s="160"/>
      <c r="Z86" s="160"/>
      <c r="AA86" s="160"/>
      <c r="AB86" s="160"/>
      <c r="AC86" s="160"/>
      <c r="AD86" s="160"/>
      <c r="AE86" s="160"/>
      <c r="AF86" s="160"/>
      <c r="AG86" s="160"/>
      <c r="AH86" s="160"/>
      <c r="AI86" s="160"/>
      <c r="AJ86" s="160"/>
      <c r="AK86" s="160"/>
      <c r="AL86" s="160"/>
      <c r="AM86" s="160"/>
      <c r="AN86" s="160"/>
      <c r="AO86" s="160"/>
      <c r="AP86" s="160"/>
      <c r="AQ86" s="160"/>
      <c r="AR86" s="160"/>
      <c r="AS86" s="160"/>
      <c r="AT86" s="160"/>
      <c r="AU86" s="160"/>
      <c r="AV86" s="160"/>
      <c r="AW86" s="160"/>
      <c r="AX86" s="160"/>
      <c r="AY86" s="160"/>
      <c r="AZ86" s="160"/>
      <c r="BA86" s="160"/>
      <c r="BB86" s="160"/>
      <c r="BC86" s="160"/>
      <c r="BD86" s="160"/>
      <c r="BE86" s="160"/>
      <c r="BF86" s="160"/>
      <c r="BG86" s="160"/>
      <c r="BH86" s="160"/>
      <c r="BI86" s="160"/>
      <c r="BJ86" s="160"/>
      <c r="BK86" s="160"/>
      <c r="BL86" s="160"/>
      <c r="BM86" s="160"/>
      <c r="BN86" s="160"/>
      <c r="BO86" s="160"/>
      <c r="BP86" s="160"/>
      <c r="BQ86" s="160"/>
      <c r="BR86" s="160"/>
      <c r="BS86" s="160"/>
      <c r="BT86" s="160"/>
      <c r="BU86" s="160"/>
      <c r="BV86" s="160"/>
      <c r="BW86" s="160"/>
      <c r="BX86" s="160"/>
      <c r="BY86" s="160"/>
      <c r="BZ86" s="160"/>
      <c r="CA86" s="160"/>
      <c r="CB86" s="160"/>
      <c r="CC86" s="160"/>
      <c r="CD86" s="160"/>
      <c r="CE86" s="160"/>
      <c r="CF86" s="160"/>
      <c r="CG86" s="160"/>
      <c r="CH86" s="160"/>
      <c r="CI86" s="160"/>
      <c r="CJ86" s="160"/>
      <c r="CK86" s="160"/>
      <c r="CL86" s="160"/>
      <c r="CM86" s="160"/>
      <c r="CN86" s="160"/>
      <c r="CO86" s="160"/>
      <c r="CP86" s="160"/>
      <c r="CQ86" s="160"/>
      <c r="CR86" s="160"/>
      <c r="CS86" s="160"/>
      <c r="CT86" s="160"/>
      <c r="CU86" s="160"/>
      <c r="CV86" s="160"/>
      <c r="CW86" s="160"/>
      <c r="CX86" s="160"/>
      <c r="CY86" s="160"/>
      <c r="CZ86" s="160"/>
      <c r="DA86" s="160"/>
      <c r="DB86" s="160"/>
      <c r="DC86" s="160"/>
      <c r="DD86" s="160"/>
      <c r="DE86" s="160"/>
      <c r="DF86" s="160"/>
      <c r="DG86" s="160"/>
      <c r="DH86" s="160"/>
      <c r="DI86" s="160"/>
      <c r="DJ86" s="160"/>
      <c r="DK86" s="160"/>
      <c r="DL86" s="160"/>
      <c r="DM86" s="160"/>
      <c r="DN86" s="160"/>
      <c r="DO86" s="160"/>
      <c r="DP86" s="160"/>
      <c r="DQ86" s="160"/>
      <c r="DR86" s="160"/>
      <c r="DS86" s="160"/>
      <c r="DT86" s="160"/>
      <c r="DU86" s="160"/>
      <c r="DV86" s="160"/>
      <c r="DW86" s="160"/>
      <c r="DX86" s="160"/>
      <c r="DY86" s="160"/>
      <c r="DZ86" s="160"/>
      <c r="EA86" s="160"/>
      <c r="EB86" s="160"/>
      <c r="EC86" s="160"/>
      <c r="ED86" s="160"/>
      <c r="EE86" s="160"/>
      <c r="EF86" s="160"/>
      <c r="EG86" s="160"/>
      <c r="EH86" s="160"/>
      <c r="EI86" s="160"/>
      <c r="EJ86" s="160"/>
      <c r="EK86" s="160"/>
      <c r="EL86" s="160"/>
      <c r="EM86" s="160"/>
      <c r="EN86" s="160"/>
      <c r="EO86" s="160"/>
      <c r="EP86" s="160"/>
      <c r="EQ86" s="160"/>
      <c r="ER86" s="160"/>
      <c r="ES86" s="160"/>
      <c r="ET86" s="160"/>
      <c r="EU86" s="160"/>
      <c r="EV86" s="160"/>
      <c r="EW86" s="160"/>
      <c r="EX86" s="160"/>
      <c r="EY86" s="160"/>
      <c r="EZ86" s="160"/>
      <c r="FA86" s="160"/>
      <c r="FB86" s="160"/>
      <c r="FC86" s="160"/>
      <c r="FD86" s="160"/>
      <c r="FE86" s="160"/>
      <c r="FF86" s="160"/>
      <c r="FG86" s="160"/>
      <c r="FH86" s="160"/>
      <c r="FI86" s="160"/>
      <c r="FJ86" s="160"/>
      <c r="FK86" s="160"/>
      <c r="FL86" s="160"/>
      <c r="FM86" s="160"/>
      <c r="FN86" s="160"/>
      <c r="FO86" s="160"/>
      <c r="FP86" s="160"/>
      <c r="FQ86" s="160"/>
      <c r="FR86" s="160"/>
      <c r="FS86" s="160"/>
      <c r="FT86" s="160"/>
      <c r="FU86" s="160"/>
      <c r="FV86" s="160"/>
      <c r="FW86" s="160"/>
      <c r="FX86" s="160"/>
      <c r="FY86" s="160"/>
      <c r="FZ86" s="160"/>
      <c r="GA86" s="160"/>
      <c r="GB86" s="160"/>
      <c r="GC86" s="160"/>
      <c r="GD86" s="160"/>
      <c r="GE86" s="160"/>
      <c r="GF86" s="160"/>
      <c r="GG86" s="160"/>
      <c r="GH86" s="160"/>
      <c r="GI86" s="160"/>
      <c r="GJ86" s="160"/>
      <c r="GK86" s="160"/>
      <c r="GL86" s="160"/>
      <c r="GM86" s="160"/>
      <c r="GN86" s="160"/>
      <c r="GO86" s="160"/>
      <c r="GP86" s="160"/>
      <c r="GQ86" s="160"/>
      <c r="GR86" s="160"/>
      <c r="GS86" s="160"/>
    </row>
    <row r="87" spans="3:201" x14ac:dyDescent="0.2">
      <c r="C87" s="160"/>
      <c r="D87" s="160"/>
      <c r="E87" s="160"/>
      <c r="F87" s="160"/>
      <c r="G87" s="160"/>
      <c r="H87" s="160"/>
      <c r="I87" s="160"/>
      <c r="J87" s="160"/>
      <c r="K87" s="160"/>
      <c r="L87" s="160"/>
      <c r="M87" s="160"/>
      <c r="N87" s="160"/>
      <c r="O87" s="160"/>
      <c r="P87" s="160"/>
      <c r="Q87" s="160"/>
      <c r="R87" s="160"/>
      <c r="S87" s="160"/>
      <c r="T87" s="160"/>
      <c r="U87" s="160"/>
      <c r="V87" s="160"/>
      <c r="W87" s="160"/>
      <c r="X87" s="160"/>
      <c r="Y87" s="160"/>
      <c r="Z87" s="160"/>
      <c r="AA87" s="160"/>
      <c r="AB87" s="160"/>
      <c r="AC87" s="160"/>
      <c r="AD87" s="160"/>
      <c r="AE87" s="160"/>
      <c r="AF87" s="160"/>
      <c r="AG87" s="160"/>
      <c r="AH87" s="160"/>
      <c r="AI87" s="160"/>
      <c r="AJ87" s="160"/>
      <c r="AK87" s="160"/>
      <c r="AL87" s="160"/>
      <c r="AM87" s="160"/>
      <c r="AN87" s="160"/>
      <c r="AO87" s="160"/>
      <c r="AP87" s="160"/>
      <c r="AQ87" s="160"/>
      <c r="AR87" s="160"/>
      <c r="AS87" s="160"/>
      <c r="AT87" s="160"/>
      <c r="AU87" s="160"/>
      <c r="AV87" s="160"/>
      <c r="AW87" s="160"/>
      <c r="AX87" s="160"/>
      <c r="AY87" s="160"/>
      <c r="AZ87" s="160"/>
      <c r="BA87" s="160"/>
      <c r="BB87" s="160"/>
      <c r="BC87" s="160"/>
      <c r="BD87" s="160"/>
      <c r="BE87" s="160"/>
      <c r="BF87" s="160"/>
      <c r="BG87" s="160"/>
      <c r="BH87" s="160"/>
      <c r="BI87" s="160"/>
      <c r="BJ87" s="160"/>
      <c r="BK87" s="160"/>
      <c r="BL87" s="160"/>
      <c r="BM87" s="160"/>
      <c r="BN87" s="160"/>
      <c r="BO87" s="160"/>
      <c r="BP87" s="160"/>
      <c r="BQ87" s="160"/>
      <c r="BR87" s="160"/>
      <c r="BS87" s="160"/>
      <c r="BT87" s="160"/>
      <c r="BU87" s="160"/>
      <c r="BV87" s="160"/>
      <c r="BW87" s="160"/>
      <c r="BX87" s="160"/>
      <c r="BY87" s="160"/>
      <c r="BZ87" s="160"/>
      <c r="CA87" s="160"/>
      <c r="CB87" s="160"/>
      <c r="CC87" s="160"/>
      <c r="CD87" s="160"/>
      <c r="CE87" s="160"/>
      <c r="CF87" s="160"/>
      <c r="CG87" s="160"/>
      <c r="CH87" s="160"/>
      <c r="CI87" s="160"/>
      <c r="CJ87" s="160"/>
      <c r="CK87" s="160"/>
      <c r="CL87" s="160"/>
      <c r="CM87" s="160"/>
      <c r="CN87" s="160"/>
      <c r="CO87" s="160"/>
      <c r="CP87" s="160"/>
      <c r="CQ87" s="160"/>
      <c r="CR87" s="160"/>
      <c r="CS87" s="160"/>
      <c r="CT87" s="160"/>
      <c r="CU87" s="160"/>
      <c r="CV87" s="160"/>
      <c r="CW87" s="160"/>
      <c r="CX87" s="160"/>
      <c r="CY87" s="160"/>
      <c r="CZ87" s="160"/>
      <c r="DA87" s="160"/>
      <c r="DB87" s="160"/>
      <c r="DC87" s="160"/>
      <c r="DD87" s="160"/>
      <c r="DE87" s="160"/>
      <c r="DF87" s="160"/>
      <c r="DG87" s="160"/>
      <c r="DH87" s="160"/>
      <c r="DI87" s="160"/>
      <c r="DJ87" s="160"/>
      <c r="DK87" s="160"/>
      <c r="DL87" s="160"/>
      <c r="DM87" s="160"/>
      <c r="DN87" s="160"/>
      <c r="DO87" s="160"/>
      <c r="DP87" s="160"/>
      <c r="DQ87" s="160"/>
      <c r="DR87" s="160"/>
      <c r="DS87" s="160"/>
      <c r="DT87" s="160"/>
      <c r="DU87" s="160"/>
      <c r="DV87" s="160"/>
      <c r="DW87" s="160"/>
      <c r="DX87" s="160"/>
      <c r="DY87" s="160"/>
      <c r="DZ87" s="160"/>
      <c r="EA87" s="160"/>
      <c r="EB87" s="160"/>
      <c r="EC87" s="160"/>
      <c r="ED87" s="160"/>
      <c r="EE87" s="160"/>
      <c r="EF87" s="160"/>
      <c r="EG87" s="160"/>
      <c r="EH87" s="160"/>
      <c r="EI87" s="160"/>
      <c r="EJ87" s="160"/>
      <c r="EK87" s="160"/>
      <c r="EL87" s="160"/>
      <c r="EM87" s="160"/>
      <c r="EN87" s="160"/>
      <c r="EO87" s="160"/>
      <c r="EP87" s="160"/>
      <c r="EQ87" s="160"/>
      <c r="ER87" s="160"/>
      <c r="ES87" s="160"/>
      <c r="ET87" s="160"/>
      <c r="EU87" s="160"/>
      <c r="EV87" s="160"/>
      <c r="EW87" s="160"/>
      <c r="EX87" s="160"/>
      <c r="EY87" s="160"/>
      <c r="EZ87" s="160"/>
      <c r="FA87" s="160"/>
      <c r="FB87" s="160"/>
      <c r="FC87" s="160"/>
      <c r="FD87" s="160"/>
      <c r="FE87" s="160"/>
      <c r="FF87" s="160"/>
      <c r="FG87" s="160"/>
      <c r="FH87" s="160"/>
      <c r="FI87" s="160"/>
      <c r="FJ87" s="160"/>
      <c r="FK87" s="160"/>
      <c r="FL87" s="160"/>
      <c r="FM87" s="160"/>
      <c r="FN87" s="160"/>
      <c r="FO87" s="160"/>
      <c r="FP87" s="160"/>
      <c r="FQ87" s="160"/>
      <c r="FR87" s="160"/>
      <c r="FS87" s="160"/>
      <c r="FT87" s="160"/>
      <c r="FU87" s="160"/>
      <c r="FV87" s="160"/>
      <c r="FW87" s="160"/>
      <c r="FX87" s="160"/>
      <c r="FY87" s="160"/>
      <c r="FZ87" s="160"/>
      <c r="GA87" s="160"/>
      <c r="GB87" s="160"/>
      <c r="GC87" s="160"/>
      <c r="GD87" s="160"/>
      <c r="GE87" s="160"/>
      <c r="GF87" s="160"/>
      <c r="GG87" s="160"/>
      <c r="GH87" s="160"/>
      <c r="GI87" s="160"/>
      <c r="GJ87" s="160"/>
      <c r="GK87" s="160"/>
      <c r="GL87" s="160"/>
      <c r="GM87" s="160"/>
      <c r="GN87" s="160"/>
      <c r="GO87" s="160"/>
      <c r="GP87" s="160"/>
      <c r="GQ87" s="160"/>
      <c r="GR87" s="160"/>
      <c r="GS87" s="160"/>
    </row>
    <row r="88" spans="3:201" x14ac:dyDescent="0.2">
      <c r="C88" s="160"/>
      <c r="D88" s="160"/>
      <c r="E88" s="160"/>
      <c r="F88" s="160"/>
      <c r="G88" s="160"/>
      <c r="H88" s="160"/>
      <c r="I88" s="160"/>
      <c r="J88" s="160"/>
      <c r="K88" s="160"/>
      <c r="L88" s="160"/>
      <c r="M88" s="160"/>
      <c r="N88" s="160"/>
      <c r="O88" s="160"/>
      <c r="P88" s="160"/>
      <c r="Q88" s="160"/>
      <c r="R88" s="160"/>
      <c r="S88" s="160"/>
      <c r="T88" s="160"/>
      <c r="U88" s="160"/>
      <c r="V88" s="160"/>
      <c r="W88" s="160"/>
      <c r="X88" s="160"/>
      <c r="Y88" s="160"/>
      <c r="Z88" s="160"/>
      <c r="AA88" s="160"/>
      <c r="AB88" s="160"/>
      <c r="AC88" s="160"/>
      <c r="AD88" s="160"/>
      <c r="AE88" s="160"/>
      <c r="AF88" s="160"/>
      <c r="AG88" s="160"/>
      <c r="AH88" s="160"/>
      <c r="AI88" s="160"/>
      <c r="AJ88" s="160"/>
      <c r="AK88" s="160"/>
      <c r="AL88" s="160"/>
      <c r="AM88" s="160"/>
      <c r="AN88" s="160"/>
      <c r="AO88" s="160"/>
      <c r="AP88" s="160"/>
      <c r="AQ88" s="160"/>
      <c r="AR88" s="160"/>
      <c r="AS88" s="160"/>
      <c r="AT88" s="160"/>
      <c r="AU88" s="160"/>
      <c r="AV88" s="160"/>
      <c r="AW88" s="160"/>
      <c r="AX88" s="160"/>
      <c r="AY88" s="160"/>
      <c r="AZ88" s="160"/>
      <c r="BA88" s="160"/>
      <c r="BB88" s="160"/>
      <c r="BC88" s="160"/>
      <c r="BD88" s="160"/>
      <c r="BE88" s="160"/>
      <c r="BF88" s="160"/>
      <c r="BG88" s="160"/>
      <c r="BH88" s="160"/>
      <c r="BI88" s="160"/>
      <c r="BJ88" s="160"/>
      <c r="BK88" s="160"/>
      <c r="BL88" s="160"/>
      <c r="BM88" s="160"/>
      <c r="BN88" s="160"/>
      <c r="BO88" s="160"/>
      <c r="BP88" s="160"/>
      <c r="BQ88" s="160"/>
      <c r="BR88" s="160"/>
      <c r="BS88" s="160"/>
      <c r="BT88" s="160"/>
      <c r="BU88" s="160"/>
      <c r="BV88" s="160"/>
      <c r="BW88" s="160"/>
      <c r="BX88" s="160"/>
      <c r="BY88" s="160"/>
      <c r="BZ88" s="160"/>
      <c r="CA88" s="160"/>
      <c r="CB88" s="160"/>
      <c r="CC88" s="160"/>
      <c r="CD88" s="160"/>
      <c r="CE88" s="160"/>
      <c r="CF88" s="160"/>
      <c r="CG88" s="160"/>
      <c r="CH88" s="160"/>
      <c r="CI88" s="160"/>
      <c r="CJ88" s="160"/>
      <c r="CK88" s="160"/>
      <c r="CL88" s="160"/>
      <c r="CM88" s="160"/>
      <c r="CN88" s="160"/>
      <c r="CO88" s="160"/>
      <c r="CP88" s="160"/>
      <c r="CQ88" s="160"/>
      <c r="CR88" s="160"/>
      <c r="CS88" s="160"/>
      <c r="CT88" s="160"/>
      <c r="CU88" s="160"/>
      <c r="CV88" s="160"/>
      <c r="CW88" s="160"/>
      <c r="CX88" s="160"/>
      <c r="CY88" s="160"/>
      <c r="CZ88" s="160"/>
      <c r="DA88" s="160"/>
      <c r="DB88" s="160"/>
      <c r="DC88" s="160"/>
      <c r="DD88" s="160"/>
      <c r="DE88" s="160"/>
      <c r="DF88" s="160"/>
      <c r="DG88" s="160"/>
      <c r="DH88" s="160"/>
      <c r="DI88" s="160"/>
      <c r="DJ88" s="160"/>
      <c r="DK88" s="160"/>
      <c r="DL88" s="160"/>
      <c r="DM88" s="160"/>
      <c r="DN88" s="160"/>
      <c r="DO88" s="160"/>
      <c r="DP88" s="160"/>
      <c r="DQ88" s="160"/>
      <c r="DR88" s="160"/>
      <c r="DS88" s="160"/>
      <c r="DT88" s="160"/>
      <c r="DU88" s="160"/>
      <c r="DV88" s="160"/>
      <c r="DW88" s="160"/>
      <c r="DX88" s="160"/>
      <c r="DY88" s="160"/>
      <c r="DZ88" s="160"/>
      <c r="EA88" s="160"/>
      <c r="EB88" s="160"/>
      <c r="EC88" s="160"/>
      <c r="ED88" s="160"/>
      <c r="EE88" s="160"/>
      <c r="EF88" s="160"/>
      <c r="EG88" s="160"/>
      <c r="EH88" s="160"/>
      <c r="EI88" s="160"/>
      <c r="EJ88" s="160"/>
      <c r="EK88" s="160"/>
      <c r="EL88" s="160"/>
      <c r="EM88" s="160"/>
      <c r="EN88" s="160"/>
      <c r="EO88" s="160"/>
      <c r="EP88" s="160"/>
      <c r="EQ88" s="160"/>
      <c r="ER88" s="160"/>
      <c r="ES88" s="160"/>
      <c r="ET88" s="160"/>
      <c r="EU88" s="160"/>
      <c r="EV88" s="160"/>
      <c r="EW88" s="160"/>
      <c r="EX88" s="160"/>
      <c r="EY88" s="160"/>
      <c r="EZ88" s="160"/>
      <c r="FA88" s="160"/>
      <c r="FB88" s="160"/>
      <c r="FC88" s="160"/>
      <c r="FD88" s="160"/>
      <c r="FE88" s="160"/>
      <c r="FF88" s="160"/>
      <c r="FG88" s="160"/>
      <c r="FH88" s="160"/>
      <c r="FI88" s="160"/>
      <c r="FJ88" s="160"/>
      <c r="FK88" s="160"/>
      <c r="FL88" s="160"/>
      <c r="FM88" s="160"/>
      <c r="FN88" s="160"/>
      <c r="FO88" s="160"/>
      <c r="FP88" s="160"/>
      <c r="FQ88" s="160"/>
      <c r="FR88" s="160"/>
      <c r="FS88" s="160"/>
      <c r="FT88" s="160"/>
      <c r="FU88" s="160"/>
      <c r="FV88" s="160"/>
      <c r="FW88" s="160"/>
      <c r="FX88" s="160"/>
      <c r="FY88" s="160"/>
      <c r="FZ88" s="160"/>
      <c r="GA88" s="160"/>
      <c r="GB88" s="160"/>
      <c r="GC88" s="160"/>
      <c r="GD88" s="160"/>
      <c r="GE88" s="160"/>
      <c r="GF88" s="160"/>
      <c r="GG88" s="160"/>
      <c r="GH88" s="160"/>
      <c r="GI88" s="160"/>
      <c r="GJ88" s="160"/>
      <c r="GK88" s="160"/>
      <c r="GL88" s="160"/>
      <c r="GM88" s="160"/>
      <c r="GN88" s="160"/>
      <c r="GO88" s="160"/>
      <c r="GP88" s="160"/>
      <c r="GQ88" s="160"/>
      <c r="GR88" s="160"/>
      <c r="GS88" s="160"/>
    </row>
    <row r="89" spans="3:201" x14ac:dyDescent="0.2">
      <c r="C89" s="160"/>
      <c r="D89" s="160"/>
      <c r="E89" s="160"/>
      <c r="F89" s="160"/>
      <c r="G89" s="160"/>
      <c r="H89" s="160"/>
      <c r="I89" s="160"/>
      <c r="J89" s="160"/>
      <c r="K89" s="160"/>
      <c r="L89" s="160"/>
      <c r="M89" s="160"/>
      <c r="N89" s="160"/>
      <c r="O89" s="160"/>
      <c r="P89" s="160"/>
      <c r="Q89" s="160"/>
      <c r="R89" s="160"/>
      <c r="S89" s="160"/>
      <c r="T89" s="160"/>
      <c r="U89" s="160"/>
      <c r="V89" s="160"/>
      <c r="W89" s="160"/>
      <c r="X89" s="160"/>
      <c r="Y89" s="160"/>
      <c r="Z89" s="160"/>
      <c r="AA89" s="160"/>
      <c r="AB89" s="160"/>
      <c r="AC89" s="160"/>
      <c r="AD89" s="160"/>
      <c r="AE89" s="160"/>
      <c r="AF89" s="160"/>
      <c r="AG89" s="160"/>
      <c r="AH89" s="160"/>
      <c r="AI89" s="160"/>
      <c r="AJ89" s="160"/>
      <c r="AK89" s="160"/>
      <c r="AL89" s="160"/>
      <c r="AM89" s="160"/>
      <c r="AN89" s="160"/>
      <c r="AO89" s="160"/>
      <c r="AP89" s="160"/>
      <c r="AQ89" s="160"/>
      <c r="AR89" s="160"/>
      <c r="AS89" s="160"/>
      <c r="AT89" s="160"/>
      <c r="AU89" s="160"/>
      <c r="AV89" s="160"/>
      <c r="AW89" s="160"/>
      <c r="AX89" s="160"/>
      <c r="AY89" s="160"/>
      <c r="AZ89" s="160"/>
      <c r="BA89" s="160"/>
      <c r="BB89" s="160"/>
      <c r="BC89" s="160"/>
      <c r="BD89" s="160"/>
      <c r="BE89" s="160"/>
      <c r="BF89" s="160"/>
      <c r="BG89" s="160"/>
      <c r="BH89" s="160"/>
      <c r="BI89" s="160"/>
      <c r="BJ89" s="160"/>
      <c r="BK89" s="160"/>
      <c r="BL89" s="160"/>
      <c r="BM89" s="160"/>
      <c r="BN89" s="160"/>
      <c r="BO89" s="160"/>
      <c r="BP89" s="160"/>
      <c r="BQ89" s="160"/>
      <c r="BR89" s="160"/>
      <c r="BS89" s="160"/>
      <c r="BT89" s="160"/>
      <c r="BU89" s="160"/>
      <c r="BV89" s="160"/>
      <c r="BW89" s="160"/>
      <c r="BX89" s="160"/>
      <c r="BY89" s="160"/>
      <c r="BZ89" s="160"/>
      <c r="CA89" s="160"/>
      <c r="CB89" s="160"/>
      <c r="CC89" s="160"/>
      <c r="CD89" s="160"/>
      <c r="CE89" s="160"/>
      <c r="CF89" s="160"/>
      <c r="CG89" s="160"/>
      <c r="CH89" s="160"/>
      <c r="CI89" s="160"/>
      <c r="CJ89" s="160"/>
      <c r="CK89" s="160"/>
      <c r="CL89" s="160"/>
      <c r="CM89" s="160"/>
      <c r="CN89" s="160"/>
      <c r="CO89" s="160"/>
      <c r="CP89" s="160"/>
      <c r="CQ89" s="160"/>
      <c r="CR89" s="160"/>
      <c r="CS89" s="160"/>
      <c r="CT89" s="160"/>
      <c r="CU89" s="160"/>
      <c r="CV89" s="160"/>
      <c r="CW89" s="160"/>
      <c r="CX89" s="160"/>
      <c r="CY89" s="160"/>
      <c r="CZ89" s="160"/>
      <c r="DA89" s="160"/>
      <c r="DB89" s="160"/>
      <c r="DC89" s="160"/>
      <c r="DD89" s="160"/>
      <c r="DE89" s="160"/>
      <c r="DF89" s="160"/>
      <c r="DG89" s="160"/>
      <c r="DH89" s="160"/>
      <c r="DI89" s="160"/>
      <c r="DJ89" s="160"/>
      <c r="DK89" s="160"/>
      <c r="DL89" s="160"/>
      <c r="DM89" s="160"/>
      <c r="DN89" s="160"/>
      <c r="DO89" s="160"/>
      <c r="DP89" s="160"/>
      <c r="DQ89" s="160"/>
      <c r="DR89" s="160"/>
      <c r="DS89" s="160"/>
      <c r="DT89" s="160"/>
      <c r="DU89" s="160"/>
      <c r="DV89" s="160"/>
      <c r="DW89" s="160"/>
      <c r="DX89" s="160"/>
      <c r="DY89" s="160"/>
      <c r="DZ89" s="160"/>
      <c r="EA89" s="160"/>
      <c r="EB89" s="160"/>
      <c r="EC89" s="160"/>
      <c r="ED89" s="160"/>
      <c r="EE89" s="160"/>
      <c r="EF89" s="160"/>
      <c r="EG89" s="160"/>
      <c r="EH89" s="160"/>
      <c r="EI89" s="160"/>
      <c r="EJ89" s="160"/>
      <c r="EK89" s="160"/>
      <c r="EL89" s="160"/>
      <c r="EM89" s="160"/>
      <c r="EN89" s="160"/>
      <c r="EO89" s="160"/>
      <c r="EP89" s="160"/>
      <c r="EQ89" s="160"/>
      <c r="ER89" s="160"/>
      <c r="ES89" s="160"/>
      <c r="ET89" s="160"/>
      <c r="EU89" s="160"/>
      <c r="EV89" s="160"/>
      <c r="EW89" s="160"/>
      <c r="EX89" s="160"/>
      <c r="EY89" s="160"/>
      <c r="EZ89" s="160"/>
      <c r="FA89" s="160"/>
      <c r="FB89" s="160"/>
      <c r="FC89" s="160"/>
      <c r="FD89" s="160"/>
      <c r="FE89" s="160"/>
      <c r="FF89" s="160"/>
      <c r="FG89" s="160"/>
      <c r="FH89" s="160"/>
      <c r="FI89" s="160"/>
      <c r="FJ89" s="160"/>
      <c r="FK89" s="160"/>
      <c r="FL89" s="160"/>
      <c r="FM89" s="160"/>
      <c r="FN89" s="160"/>
      <c r="FO89" s="160"/>
      <c r="FP89" s="160"/>
      <c r="FQ89" s="160"/>
      <c r="FR89" s="160"/>
      <c r="FS89" s="160"/>
      <c r="FT89" s="160"/>
      <c r="FU89" s="160"/>
      <c r="FV89" s="160"/>
      <c r="FW89" s="160"/>
      <c r="FX89" s="160"/>
      <c r="FY89" s="160"/>
      <c r="FZ89" s="160"/>
      <c r="GA89" s="160"/>
      <c r="GB89" s="160"/>
      <c r="GC89" s="160"/>
      <c r="GD89" s="160"/>
      <c r="GE89" s="160"/>
      <c r="GF89" s="160"/>
      <c r="GG89" s="160"/>
      <c r="GH89" s="160"/>
      <c r="GI89" s="160"/>
      <c r="GJ89" s="160"/>
      <c r="GK89" s="160"/>
      <c r="GL89" s="160"/>
      <c r="GM89" s="160"/>
      <c r="GN89" s="160"/>
      <c r="GO89" s="160"/>
      <c r="GP89" s="160"/>
      <c r="GQ89" s="160"/>
      <c r="GR89" s="160"/>
      <c r="GS89" s="160"/>
    </row>
    <row r="90" spans="3:201" x14ac:dyDescent="0.2">
      <c r="C90" s="160"/>
      <c r="D90" s="160"/>
      <c r="E90" s="160"/>
      <c r="F90" s="160"/>
      <c r="G90" s="160"/>
      <c r="H90" s="160"/>
      <c r="I90" s="160"/>
      <c r="J90" s="160"/>
      <c r="K90" s="160"/>
      <c r="L90" s="160"/>
      <c r="M90" s="160"/>
      <c r="N90" s="160"/>
      <c r="O90" s="160"/>
      <c r="P90" s="160"/>
      <c r="Q90" s="160"/>
      <c r="R90" s="160"/>
      <c r="S90" s="160"/>
      <c r="T90" s="160"/>
      <c r="U90" s="160"/>
      <c r="V90" s="160"/>
      <c r="W90" s="160"/>
      <c r="X90" s="160"/>
      <c r="Y90" s="160"/>
      <c r="Z90" s="160"/>
      <c r="AA90" s="160"/>
      <c r="AB90" s="160"/>
      <c r="AC90" s="160"/>
      <c r="AD90" s="160"/>
      <c r="AE90" s="160"/>
      <c r="AF90" s="160"/>
      <c r="AG90" s="160"/>
      <c r="AH90" s="160"/>
      <c r="AI90" s="160"/>
      <c r="AJ90" s="160"/>
      <c r="AK90" s="160"/>
      <c r="AL90" s="160"/>
      <c r="AM90" s="160"/>
      <c r="AN90" s="160"/>
      <c r="AO90" s="160"/>
      <c r="AP90" s="160"/>
      <c r="AQ90" s="160"/>
      <c r="AR90" s="160"/>
      <c r="AS90" s="160"/>
      <c r="AT90" s="160"/>
      <c r="AU90" s="160"/>
      <c r="AV90" s="160"/>
      <c r="AW90" s="160"/>
      <c r="AX90" s="160"/>
      <c r="AY90" s="160"/>
      <c r="AZ90" s="160"/>
      <c r="BA90" s="160"/>
      <c r="BB90" s="160"/>
      <c r="BC90" s="160"/>
      <c r="BD90" s="160"/>
      <c r="BE90" s="160"/>
      <c r="BF90" s="160"/>
      <c r="BG90" s="160"/>
      <c r="BH90" s="160"/>
      <c r="BI90" s="160"/>
      <c r="BJ90" s="160"/>
      <c r="BK90" s="160"/>
      <c r="BL90" s="160"/>
      <c r="BM90" s="160"/>
      <c r="BN90" s="160"/>
      <c r="BO90" s="160"/>
      <c r="BP90" s="160"/>
      <c r="BQ90" s="160"/>
      <c r="BR90" s="160"/>
      <c r="BS90" s="160"/>
      <c r="BT90" s="160"/>
      <c r="BU90" s="160"/>
      <c r="BV90" s="160"/>
      <c r="BW90" s="160"/>
      <c r="BX90" s="160"/>
      <c r="BY90" s="160"/>
      <c r="BZ90" s="160"/>
      <c r="CA90" s="160"/>
      <c r="CB90" s="160"/>
      <c r="CC90" s="160"/>
      <c r="CD90" s="160"/>
      <c r="CE90" s="160"/>
      <c r="CF90" s="160"/>
      <c r="CG90" s="160"/>
      <c r="CH90" s="160"/>
      <c r="CI90" s="160"/>
      <c r="CJ90" s="160"/>
      <c r="CK90" s="160"/>
      <c r="CL90" s="160"/>
      <c r="CM90" s="160"/>
      <c r="CN90" s="160"/>
      <c r="CO90" s="160"/>
      <c r="CP90" s="160"/>
      <c r="CQ90" s="160"/>
      <c r="CR90" s="160"/>
      <c r="CS90" s="160"/>
      <c r="CT90" s="160"/>
      <c r="CU90" s="160"/>
      <c r="CV90" s="160"/>
      <c r="CW90" s="160"/>
      <c r="CX90" s="160"/>
      <c r="CY90" s="160"/>
      <c r="CZ90" s="160"/>
      <c r="DA90" s="160"/>
      <c r="DB90" s="160"/>
      <c r="DC90" s="160"/>
      <c r="DD90" s="160"/>
      <c r="DE90" s="160"/>
      <c r="DF90" s="160"/>
      <c r="DG90" s="160"/>
      <c r="DH90" s="160"/>
      <c r="DI90" s="160"/>
      <c r="DJ90" s="160"/>
      <c r="DK90" s="160"/>
      <c r="DL90" s="160"/>
      <c r="DM90" s="160"/>
      <c r="DN90" s="160"/>
      <c r="DO90" s="160"/>
      <c r="DP90" s="160"/>
      <c r="DQ90" s="160"/>
      <c r="DR90" s="160"/>
      <c r="DS90" s="160"/>
      <c r="DT90" s="160"/>
      <c r="DU90" s="160"/>
      <c r="DV90" s="160"/>
      <c r="DW90" s="160"/>
      <c r="DX90" s="160"/>
      <c r="DY90" s="160"/>
      <c r="DZ90" s="160"/>
      <c r="EA90" s="160"/>
      <c r="EB90" s="160"/>
      <c r="EC90" s="160"/>
      <c r="ED90" s="160"/>
      <c r="EE90" s="160"/>
      <c r="EF90" s="160"/>
      <c r="EG90" s="160"/>
      <c r="EH90" s="160"/>
      <c r="EI90" s="160"/>
      <c r="EJ90" s="160"/>
      <c r="EK90" s="160"/>
      <c r="EL90" s="160"/>
      <c r="EM90" s="160"/>
      <c r="EN90" s="160"/>
      <c r="EO90" s="160"/>
      <c r="EP90" s="160"/>
      <c r="EQ90" s="160"/>
      <c r="ER90" s="160"/>
      <c r="ES90" s="160"/>
      <c r="ET90" s="160"/>
      <c r="EU90" s="160"/>
      <c r="EV90" s="160"/>
      <c r="EW90" s="160"/>
      <c r="EX90" s="160"/>
      <c r="EY90" s="160"/>
      <c r="EZ90" s="160"/>
      <c r="FA90" s="160"/>
      <c r="FB90" s="160"/>
      <c r="FC90" s="160"/>
      <c r="FD90" s="160"/>
      <c r="FE90" s="160"/>
      <c r="FF90" s="160"/>
      <c r="FG90" s="160"/>
      <c r="FH90" s="160"/>
      <c r="FI90" s="160"/>
      <c r="FJ90" s="160"/>
      <c r="FK90" s="160"/>
      <c r="FL90" s="160"/>
      <c r="FM90" s="160"/>
      <c r="FN90" s="160"/>
      <c r="FO90" s="160"/>
      <c r="FP90" s="160"/>
      <c r="FQ90" s="160"/>
      <c r="FR90" s="160"/>
      <c r="FS90" s="160"/>
      <c r="FT90" s="160"/>
      <c r="FU90" s="160"/>
      <c r="FV90" s="160"/>
      <c r="FW90" s="160"/>
      <c r="FX90" s="160"/>
      <c r="FY90" s="160"/>
      <c r="FZ90" s="160"/>
      <c r="GA90" s="160"/>
      <c r="GB90" s="160"/>
      <c r="GC90" s="160"/>
      <c r="GD90" s="160"/>
      <c r="GE90" s="160"/>
      <c r="GF90" s="160"/>
      <c r="GG90" s="160"/>
      <c r="GH90" s="160"/>
      <c r="GI90" s="160"/>
      <c r="GJ90" s="160"/>
      <c r="GK90" s="160"/>
      <c r="GL90" s="160"/>
      <c r="GM90" s="160"/>
      <c r="GN90" s="160"/>
      <c r="GO90" s="160"/>
      <c r="GP90" s="160"/>
      <c r="GQ90" s="160"/>
      <c r="GR90" s="160"/>
      <c r="GS90" s="160"/>
    </row>
    <row r="91" spans="3:201" x14ac:dyDescent="0.2">
      <c r="C91" s="160"/>
      <c r="D91" s="160"/>
      <c r="E91" s="160"/>
      <c r="F91" s="160"/>
      <c r="G91" s="160"/>
      <c r="H91" s="160"/>
      <c r="I91" s="160"/>
      <c r="J91" s="160"/>
      <c r="K91" s="160"/>
      <c r="L91" s="160"/>
      <c r="M91" s="160"/>
      <c r="N91" s="160"/>
      <c r="O91" s="160"/>
      <c r="P91" s="160"/>
      <c r="Q91" s="160"/>
      <c r="R91" s="160"/>
      <c r="S91" s="160"/>
      <c r="T91" s="160"/>
      <c r="U91" s="160"/>
      <c r="V91" s="160"/>
      <c r="W91" s="160"/>
      <c r="X91" s="160"/>
      <c r="Y91" s="160"/>
      <c r="Z91" s="160"/>
      <c r="AA91" s="160"/>
      <c r="AB91" s="160"/>
      <c r="AC91" s="160"/>
      <c r="AD91" s="160"/>
      <c r="AE91" s="160"/>
      <c r="AF91" s="160"/>
      <c r="AG91" s="160"/>
      <c r="AH91" s="160"/>
      <c r="AI91" s="160"/>
      <c r="AJ91" s="160"/>
      <c r="AK91" s="160"/>
      <c r="AL91" s="160"/>
      <c r="AM91" s="160"/>
      <c r="AN91" s="160"/>
      <c r="AO91" s="160"/>
      <c r="AP91" s="160"/>
      <c r="AQ91" s="160"/>
      <c r="AR91" s="160"/>
      <c r="AS91" s="160"/>
      <c r="AT91" s="160"/>
      <c r="AU91" s="160"/>
      <c r="AV91" s="160"/>
      <c r="AW91" s="160"/>
      <c r="AX91" s="160"/>
      <c r="AY91" s="160"/>
      <c r="AZ91" s="160"/>
      <c r="BA91" s="160"/>
      <c r="BB91" s="160"/>
      <c r="BC91" s="160"/>
      <c r="BD91" s="160"/>
      <c r="BE91" s="160"/>
      <c r="BF91" s="160"/>
      <c r="BG91" s="160"/>
      <c r="BH91" s="160"/>
      <c r="BI91" s="160"/>
      <c r="BJ91" s="160"/>
      <c r="BK91" s="160"/>
      <c r="BL91" s="160"/>
      <c r="BM91" s="160"/>
      <c r="BN91" s="160"/>
      <c r="BO91" s="160"/>
      <c r="BP91" s="160"/>
      <c r="BQ91" s="160"/>
      <c r="BR91" s="160"/>
      <c r="BS91" s="160"/>
      <c r="BT91" s="160"/>
      <c r="BU91" s="160"/>
      <c r="BV91" s="160"/>
      <c r="BW91" s="160"/>
      <c r="BX91" s="160"/>
      <c r="BY91" s="160"/>
      <c r="BZ91" s="160"/>
      <c r="CA91" s="160"/>
      <c r="CB91" s="160"/>
      <c r="CC91" s="160"/>
      <c r="CD91" s="160"/>
      <c r="CE91" s="160"/>
      <c r="CF91" s="160"/>
      <c r="CG91" s="160"/>
      <c r="CH91" s="160"/>
      <c r="CI91" s="160"/>
      <c r="CJ91" s="160"/>
      <c r="CK91" s="160"/>
      <c r="CL91" s="160"/>
      <c r="CM91" s="160"/>
      <c r="CN91" s="160"/>
      <c r="CO91" s="160"/>
      <c r="CP91" s="160"/>
      <c r="CQ91" s="160"/>
      <c r="CR91" s="160"/>
      <c r="CS91" s="160"/>
      <c r="CT91" s="160"/>
      <c r="CU91" s="160"/>
      <c r="CV91" s="160"/>
      <c r="CW91" s="160"/>
      <c r="CX91" s="160"/>
      <c r="CY91" s="160"/>
      <c r="CZ91" s="160"/>
      <c r="DA91" s="160"/>
      <c r="DB91" s="160"/>
      <c r="DC91" s="160"/>
      <c r="DD91" s="160"/>
      <c r="DE91" s="160"/>
      <c r="DF91" s="160"/>
      <c r="DG91" s="160"/>
      <c r="DH91" s="160"/>
      <c r="DI91" s="160"/>
      <c r="DJ91" s="160"/>
      <c r="DK91" s="160"/>
      <c r="DL91" s="160"/>
      <c r="DM91" s="160"/>
      <c r="DN91" s="160"/>
      <c r="DO91" s="160"/>
      <c r="DP91" s="160"/>
      <c r="DQ91" s="160"/>
      <c r="DR91" s="160"/>
      <c r="DS91" s="160"/>
      <c r="DT91" s="160"/>
      <c r="DU91" s="160"/>
      <c r="DV91" s="160"/>
      <c r="DW91" s="160"/>
      <c r="DX91" s="160"/>
      <c r="DY91" s="160"/>
      <c r="DZ91" s="160"/>
      <c r="EA91" s="160"/>
      <c r="EB91" s="160"/>
      <c r="EC91" s="160"/>
      <c r="ED91" s="160"/>
      <c r="EE91" s="160"/>
      <c r="EF91" s="160"/>
      <c r="EG91" s="160"/>
      <c r="EH91" s="160"/>
      <c r="EI91" s="160"/>
      <c r="EJ91" s="160"/>
      <c r="EK91" s="160"/>
      <c r="EL91" s="160"/>
      <c r="EM91" s="160"/>
      <c r="EN91" s="160"/>
      <c r="EO91" s="160"/>
      <c r="EP91" s="160"/>
      <c r="EQ91" s="160"/>
      <c r="ER91" s="160"/>
      <c r="ES91" s="160"/>
      <c r="ET91" s="160"/>
      <c r="EU91" s="160"/>
      <c r="EV91" s="160"/>
      <c r="EW91" s="160"/>
      <c r="EX91" s="160"/>
      <c r="EY91" s="160"/>
      <c r="EZ91" s="160"/>
      <c r="FA91" s="160"/>
      <c r="FB91" s="160"/>
      <c r="FC91" s="160"/>
      <c r="FD91" s="160"/>
      <c r="FE91" s="160"/>
      <c r="FF91" s="160"/>
      <c r="FG91" s="160"/>
      <c r="FH91" s="160"/>
      <c r="FI91" s="160"/>
      <c r="FJ91" s="160"/>
      <c r="FK91" s="160"/>
      <c r="FL91" s="160"/>
      <c r="FM91" s="160"/>
      <c r="FN91" s="160"/>
      <c r="FO91" s="160"/>
      <c r="FP91" s="160"/>
      <c r="FQ91" s="160"/>
      <c r="FR91" s="160"/>
      <c r="FS91" s="160"/>
      <c r="FT91" s="160"/>
      <c r="FU91" s="160"/>
      <c r="FV91" s="160"/>
      <c r="FW91" s="160"/>
      <c r="FX91" s="160"/>
      <c r="FY91" s="160"/>
      <c r="FZ91" s="160"/>
      <c r="GA91" s="160"/>
      <c r="GB91" s="160"/>
      <c r="GC91" s="160"/>
      <c r="GD91" s="160"/>
      <c r="GE91" s="160"/>
      <c r="GF91" s="160"/>
      <c r="GG91" s="160"/>
      <c r="GH91" s="160"/>
      <c r="GI91" s="160"/>
      <c r="GJ91" s="160"/>
      <c r="GK91" s="160"/>
      <c r="GL91" s="160"/>
      <c r="GM91" s="160"/>
      <c r="GN91" s="160"/>
      <c r="GO91" s="160"/>
      <c r="GP91" s="160"/>
      <c r="GQ91" s="160"/>
      <c r="GR91" s="160"/>
      <c r="GS91" s="160"/>
    </row>
    <row r="92" spans="3:201" x14ac:dyDescent="0.2">
      <c r="C92" s="160"/>
      <c r="D92" s="160"/>
      <c r="E92" s="160"/>
      <c r="F92" s="160"/>
      <c r="G92" s="160"/>
      <c r="H92" s="160"/>
      <c r="I92" s="160"/>
      <c r="J92" s="160"/>
      <c r="K92" s="160"/>
      <c r="L92" s="160"/>
      <c r="M92" s="160"/>
      <c r="N92" s="160"/>
      <c r="O92" s="160"/>
      <c r="P92" s="160"/>
      <c r="Q92" s="160"/>
      <c r="R92" s="160"/>
      <c r="S92" s="160"/>
      <c r="T92" s="160"/>
      <c r="U92" s="160"/>
      <c r="V92" s="160"/>
      <c r="W92" s="160"/>
      <c r="X92" s="160"/>
      <c r="Y92" s="160"/>
      <c r="Z92" s="160"/>
      <c r="AA92" s="160"/>
      <c r="AB92" s="160"/>
      <c r="AC92" s="160"/>
      <c r="AD92" s="160"/>
      <c r="AE92" s="160"/>
      <c r="AF92" s="160"/>
      <c r="AG92" s="160"/>
      <c r="AH92" s="160"/>
      <c r="AI92" s="160"/>
      <c r="AJ92" s="160"/>
      <c r="AK92" s="160"/>
      <c r="AL92" s="160"/>
      <c r="AM92" s="160"/>
      <c r="AN92" s="160"/>
      <c r="AO92" s="160"/>
      <c r="AP92" s="160"/>
      <c r="AQ92" s="160"/>
      <c r="AR92" s="160"/>
      <c r="AS92" s="160"/>
      <c r="AT92" s="160"/>
      <c r="AU92" s="160"/>
      <c r="AV92" s="160"/>
      <c r="AW92" s="160"/>
      <c r="AX92" s="160"/>
      <c r="AY92" s="160"/>
      <c r="AZ92" s="160"/>
      <c r="BA92" s="160"/>
      <c r="BB92" s="160"/>
      <c r="BC92" s="160"/>
      <c r="BD92" s="160"/>
      <c r="BE92" s="160"/>
      <c r="BF92" s="160"/>
      <c r="BG92" s="160"/>
      <c r="BH92" s="160"/>
      <c r="BI92" s="160"/>
      <c r="BJ92" s="160"/>
      <c r="BK92" s="160"/>
      <c r="BL92" s="160"/>
      <c r="BM92" s="160"/>
      <c r="BN92" s="160"/>
      <c r="BO92" s="160"/>
      <c r="BP92" s="160"/>
      <c r="BQ92" s="160"/>
      <c r="BR92" s="160"/>
      <c r="BS92" s="160"/>
      <c r="BT92" s="160"/>
      <c r="BU92" s="160"/>
      <c r="BV92" s="160"/>
      <c r="BW92" s="160"/>
      <c r="BX92" s="160"/>
      <c r="BY92" s="160"/>
      <c r="BZ92" s="160"/>
      <c r="CA92" s="160"/>
      <c r="CB92" s="160"/>
      <c r="CC92" s="160"/>
      <c r="CD92" s="160"/>
      <c r="CE92" s="160"/>
      <c r="CF92" s="160"/>
      <c r="CG92" s="160"/>
      <c r="CH92" s="160"/>
      <c r="CI92" s="160"/>
      <c r="CJ92" s="160"/>
      <c r="CK92" s="160"/>
      <c r="CL92" s="160"/>
      <c r="CM92" s="160"/>
      <c r="CN92" s="160"/>
      <c r="CO92" s="160"/>
      <c r="CP92" s="160"/>
      <c r="CQ92" s="160"/>
      <c r="CR92" s="160"/>
      <c r="CS92" s="160"/>
      <c r="CT92" s="160"/>
      <c r="CU92" s="160"/>
      <c r="CV92" s="160"/>
      <c r="CW92" s="160"/>
      <c r="CX92" s="160"/>
      <c r="CY92" s="160"/>
      <c r="CZ92" s="160"/>
      <c r="DA92" s="160"/>
      <c r="DB92" s="160"/>
      <c r="DC92" s="160"/>
      <c r="DD92" s="160"/>
      <c r="DE92" s="160"/>
      <c r="DF92" s="160"/>
      <c r="DG92" s="160"/>
      <c r="DH92" s="160"/>
      <c r="DI92" s="160"/>
      <c r="DJ92" s="160"/>
      <c r="DK92" s="160"/>
      <c r="DL92" s="160"/>
      <c r="DM92" s="160"/>
      <c r="DN92" s="160"/>
      <c r="DO92" s="160"/>
      <c r="DP92" s="160"/>
      <c r="DQ92" s="160"/>
      <c r="DR92" s="160"/>
      <c r="DS92" s="160"/>
      <c r="DT92" s="160"/>
      <c r="DU92" s="160"/>
      <c r="DV92" s="160"/>
      <c r="DW92" s="160"/>
      <c r="DX92" s="160"/>
      <c r="DY92" s="160"/>
      <c r="DZ92" s="160"/>
      <c r="EA92" s="160"/>
      <c r="EB92" s="160"/>
      <c r="EC92" s="160"/>
      <c r="ED92" s="160"/>
      <c r="EE92" s="160"/>
      <c r="EF92" s="160"/>
      <c r="EG92" s="160"/>
      <c r="EH92" s="160"/>
      <c r="EI92" s="160"/>
      <c r="EJ92" s="160"/>
      <c r="EK92" s="160"/>
      <c r="EL92" s="160"/>
      <c r="EM92" s="160"/>
      <c r="EN92" s="160"/>
      <c r="EO92" s="160"/>
      <c r="EP92" s="160"/>
      <c r="EQ92" s="160"/>
      <c r="ER92" s="160"/>
      <c r="ES92" s="160"/>
      <c r="ET92" s="160"/>
      <c r="EU92" s="160"/>
      <c r="EV92" s="160"/>
      <c r="EW92" s="160"/>
      <c r="EX92" s="160"/>
      <c r="EY92" s="160"/>
      <c r="EZ92" s="160"/>
      <c r="FA92" s="160"/>
      <c r="FB92" s="160"/>
      <c r="FC92" s="160"/>
      <c r="FD92" s="160"/>
      <c r="FE92" s="160"/>
      <c r="FF92" s="160"/>
      <c r="FG92" s="160"/>
      <c r="FH92" s="160"/>
      <c r="FI92" s="160"/>
      <c r="FJ92" s="160"/>
      <c r="FK92" s="160"/>
      <c r="FL92" s="160"/>
      <c r="FM92" s="160"/>
      <c r="FN92" s="160"/>
      <c r="FO92" s="160"/>
      <c r="FP92" s="160"/>
      <c r="FQ92" s="160"/>
      <c r="FR92" s="160"/>
      <c r="FS92" s="160"/>
      <c r="FT92" s="160"/>
      <c r="FU92" s="160"/>
      <c r="FV92" s="160"/>
      <c r="FW92" s="160"/>
      <c r="FX92" s="160"/>
      <c r="FY92" s="160"/>
      <c r="FZ92" s="160"/>
      <c r="GA92" s="160"/>
      <c r="GB92" s="160"/>
      <c r="GC92" s="160"/>
      <c r="GD92" s="160"/>
      <c r="GE92" s="160"/>
      <c r="GF92" s="160"/>
      <c r="GG92" s="160"/>
      <c r="GH92" s="160"/>
      <c r="GI92" s="160"/>
      <c r="GJ92" s="160"/>
      <c r="GK92" s="160"/>
      <c r="GL92" s="160"/>
      <c r="GM92" s="160"/>
      <c r="GN92" s="160"/>
      <c r="GO92" s="160"/>
      <c r="GP92" s="160"/>
      <c r="GQ92" s="160"/>
      <c r="GR92" s="160"/>
      <c r="GS92" s="160"/>
    </row>
    <row r="93" spans="3:201" x14ac:dyDescent="0.2">
      <c r="C93" s="160"/>
      <c r="D93" s="160"/>
      <c r="E93" s="160"/>
      <c r="F93" s="160"/>
      <c r="G93" s="160"/>
      <c r="H93" s="160"/>
      <c r="I93" s="160"/>
      <c r="J93" s="160"/>
      <c r="K93" s="160"/>
      <c r="L93" s="160"/>
      <c r="M93" s="160"/>
      <c r="N93" s="160"/>
      <c r="O93" s="160"/>
      <c r="P93" s="160"/>
      <c r="Q93" s="160"/>
      <c r="R93" s="160"/>
      <c r="S93" s="160"/>
      <c r="T93" s="160"/>
      <c r="U93" s="160"/>
      <c r="V93" s="160"/>
      <c r="W93" s="160"/>
      <c r="X93" s="160"/>
      <c r="Y93" s="160"/>
      <c r="Z93" s="160"/>
      <c r="AA93" s="160"/>
      <c r="AB93" s="160"/>
      <c r="AC93" s="160"/>
      <c r="AD93" s="160"/>
      <c r="AE93" s="160"/>
      <c r="AF93" s="160"/>
      <c r="AG93" s="160"/>
      <c r="AH93" s="160"/>
      <c r="AI93" s="160"/>
      <c r="AJ93" s="160"/>
      <c r="AK93" s="160"/>
      <c r="AL93" s="160"/>
      <c r="AM93" s="160"/>
      <c r="AN93" s="160"/>
      <c r="AO93" s="160"/>
      <c r="AP93" s="160"/>
      <c r="AQ93" s="160"/>
      <c r="AR93" s="160"/>
      <c r="AS93" s="160"/>
      <c r="AT93" s="160"/>
      <c r="AU93" s="160"/>
      <c r="AV93" s="160"/>
      <c r="AW93" s="160"/>
      <c r="AX93" s="160"/>
      <c r="AY93" s="160"/>
      <c r="AZ93" s="160"/>
      <c r="BA93" s="160"/>
      <c r="BB93" s="160"/>
      <c r="BC93" s="160"/>
      <c r="BD93" s="160"/>
      <c r="BE93" s="160"/>
      <c r="BF93" s="160"/>
      <c r="BG93" s="160"/>
      <c r="BH93" s="160"/>
      <c r="BI93" s="160"/>
      <c r="BJ93" s="160"/>
      <c r="BK93" s="160"/>
      <c r="BL93" s="160"/>
      <c r="BM93" s="160"/>
      <c r="BN93" s="160"/>
      <c r="BO93" s="160"/>
      <c r="BP93" s="160"/>
      <c r="BQ93" s="160"/>
      <c r="BR93" s="160"/>
      <c r="BS93" s="160"/>
      <c r="BT93" s="160"/>
      <c r="BU93" s="160"/>
      <c r="BV93" s="160"/>
      <c r="BW93" s="160"/>
      <c r="BX93" s="160"/>
      <c r="BY93" s="160"/>
      <c r="BZ93" s="160"/>
      <c r="CA93" s="160"/>
      <c r="CB93" s="160"/>
      <c r="CC93" s="160"/>
      <c r="CD93" s="160"/>
      <c r="CE93" s="160"/>
      <c r="CF93" s="160"/>
      <c r="CG93" s="160"/>
      <c r="CH93" s="160"/>
      <c r="CI93" s="160"/>
      <c r="CJ93" s="160"/>
      <c r="CK93" s="160"/>
      <c r="CL93" s="160"/>
      <c r="CM93" s="160"/>
      <c r="CN93" s="160"/>
      <c r="CO93" s="160"/>
      <c r="CP93" s="160"/>
      <c r="CQ93" s="160"/>
      <c r="CR93" s="160"/>
      <c r="CS93" s="160"/>
      <c r="CT93" s="160"/>
      <c r="CU93" s="160"/>
      <c r="CV93" s="160"/>
      <c r="CW93" s="160"/>
      <c r="CX93" s="160"/>
      <c r="CY93" s="160"/>
      <c r="CZ93" s="160"/>
      <c r="DA93" s="160"/>
      <c r="DB93" s="160"/>
      <c r="DC93" s="160"/>
      <c r="DD93" s="160"/>
      <c r="DE93" s="160"/>
      <c r="DF93" s="160"/>
      <c r="DG93" s="160"/>
      <c r="DH93" s="160"/>
      <c r="DI93" s="160"/>
      <c r="DJ93" s="160"/>
      <c r="DK93" s="160"/>
      <c r="DL93" s="160"/>
      <c r="DM93" s="160"/>
      <c r="DN93" s="160"/>
      <c r="DO93" s="160"/>
      <c r="DP93" s="160"/>
      <c r="DQ93" s="160"/>
      <c r="DR93" s="160"/>
      <c r="DS93" s="160"/>
      <c r="DT93" s="160"/>
      <c r="DU93" s="160"/>
      <c r="DV93" s="160"/>
      <c r="DW93" s="160"/>
      <c r="DX93" s="160"/>
      <c r="DY93" s="160"/>
      <c r="DZ93" s="160"/>
      <c r="EA93" s="160"/>
      <c r="EB93" s="160"/>
      <c r="EC93" s="160"/>
      <c r="ED93" s="160"/>
      <c r="EE93" s="160"/>
      <c r="EF93" s="160"/>
      <c r="EG93" s="160"/>
      <c r="EH93" s="160"/>
      <c r="EI93" s="160"/>
      <c r="EJ93" s="160"/>
      <c r="EK93" s="160"/>
      <c r="EL93" s="160"/>
      <c r="EM93" s="160"/>
      <c r="EN93" s="160"/>
      <c r="EO93" s="160"/>
      <c r="EP93" s="160"/>
      <c r="EQ93" s="160"/>
      <c r="ER93" s="160"/>
      <c r="ES93" s="160"/>
      <c r="ET93" s="160"/>
      <c r="EU93" s="160"/>
      <c r="EV93" s="160"/>
      <c r="EW93" s="160"/>
      <c r="EX93" s="160"/>
      <c r="EY93" s="160"/>
      <c r="EZ93" s="160"/>
      <c r="FA93" s="160"/>
      <c r="FB93" s="160"/>
      <c r="FC93" s="160"/>
      <c r="FD93" s="160"/>
      <c r="FE93" s="160"/>
      <c r="FF93" s="160"/>
      <c r="FG93" s="160"/>
      <c r="FH93" s="160"/>
      <c r="FI93" s="160"/>
      <c r="FJ93" s="160"/>
      <c r="FK93" s="160"/>
      <c r="FL93" s="160"/>
      <c r="FM93" s="160"/>
      <c r="FN93" s="160"/>
      <c r="FO93" s="160"/>
      <c r="FP93" s="160"/>
      <c r="FQ93" s="160"/>
      <c r="FR93" s="160"/>
      <c r="FS93" s="160"/>
      <c r="FT93" s="160"/>
      <c r="FU93" s="160"/>
      <c r="FV93" s="160"/>
      <c r="FW93" s="160"/>
      <c r="FX93" s="160"/>
      <c r="FY93" s="160"/>
      <c r="FZ93" s="160"/>
      <c r="GA93" s="160"/>
      <c r="GB93" s="160"/>
      <c r="GC93" s="160"/>
      <c r="GD93" s="160"/>
      <c r="GE93" s="160"/>
      <c r="GF93" s="160"/>
      <c r="GG93" s="160"/>
      <c r="GH93" s="160"/>
      <c r="GI93" s="160"/>
      <c r="GJ93" s="160"/>
      <c r="GK93" s="160"/>
      <c r="GL93" s="160"/>
      <c r="GM93" s="160"/>
      <c r="GN93" s="160"/>
      <c r="GO93" s="160"/>
      <c r="GP93" s="160"/>
      <c r="GQ93" s="160"/>
      <c r="GR93" s="160"/>
      <c r="GS93" s="160"/>
    </row>
    <row r="94" spans="3:201" x14ac:dyDescent="0.2">
      <c r="C94" s="160"/>
      <c r="D94" s="160"/>
      <c r="E94" s="160"/>
      <c r="F94" s="160"/>
      <c r="G94" s="160"/>
      <c r="H94" s="160"/>
      <c r="I94" s="160"/>
      <c r="J94" s="160"/>
      <c r="K94" s="160"/>
      <c r="L94" s="160"/>
      <c r="M94" s="160"/>
      <c r="N94" s="160"/>
      <c r="O94" s="160"/>
      <c r="P94" s="160"/>
      <c r="Q94" s="160"/>
      <c r="R94" s="160"/>
      <c r="S94" s="160"/>
      <c r="T94" s="160"/>
      <c r="U94" s="160"/>
      <c r="V94" s="160"/>
      <c r="W94" s="160"/>
      <c r="X94" s="160"/>
      <c r="Y94" s="160"/>
      <c r="Z94" s="160"/>
      <c r="AA94" s="160"/>
      <c r="AB94" s="160"/>
      <c r="AC94" s="160"/>
      <c r="AD94" s="160"/>
      <c r="AE94" s="160"/>
      <c r="AF94" s="160"/>
      <c r="AG94" s="160"/>
      <c r="AH94" s="160"/>
      <c r="AI94" s="160"/>
      <c r="AJ94" s="160"/>
      <c r="AK94" s="160"/>
      <c r="AL94" s="160"/>
      <c r="AM94" s="160"/>
      <c r="AN94" s="160"/>
      <c r="AO94" s="160"/>
      <c r="AP94" s="160"/>
      <c r="AQ94" s="160"/>
      <c r="AR94" s="160"/>
      <c r="AS94" s="160"/>
      <c r="AT94" s="160"/>
      <c r="AU94" s="160"/>
      <c r="AV94" s="160"/>
      <c r="AW94" s="160"/>
      <c r="AX94" s="160"/>
      <c r="AY94" s="160"/>
      <c r="AZ94" s="160"/>
      <c r="BA94" s="160"/>
      <c r="BB94" s="160"/>
      <c r="BC94" s="160"/>
      <c r="BD94" s="160"/>
      <c r="BE94" s="160"/>
      <c r="BF94" s="160"/>
      <c r="BG94" s="160"/>
      <c r="BH94" s="160"/>
      <c r="BI94" s="160"/>
      <c r="BJ94" s="160"/>
      <c r="BK94" s="160"/>
      <c r="BL94" s="160"/>
      <c r="BM94" s="160"/>
      <c r="BN94" s="160"/>
      <c r="BO94" s="160"/>
      <c r="BP94" s="160"/>
      <c r="BQ94" s="160"/>
      <c r="BR94" s="160"/>
      <c r="BS94" s="160"/>
      <c r="BT94" s="160"/>
      <c r="BU94" s="160"/>
      <c r="BV94" s="160"/>
      <c r="BW94" s="160"/>
      <c r="BX94" s="160"/>
      <c r="BY94" s="160"/>
      <c r="BZ94" s="160"/>
      <c r="CA94" s="160"/>
      <c r="CB94" s="160"/>
      <c r="CC94" s="160"/>
      <c r="CD94" s="160"/>
      <c r="CE94" s="160"/>
      <c r="CF94" s="160"/>
      <c r="CG94" s="160"/>
      <c r="CH94" s="160"/>
      <c r="CI94" s="160"/>
      <c r="CJ94" s="160"/>
      <c r="CK94" s="160"/>
      <c r="CL94" s="160"/>
      <c r="CM94" s="160"/>
      <c r="CN94" s="160"/>
      <c r="CO94" s="160"/>
      <c r="CP94" s="160"/>
      <c r="CQ94" s="160"/>
      <c r="CR94" s="160"/>
      <c r="CS94" s="160"/>
      <c r="CT94" s="160"/>
      <c r="CU94" s="160"/>
      <c r="CV94" s="160"/>
      <c r="CW94" s="160"/>
      <c r="CX94" s="160"/>
      <c r="CY94" s="160"/>
      <c r="CZ94" s="160"/>
      <c r="DA94" s="160"/>
      <c r="DB94" s="160"/>
      <c r="DC94" s="160"/>
      <c r="DD94" s="160"/>
      <c r="DE94" s="160"/>
      <c r="DF94" s="160"/>
      <c r="DG94" s="160"/>
      <c r="DH94" s="160"/>
      <c r="DI94" s="160"/>
      <c r="DJ94" s="160"/>
      <c r="DK94" s="160"/>
      <c r="DL94" s="160"/>
      <c r="DM94" s="160"/>
      <c r="DN94" s="160"/>
      <c r="DO94" s="160"/>
      <c r="DP94" s="160"/>
      <c r="DQ94" s="160"/>
      <c r="DR94" s="160"/>
      <c r="DS94" s="160"/>
      <c r="DT94" s="160"/>
      <c r="DU94" s="160"/>
      <c r="DV94" s="160"/>
      <c r="DW94" s="160"/>
      <c r="DX94" s="160"/>
      <c r="DY94" s="160"/>
      <c r="DZ94" s="160"/>
      <c r="EA94" s="160"/>
      <c r="EB94" s="160"/>
      <c r="EC94" s="160"/>
      <c r="ED94" s="160"/>
      <c r="EE94" s="160"/>
      <c r="EF94" s="160"/>
      <c r="EG94" s="160"/>
      <c r="EH94" s="160"/>
      <c r="EI94" s="160"/>
      <c r="EJ94" s="160"/>
      <c r="EK94" s="160"/>
      <c r="EL94" s="160"/>
      <c r="EM94" s="160"/>
      <c r="EN94" s="160"/>
      <c r="EO94" s="160"/>
      <c r="EP94" s="160"/>
      <c r="EQ94" s="160"/>
      <c r="ER94" s="160"/>
      <c r="ES94" s="160"/>
      <c r="ET94" s="160"/>
      <c r="EU94" s="160"/>
      <c r="EV94" s="160"/>
      <c r="EW94" s="160"/>
      <c r="EX94" s="160"/>
      <c r="EY94" s="160"/>
      <c r="EZ94" s="160"/>
      <c r="FA94" s="160"/>
      <c r="FB94" s="160"/>
      <c r="FC94" s="160"/>
      <c r="FD94" s="160"/>
      <c r="FE94" s="160"/>
      <c r="FF94" s="160"/>
      <c r="FG94" s="160"/>
      <c r="FH94" s="160"/>
      <c r="FI94" s="160"/>
      <c r="FJ94" s="160"/>
      <c r="FK94" s="160"/>
      <c r="FL94" s="160"/>
      <c r="FM94" s="160"/>
      <c r="FN94" s="160"/>
      <c r="FO94" s="160"/>
      <c r="FP94" s="160"/>
      <c r="FQ94" s="160"/>
      <c r="FR94" s="160"/>
      <c r="FS94" s="160"/>
      <c r="FT94" s="160"/>
      <c r="FU94" s="160"/>
      <c r="FV94" s="160"/>
      <c r="FW94" s="160"/>
      <c r="FX94" s="160"/>
      <c r="FY94" s="160"/>
      <c r="FZ94" s="160"/>
      <c r="GA94" s="160"/>
      <c r="GB94" s="160"/>
      <c r="GC94" s="160"/>
      <c r="GD94" s="160"/>
      <c r="GE94" s="160"/>
      <c r="GF94" s="160"/>
      <c r="GG94" s="160"/>
      <c r="GH94" s="160"/>
      <c r="GI94" s="160"/>
      <c r="GJ94" s="160"/>
      <c r="GK94" s="160"/>
      <c r="GL94" s="160"/>
      <c r="GM94" s="160"/>
      <c r="GN94" s="160"/>
      <c r="GO94" s="160"/>
      <c r="GP94" s="160"/>
      <c r="GQ94" s="160"/>
      <c r="GR94" s="160"/>
      <c r="GS94" s="160"/>
    </row>
    <row r="95" spans="3:201" x14ac:dyDescent="0.2">
      <c r="C95" s="160"/>
      <c r="D95" s="160"/>
      <c r="E95" s="160"/>
      <c r="F95" s="160"/>
      <c r="G95" s="160"/>
      <c r="H95" s="160"/>
      <c r="I95" s="160"/>
      <c r="J95" s="160"/>
      <c r="K95" s="160"/>
      <c r="L95" s="160"/>
      <c r="M95" s="160"/>
      <c r="N95" s="160"/>
      <c r="O95" s="160"/>
      <c r="P95" s="160"/>
      <c r="Q95" s="160"/>
      <c r="R95" s="160"/>
      <c r="S95" s="160"/>
      <c r="T95" s="160"/>
      <c r="U95" s="160"/>
      <c r="V95" s="160"/>
      <c r="W95" s="160"/>
      <c r="X95" s="160"/>
      <c r="Y95" s="160"/>
      <c r="Z95" s="160"/>
      <c r="AA95" s="160"/>
      <c r="AB95" s="160"/>
      <c r="AC95" s="160"/>
      <c r="AD95" s="160"/>
      <c r="AE95" s="160"/>
      <c r="AF95" s="160"/>
      <c r="AG95" s="160"/>
      <c r="AH95" s="160"/>
      <c r="AI95" s="160"/>
      <c r="AJ95" s="160"/>
      <c r="AK95" s="160"/>
      <c r="AL95" s="160"/>
      <c r="AM95" s="160"/>
      <c r="AN95" s="160"/>
      <c r="AO95" s="160"/>
      <c r="AP95" s="160"/>
      <c r="AQ95" s="160"/>
      <c r="AR95" s="160"/>
      <c r="AS95" s="160"/>
      <c r="AT95" s="160"/>
      <c r="AU95" s="160"/>
      <c r="AV95" s="160"/>
      <c r="AW95" s="160"/>
      <c r="AX95" s="160"/>
      <c r="AY95" s="160"/>
      <c r="AZ95" s="160"/>
      <c r="BA95" s="160"/>
      <c r="BB95" s="160"/>
      <c r="BC95" s="160"/>
      <c r="BD95" s="160"/>
      <c r="BE95" s="160"/>
      <c r="BF95" s="160"/>
      <c r="BG95" s="160"/>
      <c r="BH95" s="160"/>
      <c r="BI95" s="160"/>
      <c r="BJ95" s="160"/>
      <c r="BK95" s="160"/>
      <c r="BL95" s="160"/>
      <c r="BM95" s="160"/>
      <c r="BN95" s="160"/>
      <c r="BO95" s="160"/>
      <c r="BP95" s="160"/>
      <c r="BQ95" s="160"/>
      <c r="BR95" s="160"/>
      <c r="BS95" s="160"/>
      <c r="BT95" s="160"/>
      <c r="BU95" s="160"/>
      <c r="BV95" s="160"/>
      <c r="BW95" s="160"/>
      <c r="BX95" s="160"/>
      <c r="BY95" s="160"/>
      <c r="BZ95" s="160"/>
      <c r="CA95" s="160"/>
      <c r="CB95" s="160"/>
      <c r="CC95" s="160"/>
      <c r="CD95" s="160"/>
      <c r="CE95" s="160"/>
      <c r="CF95" s="160"/>
      <c r="CG95" s="160"/>
      <c r="CH95" s="160"/>
      <c r="CI95" s="160"/>
      <c r="CJ95" s="160"/>
      <c r="CK95" s="160"/>
      <c r="CL95" s="160"/>
      <c r="CM95" s="160"/>
      <c r="CN95" s="160"/>
      <c r="CO95" s="160"/>
      <c r="CP95" s="160"/>
      <c r="CQ95" s="160"/>
      <c r="CR95" s="160"/>
      <c r="CS95" s="160"/>
      <c r="CT95" s="160"/>
      <c r="CU95" s="160"/>
      <c r="CV95" s="160"/>
      <c r="CW95" s="160"/>
      <c r="CX95" s="160"/>
      <c r="CY95" s="160"/>
      <c r="CZ95" s="160"/>
      <c r="DA95" s="160"/>
      <c r="DB95" s="160"/>
      <c r="DC95" s="160"/>
      <c r="DD95" s="160"/>
      <c r="DE95" s="160"/>
      <c r="DF95" s="160"/>
      <c r="DG95" s="160"/>
      <c r="DH95" s="160"/>
      <c r="DI95" s="160"/>
      <c r="DJ95" s="160"/>
      <c r="DK95" s="160"/>
      <c r="DL95" s="160"/>
      <c r="DM95" s="160"/>
      <c r="DN95" s="160"/>
      <c r="DO95" s="160"/>
      <c r="DP95" s="160"/>
      <c r="DQ95" s="160"/>
      <c r="DR95" s="160"/>
      <c r="DS95" s="160"/>
      <c r="DT95" s="160"/>
      <c r="DU95" s="160"/>
      <c r="DV95" s="160"/>
      <c r="DW95" s="160"/>
      <c r="DX95" s="160"/>
      <c r="DY95" s="160"/>
      <c r="DZ95" s="160"/>
      <c r="EA95" s="160"/>
      <c r="EB95" s="160"/>
      <c r="EC95" s="160"/>
      <c r="ED95" s="160"/>
      <c r="EE95" s="160"/>
      <c r="EF95" s="160"/>
      <c r="EG95" s="160"/>
      <c r="EH95" s="160"/>
      <c r="EI95" s="160"/>
      <c r="EJ95" s="160"/>
      <c r="EK95" s="160"/>
      <c r="EL95" s="160"/>
      <c r="EM95" s="160"/>
      <c r="EN95" s="160"/>
      <c r="EO95" s="160"/>
      <c r="EP95" s="160"/>
      <c r="EQ95" s="160"/>
      <c r="ER95" s="160"/>
      <c r="ES95" s="160"/>
      <c r="ET95" s="160"/>
      <c r="EU95" s="160"/>
      <c r="EV95" s="160"/>
      <c r="EW95" s="160"/>
      <c r="EX95" s="160"/>
      <c r="EY95" s="160"/>
      <c r="EZ95" s="160"/>
      <c r="FA95" s="160"/>
      <c r="FB95" s="160"/>
      <c r="FC95" s="160"/>
      <c r="FD95" s="160"/>
      <c r="FE95" s="160"/>
      <c r="FF95" s="160"/>
      <c r="FG95" s="160"/>
      <c r="FH95" s="160"/>
      <c r="FI95" s="160"/>
      <c r="FJ95" s="160"/>
      <c r="FK95" s="160"/>
      <c r="FL95" s="160"/>
      <c r="FM95" s="160"/>
      <c r="FN95" s="160"/>
      <c r="FO95" s="160"/>
      <c r="FP95" s="160"/>
      <c r="FQ95" s="160"/>
      <c r="FR95" s="160"/>
      <c r="FS95" s="160"/>
      <c r="FT95" s="160"/>
      <c r="FU95" s="160"/>
      <c r="FV95" s="160"/>
      <c r="FW95" s="160"/>
      <c r="FX95" s="160"/>
      <c r="FY95" s="160"/>
      <c r="FZ95" s="160"/>
      <c r="GA95" s="160"/>
      <c r="GB95" s="160"/>
      <c r="GC95" s="160"/>
      <c r="GD95" s="160"/>
      <c r="GE95" s="160"/>
      <c r="GF95" s="160"/>
      <c r="GG95" s="160"/>
      <c r="GH95" s="160"/>
      <c r="GI95" s="160"/>
      <c r="GJ95" s="160"/>
      <c r="GK95" s="160"/>
      <c r="GL95" s="160"/>
      <c r="GM95" s="160"/>
      <c r="GN95" s="160"/>
      <c r="GO95" s="160"/>
      <c r="GP95" s="160"/>
      <c r="GQ95" s="160"/>
      <c r="GR95" s="160"/>
      <c r="GS95" s="160"/>
    </row>
    <row r="96" spans="3:201" x14ac:dyDescent="0.2">
      <c r="C96" s="160"/>
      <c r="D96" s="160"/>
      <c r="E96" s="160"/>
      <c r="F96" s="160"/>
      <c r="G96" s="160"/>
      <c r="H96" s="160"/>
      <c r="I96" s="160"/>
      <c r="J96" s="160"/>
      <c r="K96" s="160"/>
      <c r="L96" s="160"/>
      <c r="M96" s="160"/>
      <c r="N96" s="160"/>
      <c r="O96" s="160"/>
      <c r="P96" s="160"/>
      <c r="Q96" s="160"/>
      <c r="R96" s="160"/>
      <c r="S96" s="160"/>
      <c r="T96" s="160"/>
      <c r="U96" s="160"/>
      <c r="V96" s="160"/>
      <c r="W96" s="160"/>
      <c r="X96" s="160"/>
      <c r="Y96" s="160"/>
      <c r="Z96" s="160"/>
      <c r="AA96" s="160"/>
      <c r="AB96" s="160"/>
      <c r="AC96" s="160"/>
      <c r="AD96" s="160"/>
      <c r="AE96" s="160"/>
      <c r="AF96" s="160"/>
      <c r="AG96" s="160"/>
      <c r="AH96" s="160"/>
      <c r="AI96" s="160"/>
      <c r="AJ96" s="160"/>
      <c r="AK96" s="160"/>
      <c r="AL96" s="160"/>
      <c r="AM96" s="160"/>
      <c r="AN96" s="160"/>
      <c r="AO96" s="160"/>
      <c r="AP96" s="160"/>
      <c r="AQ96" s="160"/>
      <c r="AR96" s="160"/>
      <c r="AS96" s="160"/>
      <c r="AT96" s="160"/>
      <c r="AU96" s="160"/>
      <c r="AV96" s="160"/>
      <c r="AW96" s="160"/>
      <c r="AX96" s="160"/>
      <c r="AY96" s="160"/>
      <c r="AZ96" s="160"/>
      <c r="BA96" s="160"/>
      <c r="BB96" s="160"/>
      <c r="BC96" s="160"/>
      <c r="BD96" s="160"/>
      <c r="BE96" s="160"/>
      <c r="BF96" s="160"/>
      <c r="BG96" s="160"/>
      <c r="BH96" s="160"/>
      <c r="BI96" s="160"/>
      <c r="BJ96" s="160"/>
      <c r="BK96" s="160"/>
      <c r="BL96" s="160"/>
      <c r="BM96" s="160"/>
      <c r="BN96" s="160"/>
      <c r="BO96" s="160"/>
      <c r="BP96" s="160"/>
      <c r="BQ96" s="160"/>
      <c r="BR96" s="160"/>
      <c r="BS96" s="160"/>
      <c r="BT96" s="160"/>
      <c r="BU96" s="160"/>
      <c r="BV96" s="160"/>
      <c r="BW96" s="160"/>
      <c r="BX96" s="160"/>
      <c r="BY96" s="160"/>
      <c r="BZ96" s="160"/>
      <c r="CA96" s="160"/>
      <c r="CB96" s="160"/>
      <c r="CC96" s="160"/>
      <c r="CD96" s="160"/>
      <c r="CE96" s="160"/>
      <c r="CF96" s="160"/>
      <c r="CG96" s="160"/>
      <c r="CH96" s="160"/>
      <c r="CI96" s="160"/>
      <c r="CJ96" s="160"/>
      <c r="CK96" s="160"/>
      <c r="CL96" s="160"/>
      <c r="CM96" s="160"/>
      <c r="CN96" s="160"/>
      <c r="CO96" s="160"/>
      <c r="CP96" s="160"/>
      <c r="CQ96" s="160"/>
      <c r="CR96" s="160"/>
      <c r="CS96" s="160"/>
      <c r="CT96" s="160"/>
      <c r="CU96" s="160"/>
      <c r="CV96" s="160"/>
      <c r="CW96" s="160"/>
      <c r="CX96" s="160"/>
      <c r="CY96" s="160"/>
      <c r="CZ96" s="160"/>
      <c r="DA96" s="160"/>
      <c r="DB96" s="160"/>
      <c r="DC96" s="160"/>
      <c r="DD96" s="160"/>
      <c r="DE96" s="160"/>
      <c r="DF96" s="160"/>
      <c r="DG96" s="160"/>
      <c r="DH96" s="160"/>
      <c r="DI96" s="160"/>
      <c r="DJ96" s="160"/>
      <c r="DK96" s="160"/>
      <c r="DL96" s="160"/>
      <c r="DM96" s="160"/>
      <c r="DN96" s="160"/>
      <c r="DO96" s="160"/>
      <c r="DP96" s="160"/>
      <c r="DQ96" s="160"/>
      <c r="DR96" s="160"/>
      <c r="DS96" s="160"/>
      <c r="DT96" s="160"/>
      <c r="DU96" s="160"/>
      <c r="DV96" s="160"/>
      <c r="DW96" s="160"/>
      <c r="DX96" s="160"/>
      <c r="DY96" s="160"/>
      <c r="DZ96" s="160"/>
      <c r="EA96" s="160"/>
      <c r="EB96" s="160"/>
      <c r="EC96" s="160"/>
      <c r="ED96" s="160"/>
      <c r="EE96" s="160"/>
      <c r="EF96" s="160"/>
      <c r="EG96" s="160"/>
      <c r="EH96" s="160"/>
      <c r="EI96" s="160"/>
      <c r="EJ96" s="160"/>
      <c r="EK96" s="160"/>
      <c r="EL96" s="160"/>
      <c r="EM96" s="160"/>
      <c r="EN96" s="160"/>
      <c r="EO96" s="160"/>
      <c r="EP96" s="160"/>
      <c r="EQ96" s="160"/>
      <c r="ER96" s="160"/>
      <c r="ES96" s="160"/>
      <c r="ET96" s="160"/>
      <c r="EU96" s="160"/>
      <c r="EV96" s="160"/>
      <c r="EW96" s="160"/>
      <c r="EX96" s="160"/>
      <c r="EY96" s="160"/>
      <c r="EZ96" s="160"/>
      <c r="FA96" s="160"/>
      <c r="FB96" s="160"/>
      <c r="FC96" s="160"/>
      <c r="FD96" s="160"/>
      <c r="FE96" s="160"/>
      <c r="FF96" s="160"/>
      <c r="FG96" s="160"/>
      <c r="FH96" s="160"/>
      <c r="FI96" s="160"/>
      <c r="FJ96" s="160"/>
      <c r="FK96" s="160"/>
      <c r="FL96" s="160"/>
      <c r="FM96" s="160"/>
      <c r="FN96" s="160"/>
      <c r="FO96" s="160"/>
      <c r="FP96" s="160"/>
      <c r="FQ96" s="160"/>
      <c r="FR96" s="160"/>
      <c r="FS96" s="160"/>
      <c r="FT96" s="160"/>
      <c r="FU96" s="160"/>
      <c r="FV96" s="160"/>
      <c r="FW96" s="160"/>
      <c r="FX96" s="160"/>
      <c r="FY96" s="160"/>
      <c r="FZ96" s="160"/>
      <c r="GA96" s="160"/>
      <c r="GB96" s="160"/>
      <c r="GC96" s="160"/>
      <c r="GD96" s="160"/>
      <c r="GE96" s="160"/>
      <c r="GF96" s="160"/>
      <c r="GG96" s="160"/>
      <c r="GH96" s="160"/>
      <c r="GI96" s="160"/>
      <c r="GJ96" s="160"/>
      <c r="GK96" s="160"/>
      <c r="GL96" s="160"/>
      <c r="GM96" s="160"/>
      <c r="GN96" s="160"/>
      <c r="GO96" s="160"/>
      <c r="GP96" s="160"/>
      <c r="GQ96" s="160"/>
      <c r="GR96" s="160"/>
      <c r="GS96" s="160"/>
    </row>
    <row r="97" spans="3:201" x14ac:dyDescent="0.2">
      <c r="C97" s="160"/>
      <c r="D97" s="160"/>
      <c r="E97" s="160"/>
      <c r="F97" s="160"/>
      <c r="G97" s="160"/>
      <c r="H97" s="160"/>
      <c r="I97" s="160"/>
      <c r="J97" s="160"/>
      <c r="K97" s="160"/>
      <c r="L97" s="160"/>
      <c r="M97" s="160"/>
      <c r="N97" s="160"/>
      <c r="O97" s="160"/>
      <c r="P97" s="160"/>
      <c r="Q97" s="160"/>
      <c r="R97" s="160"/>
      <c r="S97" s="160"/>
      <c r="T97" s="160"/>
      <c r="U97" s="160"/>
      <c r="V97" s="160"/>
      <c r="W97" s="160"/>
      <c r="X97" s="160"/>
      <c r="Y97" s="160"/>
      <c r="Z97" s="160"/>
      <c r="AA97" s="160"/>
      <c r="AB97" s="160"/>
      <c r="AC97" s="160"/>
      <c r="AD97" s="160"/>
      <c r="AE97" s="160"/>
      <c r="AF97" s="160"/>
      <c r="AG97" s="160"/>
      <c r="AH97" s="160"/>
      <c r="AI97" s="160"/>
      <c r="AJ97" s="160"/>
      <c r="AK97" s="160"/>
      <c r="AL97" s="160"/>
      <c r="AM97" s="160"/>
      <c r="AN97" s="160"/>
      <c r="AO97" s="160"/>
      <c r="AP97" s="160"/>
      <c r="AQ97" s="160"/>
      <c r="AR97" s="160"/>
      <c r="AS97" s="160"/>
      <c r="AT97" s="160"/>
      <c r="AU97" s="160"/>
      <c r="AV97" s="160"/>
      <c r="AW97" s="160"/>
      <c r="AX97" s="160"/>
      <c r="AY97" s="160"/>
      <c r="AZ97" s="160"/>
      <c r="BA97" s="160"/>
      <c r="BB97" s="160"/>
      <c r="BC97" s="160"/>
      <c r="BD97" s="160"/>
      <c r="BE97" s="160"/>
      <c r="BF97" s="160"/>
      <c r="BG97" s="160"/>
      <c r="BH97" s="160"/>
      <c r="BI97" s="160"/>
      <c r="BJ97" s="160"/>
      <c r="BK97" s="160"/>
      <c r="BL97" s="160"/>
      <c r="BM97" s="160"/>
      <c r="BN97" s="160"/>
      <c r="BO97" s="160"/>
      <c r="BP97" s="160"/>
      <c r="BQ97" s="160"/>
      <c r="BR97" s="160"/>
      <c r="BS97" s="160"/>
      <c r="BT97" s="160"/>
      <c r="BU97" s="160"/>
      <c r="BV97" s="160"/>
      <c r="BW97" s="160"/>
      <c r="BX97" s="160"/>
      <c r="BY97" s="160"/>
      <c r="BZ97" s="160"/>
      <c r="CA97" s="160"/>
      <c r="CB97" s="160"/>
      <c r="CC97" s="160"/>
      <c r="CD97" s="160"/>
      <c r="CE97" s="160"/>
      <c r="CF97" s="160"/>
      <c r="CG97" s="160"/>
      <c r="CH97" s="160"/>
      <c r="CI97" s="160"/>
      <c r="CJ97" s="160"/>
      <c r="CK97" s="160"/>
      <c r="CL97" s="160"/>
      <c r="CM97" s="160"/>
      <c r="CN97" s="160"/>
      <c r="CO97" s="160"/>
      <c r="CP97" s="160"/>
      <c r="CQ97" s="160"/>
      <c r="CR97" s="160"/>
      <c r="CS97" s="160"/>
      <c r="CT97" s="160"/>
      <c r="CU97" s="160"/>
      <c r="CV97" s="160"/>
      <c r="CW97" s="160"/>
      <c r="CX97" s="160"/>
      <c r="CY97" s="160"/>
      <c r="CZ97" s="160"/>
      <c r="DA97" s="160"/>
      <c r="DB97" s="160"/>
      <c r="DC97" s="160"/>
      <c r="DD97" s="160"/>
      <c r="DE97" s="160"/>
      <c r="DF97" s="160"/>
      <c r="DG97" s="160"/>
      <c r="DH97" s="160"/>
      <c r="DI97" s="160"/>
      <c r="DJ97" s="160"/>
      <c r="DK97" s="160"/>
      <c r="DL97" s="160"/>
      <c r="DM97" s="160"/>
      <c r="DN97" s="160"/>
      <c r="DO97" s="160"/>
      <c r="DP97" s="160"/>
      <c r="DQ97" s="160"/>
      <c r="DR97" s="160"/>
      <c r="DS97" s="160"/>
      <c r="DT97" s="160"/>
      <c r="DU97" s="160"/>
      <c r="DV97" s="160"/>
      <c r="DW97" s="160"/>
      <c r="DX97" s="160"/>
      <c r="DY97" s="160"/>
      <c r="DZ97" s="160"/>
      <c r="EA97" s="160"/>
      <c r="EB97" s="160"/>
      <c r="EC97" s="160"/>
      <c r="ED97" s="160"/>
      <c r="EE97" s="160"/>
      <c r="EF97" s="160"/>
      <c r="EG97" s="160"/>
      <c r="EH97" s="160"/>
      <c r="EI97" s="160"/>
      <c r="EJ97" s="160"/>
      <c r="EK97" s="160"/>
      <c r="EL97" s="160"/>
      <c r="EM97" s="160"/>
      <c r="EN97" s="160"/>
      <c r="EO97" s="160"/>
      <c r="EP97" s="160"/>
      <c r="EQ97" s="160"/>
      <c r="ER97" s="160"/>
      <c r="ES97" s="160"/>
      <c r="ET97" s="160"/>
      <c r="EU97" s="160"/>
      <c r="EV97" s="160"/>
      <c r="EW97" s="160"/>
      <c r="EX97" s="160"/>
      <c r="EY97" s="160"/>
      <c r="EZ97" s="160"/>
      <c r="FA97" s="160"/>
      <c r="FB97" s="160"/>
      <c r="FC97" s="160"/>
      <c r="FD97" s="160"/>
      <c r="FE97" s="160"/>
      <c r="FF97" s="160"/>
      <c r="FG97" s="160"/>
      <c r="FH97" s="160"/>
      <c r="FI97" s="160"/>
      <c r="FJ97" s="160"/>
      <c r="FK97" s="160"/>
      <c r="FL97" s="160"/>
      <c r="FM97" s="160"/>
      <c r="FN97" s="160"/>
      <c r="FO97" s="160"/>
      <c r="FP97" s="160"/>
      <c r="FQ97" s="160"/>
      <c r="FR97" s="160"/>
      <c r="FS97" s="160"/>
      <c r="FT97" s="160"/>
      <c r="FU97" s="160"/>
      <c r="FV97" s="160"/>
      <c r="FW97" s="160"/>
      <c r="FX97" s="160"/>
      <c r="FY97" s="160"/>
      <c r="FZ97" s="160"/>
      <c r="GA97" s="160"/>
      <c r="GB97" s="160"/>
      <c r="GC97" s="160"/>
      <c r="GD97" s="160"/>
      <c r="GE97" s="160"/>
      <c r="GF97" s="160"/>
      <c r="GG97" s="160"/>
      <c r="GH97" s="160"/>
      <c r="GI97" s="160"/>
      <c r="GJ97" s="160"/>
      <c r="GK97" s="160"/>
      <c r="GL97" s="160"/>
      <c r="GM97" s="160"/>
      <c r="GN97" s="160"/>
      <c r="GO97" s="160"/>
      <c r="GP97" s="160"/>
      <c r="GQ97" s="160"/>
      <c r="GR97" s="160"/>
      <c r="GS97" s="160"/>
    </row>
    <row r="98" spans="3:201" x14ac:dyDescent="0.2">
      <c r="C98" s="160"/>
      <c r="D98" s="160"/>
      <c r="E98" s="160"/>
      <c r="F98" s="160"/>
      <c r="G98" s="160"/>
      <c r="H98" s="160"/>
      <c r="I98" s="160"/>
      <c r="J98" s="160"/>
      <c r="K98" s="160"/>
      <c r="L98" s="160"/>
      <c r="M98" s="160"/>
      <c r="N98" s="160"/>
      <c r="O98" s="160"/>
      <c r="P98" s="160"/>
      <c r="Q98" s="160"/>
      <c r="R98" s="160"/>
      <c r="S98" s="160"/>
      <c r="T98" s="160"/>
      <c r="U98" s="160"/>
      <c r="V98" s="160"/>
      <c r="W98" s="160"/>
      <c r="X98" s="160"/>
      <c r="Y98" s="160"/>
      <c r="Z98" s="160"/>
      <c r="AA98" s="160"/>
      <c r="AB98" s="160"/>
      <c r="AC98" s="160"/>
      <c r="AD98" s="160"/>
      <c r="AE98" s="160"/>
      <c r="AF98" s="160"/>
      <c r="AG98" s="160"/>
      <c r="AH98" s="160"/>
      <c r="AI98" s="160"/>
      <c r="AJ98" s="160"/>
      <c r="AK98" s="160"/>
      <c r="AL98" s="160"/>
      <c r="AM98" s="160"/>
      <c r="AN98" s="160"/>
      <c r="AO98" s="160"/>
      <c r="AP98" s="160"/>
      <c r="AQ98" s="160"/>
      <c r="AR98" s="160"/>
      <c r="AS98" s="160"/>
      <c r="AT98" s="160"/>
      <c r="AU98" s="160"/>
      <c r="AV98" s="160"/>
      <c r="AW98" s="160"/>
      <c r="AX98" s="160"/>
      <c r="AY98" s="160"/>
      <c r="AZ98" s="160"/>
      <c r="BA98" s="160"/>
      <c r="BB98" s="160"/>
      <c r="BC98" s="160"/>
      <c r="BD98" s="160"/>
      <c r="BE98" s="160"/>
      <c r="BF98" s="160"/>
      <c r="BG98" s="160"/>
      <c r="BH98" s="160"/>
      <c r="BI98" s="160"/>
      <c r="BJ98" s="160"/>
      <c r="BK98" s="160"/>
      <c r="BL98" s="160"/>
      <c r="BM98" s="160"/>
      <c r="BN98" s="160"/>
      <c r="BO98" s="160"/>
      <c r="BP98" s="160"/>
      <c r="BQ98" s="160"/>
      <c r="BR98" s="160"/>
      <c r="BS98" s="160"/>
      <c r="BT98" s="160"/>
      <c r="BU98" s="160"/>
      <c r="BV98" s="160"/>
      <c r="BW98" s="160"/>
      <c r="BX98" s="160"/>
      <c r="BY98" s="160"/>
      <c r="BZ98" s="160"/>
      <c r="CA98" s="160"/>
      <c r="CB98" s="160"/>
      <c r="CC98" s="160"/>
      <c r="CD98" s="160"/>
      <c r="CE98" s="160"/>
      <c r="CF98" s="160"/>
      <c r="CG98" s="160"/>
      <c r="CH98" s="160"/>
      <c r="CI98" s="160"/>
      <c r="CJ98" s="160"/>
      <c r="CK98" s="160"/>
      <c r="CL98" s="160"/>
      <c r="CM98" s="160"/>
      <c r="CN98" s="160"/>
      <c r="CO98" s="160"/>
      <c r="CP98" s="160"/>
      <c r="CQ98" s="160"/>
      <c r="CR98" s="160"/>
      <c r="CS98" s="160"/>
      <c r="CT98" s="160"/>
      <c r="CU98" s="160"/>
      <c r="CV98" s="160"/>
      <c r="CW98" s="160"/>
      <c r="CX98" s="160"/>
      <c r="CY98" s="160"/>
      <c r="CZ98" s="160"/>
      <c r="DA98" s="160"/>
      <c r="DB98" s="160"/>
      <c r="DC98" s="160"/>
      <c r="DD98" s="160"/>
      <c r="DE98" s="160"/>
      <c r="DF98" s="160"/>
      <c r="DG98" s="160"/>
      <c r="DH98" s="160"/>
      <c r="DI98" s="160"/>
      <c r="DJ98" s="160"/>
      <c r="DK98" s="160"/>
      <c r="DL98" s="160"/>
      <c r="DM98" s="160"/>
      <c r="DN98" s="160"/>
      <c r="DO98" s="160"/>
      <c r="DP98" s="160"/>
      <c r="DQ98" s="160"/>
      <c r="DR98" s="160"/>
      <c r="DS98" s="160"/>
      <c r="DT98" s="160"/>
      <c r="DU98" s="160"/>
      <c r="DV98" s="160"/>
      <c r="DW98" s="160"/>
      <c r="DX98" s="160"/>
      <c r="DY98" s="160"/>
      <c r="DZ98" s="160"/>
      <c r="EA98" s="160"/>
      <c r="EB98" s="160"/>
      <c r="EC98" s="160"/>
      <c r="ED98" s="160"/>
      <c r="EE98" s="160"/>
      <c r="EF98" s="160"/>
      <c r="EG98" s="160"/>
      <c r="EH98" s="160"/>
      <c r="EI98" s="160"/>
      <c r="EJ98" s="160"/>
      <c r="EK98" s="160"/>
      <c r="EL98" s="160"/>
      <c r="EM98" s="160"/>
      <c r="EN98" s="160"/>
      <c r="EO98" s="160"/>
      <c r="EP98" s="160"/>
      <c r="EQ98" s="160"/>
      <c r="ER98" s="160"/>
      <c r="ES98" s="160"/>
      <c r="ET98" s="160"/>
      <c r="EU98" s="160"/>
      <c r="EV98" s="160"/>
      <c r="EW98" s="160"/>
      <c r="EX98" s="160"/>
      <c r="EY98" s="160"/>
      <c r="EZ98" s="160"/>
      <c r="FA98" s="160"/>
      <c r="FB98" s="160"/>
      <c r="FC98" s="160"/>
      <c r="FD98" s="160"/>
      <c r="FE98" s="160"/>
      <c r="FF98" s="160"/>
      <c r="FG98" s="160"/>
      <c r="FH98" s="160"/>
      <c r="FI98" s="160"/>
      <c r="FJ98" s="160"/>
      <c r="FK98" s="160"/>
      <c r="FL98" s="160"/>
      <c r="FM98" s="160"/>
      <c r="FN98" s="160"/>
      <c r="FO98" s="160"/>
      <c r="FP98" s="160"/>
      <c r="FQ98" s="160"/>
      <c r="FR98" s="160"/>
      <c r="FS98" s="160"/>
      <c r="FT98" s="160"/>
      <c r="FU98" s="160"/>
      <c r="FV98" s="160"/>
      <c r="FW98" s="160"/>
      <c r="FX98" s="160"/>
      <c r="FY98" s="160"/>
      <c r="FZ98" s="160"/>
      <c r="GA98" s="160"/>
      <c r="GB98" s="160"/>
      <c r="GC98" s="160"/>
      <c r="GD98" s="160"/>
      <c r="GE98" s="160"/>
      <c r="GF98" s="160"/>
      <c r="GG98" s="160"/>
      <c r="GH98" s="160"/>
      <c r="GI98" s="160"/>
      <c r="GJ98" s="160"/>
      <c r="GK98" s="160"/>
      <c r="GL98" s="160"/>
      <c r="GM98" s="160"/>
      <c r="GN98" s="160"/>
      <c r="GO98" s="160"/>
      <c r="GP98" s="160"/>
      <c r="GQ98" s="160"/>
      <c r="GR98" s="160"/>
      <c r="GS98" s="160"/>
    </row>
    <row r="99" spans="3:201" x14ac:dyDescent="0.2">
      <c r="C99" s="160"/>
      <c r="D99" s="160"/>
      <c r="E99" s="160"/>
      <c r="F99" s="160"/>
      <c r="G99" s="160"/>
      <c r="H99" s="160"/>
      <c r="I99" s="160"/>
      <c r="J99" s="160"/>
      <c r="K99" s="160"/>
      <c r="L99" s="160"/>
      <c r="M99" s="160"/>
      <c r="N99" s="160"/>
      <c r="O99" s="160"/>
      <c r="P99" s="160"/>
      <c r="Q99" s="160"/>
      <c r="R99" s="160"/>
      <c r="S99" s="160"/>
      <c r="T99" s="160"/>
      <c r="U99" s="160"/>
      <c r="V99" s="160"/>
      <c r="W99" s="160"/>
      <c r="X99" s="160"/>
      <c r="Y99" s="160"/>
      <c r="Z99" s="160"/>
      <c r="AA99" s="160"/>
      <c r="AB99" s="160"/>
      <c r="AC99" s="160"/>
      <c r="AD99" s="160"/>
      <c r="AE99" s="160"/>
      <c r="AF99" s="160"/>
      <c r="AG99" s="160"/>
      <c r="AH99" s="160"/>
      <c r="AI99" s="160"/>
      <c r="AJ99" s="160"/>
      <c r="AK99" s="160"/>
      <c r="AL99" s="160"/>
      <c r="AM99" s="160"/>
      <c r="AN99" s="160"/>
      <c r="AO99" s="160"/>
      <c r="AP99" s="160"/>
      <c r="AQ99" s="160"/>
      <c r="AR99" s="160"/>
      <c r="AS99" s="160"/>
      <c r="AT99" s="160"/>
      <c r="AU99" s="160"/>
      <c r="AV99" s="160"/>
      <c r="AW99" s="160"/>
      <c r="AX99" s="160"/>
      <c r="AY99" s="160"/>
      <c r="AZ99" s="160"/>
      <c r="BA99" s="160"/>
      <c r="BB99" s="160"/>
      <c r="BC99" s="160"/>
      <c r="BD99" s="160"/>
      <c r="BE99" s="160"/>
      <c r="BF99" s="160"/>
      <c r="BG99" s="160"/>
      <c r="BH99" s="160"/>
      <c r="BI99" s="160"/>
      <c r="BJ99" s="160"/>
      <c r="BK99" s="160"/>
      <c r="BL99" s="160"/>
      <c r="BM99" s="160"/>
      <c r="BN99" s="160"/>
      <c r="BO99" s="160"/>
      <c r="BP99" s="160"/>
      <c r="BQ99" s="160"/>
      <c r="BR99" s="160"/>
      <c r="BS99" s="160"/>
      <c r="BT99" s="160"/>
      <c r="BU99" s="160"/>
      <c r="BV99" s="160"/>
      <c r="BW99" s="160"/>
      <c r="BX99" s="160"/>
      <c r="BY99" s="160"/>
      <c r="BZ99" s="160"/>
      <c r="CA99" s="160"/>
      <c r="CB99" s="160"/>
      <c r="CC99" s="160"/>
      <c r="CD99" s="160"/>
      <c r="CE99" s="160"/>
      <c r="CF99" s="160"/>
      <c r="CG99" s="160"/>
      <c r="CH99" s="160"/>
      <c r="CI99" s="160"/>
      <c r="CJ99" s="160"/>
      <c r="CK99" s="160"/>
      <c r="CL99" s="160"/>
      <c r="CM99" s="160"/>
      <c r="CN99" s="160"/>
      <c r="CO99" s="160"/>
      <c r="CP99" s="160"/>
      <c r="CQ99" s="160"/>
      <c r="CR99" s="160"/>
      <c r="CS99" s="160"/>
      <c r="CT99" s="160"/>
      <c r="CU99" s="160"/>
      <c r="CV99" s="160"/>
      <c r="CW99" s="160"/>
      <c r="CX99" s="160"/>
      <c r="CY99" s="160"/>
      <c r="CZ99" s="160"/>
      <c r="DA99" s="160"/>
      <c r="DB99" s="160"/>
      <c r="DC99" s="160"/>
      <c r="DD99" s="160"/>
      <c r="DE99" s="160"/>
      <c r="DF99" s="160"/>
      <c r="DG99" s="160"/>
      <c r="DH99" s="160"/>
      <c r="DI99" s="160"/>
      <c r="DJ99" s="160"/>
      <c r="DK99" s="160"/>
      <c r="DL99" s="160"/>
      <c r="DM99" s="160"/>
      <c r="DN99" s="160"/>
      <c r="DO99" s="160"/>
      <c r="DP99" s="160"/>
      <c r="DQ99" s="160"/>
      <c r="DR99" s="160"/>
      <c r="DS99" s="160"/>
      <c r="DT99" s="160"/>
      <c r="DU99" s="160"/>
      <c r="DV99" s="160"/>
      <c r="DW99" s="160"/>
      <c r="DX99" s="160"/>
      <c r="DY99" s="160"/>
      <c r="DZ99" s="160"/>
      <c r="EA99" s="160"/>
      <c r="EB99" s="160"/>
      <c r="EC99" s="160"/>
      <c r="ED99" s="160"/>
      <c r="EE99" s="160"/>
      <c r="EF99" s="160"/>
      <c r="EG99" s="160"/>
      <c r="EH99" s="160"/>
      <c r="EI99" s="160"/>
      <c r="EJ99" s="160"/>
      <c r="EK99" s="160"/>
      <c r="EL99" s="160"/>
      <c r="EM99" s="160"/>
      <c r="EN99" s="160"/>
      <c r="EO99" s="160"/>
      <c r="EP99" s="160"/>
      <c r="EQ99" s="160"/>
      <c r="ER99" s="160"/>
      <c r="ES99" s="160"/>
      <c r="ET99" s="160"/>
      <c r="EU99" s="160"/>
      <c r="EV99" s="160"/>
      <c r="EW99" s="160"/>
      <c r="EX99" s="160"/>
      <c r="EY99" s="160"/>
      <c r="EZ99" s="160"/>
      <c r="FA99" s="160"/>
      <c r="FB99" s="160"/>
      <c r="FC99" s="160"/>
      <c r="FD99" s="160"/>
      <c r="FE99" s="160"/>
      <c r="FF99" s="160"/>
      <c r="FG99" s="160"/>
      <c r="FH99" s="160"/>
      <c r="FI99" s="160"/>
      <c r="FJ99" s="160"/>
      <c r="FK99" s="160"/>
      <c r="FL99" s="160"/>
      <c r="FM99" s="160"/>
      <c r="FN99" s="160"/>
      <c r="FO99" s="160"/>
      <c r="FP99" s="160"/>
      <c r="FQ99" s="160"/>
      <c r="FR99" s="160"/>
      <c r="FS99" s="160"/>
      <c r="FT99" s="160"/>
      <c r="FU99" s="160"/>
      <c r="FV99" s="160"/>
      <c r="FW99" s="160"/>
      <c r="FX99" s="160"/>
      <c r="FY99" s="160"/>
      <c r="FZ99" s="160"/>
      <c r="GA99" s="160"/>
      <c r="GB99" s="160"/>
      <c r="GC99" s="160"/>
      <c r="GD99" s="160"/>
      <c r="GE99" s="160"/>
      <c r="GF99" s="160"/>
      <c r="GG99" s="160"/>
      <c r="GH99" s="160"/>
      <c r="GI99" s="160"/>
      <c r="GJ99" s="160"/>
      <c r="GK99" s="160"/>
      <c r="GL99" s="160"/>
      <c r="GM99" s="160"/>
      <c r="GN99" s="160"/>
      <c r="GO99" s="160"/>
      <c r="GP99" s="160"/>
      <c r="GQ99" s="160"/>
      <c r="GR99" s="160"/>
      <c r="GS99" s="160"/>
    </row>
    <row r="100" spans="3:201" x14ac:dyDescent="0.2">
      <c r="C100" s="160"/>
      <c r="D100" s="160"/>
      <c r="E100" s="160"/>
      <c r="F100" s="160"/>
      <c r="G100" s="160"/>
      <c r="H100" s="160"/>
      <c r="I100" s="160"/>
      <c r="J100" s="160"/>
      <c r="K100" s="160"/>
      <c r="L100" s="160"/>
      <c r="M100" s="160"/>
      <c r="N100" s="160"/>
      <c r="O100" s="160"/>
      <c r="P100" s="160"/>
      <c r="Q100" s="160"/>
      <c r="R100" s="160"/>
      <c r="S100" s="160"/>
      <c r="T100" s="160"/>
      <c r="U100" s="160"/>
      <c r="V100" s="160"/>
      <c r="W100" s="160"/>
      <c r="X100" s="160"/>
      <c r="Y100" s="160"/>
      <c r="Z100" s="160"/>
      <c r="AA100" s="160"/>
      <c r="AB100" s="160"/>
      <c r="AC100" s="160"/>
      <c r="AD100" s="160"/>
      <c r="AE100" s="160"/>
      <c r="AF100" s="160"/>
      <c r="AG100" s="160"/>
      <c r="AH100" s="160"/>
      <c r="AI100" s="160"/>
      <c r="AJ100" s="160"/>
      <c r="AK100" s="160"/>
      <c r="AL100" s="160"/>
      <c r="AM100" s="160"/>
      <c r="AN100" s="160"/>
      <c r="AO100" s="160"/>
      <c r="AP100" s="160"/>
      <c r="AQ100" s="160"/>
      <c r="AR100" s="160"/>
      <c r="AS100" s="160"/>
      <c r="AT100" s="160"/>
      <c r="AU100" s="160"/>
      <c r="AV100" s="160"/>
      <c r="AW100" s="160"/>
      <c r="AX100" s="160"/>
      <c r="AY100" s="160"/>
      <c r="AZ100" s="160"/>
      <c r="BA100" s="160"/>
      <c r="BB100" s="160"/>
      <c r="BC100" s="160"/>
      <c r="BD100" s="160"/>
      <c r="BE100" s="160"/>
      <c r="BF100" s="160"/>
      <c r="BG100" s="160"/>
      <c r="BH100" s="160"/>
      <c r="BI100" s="160"/>
      <c r="BJ100" s="160"/>
      <c r="BK100" s="160"/>
      <c r="BL100" s="160"/>
      <c r="BM100" s="160"/>
      <c r="BN100" s="160"/>
      <c r="BO100" s="160"/>
      <c r="BP100" s="160"/>
      <c r="BQ100" s="160"/>
      <c r="BR100" s="160"/>
      <c r="BS100" s="160"/>
      <c r="BT100" s="160"/>
      <c r="BU100" s="160"/>
      <c r="BV100" s="160"/>
      <c r="BW100" s="160"/>
      <c r="BX100" s="160"/>
      <c r="BY100" s="160"/>
      <c r="BZ100" s="160"/>
      <c r="CA100" s="160"/>
      <c r="CB100" s="160"/>
      <c r="CC100" s="160"/>
      <c r="CD100" s="160"/>
      <c r="CE100" s="160"/>
      <c r="CF100" s="160"/>
      <c r="CG100" s="160"/>
      <c r="CH100" s="160"/>
      <c r="CI100" s="160"/>
      <c r="CJ100" s="160"/>
      <c r="CK100" s="160"/>
      <c r="CL100" s="160"/>
      <c r="CM100" s="160"/>
      <c r="CN100" s="160"/>
      <c r="CO100" s="160"/>
      <c r="CP100" s="160"/>
      <c r="CQ100" s="160"/>
      <c r="CR100" s="160"/>
      <c r="CS100" s="160"/>
      <c r="CT100" s="160"/>
      <c r="CU100" s="160"/>
      <c r="CV100" s="160"/>
      <c r="CW100" s="160"/>
      <c r="CX100" s="160"/>
      <c r="CY100" s="160"/>
      <c r="CZ100" s="160"/>
      <c r="DA100" s="160"/>
      <c r="DB100" s="160"/>
      <c r="DC100" s="160"/>
      <c r="DD100" s="160"/>
      <c r="DE100" s="160"/>
      <c r="DF100" s="160"/>
      <c r="DG100" s="160"/>
      <c r="DH100" s="160"/>
      <c r="DI100" s="160"/>
      <c r="DJ100" s="160"/>
      <c r="DK100" s="160"/>
      <c r="DL100" s="160"/>
      <c r="DM100" s="160"/>
      <c r="DN100" s="160"/>
      <c r="DO100" s="160"/>
      <c r="DP100" s="160"/>
      <c r="DQ100" s="160"/>
      <c r="DR100" s="160"/>
      <c r="DS100" s="160"/>
      <c r="DT100" s="160"/>
      <c r="DU100" s="160"/>
      <c r="DV100" s="160"/>
      <c r="DW100" s="160"/>
      <c r="DX100" s="160"/>
      <c r="DY100" s="160"/>
      <c r="DZ100" s="160"/>
      <c r="EA100" s="160"/>
      <c r="EB100" s="160"/>
      <c r="EC100" s="160"/>
      <c r="ED100" s="160"/>
      <c r="EE100" s="160"/>
      <c r="EF100" s="160"/>
      <c r="EG100" s="160"/>
      <c r="EH100" s="160"/>
      <c r="EI100" s="160"/>
      <c r="EJ100" s="160"/>
      <c r="EK100" s="160"/>
      <c r="EL100" s="160"/>
      <c r="EM100" s="160"/>
      <c r="EN100" s="160"/>
      <c r="EO100" s="160"/>
      <c r="EP100" s="160"/>
      <c r="EQ100" s="160"/>
      <c r="ER100" s="160"/>
      <c r="ES100" s="160"/>
      <c r="ET100" s="160"/>
      <c r="EU100" s="160"/>
      <c r="EV100" s="160"/>
      <c r="EW100" s="160"/>
      <c r="EX100" s="160"/>
      <c r="EY100" s="160"/>
      <c r="EZ100" s="160"/>
      <c r="FA100" s="160"/>
      <c r="FB100" s="160"/>
      <c r="FC100" s="160"/>
      <c r="FD100" s="160"/>
      <c r="FE100" s="160"/>
      <c r="FF100" s="160"/>
      <c r="FG100" s="160"/>
      <c r="FH100" s="160"/>
      <c r="FI100" s="160"/>
      <c r="FJ100" s="160"/>
      <c r="FK100" s="160"/>
      <c r="FL100" s="160"/>
      <c r="FM100" s="160"/>
      <c r="FN100" s="160"/>
      <c r="FO100" s="160"/>
      <c r="FP100" s="160"/>
      <c r="FQ100" s="160"/>
      <c r="FR100" s="160"/>
      <c r="FS100" s="160"/>
      <c r="FT100" s="160"/>
      <c r="FU100" s="160"/>
      <c r="FV100" s="160"/>
      <c r="FW100" s="160"/>
      <c r="FX100" s="160"/>
      <c r="FY100" s="160"/>
      <c r="FZ100" s="160"/>
      <c r="GA100" s="160"/>
      <c r="GB100" s="160"/>
      <c r="GC100" s="160"/>
      <c r="GD100" s="160"/>
      <c r="GE100" s="160"/>
      <c r="GF100" s="160"/>
      <c r="GG100" s="160"/>
      <c r="GH100" s="160"/>
      <c r="GI100" s="160"/>
      <c r="GJ100" s="160"/>
      <c r="GK100" s="160"/>
      <c r="GL100" s="160"/>
      <c r="GM100" s="160"/>
      <c r="GN100" s="160"/>
      <c r="GO100" s="160"/>
      <c r="GP100" s="160"/>
      <c r="GQ100" s="160"/>
      <c r="GR100" s="160"/>
      <c r="GS100" s="160"/>
    </row>
    <row r="101" spans="3:201" x14ac:dyDescent="0.2">
      <c r="C101" s="160"/>
      <c r="D101" s="160"/>
      <c r="E101" s="160"/>
      <c r="F101" s="160"/>
      <c r="G101" s="160"/>
      <c r="H101" s="160"/>
      <c r="I101" s="160"/>
      <c r="J101" s="160"/>
      <c r="K101" s="160"/>
      <c r="L101" s="160"/>
      <c r="M101" s="160"/>
      <c r="N101" s="160"/>
      <c r="O101" s="160"/>
      <c r="P101" s="160"/>
      <c r="Q101" s="160"/>
      <c r="R101" s="160"/>
      <c r="S101" s="160"/>
      <c r="T101" s="160"/>
      <c r="U101" s="160"/>
      <c r="V101" s="160"/>
      <c r="W101" s="160"/>
      <c r="X101" s="160"/>
      <c r="Y101" s="160"/>
      <c r="Z101" s="160"/>
      <c r="AA101" s="160"/>
      <c r="AB101" s="160"/>
      <c r="AC101" s="160"/>
      <c r="AD101" s="160"/>
      <c r="AE101" s="160"/>
      <c r="AF101" s="160"/>
      <c r="AG101" s="160"/>
      <c r="AH101" s="160"/>
      <c r="AI101" s="160"/>
      <c r="AJ101" s="160"/>
      <c r="AK101" s="160"/>
      <c r="AL101" s="160"/>
      <c r="AM101" s="160"/>
      <c r="AN101" s="160"/>
      <c r="AO101" s="160"/>
      <c r="AP101" s="160"/>
      <c r="AQ101" s="160"/>
      <c r="AR101" s="160"/>
      <c r="AS101" s="160"/>
      <c r="AT101" s="160"/>
      <c r="AU101" s="160"/>
      <c r="AV101" s="160"/>
      <c r="AW101" s="160"/>
      <c r="AX101" s="160"/>
      <c r="AY101" s="160"/>
      <c r="AZ101" s="160"/>
      <c r="BA101" s="160"/>
      <c r="BB101" s="160"/>
      <c r="BC101" s="160"/>
      <c r="BD101" s="160"/>
      <c r="BE101" s="160"/>
      <c r="BF101" s="160"/>
      <c r="BG101" s="160"/>
      <c r="BH101" s="160"/>
      <c r="BI101" s="160"/>
      <c r="BJ101" s="160"/>
      <c r="BK101" s="160"/>
      <c r="BL101" s="160"/>
      <c r="BM101" s="160"/>
      <c r="BN101" s="160"/>
      <c r="BO101" s="160"/>
      <c r="BP101" s="160"/>
      <c r="BQ101" s="160"/>
      <c r="BR101" s="160"/>
      <c r="BS101" s="160"/>
      <c r="BT101" s="160"/>
      <c r="BU101" s="160"/>
      <c r="BV101" s="160"/>
      <c r="BW101" s="160"/>
      <c r="BX101" s="160"/>
      <c r="BY101" s="160"/>
      <c r="BZ101" s="160"/>
      <c r="CA101" s="160"/>
      <c r="CB101" s="160"/>
      <c r="CC101" s="160"/>
      <c r="CD101" s="160"/>
      <c r="CE101" s="160"/>
      <c r="CF101" s="160"/>
      <c r="CG101" s="160"/>
      <c r="CH101" s="160"/>
      <c r="CI101" s="160"/>
      <c r="CJ101" s="160"/>
      <c r="CK101" s="160"/>
      <c r="CL101" s="160"/>
      <c r="CM101" s="160"/>
      <c r="CN101" s="160"/>
      <c r="CO101" s="160"/>
      <c r="CP101" s="160"/>
      <c r="CQ101" s="160"/>
      <c r="CR101" s="160"/>
      <c r="CS101" s="160"/>
      <c r="CT101" s="160"/>
      <c r="CU101" s="160"/>
      <c r="CV101" s="160"/>
      <c r="CW101" s="160"/>
      <c r="CX101" s="160"/>
      <c r="CY101" s="160"/>
      <c r="CZ101" s="160"/>
      <c r="DA101" s="160"/>
      <c r="DB101" s="160"/>
      <c r="DC101" s="160"/>
      <c r="DD101" s="160"/>
      <c r="DE101" s="160"/>
      <c r="DF101" s="160"/>
      <c r="DG101" s="160"/>
      <c r="DH101" s="160"/>
      <c r="DI101" s="160"/>
      <c r="DJ101" s="160"/>
      <c r="DK101" s="160"/>
      <c r="DL101" s="160"/>
      <c r="DM101" s="160"/>
      <c r="DN101" s="160"/>
      <c r="DO101" s="160"/>
      <c r="DP101" s="160"/>
      <c r="DQ101" s="160"/>
      <c r="DR101" s="160"/>
      <c r="DS101" s="160"/>
      <c r="DT101" s="160"/>
      <c r="DU101" s="160"/>
      <c r="DV101" s="160"/>
      <c r="DW101" s="160"/>
      <c r="DX101" s="160"/>
      <c r="DY101" s="160"/>
      <c r="DZ101" s="160"/>
      <c r="EA101" s="160"/>
      <c r="EB101" s="160"/>
      <c r="EC101" s="160"/>
      <c r="ED101" s="160"/>
      <c r="EE101" s="160"/>
      <c r="EF101" s="160"/>
      <c r="EG101" s="160"/>
      <c r="EH101" s="160"/>
      <c r="EI101" s="160"/>
      <c r="EJ101" s="160"/>
      <c r="EK101" s="160"/>
      <c r="EL101" s="160"/>
      <c r="EM101" s="160"/>
      <c r="EN101" s="160"/>
      <c r="EO101" s="160"/>
      <c r="EP101" s="160"/>
      <c r="EQ101" s="160"/>
      <c r="ER101" s="160"/>
      <c r="ES101" s="160"/>
      <c r="ET101" s="160"/>
      <c r="EU101" s="160"/>
      <c r="EV101" s="160"/>
      <c r="EW101" s="160"/>
      <c r="EX101" s="160"/>
      <c r="EY101" s="160"/>
      <c r="EZ101" s="160"/>
      <c r="FA101" s="160"/>
      <c r="FB101" s="160"/>
      <c r="FC101" s="160"/>
      <c r="FD101" s="160"/>
      <c r="FE101" s="160"/>
      <c r="FF101" s="160"/>
      <c r="FG101" s="160"/>
      <c r="FH101" s="160"/>
      <c r="FI101" s="160"/>
      <c r="FJ101" s="160"/>
      <c r="FK101" s="160"/>
      <c r="FL101" s="160"/>
      <c r="FM101" s="160"/>
      <c r="FN101" s="160"/>
      <c r="FO101" s="160"/>
      <c r="FP101" s="160"/>
      <c r="FQ101" s="160"/>
      <c r="FR101" s="160"/>
      <c r="FS101" s="160"/>
      <c r="FT101" s="160"/>
      <c r="FU101" s="160"/>
      <c r="FV101" s="160"/>
      <c r="FW101" s="160"/>
      <c r="FX101" s="160"/>
      <c r="FY101" s="160"/>
      <c r="FZ101" s="160"/>
      <c r="GA101" s="160"/>
      <c r="GB101" s="160"/>
      <c r="GC101" s="160"/>
      <c r="GD101" s="160"/>
      <c r="GE101" s="160"/>
      <c r="GF101" s="160"/>
      <c r="GG101" s="160"/>
      <c r="GH101" s="160"/>
      <c r="GI101" s="160"/>
      <c r="GJ101" s="160"/>
      <c r="GK101" s="160"/>
      <c r="GL101" s="160"/>
      <c r="GM101" s="160"/>
      <c r="GN101" s="160"/>
      <c r="GO101" s="160"/>
      <c r="GP101" s="160"/>
      <c r="GQ101" s="160"/>
      <c r="GR101" s="160"/>
      <c r="GS101" s="160"/>
    </row>
    <row r="102" spans="3:201" x14ac:dyDescent="0.2">
      <c r="C102" s="160"/>
      <c r="D102" s="160"/>
      <c r="E102" s="160"/>
      <c r="F102" s="160"/>
      <c r="G102" s="160"/>
      <c r="H102" s="160"/>
      <c r="I102" s="160"/>
      <c r="J102" s="160"/>
      <c r="K102" s="160"/>
      <c r="L102" s="160"/>
      <c r="M102" s="160"/>
      <c r="N102" s="160"/>
      <c r="O102" s="160"/>
      <c r="P102" s="160"/>
      <c r="Q102" s="160"/>
      <c r="R102" s="160"/>
      <c r="S102" s="160"/>
      <c r="T102" s="160"/>
      <c r="U102" s="160"/>
      <c r="V102" s="160"/>
      <c r="W102" s="160"/>
      <c r="X102" s="160"/>
      <c r="Y102" s="160"/>
      <c r="Z102" s="160"/>
      <c r="AA102" s="160"/>
      <c r="AB102" s="160"/>
      <c r="AC102" s="160"/>
      <c r="AD102" s="160"/>
      <c r="AE102" s="160"/>
      <c r="AF102" s="160"/>
      <c r="AG102" s="160"/>
      <c r="AH102" s="160"/>
      <c r="AI102" s="160"/>
      <c r="AJ102" s="160"/>
      <c r="AK102" s="160"/>
      <c r="AL102" s="160"/>
      <c r="AM102" s="160"/>
      <c r="AN102" s="160"/>
      <c r="AO102" s="160"/>
      <c r="AP102" s="160"/>
      <c r="AQ102" s="160"/>
      <c r="AR102" s="160"/>
      <c r="AS102" s="160"/>
      <c r="AT102" s="160"/>
      <c r="AU102" s="160"/>
      <c r="AV102" s="160"/>
      <c r="AW102" s="160"/>
      <c r="AX102" s="160"/>
      <c r="AY102" s="160"/>
      <c r="AZ102" s="160"/>
      <c r="BA102" s="160"/>
      <c r="BB102" s="160"/>
      <c r="BC102" s="160"/>
      <c r="BD102" s="160"/>
      <c r="BE102" s="160"/>
      <c r="BF102" s="160"/>
      <c r="BG102" s="160"/>
      <c r="BH102" s="160"/>
      <c r="BI102" s="160"/>
      <c r="BJ102" s="160"/>
      <c r="BK102" s="160"/>
      <c r="BL102" s="160"/>
      <c r="BM102" s="160"/>
      <c r="BN102" s="160"/>
      <c r="BO102" s="160"/>
      <c r="BP102" s="160"/>
      <c r="BQ102" s="160"/>
      <c r="BR102" s="160"/>
      <c r="BS102" s="160"/>
      <c r="BT102" s="160"/>
      <c r="BU102" s="160"/>
      <c r="BV102" s="160"/>
      <c r="BW102" s="160"/>
      <c r="BX102" s="160"/>
      <c r="BY102" s="160"/>
      <c r="BZ102" s="160"/>
      <c r="CA102" s="160"/>
      <c r="CB102" s="160"/>
      <c r="CC102" s="160"/>
      <c r="CD102" s="160"/>
      <c r="CE102" s="160"/>
      <c r="CF102" s="160"/>
      <c r="CG102" s="160"/>
      <c r="CH102" s="160"/>
      <c r="CI102" s="160"/>
      <c r="CJ102" s="160"/>
      <c r="CK102" s="160"/>
      <c r="CL102" s="160"/>
      <c r="CM102" s="160"/>
      <c r="CN102" s="160"/>
      <c r="CO102" s="160"/>
      <c r="CP102" s="160"/>
      <c r="CQ102" s="160"/>
      <c r="CR102" s="160"/>
      <c r="CS102" s="160"/>
      <c r="CT102" s="160"/>
      <c r="CU102" s="160"/>
      <c r="CV102" s="160"/>
      <c r="CW102" s="160"/>
      <c r="CX102" s="160"/>
      <c r="CY102" s="160"/>
      <c r="CZ102" s="160"/>
      <c r="DA102" s="160"/>
      <c r="DB102" s="160"/>
      <c r="DC102" s="160"/>
      <c r="DD102" s="160"/>
      <c r="DE102" s="160"/>
      <c r="DF102" s="160"/>
      <c r="DG102" s="160"/>
      <c r="DH102" s="160"/>
      <c r="DI102" s="160"/>
      <c r="DJ102" s="160"/>
      <c r="DK102" s="160"/>
      <c r="DL102" s="160"/>
      <c r="DM102" s="160"/>
      <c r="DN102" s="160"/>
      <c r="DO102" s="160"/>
      <c r="DP102" s="160"/>
      <c r="DQ102" s="160"/>
      <c r="DR102" s="160"/>
      <c r="DS102" s="160"/>
      <c r="DT102" s="160"/>
      <c r="DU102" s="160"/>
      <c r="DV102" s="160"/>
      <c r="DW102" s="160"/>
      <c r="DX102" s="160"/>
      <c r="DY102" s="160"/>
      <c r="DZ102" s="160"/>
      <c r="EA102" s="160"/>
      <c r="EB102" s="160"/>
      <c r="EC102" s="160"/>
      <c r="ED102" s="160"/>
      <c r="EE102" s="160"/>
      <c r="EF102" s="160"/>
      <c r="EG102" s="160"/>
      <c r="EH102" s="160"/>
      <c r="EI102" s="160"/>
      <c r="EJ102" s="160"/>
      <c r="EK102" s="160"/>
      <c r="EL102" s="160"/>
      <c r="EM102" s="160"/>
      <c r="EN102" s="160"/>
      <c r="EO102" s="160"/>
      <c r="EP102" s="160"/>
      <c r="EQ102" s="160"/>
      <c r="ER102" s="160"/>
      <c r="ES102" s="160"/>
      <c r="ET102" s="160"/>
      <c r="EU102" s="160"/>
      <c r="EV102" s="160"/>
      <c r="EW102" s="160"/>
      <c r="EX102" s="160"/>
      <c r="EY102" s="160"/>
      <c r="EZ102" s="160"/>
      <c r="FA102" s="160"/>
      <c r="FB102" s="160"/>
      <c r="FC102" s="160"/>
      <c r="FD102" s="160"/>
      <c r="FE102" s="160"/>
      <c r="FF102" s="160"/>
      <c r="FG102" s="160"/>
      <c r="FH102" s="160"/>
      <c r="FI102" s="160"/>
      <c r="FJ102" s="160"/>
      <c r="FK102" s="160"/>
      <c r="FL102" s="160"/>
      <c r="FM102" s="160"/>
      <c r="FN102" s="160"/>
      <c r="FO102" s="160"/>
      <c r="FP102" s="160"/>
      <c r="FQ102" s="160"/>
      <c r="FR102" s="160"/>
      <c r="FS102" s="160"/>
      <c r="FT102" s="160"/>
      <c r="FU102" s="160"/>
      <c r="FV102" s="160"/>
      <c r="FW102" s="160"/>
      <c r="FX102" s="160"/>
      <c r="FY102" s="160"/>
      <c r="FZ102" s="160"/>
      <c r="GA102" s="160"/>
      <c r="GB102" s="160"/>
      <c r="GC102" s="160"/>
      <c r="GD102" s="160"/>
      <c r="GE102" s="160"/>
      <c r="GF102" s="160"/>
      <c r="GG102" s="160"/>
      <c r="GH102" s="160"/>
      <c r="GI102" s="160"/>
      <c r="GJ102" s="160"/>
      <c r="GK102" s="160"/>
      <c r="GL102" s="160"/>
      <c r="GM102" s="160"/>
      <c r="GN102" s="160"/>
      <c r="GO102" s="160"/>
      <c r="GP102" s="160"/>
      <c r="GQ102" s="160"/>
      <c r="GR102" s="160"/>
      <c r="GS102" s="160"/>
    </row>
    <row r="103" spans="3:201" x14ac:dyDescent="0.2">
      <c r="C103" s="160"/>
      <c r="D103" s="160"/>
      <c r="E103" s="160"/>
      <c r="F103" s="160"/>
      <c r="G103" s="160"/>
      <c r="H103" s="160"/>
      <c r="I103" s="160"/>
      <c r="J103" s="160"/>
      <c r="K103" s="160"/>
      <c r="L103" s="160"/>
      <c r="M103" s="160"/>
      <c r="N103" s="160"/>
      <c r="O103" s="160"/>
      <c r="P103" s="160"/>
      <c r="Q103" s="160"/>
      <c r="R103" s="160"/>
      <c r="S103" s="160"/>
      <c r="T103" s="160"/>
      <c r="U103" s="160"/>
      <c r="V103" s="160"/>
      <c r="W103" s="160"/>
      <c r="X103" s="160"/>
      <c r="Y103" s="160"/>
      <c r="Z103" s="160"/>
      <c r="AA103" s="160"/>
      <c r="AB103" s="160"/>
      <c r="AC103" s="160"/>
      <c r="AD103" s="160"/>
      <c r="AE103" s="160"/>
      <c r="AF103" s="160"/>
      <c r="AG103" s="160"/>
      <c r="AH103" s="160"/>
      <c r="AI103" s="160"/>
      <c r="AJ103" s="160"/>
      <c r="AK103" s="160"/>
      <c r="AL103" s="160"/>
      <c r="AM103" s="160"/>
      <c r="AN103" s="160"/>
      <c r="AO103" s="160"/>
      <c r="AP103" s="160"/>
      <c r="AQ103" s="160"/>
      <c r="AR103" s="160"/>
      <c r="AS103" s="160"/>
      <c r="AT103" s="160"/>
      <c r="AU103" s="160"/>
      <c r="AV103" s="160"/>
      <c r="AW103" s="160"/>
      <c r="AX103" s="160"/>
      <c r="AY103" s="160"/>
      <c r="AZ103" s="160"/>
      <c r="BA103" s="160"/>
      <c r="BB103" s="160"/>
      <c r="BC103" s="160"/>
      <c r="BD103" s="160"/>
      <c r="BE103" s="160"/>
      <c r="BF103" s="160"/>
      <c r="BG103" s="160"/>
      <c r="BH103" s="160"/>
      <c r="BI103" s="160"/>
      <c r="BJ103" s="160"/>
      <c r="BK103" s="160"/>
      <c r="BL103" s="160"/>
      <c r="BM103" s="160"/>
      <c r="BN103" s="160"/>
      <c r="BO103" s="160"/>
      <c r="BP103" s="160"/>
      <c r="BQ103" s="160"/>
      <c r="BR103" s="160"/>
      <c r="BS103" s="160"/>
      <c r="BT103" s="160"/>
      <c r="BU103" s="160"/>
      <c r="BV103" s="160"/>
      <c r="BW103" s="160"/>
      <c r="BX103" s="160"/>
      <c r="BY103" s="160"/>
      <c r="BZ103" s="160"/>
      <c r="CA103" s="160"/>
      <c r="CB103" s="160"/>
      <c r="CC103" s="160"/>
      <c r="CD103" s="160"/>
      <c r="CE103" s="160"/>
      <c r="CF103" s="160"/>
      <c r="CG103" s="160"/>
      <c r="CH103" s="160"/>
      <c r="CI103" s="160"/>
      <c r="CJ103" s="160"/>
      <c r="CK103" s="160"/>
      <c r="CL103" s="160"/>
      <c r="CM103" s="160"/>
      <c r="CN103" s="160"/>
      <c r="CO103" s="160"/>
      <c r="CP103" s="160"/>
      <c r="CQ103" s="160"/>
      <c r="CR103" s="160"/>
      <c r="CS103" s="160"/>
      <c r="CT103" s="160"/>
      <c r="CU103" s="160"/>
      <c r="CV103" s="160"/>
      <c r="CW103" s="160"/>
      <c r="CX103" s="160"/>
      <c r="CY103" s="160"/>
      <c r="CZ103" s="160"/>
      <c r="DA103" s="160"/>
      <c r="DB103" s="160"/>
      <c r="DC103" s="160"/>
      <c r="DD103" s="160"/>
      <c r="DE103" s="160"/>
      <c r="DF103" s="160"/>
      <c r="DG103" s="160"/>
      <c r="DH103" s="160"/>
      <c r="DI103" s="160"/>
      <c r="DJ103" s="160"/>
      <c r="DK103" s="160"/>
      <c r="DL103" s="160"/>
      <c r="DM103" s="160"/>
      <c r="DN103" s="160"/>
      <c r="DO103" s="160"/>
      <c r="DP103" s="160"/>
      <c r="DQ103" s="160"/>
      <c r="DR103" s="160"/>
      <c r="DS103" s="160"/>
      <c r="DT103" s="160"/>
      <c r="DU103" s="160"/>
      <c r="DV103" s="160"/>
      <c r="DW103" s="160"/>
      <c r="DX103" s="160"/>
      <c r="DY103" s="160"/>
      <c r="DZ103" s="160"/>
      <c r="EA103" s="160"/>
      <c r="EB103" s="160"/>
      <c r="EC103" s="160"/>
      <c r="ED103" s="160"/>
      <c r="EE103" s="160"/>
      <c r="EF103" s="160"/>
      <c r="EG103" s="160"/>
      <c r="EH103" s="160"/>
      <c r="EI103" s="160"/>
      <c r="EJ103" s="160"/>
      <c r="EK103" s="160"/>
      <c r="EL103" s="160"/>
      <c r="EM103" s="160"/>
      <c r="EN103" s="160"/>
      <c r="EO103" s="160"/>
      <c r="EP103" s="160"/>
      <c r="EQ103" s="160"/>
      <c r="ER103" s="160"/>
      <c r="ES103" s="160"/>
      <c r="ET103" s="160"/>
      <c r="EU103" s="160"/>
      <c r="EV103" s="160"/>
      <c r="EW103" s="160"/>
      <c r="EX103" s="160"/>
      <c r="EY103" s="160"/>
      <c r="EZ103" s="160"/>
      <c r="FA103" s="160"/>
      <c r="FB103" s="160"/>
      <c r="FC103" s="160"/>
      <c r="FD103" s="160"/>
      <c r="FE103" s="160"/>
      <c r="FF103" s="160"/>
      <c r="FG103" s="160"/>
      <c r="FH103" s="160"/>
      <c r="FI103" s="160"/>
      <c r="FJ103" s="160"/>
      <c r="FK103" s="160"/>
      <c r="FL103" s="160"/>
      <c r="FM103" s="160"/>
      <c r="FN103" s="160"/>
      <c r="FO103" s="160"/>
      <c r="FP103" s="160"/>
      <c r="FQ103" s="160"/>
      <c r="FR103" s="160"/>
      <c r="FS103" s="160"/>
      <c r="FT103" s="160"/>
      <c r="FU103" s="160"/>
      <c r="FV103" s="160"/>
      <c r="FW103" s="160"/>
      <c r="FX103" s="160"/>
      <c r="FY103" s="160"/>
      <c r="FZ103" s="160"/>
      <c r="GA103" s="160"/>
      <c r="GB103" s="160"/>
      <c r="GC103" s="160"/>
      <c r="GD103" s="160"/>
      <c r="GE103" s="160"/>
      <c r="GF103" s="160"/>
      <c r="GG103" s="160"/>
      <c r="GH103" s="160"/>
      <c r="GI103" s="160"/>
      <c r="GJ103" s="160"/>
      <c r="GK103" s="160"/>
      <c r="GL103" s="160"/>
      <c r="GM103" s="160"/>
      <c r="GN103" s="160"/>
      <c r="GO103" s="160"/>
      <c r="GP103" s="160"/>
      <c r="GQ103" s="160"/>
      <c r="GR103" s="160"/>
      <c r="GS103" s="160"/>
    </row>
    <row r="104" spans="3:201" x14ac:dyDescent="0.2">
      <c r="C104" s="160"/>
      <c r="D104" s="160"/>
      <c r="E104" s="160"/>
      <c r="F104" s="160"/>
      <c r="G104" s="160"/>
      <c r="H104" s="160"/>
      <c r="I104" s="160"/>
      <c r="J104" s="160"/>
      <c r="K104" s="160"/>
      <c r="L104" s="160"/>
      <c r="M104" s="160"/>
      <c r="N104" s="160"/>
      <c r="O104" s="160"/>
      <c r="P104" s="160"/>
      <c r="Q104" s="160"/>
      <c r="R104" s="160"/>
      <c r="S104" s="160"/>
      <c r="T104" s="160"/>
      <c r="U104" s="160"/>
      <c r="V104" s="160"/>
      <c r="W104" s="160"/>
      <c r="X104" s="160"/>
      <c r="Y104" s="160"/>
      <c r="Z104" s="160"/>
      <c r="AA104" s="160"/>
      <c r="AB104" s="160"/>
      <c r="AC104" s="160"/>
      <c r="AD104" s="160"/>
      <c r="AE104" s="160"/>
      <c r="AF104" s="160"/>
      <c r="AG104" s="160"/>
      <c r="AH104" s="160"/>
      <c r="AI104" s="160"/>
      <c r="AJ104" s="160"/>
      <c r="AK104" s="160"/>
      <c r="AL104" s="160"/>
      <c r="AM104" s="160"/>
      <c r="AN104" s="160"/>
      <c r="AO104" s="160"/>
      <c r="AP104" s="160"/>
      <c r="AQ104" s="160"/>
      <c r="AR104" s="160"/>
      <c r="AS104" s="160"/>
      <c r="AT104" s="160"/>
      <c r="AU104" s="160"/>
      <c r="AV104" s="160"/>
      <c r="AW104" s="160"/>
      <c r="AX104" s="160"/>
      <c r="AY104" s="160"/>
      <c r="AZ104" s="160"/>
      <c r="BA104" s="160"/>
      <c r="BB104" s="160"/>
      <c r="BC104" s="160"/>
      <c r="BD104" s="160"/>
      <c r="BE104" s="160"/>
      <c r="BF104" s="160"/>
      <c r="BG104" s="160"/>
      <c r="BH104" s="160"/>
      <c r="BI104" s="160"/>
      <c r="BJ104" s="160"/>
      <c r="BK104" s="160"/>
      <c r="BL104" s="160"/>
      <c r="BM104" s="160"/>
      <c r="BN104" s="160"/>
      <c r="BO104" s="160"/>
      <c r="BP104" s="160"/>
      <c r="BQ104" s="160"/>
      <c r="BR104" s="160"/>
      <c r="BS104" s="160"/>
      <c r="BT104" s="160"/>
      <c r="BU104" s="160"/>
      <c r="BV104" s="160"/>
      <c r="BW104" s="160"/>
      <c r="BX104" s="160"/>
      <c r="BY104" s="160"/>
      <c r="BZ104" s="160"/>
      <c r="CA104" s="160"/>
      <c r="CB104" s="160"/>
      <c r="CC104" s="160"/>
      <c r="CD104" s="160"/>
      <c r="CE104" s="160"/>
      <c r="CF104" s="160"/>
      <c r="CG104" s="160"/>
      <c r="CH104" s="160"/>
      <c r="CI104" s="160"/>
      <c r="CJ104" s="160"/>
      <c r="CK104" s="160"/>
      <c r="CL104" s="160"/>
      <c r="CM104" s="160"/>
      <c r="CN104" s="160"/>
      <c r="CO104" s="160"/>
      <c r="CP104" s="160"/>
      <c r="CQ104" s="160"/>
      <c r="CR104" s="160"/>
      <c r="CS104" s="160"/>
      <c r="CT104" s="160"/>
      <c r="CU104" s="160"/>
      <c r="CV104" s="160"/>
      <c r="CW104" s="160"/>
      <c r="CX104" s="160"/>
      <c r="CY104" s="160"/>
      <c r="CZ104" s="160"/>
      <c r="DA104" s="160"/>
      <c r="DB104" s="160"/>
      <c r="DC104" s="160"/>
      <c r="DD104" s="160"/>
      <c r="DE104" s="160"/>
      <c r="DF104" s="160"/>
      <c r="DG104" s="160"/>
      <c r="DH104" s="160"/>
      <c r="DI104" s="160"/>
      <c r="DJ104" s="160"/>
      <c r="DK104" s="160"/>
      <c r="DL104" s="160"/>
      <c r="DM104" s="160"/>
      <c r="DN104" s="160"/>
      <c r="DO104" s="160"/>
      <c r="DP104" s="160"/>
      <c r="DQ104" s="160"/>
      <c r="DR104" s="160"/>
      <c r="DS104" s="160"/>
      <c r="DT104" s="160"/>
      <c r="DU104" s="160"/>
      <c r="DV104" s="160"/>
      <c r="DW104" s="160"/>
      <c r="DX104" s="160"/>
      <c r="DY104" s="160"/>
      <c r="DZ104" s="160"/>
      <c r="EA104" s="160"/>
      <c r="EB104" s="160"/>
      <c r="EC104" s="160"/>
      <c r="ED104" s="160"/>
      <c r="EE104" s="160"/>
      <c r="EF104" s="160"/>
      <c r="EG104" s="160"/>
      <c r="EH104" s="160"/>
      <c r="EI104" s="160"/>
      <c r="EJ104" s="160"/>
      <c r="EK104" s="160"/>
      <c r="EL104" s="160"/>
      <c r="EM104" s="160"/>
      <c r="EN104" s="160"/>
      <c r="EO104" s="160"/>
      <c r="EP104" s="160"/>
      <c r="EQ104" s="160"/>
      <c r="ER104" s="160"/>
      <c r="ES104" s="160"/>
      <c r="ET104" s="160"/>
      <c r="EU104" s="160"/>
      <c r="EV104" s="160"/>
      <c r="EW104" s="160"/>
      <c r="EX104" s="160"/>
      <c r="EY104" s="160"/>
      <c r="EZ104" s="160"/>
      <c r="FA104" s="160"/>
      <c r="FB104" s="160"/>
      <c r="FC104" s="160"/>
      <c r="FD104" s="160"/>
      <c r="FE104" s="160"/>
      <c r="FF104" s="160"/>
      <c r="FG104" s="160"/>
      <c r="FH104" s="160"/>
      <c r="FI104" s="160"/>
      <c r="FJ104" s="160"/>
      <c r="FK104" s="160"/>
      <c r="FL104" s="160"/>
      <c r="FM104" s="160"/>
      <c r="FN104" s="160"/>
      <c r="FO104" s="160"/>
      <c r="FP104" s="160"/>
      <c r="FQ104" s="160"/>
      <c r="FR104" s="160"/>
      <c r="FS104" s="160"/>
      <c r="FT104" s="160"/>
      <c r="FU104" s="160"/>
      <c r="FV104" s="160"/>
      <c r="FW104" s="160"/>
      <c r="FX104" s="160"/>
      <c r="FY104" s="160"/>
      <c r="FZ104" s="160"/>
      <c r="GA104" s="160"/>
      <c r="GB104" s="160"/>
      <c r="GC104" s="160"/>
      <c r="GD104" s="160"/>
      <c r="GE104" s="160"/>
      <c r="GF104" s="160"/>
      <c r="GG104" s="160"/>
      <c r="GH104" s="160"/>
      <c r="GI104" s="160"/>
      <c r="GJ104" s="160"/>
      <c r="GK104" s="160"/>
      <c r="GL104" s="160"/>
      <c r="GM104" s="160"/>
      <c r="GN104" s="160"/>
      <c r="GO104" s="160"/>
      <c r="GP104" s="160"/>
      <c r="GQ104" s="160"/>
      <c r="GR104" s="160"/>
      <c r="GS104" s="160"/>
    </row>
    <row r="105" spans="3:201" x14ac:dyDescent="0.2">
      <c r="C105" s="160"/>
      <c r="D105" s="160"/>
      <c r="E105" s="160"/>
      <c r="F105" s="160"/>
      <c r="G105" s="160"/>
      <c r="H105" s="160"/>
      <c r="I105" s="160"/>
      <c r="J105" s="160"/>
      <c r="K105" s="160"/>
      <c r="L105" s="160"/>
      <c r="M105" s="160"/>
      <c r="N105" s="160"/>
      <c r="O105" s="160"/>
      <c r="P105" s="160"/>
      <c r="Q105" s="160"/>
      <c r="R105" s="160"/>
      <c r="S105" s="160"/>
      <c r="T105" s="160"/>
      <c r="U105" s="160"/>
      <c r="V105" s="160"/>
      <c r="W105" s="160"/>
      <c r="X105" s="160"/>
      <c r="Y105" s="160"/>
      <c r="Z105" s="160"/>
      <c r="AA105" s="160"/>
      <c r="AB105" s="160"/>
      <c r="AC105" s="160"/>
      <c r="AD105" s="160"/>
      <c r="AE105" s="160"/>
      <c r="AF105" s="160"/>
      <c r="AG105" s="160"/>
      <c r="AH105" s="160"/>
      <c r="AI105" s="160"/>
      <c r="AJ105" s="160"/>
      <c r="AK105" s="160"/>
      <c r="AL105" s="160"/>
      <c r="AM105" s="160"/>
      <c r="AN105" s="160"/>
      <c r="AO105" s="160"/>
      <c r="AP105" s="160"/>
      <c r="AQ105" s="160"/>
      <c r="AR105" s="160"/>
      <c r="AS105" s="160"/>
      <c r="AT105" s="160"/>
      <c r="AU105" s="160"/>
      <c r="AV105" s="160"/>
      <c r="AW105" s="160"/>
      <c r="AX105" s="160"/>
      <c r="AY105" s="160"/>
      <c r="AZ105" s="160"/>
      <c r="BA105" s="160"/>
      <c r="BB105" s="160"/>
      <c r="BC105" s="160"/>
      <c r="BD105" s="160"/>
      <c r="BE105" s="160"/>
      <c r="BF105" s="160"/>
      <c r="BG105" s="160"/>
      <c r="BH105" s="160"/>
      <c r="BI105" s="160"/>
      <c r="BJ105" s="160"/>
      <c r="BK105" s="160"/>
      <c r="BL105" s="160"/>
      <c r="BM105" s="160"/>
      <c r="BN105" s="160"/>
      <c r="BO105" s="160"/>
      <c r="BP105" s="160"/>
      <c r="BQ105" s="160"/>
      <c r="BR105" s="160"/>
      <c r="BS105" s="160"/>
      <c r="BT105" s="160"/>
      <c r="BU105" s="160"/>
      <c r="BV105" s="160"/>
      <c r="BW105" s="160"/>
      <c r="BX105" s="160"/>
      <c r="BY105" s="160"/>
      <c r="BZ105" s="160"/>
      <c r="CA105" s="160"/>
      <c r="CB105" s="160"/>
      <c r="CC105" s="160"/>
      <c r="CD105" s="160"/>
      <c r="CE105" s="160"/>
      <c r="CF105" s="160"/>
      <c r="CG105" s="160"/>
      <c r="CH105" s="160"/>
      <c r="CI105" s="160"/>
      <c r="CJ105" s="160"/>
      <c r="CK105" s="160"/>
      <c r="CL105" s="160"/>
      <c r="CM105" s="160"/>
      <c r="CN105" s="160"/>
      <c r="CO105" s="160"/>
      <c r="CP105" s="160"/>
      <c r="CQ105" s="160"/>
      <c r="CR105" s="160"/>
      <c r="CS105" s="160"/>
      <c r="CT105" s="160"/>
      <c r="CU105" s="160"/>
      <c r="CV105" s="160"/>
      <c r="CW105" s="160"/>
      <c r="CX105" s="160"/>
      <c r="CY105" s="160"/>
      <c r="CZ105" s="160"/>
      <c r="DA105" s="160"/>
      <c r="DB105" s="160"/>
      <c r="DC105" s="160"/>
      <c r="DD105" s="160"/>
      <c r="DE105" s="160"/>
      <c r="DF105" s="160"/>
      <c r="DG105" s="160"/>
      <c r="DH105" s="160"/>
      <c r="DI105" s="160"/>
      <c r="DJ105" s="160"/>
      <c r="DK105" s="160"/>
      <c r="DL105" s="160"/>
      <c r="DM105" s="160"/>
      <c r="DN105" s="160"/>
      <c r="DO105" s="160"/>
      <c r="DP105" s="160"/>
      <c r="DQ105" s="160"/>
      <c r="DR105" s="160"/>
      <c r="DS105" s="160"/>
      <c r="DT105" s="160"/>
      <c r="DU105" s="160"/>
      <c r="DV105" s="160"/>
      <c r="DW105" s="160"/>
      <c r="DX105" s="160"/>
      <c r="DY105" s="160"/>
      <c r="DZ105" s="160"/>
      <c r="EA105" s="160"/>
      <c r="EB105" s="160"/>
      <c r="EC105" s="160"/>
      <c r="ED105" s="160"/>
      <c r="EE105" s="160"/>
      <c r="EF105" s="160"/>
      <c r="EG105" s="160"/>
      <c r="EH105" s="160"/>
      <c r="EI105" s="160"/>
      <c r="EJ105" s="160"/>
      <c r="EK105" s="160"/>
      <c r="EL105" s="160"/>
      <c r="EM105" s="160"/>
      <c r="EN105" s="160"/>
      <c r="EO105" s="160"/>
      <c r="EP105" s="160"/>
      <c r="EQ105" s="160"/>
      <c r="ER105" s="160"/>
      <c r="ES105" s="160"/>
      <c r="ET105" s="160"/>
      <c r="EU105" s="160"/>
      <c r="EV105" s="160"/>
      <c r="EW105" s="160"/>
      <c r="EX105" s="160"/>
      <c r="EY105" s="160"/>
      <c r="EZ105" s="160"/>
      <c r="FA105" s="160"/>
      <c r="FB105" s="160"/>
      <c r="FC105" s="160"/>
      <c r="FD105" s="160"/>
      <c r="FE105" s="160"/>
      <c r="FF105" s="160"/>
      <c r="FG105" s="160"/>
      <c r="FH105" s="160"/>
      <c r="FI105" s="160"/>
      <c r="FJ105" s="160"/>
      <c r="FK105" s="160"/>
      <c r="FL105" s="160"/>
      <c r="FM105" s="160"/>
      <c r="FN105" s="160"/>
      <c r="FO105" s="160"/>
      <c r="FP105" s="160"/>
      <c r="FQ105" s="160"/>
      <c r="FR105" s="160"/>
      <c r="FS105" s="160"/>
      <c r="FT105" s="160"/>
      <c r="FU105" s="160"/>
      <c r="FV105" s="160"/>
      <c r="FW105" s="160"/>
      <c r="FX105" s="160"/>
      <c r="FY105" s="160"/>
      <c r="FZ105" s="160"/>
      <c r="GA105" s="160"/>
      <c r="GB105" s="160"/>
      <c r="GC105" s="160"/>
      <c r="GD105" s="160"/>
      <c r="GE105" s="160"/>
      <c r="GF105" s="160"/>
      <c r="GG105" s="160"/>
      <c r="GH105" s="160"/>
      <c r="GI105" s="160"/>
      <c r="GJ105" s="160"/>
      <c r="GK105" s="160"/>
      <c r="GL105" s="160"/>
      <c r="GM105" s="160"/>
      <c r="GN105" s="160"/>
      <c r="GO105" s="160"/>
      <c r="GP105" s="160"/>
      <c r="GQ105" s="160"/>
      <c r="GR105" s="160"/>
      <c r="GS105" s="160"/>
    </row>
    <row r="106" spans="3:201" x14ac:dyDescent="0.2">
      <c r="C106" s="160"/>
      <c r="D106" s="160"/>
      <c r="E106" s="160"/>
      <c r="F106" s="160"/>
      <c r="G106" s="160"/>
      <c r="H106" s="160"/>
      <c r="I106" s="160"/>
      <c r="J106" s="160"/>
      <c r="K106" s="160"/>
      <c r="L106" s="160"/>
      <c r="M106" s="160"/>
      <c r="N106" s="160"/>
      <c r="O106" s="160"/>
      <c r="P106" s="160"/>
      <c r="Q106" s="160"/>
      <c r="R106" s="160"/>
      <c r="S106" s="160"/>
      <c r="T106" s="160"/>
      <c r="U106" s="160"/>
      <c r="V106" s="160"/>
      <c r="W106" s="160"/>
      <c r="X106" s="160"/>
      <c r="Y106" s="160"/>
      <c r="Z106" s="160"/>
      <c r="AA106" s="160"/>
      <c r="AB106" s="160"/>
      <c r="AC106" s="160"/>
      <c r="AD106" s="160"/>
      <c r="AE106" s="160"/>
      <c r="AF106" s="160"/>
      <c r="AG106" s="160"/>
      <c r="AH106" s="160"/>
      <c r="AI106" s="160"/>
      <c r="AJ106" s="160"/>
      <c r="AK106" s="160"/>
      <c r="AL106" s="160"/>
      <c r="AM106" s="160"/>
      <c r="AN106" s="160"/>
      <c r="AO106" s="160"/>
      <c r="AP106" s="160"/>
      <c r="AQ106" s="160"/>
      <c r="AR106" s="160"/>
      <c r="AS106" s="160"/>
      <c r="AT106" s="160"/>
      <c r="AU106" s="160"/>
      <c r="AV106" s="160"/>
      <c r="AW106" s="160"/>
      <c r="AX106" s="160"/>
      <c r="AY106" s="160"/>
      <c r="AZ106" s="160"/>
      <c r="BA106" s="160"/>
      <c r="BB106" s="160"/>
      <c r="BC106" s="160"/>
      <c r="BD106" s="160"/>
      <c r="BE106" s="160"/>
      <c r="BF106" s="160"/>
      <c r="BG106" s="160"/>
      <c r="BH106" s="160"/>
      <c r="BI106" s="160"/>
      <c r="BJ106" s="160"/>
      <c r="BK106" s="160"/>
      <c r="BL106" s="160"/>
      <c r="BM106" s="160"/>
      <c r="BN106" s="160"/>
      <c r="BO106" s="160"/>
      <c r="BP106" s="160"/>
      <c r="BQ106" s="160"/>
      <c r="BR106" s="160"/>
      <c r="BS106" s="160"/>
      <c r="BT106" s="160"/>
      <c r="BU106" s="160"/>
      <c r="BV106" s="160"/>
      <c r="BW106" s="160"/>
      <c r="BX106" s="160"/>
      <c r="BY106" s="160"/>
      <c r="BZ106" s="160"/>
      <c r="CA106" s="160"/>
      <c r="CB106" s="160"/>
      <c r="CC106" s="160"/>
      <c r="CD106" s="160"/>
      <c r="CE106" s="160"/>
      <c r="CF106" s="160"/>
      <c r="CG106" s="160"/>
      <c r="CH106" s="160"/>
      <c r="CI106" s="160"/>
      <c r="CJ106" s="160"/>
      <c r="CK106" s="160"/>
      <c r="CL106" s="160"/>
      <c r="CM106" s="160"/>
      <c r="CN106" s="160"/>
      <c r="CO106" s="160"/>
      <c r="CP106" s="160"/>
      <c r="CQ106" s="160"/>
      <c r="CR106" s="160"/>
      <c r="CS106" s="160"/>
      <c r="CT106" s="160"/>
      <c r="CU106" s="160"/>
      <c r="CV106" s="160"/>
      <c r="CW106" s="160"/>
      <c r="CX106" s="160"/>
      <c r="CY106" s="160"/>
      <c r="CZ106" s="160"/>
      <c r="DA106" s="160"/>
      <c r="DB106" s="160"/>
      <c r="DC106" s="160"/>
      <c r="DD106" s="160"/>
      <c r="DE106" s="160"/>
      <c r="DF106" s="160"/>
      <c r="DG106" s="160"/>
      <c r="DH106" s="160"/>
      <c r="DI106" s="160"/>
      <c r="DJ106" s="160"/>
      <c r="DK106" s="160"/>
      <c r="DL106" s="160"/>
      <c r="DM106" s="160"/>
      <c r="DN106" s="160"/>
      <c r="DO106" s="160"/>
      <c r="DP106" s="160"/>
      <c r="DQ106" s="160"/>
      <c r="DR106" s="160"/>
      <c r="DS106" s="160"/>
      <c r="DT106" s="160"/>
      <c r="DU106" s="160"/>
      <c r="DV106" s="160"/>
      <c r="DW106" s="160"/>
      <c r="DX106" s="160"/>
      <c r="DY106" s="160"/>
      <c r="DZ106" s="160"/>
      <c r="EA106" s="160"/>
      <c r="EB106" s="160"/>
      <c r="EC106" s="160"/>
      <c r="ED106" s="160"/>
      <c r="EE106" s="160"/>
      <c r="EF106" s="160"/>
      <c r="EG106" s="160"/>
      <c r="EH106" s="160"/>
      <c r="EI106" s="160"/>
      <c r="EJ106" s="160"/>
      <c r="EK106" s="160"/>
      <c r="EL106" s="160"/>
      <c r="EM106" s="160"/>
      <c r="EN106" s="160"/>
      <c r="EO106" s="160"/>
      <c r="EP106" s="160"/>
      <c r="EQ106" s="160"/>
      <c r="ER106" s="160"/>
      <c r="ES106" s="160"/>
      <c r="ET106" s="160"/>
      <c r="EU106" s="160"/>
      <c r="EV106" s="160"/>
      <c r="EW106" s="160"/>
      <c r="EX106" s="160"/>
      <c r="EY106" s="160"/>
      <c r="EZ106" s="160"/>
      <c r="FA106" s="160"/>
      <c r="FB106" s="160"/>
      <c r="FC106" s="160"/>
      <c r="FD106" s="160"/>
      <c r="FE106" s="160"/>
      <c r="FF106" s="160"/>
      <c r="FG106" s="160"/>
      <c r="FH106" s="160"/>
      <c r="FI106" s="160"/>
      <c r="FJ106" s="160"/>
      <c r="FK106" s="160"/>
      <c r="FL106" s="160"/>
      <c r="FM106" s="160"/>
      <c r="FN106" s="160"/>
      <c r="FO106" s="160"/>
      <c r="FP106" s="160"/>
      <c r="FQ106" s="160"/>
      <c r="FR106" s="160"/>
      <c r="FS106" s="160"/>
      <c r="FT106" s="160"/>
      <c r="FU106" s="160"/>
      <c r="FV106" s="160"/>
      <c r="FW106" s="160"/>
      <c r="FX106" s="160"/>
      <c r="FY106" s="160"/>
      <c r="FZ106" s="160"/>
      <c r="GA106" s="160"/>
      <c r="GB106" s="160"/>
      <c r="GC106" s="160"/>
      <c r="GD106" s="160"/>
      <c r="GE106" s="160"/>
      <c r="GF106" s="160"/>
      <c r="GG106" s="160"/>
      <c r="GH106" s="160"/>
      <c r="GI106" s="160"/>
      <c r="GJ106" s="160"/>
      <c r="GK106" s="160"/>
      <c r="GL106" s="160"/>
      <c r="GM106" s="160"/>
      <c r="GN106" s="160"/>
      <c r="GO106" s="160"/>
      <c r="GP106" s="160"/>
      <c r="GQ106" s="160"/>
      <c r="GR106" s="160"/>
      <c r="GS106" s="160"/>
    </row>
    <row r="107" spans="3:201" x14ac:dyDescent="0.2">
      <c r="C107" s="160"/>
      <c r="D107" s="160"/>
      <c r="E107" s="160"/>
      <c r="F107" s="160"/>
      <c r="G107" s="160"/>
      <c r="H107" s="160"/>
      <c r="I107" s="160"/>
      <c r="J107" s="160"/>
      <c r="K107" s="160"/>
      <c r="L107" s="160"/>
      <c r="M107" s="160"/>
      <c r="N107" s="160"/>
      <c r="O107" s="160"/>
      <c r="P107" s="160"/>
      <c r="Q107" s="160"/>
      <c r="R107" s="160"/>
      <c r="S107" s="160"/>
      <c r="T107" s="160"/>
      <c r="U107" s="160"/>
      <c r="V107" s="160"/>
      <c r="W107" s="160"/>
      <c r="X107" s="160"/>
      <c r="Y107" s="160"/>
      <c r="Z107" s="160"/>
      <c r="AA107" s="160"/>
      <c r="AB107" s="160"/>
      <c r="AC107" s="160"/>
      <c r="AD107" s="160"/>
      <c r="AE107" s="160"/>
      <c r="AF107" s="160"/>
      <c r="AG107" s="160"/>
      <c r="AH107" s="160"/>
      <c r="AI107" s="160"/>
      <c r="AJ107" s="160"/>
      <c r="AK107" s="160"/>
      <c r="AL107" s="160"/>
      <c r="AM107" s="160"/>
      <c r="AN107" s="160"/>
      <c r="AO107" s="160"/>
      <c r="AP107" s="160"/>
      <c r="AQ107" s="160"/>
      <c r="AR107" s="160"/>
      <c r="AS107" s="160"/>
      <c r="AT107" s="160"/>
      <c r="AU107" s="160"/>
      <c r="AV107" s="160"/>
      <c r="AW107" s="160"/>
      <c r="AX107" s="160"/>
      <c r="AY107" s="160"/>
      <c r="AZ107" s="160"/>
      <c r="BA107" s="160"/>
      <c r="BB107" s="160"/>
      <c r="BC107" s="160"/>
      <c r="BD107" s="160"/>
      <c r="BE107" s="160"/>
      <c r="BF107" s="160"/>
      <c r="BG107" s="160"/>
      <c r="BH107" s="160"/>
      <c r="BI107" s="160"/>
      <c r="BJ107" s="160"/>
      <c r="BK107" s="160"/>
      <c r="BL107" s="160"/>
      <c r="BM107" s="160"/>
      <c r="BN107" s="160"/>
      <c r="BO107" s="160"/>
      <c r="BP107" s="160"/>
      <c r="BQ107" s="160"/>
      <c r="BR107" s="160"/>
      <c r="BS107" s="160"/>
      <c r="BT107" s="160"/>
      <c r="BU107" s="160"/>
      <c r="BV107" s="160"/>
      <c r="BW107" s="160"/>
      <c r="BX107" s="160"/>
      <c r="BY107" s="160"/>
      <c r="BZ107" s="160"/>
      <c r="CA107" s="160"/>
      <c r="CB107" s="160"/>
      <c r="CC107" s="160"/>
      <c r="CD107" s="160"/>
      <c r="CE107" s="160"/>
      <c r="CF107" s="160"/>
      <c r="CG107" s="160"/>
      <c r="CH107" s="160"/>
      <c r="CI107" s="160"/>
      <c r="CJ107" s="160"/>
      <c r="CK107" s="160"/>
      <c r="CL107" s="160"/>
      <c r="CM107" s="160"/>
      <c r="CN107" s="160"/>
      <c r="CO107" s="160"/>
      <c r="CP107" s="160"/>
      <c r="CQ107" s="160"/>
      <c r="CR107" s="160"/>
      <c r="CS107" s="160"/>
      <c r="CT107" s="160"/>
      <c r="CU107" s="160"/>
      <c r="CV107" s="160"/>
      <c r="CW107" s="160"/>
      <c r="CX107" s="160"/>
      <c r="CY107" s="160"/>
      <c r="CZ107" s="160"/>
      <c r="DA107" s="160"/>
      <c r="DB107" s="160"/>
      <c r="DC107" s="160"/>
      <c r="DD107" s="160"/>
      <c r="DE107" s="160"/>
      <c r="DF107" s="160"/>
      <c r="DG107" s="160"/>
      <c r="DH107" s="160"/>
      <c r="DI107" s="160"/>
      <c r="DJ107" s="160"/>
      <c r="DK107" s="160"/>
      <c r="DL107" s="160"/>
      <c r="DM107" s="160"/>
      <c r="DN107" s="160"/>
      <c r="DO107" s="160"/>
      <c r="DP107" s="160"/>
      <c r="DQ107" s="160"/>
      <c r="DR107" s="160"/>
      <c r="DS107" s="160"/>
      <c r="DT107" s="160"/>
      <c r="DU107" s="160"/>
      <c r="DV107" s="160"/>
      <c r="DW107" s="160"/>
      <c r="DX107" s="160"/>
      <c r="DY107" s="160"/>
      <c r="DZ107" s="160"/>
      <c r="EA107" s="160"/>
      <c r="EB107" s="160"/>
      <c r="EC107" s="160"/>
      <c r="ED107" s="160"/>
      <c r="EE107" s="160"/>
      <c r="EF107" s="160"/>
      <c r="EG107" s="160"/>
      <c r="EH107" s="160"/>
      <c r="EI107" s="160"/>
      <c r="EJ107" s="160"/>
      <c r="EK107" s="160"/>
      <c r="EL107" s="160"/>
      <c r="EM107" s="160"/>
      <c r="EN107" s="160"/>
      <c r="EO107" s="160"/>
      <c r="EP107" s="160"/>
      <c r="EQ107" s="160"/>
      <c r="ER107" s="160"/>
      <c r="ES107" s="160"/>
      <c r="ET107" s="160"/>
      <c r="EU107" s="160"/>
      <c r="EV107" s="160"/>
      <c r="EW107" s="160"/>
      <c r="EX107" s="160"/>
      <c r="EY107" s="160"/>
      <c r="EZ107" s="160"/>
      <c r="FA107" s="160"/>
      <c r="FB107" s="160"/>
      <c r="FC107" s="160"/>
      <c r="FD107" s="160"/>
      <c r="FE107" s="160"/>
      <c r="FF107" s="160"/>
      <c r="FG107" s="160"/>
      <c r="FH107" s="160"/>
      <c r="FI107" s="160"/>
      <c r="FJ107" s="160"/>
      <c r="FK107" s="160"/>
      <c r="FL107" s="160"/>
      <c r="FM107" s="160"/>
      <c r="FN107" s="160"/>
      <c r="FO107" s="160"/>
      <c r="FP107" s="160"/>
      <c r="FQ107" s="160"/>
      <c r="FR107" s="160"/>
      <c r="FS107" s="160"/>
      <c r="FT107" s="160"/>
      <c r="FU107" s="160"/>
      <c r="FV107" s="160"/>
      <c r="FW107" s="160"/>
      <c r="FX107" s="160"/>
      <c r="FY107" s="160"/>
      <c r="FZ107" s="160"/>
      <c r="GA107" s="160"/>
      <c r="GB107" s="160"/>
      <c r="GC107" s="160"/>
      <c r="GD107" s="160"/>
      <c r="GE107" s="160"/>
      <c r="GF107" s="160"/>
      <c r="GG107" s="160"/>
      <c r="GH107" s="160"/>
      <c r="GI107" s="160"/>
      <c r="GJ107" s="160"/>
      <c r="GK107" s="160"/>
      <c r="GL107" s="160"/>
      <c r="GM107" s="160"/>
      <c r="GN107" s="160"/>
      <c r="GO107" s="160"/>
      <c r="GP107" s="160"/>
      <c r="GQ107" s="160"/>
      <c r="GR107" s="160"/>
      <c r="GS107" s="160"/>
    </row>
    <row r="108" spans="3:201" x14ac:dyDescent="0.2">
      <c r="C108" s="160"/>
      <c r="D108" s="160"/>
      <c r="E108" s="160"/>
      <c r="F108" s="160"/>
      <c r="G108" s="160"/>
      <c r="H108" s="160"/>
      <c r="I108" s="160"/>
      <c r="J108" s="160"/>
      <c r="K108" s="160"/>
      <c r="L108" s="160"/>
      <c r="M108" s="160"/>
      <c r="N108" s="160"/>
      <c r="O108" s="160"/>
      <c r="P108" s="160"/>
      <c r="Q108" s="160"/>
      <c r="R108" s="160"/>
      <c r="S108" s="160"/>
      <c r="T108" s="160"/>
      <c r="U108" s="160"/>
      <c r="V108" s="160"/>
      <c r="W108" s="160"/>
      <c r="X108" s="160"/>
      <c r="Y108" s="160"/>
      <c r="Z108" s="160"/>
      <c r="AA108" s="160"/>
      <c r="AB108" s="160"/>
      <c r="AC108" s="160"/>
      <c r="AD108" s="160"/>
      <c r="AE108" s="160"/>
      <c r="AF108" s="160"/>
      <c r="AG108" s="160"/>
      <c r="AH108" s="160"/>
      <c r="AI108" s="160"/>
      <c r="AJ108" s="160"/>
      <c r="AK108" s="160"/>
      <c r="AL108" s="160"/>
      <c r="AM108" s="160"/>
      <c r="AN108" s="160"/>
      <c r="AO108" s="160"/>
      <c r="AP108" s="160"/>
      <c r="AQ108" s="160"/>
      <c r="AR108" s="160"/>
      <c r="AS108" s="160"/>
      <c r="AT108" s="160"/>
      <c r="AU108" s="160"/>
      <c r="AV108" s="160"/>
      <c r="AW108" s="160"/>
      <c r="AX108" s="160"/>
      <c r="AY108" s="160"/>
      <c r="AZ108" s="160"/>
      <c r="BA108" s="160"/>
      <c r="BB108" s="160"/>
      <c r="BC108" s="160"/>
      <c r="BD108" s="160"/>
      <c r="BE108" s="160"/>
      <c r="BF108" s="160"/>
      <c r="BG108" s="160"/>
      <c r="BH108" s="160"/>
      <c r="BI108" s="160"/>
      <c r="BJ108" s="160"/>
      <c r="BK108" s="160"/>
      <c r="BL108" s="160"/>
      <c r="BM108" s="160"/>
      <c r="BN108" s="160"/>
      <c r="BO108" s="160"/>
      <c r="BP108" s="160"/>
      <c r="BQ108" s="160"/>
      <c r="BR108" s="160"/>
      <c r="BS108" s="160"/>
      <c r="BT108" s="160"/>
      <c r="BU108" s="160"/>
      <c r="BV108" s="160"/>
      <c r="BW108" s="160"/>
      <c r="BX108" s="160"/>
      <c r="BY108" s="160"/>
      <c r="BZ108" s="160"/>
      <c r="CA108" s="160"/>
      <c r="CB108" s="160"/>
      <c r="CC108" s="160"/>
      <c r="CD108" s="160"/>
      <c r="CE108" s="160"/>
      <c r="CF108" s="160"/>
      <c r="CG108" s="160"/>
      <c r="CH108" s="160"/>
      <c r="CI108" s="160"/>
      <c r="CJ108" s="160"/>
      <c r="CK108" s="160"/>
      <c r="CL108" s="160"/>
      <c r="CM108" s="160"/>
      <c r="CN108" s="160"/>
      <c r="CO108" s="160"/>
      <c r="CP108" s="160"/>
      <c r="CQ108" s="160"/>
      <c r="CR108" s="160"/>
      <c r="CS108" s="160"/>
      <c r="CT108" s="160"/>
      <c r="CU108" s="160"/>
      <c r="CV108" s="160"/>
      <c r="CW108" s="160"/>
      <c r="CX108" s="160"/>
      <c r="CY108" s="160"/>
      <c r="CZ108" s="160"/>
      <c r="DA108" s="160"/>
      <c r="DB108" s="160"/>
      <c r="DC108" s="160"/>
      <c r="DD108" s="160"/>
      <c r="DE108" s="160"/>
      <c r="DF108" s="160"/>
      <c r="DG108" s="160"/>
      <c r="DH108" s="160"/>
      <c r="DI108" s="160"/>
      <c r="DJ108" s="160"/>
      <c r="DK108" s="160"/>
      <c r="DL108" s="160"/>
      <c r="DM108" s="160"/>
      <c r="DN108" s="160"/>
      <c r="DO108" s="160"/>
      <c r="DP108" s="160"/>
      <c r="DQ108" s="160"/>
      <c r="DR108" s="160"/>
      <c r="DS108" s="160"/>
      <c r="DT108" s="160"/>
      <c r="DU108" s="160"/>
      <c r="DV108" s="160"/>
      <c r="DW108" s="160"/>
      <c r="DX108" s="160"/>
      <c r="DY108" s="160"/>
      <c r="DZ108" s="160"/>
      <c r="EA108" s="160"/>
      <c r="EB108" s="160"/>
      <c r="EC108" s="160"/>
      <c r="ED108" s="160"/>
      <c r="EE108" s="160"/>
      <c r="EF108" s="160"/>
      <c r="EG108" s="160"/>
      <c r="EH108" s="160"/>
      <c r="EI108" s="160"/>
      <c r="EJ108" s="160"/>
      <c r="EK108" s="160"/>
      <c r="EL108" s="160"/>
      <c r="EM108" s="160"/>
      <c r="EN108" s="160"/>
      <c r="EO108" s="160"/>
      <c r="EP108" s="160"/>
      <c r="EQ108" s="160"/>
      <c r="ER108" s="160"/>
      <c r="ES108" s="160"/>
      <c r="ET108" s="160"/>
      <c r="EU108" s="160"/>
      <c r="EV108" s="160"/>
      <c r="EW108" s="160"/>
      <c r="EX108" s="160"/>
      <c r="EY108" s="160"/>
      <c r="EZ108" s="160"/>
      <c r="FA108" s="160"/>
      <c r="FB108" s="160"/>
      <c r="FC108" s="160"/>
      <c r="FD108" s="160"/>
      <c r="FE108" s="160"/>
      <c r="FF108" s="160"/>
      <c r="FG108" s="160"/>
      <c r="FH108" s="160"/>
      <c r="FI108" s="160"/>
      <c r="FJ108" s="160"/>
      <c r="FK108" s="160"/>
      <c r="FL108" s="160"/>
      <c r="FM108" s="160"/>
      <c r="FN108" s="160"/>
      <c r="FO108" s="160"/>
      <c r="FP108" s="160"/>
      <c r="FQ108" s="160"/>
      <c r="FR108" s="160"/>
      <c r="FS108" s="160"/>
      <c r="FT108" s="160"/>
      <c r="FU108" s="160"/>
      <c r="FV108" s="160"/>
      <c r="FW108" s="160"/>
      <c r="FX108" s="160"/>
      <c r="FY108" s="160"/>
      <c r="FZ108" s="160"/>
      <c r="GA108" s="160"/>
      <c r="GB108" s="160"/>
      <c r="GC108" s="160"/>
      <c r="GD108" s="160"/>
      <c r="GE108" s="160"/>
      <c r="GF108" s="160"/>
      <c r="GG108" s="160"/>
      <c r="GH108" s="160"/>
      <c r="GI108" s="160"/>
      <c r="GJ108" s="160"/>
      <c r="GK108" s="160"/>
      <c r="GL108" s="160"/>
      <c r="GM108" s="160"/>
      <c r="GN108" s="160"/>
      <c r="GO108" s="160"/>
      <c r="GP108" s="160"/>
      <c r="GQ108" s="160"/>
      <c r="GR108" s="160"/>
      <c r="GS108" s="160"/>
    </row>
    <row r="109" spans="3:201" x14ac:dyDescent="0.2">
      <c r="C109" s="160"/>
      <c r="D109" s="160"/>
      <c r="E109" s="160"/>
      <c r="F109" s="160"/>
      <c r="G109" s="160"/>
      <c r="H109" s="160"/>
      <c r="I109" s="160"/>
      <c r="J109" s="160"/>
      <c r="K109" s="160"/>
      <c r="L109" s="160"/>
      <c r="M109" s="160"/>
      <c r="N109" s="160"/>
      <c r="O109" s="160"/>
      <c r="P109" s="160"/>
      <c r="Q109" s="160"/>
      <c r="R109" s="160"/>
      <c r="S109" s="160"/>
      <c r="T109" s="160"/>
      <c r="U109" s="160"/>
      <c r="V109" s="160"/>
      <c r="W109" s="160"/>
      <c r="X109" s="160"/>
      <c r="Y109" s="160"/>
      <c r="Z109" s="160"/>
      <c r="AA109" s="160"/>
      <c r="AB109" s="160"/>
      <c r="AC109" s="160"/>
      <c r="AD109" s="160"/>
      <c r="AE109" s="160"/>
      <c r="AF109" s="160"/>
      <c r="AG109" s="160"/>
      <c r="AH109" s="160"/>
      <c r="AI109" s="160"/>
      <c r="AJ109" s="160"/>
      <c r="AK109" s="160"/>
      <c r="AL109" s="160"/>
      <c r="AM109" s="160"/>
      <c r="AN109" s="160"/>
      <c r="AO109" s="160"/>
      <c r="AP109" s="160"/>
      <c r="AQ109" s="160"/>
      <c r="AR109" s="160"/>
      <c r="AS109" s="160"/>
      <c r="AT109" s="160"/>
      <c r="AU109" s="160"/>
      <c r="AV109" s="160"/>
      <c r="AW109" s="160"/>
      <c r="AX109" s="160"/>
      <c r="AY109" s="160"/>
      <c r="AZ109" s="160"/>
      <c r="BA109" s="160"/>
      <c r="BB109" s="160"/>
      <c r="BC109" s="160"/>
      <c r="BD109" s="160"/>
      <c r="BE109" s="160"/>
      <c r="BF109" s="160"/>
      <c r="BG109" s="160"/>
      <c r="BH109" s="160"/>
      <c r="BI109" s="160"/>
      <c r="BJ109" s="160"/>
      <c r="BK109" s="160"/>
      <c r="BL109" s="160"/>
      <c r="BM109" s="160"/>
      <c r="BN109" s="160"/>
      <c r="BO109" s="160"/>
      <c r="BP109" s="160"/>
      <c r="BQ109" s="160"/>
      <c r="BR109" s="160"/>
      <c r="BS109" s="160"/>
      <c r="BT109" s="160"/>
      <c r="BU109" s="160"/>
      <c r="BV109" s="160"/>
      <c r="BW109" s="160"/>
      <c r="BX109" s="160"/>
      <c r="BY109" s="160"/>
      <c r="BZ109" s="160"/>
      <c r="CA109" s="160"/>
      <c r="CB109" s="160"/>
      <c r="CC109" s="160"/>
      <c r="CD109" s="160"/>
      <c r="CE109" s="160"/>
      <c r="CF109" s="160"/>
      <c r="CG109" s="160"/>
      <c r="CH109" s="160"/>
      <c r="CI109" s="160"/>
      <c r="CJ109" s="160"/>
      <c r="CK109" s="160"/>
      <c r="CL109" s="160"/>
      <c r="CM109" s="160"/>
      <c r="CN109" s="160"/>
      <c r="CO109" s="160"/>
      <c r="CP109" s="160"/>
      <c r="CQ109" s="160"/>
      <c r="CR109" s="160"/>
      <c r="CS109" s="160"/>
      <c r="CT109" s="160"/>
      <c r="CU109" s="160"/>
      <c r="CV109" s="160"/>
      <c r="CW109" s="160"/>
      <c r="CX109" s="160"/>
      <c r="CY109" s="160"/>
      <c r="CZ109" s="160"/>
      <c r="DA109" s="160"/>
      <c r="DB109" s="160"/>
      <c r="DC109" s="160"/>
      <c r="DD109" s="160"/>
      <c r="DE109" s="160"/>
      <c r="DF109" s="160"/>
      <c r="DG109" s="160"/>
      <c r="DH109" s="160"/>
      <c r="DI109" s="160"/>
      <c r="DJ109" s="160"/>
      <c r="DK109" s="160"/>
      <c r="DL109" s="160"/>
      <c r="DM109" s="160"/>
      <c r="DN109" s="160"/>
      <c r="DO109" s="160"/>
      <c r="DP109" s="160"/>
      <c r="DQ109" s="160"/>
      <c r="DR109" s="160"/>
      <c r="DS109" s="160"/>
      <c r="DT109" s="160"/>
      <c r="DU109" s="160"/>
      <c r="DV109" s="160"/>
      <c r="DW109" s="160"/>
      <c r="DX109" s="160"/>
      <c r="DY109" s="160"/>
      <c r="DZ109" s="160"/>
      <c r="EA109" s="160"/>
      <c r="EB109" s="160"/>
      <c r="EC109" s="160"/>
      <c r="ED109" s="160"/>
      <c r="EE109" s="160"/>
      <c r="EF109" s="160"/>
      <c r="EG109" s="160"/>
      <c r="EH109" s="160"/>
      <c r="EI109" s="160"/>
      <c r="EJ109" s="160"/>
      <c r="EK109" s="160"/>
      <c r="EL109" s="160"/>
      <c r="EM109" s="160"/>
      <c r="EN109" s="160"/>
      <c r="EO109" s="160"/>
      <c r="EP109" s="160"/>
      <c r="EQ109" s="160"/>
      <c r="ER109" s="160"/>
      <c r="ES109" s="160"/>
      <c r="ET109" s="160"/>
      <c r="EU109" s="160"/>
      <c r="EV109" s="160"/>
      <c r="EW109" s="160"/>
      <c r="EX109" s="160"/>
      <c r="EY109" s="160"/>
      <c r="EZ109" s="160"/>
      <c r="FA109" s="160"/>
      <c r="FB109" s="160"/>
      <c r="FC109" s="160"/>
      <c r="FD109" s="160"/>
      <c r="FE109" s="160"/>
      <c r="FF109" s="160"/>
      <c r="FG109" s="160"/>
      <c r="FH109" s="160"/>
      <c r="FI109" s="160"/>
      <c r="FJ109" s="160"/>
      <c r="FK109" s="160"/>
      <c r="FL109" s="160"/>
      <c r="FM109" s="160"/>
      <c r="FN109" s="160"/>
      <c r="FO109" s="160"/>
      <c r="FP109" s="160"/>
      <c r="FQ109" s="160"/>
      <c r="FR109" s="160"/>
      <c r="FS109" s="160"/>
      <c r="FT109" s="160"/>
      <c r="FU109" s="160"/>
      <c r="FV109" s="160"/>
      <c r="FW109" s="160"/>
      <c r="FX109" s="160"/>
      <c r="FY109" s="160"/>
      <c r="FZ109" s="160"/>
      <c r="GA109" s="160"/>
      <c r="GB109" s="160"/>
      <c r="GC109" s="160"/>
      <c r="GD109" s="160"/>
      <c r="GE109" s="160"/>
      <c r="GF109" s="160"/>
      <c r="GG109" s="160"/>
      <c r="GH109" s="160"/>
      <c r="GI109" s="160"/>
      <c r="GJ109" s="160"/>
      <c r="GK109" s="160"/>
      <c r="GL109" s="160"/>
      <c r="GM109" s="160"/>
      <c r="GN109" s="160"/>
      <c r="GO109" s="160"/>
      <c r="GP109" s="160"/>
      <c r="GQ109" s="160"/>
      <c r="GR109" s="160"/>
      <c r="GS109" s="160"/>
    </row>
    <row r="110" spans="3:201" x14ac:dyDescent="0.2">
      <c r="C110" s="160"/>
      <c r="D110" s="160"/>
      <c r="E110" s="160"/>
      <c r="F110" s="160"/>
      <c r="G110" s="160"/>
      <c r="H110" s="160"/>
      <c r="I110" s="160"/>
      <c r="J110" s="160"/>
      <c r="K110" s="160"/>
      <c r="L110" s="160"/>
      <c r="M110" s="160"/>
      <c r="N110" s="160"/>
      <c r="O110" s="160"/>
      <c r="P110" s="160"/>
      <c r="Q110" s="160"/>
      <c r="R110" s="160"/>
      <c r="S110" s="160"/>
      <c r="T110" s="160"/>
      <c r="U110" s="160"/>
      <c r="V110" s="160"/>
      <c r="W110" s="160"/>
      <c r="X110" s="160"/>
      <c r="Y110" s="160"/>
      <c r="Z110" s="160"/>
      <c r="AA110" s="160"/>
      <c r="AB110" s="160"/>
      <c r="AC110" s="160"/>
      <c r="AD110" s="160"/>
      <c r="AE110" s="160"/>
      <c r="AF110" s="160"/>
      <c r="AG110" s="160"/>
      <c r="AH110" s="160"/>
      <c r="AI110" s="160"/>
      <c r="AJ110" s="160"/>
      <c r="AK110" s="160"/>
      <c r="AL110" s="160"/>
      <c r="AM110" s="160"/>
      <c r="AN110" s="160"/>
      <c r="AO110" s="160"/>
      <c r="AP110" s="160"/>
      <c r="AQ110" s="160"/>
      <c r="AR110" s="160"/>
      <c r="AS110" s="160"/>
      <c r="AT110" s="160"/>
      <c r="AU110" s="160"/>
      <c r="AV110" s="160"/>
      <c r="AW110" s="160"/>
      <c r="AX110" s="160"/>
      <c r="AY110" s="160"/>
      <c r="AZ110" s="160"/>
      <c r="BA110" s="160"/>
      <c r="BB110" s="160"/>
      <c r="BC110" s="160"/>
      <c r="BD110" s="160"/>
      <c r="BE110" s="160"/>
      <c r="BF110" s="160"/>
      <c r="BG110" s="160"/>
      <c r="BH110" s="160"/>
      <c r="BI110" s="160"/>
      <c r="BJ110" s="160"/>
      <c r="BK110" s="160"/>
      <c r="BL110" s="160"/>
      <c r="BM110" s="160"/>
      <c r="BN110" s="160"/>
      <c r="BO110" s="160"/>
      <c r="BP110" s="160"/>
      <c r="BQ110" s="160"/>
      <c r="BR110" s="160"/>
      <c r="BS110" s="160"/>
      <c r="BT110" s="160"/>
      <c r="BU110" s="160"/>
      <c r="BV110" s="160"/>
      <c r="BW110" s="160"/>
      <c r="BX110" s="160"/>
      <c r="BY110" s="160"/>
      <c r="BZ110" s="160"/>
      <c r="CA110" s="160"/>
      <c r="CB110" s="160"/>
      <c r="CC110" s="160"/>
      <c r="CD110" s="160"/>
      <c r="CE110" s="160"/>
      <c r="CF110" s="160"/>
      <c r="CG110" s="160"/>
      <c r="CH110" s="160"/>
      <c r="CI110" s="160"/>
      <c r="CJ110" s="160"/>
      <c r="CK110" s="160"/>
      <c r="CL110" s="160"/>
      <c r="CM110" s="160"/>
      <c r="CN110" s="160"/>
      <c r="CO110" s="160"/>
      <c r="CP110" s="160"/>
      <c r="CQ110" s="160"/>
      <c r="CR110" s="160"/>
      <c r="CS110" s="160"/>
      <c r="CT110" s="160"/>
      <c r="CU110" s="160"/>
      <c r="CV110" s="160"/>
      <c r="CW110" s="160"/>
      <c r="CX110" s="160"/>
      <c r="CY110" s="160"/>
      <c r="CZ110" s="160"/>
      <c r="DA110" s="160"/>
      <c r="DB110" s="160"/>
      <c r="DC110" s="160"/>
      <c r="DD110" s="160"/>
      <c r="DE110" s="160"/>
      <c r="DF110" s="160"/>
      <c r="DG110" s="160"/>
      <c r="DH110" s="160"/>
      <c r="DI110" s="160"/>
      <c r="DJ110" s="160"/>
      <c r="DK110" s="160"/>
      <c r="DL110" s="160"/>
      <c r="DM110" s="160"/>
      <c r="DN110" s="160"/>
      <c r="DO110" s="160"/>
      <c r="DP110" s="160"/>
      <c r="DQ110" s="160"/>
      <c r="DR110" s="160"/>
      <c r="DS110" s="160"/>
      <c r="DT110" s="160"/>
      <c r="DU110" s="160"/>
      <c r="DV110" s="160"/>
      <c r="DW110" s="160"/>
      <c r="DX110" s="160"/>
      <c r="DY110" s="160"/>
      <c r="DZ110" s="160"/>
      <c r="EA110" s="160"/>
      <c r="EB110" s="160"/>
      <c r="EC110" s="160"/>
      <c r="ED110" s="160"/>
      <c r="EE110" s="160"/>
      <c r="EF110" s="160"/>
      <c r="EG110" s="160"/>
      <c r="EH110" s="160"/>
      <c r="EI110" s="160"/>
      <c r="EJ110" s="160"/>
      <c r="EK110" s="160"/>
      <c r="EL110" s="160"/>
      <c r="EM110" s="160"/>
      <c r="EN110" s="160"/>
      <c r="EO110" s="160"/>
      <c r="EP110" s="160"/>
      <c r="EQ110" s="160"/>
      <c r="ER110" s="160"/>
      <c r="ES110" s="160"/>
      <c r="ET110" s="160"/>
      <c r="EU110" s="160"/>
      <c r="EV110" s="160"/>
      <c r="EW110" s="160"/>
      <c r="EX110" s="160"/>
      <c r="EY110" s="160"/>
      <c r="EZ110" s="160"/>
      <c r="FA110" s="160"/>
      <c r="FB110" s="160"/>
      <c r="FC110" s="160"/>
      <c r="FD110" s="160"/>
      <c r="FE110" s="160"/>
      <c r="FF110" s="160"/>
      <c r="FG110" s="160"/>
      <c r="FH110" s="160"/>
      <c r="FI110" s="160"/>
      <c r="FJ110" s="160"/>
      <c r="FK110" s="160"/>
      <c r="FL110" s="160"/>
      <c r="FM110" s="160"/>
      <c r="FN110" s="160"/>
      <c r="FO110" s="160"/>
      <c r="FP110" s="160"/>
      <c r="FQ110" s="160"/>
      <c r="FR110" s="160"/>
      <c r="FS110" s="160"/>
      <c r="FT110" s="160"/>
      <c r="FU110" s="160"/>
      <c r="FV110" s="160"/>
      <c r="FW110" s="160"/>
      <c r="FX110" s="160"/>
      <c r="FY110" s="160"/>
      <c r="FZ110" s="160"/>
      <c r="GA110" s="160"/>
      <c r="GB110" s="160"/>
      <c r="GC110" s="160"/>
      <c r="GD110" s="160"/>
      <c r="GE110" s="160"/>
      <c r="GF110" s="160"/>
      <c r="GG110" s="160"/>
      <c r="GH110" s="160"/>
      <c r="GI110" s="160"/>
      <c r="GJ110" s="160"/>
      <c r="GK110" s="160"/>
      <c r="GL110" s="160"/>
      <c r="GM110" s="160"/>
      <c r="GN110" s="160"/>
      <c r="GO110" s="160"/>
      <c r="GP110" s="160"/>
      <c r="GQ110" s="160"/>
      <c r="GR110" s="160"/>
      <c r="GS110" s="160"/>
    </row>
    <row r="111" spans="3:201" x14ac:dyDescent="0.2">
      <c r="C111" s="160"/>
      <c r="D111" s="160"/>
      <c r="E111" s="160"/>
      <c r="F111" s="160"/>
      <c r="G111" s="160"/>
      <c r="H111" s="160"/>
      <c r="I111" s="160"/>
      <c r="J111" s="160"/>
      <c r="K111" s="160"/>
      <c r="L111" s="160"/>
      <c r="M111" s="160"/>
      <c r="N111" s="160"/>
      <c r="O111" s="160"/>
      <c r="P111" s="160"/>
      <c r="Q111" s="160"/>
      <c r="R111" s="160"/>
      <c r="S111" s="160"/>
      <c r="T111" s="160"/>
      <c r="U111" s="160"/>
      <c r="V111" s="160"/>
      <c r="W111" s="160"/>
      <c r="X111" s="160"/>
      <c r="Y111" s="160"/>
      <c r="Z111" s="160"/>
      <c r="AA111" s="160"/>
      <c r="AB111" s="160"/>
      <c r="AC111" s="160"/>
      <c r="AD111" s="160"/>
      <c r="AE111" s="160"/>
      <c r="AF111" s="160"/>
      <c r="AG111" s="160"/>
      <c r="AH111" s="160"/>
      <c r="AI111" s="160"/>
      <c r="AJ111" s="160"/>
      <c r="AK111" s="160"/>
      <c r="AL111" s="160"/>
      <c r="AM111" s="160"/>
      <c r="AN111" s="160"/>
      <c r="AO111" s="160"/>
      <c r="AP111" s="160"/>
      <c r="AQ111" s="160"/>
      <c r="AR111" s="160"/>
      <c r="AS111" s="160"/>
      <c r="AT111" s="160"/>
      <c r="AU111" s="160"/>
      <c r="AV111" s="160"/>
      <c r="AW111" s="160"/>
      <c r="AX111" s="160"/>
      <c r="AY111" s="160"/>
      <c r="AZ111" s="160"/>
      <c r="BA111" s="160"/>
      <c r="BB111" s="160"/>
      <c r="BC111" s="160"/>
      <c r="BD111" s="160"/>
      <c r="BE111" s="160"/>
      <c r="BF111" s="160"/>
      <c r="BG111" s="160"/>
      <c r="BH111" s="160"/>
      <c r="BI111" s="160"/>
      <c r="BJ111" s="160"/>
      <c r="BK111" s="160"/>
      <c r="BL111" s="160"/>
      <c r="BM111" s="160"/>
      <c r="BN111" s="160"/>
      <c r="BO111" s="160"/>
      <c r="BP111" s="160"/>
      <c r="BQ111" s="160"/>
      <c r="BR111" s="160"/>
      <c r="BS111" s="160"/>
      <c r="BT111" s="160"/>
      <c r="BU111" s="160"/>
      <c r="BV111" s="160"/>
      <c r="BW111" s="160"/>
      <c r="BX111" s="160"/>
      <c r="BY111" s="160"/>
      <c r="BZ111" s="160"/>
      <c r="CA111" s="160"/>
      <c r="CB111" s="160"/>
      <c r="CC111" s="160"/>
      <c r="CD111" s="160"/>
      <c r="CE111" s="160"/>
      <c r="CF111" s="160"/>
      <c r="CG111" s="160"/>
      <c r="CH111" s="160"/>
      <c r="CI111" s="160"/>
      <c r="CJ111" s="160"/>
      <c r="CK111" s="160"/>
      <c r="CL111" s="160"/>
      <c r="CM111" s="160"/>
      <c r="CN111" s="160"/>
      <c r="CO111" s="160"/>
      <c r="CP111" s="160"/>
      <c r="CQ111" s="160"/>
      <c r="CR111" s="160"/>
      <c r="CS111" s="160"/>
      <c r="CT111" s="160"/>
      <c r="CU111" s="160"/>
      <c r="CV111" s="160"/>
      <c r="CW111" s="160"/>
      <c r="CX111" s="160"/>
      <c r="CY111" s="160"/>
      <c r="CZ111" s="160"/>
      <c r="DA111" s="160"/>
      <c r="DB111" s="160"/>
      <c r="DC111" s="160"/>
      <c r="DD111" s="160"/>
      <c r="DE111" s="160"/>
      <c r="DF111" s="160"/>
      <c r="DG111" s="160"/>
      <c r="DH111" s="160"/>
      <c r="DI111" s="160"/>
      <c r="DJ111" s="160"/>
      <c r="DK111" s="160"/>
      <c r="DL111" s="160"/>
      <c r="DM111" s="160"/>
      <c r="DN111" s="160"/>
      <c r="DO111" s="160"/>
      <c r="DP111" s="160"/>
      <c r="DQ111" s="160"/>
      <c r="DR111" s="160"/>
      <c r="DS111" s="160"/>
      <c r="DT111" s="160"/>
      <c r="DU111" s="160"/>
      <c r="DV111" s="160"/>
      <c r="DW111" s="160"/>
      <c r="DX111" s="160"/>
      <c r="DY111" s="160"/>
      <c r="DZ111" s="160"/>
      <c r="EA111" s="160"/>
      <c r="EB111" s="160"/>
      <c r="EC111" s="160"/>
      <c r="ED111" s="160"/>
      <c r="EE111" s="160"/>
      <c r="EF111" s="160"/>
      <c r="EG111" s="160"/>
      <c r="EH111" s="160"/>
      <c r="EI111" s="160"/>
      <c r="EJ111" s="160"/>
      <c r="EK111" s="160"/>
      <c r="EL111" s="160"/>
      <c r="EM111" s="160"/>
      <c r="EN111" s="160"/>
      <c r="EO111" s="160"/>
      <c r="EP111" s="160"/>
      <c r="EQ111" s="160"/>
      <c r="ER111" s="160"/>
      <c r="ES111" s="160"/>
      <c r="ET111" s="160"/>
      <c r="EU111" s="160"/>
      <c r="EV111" s="160"/>
      <c r="EW111" s="160"/>
      <c r="EX111" s="160"/>
      <c r="EY111" s="160"/>
      <c r="EZ111" s="160"/>
      <c r="FA111" s="160"/>
      <c r="FB111" s="160"/>
      <c r="FC111" s="160"/>
      <c r="FD111" s="160"/>
      <c r="FE111" s="160"/>
      <c r="FF111" s="160"/>
      <c r="FG111" s="160"/>
      <c r="FH111" s="160"/>
      <c r="FI111" s="160"/>
      <c r="FJ111" s="160"/>
      <c r="FK111" s="160"/>
      <c r="FL111" s="160"/>
      <c r="FM111" s="160"/>
      <c r="FN111" s="160"/>
      <c r="FO111" s="160"/>
      <c r="FP111" s="160"/>
      <c r="FQ111" s="160"/>
      <c r="FR111" s="160"/>
      <c r="FS111" s="160"/>
      <c r="FT111" s="160"/>
      <c r="FU111" s="160"/>
      <c r="FV111" s="160"/>
      <c r="FW111" s="160"/>
      <c r="FX111" s="160"/>
      <c r="FY111" s="160"/>
      <c r="FZ111" s="160"/>
      <c r="GA111" s="160"/>
      <c r="GB111" s="160"/>
      <c r="GC111" s="160"/>
      <c r="GD111" s="160"/>
      <c r="GE111" s="160"/>
      <c r="GF111" s="160"/>
      <c r="GG111" s="160"/>
      <c r="GH111" s="160"/>
      <c r="GI111" s="160"/>
      <c r="GJ111" s="160"/>
      <c r="GK111" s="160"/>
      <c r="GL111" s="160"/>
      <c r="GM111" s="160"/>
      <c r="GN111" s="160"/>
      <c r="GO111" s="160"/>
      <c r="GP111" s="160"/>
      <c r="GQ111" s="160"/>
      <c r="GR111" s="160"/>
      <c r="GS111" s="160"/>
    </row>
    <row r="112" spans="3:201" x14ac:dyDescent="0.2">
      <c r="C112" s="160"/>
      <c r="D112" s="160"/>
      <c r="E112" s="160"/>
      <c r="F112" s="160"/>
      <c r="G112" s="160"/>
      <c r="H112" s="160"/>
      <c r="I112" s="160"/>
      <c r="J112" s="160"/>
      <c r="K112" s="160"/>
      <c r="L112" s="160"/>
      <c r="M112" s="160"/>
      <c r="N112" s="160"/>
      <c r="O112" s="160"/>
      <c r="P112" s="160"/>
      <c r="Q112" s="160"/>
      <c r="R112" s="160"/>
      <c r="S112" s="160"/>
      <c r="T112" s="160"/>
      <c r="U112" s="160"/>
      <c r="V112" s="160"/>
      <c r="W112" s="160"/>
      <c r="X112" s="160"/>
      <c r="Y112" s="160"/>
      <c r="Z112" s="160"/>
      <c r="AA112" s="160"/>
      <c r="AB112" s="160"/>
      <c r="AC112" s="160"/>
      <c r="AD112" s="160"/>
      <c r="AE112" s="160"/>
      <c r="AF112" s="160"/>
      <c r="AG112" s="160"/>
      <c r="AH112" s="160"/>
      <c r="AI112" s="160"/>
      <c r="AJ112" s="160"/>
      <c r="AK112" s="160"/>
      <c r="AL112" s="160"/>
      <c r="AM112" s="160"/>
      <c r="AN112" s="160"/>
      <c r="AO112" s="160"/>
      <c r="AP112" s="160"/>
      <c r="AQ112" s="160"/>
      <c r="AR112" s="160"/>
      <c r="AS112" s="160"/>
      <c r="AT112" s="160"/>
      <c r="AU112" s="160"/>
      <c r="AV112" s="160"/>
      <c r="AW112" s="160"/>
      <c r="AX112" s="160"/>
      <c r="AY112" s="160"/>
      <c r="AZ112" s="160"/>
      <c r="BA112" s="160"/>
      <c r="BB112" s="160"/>
      <c r="BC112" s="160"/>
      <c r="BD112" s="160"/>
      <c r="BE112" s="160"/>
      <c r="BF112" s="160"/>
      <c r="BG112" s="160"/>
      <c r="BH112" s="160"/>
      <c r="BI112" s="160"/>
      <c r="BJ112" s="160"/>
      <c r="BK112" s="160"/>
      <c r="BL112" s="160"/>
      <c r="BM112" s="160"/>
      <c r="BN112" s="160"/>
      <c r="BO112" s="160"/>
      <c r="BP112" s="160"/>
      <c r="BQ112" s="160"/>
      <c r="BR112" s="160"/>
      <c r="BS112" s="160"/>
      <c r="BT112" s="160"/>
      <c r="BU112" s="160"/>
      <c r="BV112" s="160"/>
      <c r="BW112" s="160"/>
      <c r="BX112" s="160"/>
      <c r="BY112" s="160"/>
      <c r="BZ112" s="160"/>
      <c r="CA112" s="160"/>
      <c r="CB112" s="160"/>
      <c r="CC112" s="160"/>
      <c r="CD112" s="160"/>
      <c r="CE112" s="160"/>
      <c r="CF112" s="160"/>
      <c r="CG112" s="160"/>
      <c r="CH112" s="160"/>
      <c r="CI112" s="160"/>
      <c r="CJ112" s="160"/>
      <c r="CK112" s="160"/>
      <c r="CL112" s="160"/>
      <c r="CM112" s="160"/>
      <c r="CN112" s="160"/>
      <c r="CO112" s="160"/>
      <c r="CP112" s="160"/>
      <c r="CQ112" s="160"/>
      <c r="CR112" s="160"/>
      <c r="CS112" s="160"/>
      <c r="CT112" s="160"/>
      <c r="CU112" s="160"/>
      <c r="CV112" s="160"/>
      <c r="CW112" s="160"/>
      <c r="CX112" s="160"/>
      <c r="CY112" s="160"/>
      <c r="CZ112" s="160"/>
      <c r="DA112" s="160"/>
      <c r="DB112" s="160"/>
      <c r="DC112" s="160"/>
      <c r="DD112" s="160"/>
      <c r="DE112" s="160"/>
      <c r="DF112" s="160"/>
      <c r="DG112" s="160"/>
      <c r="DH112" s="160"/>
      <c r="DI112" s="160"/>
      <c r="DJ112" s="160"/>
      <c r="DK112" s="160"/>
      <c r="DL112" s="160"/>
      <c r="DM112" s="160"/>
      <c r="DN112" s="160"/>
      <c r="DO112" s="160"/>
      <c r="DP112" s="160"/>
      <c r="DQ112" s="160"/>
      <c r="DR112" s="160"/>
      <c r="DS112" s="160"/>
      <c r="DT112" s="160"/>
      <c r="DU112" s="160"/>
      <c r="DV112" s="160"/>
      <c r="DW112" s="160"/>
      <c r="DX112" s="160"/>
      <c r="DY112" s="160"/>
      <c r="DZ112" s="160"/>
      <c r="EA112" s="160"/>
      <c r="EB112" s="160"/>
      <c r="EC112" s="160"/>
      <c r="ED112" s="160"/>
      <c r="EE112" s="160"/>
      <c r="EF112" s="160"/>
      <c r="EG112" s="160"/>
      <c r="EH112" s="160"/>
      <c r="EI112" s="160"/>
      <c r="EJ112" s="160"/>
      <c r="EK112" s="160"/>
      <c r="EL112" s="160"/>
      <c r="EM112" s="160"/>
      <c r="EN112" s="160"/>
      <c r="EO112" s="160"/>
      <c r="EP112" s="160"/>
      <c r="EQ112" s="160"/>
      <c r="ER112" s="160"/>
      <c r="ES112" s="160"/>
      <c r="ET112" s="160"/>
      <c r="EU112" s="160"/>
      <c r="EV112" s="160"/>
      <c r="EW112" s="160"/>
      <c r="EX112" s="160"/>
      <c r="EY112" s="160"/>
      <c r="EZ112" s="160"/>
      <c r="FA112" s="160"/>
      <c r="FB112" s="160"/>
      <c r="FC112" s="160"/>
      <c r="FD112" s="160"/>
      <c r="FE112" s="160"/>
      <c r="FF112" s="160"/>
      <c r="FG112" s="160"/>
      <c r="FH112" s="160"/>
      <c r="FI112" s="160"/>
      <c r="FJ112" s="160"/>
      <c r="FK112" s="160"/>
      <c r="FL112" s="160"/>
      <c r="FM112" s="160"/>
      <c r="FN112" s="160"/>
      <c r="FO112" s="160"/>
      <c r="FP112" s="160"/>
      <c r="FQ112" s="160"/>
      <c r="FR112" s="160"/>
      <c r="FS112" s="160"/>
      <c r="FT112" s="160"/>
      <c r="FU112" s="160"/>
      <c r="FV112" s="160"/>
      <c r="FW112" s="160"/>
      <c r="FX112" s="160"/>
      <c r="FY112" s="160"/>
      <c r="FZ112" s="160"/>
      <c r="GA112" s="160"/>
      <c r="GB112" s="160"/>
      <c r="GC112" s="160"/>
      <c r="GD112" s="160"/>
      <c r="GE112" s="160"/>
      <c r="GF112" s="160"/>
      <c r="GG112" s="160"/>
      <c r="GH112" s="160"/>
      <c r="GI112" s="160"/>
      <c r="GJ112" s="160"/>
      <c r="GK112" s="160"/>
      <c r="GL112" s="160"/>
      <c r="GM112" s="160"/>
      <c r="GN112" s="160"/>
      <c r="GO112" s="160"/>
      <c r="GP112" s="160"/>
      <c r="GQ112" s="160"/>
      <c r="GR112" s="160"/>
      <c r="GS112" s="160"/>
    </row>
    <row r="113" spans="3:201" x14ac:dyDescent="0.2">
      <c r="C113" s="160"/>
      <c r="D113" s="160"/>
      <c r="E113" s="160"/>
      <c r="F113" s="160"/>
      <c r="G113" s="160"/>
      <c r="H113" s="160"/>
      <c r="I113" s="160"/>
      <c r="J113" s="160"/>
      <c r="K113" s="160"/>
      <c r="L113" s="160"/>
      <c r="M113" s="160"/>
      <c r="N113" s="160"/>
      <c r="O113" s="160"/>
      <c r="P113" s="160"/>
      <c r="Q113" s="160"/>
      <c r="R113" s="160"/>
      <c r="S113" s="160"/>
      <c r="T113" s="160"/>
      <c r="U113" s="160"/>
      <c r="V113" s="160"/>
      <c r="W113" s="160"/>
      <c r="X113" s="160"/>
      <c r="Y113" s="160"/>
      <c r="Z113" s="160"/>
      <c r="AA113" s="160"/>
      <c r="AB113" s="160"/>
      <c r="AC113" s="160"/>
      <c r="AD113" s="160"/>
      <c r="AE113" s="160"/>
      <c r="AF113" s="160"/>
      <c r="AG113" s="160"/>
      <c r="AH113" s="160"/>
      <c r="AI113" s="160"/>
      <c r="AJ113" s="160"/>
      <c r="AK113" s="160"/>
      <c r="AL113" s="160"/>
      <c r="AM113" s="160"/>
      <c r="AN113" s="160"/>
      <c r="AO113" s="160"/>
      <c r="AP113" s="160"/>
      <c r="AQ113" s="160"/>
      <c r="AR113" s="160"/>
      <c r="AS113" s="160"/>
      <c r="AT113" s="160"/>
      <c r="AU113" s="160"/>
      <c r="AV113" s="160"/>
      <c r="AW113" s="160"/>
      <c r="AX113" s="160"/>
      <c r="AY113" s="160"/>
      <c r="AZ113" s="160"/>
      <c r="BA113" s="160"/>
      <c r="BB113" s="160"/>
      <c r="BC113" s="160"/>
      <c r="BD113" s="160"/>
      <c r="BE113" s="160"/>
      <c r="BF113" s="160"/>
      <c r="BG113" s="160"/>
      <c r="BH113" s="160"/>
      <c r="BI113" s="160"/>
      <c r="BJ113" s="160"/>
      <c r="BK113" s="160"/>
      <c r="BL113" s="160"/>
      <c r="BM113" s="160"/>
      <c r="BN113" s="160"/>
      <c r="BO113" s="160"/>
      <c r="BP113" s="160"/>
      <c r="BQ113" s="160"/>
      <c r="BR113" s="160"/>
      <c r="BS113" s="160"/>
      <c r="BT113" s="160"/>
      <c r="BU113" s="160"/>
      <c r="BV113" s="160"/>
      <c r="BW113" s="160"/>
      <c r="BX113" s="160"/>
      <c r="BY113" s="160"/>
      <c r="BZ113" s="160"/>
      <c r="CA113" s="160"/>
      <c r="CB113" s="160"/>
      <c r="CC113" s="160"/>
      <c r="CD113" s="160"/>
      <c r="CE113" s="160"/>
      <c r="CF113" s="160"/>
      <c r="CG113" s="160"/>
      <c r="CH113" s="160"/>
      <c r="CI113" s="160"/>
      <c r="CJ113" s="160"/>
      <c r="CK113" s="160"/>
      <c r="CL113" s="160"/>
      <c r="CM113" s="160"/>
      <c r="CN113" s="160"/>
      <c r="CO113" s="160"/>
      <c r="CP113" s="160"/>
      <c r="CQ113" s="160"/>
      <c r="CR113" s="160"/>
      <c r="CS113" s="160"/>
      <c r="CT113" s="160"/>
      <c r="CU113" s="160"/>
      <c r="CV113" s="160"/>
      <c r="CW113" s="160"/>
      <c r="CX113" s="160"/>
      <c r="CY113" s="160"/>
      <c r="CZ113" s="160"/>
      <c r="DA113" s="160"/>
      <c r="DB113" s="160"/>
      <c r="DC113" s="160"/>
      <c r="DD113" s="160"/>
      <c r="DE113" s="160"/>
      <c r="DF113" s="160"/>
      <c r="DG113" s="160"/>
      <c r="DH113" s="160"/>
      <c r="DI113" s="160"/>
      <c r="DJ113" s="160"/>
      <c r="DK113" s="160"/>
      <c r="DL113" s="160"/>
      <c r="DM113" s="160"/>
      <c r="DN113" s="160"/>
      <c r="DO113" s="160"/>
      <c r="DP113" s="160"/>
      <c r="DQ113" s="160"/>
      <c r="DR113" s="160"/>
      <c r="DS113" s="160"/>
      <c r="DT113" s="160"/>
      <c r="DU113" s="160"/>
      <c r="DV113" s="160"/>
      <c r="DW113" s="160"/>
      <c r="DX113" s="160"/>
      <c r="DY113" s="160"/>
      <c r="DZ113" s="160"/>
      <c r="EA113" s="160"/>
      <c r="EB113" s="160"/>
      <c r="EC113" s="160"/>
      <c r="ED113" s="160"/>
      <c r="EE113" s="160"/>
      <c r="EF113" s="160"/>
      <c r="EG113" s="160"/>
      <c r="EH113" s="160"/>
      <c r="EI113" s="160"/>
      <c r="EJ113" s="160"/>
      <c r="EK113" s="160"/>
      <c r="EL113" s="160"/>
      <c r="EM113" s="160"/>
      <c r="EN113" s="160"/>
      <c r="EO113" s="160"/>
      <c r="EP113" s="160"/>
      <c r="EQ113" s="160"/>
      <c r="ER113" s="160"/>
      <c r="ES113" s="160"/>
      <c r="ET113" s="160"/>
      <c r="EU113" s="160"/>
      <c r="EV113" s="160"/>
      <c r="EW113" s="160"/>
      <c r="EX113" s="160"/>
      <c r="EY113" s="160"/>
      <c r="EZ113" s="160"/>
      <c r="FA113" s="160"/>
      <c r="FB113" s="160"/>
      <c r="FC113" s="160"/>
      <c r="FD113" s="160"/>
      <c r="FE113" s="160"/>
      <c r="FF113" s="160"/>
      <c r="FG113" s="160"/>
      <c r="FH113" s="160"/>
      <c r="FI113" s="160"/>
      <c r="FJ113" s="160"/>
      <c r="FK113" s="160"/>
      <c r="FL113" s="160"/>
      <c r="FM113" s="160"/>
      <c r="FN113" s="160"/>
      <c r="FO113" s="160"/>
      <c r="FP113" s="160"/>
      <c r="FQ113" s="160"/>
      <c r="FR113" s="160"/>
      <c r="FS113" s="160"/>
      <c r="FT113" s="160"/>
      <c r="FU113" s="160"/>
      <c r="FV113" s="160"/>
      <c r="FW113" s="160"/>
      <c r="FX113" s="160"/>
      <c r="FY113" s="160"/>
      <c r="FZ113" s="160"/>
      <c r="GA113" s="160"/>
      <c r="GB113" s="160"/>
      <c r="GC113" s="160"/>
      <c r="GD113" s="160"/>
      <c r="GE113" s="160"/>
      <c r="GF113" s="160"/>
      <c r="GG113" s="160"/>
      <c r="GH113" s="160"/>
      <c r="GI113" s="160"/>
      <c r="GJ113" s="160"/>
      <c r="GK113" s="160"/>
      <c r="GL113" s="160"/>
      <c r="GM113" s="160"/>
      <c r="GN113" s="160"/>
      <c r="GO113" s="160"/>
      <c r="GP113" s="160"/>
      <c r="GQ113" s="160"/>
      <c r="GR113" s="160"/>
      <c r="GS113" s="160"/>
    </row>
    <row r="114" spans="3:201" x14ac:dyDescent="0.2">
      <c r="C114" s="160"/>
      <c r="D114" s="160"/>
      <c r="E114" s="160"/>
      <c r="F114" s="160"/>
      <c r="G114" s="160"/>
      <c r="H114" s="160"/>
      <c r="I114" s="160"/>
      <c r="J114" s="160"/>
      <c r="K114" s="160"/>
      <c r="L114" s="160"/>
      <c r="M114" s="160"/>
      <c r="N114" s="160"/>
      <c r="O114" s="160"/>
      <c r="P114" s="160"/>
      <c r="Q114" s="160"/>
      <c r="R114" s="160"/>
      <c r="S114" s="160"/>
      <c r="T114" s="160"/>
      <c r="U114" s="160"/>
      <c r="V114" s="160"/>
      <c r="W114" s="160"/>
      <c r="X114" s="160"/>
      <c r="Y114" s="160"/>
      <c r="Z114" s="160"/>
      <c r="AA114" s="160"/>
      <c r="AB114" s="160"/>
      <c r="AC114" s="160"/>
      <c r="AD114" s="160"/>
      <c r="AE114" s="160"/>
      <c r="AF114" s="160"/>
      <c r="AG114" s="160"/>
      <c r="AH114" s="160"/>
      <c r="AI114" s="160"/>
      <c r="AJ114" s="160"/>
      <c r="AK114" s="160"/>
      <c r="AL114" s="160"/>
      <c r="AM114" s="160"/>
      <c r="AN114" s="160"/>
      <c r="AO114" s="160"/>
      <c r="AP114" s="160"/>
      <c r="AQ114" s="160"/>
      <c r="AR114" s="160"/>
      <c r="AS114" s="160"/>
      <c r="AT114" s="160"/>
      <c r="AU114" s="160"/>
      <c r="AV114" s="160"/>
      <c r="AW114" s="160"/>
      <c r="AX114" s="160"/>
      <c r="AY114" s="160"/>
      <c r="AZ114" s="160"/>
      <c r="BA114" s="160"/>
      <c r="BB114" s="160"/>
      <c r="BC114" s="160"/>
      <c r="BD114" s="160"/>
      <c r="BE114" s="160"/>
      <c r="BF114" s="160"/>
      <c r="BG114" s="160"/>
      <c r="BH114" s="160"/>
      <c r="BI114" s="160"/>
      <c r="BJ114" s="160"/>
      <c r="BK114" s="160"/>
      <c r="BL114" s="160"/>
      <c r="BM114" s="160"/>
      <c r="BN114" s="160"/>
      <c r="BO114" s="160"/>
      <c r="BP114" s="160"/>
      <c r="BQ114" s="160"/>
      <c r="BR114" s="160"/>
      <c r="BS114" s="160"/>
      <c r="BT114" s="160"/>
      <c r="BU114" s="160"/>
      <c r="BV114" s="160"/>
      <c r="BW114" s="160"/>
      <c r="BX114" s="160"/>
      <c r="BY114" s="160"/>
      <c r="BZ114" s="160"/>
      <c r="CA114" s="160"/>
      <c r="CB114" s="160"/>
      <c r="CC114" s="160"/>
      <c r="CD114" s="160"/>
      <c r="CE114" s="160"/>
      <c r="CF114" s="160"/>
      <c r="CG114" s="160"/>
      <c r="CH114" s="160"/>
      <c r="CI114" s="160"/>
      <c r="CJ114" s="160"/>
      <c r="CK114" s="160"/>
      <c r="CL114" s="160"/>
      <c r="CM114" s="160"/>
      <c r="CN114" s="160"/>
      <c r="CO114" s="160"/>
      <c r="CP114" s="160"/>
      <c r="CQ114" s="160"/>
      <c r="CR114" s="160"/>
      <c r="CS114" s="160"/>
      <c r="CT114" s="160"/>
      <c r="CU114" s="160"/>
      <c r="CV114" s="160"/>
      <c r="CW114" s="160"/>
      <c r="CX114" s="160"/>
      <c r="CY114" s="160"/>
      <c r="CZ114" s="160"/>
      <c r="DA114" s="160"/>
      <c r="DB114" s="160"/>
      <c r="DC114" s="160"/>
      <c r="DD114" s="160"/>
      <c r="DE114" s="160"/>
      <c r="DF114" s="160"/>
      <c r="DG114" s="160"/>
      <c r="DH114" s="160"/>
      <c r="DI114" s="160"/>
      <c r="DJ114" s="160"/>
      <c r="DK114" s="160"/>
      <c r="DL114" s="160"/>
      <c r="DM114" s="160"/>
      <c r="DN114" s="160"/>
      <c r="DO114" s="160"/>
      <c r="DP114" s="160"/>
      <c r="DQ114" s="160"/>
      <c r="DR114" s="160"/>
      <c r="DS114" s="160"/>
      <c r="DT114" s="160"/>
      <c r="DU114" s="160"/>
      <c r="DV114" s="160"/>
      <c r="DW114" s="160"/>
      <c r="DX114" s="160"/>
      <c r="DY114" s="160"/>
      <c r="DZ114" s="160"/>
      <c r="EA114" s="160"/>
      <c r="EB114" s="160"/>
      <c r="EC114" s="160"/>
      <c r="ED114" s="160"/>
      <c r="EE114" s="160"/>
      <c r="EF114" s="160"/>
      <c r="EG114" s="160"/>
      <c r="EH114" s="160"/>
      <c r="EI114" s="160"/>
      <c r="EJ114" s="160"/>
      <c r="EK114" s="160"/>
      <c r="EL114" s="160"/>
      <c r="EM114" s="160"/>
      <c r="EN114" s="160"/>
      <c r="EO114" s="160"/>
      <c r="EP114" s="160"/>
      <c r="EQ114" s="160"/>
      <c r="ER114" s="160"/>
      <c r="ES114" s="160"/>
      <c r="ET114" s="160"/>
      <c r="EU114" s="160"/>
      <c r="EV114" s="160"/>
      <c r="EW114" s="160"/>
      <c r="EX114" s="160"/>
      <c r="EY114" s="160"/>
      <c r="EZ114" s="160"/>
      <c r="FA114" s="160"/>
      <c r="FB114" s="160"/>
      <c r="FC114" s="160"/>
      <c r="FD114" s="160"/>
      <c r="FE114" s="160"/>
      <c r="FF114" s="160"/>
      <c r="FG114" s="160"/>
      <c r="FH114" s="160"/>
      <c r="FI114" s="160"/>
      <c r="FJ114" s="160"/>
      <c r="FK114" s="160"/>
      <c r="FL114" s="160"/>
      <c r="FM114" s="160"/>
      <c r="FN114" s="160"/>
      <c r="FO114" s="160"/>
      <c r="FP114" s="160"/>
      <c r="FQ114" s="160"/>
      <c r="FR114" s="160"/>
      <c r="FS114" s="160"/>
      <c r="FT114" s="160"/>
      <c r="FU114" s="160"/>
      <c r="FV114" s="160"/>
      <c r="FW114" s="160"/>
      <c r="FX114" s="160"/>
      <c r="FY114" s="160"/>
      <c r="FZ114" s="160"/>
      <c r="GA114" s="160"/>
      <c r="GB114" s="160"/>
      <c r="GC114" s="160"/>
      <c r="GD114" s="160"/>
      <c r="GE114" s="160"/>
      <c r="GF114" s="160"/>
      <c r="GG114" s="160"/>
      <c r="GH114" s="160"/>
      <c r="GI114" s="160"/>
      <c r="GJ114" s="160"/>
      <c r="GK114" s="160"/>
      <c r="GL114" s="160"/>
      <c r="GM114" s="160"/>
      <c r="GN114" s="160"/>
      <c r="GO114" s="160"/>
      <c r="GP114" s="160"/>
      <c r="GQ114" s="160"/>
      <c r="GR114" s="160"/>
      <c r="GS114" s="160"/>
    </row>
    <row r="115" spans="3:201" x14ac:dyDescent="0.2">
      <c r="C115" s="160"/>
      <c r="D115" s="160"/>
      <c r="E115" s="160"/>
      <c r="F115" s="160"/>
      <c r="G115" s="160"/>
      <c r="H115" s="160"/>
      <c r="I115" s="160"/>
      <c r="J115" s="160"/>
      <c r="K115" s="160"/>
      <c r="L115" s="160"/>
      <c r="M115" s="160"/>
      <c r="N115" s="160"/>
      <c r="O115" s="160"/>
      <c r="P115" s="160"/>
      <c r="Q115" s="160"/>
      <c r="R115" s="160"/>
      <c r="S115" s="160"/>
      <c r="T115" s="160"/>
      <c r="U115" s="160"/>
      <c r="V115" s="160"/>
      <c r="W115" s="160"/>
      <c r="X115" s="160"/>
      <c r="Y115" s="160"/>
      <c r="Z115" s="160"/>
      <c r="AA115" s="160"/>
      <c r="AB115" s="160"/>
      <c r="AC115" s="160"/>
      <c r="AD115" s="160"/>
      <c r="AE115" s="160"/>
      <c r="AF115" s="160"/>
      <c r="AG115" s="160"/>
      <c r="AH115" s="160"/>
      <c r="AI115" s="160"/>
      <c r="AJ115" s="160"/>
      <c r="AK115" s="160"/>
      <c r="AL115" s="160"/>
      <c r="AM115" s="160"/>
      <c r="AN115" s="160"/>
      <c r="AO115" s="160"/>
      <c r="AP115" s="160"/>
      <c r="AQ115" s="160"/>
      <c r="AR115" s="160"/>
      <c r="AS115" s="160"/>
      <c r="AT115" s="160"/>
      <c r="AU115" s="160"/>
      <c r="AV115" s="160"/>
      <c r="AW115" s="160"/>
      <c r="AX115" s="160"/>
      <c r="AY115" s="160"/>
      <c r="AZ115" s="160"/>
      <c r="BA115" s="160"/>
      <c r="BB115" s="160"/>
      <c r="BC115" s="160"/>
      <c r="BD115" s="160"/>
      <c r="BE115" s="160"/>
      <c r="BF115" s="160"/>
      <c r="BG115" s="160"/>
      <c r="BH115" s="160"/>
      <c r="BI115" s="160"/>
      <c r="BJ115" s="160"/>
      <c r="BK115" s="160"/>
      <c r="BL115" s="160"/>
      <c r="BM115" s="160"/>
      <c r="BN115" s="160"/>
      <c r="BO115" s="160"/>
      <c r="BP115" s="160"/>
      <c r="BQ115" s="160"/>
      <c r="BR115" s="160"/>
      <c r="BS115" s="160"/>
      <c r="BT115" s="160"/>
      <c r="BU115" s="160"/>
      <c r="BV115" s="160"/>
      <c r="BW115" s="160"/>
      <c r="BX115" s="160"/>
      <c r="BY115" s="160"/>
      <c r="BZ115" s="160"/>
      <c r="CA115" s="160"/>
      <c r="CB115" s="160"/>
      <c r="CC115" s="160"/>
      <c r="CD115" s="160"/>
      <c r="CE115" s="160"/>
      <c r="CF115" s="160"/>
      <c r="CG115" s="160"/>
      <c r="CH115" s="160"/>
      <c r="CI115" s="160"/>
      <c r="CJ115" s="160"/>
      <c r="CK115" s="160"/>
      <c r="CL115" s="160"/>
      <c r="CM115" s="160"/>
      <c r="CN115" s="160"/>
      <c r="CO115" s="160"/>
      <c r="CP115" s="160"/>
      <c r="CQ115" s="160"/>
      <c r="CR115" s="160"/>
      <c r="CS115" s="160"/>
      <c r="CT115" s="160"/>
      <c r="CU115" s="160"/>
      <c r="CV115" s="160"/>
      <c r="CW115" s="160"/>
      <c r="CX115" s="160"/>
      <c r="CY115" s="160"/>
      <c r="CZ115" s="160"/>
      <c r="DA115" s="160"/>
      <c r="DB115" s="160"/>
      <c r="DC115" s="160"/>
      <c r="DD115" s="160"/>
      <c r="DE115" s="160"/>
      <c r="DF115" s="160"/>
      <c r="DG115" s="160"/>
      <c r="DH115" s="160"/>
      <c r="DI115" s="160"/>
      <c r="DJ115" s="160"/>
      <c r="DK115" s="160"/>
      <c r="DL115" s="160"/>
      <c r="DM115" s="160"/>
      <c r="DN115" s="160"/>
      <c r="DO115" s="160"/>
      <c r="DP115" s="160"/>
      <c r="DQ115" s="160"/>
      <c r="DR115" s="160"/>
      <c r="DS115" s="160"/>
      <c r="DT115" s="160"/>
      <c r="DU115" s="160"/>
      <c r="DV115" s="160"/>
      <c r="DW115" s="160"/>
      <c r="DX115" s="160"/>
      <c r="DY115" s="160"/>
      <c r="DZ115" s="160"/>
      <c r="EA115" s="160"/>
      <c r="EB115" s="160"/>
      <c r="EC115" s="160"/>
      <c r="ED115" s="160"/>
      <c r="EE115" s="160"/>
      <c r="EF115" s="160"/>
      <c r="EG115" s="160"/>
      <c r="EH115" s="160"/>
      <c r="EI115" s="160"/>
      <c r="EJ115" s="160"/>
      <c r="EK115" s="160"/>
      <c r="EL115" s="160"/>
      <c r="EM115" s="160"/>
      <c r="EN115" s="160"/>
      <c r="EO115" s="160"/>
      <c r="EP115" s="160"/>
      <c r="EQ115" s="160"/>
      <c r="ER115" s="160"/>
      <c r="ES115" s="160"/>
      <c r="ET115" s="160"/>
      <c r="EU115" s="160"/>
      <c r="EV115" s="160"/>
      <c r="EW115" s="160"/>
      <c r="EX115" s="160"/>
      <c r="EY115" s="160"/>
      <c r="EZ115" s="160"/>
      <c r="FA115" s="160"/>
      <c r="FB115" s="160"/>
      <c r="FC115" s="160"/>
      <c r="FD115" s="160"/>
      <c r="FE115" s="160"/>
      <c r="FF115" s="160"/>
      <c r="FG115" s="160"/>
      <c r="FH115" s="160"/>
      <c r="FI115" s="160"/>
      <c r="FJ115" s="160"/>
      <c r="FK115" s="160"/>
      <c r="FL115" s="160"/>
      <c r="FM115" s="160"/>
      <c r="FN115" s="160"/>
      <c r="FO115" s="160"/>
      <c r="FP115" s="160"/>
      <c r="FQ115" s="160"/>
      <c r="FR115" s="160"/>
      <c r="FS115" s="160"/>
      <c r="FT115" s="160"/>
      <c r="FU115" s="160"/>
      <c r="FV115" s="160"/>
      <c r="FW115" s="160"/>
      <c r="FX115" s="160"/>
      <c r="FY115" s="160"/>
      <c r="FZ115" s="160"/>
      <c r="GA115" s="160"/>
      <c r="GB115" s="160"/>
      <c r="GC115" s="160"/>
      <c r="GD115" s="160"/>
      <c r="GE115" s="160"/>
      <c r="GF115" s="160"/>
      <c r="GG115" s="160"/>
      <c r="GH115" s="160"/>
      <c r="GI115" s="160"/>
      <c r="GJ115" s="160"/>
      <c r="GK115" s="160"/>
      <c r="GL115" s="160"/>
      <c r="GM115" s="160"/>
      <c r="GN115" s="160"/>
      <c r="GO115" s="160"/>
      <c r="GP115" s="160"/>
      <c r="GQ115" s="160"/>
      <c r="GR115" s="160"/>
      <c r="GS115" s="160"/>
    </row>
    <row r="116" spans="3:201" x14ac:dyDescent="0.2">
      <c r="C116" s="160"/>
      <c r="D116" s="160"/>
      <c r="E116" s="160"/>
      <c r="F116" s="160"/>
      <c r="G116" s="160"/>
      <c r="H116" s="160"/>
      <c r="I116" s="160"/>
      <c r="J116" s="160"/>
      <c r="K116" s="160"/>
      <c r="L116" s="160"/>
      <c r="M116" s="160"/>
      <c r="N116" s="160"/>
      <c r="O116" s="160"/>
      <c r="P116" s="160"/>
      <c r="Q116" s="160"/>
      <c r="R116" s="160"/>
      <c r="S116" s="160"/>
      <c r="T116" s="160"/>
      <c r="U116" s="160"/>
      <c r="V116" s="160"/>
      <c r="W116" s="160"/>
      <c r="X116" s="160"/>
      <c r="Y116" s="160"/>
      <c r="Z116" s="160"/>
      <c r="AA116" s="160"/>
      <c r="AB116" s="160"/>
      <c r="AC116" s="160"/>
      <c r="AD116" s="160"/>
      <c r="AE116" s="160"/>
      <c r="AF116" s="160"/>
      <c r="AG116" s="160"/>
      <c r="AH116" s="160"/>
      <c r="AI116" s="160"/>
      <c r="AJ116" s="160"/>
      <c r="AK116" s="160"/>
      <c r="AL116" s="160"/>
      <c r="AM116" s="160"/>
      <c r="AN116" s="160"/>
      <c r="AO116" s="160"/>
      <c r="AP116" s="160"/>
      <c r="AQ116" s="160"/>
      <c r="AR116" s="160"/>
      <c r="AS116" s="160"/>
      <c r="AT116" s="160"/>
      <c r="AU116" s="160"/>
      <c r="AV116" s="160"/>
      <c r="AW116" s="160"/>
      <c r="AX116" s="160"/>
      <c r="AY116" s="160"/>
      <c r="AZ116" s="160"/>
      <c r="BA116" s="160"/>
      <c r="BB116" s="160"/>
      <c r="BC116" s="160"/>
      <c r="BD116" s="160"/>
      <c r="BE116" s="160"/>
      <c r="BF116" s="160"/>
      <c r="BG116" s="160"/>
      <c r="BH116" s="160"/>
      <c r="BI116" s="160"/>
      <c r="BJ116" s="160"/>
      <c r="BK116" s="160"/>
      <c r="BL116" s="160"/>
      <c r="BM116" s="160"/>
      <c r="BN116" s="160"/>
      <c r="BO116" s="160"/>
      <c r="BP116" s="160"/>
      <c r="BQ116" s="160"/>
      <c r="BR116" s="160"/>
      <c r="BS116" s="160"/>
      <c r="BT116" s="160"/>
      <c r="BU116" s="160"/>
      <c r="BV116" s="160"/>
      <c r="BW116" s="160"/>
      <c r="BX116" s="160"/>
      <c r="BY116" s="160"/>
      <c r="BZ116" s="160"/>
      <c r="CA116" s="160"/>
      <c r="CB116" s="160"/>
      <c r="CC116" s="160"/>
      <c r="CD116" s="160"/>
      <c r="CE116" s="160"/>
      <c r="CF116" s="160"/>
      <c r="CG116" s="160"/>
      <c r="CH116" s="160"/>
      <c r="CI116" s="160"/>
      <c r="CJ116" s="160"/>
      <c r="CK116" s="160"/>
      <c r="CL116" s="160"/>
      <c r="CM116" s="160"/>
      <c r="CN116" s="160"/>
      <c r="CO116" s="160"/>
      <c r="CP116" s="160"/>
      <c r="CQ116" s="160"/>
      <c r="CR116" s="160"/>
      <c r="CS116" s="160"/>
      <c r="CT116" s="160"/>
      <c r="CU116" s="160"/>
      <c r="CV116" s="160"/>
      <c r="CW116" s="160"/>
      <c r="CX116" s="160"/>
      <c r="CY116" s="160"/>
      <c r="CZ116" s="160"/>
      <c r="DA116" s="160"/>
      <c r="DB116" s="160"/>
      <c r="DC116" s="160"/>
      <c r="DD116" s="160"/>
      <c r="DE116" s="160"/>
      <c r="DF116" s="160"/>
      <c r="DG116" s="160"/>
      <c r="DH116" s="160"/>
      <c r="DI116" s="160"/>
      <c r="DJ116" s="160"/>
      <c r="DK116" s="160"/>
      <c r="DL116" s="160"/>
      <c r="DM116" s="160"/>
      <c r="DN116" s="160"/>
      <c r="DO116" s="160"/>
      <c r="DP116" s="160"/>
      <c r="DQ116" s="160"/>
      <c r="DR116" s="160"/>
      <c r="DS116" s="160"/>
      <c r="DT116" s="160"/>
      <c r="DU116" s="160"/>
      <c r="DV116" s="160"/>
      <c r="DW116" s="160"/>
      <c r="DX116" s="160"/>
      <c r="DY116" s="160"/>
      <c r="DZ116" s="160"/>
      <c r="EA116" s="160"/>
      <c r="EB116" s="160"/>
      <c r="EC116" s="160"/>
      <c r="ED116" s="160"/>
      <c r="EE116" s="160"/>
      <c r="EF116" s="160"/>
      <c r="EG116" s="160"/>
      <c r="EH116" s="160"/>
      <c r="EI116" s="160"/>
      <c r="EJ116" s="160"/>
      <c r="EK116" s="160"/>
      <c r="EL116" s="160"/>
      <c r="EM116" s="160"/>
      <c r="EN116" s="160"/>
      <c r="EO116" s="160"/>
      <c r="EP116" s="160"/>
      <c r="EQ116" s="160"/>
      <c r="ER116" s="160"/>
      <c r="ES116" s="160"/>
      <c r="ET116" s="160"/>
      <c r="EU116" s="160"/>
      <c r="EV116" s="160"/>
      <c r="EW116" s="160"/>
      <c r="EX116" s="160"/>
      <c r="EY116" s="160"/>
      <c r="EZ116" s="160"/>
      <c r="FA116" s="160"/>
      <c r="FB116" s="160"/>
      <c r="FC116" s="160"/>
      <c r="FD116" s="160"/>
      <c r="FE116" s="160"/>
      <c r="FF116" s="160"/>
      <c r="FG116" s="160"/>
      <c r="FH116" s="160"/>
      <c r="FI116" s="160"/>
      <c r="FJ116" s="160"/>
      <c r="FK116" s="160"/>
      <c r="FL116" s="160"/>
      <c r="FM116" s="160"/>
      <c r="FN116" s="160"/>
      <c r="FO116" s="160"/>
      <c r="FP116" s="160"/>
      <c r="FQ116" s="160"/>
      <c r="FR116" s="160"/>
      <c r="FS116" s="160"/>
      <c r="FT116" s="160"/>
      <c r="FU116" s="160"/>
      <c r="FV116" s="160"/>
      <c r="FW116" s="160"/>
      <c r="FX116" s="160"/>
      <c r="FY116" s="160"/>
      <c r="FZ116" s="160"/>
      <c r="GA116" s="160"/>
      <c r="GB116" s="160"/>
      <c r="GC116" s="160"/>
      <c r="GD116" s="160"/>
      <c r="GE116" s="160"/>
      <c r="GF116" s="160"/>
      <c r="GG116" s="160"/>
      <c r="GH116" s="160"/>
      <c r="GI116" s="160"/>
      <c r="GJ116" s="160"/>
      <c r="GK116" s="160"/>
      <c r="GL116" s="160"/>
      <c r="GM116" s="160"/>
      <c r="GN116" s="160"/>
      <c r="GO116" s="160"/>
      <c r="GP116" s="160"/>
      <c r="GQ116" s="160"/>
      <c r="GR116" s="160"/>
      <c r="GS116" s="160"/>
    </row>
    <row r="117" spans="3:201" x14ac:dyDescent="0.2">
      <c r="C117" s="160"/>
      <c r="D117" s="160"/>
      <c r="E117" s="160"/>
      <c r="F117" s="160"/>
      <c r="G117" s="160"/>
      <c r="H117" s="160"/>
      <c r="I117" s="160"/>
      <c r="J117" s="160"/>
      <c r="K117" s="160"/>
      <c r="L117" s="160"/>
      <c r="M117" s="160"/>
      <c r="N117" s="160"/>
      <c r="O117" s="160"/>
      <c r="P117" s="160"/>
      <c r="Q117" s="160"/>
      <c r="R117" s="160"/>
      <c r="S117" s="160"/>
      <c r="T117" s="160"/>
      <c r="U117" s="160"/>
      <c r="V117" s="160"/>
      <c r="W117" s="160"/>
      <c r="X117" s="160"/>
      <c r="Y117" s="160"/>
      <c r="Z117" s="160"/>
      <c r="AA117" s="160"/>
      <c r="AB117" s="160"/>
      <c r="AC117" s="160"/>
      <c r="AD117" s="160"/>
      <c r="AE117" s="160"/>
      <c r="AF117" s="160"/>
      <c r="AG117" s="160"/>
      <c r="AH117" s="160"/>
      <c r="AI117" s="160"/>
      <c r="AJ117" s="160"/>
      <c r="AK117" s="160"/>
      <c r="AL117" s="160"/>
      <c r="AM117" s="160"/>
      <c r="AN117" s="160"/>
      <c r="AO117" s="160"/>
      <c r="AP117" s="160"/>
      <c r="AQ117" s="160"/>
      <c r="AR117" s="160"/>
      <c r="AS117" s="160"/>
      <c r="AT117" s="160"/>
      <c r="AU117" s="160"/>
      <c r="AV117" s="160"/>
      <c r="AW117" s="160"/>
      <c r="AX117" s="160"/>
      <c r="AY117" s="160"/>
      <c r="AZ117" s="160"/>
      <c r="BA117" s="160"/>
      <c r="BB117" s="160"/>
      <c r="BC117" s="160"/>
      <c r="BD117" s="160"/>
      <c r="BE117" s="160"/>
      <c r="BF117" s="160"/>
      <c r="BG117" s="160"/>
      <c r="BH117" s="160"/>
      <c r="BI117" s="160"/>
      <c r="BJ117" s="160"/>
      <c r="BK117" s="160"/>
      <c r="BL117" s="160"/>
      <c r="BM117" s="160"/>
      <c r="BN117" s="160"/>
      <c r="BO117" s="160"/>
      <c r="BP117" s="160"/>
      <c r="BQ117" s="160"/>
      <c r="BR117" s="160"/>
      <c r="BS117" s="160"/>
      <c r="BT117" s="160"/>
      <c r="BU117" s="160"/>
      <c r="BV117" s="160"/>
      <c r="BW117" s="160"/>
      <c r="BX117" s="160"/>
      <c r="BY117" s="160"/>
      <c r="BZ117" s="160"/>
      <c r="CA117" s="160"/>
      <c r="CB117" s="160"/>
      <c r="CC117" s="160"/>
      <c r="CD117" s="160"/>
      <c r="CE117" s="160"/>
      <c r="CF117" s="160"/>
      <c r="CG117" s="160"/>
      <c r="CH117" s="160"/>
      <c r="CI117" s="160"/>
      <c r="CJ117" s="160"/>
      <c r="CK117" s="160"/>
      <c r="CL117" s="160"/>
      <c r="CM117" s="160"/>
      <c r="CN117" s="160"/>
      <c r="CO117" s="160"/>
      <c r="CP117" s="160"/>
      <c r="CQ117" s="160"/>
      <c r="CR117" s="160"/>
      <c r="CS117" s="160"/>
      <c r="CT117" s="160"/>
      <c r="CU117" s="160"/>
      <c r="CV117" s="160"/>
      <c r="CW117" s="160"/>
      <c r="CX117" s="160"/>
      <c r="CY117" s="160"/>
      <c r="CZ117" s="160"/>
      <c r="DA117" s="160"/>
      <c r="DB117" s="160"/>
      <c r="DC117" s="160"/>
      <c r="DD117" s="160"/>
      <c r="DE117" s="160"/>
      <c r="DF117" s="160"/>
      <c r="DG117" s="160"/>
      <c r="DH117" s="160"/>
      <c r="DI117" s="160"/>
      <c r="DJ117" s="160"/>
      <c r="DK117" s="160"/>
      <c r="DL117" s="160"/>
      <c r="DM117" s="160"/>
      <c r="DN117" s="160"/>
      <c r="DO117" s="160"/>
      <c r="DP117" s="160"/>
      <c r="DQ117" s="160"/>
      <c r="DR117" s="160"/>
      <c r="DS117" s="160"/>
      <c r="DT117" s="160"/>
      <c r="DU117" s="160"/>
      <c r="DV117" s="160"/>
      <c r="DW117" s="160"/>
      <c r="DX117" s="160"/>
      <c r="DY117" s="160"/>
      <c r="DZ117" s="160"/>
      <c r="EA117" s="160"/>
      <c r="EB117" s="160"/>
      <c r="EC117" s="160"/>
      <c r="ED117" s="160"/>
      <c r="EE117" s="160"/>
      <c r="EF117" s="160"/>
      <c r="EG117" s="160"/>
      <c r="EH117" s="160"/>
      <c r="EI117" s="160"/>
      <c r="EJ117" s="160"/>
      <c r="EK117" s="160"/>
      <c r="EL117" s="160"/>
      <c r="EM117" s="160"/>
      <c r="EN117" s="160"/>
      <c r="EO117" s="160"/>
      <c r="EP117" s="160"/>
      <c r="EQ117" s="160"/>
      <c r="ER117" s="160"/>
      <c r="ES117" s="160"/>
      <c r="ET117" s="160"/>
      <c r="EU117" s="160"/>
      <c r="EV117" s="160"/>
      <c r="EW117" s="160"/>
      <c r="EX117" s="160"/>
      <c r="EY117" s="160"/>
      <c r="EZ117" s="160"/>
      <c r="FA117" s="160"/>
      <c r="FB117" s="160"/>
      <c r="FC117" s="160"/>
      <c r="FD117" s="160"/>
      <c r="FE117" s="160"/>
      <c r="FF117" s="160"/>
      <c r="FG117" s="160"/>
      <c r="FH117" s="160"/>
      <c r="FI117" s="160"/>
      <c r="FJ117" s="160"/>
      <c r="FK117" s="160"/>
      <c r="FL117" s="160"/>
      <c r="FM117" s="160"/>
      <c r="FN117" s="160"/>
      <c r="FO117" s="160"/>
      <c r="FP117" s="160"/>
      <c r="FQ117" s="160"/>
      <c r="FR117" s="160"/>
      <c r="FS117" s="160"/>
      <c r="FT117" s="160"/>
      <c r="FU117" s="160"/>
      <c r="FV117" s="160"/>
      <c r="FW117" s="160"/>
      <c r="FX117" s="160"/>
      <c r="FY117" s="160"/>
      <c r="FZ117" s="160"/>
      <c r="GA117" s="160"/>
      <c r="GB117" s="160"/>
      <c r="GC117" s="160"/>
      <c r="GD117" s="160"/>
      <c r="GE117" s="160"/>
      <c r="GF117" s="160"/>
      <c r="GG117" s="160"/>
      <c r="GH117" s="160"/>
      <c r="GI117" s="160"/>
      <c r="GJ117" s="160"/>
      <c r="GK117" s="160"/>
      <c r="GL117" s="160"/>
      <c r="GM117" s="160"/>
      <c r="GN117" s="160"/>
      <c r="GO117" s="160"/>
      <c r="GP117" s="160"/>
      <c r="GQ117" s="160"/>
      <c r="GR117" s="160"/>
      <c r="GS117" s="160"/>
    </row>
    <row r="118" spans="3:201" x14ac:dyDescent="0.2">
      <c r="C118" s="160"/>
      <c r="D118" s="160"/>
      <c r="E118" s="160"/>
      <c r="F118" s="160"/>
      <c r="G118" s="160"/>
      <c r="H118" s="160"/>
      <c r="I118" s="160"/>
      <c r="J118" s="160"/>
      <c r="K118" s="160"/>
      <c r="L118" s="160"/>
      <c r="M118" s="160"/>
      <c r="N118" s="160"/>
      <c r="O118" s="160"/>
      <c r="P118" s="160"/>
      <c r="Q118" s="160"/>
      <c r="R118" s="160"/>
      <c r="S118" s="160"/>
      <c r="T118" s="160"/>
      <c r="U118" s="160"/>
      <c r="V118" s="160"/>
      <c r="W118" s="160"/>
      <c r="X118" s="160"/>
      <c r="Y118" s="160"/>
      <c r="Z118" s="160"/>
      <c r="AA118" s="160"/>
      <c r="AB118" s="160"/>
      <c r="AC118" s="160"/>
      <c r="AD118" s="160"/>
      <c r="AE118" s="160"/>
      <c r="AF118" s="160"/>
      <c r="AG118" s="160"/>
      <c r="AH118" s="160"/>
      <c r="AI118" s="160"/>
      <c r="AJ118" s="160"/>
      <c r="AK118" s="160"/>
      <c r="AL118" s="160"/>
      <c r="AM118" s="160"/>
      <c r="AN118" s="160"/>
      <c r="AO118" s="160"/>
      <c r="AP118" s="160"/>
      <c r="AQ118" s="160"/>
      <c r="AR118" s="160"/>
      <c r="AS118" s="160"/>
      <c r="AT118" s="160"/>
      <c r="AU118" s="160"/>
      <c r="AV118" s="160"/>
      <c r="AW118" s="160"/>
      <c r="AX118" s="160"/>
      <c r="AY118" s="160"/>
      <c r="AZ118" s="160"/>
      <c r="BA118" s="160"/>
      <c r="BB118" s="160"/>
      <c r="BC118" s="160"/>
      <c r="BD118" s="160"/>
      <c r="BE118" s="160"/>
      <c r="BF118" s="160"/>
      <c r="BG118" s="160"/>
      <c r="BH118" s="160"/>
      <c r="BI118" s="160"/>
      <c r="BJ118" s="160"/>
      <c r="BK118" s="160"/>
      <c r="BL118" s="160"/>
      <c r="BM118" s="160"/>
      <c r="BN118" s="160"/>
      <c r="BO118" s="160"/>
      <c r="BP118" s="160"/>
      <c r="BQ118" s="160"/>
      <c r="BR118" s="160"/>
      <c r="BS118" s="160"/>
      <c r="BT118" s="160"/>
      <c r="BU118" s="160"/>
      <c r="BV118" s="160"/>
      <c r="BW118" s="160"/>
      <c r="BX118" s="160"/>
      <c r="BY118" s="160"/>
      <c r="BZ118" s="160"/>
      <c r="CA118" s="160"/>
      <c r="CB118" s="160"/>
      <c r="CC118" s="160"/>
      <c r="CD118" s="160"/>
      <c r="CE118" s="160"/>
      <c r="CF118" s="160"/>
      <c r="CG118" s="160"/>
      <c r="CH118" s="160"/>
      <c r="CI118" s="160"/>
      <c r="CJ118" s="160"/>
      <c r="CK118" s="160"/>
      <c r="CL118" s="160"/>
      <c r="CM118" s="160"/>
      <c r="CN118" s="160"/>
      <c r="CO118" s="160"/>
      <c r="CP118" s="160"/>
      <c r="CQ118" s="160"/>
      <c r="CR118" s="160"/>
      <c r="CS118" s="160"/>
      <c r="CT118" s="160"/>
      <c r="CU118" s="160"/>
      <c r="CV118" s="160"/>
      <c r="CW118" s="160"/>
      <c r="CX118" s="160"/>
      <c r="CY118" s="160"/>
      <c r="CZ118" s="160"/>
      <c r="DA118" s="160"/>
      <c r="DB118" s="160"/>
      <c r="DC118" s="160"/>
      <c r="DD118" s="160"/>
      <c r="DE118" s="160"/>
      <c r="DF118" s="160"/>
      <c r="DG118" s="160"/>
      <c r="DH118" s="160"/>
      <c r="DI118" s="160"/>
      <c r="DJ118" s="160"/>
      <c r="DK118" s="160"/>
      <c r="DL118" s="160"/>
      <c r="DM118" s="160"/>
      <c r="DN118" s="160"/>
      <c r="DO118" s="160"/>
      <c r="DP118" s="160"/>
      <c r="DQ118" s="160"/>
      <c r="DR118" s="160"/>
      <c r="DS118" s="160"/>
      <c r="DT118" s="160"/>
      <c r="DU118" s="160"/>
      <c r="DV118" s="160"/>
      <c r="DW118" s="160"/>
      <c r="DX118" s="160"/>
      <c r="DY118" s="160"/>
      <c r="DZ118" s="160"/>
      <c r="EA118" s="160"/>
      <c r="EB118" s="160"/>
      <c r="EC118" s="160"/>
      <c r="ED118" s="160"/>
      <c r="EE118" s="160"/>
      <c r="EF118" s="160"/>
      <c r="EG118" s="160"/>
      <c r="EH118" s="160"/>
      <c r="EI118" s="160"/>
      <c r="EJ118" s="160"/>
      <c r="EK118" s="160"/>
      <c r="EL118" s="160"/>
      <c r="EM118" s="160"/>
      <c r="EN118" s="160"/>
      <c r="EO118" s="160"/>
      <c r="EP118" s="160"/>
      <c r="EQ118" s="160"/>
      <c r="ER118" s="160"/>
      <c r="ES118" s="160"/>
      <c r="ET118" s="160"/>
      <c r="EU118" s="160"/>
      <c r="EV118" s="160"/>
      <c r="EW118" s="160"/>
      <c r="EX118" s="160"/>
      <c r="EY118" s="160"/>
      <c r="EZ118" s="160"/>
      <c r="FA118" s="160"/>
      <c r="FB118" s="160"/>
      <c r="FC118" s="160"/>
      <c r="FD118" s="160"/>
      <c r="FE118" s="160"/>
      <c r="FF118" s="160"/>
      <c r="FG118" s="160"/>
      <c r="FH118" s="160"/>
      <c r="FI118" s="160"/>
      <c r="FJ118" s="160"/>
      <c r="FK118" s="160"/>
      <c r="FL118" s="160"/>
      <c r="FM118" s="160"/>
      <c r="FN118" s="160"/>
      <c r="FO118" s="160"/>
      <c r="FP118" s="160"/>
      <c r="FQ118" s="160"/>
      <c r="FR118" s="160"/>
      <c r="FS118" s="160"/>
      <c r="FT118" s="160"/>
      <c r="FU118" s="160"/>
      <c r="FV118" s="160"/>
      <c r="FW118" s="160"/>
      <c r="FX118" s="160"/>
      <c r="FY118" s="160"/>
      <c r="FZ118" s="160"/>
      <c r="GA118" s="160"/>
      <c r="GB118" s="160"/>
      <c r="GC118" s="160"/>
      <c r="GD118" s="160"/>
      <c r="GE118" s="160"/>
      <c r="GF118" s="160"/>
      <c r="GG118" s="160"/>
      <c r="GH118" s="160"/>
      <c r="GI118" s="160"/>
      <c r="GJ118" s="160"/>
      <c r="GK118" s="160"/>
      <c r="GL118" s="160"/>
      <c r="GM118" s="160"/>
      <c r="GN118" s="160"/>
      <c r="GO118" s="160"/>
      <c r="GP118" s="160"/>
      <c r="GQ118" s="160"/>
      <c r="GR118" s="160"/>
      <c r="GS118" s="160"/>
    </row>
    <row r="119" spans="3:201" x14ac:dyDescent="0.2">
      <c r="C119" s="160"/>
      <c r="D119" s="160"/>
      <c r="E119" s="160"/>
      <c r="F119" s="160"/>
      <c r="G119" s="160"/>
      <c r="H119" s="160"/>
      <c r="I119" s="160"/>
      <c r="J119" s="160"/>
      <c r="K119" s="160"/>
      <c r="L119" s="160"/>
      <c r="M119" s="160"/>
      <c r="N119" s="160"/>
      <c r="O119" s="160"/>
      <c r="P119" s="160"/>
      <c r="Q119" s="160"/>
      <c r="R119" s="160"/>
      <c r="S119" s="160"/>
      <c r="T119" s="160"/>
      <c r="U119" s="160"/>
      <c r="V119" s="160"/>
      <c r="W119" s="160"/>
      <c r="X119" s="160"/>
      <c r="Y119" s="160"/>
      <c r="Z119" s="160"/>
      <c r="AA119" s="160"/>
      <c r="AB119" s="160"/>
      <c r="AC119" s="160"/>
      <c r="AD119" s="160"/>
      <c r="AE119" s="160"/>
      <c r="AF119" s="160"/>
      <c r="AG119" s="160"/>
      <c r="AH119" s="160"/>
      <c r="AI119" s="160"/>
      <c r="AJ119" s="160"/>
      <c r="AK119" s="160"/>
      <c r="AL119" s="160"/>
      <c r="AM119" s="160"/>
      <c r="AN119" s="160"/>
      <c r="AO119" s="160"/>
      <c r="AP119" s="160"/>
      <c r="AQ119" s="160"/>
      <c r="AR119" s="160"/>
      <c r="AS119" s="160"/>
      <c r="AT119" s="160"/>
      <c r="AU119" s="160"/>
      <c r="AV119" s="160"/>
      <c r="AW119" s="160"/>
      <c r="AX119" s="160"/>
      <c r="AY119" s="160"/>
      <c r="AZ119" s="160"/>
      <c r="BA119" s="160"/>
      <c r="BB119" s="160"/>
      <c r="BC119" s="160"/>
      <c r="BD119" s="160"/>
      <c r="BE119" s="160"/>
      <c r="BF119" s="160"/>
      <c r="BG119" s="160"/>
      <c r="BH119" s="160"/>
      <c r="BI119" s="160"/>
      <c r="BJ119" s="160"/>
      <c r="BK119" s="160"/>
      <c r="BL119" s="160"/>
      <c r="BM119" s="160"/>
      <c r="BN119" s="160"/>
      <c r="BO119" s="160"/>
      <c r="BP119" s="160"/>
      <c r="BQ119" s="160"/>
      <c r="BR119" s="160"/>
      <c r="BS119" s="160"/>
      <c r="BT119" s="160"/>
      <c r="BU119" s="160"/>
      <c r="BV119" s="160"/>
      <c r="BW119" s="160"/>
      <c r="BX119" s="160"/>
      <c r="BY119" s="160"/>
      <c r="BZ119" s="160"/>
      <c r="CA119" s="160"/>
      <c r="CB119" s="160"/>
      <c r="CC119" s="160"/>
      <c r="CD119" s="160"/>
      <c r="CE119" s="160"/>
      <c r="CF119" s="160"/>
      <c r="CG119" s="160"/>
      <c r="CH119" s="160"/>
      <c r="CI119" s="160"/>
      <c r="CJ119" s="160"/>
      <c r="CK119" s="160"/>
      <c r="CL119" s="160"/>
      <c r="CM119" s="160"/>
      <c r="CN119" s="160"/>
      <c r="CO119" s="160"/>
      <c r="CP119" s="160"/>
      <c r="CQ119" s="160"/>
      <c r="CR119" s="160"/>
      <c r="CS119" s="160"/>
      <c r="CT119" s="160"/>
      <c r="CU119" s="160"/>
      <c r="CV119" s="160"/>
      <c r="CW119" s="160"/>
      <c r="CX119" s="160"/>
      <c r="CY119" s="160"/>
      <c r="CZ119" s="160"/>
      <c r="DA119" s="160"/>
      <c r="DB119" s="160"/>
      <c r="DC119" s="160"/>
      <c r="DD119" s="160"/>
      <c r="DE119" s="160"/>
      <c r="DF119" s="160"/>
      <c r="DG119" s="160"/>
      <c r="DH119" s="160"/>
      <c r="DI119" s="160"/>
      <c r="DJ119" s="160"/>
      <c r="DK119" s="160"/>
      <c r="DL119" s="160"/>
      <c r="DM119" s="160"/>
      <c r="DN119" s="160"/>
      <c r="DO119" s="160"/>
      <c r="DP119" s="160"/>
      <c r="DQ119" s="160"/>
      <c r="DR119" s="160"/>
      <c r="DS119" s="160"/>
      <c r="DT119" s="160"/>
      <c r="DU119" s="160"/>
      <c r="DV119" s="160"/>
      <c r="DW119" s="160"/>
      <c r="DX119" s="160"/>
      <c r="DY119" s="160"/>
      <c r="DZ119" s="160"/>
      <c r="EA119" s="160"/>
      <c r="EB119" s="160"/>
      <c r="EC119" s="160"/>
      <c r="ED119" s="160"/>
      <c r="EE119" s="160"/>
      <c r="EF119" s="160"/>
      <c r="EG119" s="160"/>
      <c r="EH119" s="160"/>
      <c r="EI119" s="160"/>
      <c r="EJ119" s="160"/>
      <c r="EK119" s="160"/>
      <c r="EL119" s="160"/>
      <c r="EM119" s="160"/>
      <c r="EN119" s="160"/>
      <c r="EO119" s="160"/>
      <c r="EP119" s="160"/>
      <c r="EQ119" s="160"/>
      <c r="ER119" s="160"/>
      <c r="ES119" s="160"/>
      <c r="ET119" s="160"/>
      <c r="EU119" s="160"/>
      <c r="EV119" s="160"/>
      <c r="EW119" s="160"/>
      <c r="EX119" s="160"/>
      <c r="EY119" s="160"/>
      <c r="EZ119" s="160"/>
      <c r="FA119" s="160"/>
      <c r="FB119" s="160"/>
      <c r="FC119" s="160"/>
      <c r="FD119" s="160"/>
      <c r="FE119" s="160"/>
      <c r="FF119" s="160"/>
      <c r="FG119" s="160"/>
      <c r="FH119" s="160"/>
      <c r="FI119" s="160"/>
      <c r="FJ119" s="160"/>
      <c r="FK119" s="160"/>
      <c r="FL119" s="160"/>
      <c r="FM119" s="160"/>
      <c r="FN119" s="160"/>
      <c r="FO119" s="160"/>
      <c r="FP119" s="160"/>
      <c r="FQ119" s="160"/>
      <c r="FR119" s="160"/>
      <c r="FS119" s="160"/>
      <c r="FT119" s="160"/>
      <c r="FU119" s="160"/>
      <c r="FV119" s="160"/>
      <c r="FW119" s="160"/>
      <c r="FX119" s="160"/>
      <c r="FY119" s="160"/>
      <c r="FZ119" s="160"/>
      <c r="GA119" s="160"/>
      <c r="GB119" s="160"/>
      <c r="GC119" s="160"/>
      <c r="GD119" s="160"/>
      <c r="GE119" s="160"/>
      <c r="GF119" s="160"/>
      <c r="GG119" s="160"/>
      <c r="GH119" s="160"/>
      <c r="GI119" s="160"/>
      <c r="GJ119" s="160"/>
      <c r="GK119" s="160"/>
      <c r="GL119" s="160"/>
      <c r="GM119" s="160"/>
      <c r="GN119" s="160"/>
      <c r="GO119" s="160"/>
      <c r="GP119" s="160"/>
      <c r="GQ119" s="160"/>
      <c r="GR119" s="160"/>
      <c r="GS119" s="160"/>
    </row>
    <row r="120" spans="3:201" x14ac:dyDescent="0.2">
      <c r="C120" s="160"/>
      <c r="D120" s="160"/>
      <c r="E120" s="160"/>
      <c r="F120" s="160"/>
      <c r="G120" s="160"/>
      <c r="H120" s="160"/>
      <c r="I120" s="160"/>
      <c r="J120" s="160"/>
      <c r="K120" s="160"/>
      <c r="L120" s="160"/>
      <c r="M120" s="160"/>
      <c r="N120" s="160"/>
      <c r="O120" s="160"/>
      <c r="P120" s="160"/>
      <c r="Q120" s="160"/>
      <c r="R120" s="160"/>
      <c r="S120" s="160"/>
      <c r="T120" s="160"/>
      <c r="U120" s="160"/>
      <c r="V120" s="160"/>
      <c r="W120" s="160"/>
      <c r="X120" s="160"/>
      <c r="Y120" s="160"/>
      <c r="Z120" s="160"/>
      <c r="AA120" s="160"/>
      <c r="AB120" s="160"/>
      <c r="AC120" s="160"/>
      <c r="AD120" s="160"/>
      <c r="AE120" s="160"/>
      <c r="AF120" s="160"/>
      <c r="AG120" s="160"/>
      <c r="AH120" s="160"/>
      <c r="AI120" s="160"/>
      <c r="AJ120" s="160"/>
      <c r="AK120" s="160"/>
      <c r="AL120" s="160"/>
      <c r="AM120" s="160"/>
      <c r="AN120" s="160"/>
      <c r="AO120" s="160"/>
      <c r="AP120" s="160"/>
      <c r="AQ120" s="160"/>
      <c r="AR120" s="160"/>
      <c r="AS120" s="160"/>
      <c r="AT120" s="160"/>
      <c r="AU120" s="160"/>
      <c r="AV120" s="160"/>
      <c r="AW120" s="160"/>
      <c r="AX120" s="160"/>
      <c r="AY120" s="160"/>
      <c r="AZ120" s="160"/>
      <c r="BA120" s="160"/>
      <c r="BB120" s="160"/>
      <c r="BC120" s="160"/>
      <c r="BD120" s="160"/>
      <c r="BE120" s="160"/>
      <c r="BF120" s="160"/>
      <c r="BG120" s="160"/>
      <c r="BH120" s="160"/>
      <c r="BI120" s="160"/>
      <c r="BJ120" s="160"/>
      <c r="BK120" s="160"/>
      <c r="BL120" s="160"/>
      <c r="BM120" s="160"/>
      <c r="BN120" s="160"/>
      <c r="BO120" s="160"/>
      <c r="BP120" s="160"/>
      <c r="BQ120" s="160"/>
      <c r="BR120" s="160"/>
      <c r="BS120" s="160"/>
      <c r="BT120" s="160"/>
      <c r="BU120" s="160"/>
      <c r="BV120" s="160"/>
      <c r="BW120" s="160"/>
      <c r="BX120" s="160"/>
      <c r="BY120" s="160"/>
      <c r="BZ120" s="160"/>
      <c r="CA120" s="160"/>
      <c r="CB120" s="160"/>
      <c r="CC120" s="160"/>
      <c r="CD120" s="160"/>
      <c r="CE120" s="160"/>
      <c r="CF120" s="160"/>
      <c r="CG120" s="160"/>
      <c r="CH120" s="160"/>
      <c r="CI120" s="160"/>
      <c r="CJ120" s="160"/>
      <c r="CK120" s="160"/>
      <c r="CL120" s="160"/>
      <c r="CM120" s="160"/>
      <c r="CN120" s="160"/>
      <c r="CO120" s="160"/>
      <c r="CP120" s="160"/>
      <c r="CQ120" s="160"/>
      <c r="CR120" s="160"/>
      <c r="CS120" s="160"/>
      <c r="CT120" s="160"/>
      <c r="CU120" s="160"/>
      <c r="CV120" s="160"/>
      <c r="CW120" s="160"/>
      <c r="CX120" s="160"/>
      <c r="CY120" s="160"/>
      <c r="CZ120" s="160"/>
      <c r="DA120" s="160"/>
      <c r="DB120" s="160"/>
      <c r="DC120" s="160"/>
      <c r="DD120" s="160"/>
      <c r="DE120" s="160"/>
      <c r="DF120" s="160"/>
      <c r="DG120" s="160"/>
      <c r="DH120" s="160"/>
      <c r="DI120" s="160"/>
      <c r="DJ120" s="160"/>
      <c r="DK120" s="160"/>
      <c r="DL120" s="160"/>
      <c r="DM120" s="160"/>
      <c r="DN120" s="160"/>
      <c r="DO120" s="160"/>
      <c r="DP120" s="160"/>
      <c r="DQ120" s="160"/>
      <c r="DR120" s="160"/>
      <c r="DS120" s="160"/>
      <c r="DT120" s="160"/>
      <c r="DU120" s="160"/>
      <c r="DV120" s="160"/>
      <c r="DW120" s="160"/>
      <c r="DX120" s="160"/>
      <c r="DY120" s="160"/>
      <c r="DZ120" s="160"/>
      <c r="EA120" s="160"/>
      <c r="EB120" s="160"/>
      <c r="EC120" s="160"/>
      <c r="ED120" s="160"/>
      <c r="EE120" s="160"/>
      <c r="EF120" s="160"/>
      <c r="EG120" s="160"/>
      <c r="EH120" s="160"/>
      <c r="EI120" s="160"/>
      <c r="EJ120" s="160"/>
      <c r="EK120" s="160"/>
      <c r="EL120" s="160"/>
      <c r="EM120" s="160"/>
      <c r="EN120" s="160"/>
      <c r="EO120" s="160"/>
      <c r="EP120" s="160"/>
      <c r="EQ120" s="160"/>
      <c r="ER120" s="160"/>
      <c r="ES120" s="160"/>
      <c r="ET120" s="160"/>
      <c r="EU120" s="160"/>
      <c r="EV120" s="160"/>
      <c r="EW120" s="160"/>
      <c r="EX120" s="160"/>
      <c r="EY120" s="160"/>
      <c r="EZ120" s="160"/>
      <c r="FA120" s="160"/>
      <c r="FB120" s="160"/>
      <c r="FC120" s="160"/>
      <c r="FD120" s="160"/>
      <c r="FE120" s="160"/>
      <c r="FF120" s="160"/>
      <c r="FG120" s="160"/>
      <c r="FH120" s="160"/>
      <c r="FI120" s="160"/>
      <c r="FJ120" s="160"/>
      <c r="FK120" s="160"/>
      <c r="FL120" s="160"/>
      <c r="FM120" s="160"/>
      <c r="FN120" s="160"/>
      <c r="FO120" s="160"/>
      <c r="FP120" s="160"/>
      <c r="FQ120" s="160"/>
      <c r="FR120" s="160"/>
      <c r="FS120" s="160"/>
      <c r="FT120" s="160"/>
      <c r="FU120" s="160"/>
      <c r="FV120" s="160"/>
      <c r="FW120" s="160"/>
      <c r="FX120" s="160"/>
      <c r="FY120" s="160"/>
      <c r="FZ120" s="160"/>
      <c r="GA120" s="160"/>
      <c r="GB120" s="160"/>
      <c r="GC120" s="160"/>
      <c r="GD120" s="160"/>
      <c r="GE120" s="160"/>
      <c r="GF120" s="160"/>
      <c r="GG120" s="160"/>
      <c r="GH120" s="160"/>
      <c r="GI120" s="160"/>
      <c r="GJ120" s="160"/>
      <c r="GK120" s="160"/>
      <c r="GL120" s="160"/>
      <c r="GM120" s="160"/>
      <c r="GN120" s="160"/>
      <c r="GO120" s="160"/>
      <c r="GP120" s="160"/>
      <c r="GQ120" s="160"/>
      <c r="GR120" s="160"/>
      <c r="GS120" s="160"/>
    </row>
    <row r="121" spans="3:201" x14ac:dyDescent="0.2">
      <c r="C121" s="160"/>
      <c r="D121" s="160"/>
      <c r="E121" s="160"/>
      <c r="F121" s="160"/>
      <c r="G121" s="160"/>
      <c r="H121" s="160"/>
      <c r="I121" s="160"/>
      <c r="J121" s="160"/>
      <c r="K121" s="160"/>
      <c r="L121" s="160"/>
      <c r="M121" s="160"/>
      <c r="N121" s="160"/>
      <c r="O121" s="160"/>
      <c r="P121" s="160"/>
      <c r="Q121" s="160"/>
      <c r="R121" s="160"/>
      <c r="S121" s="160"/>
      <c r="T121" s="160"/>
      <c r="U121" s="160"/>
      <c r="V121" s="160"/>
      <c r="W121" s="160"/>
      <c r="X121" s="160"/>
      <c r="Y121" s="160"/>
      <c r="Z121" s="160"/>
      <c r="AA121" s="160"/>
      <c r="AB121" s="160"/>
      <c r="AC121" s="160"/>
      <c r="AD121" s="160"/>
      <c r="AE121" s="160"/>
      <c r="AF121" s="160"/>
      <c r="AG121" s="160"/>
      <c r="AH121" s="160"/>
      <c r="AI121" s="160"/>
      <c r="AJ121" s="160"/>
      <c r="AK121" s="160"/>
      <c r="AL121" s="160"/>
      <c r="AM121" s="160"/>
      <c r="AN121" s="160"/>
      <c r="AO121" s="160"/>
      <c r="AP121" s="160"/>
      <c r="AQ121" s="160"/>
      <c r="AR121" s="160"/>
      <c r="AS121" s="160"/>
      <c r="AT121" s="160"/>
      <c r="AU121" s="160"/>
      <c r="AV121" s="160"/>
      <c r="AW121" s="160"/>
      <c r="AX121" s="160"/>
      <c r="AY121" s="160"/>
      <c r="AZ121" s="160"/>
      <c r="BA121" s="160"/>
      <c r="BB121" s="160"/>
      <c r="BC121" s="160"/>
      <c r="BD121" s="160"/>
      <c r="BE121" s="160"/>
      <c r="BF121" s="160"/>
      <c r="BG121" s="160"/>
      <c r="BH121" s="160"/>
      <c r="BI121" s="160"/>
      <c r="BJ121" s="160"/>
      <c r="BK121" s="160"/>
      <c r="BL121" s="160"/>
      <c r="BM121" s="160"/>
      <c r="BN121" s="160"/>
      <c r="BO121" s="160"/>
      <c r="BP121" s="160"/>
      <c r="BQ121" s="160"/>
      <c r="BR121" s="160"/>
      <c r="BS121" s="160"/>
      <c r="BT121" s="160"/>
      <c r="BU121" s="160"/>
      <c r="BV121" s="160"/>
      <c r="BW121" s="160"/>
      <c r="BX121" s="160"/>
      <c r="BY121" s="160"/>
      <c r="BZ121" s="160"/>
      <c r="CA121" s="160"/>
      <c r="CB121" s="160"/>
      <c r="CC121" s="160"/>
      <c r="CD121" s="160"/>
      <c r="CE121" s="160"/>
      <c r="CF121" s="160"/>
      <c r="CG121" s="160"/>
      <c r="CH121" s="160"/>
      <c r="CI121" s="160"/>
      <c r="CJ121" s="160"/>
      <c r="CK121" s="160"/>
      <c r="CL121" s="160"/>
      <c r="CM121" s="160"/>
      <c r="CN121" s="160"/>
      <c r="CO121" s="160"/>
      <c r="CP121" s="160"/>
      <c r="CQ121" s="160"/>
      <c r="CR121" s="160"/>
      <c r="CS121" s="160"/>
      <c r="CT121" s="160"/>
      <c r="CU121" s="160"/>
      <c r="CV121" s="160"/>
      <c r="CW121" s="160"/>
      <c r="CX121" s="160"/>
      <c r="CY121" s="160"/>
      <c r="CZ121" s="160"/>
      <c r="DA121" s="160"/>
      <c r="DB121" s="160"/>
      <c r="DC121" s="160"/>
      <c r="DD121" s="160"/>
      <c r="DE121" s="160"/>
      <c r="DF121" s="160"/>
      <c r="DG121" s="160"/>
      <c r="DH121" s="160"/>
      <c r="DI121" s="160"/>
      <c r="DJ121" s="160"/>
      <c r="DK121" s="160"/>
      <c r="DL121" s="160"/>
      <c r="DM121" s="160"/>
      <c r="DN121" s="160"/>
      <c r="DO121" s="160"/>
      <c r="DP121" s="160"/>
      <c r="DQ121" s="160"/>
      <c r="DR121" s="160"/>
      <c r="DS121" s="160"/>
      <c r="DT121" s="160"/>
      <c r="DU121" s="160"/>
      <c r="DV121" s="160"/>
      <c r="DW121" s="160"/>
      <c r="DX121" s="160"/>
      <c r="DY121" s="160"/>
      <c r="DZ121" s="160"/>
      <c r="EA121" s="160"/>
      <c r="EB121" s="160"/>
      <c r="EC121" s="160"/>
      <c r="ED121" s="160"/>
      <c r="EE121" s="160"/>
      <c r="EF121" s="160"/>
      <c r="EG121" s="160"/>
      <c r="EH121" s="160"/>
      <c r="EI121" s="160"/>
      <c r="EJ121" s="160"/>
      <c r="EK121" s="160"/>
      <c r="EL121" s="160"/>
      <c r="EM121" s="160"/>
      <c r="EN121" s="160"/>
      <c r="EO121" s="160"/>
      <c r="EP121" s="160"/>
      <c r="EQ121" s="160"/>
      <c r="ER121" s="160"/>
      <c r="ES121" s="160"/>
      <c r="ET121" s="160"/>
      <c r="EU121" s="160"/>
      <c r="EV121" s="160"/>
      <c r="EW121" s="160"/>
      <c r="EX121" s="160"/>
      <c r="EY121" s="160"/>
      <c r="EZ121" s="160"/>
      <c r="FA121" s="160"/>
      <c r="FB121" s="160"/>
      <c r="FC121" s="160"/>
      <c r="FD121" s="160"/>
      <c r="FE121" s="160"/>
      <c r="FF121" s="160"/>
      <c r="FG121" s="160"/>
      <c r="FH121" s="160"/>
      <c r="FI121" s="160"/>
      <c r="FJ121" s="160"/>
      <c r="FK121" s="160"/>
      <c r="FL121" s="160"/>
      <c r="FM121" s="160"/>
      <c r="FN121" s="160"/>
      <c r="FO121" s="160"/>
      <c r="FP121" s="160"/>
      <c r="FQ121" s="160"/>
      <c r="FR121" s="160"/>
      <c r="FS121" s="160"/>
      <c r="FT121" s="160"/>
      <c r="FU121" s="160"/>
      <c r="FV121" s="160"/>
      <c r="FW121" s="160"/>
      <c r="FX121" s="160"/>
      <c r="FY121" s="160"/>
      <c r="FZ121" s="160"/>
      <c r="GA121" s="160"/>
      <c r="GB121" s="160"/>
      <c r="GC121" s="160"/>
      <c r="GD121" s="160"/>
      <c r="GE121" s="160"/>
      <c r="GF121" s="160"/>
      <c r="GG121" s="160"/>
      <c r="GH121" s="160"/>
      <c r="GI121" s="160"/>
      <c r="GJ121" s="160"/>
      <c r="GK121" s="160"/>
      <c r="GL121" s="160"/>
      <c r="GM121" s="160"/>
      <c r="GN121" s="160"/>
      <c r="GO121" s="160"/>
      <c r="GP121" s="160"/>
      <c r="GQ121" s="160"/>
      <c r="GR121" s="160"/>
      <c r="GS121" s="160"/>
    </row>
    <row r="122" spans="3:201" x14ac:dyDescent="0.2">
      <c r="C122" s="160"/>
      <c r="D122" s="160"/>
      <c r="E122" s="160"/>
      <c r="F122" s="160"/>
      <c r="G122" s="160"/>
      <c r="H122" s="160"/>
      <c r="I122" s="160"/>
      <c r="J122" s="160"/>
      <c r="K122" s="160"/>
      <c r="L122" s="160"/>
      <c r="M122" s="160"/>
      <c r="N122" s="160"/>
      <c r="O122" s="160"/>
      <c r="P122" s="160"/>
      <c r="Q122" s="160"/>
      <c r="R122" s="160"/>
      <c r="S122" s="160"/>
      <c r="T122" s="160"/>
      <c r="U122" s="160"/>
      <c r="V122" s="160"/>
      <c r="W122" s="160"/>
      <c r="X122" s="160"/>
      <c r="Y122" s="160"/>
      <c r="Z122" s="160"/>
      <c r="AA122" s="160"/>
      <c r="AB122" s="160"/>
      <c r="AC122" s="160"/>
      <c r="AD122" s="160"/>
      <c r="AE122" s="160"/>
      <c r="AF122" s="160"/>
      <c r="AG122" s="160"/>
      <c r="AH122" s="160"/>
      <c r="AI122" s="160"/>
      <c r="AJ122" s="160"/>
      <c r="AK122" s="160"/>
      <c r="AL122" s="160"/>
      <c r="AM122" s="160"/>
      <c r="AN122" s="160"/>
      <c r="AO122" s="160"/>
      <c r="AP122" s="160"/>
      <c r="AQ122" s="160"/>
      <c r="AR122" s="160"/>
      <c r="AS122" s="160"/>
      <c r="AT122" s="160"/>
      <c r="AU122" s="160"/>
      <c r="AV122" s="160"/>
      <c r="AW122" s="160"/>
      <c r="AX122" s="160"/>
      <c r="AY122" s="160"/>
      <c r="AZ122" s="160"/>
      <c r="BA122" s="160"/>
      <c r="BB122" s="160"/>
      <c r="BC122" s="160"/>
      <c r="BD122" s="160"/>
      <c r="BE122" s="160"/>
      <c r="BF122" s="160"/>
      <c r="BG122" s="160"/>
      <c r="BH122" s="160"/>
      <c r="BI122" s="160"/>
      <c r="BJ122" s="160"/>
      <c r="BK122" s="160"/>
      <c r="BL122" s="160"/>
      <c r="BM122" s="160"/>
      <c r="BN122" s="160"/>
      <c r="BO122" s="160"/>
      <c r="BP122" s="160"/>
      <c r="BQ122" s="160"/>
      <c r="BR122" s="160"/>
      <c r="BS122" s="160"/>
      <c r="BT122" s="160"/>
      <c r="BU122" s="160"/>
      <c r="BV122" s="160"/>
      <c r="BW122" s="160"/>
      <c r="BX122" s="160"/>
      <c r="BY122" s="160"/>
      <c r="BZ122" s="160"/>
      <c r="CA122" s="160"/>
      <c r="CB122" s="160"/>
      <c r="CC122" s="160"/>
      <c r="CD122" s="160"/>
      <c r="CE122" s="160"/>
      <c r="CF122" s="160"/>
      <c r="CG122" s="160"/>
      <c r="CH122" s="160"/>
      <c r="CI122" s="160"/>
      <c r="CJ122" s="160"/>
      <c r="CK122" s="160"/>
      <c r="CL122" s="160"/>
      <c r="CM122" s="160"/>
      <c r="CN122" s="160"/>
      <c r="CO122" s="160"/>
      <c r="CP122" s="160"/>
      <c r="CQ122" s="160"/>
      <c r="CR122" s="160"/>
      <c r="CS122" s="160"/>
      <c r="CT122" s="160"/>
      <c r="CU122" s="160"/>
      <c r="CV122" s="160"/>
      <c r="CW122" s="160"/>
      <c r="CX122" s="160"/>
      <c r="CY122" s="160"/>
      <c r="CZ122" s="160"/>
      <c r="DA122" s="160"/>
      <c r="DB122" s="160"/>
      <c r="DC122" s="160"/>
      <c r="DD122" s="160"/>
      <c r="DE122" s="160"/>
      <c r="DF122" s="160"/>
      <c r="DG122" s="160"/>
      <c r="DH122" s="160"/>
      <c r="DI122" s="160"/>
      <c r="DJ122" s="160"/>
      <c r="DK122" s="160"/>
      <c r="DL122" s="160"/>
      <c r="DM122" s="160"/>
      <c r="DN122" s="160"/>
      <c r="DO122" s="160"/>
      <c r="DP122" s="160"/>
      <c r="DQ122" s="160"/>
      <c r="DR122" s="160"/>
      <c r="DS122" s="160"/>
      <c r="DT122" s="160"/>
      <c r="DU122" s="160"/>
      <c r="DV122" s="160"/>
      <c r="DW122" s="160"/>
      <c r="DX122" s="160"/>
      <c r="DY122" s="160"/>
      <c r="DZ122" s="160"/>
      <c r="EA122" s="160"/>
      <c r="EB122" s="160"/>
      <c r="EC122" s="160"/>
      <c r="ED122" s="160"/>
      <c r="EE122" s="160"/>
      <c r="EF122" s="160"/>
      <c r="EG122" s="160"/>
      <c r="EH122" s="160"/>
      <c r="EI122" s="160"/>
      <c r="EJ122" s="160"/>
      <c r="EK122" s="160"/>
      <c r="EL122" s="160"/>
      <c r="EM122" s="160"/>
      <c r="EN122" s="160"/>
      <c r="EO122" s="160"/>
      <c r="EP122" s="160"/>
      <c r="EQ122" s="160"/>
      <c r="ER122" s="160"/>
      <c r="ES122" s="160"/>
      <c r="ET122" s="160"/>
      <c r="EU122" s="160"/>
      <c r="EV122" s="160"/>
      <c r="EW122" s="160"/>
      <c r="EX122" s="160"/>
      <c r="EY122" s="160"/>
      <c r="EZ122" s="160"/>
      <c r="FA122" s="160"/>
      <c r="FB122" s="160"/>
      <c r="FC122" s="160"/>
      <c r="FD122" s="160"/>
      <c r="FE122" s="160"/>
      <c r="FF122" s="160"/>
      <c r="FG122" s="160"/>
      <c r="FH122" s="160"/>
      <c r="FI122" s="160"/>
      <c r="FJ122" s="160"/>
      <c r="FK122" s="160"/>
      <c r="FL122" s="160"/>
      <c r="FM122" s="160"/>
      <c r="FN122" s="160"/>
      <c r="FO122" s="160"/>
      <c r="FP122" s="160"/>
      <c r="FQ122" s="160"/>
      <c r="FR122" s="160"/>
      <c r="FS122" s="160"/>
      <c r="FT122" s="160"/>
      <c r="FU122" s="160"/>
      <c r="FV122" s="160"/>
      <c r="FW122" s="160"/>
      <c r="FX122" s="160"/>
      <c r="FY122" s="160"/>
      <c r="FZ122" s="160"/>
      <c r="GA122" s="160"/>
      <c r="GB122" s="160"/>
      <c r="GC122" s="160"/>
      <c r="GD122" s="160"/>
      <c r="GE122" s="160"/>
      <c r="GF122" s="160"/>
      <c r="GG122" s="160"/>
      <c r="GH122" s="160"/>
      <c r="GI122" s="160"/>
      <c r="GJ122" s="160"/>
      <c r="GK122" s="160"/>
      <c r="GL122" s="160"/>
      <c r="GM122" s="160"/>
      <c r="GN122" s="160"/>
      <c r="GO122" s="160"/>
      <c r="GP122" s="160"/>
      <c r="GQ122" s="160"/>
      <c r="GR122" s="160"/>
      <c r="GS122" s="160"/>
    </row>
    <row r="123" spans="3:201" x14ac:dyDescent="0.2">
      <c r="C123" s="160"/>
      <c r="D123" s="160"/>
      <c r="E123" s="160"/>
      <c r="F123" s="160"/>
      <c r="G123" s="160"/>
      <c r="H123" s="160"/>
      <c r="I123" s="160"/>
      <c r="J123" s="160"/>
      <c r="K123" s="160"/>
      <c r="L123" s="160"/>
      <c r="M123" s="160"/>
      <c r="N123" s="160"/>
      <c r="O123" s="160"/>
      <c r="P123" s="160"/>
      <c r="Q123" s="160"/>
      <c r="R123" s="160"/>
      <c r="S123" s="160"/>
      <c r="T123" s="160"/>
      <c r="U123" s="160"/>
      <c r="V123" s="160"/>
      <c r="W123" s="160"/>
      <c r="X123" s="160"/>
      <c r="Y123" s="160"/>
      <c r="Z123" s="160"/>
      <c r="AA123" s="160"/>
      <c r="AB123" s="160"/>
      <c r="AC123" s="160"/>
      <c r="AD123" s="160"/>
      <c r="AE123" s="160"/>
      <c r="AF123" s="160"/>
      <c r="AG123" s="160"/>
      <c r="AH123" s="160"/>
      <c r="AI123" s="160"/>
      <c r="AJ123" s="160"/>
      <c r="AK123" s="160"/>
      <c r="AL123" s="160"/>
      <c r="AM123" s="160"/>
      <c r="AN123" s="160"/>
      <c r="AO123" s="160"/>
      <c r="AP123" s="160"/>
      <c r="AQ123" s="160"/>
      <c r="AR123" s="160"/>
      <c r="AS123" s="160"/>
      <c r="AT123" s="160"/>
      <c r="AU123" s="160"/>
      <c r="AV123" s="160"/>
      <c r="AW123" s="160"/>
      <c r="AX123" s="160"/>
      <c r="AY123" s="160"/>
      <c r="AZ123" s="160"/>
      <c r="BA123" s="160"/>
      <c r="BB123" s="160"/>
      <c r="BC123" s="160"/>
      <c r="BD123" s="160"/>
      <c r="BE123" s="160"/>
      <c r="BF123" s="160"/>
      <c r="BG123" s="160"/>
      <c r="BH123" s="160"/>
      <c r="BI123" s="160"/>
      <c r="BJ123" s="160"/>
      <c r="BK123" s="160"/>
      <c r="BL123" s="160"/>
      <c r="BM123" s="160"/>
      <c r="BN123" s="160"/>
      <c r="BO123" s="160"/>
      <c r="BP123" s="160"/>
      <c r="BQ123" s="160"/>
      <c r="BR123" s="160"/>
      <c r="BS123" s="160"/>
      <c r="BT123" s="160"/>
      <c r="BU123" s="160"/>
      <c r="BV123" s="160"/>
      <c r="BW123" s="160"/>
      <c r="BX123" s="160"/>
      <c r="BY123" s="160"/>
      <c r="BZ123" s="160"/>
      <c r="CA123" s="160"/>
      <c r="CB123" s="160"/>
      <c r="CC123" s="160"/>
      <c r="CD123" s="160"/>
      <c r="CE123" s="160"/>
      <c r="CF123" s="160"/>
      <c r="CG123" s="160"/>
      <c r="CH123" s="160"/>
      <c r="CI123" s="160"/>
      <c r="CJ123" s="160"/>
      <c r="CK123" s="160"/>
      <c r="CL123" s="160"/>
      <c r="CM123" s="160"/>
      <c r="CN123" s="160"/>
      <c r="CO123" s="160"/>
      <c r="CP123" s="160"/>
      <c r="CQ123" s="160"/>
      <c r="CR123" s="160"/>
      <c r="CS123" s="160"/>
      <c r="CT123" s="160"/>
      <c r="CU123" s="160"/>
      <c r="CV123" s="160"/>
      <c r="CW123" s="160"/>
      <c r="CX123" s="160"/>
      <c r="CY123" s="160"/>
      <c r="CZ123" s="160"/>
      <c r="DA123" s="160"/>
      <c r="DB123" s="160"/>
      <c r="DC123" s="160"/>
      <c r="DD123" s="160"/>
      <c r="DE123" s="160"/>
      <c r="DF123" s="160"/>
      <c r="DG123" s="160"/>
      <c r="DH123" s="160"/>
      <c r="DI123" s="160"/>
      <c r="DJ123" s="160"/>
      <c r="DK123" s="160"/>
      <c r="DL123" s="160"/>
      <c r="DM123" s="160"/>
      <c r="DN123" s="160"/>
      <c r="DO123" s="160"/>
      <c r="DP123" s="160"/>
      <c r="DQ123" s="160"/>
      <c r="DR123" s="160"/>
      <c r="DS123" s="160"/>
      <c r="DT123" s="160"/>
      <c r="DU123" s="160"/>
      <c r="DV123" s="160"/>
      <c r="DW123" s="160"/>
      <c r="DX123" s="160"/>
      <c r="DY123" s="160"/>
      <c r="DZ123" s="160"/>
      <c r="EA123" s="160"/>
      <c r="EB123" s="160"/>
      <c r="EC123" s="160"/>
      <c r="ED123" s="160"/>
      <c r="EE123" s="160"/>
      <c r="EF123" s="160"/>
      <c r="EG123" s="160"/>
      <c r="EH123" s="160"/>
      <c r="EI123" s="160"/>
      <c r="EJ123" s="160"/>
      <c r="EK123" s="160"/>
      <c r="EL123" s="160"/>
      <c r="EM123" s="160"/>
      <c r="EN123" s="160"/>
      <c r="EO123" s="160"/>
      <c r="EP123" s="160"/>
      <c r="EQ123" s="160"/>
      <c r="ER123" s="160"/>
      <c r="ES123" s="160"/>
      <c r="ET123" s="160"/>
      <c r="EU123" s="160"/>
      <c r="EV123" s="160"/>
      <c r="EW123" s="160"/>
      <c r="EX123" s="160"/>
      <c r="EY123" s="160"/>
      <c r="EZ123" s="160"/>
      <c r="FA123" s="160"/>
      <c r="FB123" s="160"/>
      <c r="FC123" s="160"/>
      <c r="FD123" s="160"/>
      <c r="FE123" s="160"/>
      <c r="FF123" s="160"/>
      <c r="FG123" s="160"/>
      <c r="FH123" s="160"/>
      <c r="FI123" s="160"/>
      <c r="FJ123" s="160"/>
      <c r="FK123" s="160"/>
      <c r="FL123" s="160"/>
      <c r="FM123" s="160"/>
      <c r="FN123" s="160"/>
      <c r="FO123" s="160"/>
      <c r="FP123" s="160"/>
      <c r="FQ123" s="160"/>
      <c r="FR123" s="160"/>
      <c r="FS123" s="160"/>
      <c r="FT123" s="160"/>
      <c r="FU123" s="160"/>
      <c r="FV123" s="160"/>
      <c r="FW123" s="160"/>
      <c r="FX123" s="160"/>
      <c r="FY123" s="160"/>
      <c r="FZ123" s="160"/>
      <c r="GA123" s="160"/>
      <c r="GB123" s="160"/>
      <c r="GC123" s="160"/>
      <c r="GD123" s="160"/>
      <c r="GE123" s="160"/>
      <c r="GF123" s="160"/>
      <c r="GG123" s="160"/>
      <c r="GH123" s="160"/>
      <c r="GI123" s="160"/>
      <c r="GJ123" s="160"/>
      <c r="GK123" s="160"/>
      <c r="GL123" s="160"/>
      <c r="GM123" s="160"/>
      <c r="GN123" s="160"/>
      <c r="GO123" s="160"/>
      <c r="GP123" s="160"/>
      <c r="GQ123" s="160"/>
      <c r="GR123" s="160"/>
      <c r="GS123" s="160"/>
    </row>
    <row r="124" spans="3:201" x14ac:dyDescent="0.2">
      <c r="C124" s="160"/>
      <c r="D124" s="160"/>
      <c r="E124" s="160"/>
      <c r="F124" s="160"/>
      <c r="G124" s="160"/>
      <c r="H124" s="160"/>
      <c r="I124" s="160"/>
      <c r="J124" s="160"/>
      <c r="K124" s="160"/>
      <c r="L124" s="160"/>
      <c r="M124" s="160"/>
      <c r="N124" s="160"/>
      <c r="O124" s="160"/>
      <c r="P124" s="160"/>
      <c r="Q124" s="160"/>
      <c r="R124" s="160"/>
      <c r="S124" s="160"/>
      <c r="T124" s="160"/>
      <c r="U124" s="160"/>
      <c r="V124" s="160"/>
      <c r="W124" s="160"/>
      <c r="X124" s="160"/>
      <c r="Y124" s="160"/>
      <c r="Z124" s="160"/>
      <c r="AA124" s="160"/>
      <c r="AB124" s="160"/>
      <c r="AC124" s="160"/>
      <c r="AD124" s="160"/>
      <c r="AE124" s="160"/>
      <c r="AF124" s="160"/>
      <c r="AG124" s="160"/>
      <c r="AH124" s="160"/>
      <c r="AI124" s="160"/>
      <c r="AJ124" s="160"/>
      <c r="AK124" s="160"/>
      <c r="AL124" s="160"/>
      <c r="AM124" s="160"/>
      <c r="AN124" s="160"/>
      <c r="AO124" s="160"/>
      <c r="AP124" s="160"/>
      <c r="AQ124" s="160"/>
      <c r="AR124" s="160"/>
      <c r="AS124" s="160"/>
      <c r="AT124" s="160"/>
      <c r="AU124" s="160"/>
      <c r="AV124" s="160"/>
      <c r="AW124" s="160"/>
      <c r="AX124" s="160"/>
      <c r="AY124" s="160"/>
      <c r="AZ124" s="160"/>
      <c r="BA124" s="160"/>
      <c r="BB124" s="160"/>
      <c r="BC124" s="160"/>
      <c r="BD124" s="160"/>
      <c r="BE124" s="160"/>
      <c r="BF124" s="160"/>
      <c r="BG124" s="160"/>
      <c r="BH124" s="160"/>
      <c r="BI124" s="160"/>
      <c r="BJ124" s="160"/>
      <c r="BK124" s="160"/>
      <c r="BL124" s="160"/>
      <c r="BM124" s="160"/>
      <c r="BN124" s="160"/>
      <c r="BO124" s="160"/>
      <c r="BP124" s="160"/>
      <c r="BQ124" s="160"/>
      <c r="BR124" s="160"/>
      <c r="BS124" s="160"/>
      <c r="BT124" s="160"/>
      <c r="BU124" s="160"/>
      <c r="BV124" s="160"/>
      <c r="BW124" s="160"/>
      <c r="BX124" s="160"/>
      <c r="BY124" s="160"/>
      <c r="BZ124" s="160"/>
      <c r="CA124" s="160"/>
      <c r="CB124" s="160"/>
      <c r="CC124" s="160"/>
      <c r="CD124" s="160"/>
      <c r="CE124" s="160"/>
      <c r="CF124" s="160"/>
      <c r="CG124" s="160"/>
      <c r="CH124" s="160"/>
      <c r="CI124" s="160"/>
      <c r="CJ124" s="160"/>
      <c r="CK124" s="160"/>
      <c r="CL124" s="160"/>
      <c r="CM124" s="160"/>
      <c r="CN124" s="160"/>
      <c r="CO124" s="160"/>
      <c r="CP124" s="160"/>
      <c r="CQ124" s="160"/>
      <c r="CR124" s="160"/>
      <c r="CS124" s="160"/>
      <c r="CT124" s="160"/>
      <c r="CU124" s="160"/>
      <c r="CV124" s="160"/>
      <c r="CW124" s="160"/>
      <c r="CX124" s="160"/>
      <c r="CY124" s="160"/>
      <c r="CZ124" s="160"/>
      <c r="DA124" s="160"/>
      <c r="DB124" s="160"/>
      <c r="DC124" s="160"/>
      <c r="DD124" s="160"/>
      <c r="DE124" s="160"/>
      <c r="DF124" s="160"/>
      <c r="DG124" s="160"/>
      <c r="DH124" s="160"/>
      <c r="DI124" s="160"/>
      <c r="DJ124" s="160"/>
      <c r="DK124" s="160"/>
      <c r="DL124" s="160"/>
      <c r="DM124" s="160"/>
      <c r="DN124" s="160"/>
      <c r="DO124" s="160"/>
      <c r="DP124" s="160"/>
      <c r="DQ124" s="160"/>
      <c r="DR124" s="160"/>
      <c r="DS124" s="160"/>
      <c r="DT124" s="160"/>
      <c r="DU124" s="160"/>
      <c r="DV124" s="160"/>
      <c r="DW124" s="160"/>
      <c r="DX124" s="160"/>
      <c r="DY124" s="160"/>
      <c r="DZ124" s="160"/>
      <c r="EA124" s="160"/>
      <c r="EB124" s="160"/>
      <c r="EC124" s="160"/>
      <c r="ED124" s="160"/>
      <c r="EE124" s="160"/>
      <c r="EF124" s="160"/>
      <c r="EG124" s="160"/>
      <c r="EH124" s="160"/>
      <c r="EI124" s="160"/>
      <c r="EJ124" s="160"/>
      <c r="EK124" s="160"/>
      <c r="EL124" s="160"/>
      <c r="EM124" s="160"/>
      <c r="EN124" s="160"/>
      <c r="EO124" s="160"/>
      <c r="EP124" s="160"/>
      <c r="EQ124" s="160"/>
      <c r="ER124" s="160"/>
      <c r="ES124" s="160"/>
      <c r="ET124" s="160"/>
      <c r="EU124" s="160"/>
      <c r="EV124" s="160"/>
      <c r="EW124" s="160"/>
      <c r="EX124" s="160"/>
      <c r="EY124" s="160"/>
      <c r="EZ124" s="160"/>
      <c r="FA124" s="160"/>
      <c r="FB124" s="160"/>
      <c r="FC124" s="160"/>
      <c r="FD124" s="160"/>
      <c r="FE124" s="160"/>
      <c r="FF124" s="160"/>
      <c r="FG124" s="160"/>
      <c r="FH124" s="160"/>
      <c r="FI124" s="160"/>
      <c r="FJ124" s="160"/>
      <c r="FK124" s="160"/>
      <c r="FL124" s="160"/>
      <c r="FM124" s="160"/>
      <c r="FN124" s="160"/>
      <c r="FO124" s="160"/>
      <c r="FP124" s="160"/>
      <c r="FQ124" s="160"/>
      <c r="FR124" s="160"/>
      <c r="FS124" s="160"/>
      <c r="FT124" s="160"/>
      <c r="FU124" s="160"/>
      <c r="FV124" s="160"/>
      <c r="FW124" s="160"/>
      <c r="FX124" s="160"/>
      <c r="FY124" s="160"/>
      <c r="FZ124" s="160"/>
      <c r="GA124" s="160"/>
      <c r="GB124" s="160"/>
      <c r="GC124" s="160"/>
      <c r="GD124" s="160"/>
      <c r="GE124" s="160"/>
      <c r="GF124" s="160"/>
      <c r="GG124" s="160"/>
      <c r="GH124" s="160"/>
      <c r="GI124" s="160"/>
      <c r="GJ124" s="160"/>
      <c r="GK124" s="160"/>
      <c r="GL124" s="160"/>
      <c r="GM124" s="160"/>
      <c r="GN124" s="160"/>
      <c r="GO124" s="160"/>
      <c r="GP124" s="160"/>
      <c r="GQ124" s="160"/>
      <c r="GR124" s="160"/>
      <c r="GS124" s="160"/>
    </row>
    <row r="125" spans="3:201" x14ac:dyDescent="0.2">
      <c r="C125" s="160"/>
      <c r="D125" s="160"/>
      <c r="E125" s="160"/>
      <c r="F125" s="160"/>
      <c r="G125" s="160"/>
      <c r="H125" s="160"/>
      <c r="I125" s="160"/>
      <c r="J125" s="160"/>
      <c r="K125" s="160"/>
      <c r="L125" s="160"/>
      <c r="M125" s="160"/>
      <c r="N125" s="160"/>
      <c r="O125" s="160"/>
      <c r="P125" s="160"/>
      <c r="Q125" s="160"/>
      <c r="R125" s="160"/>
      <c r="S125" s="160"/>
      <c r="T125" s="160"/>
      <c r="U125" s="160"/>
      <c r="V125" s="160"/>
      <c r="W125" s="160"/>
      <c r="X125" s="160"/>
      <c r="Y125" s="160"/>
      <c r="Z125" s="160"/>
      <c r="AA125" s="160"/>
      <c r="AB125" s="160"/>
      <c r="AC125" s="160"/>
      <c r="AD125" s="160"/>
      <c r="AE125" s="160"/>
      <c r="AF125" s="160"/>
      <c r="AG125" s="160"/>
      <c r="AH125" s="160"/>
      <c r="AI125" s="160"/>
      <c r="AJ125" s="160"/>
      <c r="AK125" s="160"/>
      <c r="AL125" s="160"/>
      <c r="AM125" s="160"/>
      <c r="AN125" s="160"/>
      <c r="AO125" s="160"/>
      <c r="AP125" s="160"/>
      <c r="AQ125" s="160"/>
      <c r="AR125" s="160"/>
      <c r="AS125" s="160"/>
      <c r="AT125" s="160"/>
      <c r="AU125" s="160"/>
      <c r="AV125" s="160"/>
      <c r="AW125" s="160"/>
      <c r="AX125" s="160"/>
      <c r="AY125" s="160"/>
      <c r="AZ125" s="160"/>
      <c r="BA125" s="160"/>
      <c r="BB125" s="160"/>
      <c r="BC125" s="160"/>
      <c r="BD125" s="160"/>
      <c r="BE125" s="160"/>
      <c r="BF125" s="160"/>
      <c r="BG125" s="160"/>
      <c r="BH125" s="160"/>
      <c r="BI125" s="160"/>
      <c r="BJ125" s="160"/>
      <c r="BK125" s="160"/>
      <c r="BL125" s="160"/>
      <c r="BM125" s="160"/>
      <c r="BN125" s="160"/>
      <c r="BO125" s="160"/>
      <c r="BP125" s="160"/>
      <c r="BQ125" s="160"/>
      <c r="BR125" s="160"/>
      <c r="BS125" s="160"/>
      <c r="BT125" s="160"/>
      <c r="BU125" s="160"/>
      <c r="BV125" s="160"/>
      <c r="BW125" s="160"/>
      <c r="BX125" s="160"/>
      <c r="BY125" s="160"/>
      <c r="BZ125" s="160"/>
      <c r="CA125" s="160"/>
      <c r="CB125" s="160"/>
      <c r="CC125" s="160"/>
      <c r="CD125" s="160"/>
      <c r="CE125" s="160"/>
      <c r="CF125" s="160"/>
      <c r="CG125" s="160"/>
      <c r="CH125" s="160"/>
      <c r="CI125" s="160"/>
      <c r="CJ125" s="160"/>
      <c r="CK125" s="160"/>
      <c r="CL125" s="160"/>
      <c r="CM125" s="160"/>
      <c r="CN125" s="160"/>
      <c r="CO125" s="160"/>
      <c r="CP125" s="160"/>
      <c r="CQ125" s="160"/>
      <c r="CR125" s="160"/>
      <c r="CS125" s="160"/>
      <c r="CT125" s="160"/>
      <c r="CU125" s="160"/>
      <c r="CV125" s="160"/>
      <c r="CW125" s="160"/>
      <c r="CX125" s="160"/>
      <c r="CY125" s="160"/>
      <c r="CZ125" s="160"/>
      <c r="DA125" s="160"/>
      <c r="DB125" s="160"/>
      <c r="DC125" s="160"/>
      <c r="DD125" s="160"/>
      <c r="DE125" s="160"/>
      <c r="DF125" s="160"/>
      <c r="DG125" s="160"/>
      <c r="DH125" s="160"/>
      <c r="DI125" s="160"/>
      <c r="DJ125" s="160"/>
      <c r="DK125" s="160"/>
      <c r="DL125" s="160"/>
      <c r="DM125" s="160"/>
      <c r="DN125" s="160"/>
      <c r="DO125" s="160"/>
      <c r="DP125" s="160"/>
      <c r="DQ125" s="160"/>
      <c r="DR125" s="160"/>
      <c r="DS125" s="160"/>
      <c r="DT125" s="160"/>
      <c r="DU125" s="160"/>
      <c r="DV125" s="160"/>
      <c r="DW125" s="160"/>
      <c r="DX125" s="160"/>
      <c r="DY125" s="160"/>
      <c r="DZ125" s="160"/>
      <c r="EA125" s="160"/>
      <c r="EB125" s="160"/>
      <c r="EC125" s="160"/>
      <c r="ED125" s="160"/>
      <c r="EE125" s="160"/>
      <c r="EF125" s="160"/>
      <c r="EG125" s="160"/>
      <c r="EH125" s="160"/>
      <c r="EI125" s="160"/>
      <c r="EJ125" s="160"/>
      <c r="EK125" s="160"/>
      <c r="EL125" s="160"/>
      <c r="EM125" s="160"/>
      <c r="EN125" s="160"/>
      <c r="EO125" s="160"/>
      <c r="EP125" s="160"/>
      <c r="EQ125" s="160"/>
      <c r="ER125" s="160"/>
      <c r="ES125" s="160"/>
      <c r="ET125" s="160"/>
      <c r="EU125" s="160"/>
      <c r="EV125" s="160"/>
      <c r="EW125" s="160"/>
      <c r="EX125" s="160"/>
      <c r="EY125" s="160"/>
      <c r="EZ125" s="160"/>
      <c r="FA125" s="160"/>
      <c r="FB125" s="160"/>
      <c r="FC125" s="160"/>
      <c r="FD125" s="160"/>
      <c r="FE125" s="160"/>
      <c r="FF125" s="160"/>
      <c r="FG125" s="160"/>
      <c r="FH125" s="160"/>
      <c r="FI125" s="160"/>
      <c r="FJ125" s="160"/>
      <c r="FK125" s="160"/>
      <c r="FL125" s="160"/>
      <c r="FM125" s="160"/>
      <c r="FN125" s="160"/>
      <c r="FO125" s="160"/>
      <c r="FP125" s="160"/>
      <c r="FQ125" s="160"/>
      <c r="FR125" s="160"/>
      <c r="FS125" s="160"/>
      <c r="FT125" s="160"/>
      <c r="FU125" s="160"/>
      <c r="FV125" s="160"/>
      <c r="FW125" s="160"/>
      <c r="FX125" s="160"/>
      <c r="FY125" s="160"/>
      <c r="FZ125" s="160"/>
      <c r="GA125" s="160"/>
      <c r="GB125" s="160"/>
      <c r="GC125" s="160"/>
      <c r="GD125" s="160"/>
      <c r="GE125" s="160"/>
      <c r="GF125" s="160"/>
      <c r="GG125" s="160"/>
      <c r="GH125" s="160"/>
      <c r="GI125" s="160"/>
      <c r="GJ125" s="160"/>
      <c r="GK125" s="160"/>
      <c r="GL125" s="160"/>
      <c r="GM125" s="160"/>
      <c r="GN125" s="160"/>
      <c r="GO125" s="160"/>
      <c r="GP125" s="160"/>
      <c r="GQ125" s="160"/>
      <c r="GR125" s="160"/>
      <c r="GS125" s="160"/>
    </row>
    <row r="126" spans="3:201" x14ac:dyDescent="0.2">
      <c r="C126" s="160"/>
      <c r="D126" s="160"/>
      <c r="E126" s="160"/>
      <c r="F126" s="160"/>
      <c r="G126" s="160"/>
      <c r="H126" s="160"/>
      <c r="I126" s="160"/>
      <c r="J126" s="160"/>
      <c r="K126" s="160"/>
      <c r="L126" s="160"/>
      <c r="M126" s="160"/>
      <c r="N126" s="160"/>
      <c r="O126" s="160"/>
      <c r="P126" s="160"/>
      <c r="Q126" s="160"/>
      <c r="R126" s="160"/>
      <c r="S126" s="160"/>
      <c r="T126" s="160"/>
      <c r="U126" s="160"/>
      <c r="V126" s="160"/>
      <c r="W126" s="160"/>
      <c r="X126" s="160"/>
      <c r="Y126" s="160"/>
      <c r="Z126" s="160"/>
      <c r="AA126" s="160"/>
      <c r="AB126" s="160"/>
      <c r="AC126" s="160"/>
      <c r="AD126" s="160"/>
      <c r="AE126" s="160"/>
      <c r="AF126" s="160"/>
      <c r="AG126" s="160"/>
      <c r="AH126" s="160"/>
      <c r="AI126" s="160"/>
      <c r="AJ126" s="160"/>
      <c r="AK126" s="160"/>
      <c r="AL126" s="160"/>
      <c r="AM126" s="160"/>
      <c r="AN126" s="160"/>
      <c r="AO126" s="160"/>
      <c r="AP126" s="160"/>
      <c r="AQ126" s="160"/>
      <c r="AR126" s="160"/>
      <c r="AS126" s="160"/>
      <c r="AT126" s="160"/>
      <c r="AU126" s="160"/>
      <c r="AV126" s="160"/>
      <c r="AW126" s="160"/>
      <c r="AX126" s="160"/>
      <c r="AY126" s="160"/>
      <c r="AZ126" s="160"/>
      <c r="BA126" s="160"/>
      <c r="BB126" s="160"/>
      <c r="BC126" s="160"/>
      <c r="BD126" s="160"/>
      <c r="BE126" s="160"/>
      <c r="BF126" s="160"/>
      <c r="BG126" s="160"/>
      <c r="BH126" s="160"/>
      <c r="BI126" s="160"/>
      <c r="BJ126" s="160"/>
      <c r="BK126" s="160"/>
      <c r="BL126" s="160"/>
      <c r="BM126" s="160"/>
      <c r="BN126" s="160"/>
      <c r="BO126" s="160"/>
      <c r="BP126" s="160"/>
      <c r="BQ126" s="160"/>
      <c r="BR126" s="160"/>
      <c r="BS126" s="160"/>
      <c r="BT126" s="160"/>
      <c r="BU126" s="160"/>
      <c r="BV126" s="160"/>
      <c r="BW126" s="160"/>
      <c r="BX126" s="160"/>
      <c r="BY126" s="160"/>
      <c r="BZ126" s="160"/>
      <c r="CA126" s="160"/>
      <c r="CB126" s="160"/>
      <c r="CC126" s="160"/>
      <c r="CD126" s="160"/>
      <c r="CE126" s="160"/>
      <c r="CF126" s="160"/>
      <c r="CG126" s="160"/>
      <c r="CH126" s="160"/>
      <c r="CI126" s="160"/>
      <c r="CJ126" s="160"/>
      <c r="CK126" s="160"/>
      <c r="CL126" s="160"/>
      <c r="CM126" s="160"/>
      <c r="CN126" s="160"/>
      <c r="CO126" s="160"/>
      <c r="CP126" s="160"/>
      <c r="CQ126" s="160"/>
      <c r="CR126" s="160"/>
      <c r="CS126" s="160"/>
      <c r="CT126" s="160"/>
      <c r="CU126" s="160"/>
      <c r="CV126" s="160"/>
      <c r="CW126" s="160"/>
      <c r="CX126" s="160"/>
      <c r="CY126" s="160"/>
      <c r="CZ126" s="160"/>
      <c r="DA126" s="160"/>
      <c r="DB126" s="160"/>
      <c r="DC126" s="160"/>
      <c r="DD126" s="160"/>
      <c r="DE126" s="160"/>
      <c r="DF126" s="160"/>
      <c r="DG126" s="160"/>
      <c r="DH126" s="160"/>
      <c r="DI126" s="160"/>
      <c r="DJ126" s="160"/>
      <c r="DK126" s="160"/>
      <c r="DL126" s="160"/>
      <c r="DM126" s="160"/>
      <c r="DN126" s="160"/>
      <c r="DO126" s="160"/>
      <c r="DP126" s="160"/>
      <c r="DQ126" s="160"/>
      <c r="DR126" s="160"/>
      <c r="DS126" s="160"/>
      <c r="DT126" s="160"/>
      <c r="DU126" s="160"/>
      <c r="DV126" s="160"/>
      <c r="DW126" s="160"/>
      <c r="DX126" s="160"/>
      <c r="DY126" s="160"/>
      <c r="DZ126" s="160"/>
      <c r="EA126" s="160"/>
      <c r="EB126" s="160"/>
      <c r="EC126" s="160"/>
      <c r="ED126" s="160"/>
      <c r="EE126" s="160"/>
      <c r="EF126" s="160"/>
      <c r="EG126" s="160"/>
      <c r="EH126" s="160"/>
      <c r="EI126" s="160"/>
      <c r="EJ126" s="160"/>
      <c r="EK126" s="160"/>
      <c r="EL126" s="160"/>
      <c r="EM126" s="160"/>
      <c r="EN126" s="160"/>
      <c r="EO126" s="160"/>
      <c r="EP126" s="160"/>
      <c r="EQ126" s="160"/>
      <c r="ER126" s="160"/>
      <c r="ES126" s="160"/>
      <c r="ET126" s="160"/>
      <c r="EU126" s="160"/>
      <c r="EV126" s="160"/>
      <c r="EW126" s="160"/>
      <c r="EX126" s="160"/>
      <c r="EY126" s="160"/>
      <c r="EZ126" s="160"/>
      <c r="FA126" s="160"/>
      <c r="FB126" s="160"/>
      <c r="FC126" s="160"/>
      <c r="FD126" s="160"/>
      <c r="FE126" s="160"/>
      <c r="FF126" s="160"/>
      <c r="FG126" s="160"/>
      <c r="FH126" s="160"/>
      <c r="FI126" s="160"/>
      <c r="FJ126" s="160"/>
      <c r="FK126" s="160"/>
      <c r="FL126" s="160"/>
      <c r="FM126" s="160"/>
      <c r="FN126" s="160"/>
      <c r="FO126" s="160"/>
      <c r="FP126" s="160"/>
      <c r="FQ126" s="160"/>
      <c r="FR126" s="160"/>
      <c r="FS126" s="160"/>
      <c r="FT126" s="160"/>
      <c r="FU126" s="160"/>
      <c r="FV126" s="160"/>
      <c r="FW126" s="160"/>
      <c r="FX126" s="160"/>
      <c r="FY126" s="160"/>
      <c r="FZ126" s="160"/>
      <c r="GA126" s="160"/>
      <c r="GB126" s="160"/>
      <c r="GC126" s="160"/>
      <c r="GD126" s="160"/>
      <c r="GE126" s="160"/>
      <c r="GF126" s="160"/>
      <c r="GG126" s="160"/>
      <c r="GH126" s="160"/>
      <c r="GI126" s="160"/>
      <c r="GJ126" s="160"/>
      <c r="GK126" s="160"/>
      <c r="GL126" s="160"/>
      <c r="GM126" s="160"/>
      <c r="GN126" s="160"/>
      <c r="GO126" s="160"/>
      <c r="GP126" s="160"/>
      <c r="GQ126" s="160"/>
      <c r="GR126" s="160"/>
      <c r="GS126" s="160"/>
    </row>
    <row r="127" spans="3:201" x14ac:dyDescent="0.2">
      <c r="C127" s="160"/>
      <c r="D127" s="160"/>
      <c r="E127" s="160"/>
      <c r="F127" s="160"/>
      <c r="G127" s="160"/>
      <c r="H127" s="160"/>
      <c r="I127" s="160"/>
      <c r="J127" s="160"/>
      <c r="K127" s="160"/>
      <c r="L127" s="160"/>
      <c r="M127" s="160"/>
      <c r="N127" s="160"/>
      <c r="O127" s="160"/>
      <c r="P127" s="160"/>
      <c r="Q127" s="160"/>
      <c r="R127" s="160"/>
      <c r="S127" s="160"/>
      <c r="T127" s="160"/>
      <c r="U127" s="160"/>
      <c r="V127" s="160"/>
      <c r="W127" s="160"/>
      <c r="X127" s="160"/>
      <c r="Y127" s="160"/>
      <c r="Z127" s="160"/>
      <c r="AA127" s="160"/>
      <c r="AB127" s="160"/>
      <c r="AC127" s="160"/>
      <c r="AD127" s="160"/>
      <c r="AE127" s="160"/>
      <c r="AF127" s="160"/>
      <c r="AG127" s="160"/>
      <c r="AH127" s="160"/>
      <c r="AI127" s="160"/>
      <c r="AJ127" s="160"/>
      <c r="AK127" s="160"/>
      <c r="AL127" s="160"/>
      <c r="AM127" s="160"/>
      <c r="AN127" s="160"/>
      <c r="AO127" s="160"/>
      <c r="AP127" s="160"/>
      <c r="AQ127" s="160"/>
      <c r="AR127" s="160"/>
      <c r="AS127" s="160"/>
      <c r="AT127" s="160"/>
      <c r="AU127" s="160"/>
      <c r="AV127" s="160"/>
      <c r="AW127" s="160"/>
      <c r="AX127" s="160"/>
      <c r="AY127" s="160"/>
      <c r="AZ127" s="160"/>
      <c r="BA127" s="160"/>
      <c r="BB127" s="160"/>
      <c r="BC127" s="160"/>
      <c r="BD127" s="160"/>
      <c r="BE127" s="160"/>
      <c r="BF127" s="160"/>
      <c r="BG127" s="160"/>
      <c r="BH127" s="160"/>
      <c r="BI127" s="160"/>
      <c r="BJ127" s="160"/>
      <c r="BK127" s="160"/>
      <c r="BL127" s="160"/>
      <c r="BM127" s="160"/>
      <c r="BN127" s="160"/>
      <c r="BO127" s="160"/>
      <c r="BP127" s="160"/>
      <c r="BQ127" s="160"/>
      <c r="BR127" s="160"/>
      <c r="BS127" s="160"/>
      <c r="BT127" s="160"/>
      <c r="BU127" s="160"/>
      <c r="BV127" s="160"/>
      <c r="BW127" s="160"/>
      <c r="BX127" s="160"/>
      <c r="BY127" s="160"/>
      <c r="BZ127" s="160"/>
      <c r="CA127" s="160"/>
      <c r="CB127" s="160"/>
      <c r="CC127" s="160"/>
      <c r="CD127" s="160"/>
      <c r="CE127" s="160"/>
      <c r="CF127" s="160"/>
      <c r="CG127" s="160"/>
      <c r="CH127" s="160"/>
      <c r="CI127" s="160"/>
      <c r="CJ127" s="160"/>
      <c r="CK127" s="160"/>
      <c r="CL127" s="160"/>
      <c r="CM127" s="160"/>
      <c r="CN127" s="160"/>
      <c r="CO127" s="160"/>
      <c r="CP127" s="160"/>
      <c r="CQ127" s="160"/>
      <c r="CR127" s="160"/>
      <c r="CS127" s="160"/>
      <c r="CT127" s="160"/>
      <c r="CU127" s="160"/>
      <c r="CV127" s="160"/>
      <c r="CW127" s="160"/>
      <c r="CX127" s="160"/>
      <c r="CY127" s="160"/>
      <c r="CZ127" s="160"/>
      <c r="DA127" s="160"/>
      <c r="DB127" s="160"/>
      <c r="DC127" s="160"/>
      <c r="DD127" s="160"/>
      <c r="DE127" s="160"/>
      <c r="DF127" s="160"/>
      <c r="DG127" s="160"/>
      <c r="DH127" s="160"/>
      <c r="DI127" s="160"/>
      <c r="DJ127" s="160"/>
      <c r="DK127" s="160"/>
      <c r="DL127" s="160"/>
      <c r="DM127" s="160"/>
      <c r="DN127" s="160"/>
      <c r="DO127" s="160"/>
      <c r="DP127" s="160"/>
      <c r="DQ127" s="160"/>
      <c r="DR127" s="160"/>
      <c r="DS127" s="160"/>
      <c r="DT127" s="160"/>
      <c r="DU127" s="160"/>
      <c r="DV127" s="160"/>
      <c r="DW127" s="160"/>
      <c r="DX127" s="160"/>
      <c r="DY127" s="160"/>
      <c r="DZ127" s="160"/>
      <c r="EA127" s="160"/>
      <c r="EB127" s="160"/>
      <c r="EC127" s="160"/>
      <c r="ED127" s="160"/>
      <c r="EE127" s="160"/>
      <c r="EF127" s="160"/>
      <c r="EG127" s="160"/>
      <c r="EH127" s="160"/>
      <c r="EI127" s="160"/>
      <c r="EJ127" s="160"/>
      <c r="EK127" s="160"/>
      <c r="EL127" s="160"/>
      <c r="EM127" s="160"/>
      <c r="EN127" s="160"/>
      <c r="EO127" s="160"/>
      <c r="EP127" s="160"/>
      <c r="EQ127" s="160"/>
      <c r="ER127" s="160"/>
      <c r="ES127" s="160"/>
      <c r="ET127" s="160"/>
      <c r="EU127" s="160"/>
      <c r="EV127" s="160"/>
      <c r="EW127" s="160"/>
      <c r="EX127" s="160"/>
      <c r="EY127" s="160"/>
      <c r="EZ127" s="160"/>
      <c r="FA127" s="160"/>
      <c r="FB127" s="160"/>
      <c r="FC127" s="160"/>
      <c r="FD127" s="160"/>
      <c r="FE127" s="160"/>
      <c r="FF127" s="160"/>
      <c r="FG127" s="160"/>
      <c r="FH127" s="160"/>
      <c r="FI127" s="160"/>
      <c r="FJ127" s="160"/>
      <c r="FK127" s="160"/>
      <c r="FL127" s="160"/>
      <c r="FM127" s="160"/>
      <c r="FN127" s="160"/>
      <c r="FO127" s="160"/>
      <c r="FP127" s="160"/>
      <c r="FQ127" s="160"/>
      <c r="FR127" s="160"/>
      <c r="FS127" s="160"/>
      <c r="FT127" s="160"/>
      <c r="FU127" s="160"/>
      <c r="FV127" s="160"/>
      <c r="FW127" s="160"/>
      <c r="FX127" s="160"/>
      <c r="FY127" s="160"/>
      <c r="FZ127" s="160"/>
      <c r="GA127" s="160"/>
      <c r="GB127" s="160"/>
      <c r="GC127" s="160"/>
      <c r="GD127" s="160"/>
      <c r="GE127" s="160"/>
      <c r="GF127" s="160"/>
      <c r="GG127" s="160"/>
      <c r="GH127" s="160"/>
      <c r="GI127" s="160"/>
      <c r="GJ127" s="160"/>
      <c r="GK127" s="160"/>
      <c r="GL127" s="160"/>
      <c r="GM127" s="160"/>
      <c r="GN127" s="160"/>
      <c r="GO127" s="160"/>
      <c r="GP127" s="160"/>
      <c r="GQ127" s="160"/>
      <c r="GR127" s="160"/>
      <c r="GS127" s="160"/>
    </row>
    <row r="128" spans="3:201" x14ac:dyDescent="0.2">
      <c r="C128" s="160"/>
      <c r="D128" s="160"/>
      <c r="E128" s="160"/>
      <c r="F128" s="160"/>
      <c r="G128" s="160"/>
      <c r="H128" s="160"/>
      <c r="I128" s="160"/>
      <c r="J128" s="160"/>
      <c r="K128" s="160"/>
      <c r="L128" s="160"/>
      <c r="M128" s="160"/>
      <c r="N128" s="160"/>
      <c r="O128" s="160"/>
      <c r="P128" s="160"/>
      <c r="Q128" s="160"/>
      <c r="R128" s="160"/>
      <c r="S128" s="160"/>
      <c r="T128" s="160"/>
      <c r="U128" s="160"/>
      <c r="V128" s="160"/>
      <c r="W128" s="160"/>
      <c r="X128" s="160"/>
      <c r="Y128" s="160"/>
      <c r="Z128" s="160"/>
      <c r="AA128" s="160"/>
      <c r="AB128" s="160"/>
      <c r="AC128" s="160"/>
      <c r="AD128" s="160"/>
      <c r="AE128" s="160"/>
      <c r="AF128" s="160"/>
      <c r="AG128" s="160"/>
      <c r="AH128" s="160"/>
      <c r="AI128" s="160"/>
      <c r="AJ128" s="160"/>
      <c r="AK128" s="160"/>
      <c r="AL128" s="160"/>
      <c r="AM128" s="160"/>
      <c r="AN128" s="160"/>
      <c r="AO128" s="160"/>
      <c r="AP128" s="160"/>
      <c r="AQ128" s="160"/>
      <c r="AR128" s="160"/>
      <c r="AS128" s="160"/>
      <c r="AT128" s="160"/>
      <c r="AU128" s="160"/>
      <c r="AV128" s="160"/>
      <c r="AW128" s="160"/>
      <c r="AX128" s="160"/>
      <c r="AY128" s="160"/>
      <c r="AZ128" s="160"/>
      <c r="BA128" s="160"/>
      <c r="BB128" s="160"/>
      <c r="BC128" s="160"/>
      <c r="BD128" s="160"/>
      <c r="BE128" s="160"/>
      <c r="BF128" s="160"/>
      <c r="BG128" s="160"/>
      <c r="BH128" s="160"/>
      <c r="BI128" s="160"/>
      <c r="BJ128" s="160"/>
      <c r="BK128" s="160"/>
      <c r="BL128" s="160"/>
      <c r="BM128" s="160"/>
      <c r="BN128" s="160"/>
      <c r="BO128" s="160"/>
      <c r="BP128" s="160"/>
      <c r="BQ128" s="160"/>
      <c r="BR128" s="160"/>
      <c r="BS128" s="160"/>
      <c r="BT128" s="160"/>
      <c r="BU128" s="160"/>
      <c r="BV128" s="160"/>
      <c r="BW128" s="160"/>
      <c r="BX128" s="160"/>
      <c r="BY128" s="160"/>
      <c r="BZ128" s="160"/>
      <c r="CA128" s="160"/>
      <c r="CB128" s="160"/>
      <c r="CC128" s="160"/>
      <c r="CD128" s="160"/>
      <c r="CE128" s="160"/>
      <c r="CF128" s="160"/>
      <c r="CG128" s="160"/>
      <c r="CH128" s="160"/>
      <c r="CI128" s="160"/>
      <c r="CJ128" s="160"/>
      <c r="CK128" s="160"/>
      <c r="CL128" s="160"/>
      <c r="CM128" s="160"/>
      <c r="CN128" s="160"/>
      <c r="CO128" s="160"/>
      <c r="CP128" s="160"/>
      <c r="CQ128" s="160"/>
      <c r="CR128" s="160"/>
      <c r="CS128" s="160"/>
      <c r="CT128" s="160"/>
      <c r="CU128" s="160"/>
      <c r="CV128" s="160"/>
      <c r="CW128" s="160"/>
      <c r="CX128" s="160"/>
      <c r="CY128" s="160"/>
      <c r="CZ128" s="160"/>
      <c r="DA128" s="160"/>
      <c r="DB128" s="160"/>
      <c r="DC128" s="160"/>
      <c r="DD128" s="160"/>
      <c r="DE128" s="160"/>
      <c r="DF128" s="160"/>
      <c r="DG128" s="160"/>
      <c r="DH128" s="160"/>
      <c r="DI128" s="160"/>
      <c r="DJ128" s="160"/>
      <c r="DK128" s="160"/>
      <c r="DL128" s="160"/>
      <c r="DM128" s="160"/>
      <c r="DN128" s="160"/>
      <c r="DO128" s="160"/>
      <c r="DP128" s="160"/>
      <c r="DQ128" s="160"/>
      <c r="DR128" s="160"/>
      <c r="DS128" s="160"/>
      <c r="DT128" s="160"/>
      <c r="DU128" s="160"/>
      <c r="DV128" s="160"/>
      <c r="DW128" s="160"/>
      <c r="DX128" s="160"/>
      <c r="DY128" s="160"/>
      <c r="DZ128" s="160"/>
      <c r="EA128" s="160"/>
      <c r="EB128" s="160"/>
      <c r="EC128" s="160"/>
      <c r="ED128" s="160"/>
      <c r="EE128" s="160"/>
      <c r="EF128" s="160"/>
      <c r="EG128" s="160"/>
      <c r="EH128" s="160"/>
      <c r="EI128" s="160"/>
      <c r="EJ128" s="160"/>
      <c r="EK128" s="160"/>
      <c r="EL128" s="160"/>
      <c r="EM128" s="160"/>
      <c r="EN128" s="160"/>
      <c r="EO128" s="160"/>
      <c r="EP128" s="160"/>
      <c r="EQ128" s="160"/>
      <c r="ER128" s="160"/>
      <c r="ES128" s="160"/>
      <c r="ET128" s="160"/>
      <c r="EU128" s="160"/>
      <c r="EV128" s="160"/>
      <c r="EW128" s="160"/>
      <c r="EX128" s="160"/>
      <c r="EY128" s="160"/>
      <c r="EZ128" s="160"/>
      <c r="FA128" s="160"/>
      <c r="FB128" s="160"/>
      <c r="FC128" s="160"/>
      <c r="FD128" s="160"/>
      <c r="FE128" s="160"/>
      <c r="FF128" s="160"/>
      <c r="FG128" s="160"/>
      <c r="FH128" s="160"/>
      <c r="FI128" s="160"/>
      <c r="FJ128" s="160"/>
      <c r="FK128" s="160"/>
      <c r="FL128" s="160"/>
      <c r="FM128" s="160"/>
      <c r="FN128" s="160"/>
      <c r="FO128" s="160"/>
      <c r="FP128" s="160"/>
      <c r="FQ128" s="160"/>
      <c r="FR128" s="160"/>
      <c r="FS128" s="160"/>
      <c r="FT128" s="160"/>
      <c r="FU128" s="160"/>
      <c r="FV128" s="160"/>
      <c r="FW128" s="160"/>
      <c r="FX128" s="160"/>
      <c r="FY128" s="160"/>
      <c r="FZ128" s="160"/>
      <c r="GA128" s="160"/>
      <c r="GB128" s="160"/>
      <c r="GC128" s="160"/>
      <c r="GD128" s="160"/>
      <c r="GE128" s="160"/>
      <c r="GF128" s="160"/>
      <c r="GG128" s="160"/>
      <c r="GH128" s="160"/>
      <c r="GI128" s="160"/>
      <c r="GJ128" s="160"/>
      <c r="GK128" s="160"/>
      <c r="GL128" s="160"/>
      <c r="GM128" s="160"/>
      <c r="GN128" s="160"/>
      <c r="GO128" s="160"/>
      <c r="GP128" s="160"/>
      <c r="GQ128" s="160"/>
      <c r="GR128" s="160"/>
      <c r="GS128" s="160"/>
    </row>
    <row r="129" spans="3:201" x14ac:dyDescent="0.2">
      <c r="C129" s="160"/>
      <c r="D129" s="160"/>
      <c r="E129" s="160"/>
      <c r="F129" s="160"/>
      <c r="G129" s="160"/>
      <c r="H129" s="160"/>
      <c r="I129" s="160"/>
      <c r="J129" s="160"/>
      <c r="K129" s="160"/>
      <c r="L129" s="160"/>
      <c r="M129" s="160"/>
      <c r="N129" s="160"/>
      <c r="O129" s="160"/>
      <c r="P129" s="160"/>
      <c r="Q129" s="160"/>
      <c r="R129" s="160"/>
      <c r="S129" s="160"/>
      <c r="T129" s="160"/>
      <c r="U129" s="160"/>
      <c r="V129" s="160"/>
      <c r="W129" s="160"/>
      <c r="X129" s="160"/>
      <c r="Y129" s="160"/>
      <c r="Z129" s="160"/>
      <c r="AA129" s="160"/>
      <c r="AB129" s="160"/>
      <c r="AC129" s="160"/>
      <c r="AD129" s="160"/>
      <c r="AE129" s="160"/>
      <c r="AF129" s="160"/>
      <c r="AG129" s="160"/>
      <c r="AH129" s="160"/>
      <c r="AI129" s="160"/>
      <c r="AJ129" s="160"/>
      <c r="AK129" s="160"/>
      <c r="AL129" s="160"/>
      <c r="AM129" s="160"/>
      <c r="AN129" s="160"/>
      <c r="AO129" s="160"/>
      <c r="AP129" s="160"/>
      <c r="AQ129" s="160"/>
      <c r="AR129" s="160"/>
      <c r="AS129" s="160"/>
      <c r="AT129" s="160"/>
      <c r="AU129" s="160"/>
      <c r="AV129" s="160"/>
      <c r="AW129" s="160"/>
      <c r="AX129" s="160"/>
      <c r="AY129" s="160"/>
      <c r="AZ129" s="160"/>
      <c r="BA129" s="160"/>
      <c r="BB129" s="160"/>
      <c r="BC129" s="160"/>
      <c r="BD129" s="160"/>
      <c r="BE129" s="160"/>
      <c r="BF129" s="160"/>
      <c r="BG129" s="160"/>
      <c r="BH129" s="160"/>
      <c r="BI129" s="160"/>
      <c r="BJ129" s="160"/>
      <c r="BK129" s="160"/>
      <c r="BL129" s="160"/>
      <c r="BM129" s="160"/>
      <c r="BN129" s="160"/>
      <c r="BO129" s="160"/>
      <c r="BP129" s="160"/>
      <c r="BQ129" s="160"/>
      <c r="BR129" s="160"/>
      <c r="BS129" s="160"/>
      <c r="BT129" s="160"/>
      <c r="BU129" s="160"/>
      <c r="BV129" s="160"/>
      <c r="BW129" s="160"/>
      <c r="BX129" s="160"/>
      <c r="BY129" s="160"/>
      <c r="BZ129" s="160"/>
      <c r="CA129" s="160"/>
      <c r="CB129" s="160"/>
      <c r="CC129" s="160"/>
      <c r="CD129" s="160"/>
      <c r="CE129" s="160"/>
      <c r="CF129" s="160"/>
      <c r="CG129" s="160"/>
      <c r="CH129" s="160"/>
      <c r="CI129" s="160"/>
      <c r="CJ129" s="160"/>
      <c r="CK129" s="160"/>
      <c r="CL129" s="160"/>
      <c r="CM129" s="160"/>
      <c r="CN129" s="160"/>
      <c r="CO129" s="160"/>
      <c r="CP129" s="160"/>
      <c r="CQ129" s="160"/>
      <c r="CR129" s="160"/>
      <c r="CS129" s="160"/>
      <c r="CT129" s="160"/>
      <c r="CU129" s="160"/>
      <c r="CV129" s="160"/>
      <c r="CW129" s="160"/>
      <c r="CX129" s="160"/>
      <c r="CY129" s="160"/>
      <c r="CZ129" s="160"/>
      <c r="DA129" s="160"/>
      <c r="DB129" s="160"/>
      <c r="DC129" s="160"/>
      <c r="DD129" s="160"/>
      <c r="DE129" s="160"/>
      <c r="DF129" s="160"/>
      <c r="DG129" s="160"/>
      <c r="DH129" s="160"/>
      <c r="DI129" s="160"/>
      <c r="DJ129" s="160"/>
      <c r="DK129" s="160"/>
      <c r="DL129" s="160"/>
      <c r="DM129" s="160"/>
      <c r="DN129" s="160"/>
      <c r="DO129" s="160"/>
      <c r="DP129" s="160"/>
      <c r="DQ129" s="160"/>
      <c r="DR129" s="160"/>
      <c r="DS129" s="160"/>
      <c r="DT129" s="160"/>
      <c r="DU129" s="160"/>
      <c r="DV129" s="160"/>
      <c r="DW129" s="160"/>
      <c r="DX129" s="160"/>
      <c r="DY129" s="160"/>
      <c r="DZ129" s="160"/>
      <c r="EA129" s="160"/>
      <c r="EB129" s="160"/>
      <c r="EC129" s="160"/>
      <c r="ED129" s="160"/>
      <c r="EE129" s="160"/>
      <c r="EF129" s="160"/>
      <c r="EG129" s="160"/>
      <c r="EH129" s="160"/>
      <c r="EI129" s="160"/>
      <c r="EJ129" s="160"/>
      <c r="EK129" s="160"/>
      <c r="EL129" s="160"/>
      <c r="EM129" s="160"/>
      <c r="EN129" s="160"/>
      <c r="EO129" s="160"/>
      <c r="EP129" s="160"/>
      <c r="EQ129" s="160"/>
      <c r="ER129" s="160"/>
      <c r="ES129" s="160"/>
      <c r="ET129" s="160"/>
      <c r="EU129" s="160"/>
      <c r="EV129" s="160"/>
      <c r="EW129" s="160"/>
      <c r="EX129" s="160"/>
      <c r="EY129" s="160"/>
      <c r="EZ129" s="160"/>
      <c r="FA129" s="160"/>
      <c r="FB129" s="160"/>
      <c r="FC129" s="160"/>
      <c r="FD129" s="160"/>
      <c r="FE129" s="160"/>
      <c r="FF129" s="160"/>
      <c r="FG129" s="160"/>
      <c r="FH129" s="160"/>
      <c r="FI129" s="160"/>
      <c r="FJ129" s="160"/>
      <c r="FK129" s="160"/>
      <c r="FL129" s="160"/>
      <c r="FM129" s="160"/>
      <c r="FN129" s="160"/>
      <c r="FO129" s="160"/>
      <c r="FP129" s="160"/>
      <c r="FQ129" s="160"/>
      <c r="FR129" s="160"/>
      <c r="FS129" s="160"/>
      <c r="FT129" s="160"/>
      <c r="FU129" s="160"/>
      <c r="FV129" s="160"/>
      <c r="FW129" s="160"/>
      <c r="FX129" s="160"/>
      <c r="FY129" s="160"/>
      <c r="FZ129" s="160"/>
      <c r="GA129" s="160"/>
      <c r="GB129" s="160"/>
      <c r="GC129" s="160"/>
      <c r="GD129" s="160"/>
      <c r="GE129" s="160"/>
      <c r="GF129" s="160"/>
      <c r="GG129" s="160"/>
      <c r="GH129" s="160"/>
      <c r="GI129" s="160"/>
      <c r="GJ129" s="160"/>
      <c r="GK129" s="160"/>
      <c r="GL129" s="160"/>
      <c r="GM129" s="160"/>
      <c r="GN129" s="160"/>
      <c r="GO129" s="160"/>
      <c r="GP129" s="160"/>
      <c r="GQ129" s="160"/>
      <c r="GR129" s="160"/>
      <c r="GS129" s="160"/>
    </row>
    <row r="130" spans="3:201" x14ac:dyDescent="0.2">
      <c r="C130" s="160"/>
      <c r="D130" s="160"/>
      <c r="E130" s="160"/>
      <c r="F130" s="160"/>
      <c r="G130" s="160"/>
      <c r="H130" s="160"/>
      <c r="I130" s="160"/>
      <c r="J130" s="160"/>
      <c r="K130" s="160"/>
      <c r="L130" s="160"/>
      <c r="M130" s="160"/>
      <c r="N130" s="160"/>
      <c r="O130" s="160"/>
      <c r="P130" s="160"/>
      <c r="Q130" s="160"/>
      <c r="R130" s="160"/>
      <c r="S130" s="160"/>
      <c r="T130" s="160"/>
      <c r="U130" s="160"/>
      <c r="V130" s="160"/>
      <c r="W130" s="160"/>
      <c r="X130" s="160"/>
      <c r="Y130" s="160"/>
      <c r="Z130" s="160"/>
      <c r="AA130" s="160"/>
      <c r="AB130" s="160"/>
      <c r="AC130" s="160"/>
      <c r="AD130" s="160"/>
      <c r="AE130" s="160"/>
      <c r="AF130" s="160"/>
      <c r="AG130" s="160"/>
      <c r="AH130" s="160"/>
      <c r="AI130" s="160"/>
      <c r="AJ130" s="160"/>
      <c r="AK130" s="160"/>
      <c r="AL130" s="160"/>
      <c r="AM130" s="160"/>
      <c r="AN130" s="160"/>
      <c r="AO130" s="160"/>
      <c r="AP130" s="160"/>
      <c r="AQ130" s="160"/>
      <c r="AR130" s="160"/>
      <c r="AS130" s="160"/>
      <c r="AT130" s="160"/>
      <c r="AU130" s="160"/>
      <c r="AV130" s="160"/>
      <c r="AW130" s="160"/>
      <c r="AX130" s="160"/>
      <c r="AY130" s="160"/>
      <c r="AZ130" s="160"/>
      <c r="BA130" s="160"/>
      <c r="BB130" s="160"/>
      <c r="BC130" s="160"/>
      <c r="BD130" s="160"/>
      <c r="BE130" s="160"/>
      <c r="BF130" s="160"/>
      <c r="BG130" s="160"/>
      <c r="BH130" s="160"/>
      <c r="BI130" s="160"/>
      <c r="BJ130" s="160"/>
      <c r="BK130" s="160"/>
      <c r="BL130" s="160"/>
      <c r="BM130" s="160"/>
      <c r="BN130" s="160"/>
      <c r="BO130" s="160"/>
      <c r="BP130" s="160"/>
      <c r="BQ130" s="160"/>
      <c r="BR130" s="160"/>
      <c r="BS130" s="160"/>
      <c r="BT130" s="160"/>
      <c r="BU130" s="160"/>
      <c r="BV130" s="160"/>
      <c r="BW130" s="160"/>
      <c r="BX130" s="160"/>
      <c r="BY130" s="160"/>
      <c r="BZ130" s="160"/>
      <c r="CA130" s="160"/>
      <c r="CB130" s="160"/>
      <c r="CC130" s="160"/>
      <c r="CD130" s="160"/>
      <c r="CE130" s="160"/>
      <c r="CF130" s="160"/>
      <c r="CG130" s="160"/>
      <c r="CH130" s="160"/>
      <c r="CI130" s="160"/>
      <c r="CJ130" s="160"/>
      <c r="CK130" s="160"/>
      <c r="CL130" s="160"/>
      <c r="CM130" s="160"/>
      <c r="CN130" s="160"/>
      <c r="CO130" s="160"/>
      <c r="CP130" s="160"/>
      <c r="CQ130" s="160"/>
      <c r="CR130" s="160"/>
      <c r="CS130" s="160"/>
      <c r="CT130" s="160"/>
      <c r="CU130" s="160"/>
      <c r="CV130" s="160"/>
      <c r="CW130" s="160"/>
      <c r="CX130" s="160"/>
      <c r="CY130" s="160"/>
      <c r="CZ130" s="160"/>
      <c r="DA130" s="160"/>
      <c r="DB130" s="160"/>
      <c r="DC130" s="160"/>
      <c r="DD130" s="160"/>
      <c r="DE130" s="160"/>
      <c r="DF130" s="160"/>
      <c r="DG130" s="160"/>
      <c r="DH130" s="160"/>
      <c r="DI130" s="160"/>
      <c r="DJ130" s="160"/>
      <c r="DK130" s="160"/>
      <c r="DL130" s="160"/>
      <c r="DM130" s="160"/>
      <c r="DN130" s="160"/>
      <c r="DO130" s="160"/>
      <c r="DP130" s="160"/>
      <c r="DQ130" s="160"/>
      <c r="DR130" s="160"/>
      <c r="DS130" s="160"/>
      <c r="DT130" s="160"/>
      <c r="DU130" s="160"/>
      <c r="DV130" s="160"/>
      <c r="DW130" s="160"/>
      <c r="DX130" s="160"/>
      <c r="DY130" s="160"/>
      <c r="DZ130" s="160"/>
      <c r="EA130" s="160"/>
      <c r="EB130" s="160"/>
      <c r="EC130" s="160"/>
      <c r="ED130" s="160"/>
      <c r="EE130" s="160"/>
      <c r="EF130" s="160"/>
      <c r="EG130" s="160"/>
      <c r="EH130" s="160"/>
      <c r="EI130" s="160"/>
      <c r="EJ130" s="160"/>
      <c r="EK130" s="160"/>
      <c r="EL130" s="160"/>
      <c r="EM130" s="160"/>
      <c r="EN130" s="160"/>
      <c r="EO130" s="160"/>
      <c r="EP130" s="160"/>
      <c r="EQ130" s="160"/>
      <c r="ER130" s="160"/>
      <c r="ES130" s="160"/>
      <c r="ET130" s="160"/>
      <c r="EU130" s="160"/>
      <c r="EV130" s="160"/>
      <c r="EW130" s="160"/>
      <c r="EX130" s="160"/>
      <c r="EY130" s="160"/>
      <c r="EZ130" s="160"/>
      <c r="FA130" s="160"/>
      <c r="FB130" s="160"/>
      <c r="FC130" s="160"/>
      <c r="FD130" s="160"/>
      <c r="FE130" s="160"/>
      <c r="FF130" s="160"/>
      <c r="FG130" s="160"/>
      <c r="FH130" s="160"/>
      <c r="FI130" s="160"/>
      <c r="FJ130" s="160"/>
      <c r="FK130" s="160"/>
      <c r="FL130" s="160"/>
      <c r="FM130" s="160"/>
      <c r="FN130" s="160"/>
      <c r="FO130" s="160"/>
      <c r="FP130" s="160"/>
      <c r="FQ130" s="160"/>
      <c r="FR130" s="160"/>
      <c r="FS130" s="160"/>
      <c r="FT130" s="160"/>
      <c r="FU130" s="160"/>
      <c r="FV130" s="160"/>
      <c r="FW130" s="160"/>
      <c r="FX130" s="160"/>
      <c r="FY130" s="160"/>
      <c r="FZ130" s="160"/>
      <c r="GA130" s="160"/>
      <c r="GB130" s="160"/>
      <c r="GC130" s="160"/>
      <c r="GD130" s="160"/>
      <c r="GE130" s="160"/>
      <c r="GF130" s="160"/>
      <c r="GG130" s="160"/>
      <c r="GH130" s="160"/>
      <c r="GI130" s="160"/>
      <c r="GJ130" s="160"/>
      <c r="GK130" s="160"/>
      <c r="GL130" s="160"/>
      <c r="GM130" s="160"/>
      <c r="GN130" s="160"/>
      <c r="GO130" s="160"/>
      <c r="GP130" s="160"/>
      <c r="GQ130" s="160"/>
      <c r="GR130" s="160"/>
      <c r="GS130" s="160"/>
    </row>
    <row r="131" spans="3:201" x14ac:dyDescent="0.2">
      <c r="C131" s="160"/>
      <c r="D131" s="160"/>
      <c r="E131" s="160"/>
      <c r="F131" s="160"/>
      <c r="G131" s="160"/>
      <c r="H131" s="160"/>
      <c r="I131" s="160"/>
      <c r="J131" s="160"/>
      <c r="K131" s="160"/>
      <c r="L131" s="160"/>
      <c r="M131" s="160"/>
      <c r="N131" s="160"/>
      <c r="O131" s="160"/>
      <c r="P131" s="160"/>
      <c r="Q131" s="160"/>
      <c r="R131" s="160"/>
      <c r="S131" s="160"/>
      <c r="T131" s="160"/>
      <c r="U131" s="160"/>
      <c r="V131" s="160"/>
      <c r="W131" s="160"/>
      <c r="X131" s="160"/>
      <c r="Y131" s="160"/>
      <c r="Z131" s="160"/>
      <c r="AA131" s="160"/>
      <c r="AB131" s="160"/>
      <c r="AC131" s="160"/>
      <c r="AD131" s="160"/>
      <c r="AE131" s="160"/>
      <c r="AF131" s="160"/>
      <c r="AG131" s="160"/>
      <c r="AH131" s="160"/>
      <c r="AI131" s="160"/>
      <c r="AJ131" s="160"/>
      <c r="AK131" s="160"/>
      <c r="AL131" s="160"/>
      <c r="AM131" s="160"/>
      <c r="AN131" s="160"/>
      <c r="AO131" s="160"/>
      <c r="AP131" s="160"/>
      <c r="AQ131" s="160"/>
      <c r="AR131" s="160"/>
      <c r="AS131" s="160"/>
      <c r="AT131" s="160"/>
      <c r="AU131" s="160"/>
      <c r="AV131" s="160"/>
      <c r="AW131" s="160"/>
      <c r="AX131" s="160"/>
      <c r="AY131" s="160"/>
      <c r="AZ131" s="160"/>
      <c r="BA131" s="160"/>
      <c r="BB131" s="160"/>
      <c r="BC131" s="160"/>
      <c r="BD131" s="160"/>
      <c r="BE131" s="160"/>
      <c r="BF131" s="160"/>
      <c r="BG131" s="160"/>
      <c r="BH131" s="160"/>
      <c r="BI131" s="160"/>
      <c r="BJ131" s="160"/>
      <c r="BK131" s="160"/>
      <c r="BL131" s="160"/>
      <c r="BM131" s="160"/>
      <c r="BN131" s="160"/>
      <c r="BO131" s="160"/>
      <c r="BP131" s="160"/>
      <c r="BQ131" s="160"/>
      <c r="BR131" s="160"/>
      <c r="BS131" s="160"/>
      <c r="BT131" s="160"/>
      <c r="BU131" s="160"/>
      <c r="BV131" s="160"/>
      <c r="BW131" s="160"/>
      <c r="BX131" s="160"/>
      <c r="BY131" s="160"/>
      <c r="BZ131" s="160"/>
      <c r="CA131" s="160"/>
      <c r="CB131" s="160"/>
      <c r="CC131" s="160"/>
      <c r="CD131" s="160"/>
      <c r="CE131" s="160"/>
      <c r="CF131" s="160"/>
      <c r="CG131" s="160"/>
      <c r="CH131" s="160"/>
      <c r="CI131" s="160"/>
      <c r="CJ131" s="160"/>
      <c r="CK131" s="160"/>
      <c r="CL131" s="160"/>
      <c r="CM131" s="160"/>
      <c r="CN131" s="160"/>
      <c r="CO131" s="160"/>
      <c r="CP131" s="160"/>
      <c r="CQ131" s="160"/>
      <c r="CR131" s="160"/>
      <c r="CS131" s="160"/>
      <c r="CT131" s="160"/>
      <c r="CU131" s="160"/>
      <c r="CV131" s="160"/>
      <c r="CW131" s="160"/>
      <c r="CX131" s="160"/>
      <c r="CY131" s="160"/>
      <c r="CZ131" s="160"/>
      <c r="DA131" s="160"/>
      <c r="DB131" s="160"/>
      <c r="DC131" s="160"/>
      <c r="DD131" s="160"/>
      <c r="DE131" s="160"/>
      <c r="DF131" s="160"/>
      <c r="DG131" s="160"/>
      <c r="DH131" s="160"/>
      <c r="DI131" s="160"/>
      <c r="DJ131" s="160"/>
      <c r="DK131" s="160"/>
      <c r="DL131" s="160"/>
      <c r="DM131" s="160"/>
      <c r="DN131" s="160"/>
      <c r="DO131" s="160"/>
      <c r="DP131" s="160"/>
      <c r="DQ131" s="160"/>
      <c r="DR131" s="160"/>
      <c r="DS131" s="160"/>
      <c r="DT131" s="160"/>
      <c r="DU131" s="160"/>
      <c r="DV131" s="160"/>
      <c r="DW131" s="160"/>
      <c r="DX131" s="160"/>
      <c r="DY131" s="160"/>
      <c r="DZ131" s="160"/>
      <c r="EA131" s="160"/>
      <c r="EB131" s="160"/>
      <c r="EC131" s="160"/>
      <c r="ED131" s="160"/>
      <c r="EE131" s="160"/>
      <c r="EF131" s="160"/>
      <c r="EG131" s="160"/>
      <c r="EH131" s="160"/>
      <c r="EI131" s="160"/>
      <c r="EJ131" s="160"/>
      <c r="EK131" s="160"/>
      <c r="EL131" s="160"/>
      <c r="EM131" s="160"/>
      <c r="EN131" s="160"/>
      <c r="EO131" s="160"/>
      <c r="EP131" s="160"/>
      <c r="EQ131" s="160"/>
      <c r="ER131" s="160"/>
      <c r="ES131" s="160"/>
      <c r="ET131" s="160"/>
      <c r="EU131" s="160"/>
      <c r="EV131" s="160"/>
      <c r="EW131" s="160"/>
      <c r="EX131" s="160"/>
      <c r="EY131" s="160"/>
      <c r="EZ131" s="160"/>
      <c r="FA131" s="160"/>
      <c r="FB131" s="160"/>
      <c r="FC131" s="160"/>
      <c r="FD131" s="160"/>
      <c r="FE131" s="160"/>
      <c r="FF131" s="160"/>
      <c r="FG131" s="160"/>
      <c r="FH131" s="160"/>
      <c r="FI131" s="160"/>
      <c r="FJ131" s="160"/>
      <c r="FK131" s="160"/>
      <c r="FL131" s="160"/>
      <c r="FM131" s="160"/>
      <c r="FN131" s="160"/>
      <c r="FO131" s="160"/>
      <c r="FP131" s="160"/>
      <c r="FQ131" s="160"/>
      <c r="FR131" s="160"/>
      <c r="FS131" s="160"/>
      <c r="FT131" s="160"/>
      <c r="FU131" s="160"/>
      <c r="FV131" s="160"/>
      <c r="FW131" s="160"/>
      <c r="FX131" s="160"/>
      <c r="FY131" s="160"/>
      <c r="FZ131" s="160"/>
      <c r="GA131" s="160"/>
      <c r="GB131" s="160"/>
      <c r="GC131" s="160"/>
      <c r="GD131" s="160"/>
      <c r="GE131" s="160"/>
      <c r="GF131" s="160"/>
      <c r="GG131" s="160"/>
      <c r="GH131" s="160"/>
      <c r="GI131" s="160"/>
      <c r="GJ131" s="160"/>
      <c r="GK131" s="160"/>
      <c r="GL131" s="160"/>
      <c r="GM131" s="160"/>
      <c r="GN131" s="160"/>
      <c r="GO131" s="160"/>
      <c r="GP131" s="160"/>
      <c r="GQ131" s="160"/>
      <c r="GR131" s="160"/>
      <c r="GS131" s="160"/>
    </row>
    <row r="132" spans="3:201" x14ac:dyDescent="0.2">
      <c r="C132" s="160"/>
      <c r="D132" s="160"/>
      <c r="E132" s="160"/>
      <c r="F132" s="160"/>
      <c r="G132" s="160"/>
      <c r="H132" s="160"/>
      <c r="I132" s="160"/>
      <c r="J132" s="160"/>
      <c r="K132" s="160"/>
      <c r="L132" s="160"/>
      <c r="M132" s="160"/>
      <c r="N132" s="160"/>
      <c r="O132" s="160"/>
      <c r="P132" s="160"/>
      <c r="Q132" s="160"/>
      <c r="R132" s="160"/>
      <c r="S132" s="160"/>
      <c r="T132" s="160"/>
      <c r="U132" s="160"/>
      <c r="V132" s="160"/>
      <c r="W132" s="160"/>
      <c r="X132" s="160"/>
      <c r="Y132" s="160"/>
      <c r="Z132" s="160"/>
      <c r="AA132" s="160"/>
      <c r="AB132" s="160"/>
      <c r="AC132" s="160"/>
      <c r="AD132" s="160"/>
      <c r="AE132" s="160"/>
      <c r="AF132" s="160"/>
      <c r="AG132" s="160"/>
      <c r="AH132" s="160"/>
      <c r="AI132" s="160"/>
      <c r="AJ132" s="160"/>
      <c r="AK132" s="160"/>
      <c r="AL132" s="160"/>
      <c r="AM132" s="160"/>
      <c r="AN132" s="160"/>
      <c r="AO132" s="160"/>
      <c r="AP132" s="160"/>
      <c r="AQ132" s="160"/>
      <c r="AR132" s="160"/>
      <c r="AS132" s="160"/>
      <c r="AT132" s="160"/>
      <c r="AU132" s="160"/>
      <c r="AV132" s="160"/>
      <c r="AW132" s="160"/>
      <c r="AX132" s="160"/>
      <c r="AY132" s="160"/>
      <c r="AZ132" s="160"/>
      <c r="BA132" s="160"/>
      <c r="BB132" s="160"/>
      <c r="BC132" s="160"/>
      <c r="BD132" s="160"/>
      <c r="BE132" s="160"/>
      <c r="BF132" s="160"/>
      <c r="BG132" s="160"/>
      <c r="BH132" s="160"/>
      <c r="BI132" s="160"/>
      <c r="BJ132" s="160"/>
      <c r="BK132" s="160"/>
      <c r="BL132" s="160"/>
      <c r="BM132" s="160"/>
      <c r="BN132" s="160"/>
      <c r="BO132" s="160"/>
      <c r="BP132" s="160"/>
      <c r="BQ132" s="160"/>
      <c r="BR132" s="160"/>
      <c r="BS132" s="160"/>
      <c r="BT132" s="160"/>
      <c r="BU132" s="160"/>
      <c r="BV132" s="160"/>
      <c r="BW132" s="160"/>
      <c r="BX132" s="160"/>
      <c r="BY132" s="160"/>
      <c r="BZ132" s="160"/>
      <c r="CA132" s="160"/>
      <c r="CB132" s="160"/>
      <c r="CC132" s="160"/>
      <c r="CD132" s="160"/>
      <c r="CE132" s="160"/>
      <c r="CF132" s="160"/>
      <c r="CG132" s="160"/>
      <c r="CH132" s="160"/>
      <c r="CI132" s="160"/>
      <c r="CJ132" s="160"/>
      <c r="CK132" s="160"/>
      <c r="CL132" s="160"/>
      <c r="CM132" s="160"/>
      <c r="CN132" s="160"/>
      <c r="CO132" s="160"/>
      <c r="CP132" s="160"/>
      <c r="CQ132" s="160"/>
      <c r="CR132" s="160"/>
      <c r="CS132" s="160"/>
      <c r="CT132" s="160"/>
      <c r="CU132" s="160"/>
      <c r="CV132" s="160"/>
      <c r="CW132" s="160"/>
      <c r="CX132" s="160"/>
      <c r="CY132" s="160"/>
      <c r="CZ132" s="160"/>
      <c r="DA132" s="160"/>
      <c r="DB132" s="160"/>
      <c r="DC132" s="160"/>
      <c r="DD132" s="160"/>
      <c r="DE132" s="160"/>
      <c r="DF132" s="160"/>
      <c r="DG132" s="160"/>
      <c r="DH132" s="160"/>
      <c r="DI132" s="160"/>
      <c r="DJ132" s="160"/>
      <c r="DK132" s="160"/>
      <c r="DL132" s="160"/>
      <c r="DM132" s="160"/>
      <c r="DN132" s="160"/>
      <c r="DO132" s="160"/>
      <c r="DP132" s="160"/>
      <c r="DQ132" s="160"/>
      <c r="DR132" s="160"/>
      <c r="DS132" s="160"/>
      <c r="DT132" s="160"/>
      <c r="DU132" s="160"/>
      <c r="DV132" s="160"/>
      <c r="DW132" s="160"/>
      <c r="DX132" s="160"/>
      <c r="DY132" s="160"/>
      <c r="DZ132" s="160"/>
      <c r="EA132" s="160"/>
      <c r="EB132" s="160"/>
      <c r="EC132" s="160"/>
      <c r="ED132" s="160"/>
      <c r="EE132" s="160"/>
      <c r="EF132" s="160"/>
      <c r="EG132" s="160"/>
      <c r="EH132" s="160"/>
      <c r="EI132" s="160"/>
      <c r="EJ132" s="160"/>
      <c r="EK132" s="160"/>
      <c r="EL132" s="160"/>
      <c r="EM132" s="160"/>
      <c r="EN132" s="160"/>
      <c r="EO132" s="160"/>
      <c r="EP132" s="160"/>
      <c r="EQ132" s="160"/>
      <c r="ER132" s="160"/>
      <c r="ES132" s="160"/>
      <c r="ET132" s="160"/>
      <c r="EU132" s="160"/>
      <c r="EV132" s="160"/>
      <c r="EW132" s="160"/>
      <c r="EX132" s="160"/>
      <c r="EY132" s="160"/>
      <c r="EZ132" s="160"/>
      <c r="FA132" s="160"/>
      <c r="FB132" s="160"/>
      <c r="FC132" s="160"/>
      <c r="FD132" s="160"/>
      <c r="FE132" s="160"/>
      <c r="FF132" s="160"/>
      <c r="FG132" s="160"/>
      <c r="FH132" s="160"/>
      <c r="FI132" s="160"/>
      <c r="FJ132" s="160"/>
      <c r="FK132" s="160"/>
      <c r="FL132" s="160"/>
      <c r="FM132" s="160"/>
      <c r="FN132" s="160"/>
      <c r="FO132" s="160"/>
      <c r="FP132" s="160"/>
      <c r="FQ132" s="160"/>
      <c r="FR132" s="160"/>
      <c r="FS132" s="160"/>
      <c r="FT132" s="160"/>
      <c r="FU132" s="160"/>
      <c r="FV132" s="160"/>
      <c r="FW132" s="160"/>
      <c r="FX132" s="160"/>
      <c r="FY132" s="160"/>
      <c r="FZ132" s="160"/>
      <c r="GA132" s="160"/>
      <c r="GB132" s="160"/>
      <c r="GC132" s="160"/>
      <c r="GD132" s="160"/>
      <c r="GE132" s="160"/>
      <c r="GF132" s="160"/>
      <c r="GG132" s="160"/>
      <c r="GH132" s="160"/>
      <c r="GI132" s="160"/>
      <c r="GJ132" s="160"/>
      <c r="GK132" s="160"/>
      <c r="GL132" s="160"/>
      <c r="GM132" s="160"/>
      <c r="GN132" s="160"/>
      <c r="GO132" s="160"/>
      <c r="GP132" s="160"/>
      <c r="GQ132" s="160"/>
      <c r="GR132" s="160"/>
      <c r="GS132" s="160"/>
    </row>
    <row r="133" spans="3:201" x14ac:dyDescent="0.2">
      <c r="C133" s="160"/>
      <c r="D133" s="160"/>
      <c r="E133" s="160"/>
      <c r="F133" s="160"/>
      <c r="G133" s="160"/>
      <c r="H133" s="160"/>
      <c r="I133" s="160"/>
      <c r="J133" s="160"/>
      <c r="K133" s="160"/>
      <c r="L133" s="160"/>
      <c r="M133" s="160"/>
      <c r="N133" s="160"/>
      <c r="O133" s="160"/>
      <c r="P133" s="160"/>
      <c r="Q133" s="160"/>
      <c r="R133" s="160"/>
      <c r="S133" s="160"/>
      <c r="T133" s="160"/>
      <c r="U133" s="160"/>
      <c r="V133" s="160"/>
      <c r="W133" s="160"/>
      <c r="X133" s="160"/>
      <c r="Y133" s="160"/>
      <c r="Z133" s="160"/>
      <c r="AA133" s="160"/>
      <c r="AB133" s="160"/>
      <c r="AC133" s="160"/>
      <c r="AD133" s="160"/>
      <c r="AE133" s="160"/>
      <c r="AF133" s="160"/>
      <c r="AG133" s="160"/>
      <c r="AH133" s="160"/>
      <c r="AI133" s="160"/>
      <c r="AJ133" s="160"/>
      <c r="AK133" s="160"/>
      <c r="AL133" s="160"/>
      <c r="AM133" s="160"/>
      <c r="AN133" s="160"/>
      <c r="AO133" s="160"/>
      <c r="AP133" s="160"/>
      <c r="AQ133" s="160"/>
      <c r="AR133" s="160"/>
      <c r="AS133" s="160"/>
      <c r="AT133" s="160"/>
      <c r="AU133" s="160"/>
      <c r="AV133" s="160"/>
      <c r="AW133" s="160"/>
      <c r="AX133" s="160"/>
      <c r="AY133" s="160"/>
      <c r="AZ133" s="160"/>
      <c r="BA133" s="160"/>
      <c r="BB133" s="160"/>
      <c r="BC133" s="160"/>
      <c r="BD133" s="160"/>
      <c r="BE133" s="160"/>
      <c r="BF133" s="160"/>
      <c r="BG133" s="160"/>
      <c r="BH133" s="160"/>
      <c r="BI133" s="160"/>
      <c r="BJ133" s="160"/>
      <c r="BK133" s="160"/>
      <c r="BL133" s="160"/>
      <c r="BM133" s="160"/>
      <c r="BN133" s="160"/>
      <c r="BO133" s="160"/>
      <c r="BP133" s="160"/>
      <c r="BQ133" s="160"/>
      <c r="BR133" s="160"/>
      <c r="BS133" s="160"/>
      <c r="BT133" s="160"/>
      <c r="BU133" s="160"/>
      <c r="BV133" s="160"/>
      <c r="BW133" s="160"/>
      <c r="BX133" s="160"/>
      <c r="BY133" s="160"/>
      <c r="BZ133" s="160"/>
      <c r="CA133" s="160"/>
      <c r="CB133" s="160"/>
      <c r="CC133" s="160"/>
      <c r="CD133" s="160"/>
      <c r="CE133" s="160"/>
      <c r="CF133" s="160"/>
      <c r="CG133" s="160"/>
      <c r="CH133" s="160"/>
      <c r="CI133" s="160"/>
      <c r="CJ133" s="160"/>
      <c r="CK133" s="160"/>
      <c r="CL133" s="160"/>
      <c r="CM133" s="160"/>
      <c r="CN133" s="160"/>
      <c r="CO133" s="160"/>
      <c r="CP133" s="160"/>
      <c r="CQ133" s="160"/>
      <c r="CR133" s="160"/>
      <c r="CS133" s="160"/>
      <c r="CT133" s="160"/>
      <c r="CU133" s="160"/>
      <c r="CV133" s="160"/>
      <c r="CW133" s="160"/>
      <c r="CX133" s="160"/>
      <c r="CY133" s="160"/>
      <c r="CZ133" s="160"/>
      <c r="DA133" s="160"/>
      <c r="DB133" s="160"/>
      <c r="DC133" s="160"/>
      <c r="DD133" s="160"/>
      <c r="DE133" s="160"/>
      <c r="DF133" s="160"/>
      <c r="DG133" s="160"/>
      <c r="DH133" s="160"/>
      <c r="DI133" s="160"/>
      <c r="DJ133" s="160"/>
      <c r="DK133" s="160"/>
      <c r="DL133" s="160"/>
      <c r="DM133" s="160"/>
      <c r="DN133" s="160"/>
      <c r="DO133" s="160"/>
      <c r="DP133" s="160"/>
      <c r="DQ133" s="160"/>
      <c r="DR133" s="160"/>
      <c r="DS133" s="160"/>
      <c r="DT133" s="160"/>
      <c r="DU133" s="160"/>
      <c r="DV133" s="160"/>
      <c r="DW133" s="160"/>
      <c r="DX133" s="160"/>
      <c r="DY133" s="160"/>
      <c r="DZ133" s="160"/>
      <c r="EA133" s="160"/>
      <c r="EB133" s="160"/>
      <c r="EC133" s="160"/>
      <c r="ED133" s="160"/>
      <c r="EE133" s="160"/>
      <c r="EF133" s="160"/>
      <c r="EG133" s="160"/>
      <c r="EH133" s="160"/>
      <c r="EI133" s="160"/>
      <c r="EJ133" s="160"/>
      <c r="EK133" s="160"/>
      <c r="EL133" s="160"/>
      <c r="EM133" s="160"/>
      <c r="EN133" s="160"/>
      <c r="EO133" s="160"/>
      <c r="EP133" s="160"/>
      <c r="EQ133" s="160"/>
      <c r="ER133" s="160"/>
      <c r="ES133" s="160"/>
      <c r="ET133" s="160"/>
      <c r="EU133" s="160"/>
      <c r="EV133" s="160"/>
      <c r="EW133" s="160"/>
      <c r="EX133" s="160"/>
      <c r="EY133" s="160"/>
      <c r="EZ133" s="160"/>
      <c r="FA133" s="160"/>
      <c r="FB133" s="160"/>
      <c r="FC133" s="160"/>
      <c r="FD133" s="160"/>
      <c r="FE133" s="160"/>
      <c r="FF133" s="160"/>
      <c r="FG133" s="160"/>
      <c r="FH133" s="160"/>
      <c r="FI133" s="160"/>
      <c r="FJ133" s="160"/>
      <c r="FK133" s="160"/>
      <c r="FL133" s="160"/>
      <c r="FM133" s="160"/>
      <c r="FN133" s="160"/>
      <c r="FO133" s="160"/>
      <c r="FP133" s="160"/>
      <c r="FQ133" s="160"/>
      <c r="FR133" s="160"/>
      <c r="FS133" s="160"/>
      <c r="FT133" s="160"/>
      <c r="FU133" s="160"/>
      <c r="FV133" s="160"/>
      <c r="FW133" s="160"/>
      <c r="FX133" s="160"/>
      <c r="FY133" s="160"/>
      <c r="FZ133" s="160"/>
      <c r="GA133" s="160"/>
      <c r="GB133" s="160"/>
      <c r="GC133" s="160"/>
      <c r="GD133" s="160"/>
      <c r="GE133" s="160"/>
      <c r="GF133" s="160"/>
      <c r="GG133" s="160"/>
      <c r="GH133" s="160"/>
      <c r="GI133" s="160"/>
      <c r="GJ133" s="160"/>
      <c r="GK133" s="160"/>
      <c r="GL133" s="160"/>
      <c r="GM133" s="160"/>
      <c r="GN133" s="160"/>
      <c r="GO133" s="160"/>
      <c r="GP133" s="160"/>
      <c r="GQ133" s="160"/>
      <c r="GR133" s="160"/>
      <c r="GS133" s="160"/>
    </row>
    <row r="134" spans="3:201" x14ac:dyDescent="0.2">
      <c r="C134" s="160"/>
      <c r="D134" s="160"/>
      <c r="E134" s="160"/>
      <c r="F134" s="160"/>
      <c r="G134" s="160"/>
      <c r="H134" s="160"/>
      <c r="I134" s="160"/>
      <c r="J134" s="160"/>
      <c r="K134" s="160"/>
      <c r="L134" s="160"/>
      <c r="M134" s="160"/>
      <c r="N134" s="160"/>
      <c r="O134" s="160"/>
      <c r="P134" s="160"/>
      <c r="Q134" s="160"/>
      <c r="R134" s="160"/>
      <c r="S134" s="160"/>
      <c r="T134" s="160"/>
      <c r="U134" s="160"/>
      <c r="V134" s="160"/>
      <c r="W134" s="160"/>
      <c r="X134" s="160"/>
      <c r="Y134" s="160"/>
      <c r="Z134" s="160"/>
      <c r="AA134" s="160"/>
      <c r="AB134" s="160"/>
      <c r="AC134" s="160"/>
      <c r="AD134" s="160"/>
      <c r="AE134" s="160"/>
      <c r="AF134" s="160"/>
      <c r="AG134" s="160"/>
      <c r="AH134" s="160"/>
      <c r="AI134" s="160"/>
      <c r="AJ134" s="160"/>
      <c r="AK134" s="160"/>
      <c r="AL134" s="160"/>
      <c r="AM134" s="160"/>
      <c r="AN134" s="160"/>
      <c r="AO134" s="160"/>
      <c r="AP134" s="160"/>
      <c r="AQ134" s="160"/>
      <c r="AR134" s="160"/>
      <c r="AS134" s="160"/>
      <c r="AT134" s="160"/>
      <c r="AU134" s="160"/>
      <c r="AV134" s="160"/>
      <c r="AW134" s="160"/>
      <c r="AX134" s="160"/>
      <c r="AY134" s="160"/>
      <c r="AZ134" s="160"/>
      <c r="BA134" s="160"/>
      <c r="BB134" s="160"/>
      <c r="BC134" s="160"/>
      <c r="BD134" s="160"/>
      <c r="BE134" s="160"/>
      <c r="BF134" s="160"/>
      <c r="BG134" s="160"/>
      <c r="BH134" s="160"/>
      <c r="BI134" s="160"/>
      <c r="BJ134" s="160"/>
      <c r="BK134" s="160"/>
      <c r="BL134" s="160"/>
      <c r="BM134" s="160"/>
      <c r="BN134" s="160"/>
      <c r="BO134" s="160"/>
      <c r="BP134" s="160"/>
      <c r="BQ134" s="160"/>
      <c r="BR134" s="160"/>
      <c r="BS134" s="160"/>
      <c r="BT134" s="160"/>
      <c r="BU134" s="160"/>
      <c r="BV134" s="160"/>
      <c r="BW134" s="160"/>
      <c r="BX134" s="160"/>
      <c r="BY134" s="160"/>
      <c r="BZ134" s="160"/>
      <c r="CA134" s="160"/>
      <c r="CB134" s="160"/>
      <c r="CC134" s="160"/>
      <c r="CD134" s="160"/>
      <c r="CE134" s="160"/>
      <c r="CF134" s="160"/>
      <c r="CG134" s="160"/>
      <c r="CH134" s="160"/>
      <c r="CI134" s="160"/>
      <c r="CJ134" s="160"/>
      <c r="CK134" s="160"/>
      <c r="CL134" s="160"/>
      <c r="CM134" s="160"/>
      <c r="CN134" s="160"/>
      <c r="CO134" s="160"/>
      <c r="CP134" s="160"/>
      <c r="CQ134" s="160"/>
      <c r="CR134" s="160"/>
      <c r="CS134" s="160"/>
      <c r="CT134" s="160"/>
      <c r="CU134" s="160"/>
      <c r="CV134" s="160"/>
      <c r="CW134" s="160"/>
      <c r="CX134" s="160"/>
      <c r="CY134" s="160"/>
      <c r="CZ134" s="160"/>
      <c r="DA134" s="160"/>
      <c r="DB134" s="160"/>
      <c r="DC134" s="160"/>
      <c r="DD134" s="160"/>
      <c r="DE134" s="160"/>
      <c r="DF134" s="160"/>
      <c r="DG134" s="160"/>
      <c r="DH134" s="160"/>
      <c r="DI134" s="160"/>
      <c r="DJ134" s="160"/>
      <c r="DK134" s="160"/>
      <c r="DL134" s="160"/>
      <c r="DM134" s="160"/>
      <c r="DN134" s="160"/>
      <c r="DO134" s="160"/>
      <c r="DP134" s="160"/>
      <c r="DQ134" s="160"/>
      <c r="DR134" s="160"/>
      <c r="DS134" s="160"/>
      <c r="DT134" s="160"/>
      <c r="DU134" s="160"/>
      <c r="DV134" s="160"/>
      <c r="DW134" s="160"/>
      <c r="DX134" s="160"/>
      <c r="DY134" s="160"/>
      <c r="DZ134" s="160"/>
      <c r="EA134" s="160"/>
      <c r="EB134" s="160"/>
      <c r="EC134" s="160"/>
      <c r="ED134" s="160"/>
      <c r="EE134" s="160"/>
      <c r="EF134" s="160"/>
      <c r="EG134" s="160"/>
      <c r="EH134" s="160"/>
      <c r="EI134" s="160"/>
      <c r="EJ134" s="160"/>
      <c r="EK134" s="160"/>
      <c r="EL134" s="160"/>
      <c r="EM134" s="160"/>
      <c r="EN134" s="160"/>
      <c r="EO134" s="160"/>
      <c r="EP134" s="160"/>
      <c r="EQ134" s="160"/>
      <c r="ER134" s="160"/>
      <c r="ES134" s="160"/>
      <c r="ET134" s="160"/>
      <c r="EU134" s="160"/>
      <c r="EV134" s="160"/>
      <c r="EW134" s="160"/>
      <c r="EX134" s="160"/>
      <c r="EY134" s="160"/>
      <c r="EZ134" s="160"/>
      <c r="FA134" s="160"/>
      <c r="FB134" s="160"/>
      <c r="FC134" s="160"/>
      <c r="FD134" s="160"/>
      <c r="FE134" s="160"/>
      <c r="FF134" s="160"/>
      <c r="FG134" s="160"/>
      <c r="FH134" s="160"/>
      <c r="FI134" s="160"/>
      <c r="FJ134" s="160"/>
      <c r="FK134" s="160"/>
      <c r="FL134" s="160"/>
      <c r="FM134" s="160"/>
      <c r="FN134" s="160"/>
      <c r="FO134" s="160"/>
      <c r="FP134" s="160"/>
      <c r="FQ134" s="160"/>
      <c r="FR134" s="160"/>
      <c r="FS134" s="160"/>
      <c r="FT134" s="160"/>
      <c r="FU134" s="160"/>
      <c r="FV134" s="160"/>
      <c r="FW134" s="160"/>
      <c r="FX134" s="160"/>
      <c r="FY134" s="160"/>
      <c r="FZ134" s="160"/>
      <c r="GA134" s="160"/>
      <c r="GB134" s="160"/>
      <c r="GC134" s="160"/>
      <c r="GD134" s="160"/>
      <c r="GE134" s="160"/>
      <c r="GF134" s="160"/>
      <c r="GG134" s="160"/>
      <c r="GH134" s="160"/>
      <c r="GI134" s="160"/>
      <c r="GJ134" s="160"/>
      <c r="GK134" s="160"/>
      <c r="GL134" s="160"/>
      <c r="GM134" s="160"/>
      <c r="GN134" s="160"/>
      <c r="GO134" s="160"/>
      <c r="GP134" s="160"/>
      <c r="GQ134" s="160"/>
      <c r="GR134" s="160"/>
      <c r="GS134" s="160"/>
    </row>
    <row r="135" spans="3:201" x14ac:dyDescent="0.2">
      <c r="C135" s="160"/>
      <c r="D135" s="160"/>
      <c r="E135" s="160"/>
      <c r="F135" s="160"/>
      <c r="G135" s="160"/>
      <c r="H135" s="160"/>
      <c r="I135" s="160"/>
      <c r="J135" s="160"/>
      <c r="K135" s="160"/>
      <c r="L135" s="160"/>
      <c r="M135" s="160"/>
      <c r="N135" s="160"/>
      <c r="O135" s="160"/>
      <c r="P135" s="160"/>
      <c r="Q135" s="160"/>
      <c r="R135" s="160"/>
      <c r="S135" s="160"/>
      <c r="T135" s="160"/>
      <c r="U135" s="160"/>
      <c r="V135" s="160"/>
      <c r="W135" s="160"/>
      <c r="X135" s="160"/>
      <c r="Y135" s="160"/>
      <c r="Z135" s="160"/>
      <c r="AA135" s="160"/>
      <c r="AB135" s="160"/>
      <c r="AC135" s="160"/>
      <c r="AD135" s="160"/>
      <c r="AE135" s="160"/>
      <c r="AF135" s="160"/>
      <c r="AG135" s="160"/>
      <c r="AH135" s="160"/>
      <c r="AI135" s="160"/>
      <c r="AJ135" s="160"/>
      <c r="AK135" s="160"/>
      <c r="AL135" s="160"/>
      <c r="AM135" s="160"/>
      <c r="AN135" s="160"/>
      <c r="AO135" s="160"/>
      <c r="AP135" s="160"/>
      <c r="AQ135" s="160"/>
      <c r="AR135" s="160"/>
      <c r="AS135" s="160"/>
      <c r="AT135" s="160"/>
      <c r="AU135" s="160"/>
      <c r="AV135" s="160"/>
      <c r="AW135" s="160"/>
      <c r="AX135" s="160"/>
      <c r="AY135" s="160"/>
      <c r="AZ135" s="160"/>
      <c r="BA135" s="160"/>
      <c r="BB135" s="160"/>
      <c r="BC135" s="160"/>
      <c r="BD135" s="160"/>
      <c r="BE135" s="160"/>
      <c r="BF135" s="160"/>
      <c r="BG135" s="160"/>
      <c r="BH135" s="160"/>
      <c r="BI135" s="160"/>
      <c r="BJ135" s="160"/>
      <c r="BK135" s="160"/>
      <c r="BL135" s="160"/>
      <c r="BM135" s="160"/>
      <c r="BN135" s="160"/>
      <c r="BO135" s="160"/>
      <c r="BP135" s="160"/>
      <c r="BQ135" s="160"/>
      <c r="BR135" s="160"/>
      <c r="BS135" s="160"/>
      <c r="BT135" s="160"/>
      <c r="BU135" s="160"/>
      <c r="BV135" s="160"/>
      <c r="BW135" s="160"/>
      <c r="BX135" s="160"/>
      <c r="BY135" s="160"/>
      <c r="BZ135" s="160"/>
      <c r="CA135" s="160"/>
      <c r="CB135" s="160"/>
      <c r="CC135" s="160"/>
      <c r="CD135" s="160"/>
      <c r="CE135" s="160"/>
      <c r="CF135" s="160"/>
      <c r="CG135" s="160"/>
      <c r="CH135" s="160"/>
      <c r="CI135" s="160"/>
      <c r="CJ135" s="160"/>
      <c r="CK135" s="160"/>
      <c r="CL135" s="160"/>
      <c r="CM135" s="160"/>
      <c r="CN135" s="160"/>
      <c r="CO135" s="160"/>
      <c r="CP135" s="160"/>
      <c r="CQ135" s="160"/>
      <c r="CR135" s="160"/>
      <c r="CS135" s="160"/>
      <c r="CT135" s="160"/>
      <c r="CU135" s="160"/>
      <c r="CV135" s="160"/>
      <c r="CW135" s="160"/>
      <c r="CX135" s="160"/>
      <c r="CY135" s="160"/>
      <c r="CZ135" s="160"/>
      <c r="DA135" s="160"/>
      <c r="DB135" s="160"/>
      <c r="DC135" s="160"/>
      <c r="DD135" s="160"/>
      <c r="DE135" s="160"/>
      <c r="DF135" s="160"/>
      <c r="DG135" s="160"/>
      <c r="DH135" s="160"/>
      <c r="DI135" s="160"/>
      <c r="DJ135" s="160"/>
      <c r="DK135" s="160"/>
      <c r="DL135" s="160"/>
      <c r="DM135" s="160"/>
      <c r="DN135" s="160"/>
      <c r="DO135" s="160"/>
      <c r="DP135" s="160"/>
      <c r="DQ135" s="160"/>
      <c r="DR135" s="160"/>
      <c r="DS135" s="160"/>
      <c r="DT135" s="160"/>
      <c r="DU135" s="160"/>
      <c r="DV135" s="160"/>
      <c r="DW135" s="160"/>
      <c r="DX135" s="160"/>
      <c r="DY135" s="160"/>
      <c r="DZ135" s="160"/>
      <c r="EA135" s="160"/>
      <c r="EB135" s="160"/>
      <c r="EC135" s="160"/>
      <c r="ED135" s="160"/>
      <c r="EE135" s="160"/>
      <c r="EF135" s="160"/>
      <c r="EG135" s="160"/>
      <c r="EH135" s="160"/>
      <c r="EI135" s="160"/>
      <c r="EJ135" s="160"/>
      <c r="EK135" s="160"/>
      <c r="EL135" s="160"/>
      <c r="EM135" s="160"/>
      <c r="EN135" s="160"/>
      <c r="EO135" s="160"/>
      <c r="EP135" s="160"/>
      <c r="EQ135" s="160"/>
      <c r="ER135" s="160"/>
      <c r="ES135" s="160"/>
      <c r="ET135" s="160"/>
      <c r="EU135" s="160"/>
      <c r="EV135" s="160"/>
      <c r="EW135" s="160"/>
      <c r="EX135" s="160"/>
      <c r="EY135" s="160"/>
      <c r="EZ135" s="160"/>
      <c r="FA135" s="160"/>
      <c r="FB135" s="160"/>
      <c r="FC135" s="160"/>
      <c r="FD135" s="160"/>
      <c r="FE135" s="160"/>
      <c r="FF135" s="160"/>
      <c r="FG135" s="160"/>
      <c r="FH135" s="160"/>
      <c r="FI135" s="160"/>
      <c r="FJ135" s="160"/>
      <c r="FK135" s="160"/>
      <c r="FL135" s="160"/>
      <c r="FM135" s="160"/>
      <c r="FN135" s="160"/>
      <c r="FO135" s="160"/>
      <c r="FP135" s="160"/>
      <c r="FQ135" s="160"/>
      <c r="FR135" s="160"/>
      <c r="FS135" s="160"/>
      <c r="FT135" s="160"/>
      <c r="FU135" s="160"/>
      <c r="FV135" s="160"/>
      <c r="FW135" s="160"/>
      <c r="FX135" s="160"/>
      <c r="FY135" s="160"/>
      <c r="FZ135" s="160"/>
      <c r="GA135" s="160"/>
      <c r="GB135" s="160"/>
      <c r="GC135" s="160"/>
      <c r="GD135" s="160"/>
      <c r="GE135" s="160"/>
      <c r="GF135" s="160"/>
      <c r="GG135" s="160"/>
      <c r="GH135" s="160"/>
      <c r="GI135" s="160"/>
      <c r="GJ135" s="160"/>
      <c r="GK135" s="160"/>
      <c r="GL135" s="160"/>
      <c r="GM135" s="160"/>
      <c r="GN135" s="160"/>
      <c r="GO135" s="160"/>
      <c r="GP135" s="160"/>
      <c r="GQ135" s="160"/>
      <c r="GR135" s="160"/>
      <c r="GS135" s="160"/>
    </row>
    <row r="136" spans="3:201" x14ac:dyDescent="0.2">
      <c r="C136" s="160"/>
      <c r="D136" s="160"/>
      <c r="E136" s="160"/>
      <c r="F136" s="160"/>
      <c r="G136" s="160"/>
      <c r="H136" s="160"/>
      <c r="I136" s="160"/>
      <c r="J136" s="160"/>
      <c r="K136" s="160"/>
      <c r="L136" s="160"/>
      <c r="M136" s="160"/>
      <c r="N136" s="160"/>
      <c r="O136" s="160"/>
      <c r="P136" s="160"/>
      <c r="Q136" s="160"/>
      <c r="R136" s="160"/>
      <c r="S136" s="160"/>
      <c r="T136" s="160"/>
      <c r="U136" s="160"/>
      <c r="V136" s="160"/>
      <c r="W136" s="160"/>
      <c r="X136" s="160"/>
      <c r="Y136" s="160"/>
      <c r="Z136" s="160"/>
      <c r="AA136" s="160"/>
      <c r="AB136" s="160"/>
      <c r="AC136" s="160"/>
      <c r="AD136" s="160"/>
      <c r="AE136" s="160"/>
      <c r="AF136" s="160"/>
      <c r="AG136" s="160"/>
      <c r="AH136" s="160"/>
      <c r="AI136" s="160"/>
      <c r="AJ136" s="160"/>
      <c r="AK136" s="160"/>
      <c r="AL136" s="160"/>
      <c r="AM136" s="160"/>
      <c r="AN136" s="160"/>
      <c r="AO136" s="160"/>
      <c r="AP136" s="160"/>
      <c r="AQ136" s="160"/>
      <c r="AR136" s="160"/>
      <c r="AS136" s="160"/>
      <c r="AT136" s="160"/>
      <c r="AU136" s="160"/>
      <c r="AV136" s="160"/>
      <c r="AW136" s="160"/>
      <c r="AX136" s="160"/>
      <c r="AY136" s="160"/>
      <c r="AZ136" s="160"/>
      <c r="BA136" s="160"/>
      <c r="BB136" s="160"/>
      <c r="BC136" s="160"/>
      <c r="BD136" s="160"/>
      <c r="BE136" s="160"/>
      <c r="BF136" s="160"/>
      <c r="BG136" s="160"/>
      <c r="BH136" s="160"/>
      <c r="BI136" s="160"/>
      <c r="BJ136" s="160"/>
      <c r="BK136" s="160"/>
      <c r="BL136" s="160"/>
      <c r="BM136" s="160"/>
      <c r="BN136" s="160"/>
      <c r="BO136" s="160"/>
      <c r="BP136" s="160"/>
      <c r="BQ136" s="160"/>
      <c r="BR136" s="160"/>
      <c r="BS136" s="160"/>
      <c r="BT136" s="160"/>
      <c r="BU136" s="160"/>
      <c r="BV136" s="160"/>
      <c r="BW136" s="160"/>
      <c r="BX136" s="160"/>
      <c r="BY136" s="160"/>
      <c r="BZ136" s="160"/>
      <c r="CA136" s="160"/>
      <c r="CB136" s="160"/>
      <c r="CC136" s="160"/>
      <c r="CD136" s="160"/>
      <c r="CE136" s="160"/>
      <c r="CF136" s="160"/>
      <c r="CG136" s="160"/>
      <c r="CH136" s="160"/>
      <c r="CI136" s="160"/>
      <c r="CJ136" s="160"/>
      <c r="CK136" s="160"/>
      <c r="CL136" s="160"/>
      <c r="CM136" s="160"/>
      <c r="CN136" s="160"/>
      <c r="CO136" s="160"/>
      <c r="CP136" s="160"/>
      <c r="CQ136" s="160"/>
      <c r="CR136" s="160"/>
      <c r="CS136" s="160"/>
      <c r="CT136" s="160"/>
      <c r="CU136" s="160"/>
      <c r="CV136" s="160"/>
      <c r="CW136" s="160"/>
      <c r="CX136" s="160"/>
      <c r="CY136" s="160"/>
      <c r="CZ136" s="160"/>
      <c r="DA136" s="160"/>
      <c r="DB136" s="160"/>
      <c r="DC136" s="160"/>
      <c r="DD136" s="160"/>
      <c r="DE136" s="160"/>
      <c r="DF136" s="160"/>
      <c r="DG136" s="160"/>
      <c r="DH136" s="160"/>
      <c r="DI136" s="160"/>
      <c r="DJ136" s="160"/>
      <c r="DK136" s="160"/>
      <c r="DL136" s="160"/>
      <c r="DM136" s="160"/>
      <c r="DN136" s="160"/>
      <c r="DO136" s="160"/>
      <c r="DP136" s="160"/>
      <c r="DQ136" s="160"/>
      <c r="DR136" s="160"/>
      <c r="DS136" s="160"/>
      <c r="DT136" s="160"/>
      <c r="DU136" s="160"/>
      <c r="DV136" s="160"/>
      <c r="DW136" s="160"/>
      <c r="DX136" s="160"/>
      <c r="DY136" s="160"/>
      <c r="DZ136" s="160"/>
      <c r="EA136" s="160"/>
      <c r="EB136" s="160"/>
      <c r="EC136" s="160"/>
      <c r="ED136" s="160"/>
      <c r="EE136" s="160"/>
      <c r="EF136" s="160"/>
      <c r="EG136" s="160"/>
      <c r="EH136" s="160"/>
      <c r="EI136" s="160"/>
      <c r="EJ136" s="160"/>
      <c r="EK136" s="160"/>
      <c r="EL136" s="160"/>
      <c r="EM136" s="160"/>
      <c r="EN136" s="160"/>
      <c r="EO136" s="160"/>
      <c r="EP136" s="160"/>
      <c r="EQ136" s="160"/>
      <c r="ER136" s="160"/>
      <c r="ES136" s="160"/>
      <c r="ET136" s="160"/>
      <c r="EU136" s="160"/>
      <c r="EV136" s="160"/>
      <c r="EW136" s="160"/>
      <c r="EX136" s="160"/>
      <c r="EY136" s="160"/>
      <c r="EZ136" s="160"/>
      <c r="FA136" s="160"/>
      <c r="FB136" s="160"/>
      <c r="FC136" s="160"/>
      <c r="FD136" s="160"/>
      <c r="FE136" s="160"/>
      <c r="FF136" s="160"/>
      <c r="FG136" s="160"/>
      <c r="FH136" s="160"/>
      <c r="FI136" s="160"/>
      <c r="FJ136" s="160"/>
      <c r="FK136" s="160"/>
      <c r="FL136" s="160"/>
      <c r="FM136" s="160"/>
      <c r="FN136" s="160"/>
      <c r="FO136" s="160"/>
      <c r="FP136" s="160"/>
      <c r="FQ136" s="160"/>
      <c r="FR136" s="160"/>
      <c r="FS136" s="160"/>
      <c r="FT136" s="160"/>
      <c r="FU136" s="160"/>
      <c r="FV136" s="160"/>
      <c r="FW136" s="160"/>
      <c r="FX136" s="160"/>
      <c r="FY136" s="160"/>
      <c r="FZ136" s="160"/>
      <c r="GA136" s="160"/>
      <c r="GB136" s="160"/>
      <c r="GC136" s="160"/>
      <c r="GD136" s="160"/>
      <c r="GE136" s="160"/>
      <c r="GF136" s="160"/>
      <c r="GG136" s="160"/>
      <c r="GH136" s="160"/>
      <c r="GI136" s="160"/>
      <c r="GJ136" s="160"/>
      <c r="GK136" s="160"/>
      <c r="GL136" s="160"/>
      <c r="GM136" s="160"/>
      <c r="GN136" s="160"/>
      <c r="GO136" s="160"/>
      <c r="GP136" s="160"/>
      <c r="GQ136" s="160"/>
      <c r="GR136" s="160"/>
      <c r="GS136" s="160"/>
    </row>
    <row r="137" spans="3:201" x14ac:dyDescent="0.2">
      <c r="C137" s="160"/>
      <c r="D137" s="160"/>
      <c r="E137" s="160"/>
      <c r="F137" s="160"/>
      <c r="G137" s="160"/>
      <c r="H137" s="160"/>
      <c r="I137" s="160"/>
      <c r="J137" s="160"/>
      <c r="K137" s="160"/>
      <c r="L137" s="160"/>
      <c r="M137" s="160"/>
      <c r="N137" s="160"/>
      <c r="O137" s="160"/>
      <c r="P137" s="160"/>
      <c r="Q137" s="160"/>
      <c r="R137" s="160"/>
      <c r="S137" s="160"/>
      <c r="T137" s="160"/>
      <c r="U137" s="160"/>
      <c r="V137" s="160"/>
      <c r="W137" s="160"/>
      <c r="X137" s="160"/>
      <c r="Y137" s="160"/>
      <c r="Z137" s="160"/>
      <c r="AA137" s="160"/>
      <c r="AB137" s="160"/>
      <c r="AC137" s="160"/>
      <c r="AD137" s="160"/>
      <c r="AE137" s="160"/>
      <c r="AF137" s="160"/>
      <c r="AG137" s="160"/>
      <c r="AH137" s="160"/>
      <c r="AI137" s="160"/>
      <c r="AJ137" s="160"/>
      <c r="AK137" s="160"/>
      <c r="AL137" s="160"/>
      <c r="AM137" s="160"/>
      <c r="AN137" s="160"/>
      <c r="AO137" s="160"/>
      <c r="AP137" s="160"/>
      <c r="AQ137" s="160"/>
      <c r="AR137" s="160"/>
      <c r="AS137" s="160"/>
      <c r="AT137" s="160"/>
      <c r="AU137" s="160"/>
      <c r="AV137" s="160"/>
      <c r="AW137" s="160"/>
      <c r="AX137" s="160"/>
      <c r="AY137" s="160"/>
      <c r="AZ137" s="160"/>
      <c r="BA137" s="160"/>
      <c r="BB137" s="160"/>
      <c r="BC137" s="160"/>
      <c r="BD137" s="160"/>
      <c r="BE137" s="160"/>
      <c r="BF137" s="160"/>
      <c r="BG137" s="160"/>
      <c r="BH137" s="160"/>
      <c r="BI137" s="160"/>
      <c r="BJ137" s="160"/>
      <c r="BK137" s="160"/>
      <c r="BL137" s="160"/>
      <c r="BM137" s="160"/>
      <c r="BN137" s="160"/>
      <c r="BO137" s="160"/>
      <c r="BP137" s="160"/>
      <c r="BQ137" s="160"/>
      <c r="BR137" s="160"/>
      <c r="BS137" s="160"/>
      <c r="BT137" s="160"/>
      <c r="BU137" s="160"/>
      <c r="BV137" s="160"/>
      <c r="BW137" s="160"/>
      <c r="BX137" s="160"/>
      <c r="BY137" s="160"/>
      <c r="BZ137" s="160"/>
      <c r="CA137" s="160"/>
      <c r="CB137" s="160"/>
      <c r="CC137" s="160"/>
      <c r="CD137" s="160"/>
      <c r="CE137" s="160"/>
      <c r="CF137" s="160"/>
      <c r="CG137" s="160"/>
      <c r="CH137" s="160"/>
      <c r="CI137" s="160"/>
      <c r="CJ137" s="160"/>
      <c r="CK137" s="160"/>
      <c r="CL137" s="160"/>
      <c r="CM137" s="160"/>
      <c r="CN137" s="160"/>
      <c r="CO137" s="160"/>
      <c r="CP137" s="160"/>
      <c r="CQ137" s="160"/>
      <c r="CR137" s="160"/>
      <c r="CS137" s="160"/>
      <c r="CT137" s="160"/>
      <c r="CU137" s="160"/>
      <c r="CV137" s="160"/>
      <c r="CW137" s="160"/>
      <c r="CX137" s="160"/>
      <c r="CY137" s="160"/>
      <c r="CZ137" s="160"/>
      <c r="DA137" s="160"/>
      <c r="DB137" s="160"/>
      <c r="DC137" s="160"/>
      <c r="DD137" s="160"/>
      <c r="DE137" s="160"/>
      <c r="DF137" s="160"/>
      <c r="DG137" s="160"/>
      <c r="DH137" s="160"/>
      <c r="DI137" s="160"/>
      <c r="DJ137" s="160"/>
      <c r="DK137" s="160"/>
      <c r="DL137" s="160"/>
      <c r="DM137" s="160"/>
      <c r="DN137" s="160"/>
      <c r="DO137" s="160"/>
      <c r="DP137" s="160"/>
      <c r="DQ137" s="160"/>
      <c r="DR137" s="160"/>
      <c r="DS137" s="160"/>
      <c r="DT137" s="160"/>
      <c r="DU137" s="160"/>
      <c r="DV137" s="160"/>
      <c r="DW137" s="160"/>
      <c r="DX137" s="160"/>
      <c r="DY137" s="160"/>
      <c r="DZ137" s="160"/>
      <c r="EA137" s="160"/>
      <c r="EB137" s="160"/>
      <c r="EC137" s="160"/>
      <c r="ED137" s="160"/>
      <c r="EE137" s="160"/>
      <c r="EF137" s="160"/>
      <c r="EG137" s="160"/>
      <c r="EH137" s="160"/>
      <c r="EI137" s="160"/>
      <c r="EJ137" s="160"/>
      <c r="EK137" s="160"/>
      <c r="EL137" s="160"/>
      <c r="EM137" s="160"/>
      <c r="EN137" s="160"/>
      <c r="EO137" s="160"/>
      <c r="EP137" s="160"/>
      <c r="EQ137" s="160"/>
      <c r="ER137" s="160"/>
      <c r="ES137" s="160"/>
      <c r="ET137" s="160"/>
      <c r="EU137" s="160"/>
      <c r="EV137" s="160"/>
      <c r="EW137" s="160"/>
      <c r="EX137" s="160"/>
      <c r="EY137" s="160"/>
      <c r="EZ137" s="160"/>
      <c r="FA137" s="160"/>
      <c r="FB137" s="160"/>
      <c r="FC137" s="160"/>
      <c r="FD137" s="160"/>
      <c r="FE137" s="160"/>
      <c r="FF137" s="160"/>
      <c r="FG137" s="160"/>
      <c r="FH137" s="160"/>
      <c r="FI137" s="160"/>
      <c r="FJ137" s="160"/>
      <c r="FK137" s="160"/>
      <c r="FL137" s="160"/>
      <c r="FM137" s="160"/>
      <c r="FN137" s="160"/>
      <c r="FO137" s="160"/>
      <c r="FP137" s="160"/>
      <c r="FQ137" s="160"/>
      <c r="FR137" s="160"/>
      <c r="FS137" s="160"/>
      <c r="FT137" s="160"/>
      <c r="FU137" s="160"/>
      <c r="FV137" s="160"/>
      <c r="FW137" s="160"/>
      <c r="FX137" s="160"/>
      <c r="FY137" s="160"/>
      <c r="FZ137" s="160"/>
      <c r="GA137" s="160"/>
      <c r="GB137" s="160"/>
      <c r="GC137" s="160"/>
      <c r="GD137" s="160"/>
      <c r="GE137" s="160"/>
      <c r="GF137" s="160"/>
      <c r="GG137" s="160"/>
      <c r="GH137" s="160"/>
      <c r="GI137" s="160"/>
      <c r="GJ137" s="160"/>
      <c r="GK137" s="160"/>
      <c r="GL137" s="160"/>
      <c r="GM137" s="160"/>
      <c r="GN137" s="160"/>
      <c r="GO137" s="160"/>
      <c r="GP137" s="160"/>
      <c r="GQ137" s="160"/>
      <c r="GR137" s="160"/>
      <c r="GS137" s="160"/>
    </row>
    <row r="138" spans="3:201" x14ac:dyDescent="0.2">
      <c r="C138" s="160"/>
      <c r="D138" s="160"/>
      <c r="E138" s="160"/>
      <c r="F138" s="160"/>
      <c r="G138" s="160"/>
      <c r="H138" s="160"/>
      <c r="I138" s="160"/>
      <c r="J138" s="160"/>
      <c r="K138" s="160"/>
      <c r="L138" s="160"/>
      <c r="M138" s="160"/>
      <c r="N138" s="160"/>
      <c r="O138" s="160"/>
      <c r="P138" s="160"/>
      <c r="Q138" s="160"/>
      <c r="R138" s="160"/>
      <c r="S138" s="160"/>
      <c r="T138" s="160"/>
      <c r="U138" s="160"/>
      <c r="V138" s="160"/>
      <c r="W138" s="160"/>
      <c r="X138" s="160"/>
      <c r="Y138" s="160"/>
      <c r="Z138" s="160"/>
      <c r="AA138" s="160"/>
      <c r="AB138" s="160"/>
      <c r="AC138" s="160"/>
      <c r="AD138" s="160"/>
      <c r="AE138" s="160"/>
      <c r="AF138" s="160"/>
      <c r="AG138" s="160"/>
      <c r="AH138" s="160"/>
      <c r="AI138" s="160"/>
      <c r="AJ138" s="160"/>
      <c r="AK138" s="160"/>
      <c r="AL138" s="160"/>
      <c r="AM138" s="160"/>
      <c r="AN138" s="160"/>
      <c r="AO138" s="160"/>
      <c r="AP138" s="160"/>
      <c r="AQ138" s="160"/>
      <c r="AR138" s="160"/>
      <c r="AS138" s="160"/>
      <c r="AT138" s="160"/>
      <c r="AU138" s="160"/>
      <c r="AV138" s="160"/>
      <c r="AW138" s="160"/>
      <c r="AX138" s="160"/>
      <c r="AY138" s="160"/>
      <c r="AZ138" s="160"/>
      <c r="BA138" s="160"/>
      <c r="BB138" s="160"/>
      <c r="BC138" s="160"/>
      <c r="BD138" s="160"/>
      <c r="BE138" s="160"/>
      <c r="BF138" s="160"/>
      <c r="BG138" s="160"/>
      <c r="BH138" s="160"/>
      <c r="BI138" s="160"/>
      <c r="BJ138" s="160"/>
      <c r="BK138" s="160"/>
      <c r="BL138" s="160"/>
      <c r="BM138" s="160"/>
      <c r="BN138" s="160"/>
      <c r="BO138" s="160"/>
      <c r="BP138" s="160"/>
      <c r="BQ138" s="160"/>
      <c r="BR138" s="160"/>
      <c r="BS138" s="160"/>
      <c r="BT138" s="160"/>
      <c r="BU138" s="160"/>
      <c r="BV138" s="160"/>
      <c r="BW138" s="160"/>
      <c r="BX138" s="160"/>
      <c r="BY138" s="160"/>
      <c r="BZ138" s="160"/>
      <c r="CA138" s="160"/>
      <c r="CB138" s="160"/>
      <c r="CC138" s="160"/>
      <c r="CD138" s="160"/>
      <c r="CE138" s="160"/>
      <c r="CF138" s="160"/>
      <c r="CG138" s="160"/>
      <c r="CH138" s="160"/>
      <c r="CI138" s="160"/>
      <c r="CJ138" s="160"/>
      <c r="CK138" s="160"/>
      <c r="CL138" s="160"/>
      <c r="CM138" s="160"/>
      <c r="CN138" s="160"/>
      <c r="CO138" s="160"/>
      <c r="CP138" s="160"/>
      <c r="CQ138" s="160"/>
      <c r="CR138" s="160"/>
      <c r="CS138" s="160"/>
      <c r="CT138" s="160"/>
      <c r="CU138" s="160"/>
      <c r="CV138" s="160"/>
      <c r="CW138" s="160"/>
      <c r="CX138" s="160"/>
      <c r="CY138" s="160"/>
      <c r="CZ138" s="160"/>
      <c r="DA138" s="160"/>
      <c r="DB138" s="160"/>
      <c r="DC138" s="160"/>
      <c r="DD138" s="160"/>
      <c r="DE138" s="160"/>
      <c r="DF138" s="160"/>
      <c r="DG138" s="160"/>
      <c r="DH138" s="160"/>
      <c r="DI138" s="160"/>
      <c r="DJ138" s="160"/>
      <c r="DK138" s="160"/>
      <c r="DL138" s="160"/>
      <c r="DM138" s="160"/>
      <c r="DN138" s="160"/>
      <c r="DO138" s="160"/>
      <c r="DP138" s="160"/>
      <c r="DQ138" s="160"/>
      <c r="DR138" s="160"/>
      <c r="DS138" s="160"/>
      <c r="DT138" s="160"/>
      <c r="DU138" s="160"/>
      <c r="DV138" s="160"/>
      <c r="DW138" s="160"/>
      <c r="DX138" s="160"/>
      <c r="DY138" s="160"/>
      <c r="DZ138" s="160"/>
      <c r="EA138" s="160"/>
      <c r="EB138" s="160"/>
      <c r="EC138" s="160"/>
      <c r="ED138" s="160"/>
      <c r="EE138" s="160"/>
      <c r="EF138" s="160"/>
      <c r="EG138" s="160"/>
      <c r="EH138" s="160"/>
      <c r="EI138" s="160"/>
      <c r="EJ138" s="160"/>
      <c r="EK138" s="160"/>
      <c r="EL138" s="160"/>
      <c r="EM138" s="160"/>
      <c r="EN138" s="160"/>
      <c r="EO138" s="160"/>
      <c r="EP138" s="160"/>
      <c r="EQ138" s="160"/>
      <c r="ER138" s="160"/>
      <c r="ES138" s="160"/>
      <c r="ET138" s="160"/>
      <c r="EU138" s="160"/>
      <c r="EV138" s="160"/>
      <c r="EW138" s="160"/>
      <c r="EX138" s="160"/>
      <c r="EY138" s="160"/>
      <c r="EZ138" s="160"/>
      <c r="FA138" s="160"/>
      <c r="FB138" s="160"/>
      <c r="FC138" s="160"/>
      <c r="FD138" s="160"/>
      <c r="FE138" s="160"/>
      <c r="FF138" s="160"/>
      <c r="FG138" s="160"/>
      <c r="FH138" s="160"/>
      <c r="FI138" s="160"/>
      <c r="FJ138" s="160"/>
      <c r="FK138" s="160"/>
      <c r="FL138" s="160"/>
      <c r="FM138" s="160"/>
      <c r="FN138" s="160"/>
      <c r="FO138" s="160"/>
      <c r="FP138" s="160"/>
      <c r="FQ138" s="160"/>
      <c r="FR138" s="160"/>
      <c r="FS138" s="160"/>
      <c r="FT138" s="160"/>
      <c r="FU138" s="160"/>
      <c r="FV138" s="160"/>
      <c r="FW138" s="160"/>
      <c r="FX138" s="160"/>
      <c r="FY138" s="160"/>
      <c r="FZ138" s="160"/>
      <c r="GA138" s="160"/>
      <c r="GB138" s="160"/>
      <c r="GC138" s="160"/>
      <c r="GD138" s="160"/>
      <c r="GE138" s="160"/>
      <c r="GF138" s="160"/>
      <c r="GG138" s="160"/>
      <c r="GH138" s="160"/>
      <c r="GI138" s="160"/>
      <c r="GJ138" s="160"/>
      <c r="GK138" s="160"/>
      <c r="GL138" s="160"/>
      <c r="GM138" s="160"/>
      <c r="GN138" s="160"/>
      <c r="GO138" s="160"/>
      <c r="GP138" s="160"/>
      <c r="GQ138" s="160"/>
      <c r="GR138" s="160"/>
      <c r="GS138" s="160"/>
    </row>
    <row r="139" spans="3:201" x14ac:dyDescent="0.2">
      <c r="C139" s="160"/>
      <c r="D139" s="160"/>
      <c r="E139" s="160"/>
      <c r="F139" s="160"/>
      <c r="G139" s="160"/>
      <c r="H139" s="160"/>
      <c r="I139" s="160"/>
      <c r="J139" s="160"/>
      <c r="K139" s="160"/>
      <c r="L139" s="160"/>
      <c r="M139" s="160"/>
      <c r="N139" s="160"/>
      <c r="O139" s="160"/>
      <c r="P139" s="160"/>
      <c r="Q139" s="160"/>
      <c r="R139" s="160"/>
      <c r="S139" s="160"/>
      <c r="T139" s="160"/>
      <c r="U139" s="160"/>
      <c r="V139" s="160"/>
      <c r="W139" s="160"/>
      <c r="X139" s="160"/>
      <c r="Y139" s="160"/>
      <c r="Z139" s="160"/>
      <c r="AA139" s="160"/>
      <c r="AB139" s="160"/>
      <c r="AC139" s="160"/>
      <c r="AD139" s="160"/>
      <c r="AE139" s="160"/>
      <c r="AF139" s="160"/>
      <c r="AG139" s="160"/>
      <c r="AH139" s="160"/>
      <c r="AI139" s="160"/>
      <c r="AJ139" s="160"/>
      <c r="AK139" s="160"/>
      <c r="AL139" s="160"/>
      <c r="AM139" s="160"/>
      <c r="AN139" s="160"/>
      <c r="AO139" s="160"/>
      <c r="AP139" s="160"/>
      <c r="AQ139" s="160"/>
      <c r="AR139" s="160"/>
      <c r="AS139" s="160"/>
      <c r="AT139" s="160"/>
      <c r="AU139" s="160"/>
      <c r="AV139" s="160"/>
      <c r="AW139" s="160"/>
      <c r="AX139" s="160"/>
      <c r="AY139" s="160"/>
      <c r="AZ139" s="160"/>
      <c r="BA139" s="160"/>
      <c r="BB139" s="160"/>
      <c r="BC139" s="160"/>
      <c r="BD139" s="160"/>
      <c r="BE139" s="160"/>
      <c r="BF139" s="160"/>
      <c r="BG139" s="160"/>
      <c r="BH139" s="160"/>
      <c r="BI139" s="160"/>
      <c r="BJ139" s="160"/>
      <c r="BK139" s="160"/>
      <c r="BL139" s="160"/>
      <c r="BM139" s="160"/>
      <c r="BN139" s="160"/>
      <c r="BO139" s="160"/>
      <c r="BP139" s="160"/>
      <c r="BQ139" s="160"/>
      <c r="BR139" s="160"/>
      <c r="BS139" s="160"/>
      <c r="BT139" s="160"/>
      <c r="BU139" s="160"/>
      <c r="BV139" s="160"/>
      <c r="BW139" s="160"/>
      <c r="BX139" s="160"/>
      <c r="BY139" s="160"/>
      <c r="BZ139" s="160"/>
      <c r="CA139" s="160"/>
      <c r="CB139" s="160"/>
      <c r="CC139" s="160"/>
      <c r="CD139" s="160"/>
      <c r="CE139" s="160"/>
      <c r="CF139" s="160"/>
      <c r="CG139" s="160"/>
      <c r="CH139" s="160"/>
      <c r="CI139" s="160"/>
      <c r="CJ139" s="160"/>
      <c r="CK139" s="160"/>
      <c r="CL139" s="160"/>
      <c r="CM139" s="160"/>
      <c r="CN139" s="160"/>
      <c r="CO139" s="160"/>
      <c r="CP139" s="160"/>
      <c r="CQ139" s="160"/>
      <c r="CR139" s="160"/>
      <c r="CS139" s="160"/>
      <c r="CT139" s="160"/>
      <c r="CU139" s="160"/>
      <c r="CV139" s="160"/>
      <c r="CW139" s="160"/>
      <c r="CX139" s="160"/>
      <c r="CY139" s="160"/>
      <c r="CZ139" s="160"/>
      <c r="DA139" s="160"/>
      <c r="DB139" s="160"/>
      <c r="DC139" s="160"/>
      <c r="DD139" s="160"/>
      <c r="DE139" s="160"/>
      <c r="DF139" s="160"/>
      <c r="DG139" s="160"/>
      <c r="DH139" s="160"/>
      <c r="DI139" s="160"/>
      <c r="DJ139" s="160"/>
      <c r="DK139" s="160"/>
      <c r="DL139" s="160"/>
      <c r="DM139" s="160"/>
      <c r="DN139" s="160"/>
      <c r="DO139" s="160"/>
      <c r="DP139" s="160"/>
      <c r="DQ139" s="160"/>
      <c r="DR139" s="160"/>
      <c r="DS139" s="160"/>
      <c r="DT139" s="160"/>
      <c r="DU139" s="160"/>
      <c r="DV139" s="160"/>
      <c r="DW139" s="160"/>
      <c r="DX139" s="160"/>
      <c r="DY139" s="160"/>
      <c r="DZ139" s="160"/>
      <c r="EA139" s="160"/>
      <c r="EB139" s="160"/>
      <c r="EC139" s="160"/>
      <c r="ED139" s="160"/>
      <c r="EE139" s="160"/>
      <c r="EF139" s="160"/>
      <c r="EG139" s="160"/>
      <c r="EH139" s="160"/>
      <c r="EI139" s="160"/>
      <c r="EJ139" s="160"/>
      <c r="EK139" s="160"/>
      <c r="EL139" s="160"/>
      <c r="EM139" s="160"/>
      <c r="EN139" s="160"/>
      <c r="EO139" s="160"/>
      <c r="EP139" s="160"/>
      <c r="EQ139" s="160"/>
      <c r="ER139" s="160"/>
      <c r="ES139" s="160"/>
      <c r="ET139" s="160"/>
      <c r="EU139" s="160"/>
      <c r="EV139" s="160"/>
      <c r="EW139" s="160"/>
      <c r="EX139" s="160"/>
      <c r="EY139" s="160"/>
      <c r="EZ139" s="160"/>
      <c r="FA139" s="160"/>
      <c r="FB139" s="160"/>
      <c r="FC139" s="160"/>
      <c r="FD139" s="160"/>
      <c r="FE139" s="160"/>
      <c r="FF139" s="160"/>
      <c r="FG139" s="160"/>
      <c r="FH139" s="160"/>
      <c r="FI139" s="160"/>
      <c r="FJ139" s="160"/>
      <c r="FK139" s="160"/>
      <c r="FL139" s="160"/>
      <c r="FM139" s="160"/>
      <c r="FN139" s="160"/>
      <c r="FO139" s="160"/>
      <c r="FP139" s="160"/>
      <c r="FQ139" s="160"/>
      <c r="FR139" s="160"/>
      <c r="FS139" s="160"/>
      <c r="FT139" s="160"/>
      <c r="FU139" s="160"/>
      <c r="FV139" s="160"/>
      <c r="FW139" s="160"/>
      <c r="FX139" s="160"/>
      <c r="FY139" s="160"/>
      <c r="FZ139" s="160"/>
      <c r="GA139" s="160"/>
      <c r="GB139" s="160"/>
      <c r="GC139" s="160"/>
      <c r="GD139" s="160"/>
      <c r="GE139" s="160"/>
      <c r="GF139" s="160"/>
      <c r="GG139" s="160"/>
      <c r="GH139" s="160"/>
      <c r="GI139" s="160"/>
      <c r="GJ139" s="160"/>
      <c r="GK139" s="160"/>
      <c r="GL139" s="160"/>
      <c r="GM139" s="160"/>
      <c r="GN139" s="160"/>
      <c r="GO139" s="160"/>
      <c r="GP139" s="160"/>
      <c r="GQ139" s="160"/>
      <c r="GR139" s="160"/>
      <c r="GS139" s="160"/>
    </row>
    <row r="140" spans="3:201" x14ac:dyDescent="0.2">
      <c r="C140" s="160"/>
      <c r="D140" s="160"/>
      <c r="E140" s="160"/>
      <c r="F140" s="160"/>
      <c r="G140" s="160"/>
      <c r="H140" s="160"/>
      <c r="I140" s="160"/>
      <c r="J140" s="160"/>
      <c r="K140" s="160"/>
      <c r="L140" s="160"/>
      <c r="M140" s="160"/>
      <c r="N140" s="160"/>
      <c r="O140" s="160"/>
      <c r="P140" s="160"/>
      <c r="Q140" s="160"/>
      <c r="R140" s="160"/>
      <c r="S140" s="160"/>
      <c r="T140" s="160"/>
      <c r="U140" s="160"/>
      <c r="V140" s="160"/>
      <c r="W140" s="160"/>
      <c r="X140" s="160"/>
      <c r="Y140" s="160"/>
      <c r="Z140" s="160"/>
      <c r="AA140" s="160"/>
      <c r="AB140" s="160"/>
      <c r="AC140" s="160"/>
      <c r="AD140" s="160"/>
      <c r="AE140" s="160"/>
      <c r="AF140" s="160"/>
      <c r="AG140" s="160"/>
      <c r="AH140" s="160"/>
      <c r="AI140" s="160"/>
      <c r="AJ140" s="160"/>
      <c r="AK140" s="160"/>
      <c r="AL140" s="160"/>
      <c r="AM140" s="160"/>
      <c r="AN140" s="160"/>
      <c r="AO140" s="160"/>
      <c r="AP140" s="160"/>
      <c r="AQ140" s="160"/>
      <c r="AR140" s="160"/>
      <c r="AS140" s="160"/>
      <c r="AT140" s="160"/>
      <c r="AU140" s="160"/>
      <c r="AV140" s="160"/>
      <c r="AW140" s="160"/>
      <c r="AX140" s="160"/>
      <c r="AY140" s="160"/>
      <c r="AZ140" s="160"/>
      <c r="BA140" s="160"/>
      <c r="BB140" s="160"/>
      <c r="BC140" s="160"/>
      <c r="BD140" s="160"/>
      <c r="BE140" s="160"/>
      <c r="BF140" s="160"/>
      <c r="BG140" s="160"/>
      <c r="BH140" s="160"/>
      <c r="BI140" s="160"/>
      <c r="BJ140" s="160"/>
      <c r="BK140" s="160"/>
      <c r="BL140" s="160"/>
      <c r="BM140" s="160"/>
      <c r="BN140" s="160"/>
      <c r="BO140" s="160"/>
      <c r="BP140" s="160"/>
      <c r="BQ140" s="160"/>
      <c r="BR140" s="160"/>
      <c r="BS140" s="160"/>
      <c r="BT140" s="160"/>
      <c r="BU140" s="160"/>
      <c r="BV140" s="160"/>
      <c r="BW140" s="160"/>
      <c r="BX140" s="160"/>
      <c r="BY140" s="160"/>
      <c r="BZ140" s="160"/>
      <c r="CA140" s="160"/>
      <c r="CB140" s="160"/>
      <c r="CC140" s="160"/>
      <c r="CD140" s="160"/>
      <c r="CE140" s="160"/>
      <c r="CF140" s="160"/>
      <c r="CG140" s="160"/>
      <c r="CH140" s="160"/>
      <c r="CI140" s="160"/>
      <c r="CJ140" s="160"/>
      <c r="CK140" s="160"/>
      <c r="CL140" s="160"/>
      <c r="CM140" s="160"/>
      <c r="CN140" s="160"/>
      <c r="CO140" s="160"/>
      <c r="CP140" s="160"/>
      <c r="CQ140" s="160"/>
      <c r="CR140" s="160"/>
      <c r="CS140" s="160"/>
      <c r="CT140" s="160"/>
      <c r="CU140" s="160"/>
      <c r="CV140" s="160"/>
      <c r="CW140" s="160"/>
      <c r="CX140" s="160"/>
      <c r="CY140" s="160"/>
      <c r="CZ140" s="160"/>
      <c r="DA140" s="160"/>
      <c r="DB140" s="160"/>
      <c r="DC140" s="160"/>
      <c r="DD140" s="160"/>
      <c r="DE140" s="160"/>
      <c r="DF140" s="160"/>
      <c r="DG140" s="160"/>
      <c r="DH140" s="160"/>
      <c r="DI140" s="160"/>
      <c r="DJ140" s="160"/>
      <c r="DK140" s="160"/>
      <c r="DL140" s="160"/>
      <c r="DM140" s="160"/>
      <c r="DN140" s="160"/>
      <c r="DO140" s="160"/>
      <c r="DP140" s="160"/>
      <c r="DQ140" s="160"/>
      <c r="DR140" s="160"/>
      <c r="DS140" s="160"/>
      <c r="DT140" s="160"/>
      <c r="DU140" s="160"/>
      <c r="DV140" s="160"/>
      <c r="DW140" s="160"/>
      <c r="DX140" s="160"/>
      <c r="DY140" s="160"/>
      <c r="DZ140" s="160"/>
      <c r="EA140" s="160"/>
      <c r="EB140" s="160"/>
      <c r="EC140" s="160"/>
      <c r="ED140" s="160"/>
      <c r="EE140" s="160"/>
      <c r="EF140" s="160"/>
      <c r="EG140" s="160"/>
      <c r="EH140" s="160"/>
      <c r="EI140" s="160"/>
      <c r="EJ140" s="160"/>
      <c r="EK140" s="160"/>
      <c r="EL140" s="160"/>
      <c r="EM140" s="160"/>
      <c r="EN140" s="160"/>
      <c r="EO140" s="160"/>
      <c r="EP140" s="160"/>
      <c r="EQ140" s="160"/>
      <c r="ER140" s="160"/>
      <c r="ES140" s="160"/>
      <c r="ET140" s="160"/>
      <c r="EU140" s="160"/>
      <c r="EV140" s="160"/>
      <c r="EW140" s="160"/>
      <c r="EX140" s="160"/>
      <c r="EY140" s="160"/>
      <c r="EZ140" s="160"/>
      <c r="FA140" s="160"/>
      <c r="FB140" s="160"/>
      <c r="FC140" s="160"/>
      <c r="FD140" s="160"/>
      <c r="FE140" s="160"/>
      <c r="FF140" s="160"/>
      <c r="FG140" s="160"/>
      <c r="FH140" s="160"/>
      <c r="FI140" s="160"/>
      <c r="FJ140" s="160"/>
      <c r="FK140" s="160"/>
      <c r="FL140" s="160"/>
      <c r="FM140" s="160"/>
      <c r="FN140" s="160"/>
      <c r="FO140" s="160"/>
      <c r="FP140" s="160"/>
      <c r="FQ140" s="160"/>
      <c r="FR140" s="160"/>
      <c r="FS140" s="160"/>
      <c r="FT140" s="160"/>
      <c r="FU140" s="160"/>
      <c r="FV140" s="160"/>
      <c r="FW140" s="160"/>
      <c r="FX140" s="160"/>
      <c r="FY140" s="160"/>
      <c r="FZ140" s="160"/>
      <c r="GA140" s="160"/>
      <c r="GB140" s="160"/>
      <c r="GC140" s="160"/>
      <c r="GD140" s="160"/>
      <c r="GE140" s="160"/>
      <c r="GF140" s="160"/>
      <c r="GG140" s="160"/>
      <c r="GH140" s="160"/>
      <c r="GI140" s="160"/>
      <c r="GJ140" s="160"/>
      <c r="GK140" s="160"/>
      <c r="GL140" s="160"/>
      <c r="GM140" s="160"/>
      <c r="GN140" s="160"/>
      <c r="GO140" s="160"/>
      <c r="GP140" s="160"/>
      <c r="GQ140" s="160"/>
      <c r="GR140" s="160"/>
      <c r="GS140" s="160"/>
    </row>
    <row r="141" spans="3:201" x14ac:dyDescent="0.2">
      <c r="C141" s="160"/>
      <c r="D141" s="160"/>
      <c r="E141" s="160"/>
      <c r="F141" s="160"/>
      <c r="G141" s="160"/>
      <c r="H141" s="160"/>
      <c r="I141" s="160"/>
      <c r="J141" s="160"/>
      <c r="K141" s="160"/>
      <c r="L141" s="160"/>
      <c r="M141" s="160"/>
      <c r="N141" s="160"/>
      <c r="O141" s="160"/>
      <c r="P141" s="160"/>
      <c r="Q141" s="160"/>
      <c r="R141" s="160"/>
      <c r="S141" s="160"/>
      <c r="T141" s="160"/>
      <c r="U141" s="160"/>
      <c r="V141" s="160"/>
      <c r="W141" s="160"/>
      <c r="X141" s="160"/>
      <c r="Y141" s="160"/>
      <c r="Z141" s="160"/>
      <c r="AA141" s="160"/>
      <c r="AB141" s="160"/>
      <c r="AC141" s="160"/>
      <c r="AD141" s="160"/>
      <c r="AE141" s="160"/>
      <c r="AF141" s="160"/>
      <c r="AG141" s="160"/>
      <c r="AH141" s="160"/>
      <c r="AI141" s="160"/>
      <c r="AJ141" s="160"/>
      <c r="AK141" s="160"/>
      <c r="AL141" s="160"/>
      <c r="AM141" s="160"/>
      <c r="AN141" s="160"/>
      <c r="AO141" s="160"/>
      <c r="AP141" s="160"/>
      <c r="AQ141" s="160"/>
      <c r="AR141" s="160"/>
      <c r="AS141" s="160"/>
      <c r="AT141" s="160"/>
      <c r="AU141" s="160"/>
      <c r="AV141" s="160"/>
      <c r="AW141" s="160"/>
      <c r="AX141" s="160"/>
      <c r="AY141" s="160"/>
      <c r="AZ141" s="160"/>
      <c r="BA141" s="160"/>
      <c r="BB141" s="160"/>
      <c r="BC141" s="160"/>
      <c r="BD141" s="160"/>
      <c r="BE141" s="160"/>
      <c r="BF141" s="160"/>
      <c r="BG141" s="160"/>
      <c r="BH141" s="160"/>
      <c r="BI141" s="160"/>
      <c r="BJ141" s="160"/>
      <c r="BK141" s="160"/>
      <c r="BL141" s="160"/>
      <c r="BM141" s="160"/>
      <c r="BN141" s="160"/>
      <c r="BO141" s="160"/>
      <c r="BP141" s="160"/>
      <c r="BQ141" s="160"/>
      <c r="BR141" s="160"/>
      <c r="BS141" s="160"/>
      <c r="BT141" s="160"/>
      <c r="BU141" s="160"/>
      <c r="BV141" s="160"/>
      <c r="BW141" s="160"/>
      <c r="BX141" s="160"/>
      <c r="BY141" s="160"/>
      <c r="BZ141" s="160"/>
      <c r="CA141" s="160"/>
      <c r="CB141" s="160"/>
      <c r="CC141" s="160"/>
      <c r="CD141" s="160"/>
      <c r="CE141" s="160"/>
      <c r="CF141" s="160"/>
      <c r="CG141" s="160"/>
      <c r="CH141" s="160"/>
      <c r="CI141" s="160"/>
      <c r="CJ141" s="160"/>
      <c r="CK141" s="160"/>
      <c r="CL141" s="160"/>
      <c r="CM141" s="160"/>
      <c r="CN141" s="160"/>
      <c r="CO141" s="160"/>
      <c r="CP141" s="160"/>
      <c r="CQ141" s="160"/>
      <c r="CR141" s="160"/>
      <c r="CS141" s="160"/>
      <c r="CT141" s="160"/>
      <c r="CU141" s="160"/>
      <c r="CV141" s="160"/>
      <c r="CW141" s="160"/>
      <c r="CX141" s="160"/>
      <c r="CY141" s="160"/>
      <c r="CZ141" s="160"/>
      <c r="DA141" s="160"/>
      <c r="DB141" s="160"/>
      <c r="DC141" s="160"/>
      <c r="DD141" s="160"/>
      <c r="DE141" s="160"/>
      <c r="DF141" s="160"/>
      <c r="DG141" s="160"/>
      <c r="DH141" s="160"/>
      <c r="DI141" s="160"/>
      <c r="DJ141" s="160"/>
      <c r="DK141" s="160"/>
      <c r="DL141" s="160"/>
      <c r="DM141" s="160"/>
      <c r="DN141" s="160"/>
      <c r="DO141" s="160"/>
      <c r="DP141" s="160"/>
      <c r="DQ141" s="160"/>
      <c r="DR141" s="160"/>
      <c r="DS141" s="160"/>
      <c r="DT141" s="160"/>
      <c r="DU141" s="160"/>
      <c r="DV141" s="160"/>
      <c r="DW141" s="160"/>
      <c r="DX141" s="160"/>
      <c r="DY141" s="160"/>
      <c r="DZ141" s="160"/>
      <c r="EA141" s="160"/>
      <c r="EB141" s="160"/>
      <c r="EC141" s="160"/>
      <c r="ED141" s="160"/>
      <c r="EE141" s="160"/>
      <c r="EF141" s="160"/>
      <c r="EG141" s="160"/>
      <c r="EH141" s="160"/>
      <c r="EI141" s="160"/>
      <c r="EJ141" s="160"/>
      <c r="EK141" s="160"/>
      <c r="EL141" s="160"/>
      <c r="EM141" s="160"/>
      <c r="EN141" s="160"/>
      <c r="EO141" s="160"/>
      <c r="EP141" s="160"/>
      <c r="EQ141" s="160"/>
      <c r="ER141" s="160"/>
      <c r="ES141" s="160"/>
      <c r="ET141" s="160"/>
      <c r="EU141" s="160"/>
      <c r="EV141" s="160"/>
      <c r="EW141" s="160"/>
      <c r="EX141" s="160"/>
      <c r="EY141" s="160"/>
      <c r="EZ141" s="160"/>
      <c r="FA141" s="160"/>
      <c r="FB141" s="160"/>
      <c r="FC141" s="160"/>
      <c r="FD141" s="160"/>
      <c r="FE141" s="160"/>
      <c r="FF141" s="160"/>
      <c r="FG141" s="160"/>
      <c r="FH141" s="160"/>
      <c r="FI141" s="160"/>
      <c r="FJ141" s="160"/>
      <c r="FK141" s="160"/>
      <c r="FL141" s="160"/>
      <c r="FM141" s="160"/>
      <c r="FN141" s="160"/>
      <c r="FO141" s="160"/>
      <c r="FP141" s="160"/>
      <c r="FQ141" s="160"/>
      <c r="FR141" s="160"/>
      <c r="FS141" s="160"/>
      <c r="FT141" s="160"/>
      <c r="FU141" s="160"/>
      <c r="FV141" s="160"/>
      <c r="FW141" s="160"/>
      <c r="FX141" s="160"/>
      <c r="FY141" s="160"/>
      <c r="FZ141" s="160"/>
      <c r="GA141" s="160"/>
      <c r="GB141" s="160"/>
      <c r="GC141" s="160"/>
      <c r="GD141" s="160"/>
      <c r="GE141" s="160"/>
      <c r="GF141" s="160"/>
      <c r="GG141" s="160"/>
      <c r="GH141" s="160"/>
      <c r="GI141" s="160"/>
      <c r="GJ141" s="160"/>
      <c r="GK141" s="160"/>
      <c r="GL141" s="160"/>
      <c r="GM141" s="160"/>
      <c r="GN141" s="160"/>
      <c r="GO141" s="160"/>
      <c r="GP141" s="160"/>
      <c r="GQ141" s="160"/>
      <c r="GR141" s="160"/>
      <c r="GS141" s="160"/>
    </row>
    <row r="142" spans="3:201" x14ac:dyDescent="0.2">
      <c r="C142" s="160"/>
      <c r="D142" s="160"/>
      <c r="E142" s="160"/>
      <c r="F142" s="160"/>
      <c r="G142" s="160"/>
      <c r="H142" s="160"/>
      <c r="I142" s="160"/>
      <c r="J142" s="160"/>
      <c r="K142" s="160"/>
      <c r="L142" s="160"/>
      <c r="M142" s="160"/>
      <c r="N142" s="160"/>
      <c r="O142" s="160"/>
      <c r="P142" s="160"/>
      <c r="Q142" s="160"/>
      <c r="R142" s="160"/>
      <c r="S142" s="160"/>
      <c r="T142" s="160"/>
      <c r="U142" s="160"/>
      <c r="V142" s="160"/>
      <c r="W142" s="160"/>
      <c r="X142" s="160"/>
      <c r="Y142" s="160"/>
      <c r="Z142" s="160"/>
      <c r="AA142" s="160"/>
      <c r="AB142" s="160"/>
      <c r="AC142" s="160"/>
      <c r="AD142" s="160"/>
      <c r="AE142" s="160"/>
      <c r="AF142" s="160"/>
      <c r="AG142" s="160"/>
      <c r="AH142" s="160"/>
      <c r="AI142" s="160"/>
      <c r="AJ142" s="160"/>
      <c r="AK142" s="160"/>
      <c r="AL142" s="160"/>
      <c r="AM142" s="160"/>
      <c r="AN142" s="160"/>
      <c r="AO142" s="160"/>
      <c r="AP142" s="160"/>
      <c r="AQ142" s="160"/>
      <c r="AR142" s="160"/>
      <c r="AS142" s="160"/>
      <c r="AT142" s="160"/>
      <c r="AU142" s="160"/>
      <c r="AV142" s="160"/>
      <c r="AW142" s="160"/>
      <c r="AX142" s="160"/>
      <c r="AY142" s="160"/>
      <c r="AZ142" s="160"/>
      <c r="BA142" s="160"/>
      <c r="BB142" s="160"/>
      <c r="BC142" s="160"/>
      <c r="BD142" s="160"/>
      <c r="BE142" s="160"/>
      <c r="BF142" s="160"/>
      <c r="BG142" s="160"/>
      <c r="BH142" s="160"/>
      <c r="BI142" s="160"/>
      <c r="BJ142" s="160"/>
      <c r="BK142" s="160"/>
      <c r="BL142" s="160"/>
      <c r="BM142" s="160"/>
      <c r="BN142" s="160"/>
      <c r="BO142" s="160"/>
      <c r="BP142" s="160"/>
      <c r="BQ142" s="160"/>
      <c r="BR142" s="160"/>
      <c r="BS142" s="160"/>
      <c r="BT142" s="160"/>
      <c r="BU142" s="160"/>
      <c r="BV142" s="160"/>
      <c r="BW142" s="160"/>
      <c r="BX142" s="160"/>
      <c r="BY142" s="160"/>
      <c r="BZ142" s="160"/>
      <c r="CA142" s="160"/>
      <c r="CB142" s="160"/>
      <c r="CC142" s="160"/>
      <c r="CD142" s="160"/>
      <c r="CE142" s="160"/>
      <c r="CF142" s="160"/>
      <c r="CG142" s="160"/>
      <c r="CH142" s="160"/>
      <c r="CI142" s="160"/>
      <c r="CJ142" s="160"/>
      <c r="CK142" s="160"/>
      <c r="CL142" s="160"/>
      <c r="CM142" s="160"/>
      <c r="CN142" s="160"/>
      <c r="CO142" s="160"/>
      <c r="CP142" s="160"/>
      <c r="CQ142" s="160"/>
      <c r="CR142" s="160"/>
      <c r="CS142" s="160"/>
      <c r="CT142" s="160"/>
      <c r="CU142" s="160"/>
      <c r="CV142" s="160"/>
      <c r="CW142" s="160"/>
      <c r="CX142" s="160"/>
      <c r="CY142" s="160"/>
      <c r="CZ142" s="160"/>
      <c r="DA142" s="160"/>
      <c r="DB142" s="160"/>
      <c r="DC142" s="160"/>
      <c r="DD142" s="160"/>
      <c r="DE142" s="160"/>
      <c r="DF142" s="160"/>
      <c r="DG142" s="160"/>
      <c r="DH142" s="160"/>
      <c r="DI142" s="160"/>
      <c r="DJ142" s="160"/>
      <c r="DK142" s="160"/>
      <c r="DL142" s="160"/>
      <c r="DM142" s="160"/>
      <c r="DN142" s="160"/>
      <c r="DO142" s="160"/>
      <c r="DP142" s="160"/>
      <c r="DQ142" s="160"/>
      <c r="DR142" s="160"/>
      <c r="DS142" s="160"/>
      <c r="DT142" s="160"/>
      <c r="DU142" s="160"/>
      <c r="DV142" s="160"/>
      <c r="DW142" s="160"/>
      <c r="DX142" s="160"/>
      <c r="DY142" s="160"/>
      <c r="DZ142" s="160"/>
      <c r="EA142" s="160"/>
      <c r="EB142" s="160"/>
      <c r="EC142" s="160"/>
      <c r="ED142" s="160"/>
      <c r="EE142" s="160"/>
      <c r="EF142" s="160"/>
      <c r="EG142" s="160"/>
      <c r="EH142" s="160"/>
      <c r="EI142" s="160"/>
      <c r="EJ142" s="160"/>
      <c r="EK142" s="160"/>
      <c r="EL142" s="160"/>
      <c r="EM142" s="160"/>
      <c r="EN142" s="160"/>
      <c r="EO142" s="160"/>
      <c r="EP142" s="160"/>
      <c r="EQ142" s="160"/>
      <c r="ER142" s="160"/>
      <c r="ES142" s="160"/>
      <c r="ET142" s="160"/>
      <c r="EU142" s="160"/>
      <c r="EV142" s="160"/>
      <c r="EW142" s="160"/>
      <c r="EX142" s="160"/>
      <c r="EY142" s="160"/>
      <c r="EZ142" s="160"/>
      <c r="FA142" s="160"/>
      <c r="FB142" s="160"/>
      <c r="FC142" s="160"/>
      <c r="FD142" s="160"/>
      <c r="FE142" s="160"/>
      <c r="FF142" s="160"/>
      <c r="FG142" s="160"/>
      <c r="FH142" s="160"/>
      <c r="FI142" s="160"/>
      <c r="FJ142" s="160"/>
      <c r="FK142" s="160"/>
      <c r="FL142" s="160"/>
      <c r="FM142" s="160"/>
      <c r="FN142" s="160"/>
      <c r="FO142" s="160"/>
      <c r="FP142" s="160"/>
      <c r="FQ142" s="160"/>
      <c r="FR142" s="160"/>
      <c r="FS142" s="160"/>
      <c r="FT142" s="160"/>
      <c r="FU142" s="160"/>
      <c r="FV142" s="160"/>
      <c r="FW142" s="160"/>
      <c r="FX142" s="160"/>
      <c r="FY142" s="160"/>
      <c r="FZ142" s="160"/>
      <c r="GA142" s="160"/>
      <c r="GB142" s="160"/>
      <c r="GC142" s="160"/>
      <c r="GD142" s="160"/>
      <c r="GE142" s="160"/>
      <c r="GF142" s="160"/>
      <c r="GG142" s="160"/>
      <c r="GH142" s="160"/>
      <c r="GI142" s="160"/>
      <c r="GJ142" s="160"/>
      <c r="GK142" s="160"/>
      <c r="GL142" s="160"/>
      <c r="GM142" s="160"/>
      <c r="GN142" s="160"/>
      <c r="GO142" s="160"/>
      <c r="GP142" s="160"/>
      <c r="GQ142" s="160"/>
      <c r="GR142" s="160"/>
      <c r="GS142" s="160"/>
    </row>
    <row r="143" spans="3:201" x14ac:dyDescent="0.2">
      <c r="C143" s="160"/>
      <c r="D143" s="160"/>
      <c r="E143" s="160"/>
      <c r="F143" s="160"/>
      <c r="G143" s="160"/>
      <c r="H143" s="160"/>
      <c r="I143" s="160"/>
      <c r="J143" s="160"/>
      <c r="K143" s="160"/>
      <c r="L143" s="160"/>
      <c r="M143" s="160"/>
      <c r="N143" s="160"/>
      <c r="O143" s="160"/>
      <c r="P143" s="160"/>
      <c r="Q143" s="160"/>
      <c r="R143" s="160"/>
      <c r="S143" s="160"/>
      <c r="T143" s="160"/>
      <c r="U143" s="160"/>
      <c r="V143" s="160"/>
      <c r="W143" s="160"/>
      <c r="X143" s="160"/>
      <c r="Y143" s="160"/>
      <c r="Z143" s="160"/>
      <c r="AA143" s="160"/>
      <c r="AB143" s="160"/>
      <c r="AC143" s="160"/>
      <c r="AD143" s="160"/>
      <c r="AE143" s="160"/>
      <c r="AF143" s="160"/>
      <c r="AG143" s="160"/>
      <c r="AH143" s="160"/>
      <c r="AI143" s="160"/>
      <c r="AJ143" s="160"/>
      <c r="AK143" s="160"/>
      <c r="AL143" s="160"/>
      <c r="AM143" s="160"/>
      <c r="AN143" s="160"/>
      <c r="AO143" s="160"/>
      <c r="AP143" s="160"/>
      <c r="AQ143" s="160"/>
      <c r="AR143" s="160"/>
      <c r="AS143" s="160"/>
      <c r="AT143" s="160"/>
      <c r="AU143" s="160"/>
      <c r="AV143" s="160"/>
      <c r="AW143" s="160"/>
      <c r="AX143" s="160"/>
      <c r="AY143" s="160"/>
      <c r="AZ143" s="160"/>
      <c r="BA143" s="160"/>
      <c r="BB143" s="160"/>
      <c r="BC143" s="160"/>
      <c r="BD143" s="160"/>
      <c r="BE143" s="160"/>
      <c r="BF143" s="160"/>
      <c r="BG143" s="160"/>
      <c r="BH143" s="160"/>
      <c r="BI143" s="160"/>
      <c r="BJ143" s="160"/>
      <c r="BK143" s="160"/>
      <c r="BL143" s="160"/>
      <c r="BM143" s="160"/>
      <c r="BN143" s="160"/>
      <c r="BO143" s="160"/>
      <c r="BP143" s="160"/>
      <c r="BQ143" s="160"/>
      <c r="BR143" s="160"/>
      <c r="BS143" s="160"/>
      <c r="BT143" s="160"/>
      <c r="BU143" s="160"/>
      <c r="BV143" s="160"/>
      <c r="BW143" s="160"/>
      <c r="BX143" s="160"/>
      <c r="BY143" s="160"/>
      <c r="BZ143" s="160"/>
      <c r="CA143" s="160"/>
      <c r="CB143" s="160"/>
      <c r="CC143" s="160"/>
      <c r="CD143" s="160"/>
      <c r="CE143" s="160"/>
      <c r="CF143" s="160"/>
      <c r="CG143" s="160"/>
      <c r="CH143" s="160"/>
      <c r="CI143" s="160"/>
      <c r="CJ143" s="160"/>
      <c r="CK143" s="160"/>
      <c r="CL143" s="160"/>
      <c r="CM143" s="160"/>
      <c r="CN143" s="160"/>
      <c r="CO143" s="160"/>
      <c r="CP143" s="160"/>
      <c r="CQ143" s="160"/>
      <c r="CR143" s="160"/>
      <c r="CS143" s="160"/>
      <c r="CT143" s="160"/>
      <c r="CU143" s="160"/>
      <c r="CV143" s="160"/>
      <c r="CW143" s="160"/>
      <c r="CX143" s="160"/>
      <c r="CY143" s="160"/>
      <c r="CZ143" s="160"/>
      <c r="DA143" s="160"/>
      <c r="DB143" s="160"/>
      <c r="DC143" s="160"/>
      <c r="DD143" s="160"/>
      <c r="DE143" s="160"/>
      <c r="DF143" s="160"/>
      <c r="DG143" s="160"/>
      <c r="DH143" s="160"/>
      <c r="DI143" s="160"/>
      <c r="DJ143" s="160"/>
      <c r="DK143" s="160"/>
      <c r="DL143" s="160"/>
      <c r="DM143" s="160"/>
      <c r="DN143" s="160"/>
      <c r="DO143" s="160"/>
      <c r="DP143" s="160"/>
      <c r="DQ143" s="160"/>
      <c r="DR143" s="160"/>
      <c r="DS143" s="160"/>
      <c r="DT143" s="160"/>
      <c r="DU143" s="160"/>
      <c r="DV143" s="160"/>
      <c r="DW143" s="160"/>
      <c r="DX143" s="160"/>
      <c r="DY143" s="160"/>
      <c r="DZ143" s="160"/>
      <c r="EA143" s="160"/>
      <c r="EB143" s="160"/>
      <c r="EC143" s="160"/>
      <c r="ED143" s="160"/>
      <c r="EE143" s="160"/>
      <c r="EF143" s="160"/>
      <c r="EG143" s="160"/>
      <c r="EH143" s="160"/>
      <c r="EI143" s="160"/>
      <c r="EJ143" s="160"/>
      <c r="EK143" s="160"/>
      <c r="EL143" s="160"/>
      <c r="EM143" s="160"/>
      <c r="EN143" s="160"/>
      <c r="EO143" s="160"/>
      <c r="EP143" s="160"/>
      <c r="EQ143" s="160"/>
      <c r="ER143" s="160"/>
      <c r="ES143" s="160"/>
      <c r="ET143" s="160"/>
      <c r="EU143" s="160"/>
      <c r="EV143" s="160"/>
      <c r="EW143" s="160"/>
      <c r="EX143" s="160"/>
      <c r="EY143" s="160"/>
      <c r="EZ143" s="160"/>
      <c r="FA143" s="160"/>
      <c r="FB143" s="160"/>
      <c r="FC143" s="160"/>
      <c r="FD143" s="160"/>
      <c r="FE143" s="160"/>
      <c r="FF143" s="160"/>
      <c r="FG143" s="160"/>
      <c r="FH143" s="160"/>
      <c r="FI143" s="160"/>
      <c r="FJ143" s="160"/>
      <c r="FK143" s="160"/>
      <c r="FL143" s="160"/>
      <c r="FM143" s="160"/>
      <c r="FN143" s="160"/>
      <c r="FO143" s="160"/>
      <c r="FP143" s="160"/>
      <c r="FQ143" s="160"/>
      <c r="FR143" s="160"/>
      <c r="FS143" s="160"/>
      <c r="FT143" s="160"/>
      <c r="FU143" s="160"/>
      <c r="FV143" s="160"/>
      <c r="FW143" s="160"/>
      <c r="FX143" s="160"/>
      <c r="FY143" s="160"/>
      <c r="FZ143" s="160"/>
      <c r="GA143" s="160"/>
      <c r="GB143" s="160"/>
      <c r="GC143" s="160"/>
      <c r="GD143" s="160"/>
      <c r="GE143" s="160"/>
      <c r="GF143" s="160"/>
      <c r="GG143" s="160"/>
      <c r="GH143" s="160"/>
      <c r="GI143" s="160"/>
      <c r="GJ143" s="160"/>
      <c r="GK143" s="160"/>
      <c r="GL143" s="160"/>
      <c r="GM143" s="160"/>
      <c r="GN143" s="160"/>
      <c r="GO143" s="160"/>
      <c r="GP143" s="160"/>
      <c r="GQ143" s="160"/>
      <c r="GR143" s="160"/>
      <c r="GS143" s="160"/>
    </row>
    <row r="144" spans="3:201" x14ac:dyDescent="0.2">
      <c r="C144" s="160"/>
      <c r="D144" s="160"/>
      <c r="E144" s="160"/>
      <c r="F144" s="160"/>
      <c r="G144" s="160"/>
      <c r="H144" s="160"/>
      <c r="I144" s="160"/>
      <c r="J144" s="160"/>
      <c r="K144" s="160"/>
      <c r="L144" s="160"/>
      <c r="M144" s="160"/>
      <c r="N144" s="160"/>
      <c r="O144" s="160"/>
      <c r="P144" s="160"/>
      <c r="Q144" s="160"/>
      <c r="R144" s="160"/>
      <c r="S144" s="160"/>
      <c r="T144" s="160"/>
      <c r="U144" s="160"/>
      <c r="V144" s="160"/>
      <c r="W144" s="160"/>
      <c r="X144" s="160"/>
      <c r="Y144" s="160"/>
      <c r="Z144" s="160"/>
      <c r="AA144" s="160"/>
      <c r="AB144" s="160"/>
      <c r="AC144" s="160"/>
      <c r="AD144" s="160"/>
      <c r="AE144" s="160"/>
      <c r="AF144" s="160"/>
      <c r="AG144" s="160"/>
      <c r="AH144" s="160"/>
      <c r="AI144" s="160"/>
      <c r="AJ144" s="160"/>
      <c r="AK144" s="160"/>
      <c r="AL144" s="160"/>
      <c r="AM144" s="160"/>
      <c r="AN144" s="160"/>
      <c r="AO144" s="160"/>
      <c r="AP144" s="160"/>
      <c r="AQ144" s="160"/>
      <c r="AR144" s="160"/>
      <c r="AS144" s="160"/>
      <c r="AT144" s="160"/>
      <c r="AU144" s="160"/>
      <c r="AV144" s="160"/>
      <c r="AW144" s="160"/>
      <c r="AX144" s="160"/>
      <c r="AY144" s="160"/>
      <c r="AZ144" s="160"/>
      <c r="BA144" s="160"/>
      <c r="BB144" s="160"/>
      <c r="BC144" s="160"/>
      <c r="BD144" s="160"/>
      <c r="BE144" s="160"/>
      <c r="BF144" s="160"/>
      <c r="BG144" s="160"/>
      <c r="BH144" s="160"/>
      <c r="BI144" s="160"/>
      <c r="BJ144" s="160"/>
      <c r="BK144" s="160"/>
      <c r="BL144" s="160"/>
      <c r="BM144" s="160"/>
      <c r="BN144" s="160"/>
      <c r="BO144" s="160"/>
      <c r="BP144" s="160"/>
      <c r="BQ144" s="160"/>
      <c r="BR144" s="160"/>
      <c r="BS144" s="160"/>
      <c r="BT144" s="160"/>
      <c r="BU144" s="160"/>
      <c r="BV144" s="160"/>
      <c r="BW144" s="160"/>
      <c r="BX144" s="160"/>
      <c r="BY144" s="160"/>
      <c r="BZ144" s="160"/>
      <c r="CA144" s="160"/>
      <c r="CB144" s="160"/>
      <c r="CC144" s="160"/>
      <c r="CD144" s="160"/>
      <c r="CE144" s="160"/>
      <c r="CF144" s="160"/>
      <c r="CG144" s="160"/>
      <c r="CH144" s="160"/>
      <c r="CI144" s="160"/>
      <c r="CJ144" s="160"/>
      <c r="CK144" s="160"/>
      <c r="CL144" s="160"/>
      <c r="CM144" s="160"/>
      <c r="CN144" s="160"/>
      <c r="CO144" s="160"/>
      <c r="CP144" s="160"/>
      <c r="CQ144" s="160"/>
      <c r="CR144" s="160"/>
      <c r="CS144" s="160"/>
      <c r="CT144" s="160"/>
      <c r="CU144" s="160"/>
      <c r="CV144" s="160"/>
      <c r="CW144" s="160"/>
      <c r="CX144" s="160"/>
      <c r="CY144" s="160"/>
      <c r="CZ144" s="160"/>
      <c r="DA144" s="160"/>
      <c r="DB144" s="160"/>
      <c r="DC144" s="160"/>
      <c r="DD144" s="160"/>
      <c r="DE144" s="160"/>
      <c r="DF144" s="160"/>
      <c r="DG144" s="160"/>
      <c r="DH144" s="160"/>
      <c r="DI144" s="160"/>
      <c r="DJ144" s="160"/>
      <c r="DK144" s="160"/>
      <c r="DL144" s="160"/>
      <c r="DM144" s="160"/>
      <c r="DN144" s="160"/>
      <c r="DO144" s="160"/>
      <c r="DP144" s="160"/>
      <c r="DQ144" s="160"/>
      <c r="DR144" s="160"/>
      <c r="DS144" s="160"/>
      <c r="DT144" s="160"/>
      <c r="DU144" s="160"/>
      <c r="DV144" s="160"/>
      <c r="DW144" s="160"/>
      <c r="DX144" s="160"/>
      <c r="DY144" s="160"/>
      <c r="DZ144" s="160"/>
      <c r="EA144" s="160"/>
      <c r="EB144" s="160"/>
      <c r="EC144" s="160"/>
      <c r="ED144" s="160"/>
      <c r="EE144" s="160"/>
      <c r="EF144" s="160"/>
      <c r="EG144" s="160"/>
      <c r="EH144" s="160"/>
      <c r="EI144" s="160"/>
      <c r="EJ144" s="160"/>
      <c r="EK144" s="160"/>
      <c r="EL144" s="160"/>
      <c r="EM144" s="160"/>
      <c r="EN144" s="160"/>
      <c r="EO144" s="160"/>
      <c r="EP144" s="160"/>
      <c r="EQ144" s="160"/>
      <c r="ER144" s="160"/>
      <c r="ES144" s="160"/>
      <c r="ET144" s="160"/>
      <c r="EU144" s="160"/>
      <c r="EV144" s="160"/>
      <c r="EW144" s="160"/>
      <c r="EX144" s="160"/>
      <c r="EY144" s="160"/>
      <c r="EZ144" s="160"/>
      <c r="FA144" s="160"/>
      <c r="FB144" s="160"/>
      <c r="FC144" s="160"/>
      <c r="FD144" s="160"/>
      <c r="FE144" s="160"/>
      <c r="FF144" s="160"/>
      <c r="FG144" s="160"/>
      <c r="FH144" s="160"/>
      <c r="FI144" s="160"/>
      <c r="FJ144" s="160"/>
      <c r="FK144" s="160"/>
      <c r="FL144" s="160"/>
      <c r="FM144" s="160"/>
      <c r="FN144" s="160"/>
      <c r="FO144" s="160"/>
      <c r="FP144" s="160"/>
      <c r="FQ144" s="160"/>
      <c r="FR144" s="160"/>
      <c r="FS144" s="160"/>
      <c r="FT144" s="160"/>
      <c r="FU144" s="160"/>
      <c r="FV144" s="160"/>
      <c r="FW144" s="160"/>
      <c r="FX144" s="160"/>
      <c r="FY144" s="160"/>
      <c r="FZ144" s="160"/>
      <c r="GA144" s="160"/>
      <c r="GB144" s="160"/>
      <c r="GC144" s="160"/>
      <c r="GD144" s="160"/>
      <c r="GE144" s="160"/>
      <c r="GF144" s="160"/>
      <c r="GG144" s="160"/>
      <c r="GH144" s="160"/>
      <c r="GI144" s="160"/>
      <c r="GJ144" s="160"/>
      <c r="GK144" s="160"/>
      <c r="GL144" s="160"/>
      <c r="GM144" s="160"/>
      <c r="GN144" s="160"/>
      <c r="GO144" s="160"/>
      <c r="GP144" s="160"/>
      <c r="GQ144" s="160"/>
      <c r="GR144" s="160"/>
      <c r="GS144" s="160"/>
    </row>
    <row r="145" spans="3:201" x14ac:dyDescent="0.2">
      <c r="C145" s="160"/>
      <c r="D145" s="160"/>
      <c r="E145" s="160"/>
      <c r="F145" s="160"/>
      <c r="G145" s="160"/>
      <c r="H145" s="160"/>
      <c r="I145" s="160"/>
      <c r="J145" s="160"/>
      <c r="K145" s="160"/>
      <c r="L145" s="160"/>
      <c r="M145" s="160"/>
      <c r="N145" s="160"/>
      <c r="O145" s="160"/>
      <c r="P145" s="160"/>
      <c r="Q145" s="160"/>
      <c r="R145" s="160"/>
      <c r="S145" s="160"/>
      <c r="T145" s="160"/>
      <c r="U145" s="160"/>
      <c r="V145" s="160"/>
      <c r="W145" s="160"/>
      <c r="X145" s="160"/>
      <c r="Y145" s="160"/>
      <c r="Z145" s="160"/>
      <c r="AA145" s="160"/>
      <c r="AB145" s="160"/>
      <c r="AC145" s="160"/>
      <c r="AD145" s="160"/>
      <c r="AE145" s="160"/>
      <c r="AF145" s="160"/>
      <c r="AG145" s="160"/>
      <c r="AH145" s="160"/>
      <c r="AI145" s="160"/>
      <c r="AJ145" s="160"/>
      <c r="AK145" s="160"/>
      <c r="AL145" s="160"/>
      <c r="AM145" s="160"/>
      <c r="AN145" s="160"/>
      <c r="AO145" s="160"/>
      <c r="AP145" s="160"/>
      <c r="AQ145" s="160"/>
      <c r="AR145" s="160"/>
      <c r="AS145" s="160"/>
      <c r="AT145" s="160"/>
      <c r="AU145" s="160"/>
      <c r="AV145" s="160"/>
      <c r="AW145" s="160"/>
      <c r="AX145" s="160"/>
      <c r="AY145" s="160"/>
      <c r="AZ145" s="160"/>
      <c r="BA145" s="160"/>
      <c r="BB145" s="160"/>
      <c r="BC145" s="160"/>
      <c r="BD145" s="160"/>
      <c r="BE145" s="160"/>
      <c r="BF145" s="160"/>
      <c r="BG145" s="160"/>
      <c r="BH145" s="160"/>
      <c r="BI145" s="160"/>
      <c r="BJ145" s="160"/>
      <c r="BK145" s="160"/>
      <c r="BL145" s="160"/>
      <c r="BM145" s="160"/>
      <c r="BN145" s="160"/>
      <c r="BO145" s="160"/>
      <c r="BP145" s="160"/>
      <c r="BQ145" s="160"/>
      <c r="BR145" s="160"/>
      <c r="BS145" s="160"/>
      <c r="BT145" s="160"/>
      <c r="BU145" s="160"/>
      <c r="BV145" s="160"/>
      <c r="BW145" s="160"/>
      <c r="BX145" s="160"/>
      <c r="BY145" s="160"/>
      <c r="BZ145" s="160"/>
      <c r="CA145" s="160"/>
      <c r="CB145" s="160"/>
      <c r="CC145" s="160"/>
      <c r="CD145" s="160"/>
      <c r="CE145" s="160"/>
      <c r="CF145" s="160"/>
      <c r="CG145" s="160"/>
      <c r="CH145" s="160"/>
      <c r="CI145" s="160"/>
      <c r="CJ145" s="160"/>
      <c r="CK145" s="160"/>
      <c r="CL145" s="160"/>
      <c r="CM145" s="160"/>
      <c r="CN145" s="160"/>
      <c r="CO145" s="160"/>
      <c r="CP145" s="160"/>
      <c r="CQ145" s="160"/>
      <c r="CR145" s="160"/>
      <c r="CS145" s="160"/>
      <c r="CT145" s="160"/>
      <c r="CU145" s="160"/>
      <c r="CV145" s="160"/>
      <c r="CW145" s="160"/>
      <c r="CX145" s="160"/>
      <c r="CY145" s="160"/>
      <c r="CZ145" s="160"/>
      <c r="DA145" s="160"/>
      <c r="DB145" s="160"/>
      <c r="DC145" s="160"/>
      <c r="DD145" s="160"/>
      <c r="DE145" s="160"/>
      <c r="DF145" s="160"/>
      <c r="DG145" s="160"/>
      <c r="DH145" s="160"/>
      <c r="DI145" s="160"/>
      <c r="DJ145" s="160"/>
      <c r="DK145" s="160"/>
      <c r="DL145" s="160"/>
      <c r="DM145" s="160"/>
      <c r="DN145" s="160"/>
      <c r="DO145" s="160"/>
      <c r="DP145" s="160"/>
      <c r="DQ145" s="160"/>
      <c r="DR145" s="160"/>
      <c r="DS145" s="160"/>
      <c r="DT145" s="160"/>
      <c r="DU145" s="160"/>
      <c r="DV145" s="160"/>
      <c r="DW145" s="160"/>
      <c r="DX145" s="160"/>
      <c r="DY145" s="160"/>
      <c r="DZ145" s="160"/>
      <c r="EA145" s="160"/>
      <c r="EB145" s="160"/>
      <c r="EC145" s="160"/>
      <c r="ED145" s="160"/>
      <c r="EE145" s="160"/>
      <c r="EF145" s="160"/>
      <c r="EG145" s="160"/>
      <c r="EH145" s="160"/>
      <c r="EI145" s="160"/>
      <c r="EJ145" s="160"/>
      <c r="EK145" s="160"/>
      <c r="EL145" s="160"/>
      <c r="EM145" s="160"/>
      <c r="EN145" s="160"/>
      <c r="EO145" s="160"/>
      <c r="EP145" s="160"/>
      <c r="EQ145" s="160"/>
      <c r="ER145" s="160"/>
      <c r="ES145" s="160"/>
      <c r="ET145" s="160"/>
      <c r="EU145" s="160"/>
      <c r="EV145" s="160"/>
      <c r="EW145" s="160"/>
      <c r="EX145" s="160"/>
      <c r="EY145" s="160"/>
      <c r="EZ145" s="160"/>
      <c r="FA145" s="160"/>
      <c r="FB145" s="160"/>
      <c r="FC145" s="160"/>
      <c r="FD145" s="160"/>
      <c r="FE145" s="160"/>
      <c r="FF145" s="160"/>
      <c r="FG145" s="160"/>
      <c r="FH145" s="160"/>
      <c r="FI145" s="160"/>
      <c r="FJ145" s="160"/>
      <c r="FK145" s="160"/>
      <c r="FL145" s="160"/>
      <c r="FM145" s="160"/>
      <c r="FN145" s="160"/>
      <c r="FO145" s="160"/>
      <c r="FP145" s="160"/>
      <c r="FQ145" s="160"/>
      <c r="FR145" s="160"/>
      <c r="FS145" s="160"/>
      <c r="FT145" s="160"/>
      <c r="FU145" s="160"/>
      <c r="FV145" s="160"/>
      <c r="FW145" s="160"/>
      <c r="FX145" s="160"/>
      <c r="FY145" s="160"/>
      <c r="FZ145" s="160"/>
      <c r="GA145" s="160"/>
      <c r="GB145" s="160"/>
      <c r="GC145" s="160"/>
      <c r="GD145" s="160"/>
      <c r="GE145" s="160"/>
      <c r="GF145" s="160"/>
      <c r="GG145" s="160"/>
      <c r="GH145" s="160"/>
      <c r="GI145" s="160"/>
      <c r="GJ145" s="160"/>
      <c r="GK145" s="160"/>
      <c r="GL145" s="160"/>
      <c r="GM145" s="160"/>
      <c r="GN145" s="160"/>
      <c r="GO145" s="160"/>
      <c r="GP145" s="160"/>
      <c r="GQ145" s="160"/>
      <c r="GR145" s="160"/>
      <c r="GS145" s="160"/>
    </row>
    <row r="146" spans="3:201" x14ac:dyDescent="0.2">
      <c r="C146" s="160"/>
      <c r="D146" s="160"/>
      <c r="E146" s="160"/>
      <c r="F146" s="160"/>
      <c r="G146" s="160"/>
      <c r="H146" s="160"/>
      <c r="I146" s="160"/>
      <c r="J146" s="160"/>
      <c r="K146" s="160"/>
      <c r="L146" s="160"/>
      <c r="M146" s="160"/>
      <c r="N146" s="160"/>
      <c r="O146" s="160"/>
      <c r="P146" s="160"/>
      <c r="Q146" s="160"/>
      <c r="R146" s="160"/>
      <c r="S146" s="160"/>
      <c r="T146" s="160"/>
      <c r="U146" s="160"/>
      <c r="V146" s="160"/>
      <c r="W146" s="160"/>
      <c r="X146" s="160"/>
      <c r="Y146" s="160"/>
      <c r="Z146" s="160"/>
      <c r="AA146" s="160"/>
      <c r="AB146" s="160"/>
      <c r="AC146" s="160"/>
      <c r="AD146" s="160"/>
      <c r="AE146" s="160"/>
      <c r="AF146" s="160"/>
      <c r="AG146" s="160"/>
      <c r="AH146" s="160"/>
      <c r="AI146" s="160"/>
      <c r="AJ146" s="160"/>
      <c r="AK146" s="160"/>
      <c r="AL146" s="160"/>
      <c r="AM146" s="160"/>
      <c r="AN146" s="160"/>
      <c r="AO146" s="160"/>
      <c r="AP146" s="160"/>
      <c r="AQ146" s="160"/>
      <c r="AR146" s="160"/>
      <c r="AS146" s="160"/>
      <c r="AT146" s="160"/>
      <c r="AU146" s="160"/>
      <c r="AV146" s="160"/>
      <c r="AW146" s="160"/>
      <c r="AX146" s="160"/>
      <c r="AY146" s="160"/>
      <c r="AZ146" s="160"/>
      <c r="BA146" s="160"/>
      <c r="BB146" s="160"/>
      <c r="BC146" s="160"/>
      <c r="BD146" s="160"/>
      <c r="BE146" s="160"/>
      <c r="BF146" s="160"/>
      <c r="BG146" s="160"/>
      <c r="BH146" s="160"/>
      <c r="BI146" s="160"/>
      <c r="BJ146" s="160"/>
      <c r="BK146" s="160"/>
      <c r="BL146" s="160"/>
      <c r="BM146" s="160"/>
      <c r="BN146" s="160"/>
      <c r="BO146" s="160"/>
      <c r="BP146" s="160"/>
      <c r="BQ146" s="160"/>
      <c r="BR146" s="160"/>
      <c r="BS146" s="160"/>
      <c r="BT146" s="160"/>
      <c r="BU146" s="160"/>
      <c r="BV146" s="160"/>
      <c r="BW146" s="160"/>
      <c r="BX146" s="160"/>
      <c r="BY146" s="160"/>
      <c r="BZ146" s="160"/>
      <c r="CA146" s="160"/>
      <c r="CB146" s="160"/>
      <c r="CC146" s="160"/>
      <c r="CD146" s="160"/>
      <c r="CE146" s="160"/>
      <c r="CF146" s="160"/>
      <c r="CG146" s="160"/>
      <c r="CH146" s="160"/>
      <c r="CI146" s="160"/>
      <c r="CJ146" s="160"/>
      <c r="CK146" s="160"/>
      <c r="CL146" s="160"/>
      <c r="CM146" s="160"/>
      <c r="CN146" s="160"/>
      <c r="CO146" s="160"/>
      <c r="CP146" s="160"/>
      <c r="CQ146" s="160"/>
      <c r="CR146" s="160"/>
      <c r="CS146" s="160"/>
      <c r="CT146" s="160"/>
      <c r="CU146" s="160"/>
      <c r="CV146" s="160"/>
      <c r="CW146" s="160"/>
      <c r="CX146" s="160"/>
      <c r="CY146" s="160"/>
      <c r="CZ146" s="160"/>
      <c r="DA146" s="160"/>
      <c r="DB146" s="160"/>
      <c r="DC146" s="160"/>
      <c r="DD146" s="160"/>
      <c r="DE146" s="160"/>
      <c r="DF146" s="160"/>
      <c r="DG146" s="160"/>
      <c r="DH146" s="160"/>
      <c r="DI146" s="160"/>
      <c r="DJ146" s="160"/>
      <c r="DK146" s="160"/>
      <c r="DL146" s="160"/>
      <c r="DM146" s="160"/>
      <c r="DN146" s="160"/>
      <c r="DO146" s="160"/>
      <c r="DP146" s="160"/>
      <c r="DQ146" s="160"/>
      <c r="DR146" s="160"/>
      <c r="DS146" s="160"/>
      <c r="DT146" s="160"/>
      <c r="DU146" s="160"/>
      <c r="DV146" s="160"/>
      <c r="DW146" s="160"/>
      <c r="DX146" s="160"/>
      <c r="DY146" s="160"/>
      <c r="DZ146" s="160"/>
      <c r="EA146" s="160"/>
      <c r="EB146" s="160"/>
      <c r="EC146" s="160"/>
      <c r="ED146" s="160"/>
      <c r="EE146" s="160"/>
      <c r="EF146" s="160"/>
      <c r="EG146" s="160"/>
      <c r="EH146" s="160"/>
      <c r="EI146" s="160"/>
      <c r="EJ146" s="160"/>
      <c r="EK146" s="160"/>
      <c r="EL146" s="160"/>
      <c r="EM146" s="160"/>
      <c r="EN146" s="160"/>
      <c r="EO146" s="160"/>
      <c r="EP146" s="160"/>
      <c r="EQ146" s="160"/>
      <c r="ER146" s="160"/>
      <c r="ES146" s="160"/>
      <c r="ET146" s="160"/>
      <c r="EU146" s="160"/>
      <c r="EV146" s="160"/>
      <c r="EW146" s="160"/>
      <c r="EX146" s="160"/>
      <c r="EY146" s="160"/>
      <c r="EZ146" s="160"/>
      <c r="FA146" s="160"/>
      <c r="FB146" s="160"/>
      <c r="FC146" s="160"/>
      <c r="FD146" s="160"/>
      <c r="FE146" s="160"/>
      <c r="FF146" s="160"/>
      <c r="FG146" s="160"/>
      <c r="FH146" s="160"/>
      <c r="FI146" s="160"/>
      <c r="FJ146" s="160"/>
      <c r="FK146" s="160"/>
      <c r="FL146" s="160"/>
      <c r="FM146" s="160"/>
      <c r="FN146" s="160"/>
      <c r="FO146" s="160"/>
      <c r="FP146" s="160"/>
      <c r="FQ146" s="160"/>
      <c r="FR146" s="160"/>
      <c r="FS146" s="160"/>
      <c r="FT146" s="160"/>
      <c r="FU146" s="160"/>
      <c r="FV146" s="160"/>
      <c r="FW146" s="160"/>
      <c r="FX146" s="160"/>
      <c r="FY146" s="160"/>
      <c r="FZ146" s="160"/>
      <c r="GA146" s="160"/>
      <c r="GB146" s="160"/>
      <c r="GC146" s="160"/>
      <c r="GD146" s="160"/>
      <c r="GE146" s="160"/>
      <c r="GF146" s="160"/>
      <c r="GG146" s="160"/>
      <c r="GH146" s="160"/>
      <c r="GI146" s="160"/>
      <c r="GJ146" s="160"/>
      <c r="GK146" s="160"/>
      <c r="GL146" s="160"/>
      <c r="GM146" s="160"/>
      <c r="GN146" s="160"/>
      <c r="GO146" s="160"/>
      <c r="GP146" s="160"/>
      <c r="GQ146" s="160"/>
      <c r="GR146" s="160"/>
      <c r="GS146" s="160"/>
    </row>
    <row r="147" spans="3:201" x14ac:dyDescent="0.2">
      <c r="C147" s="160"/>
      <c r="D147" s="160"/>
      <c r="E147" s="160"/>
      <c r="F147" s="160"/>
      <c r="G147" s="160"/>
      <c r="H147" s="160"/>
      <c r="I147" s="160"/>
      <c r="J147" s="160"/>
      <c r="K147" s="160"/>
      <c r="L147" s="160"/>
      <c r="M147" s="160"/>
      <c r="N147" s="160"/>
      <c r="O147" s="160"/>
      <c r="P147" s="160"/>
      <c r="Q147" s="160"/>
      <c r="R147" s="160"/>
      <c r="S147" s="160"/>
      <c r="T147" s="160"/>
      <c r="U147" s="160"/>
      <c r="V147" s="160"/>
      <c r="W147" s="160"/>
      <c r="X147" s="160"/>
      <c r="Y147" s="160"/>
      <c r="Z147" s="160"/>
      <c r="AA147" s="160"/>
      <c r="AB147" s="160"/>
      <c r="AC147" s="160"/>
      <c r="AD147" s="160"/>
      <c r="AE147" s="160"/>
      <c r="AF147" s="160"/>
      <c r="AG147" s="160"/>
      <c r="AH147" s="160"/>
      <c r="AI147" s="160"/>
      <c r="AJ147" s="160"/>
      <c r="AK147" s="160"/>
      <c r="AL147" s="160"/>
      <c r="AM147" s="160"/>
      <c r="AN147" s="160"/>
      <c r="AO147" s="160"/>
      <c r="AP147" s="160"/>
      <c r="AQ147" s="160"/>
      <c r="AR147" s="160"/>
      <c r="AS147" s="160"/>
      <c r="AT147" s="160"/>
      <c r="AU147" s="160"/>
      <c r="AV147" s="160"/>
      <c r="AW147" s="160"/>
      <c r="AX147" s="160"/>
      <c r="AY147" s="160"/>
      <c r="AZ147" s="160"/>
      <c r="BA147" s="160"/>
      <c r="BB147" s="160"/>
      <c r="BC147" s="160"/>
      <c r="BD147" s="160"/>
      <c r="BE147" s="160"/>
      <c r="BF147" s="160"/>
      <c r="BG147" s="160"/>
      <c r="BH147" s="160"/>
      <c r="BI147" s="160"/>
      <c r="BJ147" s="160"/>
      <c r="BK147" s="160"/>
      <c r="BL147" s="160"/>
      <c r="BM147" s="160"/>
      <c r="BN147" s="160"/>
      <c r="BO147" s="160"/>
      <c r="BP147" s="160"/>
      <c r="BQ147" s="160"/>
      <c r="BR147" s="160"/>
      <c r="BS147" s="160"/>
      <c r="BT147" s="160"/>
      <c r="BU147" s="160"/>
      <c r="BV147" s="160"/>
      <c r="BW147" s="160"/>
      <c r="BX147" s="160"/>
      <c r="BY147" s="160"/>
      <c r="BZ147" s="160"/>
      <c r="CA147" s="160"/>
      <c r="CB147" s="160"/>
      <c r="CC147" s="160"/>
      <c r="CD147" s="160"/>
      <c r="CE147" s="160"/>
      <c r="CF147" s="160"/>
      <c r="CG147" s="160"/>
      <c r="CH147" s="160"/>
      <c r="CI147" s="160"/>
      <c r="CJ147" s="160"/>
      <c r="CK147" s="160"/>
      <c r="CL147" s="160"/>
      <c r="CM147" s="160"/>
      <c r="CN147" s="160"/>
      <c r="CO147" s="160"/>
      <c r="CP147" s="160"/>
      <c r="CQ147" s="160"/>
      <c r="CR147" s="160"/>
      <c r="CS147" s="160"/>
      <c r="CT147" s="160"/>
      <c r="CU147" s="160"/>
      <c r="CV147" s="160"/>
      <c r="CW147" s="160"/>
      <c r="CX147" s="160"/>
      <c r="CY147" s="160"/>
      <c r="CZ147" s="160"/>
      <c r="DA147" s="160"/>
      <c r="DB147" s="160"/>
      <c r="DC147" s="160"/>
      <c r="DD147" s="160"/>
      <c r="DE147" s="160"/>
      <c r="DF147" s="160"/>
      <c r="DG147" s="160"/>
      <c r="DH147" s="160"/>
      <c r="DI147" s="160"/>
      <c r="DJ147" s="160"/>
      <c r="DK147" s="160"/>
      <c r="DL147" s="160"/>
      <c r="DM147" s="160"/>
      <c r="DN147" s="160"/>
      <c r="DO147" s="160"/>
      <c r="DP147" s="160"/>
      <c r="DQ147" s="160"/>
      <c r="DR147" s="160"/>
      <c r="DS147" s="160"/>
      <c r="DT147" s="160"/>
      <c r="DU147" s="160"/>
      <c r="DV147" s="160"/>
      <c r="DW147" s="160"/>
      <c r="DX147" s="160"/>
      <c r="DY147" s="160"/>
      <c r="DZ147" s="160"/>
      <c r="EA147" s="160"/>
      <c r="EB147" s="160"/>
      <c r="EC147" s="160"/>
      <c r="ED147" s="160"/>
      <c r="EE147" s="160"/>
      <c r="EF147" s="160"/>
      <c r="EG147" s="160"/>
      <c r="EH147" s="160"/>
      <c r="EI147" s="160"/>
      <c r="EJ147" s="160"/>
      <c r="EK147" s="160"/>
      <c r="EL147" s="160"/>
      <c r="EM147" s="160"/>
      <c r="EN147" s="160"/>
      <c r="EO147" s="160"/>
      <c r="EP147" s="160"/>
      <c r="EQ147" s="160"/>
      <c r="ER147" s="160"/>
      <c r="ES147" s="160"/>
      <c r="ET147" s="160"/>
      <c r="EU147" s="160"/>
      <c r="EV147" s="160"/>
      <c r="EW147" s="160"/>
      <c r="EX147" s="160"/>
      <c r="EY147" s="160"/>
      <c r="EZ147" s="160"/>
      <c r="FA147" s="160"/>
      <c r="FB147" s="160"/>
      <c r="FC147" s="160"/>
      <c r="FD147" s="160"/>
      <c r="FE147" s="160"/>
      <c r="FF147" s="160"/>
      <c r="FG147" s="160"/>
      <c r="FH147" s="160"/>
      <c r="FI147" s="160"/>
      <c r="FJ147" s="160"/>
      <c r="FK147" s="160"/>
      <c r="FL147" s="160"/>
      <c r="FM147" s="160"/>
      <c r="FN147" s="160"/>
      <c r="FO147" s="160"/>
      <c r="FP147" s="160"/>
      <c r="FQ147" s="160"/>
      <c r="FR147" s="160"/>
      <c r="FS147" s="160"/>
      <c r="FT147" s="160"/>
      <c r="FU147" s="160"/>
      <c r="FV147" s="160"/>
      <c r="FW147" s="160"/>
      <c r="FX147" s="160"/>
      <c r="FY147" s="160"/>
      <c r="FZ147" s="160"/>
      <c r="GA147" s="160"/>
      <c r="GB147" s="160"/>
      <c r="GC147" s="160"/>
      <c r="GD147" s="160"/>
      <c r="GE147" s="160"/>
      <c r="GF147" s="160"/>
      <c r="GG147" s="160"/>
      <c r="GH147" s="160"/>
      <c r="GI147" s="160"/>
      <c r="GJ147" s="160"/>
      <c r="GK147" s="160"/>
      <c r="GL147" s="160"/>
      <c r="GM147" s="160"/>
      <c r="GN147" s="160"/>
      <c r="GO147" s="160"/>
      <c r="GP147" s="160"/>
      <c r="GQ147" s="160"/>
      <c r="GR147" s="160"/>
      <c r="GS147" s="160"/>
    </row>
    <row r="148" spans="3:201" x14ac:dyDescent="0.2">
      <c r="C148" s="160"/>
      <c r="D148" s="160"/>
      <c r="E148" s="160"/>
      <c r="F148" s="160"/>
      <c r="G148" s="160"/>
      <c r="H148" s="160"/>
      <c r="I148" s="160"/>
      <c r="J148" s="160"/>
      <c r="K148" s="160"/>
      <c r="L148" s="160"/>
      <c r="M148" s="160"/>
      <c r="N148" s="160"/>
      <c r="O148" s="160"/>
      <c r="P148" s="160"/>
      <c r="Q148" s="160"/>
      <c r="R148" s="160"/>
      <c r="S148" s="160"/>
      <c r="T148" s="160"/>
      <c r="U148" s="160"/>
      <c r="V148" s="160"/>
      <c r="W148" s="160"/>
      <c r="X148" s="160"/>
      <c r="Y148" s="160"/>
      <c r="Z148" s="160"/>
      <c r="AA148" s="160"/>
      <c r="AB148" s="160"/>
      <c r="AC148" s="160"/>
      <c r="AD148" s="160"/>
      <c r="AE148" s="160"/>
      <c r="AF148" s="160"/>
      <c r="AG148" s="160"/>
      <c r="AH148" s="160"/>
      <c r="AI148" s="160"/>
      <c r="AJ148" s="160"/>
      <c r="AK148" s="160"/>
      <c r="AL148" s="160"/>
      <c r="AM148" s="160"/>
      <c r="AN148" s="160"/>
      <c r="AO148" s="160"/>
      <c r="AP148" s="160"/>
      <c r="AQ148" s="160"/>
      <c r="AR148" s="160"/>
      <c r="AS148" s="160"/>
      <c r="AT148" s="160"/>
      <c r="AU148" s="160"/>
      <c r="AV148" s="160"/>
      <c r="AW148" s="160"/>
      <c r="AX148" s="160"/>
      <c r="AY148" s="160"/>
      <c r="AZ148" s="160"/>
      <c r="BA148" s="160"/>
      <c r="BB148" s="160"/>
      <c r="BC148" s="160"/>
      <c r="BD148" s="160"/>
      <c r="BE148" s="160"/>
      <c r="BF148" s="160"/>
      <c r="BG148" s="160"/>
      <c r="BH148" s="160"/>
      <c r="BI148" s="160"/>
      <c r="BJ148" s="160"/>
      <c r="BK148" s="160"/>
      <c r="BL148" s="160"/>
      <c r="BM148" s="160"/>
      <c r="BN148" s="160"/>
      <c r="BO148" s="160"/>
      <c r="BP148" s="160"/>
      <c r="BQ148" s="160"/>
      <c r="BR148" s="160"/>
      <c r="BS148" s="160"/>
      <c r="BT148" s="160"/>
      <c r="BU148" s="160"/>
      <c r="BV148" s="160"/>
      <c r="BW148" s="160"/>
      <c r="BX148" s="160"/>
      <c r="BY148" s="160"/>
      <c r="BZ148" s="160"/>
      <c r="CA148" s="160"/>
      <c r="CB148" s="160"/>
      <c r="CC148" s="160"/>
      <c r="CD148" s="160"/>
      <c r="CE148" s="160"/>
      <c r="CF148" s="160"/>
      <c r="CG148" s="160"/>
      <c r="CH148" s="160"/>
      <c r="CI148" s="160"/>
      <c r="CJ148" s="160"/>
      <c r="CK148" s="160"/>
      <c r="CL148" s="160"/>
      <c r="CM148" s="160"/>
      <c r="CN148" s="160"/>
      <c r="CO148" s="160"/>
      <c r="CP148" s="160"/>
      <c r="CQ148" s="160"/>
      <c r="CR148" s="160"/>
      <c r="CS148" s="160"/>
      <c r="CT148" s="160"/>
      <c r="CU148" s="160"/>
      <c r="CV148" s="160"/>
      <c r="CW148" s="160"/>
      <c r="CX148" s="160"/>
      <c r="CY148" s="160"/>
      <c r="CZ148" s="160"/>
      <c r="DA148" s="160"/>
      <c r="DB148" s="160"/>
      <c r="DC148" s="160"/>
      <c r="DD148" s="160"/>
      <c r="DE148" s="160"/>
      <c r="DF148" s="160"/>
      <c r="DG148" s="160"/>
      <c r="DH148" s="160"/>
      <c r="DI148" s="160"/>
      <c r="DJ148" s="160"/>
      <c r="DK148" s="160"/>
      <c r="DL148" s="160"/>
      <c r="DM148" s="160"/>
      <c r="DN148" s="160"/>
      <c r="DO148" s="160"/>
      <c r="DP148" s="160"/>
      <c r="DQ148" s="160"/>
      <c r="DR148" s="160"/>
      <c r="DS148" s="160"/>
      <c r="DT148" s="160"/>
      <c r="DU148" s="160"/>
      <c r="DV148" s="160"/>
      <c r="DW148" s="160"/>
      <c r="DX148" s="160"/>
      <c r="DY148" s="160"/>
      <c r="DZ148" s="160"/>
      <c r="EA148" s="160"/>
      <c r="EB148" s="160"/>
      <c r="EC148" s="160"/>
      <c r="ED148" s="160"/>
      <c r="EE148" s="160"/>
      <c r="EF148" s="160"/>
      <c r="EG148" s="160"/>
      <c r="EH148" s="160"/>
      <c r="EI148" s="160"/>
      <c r="EJ148" s="160"/>
      <c r="EK148" s="160"/>
      <c r="EL148" s="160"/>
      <c r="EM148" s="160"/>
      <c r="EN148" s="160"/>
      <c r="EO148" s="160"/>
      <c r="EP148" s="160"/>
      <c r="EQ148" s="160"/>
      <c r="ER148" s="160"/>
      <c r="ES148" s="160"/>
      <c r="ET148" s="160"/>
      <c r="EU148" s="160"/>
      <c r="EV148" s="160"/>
      <c r="EW148" s="160"/>
      <c r="EX148" s="160"/>
      <c r="EY148" s="160"/>
      <c r="EZ148" s="160"/>
      <c r="FA148" s="160"/>
      <c r="FB148" s="160"/>
      <c r="FC148" s="160"/>
      <c r="FD148" s="160"/>
      <c r="FE148" s="160"/>
      <c r="FF148" s="160"/>
      <c r="FG148" s="160"/>
      <c r="FH148" s="160"/>
      <c r="FI148" s="160"/>
      <c r="FJ148" s="160"/>
      <c r="FK148" s="160"/>
      <c r="FL148" s="160"/>
      <c r="FM148" s="160"/>
      <c r="FN148" s="160"/>
      <c r="FO148" s="160"/>
      <c r="FP148" s="160"/>
      <c r="FQ148" s="160"/>
      <c r="FR148" s="160"/>
      <c r="FS148" s="160"/>
      <c r="FT148" s="160"/>
      <c r="FU148" s="160"/>
      <c r="FV148" s="160"/>
      <c r="FW148" s="160"/>
      <c r="FX148" s="160"/>
      <c r="FY148" s="160"/>
      <c r="FZ148" s="160"/>
      <c r="GA148" s="160"/>
      <c r="GB148" s="160"/>
      <c r="GC148" s="160"/>
      <c r="GD148" s="160"/>
      <c r="GE148" s="160"/>
      <c r="GF148" s="160"/>
      <c r="GG148" s="160"/>
      <c r="GH148" s="160"/>
      <c r="GI148" s="160"/>
      <c r="GJ148" s="160"/>
      <c r="GK148" s="160"/>
      <c r="GL148" s="160"/>
      <c r="GM148" s="160"/>
      <c r="GN148" s="160"/>
      <c r="GO148" s="160"/>
      <c r="GP148" s="160"/>
      <c r="GQ148" s="160"/>
      <c r="GR148" s="160"/>
      <c r="GS148" s="160"/>
    </row>
    <row r="149" spans="3:201" x14ac:dyDescent="0.2">
      <c r="C149" s="160"/>
      <c r="D149" s="160"/>
      <c r="E149" s="160"/>
      <c r="F149" s="160"/>
      <c r="G149" s="160"/>
      <c r="H149" s="160"/>
      <c r="I149" s="160"/>
      <c r="J149" s="160"/>
      <c r="K149" s="160"/>
      <c r="L149" s="160"/>
      <c r="M149" s="160"/>
      <c r="N149" s="160"/>
      <c r="O149" s="160"/>
      <c r="P149" s="160"/>
      <c r="Q149" s="160"/>
      <c r="R149" s="160"/>
      <c r="S149" s="160"/>
      <c r="T149" s="160"/>
      <c r="U149" s="160"/>
      <c r="V149" s="160"/>
      <c r="W149" s="160"/>
      <c r="X149" s="160"/>
      <c r="Y149" s="160"/>
      <c r="Z149" s="160"/>
      <c r="AA149" s="160"/>
      <c r="AB149" s="160"/>
      <c r="AC149" s="160"/>
      <c r="AD149" s="160"/>
      <c r="AE149" s="160"/>
      <c r="AF149" s="160"/>
      <c r="AG149" s="160"/>
      <c r="AH149" s="160"/>
      <c r="AI149" s="160"/>
      <c r="AJ149" s="160"/>
      <c r="AK149" s="160"/>
      <c r="AL149" s="160"/>
      <c r="AM149" s="160"/>
      <c r="AN149" s="160"/>
      <c r="AO149" s="160"/>
      <c r="AP149" s="160"/>
      <c r="AQ149" s="160"/>
      <c r="AR149" s="160"/>
      <c r="AS149" s="160"/>
      <c r="AT149" s="160"/>
      <c r="AU149" s="160"/>
      <c r="AV149" s="160"/>
      <c r="AW149" s="160"/>
      <c r="AX149" s="160"/>
      <c r="AY149" s="160"/>
      <c r="AZ149" s="160"/>
      <c r="BA149" s="160"/>
      <c r="BB149" s="160"/>
      <c r="BC149" s="160"/>
      <c r="BD149" s="160"/>
      <c r="BE149" s="160"/>
      <c r="BF149" s="160"/>
      <c r="BG149" s="160"/>
      <c r="BH149" s="160"/>
      <c r="BI149" s="160"/>
      <c r="BJ149" s="160"/>
      <c r="BK149" s="160"/>
      <c r="BL149" s="160"/>
      <c r="BM149" s="160"/>
      <c r="BN149" s="160"/>
      <c r="BO149" s="160"/>
      <c r="BP149" s="160"/>
      <c r="BQ149" s="160"/>
      <c r="BR149" s="160"/>
      <c r="BS149" s="160"/>
      <c r="BT149" s="160"/>
      <c r="BU149" s="160"/>
      <c r="BV149" s="160"/>
      <c r="BW149" s="160"/>
      <c r="BX149" s="160"/>
      <c r="BY149" s="160"/>
      <c r="BZ149" s="160"/>
      <c r="CA149" s="160"/>
      <c r="CB149" s="160"/>
      <c r="CC149" s="160"/>
      <c r="CD149" s="160"/>
      <c r="CE149" s="160"/>
      <c r="CF149" s="160"/>
      <c r="CG149" s="160"/>
      <c r="CH149" s="160"/>
      <c r="CI149" s="160"/>
      <c r="CJ149" s="160"/>
      <c r="CK149" s="160"/>
      <c r="CL149" s="160"/>
      <c r="CM149" s="160"/>
      <c r="CN149" s="160"/>
      <c r="CO149" s="160"/>
      <c r="CP149" s="160"/>
      <c r="CQ149" s="160"/>
      <c r="CR149" s="160"/>
      <c r="CS149" s="160"/>
      <c r="CT149" s="160"/>
      <c r="CU149" s="160"/>
      <c r="CV149" s="160"/>
      <c r="CW149" s="160"/>
      <c r="CX149" s="160"/>
      <c r="CY149" s="160"/>
      <c r="CZ149" s="160"/>
      <c r="DA149" s="160"/>
      <c r="DB149" s="160"/>
      <c r="DC149" s="160"/>
      <c r="DD149" s="160"/>
      <c r="DE149" s="160"/>
      <c r="DF149" s="160"/>
      <c r="DG149" s="160"/>
      <c r="DH149" s="160"/>
      <c r="DI149" s="160"/>
      <c r="DJ149" s="160"/>
      <c r="DK149" s="160"/>
      <c r="DL149" s="160"/>
      <c r="DM149" s="160"/>
      <c r="DN149" s="160"/>
      <c r="DO149" s="160"/>
      <c r="DP149" s="160"/>
      <c r="DQ149" s="160"/>
      <c r="DR149" s="160"/>
      <c r="DS149" s="160"/>
      <c r="DT149" s="160"/>
      <c r="DU149" s="160"/>
      <c r="DV149" s="160"/>
      <c r="DW149" s="160"/>
      <c r="DX149" s="160"/>
      <c r="DY149" s="160"/>
      <c r="DZ149" s="160"/>
      <c r="EA149" s="160"/>
      <c r="EB149" s="160"/>
      <c r="EC149" s="160"/>
      <c r="ED149" s="160"/>
      <c r="EE149" s="160"/>
      <c r="EF149" s="160"/>
      <c r="EG149" s="160"/>
      <c r="EH149" s="160"/>
      <c r="EI149" s="160"/>
      <c r="EJ149" s="160"/>
      <c r="EK149" s="160"/>
      <c r="EL149" s="160"/>
      <c r="EM149" s="160"/>
      <c r="EN149" s="160"/>
      <c r="EO149" s="160"/>
      <c r="EP149" s="160"/>
      <c r="EQ149" s="160"/>
      <c r="ER149" s="160"/>
      <c r="ES149" s="160"/>
      <c r="ET149" s="160"/>
      <c r="EU149" s="160"/>
      <c r="EV149" s="160"/>
      <c r="EW149" s="160"/>
      <c r="EX149" s="160"/>
      <c r="EY149" s="160"/>
      <c r="EZ149" s="160"/>
      <c r="FA149" s="160"/>
      <c r="FB149" s="160"/>
      <c r="FC149" s="160"/>
      <c r="FD149" s="160"/>
      <c r="FE149" s="160"/>
      <c r="FF149" s="160"/>
      <c r="FG149" s="160"/>
      <c r="FH149" s="160"/>
      <c r="FI149" s="160"/>
      <c r="FJ149" s="160"/>
      <c r="FK149" s="160"/>
      <c r="FL149" s="160"/>
      <c r="FM149" s="160"/>
      <c r="FN149" s="160"/>
      <c r="FO149" s="160"/>
      <c r="FP149" s="160"/>
      <c r="FQ149" s="160"/>
      <c r="FR149" s="160"/>
      <c r="FS149" s="160"/>
      <c r="FT149" s="160"/>
      <c r="FU149" s="160"/>
      <c r="FV149" s="160"/>
      <c r="FW149" s="160"/>
      <c r="FX149" s="160"/>
      <c r="FY149" s="160"/>
      <c r="FZ149" s="160"/>
      <c r="GA149" s="160"/>
      <c r="GB149" s="160"/>
      <c r="GC149" s="160"/>
      <c r="GD149" s="160"/>
      <c r="GE149" s="160"/>
      <c r="GF149" s="160"/>
      <c r="GG149" s="160"/>
      <c r="GH149" s="160"/>
      <c r="GI149" s="160"/>
      <c r="GJ149" s="160"/>
      <c r="GK149" s="160"/>
      <c r="GL149" s="160"/>
      <c r="GM149" s="160"/>
      <c r="GN149" s="160"/>
      <c r="GO149" s="160"/>
      <c r="GP149" s="160"/>
      <c r="GQ149" s="160"/>
      <c r="GR149" s="160"/>
      <c r="GS149" s="160"/>
    </row>
    <row r="150" spans="3:201" x14ac:dyDescent="0.2">
      <c r="C150" s="160"/>
      <c r="D150" s="160"/>
      <c r="E150" s="160"/>
      <c r="F150" s="160"/>
      <c r="G150" s="160"/>
      <c r="H150" s="160"/>
      <c r="I150" s="160"/>
      <c r="J150" s="160"/>
      <c r="K150" s="160"/>
      <c r="L150" s="160"/>
      <c r="M150" s="160"/>
      <c r="N150" s="160"/>
      <c r="O150" s="160"/>
      <c r="P150" s="160"/>
      <c r="Q150" s="160"/>
      <c r="R150" s="160"/>
      <c r="S150" s="160"/>
      <c r="T150" s="160"/>
      <c r="U150" s="160"/>
      <c r="V150" s="160"/>
      <c r="W150" s="160"/>
      <c r="X150" s="160"/>
      <c r="Y150" s="160"/>
      <c r="Z150" s="160"/>
      <c r="AA150" s="160"/>
      <c r="AB150" s="160"/>
      <c r="AC150" s="160"/>
      <c r="AD150" s="160"/>
      <c r="AE150" s="160"/>
      <c r="AF150" s="160"/>
      <c r="AG150" s="160"/>
      <c r="AH150" s="160"/>
      <c r="AI150" s="160"/>
      <c r="AJ150" s="160"/>
      <c r="AK150" s="160"/>
      <c r="AL150" s="160"/>
      <c r="AM150" s="160"/>
      <c r="AN150" s="160"/>
      <c r="AO150" s="160"/>
      <c r="AP150" s="160"/>
      <c r="AQ150" s="160"/>
      <c r="AR150" s="160"/>
      <c r="AS150" s="160"/>
      <c r="AT150" s="160"/>
      <c r="AU150" s="160"/>
      <c r="AV150" s="160"/>
      <c r="AW150" s="160"/>
      <c r="AX150" s="160"/>
      <c r="AY150" s="160"/>
      <c r="AZ150" s="160"/>
      <c r="BA150" s="160"/>
      <c r="BB150" s="160"/>
      <c r="BC150" s="160"/>
      <c r="BD150" s="160"/>
      <c r="BE150" s="160"/>
      <c r="BF150" s="160"/>
      <c r="BG150" s="160"/>
      <c r="BH150" s="160"/>
      <c r="BI150" s="160"/>
      <c r="BJ150" s="160"/>
      <c r="BK150" s="160"/>
      <c r="BL150" s="160"/>
      <c r="BM150" s="160"/>
      <c r="BN150" s="160"/>
      <c r="BO150" s="160"/>
      <c r="BP150" s="160"/>
      <c r="BQ150" s="160"/>
      <c r="BR150" s="160"/>
      <c r="BS150" s="160"/>
      <c r="BT150" s="160"/>
      <c r="BU150" s="160"/>
      <c r="BV150" s="160"/>
      <c r="BW150" s="160"/>
      <c r="BX150" s="160"/>
      <c r="BY150" s="160"/>
      <c r="BZ150" s="160"/>
      <c r="CA150" s="160"/>
      <c r="CB150" s="160"/>
      <c r="CC150" s="160"/>
      <c r="CD150" s="160"/>
      <c r="CE150" s="160"/>
      <c r="CF150" s="160"/>
      <c r="CG150" s="160"/>
      <c r="CH150" s="160"/>
      <c r="CI150" s="160"/>
      <c r="CJ150" s="160"/>
      <c r="CK150" s="160"/>
      <c r="CL150" s="160"/>
      <c r="CM150" s="160"/>
      <c r="CN150" s="160"/>
      <c r="CO150" s="160"/>
      <c r="CP150" s="160"/>
      <c r="CQ150" s="160"/>
      <c r="CR150" s="160"/>
      <c r="CS150" s="160"/>
      <c r="CT150" s="160"/>
      <c r="CU150" s="160"/>
      <c r="CV150" s="160"/>
      <c r="CW150" s="160"/>
      <c r="CX150" s="160"/>
      <c r="CY150" s="160"/>
      <c r="CZ150" s="160"/>
      <c r="DA150" s="160"/>
      <c r="DB150" s="160"/>
      <c r="DC150" s="160"/>
      <c r="DD150" s="160"/>
      <c r="DE150" s="160"/>
      <c r="DF150" s="160"/>
      <c r="DG150" s="160"/>
      <c r="DH150" s="160"/>
      <c r="DI150" s="160"/>
      <c r="DJ150" s="160"/>
      <c r="DK150" s="160"/>
      <c r="DL150" s="160"/>
      <c r="DM150" s="160"/>
      <c r="DN150" s="160"/>
      <c r="DO150" s="160"/>
      <c r="DP150" s="160"/>
      <c r="DQ150" s="160"/>
      <c r="DR150" s="160"/>
      <c r="DS150" s="160"/>
      <c r="DT150" s="160"/>
      <c r="DU150" s="160"/>
      <c r="DV150" s="160"/>
      <c r="DW150" s="160"/>
      <c r="DX150" s="160"/>
      <c r="DY150" s="160"/>
      <c r="DZ150" s="160"/>
      <c r="EA150" s="160"/>
      <c r="EB150" s="160"/>
      <c r="EC150" s="160"/>
      <c r="ED150" s="160"/>
      <c r="EE150" s="160"/>
      <c r="EF150" s="160"/>
      <c r="EG150" s="160"/>
      <c r="EH150" s="160"/>
      <c r="EI150" s="160"/>
      <c r="EJ150" s="160"/>
      <c r="EK150" s="160"/>
      <c r="EL150" s="160"/>
      <c r="EM150" s="160"/>
      <c r="EN150" s="160"/>
      <c r="EO150" s="160"/>
      <c r="EP150" s="160"/>
      <c r="EQ150" s="160"/>
      <c r="ER150" s="160"/>
      <c r="ES150" s="160"/>
      <c r="ET150" s="160"/>
      <c r="EU150" s="160"/>
      <c r="EV150" s="160"/>
      <c r="EW150" s="160"/>
      <c r="EX150" s="160"/>
      <c r="EY150" s="160"/>
      <c r="EZ150" s="160"/>
      <c r="FA150" s="160"/>
      <c r="FB150" s="160"/>
      <c r="FC150" s="160"/>
      <c r="FD150" s="160"/>
      <c r="FE150" s="160"/>
      <c r="FF150" s="160"/>
      <c r="FG150" s="160"/>
      <c r="FH150" s="160"/>
      <c r="FI150" s="160"/>
      <c r="FJ150" s="160"/>
      <c r="FK150" s="160"/>
      <c r="FL150" s="160"/>
      <c r="FM150" s="160"/>
      <c r="FN150" s="160"/>
      <c r="FO150" s="160"/>
      <c r="FP150" s="160"/>
      <c r="FQ150" s="160"/>
      <c r="FR150" s="160"/>
      <c r="FS150" s="160"/>
      <c r="FT150" s="160"/>
      <c r="FU150" s="160"/>
      <c r="FV150" s="160"/>
      <c r="FW150" s="160"/>
      <c r="FX150" s="160"/>
      <c r="FY150" s="160"/>
      <c r="FZ150" s="160"/>
      <c r="GA150" s="160"/>
      <c r="GB150" s="160"/>
      <c r="GC150" s="160"/>
      <c r="GD150" s="160"/>
      <c r="GE150" s="160"/>
      <c r="GF150" s="160"/>
      <c r="GG150" s="160"/>
      <c r="GH150" s="160"/>
      <c r="GI150" s="160"/>
      <c r="GJ150" s="160"/>
      <c r="GK150" s="160"/>
      <c r="GL150" s="160"/>
      <c r="GM150" s="160"/>
      <c r="GN150" s="160"/>
      <c r="GO150" s="160"/>
      <c r="GP150" s="160"/>
      <c r="GQ150" s="160"/>
      <c r="GR150" s="160"/>
      <c r="GS150" s="160"/>
    </row>
    <row r="151" spans="3:201" x14ac:dyDescent="0.2">
      <c r="C151" s="160"/>
      <c r="D151" s="160"/>
      <c r="E151" s="160"/>
      <c r="F151" s="160"/>
      <c r="G151" s="160"/>
      <c r="H151" s="160"/>
      <c r="I151" s="160"/>
      <c r="J151" s="160"/>
      <c r="K151" s="160"/>
      <c r="L151" s="160"/>
      <c r="M151" s="160"/>
      <c r="N151" s="160"/>
      <c r="O151" s="160"/>
      <c r="P151" s="160"/>
      <c r="Q151" s="160"/>
      <c r="R151" s="160"/>
      <c r="S151" s="160"/>
      <c r="T151" s="160"/>
      <c r="U151" s="160"/>
      <c r="V151" s="160"/>
      <c r="W151" s="160"/>
      <c r="X151" s="160"/>
      <c r="Y151" s="160"/>
      <c r="Z151" s="160"/>
      <c r="AA151" s="160"/>
      <c r="AB151" s="160"/>
      <c r="AC151" s="160"/>
      <c r="AD151" s="160"/>
      <c r="AE151" s="160"/>
      <c r="AF151" s="160"/>
      <c r="AG151" s="160"/>
      <c r="AH151" s="160"/>
      <c r="AI151" s="160"/>
      <c r="AJ151" s="160"/>
      <c r="AK151" s="160"/>
      <c r="AL151" s="160"/>
      <c r="AM151" s="160"/>
      <c r="AN151" s="160"/>
      <c r="AO151" s="160"/>
      <c r="AP151" s="160"/>
      <c r="AQ151" s="160"/>
      <c r="AR151" s="160"/>
      <c r="AS151" s="160"/>
      <c r="AT151" s="160"/>
      <c r="AU151" s="160"/>
      <c r="AV151" s="160"/>
      <c r="AW151" s="160"/>
      <c r="AX151" s="160"/>
      <c r="AY151" s="160"/>
      <c r="AZ151" s="160"/>
      <c r="BA151" s="160"/>
      <c r="BB151" s="160"/>
      <c r="BC151" s="160"/>
      <c r="BD151" s="160"/>
      <c r="BE151" s="160"/>
      <c r="BF151" s="160"/>
      <c r="BG151" s="160"/>
      <c r="BH151" s="160"/>
      <c r="BI151" s="160"/>
      <c r="BJ151" s="160"/>
      <c r="BK151" s="160"/>
      <c r="BL151" s="160"/>
      <c r="BM151" s="160"/>
      <c r="BN151" s="160"/>
      <c r="BO151" s="160"/>
      <c r="BP151" s="160"/>
      <c r="BQ151" s="160"/>
      <c r="BR151" s="160"/>
      <c r="BS151" s="160"/>
      <c r="BT151" s="160"/>
      <c r="BU151" s="160"/>
      <c r="BV151" s="160"/>
      <c r="BW151" s="160"/>
      <c r="BX151" s="160"/>
      <c r="BY151" s="160"/>
      <c r="BZ151" s="160"/>
      <c r="CA151" s="160"/>
      <c r="CB151" s="160"/>
      <c r="CC151" s="160"/>
      <c r="CD151" s="160"/>
      <c r="CE151" s="160"/>
      <c r="CF151" s="160"/>
      <c r="CG151" s="160"/>
      <c r="CH151" s="160"/>
      <c r="CI151" s="160"/>
      <c r="CJ151" s="160"/>
      <c r="CK151" s="160"/>
      <c r="CL151" s="160"/>
      <c r="CM151" s="160"/>
      <c r="CN151" s="160"/>
      <c r="CO151" s="160"/>
      <c r="CP151" s="160"/>
      <c r="CQ151" s="160"/>
      <c r="CR151" s="160"/>
      <c r="CS151" s="160"/>
      <c r="CT151" s="160"/>
      <c r="CU151" s="160"/>
      <c r="CV151" s="160"/>
      <c r="CW151" s="160"/>
      <c r="CX151" s="160"/>
      <c r="CY151" s="160"/>
      <c r="CZ151" s="160"/>
      <c r="DA151" s="160"/>
      <c r="DB151" s="160"/>
      <c r="DC151" s="160"/>
      <c r="DD151" s="160"/>
      <c r="DE151" s="160"/>
      <c r="DF151" s="160"/>
      <c r="DG151" s="160"/>
      <c r="DH151" s="160"/>
      <c r="DI151" s="160"/>
      <c r="DJ151" s="160"/>
      <c r="DK151" s="160"/>
      <c r="DL151" s="160"/>
      <c r="DM151" s="160"/>
      <c r="DN151" s="160"/>
      <c r="DO151" s="160"/>
      <c r="DP151" s="160"/>
      <c r="DQ151" s="160"/>
      <c r="DR151" s="160"/>
      <c r="DS151" s="160"/>
      <c r="DT151" s="160"/>
      <c r="DU151" s="160"/>
      <c r="DV151" s="160"/>
      <c r="DW151" s="160"/>
      <c r="DX151" s="160"/>
      <c r="DY151" s="160"/>
      <c r="DZ151" s="160"/>
      <c r="EA151" s="160"/>
      <c r="EB151" s="160"/>
      <c r="EC151" s="160"/>
      <c r="ED151" s="160"/>
      <c r="EE151" s="160"/>
      <c r="EF151" s="160"/>
      <c r="EG151" s="160"/>
      <c r="EH151" s="160"/>
      <c r="EI151" s="160"/>
      <c r="EJ151" s="160"/>
      <c r="EK151" s="160"/>
      <c r="EL151" s="160"/>
      <c r="EM151" s="160"/>
      <c r="EN151" s="160"/>
      <c r="EO151" s="160"/>
      <c r="EP151" s="160"/>
      <c r="EQ151" s="160"/>
      <c r="ER151" s="160"/>
      <c r="ES151" s="160"/>
      <c r="ET151" s="160"/>
      <c r="EU151" s="160"/>
      <c r="EV151" s="160"/>
      <c r="EW151" s="160"/>
      <c r="EX151" s="160"/>
      <c r="EY151" s="160"/>
      <c r="EZ151" s="160"/>
      <c r="FA151" s="160"/>
      <c r="FB151" s="160"/>
      <c r="FC151" s="160"/>
      <c r="FD151" s="160"/>
      <c r="FE151" s="160"/>
      <c r="FF151" s="160"/>
      <c r="FG151" s="160"/>
      <c r="FH151" s="160"/>
      <c r="FI151" s="160"/>
      <c r="FJ151" s="160"/>
      <c r="FK151" s="160"/>
      <c r="FL151" s="160"/>
      <c r="FM151" s="160"/>
      <c r="FN151" s="160"/>
      <c r="FO151" s="160"/>
      <c r="FP151" s="160"/>
      <c r="FQ151" s="160"/>
      <c r="FR151" s="160"/>
      <c r="FS151" s="160"/>
      <c r="FT151" s="160"/>
      <c r="FU151" s="160"/>
      <c r="FV151" s="160"/>
      <c r="FW151" s="160"/>
      <c r="FX151" s="160"/>
      <c r="FY151" s="160"/>
      <c r="FZ151" s="160"/>
      <c r="GA151" s="160"/>
      <c r="GB151" s="160"/>
      <c r="GC151" s="160"/>
      <c r="GD151" s="160"/>
      <c r="GE151" s="160"/>
      <c r="GF151" s="160"/>
      <c r="GG151" s="160"/>
      <c r="GH151" s="160"/>
      <c r="GI151" s="160"/>
      <c r="GJ151" s="160"/>
      <c r="GK151" s="160"/>
      <c r="GL151" s="160"/>
      <c r="GM151" s="160"/>
      <c r="GN151" s="160"/>
      <c r="GO151" s="160"/>
      <c r="GP151" s="160"/>
      <c r="GQ151" s="160"/>
      <c r="GR151" s="160"/>
      <c r="GS151" s="160"/>
    </row>
    <row r="152" spans="3:201" x14ac:dyDescent="0.2">
      <c r="C152" s="160"/>
      <c r="D152" s="160"/>
      <c r="E152" s="160"/>
      <c r="F152" s="160"/>
      <c r="G152" s="160"/>
      <c r="H152" s="160"/>
      <c r="I152" s="160"/>
      <c r="J152" s="160"/>
      <c r="K152" s="160"/>
      <c r="L152" s="160"/>
      <c r="M152" s="160"/>
      <c r="N152" s="160"/>
      <c r="O152" s="160"/>
      <c r="P152" s="160"/>
      <c r="Q152" s="160"/>
      <c r="R152" s="160"/>
      <c r="S152" s="160"/>
      <c r="T152" s="160"/>
      <c r="U152" s="160"/>
      <c r="V152" s="160"/>
      <c r="W152" s="160"/>
      <c r="X152" s="160"/>
      <c r="Y152" s="160"/>
      <c r="Z152" s="160"/>
      <c r="AA152" s="160"/>
      <c r="AB152" s="160"/>
      <c r="AC152" s="160"/>
      <c r="AD152" s="160"/>
      <c r="AE152" s="160"/>
      <c r="AF152" s="160"/>
      <c r="AG152" s="160"/>
      <c r="AH152" s="160"/>
      <c r="AI152" s="160"/>
      <c r="AJ152" s="160"/>
      <c r="AK152" s="160"/>
      <c r="AL152" s="160"/>
      <c r="AM152" s="160"/>
      <c r="AN152" s="160"/>
      <c r="AO152" s="160"/>
      <c r="AP152" s="160"/>
      <c r="AQ152" s="160"/>
      <c r="AR152" s="160"/>
      <c r="AS152" s="160"/>
      <c r="AT152" s="160"/>
      <c r="AU152" s="160"/>
      <c r="AV152" s="160"/>
      <c r="AW152" s="160"/>
      <c r="AX152" s="160"/>
      <c r="AY152" s="160"/>
      <c r="AZ152" s="160"/>
      <c r="BA152" s="160"/>
      <c r="BB152" s="160"/>
      <c r="BC152" s="160"/>
      <c r="BD152" s="160"/>
      <c r="BE152" s="160"/>
      <c r="BF152" s="160"/>
      <c r="BG152" s="160"/>
      <c r="BH152" s="160"/>
      <c r="BI152" s="160"/>
      <c r="BJ152" s="160"/>
      <c r="BK152" s="160"/>
      <c r="BL152" s="160"/>
      <c r="BM152" s="160"/>
      <c r="BN152" s="160"/>
      <c r="BO152" s="160"/>
      <c r="BP152" s="160"/>
      <c r="BQ152" s="160"/>
      <c r="BR152" s="160"/>
      <c r="BS152" s="160"/>
      <c r="BT152" s="160"/>
      <c r="BU152" s="160"/>
      <c r="BV152" s="160"/>
      <c r="BW152" s="160"/>
      <c r="BX152" s="160"/>
      <c r="BY152" s="160"/>
      <c r="BZ152" s="160"/>
      <c r="CA152" s="160"/>
      <c r="CB152" s="160"/>
      <c r="CC152" s="160"/>
      <c r="CD152" s="160"/>
      <c r="CE152" s="160"/>
      <c r="CF152" s="160"/>
      <c r="CG152" s="160"/>
      <c r="CH152" s="160"/>
      <c r="CI152" s="160"/>
      <c r="CJ152" s="160"/>
      <c r="CK152" s="160"/>
      <c r="CL152" s="160"/>
      <c r="CM152" s="160"/>
      <c r="CN152" s="160"/>
      <c r="CO152" s="160"/>
      <c r="CP152" s="160"/>
      <c r="CQ152" s="160"/>
      <c r="CR152" s="160"/>
      <c r="CS152" s="160"/>
      <c r="CT152" s="160"/>
      <c r="CU152" s="160"/>
      <c r="CV152" s="160"/>
      <c r="CW152" s="160"/>
      <c r="CX152" s="160"/>
      <c r="CY152" s="160"/>
      <c r="CZ152" s="160"/>
      <c r="DA152" s="160"/>
      <c r="DB152" s="160"/>
      <c r="DC152" s="160"/>
      <c r="DD152" s="160"/>
      <c r="DE152" s="160"/>
      <c r="DF152" s="160"/>
      <c r="DG152" s="160"/>
      <c r="DH152" s="160"/>
      <c r="DI152" s="160"/>
      <c r="DJ152" s="160"/>
      <c r="DK152" s="160"/>
      <c r="DL152" s="160"/>
      <c r="DM152" s="160"/>
      <c r="DN152" s="160"/>
      <c r="DO152" s="160"/>
      <c r="DP152" s="160"/>
      <c r="DQ152" s="160"/>
      <c r="DR152" s="160"/>
      <c r="DS152" s="160"/>
      <c r="DT152" s="160"/>
      <c r="DU152" s="160"/>
      <c r="DV152" s="160"/>
      <c r="DW152" s="160"/>
      <c r="DX152" s="160"/>
      <c r="DY152" s="160"/>
      <c r="DZ152" s="160"/>
      <c r="EA152" s="160"/>
      <c r="EB152" s="160"/>
      <c r="EC152" s="160"/>
      <c r="ED152" s="160"/>
      <c r="EE152" s="160"/>
      <c r="EF152" s="160"/>
      <c r="EG152" s="160"/>
      <c r="EH152" s="160"/>
      <c r="EI152" s="160"/>
      <c r="EJ152" s="160"/>
      <c r="EK152" s="160"/>
      <c r="EL152" s="160"/>
      <c r="EM152" s="160"/>
      <c r="EN152" s="160"/>
      <c r="EO152" s="160"/>
      <c r="EP152" s="160"/>
      <c r="EQ152" s="160"/>
      <c r="ER152" s="160"/>
      <c r="ES152" s="160"/>
      <c r="ET152" s="160"/>
      <c r="EU152" s="160"/>
      <c r="EV152" s="160"/>
      <c r="EW152" s="160"/>
      <c r="EX152" s="160"/>
      <c r="EY152" s="160"/>
      <c r="EZ152" s="160"/>
      <c r="FA152" s="160"/>
      <c r="FB152" s="160"/>
      <c r="FC152" s="160"/>
      <c r="FD152" s="160"/>
      <c r="FE152" s="160"/>
      <c r="FF152" s="160"/>
      <c r="FG152" s="160"/>
      <c r="FH152" s="160"/>
      <c r="FI152" s="160"/>
      <c r="FJ152" s="160"/>
      <c r="FK152" s="160"/>
      <c r="FL152" s="160"/>
      <c r="FM152" s="160"/>
      <c r="FN152" s="160"/>
      <c r="FO152" s="160"/>
      <c r="FP152" s="160"/>
      <c r="FQ152" s="160"/>
      <c r="FR152" s="160"/>
      <c r="FS152" s="160"/>
      <c r="FT152" s="160"/>
      <c r="FU152" s="160"/>
      <c r="FV152" s="160"/>
      <c r="FW152" s="160"/>
      <c r="FX152" s="160"/>
      <c r="FY152" s="160"/>
      <c r="FZ152" s="160"/>
      <c r="GA152" s="160"/>
      <c r="GB152" s="160"/>
      <c r="GC152" s="160"/>
      <c r="GD152" s="160"/>
      <c r="GE152" s="160"/>
      <c r="GF152" s="160"/>
      <c r="GG152" s="160"/>
      <c r="GH152" s="160"/>
      <c r="GI152" s="160"/>
      <c r="GJ152" s="160"/>
      <c r="GK152" s="160"/>
      <c r="GL152" s="160"/>
      <c r="GM152" s="160"/>
      <c r="GN152" s="160"/>
      <c r="GO152" s="160"/>
      <c r="GP152" s="160"/>
      <c r="GQ152" s="160"/>
      <c r="GR152" s="160"/>
      <c r="GS152" s="160"/>
    </row>
    <row r="153" spans="3:201" x14ac:dyDescent="0.2">
      <c r="C153" s="160"/>
      <c r="D153" s="160"/>
      <c r="E153" s="160"/>
      <c r="F153" s="160"/>
      <c r="G153" s="160"/>
      <c r="H153" s="160"/>
      <c r="I153" s="160"/>
      <c r="J153" s="160"/>
      <c r="K153" s="160"/>
      <c r="L153" s="160"/>
      <c r="M153" s="160"/>
      <c r="N153" s="160"/>
      <c r="O153" s="160"/>
      <c r="P153" s="160"/>
      <c r="Q153" s="160"/>
      <c r="R153" s="160"/>
      <c r="S153" s="160"/>
      <c r="T153" s="160"/>
      <c r="U153" s="160"/>
      <c r="V153" s="160"/>
      <c r="W153" s="160"/>
      <c r="X153" s="160"/>
      <c r="Y153" s="160"/>
      <c r="Z153" s="160"/>
      <c r="AA153" s="160"/>
      <c r="AB153" s="160"/>
      <c r="AC153" s="160"/>
      <c r="AD153" s="160"/>
      <c r="AE153" s="160"/>
      <c r="AF153" s="160"/>
      <c r="AG153" s="160"/>
      <c r="AH153" s="160"/>
      <c r="AI153" s="160"/>
      <c r="AJ153" s="160"/>
      <c r="AK153" s="160"/>
      <c r="AL153" s="160"/>
      <c r="AM153" s="160"/>
      <c r="AN153" s="160"/>
      <c r="AO153" s="160"/>
      <c r="AP153" s="160"/>
      <c r="AQ153" s="160"/>
      <c r="AR153" s="160"/>
      <c r="AS153" s="160"/>
      <c r="AT153" s="160"/>
      <c r="AU153" s="160"/>
      <c r="AV153" s="160"/>
      <c r="AW153" s="160"/>
      <c r="AX153" s="160"/>
      <c r="AY153" s="160"/>
      <c r="AZ153" s="160"/>
      <c r="BA153" s="160"/>
      <c r="BB153" s="160"/>
      <c r="BC153" s="160"/>
      <c r="BD153" s="160"/>
      <c r="BE153" s="160"/>
      <c r="BF153" s="160"/>
      <c r="BG153" s="160"/>
      <c r="BH153" s="160"/>
      <c r="BI153" s="160"/>
      <c r="BJ153" s="160"/>
      <c r="BK153" s="160"/>
      <c r="BL153" s="160"/>
      <c r="BM153" s="160"/>
      <c r="BN153" s="160"/>
      <c r="BO153" s="160"/>
      <c r="BP153" s="160"/>
      <c r="BQ153" s="160"/>
      <c r="BR153" s="160"/>
      <c r="BS153" s="160"/>
      <c r="BT153" s="160"/>
      <c r="BU153" s="160"/>
      <c r="BV153" s="160"/>
      <c r="BW153" s="160"/>
      <c r="BX153" s="160"/>
      <c r="BY153" s="160"/>
      <c r="BZ153" s="160"/>
      <c r="CA153" s="160"/>
      <c r="CB153" s="160"/>
      <c r="CC153" s="160"/>
      <c r="CD153" s="160"/>
      <c r="CE153" s="160"/>
      <c r="CF153" s="160"/>
      <c r="CG153" s="160"/>
      <c r="CH153" s="160"/>
      <c r="CI153" s="160"/>
      <c r="CJ153" s="160"/>
      <c r="CK153" s="160"/>
      <c r="CL153" s="160"/>
      <c r="CM153" s="160"/>
      <c r="CN153" s="160"/>
      <c r="CO153" s="160"/>
      <c r="CP153" s="160"/>
      <c r="CQ153" s="160"/>
      <c r="CR153" s="160"/>
      <c r="CS153" s="160"/>
      <c r="CT153" s="160"/>
      <c r="CU153" s="160"/>
      <c r="CV153" s="160"/>
      <c r="CW153" s="160"/>
      <c r="CX153" s="160"/>
      <c r="CY153" s="160"/>
      <c r="CZ153" s="160"/>
      <c r="DA153" s="160"/>
      <c r="DB153" s="160"/>
      <c r="DC153" s="160"/>
      <c r="DD153" s="160"/>
      <c r="DE153" s="160"/>
      <c r="DF153" s="160"/>
      <c r="DG153" s="160"/>
      <c r="DH153" s="160"/>
      <c r="DI153" s="160"/>
      <c r="DJ153" s="160"/>
      <c r="DK153" s="160"/>
      <c r="DL153" s="160"/>
      <c r="DM153" s="160"/>
      <c r="DN153" s="160"/>
      <c r="DO153" s="160"/>
      <c r="DP153" s="160"/>
      <c r="DQ153" s="160"/>
      <c r="DR153" s="160"/>
      <c r="DS153" s="160"/>
      <c r="DT153" s="160"/>
      <c r="DU153" s="160"/>
      <c r="DV153" s="160"/>
      <c r="DW153" s="160"/>
      <c r="DX153" s="160"/>
      <c r="DY153" s="160"/>
      <c r="DZ153" s="160"/>
      <c r="EA153" s="160"/>
      <c r="EB153" s="160"/>
      <c r="EC153" s="160"/>
      <c r="ED153" s="160"/>
      <c r="EE153" s="160"/>
      <c r="EF153" s="160"/>
      <c r="EG153" s="160"/>
      <c r="EH153" s="160"/>
      <c r="EI153" s="160"/>
      <c r="EJ153" s="160"/>
      <c r="EK153" s="160"/>
      <c r="EL153" s="160"/>
      <c r="EM153" s="160"/>
      <c r="EN153" s="160"/>
      <c r="EO153" s="160"/>
      <c r="EP153" s="160"/>
      <c r="EQ153" s="160"/>
      <c r="ER153" s="160"/>
      <c r="ES153" s="160"/>
      <c r="ET153" s="160"/>
      <c r="EU153" s="160"/>
      <c r="EV153" s="160"/>
      <c r="EW153" s="160"/>
      <c r="EX153" s="160"/>
      <c r="EY153" s="160"/>
      <c r="EZ153" s="160"/>
      <c r="FA153" s="160"/>
      <c r="FB153" s="160"/>
      <c r="FC153" s="160"/>
      <c r="FD153" s="160"/>
      <c r="FE153" s="160"/>
      <c r="FF153" s="160"/>
      <c r="FG153" s="160"/>
      <c r="FH153" s="160"/>
      <c r="FI153" s="160"/>
      <c r="FJ153" s="160"/>
      <c r="FK153" s="160"/>
      <c r="FL153" s="160"/>
      <c r="FM153" s="160"/>
      <c r="FN153" s="160"/>
      <c r="FO153" s="160"/>
      <c r="FP153" s="160"/>
      <c r="FQ153" s="160"/>
      <c r="FR153" s="160"/>
      <c r="FS153" s="160"/>
      <c r="FT153" s="160"/>
      <c r="FU153" s="160"/>
      <c r="FV153" s="160"/>
      <c r="FW153" s="160"/>
      <c r="FX153" s="160"/>
      <c r="FY153" s="160"/>
      <c r="FZ153" s="160"/>
      <c r="GA153" s="160"/>
      <c r="GB153" s="160"/>
      <c r="GC153" s="160"/>
      <c r="GD153" s="160"/>
      <c r="GE153" s="160"/>
      <c r="GF153" s="160"/>
      <c r="GG153" s="160"/>
      <c r="GH153" s="160"/>
      <c r="GI153" s="160"/>
      <c r="GJ153" s="160"/>
      <c r="GK153" s="160"/>
      <c r="GL153" s="160"/>
      <c r="GM153" s="160"/>
      <c r="GN153" s="160"/>
      <c r="GO153" s="160"/>
      <c r="GP153" s="160"/>
      <c r="GQ153" s="160"/>
      <c r="GR153" s="160"/>
      <c r="GS153" s="160"/>
    </row>
    <row r="154" spans="3:201" x14ac:dyDescent="0.2">
      <c r="C154" s="160"/>
      <c r="D154" s="160"/>
      <c r="E154" s="160"/>
      <c r="F154" s="160"/>
      <c r="G154" s="160"/>
      <c r="H154" s="160"/>
      <c r="I154" s="160"/>
      <c r="J154" s="160"/>
      <c r="K154" s="160"/>
      <c r="L154" s="160"/>
      <c r="M154" s="160"/>
      <c r="N154" s="160"/>
      <c r="O154" s="160"/>
      <c r="P154" s="160"/>
      <c r="Q154" s="160"/>
      <c r="R154" s="160"/>
      <c r="S154" s="160"/>
      <c r="T154" s="160"/>
      <c r="U154" s="160"/>
      <c r="V154" s="160"/>
      <c r="W154" s="160"/>
      <c r="X154" s="160"/>
      <c r="Y154" s="160"/>
      <c r="Z154" s="160"/>
      <c r="AA154" s="160"/>
      <c r="AB154" s="160"/>
      <c r="AC154" s="160"/>
      <c r="AD154" s="160"/>
      <c r="AE154" s="160"/>
      <c r="AF154" s="160"/>
      <c r="AG154" s="160"/>
      <c r="AH154" s="160"/>
      <c r="AI154" s="160"/>
      <c r="AJ154" s="160"/>
      <c r="AK154" s="160"/>
      <c r="AL154" s="160"/>
      <c r="AM154" s="160"/>
      <c r="AN154" s="160"/>
      <c r="AO154" s="160"/>
      <c r="AP154" s="160"/>
      <c r="AQ154" s="160"/>
      <c r="AR154" s="160"/>
      <c r="AS154" s="160"/>
      <c r="AT154" s="160"/>
      <c r="AU154" s="160"/>
      <c r="AV154" s="160"/>
      <c r="AW154" s="160"/>
      <c r="AX154" s="160"/>
      <c r="AY154" s="160"/>
      <c r="AZ154" s="160"/>
      <c r="BA154" s="160"/>
      <c r="BB154" s="160"/>
      <c r="BC154" s="160"/>
      <c r="BD154" s="160"/>
      <c r="BE154" s="160"/>
      <c r="BF154" s="160"/>
      <c r="BG154" s="160"/>
      <c r="BH154" s="160"/>
      <c r="BI154" s="160"/>
      <c r="BJ154" s="160"/>
      <c r="BK154" s="160"/>
      <c r="BL154" s="160"/>
      <c r="BM154" s="160"/>
      <c r="BN154" s="160"/>
      <c r="BO154" s="160"/>
      <c r="BP154" s="160"/>
      <c r="BQ154" s="160"/>
      <c r="BR154" s="160"/>
      <c r="BS154" s="160"/>
      <c r="BT154" s="160"/>
      <c r="BU154" s="160"/>
      <c r="BV154" s="160"/>
      <c r="BW154" s="160"/>
      <c r="BX154" s="160"/>
      <c r="BY154" s="160"/>
      <c r="BZ154" s="160"/>
      <c r="CA154" s="160"/>
      <c r="CB154" s="160"/>
      <c r="CC154" s="160"/>
      <c r="CD154" s="160"/>
      <c r="CE154" s="160"/>
      <c r="CF154" s="160"/>
      <c r="CG154" s="160"/>
      <c r="CH154" s="160"/>
      <c r="CI154" s="160"/>
      <c r="CJ154" s="160"/>
      <c r="CK154" s="160"/>
      <c r="CL154" s="160"/>
      <c r="CM154" s="160"/>
      <c r="CN154" s="160"/>
      <c r="CO154" s="160"/>
      <c r="CP154" s="160"/>
      <c r="CQ154" s="160"/>
      <c r="CR154" s="160"/>
      <c r="CS154" s="160"/>
      <c r="CT154" s="160"/>
      <c r="CU154" s="160"/>
      <c r="CV154" s="160"/>
      <c r="CW154" s="160"/>
      <c r="CX154" s="160"/>
      <c r="CY154" s="160"/>
      <c r="CZ154" s="160"/>
      <c r="DA154" s="160"/>
      <c r="DB154" s="160"/>
      <c r="DC154" s="160"/>
      <c r="DD154" s="160"/>
      <c r="DE154" s="160"/>
      <c r="DF154" s="160"/>
      <c r="DG154" s="160"/>
      <c r="DH154" s="160"/>
      <c r="DI154" s="160"/>
      <c r="DJ154" s="160"/>
      <c r="DK154" s="160"/>
      <c r="DL154" s="160"/>
      <c r="DM154" s="160"/>
      <c r="DN154" s="160"/>
      <c r="DO154" s="160"/>
      <c r="DP154" s="160"/>
      <c r="DQ154" s="160"/>
      <c r="DR154" s="160"/>
      <c r="DS154" s="160"/>
      <c r="DT154" s="160"/>
      <c r="DU154" s="160"/>
      <c r="DV154" s="160"/>
      <c r="DW154" s="160"/>
      <c r="DX154" s="160"/>
      <c r="DY154" s="160"/>
      <c r="DZ154" s="160"/>
      <c r="EA154" s="160"/>
      <c r="EB154" s="160"/>
      <c r="EC154" s="160"/>
      <c r="ED154" s="160"/>
      <c r="EE154" s="160"/>
      <c r="EF154" s="160"/>
      <c r="EG154" s="160"/>
      <c r="EH154" s="160"/>
      <c r="EI154" s="160"/>
      <c r="EJ154" s="160"/>
      <c r="EK154" s="160"/>
      <c r="EL154" s="160"/>
      <c r="EM154" s="160"/>
      <c r="EN154" s="160"/>
      <c r="EO154" s="160"/>
      <c r="EP154" s="160"/>
      <c r="EQ154" s="160"/>
      <c r="ER154" s="160"/>
      <c r="ES154" s="160"/>
      <c r="ET154" s="160"/>
      <c r="EU154" s="160"/>
      <c r="EV154" s="160"/>
      <c r="EW154" s="160"/>
      <c r="EX154" s="160"/>
      <c r="EY154" s="160"/>
      <c r="EZ154" s="160"/>
      <c r="FA154" s="160"/>
      <c r="FB154" s="160"/>
      <c r="FC154" s="160"/>
      <c r="FD154" s="160"/>
      <c r="FE154" s="160"/>
      <c r="FF154" s="160"/>
      <c r="FG154" s="160"/>
      <c r="FH154" s="160"/>
      <c r="FI154" s="160"/>
      <c r="FJ154" s="160"/>
      <c r="FK154" s="160"/>
      <c r="FL154" s="160"/>
      <c r="FM154" s="160"/>
      <c r="FN154" s="160"/>
      <c r="FO154" s="160"/>
      <c r="FP154" s="160"/>
      <c r="FQ154" s="160"/>
      <c r="FR154" s="160"/>
      <c r="FS154" s="160"/>
      <c r="FT154" s="160"/>
      <c r="FU154" s="160"/>
      <c r="FV154" s="160"/>
      <c r="FW154" s="160"/>
      <c r="FX154" s="160"/>
      <c r="FY154" s="160"/>
      <c r="FZ154" s="160"/>
      <c r="GA154" s="160"/>
      <c r="GB154" s="160"/>
      <c r="GC154" s="160"/>
      <c r="GD154" s="160"/>
      <c r="GE154" s="160"/>
      <c r="GF154" s="160"/>
      <c r="GG154" s="160"/>
      <c r="GH154" s="160"/>
      <c r="GI154" s="160"/>
      <c r="GJ154" s="160"/>
      <c r="GK154" s="160"/>
      <c r="GL154" s="160"/>
      <c r="GM154" s="160"/>
      <c r="GN154" s="160"/>
      <c r="GO154" s="160"/>
      <c r="GP154" s="160"/>
      <c r="GQ154" s="160"/>
      <c r="GR154" s="160"/>
      <c r="GS154" s="160"/>
    </row>
    <row r="155" spans="3:201" x14ac:dyDescent="0.2">
      <c r="C155" s="160"/>
      <c r="D155" s="160"/>
      <c r="E155" s="160"/>
      <c r="F155" s="160"/>
      <c r="G155" s="160"/>
      <c r="H155" s="160"/>
      <c r="I155" s="160"/>
      <c r="J155" s="160"/>
      <c r="K155" s="160"/>
      <c r="L155" s="160"/>
      <c r="M155" s="160"/>
      <c r="N155" s="160"/>
      <c r="O155" s="160"/>
      <c r="P155" s="160"/>
      <c r="Q155" s="160"/>
      <c r="R155" s="160"/>
      <c r="S155" s="160"/>
      <c r="T155" s="160"/>
      <c r="U155" s="160"/>
      <c r="V155" s="160"/>
      <c r="W155" s="160"/>
      <c r="X155" s="160"/>
      <c r="Y155" s="160"/>
      <c r="Z155" s="160"/>
      <c r="AA155" s="160"/>
      <c r="AB155" s="160"/>
      <c r="AC155" s="160"/>
      <c r="AD155" s="160"/>
      <c r="AE155" s="160"/>
      <c r="AF155" s="160"/>
      <c r="AG155" s="160"/>
      <c r="AH155" s="160"/>
      <c r="AI155" s="160"/>
      <c r="AJ155" s="160"/>
      <c r="AK155" s="160"/>
      <c r="AL155" s="160"/>
      <c r="AM155" s="160"/>
      <c r="AN155" s="160"/>
      <c r="AO155" s="160"/>
      <c r="AP155" s="160"/>
      <c r="AQ155" s="160"/>
      <c r="AR155" s="160"/>
      <c r="AS155" s="160"/>
      <c r="AT155" s="160"/>
      <c r="AU155" s="160"/>
      <c r="AV155" s="160"/>
      <c r="AW155" s="160"/>
      <c r="AX155" s="160"/>
      <c r="AY155" s="160"/>
      <c r="AZ155" s="160"/>
      <c r="BA155" s="160"/>
      <c r="BB155" s="160"/>
      <c r="BC155" s="160"/>
      <c r="BD155" s="160"/>
      <c r="BE155" s="160"/>
      <c r="BF155" s="160"/>
      <c r="BG155" s="160"/>
      <c r="BH155" s="160"/>
      <c r="BI155" s="160"/>
      <c r="BJ155" s="160"/>
      <c r="BK155" s="160"/>
      <c r="BL155" s="160"/>
      <c r="BM155" s="160"/>
      <c r="BN155" s="160"/>
      <c r="BO155" s="160"/>
      <c r="BP155" s="160"/>
      <c r="BQ155" s="160"/>
      <c r="BR155" s="160"/>
      <c r="BS155" s="160"/>
      <c r="BT155" s="160"/>
      <c r="BU155" s="160"/>
      <c r="BV155" s="160"/>
      <c r="BW155" s="160"/>
      <c r="BX155" s="160"/>
      <c r="BY155" s="160"/>
      <c r="BZ155" s="160"/>
      <c r="CA155" s="160"/>
      <c r="CB155" s="160"/>
      <c r="CC155" s="160"/>
      <c r="CD155" s="160"/>
      <c r="CE155" s="160"/>
      <c r="CF155" s="160"/>
      <c r="CG155" s="160"/>
      <c r="CH155" s="160"/>
      <c r="CI155" s="160"/>
      <c r="CJ155" s="160"/>
      <c r="CK155" s="160"/>
      <c r="CL155" s="160"/>
      <c r="CM155" s="160"/>
      <c r="CN155" s="160"/>
      <c r="CO155" s="160"/>
      <c r="CP155" s="160"/>
      <c r="CQ155" s="160"/>
      <c r="CR155" s="160"/>
      <c r="CS155" s="160"/>
      <c r="CT155" s="160"/>
      <c r="CU155" s="160"/>
      <c r="CV155" s="160"/>
      <c r="CW155" s="160"/>
      <c r="CX155" s="160"/>
      <c r="CY155" s="160"/>
      <c r="CZ155" s="160"/>
      <c r="DA155" s="160"/>
      <c r="DB155" s="160"/>
      <c r="DC155" s="160"/>
      <c r="DD155" s="160"/>
      <c r="DE155" s="160"/>
      <c r="DF155" s="160"/>
      <c r="DG155" s="160"/>
      <c r="DH155" s="160"/>
      <c r="DI155" s="160"/>
      <c r="DJ155" s="160"/>
      <c r="DK155" s="160"/>
      <c r="DL155" s="160"/>
      <c r="DM155" s="160"/>
      <c r="DN155" s="160"/>
      <c r="DO155" s="160"/>
      <c r="DP155" s="160"/>
      <c r="DQ155" s="160"/>
      <c r="DR155" s="160"/>
      <c r="DS155" s="160"/>
      <c r="DT155" s="160"/>
      <c r="DU155" s="160"/>
      <c r="DV155" s="160"/>
      <c r="DW155" s="160"/>
      <c r="DX155" s="160"/>
      <c r="DY155" s="160"/>
      <c r="DZ155" s="160"/>
      <c r="EA155" s="160"/>
      <c r="EB155" s="160"/>
      <c r="EC155" s="160"/>
      <c r="ED155" s="160"/>
      <c r="EE155" s="160"/>
      <c r="EF155" s="160"/>
      <c r="EG155" s="160"/>
      <c r="EH155" s="160"/>
      <c r="EI155" s="160"/>
      <c r="EJ155" s="160"/>
      <c r="EK155" s="160"/>
      <c r="EL155" s="160"/>
      <c r="EM155" s="160"/>
      <c r="EN155" s="160"/>
      <c r="EO155" s="160"/>
      <c r="EP155" s="160"/>
      <c r="EQ155" s="160"/>
      <c r="ER155" s="160"/>
      <c r="ES155" s="160"/>
      <c r="ET155" s="160"/>
      <c r="EU155" s="160"/>
      <c r="EV155" s="160"/>
      <c r="EW155" s="160"/>
      <c r="EX155" s="160"/>
      <c r="EY155" s="160"/>
      <c r="EZ155" s="160"/>
      <c r="FA155" s="160"/>
      <c r="FB155" s="160"/>
      <c r="FC155" s="160"/>
      <c r="FD155" s="160"/>
      <c r="FE155" s="160"/>
      <c r="FF155" s="160"/>
      <c r="FG155" s="160"/>
      <c r="FH155" s="160"/>
      <c r="FI155" s="160"/>
      <c r="FJ155" s="160"/>
      <c r="FK155" s="160"/>
      <c r="FL155" s="160"/>
      <c r="FM155" s="160"/>
      <c r="FN155" s="160"/>
      <c r="FO155" s="160"/>
      <c r="FP155" s="160"/>
      <c r="FQ155" s="160"/>
      <c r="FR155" s="160"/>
      <c r="FS155" s="160"/>
      <c r="FT155" s="160"/>
      <c r="FU155" s="160"/>
      <c r="FV155" s="160"/>
      <c r="FW155" s="160"/>
      <c r="FX155" s="160"/>
      <c r="FY155" s="160"/>
      <c r="FZ155" s="160"/>
      <c r="GA155" s="160"/>
      <c r="GB155" s="160"/>
      <c r="GC155" s="160"/>
      <c r="GD155" s="160"/>
      <c r="GE155" s="160"/>
      <c r="GF155" s="160"/>
      <c r="GG155" s="160"/>
      <c r="GH155" s="160"/>
      <c r="GI155" s="160"/>
      <c r="GJ155" s="160"/>
      <c r="GK155" s="160"/>
      <c r="GL155" s="160"/>
      <c r="GM155" s="160"/>
      <c r="GN155" s="160"/>
      <c r="GO155" s="160"/>
      <c r="GP155" s="160"/>
      <c r="GQ155" s="160"/>
      <c r="GR155" s="160"/>
      <c r="GS155" s="160"/>
    </row>
    <row r="156" spans="3:201" x14ac:dyDescent="0.2">
      <c r="C156" s="160"/>
      <c r="D156" s="160"/>
      <c r="E156" s="160"/>
      <c r="F156" s="160"/>
      <c r="G156" s="160"/>
      <c r="H156" s="160"/>
      <c r="I156" s="160"/>
      <c r="J156" s="160"/>
      <c r="K156" s="160"/>
      <c r="L156" s="160"/>
      <c r="M156" s="160"/>
      <c r="N156" s="160"/>
      <c r="O156" s="160"/>
      <c r="P156" s="160"/>
      <c r="Q156" s="160"/>
      <c r="R156" s="160"/>
      <c r="S156" s="160"/>
      <c r="T156" s="160"/>
      <c r="U156" s="160"/>
      <c r="V156" s="160"/>
      <c r="W156" s="160"/>
      <c r="X156" s="160"/>
      <c r="Y156" s="160"/>
      <c r="Z156" s="160"/>
      <c r="AA156" s="160"/>
      <c r="AB156" s="160"/>
      <c r="AC156" s="160"/>
      <c r="AD156" s="160"/>
      <c r="AE156" s="160"/>
      <c r="AF156" s="160"/>
      <c r="AG156" s="160"/>
      <c r="AH156" s="160"/>
      <c r="AI156" s="160"/>
      <c r="AJ156" s="160"/>
      <c r="AK156" s="160"/>
      <c r="AL156" s="160"/>
      <c r="AM156" s="160"/>
      <c r="AN156" s="160"/>
      <c r="AO156" s="160"/>
      <c r="AP156" s="160"/>
      <c r="AQ156" s="160"/>
      <c r="AR156" s="160"/>
      <c r="AS156" s="160"/>
      <c r="AT156" s="160"/>
      <c r="AU156" s="160"/>
      <c r="AV156" s="160"/>
      <c r="AW156" s="160"/>
      <c r="AX156" s="160"/>
      <c r="AY156" s="160"/>
      <c r="AZ156" s="160"/>
      <c r="BA156" s="160"/>
      <c r="BB156" s="160"/>
      <c r="BC156" s="160"/>
      <c r="BD156" s="160"/>
      <c r="BE156" s="160"/>
      <c r="BF156" s="160"/>
      <c r="BG156" s="160"/>
      <c r="BH156" s="160"/>
      <c r="BI156" s="160"/>
      <c r="BJ156" s="160"/>
      <c r="BK156" s="160"/>
      <c r="BL156" s="160"/>
      <c r="BM156" s="160"/>
      <c r="BN156" s="160"/>
      <c r="BO156" s="160"/>
      <c r="BP156" s="160"/>
      <c r="BQ156" s="160"/>
      <c r="BR156" s="160"/>
      <c r="BS156" s="160"/>
      <c r="BT156" s="160"/>
      <c r="BU156" s="160"/>
      <c r="BV156" s="160"/>
      <c r="BW156" s="160"/>
      <c r="BX156" s="160"/>
      <c r="BY156" s="160"/>
      <c r="BZ156" s="160"/>
      <c r="CA156" s="160"/>
      <c r="CB156" s="160"/>
      <c r="CC156" s="160"/>
      <c r="CD156" s="160"/>
      <c r="CE156" s="160"/>
      <c r="CF156" s="160"/>
      <c r="CG156" s="160"/>
      <c r="CH156" s="160"/>
      <c r="CI156" s="160"/>
      <c r="CJ156" s="160"/>
      <c r="CK156" s="160"/>
      <c r="CL156" s="160"/>
      <c r="CM156" s="160"/>
      <c r="CN156" s="160"/>
      <c r="CO156" s="160"/>
      <c r="CP156" s="160"/>
      <c r="CQ156" s="160"/>
      <c r="CR156" s="160"/>
      <c r="CS156" s="160"/>
      <c r="CT156" s="160"/>
      <c r="CU156" s="160"/>
      <c r="CV156" s="160"/>
      <c r="CW156" s="160"/>
      <c r="CX156" s="160"/>
      <c r="CY156" s="160"/>
      <c r="CZ156" s="160"/>
      <c r="DA156" s="160"/>
      <c r="DB156" s="160"/>
      <c r="DC156" s="160"/>
      <c r="DD156" s="160"/>
      <c r="DE156" s="160"/>
      <c r="DF156" s="160"/>
      <c r="DG156" s="160"/>
      <c r="DH156" s="160"/>
      <c r="DI156" s="160"/>
      <c r="DJ156" s="160"/>
      <c r="DK156" s="160"/>
      <c r="DL156" s="160"/>
      <c r="DM156" s="160"/>
      <c r="DN156" s="160"/>
      <c r="DO156" s="160"/>
      <c r="DP156" s="160"/>
      <c r="DQ156" s="160"/>
      <c r="DR156" s="160"/>
      <c r="DS156" s="160"/>
      <c r="DT156" s="160"/>
      <c r="DU156" s="160"/>
      <c r="DV156" s="160"/>
      <c r="DW156" s="160"/>
      <c r="DX156" s="160"/>
      <c r="DY156" s="160"/>
      <c r="DZ156" s="160"/>
      <c r="EA156" s="160"/>
      <c r="EB156" s="160"/>
      <c r="EC156" s="160"/>
      <c r="ED156" s="160"/>
      <c r="EE156" s="160"/>
      <c r="EF156" s="160"/>
      <c r="EG156" s="160"/>
      <c r="EH156" s="160"/>
      <c r="EI156" s="160"/>
      <c r="EJ156" s="160"/>
      <c r="EK156" s="160"/>
      <c r="EL156" s="160"/>
      <c r="EM156" s="160"/>
      <c r="EN156" s="160"/>
      <c r="EO156" s="160"/>
      <c r="EP156" s="160"/>
      <c r="EQ156" s="160"/>
      <c r="ER156" s="160"/>
      <c r="ES156" s="160"/>
      <c r="ET156" s="160"/>
      <c r="EU156" s="160"/>
      <c r="EV156" s="160"/>
      <c r="EW156" s="160"/>
      <c r="EX156" s="160"/>
      <c r="EY156" s="160"/>
      <c r="EZ156" s="160"/>
      <c r="FA156" s="160"/>
      <c r="FB156" s="160"/>
      <c r="FC156" s="160"/>
      <c r="FD156" s="160"/>
      <c r="FE156" s="160"/>
      <c r="FF156" s="160"/>
      <c r="FG156" s="160"/>
      <c r="FH156" s="160"/>
      <c r="FI156" s="160"/>
      <c r="FJ156" s="160"/>
      <c r="FK156" s="160"/>
      <c r="FL156" s="160"/>
      <c r="FM156" s="160"/>
      <c r="FN156" s="160"/>
      <c r="FO156" s="160"/>
      <c r="FP156" s="160"/>
      <c r="FQ156" s="160"/>
      <c r="FR156" s="160"/>
      <c r="FS156" s="160"/>
      <c r="FT156" s="160"/>
      <c r="FU156" s="160"/>
      <c r="FV156" s="160"/>
      <c r="FW156" s="160"/>
      <c r="FX156" s="160"/>
      <c r="FY156" s="160"/>
      <c r="FZ156" s="160"/>
      <c r="GA156" s="160"/>
      <c r="GB156" s="160"/>
      <c r="GC156" s="160"/>
      <c r="GD156" s="160"/>
      <c r="GE156" s="160"/>
      <c r="GF156" s="160"/>
      <c r="GG156" s="160"/>
      <c r="GH156" s="160"/>
      <c r="GI156" s="160"/>
      <c r="GJ156" s="160"/>
      <c r="GK156" s="160"/>
      <c r="GL156" s="160"/>
      <c r="GM156" s="160"/>
      <c r="GN156" s="160"/>
      <c r="GO156" s="160"/>
      <c r="GP156" s="160"/>
      <c r="GQ156" s="160"/>
      <c r="GR156" s="160"/>
      <c r="GS156" s="160"/>
    </row>
    <row r="157" spans="3:201" x14ac:dyDescent="0.2">
      <c r="C157" s="160"/>
      <c r="D157" s="160"/>
      <c r="E157" s="160"/>
      <c r="F157" s="160"/>
      <c r="G157" s="160"/>
      <c r="H157" s="160"/>
      <c r="I157" s="160"/>
      <c r="J157" s="160"/>
      <c r="K157" s="160"/>
      <c r="L157" s="160"/>
      <c r="M157" s="160"/>
      <c r="N157" s="160"/>
      <c r="O157" s="160"/>
      <c r="P157" s="160"/>
      <c r="Q157" s="160"/>
      <c r="R157" s="160"/>
      <c r="S157" s="160"/>
      <c r="T157" s="160"/>
      <c r="U157" s="160"/>
      <c r="V157" s="160"/>
      <c r="W157" s="160"/>
      <c r="X157" s="160"/>
      <c r="Y157" s="160"/>
      <c r="Z157" s="160"/>
      <c r="AA157" s="160"/>
      <c r="AB157" s="160"/>
      <c r="AC157" s="160"/>
      <c r="AD157" s="160"/>
      <c r="AE157" s="160"/>
      <c r="AF157" s="160"/>
      <c r="AG157" s="160"/>
      <c r="AH157" s="160"/>
      <c r="AI157" s="160"/>
      <c r="AJ157" s="160"/>
      <c r="AK157" s="160"/>
      <c r="AL157" s="160"/>
      <c r="AM157" s="160"/>
      <c r="AN157" s="160"/>
      <c r="AO157" s="160"/>
      <c r="AP157" s="160"/>
      <c r="AQ157" s="160"/>
      <c r="AR157" s="160"/>
      <c r="AS157" s="160"/>
      <c r="AT157" s="160"/>
      <c r="AU157" s="160"/>
      <c r="AV157" s="160"/>
      <c r="AW157" s="160"/>
      <c r="AX157" s="160"/>
      <c r="AY157" s="160"/>
      <c r="AZ157" s="160"/>
      <c r="BA157" s="160"/>
      <c r="BB157" s="160"/>
      <c r="BC157" s="160"/>
      <c r="BD157" s="160"/>
      <c r="BE157" s="160"/>
      <c r="BF157" s="160"/>
      <c r="BG157" s="160"/>
      <c r="BH157" s="160"/>
      <c r="BI157" s="160"/>
      <c r="BJ157" s="160"/>
      <c r="BK157" s="160"/>
      <c r="BL157" s="160"/>
      <c r="BM157" s="160"/>
      <c r="BN157" s="160"/>
      <c r="BO157" s="160"/>
      <c r="BP157" s="160"/>
      <c r="BQ157" s="160"/>
      <c r="BR157" s="160"/>
      <c r="BS157" s="160"/>
      <c r="BT157" s="160"/>
      <c r="BU157" s="160"/>
      <c r="BV157" s="160"/>
      <c r="BW157" s="160"/>
      <c r="BX157" s="160"/>
      <c r="BY157" s="160"/>
      <c r="BZ157" s="160"/>
      <c r="CA157" s="160"/>
      <c r="CB157" s="160"/>
      <c r="CC157" s="160"/>
      <c r="CD157" s="160"/>
      <c r="CE157" s="160"/>
      <c r="CF157" s="160"/>
      <c r="CG157" s="160"/>
      <c r="CH157" s="160"/>
      <c r="CI157" s="160"/>
      <c r="CJ157" s="160"/>
      <c r="CK157" s="160"/>
      <c r="CL157" s="160"/>
      <c r="CM157" s="160"/>
      <c r="CN157" s="160"/>
      <c r="CO157" s="160"/>
      <c r="CP157" s="160"/>
      <c r="CQ157" s="160"/>
      <c r="CR157" s="160"/>
      <c r="CS157" s="160"/>
      <c r="CT157" s="160"/>
      <c r="CU157" s="160"/>
      <c r="CV157" s="160"/>
      <c r="CW157" s="160"/>
      <c r="CX157" s="160"/>
      <c r="CY157" s="160"/>
      <c r="CZ157" s="160"/>
      <c r="DA157" s="160"/>
      <c r="DB157" s="160"/>
      <c r="DC157" s="160"/>
      <c r="DD157" s="160"/>
      <c r="DE157" s="160"/>
      <c r="DF157" s="160"/>
      <c r="DG157" s="160"/>
      <c r="DH157" s="160"/>
      <c r="DI157" s="160"/>
      <c r="DJ157" s="160"/>
      <c r="DK157" s="160"/>
      <c r="DL157" s="160"/>
      <c r="DM157" s="160"/>
      <c r="DN157" s="160"/>
      <c r="DO157" s="160"/>
      <c r="DP157" s="160"/>
      <c r="DQ157" s="160"/>
      <c r="DR157" s="160"/>
      <c r="DS157" s="160"/>
      <c r="DT157" s="160"/>
      <c r="DU157" s="160"/>
      <c r="DV157" s="160"/>
      <c r="DW157" s="160"/>
      <c r="DX157" s="160"/>
      <c r="DY157" s="160"/>
      <c r="DZ157" s="160"/>
      <c r="EA157" s="160"/>
      <c r="EB157" s="160"/>
      <c r="EC157" s="160"/>
      <c r="ED157" s="160"/>
      <c r="EE157" s="160"/>
      <c r="EF157" s="160"/>
      <c r="EG157" s="160"/>
      <c r="EH157" s="160"/>
      <c r="EI157" s="160"/>
      <c r="EJ157" s="160"/>
      <c r="EK157" s="160"/>
      <c r="EL157" s="160"/>
      <c r="EM157" s="160"/>
      <c r="EN157" s="160"/>
      <c r="EO157" s="160"/>
      <c r="EP157" s="160"/>
      <c r="EQ157" s="160"/>
      <c r="ER157" s="160"/>
      <c r="ES157" s="160"/>
      <c r="ET157" s="160"/>
      <c r="EU157" s="160"/>
      <c r="EV157" s="160"/>
      <c r="EW157" s="160"/>
      <c r="EX157" s="160"/>
      <c r="EY157" s="160"/>
      <c r="EZ157" s="160"/>
      <c r="FA157" s="160"/>
      <c r="FB157" s="160"/>
      <c r="FC157" s="160"/>
      <c r="FD157" s="160"/>
      <c r="FE157" s="160"/>
      <c r="FF157" s="160"/>
      <c r="FG157" s="160"/>
      <c r="FH157" s="160"/>
      <c r="FI157" s="160"/>
      <c r="FJ157" s="160"/>
      <c r="FK157" s="160"/>
      <c r="FL157" s="160"/>
      <c r="FM157" s="160"/>
      <c r="FN157" s="160"/>
      <c r="FO157" s="160"/>
      <c r="FP157" s="160"/>
      <c r="FQ157" s="160"/>
      <c r="FR157" s="160"/>
      <c r="FS157" s="160"/>
      <c r="FT157" s="160"/>
      <c r="FU157" s="160"/>
      <c r="FV157" s="160"/>
      <c r="FW157" s="160"/>
      <c r="FX157" s="160"/>
      <c r="FY157" s="160"/>
      <c r="FZ157" s="160"/>
      <c r="GA157" s="160"/>
      <c r="GB157" s="160"/>
      <c r="GC157" s="160"/>
      <c r="GD157" s="160"/>
      <c r="GE157" s="160"/>
      <c r="GF157" s="160"/>
      <c r="GG157" s="160"/>
      <c r="GH157" s="160"/>
      <c r="GI157" s="160"/>
      <c r="GJ157" s="160"/>
      <c r="GK157" s="160"/>
      <c r="GL157" s="160"/>
      <c r="GM157" s="160"/>
      <c r="GN157" s="160"/>
      <c r="GO157" s="160"/>
      <c r="GP157" s="160"/>
      <c r="GQ157" s="160"/>
      <c r="GR157" s="160"/>
      <c r="GS157" s="160"/>
    </row>
    <row r="158" spans="3:201" x14ac:dyDescent="0.2">
      <c r="C158" s="160"/>
      <c r="D158" s="160"/>
      <c r="E158" s="160"/>
      <c r="F158" s="160"/>
      <c r="G158" s="160"/>
      <c r="H158" s="160"/>
      <c r="I158" s="160"/>
      <c r="J158" s="160"/>
      <c r="K158" s="160"/>
      <c r="L158" s="160"/>
      <c r="M158" s="160"/>
      <c r="N158" s="160"/>
      <c r="O158" s="160"/>
      <c r="P158" s="160"/>
      <c r="Q158" s="160"/>
      <c r="R158" s="160"/>
      <c r="S158" s="160"/>
      <c r="T158" s="160"/>
      <c r="U158" s="160"/>
      <c r="V158" s="160"/>
      <c r="W158" s="160"/>
      <c r="X158" s="160"/>
      <c r="Y158" s="160"/>
      <c r="Z158" s="160"/>
      <c r="AA158" s="160"/>
      <c r="AB158" s="160"/>
      <c r="AC158" s="160"/>
      <c r="AD158" s="160"/>
      <c r="AE158" s="160"/>
      <c r="AF158" s="160"/>
      <c r="AG158" s="160"/>
      <c r="AH158" s="160"/>
      <c r="AI158" s="160"/>
      <c r="AJ158" s="160"/>
      <c r="AK158" s="160"/>
      <c r="AL158" s="160"/>
      <c r="AM158" s="160"/>
      <c r="AN158" s="160"/>
      <c r="AO158" s="160"/>
      <c r="AP158" s="160"/>
      <c r="AQ158" s="160"/>
      <c r="AR158" s="160"/>
      <c r="AS158" s="160"/>
      <c r="AT158" s="160"/>
      <c r="AU158" s="160"/>
      <c r="AV158" s="160"/>
      <c r="AW158" s="160"/>
      <c r="AX158" s="160"/>
      <c r="AY158" s="160"/>
      <c r="AZ158" s="160"/>
      <c r="BA158" s="160"/>
      <c r="BB158" s="160"/>
      <c r="BC158" s="160"/>
      <c r="BD158" s="160"/>
      <c r="BE158" s="160"/>
      <c r="BF158" s="160"/>
      <c r="BG158" s="160"/>
      <c r="BH158" s="160"/>
      <c r="BI158" s="160"/>
      <c r="BJ158" s="160"/>
      <c r="BK158" s="160"/>
      <c r="BL158" s="160"/>
      <c r="BM158" s="160"/>
      <c r="BN158" s="160"/>
      <c r="BO158" s="160"/>
      <c r="BP158" s="160"/>
      <c r="BQ158" s="160"/>
      <c r="BR158" s="160"/>
      <c r="BS158" s="160"/>
      <c r="BT158" s="160"/>
      <c r="BU158" s="160"/>
      <c r="BV158" s="160"/>
      <c r="BW158" s="160"/>
      <c r="BX158" s="160"/>
      <c r="BY158" s="160"/>
      <c r="BZ158" s="160"/>
      <c r="CA158" s="160"/>
      <c r="CB158" s="160"/>
      <c r="CC158" s="160"/>
      <c r="CD158" s="160"/>
      <c r="CE158" s="160"/>
      <c r="CF158" s="160"/>
      <c r="CG158" s="160"/>
      <c r="CH158" s="160"/>
      <c r="CI158" s="160"/>
      <c r="CJ158" s="160"/>
      <c r="CK158" s="160"/>
      <c r="CL158" s="160"/>
      <c r="CM158" s="160"/>
      <c r="CN158" s="160"/>
      <c r="CO158" s="160"/>
      <c r="CP158" s="160"/>
      <c r="CQ158" s="160"/>
      <c r="CR158" s="160"/>
      <c r="CS158" s="160"/>
      <c r="CT158" s="160"/>
      <c r="CU158" s="160"/>
      <c r="CV158" s="160"/>
      <c r="CW158" s="160"/>
      <c r="CX158" s="160"/>
      <c r="CY158" s="160"/>
      <c r="CZ158" s="160"/>
      <c r="DA158" s="160"/>
      <c r="DB158" s="160"/>
      <c r="DC158" s="160"/>
      <c r="DD158" s="160"/>
      <c r="DE158" s="160"/>
      <c r="DF158" s="160"/>
      <c r="DG158" s="160"/>
      <c r="DH158" s="160"/>
      <c r="DI158" s="160"/>
      <c r="DJ158" s="160"/>
      <c r="DK158" s="160"/>
      <c r="DL158" s="160"/>
      <c r="DM158" s="160"/>
      <c r="DN158" s="160"/>
      <c r="DO158" s="160"/>
      <c r="DP158" s="160"/>
      <c r="DQ158" s="160"/>
      <c r="DR158" s="160"/>
      <c r="DS158" s="160"/>
      <c r="DT158" s="160"/>
      <c r="DU158" s="160"/>
      <c r="DV158" s="160"/>
      <c r="DW158" s="160"/>
      <c r="DX158" s="160"/>
      <c r="DY158" s="160"/>
      <c r="DZ158" s="160"/>
      <c r="EA158" s="160"/>
      <c r="EB158" s="160"/>
      <c r="EC158" s="160"/>
      <c r="ED158" s="160"/>
      <c r="EE158" s="160"/>
      <c r="EF158" s="160"/>
      <c r="EG158" s="160"/>
      <c r="EH158" s="160"/>
      <c r="EI158" s="160"/>
      <c r="EJ158" s="160"/>
      <c r="EK158" s="160"/>
      <c r="EL158" s="160"/>
      <c r="EM158" s="160"/>
      <c r="EN158" s="160"/>
      <c r="EO158" s="160"/>
      <c r="EP158" s="160"/>
      <c r="EQ158" s="160"/>
      <c r="ER158" s="160"/>
      <c r="ES158" s="160"/>
      <c r="ET158" s="160"/>
      <c r="EU158" s="160"/>
      <c r="EV158" s="160"/>
      <c r="EW158" s="160"/>
      <c r="EX158" s="160"/>
      <c r="EY158" s="160"/>
      <c r="EZ158" s="160"/>
      <c r="FA158" s="160"/>
      <c r="FB158" s="160"/>
      <c r="FC158" s="160"/>
      <c r="FD158" s="160"/>
      <c r="FE158" s="160"/>
      <c r="FF158" s="160"/>
      <c r="FG158" s="160"/>
      <c r="FH158" s="160"/>
      <c r="FI158" s="160"/>
      <c r="FJ158" s="160"/>
      <c r="FK158" s="160"/>
      <c r="FL158" s="160"/>
      <c r="FM158" s="160"/>
      <c r="FN158" s="160"/>
      <c r="FO158" s="160"/>
      <c r="FP158" s="160"/>
      <c r="FQ158" s="160"/>
      <c r="FR158" s="160"/>
      <c r="FS158" s="160"/>
      <c r="FT158" s="160"/>
      <c r="FU158" s="160"/>
      <c r="FV158" s="160"/>
      <c r="FW158" s="160"/>
      <c r="FX158" s="160"/>
      <c r="FY158" s="160"/>
      <c r="FZ158" s="160"/>
      <c r="GA158" s="160"/>
      <c r="GB158" s="160"/>
      <c r="GC158" s="160"/>
      <c r="GD158" s="160"/>
      <c r="GE158" s="160"/>
      <c r="GF158" s="160"/>
      <c r="GG158" s="160"/>
      <c r="GH158" s="160"/>
      <c r="GI158" s="160"/>
      <c r="GJ158" s="160"/>
      <c r="GK158" s="160"/>
      <c r="GL158" s="160"/>
      <c r="GM158" s="160"/>
      <c r="GN158" s="160"/>
      <c r="GO158" s="160"/>
      <c r="GP158" s="160"/>
      <c r="GQ158" s="160"/>
      <c r="GR158" s="160"/>
      <c r="GS158" s="160"/>
    </row>
    <row r="159" spans="3:201" x14ac:dyDescent="0.2">
      <c r="C159" s="160"/>
      <c r="D159" s="160"/>
      <c r="E159" s="160"/>
      <c r="F159" s="160"/>
      <c r="G159" s="160"/>
      <c r="H159" s="160"/>
      <c r="I159" s="160"/>
      <c r="J159" s="160"/>
      <c r="K159" s="160"/>
      <c r="L159" s="160"/>
      <c r="M159" s="160"/>
      <c r="N159" s="160"/>
      <c r="O159" s="160"/>
      <c r="P159" s="160"/>
      <c r="Q159" s="160"/>
      <c r="R159" s="160"/>
      <c r="S159" s="160"/>
      <c r="T159" s="160"/>
      <c r="U159" s="160"/>
      <c r="V159" s="160"/>
      <c r="W159" s="160"/>
      <c r="X159" s="160"/>
      <c r="Y159" s="160"/>
      <c r="Z159" s="160"/>
      <c r="AA159" s="160"/>
      <c r="AB159" s="160"/>
      <c r="AC159" s="160"/>
      <c r="AD159" s="160"/>
      <c r="AE159" s="160"/>
      <c r="AF159" s="160"/>
      <c r="AG159" s="160"/>
      <c r="AH159" s="160"/>
      <c r="AI159" s="160"/>
      <c r="AJ159" s="160"/>
      <c r="AK159" s="160"/>
      <c r="AL159" s="160"/>
      <c r="AM159" s="160"/>
      <c r="AN159" s="160"/>
      <c r="AO159" s="160"/>
      <c r="AP159" s="160"/>
      <c r="AQ159" s="160"/>
      <c r="AR159" s="160"/>
      <c r="AS159" s="160"/>
      <c r="AT159" s="160"/>
      <c r="AU159" s="160"/>
      <c r="AV159" s="160"/>
      <c r="AW159" s="160"/>
      <c r="AX159" s="160"/>
      <c r="AY159" s="160"/>
      <c r="AZ159" s="160"/>
      <c r="BA159" s="160"/>
      <c r="BB159" s="160"/>
      <c r="BC159" s="160"/>
      <c r="BD159" s="160"/>
      <c r="BE159" s="160"/>
      <c r="BF159" s="160"/>
      <c r="BG159" s="160"/>
      <c r="BH159" s="160"/>
      <c r="BI159" s="160"/>
      <c r="BJ159" s="160"/>
      <c r="BK159" s="160"/>
      <c r="BL159" s="160"/>
      <c r="BM159" s="160"/>
      <c r="BN159" s="160"/>
      <c r="BO159" s="160"/>
      <c r="BP159" s="160"/>
      <c r="BQ159" s="160"/>
      <c r="BR159" s="160"/>
      <c r="BS159" s="160"/>
      <c r="BT159" s="160"/>
      <c r="BU159" s="160"/>
      <c r="BV159" s="160"/>
      <c r="BW159" s="160"/>
      <c r="BX159" s="160"/>
      <c r="BY159" s="160"/>
      <c r="BZ159" s="160"/>
      <c r="CA159" s="160"/>
      <c r="CB159" s="160"/>
      <c r="CC159" s="160"/>
      <c r="CD159" s="160"/>
      <c r="CE159" s="160"/>
      <c r="CF159" s="160"/>
      <c r="CG159" s="160"/>
      <c r="CH159" s="160"/>
      <c r="CI159" s="160"/>
      <c r="CJ159" s="160"/>
      <c r="CK159" s="160"/>
      <c r="CL159" s="160"/>
      <c r="CM159" s="160"/>
      <c r="CN159" s="160"/>
      <c r="CO159" s="160"/>
      <c r="CP159" s="160"/>
      <c r="CQ159" s="160"/>
      <c r="CR159" s="160"/>
      <c r="CS159" s="160"/>
      <c r="CT159" s="160"/>
      <c r="CU159" s="160"/>
      <c r="CV159" s="160"/>
      <c r="CW159" s="160"/>
      <c r="CX159" s="160"/>
      <c r="CY159" s="160"/>
      <c r="CZ159" s="160"/>
      <c r="DA159" s="160"/>
      <c r="DB159" s="160"/>
      <c r="DC159" s="160"/>
      <c r="DD159" s="160"/>
      <c r="DE159" s="160"/>
      <c r="DF159" s="160"/>
      <c r="DG159" s="160"/>
      <c r="DH159" s="160"/>
      <c r="DI159" s="160"/>
      <c r="DJ159" s="160"/>
      <c r="DK159" s="160"/>
      <c r="DL159" s="160"/>
      <c r="DM159" s="160"/>
      <c r="DN159" s="160"/>
      <c r="DO159" s="160"/>
      <c r="DP159" s="160"/>
      <c r="DQ159" s="160"/>
      <c r="DR159" s="160"/>
      <c r="DS159" s="160"/>
      <c r="DT159" s="160"/>
      <c r="DU159" s="160"/>
      <c r="DV159" s="160"/>
      <c r="DW159" s="160"/>
      <c r="DX159" s="160"/>
      <c r="DY159" s="160"/>
      <c r="DZ159" s="160"/>
      <c r="EA159" s="160"/>
      <c r="EB159" s="160"/>
      <c r="EC159" s="160"/>
      <c r="ED159" s="160"/>
      <c r="EE159" s="160"/>
      <c r="EF159" s="160"/>
      <c r="EG159" s="160"/>
      <c r="EH159" s="160"/>
      <c r="EI159" s="160"/>
      <c r="EJ159" s="160"/>
      <c r="EK159" s="160"/>
      <c r="EL159" s="160"/>
      <c r="EM159" s="160"/>
      <c r="EN159" s="160"/>
      <c r="EO159" s="160"/>
      <c r="EP159" s="160"/>
      <c r="EQ159" s="160"/>
      <c r="ER159" s="160"/>
      <c r="ES159" s="160"/>
      <c r="ET159" s="160"/>
      <c r="EU159" s="160"/>
      <c r="EV159" s="160"/>
      <c r="EW159" s="160"/>
      <c r="EX159" s="160"/>
      <c r="EY159" s="160"/>
      <c r="EZ159" s="160"/>
      <c r="FA159" s="160"/>
      <c r="FB159" s="160"/>
      <c r="FC159" s="160"/>
      <c r="FD159" s="160"/>
      <c r="FE159" s="160"/>
      <c r="FF159" s="160"/>
      <c r="FG159" s="160"/>
      <c r="FH159" s="160"/>
      <c r="FI159" s="160"/>
      <c r="FJ159" s="160"/>
      <c r="FK159" s="160"/>
      <c r="FL159" s="160"/>
      <c r="FM159" s="160"/>
      <c r="FN159" s="160"/>
      <c r="FO159" s="160"/>
      <c r="FP159" s="160"/>
      <c r="FQ159" s="160"/>
      <c r="FR159" s="160"/>
      <c r="FS159" s="160"/>
      <c r="FT159" s="160"/>
      <c r="FU159" s="160"/>
      <c r="FV159" s="160"/>
      <c r="FW159" s="160"/>
      <c r="FX159" s="160"/>
      <c r="FY159" s="160"/>
      <c r="FZ159" s="160"/>
      <c r="GA159" s="160"/>
      <c r="GB159" s="160"/>
      <c r="GC159" s="160"/>
      <c r="GD159" s="160"/>
      <c r="GE159" s="160"/>
      <c r="GF159" s="160"/>
      <c r="GG159" s="160"/>
      <c r="GH159" s="160"/>
      <c r="GI159" s="160"/>
      <c r="GJ159" s="160"/>
      <c r="GK159" s="160"/>
      <c r="GL159" s="160"/>
      <c r="GM159" s="160"/>
      <c r="GN159" s="160"/>
      <c r="GO159" s="160"/>
      <c r="GP159" s="160"/>
      <c r="GQ159" s="160"/>
      <c r="GR159" s="160"/>
      <c r="GS159" s="160"/>
    </row>
    <row r="160" spans="3:201" x14ac:dyDescent="0.2">
      <c r="C160" s="160"/>
      <c r="D160" s="160"/>
      <c r="E160" s="160"/>
      <c r="F160" s="160"/>
      <c r="G160" s="160"/>
      <c r="H160" s="160"/>
      <c r="I160" s="160"/>
      <c r="J160" s="160"/>
      <c r="K160" s="160"/>
      <c r="L160" s="160"/>
      <c r="M160" s="160"/>
      <c r="N160" s="160"/>
      <c r="O160" s="160"/>
      <c r="P160" s="160"/>
      <c r="Q160" s="160"/>
      <c r="R160" s="160"/>
      <c r="S160" s="160"/>
      <c r="T160" s="160"/>
      <c r="U160" s="160"/>
      <c r="V160" s="160"/>
      <c r="W160" s="160"/>
      <c r="X160" s="160"/>
      <c r="Y160" s="160"/>
      <c r="Z160" s="160"/>
      <c r="AA160" s="160"/>
      <c r="AB160" s="160"/>
      <c r="AC160" s="160"/>
      <c r="AD160" s="160"/>
      <c r="AE160" s="160"/>
      <c r="AF160" s="160"/>
      <c r="AG160" s="160"/>
      <c r="AH160" s="160"/>
      <c r="AI160" s="160"/>
      <c r="AJ160" s="160"/>
      <c r="AK160" s="160"/>
      <c r="AL160" s="160"/>
      <c r="AM160" s="160"/>
      <c r="AN160" s="160"/>
      <c r="AO160" s="160"/>
      <c r="AP160" s="160"/>
      <c r="AQ160" s="160"/>
      <c r="AR160" s="160"/>
      <c r="AS160" s="160"/>
      <c r="AT160" s="160"/>
      <c r="AU160" s="160"/>
      <c r="AV160" s="160"/>
      <c r="AW160" s="160"/>
      <c r="AX160" s="160"/>
      <c r="AY160" s="160"/>
      <c r="AZ160" s="160"/>
      <c r="BA160" s="160"/>
      <c r="BB160" s="160"/>
      <c r="BC160" s="160"/>
      <c r="BD160" s="160"/>
      <c r="BE160" s="160"/>
      <c r="BF160" s="160"/>
      <c r="BG160" s="160"/>
      <c r="BH160" s="160"/>
      <c r="BI160" s="160"/>
      <c r="BJ160" s="160"/>
      <c r="BK160" s="160"/>
      <c r="BL160" s="160"/>
      <c r="BM160" s="160"/>
      <c r="BN160" s="160"/>
      <c r="BO160" s="160"/>
      <c r="BP160" s="160"/>
      <c r="BQ160" s="160"/>
      <c r="BR160" s="160"/>
      <c r="BS160" s="160"/>
      <c r="BT160" s="160"/>
      <c r="BU160" s="160"/>
      <c r="BV160" s="160"/>
      <c r="BW160" s="160"/>
      <c r="BX160" s="160"/>
      <c r="BY160" s="160"/>
      <c r="BZ160" s="160"/>
      <c r="CA160" s="160"/>
      <c r="CB160" s="160"/>
      <c r="CC160" s="160"/>
      <c r="CD160" s="160"/>
      <c r="CE160" s="160"/>
      <c r="CF160" s="160"/>
      <c r="CG160" s="160"/>
      <c r="CH160" s="160"/>
      <c r="CI160" s="160"/>
      <c r="CJ160" s="160"/>
      <c r="CK160" s="160"/>
      <c r="CL160" s="160"/>
      <c r="CM160" s="160"/>
      <c r="CN160" s="160"/>
      <c r="CO160" s="160"/>
      <c r="CP160" s="160"/>
      <c r="CQ160" s="160"/>
      <c r="CR160" s="160"/>
      <c r="CS160" s="160"/>
      <c r="CT160" s="160"/>
      <c r="CU160" s="160"/>
      <c r="CV160" s="160"/>
      <c r="CW160" s="160"/>
      <c r="CX160" s="160"/>
      <c r="CY160" s="160"/>
      <c r="CZ160" s="160"/>
      <c r="DA160" s="160"/>
      <c r="DB160" s="160"/>
      <c r="DC160" s="160"/>
      <c r="DD160" s="160"/>
      <c r="DE160" s="160"/>
      <c r="DF160" s="160"/>
      <c r="DG160" s="160"/>
      <c r="DH160" s="160"/>
      <c r="DI160" s="160"/>
      <c r="DJ160" s="160"/>
      <c r="DK160" s="160"/>
      <c r="DL160" s="160"/>
      <c r="DM160" s="160"/>
      <c r="DN160" s="160"/>
      <c r="DO160" s="160"/>
      <c r="DP160" s="160"/>
      <c r="DQ160" s="160"/>
      <c r="DR160" s="160"/>
      <c r="DS160" s="160"/>
      <c r="DT160" s="160"/>
      <c r="DU160" s="160"/>
      <c r="DV160" s="160"/>
      <c r="DW160" s="160"/>
      <c r="DX160" s="160"/>
      <c r="DY160" s="160"/>
      <c r="DZ160" s="160"/>
      <c r="EA160" s="160"/>
      <c r="EB160" s="160"/>
      <c r="EC160" s="160"/>
      <c r="ED160" s="160"/>
      <c r="EE160" s="160"/>
      <c r="EF160" s="160"/>
      <c r="EG160" s="160"/>
      <c r="EH160" s="160"/>
      <c r="EI160" s="160"/>
      <c r="EJ160" s="160"/>
      <c r="EK160" s="160"/>
      <c r="EL160" s="160"/>
      <c r="EM160" s="160"/>
      <c r="EN160" s="160"/>
      <c r="EO160" s="160"/>
      <c r="EP160" s="160"/>
      <c r="EQ160" s="160"/>
      <c r="ER160" s="160"/>
      <c r="ES160" s="160"/>
      <c r="ET160" s="160"/>
      <c r="EU160" s="160"/>
      <c r="EV160" s="160"/>
      <c r="EW160" s="160"/>
      <c r="EX160" s="160"/>
      <c r="EY160" s="160"/>
      <c r="EZ160" s="160"/>
      <c r="FA160" s="160"/>
      <c r="FB160" s="160"/>
      <c r="FC160" s="160"/>
      <c r="FD160" s="160"/>
      <c r="FE160" s="160"/>
      <c r="FF160" s="160"/>
      <c r="FG160" s="160"/>
      <c r="FH160" s="160"/>
      <c r="FI160" s="160"/>
      <c r="FJ160" s="160"/>
      <c r="FK160" s="160"/>
      <c r="FL160" s="160"/>
      <c r="FM160" s="160"/>
      <c r="FN160" s="160"/>
      <c r="FO160" s="160"/>
      <c r="FP160" s="160"/>
      <c r="FQ160" s="160"/>
      <c r="FR160" s="160"/>
      <c r="FS160" s="160"/>
      <c r="FT160" s="160"/>
      <c r="FU160" s="160"/>
      <c r="FV160" s="160"/>
      <c r="FW160" s="160"/>
      <c r="FX160" s="160"/>
      <c r="FY160" s="160"/>
      <c r="FZ160" s="160"/>
      <c r="GA160" s="160"/>
      <c r="GB160" s="160"/>
      <c r="GC160" s="160"/>
      <c r="GD160" s="160"/>
      <c r="GE160" s="160"/>
      <c r="GF160" s="160"/>
      <c r="GG160" s="160"/>
      <c r="GH160" s="160"/>
      <c r="GI160" s="160"/>
      <c r="GJ160" s="160"/>
      <c r="GK160" s="160"/>
      <c r="GL160" s="160"/>
      <c r="GM160" s="160"/>
      <c r="GN160" s="160"/>
      <c r="GO160" s="160"/>
      <c r="GP160" s="160"/>
      <c r="GQ160" s="160"/>
      <c r="GR160" s="160"/>
      <c r="GS160" s="160"/>
    </row>
    <row r="161" spans="3:201" x14ac:dyDescent="0.2">
      <c r="C161" s="160"/>
      <c r="D161" s="160"/>
      <c r="E161" s="160"/>
      <c r="F161" s="160"/>
      <c r="G161" s="160"/>
      <c r="H161" s="160"/>
      <c r="I161" s="160"/>
      <c r="J161" s="160"/>
      <c r="K161" s="160"/>
      <c r="L161" s="160"/>
      <c r="M161" s="160"/>
      <c r="N161" s="160"/>
      <c r="O161" s="160"/>
      <c r="P161" s="160"/>
      <c r="Q161" s="160"/>
      <c r="R161" s="160"/>
      <c r="S161" s="160"/>
      <c r="T161" s="160"/>
      <c r="U161" s="160"/>
      <c r="V161" s="160"/>
      <c r="W161" s="160"/>
      <c r="X161" s="160"/>
      <c r="Y161" s="160"/>
      <c r="Z161" s="160"/>
      <c r="AA161" s="160"/>
      <c r="AB161" s="160"/>
      <c r="AC161" s="160"/>
      <c r="AD161" s="160"/>
      <c r="AE161" s="160"/>
      <c r="AF161" s="160"/>
      <c r="AG161" s="160"/>
      <c r="AH161" s="160"/>
      <c r="AI161" s="160"/>
      <c r="AJ161" s="160"/>
      <c r="AK161" s="160"/>
      <c r="AL161" s="160"/>
      <c r="AM161" s="160"/>
      <c r="AN161" s="160"/>
      <c r="AO161" s="160"/>
      <c r="AP161" s="160"/>
      <c r="AQ161" s="160"/>
      <c r="AR161" s="160"/>
      <c r="AS161" s="160"/>
      <c r="AT161" s="160"/>
      <c r="AU161" s="160"/>
      <c r="AV161" s="160"/>
      <c r="AW161" s="160"/>
      <c r="AX161" s="160"/>
      <c r="AY161" s="160"/>
      <c r="AZ161" s="160"/>
      <c r="BA161" s="160"/>
      <c r="BB161" s="160"/>
      <c r="BC161" s="160"/>
      <c r="BD161" s="160"/>
      <c r="BE161" s="160"/>
      <c r="BF161" s="160"/>
      <c r="BG161" s="160"/>
      <c r="BH161" s="160"/>
      <c r="BI161" s="160"/>
      <c r="BJ161" s="160"/>
      <c r="BK161" s="160"/>
      <c r="BL161" s="160"/>
      <c r="BM161" s="160"/>
      <c r="BN161" s="160"/>
      <c r="BO161" s="160"/>
      <c r="BP161" s="160"/>
      <c r="BQ161" s="160"/>
      <c r="BR161" s="160"/>
      <c r="BS161" s="160"/>
      <c r="BT161" s="160"/>
      <c r="BU161" s="160"/>
      <c r="BV161" s="160"/>
      <c r="BW161" s="160"/>
      <c r="BX161" s="160"/>
      <c r="BY161" s="160"/>
      <c r="BZ161" s="160"/>
      <c r="CA161" s="160"/>
      <c r="CB161" s="160"/>
      <c r="CC161" s="160"/>
      <c r="CD161" s="160"/>
      <c r="CE161" s="160"/>
      <c r="CF161" s="160"/>
      <c r="CG161" s="160"/>
      <c r="CH161" s="160"/>
      <c r="CI161" s="160"/>
      <c r="CJ161" s="160"/>
      <c r="CK161" s="160"/>
      <c r="CL161" s="160"/>
      <c r="CM161" s="160"/>
      <c r="CN161" s="160"/>
      <c r="CO161" s="160"/>
      <c r="CP161" s="160"/>
      <c r="CQ161" s="160"/>
      <c r="CR161" s="160"/>
      <c r="CS161" s="160"/>
      <c r="CT161" s="160"/>
      <c r="CU161" s="160"/>
      <c r="CV161" s="160"/>
      <c r="CW161" s="160"/>
      <c r="CX161" s="160"/>
      <c r="CY161" s="160"/>
      <c r="CZ161" s="160"/>
      <c r="DA161" s="160"/>
      <c r="DB161" s="160"/>
      <c r="DC161" s="160"/>
      <c r="DD161" s="160"/>
      <c r="DE161" s="160"/>
      <c r="DF161" s="160"/>
      <c r="DG161" s="160"/>
      <c r="DH161" s="160"/>
      <c r="DI161" s="160"/>
      <c r="DJ161" s="160"/>
      <c r="DK161" s="160"/>
      <c r="DL161" s="160"/>
      <c r="DM161" s="160"/>
      <c r="DN161" s="160"/>
      <c r="DO161" s="160"/>
      <c r="DP161" s="160"/>
      <c r="DQ161" s="160"/>
      <c r="DR161" s="160"/>
      <c r="DS161" s="160"/>
      <c r="DT161" s="160"/>
      <c r="DU161" s="160"/>
      <c r="DV161" s="160"/>
      <c r="DW161" s="160"/>
      <c r="DX161" s="160"/>
      <c r="DY161" s="160"/>
      <c r="DZ161" s="160"/>
      <c r="EA161" s="160"/>
      <c r="EB161" s="160"/>
      <c r="EC161" s="160"/>
      <c r="ED161" s="160"/>
      <c r="EE161" s="160"/>
      <c r="EF161" s="160"/>
      <c r="EG161" s="160"/>
      <c r="EH161" s="160"/>
      <c r="EI161" s="160"/>
      <c r="EJ161" s="160"/>
      <c r="EK161" s="160"/>
      <c r="EL161" s="160"/>
      <c r="EM161" s="160"/>
      <c r="EN161" s="160"/>
      <c r="EO161" s="160"/>
      <c r="EP161" s="160"/>
      <c r="EQ161" s="160"/>
      <c r="ER161" s="160"/>
      <c r="ES161" s="160"/>
      <c r="ET161" s="160"/>
      <c r="EU161" s="160"/>
      <c r="EV161" s="160"/>
      <c r="EW161" s="160"/>
      <c r="EX161" s="160"/>
      <c r="EY161" s="160"/>
      <c r="EZ161" s="160"/>
      <c r="FA161" s="160"/>
      <c r="FB161" s="160"/>
      <c r="FC161" s="160"/>
      <c r="FD161" s="160"/>
      <c r="FE161" s="160"/>
      <c r="FF161" s="160"/>
      <c r="FG161" s="160"/>
      <c r="FH161" s="160"/>
      <c r="FI161" s="160"/>
      <c r="FJ161" s="160"/>
      <c r="FK161" s="160"/>
      <c r="FL161" s="160"/>
      <c r="FM161" s="160"/>
      <c r="FN161" s="160"/>
      <c r="FO161" s="160"/>
      <c r="FP161" s="160"/>
      <c r="FQ161" s="160"/>
      <c r="FR161" s="160"/>
      <c r="FS161" s="160"/>
      <c r="FT161" s="160"/>
      <c r="FU161" s="160"/>
      <c r="FV161" s="160"/>
      <c r="FW161" s="160"/>
      <c r="FX161" s="160"/>
      <c r="FY161" s="160"/>
      <c r="FZ161" s="160"/>
      <c r="GA161" s="160"/>
      <c r="GB161" s="160"/>
      <c r="GC161" s="160"/>
      <c r="GD161" s="160"/>
      <c r="GE161" s="160"/>
      <c r="GF161" s="160"/>
      <c r="GG161" s="160"/>
      <c r="GH161" s="160"/>
      <c r="GI161" s="160"/>
      <c r="GJ161" s="160"/>
      <c r="GK161" s="160"/>
      <c r="GL161" s="160"/>
      <c r="GM161" s="160"/>
      <c r="GN161" s="160"/>
      <c r="GO161" s="160"/>
      <c r="GP161" s="160"/>
      <c r="GQ161" s="160"/>
      <c r="GR161" s="160"/>
      <c r="GS161" s="160"/>
    </row>
    <row r="162" spans="3:201" x14ac:dyDescent="0.2">
      <c r="C162" s="160"/>
      <c r="D162" s="160"/>
      <c r="E162" s="160"/>
      <c r="F162" s="160"/>
      <c r="G162" s="160"/>
      <c r="H162" s="160"/>
      <c r="I162" s="160"/>
      <c r="J162" s="160"/>
      <c r="K162" s="160"/>
      <c r="L162" s="160"/>
      <c r="M162" s="160"/>
      <c r="N162" s="160"/>
      <c r="O162" s="160"/>
      <c r="P162" s="160"/>
      <c r="Q162" s="160"/>
      <c r="R162" s="160"/>
      <c r="S162" s="160"/>
      <c r="T162" s="160"/>
      <c r="U162" s="160"/>
      <c r="V162" s="160"/>
      <c r="W162" s="160"/>
      <c r="X162" s="160"/>
      <c r="Y162" s="160"/>
      <c r="Z162" s="160"/>
      <c r="AA162" s="160"/>
      <c r="AB162" s="160"/>
      <c r="AC162" s="160"/>
      <c r="AD162" s="160"/>
      <c r="AE162" s="160"/>
      <c r="AF162" s="160"/>
      <c r="AG162" s="160"/>
      <c r="AH162" s="160"/>
      <c r="AI162" s="160"/>
      <c r="AJ162" s="160"/>
      <c r="AK162" s="160"/>
      <c r="AL162" s="160"/>
      <c r="AM162" s="160"/>
      <c r="AN162" s="160"/>
      <c r="AO162" s="160"/>
      <c r="AP162" s="160"/>
      <c r="AQ162" s="160"/>
      <c r="AR162" s="160"/>
      <c r="AS162" s="160"/>
      <c r="AT162" s="160"/>
      <c r="AU162" s="160"/>
      <c r="AV162" s="160"/>
      <c r="AW162" s="160"/>
      <c r="AX162" s="160"/>
      <c r="AY162" s="160"/>
      <c r="AZ162" s="160"/>
      <c r="BA162" s="160"/>
      <c r="BB162" s="160"/>
      <c r="BC162" s="160"/>
      <c r="BD162" s="160"/>
      <c r="BE162" s="160"/>
      <c r="BF162" s="160"/>
      <c r="BG162" s="160"/>
      <c r="BH162" s="160"/>
      <c r="BI162" s="160"/>
      <c r="BJ162" s="160"/>
      <c r="BK162" s="160"/>
      <c r="BL162" s="160"/>
      <c r="BM162" s="160"/>
      <c r="BN162" s="160"/>
      <c r="BO162" s="160"/>
      <c r="BP162" s="160"/>
      <c r="BQ162" s="160"/>
      <c r="BR162" s="160"/>
      <c r="BS162" s="160"/>
      <c r="BT162" s="160"/>
      <c r="BU162" s="160"/>
      <c r="BV162" s="160"/>
      <c r="BW162" s="160"/>
      <c r="BX162" s="160"/>
      <c r="BY162" s="160"/>
      <c r="BZ162" s="160"/>
      <c r="CA162" s="160"/>
      <c r="CB162" s="160"/>
      <c r="CC162" s="160"/>
      <c r="CD162" s="160"/>
      <c r="CE162" s="160"/>
      <c r="CF162" s="160"/>
      <c r="CG162" s="160"/>
      <c r="CH162" s="160"/>
      <c r="CI162" s="160"/>
      <c r="CJ162" s="160"/>
      <c r="CK162" s="160"/>
      <c r="CL162" s="160"/>
      <c r="CM162" s="160"/>
      <c r="CN162" s="160"/>
      <c r="CO162" s="160"/>
      <c r="CP162" s="160"/>
      <c r="CQ162" s="160"/>
      <c r="CR162" s="160"/>
      <c r="CS162" s="160"/>
      <c r="CT162" s="160"/>
      <c r="CU162" s="160"/>
      <c r="CV162" s="160"/>
      <c r="CW162" s="160"/>
      <c r="CX162" s="160"/>
      <c r="CY162" s="160"/>
      <c r="CZ162" s="160"/>
      <c r="DA162" s="160"/>
      <c r="DB162" s="160"/>
      <c r="DC162" s="160"/>
      <c r="DD162" s="160"/>
      <c r="DE162" s="160"/>
      <c r="DF162" s="160"/>
      <c r="DG162" s="160"/>
      <c r="DH162" s="160"/>
      <c r="DI162" s="160"/>
      <c r="DJ162" s="160"/>
      <c r="DK162" s="160"/>
      <c r="DL162" s="160"/>
      <c r="DM162" s="160"/>
      <c r="DN162" s="160"/>
      <c r="DO162" s="160"/>
      <c r="DP162" s="160"/>
      <c r="DQ162" s="160"/>
      <c r="DR162" s="160"/>
      <c r="DS162" s="160"/>
      <c r="DT162" s="160"/>
      <c r="DU162" s="160"/>
      <c r="DV162" s="160"/>
      <c r="DW162" s="160"/>
      <c r="DX162" s="160"/>
      <c r="DY162" s="160"/>
      <c r="DZ162" s="160"/>
      <c r="EA162" s="160"/>
      <c r="EB162" s="160"/>
      <c r="EC162" s="160"/>
      <c r="ED162" s="160"/>
      <c r="EE162" s="160"/>
      <c r="EF162" s="160"/>
      <c r="EG162" s="160"/>
      <c r="EH162" s="160"/>
      <c r="EI162" s="160"/>
      <c r="EJ162" s="160"/>
      <c r="EK162" s="160"/>
      <c r="EL162" s="160"/>
      <c r="EM162" s="160"/>
      <c r="EN162" s="160"/>
      <c r="EO162" s="160"/>
      <c r="EP162" s="160"/>
      <c r="EQ162" s="160"/>
      <c r="ER162" s="160"/>
      <c r="ES162" s="160"/>
      <c r="ET162" s="160"/>
      <c r="EU162" s="160"/>
      <c r="EV162" s="160"/>
      <c r="EW162" s="160"/>
      <c r="EX162" s="160"/>
      <c r="EY162" s="160"/>
      <c r="EZ162" s="160"/>
      <c r="FA162" s="160"/>
      <c r="FB162" s="160"/>
      <c r="FC162" s="160"/>
      <c r="FD162" s="160"/>
      <c r="FE162" s="160"/>
      <c r="FF162" s="160"/>
      <c r="FG162" s="160"/>
      <c r="FH162" s="160"/>
      <c r="FI162" s="160"/>
      <c r="FJ162" s="160"/>
      <c r="FK162" s="160"/>
      <c r="FL162" s="160"/>
      <c r="FM162" s="160"/>
      <c r="FN162" s="160"/>
      <c r="FO162" s="160"/>
      <c r="FP162" s="160"/>
      <c r="FQ162" s="160"/>
      <c r="FR162" s="160"/>
      <c r="FS162" s="160"/>
      <c r="FT162" s="160"/>
      <c r="FU162" s="160"/>
      <c r="FV162" s="160"/>
      <c r="FW162" s="160"/>
      <c r="FX162" s="160"/>
      <c r="FY162" s="160"/>
      <c r="FZ162" s="160"/>
      <c r="GA162" s="160"/>
      <c r="GB162" s="160"/>
      <c r="GC162" s="160"/>
      <c r="GD162" s="160"/>
      <c r="GE162" s="160"/>
      <c r="GF162" s="160"/>
      <c r="GG162" s="160"/>
      <c r="GH162" s="160"/>
      <c r="GI162" s="160"/>
      <c r="GJ162" s="160"/>
      <c r="GK162" s="160"/>
      <c r="GL162" s="160"/>
      <c r="GM162" s="160"/>
      <c r="GN162" s="160"/>
      <c r="GO162" s="160"/>
      <c r="GP162" s="160"/>
      <c r="GQ162" s="160"/>
      <c r="GR162" s="160"/>
      <c r="GS162" s="160"/>
    </row>
    <row r="163" spans="3:201" x14ac:dyDescent="0.2">
      <c r="C163" s="160"/>
      <c r="D163" s="160"/>
      <c r="E163" s="160"/>
      <c r="F163" s="160"/>
      <c r="G163" s="160"/>
      <c r="H163" s="160"/>
      <c r="I163" s="160"/>
      <c r="J163" s="160"/>
      <c r="K163" s="160"/>
      <c r="L163" s="160"/>
      <c r="M163" s="160"/>
      <c r="N163" s="160"/>
      <c r="O163" s="160"/>
      <c r="P163" s="160"/>
      <c r="Q163" s="160"/>
      <c r="R163" s="160"/>
      <c r="S163" s="160"/>
      <c r="T163" s="160"/>
      <c r="U163" s="160"/>
      <c r="V163" s="160"/>
      <c r="W163" s="160"/>
      <c r="X163" s="160"/>
      <c r="Y163" s="160"/>
      <c r="Z163" s="160"/>
      <c r="AA163" s="160"/>
      <c r="AB163" s="160"/>
      <c r="AC163" s="160"/>
      <c r="AD163" s="160"/>
      <c r="AE163" s="160"/>
      <c r="AF163" s="160"/>
      <c r="AG163" s="160"/>
      <c r="AH163" s="160"/>
      <c r="AI163" s="160"/>
      <c r="AJ163" s="160"/>
      <c r="AK163" s="160"/>
      <c r="AL163" s="160"/>
      <c r="AM163" s="160"/>
      <c r="AN163" s="160"/>
      <c r="AO163" s="160"/>
      <c r="AP163" s="160"/>
      <c r="AQ163" s="160"/>
      <c r="AR163" s="160"/>
      <c r="AS163" s="160"/>
      <c r="AT163" s="160"/>
      <c r="AU163" s="160"/>
      <c r="AV163" s="160"/>
      <c r="AW163" s="160"/>
      <c r="AX163" s="160"/>
      <c r="AY163" s="160"/>
      <c r="AZ163" s="160"/>
      <c r="BA163" s="160"/>
      <c r="BB163" s="160"/>
      <c r="BC163" s="160"/>
      <c r="BD163" s="160"/>
      <c r="BE163" s="160"/>
      <c r="BF163" s="160"/>
      <c r="BG163" s="160"/>
      <c r="BH163" s="160"/>
      <c r="BI163" s="160"/>
      <c r="BJ163" s="160"/>
      <c r="BK163" s="160"/>
      <c r="BL163" s="160"/>
      <c r="BM163" s="160"/>
      <c r="BN163" s="160"/>
      <c r="BO163" s="160"/>
      <c r="BP163" s="160"/>
      <c r="BQ163" s="160"/>
      <c r="BR163" s="160"/>
      <c r="BS163" s="160"/>
      <c r="BT163" s="160"/>
      <c r="BU163" s="160"/>
      <c r="BV163" s="160"/>
      <c r="BW163" s="160"/>
      <c r="BX163" s="160"/>
      <c r="BY163" s="160"/>
      <c r="BZ163" s="160"/>
      <c r="CA163" s="160"/>
      <c r="CB163" s="160"/>
      <c r="CC163" s="160"/>
      <c r="CD163" s="160"/>
      <c r="CE163" s="160"/>
      <c r="CF163" s="160"/>
      <c r="CG163" s="160"/>
      <c r="CH163" s="160"/>
      <c r="CI163" s="160"/>
      <c r="CJ163" s="160"/>
      <c r="CK163" s="160"/>
      <c r="CL163" s="160"/>
      <c r="CM163" s="160"/>
      <c r="CN163" s="160"/>
      <c r="CO163" s="160"/>
      <c r="CP163" s="160"/>
      <c r="CQ163" s="160"/>
      <c r="CR163" s="160"/>
      <c r="CS163" s="160"/>
      <c r="CT163" s="160"/>
      <c r="CU163" s="160"/>
      <c r="CV163" s="160"/>
      <c r="CW163" s="160"/>
      <c r="CX163" s="160"/>
      <c r="CY163" s="160"/>
      <c r="CZ163" s="160"/>
      <c r="DA163" s="160"/>
      <c r="DB163" s="160"/>
      <c r="DC163" s="160"/>
      <c r="DD163" s="160"/>
      <c r="DE163" s="160"/>
      <c r="DF163" s="160"/>
      <c r="DG163" s="160"/>
      <c r="DH163" s="160"/>
      <c r="DI163" s="160"/>
      <c r="DJ163" s="160"/>
      <c r="DK163" s="160"/>
      <c r="DL163" s="160"/>
      <c r="DM163" s="160"/>
      <c r="DN163" s="160"/>
      <c r="DO163" s="160"/>
      <c r="DP163" s="160"/>
      <c r="DQ163" s="160"/>
      <c r="DR163" s="160"/>
      <c r="DS163" s="160"/>
      <c r="DT163" s="160"/>
      <c r="DU163" s="160"/>
      <c r="DV163" s="160"/>
      <c r="DW163" s="160"/>
      <c r="DX163" s="160"/>
      <c r="DY163" s="160"/>
      <c r="DZ163" s="160"/>
      <c r="EA163" s="160"/>
      <c r="EB163" s="160"/>
      <c r="EC163" s="160"/>
      <c r="ED163" s="160"/>
      <c r="EE163" s="160"/>
      <c r="EF163" s="160"/>
      <c r="EG163" s="160"/>
      <c r="EH163" s="160"/>
      <c r="EI163" s="160"/>
      <c r="EJ163" s="160"/>
      <c r="EK163" s="160"/>
      <c r="EL163" s="160"/>
      <c r="EM163" s="160"/>
      <c r="EN163" s="160"/>
      <c r="EO163" s="160"/>
      <c r="EP163" s="160"/>
      <c r="EQ163" s="160"/>
      <c r="ER163" s="160"/>
      <c r="ES163" s="160"/>
      <c r="ET163" s="160"/>
      <c r="EU163" s="160"/>
      <c r="EV163" s="160"/>
      <c r="EW163" s="160"/>
      <c r="EX163" s="160"/>
      <c r="EY163" s="160"/>
      <c r="EZ163" s="160"/>
      <c r="FA163" s="160"/>
      <c r="FB163" s="160"/>
      <c r="FC163" s="160"/>
      <c r="FD163" s="160"/>
      <c r="FE163" s="160"/>
      <c r="FF163" s="160"/>
      <c r="FG163" s="160"/>
      <c r="FH163" s="160"/>
      <c r="FI163" s="160"/>
      <c r="FJ163" s="160"/>
      <c r="FK163" s="160"/>
      <c r="FL163" s="160"/>
      <c r="FM163" s="160"/>
      <c r="FN163" s="160"/>
      <c r="FO163" s="160"/>
      <c r="FP163" s="160"/>
      <c r="FQ163" s="160"/>
      <c r="FR163" s="160"/>
      <c r="FS163" s="160"/>
      <c r="FT163" s="160"/>
      <c r="FU163" s="160"/>
      <c r="FV163" s="160"/>
      <c r="FW163" s="160"/>
      <c r="FX163" s="160"/>
      <c r="FY163" s="160"/>
      <c r="FZ163" s="160"/>
      <c r="GA163" s="160"/>
      <c r="GB163" s="160"/>
      <c r="GC163" s="160"/>
      <c r="GD163" s="160"/>
      <c r="GE163" s="160"/>
      <c r="GF163" s="160"/>
      <c r="GG163" s="160"/>
      <c r="GH163" s="160"/>
      <c r="GI163" s="160"/>
      <c r="GJ163" s="160"/>
      <c r="GK163" s="160"/>
      <c r="GL163" s="160"/>
      <c r="GM163" s="160"/>
      <c r="GN163" s="160"/>
      <c r="GO163" s="160"/>
      <c r="GP163" s="160"/>
      <c r="GQ163" s="160"/>
      <c r="GR163" s="160"/>
      <c r="GS163" s="160"/>
    </row>
    <row r="164" spans="3:201" x14ac:dyDescent="0.2">
      <c r="C164" s="160"/>
      <c r="D164" s="160"/>
      <c r="E164" s="160"/>
      <c r="F164" s="160"/>
      <c r="G164" s="160"/>
      <c r="H164" s="160"/>
      <c r="I164" s="160"/>
      <c r="J164" s="160"/>
      <c r="K164" s="160"/>
      <c r="L164" s="160"/>
      <c r="M164" s="160"/>
      <c r="N164" s="160"/>
      <c r="O164" s="160"/>
      <c r="P164" s="160"/>
      <c r="Q164" s="160"/>
      <c r="R164" s="160"/>
      <c r="S164" s="160"/>
      <c r="T164" s="160"/>
      <c r="U164" s="160"/>
      <c r="V164" s="160"/>
      <c r="W164" s="160"/>
      <c r="X164" s="160"/>
      <c r="Y164" s="160"/>
      <c r="Z164" s="160"/>
      <c r="AA164" s="160"/>
      <c r="AB164" s="160"/>
      <c r="AC164" s="160"/>
      <c r="AD164" s="160"/>
      <c r="AE164" s="160"/>
      <c r="AF164" s="160"/>
      <c r="AG164" s="160"/>
      <c r="AH164" s="160"/>
      <c r="AI164" s="160"/>
      <c r="AJ164" s="160"/>
      <c r="AK164" s="160"/>
      <c r="AL164" s="160"/>
      <c r="AM164" s="160"/>
      <c r="AN164" s="160"/>
      <c r="AO164" s="160"/>
      <c r="AP164" s="160"/>
      <c r="AQ164" s="160"/>
      <c r="AR164" s="160"/>
      <c r="AS164" s="160"/>
      <c r="AT164" s="160"/>
      <c r="AU164" s="160"/>
      <c r="AV164" s="160"/>
      <c r="AW164" s="160"/>
      <c r="AX164" s="160"/>
      <c r="AY164" s="160"/>
      <c r="AZ164" s="160"/>
      <c r="BA164" s="160"/>
      <c r="BB164" s="160"/>
      <c r="BC164" s="160"/>
      <c r="BD164" s="160"/>
      <c r="BE164" s="160"/>
      <c r="BF164" s="160"/>
      <c r="BG164" s="160"/>
      <c r="BH164" s="160"/>
      <c r="BI164" s="160"/>
      <c r="BJ164" s="160"/>
      <c r="BK164" s="160"/>
      <c r="BL164" s="160"/>
      <c r="BM164" s="160"/>
      <c r="BN164" s="160"/>
      <c r="BO164" s="160"/>
      <c r="BP164" s="160"/>
      <c r="BQ164" s="160"/>
      <c r="BR164" s="160"/>
      <c r="BS164" s="160"/>
      <c r="BT164" s="160"/>
      <c r="BU164" s="160"/>
      <c r="BV164" s="160"/>
      <c r="BW164" s="160"/>
      <c r="BX164" s="160"/>
      <c r="BY164" s="160"/>
      <c r="BZ164" s="160"/>
      <c r="CA164" s="160"/>
      <c r="CB164" s="160"/>
      <c r="CC164" s="160"/>
      <c r="CD164" s="160"/>
      <c r="CE164" s="160"/>
      <c r="CF164" s="160"/>
      <c r="CG164" s="160"/>
      <c r="CH164" s="160"/>
      <c r="CI164" s="160"/>
      <c r="CJ164" s="160"/>
      <c r="CK164" s="160"/>
      <c r="CL164" s="160"/>
      <c r="CM164" s="160"/>
      <c r="CN164" s="160"/>
      <c r="CO164" s="160"/>
      <c r="CP164" s="160"/>
      <c r="CQ164" s="160"/>
      <c r="CR164" s="160"/>
      <c r="CS164" s="160"/>
      <c r="CT164" s="160"/>
      <c r="CU164" s="160"/>
      <c r="CV164" s="160"/>
      <c r="CW164" s="160"/>
      <c r="CX164" s="160"/>
      <c r="CY164" s="160"/>
      <c r="CZ164" s="160"/>
      <c r="DA164" s="160"/>
      <c r="DB164" s="160"/>
      <c r="DC164" s="160"/>
      <c r="DD164" s="160"/>
      <c r="DE164" s="160"/>
      <c r="DF164" s="160"/>
      <c r="DG164" s="160"/>
      <c r="DH164" s="160"/>
      <c r="DI164" s="160"/>
      <c r="DJ164" s="160"/>
      <c r="DK164" s="160"/>
      <c r="DL164" s="160"/>
      <c r="DM164" s="160"/>
      <c r="DN164" s="160"/>
      <c r="DO164" s="160"/>
      <c r="DP164" s="160"/>
      <c r="DQ164" s="160"/>
      <c r="DR164" s="160"/>
      <c r="DS164" s="160"/>
      <c r="DT164" s="160"/>
      <c r="DU164" s="160"/>
      <c r="DV164" s="160"/>
      <c r="DW164" s="160"/>
      <c r="DX164" s="160"/>
      <c r="DY164" s="160"/>
      <c r="DZ164" s="160"/>
      <c r="EA164" s="160"/>
      <c r="EB164" s="160"/>
      <c r="EC164" s="160"/>
      <c r="ED164" s="160"/>
      <c r="EE164" s="160"/>
      <c r="EF164" s="160"/>
      <c r="EG164" s="160"/>
      <c r="EH164" s="160"/>
      <c r="EI164" s="160"/>
      <c r="EJ164" s="160"/>
      <c r="EK164" s="160"/>
      <c r="EL164" s="160"/>
      <c r="EM164" s="160"/>
      <c r="EN164" s="160"/>
      <c r="EO164" s="160"/>
      <c r="EP164" s="160"/>
      <c r="EQ164" s="160"/>
      <c r="ER164" s="160"/>
      <c r="ES164" s="160"/>
      <c r="ET164" s="160"/>
      <c r="EU164" s="160"/>
      <c r="EV164" s="160"/>
      <c r="EW164" s="160"/>
      <c r="EX164" s="160"/>
      <c r="EY164" s="160"/>
      <c r="EZ164" s="160"/>
      <c r="FA164" s="160"/>
      <c r="FB164" s="160"/>
      <c r="FC164" s="160"/>
      <c r="FD164" s="160"/>
      <c r="FE164" s="160"/>
      <c r="FF164" s="160"/>
      <c r="FG164" s="160"/>
      <c r="FH164" s="160"/>
      <c r="FI164" s="160"/>
      <c r="FJ164" s="160"/>
      <c r="FK164" s="160"/>
      <c r="FL164" s="160"/>
      <c r="FM164" s="160"/>
      <c r="FN164" s="160"/>
      <c r="FO164" s="160"/>
      <c r="FP164" s="160"/>
      <c r="FQ164" s="160"/>
      <c r="FR164" s="160"/>
      <c r="FS164" s="160"/>
      <c r="FT164" s="160"/>
      <c r="FU164" s="160"/>
      <c r="FV164" s="160"/>
      <c r="FW164" s="160"/>
      <c r="FX164" s="160"/>
      <c r="FY164" s="160"/>
      <c r="FZ164" s="160"/>
      <c r="GA164" s="160"/>
      <c r="GB164" s="160"/>
      <c r="GC164" s="160"/>
      <c r="GD164" s="160"/>
      <c r="GE164" s="160"/>
      <c r="GF164" s="160"/>
      <c r="GG164" s="160"/>
      <c r="GH164" s="160"/>
      <c r="GI164" s="160"/>
      <c r="GJ164" s="160"/>
      <c r="GK164" s="160"/>
      <c r="GL164" s="160"/>
      <c r="GM164" s="160"/>
      <c r="GN164" s="160"/>
      <c r="GO164" s="160"/>
      <c r="GP164" s="160"/>
      <c r="GQ164" s="160"/>
      <c r="GR164" s="160"/>
      <c r="GS164" s="160"/>
    </row>
    <row r="165" spans="3:201" x14ac:dyDescent="0.2">
      <c r="C165" s="160"/>
      <c r="D165" s="160"/>
      <c r="E165" s="160"/>
      <c r="F165" s="160"/>
      <c r="G165" s="160"/>
      <c r="H165" s="160"/>
      <c r="I165" s="160"/>
      <c r="J165" s="160"/>
      <c r="K165" s="160"/>
      <c r="L165" s="160"/>
      <c r="M165" s="160"/>
      <c r="N165" s="160"/>
      <c r="O165" s="160"/>
      <c r="P165" s="160"/>
      <c r="Q165" s="160"/>
      <c r="R165" s="160"/>
      <c r="S165" s="160"/>
      <c r="T165" s="160"/>
      <c r="U165" s="160"/>
      <c r="V165" s="160"/>
      <c r="W165" s="160"/>
      <c r="X165" s="160"/>
      <c r="Y165" s="160"/>
      <c r="Z165" s="160"/>
      <c r="AA165" s="160"/>
      <c r="AB165" s="160"/>
      <c r="AC165" s="160"/>
      <c r="AD165" s="160"/>
      <c r="AE165" s="160"/>
      <c r="AF165" s="160"/>
      <c r="AG165" s="160"/>
      <c r="AH165" s="160"/>
      <c r="AI165" s="160"/>
      <c r="AJ165" s="160"/>
      <c r="AK165" s="160"/>
      <c r="AL165" s="160"/>
      <c r="AM165" s="160"/>
      <c r="AN165" s="160"/>
      <c r="AO165" s="160"/>
      <c r="AP165" s="160"/>
      <c r="AQ165" s="160"/>
      <c r="AR165" s="160"/>
      <c r="AS165" s="160"/>
      <c r="AT165" s="160"/>
      <c r="AU165" s="160"/>
      <c r="AV165" s="160"/>
      <c r="AW165" s="160"/>
      <c r="AX165" s="160"/>
      <c r="AY165" s="160"/>
      <c r="AZ165" s="160"/>
      <c r="BA165" s="160"/>
      <c r="BB165" s="160"/>
      <c r="BC165" s="160"/>
      <c r="BD165" s="160"/>
      <c r="BE165" s="160"/>
      <c r="BF165" s="160"/>
      <c r="BG165" s="160"/>
      <c r="BH165" s="160"/>
      <c r="BI165" s="160"/>
      <c r="BJ165" s="160"/>
      <c r="BK165" s="160"/>
      <c r="BL165" s="160"/>
      <c r="BM165" s="160"/>
      <c r="BN165" s="160"/>
      <c r="BO165" s="160"/>
      <c r="BP165" s="160"/>
      <c r="BQ165" s="160"/>
      <c r="BR165" s="160"/>
      <c r="BS165" s="160"/>
      <c r="BT165" s="160"/>
      <c r="BU165" s="160"/>
      <c r="BV165" s="160"/>
      <c r="BW165" s="160"/>
      <c r="BX165" s="160"/>
      <c r="BY165" s="160"/>
      <c r="BZ165" s="160"/>
      <c r="CA165" s="160"/>
      <c r="CB165" s="160"/>
      <c r="CC165" s="160"/>
      <c r="CD165" s="160"/>
      <c r="CE165" s="160"/>
      <c r="CF165" s="160"/>
      <c r="CG165" s="160"/>
      <c r="CH165" s="160"/>
      <c r="CI165" s="160"/>
      <c r="CJ165" s="160"/>
      <c r="CK165" s="160"/>
      <c r="CL165" s="160"/>
      <c r="CM165" s="160"/>
      <c r="CN165" s="160"/>
      <c r="CO165" s="160"/>
      <c r="CP165" s="160"/>
      <c r="CQ165" s="160"/>
      <c r="CR165" s="160"/>
      <c r="CS165" s="160"/>
      <c r="CT165" s="160"/>
      <c r="CU165" s="160"/>
      <c r="CV165" s="160"/>
      <c r="CW165" s="160"/>
      <c r="CX165" s="160"/>
      <c r="CY165" s="160"/>
      <c r="CZ165" s="160"/>
      <c r="DA165" s="160"/>
      <c r="DB165" s="160"/>
      <c r="DC165" s="160"/>
      <c r="DD165" s="160"/>
      <c r="DE165" s="160"/>
      <c r="DF165" s="160"/>
      <c r="DG165" s="160"/>
      <c r="DH165" s="160"/>
      <c r="DI165" s="160"/>
      <c r="DJ165" s="160"/>
      <c r="DK165" s="160"/>
      <c r="DL165" s="160"/>
      <c r="DM165" s="160"/>
      <c r="DN165" s="160"/>
      <c r="DO165" s="160"/>
      <c r="DP165" s="160"/>
      <c r="DQ165" s="160"/>
      <c r="DR165" s="160"/>
      <c r="DS165" s="160"/>
      <c r="DT165" s="160"/>
      <c r="DU165" s="160"/>
      <c r="DV165" s="160"/>
      <c r="DW165" s="160"/>
      <c r="DX165" s="160"/>
      <c r="DY165" s="160"/>
      <c r="DZ165" s="160"/>
      <c r="EA165" s="160"/>
      <c r="EB165" s="160"/>
      <c r="EC165" s="160"/>
      <c r="ED165" s="160"/>
      <c r="EE165" s="160"/>
      <c r="EF165" s="160"/>
      <c r="EG165" s="160"/>
      <c r="EH165" s="160"/>
      <c r="EI165" s="160"/>
      <c r="EJ165" s="160"/>
      <c r="EK165" s="160"/>
      <c r="EL165" s="160"/>
      <c r="EM165" s="160"/>
      <c r="EN165" s="160"/>
      <c r="EO165" s="160"/>
      <c r="EP165" s="160"/>
      <c r="EQ165" s="160"/>
      <c r="ER165" s="160"/>
      <c r="ES165" s="160"/>
      <c r="ET165" s="160"/>
      <c r="EU165" s="160"/>
      <c r="EV165" s="160"/>
      <c r="EW165" s="160"/>
      <c r="EX165" s="160"/>
      <c r="EY165" s="160"/>
      <c r="EZ165" s="160"/>
      <c r="FA165" s="160"/>
      <c r="FB165" s="160"/>
      <c r="FC165" s="160"/>
      <c r="FD165" s="160"/>
      <c r="FE165" s="160"/>
      <c r="FF165" s="160"/>
      <c r="FG165" s="160"/>
      <c r="FH165" s="160"/>
      <c r="FI165" s="160"/>
      <c r="FJ165" s="160"/>
      <c r="FK165" s="160"/>
      <c r="FL165" s="160"/>
      <c r="FM165" s="160"/>
      <c r="FN165" s="160"/>
      <c r="FO165" s="160"/>
      <c r="FP165" s="160"/>
      <c r="FQ165" s="160"/>
      <c r="FR165" s="160"/>
      <c r="FS165" s="160"/>
      <c r="FT165" s="160"/>
      <c r="FU165" s="160"/>
      <c r="FV165" s="160"/>
      <c r="FW165" s="160"/>
      <c r="FX165" s="160"/>
      <c r="FY165" s="160"/>
      <c r="FZ165" s="160"/>
      <c r="GA165" s="160"/>
      <c r="GB165" s="160"/>
      <c r="GC165" s="160"/>
      <c r="GD165" s="160"/>
      <c r="GE165" s="160"/>
      <c r="GF165" s="160"/>
      <c r="GG165" s="160"/>
      <c r="GH165" s="160"/>
      <c r="GI165" s="160"/>
      <c r="GJ165" s="160"/>
      <c r="GK165" s="160"/>
      <c r="GL165" s="160"/>
      <c r="GM165" s="160"/>
      <c r="GN165" s="160"/>
      <c r="GO165" s="160"/>
      <c r="GP165" s="160"/>
      <c r="GQ165" s="160"/>
      <c r="GR165" s="160"/>
      <c r="GS165" s="160"/>
    </row>
    <row r="166" spans="3:201" x14ac:dyDescent="0.2">
      <c r="C166" s="160"/>
      <c r="D166" s="160"/>
      <c r="E166" s="160"/>
      <c r="F166" s="160"/>
      <c r="G166" s="160"/>
      <c r="H166" s="160"/>
      <c r="I166" s="160"/>
      <c r="J166" s="160"/>
      <c r="K166" s="160"/>
      <c r="L166" s="160"/>
      <c r="M166" s="160"/>
      <c r="N166" s="160"/>
      <c r="O166" s="160"/>
      <c r="P166" s="160"/>
      <c r="Q166" s="160"/>
      <c r="R166" s="160"/>
      <c r="S166" s="160"/>
      <c r="T166" s="160"/>
      <c r="U166" s="160"/>
      <c r="V166" s="160"/>
      <c r="W166" s="160"/>
      <c r="X166" s="160"/>
      <c r="Y166" s="160"/>
      <c r="Z166" s="160"/>
      <c r="AA166" s="160"/>
      <c r="AB166" s="160"/>
      <c r="AC166" s="160"/>
      <c r="AD166" s="160"/>
      <c r="AE166" s="160"/>
      <c r="AF166" s="160"/>
      <c r="AG166" s="160"/>
      <c r="AH166" s="160"/>
      <c r="AI166" s="160"/>
      <c r="AJ166" s="160"/>
      <c r="AK166" s="160"/>
      <c r="AL166" s="160"/>
      <c r="AM166" s="160"/>
      <c r="AN166" s="160"/>
      <c r="AO166" s="160"/>
      <c r="AP166" s="160"/>
      <c r="AQ166" s="160"/>
      <c r="AR166" s="160"/>
      <c r="AS166" s="160"/>
      <c r="AT166" s="160"/>
      <c r="AU166" s="160"/>
      <c r="AV166" s="160"/>
      <c r="AW166" s="160"/>
      <c r="AX166" s="160"/>
      <c r="AY166" s="160"/>
      <c r="AZ166" s="160"/>
      <c r="BA166" s="160"/>
      <c r="BB166" s="160"/>
      <c r="BC166" s="160"/>
      <c r="BD166" s="160"/>
      <c r="BE166" s="160"/>
      <c r="BF166" s="160"/>
      <c r="BG166" s="160"/>
      <c r="BH166" s="160"/>
      <c r="BI166" s="160"/>
      <c r="BJ166" s="160"/>
      <c r="BK166" s="160"/>
      <c r="BL166" s="160"/>
      <c r="BM166" s="160"/>
      <c r="BN166" s="160"/>
      <c r="BO166" s="160"/>
      <c r="BP166" s="160"/>
      <c r="BQ166" s="160"/>
      <c r="BR166" s="160"/>
      <c r="BS166" s="160"/>
      <c r="BT166" s="160"/>
      <c r="BU166" s="160"/>
      <c r="BV166" s="160"/>
      <c r="BW166" s="160"/>
      <c r="BX166" s="160"/>
      <c r="BY166" s="160"/>
      <c r="BZ166" s="160"/>
      <c r="CA166" s="160"/>
      <c r="CB166" s="160"/>
      <c r="CC166" s="160"/>
      <c r="CD166" s="160"/>
      <c r="CE166" s="160"/>
      <c r="CF166" s="160"/>
      <c r="CG166" s="160"/>
      <c r="CH166" s="160"/>
      <c r="CI166" s="160"/>
      <c r="CJ166" s="160"/>
      <c r="CK166" s="160"/>
      <c r="CL166" s="160"/>
      <c r="CM166" s="160"/>
      <c r="CN166" s="160"/>
      <c r="CO166" s="160"/>
      <c r="CP166" s="160"/>
      <c r="CQ166" s="160"/>
      <c r="CR166" s="160"/>
      <c r="CS166" s="160"/>
      <c r="CT166" s="160"/>
      <c r="CU166" s="160"/>
      <c r="CV166" s="160"/>
      <c r="CW166" s="160"/>
      <c r="CX166" s="160"/>
      <c r="CY166" s="160"/>
      <c r="CZ166" s="160"/>
      <c r="DA166" s="160"/>
      <c r="DB166" s="160"/>
      <c r="DC166" s="160"/>
      <c r="DD166" s="160"/>
      <c r="DE166" s="160"/>
      <c r="DF166" s="160"/>
      <c r="DG166" s="160"/>
      <c r="DH166" s="160"/>
      <c r="DI166" s="160"/>
      <c r="DJ166" s="160"/>
      <c r="DK166" s="160"/>
      <c r="DL166" s="160"/>
      <c r="DM166" s="160"/>
      <c r="DN166" s="160"/>
      <c r="DO166" s="160"/>
      <c r="DP166" s="160"/>
      <c r="DQ166" s="160"/>
      <c r="DR166" s="160"/>
      <c r="DS166" s="160"/>
      <c r="DT166" s="160"/>
      <c r="DU166" s="160"/>
      <c r="DV166" s="160"/>
      <c r="DW166" s="160"/>
      <c r="DX166" s="160"/>
      <c r="DY166" s="160"/>
      <c r="DZ166" s="160"/>
      <c r="EA166" s="160"/>
      <c r="EB166" s="160"/>
      <c r="EC166" s="160"/>
      <c r="ED166" s="160"/>
      <c r="EE166" s="160"/>
      <c r="EF166" s="160"/>
      <c r="EG166" s="160"/>
      <c r="EH166" s="160"/>
      <c r="EI166" s="160"/>
      <c r="EJ166" s="160"/>
      <c r="EK166" s="160"/>
      <c r="EL166" s="160"/>
      <c r="EM166" s="160"/>
      <c r="EN166" s="160"/>
      <c r="EO166" s="160"/>
      <c r="EP166" s="160"/>
      <c r="EQ166" s="160"/>
      <c r="ER166" s="160"/>
      <c r="ES166" s="160"/>
      <c r="ET166" s="160"/>
      <c r="EU166" s="160"/>
      <c r="EV166" s="160"/>
      <c r="EW166" s="160"/>
      <c r="EX166" s="160"/>
      <c r="EY166" s="160"/>
      <c r="EZ166" s="160"/>
      <c r="FA166" s="160"/>
      <c r="FB166" s="160"/>
      <c r="FC166" s="160"/>
      <c r="FD166" s="160"/>
      <c r="FE166" s="160"/>
      <c r="FF166" s="160"/>
      <c r="FG166" s="160"/>
      <c r="FH166" s="160"/>
      <c r="FI166" s="160"/>
      <c r="FJ166" s="160"/>
      <c r="FK166" s="160"/>
      <c r="FL166" s="160"/>
      <c r="FM166" s="160"/>
      <c r="FN166" s="160"/>
      <c r="FO166" s="160"/>
      <c r="FP166" s="160"/>
      <c r="FQ166" s="160"/>
      <c r="FR166" s="160"/>
      <c r="FS166" s="160"/>
      <c r="FT166" s="160"/>
      <c r="FU166" s="160"/>
      <c r="FV166" s="160"/>
      <c r="FW166" s="160"/>
      <c r="FX166" s="160"/>
      <c r="FY166" s="160"/>
      <c r="FZ166" s="160"/>
      <c r="GA166" s="160"/>
      <c r="GB166" s="160"/>
      <c r="GC166" s="160"/>
      <c r="GD166" s="160"/>
      <c r="GE166" s="160"/>
      <c r="GF166" s="160"/>
      <c r="GG166" s="160"/>
      <c r="GH166" s="160"/>
      <c r="GI166" s="160"/>
      <c r="GJ166" s="160"/>
      <c r="GK166" s="160"/>
      <c r="GL166" s="160"/>
      <c r="GM166" s="160"/>
      <c r="GN166" s="160"/>
      <c r="GO166" s="160"/>
      <c r="GP166" s="160"/>
      <c r="GQ166" s="160"/>
      <c r="GR166" s="160"/>
      <c r="GS166" s="160"/>
    </row>
    <row r="167" spans="3:201" x14ac:dyDescent="0.2">
      <c r="C167" s="160"/>
      <c r="D167" s="160"/>
      <c r="E167" s="160"/>
      <c r="F167" s="160"/>
      <c r="G167" s="160"/>
      <c r="H167" s="160"/>
      <c r="I167" s="160"/>
      <c r="J167" s="160"/>
      <c r="K167" s="160"/>
      <c r="L167" s="160"/>
      <c r="M167" s="160"/>
      <c r="N167" s="160"/>
      <c r="O167" s="160"/>
      <c r="P167" s="160"/>
      <c r="Q167" s="160"/>
      <c r="R167" s="160"/>
      <c r="S167" s="160"/>
      <c r="T167" s="160"/>
      <c r="U167" s="160"/>
      <c r="V167" s="160"/>
      <c r="W167" s="160"/>
      <c r="X167" s="160"/>
      <c r="Y167" s="160"/>
      <c r="Z167" s="160"/>
      <c r="AA167" s="160"/>
      <c r="AB167" s="160"/>
      <c r="AC167" s="160"/>
      <c r="AD167" s="160"/>
      <c r="AE167" s="160"/>
      <c r="AF167" s="160"/>
      <c r="AG167" s="160"/>
      <c r="AH167" s="160"/>
      <c r="AI167" s="160"/>
      <c r="AJ167" s="160"/>
      <c r="AK167" s="160"/>
      <c r="AL167" s="160"/>
      <c r="AM167" s="160"/>
      <c r="AN167" s="160"/>
      <c r="AO167" s="160"/>
      <c r="AP167" s="160"/>
      <c r="AQ167" s="160"/>
      <c r="AR167" s="160"/>
      <c r="AS167" s="160"/>
      <c r="AT167" s="160"/>
      <c r="AU167" s="160"/>
      <c r="AV167" s="160"/>
      <c r="AW167" s="160"/>
      <c r="AX167" s="160"/>
      <c r="AY167" s="160"/>
      <c r="AZ167" s="160"/>
      <c r="BA167" s="160"/>
      <c r="BB167" s="160"/>
      <c r="BC167" s="160"/>
      <c r="BD167" s="160"/>
      <c r="BE167" s="160"/>
      <c r="BF167" s="160"/>
      <c r="BG167" s="160"/>
      <c r="BH167" s="160"/>
      <c r="BI167" s="160"/>
      <c r="BJ167" s="160"/>
      <c r="BK167" s="160"/>
      <c r="BL167" s="160"/>
      <c r="BM167" s="160"/>
      <c r="BN167" s="160"/>
      <c r="BO167" s="160"/>
      <c r="BP167" s="160"/>
      <c r="BQ167" s="160"/>
      <c r="BR167" s="160"/>
      <c r="BS167" s="160"/>
      <c r="BT167" s="160"/>
      <c r="BU167" s="160"/>
      <c r="BV167" s="160"/>
      <c r="BW167" s="160"/>
      <c r="BX167" s="160"/>
      <c r="BY167" s="160"/>
      <c r="BZ167" s="160"/>
      <c r="CA167" s="160"/>
      <c r="CB167" s="160"/>
      <c r="CC167" s="160"/>
      <c r="CD167" s="160"/>
      <c r="CE167" s="160"/>
      <c r="CF167" s="160"/>
      <c r="CG167" s="160"/>
      <c r="CH167" s="160"/>
      <c r="CI167" s="160"/>
      <c r="CJ167" s="160"/>
      <c r="CK167" s="160"/>
      <c r="CL167" s="160"/>
      <c r="CM167" s="160"/>
      <c r="CN167" s="160"/>
      <c r="CO167" s="160"/>
      <c r="CP167" s="160"/>
      <c r="CQ167" s="160"/>
      <c r="CR167" s="160"/>
      <c r="CS167" s="160"/>
      <c r="CT167" s="160"/>
      <c r="CU167" s="160"/>
      <c r="CV167" s="160"/>
      <c r="CW167" s="160"/>
      <c r="CX167" s="160"/>
      <c r="CY167" s="160"/>
      <c r="CZ167" s="160"/>
      <c r="DA167" s="160"/>
      <c r="DB167" s="160"/>
      <c r="DC167" s="160"/>
      <c r="DD167" s="160"/>
      <c r="DE167" s="160"/>
      <c r="DF167" s="160"/>
      <c r="DG167" s="160"/>
      <c r="DH167" s="160"/>
      <c r="DI167" s="160"/>
      <c r="DJ167" s="160"/>
      <c r="DK167" s="160"/>
      <c r="DL167" s="160"/>
      <c r="DM167" s="160"/>
      <c r="DN167" s="160"/>
      <c r="DO167" s="160"/>
      <c r="DP167" s="160"/>
      <c r="DQ167" s="160"/>
      <c r="DR167" s="160"/>
      <c r="DS167" s="160"/>
      <c r="DT167" s="160"/>
      <c r="DU167" s="160"/>
      <c r="DV167" s="160"/>
      <c r="DW167" s="160"/>
      <c r="DX167" s="160"/>
      <c r="DY167" s="160"/>
      <c r="DZ167" s="160"/>
      <c r="EA167" s="160"/>
      <c r="EB167" s="160"/>
      <c r="EC167" s="160"/>
      <c r="ED167" s="160"/>
      <c r="EE167" s="160"/>
      <c r="EF167" s="160"/>
      <c r="EG167" s="160"/>
      <c r="EH167" s="160"/>
      <c r="EI167" s="160"/>
      <c r="EJ167" s="160"/>
      <c r="EK167" s="160"/>
      <c r="EL167" s="160"/>
      <c r="EM167" s="160"/>
      <c r="EN167" s="160"/>
      <c r="EO167" s="160"/>
      <c r="EP167" s="160"/>
      <c r="EQ167" s="160"/>
      <c r="ER167" s="160"/>
      <c r="ES167" s="160"/>
      <c r="ET167" s="160"/>
      <c r="EU167" s="160"/>
      <c r="EV167" s="160"/>
      <c r="EW167" s="160"/>
      <c r="EX167" s="160"/>
      <c r="EY167" s="160"/>
      <c r="EZ167" s="160"/>
      <c r="FA167" s="160"/>
      <c r="FB167" s="160"/>
      <c r="FC167" s="160"/>
      <c r="FD167" s="160"/>
      <c r="FE167" s="160"/>
      <c r="FF167" s="160"/>
      <c r="FG167" s="160"/>
      <c r="FH167" s="160"/>
      <c r="FI167" s="160"/>
      <c r="FJ167" s="160"/>
      <c r="FK167" s="160"/>
      <c r="FL167" s="160"/>
      <c r="FM167" s="160"/>
      <c r="FN167" s="160"/>
      <c r="FO167" s="160"/>
      <c r="FP167" s="160"/>
      <c r="FQ167" s="160"/>
      <c r="FR167" s="160"/>
      <c r="FS167" s="160"/>
      <c r="FT167" s="160"/>
      <c r="FU167" s="160"/>
      <c r="FV167" s="160"/>
      <c r="FW167" s="160"/>
      <c r="FX167" s="160"/>
      <c r="FY167" s="160"/>
      <c r="FZ167" s="160"/>
      <c r="GA167" s="160"/>
      <c r="GB167" s="160"/>
      <c r="GC167" s="160"/>
      <c r="GD167" s="160"/>
      <c r="GE167" s="160"/>
      <c r="GF167" s="160"/>
      <c r="GG167" s="160"/>
      <c r="GH167" s="160"/>
      <c r="GI167" s="160"/>
      <c r="GJ167" s="160"/>
      <c r="GK167" s="160"/>
      <c r="GL167" s="160"/>
      <c r="GM167" s="160"/>
      <c r="GN167" s="160"/>
      <c r="GO167" s="160"/>
      <c r="GP167" s="160"/>
      <c r="GQ167" s="160"/>
      <c r="GR167" s="160"/>
      <c r="GS167" s="160"/>
    </row>
    <row r="168" spans="3:201" x14ac:dyDescent="0.2">
      <c r="C168" s="160"/>
      <c r="D168" s="160"/>
      <c r="E168" s="160"/>
      <c r="F168" s="160"/>
      <c r="G168" s="160"/>
      <c r="H168" s="160"/>
      <c r="I168" s="160"/>
      <c r="J168" s="160"/>
      <c r="K168" s="160"/>
      <c r="L168" s="160"/>
      <c r="M168" s="160"/>
      <c r="N168" s="160"/>
      <c r="O168" s="160"/>
      <c r="P168" s="160"/>
      <c r="Q168" s="160"/>
      <c r="R168" s="160"/>
      <c r="S168" s="160"/>
      <c r="T168" s="160"/>
      <c r="U168" s="160"/>
      <c r="V168" s="160"/>
      <c r="W168" s="160"/>
      <c r="X168" s="160"/>
      <c r="Y168" s="160"/>
      <c r="Z168" s="160"/>
      <c r="AA168" s="160"/>
      <c r="AB168" s="160"/>
      <c r="AC168" s="160"/>
      <c r="AD168" s="160"/>
      <c r="AE168" s="160"/>
      <c r="AF168" s="160"/>
      <c r="AG168" s="160"/>
      <c r="AH168" s="160"/>
      <c r="AI168" s="160"/>
      <c r="AJ168" s="160"/>
      <c r="AK168" s="160"/>
      <c r="AL168" s="160"/>
      <c r="AM168" s="160"/>
      <c r="AN168" s="160"/>
      <c r="AO168" s="160"/>
      <c r="AP168" s="160"/>
      <c r="AQ168" s="160"/>
      <c r="AR168" s="160"/>
      <c r="AS168" s="160"/>
      <c r="AT168" s="160"/>
      <c r="AU168" s="160"/>
      <c r="AV168" s="160"/>
      <c r="AW168" s="160"/>
      <c r="AX168" s="160"/>
      <c r="AY168" s="160"/>
      <c r="AZ168" s="160"/>
      <c r="BA168" s="160"/>
      <c r="BB168" s="160"/>
      <c r="BC168" s="160"/>
      <c r="BD168" s="160"/>
      <c r="BE168" s="160"/>
      <c r="BF168" s="160"/>
      <c r="BG168" s="160"/>
      <c r="BH168" s="160"/>
      <c r="BI168" s="160"/>
      <c r="BJ168" s="160"/>
      <c r="BK168" s="160"/>
      <c r="BL168" s="160"/>
      <c r="BM168" s="160"/>
      <c r="BN168" s="160"/>
      <c r="BO168" s="160"/>
      <c r="BP168" s="160"/>
      <c r="BQ168" s="160"/>
      <c r="BR168" s="160"/>
      <c r="BS168" s="160"/>
      <c r="BT168" s="160"/>
      <c r="BU168" s="160"/>
      <c r="BV168" s="160"/>
      <c r="BW168" s="160"/>
      <c r="BX168" s="160"/>
      <c r="BY168" s="160"/>
      <c r="BZ168" s="160"/>
      <c r="CA168" s="160"/>
      <c r="CB168" s="160"/>
      <c r="CC168" s="160"/>
      <c r="CD168" s="160"/>
      <c r="CE168" s="160"/>
      <c r="CF168" s="160"/>
      <c r="CG168" s="160"/>
      <c r="CH168" s="160"/>
      <c r="CI168" s="160"/>
      <c r="CJ168" s="160"/>
      <c r="CK168" s="160"/>
      <c r="CL168" s="160"/>
      <c r="CM168" s="160"/>
      <c r="CN168" s="160"/>
      <c r="CO168" s="160"/>
      <c r="CP168" s="160"/>
      <c r="CQ168" s="160"/>
      <c r="CR168" s="160"/>
      <c r="CS168" s="160"/>
      <c r="CT168" s="160"/>
      <c r="CU168" s="160"/>
      <c r="CV168" s="160"/>
      <c r="CW168" s="160"/>
      <c r="CX168" s="160"/>
      <c r="CY168" s="160"/>
      <c r="CZ168" s="160"/>
      <c r="DA168" s="160"/>
      <c r="DB168" s="160"/>
      <c r="DC168" s="160"/>
      <c r="DD168" s="160"/>
      <c r="DE168" s="160"/>
      <c r="DF168" s="160"/>
      <c r="DG168" s="160"/>
      <c r="DH168" s="160"/>
      <c r="DI168" s="160"/>
      <c r="DJ168" s="160"/>
      <c r="DK168" s="160"/>
      <c r="DL168" s="160"/>
      <c r="DM168" s="160"/>
      <c r="DN168" s="160"/>
      <c r="DO168" s="160"/>
      <c r="DP168" s="160"/>
      <c r="DQ168" s="160"/>
      <c r="DR168" s="160"/>
      <c r="DS168" s="160"/>
      <c r="DT168" s="160"/>
      <c r="DU168" s="160"/>
      <c r="DV168" s="160"/>
      <c r="DW168" s="160"/>
      <c r="DX168" s="160"/>
      <c r="DY168" s="160"/>
      <c r="DZ168" s="160"/>
      <c r="EA168" s="160"/>
      <c r="EB168" s="160"/>
      <c r="EC168" s="160"/>
      <c r="ED168" s="160"/>
      <c r="EE168" s="160"/>
      <c r="EF168" s="160"/>
      <c r="EG168" s="160"/>
      <c r="EH168" s="160"/>
      <c r="EI168" s="160"/>
      <c r="EJ168" s="160"/>
      <c r="EK168" s="160"/>
      <c r="EL168" s="160"/>
      <c r="EM168" s="160"/>
      <c r="EN168" s="160"/>
      <c r="EO168" s="160"/>
      <c r="EP168" s="160"/>
      <c r="EQ168" s="160"/>
      <c r="ER168" s="160"/>
      <c r="ES168" s="160"/>
      <c r="ET168" s="160"/>
      <c r="EU168" s="160"/>
      <c r="EV168" s="160"/>
      <c r="EW168" s="160"/>
      <c r="EX168" s="160"/>
      <c r="EY168" s="160"/>
      <c r="EZ168" s="160"/>
      <c r="FA168" s="160"/>
      <c r="FB168" s="160"/>
      <c r="FC168" s="160"/>
      <c r="FD168" s="160"/>
      <c r="FE168" s="160"/>
      <c r="FF168" s="160"/>
      <c r="FG168" s="160"/>
      <c r="FH168" s="160"/>
      <c r="FI168" s="160"/>
      <c r="FJ168" s="160"/>
      <c r="FK168" s="160"/>
      <c r="FL168" s="160"/>
      <c r="FM168" s="160"/>
      <c r="FN168" s="160"/>
      <c r="FO168" s="160"/>
      <c r="FP168" s="160"/>
      <c r="FQ168" s="160"/>
      <c r="FR168" s="160"/>
      <c r="FS168" s="160"/>
      <c r="FT168" s="160"/>
      <c r="FU168" s="160"/>
      <c r="FV168" s="160"/>
      <c r="FW168" s="160"/>
      <c r="FX168" s="160"/>
      <c r="FY168" s="160"/>
      <c r="FZ168" s="160"/>
      <c r="GA168" s="160"/>
      <c r="GB168" s="160"/>
      <c r="GC168" s="160"/>
      <c r="GD168" s="160"/>
      <c r="GE168" s="160"/>
      <c r="GF168" s="160"/>
      <c r="GG168" s="160"/>
      <c r="GH168" s="160"/>
      <c r="GI168" s="160"/>
      <c r="GJ168" s="160"/>
      <c r="GK168" s="160"/>
      <c r="GL168" s="160"/>
      <c r="GM168" s="160"/>
      <c r="GN168" s="160"/>
      <c r="GO168" s="160"/>
      <c r="GP168" s="160"/>
      <c r="GQ168" s="160"/>
      <c r="GR168" s="160"/>
      <c r="GS168" s="160"/>
    </row>
    <row r="169" spans="3:201" x14ac:dyDescent="0.2">
      <c r="C169" s="160"/>
      <c r="D169" s="160"/>
      <c r="E169" s="160"/>
      <c r="F169" s="160"/>
      <c r="G169" s="160"/>
      <c r="H169" s="160"/>
      <c r="I169" s="160"/>
      <c r="J169" s="160"/>
      <c r="K169" s="160"/>
      <c r="L169" s="160"/>
      <c r="M169" s="160"/>
      <c r="N169" s="160"/>
      <c r="O169" s="160"/>
      <c r="P169" s="160"/>
      <c r="Q169" s="160"/>
      <c r="R169" s="160"/>
      <c r="S169" s="160"/>
      <c r="T169" s="160"/>
      <c r="U169" s="160"/>
      <c r="V169" s="160"/>
      <c r="W169" s="160"/>
      <c r="X169" s="160"/>
      <c r="Y169" s="160"/>
      <c r="Z169" s="160"/>
      <c r="AA169" s="160"/>
      <c r="AB169" s="160"/>
      <c r="AC169" s="160"/>
      <c r="AD169" s="160"/>
      <c r="AE169" s="160"/>
      <c r="AF169" s="160"/>
      <c r="AG169" s="160"/>
      <c r="AH169" s="160"/>
      <c r="AI169" s="160"/>
      <c r="AJ169" s="160"/>
      <c r="AK169" s="160"/>
      <c r="AL169" s="160"/>
      <c r="AM169" s="160"/>
      <c r="AN169" s="160"/>
      <c r="AO169" s="160"/>
      <c r="AP169" s="160"/>
      <c r="AQ169" s="160"/>
      <c r="AR169" s="160"/>
      <c r="AS169" s="160"/>
      <c r="AT169" s="160"/>
      <c r="AU169" s="160"/>
      <c r="AV169" s="160"/>
      <c r="AW169" s="160"/>
      <c r="AX169" s="160"/>
      <c r="AY169" s="160"/>
      <c r="AZ169" s="160"/>
      <c r="BA169" s="160"/>
      <c r="BB169" s="160"/>
      <c r="BC169" s="160"/>
      <c r="BD169" s="160"/>
      <c r="BE169" s="160"/>
      <c r="BF169" s="160"/>
      <c r="BG169" s="160"/>
      <c r="BH169" s="160"/>
      <c r="BI169" s="160"/>
      <c r="BJ169" s="160"/>
      <c r="BK169" s="160"/>
      <c r="BL169" s="160"/>
      <c r="BM169" s="160"/>
      <c r="BN169" s="160"/>
      <c r="BO169" s="160"/>
      <c r="BP169" s="160"/>
      <c r="BQ169" s="160"/>
      <c r="BR169" s="160"/>
      <c r="BS169" s="160"/>
      <c r="BT169" s="160"/>
      <c r="BU169" s="160"/>
      <c r="BV169" s="160"/>
      <c r="BW169" s="160"/>
      <c r="BX169" s="160"/>
      <c r="BY169" s="160"/>
      <c r="BZ169" s="160"/>
      <c r="CA169" s="160"/>
      <c r="CB169" s="160"/>
      <c r="CC169" s="160"/>
      <c r="CD169" s="160"/>
      <c r="CE169" s="160"/>
      <c r="CF169" s="160"/>
      <c r="CG169" s="160"/>
      <c r="CH169" s="160"/>
      <c r="CI169" s="160"/>
      <c r="CJ169" s="160"/>
      <c r="CK169" s="160"/>
      <c r="CL169" s="160"/>
      <c r="CM169" s="160"/>
      <c r="CN169" s="160"/>
      <c r="CO169" s="160"/>
      <c r="CP169" s="160"/>
      <c r="CQ169" s="160"/>
      <c r="CR169" s="160"/>
      <c r="CS169" s="160"/>
      <c r="CT169" s="160"/>
      <c r="CU169" s="160"/>
      <c r="CV169" s="160"/>
      <c r="CW169" s="160"/>
      <c r="CX169" s="160"/>
      <c r="CY169" s="160"/>
      <c r="CZ169" s="160"/>
      <c r="DA169" s="160"/>
      <c r="DB169" s="160"/>
      <c r="DC169" s="160"/>
      <c r="DD169" s="160"/>
      <c r="DE169" s="160"/>
      <c r="DF169" s="160"/>
      <c r="DG169" s="160"/>
      <c r="DH169" s="160"/>
      <c r="DI169" s="160"/>
      <c r="DJ169" s="160"/>
      <c r="DK169" s="160"/>
      <c r="DL169" s="160"/>
      <c r="DM169" s="160"/>
      <c r="DN169" s="160"/>
      <c r="DO169" s="160"/>
      <c r="DP169" s="160"/>
      <c r="DQ169" s="160"/>
      <c r="DR169" s="160"/>
      <c r="DS169" s="160"/>
      <c r="DT169" s="160"/>
      <c r="DU169" s="160"/>
      <c r="DV169" s="160"/>
      <c r="DW169" s="160"/>
      <c r="DX169" s="160"/>
      <c r="DY169" s="160"/>
      <c r="DZ169" s="160"/>
      <c r="EA169" s="160"/>
      <c r="EB169" s="160"/>
      <c r="EC169" s="160"/>
      <c r="ED169" s="160"/>
      <c r="EE169" s="160"/>
      <c r="EF169" s="160"/>
      <c r="EG169" s="160"/>
      <c r="EH169" s="160"/>
      <c r="EI169" s="160"/>
      <c r="EJ169" s="160"/>
      <c r="EK169" s="160"/>
      <c r="EL169" s="160"/>
      <c r="EM169" s="160"/>
      <c r="EN169" s="160"/>
      <c r="EO169" s="160"/>
      <c r="EP169" s="160"/>
      <c r="EQ169" s="160"/>
      <c r="ER169" s="160"/>
      <c r="ES169" s="160"/>
      <c r="ET169" s="160"/>
      <c r="EU169" s="160"/>
      <c r="EV169" s="160"/>
      <c r="EW169" s="160"/>
      <c r="EX169" s="160"/>
      <c r="EY169" s="160"/>
      <c r="EZ169" s="160"/>
      <c r="FA169" s="160"/>
      <c r="FB169" s="160"/>
      <c r="FC169" s="160"/>
      <c r="FD169" s="160"/>
      <c r="FE169" s="160"/>
      <c r="FF169" s="160"/>
      <c r="FG169" s="160"/>
      <c r="FH169" s="160"/>
      <c r="FI169" s="160"/>
      <c r="FJ169" s="160"/>
      <c r="FK169" s="160"/>
      <c r="FL169" s="160"/>
      <c r="FM169" s="160"/>
      <c r="FN169" s="160"/>
      <c r="FO169" s="160"/>
      <c r="FP169" s="160"/>
      <c r="FQ169" s="160"/>
      <c r="FR169" s="160"/>
      <c r="FS169" s="160"/>
      <c r="FT169" s="160"/>
      <c r="FU169" s="160"/>
      <c r="FV169" s="160"/>
      <c r="FW169" s="160"/>
      <c r="FX169" s="160"/>
      <c r="FY169" s="160"/>
      <c r="FZ169" s="160"/>
      <c r="GA169" s="160"/>
      <c r="GB169" s="160"/>
      <c r="GC169" s="160"/>
      <c r="GD169" s="160"/>
      <c r="GE169" s="160"/>
      <c r="GF169" s="160"/>
      <c r="GG169" s="160"/>
      <c r="GH169" s="160"/>
      <c r="GI169" s="160"/>
      <c r="GJ169" s="160"/>
      <c r="GK169" s="160"/>
      <c r="GL169" s="160"/>
      <c r="GM169" s="160"/>
      <c r="GN169" s="160"/>
      <c r="GO169" s="160"/>
      <c r="GP169" s="160"/>
      <c r="GQ169" s="160"/>
      <c r="GR169" s="160"/>
      <c r="GS169" s="160"/>
    </row>
    <row r="170" spans="3:201" x14ac:dyDescent="0.2">
      <c r="C170" s="160"/>
      <c r="D170" s="160"/>
      <c r="E170" s="160"/>
      <c r="F170" s="160"/>
      <c r="G170" s="160"/>
      <c r="H170" s="160"/>
      <c r="I170" s="160"/>
      <c r="J170" s="160"/>
      <c r="K170" s="160"/>
      <c r="L170" s="160"/>
      <c r="M170" s="160"/>
      <c r="N170" s="160"/>
      <c r="O170" s="160"/>
      <c r="P170" s="160"/>
      <c r="Q170" s="160"/>
      <c r="R170" s="160"/>
      <c r="S170" s="160"/>
      <c r="T170" s="160"/>
      <c r="U170" s="160"/>
      <c r="V170" s="160"/>
      <c r="W170" s="160"/>
      <c r="X170" s="160"/>
      <c r="Y170" s="160"/>
      <c r="Z170" s="160"/>
      <c r="AA170" s="160"/>
      <c r="AB170" s="160"/>
      <c r="AC170" s="160"/>
      <c r="AD170" s="160"/>
      <c r="AE170" s="160"/>
      <c r="AF170" s="160"/>
      <c r="AG170" s="160"/>
      <c r="AH170" s="160"/>
      <c r="AI170" s="160"/>
      <c r="AJ170" s="160"/>
      <c r="AK170" s="160"/>
      <c r="AL170" s="160"/>
      <c r="AM170" s="160"/>
      <c r="AN170" s="160"/>
      <c r="AO170" s="160"/>
      <c r="AP170" s="160"/>
      <c r="AQ170" s="160"/>
      <c r="AR170" s="160"/>
      <c r="AS170" s="160"/>
      <c r="AT170" s="160"/>
      <c r="AU170" s="160"/>
      <c r="AV170" s="160"/>
      <c r="AW170" s="160"/>
      <c r="AX170" s="160"/>
      <c r="AY170" s="160"/>
      <c r="AZ170" s="160"/>
      <c r="BA170" s="160"/>
      <c r="BB170" s="160"/>
      <c r="BC170" s="160"/>
      <c r="BD170" s="160"/>
      <c r="BE170" s="160"/>
      <c r="BF170" s="160"/>
      <c r="BG170" s="160"/>
      <c r="BH170" s="160"/>
      <c r="BI170" s="160"/>
      <c r="BJ170" s="160"/>
      <c r="BK170" s="160"/>
      <c r="BL170" s="160"/>
      <c r="BM170" s="160"/>
      <c r="BN170" s="160"/>
      <c r="BO170" s="160"/>
      <c r="BP170" s="160"/>
      <c r="BQ170" s="160"/>
      <c r="BR170" s="160"/>
      <c r="BS170" s="160"/>
      <c r="BT170" s="160"/>
      <c r="BU170" s="160"/>
      <c r="BV170" s="160"/>
      <c r="BW170" s="160"/>
      <c r="BX170" s="160"/>
      <c r="BY170" s="160"/>
      <c r="BZ170" s="160"/>
      <c r="CA170" s="160"/>
      <c r="CB170" s="160"/>
      <c r="CC170" s="160"/>
      <c r="CD170" s="160"/>
      <c r="CE170" s="160"/>
      <c r="CF170" s="160"/>
      <c r="CG170" s="160"/>
      <c r="CH170" s="160"/>
      <c r="CI170" s="160"/>
      <c r="CJ170" s="160"/>
      <c r="CK170" s="160"/>
      <c r="CL170" s="160"/>
      <c r="CM170" s="160"/>
      <c r="CN170" s="160"/>
      <c r="CO170" s="160"/>
      <c r="CP170" s="160"/>
      <c r="CQ170" s="160"/>
      <c r="CR170" s="160"/>
      <c r="CS170" s="160"/>
      <c r="CT170" s="160"/>
      <c r="CU170" s="160"/>
      <c r="CV170" s="160"/>
      <c r="CW170" s="160"/>
      <c r="CX170" s="160"/>
      <c r="CY170" s="160"/>
      <c r="CZ170" s="160"/>
      <c r="DA170" s="160"/>
      <c r="DB170" s="160"/>
      <c r="DC170" s="160"/>
      <c r="DD170" s="160"/>
      <c r="DE170" s="160"/>
      <c r="DF170" s="160"/>
      <c r="DG170" s="160"/>
      <c r="DH170" s="160"/>
      <c r="DI170" s="160"/>
      <c r="DJ170" s="160"/>
      <c r="DK170" s="160"/>
      <c r="DL170" s="160"/>
      <c r="DM170" s="160"/>
      <c r="DN170" s="160"/>
      <c r="DO170" s="160"/>
      <c r="DP170" s="160"/>
      <c r="DQ170" s="160"/>
      <c r="DR170" s="160"/>
      <c r="DS170" s="160"/>
      <c r="DT170" s="160"/>
      <c r="DU170" s="160"/>
      <c r="DV170" s="160"/>
      <c r="DW170" s="160"/>
      <c r="DX170" s="160"/>
      <c r="DY170" s="160"/>
      <c r="DZ170" s="160"/>
      <c r="EA170" s="160"/>
      <c r="EB170" s="160"/>
      <c r="EC170" s="160"/>
      <c r="ED170" s="160"/>
      <c r="EE170" s="160"/>
      <c r="EF170" s="160"/>
      <c r="EG170" s="160"/>
      <c r="EH170" s="160"/>
      <c r="EI170" s="160"/>
      <c r="EJ170" s="160"/>
      <c r="EK170" s="160"/>
      <c r="EL170" s="160"/>
      <c r="EM170" s="160"/>
      <c r="EN170" s="160"/>
      <c r="EO170" s="160"/>
      <c r="EP170" s="160"/>
      <c r="EQ170" s="160"/>
      <c r="ER170" s="160"/>
      <c r="ES170" s="160"/>
      <c r="ET170" s="160"/>
      <c r="EU170" s="160"/>
      <c r="EV170" s="160"/>
      <c r="EW170" s="160"/>
      <c r="EX170" s="160"/>
      <c r="EY170" s="160"/>
      <c r="EZ170" s="160"/>
      <c r="FA170" s="160"/>
      <c r="FB170" s="160"/>
      <c r="FC170" s="160"/>
      <c r="FD170" s="160"/>
      <c r="FE170" s="160"/>
      <c r="FF170" s="160"/>
      <c r="FG170" s="160"/>
      <c r="FH170" s="160"/>
      <c r="FI170" s="160"/>
      <c r="FJ170" s="160"/>
      <c r="FK170" s="160"/>
      <c r="FL170" s="160"/>
      <c r="FM170" s="160"/>
      <c r="FN170" s="160"/>
      <c r="FO170" s="160"/>
      <c r="FP170" s="160"/>
      <c r="FQ170" s="160"/>
      <c r="FR170" s="160"/>
      <c r="FS170" s="160"/>
      <c r="FT170" s="160"/>
      <c r="FU170" s="160"/>
      <c r="FV170" s="160"/>
      <c r="FW170" s="160"/>
      <c r="FX170" s="160"/>
      <c r="FY170" s="160"/>
      <c r="FZ170" s="160"/>
      <c r="GA170" s="160"/>
      <c r="GB170" s="160"/>
      <c r="GC170" s="160"/>
      <c r="GD170" s="160"/>
      <c r="GE170" s="160"/>
      <c r="GF170" s="160"/>
      <c r="GG170" s="160"/>
      <c r="GH170" s="160"/>
      <c r="GI170" s="160"/>
      <c r="GJ170" s="160"/>
      <c r="GK170" s="160"/>
      <c r="GL170" s="160"/>
      <c r="GM170" s="160"/>
      <c r="GN170" s="160"/>
      <c r="GO170" s="160"/>
      <c r="GP170" s="160"/>
      <c r="GQ170" s="160"/>
      <c r="GR170" s="160"/>
      <c r="GS170" s="160"/>
    </row>
    <row r="171" spans="3:201" x14ac:dyDescent="0.2">
      <c r="C171" s="160"/>
      <c r="D171" s="160"/>
      <c r="E171" s="160"/>
      <c r="F171" s="160"/>
      <c r="G171" s="160"/>
      <c r="H171" s="160"/>
      <c r="I171" s="160"/>
      <c r="J171" s="160"/>
      <c r="K171" s="160"/>
      <c r="L171" s="160"/>
      <c r="M171" s="160"/>
      <c r="N171" s="160"/>
      <c r="O171" s="160"/>
      <c r="P171" s="160"/>
      <c r="Q171" s="160"/>
      <c r="R171" s="160"/>
      <c r="S171" s="160"/>
      <c r="T171" s="160"/>
      <c r="U171" s="160"/>
      <c r="V171" s="160"/>
      <c r="W171" s="160"/>
      <c r="X171" s="160"/>
      <c r="Y171" s="160"/>
      <c r="Z171" s="160"/>
      <c r="AA171" s="160"/>
      <c r="AB171" s="160"/>
      <c r="AC171" s="160"/>
      <c r="AD171" s="160"/>
      <c r="AE171" s="160"/>
      <c r="AF171" s="160"/>
      <c r="AG171" s="160"/>
      <c r="AH171" s="160"/>
      <c r="AI171" s="160"/>
      <c r="AJ171" s="160"/>
      <c r="AK171" s="160"/>
      <c r="AL171" s="160"/>
      <c r="AM171" s="160"/>
      <c r="AN171" s="160"/>
      <c r="AO171" s="160"/>
      <c r="AP171" s="160"/>
      <c r="AQ171" s="160"/>
      <c r="AR171" s="160"/>
      <c r="AS171" s="160"/>
      <c r="AT171" s="160"/>
      <c r="AU171" s="160"/>
      <c r="AV171" s="160"/>
      <c r="AW171" s="160"/>
      <c r="AX171" s="160"/>
      <c r="AY171" s="160"/>
      <c r="AZ171" s="160"/>
      <c r="BA171" s="160"/>
      <c r="BB171" s="160"/>
      <c r="BC171" s="160"/>
      <c r="BD171" s="160"/>
      <c r="BE171" s="160"/>
      <c r="BF171" s="160"/>
      <c r="BG171" s="160"/>
      <c r="BH171" s="160"/>
      <c r="BI171" s="160"/>
      <c r="BJ171" s="160"/>
      <c r="BK171" s="160"/>
      <c r="BL171" s="160"/>
      <c r="BM171" s="160"/>
      <c r="BN171" s="160"/>
      <c r="BO171" s="160"/>
      <c r="BP171" s="160"/>
      <c r="BQ171" s="160"/>
      <c r="BR171" s="160"/>
      <c r="BS171" s="160"/>
      <c r="BT171" s="160"/>
      <c r="BU171" s="160"/>
      <c r="BV171" s="160"/>
      <c r="BW171" s="160"/>
      <c r="BX171" s="160"/>
      <c r="BY171" s="160"/>
      <c r="BZ171" s="160"/>
      <c r="CA171" s="160"/>
      <c r="CB171" s="160"/>
      <c r="CC171" s="160"/>
      <c r="CD171" s="160"/>
      <c r="CE171" s="160"/>
      <c r="CF171" s="160"/>
      <c r="CG171" s="160"/>
      <c r="CH171" s="160"/>
      <c r="CI171" s="160"/>
      <c r="CJ171" s="160"/>
      <c r="CK171" s="160"/>
      <c r="CL171" s="160"/>
      <c r="CM171" s="160"/>
      <c r="CN171" s="160"/>
      <c r="CO171" s="160"/>
      <c r="CP171" s="160"/>
      <c r="CQ171" s="160"/>
      <c r="CR171" s="160"/>
      <c r="CS171" s="160"/>
      <c r="CT171" s="160"/>
      <c r="CU171" s="160"/>
      <c r="CV171" s="160"/>
      <c r="CW171" s="160"/>
      <c r="CX171" s="160"/>
      <c r="CY171" s="160"/>
      <c r="CZ171" s="160"/>
      <c r="DA171" s="160"/>
      <c r="DB171" s="160"/>
      <c r="DC171" s="160"/>
      <c r="DD171" s="160"/>
      <c r="DE171" s="160"/>
      <c r="DF171" s="160"/>
      <c r="DG171" s="160"/>
      <c r="DH171" s="160"/>
      <c r="DI171" s="160"/>
      <c r="DJ171" s="160"/>
      <c r="DK171" s="160"/>
      <c r="DL171" s="160"/>
      <c r="DM171" s="160"/>
      <c r="DN171" s="160"/>
      <c r="DO171" s="160"/>
      <c r="DP171" s="160"/>
      <c r="DQ171" s="160"/>
      <c r="DR171" s="160"/>
      <c r="DS171" s="160"/>
      <c r="DT171" s="160"/>
      <c r="DU171" s="160"/>
      <c r="DV171" s="160"/>
      <c r="DW171" s="160"/>
      <c r="DX171" s="160"/>
      <c r="DY171" s="160"/>
      <c r="DZ171" s="160"/>
      <c r="EA171" s="160"/>
      <c r="EB171" s="160"/>
      <c r="EC171" s="160"/>
      <c r="ED171" s="160"/>
      <c r="EE171" s="160"/>
      <c r="EF171" s="160"/>
      <c r="EG171" s="160"/>
      <c r="EH171" s="160"/>
      <c r="EI171" s="160"/>
      <c r="EJ171" s="160"/>
      <c r="EK171" s="160"/>
      <c r="EL171" s="160"/>
      <c r="EM171" s="160"/>
      <c r="EN171" s="160"/>
      <c r="EO171" s="160"/>
      <c r="EP171" s="160"/>
      <c r="EQ171" s="160"/>
      <c r="ER171" s="160"/>
      <c r="ES171" s="160"/>
      <c r="ET171" s="160"/>
      <c r="EU171" s="160"/>
      <c r="EV171" s="160"/>
      <c r="EW171" s="160"/>
      <c r="EX171" s="160"/>
      <c r="EY171" s="160"/>
      <c r="EZ171" s="160"/>
      <c r="FA171" s="160"/>
      <c r="FB171" s="160"/>
      <c r="FC171" s="160"/>
      <c r="FD171" s="160"/>
      <c r="FE171" s="160"/>
      <c r="FF171" s="160"/>
      <c r="FG171" s="160"/>
      <c r="FH171" s="160"/>
      <c r="FI171" s="160"/>
      <c r="FJ171" s="160"/>
      <c r="FK171" s="160"/>
      <c r="FL171" s="160"/>
      <c r="FM171" s="160"/>
      <c r="FN171" s="160"/>
      <c r="FO171" s="160"/>
      <c r="FP171" s="160"/>
      <c r="FQ171" s="160"/>
      <c r="FR171" s="160"/>
      <c r="FS171" s="160"/>
      <c r="FT171" s="160"/>
      <c r="FU171" s="160"/>
      <c r="FV171" s="160"/>
      <c r="FW171" s="160"/>
      <c r="FX171" s="160"/>
      <c r="FY171" s="160"/>
      <c r="FZ171" s="160"/>
      <c r="GA171" s="160"/>
      <c r="GB171" s="160"/>
      <c r="GC171" s="160"/>
      <c r="GD171" s="160"/>
      <c r="GE171" s="160"/>
      <c r="GF171" s="160"/>
      <c r="GG171" s="160"/>
      <c r="GH171" s="160"/>
      <c r="GI171" s="160"/>
      <c r="GJ171" s="160"/>
      <c r="GK171" s="160"/>
      <c r="GL171" s="160"/>
      <c r="GM171" s="160"/>
      <c r="GN171" s="160"/>
      <c r="GO171" s="160"/>
      <c r="GP171" s="160"/>
      <c r="GQ171" s="160"/>
      <c r="GR171" s="160"/>
      <c r="GS171" s="160"/>
    </row>
    <row r="172" spans="3:201" x14ac:dyDescent="0.2">
      <c r="C172" s="160"/>
      <c r="D172" s="160"/>
      <c r="E172" s="160"/>
      <c r="F172" s="160"/>
      <c r="G172" s="160"/>
      <c r="H172" s="160"/>
      <c r="I172" s="160"/>
      <c r="J172" s="160"/>
      <c r="K172" s="160"/>
      <c r="L172" s="160"/>
      <c r="M172" s="160"/>
      <c r="N172" s="160"/>
      <c r="O172" s="160"/>
      <c r="P172" s="160"/>
      <c r="Q172" s="160"/>
      <c r="R172" s="160"/>
      <c r="S172" s="160"/>
      <c r="T172" s="160"/>
      <c r="U172" s="160"/>
      <c r="V172" s="160"/>
      <c r="W172" s="160"/>
      <c r="X172" s="160"/>
      <c r="Y172" s="160"/>
      <c r="Z172" s="160"/>
      <c r="AA172" s="160"/>
      <c r="AB172" s="160"/>
      <c r="AC172" s="160"/>
      <c r="AD172" s="160"/>
      <c r="AE172" s="160"/>
      <c r="AF172" s="160"/>
      <c r="AG172" s="160"/>
      <c r="AH172" s="160"/>
      <c r="AI172" s="160"/>
      <c r="AJ172" s="160"/>
      <c r="AK172" s="160"/>
      <c r="AL172" s="160"/>
      <c r="AM172" s="160"/>
      <c r="AN172" s="160"/>
      <c r="AO172" s="160"/>
      <c r="AP172" s="160"/>
      <c r="AQ172" s="160"/>
      <c r="AR172" s="160"/>
      <c r="AS172" s="160"/>
      <c r="AT172" s="160"/>
      <c r="AU172" s="160"/>
      <c r="AV172" s="160"/>
      <c r="AW172" s="160"/>
      <c r="AX172" s="160"/>
      <c r="AY172" s="160"/>
      <c r="AZ172" s="160"/>
      <c r="BA172" s="160"/>
      <c r="BB172" s="160"/>
      <c r="BC172" s="160"/>
      <c r="BD172" s="160"/>
      <c r="BE172" s="160"/>
      <c r="BF172" s="160"/>
      <c r="BG172" s="160"/>
      <c r="BH172" s="160"/>
      <c r="BI172" s="160"/>
      <c r="BJ172" s="160"/>
      <c r="BK172" s="160"/>
      <c r="BL172" s="160"/>
      <c r="BM172" s="160"/>
      <c r="BN172" s="160"/>
      <c r="BO172" s="160"/>
      <c r="BP172" s="160"/>
      <c r="BQ172" s="160"/>
      <c r="BR172" s="160"/>
      <c r="BS172" s="160"/>
      <c r="BT172" s="160"/>
      <c r="BU172" s="160"/>
      <c r="BV172" s="160"/>
      <c r="BW172" s="160"/>
      <c r="BX172" s="160"/>
      <c r="BY172" s="160"/>
      <c r="BZ172" s="160"/>
      <c r="CA172" s="160"/>
      <c r="CB172" s="160"/>
      <c r="CC172" s="160"/>
      <c r="CD172" s="160"/>
      <c r="CE172" s="160"/>
      <c r="CF172" s="160"/>
      <c r="CG172" s="160"/>
      <c r="CH172" s="160"/>
      <c r="CI172" s="160"/>
      <c r="CJ172" s="160"/>
      <c r="CK172" s="160"/>
      <c r="CL172" s="160"/>
      <c r="CM172" s="160"/>
      <c r="CN172" s="160"/>
      <c r="CO172" s="160"/>
      <c r="CP172" s="160"/>
      <c r="CQ172" s="160"/>
      <c r="CR172" s="160"/>
      <c r="CS172" s="160"/>
      <c r="CT172" s="160"/>
      <c r="CU172" s="160"/>
      <c r="CV172" s="160"/>
      <c r="CW172" s="160"/>
      <c r="CX172" s="160"/>
      <c r="CY172" s="160"/>
      <c r="CZ172" s="160"/>
      <c r="DA172" s="160"/>
      <c r="DB172" s="160"/>
      <c r="DC172" s="160"/>
      <c r="DD172" s="160"/>
      <c r="DE172" s="160"/>
      <c r="DF172" s="160"/>
      <c r="DG172" s="160"/>
      <c r="DH172" s="160"/>
      <c r="DI172" s="160"/>
      <c r="DJ172" s="160"/>
      <c r="DK172" s="160"/>
      <c r="DL172" s="160"/>
      <c r="DM172" s="160"/>
      <c r="DN172" s="160"/>
      <c r="DO172" s="160"/>
      <c r="DP172" s="160"/>
      <c r="DQ172" s="160"/>
      <c r="DR172" s="160"/>
      <c r="DS172" s="160"/>
      <c r="DT172" s="160"/>
      <c r="DU172" s="160"/>
      <c r="DV172" s="160"/>
      <c r="DW172" s="160"/>
      <c r="DX172" s="160"/>
      <c r="DY172" s="160"/>
      <c r="DZ172" s="160"/>
      <c r="EA172" s="160"/>
      <c r="EB172" s="160"/>
      <c r="EC172" s="160"/>
      <c r="ED172" s="160"/>
      <c r="EE172" s="160"/>
      <c r="EF172" s="160"/>
      <c r="EG172" s="160"/>
      <c r="EH172" s="160"/>
      <c r="EI172" s="160"/>
      <c r="EJ172" s="160"/>
      <c r="EK172" s="160"/>
      <c r="EL172" s="160"/>
      <c r="EM172" s="160"/>
      <c r="EN172" s="160"/>
      <c r="EO172" s="160"/>
      <c r="EP172" s="160"/>
      <c r="EQ172" s="160"/>
      <c r="ER172" s="160"/>
      <c r="ES172" s="160"/>
      <c r="ET172" s="160"/>
      <c r="EU172" s="160"/>
      <c r="EV172" s="160"/>
      <c r="EW172" s="160"/>
      <c r="EX172" s="160"/>
      <c r="EY172" s="160"/>
      <c r="EZ172" s="160"/>
      <c r="FA172" s="160"/>
      <c r="FB172" s="160"/>
      <c r="FC172" s="160"/>
      <c r="FD172" s="160"/>
      <c r="FE172" s="160"/>
      <c r="FF172" s="160"/>
      <c r="FG172" s="160"/>
      <c r="FH172" s="160"/>
      <c r="FI172" s="160"/>
      <c r="FJ172" s="160"/>
      <c r="FK172" s="160"/>
      <c r="FL172" s="160"/>
      <c r="FM172" s="160"/>
      <c r="FN172" s="160"/>
      <c r="FO172" s="160"/>
      <c r="FP172" s="160"/>
      <c r="FQ172" s="160"/>
      <c r="FR172" s="160"/>
      <c r="FS172" s="160"/>
      <c r="FT172" s="160"/>
      <c r="FU172" s="160"/>
      <c r="FV172" s="160"/>
      <c r="FW172" s="160"/>
      <c r="FX172" s="160"/>
      <c r="FY172" s="160"/>
      <c r="FZ172" s="160"/>
      <c r="GA172" s="160"/>
      <c r="GB172" s="160"/>
      <c r="GC172" s="160"/>
      <c r="GD172" s="160"/>
      <c r="GE172" s="160"/>
      <c r="GF172" s="160"/>
      <c r="GG172" s="160"/>
      <c r="GH172" s="160"/>
      <c r="GI172" s="160"/>
      <c r="GJ172" s="160"/>
      <c r="GK172" s="160"/>
      <c r="GL172" s="160"/>
      <c r="GM172" s="160"/>
      <c r="GN172" s="160"/>
      <c r="GO172" s="160"/>
      <c r="GP172" s="160"/>
      <c r="GQ172" s="160"/>
      <c r="GR172" s="160"/>
      <c r="GS172" s="160"/>
    </row>
    <row r="173" spans="3:201" x14ac:dyDescent="0.2">
      <c r="C173" s="160"/>
      <c r="D173" s="160"/>
      <c r="E173" s="160"/>
      <c r="F173" s="160"/>
      <c r="G173" s="160"/>
      <c r="H173" s="160"/>
      <c r="I173" s="160"/>
      <c r="J173" s="160"/>
      <c r="K173" s="160"/>
      <c r="L173" s="160"/>
      <c r="M173" s="160"/>
      <c r="N173" s="160"/>
      <c r="O173" s="160"/>
      <c r="P173" s="160"/>
      <c r="Q173" s="160"/>
      <c r="R173" s="160"/>
      <c r="S173" s="160"/>
      <c r="T173" s="160"/>
      <c r="U173" s="160"/>
      <c r="V173" s="160"/>
      <c r="W173" s="160"/>
      <c r="X173" s="160"/>
      <c r="Y173" s="160"/>
      <c r="Z173" s="160"/>
      <c r="AA173" s="160"/>
      <c r="AB173" s="160"/>
      <c r="AC173" s="160"/>
      <c r="AD173" s="160"/>
      <c r="AE173" s="160"/>
      <c r="AF173" s="160"/>
      <c r="AG173" s="160"/>
      <c r="AH173" s="160"/>
      <c r="AI173" s="160"/>
      <c r="AJ173" s="160"/>
      <c r="AK173" s="160"/>
      <c r="AL173" s="160"/>
      <c r="AM173" s="160"/>
      <c r="AN173" s="160"/>
      <c r="AO173" s="160"/>
      <c r="AP173" s="160"/>
      <c r="AQ173" s="160"/>
      <c r="AR173" s="160"/>
      <c r="AS173" s="160"/>
      <c r="AT173" s="160"/>
      <c r="AU173" s="160"/>
      <c r="AV173" s="160"/>
      <c r="AW173" s="160"/>
      <c r="AX173" s="160"/>
      <c r="AY173" s="160"/>
      <c r="AZ173" s="160"/>
      <c r="BA173" s="160"/>
      <c r="BB173" s="160"/>
      <c r="BC173" s="160"/>
      <c r="BD173" s="160"/>
      <c r="BE173" s="160"/>
      <c r="BF173" s="160"/>
      <c r="BG173" s="160"/>
      <c r="BH173" s="160"/>
      <c r="BI173" s="160"/>
      <c r="BJ173" s="160"/>
      <c r="BK173" s="160"/>
      <c r="BL173" s="160"/>
      <c r="BM173" s="160"/>
      <c r="BN173" s="160"/>
      <c r="BO173" s="160"/>
      <c r="BP173" s="160"/>
      <c r="BQ173" s="160"/>
      <c r="BR173" s="160"/>
      <c r="BS173" s="160"/>
      <c r="BT173" s="160"/>
      <c r="BU173" s="160"/>
      <c r="BV173" s="160"/>
      <c r="BW173" s="160"/>
      <c r="BX173" s="160"/>
      <c r="BY173" s="160"/>
      <c r="BZ173" s="160"/>
      <c r="CA173" s="160"/>
      <c r="CB173" s="160"/>
      <c r="CC173" s="160"/>
      <c r="CD173" s="160"/>
      <c r="CE173" s="160"/>
      <c r="CF173" s="160"/>
      <c r="CG173" s="160"/>
      <c r="CH173" s="160"/>
      <c r="CI173" s="160"/>
      <c r="CJ173" s="160"/>
      <c r="CK173" s="160"/>
      <c r="CL173" s="160"/>
      <c r="CM173" s="160"/>
      <c r="CN173" s="160"/>
      <c r="CO173" s="160"/>
      <c r="CP173" s="160"/>
      <c r="CQ173" s="160"/>
      <c r="CR173" s="160"/>
      <c r="CS173" s="160"/>
      <c r="CT173" s="160"/>
      <c r="CU173" s="160"/>
      <c r="CV173" s="160"/>
      <c r="CW173" s="160"/>
      <c r="CX173" s="160"/>
      <c r="CY173" s="160"/>
      <c r="CZ173" s="160"/>
      <c r="DA173" s="160"/>
      <c r="DB173" s="160"/>
      <c r="DC173" s="160"/>
      <c r="DD173" s="160"/>
      <c r="DE173" s="160"/>
      <c r="DF173" s="160"/>
      <c r="DG173" s="160"/>
      <c r="DH173" s="160"/>
      <c r="DI173" s="160"/>
      <c r="DJ173" s="160"/>
      <c r="DK173" s="160"/>
      <c r="DL173" s="160"/>
      <c r="DM173" s="160"/>
      <c r="DN173" s="160"/>
      <c r="DO173" s="160"/>
      <c r="DP173" s="160"/>
      <c r="DQ173" s="160"/>
      <c r="DR173" s="160"/>
      <c r="DS173" s="160"/>
      <c r="DT173" s="160"/>
      <c r="DU173" s="160"/>
      <c r="DV173" s="160"/>
      <c r="DW173" s="160"/>
      <c r="DX173" s="160"/>
      <c r="DY173" s="160"/>
      <c r="DZ173" s="160"/>
      <c r="EA173" s="160"/>
      <c r="EB173" s="160"/>
      <c r="EC173" s="160"/>
      <c r="ED173" s="160"/>
      <c r="EE173" s="160"/>
      <c r="EF173" s="160"/>
      <c r="EG173" s="160"/>
      <c r="EH173" s="160"/>
      <c r="EI173" s="160"/>
      <c r="EJ173" s="160"/>
      <c r="EK173" s="160"/>
      <c r="EL173" s="160"/>
      <c r="EM173" s="160"/>
      <c r="EN173" s="160"/>
      <c r="EO173" s="160"/>
      <c r="EP173" s="160"/>
      <c r="EQ173" s="160"/>
      <c r="ER173" s="160"/>
      <c r="ES173" s="160"/>
      <c r="ET173" s="160"/>
      <c r="EU173" s="160"/>
      <c r="EV173" s="160"/>
      <c r="EW173" s="160"/>
      <c r="EX173" s="160"/>
      <c r="EY173" s="160"/>
      <c r="EZ173" s="160"/>
      <c r="FA173" s="160"/>
      <c r="FB173" s="160"/>
      <c r="FC173" s="160"/>
      <c r="FD173" s="160"/>
      <c r="FE173" s="160"/>
      <c r="FF173" s="160"/>
      <c r="FG173" s="160"/>
      <c r="FH173" s="160"/>
      <c r="FI173" s="160"/>
      <c r="FJ173" s="160"/>
      <c r="FK173" s="160"/>
      <c r="FL173" s="160"/>
      <c r="FM173" s="160"/>
      <c r="FN173" s="160"/>
      <c r="FO173" s="160"/>
      <c r="FP173" s="160"/>
      <c r="FQ173" s="160"/>
      <c r="FR173" s="160"/>
      <c r="FS173" s="160"/>
      <c r="FT173" s="160"/>
      <c r="FU173" s="160"/>
      <c r="FV173" s="160"/>
      <c r="FW173" s="160"/>
      <c r="FX173" s="160"/>
      <c r="FY173" s="160"/>
      <c r="FZ173" s="160"/>
      <c r="GA173" s="160"/>
      <c r="GB173" s="160"/>
      <c r="GC173" s="160"/>
      <c r="GD173" s="160"/>
      <c r="GE173" s="160"/>
      <c r="GF173" s="160"/>
      <c r="GG173" s="160"/>
      <c r="GH173" s="160"/>
      <c r="GI173" s="160"/>
      <c r="GJ173" s="160"/>
      <c r="GK173" s="160"/>
      <c r="GL173" s="160"/>
      <c r="GM173" s="160"/>
      <c r="GN173" s="160"/>
      <c r="GO173" s="160"/>
      <c r="GP173" s="160"/>
      <c r="GQ173" s="160"/>
      <c r="GR173" s="160"/>
      <c r="GS173" s="160"/>
    </row>
    <row r="174" spans="3:201" x14ac:dyDescent="0.2">
      <c r="C174" s="160"/>
      <c r="D174" s="160"/>
      <c r="E174" s="160"/>
      <c r="F174" s="160"/>
      <c r="G174" s="160"/>
      <c r="H174" s="160"/>
      <c r="I174" s="160"/>
      <c r="J174" s="160"/>
      <c r="K174" s="160"/>
      <c r="L174" s="160"/>
      <c r="M174" s="160"/>
      <c r="N174" s="160"/>
      <c r="O174" s="160"/>
      <c r="P174" s="160"/>
      <c r="Q174" s="160"/>
      <c r="R174" s="160"/>
      <c r="S174" s="160"/>
      <c r="T174" s="160"/>
      <c r="U174" s="160"/>
      <c r="V174" s="160"/>
      <c r="W174" s="160"/>
      <c r="X174" s="160"/>
      <c r="Y174" s="160"/>
      <c r="Z174" s="160"/>
      <c r="AA174" s="160"/>
      <c r="AB174" s="160"/>
      <c r="AC174" s="160"/>
      <c r="AD174" s="160"/>
      <c r="AE174" s="160"/>
      <c r="AF174" s="160"/>
      <c r="AG174" s="160"/>
      <c r="AH174" s="160"/>
      <c r="AI174" s="160"/>
      <c r="AJ174" s="160"/>
      <c r="AK174" s="160"/>
      <c r="AL174" s="160"/>
      <c r="AM174" s="160"/>
      <c r="AN174" s="160"/>
      <c r="AO174" s="160"/>
      <c r="AP174" s="160"/>
      <c r="AQ174" s="160"/>
      <c r="AR174" s="160"/>
      <c r="AS174" s="160"/>
      <c r="AT174" s="160"/>
      <c r="AU174" s="160"/>
      <c r="AV174" s="160"/>
      <c r="AW174" s="160"/>
      <c r="AX174" s="160"/>
      <c r="AY174" s="160"/>
      <c r="AZ174" s="160"/>
      <c r="BA174" s="160"/>
      <c r="BB174" s="160"/>
      <c r="BC174" s="160"/>
      <c r="BD174" s="160"/>
      <c r="BE174" s="160"/>
      <c r="BF174" s="160"/>
      <c r="BG174" s="160"/>
      <c r="BH174" s="160"/>
      <c r="BI174" s="160"/>
      <c r="BJ174" s="160"/>
      <c r="BK174" s="160"/>
      <c r="BL174" s="160"/>
      <c r="BM174" s="160"/>
      <c r="BN174" s="160"/>
      <c r="BO174" s="160"/>
      <c r="BP174" s="160"/>
      <c r="BQ174" s="160"/>
      <c r="BR174" s="160"/>
      <c r="BS174" s="160"/>
      <c r="BT174" s="160"/>
      <c r="BU174" s="160"/>
      <c r="BV174" s="160"/>
      <c r="BW174" s="160"/>
      <c r="BX174" s="160"/>
      <c r="BY174" s="160"/>
      <c r="BZ174" s="160"/>
      <c r="CA174" s="160"/>
      <c r="CB174" s="160"/>
      <c r="CC174" s="160"/>
      <c r="CD174" s="160"/>
      <c r="CE174" s="160"/>
      <c r="CF174" s="160"/>
      <c r="CG174" s="160"/>
      <c r="CH174" s="160"/>
      <c r="CI174" s="160"/>
      <c r="CJ174" s="160"/>
      <c r="CK174" s="160"/>
      <c r="CL174" s="160"/>
      <c r="CM174" s="160"/>
      <c r="CN174" s="160"/>
      <c r="CO174" s="160"/>
      <c r="CP174" s="160"/>
      <c r="CQ174" s="160"/>
      <c r="CR174" s="160"/>
      <c r="CS174" s="160"/>
      <c r="CT174" s="160"/>
      <c r="CU174" s="160"/>
      <c r="CV174" s="160"/>
      <c r="CW174" s="160"/>
      <c r="CX174" s="160"/>
      <c r="CY174" s="160"/>
      <c r="CZ174" s="160"/>
      <c r="DA174" s="160"/>
      <c r="DB174" s="160"/>
      <c r="DC174" s="160"/>
      <c r="DD174" s="160"/>
      <c r="DE174" s="160"/>
      <c r="DF174" s="160"/>
      <c r="DG174" s="160"/>
      <c r="DH174" s="160"/>
      <c r="DI174" s="160"/>
      <c r="DJ174" s="160"/>
      <c r="DK174" s="160"/>
      <c r="DL174" s="160"/>
      <c r="DM174" s="160"/>
      <c r="DN174" s="160"/>
      <c r="DO174" s="160"/>
      <c r="DP174" s="160"/>
      <c r="DQ174" s="160"/>
      <c r="DR174" s="160"/>
      <c r="DS174" s="160"/>
      <c r="DT174" s="160"/>
      <c r="DU174" s="160"/>
      <c r="DV174" s="160"/>
      <c r="DW174" s="160"/>
      <c r="DX174" s="160"/>
      <c r="DY174" s="160"/>
      <c r="DZ174" s="160"/>
      <c r="EA174" s="160"/>
      <c r="EB174" s="160"/>
      <c r="EC174" s="160"/>
      <c r="ED174" s="160"/>
      <c r="EE174" s="160"/>
      <c r="EF174" s="160"/>
      <c r="EG174" s="160"/>
      <c r="EH174" s="160"/>
      <c r="EI174" s="160"/>
      <c r="EJ174" s="160"/>
      <c r="EK174" s="160"/>
      <c r="EL174" s="160"/>
      <c r="EM174" s="160"/>
      <c r="EN174" s="160"/>
      <c r="EO174" s="160"/>
      <c r="EP174" s="160"/>
      <c r="EQ174" s="160"/>
      <c r="ER174" s="160"/>
      <c r="ES174" s="160"/>
      <c r="ET174" s="160"/>
      <c r="EU174" s="160"/>
      <c r="EV174" s="160"/>
      <c r="EW174" s="160"/>
      <c r="EX174" s="160"/>
      <c r="EY174" s="160"/>
      <c r="EZ174" s="160"/>
      <c r="FA174" s="160"/>
      <c r="FB174" s="160"/>
      <c r="FC174" s="160"/>
      <c r="FD174" s="160"/>
      <c r="FE174" s="160"/>
      <c r="FF174" s="160"/>
      <c r="FG174" s="160"/>
      <c r="FH174" s="160"/>
      <c r="FI174" s="160"/>
      <c r="FJ174" s="160"/>
      <c r="FK174" s="160"/>
      <c r="FL174" s="160"/>
      <c r="FM174" s="160"/>
      <c r="FN174" s="160"/>
      <c r="FO174" s="160"/>
      <c r="FP174" s="160"/>
      <c r="FQ174" s="160"/>
      <c r="FR174" s="160"/>
      <c r="FS174" s="160"/>
      <c r="FT174" s="160"/>
      <c r="FU174" s="160"/>
      <c r="FV174" s="160"/>
      <c r="FW174" s="160"/>
      <c r="FX174" s="160"/>
      <c r="FY174" s="160"/>
      <c r="FZ174" s="160"/>
      <c r="GA174" s="160"/>
      <c r="GB174" s="160"/>
      <c r="GC174" s="160"/>
      <c r="GD174" s="160"/>
      <c r="GE174" s="160"/>
      <c r="GF174" s="160"/>
      <c r="GG174" s="160"/>
      <c r="GH174" s="160"/>
      <c r="GI174" s="160"/>
      <c r="GJ174" s="160"/>
      <c r="GK174" s="160"/>
      <c r="GL174" s="160"/>
      <c r="GM174" s="160"/>
      <c r="GN174" s="160"/>
      <c r="GO174" s="160"/>
      <c r="GP174" s="160"/>
      <c r="GQ174" s="160"/>
      <c r="GR174" s="160"/>
      <c r="GS174" s="160"/>
    </row>
    <row r="175" spans="3:201" x14ac:dyDescent="0.2">
      <c r="C175" s="160"/>
      <c r="D175" s="160"/>
      <c r="E175" s="160"/>
      <c r="F175" s="160"/>
      <c r="G175" s="160"/>
      <c r="H175" s="160"/>
      <c r="I175" s="160"/>
      <c r="J175" s="160"/>
      <c r="K175" s="160"/>
      <c r="L175" s="160"/>
      <c r="M175" s="160"/>
      <c r="N175" s="160"/>
      <c r="O175" s="160"/>
      <c r="P175" s="160"/>
      <c r="Q175" s="160"/>
      <c r="R175" s="160"/>
      <c r="S175" s="160"/>
      <c r="T175" s="160"/>
      <c r="U175" s="160"/>
      <c r="V175" s="160"/>
      <c r="W175" s="160"/>
      <c r="X175" s="160"/>
      <c r="Y175" s="160"/>
      <c r="Z175" s="160"/>
      <c r="AA175" s="160"/>
      <c r="AB175" s="160"/>
      <c r="AC175" s="160"/>
      <c r="AD175" s="160"/>
      <c r="AE175" s="160"/>
      <c r="AF175" s="160"/>
      <c r="AG175" s="160"/>
      <c r="AH175" s="160"/>
      <c r="AI175" s="160"/>
      <c r="AJ175" s="160"/>
      <c r="AK175" s="160"/>
      <c r="AL175" s="160"/>
      <c r="AM175" s="160"/>
      <c r="AN175" s="160"/>
      <c r="AO175" s="160"/>
      <c r="AP175" s="160"/>
      <c r="AQ175" s="160"/>
      <c r="AR175" s="160"/>
      <c r="AS175" s="160"/>
      <c r="AT175" s="160"/>
      <c r="AU175" s="160"/>
      <c r="AV175" s="160"/>
      <c r="AW175" s="160"/>
      <c r="AX175" s="160"/>
      <c r="AY175" s="160"/>
      <c r="AZ175" s="160"/>
      <c r="BA175" s="160"/>
      <c r="BB175" s="160"/>
      <c r="BC175" s="160"/>
      <c r="BD175" s="160"/>
      <c r="BE175" s="160"/>
      <c r="BF175" s="160"/>
      <c r="BG175" s="160"/>
      <c r="BH175" s="160"/>
      <c r="BI175" s="160"/>
      <c r="BJ175" s="160"/>
      <c r="BK175" s="160"/>
      <c r="BL175" s="160"/>
      <c r="BM175" s="160"/>
      <c r="BN175" s="160"/>
      <c r="BO175" s="160"/>
      <c r="BP175" s="160"/>
      <c r="BQ175" s="160"/>
      <c r="BR175" s="160"/>
      <c r="BS175" s="160"/>
      <c r="BT175" s="160"/>
      <c r="BU175" s="160"/>
      <c r="BV175" s="160"/>
      <c r="BW175" s="160"/>
      <c r="BX175" s="160"/>
      <c r="BY175" s="160"/>
      <c r="BZ175" s="160"/>
      <c r="CA175" s="160"/>
      <c r="CB175" s="160"/>
      <c r="CC175" s="160"/>
      <c r="CD175" s="160"/>
      <c r="CE175" s="160"/>
      <c r="CF175" s="160"/>
      <c r="CG175" s="160"/>
      <c r="CH175" s="160"/>
      <c r="CI175" s="160"/>
      <c r="CJ175" s="160"/>
      <c r="CK175" s="160"/>
      <c r="CL175" s="160"/>
      <c r="CM175" s="160"/>
      <c r="CN175" s="160"/>
      <c r="CO175" s="160"/>
      <c r="CP175" s="160"/>
      <c r="CQ175" s="160"/>
      <c r="CR175" s="160"/>
      <c r="CS175" s="160"/>
      <c r="CT175" s="160"/>
      <c r="CU175" s="160"/>
      <c r="CV175" s="160"/>
      <c r="CW175" s="160"/>
      <c r="CX175" s="160"/>
      <c r="CY175" s="160"/>
      <c r="CZ175" s="160"/>
      <c r="DA175" s="160"/>
      <c r="DB175" s="160"/>
      <c r="DC175" s="160"/>
      <c r="DD175" s="160"/>
      <c r="DE175" s="160"/>
      <c r="DF175" s="160"/>
      <c r="DG175" s="160"/>
      <c r="DH175" s="160"/>
      <c r="DI175" s="160"/>
      <c r="DJ175" s="160"/>
      <c r="DK175" s="160"/>
      <c r="DL175" s="160"/>
      <c r="DM175" s="160"/>
      <c r="DN175" s="160"/>
      <c r="DO175" s="160"/>
      <c r="DP175" s="160"/>
      <c r="DQ175" s="160"/>
      <c r="DR175" s="160"/>
      <c r="DS175" s="160"/>
      <c r="DT175" s="160"/>
      <c r="DU175" s="160"/>
      <c r="DV175" s="160"/>
      <c r="DW175" s="160"/>
      <c r="DX175" s="160"/>
      <c r="DY175" s="160"/>
      <c r="DZ175" s="160"/>
      <c r="EA175" s="160"/>
      <c r="EB175" s="160"/>
      <c r="EC175" s="160"/>
      <c r="ED175" s="160"/>
      <c r="EE175" s="160"/>
      <c r="EF175" s="160"/>
      <c r="EG175" s="160"/>
      <c r="EH175" s="160"/>
      <c r="EI175" s="160"/>
      <c r="EJ175" s="160"/>
      <c r="EK175" s="160"/>
      <c r="EL175" s="160"/>
      <c r="EM175" s="160"/>
      <c r="EN175" s="160"/>
      <c r="EO175" s="160"/>
      <c r="EP175" s="160"/>
      <c r="EQ175" s="160"/>
      <c r="ER175" s="160"/>
      <c r="ES175" s="160"/>
      <c r="ET175" s="160"/>
      <c r="EU175" s="160"/>
      <c r="EV175" s="160"/>
      <c r="EW175" s="160"/>
      <c r="EX175" s="160"/>
      <c r="EY175" s="160"/>
      <c r="EZ175" s="160"/>
      <c r="FA175" s="160"/>
      <c r="FB175" s="160"/>
      <c r="FC175" s="160"/>
      <c r="FD175" s="160"/>
      <c r="FE175" s="160"/>
      <c r="FF175" s="160"/>
      <c r="FG175" s="160"/>
      <c r="FH175" s="160"/>
      <c r="FI175" s="160"/>
      <c r="FJ175" s="160"/>
      <c r="FK175" s="160"/>
      <c r="FL175" s="160"/>
      <c r="FM175" s="160"/>
      <c r="FN175" s="160"/>
      <c r="FO175" s="160"/>
      <c r="FP175" s="160"/>
      <c r="FQ175" s="160"/>
      <c r="FR175" s="160"/>
      <c r="FS175" s="160"/>
      <c r="FT175" s="160"/>
      <c r="FU175" s="160"/>
      <c r="FV175" s="160"/>
      <c r="FW175" s="160"/>
      <c r="FX175" s="160"/>
      <c r="FY175" s="160"/>
      <c r="FZ175" s="160"/>
      <c r="GA175" s="160"/>
      <c r="GB175" s="160"/>
      <c r="GC175" s="160"/>
      <c r="GD175" s="160"/>
      <c r="GE175" s="160"/>
      <c r="GF175" s="160"/>
      <c r="GG175" s="160"/>
      <c r="GH175" s="160"/>
      <c r="GI175" s="160"/>
      <c r="GJ175" s="160"/>
      <c r="GK175" s="160"/>
      <c r="GL175" s="160"/>
      <c r="GM175" s="160"/>
      <c r="GN175" s="160"/>
      <c r="GO175" s="160"/>
      <c r="GP175" s="160"/>
      <c r="GQ175" s="160"/>
      <c r="GR175" s="160"/>
      <c r="GS175" s="160"/>
    </row>
    <row r="176" spans="3:201" x14ac:dyDescent="0.2">
      <c r="C176" s="160"/>
      <c r="D176" s="160"/>
      <c r="E176" s="160"/>
      <c r="F176" s="160"/>
      <c r="G176" s="160"/>
      <c r="H176" s="160"/>
      <c r="I176" s="160"/>
      <c r="J176" s="160"/>
      <c r="K176" s="160"/>
      <c r="L176" s="160"/>
      <c r="M176" s="160"/>
      <c r="N176" s="160"/>
      <c r="O176" s="160"/>
      <c r="P176" s="160"/>
      <c r="Q176" s="160"/>
      <c r="R176" s="160"/>
      <c r="S176" s="160"/>
      <c r="T176" s="160"/>
      <c r="U176" s="160"/>
      <c r="V176" s="160"/>
      <c r="W176" s="160"/>
      <c r="X176" s="160"/>
      <c r="Y176" s="160"/>
      <c r="Z176" s="160"/>
      <c r="AA176" s="160"/>
      <c r="AB176" s="160"/>
      <c r="AC176" s="160"/>
      <c r="AD176" s="160"/>
      <c r="AE176" s="160"/>
      <c r="AF176" s="160"/>
      <c r="AG176" s="160"/>
      <c r="AH176" s="160"/>
      <c r="AI176" s="160"/>
      <c r="AJ176" s="160"/>
      <c r="AK176" s="160"/>
      <c r="AL176" s="160"/>
      <c r="AM176" s="160"/>
      <c r="AN176" s="160"/>
      <c r="AO176" s="160"/>
      <c r="AP176" s="160"/>
      <c r="AQ176" s="160"/>
      <c r="AR176" s="160"/>
      <c r="AS176" s="160"/>
      <c r="AT176" s="160"/>
      <c r="AU176" s="160"/>
      <c r="AV176" s="160"/>
      <c r="AW176" s="160"/>
      <c r="AX176" s="160"/>
      <c r="AY176" s="160"/>
      <c r="AZ176" s="160"/>
      <c r="BA176" s="160"/>
      <c r="BB176" s="160"/>
      <c r="BC176" s="160"/>
      <c r="BD176" s="160"/>
      <c r="BE176" s="160"/>
      <c r="BF176" s="160"/>
      <c r="BG176" s="160"/>
      <c r="BH176" s="160"/>
      <c r="BI176" s="160"/>
      <c r="BJ176" s="160"/>
      <c r="BK176" s="160"/>
      <c r="BL176" s="160"/>
      <c r="BM176" s="160"/>
      <c r="BN176" s="160"/>
      <c r="BO176" s="160"/>
      <c r="BP176" s="160"/>
      <c r="BQ176" s="160"/>
      <c r="BR176" s="160"/>
      <c r="BS176" s="160"/>
      <c r="BT176" s="160"/>
      <c r="BU176" s="160"/>
      <c r="BV176" s="160"/>
      <c r="BW176" s="160"/>
      <c r="BX176" s="160"/>
      <c r="BY176" s="160"/>
      <c r="BZ176" s="160"/>
      <c r="CA176" s="160"/>
      <c r="CB176" s="160"/>
      <c r="CC176" s="160"/>
      <c r="CD176" s="160"/>
      <c r="CE176" s="160"/>
      <c r="CF176" s="160"/>
      <c r="CG176" s="160"/>
      <c r="CH176" s="160"/>
      <c r="CI176" s="160"/>
      <c r="CJ176" s="160"/>
      <c r="CK176" s="160"/>
      <c r="CL176" s="160"/>
      <c r="CM176" s="160"/>
      <c r="CN176" s="160"/>
      <c r="CO176" s="160"/>
      <c r="CP176" s="160"/>
      <c r="CQ176" s="160"/>
      <c r="CR176" s="160"/>
      <c r="CS176" s="160"/>
      <c r="CT176" s="160"/>
      <c r="CU176" s="160"/>
      <c r="CV176" s="160"/>
      <c r="CW176" s="160"/>
      <c r="CX176" s="160"/>
      <c r="CY176" s="160"/>
      <c r="CZ176" s="160"/>
      <c r="DA176" s="160"/>
      <c r="DB176" s="160"/>
      <c r="DC176" s="160"/>
      <c r="DD176" s="160"/>
      <c r="DE176" s="160"/>
      <c r="DF176" s="160"/>
      <c r="DG176" s="160"/>
      <c r="DH176" s="160"/>
      <c r="DI176" s="160"/>
      <c r="DJ176" s="160"/>
      <c r="DK176" s="160"/>
      <c r="DL176" s="160"/>
      <c r="DM176" s="160"/>
      <c r="DN176" s="160"/>
      <c r="DO176" s="160"/>
      <c r="DP176" s="160"/>
      <c r="DQ176" s="160"/>
      <c r="DR176" s="160"/>
      <c r="DS176" s="160"/>
      <c r="DT176" s="160"/>
      <c r="DU176" s="160"/>
      <c r="DV176" s="160"/>
      <c r="DW176" s="160"/>
      <c r="DX176" s="160"/>
      <c r="DY176" s="160"/>
      <c r="DZ176" s="160"/>
      <c r="EA176" s="160"/>
      <c r="EB176" s="160"/>
      <c r="EC176" s="160"/>
      <c r="ED176" s="160"/>
      <c r="EE176" s="160"/>
      <c r="EF176" s="160"/>
      <c r="EG176" s="160"/>
      <c r="EH176" s="160"/>
      <c r="EI176" s="160"/>
      <c r="EJ176" s="160"/>
      <c r="EK176" s="160"/>
      <c r="EL176" s="160"/>
      <c r="EM176" s="160"/>
      <c r="EN176" s="160"/>
      <c r="EO176" s="160"/>
      <c r="EP176" s="160"/>
      <c r="EQ176" s="160"/>
      <c r="ER176" s="160"/>
      <c r="ES176" s="160"/>
      <c r="ET176" s="160"/>
      <c r="EU176" s="160"/>
      <c r="EV176" s="160"/>
      <c r="EW176" s="160"/>
      <c r="EX176" s="160"/>
      <c r="EY176" s="160"/>
      <c r="EZ176" s="160"/>
      <c r="FA176" s="160"/>
      <c r="FB176" s="160"/>
      <c r="FC176" s="160"/>
      <c r="FD176" s="160"/>
      <c r="FE176" s="160"/>
      <c r="FF176" s="160"/>
      <c r="FG176" s="160"/>
      <c r="FH176" s="160"/>
      <c r="FI176" s="160"/>
      <c r="FJ176" s="160"/>
      <c r="FK176" s="160"/>
      <c r="FL176" s="160"/>
      <c r="FM176" s="160"/>
      <c r="FN176" s="160"/>
      <c r="FO176" s="160"/>
      <c r="FP176" s="160"/>
      <c r="FQ176" s="160"/>
      <c r="FR176" s="160"/>
      <c r="FS176" s="160"/>
      <c r="FT176" s="160"/>
      <c r="FU176" s="160"/>
      <c r="FV176" s="160"/>
      <c r="FW176" s="160"/>
      <c r="FX176" s="160"/>
      <c r="FY176" s="160"/>
      <c r="FZ176" s="160"/>
      <c r="GA176" s="160"/>
      <c r="GB176" s="160"/>
      <c r="GC176" s="160"/>
      <c r="GD176" s="160"/>
      <c r="GE176" s="160"/>
      <c r="GF176" s="160"/>
      <c r="GG176" s="160"/>
      <c r="GH176" s="160"/>
      <c r="GI176" s="160"/>
      <c r="GJ176" s="160"/>
      <c r="GK176" s="160"/>
      <c r="GL176" s="160"/>
      <c r="GM176" s="160"/>
      <c r="GN176" s="160"/>
      <c r="GO176" s="160"/>
      <c r="GP176" s="160"/>
      <c r="GQ176" s="160"/>
      <c r="GR176" s="160"/>
      <c r="GS176" s="160"/>
    </row>
    <row r="177" spans="3:201" x14ac:dyDescent="0.2">
      <c r="C177" s="160"/>
      <c r="D177" s="160"/>
      <c r="E177" s="160"/>
      <c r="F177" s="160"/>
      <c r="G177" s="160"/>
      <c r="H177" s="160"/>
      <c r="I177" s="160"/>
      <c r="J177" s="160"/>
      <c r="K177" s="160"/>
      <c r="L177" s="160"/>
      <c r="M177" s="160"/>
      <c r="N177" s="160"/>
      <c r="O177" s="160"/>
      <c r="P177" s="160"/>
      <c r="Q177" s="160"/>
      <c r="R177" s="160"/>
      <c r="S177" s="160"/>
      <c r="T177" s="160"/>
      <c r="U177" s="160"/>
      <c r="V177" s="160"/>
      <c r="W177" s="160"/>
      <c r="X177" s="160"/>
      <c r="Y177" s="160"/>
      <c r="Z177" s="160"/>
      <c r="AA177" s="160"/>
      <c r="AB177" s="160"/>
      <c r="AC177" s="160"/>
      <c r="AD177" s="160"/>
      <c r="AE177" s="160"/>
      <c r="AF177" s="160"/>
      <c r="AG177" s="160"/>
      <c r="AH177" s="160"/>
      <c r="AI177" s="160"/>
      <c r="AJ177" s="160"/>
      <c r="AK177" s="160"/>
      <c r="AL177" s="160"/>
      <c r="AM177" s="160"/>
      <c r="AN177" s="160"/>
      <c r="AO177" s="160"/>
      <c r="AP177" s="160"/>
      <c r="AQ177" s="160"/>
      <c r="AR177" s="160"/>
      <c r="AS177" s="160"/>
      <c r="AT177" s="160"/>
      <c r="AU177" s="160"/>
      <c r="AV177" s="160"/>
      <c r="AW177" s="160"/>
      <c r="AX177" s="160"/>
      <c r="AY177" s="160"/>
      <c r="AZ177" s="160"/>
      <c r="BA177" s="160"/>
      <c r="BB177" s="160"/>
      <c r="BC177" s="160"/>
      <c r="BD177" s="160"/>
      <c r="BE177" s="160"/>
      <c r="BF177" s="160"/>
      <c r="BG177" s="160"/>
      <c r="BH177" s="160"/>
      <c r="BI177" s="160"/>
      <c r="BJ177" s="160"/>
      <c r="BK177" s="160"/>
      <c r="BL177" s="160"/>
      <c r="BM177" s="160"/>
      <c r="BN177" s="160"/>
      <c r="BO177" s="160"/>
      <c r="BP177" s="160"/>
      <c r="BQ177" s="160"/>
      <c r="BR177" s="160"/>
      <c r="BS177" s="160"/>
      <c r="BT177" s="160"/>
      <c r="BU177" s="160"/>
      <c r="BV177" s="160"/>
      <c r="BW177" s="160"/>
      <c r="BX177" s="160"/>
      <c r="BY177" s="160"/>
      <c r="BZ177" s="160"/>
      <c r="CA177" s="160"/>
      <c r="CB177" s="160"/>
      <c r="CC177" s="160"/>
      <c r="CD177" s="160"/>
      <c r="CE177" s="160"/>
      <c r="CF177" s="160"/>
      <c r="CG177" s="160"/>
      <c r="CH177" s="160"/>
      <c r="CI177" s="160"/>
      <c r="CJ177" s="160"/>
      <c r="CK177" s="160"/>
      <c r="CL177" s="160"/>
      <c r="CM177" s="160"/>
      <c r="CN177" s="160"/>
      <c r="CO177" s="160"/>
      <c r="CP177" s="160"/>
      <c r="CQ177" s="160"/>
      <c r="CR177" s="160"/>
      <c r="CS177" s="160"/>
      <c r="CT177" s="160"/>
      <c r="CU177" s="160"/>
      <c r="CV177" s="160"/>
      <c r="CW177" s="160"/>
      <c r="CX177" s="160"/>
      <c r="CY177" s="160"/>
      <c r="CZ177" s="160"/>
      <c r="DA177" s="160"/>
      <c r="DB177" s="160"/>
      <c r="DC177" s="160"/>
      <c r="DD177" s="160"/>
      <c r="DE177" s="160"/>
      <c r="DF177" s="160"/>
      <c r="DG177" s="160"/>
      <c r="DH177" s="160"/>
      <c r="DI177" s="160"/>
      <c r="DJ177" s="160"/>
      <c r="DK177" s="160"/>
      <c r="DL177" s="160"/>
      <c r="DM177" s="160"/>
      <c r="DN177" s="160"/>
      <c r="DO177" s="160"/>
      <c r="DP177" s="160"/>
      <c r="DQ177" s="160"/>
      <c r="DR177" s="160"/>
      <c r="DS177" s="160"/>
      <c r="DT177" s="160"/>
      <c r="DU177" s="160"/>
      <c r="DV177" s="160"/>
      <c r="DW177" s="160"/>
      <c r="DX177" s="160"/>
      <c r="DY177" s="160"/>
      <c r="DZ177" s="160"/>
      <c r="EA177" s="160"/>
      <c r="EB177" s="160"/>
      <c r="EC177" s="160"/>
      <c r="ED177" s="160"/>
      <c r="EE177" s="160"/>
      <c r="EF177" s="160"/>
      <c r="EG177" s="160"/>
      <c r="EH177" s="160"/>
      <c r="EI177" s="160"/>
      <c r="EJ177" s="160"/>
      <c r="EK177" s="160"/>
      <c r="EL177" s="160"/>
      <c r="EM177" s="160"/>
      <c r="EN177" s="160"/>
      <c r="EO177" s="160"/>
      <c r="EP177" s="160"/>
      <c r="EQ177" s="160"/>
      <c r="ER177" s="160"/>
      <c r="ES177" s="160"/>
      <c r="ET177" s="160"/>
      <c r="EU177" s="160"/>
      <c r="EV177" s="160"/>
      <c r="EW177" s="160"/>
      <c r="EX177" s="160"/>
      <c r="EY177" s="160"/>
      <c r="EZ177" s="160"/>
      <c r="FA177" s="160"/>
      <c r="FB177" s="160"/>
      <c r="FC177" s="160"/>
      <c r="FD177" s="160"/>
      <c r="FE177" s="160"/>
      <c r="FF177" s="160"/>
      <c r="FG177" s="160"/>
      <c r="FH177" s="160"/>
      <c r="FI177" s="160"/>
      <c r="FJ177" s="160"/>
      <c r="FK177" s="160"/>
      <c r="FL177" s="160"/>
      <c r="FM177" s="160"/>
      <c r="FN177" s="160"/>
      <c r="FO177" s="160"/>
      <c r="FP177" s="160"/>
      <c r="FQ177" s="160"/>
      <c r="FR177" s="160"/>
      <c r="FS177" s="160"/>
      <c r="FT177" s="160"/>
      <c r="FU177" s="160"/>
      <c r="FV177" s="160"/>
      <c r="FW177" s="160"/>
      <c r="FX177" s="160"/>
      <c r="FY177" s="160"/>
      <c r="FZ177" s="160"/>
      <c r="GA177" s="160"/>
      <c r="GB177" s="160"/>
      <c r="GC177" s="160"/>
      <c r="GD177" s="160"/>
      <c r="GE177" s="160"/>
      <c r="GF177" s="160"/>
      <c r="GG177" s="160"/>
      <c r="GH177" s="160"/>
      <c r="GI177" s="160"/>
      <c r="GJ177" s="160"/>
      <c r="GK177" s="160"/>
      <c r="GL177" s="160"/>
      <c r="GM177" s="160"/>
      <c r="GN177" s="160"/>
      <c r="GO177" s="160"/>
      <c r="GP177" s="160"/>
      <c r="GQ177" s="160"/>
      <c r="GR177" s="160"/>
      <c r="GS177" s="160"/>
    </row>
    <row r="178" spans="3:201" x14ac:dyDescent="0.2">
      <c r="C178" s="160"/>
      <c r="D178" s="160"/>
      <c r="E178" s="160"/>
      <c r="F178" s="160"/>
      <c r="G178" s="160"/>
      <c r="H178" s="160"/>
      <c r="I178" s="160"/>
      <c r="J178" s="160"/>
      <c r="K178" s="160"/>
      <c r="L178" s="160"/>
      <c r="M178" s="160"/>
      <c r="N178" s="160"/>
      <c r="O178" s="160"/>
      <c r="P178" s="160"/>
      <c r="Q178" s="160"/>
      <c r="R178" s="160"/>
      <c r="S178" s="160"/>
      <c r="T178" s="160"/>
      <c r="U178" s="160"/>
      <c r="V178" s="160"/>
      <c r="W178" s="160"/>
      <c r="X178" s="160"/>
      <c r="Y178" s="160"/>
      <c r="Z178" s="160"/>
      <c r="AA178" s="160"/>
      <c r="AB178" s="160"/>
      <c r="AC178" s="160"/>
      <c r="AD178" s="160"/>
      <c r="AE178" s="160"/>
      <c r="AF178" s="160"/>
      <c r="AG178" s="160"/>
      <c r="AH178" s="160"/>
      <c r="AI178" s="160"/>
      <c r="AJ178" s="160"/>
      <c r="AK178" s="160"/>
      <c r="AL178" s="160"/>
      <c r="AM178" s="160"/>
      <c r="AN178" s="160"/>
      <c r="AO178" s="160"/>
      <c r="AP178" s="160"/>
      <c r="AQ178" s="160"/>
      <c r="AR178" s="160"/>
      <c r="AS178" s="160"/>
      <c r="AT178" s="160"/>
      <c r="AU178" s="160"/>
      <c r="AV178" s="160"/>
      <c r="AW178" s="160"/>
      <c r="AX178" s="160"/>
      <c r="AY178" s="160"/>
      <c r="AZ178" s="160"/>
      <c r="BA178" s="160"/>
      <c r="BB178" s="160"/>
      <c r="BC178" s="160"/>
      <c r="BD178" s="160"/>
      <c r="BE178" s="160"/>
      <c r="BF178" s="160"/>
      <c r="BG178" s="160"/>
      <c r="BH178" s="160"/>
      <c r="BI178" s="160"/>
      <c r="BJ178" s="160"/>
      <c r="BK178" s="160"/>
      <c r="BL178" s="160"/>
      <c r="BM178" s="160"/>
      <c r="BN178" s="160"/>
      <c r="BO178" s="160"/>
      <c r="BP178" s="160"/>
      <c r="BQ178" s="160"/>
      <c r="BR178" s="160"/>
      <c r="BS178" s="160"/>
      <c r="BT178" s="160"/>
      <c r="BU178" s="160"/>
      <c r="BV178" s="160"/>
      <c r="BW178" s="160"/>
      <c r="BX178" s="160"/>
      <c r="BY178" s="160"/>
      <c r="BZ178" s="160"/>
      <c r="CA178" s="160"/>
      <c r="CB178" s="160"/>
      <c r="CC178" s="160"/>
      <c r="CD178" s="160"/>
      <c r="CE178" s="160"/>
      <c r="CF178" s="160"/>
      <c r="CG178" s="160"/>
      <c r="CH178" s="160"/>
      <c r="CI178" s="160"/>
      <c r="CJ178" s="160"/>
      <c r="CK178" s="160"/>
      <c r="CL178" s="160"/>
      <c r="CM178" s="160"/>
      <c r="CN178" s="160"/>
      <c r="CO178" s="160"/>
      <c r="CP178" s="160"/>
      <c r="CQ178" s="160"/>
      <c r="CR178" s="160"/>
      <c r="CS178" s="160"/>
      <c r="CT178" s="160"/>
      <c r="CU178" s="160"/>
      <c r="CV178" s="160"/>
      <c r="CW178" s="160"/>
      <c r="CX178" s="160"/>
      <c r="CY178" s="160"/>
      <c r="CZ178" s="160"/>
      <c r="DA178" s="160"/>
      <c r="DB178" s="160"/>
      <c r="DC178" s="160"/>
      <c r="DD178" s="160"/>
      <c r="DE178" s="160"/>
      <c r="DF178" s="160"/>
      <c r="DG178" s="160"/>
      <c r="DH178" s="160"/>
      <c r="DI178" s="160"/>
      <c r="DJ178" s="160"/>
      <c r="DK178" s="160"/>
      <c r="DL178" s="160"/>
      <c r="DM178" s="160"/>
      <c r="DN178" s="160"/>
      <c r="DO178" s="160"/>
      <c r="DP178" s="160"/>
      <c r="DQ178" s="160"/>
      <c r="DR178" s="160"/>
      <c r="DS178" s="160"/>
      <c r="DT178" s="160"/>
      <c r="DU178" s="160"/>
      <c r="DV178" s="160"/>
      <c r="DW178" s="160"/>
      <c r="DX178" s="160"/>
      <c r="DY178" s="160"/>
      <c r="DZ178" s="160"/>
      <c r="EA178" s="160"/>
      <c r="EB178" s="160"/>
      <c r="EC178" s="160"/>
      <c r="ED178" s="160"/>
      <c r="EE178" s="160"/>
      <c r="EF178" s="160"/>
      <c r="EG178" s="160"/>
      <c r="EH178" s="160"/>
      <c r="EI178" s="160"/>
      <c r="EJ178" s="160"/>
      <c r="EK178" s="160"/>
      <c r="EL178" s="160"/>
      <c r="EM178" s="160"/>
      <c r="EN178" s="160"/>
      <c r="EO178" s="160"/>
      <c r="EP178" s="160"/>
      <c r="EQ178" s="160"/>
      <c r="ER178" s="160"/>
      <c r="ES178" s="160"/>
      <c r="ET178" s="160"/>
      <c r="EU178" s="160"/>
      <c r="EV178" s="160"/>
      <c r="EW178" s="160"/>
      <c r="EX178" s="160"/>
      <c r="EY178" s="160"/>
      <c r="EZ178" s="160"/>
      <c r="FA178" s="160"/>
      <c r="FB178" s="160"/>
      <c r="FC178" s="160"/>
      <c r="FD178" s="160"/>
      <c r="FE178" s="160"/>
      <c r="FF178" s="160"/>
      <c r="FG178" s="160"/>
      <c r="FH178" s="160"/>
      <c r="FI178" s="160"/>
      <c r="FJ178" s="160"/>
      <c r="FK178" s="160"/>
      <c r="FL178" s="160"/>
      <c r="FM178" s="160"/>
      <c r="FN178" s="160"/>
      <c r="FO178" s="160"/>
      <c r="FP178" s="160"/>
      <c r="FQ178" s="160"/>
      <c r="FR178" s="160"/>
      <c r="FS178" s="160"/>
      <c r="FT178" s="160"/>
      <c r="FU178" s="160"/>
      <c r="FV178" s="160"/>
      <c r="FW178" s="160"/>
      <c r="FX178" s="160"/>
      <c r="FY178" s="160"/>
      <c r="FZ178" s="160"/>
      <c r="GA178" s="160"/>
      <c r="GB178" s="160"/>
      <c r="GC178" s="160"/>
      <c r="GD178" s="160"/>
      <c r="GE178" s="160"/>
      <c r="GF178" s="160"/>
      <c r="GG178" s="160"/>
      <c r="GH178" s="160"/>
      <c r="GI178" s="160"/>
      <c r="GJ178" s="160"/>
      <c r="GK178" s="160"/>
      <c r="GL178" s="160"/>
      <c r="GM178" s="160"/>
      <c r="GN178" s="160"/>
      <c r="GO178" s="160"/>
      <c r="GP178" s="160"/>
      <c r="GQ178" s="160"/>
      <c r="GR178" s="160"/>
      <c r="GS178" s="160"/>
    </row>
    <row r="179" spans="3:201" x14ac:dyDescent="0.2">
      <c r="C179" s="160"/>
      <c r="D179" s="160"/>
      <c r="E179" s="160"/>
      <c r="F179" s="160"/>
      <c r="G179" s="160"/>
      <c r="H179" s="160"/>
      <c r="I179" s="160"/>
      <c r="J179" s="160"/>
      <c r="K179" s="160"/>
      <c r="L179" s="160"/>
      <c r="M179" s="160"/>
      <c r="N179" s="160"/>
      <c r="O179" s="160"/>
      <c r="P179" s="160"/>
      <c r="Q179" s="160"/>
      <c r="R179" s="160"/>
      <c r="S179" s="160"/>
      <c r="T179" s="160"/>
      <c r="U179" s="160"/>
      <c r="V179" s="160"/>
      <c r="W179" s="160"/>
      <c r="X179" s="160"/>
      <c r="Y179" s="160"/>
      <c r="Z179" s="160"/>
      <c r="AA179" s="160"/>
      <c r="AB179" s="160"/>
      <c r="AC179" s="160"/>
      <c r="AD179" s="160"/>
      <c r="AE179" s="160"/>
      <c r="AF179" s="160"/>
      <c r="AG179" s="160"/>
      <c r="AH179" s="160"/>
      <c r="AI179" s="160"/>
      <c r="AJ179" s="160"/>
      <c r="AK179" s="160"/>
      <c r="AL179" s="160"/>
      <c r="AM179" s="160"/>
      <c r="AN179" s="160"/>
      <c r="AO179" s="160"/>
      <c r="AP179" s="160"/>
      <c r="AQ179" s="160"/>
      <c r="AR179" s="160"/>
      <c r="AS179" s="160"/>
      <c r="AT179" s="160"/>
      <c r="AU179" s="160"/>
      <c r="AV179" s="160"/>
      <c r="AW179" s="160"/>
      <c r="AX179" s="160"/>
      <c r="AY179" s="160"/>
      <c r="AZ179" s="160"/>
      <c r="BA179" s="160"/>
      <c r="BB179" s="160"/>
      <c r="BC179" s="160"/>
      <c r="BD179" s="160"/>
      <c r="BE179" s="160"/>
      <c r="BF179" s="160"/>
      <c r="BG179" s="160"/>
      <c r="BH179" s="160"/>
      <c r="BI179" s="160"/>
      <c r="BJ179" s="160"/>
      <c r="BK179" s="160"/>
      <c r="BL179" s="160"/>
      <c r="BM179" s="160"/>
      <c r="BN179" s="160"/>
      <c r="BO179" s="160"/>
      <c r="BP179" s="160"/>
      <c r="BQ179" s="160"/>
      <c r="BR179" s="160"/>
      <c r="BS179" s="160"/>
      <c r="BT179" s="160"/>
      <c r="BU179" s="160"/>
      <c r="BV179" s="160"/>
      <c r="BW179" s="160"/>
      <c r="BX179" s="160"/>
      <c r="BY179" s="160"/>
      <c r="BZ179" s="160"/>
      <c r="CA179" s="160"/>
      <c r="CB179" s="160"/>
      <c r="CC179" s="160"/>
      <c r="CD179" s="160"/>
      <c r="CE179" s="160"/>
      <c r="CF179" s="160"/>
      <c r="CG179" s="160"/>
      <c r="CH179" s="160"/>
      <c r="CI179" s="160"/>
      <c r="CJ179" s="160"/>
      <c r="CK179" s="160"/>
      <c r="CL179" s="160"/>
      <c r="CM179" s="160"/>
      <c r="CN179" s="160"/>
      <c r="CO179" s="160"/>
      <c r="CP179" s="160"/>
      <c r="CQ179" s="160"/>
      <c r="CR179" s="160"/>
      <c r="CS179" s="160"/>
      <c r="CT179" s="160"/>
      <c r="CU179" s="160"/>
      <c r="CV179" s="160"/>
      <c r="CW179" s="160"/>
      <c r="CX179" s="160"/>
      <c r="CY179" s="160"/>
      <c r="CZ179" s="160"/>
      <c r="DA179" s="160"/>
      <c r="DB179" s="160"/>
      <c r="DC179" s="160"/>
      <c r="DD179" s="160"/>
      <c r="DE179" s="160"/>
      <c r="DF179" s="160"/>
      <c r="DG179" s="160"/>
      <c r="DH179" s="160"/>
      <c r="DI179" s="160"/>
      <c r="DJ179" s="160"/>
      <c r="DK179" s="160"/>
      <c r="DL179" s="160"/>
      <c r="DM179" s="160"/>
      <c r="DN179" s="160"/>
      <c r="DO179" s="160"/>
      <c r="DP179" s="160"/>
      <c r="DQ179" s="160"/>
      <c r="DR179" s="160"/>
      <c r="DS179" s="160"/>
      <c r="DT179" s="160"/>
      <c r="DU179" s="160"/>
      <c r="DV179" s="160"/>
      <c r="DW179" s="160"/>
      <c r="DX179" s="160"/>
      <c r="DY179" s="160"/>
      <c r="DZ179" s="160"/>
      <c r="EA179" s="160"/>
      <c r="EB179" s="160"/>
      <c r="EC179" s="160"/>
      <c r="ED179" s="160"/>
      <c r="EE179" s="160"/>
      <c r="EF179" s="160"/>
      <c r="EG179" s="160"/>
      <c r="EH179" s="160"/>
      <c r="EI179" s="160"/>
      <c r="EJ179" s="160"/>
      <c r="EK179" s="160"/>
      <c r="EL179" s="160"/>
      <c r="EM179" s="160"/>
      <c r="EN179" s="160"/>
      <c r="EO179" s="160"/>
      <c r="EP179" s="160"/>
      <c r="EQ179" s="160"/>
      <c r="ER179" s="160"/>
      <c r="ES179" s="160"/>
      <c r="ET179" s="160"/>
      <c r="EU179" s="160"/>
      <c r="EV179" s="160"/>
      <c r="EW179" s="160"/>
      <c r="EX179" s="160"/>
      <c r="EY179" s="160"/>
      <c r="EZ179" s="160"/>
      <c r="FA179" s="160"/>
      <c r="FB179" s="160"/>
      <c r="FC179" s="160"/>
      <c r="FD179" s="160"/>
      <c r="FE179" s="160"/>
      <c r="FF179" s="160"/>
      <c r="FG179" s="160"/>
      <c r="FH179" s="160"/>
      <c r="FI179" s="160"/>
      <c r="FJ179" s="160"/>
      <c r="FK179" s="160"/>
      <c r="FL179" s="160"/>
      <c r="FM179" s="160"/>
      <c r="FN179" s="160"/>
      <c r="FO179" s="160"/>
      <c r="FP179" s="160"/>
      <c r="FQ179" s="160"/>
      <c r="FR179" s="160"/>
      <c r="FS179" s="160"/>
      <c r="FT179" s="160"/>
      <c r="FU179" s="160"/>
      <c r="FV179" s="160"/>
      <c r="FW179" s="160"/>
      <c r="FX179" s="160"/>
      <c r="FY179" s="160"/>
      <c r="FZ179" s="160"/>
      <c r="GA179" s="160"/>
      <c r="GB179" s="160"/>
      <c r="GC179" s="160"/>
      <c r="GD179" s="160"/>
      <c r="GE179" s="160"/>
      <c r="GF179" s="160"/>
      <c r="GG179" s="160"/>
      <c r="GH179" s="160"/>
      <c r="GI179" s="160"/>
      <c r="GJ179" s="160"/>
      <c r="GK179" s="160"/>
      <c r="GL179" s="160"/>
      <c r="GM179" s="160"/>
      <c r="GN179" s="160"/>
      <c r="GO179" s="160"/>
      <c r="GP179" s="160"/>
      <c r="GQ179" s="160"/>
      <c r="GR179" s="160"/>
      <c r="GS179" s="160"/>
    </row>
    <row r="180" spans="3:201" x14ac:dyDescent="0.2">
      <c r="C180" s="160"/>
      <c r="D180" s="160"/>
      <c r="E180" s="160"/>
      <c r="F180" s="160"/>
      <c r="G180" s="160"/>
      <c r="H180" s="160"/>
      <c r="I180" s="160"/>
      <c r="J180" s="160"/>
      <c r="K180" s="160"/>
      <c r="L180" s="160"/>
      <c r="M180" s="160"/>
      <c r="N180" s="160"/>
      <c r="O180" s="160"/>
      <c r="P180" s="160"/>
      <c r="Q180" s="160"/>
      <c r="R180" s="160"/>
      <c r="S180" s="160"/>
      <c r="T180" s="160"/>
      <c r="U180" s="160"/>
      <c r="V180" s="160"/>
      <c r="W180" s="160"/>
      <c r="X180" s="160"/>
      <c r="Y180" s="160"/>
      <c r="Z180" s="160"/>
      <c r="AA180" s="160"/>
      <c r="AB180" s="160"/>
      <c r="AC180" s="160"/>
      <c r="AD180" s="160"/>
      <c r="AE180" s="160"/>
      <c r="AF180" s="160"/>
      <c r="AG180" s="160"/>
      <c r="AH180" s="160"/>
      <c r="AI180" s="160"/>
      <c r="AJ180" s="160"/>
      <c r="AK180" s="160"/>
      <c r="AL180" s="160"/>
      <c r="AM180" s="160"/>
      <c r="AN180" s="160"/>
      <c r="AO180" s="160"/>
      <c r="AP180" s="160"/>
      <c r="AQ180" s="160"/>
      <c r="AR180" s="160"/>
      <c r="AS180" s="160"/>
      <c r="AT180" s="160"/>
      <c r="AU180" s="160"/>
      <c r="AV180" s="160"/>
      <c r="AW180" s="160"/>
      <c r="AX180" s="160"/>
      <c r="AY180" s="160"/>
      <c r="AZ180" s="160"/>
      <c r="BA180" s="160"/>
      <c r="BB180" s="160"/>
      <c r="BC180" s="160"/>
      <c r="BD180" s="160"/>
      <c r="BE180" s="160"/>
      <c r="BF180" s="160"/>
      <c r="BG180" s="160"/>
      <c r="BH180" s="160"/>
      <c r="BI180" s="160"/>
      <c r="BJ180" s="160"/>
      <c r="BK180" s="160"/>
      <c r="BL180" s="160"/>
      <c r="BM180" s="160"/>
      <c r="BN180" s="160"/>
      <c r="BO180" s="160"/>
      <c r="BP180" s="160"/>
      <c r="BQ180" s="160"/>
      <c r="BR180" s="160"/>
      <c r="BS180" s="160"/>
      <c r="BT180" s="160"/>
      <c r="BU180" s="160"/>
      <c r="BV180" s="160"/>
      <c r="BW180" s="160"/>
      <c r="BX180" s="160"/>
      <c r="BY180" s="160"/>
      <c r="BZ180" s="160"/>
      <c r="CA180" s="160"/>
      <c r="CB180" s="160"/>
      <c r="CC180" s="160"/>
      <c r="CD180" s="160"/>
      <c r="CE180" s="160"/>
      <c r="CF180" s="160"/>
      <c r="CG180" s="160"/>
      <c r="CH180" s="160"/>
      <c r="CI180" s="160"/>
      <c r="CJ180" s="160"/>
      <c r="CK180" s="160"/>
      <c r="CL180" s="160"/>
      <c r="CM180" s="160"/>
      <c r="CN180" s="160"/>
      <c r="CO180" s="160"/>
      <c r="CP180" s="160"/>
      <c r="CQ180" s="160"/>
      <c r="CR180" s="160"/>
      <c r="CS180" s="160"/>
      <c r="CT180" s="160"/>
      <c r="CU180" s="160"/>
      <c r="CV180" s="160"/>
      <c r="CW180" s="160"/>
      <c r="CX180" s="160"/>
      <c r="CY180" s="160"/>
      <c r="CZ180" s="160"/>
      <c r="DA180" s="160"/>
      <c r="DB180" s="160"/>
      <c r="DC180" s="160"/>
      <c r="DD180" s="160"/>
      <c r="DE180" s="160"/>
      <c r="DF180" s="160"/>
      <c r="DG180" s="160"/>
      <c r="DH180" s="160"/>
      <c r="DI180" s="160"/>
      <c r="DJ180" s="160"/>
      <c r="DK180" s="160"/>
      <c r="DL180" s="160"/>
      <c r="DM180" s="160"/>
      <c r="DN180" s="160"/>
      <c r="DO180" s="160"/>
      <c r="DP180" s="160"/>
      <c r="DQ180" s="160"/>
      <c r="DR180" s="160"/>
      <c r="DS180" s="160"/>
      <c r="DT180" s="160"/>
      <c r="DU180" s="160"/>
      <c r="DV180" s="160"/>
      <c r="DW180" s="160"/>
      <c r="DX180" s="160"/>
      <c r="DY180" s="160"/>
      <c r="DZ180" s="160"/>
      <c r="EA180" s="160"/>
      <c r="EB180" s="160"/>
      <c r="EC180" s="160"/>
      <c r="ED180" s="160"/>
      <c r="EE180" s="160"/>
      <c r="EF180" s="160"/>
      <c r="EG180" s="160"/>
      <c r="EH180" s="160"/>
      <c r="EI180" s="160"/>
      <c r="EJ180" s="160"/>
      <c r="EK180" s="160"/>
      <c r="EL180" s="160"/>
      <c r="EM180" s="160"/>
      <c r="EN180" s="160"/>
      <c r="EO180" s="160"/>
      <c r="EP180" s="160"/>
      <c r="EQ180" s="160"/>
      <c r="ER180" s="160"/>
      <c r="ES180" s="160"/>
      <c r="ET180" s="160"/>
      <c r="EU180" s="160"/>
      <c r="EV180" s="160"/>
      <c r="EW180" s="160"/>
      <c r="EX180" s="160"/>
      <c r="EY180" s="160"/>
      <c r="EZ180" s="160"/>
      <c r="FA180" s="160"/>
      <c r="FB180" s="160"/>
      <c r="FC180" s="160"/>
      <c r="FD180" s="160"/>
      <c r="FE180" s="160"/>
      <c r="FF180" s="160"/>
      <c r="FG180" s="160"/>
      <c r="FH180" s="160"/>
      <c r="FI180" s="160"/>
      <c r="FJ180" s="160"/>
      <c r="FK180" s="160"/>
      <c r="FL180" s="160"/>
      <c r="FM180" s="160"/>
      <c r="FN180" s="160"/>
      <c r="FO180" s="160"/>
      <c r="FP180" s="160"/>
      <c r="FQ180" s="160"/>
      <c r="FR180" s="160"/>
      <c r="FS180" s="160"/>
      <c r="FT180" s="160"/>
      <c r="FU180" s="160"/>
      <c r="FV180" s="160"/>
      <c r="FW180" s="160"/>
      <c r="FX180" s="160"/>
      <c r="FY180" s="160"/>
      <c r="FZ180" s="160"/>
      <c r="GA180" s="160"/>
      <c r="GB180" s="160"/>
      <c r="GC180" s="160"/>
      <c r="GD180" s="160"/>
      <c r="GE180" s="160"/>
      <c r="GF180" s="160"/>
      <c r="GG180" s="160"/>
      <c r="GH180" s="160"/>
      <c r="GI180" s="160"/>
      <c r="GJ180" s="160"/>
      <c r="GK180" s="160"/>
      <c r="GL180" s="160"/>
      <c r="GM180" s="160"/>
      <c r="GN180" s="160"/>
      <c r="GO180" s="160"/>
      <c r="GP180" s="160"/>
      <c r="GQ180" s="160"/>
      <c r="GR180" s="160"/>
      <c r="GS180" s="160"/>
    </row>
    <row r="181" spans="3:201" x14ac:dyDescent="0.2">
      <c r="C181" s="160"/>
      <c r="D181" s="160"/>
      <c r="E181" s="160"/>
      <c r="F181" s="160"/>
      <c r="G181" s="160"/>
      <c r="H181" s="160"/>
      <c r="I181" s="160"/>
      <c r="J181" s="160"/>
      <c r="K181" s="160"/>
      <c r="L181" s="160"/>
      <c r="M181" s="160"/>
      <c r="N181" s="160"/>
      <c r="O181" s="160"/>
      <c r="P181" s="160"/>
      <c r="Q181" s="160"/>
      <c r="R181" s="160"/>
      <c r="S181" s="160"/>
      <c r="T181" s="160"/>
      <c r="U181" s="160"/>
      <c r="V181" s="160"/>
      <c r="W181" s="160"/>
      <c r="X181" s="160"/>
      <c r="Y181" s="160"/>
      <c r="Z181" s="160"/>
      <c r="AA181" s="160"/>
      <c r="AB181" s="160"/>
      <c r="AC181" s="160"/>
      <c r="AD181" s="160"/>
      <c r="AE181" s="160"/>
      <c r="AF181" s="160"/>
      <c r="AG181" s="160"/>
      <c r="AH181" s="160"/>
      <c r="AI181" s="160"/>
      <c r="AJ181" s="160"/>
      <c r="AK181" s="160"/>
      <c r="AL181" s="160"/>
      <c r="AM181" s="160"/>
      <c r="AN181" s="160"/>
      <c r="AO181" s="160"/>
      <c r="AP181" s="160"/>
      <c r="AQ181" s="160"/>
      <c r="AR181" s="160"/>
      <c r="AS181" s="160"/>
      <c r="AT181" s="160"/>
      <c r="AU181" s="160"/>
      <c r="AV181" s="160"/>
      <c r="AW181" s="160"/>
      <c r="AX181" s="160"/>
      <c r="AY181" s="160"/>
      <c r="AZ181" s="160"/>
      <c r="BA181" s="160"/>
      <c r="BB181" s="160"/>
      <c r="BC181" s="160"/>
      <c r="BD181" s="160"/>
      <c r="BE181" s="160"/>
      <c r="BF181" s="160"/>
      <c r="BG181" s="160"/>
      <c r="BH181" s="160"/>
      <c r="BI181" s="160"/>
      <c r="BJ181" s="160"/>
      <c r="BK181" s="160"/>
      <c r="BL181" s="160"/>
      <c r="BM181" s="160"/>
      <c r="BN181" s="160"/>
      <c r="BO181" s="160"/>
      <c r="BP181" s="160"/>
      <c r="BQ181" s="160"/>
      <c r="BR181" s="160"/>
      <c r="BS181" s="160"/>
      <c r="BT181" s="160"/>
      <c r="BU181" s="160"/>
      <c r="BV181" s="160"/>
      <c r="BW181" s="160"/>
      <c r="BX181" s="160"/>
      <c r="BY181" s="160"/>
      <c r="BZ181" s="160"/>
      <c r="CA181" s="160"/>
      <c r="CB181" s="160"/>
      <c r="CC181" s="160"/>
      <c r="CD181" s="160"/>
      <c r="CE181" s="160"/>
      <c r="CF181" s="160"/>
      <c r="CG181" s="160"/>
      <c r="CH181" s="160"/>
      <c r="CI181" s="160"/>
      <c r="CJ181" s="160"/>
      <c r="CK181" s="160"/>
      <c r="CL181" s="160"/>
      <c r="CM181" s="160"/>
      <c r="CN181" s="160"/>
      <c r="CO181" s="160"/>
      <c r="CP181" s="160"/>
      <c r="CQ181" s="160"/>
      <c r="CR181" s="160"/>
      <c r="CS181" s="160"/>
      <c r="CT181" s="160"/>
      <c r="CU181" s="160"/>
      <c r="CV181" s="160"/>
      <c r="CW181" s="160"/>
      <c r="CX181" s="160"/>
      <c r="CY181" s="160"/>
      <c r="CZ181" s="160"/>
      <c r="DA181" s="160"/>
      <c r="DB181" s="160"/>
      <c r="DC181" s="160"/>
      <c r="DD181" s="160"/>
      <c r="DE181" s="160"/>
      <c r="DF181" s="160"/>
      <c r="DG181" s="160"/>
      <c r="DH181" s="160"/>
      <c r="DI181" s="160"/>
      <c r="DJ181" s="160"/>
      <c r="DK181" s="160"/>
      <c r="DL181" s="160"/>
      <c r="DM181" s="160"/>
      <c r="DN181" s="160"/>
      <c r="DO181" s="160"/>
      <c r="DP181" s="160"/>
      <c r="DQ181" s="160"/>
      <c r="DR181" s="160"/>
      <c r="DS181" s="160"/>
      <c r="DT181" s="160"/>
      <c r="DU181" s="160"/>
      <c r="DV181" s="160"/>
      <c r="DW181" s="160"/>
      <c r="DX181" s="160"/>
      <c r="DY181" s="160"/>
      <c r="DZ181" s="160"/>
      <c r="EA181" s="160"/>
      <c r="EB181" s="160"/>
      <c r="EC181" s="160"/>
      <c r="ED181" s="160"/>
      <c r="EE181" s="160"/>
      <c r="EF181" s="160"/>
      <c r="EG181" s="160"/>
      <c r="EH181" s="160"/>
      <c r="EI181" s="160"/>
      <c r="EJ181" s="160"/>
      <c r="EK181" s="160"/>
      <c r="EL181" s="160"/>
      <c r="EM181" s="160"/>
      <c r="EN181" s="160"/>
      <c r="EO181" s="160"/>
      <c r="EP181" s="160"/>
      <c r="EQ181" s="160"/>
      <c r="ER181" s="160"/>
      <c r="ES181" s="160"/>
      <c r="ET181" s="160"/>
      <c r="EU181" s="160"/>
      <c r="EV181" s="160"/>
      <c r="EW181" s="160"/>
      <c r="EX181" s="160"/>
      <c r="EY181" s="160"/>
      <c r="EZ181" s="160"/>
      <c r="FA181" s="160"/>
      <c r="FB181" s="160"/>
      <c r="FC181" s="160"/>
      <c r="FD181" s="160"/>
      <c r="FE181" s="160"/>
      <c r="FF181" s="160"/>
      <c r="FG181" s="160"/>
      <c r="FH181" s="160"/>
      <c r="FI181" s="160"/>
      <c r="FJ181" s="160"/>
      <c r="FK181" s="160"/>
      <c r="FL181" s="160"/>
      <c r="FM181" s="160"/>
      <c r="FN181" s="160"/>
      <c r="FO181" s="160"/>
      <c r="FP181" s="160"/>
      <c r="FQ181" s="160"/>
      <c r="FR181" s="160"/>
      <c r="FS181" s="160"/>
      <c r="FT181" s="160"/>
      <c r="FU181" s="160"/>
      <c r="FV181" s="160"/>
      <c r="FW181" s="160"/>
      <c r="FX181" s="160"/>
      <c r="FY181" s="160"/>
      <c r="FZ181" s="160"/>
      <c r="GA181" s="160"/>
      <c r="GB181" s="160"/>
      <c r="GC181" s="160"/>
      <c r="GD181" s="160"/>
      <c r="GE181" s="160"/>
      <c r="GF181" s="160"/>
      <c r="GG181" s="160"/>
      <c r="GH181" s="160"/>
      <c r="GI181" s="160"/>
      <c r="GJ181" s="160"/>
      <c r="GK181" s="160"/>
      <c r="GL181" s="160"/>
      <c r="GM181" s="160"/>
      <c r="GN181" s="160"/>
      <c r="GO181" s="160"/>
      <c r="GP181" s="160"/>
      <c r="GQ181" s="160"/>
      <c r="GR181" s="160"/>
      <c r="GS181" s="160"/>
    </row>
    <row r="182" spans="3:201" x14ac:dyDescent="0.2">
      <c r="C182" s="160"/>
      <c r="D182" s="160"/>
      <c r="E182" s="160"/>
      <c r="F182" s="160"/>
      <c r="G182" s="160"/>
      <c r="H182" s="160"/>
      <c r="I182" s="160"/>
      <c r="J182" s="160"/>
      <c r="K182" s="160"/>
      <c r="L182" s="160"/>
      <c r="M182" s="160"/>
      <c r="N182" s="160"/>
      <c r="O182" s="160"/>
      <c r="P182" s="160"/>
      <c r="Q182" s="160"/>
      <c r="R182" s="160"/>
      <c r="S182" s="160"/>
      <c r="T182" s="160"/>
      <c r="U182" s="160"/>
      <c r="V182" s="160"/>
      <c r="W182" s="160"/>
      <c r="X182" s="160"/>
      <c r="Y182" s="160"/>
      <c r="Z182" s="160"/>
      <c r="AA182" s="160"/>
      <c r="AB182" s="160"/>
      <c r="AC182" s="160"/>
      <c r="AD182" s="160"/>
      <c r="AE182" s="160"/>
      <c r="AF182" s="160"/>
      <c r="AG182" s="160"/>
      <c r="AH182" s="160"/>
      <c r="AI182" s="160"/>
      <c r="AJ182" s="160"/>
      <c r="AK182" s="160"/>
      <c r="AL182" s="160"/>
      <c r="AM182" s="160"/>
      <c r="AN182" s="160"/>
      <c r="AO182" s="160"/>
      <c r="AP182" s="160"/>
      <c r="AQ182" s="160"/>
      <c r="AR182" s="160"/>
      <c r="AS182" s="160"/>
      <c r="AT182" s="160"/>
      <c r="AU182" s="160"/>
      <c r="AV182" s="160"/>
      <c r="AW182" s="160"/>
      <c r="AX182" s="160"/>
      <c r="AY182" s="160"/>
      <c r="AZ182" s="160"/>
      <c r="BA182" s="160"/>
      <c r="BB182" s="160"/>
      <c r="BC182" s="160"/>
      <c r="BD182" s="160"/>
      <c r="BE182" s="160"/>
      <c r="BF182" s="160"/>
      <c r="BG182" s="160"/>
      <c r="BH182" s="160"/>
      <c r="BI182" s="160"/>
      <c r="BJ182" s="160"/>
      <c r="BK182" s="160"/>
      <c r="BL182" s="160"/>
      <c r="BM182" s="160"/>
      <c r="BN182" s="160"/>
      <c r="BO182" s="160"/>
      <c r="BP182" s="160"/>
      <c r="BQ182" s="160"/>
      <c r="BR182" s="160"/>
      <c r="BS182" s="160"/>
      <c r="BT182" s="160"/>
      <c r="BU182" s="160"/>
      <c r="BV182" s="160"/>
      <c r="BW182" s="160"/>
      <c r="BX182" s="160"/>
      <c r="BY182" s="160"/>
      <c r="BZ182" s="160"/>
      <c r="CA182" s="160"/>
      <c r="CB182" s="160"/>
      <c r="CC182" s="160"/>
      <c r="CD182" s="160"/>
      <c r="CE182" s="160"/>
      <c r="CF182" s="160"/>
      <c r="CG182" s="160"/>
      <c r="CH182" s="160"/>
      <c r="CI182" s="160"/>
      <c r="CJ182" s="160"/>
      <c r="CK182" s="160"/>
      <c r="CL182" s="160"/>
      <c r="CM182" s="160"/>
      <c r="CN182" s="160"/>
      <c r="CO182" s="160"/>
      <c r="CP182" s="160"/>
      <c r="CQ182" s="160"/>
      <c r="CR182" s="160"/>
      <c r="CS182" s="160"/>
      <c r="CT182" s="160"/>
      <c r="CU182" s="160"/>
      <c r="CV182" s="160"/>
      <c r="CW182" s="160"/>
      <c r="CX182" s="160"/>
      <c r="CY182" s="160"/>
      <c r="CZ182" s="160"/>
      <c r="DA182" s="160"/>
      <c r="DB182" s="160"/>
      <c r="DC182" s="160"/>
      <c r="DD182" s="160"/>
      <c r="DE182" s="160"/>
      <c r="DF182" s="160"/>
      <c r="DG182" s="160"/>
      <c r="DH182" s="160"/>
      <c r="DI182" s="160"/>
      <c r="DJ182" s="160"/>
      <c r="DK182" s="160"/>
      <c r="DL182" s="160"/>
      <c r="DM182" s="160"/>
      <c r="DN182" s="160"/>
      <c r="DO182" s="160"/>
      <c r="DP182" s="160"/>
      <c r="DQ182" s="160"/>
      <c r="DR182" s="160"/>
      <c r="DS182" s="160"/>
      <c r="DT182" s="160"/>
      <c r="DU182" s="160"/>
      <c r="DV182" s="160"/>
      <c r="DW182" s="160"/>
      <c r="DX182" s="160"/>
      <c r="DY182" s="160"/>
      <c r="DZ182" s="160"/>
      <c r="EA182" s="160"/>
      <c r="EB182" s="160"/>
      <c r="EC182" s="160"/>
      <c r="ED182" s="160"/>
      <c r="EE182" s="160"/>
      <c r="EF182" s="160"/>
      <c r="EG182" s="160"/>
      <c r="EH182" s="160"/>
      <c r="EI182" s="160"/>
      <c r="EJ182" s="160"/>
      <c r="EK182" s="160"/>
      <c r="EL182" s="160"/>
      <c r="EM182" s="160"/>
      <c r="EN182" s="160"/>
      <c r="EO182" s="160"/>
      <c r="EP182" s="160"/>
      <c r="EQ182" s="160"/>
      <c r="ER182" s="160"/>
      <c r="ES182" s="160"/>
      <c r="ET182" s="160"/>
      <c r="EU182" s="160"/>
      <c r="EV182" s="160"/>
      <c r="EW182" s="160"/>
      <c r="EX182" s="160"/>
      <c r="EY182" s="160"/>
      <c r="EZ182" s="160"/>
      <c r="FA182" s="160"/>
      <c r="FB182" s="160"/>
      <c r="FC182" s="160"/>
      <c r="FD182" s="160"/>
      <c r="FE182" s="160"/>
      <c r="FF182" s="160"/>
      <c r="FG182" s="160"/>
      <c r="FH182" s="160"/>
      <c r="FI182" s="160"/>
      <c r="FJ182" s="160"/>
      <c r="FK182" s="160"/>
      <c r="FL182" s="160"/>
      <c r="FM182" s="160"/>
      <c r="FN182" s="160"/>
      <c r="FO182" s="160"/>
      <c r="FP182" s="160"/>
      <c r="FQ182" s="160"/>
      <c r="FR182" s="160"/>
      <c r="FS182" s="160"/>
      <c r="FT182" s="160"/>
      <c r="FU182" s="160"/>
      <c r="FV182" s="160"/>
      <c r="FW182" s="160"/>
      <c r="FX182" s="160"/>
      <c r="FY182" s="160"/>
      <c r="FZ182" s="160"/>
      <c r="GA182" s="160"/>
      <c r="GB182" s="160"/>
      <c r="GC182" s="160"/>
      <c r="GD182" s="160"/>
      <c r="GE182" s="160"/>
      <c r="GF182" s="160"/>
      <c r="GG182" s="160"/>
      <c r="GH182" s="160"/>
      <c r="GI182" s="160"/>
      <c r="GJ182" s="160"/>
      <c r="GK182" s="160"/>
      <c r="GL182" s="160"/>
      <c r="GM182" s="160"/>
      <c r="GN182" s="160"/>
      <c r="GO182" s="160"/>
      <c r="GP182" s="160"/>
      <c r="GQ182" s="160"/>
      <c r="GR182" s="160"/>
      <c r="GS182" s="160"/>
    </row>
    <row r="183" spans="3:201" x14ac:dyDescent="0.2">
      <c r="C183" s="160"/>
      <c r="D183" s="160"/>
      <c r="E183" s="160"/>
      <c r="F183" s="160"/>
      <c r="G183" s="160"/>
      <c r="H183" s="160"/>
      <c r="I183" s="160"/>
      <c r="J183" s="160"/>
      <c r="K183" s="160"/>
      <c r="L183" s="160"/>
      <c r="M183" s="160"/>
      <c r="N183" s="160"/>
      <c r="O183" s="160"/>
      <c r="P183" s="160"/>
      <c r="Q183" s="160"/>
      <c r="R183" s="160"/>
      <c r="S183" s="160"/>
      <c r="T183" s="160"/>
      <c r="U183" s="160"/>
      <c r="V183" s="160"/>
      <c r="W183" s="160"/>
      <c r="X183" s="160"/>
      <c r="Y183" s="160"/>
      <c r="Z183" s="160"/>
      <c r="AA183" s="160"/>
      <c r="AB183" s="160"/>
      <c r="AC183" s="160"/>
      <c r="AD183" s="160"/>
      <c r="AE183" s="160"/>
      <c r="AF183" s="160"/>
      <c r="AG183" s="160"/>
      <c r="AH183" s="160"/>
      <c r="AI183" s="160"/>
      <c r="AJ183" s="160"/>
      <c r="AK183" s="160"/>
      <c r="AL183" s="160"/>
      <c r="AM183" s="160"/>
      <c r="AN183" s="160"/>
      <c r="AO183" s="160"/>
      <c r="AP183" s="160"/>
      <c r="AQ183" s="160"/>
      <c r="AR183" s="160"/>
      <c r="AS183" s="160"/>
      <c r="AT183" s="160"/>
      <c r="AU183" s="160"/>
      <c r="AV183" s="160"/>
      <c r="AW183" s="160"/>
      <c r="AX183" s="160"/>
      <c r="AY183" s="160"/>
      <c r="AZ183" s="160"/>
      <c r="BA183" s="160"/>
      <c r="BB183" s="160"/>
      <c r="BC183" s="160"/>
      <c r="BD183" s="160"/>
      <c r="BE183" s="160"/>
      <c r="BF183" s="160"/>
      <c r="BG183" s="160"/>
      <c r="BH183" s="160"/>
      <c r="BI183" s="160"/>
      <c r="BJ183" s="160"/>
      <c r="BK183" s="160"/>
      <c r="BL183" s="160"/>
      <c r="BM183" s="160"/>
      <c r="BN183" s="160"/>
      <c r="BO183" s="160"/>
      <c r="BP183" s="160"/>
      <c r="BQ183" s="160"/>
      <c r="BR183" s="160"/>
      <c r="BS183" s="160"/>
      <c r="BT183" s="160"/>
      <c r="BU183" s="160"/>
      <c r="BV183" s="160"/>
      <c r="BW183" s="160"/>
      <c r="BX183" s="160"/>
      <c r="BY183" s="160"/>
      <c r="BZ183" s="160"/>
      <c r="CA183" s="160"/>
      <c r="CB183" s="160"/>
      <c r="CC183" s="160"/>
      <c r="CD183" s="160"/>
      <c r="CE183" s="160"/>
      <c r="CF183" s="160"/>
      <c r="CG183" s="160"/>
      <c r="CH183" s="160"/>
      <c r="CI183" s="160"/>
      <c r="CJ183" s="160"/>
      <c r="CK183" s="160"/>
      <c r="CL183" s="160"/>
      <c r="CM183" s="160"/>
      <c r="CN183" s="160"/>
      <c r="CO183" s="160"/>
      <c r="CP183" s="160"/>
      <c r="CQ183" s="160"/>
      <c r="CR183" s="160"/>
      <c r="CS183" s="160"/>
      <c r="CT183" s="160"/>
      <c r="CU183" s="160"/>
      <c r="CV183" s="160"/>
      <c r="CW183" s="160"/>
      <c r="CX183" s="160"/>
      <c r="CY183" s="160"/>
      <c r="CZ183" s="160"/>
      <c r="DA183" s="160"/>
      <c r="DB183" s="160"/>
      <c r="DC183" s="160"/>
      <c r="DD183" s="160"/>
      <c r="DE183" s="160"/>
      <c r="DF183" s="160"/>
      <c r="DG183" s="160"/>
      <c r="DH183" s="160"/>
      <c r="DI183" s="160"/>
      <c r="DJ183" s="160"/>
      <c r="DK183" s="160"/>
      <c r="DL183" s="160"/>
      <c r="DM183" s="160"/>
      <c r="DN183" s="160"/>
      <c r="DO183" s="160"/>
      <c r="DP183" s="160"/>
      <c r="DQ183" s="160"/>
      <c r="DR183" s="160"/>
      <c r="DS183" s="160"/>
      <c r="DT183" s="160"/>
      <c r="DU183" s="160"/>
      <c r="DV183" s="160"/>
      <c r="DW183" s="160"/>
      <c r="DX183" s="160"/>
      <c r="DY183" s="160"/>
      <c r="DZ183" s="160"/>
      <c r="EA183" s="160"/>
      <c r="EB183" s="160"/>
      <c r="EC183" s="160"/>
      <c r="ED183" s="160"/>
      <c r="EE183" s="160"/>
      <c r="EF183" s="160"/>
      <c r="EG183" s="160"/>
      <c r="EH183" s="160"/>
      <c r="EI183" s="160"/>
      <c r="EJ183" s="160"/>
      <c r="EK183" s="160"/>
      <c r="EL183" s="160"/>
      <c r="EM183" s="160"/>
      <c r="EN183" s="160"/>
      <c r="EO183" s="160"/>
      <c r="EP183" s="160"/>
      <c r="EQ183" s="160"/>
      <c r="ER183" s="160"/>
      <c r="ES183" s="160"/>
      <c r="ET183" s="160"/>
      <c r="EU183" s="160"/>
      <c r="EV183" s="160"/>
      <c r="EW183" s="160"/>
      <c r="EX183" s="160"/>
      <c r="EY183" s="160"/>
      <c r="EZ183" s="160"/>
      <c r="FA183" s="160"/>
      <c r="FB183" s="160"/>
      <c r="FC183" s="160"/>
      <c r="FD183" s="160"/>
      <c r="FE183" s="160"/>
      <c r="FF183" s="160"/>
      <c r="FG183" s="160"/>
      <c r="FH183" s="160"/>
      <c r="FI183" s="160"/>
      <c r="FJ183" s="160"/>
      <c r="FK183" s="160"/>
      <c r="FL183" s="160"/>
      <c r="FM183" s="160"/>
      <c r="FN183" s="160"/>
      <c r="FO183" s="160"/>
      <c r="FP183" s="160"/>
      <c r="FQ183" s="160"/>
      <c r="FR183" s="160"/>
      <c r="FS183" s="160"/>
      <c r="FT183" s="160"/>
      <c r="FU183" s="160"/>
      <c r="FV183" s="160"/>
      <c r="FW183" s="160"/>
      <c r="FX183" s="160"/>
      <c r="FY183" s="160"/>
      <c r="FZ183" s="160"/>
      <c r="GA183" s="160"/>
      <c r="GB183" s="160"/>
      <c r="GC183" s="160"/>
      <c r="GD183" s="160"/>
      <c r="GE183" s="160"/>
      <c r="GF183" s="160"/>
      <c r="GG183" s="160"/>
      <c r="GH183" s="160"/>
      <c r="GI183" s="160"/>
      <c r="GJ183" s="160"/>
      <c r="GK183" s="160"/>
      <c r="GL183" s="160"/>
      <c r="GM183" s="160"/>
      <c r="GN183" s="160"/>
      <c r="GO183" s="160"/>
      <c r="GP183" s="160"/>
      <c r="GQ183" s="160"/>
      <c r="GR183" s="160"/>
      <c r="GS183" s="160"/>
    </row>
    <row r="184" spans="3:201" x14ac:dyDescent="0.2">
      <c r="C184" s="160"/>
      <c r="D184" s="160"/>
      <c r="E184" s="160"/>
      <c r="F184" s="160"/>
      <c r="G184" s="160"/>
      <c r="H184" s="160"/>
      <c r="I184" s="160"/>
      <c r="J184" s="160"/>
      <c r="K184" s="160"/>
      <c r="L184" s="160"/>
      <c r="M184" s="160"/>
      <c r="N184" s="160"/>
      <c r="O184" s="160"/>
      <c r="P184" s="160"/>
      <c r="Q184" s="160"/>
      <c r="R184" s="160"/>
      <c r="S184" s="160"/>
      <c r="T184" s="160"/>
      <c r="U184" s="160"/>
      <c r="V184" s="160"/>
      <c r="W184" s="160"/>
      <c r="X184" s="160"/>
      <c r="Y184" s="160"/>
      <c r="Z184" s="160"/>
      <c r="AA184" s="160"/>
      <c r="AB184" s="160"/>
      <c r="AC184" s="160"/>
      <c r="AD184" s="160"/>
      <c r="AE184" s="160"/>
      <c r="AF184" s="160"/>
      <c r="AG184" s="160"/>
      <c r="AH184" s="160"/>
      <c r="AI184" s="160"/>
      <c r="AJ184" s="160"/>
      <c r="AK184" s="160"/>
      <c r="AL184" s="160"/>
      <c r="AM184" s="160"/>
      <c r="AN184" s="160"/>
      <c r="AO184" s="160"/>
      <c r="AP184" s="160"/>
      <c r="AQ184" s="160"/>
      <c r="AR184" s="160"/>
      <c r="AS184" s="160"/>
      <c r="AT184" s="160"/>
      <c r="AU184" s="160"/>
      <c r="AV184" s="160"/>
      <c r="AW184" s="160"/>
      <c r="AX184" s="160"/>
      <c r="AY184" s="160"/>
      <c r="AZ184" s="160"/>
      <c r="BA184" s="160"/>
      <c r="BB184" s="160"/>
      <c r="BC184" s="160"/>
      <c r="BD184" s="160"/>
      <c r="BE184" s="160"/>
      <c r="BF184" s="160"/>
      <c r="BG184" s="160"/>
      <c r="BH184" s="160"/>
      <c r="BI184" s="160"/>
      <c r="BJ184" s="160"/>
      <c r="BK184" s="160"/>
      <c r="BL184" s="160"/>
      <c r="BM184" s="160"/>
      <c r="BN184" s="160"/>
      <c r="BO184" s="160"/>
      <c r="BP184" s="160"/>
      <c r="BQ184" s="160"/>
      <c r="BR184" s="160"/>
      <c r="BS184" s="160"/>
      <c r="BT184" s="160"/>
      <c r="BU184" s="160"/>
      <c r="BV184" s="160"/>
      <c r="BW184" s="160"/>
      <c r="BX184" s="160"/>
      <c r="BY184" s="160"/>
      <c r="BZ184" s="160"/>
      <c r="CA184" s="160"/>
      <c r="CB184" s="160"/>
      <c r="CC184" s="160"/>
      <c r="CD184" s="160"/>
      <c r="CE184" s="160"/>
      <c r="CF184" s="160"/>
      <c r="CG184" s="160"/>
      <c r="CH184" s="160"/>
      <c r="CI184" s="160"/>
      <c r="CJ184" s="160"/>
      <c r="CK184" s="160"/>
      <c r="CL184" s="160"/>
      <c r="CM184" s="160"/>
      <c r="CN184" s="160"/>
      <c r="CO184" s="160"/>
      <c r="CP184" s="160"/>
      <c r="CQ184" s="160"/>
      <c r="CR184" s="160"/>
      <c r="CS184" s="160"/>
      <c r="CT184" s="160"/>
      <c r="CU184" s="160"/>
      <c r="CV184" s="160"/>
      <c r="CW184" s="160"/>
      <c r="CX184" s="160"/>
      <c r="CY184" s="160"/>
      <c r="CZ184" s="160"/>
      <c r="DA184" s="160"/>
      <c r="DB184" s="160"/>
      <c r="DC184" s="160"/>
      <c r="DD184" s="160"/>
      <c r="DE184" s="160"/>
      <c r="DF184" s="160"/>
      <c r="DG184" s="160"/>
      <c r="DH184" s="160"/>
      <c r="DI184" s="160"/>
      <c r="DJ184" s="160"/>
      <c r="DK184" s="160"/>
      <c r="DL184" s="160"/>
      <c r="DM184" s="160"/>
      <c r="DN184" s="160"/>
      <c r="DO184" s="160"/>
      <c r="DP184" s="160"/>
      <c r="DQ184" s="160"/>
      <c r="DR184" s="160"/>
      <c r="DS184" s="160"/>
      <c r="DT184" s="160"/>
      <c r="DU184" s="160"/>
      <c r="DV184" s="160"/>
      <c r="DW184" s="160"/>
      <c r="DX184" s="160"/>
      <c r="DY184" s="160"/>
      <c r="DZ184" s="160"/>
      <c r="EA184" s="160"/>
      <c r="EB184" s="160"/>
      <c r="EC184" s="160"/>
      <c r="ED184" s="160"/>
      <c r="EE184" s="160"/>
      <c r="EF184" s="160"/>
      <c r="EG184" s="160"/>
      <c r="EH184" s="160"/>
      <c r="EI184" s="160"/>
      <c r="EJ184" s="160"/>
      <c r="EK184" s="160"/>
      <c r="EL184" s="160"/>
      <c r="EM184" s="160"/>
      <c r="EN184" s="160"/>
      <c r="EO184" s="160"/>
      <c r="EP184" s="160"/>
      <c r="EQ184" s="160"/>
      <c r="ER184" s="160"/>
      <c r="ES184" s="160"/>
      <c r="ET184" s="160"/>
      <c r="EU184" s="160"/>
      <c r="EV184" s="160"/>
      <c r="EW184" s="160"/>
      <c r="EX184" s="160"/>
      <c r="EY184" s="160"/>
      <c r="EZ184" s="160"/>
      <c r="FA184" s="160"/>
      <c r="FB184" s="160"/>
      <c r="FC184" s="160"/>
      <c r="FD184" s="160"/>
      <c r="FE184" s="160"/>
      <c r="FF184" s="160"/>
      <c r="FG184" s="160"/>
      <c r="FH184" s="160"/>
      <c r="FI184" s="160"/>
      <c r="FJ184" s="160"/>
      <c r="FK184" s="160"/>
      <c r="FL184" s="160"/>
      <c r="FM184" s="160"/>
      <c r="FN184" s="160"/>
      <c r="FO184" s="160"/>
      <c r="FP184" s="160"/>
      <c r="FQ184" s="160"/>
      <c r="FR184" s="160"/>
      <c r="FS184" s="160"/>
      <c r="FT184" s="160"/>
      <c r="FU184" s="160"/>
      <c r="FV184" s="160"/>
      <c r="FW184" s="160"/>
      <c r="FX184" s="160"/>
      <c r="FY184" s="160"/>
      <c r="FZ184" s="160"/>
      <c r="GA184" s="160"/>
      <c r="GB184" s="160"/>
      <c r="GC184" s="160"/>
      <c r="GD184" s="160"/>
      <c r="GE184" s="160"/>
      <c r="GF184" s="160"/>
      <c r="GG184" s="160"/>
      <c r="GH184" s="160"/>
      <c r="GI184" s="160"/>
      <c r="GJ184" s="160"/>
      <c r="GK184" s="160"/>
      <c r="GL184" s="160"/>
      <c r="GM184" s="160"/>
      <c r="GN184" s="160"/>
      <c r="GO184" s="160"/>
      <c r="GP184" s="160"/>
      <c r="GQ184" s="160"/>
      <c r="GR184" s="160"/>
      <c r="GS184" s="160"/>
    </row>
    <row r="185" spans="3:201" x14ac:dyDescent="0.2">
      <c r="C185" s="160"/>
      <c r="D185" s="160"/>
      <c r="E185" s="160"/>
      <c r="F185" s="160"/>
      <c r="G185" s="160"/>
      <c r="H185" s="160"/>
      <c r="I185" s="160"/>
      <c r="J185" s="160"/>
      <c r="K185" s="160"/>
      <c r="L185" s="160"/>
      <c r="M185" s="160"/>
      <c r="N185" s="160"/>
      <c r="O185" s="160"/>
      <c r="P185" s="160"/>
      <c r="Q185" s="160"/>
      <c r="R185" s="160"/>
      <c r="S185" s="160"/>
      <c r="T185" s="160"/>
      <c r="U185" s="160"/>
      <c r="V185" s="160"/>
      <c r="W185" s="160"/>
      <c r="X185" s="160"/>
      <c r="Y185" s="160"/>
      <c r="Z185" s="160"/>
      <c r="AA185" s="160"/>
      <c r="AB185" s="160"/>
      <c r="AC185" s="160"/>
      <c r="AD185" s="160"/>
      <c r="AE185" s="160"/>
      <c r="AF185" s="160"/>
      <c r="AG185" s="160"/>
      <c r="AH185" s="160"/>
      <c r="AI185" s="160"/>
      <c r="AJ185" s="160"/>
      <c r="AK185" s="160"/>
      <c r="AL185" s="160"/>
      <c r="AM185" s="160"/>
      <c r="AN185" s="160"/>
      <c r="AO185" s="160"/>
      <c r="AP185" s="160"/>
      <c r="AQ185" s="160"/>
      <c r="AR185" s="160"/>
      <c r="AS185" s="160"/>
      <c r="AT185" s="160"/>
      <c r="AU185" s="160"/>
      <c r="AV185" s="160"/>
      <c r="AW185" s="160"/>
      <c r="AX185" s="160"/>
      <c r="AY185" s="160"/>
      <c r="AZ185" s="160"/>
      <c r="BA185" s="160"/>
      <c r="BB185" s="160"/>
      <c r="BC185" s="160"/>
      <c r="BD185" s="160"/>
      <c r="BE185" s="160"/>
      <c r="BF185" s="160"/>
      <c r="BG185" s="160"/>
      <c r="BH185" s="160"/>
      <c r="BI185" s="160"/>
      <c r="BJ185" s="160"/>
      <c r="BK185" s="160"/>
      <c r="BL185" s="160"/>
      <c r="BM185" s="160"/>
      <c r="BN185" s="160"/>
      <c r="BO185" s="160"/>
      <c r="BP185" s="160"/>
      <c r="BQ185" s="160"/>
      <c r="BR185" s="160"/>
      <c r="BS185" s="160"/>
      <c r="BT185" s="160"/>
      <c r="BU185" s="160"/>
      <c r="BV185" s="160"/>
      <c r="BW185" s="160"/>
      <c r="BX185" s="160"/>
      <c r="BY185" s="160"/>
      <c r="BZ185" s="160"/>
      <c r="CA185" s="160"/>
      <c r="CB185" s="160"/>
      <c r="CC185" s="160"/>
      <c r="CD185" s="160"/>
      <c r="CE185" s="160"/>
      <c r="CF185" s="160"/>
      <c r="CG185" s="160"/>
      <c r="CH185" s="160"/>
      <c r="CI185" s="160"/>
      <c r="CJ185" s="160"/>
      <c r="CK185" s="160"/>
      <c r="CL185" s="160"/>
      <c r="CM185" s="160"/>
      <c r="CN185" s="160"/>
      <c r="CO185" s="160"/>
      <c r="CP185" s="160"/>
      <c r="CQ185" s="160"/>
      <c r="CR185" s="160"/>
      <c r="CS185" s="160"/>
      <c r="CT185" s="160"/>
      <c r="CU185" s="160"/>
      <c r="CV185" s="160"/>
      <c r="CW185" s="160"/>
      <c r="CX185" s="160"/>
      <c r="CY185" s="160"/>
      <c r="CZ185" s="160"/>
      <c r="DA185" s="160"/>
      <c r="DB185" s="160"/>
      <c r="DC185" s="160"/>
      <c r="DD185" s="160"/>
      <c r="DE185" s="160"/>
      <c r="DF185" s="160"/>
      <c r="DG185" s="160"/>
      <c r="DH185" s="160"/>
      <c r="DI185" s="160"/>
      <c r="DJ185" s="160"/>
      <c r="DK185" s="160"/>
      <c r="DL185" s="160"/>
      <c r="DM185" s="160"/>
      <c r="DN185" s="160"/>
      <c r="DO185" s="160"/>
      <c r="DP185" s="160"/>
      <c r="DQ185" s="160"/>
      <c r="DR185" s="160"/>
      <c r="DS185" s="160"/>
      <c r="DT185" s="160"/>
      <c r="DU185" s="160"/>
      <c r="DV185" s="160"/>
      <c r="DW185" s="160"/>
      <c r="DX185" s="160"/>
      <c r="DY185" s="160"/>
      <c r="DZ185" s="160"/>
      <c r="EA185" s="160"/>
      <c r="EB185" s="160"/>
      <c r="EC185" s="160"/>
      <c r="ED185" s="160"/>
      <c r="EE185" s="160"/>
      <c r="EF185" s="160"/>
      <c r="EG185" s="160"/>
      <c r="EH185" s="160"/>
      <c r="EI185" s="160"/>
      <c r="EJ185" s="160"/>
      <c r="EK185" s="160"/>
      <c r="EL185" s="160"/>
      <c r="EM185" s="160"/>
      <c r="EN185" s="160"/>
      <c r="EO185" s="160"/>
      <c r="EP185" s="160"/>
      <c r="EQ185" s="160"/>
      <c r="ER185" s="160"/>
      <c r="ES185" s="160"/>
      <c r="ET185" s="160"/>
      <c r="EU185" s="160"/>
      <c r="EV185" s="160"/>
      <c r="EW185" s="160"/>
      <c r="EX185" s="160"/>
      <c r="EY185" s="160"/>
      <c r="EZ185" s="160"/>
      <c r="FA185" s="160"/>
      <c r="FB185" s="160"/>
      <c r="FC185" s="160"/>
      <c r="FD185" s="160"/>
      <c r="FE185" s="160"/>
      <c r="FF185" s="160"/>
      <c r="FG185" s="160"/>
      <c r="FH185" s="160"/>
      <c r="FI185" s="160"/>
      <c r="FJ185" s="160"/>
      <c r="FK185" s="160"/>
      <c r="FL185" s="160"/>
      <c r="FM185" s="160"/>
      <c r="FN185" s="160"/>
      <c r="FO185" s="160"/>
      <c r="FP185" s="160"/>
      <c r="FQ185" s="160"/>
      <c r="FR185" s="160"/>
      <c r="FS185" s="160"/>
      <c r="FT185" s="160"/>
      <c r="FU185" s="160"/>
      <c r="FV185" s="160"/>
      <c r="FW185" s="160"/>
      <c r="FX185" s="160"/>
      <c r="FY185" s="160"/>
      <c r="FZ185" s="160"/>
      <c r="GA185" s="160"/>
      <c r="GB185" s="160"/>
      <c r="GC185" s="160"/>
      <c r="GD185" s="160"/>
      <c r="GE185" s="160"/>
      <c r="GF185" s="160"/>
      <c r="GG185" s="160"/>
      <c r="GH185" s="160"/>
      <c r="GI185" s="160"/>
      <c r="GJ185" s="160"/>
      <c r="GK185" s="160"/>
      <c r="GL185" s="160"/>
      <c r="GM185" s="160"/>
      <c r="GN185" s="160"/>
      <c r="GO185" s="160"/>
      <c r="GP185" s="160"/>
      <c r="GQ185" s="160"/>
      <c r="GR185" s="160"/>
      <c r="GS185" s="160"/>
    </row>
    <row r="186" spans="3:201" x14ac:dyDescent="0.2">
      <c r="C186" s="160"/>
      <c r="D186" s="160"/>
      <c r="E186" s="160"/>
      <c r="F186" s="160"/>
      <c r="G186" s="160"/>
      <c r="H186" s="160"/>
      <c r="I186" s="160"/>
      <c r="J186" s="160"/>
      <c r="K186" s="160"/>
      <c r="L186" s="160"/>
      <c r="M186" s="160"/>
      <c r="N186" s="160"/>
      <c r="O186" s="160"/>
      <c r="P186" s="160"/>
      <c r="Q186" s="160"/>
      <c r="R186" s="160"/>
      <c r="S186" s="160"/>
      <c r="T186" s="160"/>
      <c r="U186" s="160"/>
      <c r="V186" s="160"/>
      <c r="W186" s="160"/>
      <c r="X186" s="160"/>
      <c r="Y186" s="160"/>
      <c r="Z186" s="160"/>
      <c r="AA186" s="160"/>
      <c r="AB186" s="160"/>
      <c r="AC186" s="160"/>
      <c r="AD186" s="160"/>
      <c r="AE186" s="160"/>
      <c r="AF186" s="160"/>
      <c r="AG186" s="160"/>
      <c r="AH186" s="160"/>
      <c r="AI186" s="160"/>
      <c r="AJ186" s="160"/>
      <c r="AK186" s="160"/>
      <c r="AL186" s="160"/>
      <c r="AM186" s="160"/>
      <c r="AN186" s="160"/>
      <c r="AO186" s="160"/>
      <c r="AP186" s="160"/>
      <c r="AQ186" s="160"/>
      <c r="AR186" s="160"/>
      <c r="AS186" s="160"/>
      <c r="AT186" s="160"/>
      <c r="AU186" s="160"/>
      <c r="AV186" s="160"/>
      <c r="AW186" s="160"/>
      <c r="AX186" s="160"/>
      <c r="AY186" s="160"/>
      <c r="AZ186" s="160"/>
      <c r="BA186" s="160"/>
      <c r="BB186" s="160"/>
      <c r="BC186" s="160"/>
      <c r="BD186" s="160"/>
      <c r="BE186" s="160"/>
      <c r="BF186" s="160"/>
      <c r="BG186" s="160"/>
      <c r="BH186" s="160"/>
      <c r="BI186" s="160"/>
      <c r="BJ186" s="160"/>
      <c r="BK186" s="160"/>
      <c r="BL186" s="160"/>
      <c r="BM186" s="160"/>
      <c r="BN186" s="160"/>
      <c r="BO186" s="160"/>
      <c r="BP186" s="160"/>
      <c r="BQ186" s="160"/>
      <c r="BR186" s="160"/>
      <c r="BS186" s="160"/>
      <c r="BT186" s="160"/>
      <c r="BU186" s="160"/>
      <c r="BV186" s="160"/>
      <c r="BW186" s="160"/>
      <c r="BX186" s="160"/>
      <c r="BY186" s="160"/>
      <c r="BZ186" s="160"/>
      <c r="CA186" s="160"/>
      <c r="CB186" s="160"/>
      <c r="CC186" s="160"/>
      <c r="CD186" s="160"/>
      <c r="CE186" s="160"/>
      <c r="CF186" s="160"/>
      <c r="CG186" s="160"/>
      <c r="CH186" s="160"/>
      <c r="CI186" s="160"/>
      <c r="CJ186" s="160"/>
      <c r="CK186" s="160"/>
      <c r="CL186" s="160"/>
      <c r="CM186" s="160"/>
      <c r="CN186" s="160"/>
      <c r="CO186" s="160"/>
      <c r="CP186" s="160"/>
      <c r="CQ186" s="160"/>
      <c r="CR186" s="160"/>
      <c r="CS186" s="160"/>
      <c r="CT186" s="160"/>
      <c r="CU186" s="160"/>
      <c r="CV186" s="160"/>
      <c r="CW186" s="160"/>
      <c r="CX186" s="160"/>
      <c r="CY186" s="160"/>
      <c r="CZ186" s="160"/>
      <c r="DA186" s="160"/>
      <c r="DB186" s="160"/>
      <c r="DC186" s="160"/>
      <c r="DD186" s="160"/>
      <c r="DE186" s="160"/>
      <c r="DF186" s="160"/>
      <c r="DG186" s="160"/>
      <c r="DH186" s="160"/>
      <c r="DI186" s="160"/>
      <c r="DJ186" s="160"/>
      <c r="DK186" s="160"/>
      <c r="DL186" s="160"/>
      <c r="DM186" s="160"/>
      <c r="DN186" s="160"/>
      <c r="DO186" s="160"/>
      <c r="DP186" s="160"/>
      <c r="DQ186" s="160"/>
      <c r="DR186" s="160"/>
      <c r="DS186" s="160"/>
      <c r="DT186" s="160"/>
      <c r="DU186" s="160"/>
      <c r="DV186" s="160"/>
      <c r="DW186" s="160"/>
      <c r="DX186" s="160"/>
      <c r="DY186" s="160"/>
      <c r="DZ186" s="160"/>
      <c r="EA186" s="160"/>
      <c r="EB186" s="160"/>
      <c r="EC186" s="160"/>
      <c r="ED186" s="160"/>
      <c r="EE186" s="160"/>
      <c r="EF186" s="160"/>
      <c r="EG186" s="160"/>
      <c r="EH186" s="160"/>
      <c r="EI186" s="160"/>
      <c r="EJ186" s="160"/>
      <c r="EK186" s="160"/>
      <c r="EL186" s="160"/>
      <c r="EM186" s="160"/>
      <c r="EN186" s="160"/>
      <c r="EO186" s="160"/>
      <c r="EP186" s="160"/>
      <c r="EQ186" s="160"/>
      <c r="ER186" s="160"/>
      <c r="ES186" s="160"/>
      <c r="ET186" s="160"/>
      <c r="EU186" s="160"/>
      <c r="EV186" s="160"/>
      <c r="EW186" s="160"/>
      <c r="EX186" s="160"/>
      <c r="EY186" s="160"/>
      <c r="EZ186" s="160"/>
      <c r="FA186" s="160"/>
      <c r="FB186" s="160"/>
      <c r="FC186" s="160"/>
      <c r="FD186" s="160"/>
      <c r="FE186" s="160"/>
      <c r="FF186" s="160"/>
      <c r="FG186" s="160"/>
      <c r="FH186" s="160"/>
      <c r="FI186" s="160"/>
      <c r="FJ186" s="160"/>
      <c r="FK186" s="160"/>
      <c r="FL186" s="160"/>
      <c r="FM186" s="160"/>
      <c r="FN186" s="160"/>
      <c r="FO186" s="160"/>
      <c r="FP186" s="160"/>
      <c r="FQ186" s="160"/>
      <c r="FR186" s="160"/>
      <c r="FS186" s="160"/>
      <c r="FT186" s="160"/>
      <c r="FU186" s="160"/>
      <c r="FV186" s="160"/>
      <c r="FW186" s="160"/>
      <c r="FX186" s="160"/>
      <c r="FY186" s="160"/>
      <c r="FZ186" s="160"/>
      <c r="GA186" s="160"/>
      <c r="GB186" s="160"/>
      <c r="GC186" s="160"/>
      <c r="GD186" s="160"/>
      <c r="GE186" s="160"/>
      <c r="GF186" s="160"/>
      <c r="GG186" s="160"/>
      <c r="GH186" s="160"/>
      <c r="GI186" s="160"/>
      <c r="GJ186" s="160"/>
      <c r="GK186" s="160"/>
      <c r="GL186" s="160"/>
      <c r="GM186" s="160"/>
      <c r="GN186" s="160"/>
      <c r="GO186" s="160"/>
      <c r="GP186" s="160"/>
      <c r="GQ186" s="160"/>
      <c r="GR186" s="160"/>
      <c r="GS186" s="160"/>
    </row>
    <row r="187" spans="3:201" x14ac:dyDescent="0.2">
      <c r="C187" s="160"/>
      <c r="D187" s="160"/>
      <c r="E187" s="160"/>
      <c r="F187" s="160"/>
      <c r="G187" s="160"/>
      <c r="H187" s="160"/>
      <c r="I187" s="160"/>
      <c r="J187" s="160"/>
      <c r="K187" s="160"/>
      <c r="L187" s="160"/>
      <c r="M187" s="160"/>
      <c r="N187" s="160"/>
      <c r="O187" s="160"/>
      <c r="P187" s="160"/>
      <c r="Q187" s="160"/>
      <c r="R187" s="160"/>
      <c r="S187" s="160"/>
      <c r="T187" s="160"/>
      <c r="U187" s="160"/>
      <c r="V187" s="160"/>
      <c r="W187" s="160"/>
      <c r="X187" s="160"/>
      <c r="Y187" s="160"/>
      <c r="Z187" s="160"/>
      <c r="AA187" s="160"/>
      <c r="AB187" s="160"/>
      <c r="AC187" s="160"/>
      <c r="AD187" s="160"/>
      <c r="AE187" s="160"/>
      <c r="AF187" s="160"/>
      <c r="AG187" s="160"/>
      <c r="AH187" s="160"/>
      <c r="AI187" s="160"/>
      <c r="AJ187" s="160"/>
      <c r="AK187" s="160"/>
      <c r="AL187" s="160"/>
      <c r="AM187" s="160"/>
      <c r="AN187" s="160"/>
      <c r="AO187" s="160"/>
      <c r="AP187" s="160"/>
      <c r="AQ187" s="160"/>
      <c r="AR187" s="160"/>
      <c r="AS187" s="160"/>
      <c r="AT187" s="160"/>
      <c r="AU187" s="160"/>
      <c r="AV187" s="160"/>
      <c r="AW187" s="160"/>
      <c r="AX187" s="160"/>
      <c r="AY187" s="160"/>
      <c r="AZ187" s="160"/>
      <c r="BA187" s="160"/>
      <c r="BB187" s="160"/>
      <c r="BC187" s="160"/>
      <c r="BD187" s="160"/>
      <c r="BE187" s="160"/>
      <c r="BF187" s="160"/>
      <c r="BG187" s="160"/>
      <c r="BH187" s="160"/>
      <c r="BI187" s="160"/>
      <c r="BJ187" s="160"/>
      <c r="BK187" s="160"/>
      <c r="BL187" s="160"/>
      <c r="BM187" s="160"/>
      <c r="BN187" s="160"/>
      <c r="BO187" s="160"/>
      <c r="BP187" s="160"/>
      <c r="BQ187" s="160"/>
      <c r="BR187" s="160"/>
      <c r="BS187" s="160"/>
      <c r="BT187" s="160"/>
      <c r="BU187" s="160"/>
      <c r="BV187" s="160"/>
      <c r="BW187" s="160"/>
      <c r="BX187" s="160"/>
      <c r="BY187" s="160"/>
      <c r="BZ187" s="160"/>
      <c r="CA187" s="160"/>
      <c r="CB187" s="160"/>
      <c r="CC187" s="160"/>
      <c r="CD187" s="160"/>
      <c r="CE187" s="160"/>
      <c r="CF187" s="160"/>
      <c r="CG187" s="160"/>
      <c r="CH187" s="160"/>
      <c r="CI187" s="160"/>
      <c r="CJ187" s="160"/>
      <c r="CK187" s="160"/>
      <c r="CL187" s="160"/>
      <c r="CM187" s="160"/>
      <c r="CN187" s="160"/>
      <c r="CO187" s="160"/>
      <c r="CP187" s="160"/>
      <c r="CQ187" s="160"/>
      <c r="CR187" s="160"/>
      <c r="CS187" s="160"/>
      <c r="CT187" s="160"/>
      <c r="CU187" s="160"/>
      <c r="CV187" s="160"/>
      <c r="CW187" s="160"/>
      <c r="CX187" s="160"/>
      <c r="CY187" s="160"/>
      <c r="CZ187" s="160"/>
      <c r="DA187" s="160"/>
      <c r="DB187" s="160"/>
      <c r="DC187" s="160"/>
      <c r="DD187" s="160"/>
      <c r="DE187" s="160"/>
      <c r="DF187" s="160"/>
      <c r="DG187" s="160"/>
      <c r="DH187" s="160"/>
      <c r="DI187" s="160"/>
      <c r="DJ187" s="160"/>
      <c r="DK187" s="160"/>
      <c r="DL187" s="160"/>
      <c r="DM187" s="160"/>
      <c r="DN187" s="160"/>
      <c r="DO187" s="160"/>
      <c r="DP187" s="160"/>
      <c r="DQ187" s="160"/>
      <c r="DR187" s="160"/>
      <c r="DS187" s="160"/>
      <c r="DT187" s="160"/>
      <c r="DU187" s="160"/>
      <c r="DV187" s="160"/>
      <c r="DW187" s="160"/>
      <c r="DX187" s="160"/>
      <c r="DY187" s="160"/>
      <c r="DZ187" s="160"/>
      <c r="EA187" s="160"/>
      <c r="EB187" s="160"/>
      <c r="EC187" s="160"/>
      <c r="ED187" s="160"/>
      <c r="EE187" s="160"/>
      <c r="EF187" s="160"/>
      <c r="EG187" s="160"/>
      <c r="EH187" s="160"/>
      <c r="EI187" s="160"/>
      <c r="EJ187" s="160"/>
      <c r="EK187" s="160"/>
      <c r="EL187" s="160"/>
      <c r="EM187" s="160"/>
      <c r="EN187" s="160"/>
      <c r="EO187" s="160"/>
      <c r="EP187" s="160"/>
      <c r="EQ187" s="160"/>
      <c r="ER187" s="160"/>
      <c r="ES187" s="160"/>
      <c r="ET187" s="160"/>
      <c r="EU187" s="160"/>
      <c r="EV187" s="160"/>
      <c r="EW187" s="160"/>
      <c r="EX187" s="160"/>
      <c r="EY187" s="160"/>
      <c r="EZ187" s="160"/>
      <c r="FA187" s="160"/>
      <c r="FB187" s="160"/>
      <c r="FC187" s="160"/>
      <c r="FD187" s="160"/>
      <c r="FE187" s="160"/>
      <c r="FF187" s="160"/>
      <c r="FG187" s="160"/>
      <c r="FH187" s="160"/>
      <c r="FI187" s="160"/>
      <c r="FJ187" s="160"/>
      <c r="FK187" s="160"/>
      <c r="FL187" s="160"/>
      <c r="FM187" s="160"/>
      <c r="FN187" s="160"/>
      <c r="FO187" s="160"/>
      <c r="FP187" s="160"/>
      <c r="FQ187" s="160"/>
      <c r="FR187" s="160"/>
      <c r="FS187" s="160"/>
      <c r="FT187" s="160"/>
      <c r="FU187" s="160"/>
      <c r="FV187" s="160"/>
      <c r="FW187" s="160"/>
      <c r="FX187" s="160"/>
      <c r="FY187" s="160"/>
      <c r="FZ187" s="160"/>
      <c r="GA187" s="160"/>
      <c r="GB187" s="160"/>
      <c r="GC187" s="160"/>
      <c r="GD187" s="160"/>
      <c r="GE187" s="160"/>
      <c r="GF187" s="160"/>
      <c r="GG187" s="160"/>
      <c r="GH187" s="160"/>
      <c r="GI187" s="160"/>
      <c r="GJ187" s="160"/>
      <c r="GK187" s="160"/>
      <c r="GL187" s="160"/>
      <c r="GM187" s="160"/>
      <c r="GN187" s="160"/>
      <c r="GO187" s="160"/>
      <c r="GP187" s="160"/>
      <c r="GQ187" s="160"/>
      <c r="GR187" s="160"/>
      <c r="GS187" s="160"/>
    </row>
    <row r="188" spans="3:201" x14ac:dyDescent="0.2">
      <c r="C188" s="160"/>
      <c r="D188" s="160"/>
      <c r="E188" s="160"/>
      <c r="F188" s="160"/>
      <c r="G188" s="160"/>
      <c r="H188" s="160"/>
      <c r="I188" s="160"/>
      <c r="J188" s="160"/>
      <c r="K188" s="160"/>
      <c r="L188" s="160"/>
      <c r="M188" s="160"/>
      <c r="N188" s="160"/>
      <c r="O188" s="160"/>
      <c r="P188" s="160"/>
      <c r="Q188" s="160"/>
      <c r="R188" s="160"/>
      <c r="S188" s="160"/>
      <c r="T188" s="160"/>
      <c r="U188" s="160"/>
      <c r="V188" s="160"/>
      <c r="W188" s="160"/>
      <c r="X188" s="160"/>
      <c r="Y188" s="160"/>
      <c r="Z188" s="160"/>
      <c r="AA188" s="160"/>
      <c r="AB188" s="160"/>
      <c r="AC188" s="160"/>
      <c r="AD188" s="160"/>
      <c r="AE188" s="160"/>
      <c r="AF188" s="160"/>
      <c r="AG188" s="160"/>
      <c r="AH188" s="160"/>
      <c r="AI188" s="160"/>
      <c r="AJ188" s="160"/>
      <c r="AK188" s="160"/>
      <c r="AL188" s="160"/>
      <c r="AM188" s="160"/>
      <c r="AN188" s="160"/>
      <c r="AO188" s="160"/>
      <c r="AP188" s="160"/>
      <c r="AQ188" s="160"/>
      <c r="AR188" s="160"/>
      <c r="AS188" s="160"/>
      <c r="AT188" s="160"/>
      <c r="AU188" s="160"/>
      <c r="AV188" s="160"/>
      <c r="AW188" s="160"/>
      <c r="AX188" s="160"/>
      <c r="AY188" s="160"/>
      <c r="AZ188" s="160"/>
      <c r="BA188" s="160"/>
      <c r="BB188" s="160"/>
      <c r="BC188" s="160"/>
      <c r="BD188" s="160"/>
      <c r="BE188" s="160"/>
      <c r="BF188" s="160"/>
      <c r="BG188" s="160"/>
      <c r="BH188" s="160"/>
      <c r="BI188" s="160"/>
      <c r="BJ188" s="160"/>
      <c r="BK188" s="160"/>
      <c r="BL188" s="160"/>
      <c r="BM188" s="160"/>
      <c r="BN188" s="160"/>
      <c r="BO188" s="160"/>
      <c r="BP188" s="160"/>
      <c r="BQ188" s="160"/>
      <c r="BR188" s="160"/>
      <c r="BS188" s="160"/>
      <c r="BT188" s="160"/>
      <c r="BU188" s="160"/>
      <c r="BV188" s="160"/>
      <c r="BW188" s="160"/>
      <c r="BX188" s="160"/>
      <c r="BY188" s="160"/>
      <c r="BZ188" s="160"/>
      <c r="CA188" s="160"/>
      <c r="CB188" s="160"/>
      <c r="CC188" s="160"/>
      <c r="CD188" s="160"/>
      <c r="CE188" s="160"/>
      <c r="CF188" s="160"/>
      <c r="CG188" s="160"/>
      <c r="CH188" s="160"/>
      <c r="CI188" s="160"/>
      <c r="CJ188" s="160"/>
      <c r="CK188" s="160"/>
      <c r="CL188" s="160"/>
      <c r="CM188" s="160"/>
      <c r="CN188" s="160"/>
      <c r="CO188" s="160"/>
      <c r="CP188" s="160"/>
      <c r="CQ188" s="160"/>
      <c r="CR188" s="160"/>
      <c r="CS188" s="160"/>
      <c r="CT188" s="160"/>
      <c r="CU188" s="160"/>
      <c r="CV188" s="160"/>
      <c r="CW188" s="160"/>
      <c r="CX188" s="160"/>
      <c r="CY188" s="160"/>
      <c r="CZ188" s="160"/>
      <c r="DA188" s="160"/>
      <c r="DB188" s="160"/>
      <c r="DC188" s="160"/>
      <c r="DD188" s="160"/>
      <c r="DE188" s="160"/>
      <c r="DF188" s="160"/>
      <c r="DG188" s="160"/>
      <c r="DH188" s="160"/>
      <c r="DI188" s="160"/>
      <c r="DJ188" s="160"/>
      <c r="DK188" s="160"/>
      <c r="DL188" s="160"/>
      <c r="DM188" s="160"/>
      <c r="DN188" s="160"/>
      <c r="DO188" s="160"/>
      <c r="DP188" s="160"/>
      <c r="DQ188" s="160"/>
      <c r="DR188" s="160"/>
      <c r="DS188" s="160"/>
      <c r="DT188" s="160"/>
      <c r="DU188" s="160"/>
      <c r="DV188" s="160"/>
      <c r="DW188" s="160"/>
      <c r="DX188" s="160"/>
      <c r="DY188" s="160"/>
      <c r="DZ188" s="160"/>
      <c r="EA188" s="160"/>
      <c r="EB188" s="160"/>
      <c r="EC188" s="160"/>
      <c r="ED188" s="160"/>
      <c r="EE188" s="160"/>
      <c r="EF188" s="160"/>
      <c r="EG188" s="160"/>
      <c r="EH188" s="160"/>
      <c r="EI188" s="160"/>
      <c r="EJ188" s="160"/>
      <c r="EK188" s="160"/>
      <c r="EL188" s="160"/>
      <c r="EM188" s="160"/>
      <c r="EN188" s="160"/>
      <c r="EO188" s="160"/>
      <c r="EP188" s="160"/>
      <c r="EQ188" s="160"/>
      <c r="ER188" s="160"/>
      <c r="ES188" s="160"/>
      <c r="ET188" s="160"/>
      <c r="EU188" s="160"/>
      <c r="EV188" s="160"/>
      <c r="EW188" s="160"/>
      <c r="EX188" s="160"/>
      <c r="EY188" s="160"/>
      <c r="EZ188" s="160"/>
      <c r="FA188" s="160"/>
      <c r="FB188" s="160"/>
      <c r="FC188" s="160"/>
      <c r="FD188" s="160"/>
      <c r="FE188" s="160"/>
      <c r="FF188" s="160"/>
      <c r="FG188" s="160"/>
      <c r="FH188" s="160"/>
      <c r="FI188" s="160"/>
      <c r="FJ188" s="160"/>
      <c r="FK188" s="160"/>
      <c r="FL188" s="160"/>
      <c r="FM188" s="160"/>
      <c r="FN188" s="160"/>
      <c r="FO188" s="160"/>
      <c r="FP188" s="160"/>
      <c r="FQ188" s="160"/>
      <c r="FR188" s="160"/>
      <c r="FS188" s="160"/>
      <c r="FT188" s="160"/>
      <c r="FU188" s="160"/>
      <c r="FV188" s="160"/>
      <c r="FW188" s="160"/>
      <c r="FX188" s="160"/>
      <c r="FY188" s="160"/>
      <c r="FZ188" s="160"/>
      <c r="GA188" s="160"/>
      <c r="GB188" s="160"/>
      <c r="GC188" s="160"/>
      <c r="GD188" s="160"/>
      <c r="GE188" s="160"/>
      <c r="GF188" s="160"/>
      <c r="GG188" s="160"/>
      <c r="GH188" s="160"/>
      <c r="GI188" s="160"/>
      <c r="GJ188" s="160"/>
      <c r="GK188" s="160"/>
      <c r="GL188" s="160"/>
      <c r="GM188" s="160"/>
      <c r="GN188" s="160"/>
      <c r="GO188" s="160"/>
      <c r="GP188" s="160"/>
      <c r="GQ188" s="160"/>
      <c r="GR188" s="160"/>
      <c r="GS188" s="160"/>
    </row>
    <row r="189" spans="3:201" x14ac:dyDescent="0.2">
      <c r="C189" s="160"/>
      <c r="D189" s="160"/>
      <c r="E189" s="160"/>
      <c r="F189" s="160"/>
      <c r="G189" s="160"/>
      <c r="H189" s="160"/>
      <c r="I189" s="160"/>
      <c r="J189" s="160"/>
      <c r="K189" s="160"/>
      <c r="L189" s="160"/>
      <c r="M189" s="160"/>
      <c r="N189" s="160"/>
      <c r="O189" s="160"/>
      <c r="P189" s="160"/>
      <c r="Q189" s="160"/>
      <c r="R189" s="160"/>
      <c r="S189" s="160"/>
      <c r="T189" s="160"/>
      <c r="U189" s="160"/>
      <c r="V189" s="160"/>
      <c r="W189" s="160"/>
      <c r="X189" s="160"/>
      <c r="Y189" s="160"/>
      <c r="Z189" s="160"/>
      <c r="AA189" s="160"/>
      <c r="AB189" s="160"/>
      <c r="AC189" s="160"/>
      <c r="AD189" s="160"/>
      <c r="AE189" s="160"/>
      <c r="AF189" s="160"/>
      <c r="AG189" s="160"/>
      <c r="AH189" s="160"/>
      <c r="AI189" s="160"/>
      <c r="AJ189" s="160"/>
      <c r="AK189" s="160"/>
      <c r="AL189" s="160"/>
      <c r="AM189" s="160"/>
      <c r="AN189" s="160"/>
      <c r="AO189" s="160"/>
      <c r="AP189" s="160"/>
      <c r="AQ189" s="160"/>
      <c r="AR189" s="160"/>
      <c r="AS189" s="160"/>
      <c r="AT189" s="160"/>
      <c r="AU189" s="160"/>
      <c r="AV189" s="160"/>
      <c r="AW189" s="160"/>
      <c r="AX189" s="160"/>
      <c r="AY189" s="160"/>
      <c r="AZ189" s="160"/>
      <c r="BA189" s="160"/>
      <c r="BB189" s="160"/>
      <c r="BC189" s="160"/>
      <c r="BD189" s="160"/>
      <c r="BE189" s="160"/>
      <c r="BF189" s="160"/>
      <c r="BG189" s="160"/>
      <c r="BH189" s="160"/>
      <c r="BI189" s="160"/>
      <c r="BJ189" s="160"/>
      <c r="BK189" s="160"/>
      <c r="BL189" s="160"/>
      <c r="BM189" s="160"/>
      <c r="BN189" s="160"/>
      <c r="BO189" s="160"/>
      <c r="BP189" s="160"/>
      <c r="BQ189" s="160"/>
      <c r="BR189" s="160"/>
      <c r="BS189" s="160"/>
      <c r="BT189" s="160"/>
      <c r="BU189" s="160"/>
      <c r="BV189" s="160"/>
      <c r="BW189" s="160"/>
      <c r="BX189" s="160"/>
      <c r="BY189" s="160"/>
      <c r="BZ189" s="160"/>
      <c r="CA189" s="160"/>
      <c r="CB189" s="160"/>
      <c r="CC189" s="160"/>
      <c r="CD189" s="160"/>
      <c r="CE189" s="160"/>
      <c r="CF189" s="160"/>
      <c r="CG189" s="160"/>
      <c r="CH189" s="160"/>
      <c r="CI189" s="160"/>
      <c r="CJ189" s="160"/>
      <c r="CK189" s="160"/>
      <c r="CL189" s="160"/>
      <c r="CM189" s="160"/>
      <c r="CN189" s="160"/>
      <c r="CO189" s="160"/>
      <c r="CP189" s="160"/>
      <c r="CQ189" s="160"/>
      <c r="CR189" s="160"/>
      <c r="CS189" s="160"/>
      <c r="CT189" s="160"/>
      <c r="CU189" s="160"/>
      <c r="CV189" s="160"/>
      <c r="CW189" s="160"/>
      <c r="CX189" s="160"/>
      <c r="CY189" s="160"/>
      <c r="CZ189" s="160"/>
      <c r="DA189" s="160"/>
      <c r="DB189" s="160"/>
      <c r="DC189" s="160"/>
      <c r="DD189" s="160"/>
      <c r="DE189" s="160"/>
      <c r="DF189" s="160"/>
      <c r="DG189" s="160"/>
      <c r="DH189" s="160"/>
      <c r="DI189" s="160"/>
      <c r="DJ189" s="160"/>
      <c r="DK189" s="160"/>
      <c r="DL189" s="160"/>
      <c r="DM189" s="160"/>
      <c r="DN189" s="160"/>
      <c r="DO189" s="160"/>
      <c r="DP189" s="160"/>
      <c r="DQ189" s="160"/>
      <c r="DR189" s="160"/>
      <c r="DS189" s="160"/>
      <c r="DT189" s="160"/>
      <c r="DU189" s="160"/>
      <c r="DV189" s="160"/>
      <c r="DW189" s="160"/>
      <c r="DX189" s="160"/>
      <c r="DY189" s="160"/>
      <c r="DZ189" s="160"/>
      <c r="EA189" s="160"/>
      <c r="EB189" s="160"/>
      <c r="EC189" s="160"/>
      <c r="ED189" s="160"/>
      <c r="EE189" s="160"/>
      <c r="EF189" s="160"/>
      <c r="EG189" s="160"/>
      <c r="EH189" s="160"/>
      <c r="EI189" s="160"/>
      <c r="EJ189" s="160"/>
      <c r="EK189" s="160"/>
      <c r="EL189" s="160"/>
      <c r="EM189" s="160"/>
      <c r="EN189" s="160"/>
      <c r="EO189" s="160"/>
      <c r="EP189" s="160"/>
      <c r="EQ189" s="160"/>
      <c r="ER189" s="160"/>
      <c r="ES189" s="160"/>
      <c r="ET189" s="160"/>
      <c r="EU189" s="160"/>
      <c r="EV189" s="160"/>
      <c r="EW189" s="160"/>
      <c r="EX189" s="160"/>
      <c r="EY189" s="160"/>
      <c r="EZ189" s="160"/>
      <c r="FA189" s="160"/>
      <c r="FB189" s="160"/>
      <c r="FC189" s="160"/>
      <c r="FD189" s="160"/>
      <c r="FE189" s="160"/>
      <c r="FF189" s="160"/>
      <c r="FG189" s="160"/>
      <c r="FH189" s="160"/>
      <c r="FI189" s="160"/>
      <c r="FJ189" s="160"/>
      <c r="FK189" s="160"/>
      <c r="FL189" s="160"/>
      <c r="FM189" s="160"/>
      <c r="FN189" s="160"/>
      <c r="FO189" s="160"/>
      <c r="FP189" s="160"/>
      <c r="FQ189" s="160"/>
      <c r="FR189" s="160"/>
      <c r="FS189" s="160"/>
      <c r="FT189" s="160"/>
      <c r="FU189" s="160"/>
      <c r="FV189" s="160"/>
      <c r="FW189" s="160"/>
      <c r="FX189" s="160"/>
      <c r="FY189" s="160"/>
      <c r="FZ189" s="160"/>
      <c r="GA189" s="160"/>
      <c r="GB189" s="160"/>
      <c r="GC189" s="160"/>
      <c r="GD189" s="160"/>
      <c r="GE189" s="160"/>
      <c r="GF189" s="160"/>
      <c r="GG189" s="160"/>
      <c r="GH189" s="160"/>
      <c r="GI189" s="160"/>
      <c r="GJ189" s="160"/>
      <c r="GK189" s="160"/>
      <c r="GL189" s="160"/>
      <c r="GM189" s="160"/>
      <c r="GN189" s="160"/>
      <c r="GO189" s="160"/>
      <c r="GP189" s="160"/>
      <c r="GQ189" s="160"/>
      <c r="GR189" s="160"/>
      <c r="GS189" s="160"/>
    </row>
    <row r="190" spans="3:201" x14ac:dyDescent="0.2">
      <c r="C190" s="160"/>
      <c r="D190" s="160"/>
      <c r="E190" s="160"/>
      <c r="F190" s="160"/>
      <c r="G190" s="160"/>
      <c r="H190" s="160"/>
      <c r="I190" s="160"/>
      <c r="J190" s="160"/>
      <c r="K190" s="160"/>
      <c r="L190" s="160"/>
      <c r="M190" s="160"/>
      <c r="N190" s="160"/>
      <c r="O190" s="160"/>
      <c r="P190" s="160"/>
      <c r="Q190" s="160"/>
      <c r="R190" s="160"/>
      <c r="S190" s="160"/>
      <c r="T190" s="160"/>
      <c r="U190" s="160"/>
      <c r="V190" s="160"/>
      <c r="W190" s="160"/>
      <c r="X190" s="160"/>
      <c r="Y190" s="160"/>
      <c r="Z190" s="160"/>
      <c r="AA190" s="160"/>
      <c r="AB190" s="160"/>
      <c r="AC190" s="160"/>
      <c r="AD190" s="160"/>
      <c r="AE190" s="160"/>
      <c r="AF190" s="160"/>
      <c r="AG190" s="160"/>
      <c r="AH190" s="160"/>
      <c r="AI190" s="160"/>
      <c r="AJ190" s="160"/>
      <c r="AK190" s="160"/>
      <c r="AL190" s="160"/>
      <c r="AM190" s="160"/>
      <c r="AN190" s="160"/>
      <c r="AO190" s="160"/>
      <c r="AP190" s="160"/>
      <c r="AQ190" s="160"/>
      <c r="AR190" s="160"/>
      <c r="AS190" s="160"/>
      <c r="AT190" s="160"/>
      <c r="AU190" s="160"/>
      <c r="AV190" s="160"/>
      <c r="AW190" s="160"/>
      <c r="AX190" s="160"/>
      <c r="AY190" s="160"/>
      <c r="AZ190" s="160"/>
      <c r="BA190" s="160"/>
      <c r="BB190" s="160"/>
      <c r="BC190" s="160"/>
      <c r="BD190" s="160"/>
      <c r="BE190" s="160"/>
      <c r="BF190" s="160"/>
      <c r="BG190" s="160"/>
      <c r="BH190" s="160"/>
      <c r="BI190" s="160"/>
      <c r="BJ190" s="160"/>
      <c r="BK190" s="160"/>
      <c r="BL190" s="160"/>
      <c r="BM190" s="160"/>
      <c r="BN190" s="160"/>
      <c r="BO190" s="160"/>
      <c r="BP190" s="160"/>
      <c r="BQ190" s="160"/>
      <c r="BR190" s="160"/>
      <c r="BS190" s="160"/>
      <c r="BT190" s="160"/>
      <c r="BU190" s="160"/>
      <c r="BV190" s="160"/>
      <c r="BW190" s="160"/>
      <c r="BX190" s="160"/>
      <c r="BY190" s="160"/>
      <c r="BZ190" s="160"/>
      <c r="CA190" s="160"/>
      <c r="CB190" s="160"/>
      <c r="CC190" s="160"/>
      <c r="CD190" s="160"/>
      <c r="CE190" s="160"/>
      <c r="CF190" s="160"/>
      <c r="CG190" s="160"/>
      <c r="CH190" s="160"/>
      <c r="CI190" s="160"/>
      <c r="CJ190" s="160"/>
      <c r="CK190" s="160"/>
      <c r="CL190" s="160"/>
      <c r="CM190" s="160"/>
      <c r="CN190" s="160"/>
      <c r="CO190" s="160"/>
      <c r="CP190" s="160"/>
      <c r="CQ190" s="160"/>
      <c r="CR190" s="160"/>
      <c r="CS190" s="160"/>
      <c r="CT190" s="160"/>
      <c r="CU190" s="160"/>
      <c r="CV190" s="160"/>
      <c r="CW190" s="160"/>
      <c r="CX190" s="160"/>
      <c r="CY190" s="160"/>
      <c r="CZ190" s="160"/>
      <c r="DA190" s="160"/>
      <c r="DB190" s="160"/>
      <c r="DC190" s="160"/>
      <c r="DD190" s="160"/>
      <c r="DE190" s="160"/>
      <c r="DF190" s="160"/>
      <c r="DG190" s="160"/>
      <c r="DH190" s="160"/>
      <c r="DI190" s="160"/>
      <c r="DJ190" s="160"/>
      <c r="DK190" s="160"/>
      <c r="DL190" s="160"/>
      <c r="DM190" s="160"/>
      <c r="DN190" s="160"/>
      <c r="DO190" s="160"/>
      <c r="DP190" s="160"/>
      <c r="DQ190" s="160"/>
      <c r="DR190" s="160"/>
      <c r="DS190" s="160"/>
      <c r="DT190" s="160"/>
      <c r="DU190" s="160"/>
      <c r="DV190" s="160"/>
      <c r="DW190" s="160"/>
      <c r="DX190" s="160"/>
      <c r="DY190" s="160"/>
      <c r="DZ190" s="160"/>
      <c r="EA190" s="160"/>
      <c r="EB190" s="160"/>
      <c r="EC190" s="160"/>
      <c r="ED190" s="160"/>
      <c r="EE190" s="160"/>
      <c r="EF190" s="160"/>
      <c r="EG190" s="160"/>
      <c r="EH190" s="160"/>
      <c r="EI190" s="160"/>
      <c r="EJ190" s="160"/>
      <c r="EK190" s="160"/>
      <c r="EL190" s="160"/>
      <c r="EM190" s="160"/>
      <c r="EN190" s="160"/>
      <c r="EO190" s="160"/>
      <c r="EP190" s="160"/>
      <c r="EQ190" s="160"/>
      <c r="ER190" s="160"/>
      <c r="ES190" s="160"/>
      <c r="ET190" s="160"/>
      <c r="EU190" s="160"/>
      <c r="EV190" s="160"/>
      <c r="EW190" s="160"/>
      <c r="EX190" s="160"/>
      <c r="EY190" s="160"/>
      <c r="EZ190" s="160"/>
      <c r="FA190" s="160"/>
      <c r="FB190" s="160"/>
      <c r="FC190" s="160"/>
      <c r="FD190" s="160"/>
      <c r="FE190" s="160"/>
      <c r="FF190" s="160"/>
      <c r="FG190" s="160"/>
      <c r="FH190" s="160"/>
      <c r="FI190" s="160"/>
      <c r="FJ190" s="160"/>
      <c r="FK190" s="160"/>
      <c r="FL190" s="160"/>
      <c r="FM190" s="160"/>
      <c r="FN190" s="160"/>
      <c r="FO190" s="160"/>
      <c r="FP190" s="160"/>
      <c r="FQ190" s="160"/>
      <c r="FR190" s="160"/>
      <c r="FS190" s="160"/>
      <c r="FT190" s="160"/>
      <c r="FU190" s="160"/>
      <c r="FV190" s="160"/>
      <c r="FW190" s="160"/>
      <c r="FX190" s="160"/>
      <c r="FY190" s="160"/>
      <c r="FZ190" s="160"/>
      <c r="GA190" s="160"/>
      <c r="GB190" s="160"/>
      <c r="GC190" s="160"/>
      <c r="GD190" s="160"/>
      <c r="GE190" s="160"/>
      <c r="GF190" s="160"/>
      <c r="GG190" s="160"/>
      <c r="GH190" s="160"/>
      <c r="GI190" s="160"/>
      <c r="GJ190" s="160"/>
      <c r="GK190" s="160"/>
      <c r="GL190" s="160"/>
      <c r="GM190" s="160"/>
      <c r="GN190" s="160"/>
      <c r="GO190" s="160"/>
      <c r="GP190" s="160"/>
      <c r="GQ190" s="160"/>
      <c r="GR190" s="160"/>
      <c r="GS190" s="160"/>
    </row>
    <row r="191" spans="3:201" x14ac:dyDescent="0.2">
      <c r="C191" s="160"/>
      <c r="D191" s="160"/>
      <c r="E191" s="160"/>
      <c r="F191" s="160"/>
      <c r="G191" s="160"/>
      <c r="H191" s="160"/>
      <c r="I191" s="160"/>
      <c r="J191" s="160"/>
      <c r="K191" s="160"/>
      <c r="L191" s="160"/>
      <c r="M191" s="160"/>
      <c r="N191" s="160"/>
      <c r="O191" s="160"/>
      <c r="P191" s="160"/>
      <c r="Q191" s="160"/>
      <c r="R191" s="160"/>
      <c r="S191" s="160"/>
      <c r="T191" s="160"/>
      <c r="U191" s="160"/>
      <c r="V191" s="160"/>
      <c r="W191" s="160"/>
      <c r="X191" s="160"/>
      <c r="Y191" s="160"/>
      <c r="Z191" s="160"/>
      <c r="AA191" s="160"/>
      <c r="AB191" s="160"/>
      <c r="AC191" s="160"/>
      <c r="AD191" s="160"/>
      <c r="AE191" s="160"/>
      <c r="AF191" s="160"/>
      <c r="AG191" s="160"/>
      <c r="AH191" s="160"/>
      <c r="AI191" s="160"/>
      <c r="AJ191" s="160"/>
      <c r="AK191" s="160"/>
      <c r="AL191" s="160"/>
      <c r="AM191" s="160"/>
      <c r="AN191" s="160"/>
      <c r="AO191" s="160"/>
      <c r="AP191" s="160"/>
      <c r="AQ191" s="160"/>
      <c r="AR191" s="160"/>
      <c r="AS191" s="160"/>
      <c r="AT191" s="160"/>
      <c r="AU191" s="160"/>
      <c r="AV191" s="160"/>
      <c r="AW191" s="160"/>
      <c r="AX191" s="160"/>
      <c r="AY191" s="160"/>
      <c r="AZ191" s="160"/>
      <c r="BA191" s="160"/>
      <c r="BB191" s="160"/>
      <c r="BC191" s="160"/>
      <c r="BD191" s="160"/>
      <c r="BE191" s="160"/>
      <c r="BF191" s="160"/>
      <c r="BG191" s="160"/>
      <c r="BH191" s="160"/>
      <c r="BI191" s="160"/>
      <c r="BJ191" s="160"/>
      <c r="BK191" s="160"/>
      <c r="BL191" s="160"/>
      <c r="BM191" s="160"/>
      <c r="BN191" s="160"/>
      <c r="BO191" s="160"/>
      <c r="BP191" s="160"/>
      <c r="BQ191" s="160"/>
      <c r="BR191" s="160"/>
      <c r="BS191" s="160"/>
      <c r="BT191" s="160"/>
      <c r="BU191" s="160"/>
      <c r="BV191" s="160"/>
      <c r="BW191" s="160"/>
      <c r="BX191" s="160"/>
      <c r="BY191" s="160"/>
      <c r="BZ191" s="160"/>
      <c r="CA191" s="160"/>
      <c r="CB191" s="160"/>
      <c r="CC191" s="160"/>
      <c r="CD191" s="160"/>
      <c r="CE191" s="160"/>
      <c r="CF191" s="160"/>
      <c r="CG191" s="160"/>
      <c r="CH191" s="160"/>
      <c r="CI191" s="160"/>
      <c r="CJ191" s="160"/>
      <c r="CK191" s="160"/>
      <c r="CL191" s="160"/>
      <c r="CM191" s="160"/>
      <c r="CN191" s="160"/>
      <c r="CO191" s="160"/>
      <c r="CP191" s="160"/>
      <c r="CQ191" s="160"/>
      <c r="CR191" s="160"/>
      <c r="CS191" s="160"/>
      <c r="CT191" s="160"/>
      <c r="CU191" s="160"/>
      <c r="CV191" s="160"/>
      <c r="CW191" s="160"/>
      <c r="CX191" s="160"/>
      <c r="CY191" s="160"/>
      <c r="CZ191" s="160"/>
      <c r="DA191" s="160"/>
      <c r="DB191" s="160"/>
      <c r="DC191" s="160"/>
      <c r="DD191" s="160"/>
      <c r="DE191" s="160"/>
      <c r="DF191" s="160"/>
      <c r="DG191" s="160"/>
      <c r="DH191" s="160"/>
      <c r="DI191" s="160"/>
      <c r="DJ191" s="160"/>
      <c r="DK191" s="160"/>
      <c r="DL191" s="160"/>
      <c r="DM191" s="160"/>
      <c r="DN191" s="160"/>
      <c r="DO191" s="160"/>
      <c r="DP191" s="160"/>
      <c r="DQ191" s="160"/>
      <c r="DR191" s="160"/>
      <c r="DS191" s="160"/>
      <c r="DT191" s="160"/>
      <c r="DU191" s="160"/>
      <c r="DV191" s="160"/>
      <c r="DW191" s="160"/>
      <c r="DX191" s="160"/>
      <c r="DY191" s="160"/>
      <c r="DZ191" s="160"/>
      <c r="EA191" s="160"/>
      <c r="EB191" s="160"/>
      <c r="EC191" s="160"/>
      <c r="ED191" s="160"/>
      <c r="EE191" s="160"/>
      <c r="EF191" s="160"/>
      <c r="EG191" s="160"/>
      <c r="EH191" s="160"/>
      <c r="EI191" s="160"/>
      <c r="EJ191" s="160"/>
      <c r="EK191" s="160"/>
      <c r="EL191" s="160"/>
      <c r="EM191" s="160"/>
      <c r="EN191" s="160"/>
      <c r="EO191" s="160"/>
      <c r="EP191" s="160"/>
      <c r="EQ191" s="160"/>
      <c r="ER191" s="160"/>
      <c r="ES191" s="160"/>
      <c r="ET191" s="160"/>
      <c r="EU191" s="160"/>
      <c r="EV191" s="160"/>
      <c r="EW191" s="160"/>
      <c r="EX191" s="160"/>
      <c r="EY191" s="160"/>
      <c r="EZ191" s="160"/>
      <c r="FA191" s="160"/>
      <c r="FB191" s="160"/>
      <c r="FC191" s="160"/>
      <c r="FD191" s="160"/>
      <c r="FE191" s="160"/>
      <c r="FF191" s="160"/>
      <c r="FG191" s="160"/>
      <c r="FH191" s="160"/>
      <c r="FI191" s="160"/>
      <c r="FJ191" s="160"/>
      <c r="FK191" s="160"/>
      <c r="FL191" s="160"/>
      <c r="FM191" s="160"/>
      <c r="FN191" s="160"/>
      <c r="FO191" s="160"/>
      <c r="FP191" s="160"/>
      <c r="FQ191" s="160"/>
      <c r="FR191" s="160"/>
      <c r="FS191" s="160"/>
      <c r="FT191" s="160"/>
      <c r="FU191" s="160"/>
      <c r="FV191" s="160"/>
      <c r="FW191" s="160"/>
      <c r="FX191" s="160"/>
      <c r="FY191" s="160"/>
      <c r="FZ191" s="160"/>
      <c r="GA191" s="160"/>
      <c r="GB191" s="160"/>
      <c r="GC191" s="160"/>
      <c r="GD191" s="160"/>
      <c r="GE191" s="160"/>
      <c r="GF191" s="160"/>
      <c r="GG191" s="160"/>
      <c r="GH191" s="160"/>
      <c r="GI191" s="160"/>
      <c r="GJ191" s="160"/>
      <c r="GK191" s="160"/>
      <c r="GL191" s="160"/>
      <c r="GM191" s="160"/>
      <c r="GN191" s="160"/>
      <c r="GO191" s="160"/>
      <c r="GP191" s="160"/>
      <c r="GQ191" s="160"/>
      <c r="GR191" s="160"/>
      <c r="GS191" s="160"/>
    </row>
    <row r="192" spans="3:201" x14ac:dyDescent="0.2">
      <c r="C192" s="160"/>
      <c r="D192" s="160"/>
      <c r="E192" s="160"/>
      <c r="F192" s="160"/>
      <c r="G192" s="160"/>
      <c r="H192" s="160"/>
      <c r="I192" s="160"/>
      <c r="J192" s="160"/>
      <c r="K192" s="160"/>
      <c r="L192" s="160"/>
      <c r="M192" s="160"/>
      <c r="N192" s="160"/>
      <c r="O192" s="160"/>
      <c r="P192" s="160"/>
      <c r="Q192" s="160"/>
      <c r="R192" s="160"/>
      <c r="S192" s="160"/>
      <c r="T192" s="160"/>
      <c r="U192" s="160"/>
      <c r="V192" s="160"/>
      <c r="W192" s="160"/>
      <c r="X192" s="160"/>
      <c r="Y192" s="160"/>
      <c r="Z192" s="160"/>
      <c r="AA192" s="160"/>
      <c r="AB192" s="160"/>
      <c r="AC192" s="160"/>
      <c r="AD192" s="160"/>
      <c r="AE192" s="160"/>
      <c r="AF192" s="160"/>
      <c r="AG192" s="160"/>
      <c r="AH192" s="160"/>
      <c r="AI192" s="160"/>
      <c r="AJ192" s="160"/>
      <c r="AK192" s="160"/>
      <c r="AL192" s="160"/>
      <c r="AM192" s="160"/>
      <c r="AN192" s="160"/>
      <c r="AO192" s="160"/>
      <c r="AP192" s="160"/>
      <c r="AQ192" s="160"/>
      <c r="AR192" s="160"/>
      <c r="AS192" s="160"/>
      <c r="AT192" s="160"/>
      <c r="AU192" s="160"/>
      <c r="AV192" s="160"/>
      <c r="AW192" s="160"/>
      <c r="AX192" s="160"/>
      <c r="AY192" s="160"/>
      <c r="AZ192" s="160"/>
      <c r="BA192" s="160"/>
      <c r="BB192" s="160"/>
      <c r="BC192" s="160"/>
      <c r="BD192" s="160"/>
      <c r="BE192" s="160"/>
      <c r="BF192" s="160"/>
      <c r="BG192" s="160"/>
      <c r="BH192" s="160"/>
      <c r="BI192" s="160"/>
      <c r="BJ192" s="160"/>
      <c r="BK192" s="160"/>
      <c r="BL192" s="160"/>
      <c r="BM192" s="160"/>
      <c r="BN192" s="160"/>
      <c r="BO192" s="160"/>
      <c r="BP192" s="160"/>
      <c r="BQ192" s="160"/>
      <c r="BR192" s="160"/>
      <c r="BS192" s="160"/>
      <c r="BT192" s="160"/>
      <c r="BU192" s="160"/>
      <c r="BV192" s="160"/>
      <c r="BW192" s="160"/>
      <c r="BX192" s="160"/>
      <c r="BY192" s="160"/>
      <c r="BZ192" s="160"/>
      <c r="CA192" s="160"/>
      <c r="CB192" s="160"/>
      <c r="CC192" s="160"/>
      <c r="CD192" s="160"/>
      <c r="CE192" s="160"/>
      <c r="CF192" s="160"/>
      <c r="CG192" s="160"/>
      <c r="CH192" s="160"/>
      <c r="CI192" s="160"/>
      <c r="CJ192" s="160"/>
      <c r="CK192" s="160"/>
      <c r="CL192" s="160"/>
      <c r="CM192" s="160"/>
      <c r="CN192" s="160"/>
      <c r="CO192" s="160"/>
      <c r="CP192" s="160"/>
      <c r="CQ192" s="160"/>
      <c r="CR192" s="160"/>
      <c r="CS192" s="160"/>
      <c r="CT192" s="160"/>
      <c r="CU192" s="160"/>
      <c r="CV192" s="160"/>
      <c r="CW192" s="160"/>
      <c r="CX192" s="160"/>
      <c r="CY192" s="160"/>
      <c r="CZ192" s="160"/>
      <c r="DA192" s="160"/>
      <c r="DB192" s="160"/>
      <c r="DC192" s="160"/>
      <c r="DD192" s="160"/>
      <c r="DE192" s="160"/>
      <c r="DF192" s="160"/>
      <c r="DG192" s="160"/>
      <c r="DH192" s="160"/>
      <c r="DI192" s="160"/>
      <c r="DJ192" s="160"/>
      <c r="DK192" s="160"/>
      <c r="DL192" s="160"/>
      <c r="DM192" s="160"/>
      <c r="DN192" s="160"/>
      <c r="DO192" s="160"/>
      <c r="DP192" s="160"/>
      <c r="DQ192" s="160"/>
      <c r="DR192" s="160"/>
      <c r="DS192" s="160"/>
      <c r="DT192" s="160"/>
      <c r="DU192" s="160"/>
      <c r="DV192" s="160"/>
      <c r="DW192" s="160"/>
      <c r="DX192" s="160"/>
      <c r="DY192" s="160"/>
      <c r="DZ192" s="160"/>
      <c r="EA192" s="160"/>
      <c r="EB192" s="160"/>
      <c r="EC192" s="160"/>
      <c r="ED192" s="160"/>
      <c r="EE192" s="160"/>
      <c r="EF192" s="160"/>
      <c r="EG192" s="160"/>
      <c r="EH192" s="160"/>
      <c r="EI192" s="160"/>
      <c r="EJ192" s="160"/>
      <c r="EK192" s="160"/>
      <c r="EL192" s="160"/>
      <c r="EM192" s="160"/>
      <c r="EN192" s="160"/>
      <c r="EO192" s="160"/>
      <c r="EP192" s="160"/>
      <c r="EQ192" s="160"/>
      <c r="ER192" s="160"/>
      <c r="ES192" s="160"/>
      <c r="ET192" s="160"/>
      <c r="EU192" s="160"/>
      <c r="EV192" s="160"/>
      <c r="EW192" s="160"/>
      <c r="EX192" s="160"/>
      <c r="EY192" s="160"/>
      <c r="EZ192" s="160"/>
      <c r="FA192" s="160"/>
      <c r="FB192" s="160"/>
      <c r="FC192" s="160"/>
      <c r="FD192" s="160"/>
      <c r="FE192" s="160"/>
      <c r="FF192" s="160"/>
      <c r="FG192" s="160"/>
      <c r="FH192" s="160"/>
      <c r="FI192" s="160"/>
      <c r="FJ192" s="160"/>
      <c r="FK192" s="160"/>
      <c r="FL192" s="160"/>
      <c r="FM192" s="160"/>
      <c r="FN192" s="160"/>
      <c r="FO192" s="160"/>
      <c r="FP192" s="160"/>
      <c r="FQ192" s="160"/>
      <c r="FR192" s="160"/>
      <c r="FS192" s="160"/>
      <c r="FT192" s="160"/>
      <c r="FU192" s="160"/>
      <c r="FV192" s="160"/>
      <c r="FW192" s="160"/>
      <c r="FX192" s="160"/>
      <c r="FY192" s="160"/>
      <c r="FZ192" s="160"/>
      <c r="GA192" s="160"/>
      <c r="GB192" s="160"/>
      <c r="GC192" s="160"/>
      <c r="GD192" s="160"/>
      <c r="GE192" s="160"/>
      <c r="GF192" s="160"/>
      <c r="GG192" s="160"/>
      <c r="GH192" s="160"/>
      <c r="GI192" s="160"/>
      <c r="GJ192" s="160"/>
      <c r="GK192" s="160"/>
      <c r="GL192" s="160"/>
      <c r="GM192" s="160"/>
      <c r="GN192" s="160"/>
      <c r="GO192" s="160"/>
      <c r="GP192" s="160"/>
      <c r="GQ192" s="160"/>
      <c r="GR192" s="160"/>
      <c r="GS192" s="160"/>
    </row>
    <row r="193" spans="3:201" x14ac:dyDescent="0.2">
      <c r="C193" s="160"/>
      <c r="D193" s="160"/>
      <c r="E193" s="160"/>
      <c r="F193" s="160"/>
      <c r="G193" s="160"/>
      <c r="H193" s="160"/>
      <c r="I193" s="160"/>
      <c r="J193" s="160"/>
      <c r="K193" s="160"/>
      <c r="L193" s="160"/>
      <c r="M193" s="160"/>
      <c r="N193" s="160"/>
      <c r="O193" s="160"/>
      <c r="P193" s="160"/>
      <c r="Q193" s="160"/>
      <c r="R193" s="160"/>
      <c r="S193" s="160"/>
      <c r="T193" s="160"/>
      <c r="U193" s="160"/>
      <c r="V193" s="160"/>
      <c r="W193" s="160"/>
      <c r="X193" s="160"/>
      <c r="Y193" s="160"/>
      <c r="Z193" s="160"/>
      <c r="AA193" s="160"/>
      <c r="AB193" s="160"/>
      <c r="AC193" s="160"/>
      <c r="AD193" s="160"/>
      <c r="AE193" s="160"/>
      <c r="AF193" s="160"/>
      <c r="AG193" s="160"/>
      <c r="AH193" s="160"/>
      <c r="AI193" s="160"/>
      <c r="AJ193" s="160"/>
      <c r="AK193" s="160"/>
      <c r="AL193" s="160"/>
      <c r="AM193" s="160"/>
      <c r="AN193" s="160"/>
      <c r="AO193" s="160"/>
      <c r="AP193" s="160"/>
      <c r="AQ193" s="160"/>
      <c r="AR193" s="160"/>
      <c r="AS193" s="160"/>
      <c r="AT193" s="160"/>
      <c r="AU193" s="160"/>
      <c r="AV193" s="160"/>
      <c r="AW193" s="160"/>
      <c r="AX193" s="160"/>
      <c r="AY193" s="160"/>
      <c r="AZ193" s="160"/>
      <c r="BA193" s="160"/>
      <c r="BB193" s="160"/>
      <c r="BC193" s="160"/>
      <c r="BD193" s="160"/>
      <c r="BE193" s="160"/>
      <c r="BF193" s="160"/>
      <c r="BG193" s="160"/>
      <c r="BH193" s="160"/>
      <c r="BI193" s="160"/>
      <c r="BJ193" s="160"/>
      <c r="BK193" s="160"/>
      <c r="BL193" s="160"/>
      <c r="BM193" s="160"/>
      <c r="BN193" s="160"/>
      <c r="BO193" s="160"/>
      <c r="BP193" s="160"/>
      <c r="BQ193" s="160"/>
      <c r="BR193" s="160"/>
      <c r="BS193" s="160"/>
      <c r="BT193" s="160"/>
      <c r="BU193" s="160"/>
      <c r="BV193" s="160"/>
      <c r="BW193" s="160"/>
      <c r="BX193" s="160"/>
      <c r="BY193" s="160"/>
      <c r="BZ193" s="160"/>
      <c r="CA193" s="160"/>
      <c r="CB193" s="160"/>
      <c r="CC193" s="160"/>
      <c r="CD193" s="160"/>
      <c r="CE193" s="160"/>
      <c r="CF193" s="160"/>
      <c r="CG193" s="160"/>
      <c r="CH193" s="160"/>
      <c r="CI193" s="160"/>
      <c r="CJ193" s="160"/>
      <c r="CK193" s="160"/>
      <c r="CL193" s="160"/>
      <c r="CM193" s="160"/>
      <c r="CN193" s="160"/>
      <c r="CO193" s="160"/>
      <c r="CP193" s="160"/>
      <c r="CQ193" s="160"/>
      <c r="CR193" s="160"/>
      <c r="CS193" s="160"/>
      <c r="CT193" s="160"/>
      <c r="CU193" s="160"/>
      <c r="CV193" s="160"/>
      <c r="CW193" s="160"/>
      <c r="CX193" s="160"/>
      <c r="CY193" s="160"/>
      <c r="CZ193" s="160"/>
      <c r="DA193" s="160"/>
      <c r="DB193" s="160"/>
      <c r="DC193" s="160"/>
      <c r="DD193" s="160"/>
      <c r="DE193" s="160"/>
      <c r="DF193" s="160"/>
      <c r="DG193" s="160"/>
      <c r="DH193" s="160"/>
      <c r="DI193" s="160"/>
      <c r="DJ193" s="160"/>
      <c r="DK193" s="160"/>
      <c r="DL193" s="160"/>
      <c r="DM193" s="160"/>
      <c r="DN193" s="160"/>
      <c r="DO193" s="160"/>
      <c r="DP193" s="160"/>
      <c r="DQ193" s="160"/>
      <c r="DR193" s="160"/>
      <c r="DS193" s="160"/>
      <c r="DT193" s="160"/>
      <c r="DU193" s="160"/>
      <c r="DV193" s="160"/>
      <c r="DW193" s="160"/>
      <c r="DX193" s="160"/>
      <c r="DY193" s="160"/>
      <c r="DZ193" s="160"/>
      <c r="EA193" s="160"/>
      <c r="EB193" s="160"/>
      <c r="EC193" s="160"/>
      <c r="ED193" s="160"/>
      <c r="EE193" s="160"/>
      <c r="EF193" s="160"/>
      <c r="EG193" s="160"/>
      <c r="EH193" s="160"/>
      <c r="EI193" s="160"/>
      <c r="EJ193" s="160"/>
      <c r="EK193" s="160"/>
      <c r="EL193" s="160"/>
      <c r="EM193" s="160"/>
      <c r="EN193" s="160"/>
      <c r="EO193" s="160"/>
      <c r="EP193" s="160"/>
      <c r="EQ193" s="160"/>
      <c r="ER193" s="160"/>
      <c r="ES193" s="160"/>
      <c r="ET193" s="160"/>
      <c r="EU193" s="160"/>
      <c r="EV193" s="160"/>
      <c r="EW193" s="160"/>
      <c r="EX193" s="160"/>
      <c r="EY193" s="160"/>
      <c r="EZ193" s="160"/>
      <c r="FA193" s="160"/>
      <c r="FB193" s="160"/>
      <c r="FC193" s="160"/>
      <c r="FD193" s="160"/>
      <c r="FE193" s="160"/>
      <c r="FF193" s="160"/>
      <c r="FG193" s="160"/>
      <c r="FH193" s="160"/>
      <c r="FI193" s="160"/>
      <c r="FJ193" s="160"/>
      <c r="FK193" s="160"/>
      <c r="FL193" s="160"/>
      <c r="FM193" s="160"/>
      <c r="FN193" s="160"/>
      <c r="FO193" s="160"/>
      <c r="FP193" s="160"/>
      <c r="FQ193" s="160"/>
      <c r="FR193" s="160"/>
      <c r="FS193" s="160"/>
      <c r="FT193" s="160"/>
      <c r="FU193" s="160"/>
      <c r="FV193" s="160"/>
      <c r="FW193" s="160"/>
      <c r="FX193" s="160"/>
      <c r="FY193" s="160"/>
      <c r="FZ193" s="160"/>
      <c r="GA193" s="160"/>
      <c r="GB193" s="160"/>
      <c r="GC193" s="160"/>
      <c r="GD193" s="160"/>
      <c r="GE193" s="160"/>
      <c r="GF193" s="160"/>
      <c r="GG193" s="160"/>
      <c r="GH193" s="160"/>
      <c r="GI193" s="160"/>
      <c r="GJ193" s="160"/>
      <c r="GK193" s="160"/>
      <c r="GL193" s="160"/>
      <c r="GM193" s="160"/>
      <c r="GN193" s="160"/>
      <c r="GO193" s="160"/>
      <c r="GP193" s="160"/>
      <c r="GQ193" s="160"/>
      <c r="GR193" s="160"/>
      <c r="GS193" s="160"/>
    </row>
    <row r="194" spans="3:201" x14ac:dyDescent="0.2">
      <c r="C194" s="160"/>
      <c r="D194" s="160"/>
      <c r="E194" s="160"/>
      <c r="F194" s="160"/>
      <c r="G194" s="160"/>
      <c r="H194" s="160"/>
      <c r="I194" s="160"/>
      <c r="J194" s="160"/>
      <c r="K194" s="160"/>
      <c r="L194" s="160"/>
      <c r="M194" s="160"/>
      <c r="N194" s="160"/>
      <c r="O194" s="160"/>
      <c r="P194" s="160"/>
      <c r="Q194" s="160"/>
      <c r="R194" s="160"/>
      <c r="S194" s="160"/>
      <c r="T194" s="160"/>
      <c r="U194" s="160"/>
      <c r="V194" s="160"/>
      <c r="W194" s="160"/>
      <c r="X194" s="160"/>
      <c r="Y194" s="160"/>
      <c r="Z194" s="160"/>
      <c r="AA194" s="160"/>
      <c r="AB194" s="160"/>
      <c r="AC194" s="160"/>
      <c r="AD194" s="160"/>
      <c r="AE194" s="160"/>
      <c r="AF194" s="160"/>
      <c r="AG194" s="160"/>
      <c r="AH194" s="160"/>
      <c r="AI194" s="160"/>
      <c r="AJ194" s="160"/>
      <c r="AK194" s="160"/>
      <c r="AL194" s="160"/>
      <c r="AM194" s="160"/>
      <c r="AN194" s="160"/>
      <c r="AO194" s="160"/>
      <c r="AP194" s="160"/>
      <c r="AQ194" s="160"/>
      <c r="AR194" s="160"/>
      <c r="AS194" s="160"/>
      <c r="AT194" s="160"/>
      <c r="AU194" s="160"/>
      <c r="AV194" s="160"/>
      <c r="AW194" s="160"/>
      <c r="AX194" s="160"/>
      <c r="AY194" s="160"/>
      <c r="AZ194" s="160"/>
      <c r="BA194" s="160"/>
      <c r="BB194" s="160"/>
      <c r="BC194" s="160"/>
      <c r="BD194" s="160"/>
      <c r="BE194" s="160"/>
      <c r="BF194" s="160"/>
      <c r="BG194" s="160"/>
      <c r="BH194" s="160"/>
      <c r="BI194" s="160"/>
      <c r="BJ194" s="160"/>
      <c r="BK194" s="160"/>
      <c r="BL194" s="160"/>
      <c r="BM194" s="160"/>
      <c r="BN194" s="160"/>
      <c r="BO194" s="160"/>
      <c r="BP194" s="160"/>
      <c r="BQ194" s="160"/>
      <c r="BR194" s="160"/>
      <c r="BS194" s="160"/>
      <c r="BT194" s="160"/>
      <c r="BU194" s="160"/>
      <c r="BV194" s="160"/>
      <c r="BW194" s="160"/>
      <c r="BX194" s="160"/>
      <c r="BY194" s="160"/>
      <c r="BZ194" s="160"/>
      <c r="CA194" s="160"/>
      <c r="CB194" s="160"/>
      <c r="CC194" s="160"/>
      <c r="CD194" s="160"/>
      <c r="CE194" s="160"/>
      <c r="CF194" s="160"/>
      <c r="CG194" s="160"/>
      <c r="CH194" s="160"/>
      <c r="CI194" s="160"/>
      <c r="CJ194" s="160"/>
      <c r="CK194" s="160"/>
      <c r="CL194" s="160"/>
      <c r="CM194" s="160"/>
      <c r="CN194" s="160"/>
      <c r="CO194" s="160"/>
      <c r="CP194" s="160"/>
      <c r="CQ194" s="160"/>
      <c r="CR194" s="160"/>
      <c r="CS194" s="160"/>
      <c r="CT194" s="160"/>
      <c r="CU194" s="160"/>
      <c r="CV194" s="160"/>
      <c r="CW194" s="160"/>
      <c r="CX194" s="160"/>
      <c r="CY194" s="160"/>
      <c r="CZ194" s="160"/>
      <c r="DA194" s="160"/>
      <c r="DB194" s="160"/>
      <c r="DC194" s="160"/>
      <c r="DD194" s="160"/>
      <c r="DE194" s="160"/>
      <c r="DF194" s="160"/>
      <c r="DG194" s="160"/>
      <c r="DH194" s="160"/>
      <c r="DI194" s="160"/>
      <c r="DJ194" s="160"/>
      <c r="DK194" s="160"/>
      <c r="DL194" s="160"/>
      <c r="DM194" s="160"/>
      <c r="DN194" s="160"/>
      <c r="DO194" s="160"/>
      <c r="DP194" s="160"/>
      <c r="DQ194" s="160"/>
      <c r="DR194" s="160"/>
      <c r="DS194" s="160"/>
      <c r="DT194" s="160"/>
      <c r="DU194" s="160"/>
      <c r="DV194" s="160"/>
      <c r="DW194" s="160"/>
      <c r="DX194" s="160"/>
      <c r="DY194" s="160"/>
      <c r="DZ194" s="160"/>
      <c r="EA194" s="160"/>
      <c r="EB194" s="160"/>
      <c r="EC194" s="160"/>
      <c r="ED194" s="160"/>
      <c r="EE194" s="160"/>
      <c r="EF194" s="160"/>
      <c r="EG194" s="160"/>
      <c r="EH194" s="160"/>
      <c r="EI194" s="160"/>
      <c r="EJ194" s="160"/>
      <c r="EK194" s="160"/>
      <c r="EL194" s="160"/>
      <c r="EM194" s="160"/>
      <c r="EN194" s="160"/>
      <c r="EO194" s="160"/>
      <c r="EP194" s="160"/>
      <c r="EQ194" s="160"/>
      <c r="ER194" s="160"/>
      <c r="ES194" s="160"/>
      <c r="ET194" s="160"/>
      <c r="EU194" s="160"/>
      <c r="EV194" s="160"/>
      <c r="EW194" s="160"/>
      <c r="EX194" s="160"/>
      <c r="EY194" s="160"/>
      <c r="EZ194" s="160"/>
      <c r="FA194" s="160"/>
      <c r="FB194" s="160"/>
      <c r="FC194" s="160"/>
      <c r="FD194" s="160"/>
      <c r="FE194" s="160"/>
      <c r="FF194" s="160"/>
      <c r="FG194" s="160"/>
      <c r="FH194" s="160"/>
      <c r="FI194" s="160"/>
      <c r="FJ194" s="160"/>
      <c r="FK194" s="160"/>
      <c r="FL194" s="160"/>
      <c r="FM194" s="160"/>
      <c r="FN194" s="160"/>
      <c r="FO194" s="160"/>
      <c r="FP194" s="160"/>
      <c r="FQ194" s="160"/>
      <c r="FR194" s="160"/>
      <c r="FS194" s="160"/>
      <c r="FT194" s="160"/>
      <c r="FU194" s="160"/>
      <c r="FV194" s="160"/>
      <c r="FW194" s="160"/>
      <c r="FX194" s="160"/>
      <c r="FY194" s="160"/>
      <c r="FZ194" s="160"/>
      <c r="GA194" s="160"/>
      <c r="GB194" s="160"/>
      <c r="GC194" s="160"/>
      <c r="GD194" s="160"/>
      <c r="GE194" s="160"/>
      <c r="GF194" s="160"/>
      <c r="GG194" s="160"/>
      <c r="GH194" s="160"/>
      <c r="GI194" s="160"/>
      <c r="GJ194" s="160"/>
      <c r="GK194" s="160"/>
      <c r="GL194" s="160"/>
      <c r="GM194" s="160"/>
      <c r="GN194" s="160"/>
      <c r="GO194" s="160"/>
      <c r="GP194" s="160"/>
      <c r="GQ194" s="160"/>
      <c r="GR194" s="160"/>
      <c r="GS194" s="160"/>
    </row>
    <row r="195" spans="3:201" x14ac:dyDescent="0.2">
      <c r="C195" s="160"/>
      <c r="D195" s="160"/>
      <c r="E195" s="160"/>
      <c r="F195" s="160"/>
      <c r="G195" s="160"/>
      <c r="H195" s="160"/>
      <c r="I195" s="160"/>
      <c r="J195" s="160"/>
      <c r="K195" s="160"/>
      <c r="L195" s="160"/>
      <c r="M195" s="160"/>
      <c r="N195" s="160"/>
      <c r="O195" s="160"/>
      <c r="P195" s="160"/>
      <c r="Q195" s="160"/>
      <c r="R195" s="160"/>
      <c r="S195" s="160"/>
      <c r="T195" s="160"/>
      <c r="U195" s="160"/>
      <c r="V195" s="160"/>
      <c r="W195" s="160"/>
      <c r="X195" s="160"/>
      <c r="Y195" s="160"/>
      <c r="Z195" s="160"/>
      <c r="AA195" s="160"/>
      <c r="AB195" s="160"/>
      <c r="AC195" s="160"/>
      <c r="AD195" s="160"/>
      <c r="AE195" s="160"/>
      <c r="AF195" s="160"/>
      <c r="AG195" s="160"/>
      <c r="AH195" s="160"/>
      <c r="AI195" s="160"/>
      <c r="AJ195" s="160"/>
      <c r="AK195" s="160"/>
      <c r="AL195" s="160"/>
      <c r="AM195" s="160"/>
      <c r="AN195" s="160"/>
      <c r="AO195" s="160"/>
      <c r="AP195" s="160"/>
      <c r="AQ195" s="160"/>
      <c r="AR195" s="160"/>
      <c r="AS195" s="160"/>
      <c r="AT195" s="160"/>
      <c r="AU195" s="160"/>
      <c r="AV195" s="160"/>
      <c r="AW195" s="160"/>
      <c r="AX195" s="160"/>
      <c r="AY195" s="160"/>
      <c r="AZ195" s="160"/>
      <c r="BA195" s="160"/>
      <c r="BB195" s="160"/>
      <c r="BC195" s="160"/>
      <c r="BD195" s="160"/>
      <c r="BE195" s="160"/>
      <c r="BF195" s="160"/>
      <c r="BG195" s="160"/>
      <c r="BH195" s="160"/>
      <c r="BI195" s="160"/>
      <c r="BJ195" s="160"/>
      <c r="BK195" s="160"/>
      <c r="BL195" s="160"/>
      <c r="BM195" s="160"/>
      <c r="BN195" s="160"/>
      <c r="BO195" s="160"/>
      <c r="BP195" s="160"/>
      <c r="BQ195" s="160"/>
      <c r="BR195" s="160"/>
      <c r="BS195" s="160"/>
      <c r="BT195" s="160"/>
      <c r="BU195" s="160"/>
      <c r="BV195" s="160"/>
      <c r="BW195" s="160"/>
      <c r="BX195" s="160"/>
      <c r="BY195" s="160"/>
      <c r="BZ195" s="160"/>
      <c r="CA195" s="160"/>
      <c r="CB195" s="160"/>
      <c r="CC195" s="160"/>
      <c r="CD195" s="160"/>
      <c r="CE195" s="160"/>
      <c r="CF195" s="160"/>
      <c r="CG195" s="160"/>
      <c r="CH195" s="160"/>
      <c r="CI195" s="160"/>
      <c r="CJ195" s="160"/>
      <c r="CK195" s="160"/>
      <c r="CL195" s="160"/>
      <c r="CM195" s="160"/>
      <c r="CN195" s="160"/>
      <c r="CO195" s="160"/>
      <c r="CP195" s="160"/>
      <c r="CQ195" s="160"/>
      <c r="CR195" s="160"/>
      <c r="CS195" s="160"/>
      <c r="CT195" s="160"/>
      <c r="CU195" s="160"/>
      <c r="CV195" s="160"/>
      <c r="CW195" s="160"/>
      <c r="CX195" s="160"/>
      <c r="CY195" s="160"/>
      <c r="CZ195" s="160"/>
      <c r="DA195" s="160"/>
      <c r="DB195" s="160"/>
      <c r="DC195" s="160"/>
      <c r="DD195" s="160"/>
      <c r="DE195" s="160"/>
      <c r="DF195" s="160"/>
      <c r="DG195" s="160"/>
      <c r="DH195" s="160"/>
      <c r="DI195" s="160"/>
      <c r="DJ195" s="160"/>
      <c r="DK195" s="160"/>
      <c r="DL195" s="160"/>
      <c r="DM195" s="160"/>
      <c r="DN195" s="160"/>
      <c r="DO195" s="160"/>
      <c r="DP195" s="160"/>
      <c r="DQ195" s="160"/>
      <c r="DR195" s="160"/>
      <c r="DS195" s="160"/>
      <c r="DT195" s="160"/>
      <c r="DU195" s="160"/>
      <c r="DV195" s="160"/>
      <c r="DW195" s="160"/>
      <c r="DX195" s="160"/>
      <c r="DY195" s="160"/>
      <c r="DZ195" s="160"/>
      <c r="EA195" s="160"/>
      <c r="EB195" s="160"/>
      <c r="EC195" s="160"/>
      <c r="ED195" s="160"/>
      <c r="EE195" s="160"/>
      <c r="EF195" s="160"/>
      <c r="EG195" s="160"/>
      <c r="EH195" s="160"/>
      <c r="EI195" s="160"/>
      <c r="EJ195" s="160"/>
      <c r="EK195" s="160"/>
      <c r="EL195" s="160"/>
      <c r="EM195" s="160"/>
      <c r="EN195" s="160"/>
      <c r="EO195" s="160"/>
      <c r="EP195" s="160"/>
      <c r="EQ195" s="160"/>
      <c r="ER195" s="160"/>
      <c r="ES195" s="160"/>
      <c r="ET195" s="160"/>
      <c r="EU195" s="160"/>
      <c r="EV195" s="160"/>
      <c r="EW195" s="160"/>
      <c r="EX195" s="160"/>
      <c r="EY195" s="160"/>
      <c r="EZ195" s="160"/>
      <c r="FA195" s="160"/>
      <c r="FB195" s="160"/>
      <c r="FC195" s="160"/>
      <c r="FD195" s="160"/>
      <c r="FE195" s="160"/>
      <c r="FF195" s="160"/>
      <c r="FG195" s="160"/>
      <c r="FH195" s="160"/>
      <c r="FI195" s="160"/>
      <c r="FJ195" s="160"/>
      <c r="FK195" s="160"/>
      <c r="FL195" s="160"/>
      <c r="FM195" s="160"/>
      <c r="FN195" s="160"/>
      <c r="FO195" s="160"/>
      <c r="FP195" s="160"/>
      <c r="FQ195" s="160"/>
      <c r="FR195" s="160"/>
      <c r="FS195" s="160"/>
      <c r="FT195" s="160"/>
      <c r="FU195" s="160"/>
      <c r="FV195" s="160"/>
      <c r="FW195" s="160"/>
      <c r="FX195" s="160"/>
      <c r="FY195" s="160"/>
      <c r="FZ195" s="160"/>
      <c r="GA195" s="160"/>
      <c r="GB195" s="160"/>
      <c r="GC195" s="160"/>
      <c r="GD195" s="160"/>
      <c r="GE195" s="160"/>
      <c r="GF195" s="160"/>
      <c r="GG195" s="160"/>
      <c r="GH195" s="160"/>
      <c r="GI195" s="160"/>
      <c r="GJ195" s="160"/>
      <c r="GK195" s="160"/>
      <c r="GL195" s="160"/>
      <c r="GM195" s="160"/>
      <c r="GN195" s="160"/>
      <c r="GO195" s="160"/>
      <c r="GP195" s="160"/>
      <c r="GQ195" s="160"/>
      <c r="GR195" s="160"/>
      <c r="GS195" s="160"/>
    </row>
    <row r="196" spans="3:201" x14ac:dyDescent="0.2">
      <c r="C196" s="160"/>
      <c r="D196" s="160"/>
      <c r="E196" s="160"/>
      <c r="F196" s="160"/>
      <c r="G196" s="160"/>
      <c r="H196" s="160"/>
      <c r="I196" s="160"/>
      <c r="J196" s="160"/>
      <c r="K196" s="160"/>
      <c r="L196" s="160"/>
      <c r="M196" s="160"/>
      <c r="N196" s="160"/>
      <c r="O196" s="160"/>
      <c r="P196" s="160"/>
      <c r="Q196" s="160"/>
      <c r="R196" s="160"/>
      <c r="S196" s="160"/>
      <c r="T196" s="160"/>
      <c r="U196" s="160"/>
      <c r="V196" s="160"/>
      <c r="W196" s="160"/>
      <c r="X196" s="160"/>
      <c r="Y196" s="160"/>
      <c r="Z196" s="160"/>
      <c r="AA196" s="160"/>
      <c r="AB196" s="160"/>
      <c r="AC196" s="160"/>
      <c r="AD196" s="160"/>
      <c r="AE196" s="160"/>
      <c r="AF196" s="160"/>
      <c r="AG196" s="160"/>
      <c r="AH196" s="160"/>
      <c r="AI196" s="160"/>
      <c r="AJ196" s="160"/>
      <c r="AK196" s="160"/>
      <c r="AL196" s="160"/>
      <c r="AM196" s="160"/>
      <c r="AN196" s="160"/>
      <c r="AO196" s="160"/>
      <c r="AP196" s="160"/>
      <c r="AQ196" s="160"/>
      <c r="AR196" s="160"/>
      <c r="AS196" s="160"/>
      <c r="AT196" s="160"/>
      <c r="AU196" s="160"/>
      <c r="AV196" s="160"/>
      <c r="AW196" s="160"/>
      <c r="AX196" s="160"/>
      <c r="AY196" s="160"/>
      <c r="AZ196" s="160"/>
      <c r="BA196" s="160"/>
      <c r="BB196" s="160"/>
      <c r="BC196" s="160"/>
      <c r="BD196" s="160"/>
      <c r="BE196" s="160"/>
      <c r="BF196" s="160"/>
      <c r="BG196" s="160"/>
      <c r="BH196" s="160"/>
      <c r="BI196" s="160"/>
      <c r="BJ196" s="160"/>
      <c r="BK196" s="160"/>
      <c r="BL196" s="160"/>
      <c r="BM196" s="160"/>
      <c r="BN196" s="160"/>
      <c r="BO196" s="160"/>
      <c r="BP196" s="160"/>
      <c r="BQ196" s="160"/>
      <c r="BR196" s="160"/>
      <c r="BS196" s="160"/>
      <c r="BT196" s="160"/>
      <c r="BU196" s="160"/>
      <c r="BV196" s="160"/>
      <c r="BW196" s="160"/>
      <c r="BX196" s="160"/>
      <c r="BY196" s="160"/>
      <c r="BZ196" s="160"/>
      <c r="CA196" s="160"/>
      <c r="CB196" s="160"/>
      <c r="CC196" s="160"/>
      <c r="CD196" s="160"/>
      <c r="CE196" s="160"/>
      <c r="CF196" s="160"/>
      <c r="CG196" s="160"/>
      <c r="CH196" s="160"/>
      <c r="CI196" s="160"/>
      <c r="CJ196" s="160"/>
      <c r="CK196" s="160"/>
      <c r="CL196" s="160"/>
      <c r="CM196" s="160"/>
      <c r="CN196" s="160"/>
      <c r="CO196" s="160"/>
      <c r="CP196" s="160"/>
      <c r="CQ196" s="160"/>
      <c r="CR196" s="160"/>
      <c r="CS196" s="160"/>
      <c r="CT196" s="160"/>
      <c r="CU196" s="160"/>
      <c r="CV196" s="160"/>
      <c r="CW196" s="160"/>
      <c r="CX196" s="160"/>
      <c r="CY196" s="160"/>
      <c r="CZ196" s="160"/>
      <c r="DA196" s="160"/>
      <c r="DB196" s="160"/>
      <c r="DC196" s="160"/>
      <c r="DD196" s="160"/>
      <c r="DE196" s="160"/>
      <c r="DF196" s="160"/>
      <c r="DG196" s="160"/>
      <c r="DH196" s="160"/>
      <c r="DI196" s="160"/>
      <c r="DJ196" s="160"/>
      <c r="DK196" s="160"/>
      <c r="DL196" s="160"/>
      <c r="DM196" s="160"/>
      <c r="DN196" s="160"/>
      <c r="DO196" s="160"/>
      <c r="DP196" s="160"/>
      <c r="DQ196" s="160"/>
      <c r="DR196" s="160"/>
      <c r="DS196" s="160"/>
      <c r="DT196" s="160"/>
      <c r="DU196" s="160"/>
      <c r="DV196" s="160"/>
      <c r="DW196" s="160"/>
      <c r="DX196" s="160"/>
      <c r="DY196" s="160"/>
      <c r="DZ196" s="160"/>
      <c r="EA196" s="160"/>
      <c r="EB196" s="160"/>
      <c r="EC196" s="160"/>
      <c r="ED196" s="160"/>
      <c r="EE196" s="160"/>
      <c r="EF196" s="160"/>
      <c r="EG196" s="160"/>
      <c r="EH196" s="160"/>
      <c r="EI196" s="160"/>
      <c r="EJ196" s="160"/>
      <c r="EK196" s="160"/>
      <c r="EL196" s="160"/>
      <c r="EM196" s="160"/>
      <c r="EN196" s="160"/>
      <c r="EO196" s="160"/>
      <c r="EP196" s="160"/>
      <c r="EQ196" s="160"/>
      <c r="ER196" s="160"/>
      <c r="ES196" s="160"/>
      <c r="ET196" s="160"/>
      <c r="EU196" s="160"/>
      <c r="EV196" s="160"/>
      <c r="EW196" s="160"/>
      <c r="EX196" s="160"/>
      <c r="EY196" s="160"/>
      <c r="EZ196" s="160"/>
      <c r="FA196" s="160"/>
      <c r="FB196" s="160"/>
      <c r="FC196" s="160"/>
      <c r="FD196" s="160"/>
      <c r="FE196" s="160"/>
      <c r="FF196" s="160"/>
      <c r="FG196" s="160"/>
      <c r="FH196" s="160"/>
      <c r="FI196" s="160"/>
      <c r="FJ196" s="160"/>
      <c r="FK196" s="160"/>
      <c r="FL196" s="160"/>
      <c r="FM196" s="160"/>
      <c r="FN196" s="160"/>
      <c r="FO196" s="160"/>
      <c r="FP196" s="160"/>
      <c r="FQ196" s="160"/>
      <c r="FR196" s="160"/>
      <c r="FS196" s="160"/>
      <c r="FT196" s="160"/>
      <c r="FU196" s="160"/>
      <c r="FV196" s="160"/>
      <c r="FW196" s="160"/>
      <c r="FX196" s="160"/>
      <c r="FY196" s="160"/>
      <c r="FZ196" s="160"/>
      <c r="GA196" s="160"/>
      <c r="GB196" s="160"/>
      <c r="GC196" s="160"/>
      <c r="GD196" s="160"/>
      <c r="GE196" s="160"/>
      <c r="GF196" s="160"/>
      <c r="GG196" s="160"/>
      <c r="GH196" s="160"/>
      <c r="GI196" s="160"/>
      <c r="GJ196" s="160"/>
      <c r="GK196" s="160"/>
      <c r="GL196" s="160"/>
      <c r="GM196" s="160"/>
      <c r="GN196" s="160"/>
      <c r="GO196" s="160"/>
      <c r="GP196" s="160"/>
      <c r="GQ196" s="160"/>
      <c r="GR196" s="160"/>
      <c r="GS196" s="160"/>
    </row>
    <row r="197" spans="3:201" x14ac:dyDescent="0.2">
      <c r="C197" s="160"/>
      <c r="D197" s="160"/>
      <c r="E197" s="160"/>
      <c r="F197" s="160"/>
      <c r="G197" s="160"/>
      <c r="H197" s="160"/>
      <c r="I197" s="160"/>
      <c r="J197" s="160"/>
      <c r="K197" s="160"/>
      <c r="L197" s="160"/>
      <c r="M197" s="160"/>
      <c r="N197" s="160"/>
      <c r="O197" s="160"/>
      <c r="P197" s="160"/>
      <c r="Q197" s="160"/>
      <c r="R197" s="160"/>
      <c r="S197" s="160"/>
      <c r="T197" s="160"/>
      <c r="U197" s="160"/>
      <c r="V197" s="160"/>
      <c r="W197" s="160"/>
      <c r="X197" s="160"/>
      <c r="Y197" s="160"/>
      <c r="Z197" s="160"/>
      <c r="AA197" s="160"/>
      <c r="AB197" s="160"/>
      <c r="AC197" s="160"/>
      <c r="AD197" s="160"/>
      <c r="AE197" s="160"/>
      <c r="AF197" s="160"/>
      <c r="AG197" s="160"/>
      <c r="AH197" s="160"/>
      <c r="AI197" s="160"/>
      <c r="AJ197" s="160"/>
      <c r="AK197" s="160"/>
      <c r="AL197" s="160"/>
      <c r="AM197" s="160"/>
      <c r="AN197" s="160"/>
      <c r="AO197" s="160"/>
      <c r="AP197" s="160"/>
      <c r="AQ197" s="160"/>
      <c r="AR197" s="160"/>
      <c r="AS197" s="160"/>
      <c r="AT197" s="160"/>
      <c r="AU197" s="160"/>
      <c r="AV197" s="160"/>
      <c r="AW197" s="160"/>
      <c r="AX197" s="160"/>
      <c r="AY197" s="160"/>
      <c r="AZ197" s="160"/>
      <c r="BA197" s="160"/>
      <c r="BB197" s="160"/>
      <c r="BC197" s="160"/>
      <c r="BD197" s="160"/>
      <c r="BE197" s="160"/>
      <c r="BF197" s="160"/>
      <c r="BG197" s="160"/>
      <c r="BH197" s="160"/>
      <c r="BI197" s="160"/>
      <c r="BJ197" s="160"/>
      <c r="BK197" s="160"/>
      <c r="BL197" s="160"/>
      <c r="BM197" s="160"/>
      <c r="BN197" s="160"/>
      <c r="BO197" s="160"/>
      <c r="BP197" s="160"/>
      <c r="BQ197" s="160"/>
      <c r="BR197" s="160"/>
      <c r="BS197" s="160"/>
      <c r="BT197" s="160"/>
      <c r="BU197" s="160"/>
      <c r="BV197" s="160"/>
      <c r="BW197" s="160"/>
      <c r="BX197" s="160"/>
      <c r="BY197" s="160"/>
      <c r="BZ197" s="160"/>
      <c r="CA197" s="160"/>
      <c r="CB197" s="160"/>
      <c r="CC197" s="160"/>
      <c r="CD197" s="160"/>
      <c r="CE197" s="160"/>
      <c r="CF197" s="160"/>
      <c r="CG197" s="160"/>
      <c r="CH197" s="160"/>
      <c r="CI197" s="160"/>
      <c r="CJ197" s="160"/>
      <c r="CK197" s="160"/>
      <c r="CL197" s="160"/>
      <c r="CM197" s="160"/>
      <c r="CN197" s="160"/>
      <c r="CO197" s="160"/>
      <c r="CP197" s="160"/>
      <c r="CQ197" s="160"/>
      <c r="CR197" s="160"/>
      <c r="CS197" s="160"/>
      <c r="CT197" s="160"/>
      <c r="CU197" s="160"/>
      <c r="CV197" s="160"/>
      <c r="CW197" s="160"/>
      <c r="CX197" s="160"/>
      <c r="CY197" s="160"/>
      <c r="CZ197" s="160"/>
      <c r="DA197" s="160"/>
      <c r="DB197" s="160"/>
      <c r="DC197" s="160"/>
      <c r="DD197" s="160"/>
      <c r="DE197" s="160"/>
      <c r="DF197" s="160"/>
      <c r="DG197" s="160"/>
      <c r="DH197" s="160"/>
      <c r="DI197" s="160"/>
      <c r="DJ197" s="160"/>
      <c r="DK197" s="160"/>
      <c r="DL197" s="160"/>
      <c r="DM197" s="160"/>
      <c r="DN197" s="160"/>
      <c r="DO197" s="160"/>
      <c r="DP197" s="160"/>
      <c r="DQ197" s="160"/>
      <c r="DR197" s="160"/>
      <c r="DS197" s="160"/>
      <c r="DT197" s="160"/>
      <c r="DU197" s="160"/>
      <c r="DV197" s="160"/>
      <c r="DW197" s="160"/>
      <c r="DX197" s="160"/>
      <c r="DY197" s="160"/>
      <c r="DZ197" s="160"/>
      <c r="EA197" s="160"/>
      <c r="EB197" s="160"/>
      <c r="EC197" s="160"/>
      <c r="ED197" s="160"/>
      <c r="EE197" s="160"/>
      <c r="EF197" s="160"/>
      <c r="EG197" s="160"/>
      <c r="EH197" s="160"/>
      <c r="EI197" s="160"/>
      <c r="EJ197" s="160"/>
      <c r="EK197" s="160"/>
      <c r="EL197" s="160"/>
      <c r="EM197" s="160"/>
      <c r="EN197" s="160"/>
      <c r="EO197" s="160"/>
      <c r="EP197" s="160"/>
      <c r="EQ197" s="160"/>
      <c r="ER197" s="160"/>
      <c r="ES197" s="160"/>
      <c r="ET197" s="160"/>
      <c r="EU197" s="160"/>
      <c r="EV197" s="160"/>
      <c r="EW197" s="160"/>
      <c r="EX197" s="160"/>
      <c r="EY197" s="160"/>
      <c r="EZ197" s="160"/>
      <c r="FA197" s="160"/>
      <c r="FB197" s="160"/>
      <c r="FC197" s="160"/>
      <c r="FD197" s="160"/>
      <c r="FE197" s="160"/>
      <c r="FF197" s="160"/>
      <c r="FG197" s="160"/>
      <c r="FH197" s="160"/>
      <c r="FI197" s="160"/>
      <c r="FJ197" s="160"/>
      <c r="FK197" s="160"/>
      <c r="FL197" s="160"/>
      <c r="FM197" s="160"/>
      <c r="FN197" s="160"/>
      <c r="FO197" s="160"/>
      <c r="FP197" s="160"/>
      <c r="FQ197" s="160"/>
      <c r="FR197" s="160"/>
      <c r="FS197" s="160"/>
      <c r="FT197" s="160"/>
      <c r="FU197" s="160"/>
      <c r="FV197" s="160"/>
      <c r="FW197" s="160"/>
      <c r="FX197" s="160"/>
      <c r="FY197" s="160"/>
      <c r="FZ197" s="160"/>
      <c r="GA197" s="160"/>
      <c r="GB197" s="160"/>
      <c r="GC197" s="160"/>
      <c r="GD197" s="160"/>
      <c r="GE197" s="160"/>
      <c r="GF197" s="160"/>
      <c r="GG197" s="160"/>
      <c r="GH197" s="160"/>
      <c r="GI197" s="160"/>
      <c r="GJ197" s="160"/>
      <c r="GK197" s="160"/>
      <c r="GL197" s="160"/>
      <c r="GM197" s="160"/>
      <c r="GN197" s="160"/>
      <c r="GO197" s="160"/>
      <c r="GP197" s="160"/>
      <c r="GQ197" s="160"/>
      <c r="GR197" s="160"/>
      <c r="GS197" s="160"/>
    </row>
    <row r="198" spans="3:201" x14ac:dyDescent="0.2">
      <c r="C198" s="160"/>
      <c r="D198" s="160"/>
      <c r="E198" s="160"/>
      <c r="F198" s="160"/>
      <c r="G198" s="160"/>
      <c r="H198" s="160"/>
      <c r="I198" s="160"/>
      <c r="J198" s="160"/>
      <c r="K198" s="160"/>
      <c r="L198" s="160"/>
      <c r="M198" s="160"/>
      <c r="N198" s="160"/>
      <c r="O198" s="160"/>
      <c r="P198" s="160"/>
      <c r="Q198" s="160"/>
      <c r="R198" s="160"/>
      <c r="S198" s="160"/>
      <c r="T198" s="160"/>
      <c r="U198" s="160"/>
      <c r="V198" s="160"/>
      <c r="W198" s="160"/>
      <c r="X198" s="160"/>
      <c r="Y198" s="160"/>
      <c r="Z198" s="160"/>
      <c r="AA198" s="160"/>
      <c r="AB198" s="160"/>
      <c r="AC198" s="160"/>
      <c r="AD198" s="160"/>
      <c r="AE198" s="160"/>
      <c r="AF198" s="160"/>
      <c r="AG198" s="160"/>
      <c r="AH198" s="160"/>
      <c r="AI198" s="160"/>
      <c r="AJ198" s="160"/>
      <c r="AK198" s="160"/>
      <c r="AL198" s="160"/>
      <c r="AM198" s="160"/>
      <c r="AN198" s="160"/>
      <c r="AO198" s="160"/>
      <c r="AP198" s="160"/>
      <c r="AQ198" s="160"/>
      <c r="AR198" s="160"/>
      <c r="AS198" s="160"/>
      <c r="AT198" s="160"/>
      <c r="AU198" s="160"/>
      <c r="AV198" s="160"/>
      <c r="AW198" s="160"/>
      <c r="AX198" s="160"/>
      <c r="AY198" s="160"/>
      <c r="AZ198" s="160"/>
      <c r="BA198" s="160"/>
      <c r="BB198" s="160"/>
      <c r="BC198" s="160"/>
      <c r="BD198" s="160"/>
      <c r="BE198" s="160"/>
      <c r="BF198" s="160"/>
      <c r="BG198" s="160"/>
      <c r="BH198" s="160"/>
      <c r="BI198" s="160"/>
      <c r="BJ198" s="160"/>
      <c r="BK198" s="160"/>
      <c r="BL198" s="160"/>
      <c r="BM198" s="160"/>
      <c r="BN198" s="160"/>
      <c r="BO198" s="160"/>
      <c r="BP198" s="160"/>
      <c r="BQ198" s="160"/>
      <c r="BR198" s="160"/>
      <c r="BS198" s="160"/>
      <c r="BT198" s="160"/>
      <c r="BU198" s="160"/>
      <c r="BV198" s="160"/>
      <c r="BW198" s="160"/>
      <c r="BX198" s="160"/>
      <c r="BY198" s="160"/>
      <c r="BZ198" s="160"/>
      <c r="CA198" s="160"/>
      <c r="CB198" s="160"/>
      <c r="CC198" s="160"/>
      <c r="CD198" s="160"/>
      <c r="CE198" s="160"/>
      <c r="CF198" s="160"/>
      <c r="CG198" s="160"/>
      <c r="CH198" s="160"/>
      <c r="CI198" s="160"/>
      <c r="CJ198" s="160"/>
      <c r="CK198" s="160"/>
      <c r="CL198" s="160"/>
      <c r="CM198" s="160"/>
      <c r="CN198" s="160"/>
      <c r="CO198" s="160"/>
      <c r="CP198" s="160"/>
      <c r="CQ198" s="160"/>
      <c r="CR198" s="160"/>
      <c r="CS198" s="160"/>
      <c r="CT198" s="160"/>
      <c r="CU198" s="160"/>
      <c r="CV198" s="160"/>
      <c r="CW198" s="160"/>
      <c r="CX198" s="160"/>
      <c r="CY198" s="160"/>
      <c r="CZ198" s="160"/>
      <c r="DA198" s="160"/>
      <c r="DB198" s="160"/>
      <c r="DC198" s="160"/>
      <c r="DD198" s="160"/>
      <c r="DE198" s="160"/>
      <c r="DF198" s="160"/>
      <c r="DG198" s="160"/>
      <c r="DH198" s="160"/>
      <c r="DI198" s="160"/>
      <c r="DJ198" s="160"/>
      <c r="DK198" s="160"/>
      <c r="DL198" s="160"/>
      <c r="DM198" s="160"/>
      <c r="DN198" s="160"/>
      <c r="DO198" s="160"/>
      <c r="DP198" s="160"/>
      <c r="DQ198" s="160"/>
      <c r="DR198" s="160"/>
      <c r="DS198" s="160"/>
      <c r="DT198" s="160"/>
      <c r="DU198" s="160"/>
      <c r="DV198" s="160"/>
      <c r="DW198" s="160"/>
      <c r="DX198" s="160"/>
      <c r="DY198" s="160"/>
      <c r="DZ198" s="160"/>
      <c r="EA198" s="160"/>
      <c r="EB198" s="160"/>
      <c r="EC198" s="160"/>
      <c r="ED198" s="160"/>
      <c r="EE198" s="160"/>
      <c r="EF198" s="160"/>
      <c r="EG198" s="160"/>
      <c r="EH198" s="160"/>
      <c r="EI198" s="160"/>
      <c r="EJ198" s="160"/>
      <c r="EK198" s="160"/>
      <c r="EL198" s="160"/>
      <c r="EM198" s="160"/>
      <c r="EN198" s="160"/>
      <c r="EO198" s="160"/>
      <c r="EP198" s="160"/>
      <c r="EQ198" s="160"/>
      <c r="ER198" s="160"/>
      <c r="ES198" s="160"/>
      <c r="ET198" s="160"/>
      <c r="EU198" s="160"/>
      <c r="EV198" s="160"/>
      <c r="EW198" s="160"/>
      <c r="EX198" s="160"/>
      <c r="EY198" s="160"/>
      <c r="EZ198" s="160"/>
      <c r="FA198" s="160"/>
      <c r="FB198" s="160"/>
      <c r="FC198" s="160"/>
      <c r="FD198" s="160"/>
      <c r="FE198" s="160"/>
      <c r="FF198" s="160"/>
      <c r="FG198" s="160"/>
      <c r="FH198" s="160"/>
      <c r="FI198" s="160"/>
      <c r="FJ198" s="160"/>
      <c r="FK198" s="160"/>
      <c r="FL198" s="160"/>
      <c r="FM198" s="160"/>
      <c r="FN198" s="160"/>
      <c r="FO198" s="160"/>
      <c r="FP198" s="160"/>
      <c r="FQ198" s="160"/>
      <c r="FR198" s="160"/>
      <c r="FS198" s="160"/>
      <c r="FT198" s="160"/>
      <c r="FU198" s="160"/>
      <c r="FV198" s="160"/>
      <c r="FW198" s="160"/>
      <c r="FX198" s="160"/>
      <c r="FY198" s="160"/>
      <c r="FZ198" s="160"/>
      <c r="GA198" s="160"/>
      <c r="GB198" s="160"/>
      <c r="GC198" s="160"/>
      <c r="GD198" s="160"/>
      <c r="GE198" s="160"/>
      <c r="GF198" s="160"/>
      <c r="GG198" s="160"/>
      <c r="GH198" s="160"/>
      <c r="GI198" s="160"/>
      <c r="GJ198" s="160"/>
      <c r="GK198" s="160"/>
      <c r="GL198" s="160"/>
      <c r="GM198" s="160"/>
      <c r="GN198" s="160"/>
      <c r="GO198" s="160"/>
      <c r="GP198" s="160"/>
      <c r="GQ198" s="160"/>
      <c r="GR198" s="160"/>
      <c r="GS198" s="160"/>
    </row>
    <row r="199" spans="3:201" x14ac:dyDescent="0.2">
      <c r="C199" s="160"/>
      <c r="D199" s="160"/>
      <c r="E199" s="160"/>
      <c r="F199" s="160"/>
      <c r="G199" s="160"/>
      <c r="H199" s="160"/>
      <c r="I199" s="160"/>
      <c r="J199" s="160"/>
      <c r="K199" s="160"/>
      <c r="L199" s="160"/>
      <c r="M199" s="160"/>
      <c r="N199" s="160"/>
      <c r="O199" s="160"/>
      <c r="P199" s="160"/>
      <c r="Q199" s="160"/>
      <c r="R199" s="160"/>
      <c r="S199" s="160"/>
      <c r="T199" s="160"/>
      <c r="U199" s="160"/>
      <c r="V199" s="160"/>
      <c r="W199" s="160"/>
      <c r="X199" s="160"/>
      <c r="Y199" s="160"/>
      <c r="Z199" s="160"/>
      <c r="AA199" s="160"/>
      <c r="AB199" s="160"/>
      <c r="AC199" s="160"/>
      <c r="AD199" s="160"/>
      <c r="AE199" s="160"/>
      <c r="AF199" s="160"/>
      <c r="AG199" s="160"/>
      <c r="AH199" s="160"/>
      <c r="AI199" s="160"/>
      <c r="AJ199" s="160"/>
      <c r="AK199" s="160"/>
      <c r="AL199" s="160"/>
      <c r="AM199" s="160"/>
      <c r="AN199" s="160"/>
      <c r="AO199" s="160"/>
      <c r="AP199" s="160"/>
      <c r="AQ199" s="160"/>
      <c r="AR199" s="160"/>
      <c r="AS199" s="160"/>
      <c r="AT199" s="160"/>
      <c r="AU199" s="160"/>
      <c r="AV199" s="160"/>
      <c r="AW199" s="160"/>
      <c r="AX199" s="160"/>
      <c r="AY199" s="160"/>
      <c r="AZ199" s="160"/>
      <c r="BA199" s="160"/>
      <c r="BB199" s="160"/>
      <c r="BC199" s="160"/>
      <c r="BD199" s="160"/>
      <c r="BE199" s="160"/>
      <c r="BF199" s="160"/>
      <c r="BG199" s="160"/>
      <c r="BH199" s="160"/>
      <c r="BI199" s="160"/>
      <c r="BJ199" s="160"/>
      <c r="BK199" s="160"/>
      <c r="BL199" s="160"/>
      <c r="BM199" s="160"/>
      <c r="BN199" s="160"/>
      <c r="BO199" s="160"/>
      <c r="BP199" s="160"/>
      <c r="BQ199" s="160"/>
      <c r="BR199" s="160"/>
      <c r="BS199" s="160"/>
      <c r="BT199" s="160"/>
      <c r="BU199" s="160"/>
      <c r="BV199" s="160"/>
      <c r="BW199" s="160"/>
      <c r="BX199" s="160"/>
      <c r="BY199" s="160"/>
      <c r="BZ199" s="160"/>
      <c r="CA199" s="160"/>
      <c r="CB199" s="160"/>
      <c r="CC199" s="160"/>
      <c r="CD199" s="160"/>
      <c r="CE199" s="160"/>
      <c r="CF199" s="160"/>
      <c r="CG199" s="160"/>
      <c r="CH199" s="160"/>
      <c r="CI199" s="160"/>
      <c r="CJ199" s="160"/>
      <c r="CK199" s="160"/>
      <c r="CL199" s="160"/>
      <c r="CM199" s="160"/>
      <c r="CN199" s="160"/>
      <c r="CO199" s="160"/>
      <c r="CP199" s="160"/>
      <c r="CQ199" s="160"/>
      <c r="CR199" s="160"/>
      <c r="CS199" s="160"/>
      <c r="CT199" s="160"/>
      <c r="CU199" s="160"/>
      <c r="CV199" s="160"/>
      <c r="CW199" s="160"/>
      <c r="CX199" s="160"/>
      <c r="CY199" s="160"/>
      <c r="CZ199" s="160"/>
      <c r="DA199" s="160"/>
      <c r="DB199" s="160"/>
      <c r="DC199" s="160"/>
      <c r="DD199" s="160"/>
      <c r="DE199" s="160"/>
      <c r="DF199" s="160"/>
      <c r="DG199" s="160"/>
      <c r="DH199" s="160"/>
      <c r="DI199" s="160"/>
      <c r="DJ199" s="160"/>
      <c r="DK199" s="160"/>
      <c r="DL199" s="160"/>
      <c r="DM199" s="160"/>
      <c r="DN199" s="160"/>
      <c r="DO199" s="160"/>
      <c r="DP199" s="160"/>
      <c r="DQ199" s="160"/>
      <c r="DR199" s="160"/>
      <c r="DS199" s="160"/>
      <c r="DT199" s="160"/>
      <c r="DU199" s="160"/>
      <c r="DV199" s="160"/>
      <c r="DW199" s="160"/>
      <c r="DX199" s="160"/>
      <c r="DY199" s="160"/>
      <c r="DZ199" s="160"/>
      <c r="EA199" s="160"/>
      <c r="EB199" s="160"/>
      <c r="EC199" s="160"/>
      <c r="ED199" s="160"/>
      <c r="EE199" s="160"/>
      <c r="EF199" s="160"/>
      <c r="EG199" s="160"/>
      <c r="EH199" s="160"/>
      <c r="EI199" s="160"/>
      <c r="EJ199" s="160"/>
      <c r="EK199" s="160"/>
      <c r="EL199" s="160"/>
      <c r="EM199" s="160"/>
      <c r="EN199" s="160"/>
      <c r="EO199" s="160"/>
      <c r="EP199" s="160"/>
      <c r="EQ199" s="160"/>
      <c r="ER199" s="160"/>
      <c r="ES199" s="160"/>
      <c r="ET199" s="160"/>
      <c r="EU199" s="160"/>
      <c r="EV199" s="160"/>
      <c r="EW199" s="160"/>
      <c r="EX199" s="160"/>
      <c r="EY199" s="160"/>
      <c r="EZ199" s="160"/>
      <c r="FA199" s="160"/>
      <c r="FB199" s="160"/>
      <c r="FC199" s="160"/>
      <c r="FD199" s="160"/>
      <c r="FE199" s="160"/>
      <c r="FF199" s="160"/>
      <c r="FG199" s="160"/>
      <c r="FH199" s="160"/>
      <c r="FI199" s="160"/>
      <c r="FJ199" s="160"/>
      <c r="FK199" s="160"/>
      <c r="FL199" s="160"/>
      <c r="FM199" s="160"/>
      <c r="FN199" s="160"/>
      <c r="FO199" s="160"/>
      <c r="FP199" s="160"/>
      <c r="FQ199" s="160"/>
      <c r="FR199" s="160"/>
      <c r="FS199" s="160"/>
      <c r="FT199" s="160"/>
      <c r="FU199" s="160"/>
      <c r="FV199" s="160"/>
      <c r="FW199" s="160"/>
      <c r="FX199" s="160"/>
      <c r="FY199" s="160"/>
      <c r="FZ199" s="160"/>
      <c r="GA199" s="160"/>
      <c r="GB199" s="160"/>
      <c r="GC199" s="160"/>
      <c r="GD199" s="160"/>
      <c r="GE199" s="160"/>
      <c r="GF199" s="160"/>
      <c r="GG199" s="160"/>
      <c r="GH199" s="160"/>
      <c r="GI199" s="160"/>
      <c r="GJ199" s="160"/>
      <c r="GK199" s="160"/>
      <c r="GL199" s="160"/>
      <c r="GM199" s="160"/>
      <c r="GN199" s="160"/>
      <c r="GO199" s="160"/>
      <c r="GP199" s="160"/>
      <c r="GQ199" s="160"/>
      <c r="GR199" s="160"/>
      <c r="GS199" s="160"/>
    </row>
    <row r="200" spans="3:201" x14ac:dyDescent="0.2">
      <c r="C200" s="160"/>
      <c r="D200" s="160"/>
      <c r="E200" s="160"/>
      <c r="F200" s="160"/>
      <c r="G200" s="160"/>
      <c r="H200" s="160"/>
      <c r="I200" s="160"/>
      <c r="J200" s="160"/>
      <c r="K200" s="160"/>
      <c r="L200" s="160"/>
      <c r="M200" s="160"/>
      <c r="N200" s="160"/>
      <c r="O200" s="160"/>
      <c r="P200" s="160"/>
      <c r="Q200" s="160"/>
      <c r="R200" s="160"/>
      <c r="S200" s="160"/>
      <c r="T200" s="160"/>
      <c r="U200" s="160"/>
      <c r="V200" s="160"/>
      <c r="W200" s="160"/>
      <c r="X200" s="160"/>
      <c r="Y200" s="160"/>
      <c r="Z200" s="160"/>
      <c r="AA200" s="160"/>
      <c r="AB200" s="160"/>
      <c r="AC200" s="160"/>
      <c r="AD200" s="160"/>
      <c r="AE200" s="160"/>
      <c r="AF200" s="160"/>
      <c r="AG200" s="160"/>
      <c r="AH200" s="160"/>
      <c r="AI200" s="160"/>
      <c r="AJ200" s="160"/>
      <c r="AK200" s="160"/>
      <c r="AL200" s="160"/>
      <c r="AM200" s="160"/>
      <c r="AN200" s="160"/>
      <c r="AO200" s="160"/>
      <c r="AP200" s="160"/>
      <c r="AQ200" s="160"/>
      <c r="AR200" s="160"/>
      <c r="AS200" s="160"/>
      <c r="AT200" s="160"/>
      <c r="AU200" s="160"/>
      <c r="AV200" s="160"/>
      <c r="AW200" s="160"/>
      <c r="AX200" s="160"/>
      <c r="AY200" s="160"/>
      <c r="AZ200" s="160"/>
      <c r="BA200" s="160"/>
      <c r="BB200" s="160"/>
      <c r="BC200" s="160"/>
      <c r="BD200" s="160"/>
      <c r="BE200" s="160"/>
      <c r="BF200" s="160"/>
      <c r="BG200" s="160"/>
      <c r="BH200" s="160"/>
      <c r="BI200" s="160"/>
      <c r="BJ200" s="160"/>
      <c r="BK200" s="160"/>
      <c r="BL200" s="160"/>
      <c r="BM200" s="160"/>
      <c r="BN200" s="160"/>
      <c r="BO200" s="160"/>
      <c r="BP200" s="160"/>
      <c r="BQ200" s="160"/>
      <c r="BR200" s="160"/>
      <c r="BS200" s="160"/>
      <c r="BT200" s="160"/>
      <c r="BU200" s="160"/>
      <c r="BV200" s="160"/>
      <c r="BW200" s="160"/>
      <c r="BX200" s="160"/>
      <c r="BY200" s="160"/>
      <c r="BZ200" s="160"/>
      <c r="CA200" s="160"/>
      <c r="CB200" s="160"/>
      <c r="CC200" s="160"/>
      <c r="CD200" s="160"/>
      <c r="CE200" s="160"/>
      <c r="CF200" s="160"/>
      <c r="CG200" s="160"/>
      <c r="CH200" s="160"/>
      <c r="CI200" s="160"/>
      <c r="CJ200" s="160"/>
      <c r="CK200" s="160"/>
      <c r="CL200" s="160"/>
      <c r="CM200" s="160"/>
      <c r="CN200" s="160"/>
      <c r="CO200" s="160"/>
      <c r="CP200" s="160"/>
      <c r="CQ200" s="160"/>
      <c r="CR200" s="160"/>
      <c r="CS200" s="160"/>
      <c r="CT200" s="160"/>
      <c r="CU200" s="160"/>
      <c r="CV200" s="160"/>
      <c r="CW200" s="160"/>
      <c r="CX200" s="160"/>
      <c r="CY200" s="160"/>
      <c r="CZ200" s="160"/>
      <c r="DA200" s="160"/>
      <c r="DB200" s="160"/>
      <c r="DC200" s="160"/>
      <c r="DD200" s="160"/>
      <c r="DE200" s="160"/>
      <c r="DF200" s="160"/>
      <c r="DG200" s="160"/>
      <c r="DH200" s="160"/>
      <c r="DI200" s="160"/>
      <c r="DJ200" s="160"/>
      <c r="DK200" s="160"/>
      <c r="DL200" s="160"/>
      <c r="DM200" s="160"/>
      <c r="DN200" s="160"/>
      <c r="DO200" s="160"/>
      <c r="DP200" s="160"/>
      <c r="DQ200" s="160"/>
      <c r="DR200" s="160"/>
      <c r="DS200" s="160"/>
      <c r="DT200" s="160"/>
      <c r="DU200" s="160"/>
      <c r="DV200" s="160"/>
      <c r="DW200" s="160"/>
      <c r="DX200" s="160"/>
      <c r="DY200" s="160"/>
      <c r="DZ200" s="160"/>
      <c r="EA200" s="160"/>
      <c r="EB200" s="160"/>
      <c r="EC200" s="160"/>
      <c r="ED200" s="160"/>
      <c r="EE200" s="160"/>
      <c r="EF200" s="160"/>
      <c r="EG200" s="160"/>
      <c r="EH200" s="160"/>
      <c r="EI200" s="160"/>
      <c r="EJ200" s="160"/>
      <c r="EK200" s="160"/>
      <c r="EL200" s="160"/>
      <c r="EM200" s="160"/>
      <c r="EN200" s="160"/>
      <c r="EO200" s="160"/>
      <c r="EP200" s="160"/>
      <c r="EQ200" s="160"/>
      <c r="ER200" s="160"/>
      <c r="ES200" s="160"/>
      <c r="ET200" s="160"/>
      <c r="EU200" s="160"/>
      <c r="EV200" s="160"/>
      <c r="EW200" s="160"/>
      <c r="EX200" s="160"/>
      <c r="EY200" s="160"/>
      <c r="EZ200" s="160"/>
      <c r="FA200" s="160"/>
      <c r="FB200" s="160"/>
      <c r="FC200" s="160"/>
      <c r="FD200" s="160"/>
      <c r="FE200" s="160"/>
      <c r="FF200" s="160"/>
      <c r="FG200" s="160"/>
      <c r="FH200" s="160"/>
      <c r="FI200" s="160"/>
      <c r="FJ200" s="160"/>
      <c r="FK200" s="160"/>
      <c r="FL200" s="160"/>
      <c r="FM200" s="160"/>
      <c r="FN200" s="160"/>
      <c r="FO200" s="160"/>
      <c r="FP200" s="160"/>
      <c r="FQ200" s="160"/>
      <c r="FR200" s="160"/>
      <c r="FS200" s="160"/>
      <c r="FT200" s="160"/>
      <c r="FU200" s="160"/>
      <c r="FV200" s="160"/>
      <c r="FW200" s="160"/>
      <c r="FX200" s="160"/>
      <c r="FY200" s="160"/>
      <c r="FZ200" s="160"/>
      <c r="GA200" s="160"/>
      <c r="GB200" s="160"/>
      <c r="GC200" s="160"/>
      <c r="GD200" s="160"/>
      <c r="GE200" s="160"/>
      <c r="GF200" s="160"/>
      <c r="GG200" s="160"/>
      <c r="GH200" s="160"/>
      <c r="GI200" s="160"/>
      <c r="GJ200" s="160"/>
      <c r="GK200" s="160"/>
      <c r="GL200" s="160"/>
      <c r="GM200" s="160"/>
      <c r="GN200" s="160"/>
      <c r="GO200" s="160"/>
      <c r="GP200" s="160"/>
      <c r="GQ200" s="160"/>
      <c r="GR200" s="160"/>
      <c r="GS200" s="160"/>
    </row>
    <row r="201" spans="3:201" x14ac:dyDescent="0.2">
      <c r="C201" s="160"/>
      <c r="D201" s="160"/>
      <c r="E201" s="160"/>
      <c r="F201" s="160"/>
      <c r="G201" s="160"/>
      <c r="H201" s="160"/>
      <c r="I201" s="160"/>
      <c r="J201" s="160"/>
      <c r="K201" s="160"/>
      <c r="L201" s="160"/>
      <c r="M201" s="160"/>
      <c r="N201" s="160"/>
      <c r="O201" s="160"/>
      <c r="P201" s="160"/>
      <c r="Q201" s="160"/>
      <c r="R201" s="160"/>
      <c r="S201" s="160"/>
      <c r="T201" s="160"/>
      <c r="U201" s="160"/>
      <c r="V201" s="160"/>
      <c r="W201" s="160"/>
      <c r="X201" s="160"/>
      <c r="Y201" s="160"/>
      <c r="Z201" s="160"/>
      <c r="AA201" s="160"/>
      <c r="AB201" s="160"/>
      <c r="AC201" s="160"/>
      <c r="AD201" s="160"/>
      <c r="AE201" s="160"/>
      <c r="AF201" s="160"/>
      <c r="AG201" s="160"/>
      <c r="AH201" s="160"/>
      <c r="AI201" s="160"/>
      <c r="AJ201" s="160"/>
      <c r="AK201" s="160"/>
      <c r="AL201" s="160"/>
      <c r="AM201" s="160"/>
      <c r="AN201" s="160"/>
      <c r="AO201" s="160"/>
      <c r="AP201" s="160"/>
      <c r="AQ201" s="160"/>
      <c r="AR201" s="160"/>
      <c r="AS201" s="160"/>
      <c r="AT201" s="160"/>
      <c r="AU201" s="160"/>
      <c r="AV201" s="160"/>
      <c r="AW201" s="160"/>
      <c r="AX201" s="160"/>
      <c r="AY201" s="160"/>
      <c r="AZ201" s="160"/>
      <c r="BA201" s="160"/>
      <c r="BB201" s="160"/>
      <c r="BC201" s="160"/>
      <c r="BD201" s="160"/>
      <c r="BE201" s="160"/>
      <c r="BF201" s="160"/>
      <c r="BG201" s="160"/>
      <c r="BH201" s="160"/>
      <c r="BI201" s="160"/>
      <c r="BJ201" s="160"/>
      <c r="BK201" s="160"/>
      <c r="BL201" s="160"/>
      <c r="BM201" s="160"/>
      <c r="BN201" s="160"/>
      <c r="BO201" s="160"/>
      <c r="BP201" s="160"/>
      <c r="BQ201" s="160"/>
      <c r="BR201" s="160"/>
      <c r="BS201" s="160"/>
      <c r="BT201" s="160"/>
      <c r="BU201" s="160"/>
      <c r="BV201" s="160"/>
      <c r="BW201" s="160"/>
      <c r="BX201" s="160"/>
      <c r="BY201" s="160"/>
      <c r="BZ201" s="160"/>
      <c r="CA201" s="160"/>
      <c r="CB201" s="160"/>
      <c r="CC201" s="160"/>
      <c r="CD201" s="160"/>
      <c r="CE201" s="160"/>
      <c r="CF201" s="160"/>
      <c r="CG201" s="160"/>
      <c r="CH201" s="160"/>
      <c r="CI201" s="160"/>
      <c r="CJ201" s="160"/>
      <c r="CK201" s="160"/>
      <c r="CL201" s="160"/>
      <c r="CM201" s="160"/>
      <c r="CN201" s="160"/>
      <c r="CO201" s="160"/>
      <c r="CP201" s="160"/>
      <c r="CQ201" s="160"/>
      <c r="CR201" s="160"/>
      <c r="CS201" s="160"/>
      <c r="CT201" s="160"/>
      <c r="CU201" s="160"/>
      <c r="CV201" s="160"/>
      <c r="CW201" s="160"/>
      <c r="CX201" s="160"/>
      <c r="CY201" s="160"/>
      <c r="CZ201" s="160"/>
      <c r="DA201" s="160"/>
      <c r="DB201" s="160"/>
      <c r="DC201" s="160"/>
      <c r="DD201" s="160"/>
      <c r="DE201" s="160"/>
      <c r="DF201" s="160"/>
      <c r="DG201" s="160"/>
      <c r="DH201" s="160"/>
      <c r="DI201" s="160"/>
      <c r="DJ201" s="160"/>
      <c r="DK201" s="160"/>
      <c r="DL201" s="160"/>
      <c r="DM201" s="160"/>
      <c r="DN201" s="160"/>
      <c r="DO201" s="160"/>
      <c r="DP201" s="160"/>
      <c r="DQ201" s="160"/>
      <c r="DR201" s="160"/>
      <c r="DS201" s="160"/>
      <c r="DT201" s="160"/>
      <c r="DU201" s="160"/>
      <c r="DV201" s="160"/>
      <c r="DW201" s="160"/>
      <c r="DX201" s="160"/>
      <c r="DY201" s="160"/>
      <c r="DZ201" s="160"/>
      <c r="EA201" s="160"/>
      <c r="EB201" s="160"/>
      <c r="EC201" s="160"/>
      <c r="ED201" s="160"/>
      <c r="EE201" s="160"/>
      <c r="EF201" s="160"/>
      <c r="EG201" s="160"/>
      <c r="EH201" s="160"/>
      <c r="EI201" s="160"/>
      <c r="EJ201" s="160"/>
      <c r="EK201" s="160"/>
      <c r="EL201" s="160"/>
      <c r="EM201" s="160"/>
      <c r="EN201" s="160"/>
      <c r="EO201" s="160"/>
      <c r="EP201" s="160"/>
      <c r="EQ201" s="160"/>
      <c r="ER201" s="160"/>
      <c r="ES201" s="160"/>
      <c r="ET201" s="160"/>
      <c r="EU201" s="160"/>
      <c r="EV201" s="160"/>
      <c r="EW201" s="160"/>
      <c r="EX201" s="160"/>
      <c r="EY201" s="160"/>
      <c r="EZ201" s="160"/>
      <c r="FA201" s="160"/>
      <c r="FB201" s="160"/>
      <c r="FC201" s="160"/>
      <c r="FD201" s="160"/>
      <c r="FE201" s="160"/>
      <c r="FF201" s="160"/>
      <c r="FG201" s="160"/>
      <c r="FH201" s="160"/>
      <c r="FI201" s="160"/>
      <c r="FJ201" s="160"/>
      <c r="FK201" s="160"/>
      <c r="FL201" s="160"/>
      <c r="FM201" s="160"/>
      <c r="FN201" s="160"/>
      <c r="FO201" s="160"/>
      <c r="FP201" s="160"/>
      <c r="FQ201" s="160"/>
      <c r="FR201" s="160"/>
      <c r="FS201" s="160"/>
      <c r="FT201" s="160"/>
      <c r="FU201" s="160"/>
      <c r="FV201" s="160"/>
      <c r="FW201" s="160"/>
      <c r="FX201" s="160"/>
      <c r="FY201" s="160"/>
      <c r="FZ201" s="160"/>
      <c r="GA201" s="160"/>
      <c r="GB201" s="160"/>
      <c r="GC201" s="160"/>
      <c r="GD201" s="160"/>
      <c r="GE201" s="160"/>
      <c r="GF201" s="160"/>
      <c r="GG201" s="160"/>
      <c r="GH201" s="160"/>
      <c r="GI201" s="160"/>
      <c r="GJ201" s="160"/>
      <c r="GK201" s="160"/>
      <c r="GL201" s="160"/>
      <c r="GM201" s="160"/>
      <c r="GN201" s="160"/>
      <c r="GO201" s="160"/>
      <c r="GP201" s="160"/>
      <c r="GQ201" s="160"/>
      <c r="GR201" s="160"/>
      <c r="GS201" s="160"/>
    </row>
    <row r="202" spans="3:201" x14ac:dyDescent="0.2">
      <c r="C202" s="160"/>
      <c r="D202" s="160"/>
      <c r="E202" s="160"/>
      <c r="F202" s="160"/>
      <c r="G202" s="160"/>
      <c r="H202" s="160"/>
      <c r="I202" s="160"/>
      <c r="J202" s="160"/>
      <c r="K202" s="160"/>
      <c r="L202" s="160"/>
      <c r="M202" s="160"/>
      <c r="N202" s="160"/>
      <c r="O202" s="160"/>
      <c r="P202" s="160"/>
      <c r="Q202" s="160"/>
      <c r="R202" s="160"/>
      <c r="S202" s="160"/>
      <c r="T202" s="160"/>
      <c r="U202" s="160"/>
      <c r="V202" s="160"/>
      <c r="W202" s="160"/>
      <c r="X202" s="160"/>
      <c r="Y202" s="160"/>
      <c r="Z202" s="160"/>
      <c r="AA202" s="160"/>
      <c r="AB202" s="160"/>
      <c r="AC202" s="160"/>
      <c r="AD202" s="160"/>
      <c r="AE202" s="160"/>
      <c r="AF202" s="160"/>
      <c r="AG202" s="160"/>
      <c r="AH202" s="160"/>
      <c r="AI202" s="160"/>
      <c r="AJ202" s="160"/>
      <c r="AK202" s="160"/>
      <c r="AL202" s="160"/>
      <c r="AM202" s="160"/>
      <c r="AN202" s="160"/>
      <c r="AO202" s="160"/>
      <c r="AP202" s="160"/>
      <c r="AQ202" s="160"/>
      <c r="AR202" s="160"/>
      <c r="AS202" s="160"/>
      <c r="AT202" s="160"/>
      <c r="AU202" s="160"/>
      <c r="AV202" s="160"/>
      <c r="AW202" s="160"/>
      <c r="AX202" s="160"/>
      <c r="AY202" s="160"/>
      <c r="AZ202" s="160"/>
      <c r="BA202" s="160"/>
      <c r="BB202" s="160"/>
      <c r="BC202" s="160"/>
      <c r="BD202" s="160"/>
      <c r="BE202" s="160"/>
      <c r="BF202" s="160"/>
      <c r="BG202" s="160"/>
      <c r="BH202" s="160"/>
      <c r="BI202" s="160"/>
      <c r="BJ202" s="160"/>
      <c r="BK202" s="160"/>
      <c r="BL202" s="160"/>
      <c r="BM202" s="160"/>
      <c r="BN202" s="160"/>
      <c r="BO202" s="160"/>
      <c r="BP202" s="160"/>
      <c r="BQ202" s="160"/>
      <c r="BR202" s="160"/>
      <c r="BS202" s="160"/>
      <c r="BT202" s="160"/>
      <c r="BU202" s="160"/>
      <c r="BV202" s="160"/>
      <c r="BW202" s="160"/>
      <c r="BX202" s="160"/>
      <c r="BY202" s="160"/>
      <c r="BZ202" s="160"/>
      <c r="CA202" s="160"/>
      <c r="CB202" s="160"/>
      <c r="CC202" s="160"/>
      <c r="CD202" s="160"/>
      <c r="CE202" s="160"/>
      <c r="CF202" s="160"/>
      <c r="CG202" s="160"/>
      <c r="CH202" s="160"/>
      <c r="CI202" s="160"/>
      <c r="CJ202" s="160"/>
      <c r="CK202" s="160"/>
      <c r="CL202" s="160"/>
      <c r="CM202" s="160"/>
      <c r="CN202" s="160"/>
      <c r="CO202" s="160"/>
      <c r="CP202" s="160"/>
      <c r="CQ202" s="160"/>
      <c r="CR202" s="160"/>
      <c r="CS202" s="160"/>
      <c r="CT202" s="160"/>
      <c r="CU202" s="160"/>
      <c r="CV202" s="160"/>
      <c r="CW202" s="160"/>
      <c r="CX202" s="160"/>
      <c r="CY202" s="160"/>
      <c r="CZ202" s="160"/>
      <c r="DA202" s="160"/>
      <c r="DB202" s="160"/>
      <c r="DC202" s="160"/>
      <c r="DD202" s="160"/>
      <c r="DE202" s="160"/>
      <c r="DF202" s="160"/>
      <c r="DG202" s="160"/>
      <c r="DH202" s="160"/>
      <c r="DI202" s="160"/>
      <c r="DJ202" s="160"/>
      <c r="DK202" s="160"/>
      <c r="DL202" s="160"/>
      <c r="DM202" s="160"/>
      <c r="DN202" s="160"/>
      <c r="DO202" s="160"/>
      <c r="DP202" s="160"/>
      <c r="DQ202" s="160"/>
      <c r="DR202" s="160"/>
      <c r="DS202" s="160"/>
      <c r="DT202" s="160"/>
      <c r="DU202" s="160"/>
      <c r="DV202" s="160"/>
      <c r="DW202" s="160"/>
      <c r="DX202" s="160"/>
      <c r="DY202" s="160"/>
      <c r="DZ202" s="160"/>
      <c r="EA202" s="160"/>
      <c r="EB202" s="160"/>
      <c r="EC202" s="160"/>
      <c r="ED202" s="160"/>
      <c r="EE202" s="160"/>
      <c r="EF202" s="160"/>
      <c r="EG202" s="160"/>
      <c r="EH202" s="160"/>
      <c r="EI202" s="160"/>
      <c r="EJ202" s="160"/>
      <c r="EK202" s="160"/>
      <c r="EL202" s="160"/>
      <c r="EM202" s="160"/>
      <c r="EN202" s="160"/>
      <c r="EO202" s="160"/>
      <c r="EP202" s="160"/>
      <c r="EQ202" s="160"/>
      <c r="ER202" s="160"/>
      <c r="ES202" s="160"/>
      <c r="ET202" s="160"/>
      <c r="EU202" s="160"/>
      <c r="EV202" s="160"/>
      <c r="EW202" s="160"/>
      <c r="EX202" s="160"/>
      <c r="EY202" s="160"/>
      <c r="EZ202" s="160"/>
      <c r="FA202" s="160"/>
      <c r="FB202" s="160"/>
      <c r="FC202" s="160"/>
      <c r="FD202" s="160"/>
      <c r="FE202" s="160"/>
      <c r="FF202" s="160"/>
      <c r="FG202" s="160"/>
      <c r="FH202" s="160"/>
      <c r="FI202" s="160"/>
      <c r="FJ202" s="160"/>
      <c r="FK202" s="160"/>
      <c r="FL202" s="160"/>
      <c r="FM202" s="160"/>
      <c r="FN202" s="160"/>
      <c r="FO202" s="160"/>
      <c r="FP202" s="160"/>
      <c r="FQ202" s="160"/>
      <c r="FR202" s="160"/>
      <c r="FS202" s="160"/>
      <c r="FT202" s="160"/>
      <c r="FU202" s="160"/>
      <c r="FV202" s="160"/>
      <c r="FW202" s="160"/>
      <c r="FX202" s="160"/>
      <c r="FY202" s="160"/>
      <c r="FZ202" s="160"/>
      <c r="GA202" s="160"/>
      <c r="GB202" s="160"/>
      <c r="GC202" s="160"/>
      <c r="GD202" s="160"/>
      <c r="GE202" s="160"/>
      <c r="GF202" s="160"/>
      <c r="GG202" s="160"/>
      <c r="GH202" s="160"/>
      <c r="GI202" s="160"/>
      <c r="GJ202" s="160"/>
      <c r="GK202" s="160"/>
      <c r="GL202" s="160"/>
      <c r="GM202" s="160"/>
      <c r="GN202" s="160"/>
      <c r="GO202" s="160"/>
      <c r="GP202" s="160"/>
      <c r="GQ202" s="160"/>
      <c r="GR202" s="160"/>
      <c r="GS202" s="160"/>
    </row>
    <row r="203" spans="3:201" x14ac:dyDescent="0.2">
      <c r="C203" s="160"/>
      <c r="D203" s="160"/>
      <c r="E203" s="160"/>
      <c r="F203" s="160"/>
      <c r="G203" s="160"/>
      <c r="H203" s="160"/>
      <c r="I203" s="160"/>
      <c r="J203" s="160"/>
      <c r="K203" s="160"/>
      <c r="L203" s="160"/>
      <c r="M203" s="160"/>
      <c r="N203" s="160"/>
      <c r="O203" s="160"/>
      <c r="P203" s="160"/>
      <c r="Q203" s="160"/>
      <c r="R203" s="160"/>
      <c r="S203" s="160"/>
      <c r="T203" s="160"/>
      <c r="U203" s="160"/>
      <c r="V203" s="160"/>
      <c r="W203" s="160"/>
      <c r="X203" s="160"/>
      <c r="Y203" s="160"/>
      <c r="Z203" s="160"/>
      <c r="AA203" s="160"/>
      <c r="AB203" s="160"/>
      <c r="AC203" s="160"/>
      <c r="AD203" s="160"/>
      <c r="AE203" s="160"/>
      <c r="AF203" s="160"/>
      <c r="AG203" s="160"/>
      <c r="AH203" s="160"/>
      <c r="AI203" s="160"/>
      <c r="AJ203" s="160"/>
      <c r="AK203" s="160"/>
      <c r="AL203" s="160"/>
      <c r="AM203" s="160"/>
      <c r="AN203" s="160"/>
      <c r="AO203" s="160"/>
      <c r="AP203" s="160"/>
      <c r="AQ203" s="160"/>
      <c r="AR203" s="160"/>
      <c r="AS203" s="160"/>
      <c r="AT203" s="160"/>
      <c r="AU203" s="160"/>
      <c r="AV203" s="160"/>
      <c r="AW203" s="160"/>
      <c r="AX203" s="160"/>
      <c r="AY203" s="160"/>
      <c r="AZ203" s="160"/>
      <c r="BA203" s="160"/>
      <c r="BB203" s="160"/>
      <c r="BC203" s="160"/>
      <c r="BD203" s="160"/>
      <c r="BE203" s="160"/>
      <c r="BF203" s="160"/>
      <c r="BG203" s="160"/>
      <c r="BH203" s="160"/>
      <c r="BI203" s="160"/>
      <c r="BJ203" s="160"/>
      <c r="BK203" s="160"/>
      <c r="BL203" s="160"/>
      <c r="BM203" s="160"/>
      <c r="BN203" s="160"/>
      <c r="BO203" s="160"/>
      <c r="BP203" s="160"/>
      <c r="BQ203" s="160"/>
      <c r="BR203" s="160"/>
      <c r="BS203" s="160"/>
      <c r="BT203" s="160"/>
      <c r="BU203" s="160"/>
      <c r="BV203" s="160"/>
      <c r="BW203" s="160"/>
      <c r="BX203" s="160"/>
      <c r="BY203" s="160"/>
      <c r="BZ203" s="160"/>
      <c r="CA203" s="160"/>
      <c r="CB203" s="160"/>
      <c r="CC203" s="160"/>
      <c r="CD203" s="160"/>
      <c r="CE203" s="160"/>
      <c r="CF203" s="160"/>
      <c r="CG203" s="160"/>
      <c r="CH203" s="160"/>
      <c r="CI203" s="160"/>
      <c r="CJ203" s="160"/>
      <c r="CK203" s="160"/>
      <c r="CL203" s="160"/>
      <c r="CM203" s="160"/>
      <c r="CN203" s="160"/>
      <c r="CO203" s="160"/>
      <c r="CP203" s="160"/>
      <c r="CQ203" s="160"/>
      <c r="CR203" s="160"/>
      <c r="CS203" s="160"/>
      <c r="CT203" s="160"/>
      <c r="CU203" s="160"/>
      <c r="CV203" s="160"/>
      <c r="CW203" s="160"/>
      <c r="CX203" s="160"/>
      <c r="CY203" s="160"/>
      <c r="CZ203" s="160"/>
      <c r="DA203" s="160"/>
      <c r="DB203" s="160"/>
      <c r="DC203" s="160"/>
      <c r="DD203" s="160"/>
      <c r="DE203" s="160"/>
      <c r="DF203" s="160"/>
      <c r="DG203" s="160"/>
      <c r="DH203" s="160"/>
      <c r="DI203" s="160"/>
      <c r="DJ203" s="160"/>
      <c r="DK203" s="160"/>
      <c r="DL203" s="160"/>
      <c r="DM203" s="160"/>
      <c r="DN203" s="160"/>
      <c r="DO203" s="160"/>
      <c r="DP203" s="160"/>
      <c r="DQ203" s="160"/>
      <c r="DR203" s="160"/>
      <c r="DS203" s="160"/>
      <c r="DT203" s="160"/>
      <c r="DU203" s="160"/>
      <c r="DV203" s="160"/>
      <c r="DW203" s="160"/>
      <c r="DX203" s="160"/>
      <c r="DY203" s="160"/>
      <c r="DZ203" s="160"/>
      <c r="EA203" s="160"/>
      <c r="EB203" s="160"/>
      <c r="EC203" s="160"/>
      <c r="ED203" s="160"/>
      <c r="EE203" s="160"/>
      <c r="EF203" s="160"/>
      <c r="EG203" s="160"/>
      <c r="EH203" s="160"/>
      <c r="EI203" s="160"/>
      <c r="EJ203" s="160"/>
      <c r="EK203" s="160"/>
      <c r="EL203" s="160"/>
      <c r="EM203" s="160"/>
      <c r="EN203" s="160"/>
      <c r="EO203" s="160"/>
      <c r="EP203" s="160"/>
      <c r="EQ203" s="160"/>
      <c r="ER203" s="160"/>
      <c r="ES203" s="160"/>
      <c r="ET203" s="160"/>
      <c r="EU203" s="160"/>
      <c r="EV203" s="160"/>
      <c r="EW203" s="160"/>
      <c r="EX203" s="160"/>
      <c r="EY203" s="160"/>
      <c r="EZ203" s="160"/>
      <c r="FA203" s="160"/>
      <c r="FB203" s="160"/>
      <c r="FC203" s="160"/>
      <c r="FD203" s="160"/>
      <c r="FE203" s="160"/>
      <c r="FF203" s="160"/>
      <c r="FG203" s="160"/>
      <c r="FH203" s="160"/>
      <c r="FI203" s="160"/>
      <c r="FJ203" s="160"/>
      <c r="FK203" s="160"/>
      <c r="FL203" s="160"/>
      <c r="FM203" s="160"/>
      <c r="FN203" s="160"/>
      <c r="FO203" s="160"/>
      <c r="FP203" s="160"/>
      <c r="FQ203" s="160"/>
      <c r="FR203" s="160"/>
      <c r="FS203" s="160"/>
      <c r="FT203" s="160"/>
      <c r="FU203" s="160"/>
      <c r="FV203" s="160"/>
      <c r="FW203" s="160"/>
      <c r="FX203" s="160"/>
      <c r="FY203" s="160"/>
      <c r="FZ203" s="160"/>
      <c r="GA203" s="160"/>
      <c r="GB203" s="160"/>
      <c r="GC203" s="160"/>
      <c r="GD203" s="160"/>
      <c r="GE203" s="160"/>
      <c r="GF203" s="160"/>
      <c r="GG203" s="160"/>
      <c r="GH203" s="160"/>
      <c r="GI203" s="160"/>
      <c r="GJ203" s="160"/>
      <c r="GK203" s="160"/>
      <c r="GL203" s="160"/>
      <c r="GM203" s="160"/>
      <c r="GN203" s="160"/>
      <c r="GO203" s="160"/>
      <c r="GP203" s="160"/>
      <c r="GQ203" s="160"/>
      <c r="GR203" s="160"/>
      <c r="GS203" s="160"/>
    </row>
    <row r="204" spans="3:201" x14ac:dyDescent="0.2">
      <c r="C204" s="160"/>
      <c r="D204" s="160"/>
      <c r="E204" s="160"/>
      <c r="F204" s="160"/>
      <c r="G204" s="160"/>
      <c r="H204" s="160"/>
      <c r="I204" s="160"/>
      <c r="J204" s="160"/>
      <c r="K204" s="160"/>
      <c r="L204" s="160"/>
      <c r="M204" s="160"/>
      <c r="N204" s="160"/>
      <c r="O204" s="160"/>
      <c r="P204" s="160"/>
      <c r="Q204" s="160"/>
      <c r="R204" s="160"/>
      <c r="S204" s="160"/>
      <c r="T204" s="160"/>
      <c r="U204" s="160"/>
      <c r="V204" s="160"/>
      <c r="W204" s="160"/>
      <c r="X204" s="160"/>
      <c r="Y204" s="160"/>
      <c r="Z204" s="160"/>
      <c r="AA204" s="160"/>
      <c r="AB204" s="160"/>
      <c r="AC204" s="160"/>
      <c r="AD204" s="160"/>
      <c r="AE204" s="160"/>
      <c r="AF204" s="160"/>
      <c r="AG204" s="160"/>
      <c r="AH204" s="160"/>
      <c r="AI204" s="160"/>
      <c r="AJ204" s="160"/>
      <c r="AK204" s="160"/>
      <c r="AL204" s="160"/>
      <c r="AM204" s="160"/>
      <c r="AN204" s="160"/>
      <c r="AO204" s="160"/>
      <c r="AP204" s="160"/>
      <c r="AQ204" s="160"/>
      <c r="AR204" s="160"/>
      <c r="AS204" s="160"/>
      <c r="AT204" s="160"/>
      <c r="AU204" s="160"/>
      <c r="AV204" s="160"/>
      <c r="AW204" s="160"/>
      <c r="AX204" s="160"/>
      <c r="AY204" s="160"/>
      <c r="AZ204" s="160"/>
      <c r="BA204" s="160"/>
      <c r="BB204" s="160"/>
      <c r="BC204" s="160"/>
      <c r="BD204" s="160"/>
      <c r="BE204" s="160"/>
      <c r="BF204" s="160"/>
      <c r="BG204" s="160"/>
      <c r="BH204" s="160"/>
      <c r="BI204" s="160"/>
      <c r="BJ204" s="160"/>
      <c r="BK204" s="160"/>
      <c r="BL204" s="160"/>
      <c r="BM204" s="160"/>
      <c r="BN204" s="160"/>
      <c r="BO204" s="160"/>
      <c r="BP204" s="160"/>
      <c r="BQ204" s="160"/>
      <c r="BR204" s="160"/>
      <c r="BS204" s="160"/>
      <c r="BT204" s="160"/>
      <c r="BU204" s="160"/>
      <c r="BV204" s="160"/>
      <c r="BW204" s="160"/>
      <c r="BX204" s="160"/>
      <c r="BY204" s="160"/>
      <c r="BZ204" s="160"/>
      <c r="CA204" s="160"/>
      <c r="CB204" s="160"/>
      <c r="CC204" s="160"/>
      <c r="CD204" s="160"/>
      <c r="CE204" s="160"/>
      <c r="CF204" s="160"/>
      <c r="CG204" s="160"/>
      <c r="CH204" s="160"/>
      <c r="CI204" s="160"/>
      <c r="CJ204" s="160"/>
      <c r="CK204" s="160"/>
      <c r="CL204" s="160"/>
      <c r="CM204" s="160"/>
      <c r="CN204" s="160"/>
      <c r="CO204" s="160"/>
      <c r="CP204" s="160"/>
      <c r="CQ204" s="160"/>
      <c r="CR204" s="160"/>
      <c r="CS204" s="160"/>
      <c r="CT204" s="160"/>
      <c r="CU204" s="160"/>
      <c r="CV204" s="160"/>
      <c r="CW204" s="160"/>
      <c r="CX204" s="160"/>
      <c r="CY204" s="160"/>
      <c r="CZ204" s="160"/>
      <c r="DA204" s="160"/>
      <c r="DB204" s="160"/>
      <c r="DC204" s="160"/>
      <c r="DD204" s="160"/>
      <c r="DE204" s="160"/>
      <c r="DF204" s="160"/>
      <c r="DG204" s="160"/>
      <c r="DH204" s="160"/>
      <c r="DI204" s="160"/>
      <c r="DJ204" s="160"/>
      <c r="DK204" s="160"/>
      <c r="DL204" s="160"/>
      <c r="DM204" s="160"/>
      <c r="DN204" s="160"/>
      <c r="DO204" s="160"/>
      <c r="DP204" s="160"/>
      <c r="DQ204" s="160"/>
      <c r="DR204" s="160"/>
      <c r="DS204" s="160"/>
      <c r="DT204" s="160"/>
      <c r="DU204" s="160"/>
      <c r="DV204" s="160"/>
      <c r="DW204" s="160"/>
      <c r="DX204" s="160"/>
      <c r="DY204" s="160"/>
      <c r="DZ204" s="160"/>
      <c r="EA204" s="160"/>
      <c r="EB204" s="160"/>
      <c r="EC204" s="160"/>
      <c r="ED204" s="160"/>
      <c r="EE204" s="160"/>
      <c r="EF204" s="160"/>
      <c r="EG204" s="160"/>
      <c r="EH204" s="160"/>
      <c r="EI204" s="160"/>
      <c r="EJ204" s="160"/>
      <c r="EK204" s="160"/>
      <c r="EL204" s="160"/>
      <c r="EM204" s="160"/>
      <c r="EN204" s="160"/>
      <c r="EO204" s="160"/>
      <c r="EP204" s="160"/>
      <c r="EQ204" s="160"/>
      <c r="ER204" s="160"/>
      <c r="ES204" s="160"/>
      <c r="ET204" s="160"/>
      <c r="EU204" s="160"/>
      <c r="EV204" s="160"/>
      <c r="EW204" s="160"/>
      <c r="EX204" s="160"/>
      <c r="EY204" s="160"/>
      <c r="EZ204" s="160"/>
      <c r="FA204" s="160"/>
      <c r="FB204" s="160"/>
      <c r="FC204" s="160"/>
      <c r="FD204" s="160"/>
      <c r="FE204" s="160"/>
      <c r="FF204" s="160"/>
      <c r="FG204" s="160"/>
      <c r="FH204" s="160"/>
      <c r="FI204" s="160"/>
      <c r="FJ204" s="160"/>
      <c r="FK204" s="160"/>
      <c r="FL204" s="160"/>
      <c r="FM204" s="160"/>
      <c r="FN204" s="160"/>
      <c r="FO204" s="160"/>
      <c r="FP204" s="160"/>
      <c r="FQ204" s="160"/>
      <c r="FR204" s="160"/>
      <c r="FS204" s="160"/>
      <c r="FT204" s="160"/>
      <c r="FU204" s="160"/>
      <c r="FV204" s="160"/>
      <c r="FW204" s="160"/>
      <c r="FX204" s="160"/>
      <c r="FY204" s="160"/>
      <c r="FZ204" s="160"/>
      <c r="GA204" s="160"/>
      <c r="GB204" s="160"/>
      <c r="GC204" s="160"/>
      <c r="GD204" s="160"/>
      <c r="GE204" s="160"/>
      <c r="GF204" s="160"/>
      <c r="GG204" s="160"/>
      <c r="GH204" s="160"/>
      <c r="GI204" s="160"/>
      <c r="GJ204" s="160"/>
      <c r="GK204" s="160"/>
      <c r="GL204" s="160"/>
      <c r="GM204" s="160"/>
      <c r="GN204" s="160"/>
      <c r="GO204" s="160"/>
      <c r="GP204" s="160"/>
      <c r="GQ204" s="160"/>
      <c r="GR204" s="160"/>
      <c r="GS204" s="160"/>
    </row>
    <row r="205" spans="3:201" x14ac:dyDescent="0.2">
      <c r="C205" s="160"/>
      <c r="D205" s="160"/>
      <c r="E205" s="160"/>
      <c r="F205" s="160"/>
      <c r="G205" s="160"/>
      <c r="H205" s="160"/>
      <c r="I205" s="160"/>
      <c r="J205" s="160"/>
      <c r="K205" s="160"/>
      <c r="L205" s="160"/>
      <c r="M205" s="160"/>
      <c r="N205" s="160"/>
      <c r="O205" s="160"/>
      <c r="P205" s="160"/>
      <c r="Q205" s="160"/>
      <c r="R205" s="160"/>
      <c r="S205" s="160"/>
      <c r="T205" s="160"/>
      <c r="U205" s="160"/>
      <c r="V205" s="160"/>
      <c r="W205" s="160"/>
      <c r="X205" s="160"/>
      <c r="Y205" s="160"/>
      <c r="Z205" s="160"/>
      <c r="AA205" s="160"/>
      <c r="AB205" s="160"/>
      <c r="AC205" s="160"/>
      <c r="AD205" s="160"/>
      <c r="AE205" s="160"/>
      <c r="AF205" s="160"/>
      <c r="AG205" s="160"/>
      <c r="AH205" s="160"/>
      <c r="AI205" s="160"/>
      <c r="AJ205" s="160"/>
      <c r="AK205" s="160"/>
      <c r="AL205" s="160"/>
      <c r="AM205" s="160"/>
      <c r="AN205" s="160"/>
      <c r="AO205" s="160"/>
      <c r="AP205" s="160"/>
      <c r="AQ205" s="160"/>
      <c r="AR205" s="160"/>
      <c r="AS205" s="160"/>
      <c r="AT205" s="160"/>
      <c r="AU205" s="160"/>
      <c r="AV205" s="160"/>
      <c r="AW205" s="160"/>
      <c r="AX205" s="160"/>
      <c r="AY205" s="160"/>
      <c r="AZ205" s="160"/>
      <c r="BA205" s="160"/>
      <c r="BB205" s="160"/>
      <c r="BC205" s="160"/>
      <c r="BD205" s="160"/>
      <c r="BE205" s="160"/>
      <c r="BF205" s="160"/>
      <c r="BG205" s="160"/>
      <c r="BH205" s="160"/>
      <c r="BI205" s="160"/>
      <c r="BJ205" s="160"/>
      <c r="BK205" s="160"/>
      <c r="BL205" s="160"/>
      <c r="BM205" s="160"/>
      <c r="BN205" s="160"/>
      <c r="BO205" s="160"/>
      <c r="BP205" s="160"/>
      <c r="BQ205" s="160"/>
      <c r="BR205" s="160"/>
      <c r="BS205" s="160"/>
      <c r="BT205" s="160"/>
      <c r="BU205" s="160"/>
      <c r="BV205" s="160"/>
      <c r="BW205" s="160"/>
      <c r="BX205" s="160"/>
      <c r="BY205" s="160"/>
      <c r="BZ205" s="160"/>
      <c r="CA205" s="160"/>
      <c r="CB205" s="160"/>
      <c r="CC205" s="160"/>
      <c r="CD205" s="160"/>
      <c r="CE205" s="160"/>
      <c r="CF205" s="160"/>
      <c r="CG205" s="160"/>
      <c r="CH205" s="160"/>
      <c r="CI205" s="160"/>
      <c r="CJ205" s="160"/>
      <c r="CK205" s="160"/>
      <c r="CL205" s="160"/>
      <c r="CM205" s="160"/>
      <c r="CN205" s="160"/>
      <c r="CO205" s="160"/>
      <c r="CP205" s="160"/>
      <c r="CQ205" s="160"/>
      <c r="CR205" s="160"/>
      <c r="CS205" s="160"/>
      <c r="CT205" s="160"/>
      <c r="CU205" s="160"/>
      <c r="CV205" s="160"/>
      <c r="CW205" s="160"/>
      <c r="CX205" s="160"/>
      <c r="CY205" s="160"/>
      <c r="CZ205" s="160"/>
      <c r="DA205" s="160"/>
      <c r="DB205" s="160"/>
      <c r="DC205" s="160"/>
      <c r="DD205" s="160"/>
      <c r="DE205" s="160"/>
      <c r="DF205" s="160"/>
      <c r="DG205" s="160"/>
      <c r="DH205" s="160"/>
      <c r="DI205" s="160"/>
      <c r="DJ205" s="160"/>
      <c r="DK205" s="160"/>
      <c r="DL205" s="160"/>
      <c r="DM205" s="160"/>
      <c r="DN205" s="160"/>
      <c r="DO205" s="160"/>
      <c r="DP205" s="160"/>
      <c r="DQ205" s="160"/>
      <c r="DR205" s="160"/>
      <c r="DS205" s="160"/>
      <c r="DT205" s="160"/>
      <c r="DU205" s="160"/>
      <c r="DV205" s="160"/>
      <c r="DW205" s="160"/>
      <c r="DX205" s="160"/>
      <c r="DY205" s="160"/>
      <c r="DZ205" s="160"/>
      <c r="EA205" s="160"/>
      <c r="EB205" s="160"/>
      <c r="EC205" s="160"/>
      <c r="ED205" s="160"/>
      <c r="EE205" s="160"/>
      <c r="EF205" s="160"/>
      <c r="EG205" s="160"/>
      <c r="EH205" s="160"/>
      <c r="EI205" s="160"/>
      <c r="EJ205" s="160"/>
      <c r="EK205" s="160"/>
      <c r="EL205" s="160"/>
      <c r="EM205" s="160"/>
      <c r="EN205" s="160"/>
      <c r="EO205" s="160"/>
      <c r="EP205" s="160"/>
      <c r="EQ205" s="160"/>
      <c r="ER205" s="160"/>
      <c r="ES205" s="160"/>
      <c r="ET205" s="160"/>
      <c r="EU205" s="160"/>
      <c r="EV205" s="160"/>
      <c r="EW205" s="160"/>
      <c r="EX205" s="160"/>
      <c r="EY205" s="160"/>
      <c r="EZ205" s="160"/>
      <c r="FA205" s="160"/>
      <c r="FB205" s="160"/>
      <c r="FC205" s="160"/>
      <c r="FD205" s="160"/>
      <c r="FE205" s="160"/>
      <c r="FF205" s="160"/>
      <c r="FG205" s="160"/>
      <c r="FH205" s="160"/>
      <c r="FI205" s="160"/>
      <c r="FJ205" s="160"/>
      <c r="FK205" s="160"/>
      <c r="FL205" s="160"/>
      <c r="FM205" s="160"/>
      <c r="FN205" s="160"/>
      <c r="FO205" s="160"/>
      <c r="FP205" s="160"/>
      <c r="FQ205" s="160"/>
      <c r="FR205" s="160"/>
      <c r="FS205" s="160"/>
      <c r="FT205" s="160"/>
      <c r="FU205" s="160"/>
      <c r="FV205" s="160"/>
      <c r="FW205" s="160"/>
      <c r="FX205" s="160"/>
      <c r="FY205" s="160"/>
      <c r="FZ205" s="160"/>
      <c r="GA205" s="160"/>
      <c r="GB205" s="160"/>
      <c r="GC205" s="160"/>
      <c r="GD205" s="160"/>
      <c r="GE205" s="160"/>
      <c r="GF205" s="160"/>
      <c r="GG205" s="160"/>
      <c r="GH205" s="160"/>
      <c r="GI205" s="160"/>
      <c r="GJ205" s="160"/>
      <c r="GK205" s="160"/>
      <c r="GL205" s="160"/>
      <c r="GM205" s="160"/>
      <c r="GN205" s="160"/>
      <c r="GO205" s="160"/>
      <c r="GP205" s="160"/>
      <c r="GQ205" s="160"/>
      <c r="GR205" s="160"/>
      <c r="GS205" s="160"/>
    </row>
    <row r="206" spans="3:201" x14ac:dyDescent="0.2">
      <c r="C206" s="160"/>
      <c r="D206" s="160"/>
      <c r="E206" s="160"/>
      <c r="F206" s="160"/>
      <c r="G206" s="160"/>
      <c r="H206" s="160"/>
      <c r="I206" s="160"/>
      <c r="J206" s="160"/>
      <c r="K206" s="160"/>
      <c r="L206" s="160"/>
      <c r="M206" s="160"/>
      <c r="N206" s="160"/>
      <c r="O206" s="160"/>
      <c r="P206" s="160"/>
      <c r="Q206" s="160"/>
      <c r="R206" s="160"/>
      <c r="S206" s="160"/>
      <c r="T206" s="160"/>
      <c r="U206" s="160"/>
      <c r="V206" s="160"/>
      <c r="W206" s="160"/>
      <c r="X206" s="160"/>
      <c r="Y206" s="160"/>
      <c r="Z206" s="160"/>
      <c r="AA206" s="160"/>
      <c r="AB206" s="160"/>
      <c r="AC206" s="160"/>
      <c r="AD206" s="160"/>
      <c r="AE206" s="160"/>
      <c r="AF206" s="160"/>
      <c r="AG206" s="160"/>
      <c r="AH206" s="160"/>
      <c r="AI206" s="160"/>
      <c r="AJ206" s="160"/>
      <c r="AK206" s="160"/>
      <c r="AL206" s="160"/>
      <c r="AM206" s="160"/>
      <c r="AN206" s="160"/>
      <c r="AO206" s="160"/>
      <c r="AP206" s="160"/>
      <c r="AQ206" s="160"/>
      <c r="AR206" s="160"/>
      <c r="AS206" s="160"/>
      <c r="AT206" s="160"/>
      <c r="AU206" s="160"/>
      <c r="AV206" s="160"/>
      <c r="AW206" s="160"/>
      <c r="AX206" s="160"/>
      <c r="AY206" s="160"/>
      <c r="AZ206" s="160"/>
      <c r="BA206" s="160"/>
      <c r="BB206" s="160"/>
      <c r="BC206" s="160"/>
      <c r="BD206" s="160"/>
      <c r="BE206" s="160"/>
      <c r="BF206" s="160"/>
      <c r="BG206" s="160"/>
      <c r="BH206" s="160"/>
      <c r="BI206" s="160"/>
      <c r="BJ206" s="160"/>
      <c r="BK206" s="160"/>
      <c r="BL206" s="160"/>
      <c r="BM206" s="160"/>
      <c r="BN206" s="160"/>
      <c r="BO206" s="160"/>
      <c r="BP206" s="160"/>
      <c r="BQ206" s="160"/>
      <c r="BR206" s="160"/>
      <c r="BS206" s="160"/>
      <c r="BT206" s="160"/>
      <c r="BU206" s="160"/>
      <c r="BV206" s="160"/>
      <c r="BW206" s="160"/>
      <c r="BX206" s="160"/>
      <c r="BY206" s="160"/>
      <c r="BZ206" s="160"/>
      <c r="CA206" s="160"/>
      <c r="CB206" s="160"/>
      <c r="CC206" s="160"/>
      <c r="CD206" s="160"/>
      <c r="CE206" s="160"/>
      <c r="CF206" s="160"/>
      <c r="CG206" s="160"/>
      <c r="CH206" s="160"/>
      <c r="CI206" s="160"/>
      <c r="CJ206" s="160"/>
      <c r="CK206" s="160"/>
      <c r="CL206" s="160"/>
      <c r="CM206" s="160"/>
      <c r="CN206" s="160"/>
      <c r="CO206" s="160"/>
      <c r="CP206" s="160"/>
      <c r="CQ206" s="160"/>
      <c r="CR206" s="160"/>
      <c r="CS206" s="160"/>
      <c r="CT206" s="160"/>
      <c r="CU206" s="160"/>
      <c r="CV206" s="160"/>
      <c r="CW206" s="160"/>
      <c r="CX206" s="160"/>
      <c r="CY206" s="160"/>
      <c r="CZ206" s="160"/>
      <c r="DA206" s="160"/>
      <c r="DB206" s="160"/>
      <c r="DC206" s="160"/>
      <c r="DD206" s="160"/>
      <c r="DE206" s="160"/>
      <c r="DF206" s="160"/>
      <c r="DG206" s="160"/>
      <c r="DH206" s="160"/>
      <c r="DI206" s="160"/>
      <c r="DJ206" s="160"/>
      <c r="DK206" s="160"/>
      <c r="DL206" s="160"/>
      <c r="DM206" s="160"/>
      <c r="DN206" s="160"/>
      <c r="DO206" s="160"/>
      <c r="DP206" s="160"/>
      <c r="DQ206" s="160"/>
      <c r="DR206" s="160"/>
      <c r="DS206" s="160"/>
      <c r="DT206" s="160"/>
      <c r="DU206" s="160"/>
      <c r="DV206" s="160"/>
      <c r="DW206" s="160"/>
      <c r="DX206" s="160"/>
      <c r="DY206" s="160"/>
      <c r="DZ206" s="160"/>
      <c r="EA206" s="160"/>
      <c r="EB206" s="160"/>
      <c r="EC206" s="160"/>
      <c r="ED206" s="160"/>
      <c r="EE206" s="160"/>
      <c r="EF206" s="160"/>
      <c r="EG206" s="160"/>
      <c r="EH206" s="160"/>
      <c r="EI206" s="160"/>
      <c r="EJ206" s="160"/>
      <c r="EK206" s="160"/>
      <c r="EL206" s="160"/>
      <c r="EM206" s="160"/>
      <c r="EN206" s="160"/>
      <c r="EO206" s="160"/>
      <c r="EP206" s="160"/>
      <c r="EQ206" s="160"/>
      <c r="ER206" s="160"/>
      <c r="ES206" s="160"/>
      <c r="ET206" s="160"/>
      <c r="EU206" s="160"/>
      <c r="EV206" s="160"/>
      <c r="EW206" s="160"/>
      <c r="EX206" s="160"/>
      <c r="EY206" s="160"/>
      <c r="EZ206" s="160"/>
      <c r="FA206" s="160"/>
      <c r="FB206" s="160"/>
      <c r="FC206" s="160"/>
      <c r="FD206" s="160"/>
      <c r="FE206" s="160"/>
      <c r="FF206" s="160"/>
      <c r="FG206" s="160"/>
      <c r="FH206" s="160"/>
      <c r="FI206" s="160"/>
      <c r="FJ206" s="160"/>
      <c r="FK206" s="160"/>
      <c r="FL206" s="160"/>
      <c r="FM206" s="160"/>
      <c r="FN206" s="160"/>
      <c r="FO206" s="160"/>
      <c r="FP206" s="160"/>
      <c r="FQ206" s="160"/>
      <c r="FR206" s="160"/>
      <c r="FS206" s="160"/>
      <c r="FT206" s="160"/>
      <c r="FU206" s="160"/>
      <c r="FV206" s="160"/>
      <c r="FW206" s="160"/>
      <c r="FX206" s="160"/>
      <c r="FY206" s="160"/>
      <c r="FZ206" s="160"/>
      <c r="GA206" s="160"/>
      <c r="GB206" s="160"/>
      <c r="GC206" s="160"/>
      <c r="GD206" s="160"/>
      <c r="GE206" s="160"/>
      <c r="GF206" s="160"/>
      <c r="GG206" s="160"/>
      <c r="GH206" s="160"/>
      <c r="GI206" s="160"/>
      <c r="GJ206" s="160"/>
      <c r="GK206" s="160"/>
      <c r="GL206" s="160"/>
      <c r="GM206" s="160"/>
      <c r="GN206" s="160"/>
      <c r="GO206" s="160"/>
      <c r="GP206" s="160"/>
      <c r="GQ206" s="160"/>
      <c r="GR206" s="160"/>
      <c r="GS206" s="160"/>
    </row>
    <row r="207" spans="3:201" x14ac:dyDescent="0.2">
      <c r="C207" s="160"/>
      <c r="D207" s="160"/>
      <c r="E207" s="160"/>
      <c r="F207" s="160"/>
      <c r="G207" s="160"/>
      <c r="H207" s="160"/>
      <c r="I207" s="160"/>
      <c r="J207" s="160"/>
      <c r="K207" s="160"/>
      <c r="L207" s="160"/>
      <c r="M207" s="160"/>
      <c r="N207" s="160"/>
      <c r="O207" s="160"/>
      <c r="P207" s="160"/>
      <c r="Q207" s="160"/>
      <c r="R207" s="160"/>
      <c r="S207" s="160"/>
      <c r="T207" s="160"/>
      <c r="U207" s="160"/>
      <c r="V207" s="160"/>
      <c r="W207" s="160"/>
      <c r="X207" s="160"/>
      <c r="Y207" s="160"/>
      <c r="Z207" s="160"/>
      <c r="AA207" s="160"/>
      <c r="AB207" s="160"/>
      <c r="AC207" s="160"/>
      <c r="AD207" s="160"/>
      <c r="AE207" s="160"/>
      <c r="AF207" s="160"/>
      <c r="AG207" s="160"/>
      <c r="AH207" s="160"/>
      <c r="AI207" s="160"/>
      <c r="AJ207" s="160"/>
      <c r="AK207" s="160"/>
      <c r="AL207" s="160"/>
      <c r="AM207" s="160"/>
      <c r="AN207" s="160"/>
      <c r="AO207" s="160"/>
      <c r="AP207" s="160"/>
      <c r="AQ207" s="160"/>
      <c r="AR207" s="160"/>
      <c r="AS207" s="160"/>
      <c r="AT207" s="160"/>
      <c r="AU207" s="160"/>
      <c r="AV207" s="160"/>
      <c r="AW207" s="160"/>
      <c r="AX207" s="160"/>
      <c r="AY207" s="160"/>
      <c r="AZ207" s="160"/>
      <c r="BA207" s="160"/>
      <c r="BB207" s="160"/>
      <c r="BC207" s="160"/>
      <c r="BD207" s="160"/>
      <c r="BE207" s="160"/>
      <c r="BF207" s="160"/>
      <c r="BG207" s="160"/>
      <c r="BH207" s="160"/>
      <c r="BI207" s="160"/>
      <c r="BJ207" s="160"/>
      <c r="BK207" s="160"/>
      <c r="BL207" s="160"/>
      <c r="BM207" s="160"/>
      <c r="BN207" s="160"/>
      <c r="BO207" s="160"/>
      <c r="BP207" s="160"/>
      <c r="BQ207" s="160"/>
      <c r="BR207" s="160"/>
      <c r="BS207" s="160"/>
      <c r="BT207" s="160"/>
      <c r="BU207" s="160"/>
      <c r="BV207" s="160"/>
      <c r="BW207" s="160"/>
      <c r="BX207" s="160"/>
      <c r="BY207" s="160"/>
      <c r="BZ207" s="160"/>
      <c r="CA207" s="160"/>
      <c r="CB207" s="160"/>
      <c r="CC207" s="160"/>
      <c r="CD207" s="160"/>
      <c r="CE207" s="160"/>
      <c r="CF207" s="160"/>
      <c r="CG207" s="160"/>
      <c r="CH207" s="160"/>
      <c r="CI207" s="160"/>
      <c r="CJ207" s="160"/>
      <c r="CK207" s="160"/>
      <c r="CL207" s="160"/>
      <c r="CM207" s="160"/>
      <c r="CN207" s="160"/>
      <c r="CO207" s="160"/>
      <c r="CP207" s="160"/>
      <c r="CQ207" s="160"/>
      <c r="CR207" s="160"/>
      <c r="CS207" s="160"/>
      <c r="CT207" s="160"/>
      <c r="CU207" s="160"/>
      <c r="CV207" s="160"/>
      <c r="CW207" s="160"/>
      <c r="CX207" s="160"/>
      <c r="CY207" s="160"/>
      <c r="CZ207" s="160"/>
      <c r="DA207" s="160"/>
      <c r="DB207" s="160"/>
      <c r="DC207" s="160"/>
      <c r="DD207" s="160"/>
      <c r="DE207" s="160"/>
      <c r="DF207" s="160"/>
      <c r="DG207" s="160"/>
      <c r="DH207" s="160"/>
      <c r="DI207" s="160"/>
      <c r="DJ207" s="160"/>
      <c r="DK207" s="160"/>
      <c r="DL207" s="160"/>
      <c r="DM207" s="160"/>
      <c r="DN207" s="160"/>
      <c r="DO207" s="160"/>
      <c r="DP207" s="160"/>
      <c r="DQ207" s="160"/>
      <c r="DR207" s="160"/>
      <c r="DS207" s="160"/>
      <c r="DT207" s="160"/>
      <c r="DU207" s="160"/>
      <c r="DV207" s="160"/>
      <c r="DW207" s="160"/>
      <c r="DX207" s="160"/>
      <c r="DY207" s="160"/>
      <c r="DZ207" s="160"/>
      <c r="EA207" s="160"/>
      <c r="EB207" s="160"/>
      <c r="EC207" s="160"/>
      <c r="ED207" s="160"/>
      <c r="EE207" s="160"/>
      <c r="EF207" s="160"/>
      <c r="EG207" s="160"/>
      <c r="EH207" s="160"/>
      <c r="EI207" s="160"/>
      <c r="EJ207" s="160"/>
      <c r="EK207" s="160"/>
      <c r="EL207" s="160"/>
      <c r="EM207" s="160"/>
      <c r="EN207" s="160"/>
      <c r="EO207" s="160"/>
      <c r="EP207" s="160"/>
      <c r="EQ207" s="160"/>
      <c r="ER207" s="160"/>
      <c r="ES207" s="160"/>
      <c r="ET207" s="160"/>
      <c r="EU207" s="160"/>
      <c r="EV207" s="160"/>
      <c r="EW207" s="160"/>
      <c r="EX207" s="160"/>
      <c r="EY207" s="160"/>
      <c r="EZ207" s="160"/>
      <c r="FA207" s="160"/>
      <c r="FB207" s="160"/>
      <c r="FC207" s="160"/>
      <c r="FD207" s="160"/>
      <c r="FE207" s="160"/>
      <c r="FF207" s="160"/>
      <c r="FG207" s="160"/>
      <c r="FH207" s="160"/>
      <c r="FI207" s="160"/>
      <c r="FJ207" s="160"/>
      <c r="FK207" s="160"/>
      <c r="FL207" s="160"/>
      <c r="FM207" s="160"/>
      <c r="FN207" s="160"/>
      <c r="FO207" s="160"/>
      <c r="FP207" s="160"/>
      <c r="FQ207" s="160"/>
      <c r="FR207" s="160"/>
      <c r="FS207" s="160"/>
      <c r="FT207" s="160"/>
      <c r="FU207" s="160"/>
      <c r="FV207" s="160"/>
      <c r="FW207" s="160"/>
      <c r="FX207" s="160"/>
      <c r="FY207" s="160"/>
      <c r="FZ207" s="160"/>
      <c r="GA207" s="160"/>
      <c r="GB207" s="160"/>
      <c r="GC207" s="160"/>
      <c r="GD207" s="160"/>
      <c r="GE207" s="160"/>
      <c r="GF207" s="160"/>
      <c r="GG207" s="160"/>
      <c r="GH207" s="160"/>
      <c r="GI207" s="160"/>
      <c r="GJ207" s="160"/>
      <c r="GK207" s="160"/>
      <c r="GL207" s="160"/>
      <c r="GM207" s="160"/>
      <c r="GN207" s="160"/>
      <c r="GO207" s="160"/>
      <c r="GP207" s="160"/>
      <c r="GQ207" s="160"/>
      <c r="GR207" s="160"/>
      <c r="GS207" s="160"/>
    </row>
    <row r="208" spans="3:201" x14ac:dyDescent="0.2">
      <c r="C208" s="160"/>
      <c r="D208" s="160"/>
      <c r="E208" s="160"/>
      <c r="F208" s="160"/>
      <c r="G208" s="160"/>
      <c r="H208" s="160"/>
      <c r="I208" s="160"/>
      <c r="J208" s="160"/>
      <c r="K208" s="160"/>
      <c r="L208" s="160"/>
      <c r="M208" s="160"/>
      <c r="N208" s="160"/>
      <c r="O208" s="160"/>
      <c r="P208" s="160"/>
      <c r="Q208" s="160"/>
      <c r="R208" s="160"/>
      <c r="S208" s="160"/>
      <c r="T208" s="160"/>
      <c r="U208" s="160"/>
      <c r="V208" s="160"/>
      <c r="W208" s="160"/>
      <c r="X208" s="160"/>
      <c r="Y208" s="160"/>
      <c r="Z208" s="160"/>
      <c r="AA208" s="160"/>
      <c r="AB208" s="160"/>
      <c r="AC208" s="160"/>
      <c r="AD208" s="160"/>
      <c r="AE208" s="160"/>
      <c r="AF208" s="160"/>
      <c r="AG208" s="160"/>
      <c r="AH208" s="160"/>
      <c r="AI208" s="160"/>
      <c r="AJ208" s="160"/>
      <c r="AK208" s="160"/>
      <c r="AL208" s="160"/>
      <c r="AM208" s="160"/>
      <c r="AN208" s="160"/>
      <c r="AO208" s="160"/>
      <c r="AP208" s="160"/>
      <c r="AQ208" s="160"/>
      <c r="AR208" s="160"/>
      <c r="AS208" s="160"/>
      <c r="AT208" s="160"/>
      <c r="AU208" s="160"/>
      <c r="AV208" s="160"/>
      <c r="AW208" s="160"/>
      <c r="AX208" s="160"/>
      <c r="AY208" s="160"/>
      <c r="AZ208" s="160"/>
      <c r="BA208" s="160"/>
      <c r="BB208" s="160"/>
      <c r="BC208" s="160"/>
      <c r="BD208" s="160"/>
      <c r="BE208" s="160"/>
      <c r="BF208" s="160"/>
      <c r="BG208" s="160"/>
      <c r="BH208" s="160"/>
      <c r="BI208" s="160"/>
      <c r="BJ208" s="160"/>
      <c r="BK208" s="160"/>
      <c r="BL208" s="160"/>
      <c r="BM208" s="160"/>
      <c r="BN208" s="160"/>
      <c r="BO208" s="160"/>
      <c r="BP208" s="160"/>
      <c r="BQ208" s="160"/>
      <c r="BR208" s="160"/>
      <c r="BS208" s="160"/>
      <c r="BT208" s="160"/>
      <c r="BU208" s="160"/>
      <c r="BV208" s="160"/>
      <c r="BW208" s="160"/>
      <c r="BX208" s="160"/>
      <c r="BY208" s="160"/>
      <c r="BZ208" s="160"/>
      <c r="CA208" s="160"/>
      <c r="CB208" s="160"/>
      <c r="CC208" s="160"/>
      <c r="CD208" s="160"/>
      <c r="CE208" s="160"/>
      <c r="CF208" s="160"/>
      <c r="CG208" s="160"/>
      <c r="CH208" s="160"/>
      <c r="CI208" s="160"/>
      <c r="CJ208" s="160"/>
      <c r="CK208" s="160"/>
      <c r="CL208" s="160"/>
      <c r="CM208" s="160"/>
      <c r="CN208" s="160"/>
      <c r="CO208" s="160"/>
      <c r="CP208" s="160"/>
      <c r="CQ208" s="160"/>
      <c r="CR208" s="160"/>
      <c r="CS208" s="160"/>
      <c r="CT208" s="160"/>
      <c r="CU208" s="160"/>
      <c r="CV208" s="160"/>
      <c r="CW208" s="160"/>
      <c r="CX208" s="160"/>
      <c r="CY208" s="160"/>
      <c r="CZ208" s="160"/>
      <c r="DA208" s="160"/>
      <c r="DB208" s="160"/>
      <c r="DC208" s="160"/>
      <c r="DD208" s="160"/>
      <c r="DE208" s="160"/>
      <c r="DF208" s="160"/>
      <c r="DG208" s="160"/>
      <c r="DH208" s="160"/>
      <c r="DI208" s="160"/>
      <c r="DJ208" s="160"/>
      <c r="DK208" s="160"/>
      <c r="DL208" s="160"/>
      <c r="DM208" s="160"/>
      <c r="DN208" s="160"/>
      <c r="DO208" s="160"/>
      <c r="DP208" s="160"/>
      <c r="DQ208" s="160"/>
      <c r="DR208" s="160"/>
      <c r="DS208" s="160"/>
      <c r="DT208" s="160"/>
      <c r="DU208" s="160"/>
      <c r="DV208" s="160"/>
      <c r="DW208" s="160"/>
      <c r="DX208" s="160"/>
      <c r="DY208" s="160"/>
      <c r="DZ208" s="160"/>
      <c r="EA208" s="160"/>
      <c r="EB208" s="160"/>
      <c r="EC208" s="160"/>
      <c r="ED208" s="160"/>
      <c r="EE208" s="160"/>
      <c r="EF208" s="160"/>
      <c r="EG208" s="160"/>
      <c r="EH208" s="160"/>
      <c r="EI208" s="160"/>
      <c r="EJ208" s="160"/>
      <c r="EK208" s="160"/>
      <c r="EL208" s="160"/>
      <c r="EM208" s="160"/>
      <c r="EN208" s="160"/>
      <c r="EO208" s="160"/>
      <c r="EP208" s="160"/>
      <c r="EQ208" s="160"/>
      <c r="ER208" s="160"/>
      <c r="ES208" s="160"/>
      <c r="ET208" s="160"/>
      <c r="EU208" s="160"/>
      <c r="EV208" s="160"/>
      <c r="EW208" s="160"/>
      <c r="EX208" s="160"/>
      <c r="EY208" s="160"/>
      <c r="EZ208" s="160"/>
      <c r="FA208" s="160"/>
      <c r="FB208" s="160"/>
      <c r="FC208" s="160"/>
      <c r="FD208" s="160"/>
      <c r="FE208" s="160"/>
      <c r="FF208" s="160"/>
      <c r="FG208" s="160"/>
      <c r="FH208" s="160"/>
      <c r="FI208" s="160"/>
      <c r="FJ208" s="160"/>
      <c r="FK208" s="160"/>
      <c r="FL208" s="160"/>
      <c r="FM208" s="160"/>
      <c r="FN208" s="160"/>
      <c r="FO208" s="160"/>
      <c r="FP208" s="160"/>
      <c r="FQ208" s="160"/>
      <c r="FR208" s="160"/>
      <c r="FS208" s="160"/>
      <c r="FT208" s="160"/>
      <c r="FU208" s="160"/>
      <c r="FV208" s="160"/>
      <c r="FW208" s="160"/>
      <c r="FX208" s="160"/>
      <c r="FY208" s="160"/>
      <c r="FZ208" s="160"/>
      <c r="GA208" s="160"/>
      <c r="GB208" s="160"/>
      <c r="GC208" s="160"/>
      <c r="GD208" s="160"/>
      <c r="GE208" s="160"/>
      <c r="GF208" s="160"/>
      <c r="GG208" s="160"/>
      <c r="GH208" s="160"/>
      <c r="GI208" s="160"/>
      <c r="GJ208" s="160"/>
      <c r="GK208" s="160"/>
      <c r="GL208" s="160"/>
      <c r="GM208" s="160"/>
      <c r="GN208" s="160"/>
      <c r="GO208" s="160"/>
      <c r="GP208" s="160"/>
      <c r="GQ208" s="160"/>
      <c r="GR208" s="160"/>
      <c r="GS208" s="160"/>
    </row>
    <row r="209" spans="3:201" x14ac:dyDescent="0.2">
      <c r="C209" s="160"/>
      <c r="D209" s="160"/>
      <c r="E209" s="160"/>
      <c r="F209" s="160"/>
      <c r="G209" s="160"/>
      <c r="H209" s="160"/>
      <c r="I209" s="160"/>
      <c r="J209" s="160"/>
      <c r="K209" s="160"/>
      <c r="L209" s="160"/>
      <c r="M209" s="160"/>
      <c r="N209" s="160"/>
      <c r="O209" s="160"/>
      <c r="P209" s="160"/>
      <c r="Q209" s="160"/>
      <c r="R209" s="160"/>
      <c r="S209" s="160"/>
      <c r="T209" s="160"/>
      <c r="U209" s="160"/>
      <c r="V209" s="160"/>
      <c r="W209" s="160"/>
      <c r="X209" s="160"/>
      <c r="Y209" s="160"/>
      <c r="Z209" s="160"/>
      <c r="AA209" s="160"/>
      <c r="AB209" s="160"/>
      <c r="AC209" s="160"/>
      <c r="AD209" s="160"/>
      <c r="AE209" s="160"/>
      <c r="AF209" s="160"/>
      <c r="AG209" s="160"/>
      <c r="AH209" s="160"/>
      <c r="AI209" s="160"/>
      <c r="AJ209" s="160"/>
      <c r="AK209" s="160"/>
      <c r="AL209" s="160"/>
      <c r="AM209" s="160"/>
      <c r="AN209" s="160"/>
      <c r="AO209" s="160"/>
      <c r="AP209" s="160"/>
      <c r="AQ209" s="160"/>
      <c r="AR209" s="160"/>
      <c r="AS209" s="160"/>
      <c r="AT209" s="160"/>
      <c r="AU209" s="160"/>
      <c r="AV209" s="160"/>
      <c r="AW209" s="160"/>
      <c r="AX209" s="160"/>
      <c r="AY209" s="160"/>
      <c r="AZ209" s="160"/>
      <c r="BA209" s="160"/>
      <c r="BB209" s="160"/>
      <c r="BC209" s="160"/>
      <c r="BD209" s="160"/>
      <c r="BE209" s="160"/>
      <c r="BF209" s="160"/>
      <c r="BG209" s="160"/>
      <c r="BH209" s="160"/>
      <c r="BI209" s="160"/>
      <c r="BJ209" s="160"/>
      <c r="BK209" s="160"/>
      <c r="BL209" s="160"/>
      <c r="BM209" s="160"/>
      <c r="BN209" s="160"/>
      <c r="BO209" s="160"/>
      <c r="BP209" s="160"/>
      <c r="BQ209" s="160"/>
      <c r="BR209" s="160"/>
      <c r="BS209" s="160"/>
      <c r="BT209" s="160"/>
      <c r="BU209" s="160"/>
      <c r="BV209" s="160"/>
      <c r="BW209" s="160"/>
      <c r="BX209" s="160"/>
      <c r="BY209" s="160"/>
      <c r="BZ209" s="160"/>
      <c r="CA209" s="160"/>
      <c r="CB209" s="160"/>
      <c r="CC209" s="160"/>
      <c r="CD209" s="160"/>
      <c r="CE209" s="160"/>
      <c r="CF209" s="160"/>
      <c r="CG209" s="160"/>
      <c r="CH209" s="160"/>
      <c r="CI209" s="160"/>
      <c r="CJ209" s="160"/>
      <c r="CK209" s="160"/>
      <c r="CL209" s="160"/>
      <c r="CM209" s="160"/>
      <c r="CN209" s="160"/>
      <c r="CO209" s="160"/>
      <c r="CP209" s="160"/>
      <c r="CQ209" s="160"/>
      <c r="CR209" s="160"/>
      <c r="CS209" s="160"/>
      <c r="CT209" s="160"/>
      <c r="CU209" s="160"/>
      <c r="CV209" s="160"/>
      <c r="CW209" s="160"/>
      <c r="CX209" s="160"/>
      <c r="CY209" s="160"/>
      <c r="CZ209" s="160"/>
      <c r="DA209" s="160"/>
      <c r="DB209" s="160"/>
      <c r="DC209" s="160"/>
      <c r="DD209" s="160"/>
      <c r="DE209" s="160"/>
      <c r="DF209" s="160"/>
      <c r="DG209" s="160"/>
      <c r="DH209" s="160"/>
      <c r="DI209" s="160"/>
      <c r="DJ209" s="160"/>
      <c r="DK209" s="160"/>
      <c r="DL209" s="160"/>
      <c r="DM209" s="160"/>
      <c r="DN209" s="160"/>
      <c r="DO209" s="160"/>
      <c r="DP209" s="160"/>
      <c r="DQ209" s="160"/>
      <c r="DR209" s="160"/>
      <c r="DS209" s="160"/>
      <c r="DT209" s="160"/>
      <c r="DU209" s="160"/>
      <c r="DV209" s="160"/>
      <c r="DW209" s="160"/>
      <c r="DX209" s="160"/>
      <c r="DY209" s="160"/>
      <c r="DZ209" s="160"/>
      <c r="EA209" s="160"/>
      <c r="EB209" s="160"/>
      <c r="EC209" s="160"/>
      <c r="ED209" s="160"/>
      <c r="EE209" s="160"/>
      <c r="EF209" s="160"/>
      <c r="EG209" s="160"/>
      <c r="EH209" s="160"/>
      <c r="EI209" s="160"/>
      <c r="EJ209" s="160"/>
      <c r="EK209" s="160"/>
      <c r="EL209" s="160"/>
      <c r="EM209" s="160"/>
      <c r="EN209" s="160"/>
      <c r="EO209" s="160"/>
      <c r="EP209" s="160"/>
      <c r="EQ209" s="160"/>
      <c r="ER209" s="160"/>
      <c r="ES209" s="160"/>
      <c r="ET209" s="160"/>
      <c r="EU209" s="160"/>
      <c r="EV209" s="160"/>
      <c r="EW209" s="160"/>
      <c r="EX209" s="160"/>
      <c r="EY209" s="160"/>
      <c r="EZ209" s="160"/>
      <c r="FA209" s="160"/>
      <c r="FB209" s="160"/>
      <c r="FC209" s="160"/>
      <c r="FD209" s="160"/>
      <c r="FE209" s="160"/>
      <c r="FF209" s="160"/>
      <c r="FG209" s="160"/>
      <c r="FH209" s="160"/>
      <c r="FI209" s="160"/>
      <c r="FJ209" s="160"/>
      <c r="FK209" s="160"/>
      <c r="FL209" s="160"/>
      <c r="FM209" s="160"/>
      <c r="FN209" s="160"/>
      <c r="FO209" s="160"/>
      <c r="FP209" s="160"/>
      <c r="FQ209" s="160"/>
      <c r="FR209" s="160"/>
      <c r="FS209" s="160"/>
      <c r="FT209" s="160"/>
      <c r="FU209" s="160"/>
      <c r="FV209" s="160"/>
      <c r="FW209" s="160"/>
      <c r="FX209" s="160"/>
      <c r="FY209" s="160"/>
      <c r="FZ209" s="160"/>
      <c r="GA209" s="160"/>
      <c r="GB209" s="160"/>
      <c r="GC209" s="160"/>
      <c r="GD209" s="160"/>
      <c r="GE209" s="160"/>
      <c r="GF209" s="160"/>
      <c r="GG209" s="160"/>
      <c r="GH209" s="160"/>
      <c r="GI209" s="160"/>
      <c r="GJ209" s="160"/>
      <c r="GK209" s="160"/>
      <c r="GL209" s="160"/>
      <c r="GM209" s="160"/>
      <c r="GN209" s="160"/>
      <c r="GO209" s="160"/>
      <c r="GP209" s="160"/>
      <c r="GQ209" s="160"/>
      <c r="GR209" s="160"/>
      <c r="GS209" s="160"/>
    </row>
    <row r="210" spans="3:201" x14ac:dyDescent="0.2">
      <c r="C210" s="160"/>
      <c r="D210" s="160"/>
      <c r="E210" s="160"/>
      <c r="F210" s="160"/>
      <c r="G210" s="160"/>
      <c r="H210" s="160"/>
      <c r="I210" s="160"/>
      <c r="J210" s="160"/>
      <c r="K210" s="160"/>
      <c r="L210" s="160"/>
      <c r="M210" s="160"/>
      <c r="N210" s="160"/>
      <c r="O210" s="160"/>
      <c r="P210" s="160"/>
      <c r="Q210" s="160"/>
      <c r="R210" s="160"/>
      <c r="S210" s="160"/>
      <c r="T210" s="160"/>
      <c r="U210" s="160"/>
      <c r="V210" s="160"/>
      <c r="W210" s="160"/>
      <c r="X210" s="160"/>
      <c r="Y210" s="160"/>
      <c r="Z210" s="160"/>
      <c r="AA210" s="160"/>
      <c r="AB210" s="160"/>
      <c r="AC210" s="160"/>
      <c r="AD210" s="160"/>
      <c r="AE210" s="160"/>
      <c r="AF210" s="160"/>
      <c r="AG210" s="160"/>
      <c r="AH210" s="160"/>
      <c r="AI210" s="160"/>
      <c r="AJ210" s="160"/>
      <c r="AK210" s="160"/>
      <c r="AL210" s="160"/>
      <c r="AM210" s="160"/>
      <c r="AN210" s="160"/>
      <c r="AO210" s="160"/>
      <c r="AP210" s="160"/>
      <c r="AQ210" s="160"/>
      <c r="AR210" s="160"/>
      <c r="AS210" s="160"/>
      <c r="AT210" s="160"/>
      <c r="AU210" s="160"/>
      <c r="AV210" s="160"/>
      <c r="AW210" s="160"/>
      <c r="AX210" s="160"/>
      <c r="AY210" s="160"/>
      <c r="AZ210" s="160"/>
      <c r="BA210" s="160"/>
      <c r="BB210" s="160"/>
      <c r="BC210" s="160"/>
      <c r="BD210" s="160"/>
      <c r="BE210" s="160"/>
      <c r="BF210" s="160"/>
      <c r="BG210" s="160"/>
      <c r="BH210" s="160"/>
      <c r="BI210" s="160"/>
      <c r="BJ210" s="160"/>
      <c r="BK210" s="160"/>
      <c r="BL210" s="160"/>
      <c r="BM210" s="160"/>
      <c r="BN210" s="160"/>
      <c r="BO210" s="160"/>
      <c r="BP210" s="160"/>
      <c r="BQ210" s="160"/>
      <c r="BR210" s="160"/>
      <c r="BS210" s="160"/>
      <c r="BT210" s="160"/>
      <c r="BU210" s="160"/>
      <c r="BV210" s="160"/>
      <c r="BW210" s="160"/>
      <c r="BX210" s="160"/>
      <c r="BY210" s="160"/>
      <c r="BZ210" s="160"/>
      <c r="CA210" s="160"/>
      <c r="CB210" s="160"/>
      <c r="CC210" s="160"/>
      <c r="CD210" s="160"/>
      <c r="CE210" s="160"/>
      <c r="CF210" s="160"/>
      <c r="CG210" s="160"/>
      <c r="CH210" s="160"/>
      <c r="CI210" s="160"/>
      <c r="CJ210" s="160"/>
      <c r="CK210" s="160"/>
      <c r="CL210" s="160"/>
      <c r="CM210" s="160"/>
      <c r="CN210" s="160"/>
      <c r="CO210" s="160"/>
      <c r="CP210" s="160"/>
      <c r="CQ210" s="160"/>
      <c r="CR210" s="160"/>
      <c r="CS210" s="160"/>
      <c r="CT210" s="160"/>
      <c r="CU210" s="160"/>
      <c r="CV210" s="160"/>
      <c r="CW210" s="160"/>
      <c r="CX210" s="160"/>
      <c r="CY210" s="160"/>
      <c r="CZ210" s="160"/>
      <c r="DA210" s="160"/>
      <c r="DB210" s="160"/>
      <c r="DC210" s="160"/>
      <c r="DD210" s="160"/>
      <c r="DE210" s="160"/>
      <c r="DF210" s="160"/>
      <c r="DG210" s="160"/>
      <c r="DH210" s="160"/>
      <c r="DI210" s="160"/>
      <c r="DJ210" s="160"/>
      <c r="DK210" s="160"/>
      <c r="DL210" s="160"/>
      <c r="DM210" s="160"/>
      <c r="DN210" s="160"/>
      <c r="DO210" s="160"/>
      <c r="DP210" s="160"/>
      <c r="DQ210" s="160"/>
      <c r="DR210" s="160"/>
      <c r="DS210" s="160"/>
      <c r="DT210" s="160"/>
      <c r="DU210" s="160"/>
      <c r="DV210" s="160"/>
      <c r="DW210" s="160"/>
      <c r="DX210" s="160"/>
      <c r="DY210" s="160"/>
      <c r="DZ210" s="160"/>
      <c r="EA210" s="160"/>
      <c r="EB210" s="160"/>
      <c r="EC210" s="160"/>
      <c r="ED210" s="160"/>
      <c r="EE210" s="160"/>
      <c r="EF210" s="160"/>
      <c r="EG210" s="160"/>
      <c r="EH210" s="160"/>
      <c r="EI210" s="160"/>
      <c r="EJ210" s="160"/>
      <c r="EK210" s="160"/>
      <c r="EL210" s="160"/>
      <c r="EM210" s="160"/>
      <c r="EN210" s="160"/>
      <c r="EO210" s="160"/>
      <c r="EP210" s="160"/>
      <c r="EQ210" s="160"/>
      <c r="ER210" s="160"/>
      <c r="ES210" s="160"/>
      <c r="ET210" s="160"/>
      <c r="EU210" s="160"/>
      <c r="EV210" s="160"/>
      <c r="EW210" s="160"/>
      <c r="EX210" s="160"/>
      <c r="EY210" s="160"/>
      <c r="EZ210" s="160"/>
      <c r="FA210" s="160"/>
      <c r="FB210" s="160"/>
      <c r="FC210" s="160"/>
      <c r="FD210" s="160"/>
      <c r="FE210" s="160"/>
      <c r="FF210" s="160"/>
      <c r="FG210" s="160"/>
      <c r="FH210" s="160"/>
      <c r="FI210" s="160"/>
      <c r="FJ210" s="160"/>
      <c r="FK210" s="160"/>
      <c r="FL210" s="160"/>
      <c r="FM210" s="160"/>
      <c r="FN210" s="160"/>
      <c r="FO210" s="160"/>
      <c r="FP210" s="160"/>
      <c r="FQ210" s="160"/>
      <c r="FR210" s="160"/>
      <c r="FS210" s="160"/>
      <c r="FT210" s="160"/>
      <c r="FU210" s="160"/>
      <c r="FV210" s="160"/>
      <c r="FW210" s="160"/>
      <c r="FX210" s="160"/>
      <c r="FY210" s="160"/>
      <c r="FZ210" s="160"/>
      <c r="GA210" s="160"/>
      <c r="GB210" s="160"/>
      <c r="GC210" s="160"/>
      <c r="GD210" s="160"/>
      <c r="GE210" s="160"/>
      <c r="GF210" s="160"/>
      <c r="GG210" s="160"/>
      <c r="GH210" s="160"/>
      <c r="GI210" s="160"/>
      <c r="GJ210" s="160"/>
      <c r="GK210" s="160"/>
      <c r="GL210" s="160"/>
      <c r="GM210" s="160"/>
      <c r="GN210" s="160"/>
      <c r="GO210" s="160"/>
      <c r="GP210" s="160"/>
      <c r="GQ210" s="160"/>
      <c r="GR210" s="160"/>
      <c r="GS210" s="160"/>
    </row>
    <row r="211" spans="3:201" x14ac:dyDescent="0.2">
      <c r="C211" s="160"/>
      <c r="D211" s="160"/>
      <c r="E211" s="160"/>
      <c r="F211" s="160"/>
      <c r="G211" s="160"/>
      <c r="H211" s="160"/>
      <c r="I211" s="160"/>
      <c r="J211" s="160"/>
      <c r="K211" s="160"/>
      <c r="L211" s="160"/>
      <c r="M211" s="160"/>
      <c r="N211" s="160"/>
      <c r="O211" s="160"/>
      <c r="P211" s="160"/>
      <c r="Q211" s="160"/>
      <c r="R211" s="160"/>
      <c r="S211" s="160"/>
      <c r="T211" s="160"/>
      <c r="U211" s="160"/>
      <c r="V211" s="160"/>
      <c r="W211" s="160"/>
      <c r="X211" s="160"/>
      <c r="Y211" s="160"/>
      <c r="Z211" s="160"/>
      <c r="AA211" s="160"/>
      <c r="AB211" s="160"/>
      <c r="AC211" s="160"/>
      <c r="AD211" s="160"/>
      <c r="AE211" s="160"/>
      <c r="AF211" s="160"/>
      <c r="AG211" s="160"/>
      <c r="AH211" s="160"/>
      <c r="AI211" s="160"/>
      <c r="AJ211" s="160"/>
      <c r="AK211" s="160"/>
      <c r="AL211" s="160"/>
      <c r="AM211" s="160"/>
      <c r="AN211" s="160"/>
      <c r="AO211" s="160"/>
      <c r="AP211" s="160"/>
      <c r="AQ211" s="160"/>
      <c r="AR211" s="160"/>
      <c r="AS211" s="160"/>
      <c r="AT211" s="160"/>
      <c r="AU211" s="160"/>
      <c r="AV211" s="160"/>
      <c r="AW211" s="160"/>
      <c r="AX211" s="160"/>
      <c r="AY211" s="160"/>
      <c r="AZ211" s="160"/>
      <c r="BA211" s="160"/>
      <c r="BB211" s="160"/>
      <c r="BC211" s="160"/>
      <c r="BD211" s="160"/>
      <c r="BE211" s="160"/>
      <c r="BF211" s="160"/>
      <c r="BG211" s="160"/>
      <c r="BH211" s="160"/>
      <c r="BI211" s="160"/>
      <c r="BJ211" s="160"/>
      <c r="BK211" s="160"/>
      <c r="BL211" s="160"/>
      <c r="BM211" s="160"/>
      <c r="BN211" s="160"/>
      <c r="BO211" s="160"/>
      <c r="BP211" s="160"/>
      <c r="BQ211" s="160"/>
      <c r="BR211" s="160"/>
      <c r="BS211" s="160"/>
      <c r="BT211" s="160"/>
      <c r="BU211" s="160"/>
      <c r="BV211" s="160"/>
      <c r="BW211" s="160"/>
      <c r="BX211" s="160"/>
      <c r="BY211" s="160"/>
      <c r="BZ211" s="160"/>
      <c r="CA211" s="160"/>
      <c r="CB211" s="160"/>
      <c r="CC211" s="160"/>
      <c r="CD211" s="160"/>
      <c r="CE211" s="160"/>
      <c r="CF211" s="160"/>
      <c r="CG211" s="160"/>
      <c r="CH211" s="160"/>
      <c r="CI211" s="160"/>
      <c r="CJ211" s="160"/>
      <c r="CK211" s="160"/>
      <c r="CL211" s="160"/>
      <c r="CM211" s="160"/>
      <c r="CN211" s="160"/>
      <c r="CO211" s="160"/>
      <c r="CP211" s="160"/>
      <c r="CQ211" s="160"/>
      <c r="CR211" s="160"/>
      <c r="CS211" s="160"/>
      <c r="CT211" s="160"/>
      <c r="CU211" s="160"/>
      <c r="CV211" s="160"/>
      <c r="CW211" s="160"/>
      <c r="CX211" s="160"/>
      <c r="CY211" s="160"/>
      <c r="CZ211" s="160"/>
      <c r="DA211" s="160"/>
      <c r="DB211" s="160"/>
      <c r="DC211" s="160"/>
      <c r="DD211" s="160"/>
      <c r="DE211" s="160"/>
      <c r="DF211" s="160"/>
      <c r="DG211" s="160"/>
      <c r="DH211" s="160"/>
      <c r="DI211" s="160"/>
      <c r="DJ211" s="160"/>
      <c r="DK211" s="160"/>
      <c r="DL211" s="160"/>
      <c r="DM211" s="160"/>
      <c r="DN211" s="160"/>
      <c r="DO211" s="160"/>
      <c r="DP211" s="160"/>
      <c r="DQ211" s="160"/>
      <c r="DR211" s="160"/>
      <c r="DS211" s="160"/>
      <c r="DT211" s="160"/>
      <c r="DU211" s="160"/>
      <c r="DV211" s="160"/>
      <c r="DW211" s="160"/>
      <c r="DX211" s="160"/>
      <c r="DY211" s="160"/>
      <c r="DZ211" s="160"/>
      <c r="EA211" s="160"/>
      <c r="EB211" s="160"/>
      <c r="EC211" s="160"/>
      <c r="ED211" s="160"/>
      <c r="EE211" s="160"/>
      <c r="EF211" s="160"/>
      <c r="EG211" s="160"/>
      <c r="EH211" s="160"/>
      <c r="EI211" s="160"/>
      <c r="EJ211" s="160"/>
      <c r="EK211" s="160"/>
      <c r="EL211" s="160"/>
      <c r="EM211" s="160"/>
      <c r="EN211" s="160"/>
      <c r="EO211" s="160"/>
      <c r="EP211" s="160"/>
      <c r="EQ211" s="160"/>
      <c r="ER211" s="160"/>
      <c r="ES211" s="160"/>
      <c r="ET211" s="160"/>
      <c r="EU211" s="160"/>
      <c r="EV211" s="160"/>
      <c r="EW211" s="160"/>
      <c r="EX211" s="160"/>
      <c r="EY211" s="160"/>
      <c r="EZ211" s="160"/>
      <c r="FA211" s="160"/>
      <c r="FB211" s="160"/>
      <c r="FC211" s="160"/>
      <c r="FD211" s="160"/>
      <c r="FE211" s="160"/>
      <c r="FF211" s="160"/>
      <c r="FG211" s="160"/>
      <c r="FH211" s="160"/>
      <c r="FI211" s="160"/>
      <c r="FJ211" s="160"/>
      <c r="FK211" s="160"/>
      <c r="FL211" s="160"/>
      <c r="FM211" s="160"/>
      <c r="FN211" s="160"/>
      <c r="FO211" s="160"/>
      <c r="FP211" s="160"/>
      <c r="FQ211" s="160"/>
      <c r="FR211" s="160"/>
      <c r="FS211" s="160"/>
      <c r="FT211" s="160"/>
      <c r="FU211" s="160"/>
      <c r="FV211" s="160"/>
      <c r="FW211" s="160"/>
      <c r="FX211" s="160"/>
      <c r="FY211" s="160"/>
      <c r="FZ211" s="160"/>
      <c r="GA211" s="160"/>
      <c r="GB211" s="160"/>
      <c r="GC211" s="160"/>
      <c r="GD211" s="160"/>
      <c r="GE211" s="160"/>
      <c r="GF211" s="160"/>
      <c r="GG211" s="160"/>
      <c r="GH211" s="160"/>
      <c r="GI211" s="160"/>
      <c r="GJ211" s="160"/>
      <c r="GK211" s="160"/>
      <c r="GL211" s="160"/>
      <c r="GM211" s="160"/>
      <c r="GN211" s="160"/>
      <c r="GO211" s="160"/>
      <c r="GP211" s="160"/>
      <c r="GQ211" s="160"/>
      <c r="GR211" s="160"/>
      <c r="GS211" s="160"/>
    </row>
    <row r="212" spans="3:201" x14ac:dyDescent="0.2">
      <c r="C212" s="160"/>
      <c r="D212" s="160"/>
      <c r="E212" s="160"/>
      <c r="F212" s="160"/>
      <c r="G212" s="160"/>
      <c r="H212" s="160"/>
      <c r="I212" s="160"/>
      <c r="J212" s="160"/>
      <c r="K212" s="160"/>
      <c r="L212" s="160"/>
      <c r="M212" s="160"/>
      <c r="N212" s="160"/>
      <c r="O212" s="160"/>
      <c r="P212" s="160"/>
      <c r="Q212" s="160"/>
      <c r="R212" s="160"/>
      <c r="S212" s="160"/>
      <c r="T212" s="160"/>
      <c r="U212" s="160"/>
      <c r="V212" s="160"/>
      <c r="W212" s="160"/>
      <c r="X212" s="160"/>
      <c r="Y212" s="160"/>
      <c r="Z212" s="160"/>
      <c r="AA212" s="160"/>
      <c r="AB212" s="160"/>
      <c r="AC212" s="160"/>
      <c r="AD212" s="160"/>
      <c r="AE212" s="160"/>
      <c r="AF212" s="160"/>
      <c r="AG212" s="160"/>
      <c r="AH212" s="160"/>
      <c r="AI212" s="160"/>
      <c r="AJ212" s="160"/>
      <c r="AK212" s="160"/>
      <c r="AL212" s="160"/>
      <c r="AM212" s="160"/>
      <c r="AN212" s="160"/>
      <c r="AO212" s="160"/>
      <c r="AP212" s="160"/>
      <c r="AQ212" s="160"/>
      <c r="AR212" s="160"/>
      <c r="AS212" s="160"/>
      <c r="AT212" s="160"/>
      <c r="AU212" s="160"/>
      <c r="AV212" s="160"/>
      <c r="AW212" s="160"/>
      <c r="AX212" s="160"/>
      <c r="AY212" s="160"/>
      <c r="AZ212" s="160"/>
      <c r="BA212" s="160"/>
      <c r="BB212" s="160"/>
      <c r="BC212" s="160"/>
      <c r="BD212" s="160"/>
      <c r="BE212" s="160"/>
      <c r="BF212" s="160"/>
      <c r="BG212" s="160"/>
      <c r="BH212" s="160"/>
      <c r="BI212" s="160"/>
      <c r="BJ212" s="160"/>
      <c r="BK212" s="160"/>
      <c r="BL212" s="160"/>
      <c r="BM212" s="160"/>
      <c r="BN212" s="160"/>
      <c r="BO212" s="160"/>
      <c r="BP212" s="160"/>
      <c r="BQ212" s="160"/>
      <c r="BR212" s="160"/>
      <c r="BS212" s="160"/>
      <c r="BT212" s="160"/>
      <c r="BU212" s="160"/>
      <c r="BV212" s="160"/>
      <c r="BW212" s="160"/>
      <c r="BX212" s="160"/>
      <c r="BY212" s="160"/>
      <c r="BZ212" s="160"/>
      <c r="CA212" s="160"/>
      <c r="CB212" s="160"/>
      <c r="CC212" s="160"/>
      <c r="CD212" s="160"/>
      <c r="CE212" s="160"/>
      <c r="CF212" s="160"/>
      <c r="CG212" s="160"/>
      <c r="CH212" s="160"/>
      <c r="CI212" s="160"/>
      <c r="CJ212" s="160"/>
      <c r="CK212" s="160"/>
      <c r="CL212" s="160"/>
      <c r="CM212" s="160"/>
      <c r="CN212" s="160"/>
      <c r="CO212" s="160"/>
      <c r="CP212" s="160"/>
      <c r="CQ212" s="160"/>
      <c r="CR212" s="160"/>
      <c r="CS212" s="160"/>
      <c r="CT212" s="160"/>
      <c r="CU212" s="160"/>
      <c r="CV212" s="160"/>
      <c r="CW212" s="160"/>
      <c r="CX212" s="160"/>
      <c r="CY212" s="160"/>
      <c r="CZ212" s="160"/>
      <c r="DA212" s="160"/>
      <c r="DB212" s="160"/>
      <c r="DC212" s="160"/>
      <c r="DD212" s="160"/>
      <c r="DE212" s="160"/>
      <c r="DF212" s="160"/>
      <c r="DG212" s="160"/>
      <c r="DH212" s="160"/>
      <c r="DI212" s="160"/>
      <c r="DJ212" s="160"/>
      <c r="DK212" s="160"/>
      <c r="DL212" s="160"/>
      <c r="DM212" s="160"/>
      <c r="DN212" s="160"/>
      <c r="DO212" s="160"/>
      <c r="DP212" s="160"/>
      <c r="DQ212" s="160"/>
      <c r="DR212" s="160"/>
      <c r="DS212" s="160"/>
      <c r="DT212" s="160"/>
      <c r="DU212" s="160"/>
      <c r="DV212" s="160"/>
      <c r="DW212" s="160"/>
      <c r="DX212" s="160"/>
      <c r="DY212" s="160"/>
      <c r="DZ212" s="160"/>
      <c r="EA212" s="160"/>
      <c r="EB212" s="160"/>
      <c r="EC212" s="160"/>
      <c r="ED212" s="160"/>
      <c r="EE212" s="160"/>
      <c r="EF212" s="160"/>
      <c r="EG212" s="160"/>
      <c r="EH212" s="160"/>
      <c r="EI212" s="160"/>
      <c r="EJ212" s="160"/>
      <c r="EK212" s="160"/>
      <c r="EL212" s="160"/>
      <c r="EM212" s="160"/>
      <c r="EN212" s="160"/>
      <c r="EO212" s="160"/>
      <c r="EP212" s="160"/>
      <c r="EQ212" s="160"/>
      <c r="ER212" s="160"/>
      <c r="ES212" s="160"/>
      <c r="ET212" s="160"/>
      <c r="EU212" s="160"/>
      <c r="EV212" s="160"/>
      <c r="EW212" s="160"/>
      <c r="EX212" s="160"/>
      <c r="EY212" s="160"/>
      <c r="EZ212" s="160"/>
      <c r="FA212" s="160"/>
      <c r="FB212" s="160"/>
      <c r="FC212" s="160"/>
      <c r="FD212" s="160"/>
      <c r="FE212" s="160"/>
      <c r="FF212" s="160"/>
      <c r="FG212" s="160"/>
      <c r="FH212" s="160"/>
      <c r="FI212" s="160"/>
      <c r="FJ212" s="160"/>
      <c r="FK212" s="160"/>
      <c r="FL212" s="160"/>
      <c r="FM212" s="160"/>
      <c r="FN212" s="160"/>
      <c r="FO212" s="160"/>
      <c r="FP212" s="160"/>
      <c r="FQ212" s="160"/>
      <c r="FR212" s="160"/>
      <c r="FS212" s="160"/>
      <c r="FT212" s="160"/>
      <c r="FU212" s="160"/>
      <c r="FV212" s="160"/>
      <c r="FW212" s="160"/>
      <c r="FX212" s="160"/>
      <c r="FY212" s="160"/>
      <c r="FZ212" s="160"/>
      <c r="GA212" s="160"/>
      <c r="GB212" s="160"/>
      <c r="GC212" s="160"/>
      <c r="GD212" s="160"/>
      <c r="GE212" s="160"/>
      <c r="GF212" s="160"/>
      <c r="GG212" s="160"/>
      <c r="GH212" s="160"/>
      <c r="GI212" s="160"/>
      <c r="GJ212" s="160"/>
      <c r="GK212" s="160"/>
      <c r="GL212" s="160"/>
      <c r="GM212" s="160"/>
      <c r="GN212" s="160"/>
      <c r="GO212" s="160"/>
      <c r="GP212" s="160"/>
      <c r="GQ212" s="160"/>
      <c r="GR212" s="160"/>
      <c r="GS212" s="160"/>
    </row>
    <row r="213" spans="3:201" x14ac:dyDescent="0.2">
      <c r="C213" s="160"/>
      <c r="D213" s="160"/>
      <c r="E213" s="160"/>
      <c r="F213" s="160"/>
      <c r="G213" s="160"/>
      <c r="H213" s="160"/>
      <c r="I213" s="160"/>
      <c r="J213" s="160"/>
      <c r="K213" s="160"/>
      <c r="L213" s="160"/>
      <c r="M213" s="160"/>
      <c r="N213" s="160"/>
      <c r="O213" s="160"/>
      <c r="P213" s="160"/>
      <c r="Q213" s="160"/>
      <c r="R213" s="160"/>
      <c r="S213" s="160"/>
      <c r="T213" s="160"/>
      <c r="U213" s="160"/>
      <c r="V213" s="160"/>
      <c r="W213" s="160"/>
      <c r="X213" s="160"/>
      <c r="Y213" s="160"/>
      <c r="Z213" s="160"/>
      <c r="AA213" s="160"/>
      <c r="AB213" s="160"/>
      <c r="AC213" s="160"/>
      <c r="AD213" s="160"/>
      <c r="AE213" s="160"/>
      <c r="AF213" s="160"/>
      <c r="AG213" s="160"/>
      <c r="AH213" s="160"/>
      <c r="AI213" s="160"/>
      <c r="AJ213" s="160"/>
      <c r="AK213" s="160"/>
      <c r="AL213" s="160"/>
      <c r="AM213" s="160"/>
      <c r="AN213" s="160"/>
      <c r="AO213" s="160"/>
      <c r="AP213" s="160"/>
      <c r="AQ213" s="160"/>
      <c r="AR213" s="160"/>
      <c r="AS213" s="160"/>
      <c r="AT213" s="160"/>
      <c r="AU213" s="160"/>
      <c r="AV213" s="160"/>
      <c r="AW213" s="160"/>
      <c r="AX213" s="160"/>
      <c r="AY213" s="160"/>
      <c r="AZ213" s="160"/>
      <c r="BA213" s="160"/>
      <c r="BB213" s="160"/>
      <c r="BC213" s="160"/>
      <c r="BD213" s="160"/>
      <c r="BE213" s="160"/>
      <c r="BF213" s="160"/>
      <c r="BG213" s="160"/>
      <c r="BH213" s="160"/>
      <c r="BI213" s="160"/>
      <c r="BJ213" s="160"/>
      <c r="BK213" s="160"/>
      <c r="BL213" s="160"/>
      <c r="BM213" s="160"/>
      <c r="BN213" s="160"/>
      <c r="BO213" s="160"/>
      <c r="BP213" s="160"/>
      <c r="BQ213" s="160"/>
      <c r="BR213" s="160"/>
      <c r="BS213" s="160"/>
      <c r="BT213" s="160"/>
      <c r="BU213" s="160"/>
      <c r="BV213" s="160"/>
      <c r="BW213" s="160"/>
      <c r="BX213" s="160"/>
      <c r="BY213" s="160"/>
      <c r="BZ213" s="160"/>
      <c r="CA213" s="160"/>
      <c r="CB213" s="160"/>
      <c r="CC213" s="160"/>
      <c r="CD213" s="160"/>
      <c r="CE213" s="160"/>
      <c r="CF213" s="160"/>
      <c r="CG213" s="160"/>
      <c r="CH213" s="160"/>
      <c r="CI213" s="160"/>
      <c r="CJ213" s="160"/>
      <c r="CK213" s="160"/>
      <c r="CL213" s="160"/>
      <c r="CM213" s="160"/>
      <c r="CN213" s="160"/>
      <c r="CO213" s="160"/>
      <c r="CP213" s="160"/>
      <c r="CQ213" s="160"/>
      <c r="CR213" s="160"/>
      <c r="CS213" s="160"/>
      <c r="CT213" s="160"/>
      <c r="CU213" s="160"/>
      <c r="CV213" s="160"/>
      <c r="CW213" s="160"/>
      <c r="CX213" s="160"/>
      <c r="CY213" s="160"/>
      <c r="CZ213" s="160"/>
      <c r="DA213" s="160"/>
      <c r="DB213" s="160"/>
      <c r="DC213" s="160"/>
      <c r="DD213" s="160"/>
      <c r="DE213" s="160"/>
      <c r="DF213" s="160"/>
      <c r="DG213" s="160"/>
      <c r="DH213" s="160"/>
      <c r="DI213" s="160"/>
      <c r="DJ213" s="160"/>
      <c r="DK213" s="160"/>
      <c r="DL213" s="160"/>
      <c r="DM213" s="160"/>
      <c r="DN213" s="160"/>
      <c r="DO213" s="160"/>
      <c r="DP213" s="160"/>
      <c r="DQ213" s="160"/>
      <c r="DR213" s="160"/>
      <c r="DS213" s="160"/>
      <c r="DT213" s="160"/>
      <c r="DU213" s="160"/>
      <c r="DV213" s="160"/>
      <c r="DW213" s="160"/>
      <c r="DX213" s="160"/>
      <c r="DY213" s="160"/>
      <c r="DZ213" s="160"/>
      <c r="EA213" s="160"/>
      <c r="EB213" s="160"/>
      <c r="EC213" s="160"/>
      <c r="ED213" s="160"/>
      <c r="EE213" s="160"/>
      <c r="EF213" s="160"/>
      <c r="EG213" s="160"/>
      <c r="EH213" s="160"/>
      <c r="EI213" s="160"/>
      <c r="EJ213" s="160"/>
      <c r="EK213" s="160"/>
      <c r="EL213" s="160"/>
      <c r="EM213" s="160"/>
      <c r="EN213" s="160"/>
      <c r="EO213" s="160"/>
      <c r="EP213" s="160"/>
      <c r="EQ213" s="160"/>
      <c r="ER213" s="160"/>
      <c r="ES213" s="160"/>
      <c r="ET213" s="160"/>
      <c r="EU213" s="160"/>
      <c r="EV213" s="160"/>
      <c r="EW213" s="160"/>
      <c r="EX213" s="160"/>
      <c r="EY213" s="160"/>
      <c r="EZ213" s="160"/>
      <c r="FA213" s="160"/>
      <c r="FB213" s="160"/>
      <c r="FC213" s="160"/>
      <c r="FD213" s="160"/>
      <c r="FE213" s="160"/>
      <c r="FF213" s="160"/>
      <c r="FG213" s="160"/>
      <c r="FH213" s="160"/>
      <c r="FI213" s="160"/>
      <c r="FJ213" s="160"/>
      <c r="FK213" s="160"/>
      <c r="FL213" s="160"/>
      <c r="FM213" s="160"/>
      <c r="FN213" s="160"/>
      <c r="FO213" s="160"/>
      <c r="FP213" s="160"/>
      <c r="FQ213" s="160"/>
      <c r="FR213" s="160"/>
      <c r="FS213" s="160"/>
      <c r="FT213" s="160"/>
      <c r="FU213" s="160"/>
      <c r="FV213" s="160"/>
      <c r="FW213" s="160"/>
      <c r="FX213" s="160"/>
      <c r="FY213" s="160"/>
      <c r="FZ213" s="160"/>
      <c r="GA213" s="160"/>
      <c r="GB213" s="160"/>
      <c r="GC213" s="160"/>
      <c r="GD213" s="160"/>
      <c r="GE213" s="160"/>
      <c r="GF213" s="160"/>
      <c r="GG213" s="160"/>
      <c r="GH213" s="160"/>
      <c r="GI213" s="160"/>
      <c r="GJ213" s="160"/>
      <c r="GK213" s="160"/>
      <c r="GL213" s="160"/>
      <c r="GM213" s="160"/>
      <c r="GN213" s="160"/>
      <c r="GO213" s="160"/>
      <c r="GP213" s="160"/>
      <c r="GQ213" s="160"/>
      <c r="GR213" s="160"/>
      <c r="GS213" s="160"/>
    </row>
    <row r="214" spans="3:201" x14ac:dyDescent="0.2">
      <c r="C214" s="160"/>
      <c r="D214" s="160"/>
      <c r="E214" s="160"/>
      <c r="F214" s="160"/>
      <c r="G214" s="160"/>
      <c r="H214" s="160"/>
      <c r="I214" s="160"/>
      <c r="J214" s="160"/>
      <c r="K214" s="160"/>
      <c r="L214" s="160"/>
      <c r="M214" s="160"/>
      <c r="N214" s="160"/>
      <c r="O214" s="160"/>
      <c r="P214" s="160"/>
      <c r="Q214" s="160"/>
      <c r="R214" s="160"/>
      <c r="S214" s="160"/>
      <c r="T214" s="160"/>
      <c r="U214" s="160"/>
      <c r="V214" s="160"/>
      <c r="W214" s="160"/>
      <c r="X214" s="160"/>
      <c r="Y214" s="160"/>
      <c r="Z214" s="160"/>
      <c r="AA214" s="160"/>
      <c r="AB214" s="160"/>
      <c r="AC214" s="160"/>
      <c r="AD214" s="160"/>
      <c r="AE214" s="160"/>
      <c r="AF214" s="160"/>
      <c r="AG214" s="160"/>
      <c r="AH214" s="160"/>
      <c r="AI214" s="160"/>
      <c r="AJ214" s="160"/>
      <c r="AK214" s="160"/>
      <c r="AL214" s="160"/>
      <c r="AM214" s="160"/>
      <c r="AN214" s="160"/>
      <c r="AO214" s="160"/>
      <c r="AP214" s="160"/>
      <c r="AQ214" s="160"/>
      <c r="AR214" s="160"/>
      <c r="AS214" s="160"/>
      <c r="AT214" s="160"/>
      <c r="AU214" s="160"/>
      <c r="AV214" s="160"/>
      <c r="AW214" s="160"/>
      <c r="AX214" s="160"/>
      <c r="AY214" s="160"/>
      <c r="AZ214" s="160"/>
      <c r="BA214" s="160"/>
      <c r="BB214" s="160"/>
      <c r="BC214" s="160"/>
      <c r="BD214" s="160"/>
      <c r="BE214" s="160"/>
      <c r="BF214" s="160"/>
      <c r="BG214" s="160"/>
      <c r="BH214" s="160"/>
      <c r="BI214" s="160"/>
      <c r="BJ214" s="160"/>
      <c r="BK214" s="160"/>
      <c r="BL214" s="160"/>
      <c r="BM214" s="160"/>
      <c r="BN214" s="160"/>
      <c r="BO214" s="160"/>
      <c r="BP214" s="160"/>
      <c r="BQ214" s="160"/>
      <c r="BR214" s="160"/>
      <c r="BS214" s="160"/>
      <c r="BT214" s="160"/>
      <c r="BU214" s="160"/>
      <c r="BV214" s="160"/>
      <c r="BW214" s="160"/>
      <c r="BX214" s="160"/>
      <c r="BY214" s="160"/>
      <c r="BZ214" s="160"/>
      <c r="CA214" s="160"/>
      <c r="CB214" s="160"/>
      <c r="CC214" s="160"/>
      <c r="CD214" s="160"/>
      <c r="CE214" s="160"/>
      <c r="CF214" s="160"/>
      <c r="CG214" s="160"/>
      <c r="CH214" s="160"/>
      <c r="CI214" s="160"/>
      <c r="CJ214" s="160"/>
      <c r="CK214" s="160"/>
      <c r="CL214" s="160"/>
      <c r="CM214" s="160"/>
      <c r="CN214" s="160"/>
      <c r="CO214" s="160"/>
      <c r="CP214" s="160"/>
      <c r="CQ214" s="160"/>
      <c r="CR214" s="160"/>
      <c r="CS214" s="160"/>
      <c r="CT214" s="160"/>
      <c r="CU214" s="160"/>
      <c r="CV214" s="160"/>
      <c r="CW214" s="160"/>
      <c r="CX214" s="160"/>
      <c r="CY214" s="160"/>
      <c r="CZ214" s="160"/>
      <c r="DA214" s="160"/>
      <c r="DB214" s="160"/>
      <c r="DC214" s="160"/>
      <c r="DD214" s="160"/>
      <c r="DE214" s="160"/>
      <c r="DF214" s="160"/>
      <c r="DG214" s="160"/>
      <c r="DH214" s="160"/>
      <c r="DI214" s="160"/>
      <c r="DJ214" s="160"/>
      <c r="DK214" s="160"/>
      <c r="DL214" s="160"/>
      <c r="DM214" s="160"/>
      <c r="DN214" s="160"/>
      <c r="DO214" s="160"/>
      <c r="DP214" s="160"/>
      <c r="DQ214" s="160"/>
      <c r="DR214" s="160"/>
      <c r="DS214" s="160"/>
      <c r="DT214" s="160"/>
      <c r="DU214" s="160"/>
      <c r="DV214" s="160"/>
      <c r="DW214" s="160"/>
      <c r="DX214" s="160"/>
      <c r="DY214" s="160"/>
      <c r="DZ214" s="160"/>
      <c r="EA214" s="160"/>
      <c r="EB214" s="160"/>
      <c r="EC214" s="160"/>
      <c r="ED214" s="160"/>
      <c r="EE214" s="160"/>
      <c r="EF214" s="160"/>
      <c r="EG214" s="160"/>
      <c r="EH214" s="160"/>
      <c r="EI214" s="160"/>
      <c r="EJ214" s="160"/>
      <c r="EK214" s="160"/>
      <c r="EL214" s="160"/>
      <c r="EM214" s="160"/>
      <c r="EN214" s="160"/>
      <c r="EO214" s="160"/>
      <c r="EP214" s="160"/>
      <c r="EQ214" s="160"/>
      <c r="ER214" s="160"/>
      <c r="ES214" s="160"/>
      <c r="ET214" s="160"/>
      <c r="EU214" s="160"/>
      <c r="EV214" s="160"/>
      <c r="EW214" s="160"/>
      <c r="EX214" s="160"/>
      <c r="EY214" s="160"/>
      <c r="EZ214" s="160"/>
      <c r="FA214" s="160"/>
      <c r="FB214" s="160"/>
      <c r="FC214" s="160"/>
      <c r="FD214" s="160"/>
      <c r="FE214" s="160"/>
      <c r="FF214" s="160"/>
      <c r="FG214" s="160"/>
      <c r="FH214" s="160"/>
      <c r="FI214" s="160"/>
      <c r="FJ214" s="160"/>
      <c r="FK214" s="160"/>
      <c r="FL214" s="160"/>
      <c r="FM214" s="160"/>
      <c r="FN214" s="160"/>
      <c r="FO214" s="160"/>
      <c r="FP214" s="160"/>
      <c r="FQ214" s="160"/>
      <c r="FR214" s="160"/>
      <c r="FS214" s="160"/>
      <c r="FT214" s="160"/>
      <c r="FU214" s="160"/>
      <c r="FV214" s="160"/>
      <c r="FW214" s="160"/>
      <c r="FX214" s="160"/>
      <c r="FY214" s="160"/>
      <c r="FZ214" s="160"/>
      <c r="GA214" s="160"/>
      <c r="GB214" s="160"/>
      <c r="GC214" s="160"/>
      <c r="GD214" s="160"/>
      <c r="GE214" s="160"/>
      <c r="GF214" s="160"/>
      <c r="GG214" s="160"/>
      <c r="GH214" s="160"/>
      <c r="GI214" s="160"/>
      <c r="GJ214" s="160"/>
      <c r="GK214" s="160"/>
      <c r="GL214" s="160"/>
      <c r="GM214" s="160"/>
      <c r="GN214" s="160"/>
      <c r="GO214" s="160"/>
      <c r="GP214" s="160"/>
      <c r="GQ214" s="160"/>
      <c r="GR214" s="160"/>
      <c r="GS214" s="160"/>
    </row>
    <row r="215" spans="3:201" x14ac:dyDescent="0.2">
      <c r="C215" s="160"/>
      <c r="D215" s="160"/>
      <c r="E215" s="160"/>
      <c r="F215" s="160"/>
      <c r="G215" s="160"/>
      <c r="H215" s="160"/>
      <c r="I215" s="160"/>
      <c r="J215" s="160"/>
      <c r="K215" s="160"/>
      <c r="L215" s="160"/>
      <c r="M215" s="160"/>
      <c r="N215" s="160"/>
      <c r="O215" s="160"/>
      <c r="P215" s="160"/>
      <c r="Q215" s="160"/>
      <c r="R215" s="160"/>
      <c r="S215" s="160"/>
      <c r="T215" s="160"/>
      <c r="U215" s="160"/>
      <c r="V215" s="160"/>
      <c r="W215" s="160"/>
      <c r="X215" s="160"/>
      <c r="Y215" s="160"/>
      <c r="Z215" s="160"/>
      <c r="AA215" s="160"/>
      <c r="AB215" s="160"/>
      <c r="AC215" s="160"/>
      <c r="AD215" s="160"/>
      <c r="AE215" s="160"/>
      <c r="AF215" s="160"/>
      <c r="AG215" s="160"/>
      <c r="AH215" s="160"/>
      <c r="AI215" s="160"/>
      <c r="AJ215" s="160"/>
      <c r="AK215" s="160"/>
      <c r="AL215" s="160"/>
      <c r="AM215" s="160"/>
      <c r="AN215" s="160"/>
      <c r="AO215" s="160"/>
      <c r="AP215" s="160"/>
      <c r="AQ215" s="160"/>
      <c r="AR215" s="160"/>
      <c r="AS215" s="160"/>
      <c r="AT215" s="160"/>
      <c r="AU215" s="160"/>
      <c r="AV215" s="160"/>
      <c r="AW215" s="160"/>
      <c r="AX215" s="160"/>
      <c r="AY215" s="160"/>
      <c r="AZ215" s="160"/>
      <c r="BA215" s="160"/>
      <c r="BB215" s="160"/>
      <c r="BC215" s="160"/>
      <c r="BD215" s="160"/>
      <c r="BE215" s="160"/>
      <c r="BF215" s="160"/>
      <c r="BG215" s="160"/>
      <c r="BH215" s="160"/>
      <c r="BI215" s="160"/>
      <c r="BJ215" s="160"/>
      <c r="BK215" s="160"/>
      <c r="BL215" s="160"/>
      <c r="BM215" s="160"/>
      <c r="BN215" s="160"/>
      <c r="BO215" s="160"/>
      <c r="BP215" s="160"/>
      <c r="BQ215" s="160"/>
      <c r="BR215" s="160"/>
      <c r="BS215" s="160"/>
      <c r="BT215" s="160"/>
      <c r="BU215" s="160"/>
      <c r="BV215" s="160"/>
      <c r="BW215" s="160"/>
      <c r="BX215" s="160"/>
      <c r="BY215" s="160"/>
      <c r="BZ215" s="160"/>
      <c r="CA215" s="160"/>
      <c r="CB215" s="160"/>
      <c r="CC215" s="160"/>
      <c r="CD215" s="160"/>
      <c r="CE215" s="160"/>
      <c r="CF215" s="160"/>
      <c r="CG215" s="160"/>
      <c r="CH215" s="160"/>
      <c r="CI215" s="160"/>
      <c r="CJ215" s="160"/>
      <c r="CK215" s="160"/>
      <c r="CL215" s="160"/>
      <c r="CM215" s="160"/>
      <c r="CN215" s="160"/>
      <c r="CO215" s="160"/>
      <c r="CP215" s="160"/>
      <c r="CQ215" s="160"/>
      <c r="CR215" s="160"/>
      <c r="CS215" s="160"/>
      <c r="CT215" s="160"/>
      <c r="CU215" s="160"/>
      <c r="CV215" s="160"/>
      <c r="CW215" s="160"/>
      <c r="CX215" s="160"/>
      <c r="CY215" s="160"/>
      <c r="CZ215" s="160"/>
      <c r="DA215" s="160"/>
      <c r="DB215" s="160"/>
      <c r="DC215" s="160"/>
      <c r="DD215" s="160"/>
      <c r="DE215" s="160"/>
      <c r="DF215" s="160"/>
      <c r="DG215" s="160"/>
      <c r="DH215" s="160"/>
      <c r="DI215" s="160"/>
      <c r="DJ215" s="160"/>
      <c r="DK215" s="160"/>
      <c r="DL215" s="160"/>
      <c r="DM215" s="160"/>
      <c r="DN215" s="160"/>
      <c r="DO215" s="160"/>
      <c r="DP215" s="160"/>
      <c r="DQ215" s="160"/>
      <c r="DR215" s="160"/>
      <c r="DS215" s="160"/>
      <c r="DT215" s="160"/>
      <c r="DU215" s="160"/>
      <c r="DV215" s="160"/>
      <c r="DW215" s="160"/>
      <c r="DX215" s="160"/>
      <c r="DY215" s="160"/>
      <c r="DZ215" s="160"/>
      <c r="EA215" s="160"/>
      <c r="EB215" s="160"/>
      <c r="EC215" s="160"/>
      <c r="ED215" s="160"/>
      <c r="EE215" s="160"/>
      <c r="EF215" s="160"/>
      <c r="EG215" s="160"/>
      <c r="EH215" s="160"/>
      <c r="EI215" s="160"/>
      <c r="EJ215" s="160"/>
      <c r="EK215" s="160"/>
      <c r="EL215" s="160"/>
      <c r="EM215" s="160"/>
      <c r="EN215" s="160"/>
      <c r="EO215" s="160"/>
      <c r="EP215" s="160"/>
      <c r="EQ215" s="160"/>
      <c r="ER215" s="160"/>
      <c r="ES215" s="160"/>
      <c r="ET215" s="160"/>
      <c r="EU215" s="160"/>
      <c r="EV215" s="160"/>
      <c r="EW215" s="160"/>
      <c r="EX215" s="160"/>
      <c r="EY215" s="160"/>
      <c r="EZ215" s="160"/>
      <c r="FA215" s="160"/>
      <c r="FB215" s="160"/>
      <c r="FC215" s="160"/>
      <c r="FD215" s="160"/>
      <c r="FE215" s="160"/>
      <c r="FF215" s="160"/>
      <c r="FG215" s="160"/>
      <c r="FH215" s="160"/>
      <c r="FI215" s="160"/>
      <c r="FJ215" s="160"/>
      <c r="FK215" s="160"/>
      <c r="FL215" s="160"/>
      <c r="FM215" s="160"/>
      <c r="FN215" s="160"/>
      <c r="FO215" s="160"/>
      <c r="FP215" s="160"/>
      <c r="FQ215" s="160"/>
      <c r="FR215" s="160"/>
      <c r="FS215" s="160"/>
      <c r="FT215" s="160"/>
      <c r="FU215" s="160"/>
      <c r="FV215" s="160"/>
      <c r="FW215" s="160"/>
      <c r="FX215" s="160"/>
      <c r="FY215" s="160"/>
      <c r="FZ215" s="160"/>
      <c r="GA215" s="160"/>
      <c r="GB215" s="160"/>
      <c r="GC215" s="160"/>
      <c r="GD215" s="160"/>
      <c r="GE215" s="160"/>
      <c r="GF215" s="160"/>
      <c r="GG215" s="160"/>
      <c r="GH215" s="160"/>
      <c r="GI215" s="160"/>
      <c r="GJ215" s="160"/>
      <c r="GK215" s="160"/>
      <c r="GL215" s="160"/>
      <c r="GM215" s="160"/>
      <c r="GN215" s="160"/>
      <c r="GO215" s="160"/>
      <c r="GP215" s="160"/>
      <c r="GQ215" s="160"/>
      <c r="GR215" s="160"/>
      <c r="GS215" s="160"/>
    </row>
    <row r="216" spans="3:201" x14ac:dyDescent="0.2">
      <c r="C216" s="160"/>
      <c r="D216" s="160"/>
      <c r="E216" s="160"/>
      <c r="F216" s="160"/>
      <c r="G216" s="160"/>
      <c r="H216" s="160"/>
      <c r="I216" s="160"/>
      <c r="J216" s="160"/>
      <c r="K216" s="160"/>
      <c r="L216" s="160"/>
      <c r="M216" s="160"/>
      <c r="N216" s="160"/>
      <c r="O216" s="160"/>
      <c r="P216" s="160"/>
      <c r="Q216" s="160"/>
      <c r="R216" s="160"/>
      <c r="S216" s="160"/>
      <c r="T216" s="160"/>
      <c r="U216" s="160"/>
      <c r="V216" s="160"/>
      <c r="W216" s="160"/>
      <c r="X216" s="160"/>
      <c r="Y216" s="160"/>
      <c r="Z216" s="160"/>
      <c r="AA216" s="160"/>
      <c r="AB216" s="160"/>
      <c r="AC216" s="160"/>
      <c r="AD216" s="160"/>
      <c r="AE216" s="160"/>
      <c r="AF216" s="160"/>
      <c r="AG216" s="160"/>
      <c r="AH216" s="160"/>
      <c r="AI216" s="160"/>
      <c r="AJ216" s="160"/>
      <c r="AK216" s="160"/>
      <c r="AL216" s="160"/>
      <c r="AM216" s="160"/>
      <c r="AN216" s="160"/>
      <c r="AO216" s="160"/>
      <c r="AP216" s="160"/>
      <c r="AQ216" s="160"/>
      <c r="AR216" s="160"/>
      <c r="AS216" s="160"/>
      <c r="AT216" s="160"/>
      <c r="AU216" s="160"/>
      <c r="AV216" s="160"/>
      <c r="AW216" s="160"/>
      <c r="AX216" s="160"/>
      <c r="AY216" s="160"/>
      <c r="AZ216" s="160"/>
      <c r="BA216" s="160"/>
      <c r="BB216" s="160"/>
      <c r="BC216" s="160"/>
      <c r="BD216" s="160"/>
      <c r="BE216" s="160"/>
      <c r="BF216" s="160"/>
      <c r="BG216" s="160"/>
      <c r="BH216" s="160"/>
      <c r="BI216" s="160"/>
      <c r="BJ216" s="160"/>
      <c r="BK216" s="160"/>
      <c r="BL216" s="160"/>
      <c r="BM216" s="160"/>
      <c r="BN216" s="160"/>
      <c r="BO216" s="160"/>
      <c r="BP216" s="160"/>
      <c r="BQ216" s="160"/>
      <c r="BR216" s="160"/>
      <c r="BS216" s="160"/>
      <c r="BT216" s="160"/>
      <c r="BU216" s="160"/>
      <c r="BV216" s="160"/>
      <c r="BW216" s="160"/>
      <c r="BX216" s="160"/>
      <c r="BY216" s="160"/>
      <c r="BZ216" s="160"/>
      <c r="CA216" s="160"/>
      <c r="CB216" s="160"/>
      <c r="CC216" s="160"/>
      <c r="CD216" s="160"/>
      <c r="CE216" s="160"/>
      <c r="CF216" s="160"/>
      <c r="CG216" s="160"/>
      <c r="CH216" s="160"/>
      <c r="CI216" s="160"/>
      <c r="CJ216" s="160"/>
      <c r="CK216" s="160"/>
      <c r="CL216" s="160"/>
      <c r="CM216" s="160"/>
      <c r="CN216" s="160"/>
      <c r="CO216" s="160"/>
      <c r="CP216" s="160"/>
      <c r="CQ216" s="160"/>
      <c r="CR216" s="160"/>
      <c r="CS216" s="160"/>
      <c r="CT216" s="160"/>
      <c r="CU216" s="160"/>
      <c r="CV216" s="160"/>
      <c r="CW216" s="160"/>
      <c r="CX216" s="160"/>
      <c r="CY216" s="160"/>
      <c r="CZ216" s="160"/>
      <c r="DA216" s="160"/>
      <c r="DB216" s="160"/>
      <c r="DC216" s="160"/>
      <c r="DD216" s="160"/>
      <c r="DE216" s="160"/>
      <c r="DF216" s="160"/>
      <c r="DG216" s="160"/>
      <c r="DH216" s="160"/>
      <c r="DI216" s="160"/>
      <c r="DJ216" s="160"/>
      <c r="DK216" s="160"/>
      <c r="DL216" s="160"/>
      <c r="DM216" s="160"/>
      <c r="DN216" s="160"/>
      <c r="DO216" s="160"/>
      <c r="DP216" s="160"/>
      <c r="DQ216" s="160"/>
      <c r="DR216" s="160"/>
      <c r="DS216" s="160"/>
      <c r="DT216" s="160"/>
      <c r="DU216" s="160"/>
      <c r="DV216" s="160"/>
      <c r="DW216" s="160"/>
      <c r="DX216" s="160"/>
      <c r="DY216" s="160"/>
      <c r="DZ216" s="160"/>
      <c r="EA216" s="160"/>
      <c r="EB216" s="160"/>
      <c r="EC216" s="160"/>
      <c r="ED216" s="160"/>
      <c r="EE216" s="160"/>
      <c r="EF216" s="160"/>
      <c r="EG216" s="160"/>
      <c r="EH216" s="160"/>
      <c r="EI216" s="160"/>
      <c r="EJ216" s="160"/>
      <c r="EK216" s="160"/>
      <c r="EL216" s="160"/>
      <c r="EM216" s="160"/>
      <c r="EN216" s="160"/>
      <c r="EO216" s="160"/>
      <c r="EP216" s="160"/>
      <c r="EQ216" s="160"/>
      <c r="ER216" s="160"/>
      <c r="ES216" s="160"/>
      <c r="ET216" s="160"/>
      <c r="EU216" s="160"/>
      <c r="EV216" s="160"/>
      <c r="EW216" s="160"/>
      <c r="EX216" s="160"/>
      <c r="EY216" s="160"/>
      <c r="EZ216" s="160"/>
      <c r="FA216" s="160"/>
      <c r="FB216" s="160"/>
      <c r="FC216" s="160"/>
      <c r="FD216" s="160"/>
      <c r="FE216" s="160"/>
      <c r="FF216" s="160"/>
      <c r="FG216" s="160"/>
      <c r="FH216" s="160"/>
      <c r="FI216" s="160"/>
      <c r="FJ216" s="160"/>
      <c r="FK216" s="160"/>
      <c r="FL216" s="160"/>
      <c r="FM216" s="160"/>
      <c r="FN216" s="160"/>
      <c r="FO216" s="160"/>
      <c r="FP216" s="160"/>
      <c r="FQ216" s="160"/>
      <c r="FR216" s="160"/>
      <c r="FS216" s="160"/>
      <c r="FT216" s="160"/>
      <c r="FU216" s="160"/>
      <c r="FV216" s="160"/>
      <c r="FW216" s="160"/>
      <c r="FX216" s="160"/>
      <c r="FY216" s="160"/>
      <c r="FZ216" s="160"/>
      <c r="GA216" s="160"/>
      <c r="GB216" s="160"/>
      <c r="GC216" s="160"/>
      <c r="GD216" s="160"/>
      <c r="GE216" s="160"/>
      <c r="GF216" s="160"/>
      <c r="GG216" s="160"/>
      <c r="GH216" s="160"/>
      <c r="GI216" s="160"/>
      <c r="GJ216" s="160"/>
      <c r="GK216" s="160"/>
      <c r="GL216" s="160"/>
      <c r="GM216" s="160"/>
      <c r="GN216" s="160"/>
      <c r="GO216" s="160"/>
      <c r="GP216" s="160"/>
      <c r="GQ216" s="160"/>
      <c r="GR216" s="160"/>
      <c r="GS216" s="160"/>
    </row>
    <row r="217" spans="3:201" x14ac:dyDescent="0.2">
      <c r="C217" s="160"/>
      <c r="D217" s="160"/>
      <c r="E217" s="160"/>
      <c r="F217" s="160"/>
      <c r="G217" s="160"/>
      <c r="H217" s="160"/>
      <c r="I217" s="160"/>
      <c r="J217" s="160"/>
      <c r="K217" s="160"/>
      <c r="L217" s="160"/>
      <c r="M217" s="160"/>
      <c r="N217" s="160"/>
      <c r="O217" s="160"/>
      <c r="P217" s="160"/>
      <c r="Q217" s="160"/>
      <c r="R217" s="160"/>
      <c r="S217" s="160"/>
      <c r="T217" s="160"/>
      <c r="U217" s="160"/>
      <c r="V217" s="160"/>
      <c r="W217" s="160"/>
      <c r="X217" s="160"/>
      <c r="Y217" s="160"/>
      <c r="Z217" s="160"/>
      <c r="AA217" s="160"/>
      <c r="AB217" s="160"/>
      <c r="AC217" s="160"/>
      <c r="AD217" s="160"/>
      <c r="AE217" s="160"/>
      <c r="AF217" s="160"/>
      <c r="AG217" s="160"/>
      <c r="AH217" s="160"/>
      <c r="AI217" s="160"/>
      <c r="AJ217" s="160"/>
      <c r="AK217" s="160"/>
      <c r="AL217" s="160"/>
      <c r="AM217" s="160"/>
      <c r="AN217" s="160"/>
      <c r="AO217" s="160"/>
      <c r="AP217" s="160"/>
      <c r="AQ217" s="160"/>
      <c r="AR217" s="160"/>
      <c r="AS217" s="160"/>
      <c r="AT217" s="160"/>
      <c r="AU217" s="160"/>
      <c r="AV217" s="160"/>
      <c r="AW217" s="160"/>
      <c r="AX217" s="160"/>
      <c r="AY217" s="160"/>
      <c r="AZ217" s="160"/>
      <c r="BA217" s="160"/>
      <c r="BB217" s="160"/>
      <c r="BC217" s="160"/>
      <c r="BD217" s="160"/>
      <c r="BE217" s="160"/>
      <c r="BF217" s="160"/>
      <c r="BG217" s="160"/>
      <c r="BH217" s="160"/>
      <c r="BI217" s="160"/>
      <c r="BJ217" s="160"/>
      <c r="BK217" s="160"/>
      <c r="BL217" s="160"/>
      <c r="BM217" s="160"/>
      <c r="BN217" s="160"/>
      <c r="BO217" s="160"/>
      <c r="BP217" s="160"/>
      <c r="BQ217" s="160"/>
      <c r="BR217" s="160"/>
      <c r="BS217" s="160"/>
      <c r="BT217" s="160"/>
      <c r="BU217" s="160"/>
      <c r="BV217" s="160"/>
      <c r="BW217" s="160"/>
      <c r="BX217" s="160"/>
      <c r="BY217" s="160"/>
      <c r="BZ217" s="160"/>
      <c r="CA217" s="160"/>
      <c r="CB217" s="160"/>
      <c r="CC217" s="160"/>
      <c r="CD217" s="160"/>
      <c r="CE217" s="160"/>
      <c r="CF217" s="160"/>
      <c r="CG217" s="160"/>
      <c r="CH217" s="160"/>
      <c r="CI217" s="160"/>
      <c r="CJ217" s="160"/>
      <c r="CK217" s="160"/>
      <c r="CL217" s="160"/>
      <c r="CM217" s="160"/>
      <c r="CN217" s="160"/>
      <c r="CO217" s="160"/>
      <c r="CP217" s="160"/>
      <c r="CQ217" s="160"/>
      <c r="CR217" s="160"/>
      <c r="CS217" s="160"/>
      <c r="CT217" s="160"/>
      <c r="CU217" s="160"/>
      <c r="CV217" s="160"/>
      <c r="CW217" s="160"/>
      <c r="CX217" s="160"/>
      <c r="CY217" s="160"/>
      <c r="CZ217" s="160"/>
      <c r="DA217" s="160"/>
      <c r="DB217" s="160"/>
      <c r="DC217" s="160"/>
      <c r="DD217" s="160"/>
      <c r="DE217" s="160"/>
      <c r="DF217" s="160"/>
      <c r="DG217" s="160"/>
      <c r="DH217" s="160"/>
      <c r="DI217" s="160"/>
      <c r="DJ217" s="160"/>
      <c r="DK217" s="160"/>
      <c r="DL217" s="160"/>
      <c r="DM217" s="160"/>
      <c r="DN217" s="160"/>
      <c r="DO217" s="160"/>
      <c r="DP217" s="160"/>
      <c r="DQ217" s="160"/>
      <c r="DR217" s="160"/>
      <c r="DS217" s="160"/>
      <c r="DT217" s="160"/>
      <c r="DU217" s="160"/>
      <c r="DV217" s="160"/>
      <c r="DW217" s="160"/>
      <c r="DX217" s="160"/>
      <c r="DY217" s="160"/>
      <c r="DZ217" s="160"/>
      <c r="EA217" s="160"/>
      <c r="EB217" s="160"/>
      <c r="EC217" s="160"/>
      <c r="ED217" s="160"/>
      <c r="EE217" s="160"/>
      <c r="EF217" s="160"/>
      <c r="EG217" s="160"/>
      <c r="EH217" s="160"/>
      <c r="EI217" s="160"/>
      <c r="EJ217" s="160"/>
      <c r="EK217" s="160"/>
      <c r="EL217" s="160"/>
      <c r="EM217" s="160"/>
      <c r="EN217" s="160"/>
      <c r="EO217" s="160"/>
      <c r="EP217" s="160"/>
      <c r="EQ217" s="160"/>
      <c r="ER217" s="160"/>
      <c r="ES217" s="160"/>
      <c r="ET217" s="160"/>
      <c r="EU217" s="160"/>
      <c r="EV217" s="160"/>
      <c r="EW217" s="160"/>
      <c r="EX217" s="160"/>
      <c r="EY217" s="160"/>
      <c r="EZ217" s="160"/>
      <c r="FA217" s="160"/>
      <c r="FB217" s="160"/>
      <c r="FC217" s="160"/>
      <c r="FD217" s="160"/>
      <c r="FE217" s="160"/>
      <c r="FF217" s="160"/>
      <c r="FG217" s="160"/>
      <c r="FH217" s="160"/>
      <c r="FI217" s="160"/>
      <c r="FJ217" s="160"/>
      <c r="FK217" s="160"/>
      <c r="FL217" s="160"/>
      <c r="FM217" s="160"/>
      <c r="FN217" s="160"/>
      <c r="FO217" s="160"/>
      <c r="FP217" s="160"/>
      <c r="FQ217" s="160"/>
      <c r="FR217" s="160"/>
      <c r="FS217" s="160"/>
      <c r="FT217" s="160"/>
      <c r="FU217" s="160"/>
      <c r="FV217" s="160"/>
      <c r="FW217" s="160"/>
      <c r="FX217" s="160"/>
      <c r="FY217" s="160"/>
      <c r="FZ217" s="160"/>
      <c r="GA217" s="160"/>
      <c r="GB217" s="160"/>
      <c r="GC217" s="160"/>
      <c r="GD217" s="160"/>
      <c r="GE217" s="160"/>
      <c r="GF217" s="160"/>
      <c r="GG217" s="160"/>
      <c r="GH217" s="160"/>
      <c r="GI217" s="160"/>
      <c r="GJ217" s="160"/>
      <c r="GK217" s="160"/>
      <c r="GL217" s="160"/>
      <c r="GM217" s="160"/>
      <c r="GN217" s="160"/>
      <c r="GO217" s="160"/>
      <c r="GP217" s="160"/>
      <c r="GQ217" s="160"/>
      <c r="GR217" s="160"/>
      <c r="GS217" s="160"/>
    </row>
    <row r="218" spans="3:201" x14ac:dyDescent="0.2">
      <c r="C218" s="160"/>
      <c r="D218" s="160"/>
      <c r="E218" s="160"/>
      <c r="F218" s="160"/>
      <c r="G218" s="160"/>
      <c r="H218" s="160"/>
      <c r="I218" s="160"/>
      <c r="J218" s="160"/>
      <c r="K218" s="160"/>
      <c r="L218" s="160"/>
      <c r="M218" s="160"/>
      <c r="N218" s="160"/>
      <c r="O218" s="160"/>
      <c r="P218" s="160"/>
      <c r="Q218" s="160"/>
      <c r="R218" s="160"/>
      <c r="S218" s="160"/>
      <c r="T218" s="160"/>
      <c r="U218" s="160"/>
      <c r="V218" s="160"/>
      <c r="W218" s="160"/>
      <c r="X218" s="160"/>
      <c r="Y218" s="160"/>
      <c r="Z218" s="160"/>
      <c r="AA218" s="160"/>
      <c r="AB218" s="160"/>
      <c r="AC218" s="160"/>
      <c r="AD218" s="160"/>
      <c r="AE218" s="160"/>
      <c r="AF218" s="160"/>
      <c r="AG218" s="160"/>
      <c r="AH218" s="160"/>
      <c r="AI218" s="160"/>
      <c r="AJ218" s="160"/>
      <c r="AK218" s="160"/>
      <c r="AL218" s="160"/>
      <c r="AM218" s="160"/>
      <c r="AN218" s="160"/>
      <c r="AO218" s="160"/>
      <c r="AP218" s="160"/>
      <c r="AQ218" s="160"/>
      <c r="AR218" s="160"/>
      <c r="AS218" s="160"/>
      <c r="AT218" s="160"/>
      <c r="AU218" s="160"/>
      <c r="AV218" s="160"/>
      <c r="AW218" s="160"/>
      <c r="AX218" s="160"/>
      <c r="AY218" s="160"/>
      <c r="AZ218" s="160"/>
      <c r="BA218" s="160"/>
      <c r="BB218" s="160"/>
      <c r="BC218" s="160"/>
      <c r="BD218" s="160"/>
      <c r="BE218" s="160"/>
      <c r="BF218" s="160"/>
      <c r="BG218" s="160"/>
      <c r="BH218" s="160"/>
      <c r="BI218" s="160"/>
      <c r="BJ218" s="160"/>
      <c r="BK218" s="160"/>
      <c r="BL218" s="160"/>
      <c r="BM218" s="160"/>
      <c r="BN218" s="160"/>
      <c r="BO218" s="160"/>
      <c r="BP218" s="160"/>
      <c r="BQ218" s="160"/>
      <c r="BR218" s="160"/>
      <c r="BS218" s="160"/>
      <c r="BT218" s="160"/>
      <c r="BU218" s="160"/>
      <c r="BV218" s="160"/>
      <c r="BW218" s="160"/>
      <c r="BX218" s="160"/>
      <c r="BY218" s="160"/>
      <c r="BZ218" s="160"/>
      <c r="CA218" s="160"/>
      <c r="CB218" s="160"/>
      <c r="CC218" s="160"/>
      <c r="CD218" s="160"/>
      <c r="CE218" s="160"/>
      <c r="CF218" s="160"/>
      <c r="CG218" s="160"/>
      <c r="CH218" s="160"/>
      <c r="CI218" s="160"/>
      <c r="CJ218" s="160"/>
      <c r="CK218" s="160"/>
      <c r="CL218" s="160"/>
      <c r="CM218" s="160"/>
      <c r="CN218" s="160"/>
      <c r="CO218" s="160"/>
      <c r="CP218" s="160"/>
      <c r="CQ218" s="160"/>
      <c r="CR218" s="160"/>
      <c r="CS218" s="160"/>
      <c r="CT218" s="160"/>
      <c r="CU218" s="160"/>
      <c r="CV218" s="160"/>
      <c r="CW218" s="160"/>
      <c r="CX218" s="160"/>
      <c r="CY218" s="160"/>
      <c r="CZ218" s="160"/>
      <c r="DA218" s="160"/>
      <c r="DB218" s="160"/>
      <c r="DC218" s="160"/>
      <c r="DD218" s="160"/>
      <c r="DE218" s="160"/>
      <c r="DF218" s="160"/>
      <c r="DG218" s="160"/>
      <c r="DH218" s="160"/>
      <c r="DI218" s="160"/>
      <c r="DJ218" s="160"/>
      <c r="DK218" s="160"/>
      <c r="DL218" s="160"/>
      <c r="DM218" s="160"/>
      <c r="DN218" s="160"/>
      <c r="DO218" s="160"/>
      <c r="DP218" s="160"/>
      <c r="DQ218" s="160"/>
      <c r="DR218" s="160"/>
      <c r="DS218" s="160"/>
      <c r="DT218" s="160"/>
      <c r="DU218" s="160"/>
      <c r="DV218" s="160"/>
      <c r="DW218" s="160"/>
      <c r="DX218" s="160"/>
      <c r="DY218" s="160"/>
      <c r="DZ218" s="160"/>
      <c r="EA218" s="160"/>
      <c r="EB218" s="160"/>
      <c r="EC218" s="160"/>
      <c r="ED218" s="160"/>
      <c r="EE218" s="160"/>
      <c r="EF218" s="160"/>
      <c r="EG218" s="160"/>
      <c r="EH218" s="160"/>
      <c r="EI218" s="160"/>
      <c r="EJ218" s="160"/>
      <c r="EK218" s="160"/>
      <c r="EL218" s="160"/>
      <c r="EM218" s="160"/>
      <c r="EN218" s="160"/>
      <c r="EO218" s="160"/>
      <c r="EP218" s="160"/>
      <c r="EQ218" s="160"/>
      <c r="ER218" s="160"/>
      <c r="ES218" s="160"/>
      <c r="ET218" s="160"/>
      <c r="EU218" s="160"/>
      <c r="EV218" s="160"/>
      <c r="EW218" s="160"/>
      <c r="EX218" s="160"/>
      <c r="EY218" s="160"/>
      <c r="EZ218" s="160"/>
      <c r="FA218" s="160"/>
      <c r="FB218" s="160"/>
      <c r="FC218" s="160"/>
      <c r="FD218" s="160"/>
      <c r="FE218" s="160"/>
      <c r="FF218" s="160"/>
      <c r="FG218" s="160"/>
      <c r="FH218" s="160"/>
      <c r="FI218" s="160"/>
      <c r="FJ218" s="160"/>
      <c r="FK218" s="160"/>
      <c r="FL218" s="160"/>
      <c r="FM218" s="160"/>
      <c r="FN218" s="160"/>
      <c r="FO218" s="160"/>
      <c r="FP218" s="160"/>
      <c r="FQ218" s="160"/>
      <c r="FR218" s="160"/>
      <c r="FS218" s="160"/>
      <c r="FT218" s="160"/>
      <c r="FU218" s="160"/>
      <c r="FV218" s="160"/>
      <c r="FW218" s="160"/>
      <c r="FX218" s="160"/>
      <c r="FY218" s="160"/>
      <c r="FZ218" s="160"/>
      <c r="GA218" s="160"/>
      <c r="GB218" s="160"/>
      <c r="GC218" s="160"/>
      <c r="GD218" s="160"/>
      <c r="GE218" s="160"/>
      <c r="GF218" s="160"/>
      <c r="GG218" s="160"/>
      <c r="GH218" s="160"/>
      <c r="GI218" s="160"/>
      <c r="GJ218" s="160"/>
      <c r="GK218" s="160"/>
      <c r="GL218" s="160"/>
      <c r="GM218" s="160"/>
      <c r="GN218" s="160"/>
      <c r="GO218" s="160"/>
      <c r="GP218" s="160"/>
      <c r="GQ218" s="160"/>
      <c r="GR218" s="160"/>
      <c r="GS218" s="160"/>
    </row>
    <row r="219" spans="3:201" x14ac:dyDescent="0.2">
      <c r="C219" s="160"/>
      <c r="D219" s="160"/>
      <c r="E219" s="160"/>
      <c r="F219" s="160"/>
      <c r="G219" s="160"/>
      <c r="H219" s="160"/>
      <c r="I219" s="160"/>
      <c r="J219" s="160"/>
      <c r="K219" s="160"/>
      <c r="L219" s="160"/>
      <c r="M219" s="160"/>
      <c r="N219" s="160"/>
      <c r="O219" s="160"/>
      <c r="P219" s="160"/>
      <c r="Q219" s="160"/>
      <c r="R219" s="160"/>
      <c r="S219" s="160"/>
      <c r="T219" s="160"/>
      <c r="U219" s="160"/>
      <c r="V219" s="160"/>
      <c r="W219" s="160"/>
      <c r="X219" s="160"/>
      <c r="Y219" s="160"/>
      <c r="Z219" s="160"/>
      <c r="AA219" s="160"/>
      <c r="AB219" s="160"/>
      <c r="AC219" s="160"/>
      <c r="AD219" s="160"/>
      <c r="AE219" s="160"/>
      <c r="AF219" s="160"/>
      <c r="AG219" s="160"/>
      <c r="AH219" s="160"/>
      <c r="AI219" s="160"/>
      <c r="AJ219" s="160"/>
      <c r="AK219" s="160"/>
      <c r="AL219" s="160"/>
      <c r="AM219" s="160"/>
      <c r="AN219" s="160"/>
      <c r="AO219" s="160"/>
      <c r="AP219" s="160"/>
      <c r="AQ219" s="160"/>
      <c r="AR219" s="160"/>
      <c r="AS219" s="160"/>
      <c r="AT219" s="160"/>
      <c r="AU219" s="160"/>
      <c r="AV219" s="160"/>
      <c r="AW219" s="160"/>
      <c r="AX219" s="160"/>
      <c r="AY219" s="160"/>
      <c r="AZ219" s="160"/>
      <c r="BA219" s="160"/>
      <c r="BB219" s="160"/>
      <c r="BC219" s="160"/>
      <c r="BD219" s="160"/>
      <c r="BE219" s="160"/>
      <c r="BF219" s="160"/>
      <c r="BG219" s="160"/>
      <c r="BH219" s="160"/>
      <c r="BI219" s="160"/>
      <c r="BJ219" s="160"/>
      <c r="BK219" s="160"/>
      <c r="BL219" s="160"/>
      <c r="BM219" s="160"/>
      <c r="BN219" s="160"/>
      <c r="BO219" s="160"/>
      <c r="BP219" s="160"/>
      <c r="BQ219" s="160"/>
      <c r="BR219" s="160"/>
      <c r="BS219" s="160"/>
      <c r="BT219" s="160"/>
      <c r="BU219" s="160"/>
      <c r="BV219" s="160"/>
      <c r="BW219" s="160"/>
      <c r="BX219" s="160"/>
      <c r="BY219" s="160"/>
      <c r="BZ219" s="160"/>
      <c r="CA219" s="160"/>
      <c r="CB219" s="160"/>
      <c r="CC219" s="160"/>
      <c r="CD219" s="160"/>
      <c r="CE219" s="160"/>
      <c r="CF219" s="160"/>
      <c r="CG219" s="160"/>
      <c r="CH219" s="160"/>
      <c r="CI219" s="160"/>
      <c r="CJ219" s="160"/>
      <c r="CK219" s="160"/>
      <c r="CL219" s="160"/>
      <c r="CM219" s="160"/>
      <c r="CN219" s="160"/>
      <c r="CO219" s="160"/>
      <c r="CP219" s="160"/>
      <c r="CQ219" s="160"/>
      <c r="CR219" s="160"/>
      <c r="CS219" s="160"/>
      <c r="CT219" s="160"/>
      <c r="CU219" s="160"/>
      <c r="CV219" s="160"/>
      <c r="CW219" s="160"/>
      <c r="CX219" s="160"/>
      <c r="CY219" s="160"/>
      <c r="CZ219" s="160"/>
      <c r="DA219" s="160"/>
      <c r="DB219" s="160"/>
      <c r="DC219" s="160"/>
      <c r="DD219" s="160"/>
      <c r="DE219" s="160"/>
      <c r="DF219" s="160"/>
      <c r="DG219" s="160"/>
      <c r="DH219" s="160"/>
      <c r="DI219" s="160"/>
      <c r="DJ219" s="160"/>
      <c r="DK219" s="160"/>
      <c r="DL219" s="160"/>
      <c r="DM219" s="160"/>
      <c r="DN219" s="160"/>
      <c r="DO219" s="160"/>
      <c r="DP219" s="160"/>
      <c r="DQ219" s="160"/>
      <c r="DR219" s="160"/>
      <c r="DS219" s="160"/>
      <c r="DT219" s="160"/>
      <c r="DU219" s="160"/>
      <c r="DV219" s="160"/>
      <c r="DW219" s="160"/>
      <c r="DX219" s="160"/>
      <c r="DY219" s="160"/>
      <c r="DZ219" s="160"/>
      <c r="EA219" s="160"/>
      <c r="EB219" s="160"/>
      <c r="EC219" s="160"/>
      <c r="ED219" s="160"/>
      <c r="EE219" s="160"/>
      <c r="EF219" s="160"/>
      <c r="EG219" s="160"/>
      <c r="EH219" s="160"/>
      <c r="EI219" s="160"/>
      <c r="EJ219" s="160"/>
      <c r="EK219" s="160"/>
      <c r="EL219" s="160"/>
      <c r="EM219" s="160"/>
      <c r="EN219" s="160"/>
      <c r="EO219" s="160"/>
      <c r="EP219" s="160"/>
      <c r="EQ219" s="160"/>
      <c r="ER219" s="160"/>
      <c r="ES219" s="160"/>
      <c r="ET219" s="160"/>
      <c r="EU219" s="160"/>
      <c r="EV219" s="160"/>
      <c r="EW219" s="160"/>
      <c r="EX219" s="160"/>
      <c r="EY219" s="160"/>
      <c r="EZ219" s="160"/>
      <c r="FA219" s="160"/>
      <c r="FB219" s="160"/>
      <c r="FC219" s="160"/>
      <c r="FD219" s="160"/>
      <c r="FE219" s="160"/>
      <c r="FF219" s="160"/>
      <c r="FG219" s="160"/>
      <c r="FH219" s="160"/>
      <c r="FI219" s="160"/>
      <c r="FJ219" s="160"/>
      <c r="FK219" s="160"/>
      <c r="FL219" s="160"/>
      <c r="FM219" s="160"/>
      <c r="FN219" s="160"/>
      <c r="FO219" s="160"/>
      <c r="FP219" s="160"/>
      <c r="FQ219" s="160"/>
      <c r="FR219" s="160"/>
      <c r="FS219" s="160"/>
      <c r="FT219" s="160"/>
      <c r="FU219" s="160"/>
      <c r="FV219" s="160"/>
      <c r="FW219" s="160"/>
      <c r="FX219" s="160"/>
      <c r="FY219" s="160"/>
      <c r="FZ219" s="160"/>
      <c r="GA219" s="160"/>
      <c r="GB219" s="160"/>
      <c r="GC219" s="160"/>
      <c r="GD219" s="160"/>
      <c r="GE219" s="160"/>
      <c r="GF219" s="160"/>
      <c r="GG219" s="160"/>
      <c r="GH219" s="160"/>
      <c r="GI219" s="160"/>
      <c r="GJ219" s="160"/>
      <c r="GK219" s="160"/>
      <c r="GL219" s="160"/>
      <c r="GM219" s="160"/>
      <c r="GN219" s="160"/>
      <c r="GO219" s="160"/>
      <c r="GP219" s="160"/>
      <c r="GQ219" s="160"/>
      <c r="GR219" s="160"/>
      <c r="GS219" s="160"/>
    </row>
    <row r="220" spans="3:201" x14ac:dyDescent="0.2">
      <c r="C220" s="160"/>
      <c r="D220" s="160"/>
      <c r="E220" s="160"/>
      <c r="F220" s="160"/>
      <c r="G220" s="160"/>
      <c r="H220" s="160"/>
      <c r="I220" s="160"/>
      <c r="J220" s="160"/>
      <c r="K220" s="160"/>
      <c r="L220" s="160"/>
      <c r="M220" s="160"/>
      <c r="N220" s="160"/>
      <c r="O220" s="160"/>
      <c r="P220" s="160"/>
      <c r="Q220" s="160"/>
      <c r="R220" s="160"/>
      <c r="S220" s="160"/>
      <c r="T220" s="160"/>
      <c r="U220" s="160"/>
      <c r="V220" s="160"/>
      <c r="W220" s="160"/>
      <c r="X220" s="160"/>
      <c r="Y220" s="160"/>
      <c r="Z220" s="160"/>
      <c r="AA220" s="160"/>
      <c r="AB220" s="160"/>
      <c r="AC220" s="160"/>
      <c r="AD220" s="160"/>
      <c r="AE220" s="160"/>
      <c r="AF220" s="160"/>
      <c r="AG220" s="160"/>
      <c r="AH220" s="160"/>
      <c r="AI220" s="160"/>
      <c r="AJ220" s="160"/>
      <c r="AK220" s="160"/>
      <c r="AL220" s="160"/>
      <c r="AM220" s="160"/>
      <c r="AN220" s="160"/>
      <c r="AO220" s="160"/>
      <c r="AP220" s="160"/>
      <c r="AQ220" s="160"/>
      <c r="AR220" s="160"/>
      <c r="AS220" s="160"/>
      <c r="AT220" s="160"/>
      <c r="AU220" s="160"/>
      <c r="AV220" s="160"/>
      <c r="AW220" s="160"/>
      <c r="AX220" s="160"/>
      <c r="AY220" s="160"/>
      <c r="AZ220" s="160"/>
      <c r="BA220" s="160"/>
      <c r="BB220" s="160"/>
      <c r="BC220" s="160"/>
      <c r="BD220" s="160"/>
      <c r="BE220" s="160"/>
      <c r="BF220" s="160"/>
      <c r="BG220" s="160"/>
      <c r="BH220" s="160"/>
      <c r="BI220" s="160"/>
      <c r="BJ220" s="160"/>
      <c r="BK220" s="160"/>
      <c r="BL220" s="160"/>
      <c r="BM220" s="160"/>
      <c r="BN220" s="160"/>
      <c r="BO220" s="160"/>
      <c r="BP220" s="160"/>
      <c r="BQ220" s="160"/>
      <c r="BR220" s="160"/>
      <c r="BS220" s="160"/>
      <c r="BT220" s="160"/>
      <c r="BU220" s="160"/>
      <c r="BV220" s="160"/>
      <c r="BW220" s="160"/>
      <c r="BX220" s="160"/>
      <c r="BY220" s="160"/>
      <c r="BZ220" s="160"/>
      <c r="CA220" s="160"/>
      <c r="CB220" s="160"/>
      <c r="CC220" s="160"/>
      <c r="CD220" s="160"/>
      <c r="CE220" s="160"/>
      <c r="CF220" s="160"/>
      <c r="CG220" s="160"/>
      <c r="CH220" s="160"/>
      <c r="CI220" s="160"/>
      <c r="CJ220" s="160"/>
      <c r="CK220" s="160"/>
      <c r="CL220" s="160"/>
      <c r="CM220" s="160"/>
      <c r="CN220" s="160"/>
      <c r="CO220" s="160"/>
      <c r="CP220" s="160"/>
      <c r="CQ220" s="160"/>
      <c r="CR220" s="160"/>
      <c r="CS220" s="160"/>
      <c r="CT220" s="160"/>
      <c r="CU220" s="160"/>
      <c r="CV220" s="160"/>
      <c r="CW220" s="160"/>
      <c r="CX220" s="160"/>
      <c r="CY220" s="160"/>
      <c r="CZ220" s="160"/>
      <c r="DA220" s="160"/>
      <c r="DB220" s="160"/>
      <c r="DC220" s="160"/>
      <c r="DD220" s="160"/>
      <c r="DE220" s="160"/>
      <c r="DF220" s="160"/>
      <c r="DG220" s="160"/>
      <c r="DH220" s="160"/>
      <c r="DI220" s="160"/>
      <c r="DJ220" s="160"/>
      <c r="DK220" s="160"/>
      <c r="DL220" s="160"/>
      <c r="DM220" s="160"/>
      <c r="DN220" s="160"/>
      <c r="DO220" s="160"/>
      <c r="DP220" s="160"/>
      <c r="DQ220" s="160"/>
      <c r="DR220" s="160"/>
      <c r="DS220" s="160"/>
      <c r="DT220" s="160"/>
      <c r="DU220" s="160"/>
      <c r="DV220" s="160"/>
      <c r="DW220" s="160"/>
      <c r="DX220" s="160"/>
      <c r="DY220" s="160"/>
      <c r="DZ220" s="160"/>
      <c r="EA220" s="160"/>
      <c r="EB220" s="160"/>
      <c r="EC220" s="160"/>
      <c r="ED220" s="160"/>
      <c r="EE220" s="160"/>
      <c r="EF220" s="160"/>
      <c r="EG220" s="160"/>
      <c r="EH220" s="160"/>
      <c r="EI220" s="160"/>
      <c r="EJ220" s="160"/>
      <c r="EK220" s="160"/>
      <c r="EL220" s="160"/>
      <c r="EM220" s="160"/>
      <c r="EN220" s="160"/>
      <c r="EO220" s="160"/>
      <c r="EP220" s="160"/>
      <c r="EQ220" s="160"/>
      <c r="ER220" s="160"/>
      <c r="ES220" s="160"/>
      <c r="ET220" s="160"/>
      <c r="EU220" s="160"/>
      <c r="EV220" s="160"/>
      <c r="EW220" s="160"/>
      <c r="EX220" s="160"/>
      <c r="EY220" s="160"/>
      <c r="EZ220" s="160"/>
      <c r="FA220" s="160"/>
      <c r="FB220" s="160"/>
      <c r="FC220" s="160"/>
      <c r="FD220" s="160"/>
      <c r="FE220" s="160"/>
      <c r="FF220" s="160"/>
      <c r="FG220" s="160"/>
      <c r="FH220" s="160"/>
      <c r="FI220" s="160"/>
      <c r="FJ220" s="160"/>
      <c r="FK220" s="160"/>
      <c r="FL220" s="160"/>
      <c r="FM220" s="160"/>
      <c r="FN220" s="160"/>
      <c r="FO220" s="160"/>
      <c r="FP220" s="160"/>
      <c r="FQ220" s="160"/>
      <c r="FR220" s="160"/>
      <c r="FS220" s="160"/>
      <c r="FT220" s="160"/>
      <c r="FU220" s="160"/>
      <c r="FV220" s="160"/>
      <c r="FW220" s="160"/>
      <c r="FX220" s="160"/>
      <c r="FY220" s="160"/>
      <c r="FZ220" s="160"/>
      <c r="GA220" s="160"/>
      <c r="GB220" s="160"/>
      <c r="GC220" s="160"/>
      <c r="GD220" s="160"/>
      <c r="GE220" s="160"/>
      <c r="GF220" s="160"/>
      <c r="GG220" s="160"/>
      <c r="GH220" s="160"/>
      <c r="GI220" s="160"/>
      <c r="GJ220" s="160"/>
      <c r="GK220" s="160"/>
      <c r="GL220" s="160"/>
      <c r="GM220" s="160"/>
      <c r="GN220" s="160"/>
      <c r="GO220" s="160"/>
      <c r="GP220" s="160"/>
      <c r="GQ220" s="160"/>
      <c r="GR220" s="160"/>
      <c r="GS220" s="160"/>
    </row>
    <row r="221" spans="3:201" x14ac:dyDescent="0.2">
      <c r="C221" s="160"/>
      <c r="D221" s="160"/>
      <c r="E221" s="160"/>
      <c r="F221" s="160"/>
      <c r="G221" s="160"/>
      <c r="H221" s="160"/>
      <c r="I221" s="160"/>
      <c r="J221" s="160"/>
      <c r="K221" s="160"/>
      <c r="L221" s="160"/>
      <c r="M221" s="160"/>
      <c r="N221" s="160"/>
      <c r="O221" s="160"/>
      <c r="P221" s="160"/>
      <c r="Q221" s="160"/>
      <c r="R221" s="160"/>
      <c r="S221" s="160"/>
      <c r="T221" s="160"/>
      <c r="U221" s="160"/>
      <c r="V221" s="160"/>
      <c r="W221" s="160"/>
      <c r="X221" s="160"/>
      <c r="Y221" s="160"/>
      <c r="Z221" s="160"/>
      <c r="AA221" s="160"/>
      <c r="AB221" s="160"/>
      <c r="AC221" s="160"/>
      <c r="AD221" s="160"/>
      <c r="AE221" s="160"/>
      <c r="AF221" s="160"/>
      <c r="AG221" s="160"/>
      <c r="AH221" s="160"/>
      <c r="AI221" s="160"/>
      <c r="AJ221" s="160"/>
      <c r="AK221" s="160"/>
      <c r="AL221" s="160"/>
      <c r="AM221" s="160"/>
      <c r="AN221" s="160"/>
      <c r="AO221" s="160"/>
      <c r="AP221" s="160"/>
      <c r="AQ221" s="160"/>
      <c r="AR221" s="160"/>
      <c r="AS221" s="160"/>
      <c r="AT221" s="160"/>
      <c r="AU221" s="160"/>
      <c r="AV221" s="160"/>
      <c r="AW221" s="160"/>
      <c r="AX221" s="160"/>
      <c r="AY221" s="160"/>
      <c r="AZ221" s="160"/>
      <c r="BA221" s="160"/>
      <c r="BB221" s="160"/>
      <c r="BC221" s="160"/>
      <c r="BD221" s="160"/>
      <c r="BE221" s="160"/>
      <c r="BF221" s="160"/>
      <c r="BG221" s="160"/>
      <c r="BH221" s="160"/>
      <c r="BI221" s="160"/>
      <c r="BJ221" s="160"/>
      <c r="BK221" s="160"/>
      <c r="BL221" s="160"/>
      <c r="BM221" s="160"/>
      <c r="BN221" s="160"/>
      <c r="BO221" s="160"/>
      <c r="BP221" s="160"/>
      <c r="BQ221" s="160"/>
      <c r="BR221" s="160"/>
      <c r="BS221" s="160"/>
      <c r="BT221" s="160"/>
      <c r="BU221" s="160"/>
      <c r="BV221" s="160"/>
      <c r="BW221" s="160"/>
      <c r="BX221" s="160"/>
      <c r="BY221" s="160"/>
      <c r="BZ221" s="160"/>
      <c r="CA221" s="160"/>
      <c r="CB221" s="160"/>
      <c r="CC221" s="160"/>
      <c r="CD221" s="160"/>
      <c r="CE221" s="160"/>
      <c r="CF221" s="160"/>
      <c r="CG221" s="160"/>
      <c r="CH221" s="160"/>
      <c r="CI221" s="160"/>
      <c r="CJ221" s="160"/>
      <c r="CK221" s="160"/>
      <c r="CL221" s="160"/>
      <c r="CM221" s="160"/>
      <c r="CN221" s="160"/>
      <c r="CO221" s="160"/>
      <c r="CP221" s="160"/>
      <c r="CQ221" s="160"/>
      <c r="CR221" s="160"/>
      <c r="CS221" s="160"/>
      <c r="CT221" s="160"/>
      <c r="CU221" s="160"/>
      <c r="CV221" s="160"/>
      <c r="CW221" s="160"/>
      <c r="CX221" s="160"/>
      <c r="CY221" s="160"/>
      <c r="CZ221" s="160"/>
      <c r="DA221" s="160"/>
      <c r="DB221" s="160"/>
      <c r="DC221" s="160"/>
      <c r="DD221" s="160"/>
      <c r="DE221" s="160"/>
      <c r="DF221" s="160"/>
      <c r="DG221" s="160"/>
      <c r="DH221" s="160"/>
      <c r="DI221" s="160"/>
      <c r="DJ221" s="160"/>
      <c r="DK221" s="160"/>
      <c r="DL221" s="160"/>
      <c r="DM221" s="160"/>
      <c r="DN221" s="160"/>
      <c r="DO221" s="160"/>
      <c r="DP221" s="160"/>
      <c r="DQ221" s="160"/>
      <c r="DR221" s="160"/>
      <c r="DS221" s="160"/>
      <c r="DT221" s="160"/>
      <c r="DU221" s="160"/>
      <c r="DV221" s="160"/>
      <c r="DW221" s="160"/>
      <c r="DX221" s="160"/>
      <c r="DY221" s="160"/>
      <c r="DZ221" s="160"/>
      <c r="EA221" s="160"/>
      <c r="EB221" s="160"/>
      <c r="EC221" s="160"/>
      <c r="ED221" s="160"/>
      <c r="EE221" s="160"/>
      <c r="EF221" s="160"/>
      <c r="EG221" s="160"/>
      <c r="EH221" s="160"/>
      <c r="EI221" s="160"/>
      <c r="EJ221" s="160"/>
      <c r="EK221" s="160"/>
      <c r="EL221" s="160"/>
      <c r="EM221" s="160"/>
      <c r="EN221" s="160"/>
      <c r="EO221" s="160"/>
      <c r="EP221" s="160"/>
      <c r="EQ221" s="160"/>
      <c r="ER221" s="160"/>
      <c r="ES221" s="160"/>
      <c r="ET221" s="160"/>
      <c r="EU221" s="160"/>
      <c r="EV221" s="160"/>
      <c r="EW221" s="160"/>
      <c r="EX221" s="160"/>
      <c r="EY221" s="160"/>
      <c r="EZ221" s="160"/>
      <c r="FA221" s="160"/>
      <c r="FB221" s="160"/>
      <c r="FC221" s="160"/>
      <c r="FD221" s="160"/>
      <c r="FE221" s="160"/>
      <c r="FF221" s="160"/>
      <c r="FG221" s="160"/>
      <c r="FH221" s="160"/>
      <c r="FI221" s="160"/>
      <c r="FJ221" s="160"/>
      <c r="FK221" s="160"/>
      <c r="FL221" s="160"/>
      <c r="FM221" s="160"/>
      <c r="FN221" s="160"/>
      <c r="FO221" s="160"/>
      <c r="FP221" s="160"/>
      <c r="FQ221" s="160"/>
      <c r="FR221" s="160"/>
      <c r="FS221" s="160"/>
      <c r="FT221" s="160"/>
      <c r="FU221" s="160"/>
      <c r="FV221" s="160"/>
      <c r="FW221" s="160"/>
      <c r="FX221" s="160"/>
      <c r="FY221" s="160"/>
      <c r="FZ221" s="160"/>
      <c r="GA221" s="160"/>
      <c r="GB221" s="160"/>
      <c r="GC221" s="160"/>
      <c r="GD221" s="160"/>
      <c r="GE221" s="160"/>
      <c r="GF221" s="160"/>
      <c r="GG221" s="160"/>
      <c r="GH221" s="160"/>
      <c r="GI221" s="160"/>
      <c r="GJ221" s="160"/>
      <c r="GK221" s="160"/>
      <c r="GL221" s="160"/>
      <c r="GM221" s="160"/>
      <c r="GN221" s="160"/>
      <c r="GO221" s="160"/>
      <c r="GP221" s="160"/>
      <c r="GQ221" s="160"/>
      <c r="GR221" s="160"/>
      <c r="GS221" s="160"/>
    </row>
    <row r="222" spans="3:201" x14ac:dyDescent="0.2">
      <c r="C222" s="160"/>
      <c r="D222" s="160"/>
      <c r="E222" s="160"/>
      <c r="F222" s="160"/>
      <c r="G222" s="160"/>
      <c r="H222" s="160"/>
      <c r="I222" s="160"/>
      <c r="J222" s="160"/>
      <c r="K222" s="160"/>
      <c r="L222" s="160"/>
      <c r="M222" s="160"/>
      <c r="N222" s="160"/>
      <c r="O222" s="160"/>
      <c r="P222" s="160"/>
      <c r="Q222" s="160"/>
      <c r="R222" s="160"/>
      <c r="S222" s="160"/>
      <c r="T222" s="160"/>
      <c r="U222" s="160"/>
      <c r="V222" s="160"/>
      <c r="W222" s="160"/>
      <c r="X222" s="160"/>
      <c r="Y222" s="160"/>
      <c r="Z222" s="160"/>
      <c r="AA222" s="160"/>
      <c r="AB222" s="160"/>
      <c r="AC222" s="160"/>
      <c r="AD222" s="160"/>
      <c r="AE222" s="160"/>
      <c r="AF222" s="160"/>
      <c r="AG222" s="160"/>
      <c r="AH222" s="160"/>
      <c r="AI222" s="160"/>
      <c r="AJ222" s="160"/>
      <c r="AK222" s="160"/>
      <c r="AL222" s="160"/>
      <c r="AM222" s="160"/>
      <c r="AN222" s="160"/>
      <c r="AO222" s="160"/>
      <c r="AP222" s="160"/>
      <c r="AQ222" s="160"/>
      <c r="AR222" s="160"/>
      <c r="AS222" s="160"/>
      <c r="AT222" s="160"/>
      <c r="AU222" s="160"/>
      <c r="AV222" s="160"/>
      <c r="AW222" s="160"/>
      <c r="AX222" s="160"/>
      <c r="AY222" s="160"/>
      <c r="AZ222" s="160"/>
      <c r="BA222" s="160"/>
      <c r="BB222" s="160"/>
      <c r="BC222" s="160"/>
      <c r="BD222" s="160"/>
      <c r="BE222" s="160"/>
      <c r="BF222" s="160"/>
      <c r="BG222" s="160"/>
      <c r="BH222" s="160"/>
      <c r="BI222" s="160"/>
      <c r="BJ222" s="160"/>
      <c r="BK222" s="160"/>
      <c r="BL222" s="160"/>
      <c r="BM222" s="160"/>
      <c r="BN222" s="160"/>
      <c r="BO222" s="160"/>
      <c r="BP222" s="160"/>
      <c r="BQ222" s="160"/>
      <c r="BR222" s="160"/>
      <c r="BS222" s="160"/>
      <c r="BT222" s="160"/>
      <c r="BU222" s="160"/>
      <c r="BV222" s="160"/>
      <c r="BW222" s="160"/>
      <c r="BX222" s="160"/>
      <c r="BY222" s="160"/>
      <c r="BZ222" s="160"/>
      <c r="CA222" s="160"/>
      <c r="CB222" s="160"/>
      <c r="CC222" s="160"/>
      <c r="CD222" s="160"/>
      <c r="CE222" s="160"/>
      <c r="CF222" s="160"/>
      <c r="CG222" s="160"/>
      <c r="CH222" s="160"/>
      <c r="CI222" s="160"/>
      <c r="CJ222" s="160"/>
      <c r="CK222" s="160"/>
      <c r="CL222" s="160"/>
      <c r="CM222" s="160"/>
      <c r="CN222" s="160"/>
      <c r="CO222" s="160"/>
      <c r="CP222" s="160"/>
      <c r="CQ222" s="160"/>
      <c r="CR222" s="160"/>
      <c r="CS222" s="160"/>
      <c r="CT222" s="160"/>
      <c r="CU222" s="160"/>
      <c r="CV222" s="160"/>
      <c r="CW222" s="160"/>
      <c r="CX222" s="160"/>
      <c r="CY222" s="160"/>
      <c r="CZ222" s="160"/>
      <c r="DA222" s="160"/>
      <c r="DB222" s="160"/>
      <c r="DC222" s="160"/>
      <c r="DD222" s="160"/>
      <c r="DE222" s="160"/>
      <c r="DF222" s="160"/>
      <c r="DG222" s="160"/>
      <c r="DH222" s="160"/>
      <c r="DI222" s="160"/>
      <c r="DJ222" s="160"/>
      <c r="DK222" s="160"/>
      <c r="DL222" s="160"/>
      <c r="DM222" s="160"/>
      <c r="DN222" s="160"/>
      <c r="DO222" s="160"/>
      <c r="DP222" s="160"/>
      <c r="DQ222" s="160"/>
      <c r="DR222" s="160"/>
      <c r="DS222" s="160"/>
      <c r="DT222" s="160"/>
      <c r="DU222" s="160"/>
      <c r="DV222" s="160"/>
      <c r="DW222" s="160"/>
      <c r="DX222" s="160"/>
      <c r="DY222" s="160"/>
      <c r="DZ222" s="160"/>
      <c r="EA222" s="160"/>
      <c r="EB222" s="160"/>
      <c r="EC222" s="160"/>
      <c r="ED222" s="160"/>
      <c r="EE222" s="160"/>
      <c r="EF222" s="160"/>
      <c r="EG222" s="160"/>
      <c r="EH222" s="160"/>
      <c r="EI222" s="160"/>
      <c r="EJ222" s="160"/>
      <c r="EK222" s="160"/>
      <c r="EL222" s="160"/>
      <c r="EM222" s="160"/>
      <c r="EN222" s="160"/>
      <c r="EO222" s="160"/>
      <c r="EP222" s="160"/>
      <c r="EQ222" s="160"/>
      <c r="ER222" s="160"/>
      <c r="ES222" s="160"/>
      <c r="ET222" s="160"/>
      <c r="EU222" s="160"/>
      <c r="EV222" s="160"/>
      <c r="EW222" s="160"/>
      <c r="EX222" s="160"/>
      <c r="EY222" s="160"/>
      <c r="EZ222" s="160"/>
      <c r="FA222" s="160"/>
      <c r="FB222" s="160"/>
      <c r="FC222" s="160"/>
      <c r="FD222" s="160"/>
      <c r="FE222" s="160"/>
      <c r="FF222" s="160"/>
      <c r="FG222" s="160"/>
      <c r="FH222" s="160"/>
      <c r="FI222" s="160"/>
      <c r="FJ222" s="160"/>
      <c r="FK222" s="160"/>
      <c r="FL222" s="160"/>
      <c r="FM222" s="160"/>
      <c r="FN222" s="160"/>
      <c r="FO222" s="160"/>
      <c r="FP222" s="160"/>
      <c r="FQ222" s="160"/>
      <c r="FR222" s="160"/>
      <c r="FS222" s="160"/>
      <c r="FT222" s="160"/>
      <c r="FU222" s="160"/>
      <c r="FV222" s="160"/>
      <c r="FW222" s="160"/>
      <c r="FX222" s="160"/>
      <c r="FY222" s="160"/>
      <c r="FZ222" s="160"/>
      <c r="GA222" s="160"/>
      <c r="GB222" s="160"/>
      <c r="GC222" s="160"/>
      <c r="GD222" s="160"/>
      <c r="GE222" s="160"/>
      <c r="GF222" s="160"/>
      <c r="GG222" s="160"/>
      <c r="GH222" s="160"/>
      <c r="GI222" s="160"/>
      <c r="GJ222" s="160"/>
      <c r="GK222" s="160"/>
      <c r="GL222" s="160"/>
      <c r="GM222" s="160"/>
      <c r="GN222" s="160"/>
      <c r="GO222" s="160"/>
      <c r="GP222" s="160"/>
      <c r="GQ222" s="160"/>
      <c r="GR222" s="160"/>
      <c r="GS222" s="160"/>
    </row>
    <row r="223" spans="3:201" x14ac:dyDescent="0.2">
      <c r="C223" s="160"/>
      <c r="D223" s="160"/>
      <c r="E223" s="160"/>
      <c r="F223" s="160"/>
      <c r="G223" s="160"/>
      <c r="H223" s="160"/>
      <c r="I223" s="160"/>
      <c r="J223" s="160"/>
      <c r="K223" s="160"/>
      <c r="L223" s="160"/>
      <c r="M223" s="160"/>
      <c r="N223" s="160"/>
      <c r="O223" s="160"/>
      <c r="P223" s="160"/>
      <c r="Q223" s="160"/>
      <c r="R223" s="160"/>
      <c r="S223" s="160"/>
      <c r="T223" s="160"/>
      <c r="U223" s="160"/>
      <c r="V223" s="160"/>
      <c r="W223" s="160"/>
      <c r="X223" s="160"/>
      <c r="Y223" s="160"/>
      <c r="Z223" s="160"/>
      <c r="AA223" s="160"/>
      <c r="AB223" s="160"/>
      <c r="AC223" s="160"/>
      <c r="AD223" s="160"/>
      <c r="AE223" s="160"/>
      <c r="AF223" s="160"/>
      <c r="AG223" s="160"/>
      <c r="AH223" s="160"/>
      <c r="AI223" s="160"/>
      <c r="AJ223" s="160"/>
      <c r="AK223" s="160"/>
      <c r="AL223" s="160"/>
      <c r="AM223" s="160"/>
      <c r="AN223" s="160"/>
      <c r="AO223" s="160"/>
      <c r="AP223" s="160"/>
      <c r="AQ223" s="160"/>
      <c r="AR223" s="160"/>
      <c r="AS223" s="160"/>
      <c r="AT223" s="160"/>
      <c r="AU223" s="160"/>
      <c r="AV223" s="160"/>
      <c r="AW223" s="160"/>
      <c r="AX223" s="160"/>
      <c r="AY223" s="160"/>
      <c r="AZ223" s="160"/>
      <c r="BA223" s="160"/>
      <c r="BB223" s="160"/>
      <c r="BC223" s="160"/>
      <c r="BD223" s="160"/>
      <c r="BE223" s="160"/>
      <c r="BF223" s="160"/>
      <c r="BG223" s="160"/>
      <c r="BH223" s="160"/>
      <c r="BI223" s="160"/>
      <c r="BJ223" s="160"/>
      <c r="BK223" s="160"/>
      <c r="BL223" s="160"/>
      <c r="BM223" s="160"/>
      <c r="BN223" s="160"/>
      <c r="BO223" s="160"/>
      <c r="BP223" s="160"/>
      <c r="BQ223" s="160"/>
      <c r="BR223" s="160"/>
      <c r="BS223" s="160"/>
      <c r="BT223" s="160"/>
      <c r="BU223" s="160"/>
      <c r="BV223" s="160"/>
      <c r="BW223" s="160"/>
      <c r="BX223" s="160"/>
      <c r="BY223" s="160"/>
      <c r="BZ223" s="160"/>
      <c r="CA223" s="160"/>
      <c r="CB223" s="160"/>
      <c r="CC223" s="160"/>
      <c r="CD223" s="160"/>
      <c r="CE223" s="160"/>
      <c r="CF223" s="160"/>
      <c r="CG223" s="160"/>
      <c r="CH223" s="160"/>
      <c r="CI223" s="160"/>
      <c r="CJ223" s="160"/>
      <c r="CK223" s="160"/>
      <c r="CL223" s="160"/>
      <c r="CM223" s="160"/>
      <c r="CN223" s="160"/>
      <c r="CO223" s="160"/>
      <c r="CP223" s="160"/>
      <c r="CQ223" s="160"/>
      <c r="CR223" s="160"/>
      <c r="CS223" s="160"/>
      <c r="CT223" s="160"/>
      <c r="CU223" s="160"/>
      <c r="CV223" s="160"/>
      <c r="CW223" s="160"/>
      <c r="CX223" s="160"/>
      <c r="CY223" s="160"/>
      <c r="CZ223" s="160"/>
      <c r="DA223" s="160"/>
      <c r="DB223" s="160"/>
      <c r="DC223" s="160"/>
      <c r="DD223" s="160"/>
      <c r="DE223" s="160"/>
      <c r="DF223" s="160"/>
      <c r="DG223" s="160"/>
      <c r="DH223" s="160"/>
      <c r="DI223" s="160"/>
      <c r="DJ223" s="160"/>
      <c r="DK223" s="160"/>
      <c r="DL223" s="160"/>
      <c r="DM223" s="160"/>
      <c r="DN223" s="160"/>
      <c r="DO223" s="160"/>
      <c r="DP223" s="160"/>
      <c r="DQ223" s="160"/>
      <c r="DR223" s="160"/>
      <c r="DS223" s="160"/>
      <c r="DT223" s="160"/>
      <c r="DU223" s="160"/>
      <c r="DV223" s="160"/>
      <c r="DW223" s="160"/>
      <c r="DX223" s="160"/>
      <c r="DY223" s="160"/>
      <c r="DZ223" s="160"/>
      <c r="EA223" s="160"/>
      <c r="EB223" s="160"/>
      <c r="EC223" s="160"/>
      <c r="ED223" s="160"/>
      <c r="EE223" s="160"/>
      <c r="EF223" s="160"/>
      <c r="EG223" s="160"/>
      <c r="EH223" s="160"/>
      <c r="EI223" s="160"/>
      <c r="EJ223" s="160"/>
      <c r="EK223" s="160"/>
      <c r="EL223" s="160"/>
      <c r="EM223" s="160"/>
      <c r="EN223" s="160"/>
      <c r="EO223" s="160"/>
      <c r="EP223" s="160"/>
      <c r="EQ223" s="160"/>
      <c r="ER223" s="160"/>
      <c r="ES223" s="160"/>
      <c r="ET223" s="160"/>
      <c r="EU223" s="160"/>
      <c r="EV223" s="160"/>
      <c r="EW223" s="160"/>
      <c r="EX223" s="160"/>
      <c r="EY223" s="160"/>
      <c r="EZ223" s="160"/>
      <c r="FA223" s="160"/>
      <c r="FB223" s="160"/>
      <c r="FC223" s="160"/>
      <c r="FD223" s="160"/>
      <c r="FE223" s="160"/>
      <c r="FF223" s="160"/>
      <c r="FG223" s="160"/>
      <c r="FH223" s="160"/>
      <c r="FI223" s="160"/>
      <c r="FJ223" s="160"/>
      <c r="FK223" s="160"/>
      <c r="FL223" s="160"/>
      <c r="FM223" s="160"/>
      <c r="FN223" s="160"/>
      <c r="FO223" s="160"/>
      <c r="FP223" s="160"/>
      <c r="FQ223" s="160"/>
      <c r="FR223" s="160"/>
      <c r="FS223" s="160"/>
      <c r="FT223" s="160"/>
      <c r="FU223" s="160"/>
      <c r="FV223" s="160"/>
      <c r="FW223" s="160"/>
      <c r="FX223" s="160"/>
      <c r="FY223" s="160"/>
      <c r="FZ223" s="160"/>
      <c r="GA223" s="160"/>
      <c r="GB223" s="160"/>
      <c r="GC223" s="160"/>
      <c r="GD223" s="160"/>
      <c r="GE223" s="160"/>
      <c r="GF223" s="160"/>
      <c r="GG223" s="160"/>
      <c r="GH223" s="160"/>
      <c r="GI223" s="160"/>
      <c r="GJ223" s="160"/>
      <c r="GK223" s="160"/>
      <c r="GL223" s="160"/>
      <c r="GM223" s="160"/>
      <c r="GN223" s="160"/>
      <c r="GO223" s="160"/>
      <c r="GP223" s="160"/>
      <c r="GQ223" s="160"/>
      <c r="GR223" s="160"/>
      <c r="GS223" s="160"/>
    </row>
    <row r="224" spans="3:201" x14ac:dyDescent="0.2">
      <c r="C224" s="160"/>
      <c r="D224" s="160"/>
      <c r="E224" s="160"/>
      <c r="F224" s="160"/>
      <c r="G224" s="160"/>
      <c r="H224" s="160"/>
      <c r="I224" s="160"/>
      <c r="J224" s="160"/>
      <c r="K224" s="160"/>
      <c r="L224" s="160"/>
      <c r="M224" s="160"/>
      <c r="N224" s="160"/>
      <c r="O224" s="160"/>
      <c r="P224" s="160"/>
      <c r="Q224" s="160"/>
      <c r="R224" s="160"/>
      <c r="S224" s="160"/>
      <c r="T224" s="160"/>
      <c r="U224" s="160"/>
      <c r="V224" s="160"/>
      <c r="W224" s="160"/>
      <c r="X224" s="160"/>
      <c r="Y224" s="160"/>
      <c r="Z224" s="160"/>
      <c r="AA224" s="160"/>
      <c r="AB224" s="160"/>
      <c r="AC224" s="160"/>
      <c r="AD224" s="160"/>
      <c r="AE224" s="160"/>
      <c r="AF224" s="160"/>
      <c r="AG224" s="160"/>
      <c r="AH224" s="160"/>
      <c r="AI224" s="160"/>
      <c r="AJ224" s="160"/>
      <c r="AK224" s="160"/>
      <c r="AL224" s="160"/>
      <c r="AM224" s="160"/>
      <c r="AN224" s="160"/>
      <c r="AO224" s="160"/>
      <c r="AP224" s="160"/>
      <c r="AQ224" s="160"/>
      <c r="AR224" s="160"/>
      <c r="AS224" s="160"/>
      <c r="AT224" s="160"/>
      <c r="AU224" s="160"/>
      <c r="AV224" s="160"/>
      <c r="AW224" s="160"/>
      <c r="AX224" s="160"/>
      <c r="AY224" s="160"/>
      <c r="AZ224" s="160"/>
      <c r="BA224" s="160"/>
      <c r="BB224" s="160"/>
      <c r="BC224" s="160"/>
      <c r="BD224" s="160"/>
      <c r="BE224" s="160"/>
      <c r="BF224" s="160"/>
      <c r="BG224" s="160"/>
      <c r="BH224" s="160"/>
      <c r="BI224" s="160"/>
      <c r="BJ224" s="160"/>
      <c r="BK224" s="160"/>
      <c r="BL224" s="160"/>
      <c r="BM224" s="160"/>
      <c r="BN224" s="160"/>
      <c r="BO224" s="160"/>
      <c r="BP224" s="160"/>
      <c r="BQ224" s="160"/>
      <c r="BR224" s="160"/>
      <c r="BS224" s="160"/>
      <c r="BT224" s="160"/>
      <c r="BU224" s="160"/>
      <c r="BV224" s="160"/>
      <c r="BW224" s="160"/>
      <c r="BX224" s="160"/>
      <c r="BY224" s="160"/>
      <c r="BZ224" s="160"/>
      <c r="CA224" s="160"/>
      <c r="CB224" s="160"/>
      <c r="CC224" s="160"/>
      <c r="CD224" s="160"/>
      <c r="CE224" s="160"/>
      <c r="CF224" s="160"/>
      <c r="CG224" s="160"/>
      <c r="CH224" s="160"/>
      <c r="CI224" s="160"/>
      <c r="CJ224" s="160"/>
      <c r="CK224" s="160"/>
      <c r="CL224" s="160"/>
      <c r="CM224" s="160"/>
      <c r="CN224" s="160"/>
      <c r="CO224" s="160"/>
      <c r="CP224" s="160"/>
      <c r="CQ224" s="160"/>
      <c r="CR224" s="160"/>
      <c r="CS224" s="160"/>
      <c r="CT224" s="160"/>
      <c r="CU224" s="160"/>
      <c r="CV224" s="160"/>
      <c r="CW224" s="160"/>
      <c r="CX224" s="160"/>
      <c r="CY224" s="160"/>
      <c r="CZ224" s="160"/>
      <c r="DA224" s="160"/>
      <c r="DB224" s="160"/>
      <c r="DC224" s="160"/>
      <c r="DD224" s="160"/>
      <c r="DE224" s="160"/>
      <c r="DF224" s="160"/>
      <c r="DG224" s="160"/>
      <c r="DH224" s="160"/>
      <c r="DI224" s="160"/>
      <c r="DJ224" s="160"/>
      <c r="DK224" s="160"/>
      <c r="DL224" s="160"/>
      <c r="DM224" s="160"/>
      <c r="DN224" s="160"/>
      <c r="DO224" s="160"/>
      <c r="DP224" s="160"/>
      <c r="DQ224" s="160"/>
      <c r="DR224" s="160"/>
      <c r="DS224" s="160"/>
      <c r="DT224" s="160"/>
      <c r="DU224" s="160"/>
      <c r="DV224" s="160"/>
      <c r="DW224" s="160"/>
      <c r="DX224" s="160"/>
      <c r="DY224" s="160"/>
      <c r="DZ224" s="160"/>
      <c r="EA224" s="160"/>
      <c r="EB224" s="160"/>
      <c r="EC224" s="160"/>
      <c r="ED224" s="160"/>
      <c r="EE224" s="160"/>
      <c r="EF224" s="160"/>
      <c r="EG224" s="160"/>
      <c r="EH224" s="160"/>
      <c r="EI224" s="160"/>
      <c r="EJ224" s="160"/>
      <c r="EK224" s="160"/>
      <c r="EL224" s="160"/>
      <c r="EM224" s="160"/>
      <c r="EN224" s="160"/>
      <c r="EO224" s="160"/>
      <c r="EP224" s="160"/>
      <c r="EQ224" s="160"/>
      <c r="ER224" s="160"/>
      <c r="ES224" s="160"/>
      <c r="ET224" s="160"/>
      <c r="EU224" s="160"/>
      <c r="EV224" s="160"/>
      <c r="EW224" s="160"/>
      <c r="EX224" s="160"/>
      <c r="EY224" s="160"/>
      <c r="EZ224" s="160"/>
      <c r="FA224" s="160"/>
      <c r="FB224" s="160"/>
      <c r="FC224" s="160"/>
      <c r="FD224" s="160"/>
      <c r="FE224" s="160"/>
      <c r="FF224" s="160"/>
      <c r="FG224" s="160"/>
      <c r="FH224" s="160"/>
      <c r="FI224" s="160"/>
      <c r="FJ224" s="160"/>
      <c r="FK224" s="160"/>
      <c r="FL224" s="160"/>
      <c r="FM224" s="160"/>
      <c r="FN224" s="160"/>
      <c r="FO224" s="160"/>
      <c r="FP224" s="160"/>
      <c r="FQ224" s="160"/>
      <c r="FR224" s="160"/>
      <c r="FS224" s="160"/>
      <c r="FT224" s="160"/>
      <c r="FU224" s="160"/>
      <c r="FV224" s="160"/>
      <c r="FW224" s="160"/>
      <c r="FX224" s="160"/>
      <c r="FY224" s="160"/>
      <c r="FZ224" s="160"/>
      <c r="GA224" s="160"/>
      <c r="GB224" s="160"/>
      <c r="GC224" s="160"/>
      <c r="GD224" s="160"/>
      <c r="GE224" s="160"/>
      <c r="GF224" s="160"/>
      <c r="GG224" s="160"/>
      <c r="GH224" s="160"/>
      <c r="GI224" s="160"/>
      <c r="GJ224" s="160"/>
      <c r="GK224" s="160"/>
      <c r="GL224" s="160"/>
      <c r="GM224" s="160"/>
      <c r="GN224" s="160"/>
      <c r="GO224" s="160"/>
      <c r="GP224" s="160"/>
      <c r="GQ224" s="160"/>
      <c r="GR224" s="160"/>
      <c r="GS224" s="160"/>
    </row>
    <row r="225" spans="3:201" x14ac:dyDescent="0.2">
      <c r="C225" s="160"/>
      <c r="D225" s="160"/>
      <c r="E225" s="160"/>
      <c r="F225" s="160"/>
      <c r="G225" s="160"/>
      <c r="H225" s="160"/>
      <c r="I225" s="160"/>
      <c r="J225" s="160"/>
      <c r="K225" s="160"/>
      <c r="L225" s="160"/>
      <c r="M225" s="160"/>
      <c r="N225" s="160"/>
      <c r="O225" s="160"/>
      <c r="P225" s="160"/>
      <c r="Q225" s="160"/>
      <c r="R225" s="160"/>
      <c r="S225" s="160"/>
      <c r="T225" s="160"/>
      <c r="U225" s="160"/>
      <c r="V225" s="160"/>
      <c r="W225" s="160"/>
      <c r="X225" s="160"/>
      <c r="Y225" s="160"/>
      <c r="Z225" s="160"/>
      <c r="AA225" s="160"/>
      <c r="AB225" s="160"/>
      <c r="AC225" s="160"/>
      <c r="AD225" s="160"/>
      <c r="AE225" s="160"/>
      <c r="AF225" s="160"/>
      <c r="AG225" s="160"/>
      <c r="AH225" s="160"/>
      <c r="AI225" s="160"/>
      <c r="AJ225" s="160"/>
      <c r="AK225" s="160"/>
      <c r="AL225" s="160"/>
      <c r="AM225" s="160"/>
      <c r="AN225" s="160"/>
      <c r="AO225" s="160"/>
      <c r="AP225" s="160"/>
      <c r="AQ225" s="160"/>
      <c r="AR225" s="160"/>
      <c r="AS225" s="160"/>
      <c r="AT225" s="160"/>
      <c r="AU225" s="160"/>
      <c r="AV225" s="160"/>
      <c r="AW225" s="160"/>
      <c r="AX225" s="160"/>
      <c r="AY225" s="160"/>
      <c r="AZ225" s="160"/>
      <c r="BA225" s="160"/>
      <c r="BB225" s="160"/>
      <c r="BC225" s="160"/>
      <c r="BD225" s="160"/>
      <c r="BE225" s="160"/>
      <c r="BF225" s="160"/>
      <c r="BG225" s="160"/>
      <c r="BH225" s="160"/>
      <c r="BI225" s="160"/>
      <c r="BJ225" s="160"/>
      <c r="BK225" s="160"/>
      <c r="BL225" s="160"/>
      <c r="BM225" s="160"/>
      <c r="BN225" s="160"/>
      <c r="BO225" s="160"/>
      <c r="BP225" s="160"/>
      <c r="BQ225" s="160"/>
      <c r="BR225" s="160"/>
      <c r="BS225" s="160"/>
      <c r="BT225" s="160"/>
      <c r="BU225" s="160"/>
      <c r="BV225" s="160"/>
      <c r="BW225" s="160"/>
      <c r="BX225" s="160"/>
      <c r="BY225" s="160"/>
      <c r="BZ225" s="160"/>
      <c r="CA225" s="160"/>
      <c r="CB225" s="160"/>
      <c r="CC225" s="160"/>
      <c r="CD225" s="160"/>
      <c r="CE225" s="160"/>
      <c r="CF225" s="160"/>
      <c r="CG225" s="160"/>
      <c r="CH225" s="160"/>
      <c r="CI225" s="160"/>
      <c r="CJ225" s="160"/>
      <c r="CK225" s="160"/>
      <c r="CL225" s="160"/>
      <c r="CM225" s="160"/>
      <c r="CN225" s="160"/>
      <c r="CO225" s="160"/>
      <c r="CP225" s="160"/>
      <c r="CQ225" s="160"/>
      <c r="CR225" s="160"/>
      <c r="CS225" s="160"/>
      <c r="CT225" s="160"/>
      <c r="CU225" s="160"/>
      <c r="CV225" s="160"/>
      <c r="CW225" s="160"/>
      <c r="CX225" s="160"/>
      <c r="CY225" s="160"/>
      <c r="CZ225" s="160"/>
      <c r="DA225" s="160"/>
      <c r="DB225" s="160"/>
      <c r="DC225" s="160"/>
      <c r="DD225" s="160"/>
      <c r="DE225" s="160"/>
      <c r="DF225" s="160"/>
      <c r="DG225" s="160"/>
      <c r="DH225" s="160"/>
      <c r="DI225" s="160"/>
      <c r="DJ225" s="160"/>
      <c r="DK225" s="160"/>
      <c r="DL225" s="160"/>
      <c r="DM225" s="160"/>
      <c r="DN225" s="160"/>
      <c r="DO225" s="160"/>
      <c r="DP225" s="160"/>
      <c r="DQ225" s="160"/>
      <c r="DR225" s="160"/>
      <c r="DS225" s="160"/>
      <c r="DT225" s="160"/>
      <c r="DU225" s="160"/>
      <c r="DV225" s="160"/>
      <c r="DW225" s="160"/>
      <c r="DX225" s="160"/>
      <c r="DY225" s="160"/>
      <c r="DZ225" s="160"/>
      <c r="EA225" s="160"/>
      <c r="EB225" s="160"/>
      <c r="EC225" s="160"/>
      <c r="ED225" s="160"/>
      <c r="EE225" s="160"/>
      <c r="EF225" s="160"/>
      <c r="EG225" s="160"/>
      <c r="EH225" s="160"/>
      <c r="EI225" s="160"/>
      <c r="EJ225" s="160"/>
      <c r="EK225" s="160"/>
      <c r="EL225" s="160"/>
      <c r="EM225" s="160"/>
      <c r="EN225" s="160"/>
      <c r="EO225" s="160"/>
      <c r="EP225" s="160"/>
      <c r="EQ225" s="160"/>
      <c r="ER225" s="160"/>
      <c r="ES225" s="160"/>
      <c r="ET225" s="160"/>
      <c r="EU225" s="160"/>
      <c r="EV225" s="160"/>
      <c r="EW225" s="160"/>
      <c r="EX225" s="160"/>
      <c r="EY225" s="160"/>
      <c r="EZ225" s="160"/>
      <c r="FA225" s="160"/>
      <c r="FB225" s="160"/>
      <c r="FC225" s="160"/>
      <c r="FD225" s="160"/>
      <c r="FE225" s="160"/>
      <c r="FF225" s="160"/>
      <c r="FG225" s="160"/>
      <c r="FH225" s="160"/>
      <c r="FI225" s="160"/>
      <c r="FJ225" s="160"/>
      <c r="FK225" s="160"/>
      <c r="FL225" s="160"/>
      <c r="FM225" s="160"/>
      <c r="FN225" s="160"/>
      <c r="FO225" s="160"/>
      <c r="FP225" s="160"/>
      <c r="FQ225" s="160"/>
      <c r="FR225" s="160"/>
      <c r="FS225" s="160"/>
      <c r="FT225" s="160"/>
      <c r="FU225" s="160"/>
      <c r="FV225" s="160"/>
      <c r="FW225" s="160"/>
      <c r="FX225" s="160"/>
      <c r="FY225" s="160"/>
      <c r="FZ225" s="160"/>
      <c r="GA225" s="160"/>
      <c r="GB225" s="160"/>
      <c r="GC225" s="160"/>
      <c r="GD225" s="160"/>
      <c r="GE225" s="160"/>
      <c r="GF225" s="160"/>
      <c r="GG225" s="160"/>
      <c r="GH225" s="160"/>
      <c r="GI225" s="160"/>
      <c r="GJ225" s="160"/>
      <c r="GK225" s="160"/>
      <c r="GL225" s="160"/>
      <c r="GM225" s="160"/>
      <c r="GN225" s="160"/>
      <c r="GO225" s="160"/>
      <c r="GP225" s="160"/>
      <c r="GQ225" s="160"/>
      <c r="GR225" s="160"/>
      <c r="GS225" s="160"/>
    </row>
    <row r="226" spans="3:201" x14ac:dyDescent="0.2">
      <c r="C226" s="160"/>
      <c r="D226" s="160"/>
      <c r="E226" s="160"/>
      <c r="F226" s="160"/>
      <c r="G226" s="160"/>
      <c r="H226" s="160"/>
      <c r="I226" s="160"/>
      <c r="J226" s="160"/>
      <c r="K226" s="160"/>
      <c r="L226" s="160"/>
      <c r="M226" s="160"/>
      <c r="N226" s="160"/>
      <c r="O226" s="160"/>
      <c r="P226" s="160"/>
      <c r="Q226" s="160"/>
      <c r="R226" s="160"/>
      <c r="S226" s="160"/>
      <c r="T226" s="160"/>
      <c r="U226" s="160"/>
      <c r="V226" s="160"/>
      <c r="W226" s="160"/>
      <c r="X226" s="160"/>
      <c r="Y226" s="160"/>
      <c r="Z226" s="160"/>
      <c r="AA226" s="160"/>
      <c r="AB226" s="160"/>
      <c r="AC226" s="160"/>
      <c r="AD226" s="160"/>
      <c r="AE226" s="160"/>
      <c r="AF226" s="160"/>
      <c r="AG226" s="160"/>
      <c r="AH226" s="160"/>
      <c r="AI226" s="160"/>
      <c r="AJ226" s="160"/>
      <c r="AK226" s="160"/>
      <c r="AL226" s="160"/>
      <c r="AM226" s="160"/>
      <c r="AN226" s="160"/>
      <c r="AO226" s="160"/>
      <c r="AP226" s="160"/>
      <c r="AQ226" s="160"/>
      <c r="AR226" s="160"/>
      <c r="AS226" s="160"/>
      <c r="AT226" s="160"/>
      <c r="AU226" s="160"/>
      <c r="AV226" s="160"/>
      <c r="AW226" s="160"/>
      <c r="AX226" s="160"/>
      <c r="AY226" s="160"/>
      <c r="AZ226" s="160"/>
      <c r="BA226" s="160"/>
      <c r="BB226" s="160"/>
      <c r="BC226" s="160"/>
      <c r="BD226" s="160"/>
      <c r="BE226" s="160"/>
      <c r="BF226" s="160"/>
      <c r="BG226" s="160"/>
      <c r="BH226" s="160"/>
      <c r="BI226" s="160"/>
      <c r="BJ226" s="160"/>
      <c r="BK226" s="160"/>
      <c r="BL226" s="160"/>
      <c r="BM226" s="160"/>
      <c r="BN226" s="160"/>
      <c r="BO226" s="160"/>
      <c r="BP226" s="160"/>
      <c r="BQ226" s="160"/>
      <c r="BR226" s="160"/>
      <c r="BS226" s="160"/>
      <c r="BT226" s="160"/>
      <c r="BU226" s="160"/>
      <c r="BV226" s="160"/>
      <c r="BW226" s="160"/>
      <c r="BX226" s="160"/>
      <c r="BY226" s="160"/>
      <c r="BZ226" s="160"/>
      <c r="CA226" s="160"/>
      <c r="CB226" s="160"/>
      <c r="CC226" s="160"/>
      <c r="CD226" s="160"/>
      <c r="CE226" s="160"/>
      <c r="CF226" s="160"/>
      <c r="CG226" s="160"/>
      <c r="CH226" s="160"/>
      <c r="CI226" s="160"/>
      <c r="CJ226" s="160"/>
      <c r="CK226" s="160"/>
      <c r="CL226" s="160"/>
      <c r="CM226" s="160"/>
      <c r="CN226" s="160"/>
      <c r="CO226" s="160"/>
      <c r="CP226" s="160"/>
      <c r="CQ226" s="160"/>
      <c r="CR226" s="160"/>
      <c r="CS226" s="160"/>
      <c r="CT226" s="160"/>
      <c r="CU226" s="160"/>
      <c r="CV226" s="160"/>
      <c r="CW226" s="160"/>
      <c r="CX226" s="160"/>
      <c r="CY226" s="160"/>
      <c r="CZ226" s="160"/>
      <c r="DA226" s="160"/>
      <c r="DB226" s="160"/>
      <c r="DC226" s="160"/>
      <c r="DD226" s="160"/>
      <c r="DE226" s="160"/>
      <c r="DF226" s="160"/>
      <c r="DG226" s="160"/>
      <c r="DH226" s="160"/>
      <c r="DI226" s="160"/>
      <c r="DJ226" s="160"/>
      <c r="DK226" s="160"/>
      <c r="DL226" s="160"/>
      <c r="DM226" s="160"/>
      <c r="DN226" s="160"/>
      <c r="DO226" s="160"/>
      <c r="DP226" s="160"/>
      <c r="DQ226" s="160"/>
      <c r="DR226" s="160"/>
      <c r="DS226" s="160"/>
      <c r="DT226" s="160"/>
      <c r="DU226" s="160"/>
      <c r="DV226" s="160"/>
      <c r="DW226" s="160"/>
      <c r="DX226" s="160"/>
      <c r="DY226" s="160"/>
      <c r="DZ226" s="160"/>
      <c r="EA226" s="160"/>
      <c r="EB226" s="160"/>
      <c r="EC226" s="160"/>
      <c r="ED226" s="160"/>
      <c r="EE226" s="160"/>
      <c r="EF226" s="160"/>
      <c r="EG226" s="160"/>
      <c r="EH226" s="160"/>
      <c r="EI226" s="160"/>
      <c r="EJ226" s="160"/>
      <c r="EK226" s="160"/>
      <c r="EL226" s="160"/>
      <c r="EM226" s="160"/>
      <c r="EN226" s="160"/>
      <c r="EO226" s="160"/>
      <c r="EP226" s="160"/>
      <c r="EQ226" s="160"/>
      <c r="ER226" s="160"/>
      <c r="ES226" s="160"/>
      <c r="ET226" s="160"/>
      <c r="EU226" s="160"/>
      <c r="EV226" s="160"/>
      <c r="EW226" s="160"/>
      <c r="EX226" s="160"/>
      <c r="EY226" s="160"/>
      <c r="EZ226" s="160"/>
      <c r="FA226" s="160"/>
      <c r="FB226" s="160"/>
      <c r="FC226" s="160"/>
      <c r="FD226" s="160"/>
      <c r="FE226" s="160"/>
      <c r="FF226" s="160"/>
      <c r="FG226" s="160"/>
      <c r="FH226" s="160"/>
      <c r="FI226" s="160"/>
      <c r="FJ226" s="160"/>
      <c r="FK226" s="160"/>
      <c r="FL226" s="160"/>
      <c r="FM226" s="160"/>
      <c r="FN226" s="160"/>
      <c r="FO226" s="160"/>
      <c r="FP226" s="160"/>
      <c r="FQ226" s="160"/>
      <c r="FR226" s="160"/>
      <c r="FS226" s="160"/>
      <c r="FT226" s="160"/>
      <c r="FU226" s="160"/>
      <c r="FV226" s="160"/>
      <c r="FW226" s="160"/>
      <c r="FX226" s="160"/>
      <c r="FY226" s="160"/>
      <c r="FZ226" s="160"/>
      <c r="GA226" s="160"/>
      <c r="GB226" s="160"/>
      <c r="GC226" s="160"/>
      <c r="GD226" s="160"/>
      <c r="GE226" s="160"/>
      <c r="GF226" s="160"/>
      <c r="GG226" s="160"/>
      <c r="GH226" s="160"/>
      <c r="GI226" s="160"/>
      <c r="GJ226" s="160"/>
      <c r="GK226" s="160"/>
      <c r="GL226" s="160"/>
      <c r="GM226" s="160"/>
      <c r="GN226" s="160"/>
      <c r="GO226" s="160"/>
      <c r="GP226" s="160"/>
      <c r="GQ226" s="160"/>
      <c r="GR226" s="160"/>
      <c r="GS226" s="160"/>
    </row>
    <row r="227" spans="3:201" x14ac:dyDescent="0.2">
      <c r="C227" s="160"/>
      <c r="D227" s="160"/>
      <c r="E227" s="160"/>
      <c r="F227" s="160"/>
      <c r="G227" s="160"/>
      <c r="H227" s="160"/>
      <c r="I227" s="160"/>
      <c r="J227" s="160"/>
      <c r="K227" s="160"/>
      <c r="L227" s="160"/>
      <c r="M227" s="160"/>
      <c r="N227" s="160"/>
      <c r="O227" s="160"/>
      <c r="P227" s="160"/>
      <c r="Q227" s="160"/>
      <c r="R227" s="160"/>
      <c r="S227" s="160"/>
      <c r="T227" s="160"/>
      <c r="U227" s="160"/>
      <c r="V227" s="160"/>
      <c r="W227" s="160"/>
      <c r="X227" s="160"/>
      <c r="Y227" s="160"/>
      <c r="Z227" s="160"/>
      <c r="AA227" s="160"/>
      <c r="AB227" s="160"/>
      <c r="AC227" s="160"/>
      <c r="AD227" s="160"/>
      <c r="AE227" s="160"/>
      <c r="AF227" s="160"/>
      <c r="AG227" s="160"/>
      <c r="AH227" s="160"/>
      <c r="AI227" s="160"/>
      <c r="AJ227" s="160"/>
      <c r="AK227" s="160"/>
      <c r="AL227" s="160"/>
      <c r="AM227" s="160"/>
      <c r="AN227" s="160"/>
      <c r="AO227" s="160"/>
      <c r="AP227" s="160"/>
      <c r="AQ227" s="160"/>
      <c r="AR227" s="160"/>
      <c r="AS227" s="160"/>
      <c r="AT227" s="160"/>
      <c r="AU227" s="160"/>
      <c r="AV227" s="160"/>
      <c r="AW227" s="160"/>
      <c r="AX227" s="160"/>
      <c r="AY227" s="160"/>
      <c r="AZ227" s="160"/>
      <c r="BA227" s="160"/>
      <c r="BB227" s="160"/>
      <c r="BC227" s="160"/>
      <c r="BD227" s="160"/>
      <c r="BE227" s="160"/>
      <c r="BF227" s="160"/>
      <c r="BG227" s="160"/>
      <c r="BH227" s="160"/>
      <c r="BI227" s="160"/>
      <c r="BJ227" s="160"/>
      <c r="BK227" s="160"/>
      <c r="BL227" s="160"/>
      <c r="BM227" s="160"/>
      <c r="BN227" s="160"/>
      <c r="BO227" s="160"/>
      <c r="BP227" s="160"/>
      <c r="BQ227" s="160"/>
      <c r="BR227" s="160"/>
      <c r="BS227" s="160"/>
      <c r="BT227" s="160"/>
      <c r="BU227" s="160"/>
      <c r="BV227" s="160"/>
      <c r="BW227" s="160"/>
      <c r="BX227" s="160"/>
      <c r="BY227" s="160"/>
      <c r="BZ227" s="160"/>
      <c r="CA227" s="160"/>
      <c r="CB227" s="160"/>
      <c r="CC227" s="160"/>
      <c r="CD227" s="160"/>
      <c r="CE227" s="160"/>
      <c r="CF227" s="160"/>
      <c r="CG227" s="160"/>
      <c r="CH227" s="160"/>
      <c r="CI227" s="160"/>
      <c r="CJ227" s="160"/>
      <c r="CK227" s="160"/>
      <c r="CL227" s="160"/>
      <c r="CM227" s="160"/>
      <c r="CN227" s="160"/>
      <c r="CO227" s="160"/>
      <c r="CP227" s="160"/>
      <c r="CQ227" s="160"/>
      <c r="CR227" s="160"/>
      <c r="CS227" s="160"/>
      <c r="CT227" s="160"/>
      <c r="CU227" s="160"/>
      <c r="CV227" s="160"/>
      <c r="CW227" s="160"/>
      <c r="CX227" s="160"/>
      <c r="CY227" s="160"/>
      <c r="CZ227" s="160"/>
      <c r="DA227" s="160"/>
      <c r="DB227" s="160"/>
      <c r="DC227" s="160"/>
      <c r="DD227" s="160"/>
      <c r="DE227" s="160"/>
      <c r="DF227" s="160"/>
      <c r="DG227" s="160"/>
      <c r="DH227" s="160"/>
      <c r="DI227" s="160"/>
      <c r="DJ227" s="160"/>
      <c r="DK227" s="160"/>
      <c r="DL227" s="160"/>
      <c r="DM227" s="160"/>
      <c r="DN227" s="160"/>
      <c r="DO227" s="160"/>
      <c r="DP227" s="160"/>
      <c r="DQ227" s="160"/>
      <c r="DR227" s="160"/>
      <c r="DS227" s="160"/>
      <c r="DT227" s="160"/>
      <c r="DU227" s="160"/>
      <c r="DV227" s="160"/>
      <c r="DW227" s="160"/>
      <c r="DX227" s="160"/>
      <c r="DY227" s="160"/>
      <c r="DZ227" s="160"/>
      <c r="EA227" s="160"/>
      <c r="EB227" s="160"/>
      <c r="EC227" s="160"/>
      <c r="ED227" s="160"/>
      <c r="EE227" s="160"/>
      <c r="EF227" s="160"/>
      <c r="EG227" s="160"/>
      <c r="EH227" s="160"/>
      <c r="EI227" s="160"/>
      <c r="EJ227" s="160"/>
      <c r="EK227" s="160"/>
      <c r="EL227" s="160"/>
      <c r="EM227" s="160"/>
      <c r="EN227" s="160"/>
      <c r="EO227" s="160"/>
      <c r="EP227" s="160"/>
      <c r="EQ227" s="160"/>
      <c r="ER227" s="160"/>
      <c r="ES227" s="160"/>
      <c r="ET227" s="160"/>
      <c r="EU227" s="160"/>
      <c r="EV227" s="160"/>
      <c r="EW227" s="160"/>
      <c r="EX227" s="160"/>
      <c r="EY227" s="160"/>
      <c r="EZ227" s="160"/>
      <c r="FA227" s="160"/>
      <c r="FB227" s="160"/>
      <c r="FC227" s="160"/>
      <c r="FD227" s="160"/>
      <c r="FE227" s="160"/>
      <c r="FF227" s="160"/>
      <c r="FG227" s="160"/>
      <c r="FH227" s="160"/>
      <c r="FI227" s="160"/>
      <c r="FJ227" s="160"/>
      <c r="FK227" s="160"/>
      <c r="FL227" s="160"/>
      <c r="FM227" s="160"/>
      <c r="FN227" s="160"/>
      <c r="FO227" s="160"/>
      <c r="FP227" s="160"/>
      <c r="FQ227" s="160"/>
      <c r="FR227" s="160"/>
      <c r="FS227" s="160"/>
      <c r="FT227" s="160"/>
      <c r="FU227" s="160"/>
      <c r="FV227" s="160"/>
      <c r="FW227" s="160"/>
      <c r="FX227" s="160"/>
      <c r="FY227" s="160"/>
      <c r="FZ227" s="160"/>
      <c r="GA227" s="160"/>
      <c r="GB227" s="160"/>
      <c r="GC227" s="160"/>
      <c r="GD227" s="160"/>
      <c r="GE227" s="160"/>
      <c r="GF227" s="160"/>
      <c r="GG227" s="160"/>
      <c r="GH227" s="160"/>
      <c r="GI227" s="160"/>
      <c r="GJ227" s="160"/>
      <c r="GK227" s="160"/>
      <c r="GL227" s="160"/>
      <c r="GM227" s="160"/>
      <c r="GN227" s="160"/>
      <c r="GO227" s="160"/>
      <c r="GP227" s="160"/>
      <c r="GQ227" s="160"/>
      <c r="GR227" s="160"/>
      <c r="GS227" s="160"/>
    </row>
    <row r="228" spans="3:201" x14ac:dyDescent="0.2">
      <c r="C228" s="160"/>
      <c r="D228" s="160"/>
      <c r="E228" s="160"/>
      <c r="F228" s="160"/>
      <c r="G228" s="160"/>
      <c r="H228" s="160"/>
      <c r="I228" s="160"/>
      <c r="J228" s="160"/>
      <c r="K228" s="160"/>
      <c r="L228" s="160"/>
      <c r="M228" s="160"/>
      <c r="N228" s="160"/>
      <c r="O228" s="160"/>
      <c r="P228" s="160"/>
      <c r="Q228" s="160"/>
      <c r="R228" s="160"/>
      <c r="S228" s="160"/>
      <c r="T228" s="160"/>
      <c r="U228" s="160"/>
      <c r="V228" s="160"/>
      <c r="W228" s="160"/>
      <c r="X228" s="160"/>
      <c r="Y228" s="160"/>
      <c r="Z228" s="160"/>
      <c r="AA228" s="160"/>
      <c r="AB228" s="160"/>
      <c r="AC228" s="160"/>
      <c r="AD228" s="160"/>
      <c r="AE228" s="160"/>
      <c r="AF228" s="160"/>
      <c r="AG228" s="160"/>
      <c r="AH228" s="160"/>
      <c r="AI228" s="160"/>
      <c r="AJ228" s="160"/>
      <c r="AK228" s="160"/>
      <c r="AL228" s="160"/>
      <c r="AM228" s="160"/>
      <c r="AN228" s="160"/>
      <c r="AO228" s="160"/>
      <c r="AP228" s="160"/>
      <c r="AQ228" s="160"/>
      <c r="AR228" s="160"/>
      <c r="AS228" s="160"/>
      <c r="AT228" s="160"/>
      <c r="AU228" s="160"/>
      <c r="AV228" s="160"/>
      <c r="AW228" s="160"/>
      <c r="AX228" s="160"/>
      <c r="AY228" s="160"/>
      <c r="AZ228" s="160"/>
      <c r="BA228" s="160"/>
      <c r="BB228" s="160"/>
      <c r="BC228" s="160"/>
      <c r="BD228" s="160"/>
      <c r="BE228" s="160"/>
      <c r="BF228" s="160"/>
      <c r="BG228" s="160"/>
      <c r="BH228" s="160"/>
      <c r="BI228" s="160"/>
      <c r="BJ228" s="160"/>
      <c r="BK228" s="160"/>
      <c r="BL228" s="160"/>
      <c r="BM228" s="160"/>
      <c r="BN228" s="160"/>
      <c r="BO228" s="160"/>
      <c r="BP228" s="160"/>
      <c r="BQ228" s="160"/>
      <c r="BR228" s="160"/>
      <c r="BS228" s="160"/>
      <c r="BT228" s="160"/>
      <c r="BU228" s="160"/>
      <c r="BV228" s="160"/>
      <c r="BW228" s="160"/>
      <c r="BX228" s="160"/>
      <c r="BY228" s="160"/>
      <c r="BZ228" s="160"/>
      <c r="CA228" s="160"/>
      <c r="CB228" s="160"/>
      <c r="CC228" s="160"/>
      <c r="CD228" s="160"/>
      <c r="CE228" s="160"/>
      <c r="CF228" s="160"/>
      <c r="CG228" s="160"/>
      <c r="CH228" s="160"/>
      <c r="CI228" s="160"/>
      <c r="CJ228" s="160"/>
      <c r="CK228" s="160"/>
      <c r="CL228" s="160"/>
      <c r="CM228" s="160"/>
      <c r="CN228" s="160"/>
      <c r="CO228" s="160"/>
      <c r="CP228" s="160"/>
      <c r="CQ228" s="160"/>
      <c r="CR228" s="160"/>
      <c r="CS228" s="160"/>
      <c r="CT228" s="160"/>
      <c r="CU228" s="160"/>
      <c r="CV228" s="160"/>
      <c r="CW228" s="160"/>
      <c r="CX228" s="160"/>
      <c r="CY228" s="160"/>
      <c r="CZ228" s="160"/>
      <c r="DA228" s="160"/>
      <c r="DB228" s="160"/>
      <c r="DC228" s="160"/>
      <c r="DD228" s="160"/>
      <c r="DE228" s="160"/>
      <c r="DF228" s="160"/>
      <c r="DG228" s="160"/>
      <c r="DH228" s="160"/>
      <c r="DI228" s="160"/>
      <c r="DJ228" s="160"/>
      <c r="DK228" s="160"/>
      <c r="DL228" s="160"/>
      <c r="DM228" s="160"/>
      <c r="DN228" s="160"/>
      <c r="DO228" s="160"/>
      <c r="DP228" s="160"/>
      <c r="DQ228" s="160"/>
      <c r="DR228" s="160"/>
      <c r="DS228" s="160"/>
      <c r="DT228" s="160"/>
      <c r="DU228" s="160"/>
      <c r="DV228" s="160"/>
      <c r="DW228" s="160"/>
      <c r="DX228" s="160"/>
      <c r="DY228" s="160"/>
      <c r="DZ228" s="160"/>
      <c r="EA228" s="160"/>
      <c r="EB228" s="160"/>
      <c r="EC228" s="160"/>
      <c r="ED228" s="160"/>
      <c r="EE228" s="160"/>
      <c r="EF228" s="160"/>
      <c r="EG228" s="160"/>
      <c r="EH228" s="160"/>
      <c r="EI228" s="160"/>
      <c r="EJ228" s="160"/>
      <c r="EK228" s="160"/>
      <c r="EL228" s="160"/>
      <c r="EM228" s="160"/>
      <c r="EN228" s="160"/>
      <c r="EO228" s="160"/>
      <c r="EP228" s="160"/>
      <c r="EQ228" s="160"/>
      <c r="ER228" s="160"/>
      <c r="ES228" s="160"/>
      <c r="ET228" s="160"/>
      <c r="EU228" s="160"/>
      <c r="EV228" s="160"/>
      <c r="EW228" s="160"/>
      <c r="EX228" s="160"/>
      <c r="EY228" s="160"/>
      <c r="EZ228" s="160"/>
      <c r="FA228" s="160"/>
      <c r="FB228" s="160"/>
      <c r="FC228" s="160"/>
      <c r="FD228" s="160"/>
      <c r="FE228" s="160"/>
      <c r="FF228" s="160"/>
      <c r="FG228" s="160"/>
      <c r="FH228" s="160"/>
      <c r="FI228" s="160"/>
      <c r="FJ228" s="160"/>
      <c r="FK228" s="160"/>
      <c r="FL228" s="160"/>
      <c r="FM228" s="160"/>
      <c r="FN228" s="160"/>
      <c r="FO228" s="160"/>
      <c r="FP228" s="160"/>
      <c r="FQ228" s="160"/>
      <c r="FR228" s="160"/>
      <c r="FS228" s="160"/>
      <c r="FT228" s="160"/>
      <c r="FU228" s="160"/>
      <c r="FV228" s="160"/>
      <c r="FW228" s="160"/>
      <c r="FX228" s="160"/>
      <c r="FY228" s="160"/>
      <c r="FZ228" s="160"/>
      <c r="GA228" s="160"/>
      <c r="GB228" s="160"/>
      <c r="GC228" s="160"/>
      <c r="GD228" s="160"/>
      <c r="GE228" s="160"/>
      <c r="GF228" s="160"/>
      <c r="GG228" s="160"/>
      <c r="GH228" s="160"/>
      <c r="GI228" s="160"/>
      <c r="GJ228" s="160"/>
      <c r="GK228" s="160"/>
      <c r="GL228" s="160"/>
      <c r="GM228" s="160"/>
      <c r="GN228" s="160"/>
      <c r="GO228" s="160"/>
      <c r="GP228" s="160"/>
      <c r="GQ228" s="160"/>
      <c r="GR228" s="160"/>
      <c r="GS228" s="160"/>
    </row>
    <row r="229" spans="3:201" x14ac:dyDescent="0.2">
      <c r="C229" s="160"/>
      <c r="D229" s="160"/>
      <c r="E229" s="160"/>
      <c r="F229" s="160"/>
      <c r="G229" s="160"/>
      <c r="H229" s="160"/>
      <c r="I229" s="160"/>
      <c r="J229" s="160"/>
      <c r="K229" s="160"/>
      <c r="L229" s="160"/>
      <c r="M229" s="160"/>
      <c r="N229" s="160"/>
      <c r="O229" s="160"/>
      <c r="P229" s="160"/>
      <c r="Q229" s="160"/>
      <c r="R229" s="160"/>
      <c r="S229" s="160"/>
      <c r="T229" s="160"/>
      <c r="U229" s="160"/>
      <c r="V229" s="160"/>
      <c r="W229" s="160"/>
      <c r="X229" s="160"/>
      <c r="Y229" s="160"/>
      <c r="Z229" s="160"/>
      <c r="AA229" s="160"/>
      <c r="AB229" s="160"/>
      <c r="AC229" s="160"/>
      <c r="AD229" s="160"/>
      <c r="AE229" s="160"/>
      <c r="AF229" s="160"/>
      <c r="AG229" s="160"/>
      <c r="AH229" s="160"/>
      <c r="AI229" s="160"/>
      <c r="AJ229" s="160"/>
      <c r="AK229" s="160"/>
      <c r="AL229" s="160"/>
      <c r="AM229" s="160"/>
      <c r="AN229" s="160"/>
      <c r="AO229" s="160"/>
      <c r="AP229" s="160"/>
      <c r="AQ229" s="160"/>
      <c r="AR229" s="160"/>
      <c r="AS229" s="160"/>
      <c r="AT229" s="160"/>
      <c r="AU229" s="160"/>
      <c r="AV229" s="160"/>
      <c r="AW229" s="160"/>
      <c r="AX229" s="160"/>
      <c r="AY229" s="160"/>
      <c r="AZ229" s="160"/>
      <c r="BA229" s="160"/>
      <c r="BB229" s="160"/>
      <c r="BC229" s="160"/>
      <c r="BD229" s="160"/>
      <c r="BE229" s="160"/>
      <c r="BF229" s="160"/>
      <c r="BG229" s="160"/>
      <c r="BH229" s="160"/>
      <c r="BI229" s="160"/>
      <c r="BJ229" s="160"/>
      <c r="BK229" s="160"/>
      <c r="BL229" s="160"/>
      <c r="BM229" s="160"/>
      <c r="BN229" s="160"/>
      <c r="BO229" s="160"/>
      <c r="BP229" s="160"/>
      <c r="BQ229" s="160"/>
      <c r="BR229" s="160"/>
      <c r="BS229" s="160"/>
      <c r="BT229" s="160"/>
      <c r="BU229" s="160"/>
      <c r="BV229" s="160"/>
      <c r="BW229" s="160"/>
      <c r="BX229" s="160"/>
      <c r="BY229" s="160"/>
      <c r="BZ229" s="160"/>
      <c r="CA229" s="160"/>
      <c r="CB229" s="160"/>
      <c r="CC229" s="160"/>
      <c r="CD229" s="160"/>
      <c r="CE229" s="160"/>
      <c r="CF229" s="160"/>
      <c r="CG229" s="160"/>
      <c r="CH229" s="160"/>
      <c r="CI229" s="160"/>
      <c r="CJ229" s="160"/>
      <c r="CK229" s="160"/>
      <c r="CL229" s="160"/>
      <c r="CM229" s="160"/>
      <c r="CN229" s="160"/>
      <c r="CO229" s="160"/>
      <c r="CP229" s="160"/>
      <c r="CQ229" s="160"/>
      <c r="CR229" s="160"/>
      <c r="CS229" s="160"/>
      <c r="CT229" s="160"/>
      <c r="CU229" s="160"/>
      <c r="CV229" s="160"/>
      <c r="CW229" s="160"/>
      <c r="CX229" s="160"/>
      <c r="CY229" s="160"/>
      <c r="CZ229" s="160"/>
      <c r="DA229" s="160"/>
      <c r="DB229" s="160"/>
      <c r="DC229" s="160"/>
      <c r="DD229" s="160"/>
      <c r="DE229" s="160"/>
      <c r="DF229" s="160"/>
      <c r="DG229" s="160"/>
      <c r="DH229" s="160"/>
      <c r="DI229" s="160"/>
      <c r="DJ229" s="160"/>
      <c r="DK229" s="160"/>
      <c r="DL229" s="160"/>
      <c r="DM229" s="160"/>
      <c r="DN229" s="160"/>
      <c r="DO229" s="160"/>
      <c r="DP229" s="160"/>
      <c r="DQ229" s="160"/>
      <c r="DR229" s="160"/>
      <c r="DS229" s="160"/>
      <c r="DT229" s="160"/>
      <c r="DU229" s="160"/>
      <c r="DV229" s="160"/>
      <c r="DW229" s="160"/>
      <c r="DX229" s="160"/>
      <c r="DY229" s="160"/>
      <c r="DZ229" s="160"/>
      <c r="EA229" s="160"/>
      <c r="EB229" s="160"/>
      <c r="EC229" s="160"/>
      <c r="ED229" s="160"/>
      <c r="EE229" s="160"/>
      <c r="EF229" s="160"/>
      <c r="EG229" s="160"/>
      <c r="EH229" s="160"/>
      <c r="EI229" s="160"/>
      <c r="EJ229" s="160"/>
      <c r="EK229" s="160"/>
      <c r="EL229" s="160"/>
      <c r="EM229" s="160"/>
      <c r="EN229" s="160"/>
      <c r="EO229" s="160"/>
      <c r="EP229" s="160"/>
      <c r="EQ229" s="160"/>
      <c r="ER229" s="160"/>
      <c r="ES229" s="160"/>
      <c r="ET229" s="160"/>
      <c r="EU229" s="160"/>
      <c r="EV229" s="160"/>
      <c r="EW229" s="160"/>
      <c r="EX229" s="160"/>
      <c r="EY229" s="160"/>
      <c r="EZ229" s="160"/>
      <c r="FA229" s="160"/>
      <c r="FB229" s="160"/>
      <c r="FC229" s="160"/>
      <c r="FD229" s="160"/>
      <c r="FE229" s="160"/>
      <c r="FF229" s="160"/>
      <c r="FG229" s="160"/>
      <c r="FH229" s="160"/>
      <c r="FI229" s="160"/>
      <c r="FJ229" s="160"/>
      <c r="FK229" s="160"/>
      <c r="FL229" s="160"/>
      <c r="FM229" s="160"/>
      <c r="FN229" s="160"/>
      <c r="FO229" s="160"/>
      <c r="FP229" s="160"/>
      <c r="FQ229" s="160"/>
      <c r="FR229" s="160"/>
      <c r="FS229" s="160"/>
      <c r="FT229" s="160"/>
      <c r="FU229" s="160"/>
      <c r="FV229" s="160"/>
      <c r="FW229" s="160"/>
      <c r="FX229" s="160"/>
      <c r="FY229" s="160"/>
      <c r="FZ229" s="160"/>
      <c r="GA229" s="160"/>
      <c r="GB229" s="160"/>
      <c r="GC229" s="160"/>
      <c r="GD229" s="160"/>
      <c r="GE229" s="160"/>
      <c r="GF229" s="160"/>
      <c r="GG229" s="160"/>
      <c r="GH229" s="160"/>
      <c r="GI229" s="160"/>
      <c r="GJ229" s="160"/>
      <c r="GK229" s="160"/>
      <c r="GL229" s="160"/>
      <c r="GM229" s="160"/>
      <c r="GN229" s="160"/>
      <c r="GO229" s="160"/>
      <c r="GP229" s="160"/>
      <c r="GQ229" s="160"/>
      <c r="GR229" s="160"/>
      <c r="GS229" s="160"/>
    </row>
    <row r="230" spans="3:201" x14ac:dyDescent="0.2">
      <c r="C230" s="160"/>
      <c r="D230" s="160"/>
      <c r="E230" s="160"/>
      <c r="F230" s="160"/>
      <c r="G230" s="160"/>
      <c r="H230" s="160"/>
      <c r="I230" s="160"/>
      <c r="J230" s="160"/>
      <c r="K230" s="160"/>
      <c r="L230" s="160"/>
      <c r="M230" s="160"/>
      <c r="N230" s="160"/>
      <c r="O230" s="160"/>
      <c r="P230" s="160"/>
      <c r="Q230" s="160"/>
      <c r="R230" s="160"/>
      <c r="S230" s="160"/>
      <c r="T230" s="160"/>
      <c r="U230" s="160"/>
      <c r="V230" s="160"/>
      <c r="W230" s="160"/>
      <c r="X230" s="160"/>
      <c r="Y230" s="160"/>
      <c r="Z230" s="160"/>
      <c r="AA230" s="160"/>
      <c r="AB230" s="160"/>
      <c r="AC230" s="160"/>
      <c r="AD230" s="160"/>
      <c r="AE230" s="160"/>
      <c r="AF230" s="160"/>
      <c r="AG230" s="160"/>
      <c r="AH230" s="160"/>
      <c r="AI230" s="160"/>
      <c r="AJ230" s="160"/>
      <c r="AK230" s="160"/>
      <c r="AL230" s="160"/>
      <c r="AM230" s="160"/>
      <c r="AN230" s="160"/>
      <c r="AO230" s="160"/>
      <c r="AP230" s="160"/>
      <c r="AQ230" s="160"/>
      <c r="AR230" s="160"/>
      <c r="AS230" s="160"/>
      <c r="AT230" s="160"/>
      <c r="AU230" s="160"/>
      <c r="AV230" s="160"/>
      <c r="AW230" s="160"/>
      <c r="AX230" s="160"/>
      <c r="AY230" s="160"/>
      <c r="AZ230" s="160"/>
      <c r="BA230" s="160"/>
      <c r="BB230" s="160"/>
      <c r="BC230" s="160"/>
      <c r="BD230" s="160"/>
      <c r="BE230" s="160"/>
      <c r="BF230" s="160"/>
      <c r="BG230" s="160"/>
      <c r="BH230" s="160"/>
      <c r="BI230" s="160"/>
      <c r="BJ230" s="160"/>
      <c r="BK230" s="160"/>
      <c r="BL230" s="160"/>
      <c r="BM230" s="160"/>
      <c r="BN230" s="160"/>
      <c r="BO230" s="160"/>
      <c r="BP230" s="160"/>
      <c r="BQ230" s="160"/>
      <c r="BR230" s="160"/>
      <c r="BS230" s="160"/>
      <c r="BT230" s="160"/>
      <c r="BU230" s="160"/>
      <c r="BV230" s="160"/>
      <c r="BW230" s="160"/>
      <c r="BX230" s="160"/>
      <c r="BY230" s="160"/>
      <c r="BZ230" s="160"/>
      <c r="CA230" s="160"/>
      <c r="CB230" s="160"/>
      <c r="CC230" s="160"/>
      <c r="CD230" s="160"/>
      <c r="CE230" s="160"/>
      <c r="CF230" s="160"/>
      <c r="CG230" s="160"/>
      <c r="CH230" s="160"/>
      <c r="CI230" s="160"/>
      <c r="CJ230" s="160"/>
      <c r="CK230" s="160"/>
      <c r="CL230" s="160"/>
      <c r="CM230" s="160"/>
      <c r="CN230" s="160"/>
      <c r="CO230" s="160"/>
      <c r="CP230" s="160"/>
      <c r="CQ230" s="160"/>
      <c r="CR230" s="160"/>
      <c r="CS230" s="160"/>
      <c r="CT230" s="160"/>
      <c r="CU230" s="160"/>
      <c r="CV230" s="160"/>
      <c r="CW230" s="160"/>
      <c r="CX230" s="160"/>
      <c r="CY230" s="160"/>
      <c r="CZ230" s="160"/>
      <c r="DA230" s="160"/>
      <c r="DB230" s="160"/>
      <c r="DC230" s="160"/>
      <c r="DD230" s="160"/>
      <c r="DE230" s="160"/>
      <c r="DF230" s="160"/>
      <c r="DG230" s="160"/>
      <c r="DH230" s="160"/>
      <c r="DI230" s="160"/>
      <c r="DJ230" s="160"/>
      <c r="DK230" s="160"/>
      <c r="DL230" s="160"/>
      <c r="DM230" s="160"/>
      <c r="DN230" s="160"/>
      <c r="DO230" s="160"/>
      <c r="DP230" s="160"/>
      <c r="DQ230" s="160"/>
      <c r="DR230" s="160"/>
      <c r="DS230" s="160"/>
      <c r="DT230" s="160"/>
      <c r="DU230" s="160"/>
      <c r="DV230" s="160"/>
      <c r="DW230" s="160"/>
      <c r="DX230" s="160"/>
      <c r="DY230" s="160"/>
      <c r="DZ230" s="160"/>
      <c r="EA230" s="160"/>
      <c r="EB230" s="160"/>
      <c r="EC230" s="160"/>
      <c r="ED230" s="160"/>
      <c r="EE230" s="160"/>
      <c r="EF230" s="160"/>
      <c r="EG230" s="160"/>
      <c r="EH230" s="160"/>
      <c r="EI230" s="160"/>
      <c r="EJ230" s="160"/>
      <c r="EK230" s="160"/>
      <c r="EL230" s="160"/>
      <c r="EM230" s="160"/>
      <c r="EN230" s="160"/>
      <c r="EO230" s="160"/>
      <c r="EP230" s="160"/>
      <c r="EQ230" s="160"/>
      <c r="ER230" s="160"/>
      <c r="ES230" s="160"/>
      <c r="ET230" s="160"/>
      <c r="EU230" s="160"/>
      <c r="EV230" s="160"/>
      <c r="EW230" s="160"/>
      <c r="EX230" s="160"/>
      <c r="EY230" s="160"/>
      <c r="EZ230" s="160"/>
      <c r="FA230" s="160"/>
      <c r="FB230" s="160"/>
      <c r="FC230" s="160"/>
      <c r="FD230" s="160"/>
      <c r="FE230" s="160"/>
      <c r="FF230" s="160"/>
      <c r="FG230" s="160"/>
      <c r="FH230" s="160"/>
      <c r="FI230" s="160"/>
      <c r="FJ230" s="160"/>
      <c r="FK230" s="160"/>
      <c r="FL230" s="160"/>
      <c r="FM230" s="160"/>
      <c r="FN230" s="160"/>
      <c r="FO230" s="160"/>
      <c r="FP230" s="160"/>
      <c r="FQ230" s="160"/>
      <c r="FR230" s="160"/>
      <c r="FS230" s="160"/>
      <c r="FT230" s="160"/>
      <c r="FU230" s="160"/>
      <c r="FV230" s="160"/>
      <c r="FW230" s="160"/>
      <c r="FX230" s="160"/>
      <c r="FY230" s="160"/>
      <c r="FZ230" s="160"/>
      <c r="GA230" s="160"/>
      <c r="GB230" s="160"/>
      <c r="GC230" s="160"/>
      <c r="GD230" s="160"/>
      <c r="GE230" s="160"/>
      <c r="GF230" s="160"/>
      <c r="GG230" s="160"/>
      <c r="GH230" s="160"/>
      <c r="GI230" s="160"/>
      <c r="GJ230" s="160"/>
      <c r="GK230" s="160"/>
      <c r="GL230" s="160"/>
      <c r="GM230" s="160"/>
      <c r="GN230" s="160"/>
      <c r="GO230" s="160"/>
      <c r="GP230" s="160"/>
      <c r="GQ230" s="160"/>
      <c r="GR230" s="160"/>
      <c r="GS230" s="160"/>
    </row>
    <row r="231" spans="3:201" x14ac:dyDescent="0.2">
      <c r="C231" s="160"/>
      <c r="D231" s="160"/>
      <c r="E231" s="160"/>
      <c r="F231" s="160"/>
      <c r="G231" s="160"/>
      <c r="H231" s="160"/>
      <c r="I231" s="160"/>
      <c r="J231" s="160"/>
      <c r="K231" s="160"/>
      <c r="L231" s="160"/>
      <c r="M231" s="160"/>
      <c r="N231" s="160"/>
      <c r="O231" s="160"/>
      <c r="P231" s="160"/>
      <c r="Q231" s="160"/>
      <c r="R231" s="160"/>
      <c r="S231" s="160"/>
      <c r="T231" s="160"/>
      <c r="U231" s="160"/>
      <c r="V231" s="160"/>
      <c r="W231" s="160"/>
      <c r="X231" s="160"/>
      <c r="Y231" s="160"/>
      <c r="Z231" s="160"/>
      <c r="AA231" s="160"/>
      <c r="AB231" s="160"/>
      <c r="AC231" s="160"/>
      <c r="AD231" s="160"/>
      <c r="AE231" s="160"/>
      <c r="AF231" s="160"/>
      <c r="AG231" s="160"/>
      <c r="AH231" s="160"/>
      <c r="AI231" s="160"/>
      <c r="AJ231" s="160"/>
      <c r="AK231" s="160"/>
      <c r="AL231" s="160"/>
      <c r="AM231" s="160"/>
      <c r="AN231" s="160"/>
      <c r="AO231" s="160"/>
      <c r="AP231" s="160"/>
      <c r="AQ231" s="160"/>
      <c r="AR231" s="160"/>
      <c r="AS231" s="160"/>
      <c r="AT231" s="160"/>
      <c r="AU231" s="160"/>
      <c r="AV231" s="160"/>
      <c r="AW231" s="160"/>
      <c r="AX231" s="160"/>
      <c r="AY231" s="160"/>
      <c r="AZ231" s="160"/>
      <c r="BA231" s="160"/>
      <c r="BB231" s="160"/>
      <c r="BC231" s="160"/>
      <c r="BD231" s="160"/>
      <c r="BE231" s="160"/>
      <c r="BF231" s="160"/>
      <c r="BG231" s="160"/>
      <c r="BH231" s="160"/>
      <c r="BI231" s="160"/>
      <c r="BJ231" s="160"/>
      <c r="BK231" s="160"/>
      <c r="BL231" s="160"/>
      <c r="BM231" s="160"/>
      <c r="BN231" s="160"/>
      <c r="BO231" s="160"/>
      <c r="BP231" s="160"/>
      <c r="BQ231" s="160"/>
      <c r="BR231" s="160"/>
      <c r="BS231" s="160"/>
      <c r="BT231" s="160"/>
      <c r="BU231" s="160"/>
      <c r="BV231" s="160"/>
      <c r="BW231" s="160"/>
      <c r="BX231" s="160"/>
      <c r="BY231" s="160"/>
      <c r="BZ231" s="160"/>
      <c r="CA231" s="160"/>
      <c r="CB231" s="160"/>
      <c r="CC231" s="160"/>
      <c r="CD231" s="160"/>
      <c r="CE231" s="160"/>
      <c r="CF231" s="160"/>
      <c r="CG231" s="160"/>
      <c r="CH231" s="160"/>
      <c r="CI231" s="160"/>
      <c r="CJ231" s="160"/>
      <c r="CK231" s="160"/>
      <c r="CL231" s="160"/>
      <c r="CM231" s="160"/>
      <c r="CN231" s="160"/>
      <c r="CO231" s="160"/>
      <c r="CP231" s="160"/>
      <c r="CQ231" s="160"/>
      <c r="CR231" s="160"/>
      <c r="CS231" s="160"/>
      <c r="CT231" s="160"/>
      <c r="CU231" s="160"/>
      <c r="CV231" s="160"/>
      <c r="CW231" s="160"/>
      <c r="CX231" s="160"/>
      <c r="CY231" s="160"/>
      <c r="CZ231" s="160"/>
      <c r="DA231" s="160"/>
      <c r="DB231" s="160"/>
      <c r="DC231" s="160"/>
      <c r="DD231" s="160"/>
      <c r="DE231" s="160"/>
      <c r="DF231" s="160"/>
      <c r="DG231" s="160"/>
      <c r="DH231" s="160"/>
      <c r="DI231" s="160"/>
      <c r="DJ231" s="160"/>
      <c r="DK231" s="160"/>
      <c r="DL231" s="160"/>
      <c r="DM231" s="160"/>
      <c r="DN231" s="160"/>
      <c r="DO231" s="160"/>
      <c r="DP231" s="160"/>
      <c r="DQ231" s="160"/>
      <c r="DR231" s="160"/>
      <c r="DS231" s="160"/>
      <c r="DT231" s="160"/>
      <c r="DU231" s="160"/>
      <c r="DV231" s="160"/>
      <c r="DW231" s="160"/>
      <c r="DX231" s="160"/>
      <c r="DY231" s="160"/>
      <c r="DZ231" s="160"/>
      <c r="EA231" s="160"/>
      <c r="EB231" s="160"/>
      <c r="EC231" s="160"/>
      <c r="ED231" s="160"/>
      <c r="EE231" s="160"/>
      <c r="EF231" s="160"/>
      <c r="EG231" s="160"/>
      <c r="EH231" s="160"/>
      <c r="EI231" s="160"/>
      <c r="EJ231" s="160"/>
      <c r="EK231" s="160"/>
      <c r="EL231" s="160"/>
      <c r="EM231" s="160"/>
      <c r="EN231" s="160"/>
      <c r="EO231" s="160"/>
      <c r="EP231" s="160"/>
      <c r="EQ231" s="160"/>
      <c r="ER231" s="160"/>
      <c r="ES231" s="160"/>
      <c r="ET231" s="160"/>
      <c r="EU231" s="160"/>
      <c r="EV231" s="160"/>
      <c r="EW231" s="160"/>
      <c r="EX231" s="160"/>
      <c r="EY231" s="160"/>
      <c r="EZ231" s="160"/>
      <c r="FA231" s="160"/>
      <c r="FB231" s="160"/>
      <c r="FC231" s="160"/>
      <c r="FD231" s="160"/>
      <c r="FE231" s="160"/>
      <c r="FF231" s="160"/>
      <c r="FG231" s="160"/>
      <c r="FH231" s="160"/>
      <c r="FI231" s="160"/>
      <c r="FJ231" s="160"/>
      <c r="FK231" s="160"/>
      <c r="FL231" s="160"/>
      <c r="FM231" s="160"/>
      <c r="FN231" s="160"/>
      <c r="FO231" s="160"/>
      <c r="FP231" s="160"/>
      <c r="FQ231" s="160"/>
      <c r="FR231" s="160"/>
      <c r="FS231" s="160"/>
      <c r="FT231" s="160"/>
      <c r="FU231" s="160"/>
      <c r="FV231" s="160"/>
      <c r="FW231" s="160"/>
      <c r="FX231" s="160"/>
      <c r="FY231" s="160"/>
      <c r="FZ231" s="160"/>
      <c r="GA231" s="160"/>
      <c r="GB231" s="160"/>
      <c r="GC231" s="160"/>
      <c r="GD231" s="160"/>
      <c r="GE231" s="160"/>
      <c r="GF231" s="160"/>
      <c r="GG231" s="160"/>
      <c r="GH231" s="160"/>
      <c r="GI231" s="160"/>
      <c r="GJ231" s="160"/>
      <c r="GK231" s="160"/>
      <c r="GL231" s="160"/>
      <c r="GM231" s="160"/>
      <c r="GN231" s="160"/>
      <c r="GO231" s="160"/>
      <c r="GP231" s="160"/>
      <c r="GQ231" s="160"/>
      <c r="GR231" s="160"/>
      <c r="GS231" s="160"/>
    </row>
    <row r="232" spans="3:201" x14ac:dyDescent="0.2">
      <c r="C232" s="160"/>
      <c r="D232" s="160"/>
      <c r="E232" s="160"/>
      <c r="F232" s="160"/>
      <c r="G232" s="160"/>
      <c r="H232" s="160"/>
      <c r="I232" s="160"/>
      <c r="J232" s="160"/>
      <c r="K232" s="160"/>
      <c r="L232" s="160"/>
      <c r="M232" s="160"/>
      <c r="N232" s="160"/>
      <c r="O232" s="160"/>
      <c r="P232" s="160"/>
      <c r="Q232" s="160"/>
      <c r="R232" s="160"/>
      <c r="S232" s="160"/>
      <c r="T232" s="160"/>
      <c r="U232" s="160"/>
      <c r="V232" s="160"/>
      <c r="W232" s="160"/>
      <c r="X232" s="160"/>
      <c r="Y232" s="160"/>
      <c r="Z232" s="160"/>
      <c r="AA232" s="160"/>
      <c r="AB232" s="160"/>
      <c r="AC232" s="160"/>
      <c r="AD232" s="160"/>
      <c r="AE232" s="160"/>
      <c r="AF232" s="160"/>
      <c r="AG232" s="160"/>
      <c r="AH232" s="160"/>
      <c r="AI232" s="160"/>
      <c r="AJ232" s="160"/>
      <c r="AK232" s="160"/>
      <c r="AL232" s="160"/>
      <c r="AM232" s="160"/>
      <c r="AN232" s="160"/>
      <c r="AO232" s="160"/>
      <c r="AP232" s="160"/>
      <c r="AQ232" s="160"/>
      <c r="AR232" s="160"/>
      <c r="AS232" s="160"/>
      <c r="AT232" s="160"/>
      <c r="AU232" s="160"/>
      <c r="AV232" s="160"/>
      <c r="AW232" s="160"/>
      <c r="AX232" s="160"/>
      <c r="AY232" s="160"/>
      <c r="AZ232" s="160"/>
      <c r="BA232" s="160"/>
      <c r="BB232" s="160"/>
      <c r="BC232" s="160"/>
      <c r="BD232" s="160"/>
      <c r="BE232" s="160"/>
      <c r="BF232" s="160"/>
      <c r="BG232" s="160"/>
      <c r="BH232" s="160"/>
      <c r="BI232" s="160"/>
      <c r="BJ232" s="160"/>
      <c r="BK232" s="160"/>
      <c r="BL232" s="160"/>
      <c r="BM232" s="160"/>
      <c r="BN232" s="160"/>
      <c r="BO232" s="160"/>
      <c r="BP232" s="160"/>
      <c r="BQ232" s="160"/>
      <c r="BR232" s="160"/>
      <c r="BS232" s="160"/>
      <c r="BT232" s="160"/>
      <c r="BU232" s="160"/>
      <c r="BV232" s="160"/>
      <c r="BW232" s="160"/>
      <c r="BX232" s="160"/>
      <c r="BY232" s="160"/>
      <c r="BZ232" s="160"/>
      <c r="CA232" s="160"/>
      <c r="CB232" s="160"/>
      <c r="CC232" s="160"/>
      <c r="CD232" s="160"/>
      <c r="CE232" s="160"/>
      <c r="CF232" s="160"/>
      <c r="CG232" s="160"/>
      <c r="CH232" s="160"/>
      <c r="CI232" s="160"/>
      <c r="CJ232" s="160"/>
      <c r="CK232" s="160"/>
      <c r="CL232" s="160"/>
      <c r="CM232" s="160"/>
      <c r="CN232" s="160"/>
      <c r="CO232" s="160"/>
      <c r="CP232" s="160"/>
      <c r="CQ232" s="160"/>
      <c r="CR232" s="160"/>
      <c r="CS232" s="160"/>
      <c r="CT232" s="160"/>
      <c r="CU232" s="160"/>
      <c r="CV232" s="160"/>
      <c r="CW232" s="160"/>
      <c r="CX232" s="160"/>
      <c r="CY232" s="160"/>
      <c r="CZ232" s="160"/>
      <c r="DA232" s="160"/>
      <c r="DB232" s="160"/>
      <c r="DC232" s="160"/>
      <c r="DD232" s="160"/>
      <c r="DE232" s="160"/>
      <c r="DF232" s="160"/>
      <c r="DG232" s="160"/>
      <c r="DH232" s="160"/>
      <c r="DI232" s="160"/>
      <c r="DJ232" s="160"/>
      <c r="DK232" s="160"/>
      <c r="DL232" s="160"/>
      <c r="DM232" s="160"/>
      <c r="DN232" s="160"/>
      <c r="DO232" s="160"/>
      <c r="DP232" s="160"/>
      <c r="DQ232" s="160"/>
      <c r="DR232" s="160"/>
      <c r="DS232" s="160"/>
      <c r="DT232" s="160"/>
      <c r="DU232" s="160"/>
      <c r="DV232" s="160"/>
      <c r="DW232" s="160"/>
      <c r="DX232" s="160"/>
      <c r="DY232" s="160"/>
      <c r="DZ232" s="160"/>
      <c r="EA232" s="160"/>
      <c r="EB232" s="160"/>
      <c r="EC232" s="160"/>
      <c r="ED232" s="160"/>
      <c r="EE232" s="160"/>
      <c r="EF232" s="160"/>
      <c r="EG232" s="160"/>
      <c r="EH232" s="160"/>
      <c r="EI232" s="160"/>
      <c r="EJ232" s="160"/>
      <c r="EK232" s="160"/>
      <c r="EL232" s="160"/>
      <c r="EM232" s="160"/>
      <c r="EN232" s="160"/>
      <c r="EO232" s="160"/>
      <c r="EP232" s="160"/>
      <c r="EQ232" s="160"/>
      <c r="ER232" s="160"/>
      <c r="ES232" s="160"/>
      <c r="ET232" s="160"/>
      <c r="EU232" s="160"/>
      <c r="EV232" s="160"/>
      <c r="EW232" s="160"/>
      <c r="EX232" s="160"/>
      <c r="EY232" s="160"/>
      <c r="EZ232" s="160"/>
      <c r="FA232" s="160"/>
      <c r="FB232" s="160"/>
      <c r="FC232" s="160"/>
      <c r="FD232" s="160"/>
      <c r="FE232" s="160"/>
      <c r="FF232" s="160"/>
      <c r="FG232" s="160"/>
      <c r="FH232" s="160"/>
      <c r="FI232" s="160"/>
      <c r="FJ232" s="160"/>
      <c r="FK232" s="160"/>
      <c r="FL232" s="160"/>
      <c r="FM232" s="160"/>
      <c r="FN232" s="160"/>
      <c r="FO232" s="160"/>
      <c r="FP232" s="160"/>
      <c r="FQ232" s="160"/>
      <c r="FR232" s="160"/>
      <c r="FS232" s="160"/>
      <c r="FT232" s="160"/>
      <c r="FU232" s="160"/>
      <c r="FV232" s="160"/>
      <c r="FW232" s="160"/>
      <c r="FX232" s="160"/>
      <c r="FY232" s="160"/>
      <c r="FZ232" s="160"/>
      <c r="GA232" s="160"/>
      <c r="GB232" s="160"/>
      <c r="GC232" s="160"/>
      <c r="GD232" s="160"/>
      <c r="GE232" s="160"/>
      <c r="GF232" s="160"/>
      <c r="GG232" s="160"/>
      <c r="GH232" s="160"/>
      <c r="GI232" s="160"/>
      <c r="GJ232" s="160"/>
      <c r="GK232" s="160"/>
      <c r="GL232" s="160"/>
      <c r="GM232" s="160"/>
      <c r="GN232" s="160"/>
      <c r="GO232" s="160"/>
      <c r="GP232" s="160"/>
      <c r="GQ232" s="160"/>
      <c r="GR232" s="160"/>
      <c r="GS232" s="160"/>
    </row>
    <row r="233" spans="3:201" x14ac:dyDescent="0.2">
      <c r="C233" s="160"/>
      <c r="D233" s="160"/>
      <c r="E233" s="160"/>
      <c r="F233" s="160"/>
      <c r="G233" s="160"/>
      <c r="H233" s="160"/>
      <c r="I233" s="160"/>
      <c r="J233" s="160"/>
      <c r="K233" s="160"/>
      <c r="L233" s="160"/>
      <c r="M233" s="160"/>
      <c r="N233" s="160"/>
      <c r="O233" s="160"/>
      <c r="P233" s="160"/>
      <c r="Q233" s="160"/>
      <c r="R233" s="160"/>
      <c r="S233" s="160"/>
      <c r="T233" s="160"/>
      <c r="U233" s="160"/>
      <c r="V233" s="160"/>
      <c r="W233" s="160"/>
      <c r="X233" s="160"/>
      <c r="Y233" s="160"/>
      <c r="Z233" s="160"/>
      <c r="AA233" s="160"/>
      <c r="AB233" s="160"/>
      <c r="AC233" s="160"/>
      <c r="AD233" s="160"/>
      <c r="AE233" s="160"/>
      <c r="AF233" s="160"/>
      <c r="AG233" s="160"/>
      <c r="AH233" s="160"/>
      <c r="AI233" s="160"/>
      <c r="AJ233" s="160"/>
      <c r="AK233" s="160"/>
      <c r="AL233" s="160"/>
      <c r="AM233" s="160"/>
      <c r="AN233" s="160"/>
      <c r="AO233" s="160"/>
      <c r="AP233" s="160"/>
      <c r="AQ233" s="160"/>
      <c r="AR233" s="160"/>
      <c r="AS233" s="160"/>
      <c r="AT233" s="160"/>
      <c r="AU233" s="160"/>
      <c r="AV233" s="160"/>
      <c r="AW233" s="160"/>
      <c r="AX233" s="160"/>
      <c r="AY233" s="160"/>
      <c r="AZ233" s="160"/>
      <c r="BA233" s="160"/>
      <c r="BB233" s="160"/>
      <c r="BC233" s="160"/>
      <c r="BD233" s="160"/>
      <c r="BE233" s="160"/>
      <c r="BF233" s="160"/>
      <c r="BG233" s="160"/>
      <c r="BH233" s="160"/>
      <c r="BI233" s="160"/>
      <c r="BJ233" s="160"/>
      <c r="BK233" s="160"/>
      <c r="BL233" s="160"/>
      <c r="BM233" s="160"/>
      <c r="BN233" s="160"/>
      <c r="BO233" s="160"/>
      <c r="BP233" s="160"/>
      <c r="BQ233" s="160"/>
      <c r="BR233" s="160"/>
      <c r="BS233" s="160"/>
      <c r="BT233" s="160"/>
      <c r="BU233" s="160"/>
      <c r="BV233" s="160"/>
      <c r="BW233" s="160"/>
      <c r="BX233" s="160"/>
      <c r="BY233" s="160"/>
      <c r="BZ233" s="160"/>
      <c r="CA233" s="160"/>
      <c r="CB233" s="160"/>
      <c r="CC233" s="160"/>
      <c r="CD233" s="160"/>
      <c r="CE233" s="160"/>
      <c r="CF233" s="160"/>
      <c r="CG233" s="160"/>
      <c r="CH233" s="160"/>
      <c r="CI233" s="160"/>
      <c r="CJ233" s="160"/>
      <c r="CK233" s="160"/>
      <c r="CL233" s="160"/>
      <c r="CM233" s="160"/>
      <c r="CN233" s="160"/>
      <c r="CO233" s="160"/>
      <c r="CP233" s="160"/>
      <c r="CQ233" s="160"/>
      <c r="CR233" s="160"/>
      <c r="CS233" s="160"/>
      <c r="CT233" s="160"/>
      <c r="CU233" s="160"/>
      <c r="CV233" s="160"/>
      <c r="CW233" s="160"/>
      <c r="CX233" s="160"/>
      <c r="CY233" s="160"/>
      <c r="CZ233" s="160"/>
      <c r="DA233" s="160"/>
      <c r="DB233" s="160"/>
      <c r="DC233" s="160"/>
      <c r="DD233" s="160"/>
      <c r="DE233" s="160"/>
      <c r="DF233" s="160"/>
      <c r="DG233" s="160"/>
      <c r="DH233" s="160"/>
      <c r="DI233" s="160"/>
      <c r="DJ233" s="160"/>
      <c r="DK233" s="160"/>
      <c r="DL233" s="160"/>
      <c r="DM233" s="160"/>
      <c r="DN233" s="160"/>
      <c r="DO233" s="160"/>
      <c r="DP233" s="160"/>
      <c r="DQ233" s="160"/>
      <c r="DR233" s="160"/>
      <c r="DS233" s="160"/>
      <c r="DT233" s="160"/>
      <c r="DU233" s="160"/>
      <c r="DV233" s="160"/>
      <c r="DW233" s="160"/>
      <c r="DX233" s="160"/>
      <c r="DY233" s="160"/>
      <c r="DZ233" s="160"/>
      <c r="EA233" s="160"/>
      <c r="EB233" s="160"/>
      <c r="EC233" s="160"/>
      <c r="ED233" s="160"/>
      <c r="EE233" s="160"/>
      <c r="EF233" s="160"/>
      <c r="EG233" s="160"/>
      <c r="EH233" s="160"/>
      <c r="EI233" s="160"/>
      <c r="EJ233" s="160"/>
      <c r="EK233" s="160"/>
      <c r="EL233" s="160"/>
      <c r="EM233" s="160"/>
      <c r="EN233" s="160"/>
      <c r="EO233" s="160"/>
      <c r="EP233" s="160"/>
      <c r="EQ233" s="160"/>
      <c r="ER233" s="160"/>
      <c r="ES233" s="160"/>
      <c r="ET233" s="160"/>
      <c r="EU233" s="160"/>
      <c r="EV233" s="160"/>
      <c r="EW233" s="160"/>
      <c r="EX233" s="160"/>
      <c r="EY233" s="160"/>
      <c r="EZ233" s="160"/>
      <c r="FA233" s="160"/>
      <c r="FB233" s="160"/>
      <c r="FC233" s="160"/>
      <c r="FD233" s="160"/>
      <c r="FE233" s="160"/>
      <c r="FF233" s="160"/>
      <c r="FG233" s="160"/>
      <c r="FH233" s="160"/>
      <c r="FI233" s="160"/>
      <c r="FJ233" s="160"/>
      <c r="FK233" s="160"/>
      <c r="FL233" s="160"/>
      <c r="FM233" s="160"/>
      <c r="FN233" s="160"/>
      <c r="FO233" s="160"/>
      <c r="FP233" s="160"/>
      <c r="FQ233" s="160"/>
      <c r="FR233" s="160"/>
      <c r="FS233" s="160"/>
      <c r="FT233" s="160"/>
      <c r="FU233" s="160"/>
      <c r="FV233" s="160"/>
      <c r="FW233" s="160"/>
      <c r="FX233" s="160"/>
      <c r="FY233" s="160"/>
      <c r="FZ233" s="160"/>
      <c r="GA233" s="160"/>
      <c r="GB233" s="160"/>
      <c r="GC233" s="160"/>
      <c r="GD233" s="160"/>
      <c r="GE233" s="160"/>
      <c r="GF233" s="160"/>
      <c r="GG233" s="160"/>
      <c r="GH233" s="160"/>
      <c r="GI233" s="160"/>
      <c r="GJ233" s="160"/>
      <c r="GK233" s="160"/>
      <c r="GL233" s="160"/>
      <c r="GM233" s="160"/>
      <c r="GN233" s="160"/>
      <c r="GO233" s="160"/>
      <c r="GP233" s="160"/>
      <c r="GQ233" s="160"/>
      <c r="GR233" s="160"/>
      <c r="GS233" s="160"/>
    </row>
    <row r="234" spans="3:201" x14ac:dyDescent="0.2">
      <c r="C234" s="160"/>
      <c r="D234" s="160"/>
      <c r="E234" s="160"/>
      <c r="F234" s="160"/>
      <c r="G234" s="160"/>
      <c r="H234" s="160"/>
      <c r="I234" s="160"/>
      <c r="J234" s="160"/>
      <c r="K234" s="160"/>
      <c r="L234" s="160"/>
      <c r="M234" s="160"/>
      <c r="N234" s="160"/>
      <c r="O234" s="160"/>
      <c r="P234" s="160"/>
      <c r="Q234" s="160"/>
      <c r="R234" s="160"/>
      <c r="S234" s="160"/>
      <c r="T234" s="160"/>
      <c r="U234" s="160"/>
      <c r="V234" s="160"/>
      <c r="W234" s="160"/>
      <c r="X234" s="160"/>
      <c r="Y234" s="160"/>
      <c r="Z234" s="160"/>
      <c r="AA234" s="160"/>
      <c r="AB234" s="160"/>
      <c r="AC234" s="160"/>
      <c r="AD234" s="160"/>
      <c r="AE234" s="160"/>
      <c r="AF234" s="160"/>
      <c r="AG234" s="160"/>
      <c r="AH234" s="160"/>
      <c r="AI234" s="160"/>
      <c r="AJ234" s="160"/>
      <c r="AK234" s="160"/>
      <c r="AL234" s="160"/>
      <c r="AM234" s="160"/>
      <c r="AN234" s="160"/>
      <c r="AO234" s="160"/>
      <c r="AP234" s="160"/>
      <c r="AQ234" s="160"/>
      <c r="AR234" s="160"/>
      <c r="AS234" s="160"/>
      <c r="AT234" s="160"/>
      <c r="AU234" s="160"/>
      <c r="AV234" s="160"/>
      <c r="AW234" s="160"/>
      <c r="AX234" s="160"/>
      <c r="AY234" s="160"/>
      <c r="AZ234" s="160"/>
      <c r="BA234" s="160"/>
      <c r="BB234" s="160"/>
      <c r="BC234" s="160"/>
      <c r="BD234" s="160"/>
      <c r="BE234" s="160"/>
      <c r="BF234" s="160"/>
      <c r="BG234" s="160"/>
      <c r="BH234" s="160"/>
      <c r="BI234" s="160"/>
      <c r="BJ234" s="160"/>
      <c r="BK234" s="160"/>
      <c r="BL234" s="160"/>
      <c r="BM234" s="160"/>
      <c r="BN234" s="160"/>
      <c r="BO234" s="160"/>
      <c r="BP234" s="160"/>
      <c r="BQ234" s="160"/>
      <c r="BR234" s="160"/>
      <c r="BS234" s="160"/>
      <c r="BT234" s="160"/>
      <c r="BU234" s="160"/>
      <c r="BV234" s="160"/>
      <c r="BW234" s="160"/>
      <c r="BX234" s="160"/>
      <c r="BY234" s="160"/>
      <c r="BZ234" s="160"/>
      <c r="CA234" s="160"/>
      <c r="CB234" s="160"/>
      <c r="CC234" s="160"/>
      <c r="CD234" s="160"/>
      <c r="CE234" s="160"/>
      <c r="CF234" s="160"/>
      <c r="CG234" s="160"/>
      <c r="CH234" s="160"/>
      <c r="CI234" s="160"/>
      <c r="CJ234" s="160"/>
      <c r="CK234" s="160"/>
      <c r="CL234" s="160"/>
      <c r="CM234" s="160"/>
      <c r="CN234" s="160"/>
      <c r="CO234" s="160"/>
      <c r="CP234" s="160"/>
      <c r="CQ234" s="160"/>
      <c r="CR234" s="160"/>
      <c r="CS234" s="160"/>
      <c r="CT234" s="160"/>
      <c r="CU234" s="160"/>
      <c r="CV234" s="160"/>
      <c r="CW234" s="160"/>
      <c r="CX234" s="160"/>
      <c r="CY234" s="160"/>
      <c r="CZ234" s="160"/>
      <c r="DA234" s="160"/>
      <c r="DB234" s="160"/>
      <c r="DC234" s="160"/>
      <c r="DD234" s="160"/>
      <c r="DE234" s="160"/>
      <c r="DF234" s="160"/>
      <c r="DG234" s="160"/>
      <c r="DH234" s="160"/>
      <c r="DI234" s="160"/>
      <c r="DJ234" s="160"/>
      <c r="DK234" s="160"/>
      <c r="DL234" s="160"/>
      <c r="DM234" s="160"/>
      <c r="DN234" s="160"/>
      <c r="DO234" s="160"/>
      <c r="DP234" s="160"/>
      <c r="DQ234" s="160"/>
      <c r="DR234" s="160"/>
      <c r="DS234" s="160"/>
      <c r="DT234" s="160"/>
      <c r="DU234" s="160"/>
      <c r="DV234" s="160"/>
      <c r="DW234" s="160"/>
      <c r="DX234" s="160"/>
      <c r="DY234" s="160"/>
      <c r="DZ234" s="160"/>
      <c r="EA234" s="160"/>
      <c r="EB234" s="160"/>
      <c r="EC234" s="160"/>
      <c r="ED234" s="160"/>
      <c r="EE234" s="160"/>
      <c r="EF234" s="160"/>
      <c r="EG234" s="160"/>
      <c r="EH234" s="160"/>
      <c r="EI234" s="160"/>
      <c r="EJ234" s="160"/>
      <c r="EK234" s="160"/>
      <c r="EL234" s="160"/>
      <c r="EM234" s="160"/>
      <c r="EN234" s="160"/>
      <c r="EO234" s="160"/>
      <c r="EP234" s="160"/>
      <c r="EQ234" s="160"/>
      <c r="ER234" s="160"/>
      <c r="ES234" s="160"/>
      <c r="ET234" s="160"/>
      <c r="EU234" s="160"/>
      <c r="EV234" s="160"/>
      <c r="EW234" s="160"/>
      <c r="EX234" s="160"/>
      <c r="EY234" s="160"/>
      <c r="EZ234" s="160"/>
      <c r="FA234" s="160"/>
      <c r="FB234" s="160"/>
      <c r="FC234" s="160"/>
      <c r="FD234" s="160"/>
      <c r="FE234" s="160"/>
      <c r="FF234" s="160"/>
      <c r="FG234" s="160"/>
      <c r="FH234" s="160"/>
      <c r="FI234" s="160"/>
      <c r="FJ234" s="160"/>
      <c r="FK234" s="160"/>
      <c r="FL234" s="160"/>
      <c r="FM234" s="160"/>
      <c r="FN234" s="160"/>
      <c r="FO234" s="160"/>
      <c r="FP234" s="160"/>
      <c r="FQ234" s="160"/>
      <c r="FR234" s="160"/>
      <c r="FS234" s="160"/>
      <c r="FT234" s="160"/>
      <c r="FU234" s="160"/>
      <c r="FV234" s="160"/>
      <c r="FW234" s="160"/>
      <c r="FX234" s="160"/>
      <c r="FY234" s="160"/>
      <c r="FZ234" s="160"/>
      <c r="GA234" s="160"/>
      <c r="GB234" s="160"/>
      <c r="GC234" s="160"/>
      <c r="GD234" s="160"/>
      <c r="GE234" s="160"/>
      <c r="GF234" s="160"/>
      <c r="GG234" s="160"/>
      <c r="GH234" s="160"/>
      <c r="GI234" s="160"/>
      <c r="GJ234" s="160"/>
      <c r="GK234" s="160"/>
      <c r="GL234" s="160"/>
      <c r="GM234" s="160"/>
      <c r="GN234" s="160"/>
      <c r="GO234" s="160"/>
      <c r="GP234" s="160"/>
      <c r="GQ234" s="160"/>
      <c r="GR234" s="160"/>
      <c r="GS234" s="160"/>
    </row>
    <row r="235" spans="3:201" x14ac:dyDescent="0.2">
      <c r="C235" s="160"/>
      <c r="D235" s="160"/>
      <c r="E235" s="160"/>
      <c r="F235" s="160"/>
      <c r="G235" s="160"/>
      <c r="H235" s="160"/>
      <c r="I235" s="160"/>
      <c r="J235" s="160"/>
      <c r="K235" s="160"/>
      <c r="L235" s="160"/>
      <c r="M235" s="160"/>
      <c r="N235" s="160"/>
      <c r="O235" s="160"/>
      <c r="P235" s="160"/>
      <c r="Q235" s="160"/>
      <c r="R235" s="160"/>
      <c r="S235" s="160"/>
      <c r="T235" s="160"/>
      <c r="U235" s="160"/>
      <c r="V235" s="160"/>
      <c r="W235" s="160"/>
      <c r="X235" s="160"/>
      <c r="Y235" s="160"/>
      <c r="Z235" s="160"/>
      <c r="AA235" s="160"/>
      <c r="AB235" s="160"/>
      <c r="AC235" s="160"/>
      <c r="AD235" s="160"/>
      <c r="AE235" s="160"/>
      <c r="AF235" s="160"/>
      <c r="AG235" s="160"/>
      <c r="AH235" s="160"/>
      <c r="AI235" s="160"/>
      <c r="AJ235" s="160"/>
      <c r="AK235" s="160"/>
      <c r="AL235" s="160"/>
      <c r="AM235" s="160"/>
      <c r="AN235" s="160"/>
      <c r="AO235" s="160"/>
      <c r="AP235" s="160"/>
      <c r="AQ235" s="160"/>
      <c r="AR235" s="160"/>
      <c r="AS235" s="160"/>
      <c r="AT235" s="160"/>
      <c r="AU235" s="160"/>
      <c r="AV235" s="160"/>
      <c r="AW235" s="160"/>
      <c r="AX235" s="160"/>
      <c r="AY235" s="160"/>
      <c r="AZ235" s="160"/>
      <c r="BA235" s="160"/>
      <c r="BB235" s="160"/>
      <c r="BC235" s="160"/>
      <c r="BD235" s="160"/>
      <c r="BE235" s="160"/>
      <c r="BF235" s="160"/>
      <c r="BG235" s="160"/>
      <c r="BH235" s="160"/>
      <c r="BI235" s="160"/>
      <c r="BJ235" s="160"/>
      <c r="BK235" s="160"/>
      <c r="BL235" s="160"/>
      <c r="BM235" s="160"/>
      <c r="BN235" s="160"/>
      <c r="BO235" s="160"/>
      <c r="BP235" s="160"/>
      <c r="BQ235" s="160"/>
      <c r="BR235" s="160"/>
      <c r="BS235" s="160"/>
      <c r="BT235" s="160"/>
      <c r="BU235" s="160"/>
      <c r="BV235" s="160"/>
      <c r="BW235" s="160"/>
      <c r="BX235" s="160"/>
      <c r="BY235" s="160"/>
      <c r="BZ235" s="160"/>
      <c r="CA235" s="160"/>
      <c r="CB235" s="160"/>
      <c r="CC235" s="160"/>
      <c r="CD235" s="160"/>
      <c r="CE235" s="160"/>
      <c r="CF235" s="160"/>
      <c r="CG235" s="160"/>
      <c r="CH235" s="160"/>
      <c r="CI235" s="160"/>
      <c r="CJ235" s="160"/>
      <c r="CK235" s="160"/>
      <c r="CL235" s="160"/>
      <c r="CM235" s="160"/>
      <c r="CN235" s="160"/>
      <c r="CO235" s="160"/>
      <c r="CP235" s="160"/>
      <c r="CQ235" s="160"/>
      <c r="CR235" s="160"/>
      <c r="CS235" s="160"/>
      <c r="CT235" s="160"/>
      <c r="CU235" s="160"/>
      <c r="CV235" s="160"/>
      <c r="CW235" s="160"/>
      <c r="CX235" s="160"/>
      <c r="CY235" s="160"/>
      <c r="CZ235" s="160"/>
      <c r="DA235" s="160"/>
      <c r="DB235" s="160"/>
      <c r="DC235" s="160"/>
      <c r="DD235" s="160"/>
      <c r="DE235" s="160"/>
      <c r="DF235" s="160"/>
      <c r="DG235" s="160"/>
      <c r="DH235" s="160"/>
      <c r="DI235" s="160"/>
      <c r="DJ235" s="160"/>
      <c r="DK235" s="160"/>
      <c r="DL235" s="160"/>
      <c r="DM235" s="160"/>
      <c r="DN235" s="160"/>
      <c r="DO235" s="160"/>
      <c r="DP235" s="160"/>
      <c r="DQ235" s="160"/>
      <c r="DR235" s="160"/>
      <c r="DS235" s="160"/>
      <c r="DT235" s="160"/>
      <c r="DU235" s="160"/>
      <c r="DV235" s="160"/>
      <c r="DW235" s="160"/>
      <c r="DX235" s="160"/>
      <c r="DY235" s="160"/>
      <c r="DZ235" s="160"/>
      <c r="EA235" s="160"/>
      <c r="EB235" s="160"/>
      <c r="EC235" s="160"/>
      <c r="ED235" s="160"/>
      <c r="EE235" s="160"/>
      <c r="EF235" s="160"/>
      <c r="EG235" s="160"/>
      <c r="EH235" s="160"/>
      <c r="EI235" s="160"/>
      <c r="EJ235" s="160"/>
      <c r="EK235" s="160"/>
      <c r="EL235" s="160"/>
      <c r="EM235" s="160"/>
      <c r="EN235" s="160"/>
      <c r="EO235" s="160"/>
      <c r="EP235" s="160"/>
      <c r="EQ235" s="160"/>
      <c r="ER235" s="160"/>
      <c r="ES235" s="160"/>
      <c r="ET235" s="160"/>
      <c r="EU235" s="160"/>
      <c r="EV235" s="160"/>
      <c r="EW235" s="160"/>
      <c r="EX235" s="160"/>
      <c r="EY235" s="160"/>
      <c r="EZ235" s="160"/>
      <c r="FA235" s="160"/>
      <c r="FB235" s="160"/>
      <c r="FC235" s="160"/>
      <c r="FD235" s="160"/>
      <c r="FE235" s="160"/>
      <c r="FF235" s="160"/>
      <c r="FG235" s="160"/>
      <c r="FH235" s="160"/>
      <c r="FI235" s="160"/>
      <c r="FJ235" s="160"/>
      <c r="FK235" s="160"/>
      <c r="FL235" s="160"/>
      <c r="FM235" s="160"/>
      <c r="FN235" s="160"/>
      <c r="FO235" s="160"/>
      <c r="FP235" s="160"/>
      <c r="FQ235" s="160"/>
      <c r="FR235" s="160"/>
      <c r="FS235" s="160"/>
      <c r="FT235" s="160"/>
      <c r="FU235" s="160"/>
      <c r="FV235" s="160"/>
      <c r="FW235" s="160"/>
      <c r="FX235" s="160"/>
      <c r="FY235" s="160"/>
      <c r="FZ235" s="160"/>
      <c r="GA235" s="160"/>
      <c r="GB235" s="160"/>
      <c r="GC235" s="160"/>
      <c r="GD235" s="160"/>
      <c r="GE235" s="160"/>
      <c r="GF235" s="160"/>
      <c r="GG235" s="160"/>
      <c r="GH235" s="160"/>
      <c r="GI235" s="160"/>
      <c r="GJ235" s="160"/>
      <c r="GK235" s="160"/>
      <c r="GL235" s="160"/>
      <c r="GM235" s="160"/>
      <c r="GN235" s="160"/>
      <c r="GO235" s="160"/>
      <c r="GP235" s="160"/>
      <c r="GQ235" s="160"/>
      <c r="GR235" s="160"/>
      <c r="GS235" s="160"/>
    </row>
    <row r="236" spans="3:201" x14ac:dyDescent="0.2">
      <c r="C236" s="160"/>
      <c r="D236" s="160"/>
      <c r="E236" s="160"/>
      <c r="F236" s="160"/>
      <c r="G236" s="160"/>
      <c r="H236" s="160"/>
      <c r="I236" s="160"/>
      <c r="J236" s="160"/>
      <c r="K236" s="160"/>
      <c r="L236" s="160"/>
      <c r="M236" s="160"/>
      <c r="N236" s="160"/>
      <c r="O236" s="160"/>
      <c r="P236" s="160"/>
      <c r="Q236" s="160"/>
      <c r="R236" s="160"/>
      <c r="S236" s="160"/>
      <c r="T236" s="160"/>
      <c r="U236" s="160"/>
      <c r="V236" s="160"/>
      <c r="W236" s="160"/>
      <c r="X236" s="160"/>
      <c r="Y236" s="160"/>
      <c r="Z236" s="160"/>
      <c r="AA236" s="160"/>
      <c r="AB236" s="160"/>
      <c r="AC236" s="160"/>
      <c r="AD236" s="160"/>
      <c r="AE236" s="160"/>
      <c r="AF236" s="160"/>
      <c r="AG236" s="160"/>
      <c r="AH236" s="160"/>
      <c r="AI236" s="160"/>
      <c r="AJ236" s="160"/>
      <c r="AK236" s="160"/>
      <c r="AL236" s="160"/>
      <c r="AM236" s="160"/>
      <c r="AN236" s="160"/>
      <c r="AO236" s="160"/>
      <c r="AP236" s="160"/>
      <c r="AQ236" s="160"/>
      <c r="AR236" s="160"/>
      <c r="AS236" s="160"/>
      <c r="AT236" s="160"/>
      <c r="AU236" s="160"/>
      <c r="AV236" s="160"/>
      <c r="AW236" s="160"/>
      <c r="AX236" s="160"/>
      <c r="AY236" s="160"/>
      <c r="AZ236" s="160"/>
      <c r="BA236" s="160"/>
      <c r="BB236" s="160"/>
      <c r="BC236" s="160"/>
      <c r="BD236" s="160"/>
      <c r="BE236" s="160"/>
      <c r="BF236" s="160"/>
      <c r="BG236" s="160"/>
      <c r="BH236" s="160"/>
      <c r="BI236" s="160"/>
      <c r="BJ236" s="160"/>
      <c r="BK236" s="160"/>
      <c r="BL236" s="160"/>
      <c r="BM236" s="160"/>
      <c r="BN236" s="160"/>
      <c r="BO236" s="160"/>
      <c r="BP236" s="160"/>
      <c r="BQ236" s="160"/>
      <c r="BR236" s="160"/>
      <c r="BS236" s="160"/>
      <c r="BT236" s="160"/>
      <c r="BU236" s="160"/>
      <c r="BV236" s="160"/>
      <c r="BW236" s="160"/>
      <c r="BX236" s="160"/>
      <c r="BY236" s="160"/>
      <c r="BZ236" s="160"/>
      <c r="CA236" s="160"/>
      <c r="CB236" s="160"/>
      <c r="CC236" s="160"/>
      <c r="CD236" s="160"/>
      <c r="CE236" s="160"/>
      <c r="CF236" s="160"/>
      <c r="CG236" s="160"/>
      <c r="CH236" s="160"/>
      <c r="CI236" s="160"/>
      <c r="CJ236" s="160"/>
      <c r="CK236" s="160"/>
      <c r="CL236" s="160"/>
      <c r="CM236" s="160"/>
      <c r="CN236" s="160"/>
      <c r="CO236" s="160"/>
      <c r="CP236" s="160"/>
      <c r="CQ236" s="160"/>
      <c r="CR236" s="160"/>
      <c r="CS236" s="160"/>
      <c r="CT236" s="160"/>
      <c r="CU236" s="160"/>
      <c r="CV236" s="160"/>
      <c r="CW236" s="160"/>
      <c r="CX236" s="160"/>
      <c r="CY236" s="160"/>
      <c r="CZ236" s="160"/>
      <c r="DA236" s="160"/>
      <c r="DB236" s="160"/>
      <c r="DC236" s="160"/>
      <c r="DD236" s="160"/>
      <c r="DE236" s="160"/>
      <c r="DF236" s="160"/>
      <c r="DG236" s="160"/>
      <c r="DH236" s="160"/>
      <c r="DI236" s="160"/>
      <c r="DJ236" s="160"/>
      <c r="DK236" s="160"/>
      <c r="DL236" s="160"/>
      <c r="DM236" s="160"/>
      <c r="DN236" s="160"/>
      <c r="DO236" s="160"/>
      <c r="DP236" s="160"/>
      <c r="DQ236" s="160"/>
      <c r="DR236" s="160"/>
      <c r="DS236" s="160"/>
      <c r="DT236" s="160"/>
      <c r="DU236" s="160"/>
      <c r="DV236" s="160"/>
      <c r="DW236" s="160"/>
      <c r="DX236" s="160"/>
      <c r="DY236" s="160"/>
      <c r="DZ236" s="160"/>
      <c r="EA236" s="160"/>
      <c r="EB236" s="160"/>
      <c r="EC236" s="160"/>
      <c r="ED236" s="160"/>
      <c r="EE236" s="160"/>
      <c r="EF236" s="160"/>
      <c r="EG236" s="160"/>
      <c r="EH236" s="160"/>
      <c r="EI236" s="160"/>
      <c r="EJ236" s="160"/>
      <c r="EK236" s="160"/>
      <c r="EL236" s="160"/>
      <c r="EM236" s="160"/>
      <c r="EN236" s="160"/>
      <c r="EO236" s="160"/>
      <c r="EP236" s="160"/>
      <c r="EQ236" s="160"/>
      <c r="ER236" s="160"/>
      <c r="ES236" s="160"/>
      <c r="ET236" s="160"/>
      <c r="EU236" s="160"/>
      <c r="EV236" s="160"/>
      <c r="EW236" s="160"/>
      <c r="EX236" s="160"/>
      <c r="EY236" s="160"/>
      <c r="EZ236" s="160"/>
      <c r="FA236" s="160"/>
      <c r="FB236" s="160"/>
      <c r="FC236" s="160"/>
      <c r="FD236" s="160"/>
      <c r="FE236" s="160"/>
      <c r="FF236" s="160"/>
      <c r="FG236" s="160"/>
      <c r="FH236" s="160"/>
      <c r="FI236" s="160"/>
      <c r="FJ236" s="160"/>
      <c r="FK236" s="160"/>
      <c r="FL236" s="160"/>
      <c r="FM236" s="160"/>
      <c r="FN236" s="160"/>
      <c r="FO236" s="160"/>
      <c r="FP236" s="160"/>
      <c r="FQ236" s="160"/>
      <c r="FR236" s="160"/>
      <c r="FS236" s="160"/>
      <c r="FT236" s="160"/>
      <c r="FU236" s="160"/>
      <c r="FV236" s="160"/>
      <c r="FW236" s="160"/>
      <c r="FX236" s="160"/>
      <c r="FY236" s="160"/>
      <c r="FZ236" s="160"/>
      <c r="GA236" s="160"/>
      <c r="GB236" s="160"/>
      <c r="GC236" s="160"/>
      <c r="GD236" s="160"/>
      <c r="GE236" s="160"/>
      <c r="GF236" s="160"/>
      <c r="GG236" s="160"/>
      <c r="GH236" s="160"/>
      <c r="GI236" s="160"/>
      <c r="GJ236" s="160"/>
      <c r="GK236" s="160"/>
      <c r="GL236" s="160"/>
      <c r="GM236" s="160"/>
      <c r="GN236" s="160"/>
      <c r="GO236" s="160"/>
      <c r="GP236" s="160"/>
      <c r="GQ236" s="160"/>
      <c r="GR236" s="160"/>
      <c r="GS236" s="160"/>
    </row>
    <row r="237" spans="3:201" x14ac:dyDescent="0.2">
      <c r="C237" s="160"/>
      <c r="D237" s="160"/>
      <c r="E237" s="160"/>
      <c r="F237" s="160"/>
      <c r="G237" s="160"/>
      <c r="H237" s="160"/>
      <c r="I237" s="160"/>
      <c r="J237" s="160"/>
      <c r="K237" s="160"/>
      <c r="L237" s="160"/>
      <c r="M237" s="160"/>
      <c r="N237" s="160"/>
      <c r="O237" s="160"/>
      <c r="P237" s="160"/>
      <c r="Q237" s="160"/>
      <c r="R237" s="160"/>
      <c r="S237" s="160"/>
      <c r="T237" s="160"/>
      <c r="U237" s="160"/>
      <c r="V237" s="160"/>
      <c r="W237" s="160"/>
      <c r="X237" s="160"/>
      <c r="Y237" s="160"/>
      <c r="Z237" s="160"/>
      <c r="AA237" s="160"/>
      <c r="AB237" s="160"/>
      <c r="AC237" s="160"/>
      <c r="AD237" s="160"/>
      <c r="AE237" s="160"/>
      <c r="AF237" s="160"/>
      <c r="AG237" s="160"/>
      <c r="AH237" s="160"/>
      <c r="AI237" s="160"/>
      <c r="AJ237" s="160"/>
      <c r="AK237" s="160"/>
      <c r="AL237" s="160"/>
      <c r="AM237" s="160"/>
      <c r="AN237" s="160"/>
      <c r="AO237" s="160"/>
      <c r="AP237" s="160"/>
      <c r="AQ237" s="160"/>
      <c r="AR237" s="160"/>
      <c r="AS237" s="160"/>
      <c r="AT237" s="160"/>
      <c r="AU237" s="160"/>
      <c r="AV237" s="160"/>
      <c r="AW237" s="160"/>
      <c r="AX237" s="160"/>
      <c r="AY237" s="160"/>
      <c r="AZ237" s="160"/>
      <c r="BA237" s="160"/>
      <c r="BB237" s="160"/>
      <c r="BC237" s="160"/>
      <c r="BD237" s="160"/>
      <c r="BE237" s="160"/>
      <c r="BF237" s="160"/>
      <c r="BG237" s="160"/>
      <c r="BH237" s="160"/>
      <c r="BI237" s="160"/>
      <c r="BJ237" s="160"/>
      <c r="BK237" s="160"/>
      <c r="BL237" s="160"/>
      <c r="BM237" s="160"/>
      <c r="BN237" s="160"/>
      <c r="BO237" s="160"/>
      <c r="BP237" s="160"/>
      <c r="BQ237" s="160"/>
      <c r="BR237" s="160"/>
      <c r="BS237" s="160"/>
      <c r="BT237" s="160"/>
      <c r="BU237" s="160"/>
      <c r="BV237" s="160"/>
      <c r="BW237" s="160"/>
      <c r="BX237" s="160"/>
      <c r="BY237" s="160"/>
      <c r="BZ237" s="160"/>
      <c r="CA237" s="160"/>
      <c r="CB237" s="160"/>
      <c r="CC237" s="160"/>
      <c r="CD237" s="160"/>
      <c r="CE237" s="160"/>
      <c r="CF237" s="160"/>
      <c r="CG237" s="160"/>
      <c r="CH237" s="160"/>
      <c r="CI237" s="160"/>
      <c r="CJ237" s="160"/>
      <c r="CK237" s="160"/>
      <c r="CL237" s="160"/>
      <c r="CM237" s="160"/>
      <c r="CN237" s="160"/>
      <c r="CO237" s="160"/>
      <c r="CP237" s="160"/>
      <c r="CQ237" s="160"/>
      <c r="CR237" s="160"/>
      <c r="CS237" s="160"/>
      <c r="CT237" s="160"/>
      <c r="CU237" s="160"/>
      <c r="CV237" s="160"/>
      <c r="CW237" s="160"/>
      <c r="CX237" s="160"/>
      <c r="CY237" s="160"/>
      <c r="CZ237" s="160"/>
      <c r="DA237" s="160"/>
      <c r="DB237" s="160"/>
      <c r="DC237" s="160"/>
      <c r="DD237" s="160"/>
      <c r="DE237" s="160"/>
      <c r="DF237" s="160"/>
      <c r="DG237" s="160"/>
      <c r="DH237" s="160"/>
      <c r="DI237" s="160"/>
      <c r="DJ237" s="160"/>
      <c r="DK237" s="160"/>
      <c r="DL237" s="160"/>
      <c r="DM237" s="160"/>
      <c r="DN237" s="160"/>
      <c r="DO237" s="160"/>
      <c r="DP237" s="160"/>
      <c r="DQ237" s="160"/>
      <c r="DR237" s="160"/>
      <c r="DS237" s="160"/>
      <c r="DT237" s="160"/>
      <c r="DU237" s="160"/>
      <c r="DV237" s="160"/>
      <c r="DW237" s="160"/>
      <c r="DX237" s="160"/>
      <c r="DY237" s="160"/>
      <c r="DZ237" s="160"/>
      <c r="EA237" s="160"/>
      <c r="EB237" s="160"/>
      <c r="EC237" s="160"/>
      <c r="ED237" s="160"/>
      <c r="EE237" s="160"/>
      <c r="EF237" s="160"/>
      <c r="EG237" s="160"/>
      <c r="EH237" s="160"/>
      <c r="EI237" s="160"/>
      <c r="EJ237" s="160"/>
      <c r="EK237" s="160"/>
      <c r="EL237" s="160"/>
      <c r="EM237" s="160"/>
      <c r="EN237" s="160"/>
      <c r="EO237" s="160"/>
      <c r="EP237" s="160"/>
      <c r="EQ237" s="160"/>
      <c r="ER237" s="160"/>
      <c r="ES237" s="160"/>
      <c r="ET237" s="160"/>
      <c r="EU237" s="160"/>
      <c r="EV237" s="160"/>
      <c r="EW237" s="160"/>
      <c r="EX237" s="160"/>
      <c r="EY237" s="160"/>
      <c r="EZ237" s="160"/>
      <c r="FA237" s="160"/>
      <c r="FB237" s="160"/>
      <c r="FC237" s="160"/>
      <c r="FD237" s="160"/>
      <c r="FE237" s="160"/>
      <c r="FF237" s="160"/>
      <c r="FG237" s="160"/>
      <c r="FH237" s="160"/>
      <c r="FI237" s="160"/>
      <c r="FJ237" s="160"/>
      <c r="FK237" s="160"/>
      <c r="FL237" s="160"/>
      <c r="FM237" s="160"/>
      <c r="FN237" s="160"/>
      <c r="FO237" s="160"/>
      <c r="FP237" s="160"/>
      <c r="FQ237" s="160"/>
      <c r="FR237" s="160"/>
      <c r="FS237" s="160"/>
      <c r="FT237" s="160"/>
      <c r="FU237" s="160"/>
      <c r="FV237" s="160"/>
      <c r="FW237" s="160"/>
      <c r="FX237" s="160"/>
      <c r="FY237" s="160"/>
      <c r="FZ237" s="160"/>
      <c r="GA237" s="160"/>
      <c r="GB237" s="160"/>
      <c r="GC237" s="160"/>
      <c r="GD237" s="160"/>
      <c r="GE237" s="160"/>
      <c r="GF237" s="160"/>
      <c r="GG237" s="160"/>
      <c r="GH237" s="160"/>
      <c r="GI237" s="160"/>
      <c r="GJ237" s="160"/>
      <c r="GK237" s="160"/>
      <c r="GL237" s="160"/>
      <c r="GM237" s="160"/>
      <c r="GN237" s="160"/>
      <c r="GO237" s="160"/>
      <c r="GP237" s="160"/>
      <c r="GQ237" s="160"/>
      <c r="GR237" s="160"/>
      <c r="GS237" s="160"/>
    </row>
    <row r="238" spans="3:201" x14ac:dyDescent="0.2">
      <c r="C238" s="160"/>
      <c r="D238" s="160"/>
      <c r="E238" s="160"/>
      <c r="F238" s="160"/>
      <c r="G238" s="160"/>
      <c r="H238" s="160"/>
      <c r="I238" s="160"/>
      <c r="J238" s="160"/>
      <c r="K238" s="160"/>
      <c r="L238" s="160"/>
      <c r="M238" s="160"/>
      <c r="N238" s="160"/>
      <c r="O238" s="160"/>
      <c r="P238" s="160"/>
      <c r="Q238" s="160"/>
      <c r="R238" s="160"/>
      <c r="S238" s="160"/>
      <c r="T238" s="160"/>
      <c r="U238" s="160"/>
      <c r="V238" s="160"/>
      <c r="W238" s="160"/>
      <c r="X238" s="160"/>
      <c r="Y238" s="160"/>
      <c r="Z238" s="160"/>
      <c r="AA238" s="160"/>
      <c r="AB238" s="160"/>
      <c r="AC238" s="160"/>
      <c r="AD238" s="160"/>
      <c r="AE238" s="160"/>
      <c r="AF238" s="160"/>
      <c r="AG238" s="160"/>
      <c r="AH238" s="160"/>
      <c r="AI238" s="160"/>
      <c r="AJ238" s="160"/>
      <c r="AK238" s="160"/>
      <c r="AL238" s="160"/>
      <c r="AM238" s="160"/>
      <c r="AN238" s="160"/>
      <c r="AO238" s="160"/>
      <c r="AP238" s="160"/>
      <c r="AQ238" s="160"/>
      <c r="AR238" s="160"/>
      <c r="AS238" s="160"/>
      <c r="AT238" s="160"/>
      <c r="AU238" s="160"/>
      <c r="AV238" s="160"/>
      <c r="AW238" s="160"/>
      <c r="AX238" s="160"/>
      <c r="AY238" s="160"/>
      <c r="AZ238" s="160"/>
      <c r="BA238" s="160"/>
      <c r="BB238" s="160"/>
      <c r="BC238" s="160"/>
      <c r="BD238" s="160"/>
      <c r="BE238" s="160"/>
      <c r="BF238" s="160"/>
      <c r="BG238" s="160"/>
      <c r="BH238" s="160"/>
      <c r="BI238" s="160"/>
      <c r="BJ238" s="160"/>
      <c r="BK238" s="160"/>
      <c r="BL238" s="160"/>
      <c r="BM238" s="160"/>
      <c r="BN238" s="160"/>
      <c r="BO238" s="160"/>
      <c r="BP238" s="160"/>
      <c r="BQ238" s="160"/>
      <c r="BR238" s="160"/>
      <c r="BS238" s="160"/>
      <c r="BT238" s="160"/>
      <c r="BU238" s="160"/>
      <c r="BV238" s="160"/>
      <c r="BW238" s="160"/>
      <c r="BX238" s="160"/>
      <c r="BY238" s="160"/>
      <c r="BZ238" s="160"/>
      <c r="CA238" s="160"/>
      <c r="CB238" s="160"/>
      <c r="CC238" s="160"/>
      <c r="CD238" s="160"/>
      <c r="CE238" s="160"/>
      <c r="CF238" s="160"/>
      <c r="CG238" s="160"/>
      <c r="CH238" s="160"/>
      <c r="CI238" s="160"/>
      <c r="CJ238" s="160"/>
      <c r="CK238" s="160"/>
      <c r="CL238" s="160"/>
      <c r="CM238" s="160"/>
      <c r="CN238" s="160"/>
      <c r="CO238" s="160"/>
      <c r="CP238" s="160"/>
      <c r="CQ238" s="160"/>
      <c r="CR238" s="160"/>
      <c r="CS238" s="160"/>
      <c r="CT238" s="160"/>
      <c r="CU238" s="160"/>
      <c r="CV238" s="160"/>
      <c r="CW238" s="160"/>
      <c r="CX238" s="160"/>
      <c r="CY238" s="160"/>
      <c r="CZ238" s="160"/>
      <c r="DA238" s="160"/>
      <c r="DB238" s="160"/>
      <c r="DC238" s="160"/>
      <c r="DD238" s="160"/>
      <c r="DE238" s="160"/>
      <c r="DF238" s="160"/>
      <c r="DG238" s="160"/>
      <c r="DH238" s="160"/>
      <c r="DI238" s="160"/>
      <c r="DJ238" s="160"/>
      <c r="DK238" s="160"/>
      <c r="DL238" s="160"/>
      <c r="DM238" s="160"/>
      <c r="DN238" s="160"/>
      <c r="DO238" s="160"/>
      <c r="DP238" s="160"/>
      <c r="DQ238" s="160"/>
      <c r="DR238" s="160"/>
      <c r="DS238" s="160"/>
      <c r="DT238" s="160"/>
      <c r="DU238" s="160"/>
      <c r="DV238" s="160"/>
      <c r="DW238" s="160"/>
      <c r="DX238" s="160"/>
      <c r="DY238" s="160"/>
      <c r="DZ238" s="160"/>
      <c r="EA238" s="160"/>
      <c r="EB238" s="160"/>
      <c r="EC238" s="160"/>
      <c r="ED238" s="160"/>
      <c r="EE238" s="160"/>
      <c r="EF238" s="160"/>
      <c r="EG238" s="160"/>
      <c r="EH238" s="160"/>
      <c r="EI238" s="160"/>
      <c r="EJ238" s="160"/>
      <c r="EK238" s="160"/>
      <c r="EL238" s="160"/>
      <c r="EM238" s="160"/>
      <c r="EN238" s="160"/>
      <c r="EO238" s="160"/>
      <c r="EP238" s="160"/>
      <c r="EQ238" s="160"/>
      <c r="ER238" s="160"/>
      <c r="ES238" s="160"/>
      <c r="ET238" s="160"/>
      <c r="EU238" s="160"/>
      <c r="EV238" s="160"/>
      <c r="EW238" s="160"/>
      <c r="EX238" s="160"/>
      <c r="EY238" s="160"/>
      <c r="EZ238" s="160"/>
      <c r="FA238" s="160"/>
      <c r="FB238" s="160"/>
      <c r="FC238" s="160"/>
      <c r="FD238" s="160"/>
      <c r="FE238" s="160"/>
      <c r="FF238" s="160"/>
      <c r="FG238" s="160"/>
      <c r="FH238" s="160"/>
      <c r="FI238" s="160"/>
      <c r="FJ238" s="160"/>
      <c r="FK238" s="160"/>
      <c r="FL238" s="160"/>
      <c r="FM238" s="160"/>
      <c r="FN238" s="160"/>
      <c r="FO238" s="160"/>
      <c r="FP238" s="160"/>
      <c r="FQ238" s="160"/>
      <c r="FR238" s="160"/>
      <c r="FS238" s="160"/>
      <c r="FT238" s="160"/>
      <c r="FU238" s="160"/>
      <c r="FV238" s="160"/>
      <c r="FW238" s="160"/>
      <c r="FX238" s="160"/>
      <c r="FY238" s="160"/>
      <c r="FZ238" s="160"/>
      <c r="GA238" s="160"/>
      <c r="GB238" s="160"/>
      <c r="GC238" s="160"/>
      <c r="GD238" s="160"/>
      <c r="GE238" s="160"/>
      <c r="GF238" s="160"/>
      <c r="GG238" s="160"/>
      <c r="GH238" s="160"/>
      <c r="GI238" s="160"/>
      <c r="GJ238" s="160"/>
      <c r="GK238" s="160"/>
      <c r="GL238" s="160"/>
      <c r="GM238" s="160"/>
      <c r="GN238" s="160"/>
      <c r="GO238" s="160"/>
      <c r="GP238" s="160"/>
      <c r="GQ238" s="160"/>
      <c r="GR238" s="160"/>
      <c r="GS238" s="160"/>
    </row>
    <row r="239" spans="3:201" x14ac:dyDescent="0.2">
      <c r="C239" s="160"/>
      <c r="D239" s="160"/>
      <c r="E239" s="160"/>
      <c r="F239" s="160"/>
      <c r="G239" s="160"/>
      <c r="H239" s="160"/>
      <c r="I239" s="160"/>
      <c r="J239" s="160"/>
      <c r="K239" s="160"/>
      <c r="L239" s="160"/>
      <c r="M239" s="160"/>
      <c r="N239" s="160"/>
      <c r="O239" s="160"/>
      <c r="P239" s="160"/>
      <c r="Q239" s="160"/>
      <c r="R239" s="160"/>
      <c r="S239" s="160"/>
      <c r="T239" s="160"/>
      <c r="U239" s="160"/>
      <c r="V239" s="160"/>
      <c r="W239" s="160"/>
      <c r="X239" s="160"/>
      <c r="Y239" s="160"/>
      <c r="Z239" s="160"/>
      <c r="AA239" s="160"/>
      <c r="AB239" s="160"/>
      <c r="AC239" s="160"/>
      <c r="AD239" s="160"/>
      <c r="AE239" s="160"/>
      <c r="AF239" s="160"/>
      <c r="AG239" s="160"/>
      <c r="AH239" s="160"/>
      <c r="AI239" s="160"/>
      <c r="AJ239" s="160"/>
      <c r="AK239" s="160"/>
      <c r="AL239" s="160"/>
      <c r="AM239" s="160"/>
      <c r="AN239" s="160"/>
      <c r="AO239" s="160"/>
      <c r="AP239" s="160"/>
      <c r="AQ239" s="160"/>
      <c r="AR239" s="160"/>
      <c r="AS239" s="160"/>
      <c r="AT239" s="160"/>
      <c r="AU239" s="160"/>
      <c r="AV239" s="160"/>
      <c r="AW239" s="160"/>
      <c r="AX239" s="160"/>
      <c r="AY239" s="160"/>
      <c r="AZ239" s="160"/>
      <c r="BA239" s="160"/>
      <c r="BB239" s="160"/>
      <c r="BC239" s="160"/>
      <c r="BD239" s="160"/>
      <c r="BE239" s="160"/>
      <c r="BF239" s="160"/>
      <c r="BG239" s="160"/>
      <c r="BH239" s="160"/>
      <c r="BI239" s="160"/>
      <c r="BJ239" s="160"/>
      <c r="BK239" s="160"/>
      <c r="BL239" s="160"/>
      <c r="BM239" s="160"/>
      <c r="BN239" s="160"/>
      <c r="BO239" s="160"/>
      <c r="BP239" s="160"/>
      <c r="BQ239" s="160"/>
      <c r="BR239" s="160"/>
      <c r="BS239" s="160"/>
      <c r="BT239" s="160"/>
      <c r="BU239" s="160"/>
      <c r="BV239" s="160"/>
      <c r="BW239" s="160"/>
      <c r="BX239" s="160"/>
      <c r="BY239" s="160"/>
      <c r="BZ239" s="160"/>
      <c r="CA239" s="160"/>
      <c r="CB239" s="160"/>
      <c r="CC239" s="160"/>
      <c r="CD239" s="160"/>
      <c r="CE239" s="160"/>
      <c r="CF239" s="160"/>
      <c r="CG239" s="160"/>
      <c r="CH239" s="160"/>
      <c r="CI239" s="160"/>
      <c r="CJ239" s="160"/>
      <c r="CK239" s="160"/>
      <c r="CL239" s="160"/>
      <c r="CM239" s="160"/>
      <c r="CN239" s="160"/>
      <c r="CO239" s="160"/>
      <c r="CP239" s="160"/>
      <c r="CQ239" s="160"/>
      <c r="CR239" s="160"/>
      <c r="CS239" s="160"/>
      <c r="CT239" s="160"/>
      <c r="CU239" s="160"/>
      <c r="CV239" s="160"/>
      <c r="CW239" s="160"/>
      <c r="CX239" s="160"/>
      <c r="CY239" s="160"/>
      <c r="CZ239" s="160"/>
      <c r="DA239" s="160"/>
      <c r="DB239" s="160"/>
      <c r="DC239" s="160"/>
      <c r="DD239" s="160"/>
      <c r="DE239" s="160"/>
      <c r="DF239" s="160"/>
      <c r="DG239" s="160"/>
      <c r="DH239" s="160"/>
      <c r="DI239" s="160"/>
      <c r="DJ239" s="160"/>
      <c r="DK239" s="160"/>
      <c r="DL239" s="160"/>
      <c r="DM239" s="160"/>
      <c r="DN239" s="160"/>
      <c r="DO239" s="160"/>
      <c r="DP239" s="160"/>
      <c r="DQ239" s="160"/>
      <c r="DR239" s="160"/>
      <c r="DS239" s="160"/>
      <c r="DT239" s="160"/>
      <c r="DU239" s="160"/>
      <c r="DV239" s="160"/>
      <c r="DW239" s="160"/>
      <c r="DX239" s="160"/>
      <c r="DY239" s="160"/>
      <c r="DZ239" s="160"/>
      <c r="EA239" s="160"/>
      <c r="EB239" s="160"/>
      <c r="EC239" s="160"/>
      <c r="ED239" s="160"/>
      <c r="EE239" s="160"/>
      <c r="EF239" s="160"/>
      <c r="EG239" s="160"/>
      <c r="EH239" s="160"/>
      <c r="EI239" s="160"/>
      <c r="EJ239" s="160"/>
      <c r="EK239" s="160"/>
      <c r="EL239" s="160"/>
      <c r="EM239" s="160"/>
      <c r="EN239" s="160"/>
      <c r="EO239" s="160"/>
      <c r="EP239" s="160"/>
      <c r="EQ239" s="160"/>
      <c r="ER239" s="160"/>
      <c r="ES239" s="160"/>
      <c r="ET239" s="160"/>
      <c r="EU239" s="160"/>
      <c r="EV239" s="160"/>
      <c r="EW239" s="160"/>
      <c r="EX239" s="160"/>
      <c r="EY239" s="160"/>
      <c r="EZ239" s="160"/>
      <c r="FA239" s="160"/>
      <c r="FB239" s="160"/>
      <c r="FC239" s="160"/>
      <c r="FD239" s="160"/>
      <c r="FE239" s="160"/>
      <c r="FF239" s="160"/>
      <c r="FG239" s="160"/>
      <c r="FH239" s="160"/>
      <c r="FI239" s="160"/>
      <c r="FJ239" s="160"/>
      <c r="FK239" s="160"/>
      <c r="FL239" s="160"/>
      <c r="FM239" s="160"/>
      <c r="FN239" s="160"/>
      <c r="FO239" s="160"/>
      <c r="FP239" s="160"/>
      <c r="FQ239" s="160"/>
      <c r="FR239" s="160"/>
      <c r="FS239" s="160"/>
      <c r="FT239" s="160"/>
      <c r="FU239" s="160"/>
      <c r="FV239" s="160"/>
      <c r="FW239" s="160"/>
      <c r="FX239" s="160"/>
      <c r="FY239" s="160"/>
      <c r="FZ239" s="160"/>
      <c r="GA239" s="160"/>
      <c r="GB239" s="160"/>
      <c r="GC239" s="160"/>
      <c r="GD239" s="160"/>
      <c r="GE239" s="160"/>
      <c r="GF239" s="160"/>
      <c r="GG239" s="160"/>
      <c r="GH239" s="160"/>
      <c r="GI239" s="160"/>
      <c r="GJ239" s="160"/>
      <c r="GK239" s="160"/>
      <c r="GL239" s="160"/>
      <c r="GM239" s="160"/>
      <c r="GN239" s="160"/>
      <c r="GO239" s="160"/>
      <c r="GP239" s="160"/>
      <c r="GQ239" s="160"/>
      <c r="GR239" s="160"/>
      <c r="GS239" s="160"/>
    </row>
    <row r="240" spans="3:201" x14ac:dyDescent="0.2">
      <c r="C240" s="160"/>
      <c r="D240" s="160"/>
      <c r="E240" s="160"/>
      <c r="F240" s="160"/>
      <c r="G240" s="160"/>
      <c r="H240" s="160"/>
      <c r="I240" s="160"/>
      <c r="J240" s="160"/>
      <c r="K240" s="160"/>
      <c r="L240" s="160"/>
      <c r="M240" s="160"/>
      <c r="N240" s="160"/>
      <c r="O240" s="160"/>
      <c r="P240" s="160"/>
      <c r="Q240" s="160"/>
      <c r="R240" s="160"/>
      <c r="S240" s="160"/>
      <c r="T240" s="160"/>
      <c r="U240" s="160"/>
      <c r="V240" s="160"/>
      <c r="W240" s="160"/>
      <c r="X240" s="160"/>
      <c r="Y240" s="160"/>
      <c r="Z240" s="160"/>
      <c r="AA240" s="160"/>
      <c r="AB240" s="160"/>
      <c r="AC240" s="160"/>
      <c r="AD240" s="160"/>
      <c r="AE240" s="160"/>
      <c r="AF240" s="160"/>
      <c r="AG240" s="160"/>
      <c r="AH240" s="160"/>
      <c r="AI240" s="160"/>
      <c r="AJ240" s="160"/>
      <c r="AK240" s="160"/>
      <c r="AL240" s="160"/>
      <c r="AM240" s="160"/>
      <c r="AN240" s="160"/>
      <c r="AO240" s="160"/>
      <c r="AP240" s="160"/>
      <c r="AQ240" s="160"/>
      <c r="AR240" s="160"/>
      <c r="AS240" s="160"/>
      <c r="AT240" s="160"/>
      <c r="AU240" s="160"/>
      <c r="AV240" s="160"/>
      <c r="AW240" s="160"/>
      <c r="AX240" s="160"/>
      <c r="AY240" s="160"/>
      <c r="AZ240" s="160"/>
      <c r="BA240" s="160"/>
      <c r="BB240" s="160"/>
      <c r="BC240" s="160"/>
      <c r="BD240" s="160"/>
      <c r="BE240" s="160"/>
      <c r="BF240" s="160"/>
      <c r="BG240" s="160"/>
      <c r="BH240" s="160"/>
      <c r="BI240" s="160"/>
      <c r="BJ240" s="160"/>
      <c r="BK240" s="160"/>
      <c r="BL240" s="160"/>
      <c r="BM240" s="160"/>
      <c r="BN240" s="160"/>
      <c r="BO240" s="160"/>
      <c r="BP240" s="160"/>
      <c r="BQ240" s="160"/>
      <c r="BR240" s="160"/>
      <c r="BS240" s="160"/>
      <c r="BT240" s="160"/>
      <c r="BU240" s="160"/>
      <c r="BV240" s="160"/>
      <c r="BW240" s="160"/>
      <c r="BX240" s="160"/>
      <c r="BY240" s="160"/>
      <c r="BZ240" s="160"/>
      <c r="CA240" s="160"/>
      <c r="CB240" s="160"/>
      <c r="CC240" s="160"/>
      <c r="CD240" s="160"/>
      <c r="CE240" s="160"/>
      <c r="CF240" s="160"/>
      <c r="CG240" s="160"/>
      <c r="CH240" s="160"/>
      <c r="CI240" s="160"/>
      <c r="CJ240" s="160"/>
      <c r="CK240" s="160"/>
      <c r="CL240" s="160"/>
      <c r="CM240" s="160"/>
      <c r="CN240" s="160"/>
      <c r="CO240" s="160"/>
      <c r="CP240" s="160"/>
      <c r="CQ240" s="160"/>
      <c r="CR240" s="160"/>
      <c r="CS240" s="160"/>
      <c r="CT240" s="160"/>
      <c r="CU240" s="160"/>
      <c r="CV240" s="160"/>
      <c r="CW240" s="160"/>
      <c r="CX240" s="160"/>
      <c r="CY240" s="160"/>
      <c r="CZ240" s="160"/>
      <c r="DA240" s="160"/>
      <c r="DB240" s="160"/>
      <c r="DC240" s="160"/>
      <c r="DD240" s="160"/>
      <c r="DE240" s="160"/>
      <c r="DF240" s="160"/>
      <c r="DG240" s="160"/>
      <c r="DH240" s="160"/>
      <c r="DI240" s="160"/>
      <c r="DJ240" s="160"/>
      <c r="DK240" s="160"/>
      <c r="DL240" s="160"/>
      <c r="DM240" s="160"/>
      <c r="DN240" s="160"/>
      <c r="DO240" s="160"/>
      <c r="DP240" s="160"/>
      <c r="DQ240" s="160"/>
      <c r="DR240" s="160"/>
      <c r="DS240" s="160"/>
      <c r="DT240" s="160"/>
      <c r="DU240" s="160"/>
      <c r="DV240" s="160"/>
      <c r="DW240" s="160"/>
      <c r="DX240" s="160"/>
      <c r="DY240" s="160"/>
      <c r="DZ240" s="160"/>
      <c r="EA240" s="160"/>
      <c r="EB240" s="160"/>
      <c r="EC240" s="160"/>
      <c r="ED240" s="160"/>
      <c r="EE240" s="160"/>
      <c r="EF240" s="160"/>
      <c r="EG240" s="160"/>
      <c r="EH240" s="160"/>
      <c r="EI240" s="160"/>
      <c r="EJ240" s="160"/>
      <c r="EK240" s="160"/>
      <c r="EL240" s="160"/>
      <c r="EM240" s="160"/>
      <c r="EN240" s="160"/>
      <c r="EO240" s="160"/>
      <c r="EP240" s="160"/>
      <c r="EQ240" s="160"/>
      <c r="ER240" s="160"/>
      <c r="ES240" s="160"/>
      <c r="ET240" s="160"/>
      <c r="EU240" s="160"/>
      <c r="EV240" s="160"/>
      <c r="EW240" s="160"/>
      <c r="EX240" s="160"/>
      <c r="EY240" s="160"/>
      <c r="EZ240" s="160"/>
      <c r="FA240" s="160"/>
      <c r="FB240" s="160"/>
      <c r="FC240" s="160"/>
      <c r="FD240" s="160"/>
      <c r="FE240" s="160"/>
      <c r="FF240" s="160"/>
      <c r="FG240" s="160"/>
      <c r="FH240" s="160"/>
      <c r="FI240" s="160"/>
      <c r="FJ240" s="160"/>
      <c r="FK240" s="160"/>
      <c r="FL240" s="160"/>
      <c r="FM240" s="160"/>
      <c r="FN240" s="160"/>
      <c r="FO240" s="160"/>
      <c r="FP240" s="160"/>
      <c r="FQ240" s="160"/>
      <c r="FR240" s="160"/>
      <c r="FS240" s="160"/>
      <c r="FT240" s="160"/>
      <c r="FU240" s="160"/>
      <c r="FV240" s="160"/>
      <c r="FW240" s="160"/>
      <c r="FX240" s="160"/>
      <c r="FY240" s="160"/>
      <c r="FZ240" s="160"/>
      <c r="GA240" s="160"/>
      <c r="GB240" s="160"/>
      <c r="GC240" s="160"/>
      <c r="GD240" s="160"/>
      <c r="GE240" s="160"/>
      <c r="GF240" s="160"/>
      <c r="GG240" s="160"/>
      <c r="GH240" s="160"/>
      <c r="GI240" s="160"/>
      <c r="GJ240" s="160"/>
      <c r="GK240" s="160"/>
      <c r="GL240" s="160"/>
      <c r="GM240" s="160"/>
      <c r="GN240" s="160"/>
      <c r="GO240" s="160"/>
      <c r="GP240" s="160"/>
      <c r="GQ240" s="160"/>
      <c r="GR240" s="160"/>
      <c r="GS240" s="160"/>
    </row>
    <row r="241" spans="3:201" x14ac:dyDescent="0.2">
      <c r="C241" s="160"/>
      <c r="D241" s="160"/>
      <c r="E241" s="160"/>
      <c r="F241" s="160"/>
      <c r="G241" s="160"/>
      <c r="H241" s="160"/>
      <c r="I241" s="160"/>
      <c r="J241" s="160"/>
      <c r="K241" s="160"/>
      <c r="L241" s="160"/>
      <c r="M241" s="160"/>
      <c r="N241" s="160"/>
      <c r="O241" s="160"/>
      <c r="P241" s="160"/>
      <c r="Q241" s="160"/>
      <c r="R241" s="160"/>
      <c r="S241" s="160"/>
      <c r="T241" s="160"/>
      <c r="U241" s="160"/>
      <c r="V241" s="160"/>
      <c r="W241" s="160"/>
      <c r="X241" s="160"/>
      <c r="Y241" s="160"/>
      <c r="Z241" s="160"/>
      <c r="AA241" s="160"/>
      <c r="AB241" s="160"/>
      <c r="AC241" s="160"/>
      <c r="AD241" s="160"/>
      <c r="AE241" s="160"/>
      <c r="AF241" s="160"/>
      <c r="AG241" s="160"/>
      <c r="AH241" s="160"/>
      <c r="AI241" s="160"/>
      <c r="AJ241" s="160"/>
      <c r="AK241" s="160"/>
      <c r="AL241" s="160"/>
      <c r="AM241" s="160"/>
      <c r="AN241" s="160"/>
      <c r="AO241" s="160"/>
      <c r="AP241" s="160"/>
      <c r="AQ241" s="160"/>
      <c r="AR241" s="160"/>
      <c r="AS241" s="160"/>
      <c r="AT241" s="160"/>
      <c r="AU241" s="160"/>
      <c r="AV241" s="160"/>
      <c r="AW241" s="160"/>
      <c r="AX241" s="160"/>
      <c r="AY241" s="160"/>
      <c r="AZ241" s="160"/>
      <c r="BA241" s="160"/>
      <c r="BB241" s="160"/>
      <c r="BC241" s="160"/>
      <c r="BD241" s="160"/>
      <c r="BE241" s="160"/>
      <c r="BF241" s="160"/>
      <c r="BG241" s="160"/>
      <c r="BH241" s="160"/>
      <c r="BI241" s="160"/>
      <c r="BJ241" s="160"/>
      <c r="BK241" s="160"/>
      <c r="BL241" s="160"/>
      <c r="BM241" s="160"/>
      <c r="BN241" s="160"/>
      <c r="BO241" s="160"/>
      <c r="BP241" s="160"/>
      <c r="BQ241" s="160"/>
      <c r="BR241" s="160"/>
      <c r="BS241" s="160"/>
      <c r="BT241" s="160"/>
      <c r="BU241" s="160"/>
      <c r="BV241" s="160"/>
      <c r="BW241" s="160"/>
      <c r="BX241" s="160"/>
      <c r="BY241" s="160"/>
      <c r="BZ241" s="160"/>
      <c r="CA241" s="160"/>
      <c r="CB241" s="160"/>
      <c r="CC241" s="160"/>
      <c r="CD241" s="160"/>
      <c r="CE241" s="160"/>
      <c r="CF241" s="160"/>
      <c r="CG241" s="160"/>
      <c r="CH241" s="160"/>
      <c r="CI241" s="160"/>
      <c r="CJ241" s="160"/>
      <c r="CK241" s="160"/>
      <c r="CL241" s="160"/>
      <c r="CM241" s="160"/>
      <c r="CN241" s="160"/>
      <c r="CO241" s="160"/>
      <c r="CP241" s="160"/>
      <c r="CQ241" s="160"/>
      <c r="CR241" s="160"/>
      <c r="CS241" s="160"/>
      <c r="CT241" s="160"/>
      <c r="CU241" s="160"/>
      <c r="CV241" s="160"/>
      <c r="CW241" s="160"/>
      <c r="CX241" s="160"/>
      <c r="CY241" s="160"/>
      <c r="CZ241" s="160"/>
      <c r="DA241" s="160"/>
      <c r="DB241" s="160"/>
      <c r="DC241" s="160"/>
      <c r="DD241" s="160"/>
      <c r="DE241" s="160"/>
      <c r="DF241" s="160"/>
      <c r="DG241" s="160"/>
      <c r="DH241" s="160"/>
      <c r="DI241" s="160"/>
      <c r="DJ241" s="160"/>
      <c r="DK241" s="160"/>
      <c r="DL241" s="160"/>
      <c r="DM241" s="160"/>
      <c r="DN241" s="160"/>
      <c r="DO241" s="160"/>
      <c r="DP241" s="160"/>
      <c r="DQ241" s="160"/>
      <c r="DR241" s="160"/>
      <c r="DS241" s="160"/>
      <c r="DT241" s="160"/>
      <c r="DU241" s="160"/>
      <c r="DV241" s="160"/>
      <c r="DW241" s="160"/>
      <c r="DX241" s="160"/>
      <c r="DY241" s="160"/>
      <c r="DZ241" s="160"/>
      <c r="EA241" s="160"/>
      <c r="EB241" s="160"/>
      <c r="EC241" s="160"/>
      <c r="ED241" s="160"/>
      <c r="EE241" s="160"/>
      <c r="EF241" s="160"/>
      <c r="EG241" s="160"/>
      <c r="EH241" s="160"/>
      <c r="EI241" s="160"/>
      <c r="EJ241" s="160"/>
      <c r="EK241" s="160"/>
      <c r="EL241" s="160"/>
      <c r="EM241" s="160"/>
      <c r="EN241" s="160"/>
      <c r="EO241" s="160"/>
      <c r="EP241" s="160"/>
      <c r="EQ241" s="160"/>
      <c r="ER241" s="160"/>
      <c r="ES241" s="160"/>
      <c r="ET241" s="160"/>
      <c r="EU241" s="160"/>
      <c r="EV241" s="160"/>
      <c r="EW241" s="160"/>
      <c r="EX241" s="160"/>
      <c r="EY241" s="160"/>
      <c r="EZ241" s="160"/>
      <c r="FA241" s="160"/>
      <c r="FB241" s="160"/>
      <c r="FC241" s="160"/>
      <c r="FD241" s="160"/>
      <c r="FE241" s="160"/>
      <c r="FF241" s="160"/>
      <c r="FG241" s="160"/>
      <c r="FH241" s="160"/>
      <c r="FI241" s="160"/>
      <c r="FJ241" s="160"/>
      <c r="FK241" s="160"/>
      <c r="FL241" s="160"/>
      <c r="FM241" s="160"/>
      <c r="FN241" s="160"/>
      <c r="FO241" s="160"/>
      <c r="FP241" s="160"/>
      <c r="FQ241" s="160"/>
      <c r="FR241" s="160"/>
      <c r="FS241" s="160"/>
      <c r="FT241" s="160"/>
      <c r="FU241" s="160"/>
      <c r="FV241" s="160"/>
      <c r="FW241" s="160"/>
      <c r="FX241" s="160"/>
      <c r="FY241" s="160"/>
      <c r="FZ241" s="160"/>
      <c r="GA241" s="160"/>
      <c r="GB241" s="160"/>
      <c r="GC241" s="160"/>
      <c r="GD241" s="160"/>
      <c r="GE241" s="160"/>
      <c r="GF241" s="160"/>
      <c r="GG241" s="160"/>
      <c r="GH241" s="160"/>
      <c r="GI241" s="160"/>
      <c r="GJ241" s="160"/>
      <c r="GK241" s="160"/>
      <c r="GL241" s="160"/>
      <c r="GM241" s="160"/>
      <c r="GN241" s="160"/>
      <c r="GO241" s="160"/>
      <c r="GP241" s="160"/>
      <c r="GQ241" s="160"/>
      <c r="GR241" s="160"/>
      <c r="GS241" s="160"/>
    </row>
    <row r="242" spans="3:201" x14ac:dyDescent="0.2">
      <c r="C242" s="160"/>
      <c r="D242" s="160"/>
      <c r="E242" s="160"/>
      <c r="F242" s="160"/>
      <c r="G242" s="160"/>
      <c r="H242" s="160"/>
      <c r="I242" s="160"/>
      <c r="J242" s="160"/>
      <c r="K242" s="160"/>
      <c r="L242" s="160"/>
      <c r="M242" s="160"/>
      <c r="N242" s="160"/>
      <c r="O242" s="160"/>
      <c r="P242" s="160"/>
      <c r="Q242" s="160"/>
      <c r="R242" s="160"/>
      <c r="S242" s="160"/>
      <c r="T242" s="160"/>
      <c r="U242" s="160"/>
      <c r="V242" s="160"/>
      <c r="W242" s="160"/>
      <c r="X242" s="160"/>
      <c r="Y242" s="160"/>
      <c r="Z242" s="160"/>
      <c r="AA242" s="160"/>
      <c r="AB242" s="160"/>
      <c r="AC242" s="160"/>
      <c r="AD242" s="160"/>
      <c r="AE242" s="160"/>
      <c r="AF242" s="160"/>
      <c r="AG242" s="160"/>
      <c r="AH242" s="160"/>
      <c r="AI242" s="160"/>
      <c r="AJ242" s="160"/>
      <c r="AK242" s="160"/>
      <c r="AL242" s="160"/>
      <c r="AM242" s="160"/>
      <c r="AN242" s="160"/>
      <c r="AO242" s="160"/>
      <c r="AP242" s="160"/>
      <c r="AQ242" s="160"/>
      <c r="AR242" s="160"/>
      <c r="AS242" s="160"/>
      <c r="AT242" s="160"/>
      <c r="AU242" s="160"/>
      <c r="AV242" s="160"/>
      <c r="AW242" s="160"/>
      <c r="AX242" s="160"/>
      <c r="AY242" s="160"/>
      <c r="AZ242" s="160"/>
      <c r="BA242" s="160"/>
      <c r="BB242" s="160"/>
      <c r="BC242" s="160"/>
      <c r="BD242" s="160"/>
      <c r="BE242" s="160"/>
      <c r="BF242" s="160"/>
      <c r="BG242" s="160"/>
      <c r="BH242" s="160"/>
      <c r="BI242" s="160"/>
      <c r="BJ242" s="160"/>
      <c r="BK242" s="160"/>
      <c r="BL242" s="160"/>
      <c r="BM242" s="160"/>
      <c r="BN242" s="160"/>
      <c r="BO242" s="160"/>
      <c r="BP242" s="160"/>
      <c r="BQ242" s="160"/>
      <c r="BR242" s="160"/>
      <c r="BS242" s="160"/>
      <c r="BT242" s="160"/>
      <c r="BU242" s="160"/>
      <c r="BV242" s="160"/>
      <c r="BW242" s="160"/>
      <c r="BX242" s="160"/>
      <c r="BY242" s="160"/>
      <c r="BZ242" s="160"/>
      <c r="CA242" s="160"/>
      <c r="CB242" s="160"/>
      <c r="CC242" s="160"/>
      <c r="CD242" s="160"/>
      <c r="CE242" s="160"/>
      <c r="CF242" s="160"/>
      <c r="CG242" s="160"/>
      <c r="CH242" s="160"/>
      <c r="CI242" s="160"/>
      <c r="CJ242" s="160"/>
      <c r="CK242" s="160"/>
      <c r="CL242" s="160"/>
      <c r="CM242" s="160"/>
      <c r="CN242" s="160"/>
      <c r="CO242" s="160"/>
      <c r="CP242" s="160"/>
      <c r="CQ242" s="160"/>
      <c r="CR242" s="160"/>
      <c r="CS242" s="160"/>
      <c r="CT242" s="160"/>
      <c r="CU242" s="160"/>
      <c r="CV242" s="160"/>
      <c r="CW242" s="160"/>
      <c r="CX242" s="160"/>
      <c r="CY242" s="160"/>
      <c r="CZ242" s="160"/>
      <c r="DA242" s="160"/>
      <c r="DB242" s="160"/>
      <c r="DC242" s="160"/>
      <c r="DD242" s="160"/>
      <c r="DE242" s="160"/>
      <c r="DF242" s="160"/>
      <c r="DG242" s="160"/>
      <c r="DH242" s="160"/>
      <c r="DI242" s="160"/>
      <c r="DJ242" s="160"/>
      <c r="DK242" s="160"/>
      <c r="DL242" s="160"/>
      <c r="DM242" s="160"/>
      <c r="DN242" s="160"/>
      <c r="DO242" s="160"/>
      <c r="DP242" s="160"/>
      <c r="DQ242" s="160"/>
      <c r="DR242" s="160"/>
      <c r="DS242" s="160"/>
      <c r="DT242" s="160"/>
      <c r="DU242" s="160"/>
      <c r="DV242" s="160"/>
      <c r="DW242" s="160"/>
      <c r="DX242" s="160"/>
      <c r="DY242" s="160"/>
      <c r="DZ242" s="160"/>
      <c r="EA242" s="160"/>
      <c r="EB242" s="160"/>
      <c r="EC242" s="160"/>
      <c r="ED242" s="160"/>
      <c r="EE242" s="160"/>
      <c r="EF242" s="160"/>
      <c r="EG242" s="160"/>
      <c r="EH242" s="160"/>
      <c r="EI242" s="160"/>
      <c r="EJ242" s="160"/>
      <c r="EK242" s="160"/>
      <c r="EL242" s="160"/>
      <c r="EM242" s="160"/>
      <c r="EN242" s="160"/>
      <c r="EO242" s="160"/>
      <c r="EP242" s="160"/>
      <c r="EQ242" s="160"/>
      <c r="ER242" s="160"/>
      <c r="ES242" s="160"/>
      <c r="ET242" s="160"/>
      <c r="EU242" s="160"/>
      <c r="EV242" s="160"/>
      <c r="EW242" s="160"/>
      <c r="EX242" s="160"/>
      <c r="EY242" s="160"/>
      <c r="EZ242" s="160"/>
      <c r="FA242" s="160"/>
      <c r="FB242" s="160"/>
      <c r="FC242" s="160"/>
      <c r="FD242" s="160"/>
      <c r="FE242" s="160"/>
      <c r="FF242" s="160"/>
      <c r="FG242" s="160"/>
      <c r="FH242" s="160"/>
      <c r="FI242" s="160"/>
      <c r="FJ242" s="160"/>
      <c r="FK242" s="160"/>
      <c r="FL242" s="160"/>
      <c r="FM242" s="160"/>
      <c r="FN242" s="160"/>
      <c r="FO242" s="160"/>
      <c r="FP242" s="160"/>
      <c r="FQ242" s="160"/>
      <c r="FR242" s="160"/>
      <c r="FS242" s="160"/>
      <c r="FT242" s="160"/>
      <c r="FU242" s="160"/>
      <c r="FV242" s="160"/>
      <c r="FW242" s="160"/>
      <c r="FX242" s="160"/>
      <c r="FY242" s="160"/>
      <c r="FZ242" s="160"/>
      <c r="GA242" s="160"/>
      <c r="GB242" s="160"/>
      <c r="GC242" s="160"/>
      <c r="GD242" s="160"/>
      <c r="GE242" s="160"/>
      <c r="GF242" s="160"/>
      <c r="GG242" s="160"/>
      <c r="GH242" s="160"/>
      <c r="GI242" s="160"/>
      <c r="GJ242" s="160"/>
      <c r="GK242" s="160"/>
      <c r="GL242" s="160"/>
      <c r="GM242" s="160"/>
      <c r="GN242" s="160"/>
      <c r="GO242" s="160"/>
      <c r="GP242" s="160"/>
      <c r="GQ242" s="160"/>
      <c r="GR242" s="160"/>
      <c r="GS242" s="160"/>
    </row>
    <row r="243" spans="3:201" x14ac:dyDescent="0.2">
      <c r="C243" s="160"/>
      <c r="D243" s="160"/>
      <c r="E243" s="160"/>
      <c r="F243" s="160"/>
      <c r="G243" s="160"/>
      <c r="H243" s="160"/>
      <c r="I243" s="160"/>
      <c r="J243" s="160"/>
      <c r="K243" s="160"/>
      <c r="L243" s="160"/>
      <c r="M243" s="160"/>
      <c r="N243" s="160"/>
      <c r="O243" s="160"/>
      <c r="P243" s="160"/>
      <c r="Q243" s="160"/>
      <c r="R243" s="160"/>
      <c r="S243" s="160"/>
      <c r="T243" s="160"/>
      <c r="U243" s="160"/>
      <c r="V243" s="160"/>
      <c r="W243" s="160"/>
      <c r="X243" s="160"/>
      <c r="Y243" s="160"/>
      <c r="Z243" s="160"/>
      <c r="AA243" s="160"/>
      <c r="AB243" s="160"/>
      <c r="AC243" s="160"/>
      <c r="AD243" s="160"/>
      <c r="AE243" s="160"/>
      <c r="AF243" s="160"/>
      <c r="AG243" s="160"/>
      <c r="AH243" s="160"/>
      <c r="AI243" s="160"/>
      <c r="AJ243" s="160"/>
      <c r="AK243" s="160"/>
      <c r="AL243" s="160"/>
      <c r="AM243" s="160"/>
      <c r="AN243" s="160"/>
      <c r="AO243" s="160"/>
      <c r="AP243" s="160"/>
      <c r="AQ243" s="160"/>
      <c r="AR243" s="160"/>
      <c r="AS243" s="160"/>
      <c r="AT243" s="160"/>
      <c r="AU243" s="160"/>
      <c r="AV243" s="160"/>
      <c r="AW243" s="160"/>
      <c r="AX243" s="160"/>
      <c r="AY243" s="160"/>
      <c r="AZ243" s="160"/>
      <c r="BA243" s="160"/>
      <c r="BB243" s="160"/>
      <c r="BC243" s="160"/>
      <c r="BD243" s="160"/>
      <c r="BE243" s="160"/>
      <c r="BF243" s="160"/>
      <c r="BG243" s="160"/>
      <c r="BH243" s="160"/>
      <c r="BI243" s="160"/>
      <c r="BJ243" s="160"/>
      <c r="BK243" s="160"/>
      <c r="BL243" s="160"/>
      <c r="BM243" s="160"/>
      <c r="BN243" s="160"/>
      <c r="BO243" s="160"/>
      <c r="BP243" s="160"/>
      <c r="BQ243" s="160"/>
      <c r="BR243" s="160"/>
      <c r="BS243" s="160"/>
      <c r="BT243" s="160"/>
      <c r="BU243" s="160"/>
      <c r="BV243" s="160"/>
      <c r="BW243" s="160"/>
      <c r="BX243" s="160"/>
      <c r="BY243" s="160"/>
      <c r="BZ243" s="160"/>
      <c r="CA243" s="160"/>
      <c r="CB243" s="160"/>
      <c r="CC243" s="160"/>
      <c r="CD243" s="160"/>
      <c r="CE243" s="160"/>
      <c r="CF243" s="160"/>
      <c r="CG243" s="160"/>
      <c r="CH243" s="160"/>
      <c r="CI243" s="160"/>
      <c r="CJ243" s="160"/>
      <c r="CK243" s="160"/>
      <c r="CL243" s="160"/>
      <c r="CM243" s="160"/>
      <c r="CN243" s="160"/>
      <c r="CO243" s="160"/>
      <c r="CP243" s="160"/>
      <c r="CQ243" s="160"/>
      <c r="CR243" s="160"/>
      <c r="CS243" s="160"/>
      <c r="CT243" s="160"/>
      <c r="CU243" s="160"/>
      <c r="CV243" s="160"/>
      <c r="CW243" s="160"/>
      <c r="CX243" s="160"/>
      <c r="CY243" s="160"/>
      <c r="CZ243" s="160"/>
      <c r="DA243" s="160"/>
      <c r="DB243" s="160"/>
      <c r="DC243" s="160"/>
      <c r="DD243" s="160"/>
      <c r="DE243" s="160"/>
      <c r="DF243" s="160"/>
      <c r="DG243" s="160"/>
      <c r="DH243" s="160"/>
      <c r="DI243" s="160"/>
      <c r="DJ243" s="160"/>
      <c r="DK243" s="160"/>
      <c r="DL243" s="160"/>
      <c r="DM243" s="160"/>
      <c r="DN243" s="160"/>
      <c r="DO243" s="160"/>
      <c r="DP243" s="160"/>
      <c r="DQ243" s="160"/>
      <c r="DR243" s="160"/>
      <c r="DS243" s="160"/>
      <c r="DT243" s="160"/>
      <c r="DU243" s="160"/>
      <c r="DV243" s="160"/>
      <c r="DW243" s="160"/>
      <c r="DX243" s="160"/>
      <c r="DY243" s="160"/>
      <c r="DZ243" s="160"/>
      <c r="EA243" s="160"/>
      <c r="EB243" s="160"/>
      <c r="EC243" s="160"/>
      <c r="ED243" s="160"/>
      <c r="EE243" s="160"/>
      <c r="EF243" s="160"/>
      <c r="EG243" s="160"/>
      <c r="EH243" s="160"/>
      <c r="EI243" s="160"/>
      <c r="EJ243" s="160"/>
      <c r="EK243" s="160"/>
      <c r="EL243" s="160"/>
      <c r="EM243" s="160"/>
      <c r="EN243" s="160"/>
      <c r="EO243" s="160"/>
      <c r="EP243" s="160"/>
      <c r="EQ243" s="160"/>
      <c r="ER243" s="160"/>
      <c r="ES243" s="160"/>
      <c r="ET243" s="160"/>
      <c r="EU243" s="160"/>
      <c r="EV243" s="160"/>
      <c r="EW243" s="160"/>
      <c r="EX243" s="160"/>
      <c r="EY243" s="160"/>
      <c r="EZ243" s="160"/>
      <c r="FA243" s="160"/>
      <c r="FB243" s="160"/>
      <c r="FC243" s="160"/>
      <c r="FD243" s="160"/>
      <c r="FE243" s="160"/>
      <c r="FF243" s="160"/>
      <c r="FG243" s="160"/>
      <c r="FH243" s="160"/>
      <c r="FI243" s="160"/>
      <c r="FJ243" s="160"/>
      <c r="FK243" s="160"/>
      <c r="FL243" s="160"/>
      <c r="FM243" s="160"/>
      <c r="FN243" s="160"/>
      <c r="FO243" s="160"/>
      <c r="FP243" s="160"/>
      <c r="FQ243" s="160"/>
      <c r="FR243" s="160"/>
      <c r="FS243" s="160"/>
      <c r="FT243" s="160"/>
      <c r="FU243" s="160"/>
      <c r="FV243" s="160"/>
      <c r="FW243" s="160"/>
      <c r="FX243" s="160"/>
      <c r="FY243" s="160"/>
      <c r="FZ243" s="160"/>
      <c r="GA243" s="160"/>
      <c r="GB243" s="160"/>
      <c r="GC243" s="160"/>
      <c r="GD243" s="160"/>
      <c r="GE243" s="160"/>
      <c r="GF243" s="160"/>
      <c r="GG243" s="160"/>
      <c r="GH243" s="160"/>
      <c r="GI243" s="160"/>
      <c r="GJ243" s="160"/>
      <c r="GK243" s="160"/>
      <c r="GL243" s="160"/>
      <c r="GM243" s="160"/>
      <c r="GN243" s="160"/>
      <c r="GO243" s="160"/>
      <c r="GP243" s="160"/>
      <c r="GQ243" s="160"/>
      <c r="GR243" s="160"/>
      <c r="GS243" s="160"/>
    </row>
    <row r="244" spans="3:201" x14ac:dyDescent="0.2">
      <c r="C244" s="160"/>
      <c r="D244" s="160"/>
      <c r="E244" s="160"/>
      <c r="F244" s="160"/>
      <c r="G244" s="160"/>
      <c r="H244" s="160"/>
      <c r="I244" s="160"/>
      <c r="J244" s="160"/>
      <c r="K244" s="160"/>
      <c r="L244" s="160"/>
      <c r="M244" s="160"/>
      <c r="N244" s="160"/>
      <c r="O244" s="160"/>
      <c r="P244" s="160"/>
      <c r="Q244" s="160"/>
      <c r="R244" s="160"/>
      <c r="S244" s="160"/>
      <c r="T244" s="160"/>
      <c r="U244" s="160"/>
      <c r="V244" s="160"/>
      <c r="W244" s="160"/>
      <c r="X244" s="160"/>
      <c r="Y244" s="160"/>
      <c r="Z244" s="160"/>
      <c r="AA244" s="160"/>
      <c r="AB244" s="160"/>
      <c r="AC244" s="160"/>
      <c r="AD244" s="160"/>
      <c r="AE244" s="160"/>
      <c r="AF244" s="160"/>
      <c r="AG244" s="160"/>
      <c r="AH244" s="160"/>
      <c r="AI244" s="160"/>
      <c r="AJ244" s="160"/>
      <c r="AK244" s="160"/>
      <c r="AL244" s="160"/>
      <c r="AM244" s="160"/>
      <c r="AN244" s="160"/>
      <c r="AO244" s="160"/>
      <c r="AP244" s="160"/>
      <c r="AQ244" s="160"/>
      <c r="AR244" s="160"/>
      <c r="AS244" s="160"/>
      <c r="AT244" s="160"/>
      <c r="AU244" s="160"/>
      <c r="AV244" s="160"/>
      <c r="AW244" s="160"/>
      <c r="AX244" s="160"/>
      <c r="AY244" s="160"/>
      <c r="AZ244" s="160"/>
      <c r="BA244" s="160"/>
      <c r="BB244" s="160"/>
      <c r="BC244" s="160"/>
      <c r="BD244" s="160"/>
      <c r="BE244" s="160"/>
      <c r="BF244" s="160"/>
      <c r="BG244" s="160"/>
      <c r="BH244" s="160"/>
      <c r="BI244" s="160"/>
      <c r="BJ244" s="160"/>
      <c r="BK244" s="160"/>
      <c r="BL244" s="160"/>
      <c r="BM244" s="160"/>
      <c r="BN244" s="160"/>
      <c r="BO244" s="160"/>
      <c r="BP244" s="160"/>
      <c r="BQ244" s="160"/>
      <c r="BR244" s="160"/>
      <c r="BS244" s="160"/>
      <c r="BT244" s="160"/>
      <c r="BU244" s="160"/>
      <c r="BV244" s="160"/>
      <c r="BW244" s="160"/>
      <c r="BX244" s="160"/>
      <c r="BY244" s="160"/>
      <c r="BZ244" s="160"/>
      <c r="CA244" s="160"/>
      <c r="CB244" s="160"/>
      <c r="CC244" s="160"/>
      <c r="CD244" s="160"/>
      <c r="CE244" s="160"/>
      <c r="CF244" s="160"/>
      <c r="CG244" s="160"/>
      <c r="CH244" s="160"/>
      <c r="CI244" s="160"/>
      <c r="CJ244" s="160"/>
      <c r="CK244" s="160"/>
      <c r="CL244" s="160"/>
      <c r="CM244" s="160"/>
      <c r="CN244" s="160"/>
      <c r="CO244" s="160"/>
      <c r="CP244" s="160"/>
      <c r="CQ244" s="160"/>
      <c r="CR244" s="160"/>
      <c r="CS244" s="160"/>
      <c r="CT244" s="160"/>
      <c r="CU244" s="160"/>
      <c r="CV244" s="160"/>
      <c r="CW244" s="160"/>
      <c r="CX244" s="160"/>
      <c r="CY244" s="160"/>
      <c r="CZ244" s="160"/>
      <c r="DA244" s="160"/>
      <c r="DB244" s="160"/>
      <c r="DC244" s="160"/>
      <c r="DD244" s="160"/>
      <c r="DE244" s="160"/>
      <c r="DF244" s="160"/>
      <c r="DG244" s="160"/>
      <c r="DH244" s="160"/>
      <c r="DI244" s="160"/>
      <c r="DJ244" s="160"/>
      <c r="DK244" s="160"/>
      <c r="DL244" s="160"/>
      <c r="DM244" s="160"/>
      <c r="DN244" s="160"/>
      <c r="DO244" s="160"/>
      <c r="DP244" s="160"/>
      <c r="DQ244" s="160"/>
      <c r="DR244" s="160"/>
      <c r="DS244" s="160"/>
      <c r="DT244" s="160"/>
      <c r="DU244" s="160"/>
      <c r="DV244" s="160"/>
      <c r="DW244" s="160"/>
      <c r="DX244" s="160"/>
      <c r="DY244" s="160"/>
      <c r="DZ244" s="160"/>
      <c r="EA244" s="160"/>
      <c r="EB244" s="160"/>
      <c r="EC244" s="160"/>
      <c r="ED244" s="160"/>
      <c r="EE244" s="160"/>
      <c r="EF244" s="160"/>
      <c r="EG244" s="160"/>
      <c r="EH244" s="160"/>
      <c r="EI244" s="160"/>
      <c r="EJ244" s="160"/>
      <c r="EK244" s="160"/>
      <c r="EL244" s="160"/>
      <c r="EM244" s="160"/>
      <c r="EN244" s="160"/>
      <c r="EO244" s="160"/>
      <c r="EP244" s="160"/>
      <c r="EQ244" s="160"/>
      <c r="ER244" s="160"/>
      <c r="ES244" s="160"/>
      <c r="ET244" s="160"/>
      <c r="EU244" s="160"/>
      <c r="EV244" s="160"/>
      <c r="EW244" s="160"/>
      <c r="EX244" s="160"/>
      <c r="EY244" s="160"/>
      <c r="EZ244" s="160"/>
      <c r="FA244" s="160"/>
      <c r="FB244" s="160"/>
      <c r="FC244" s="160"/>
      <c r="FD244" s="160"/>
      <c r="FE244" s="160"/>
      <c r="FF244" s="160"/>
      <c r="FG244" s="160"/>
      <c r="FH244" s="160"/>
      <c r="FI244" s="160"/>
      <c r="FJ244" s="160"/>
      <c r="FK244" s="160"/>
      <c r="FL244" s="160"/>
      <c r="FM244" s="160"/>
      <c r="FN244" s="160"/>
      <c r="FO244" s="160"/>
      <c r="FP244" s="160"/>
      <c r="FQ244" s="160"/>
      <c r="FR244" s="160"/>
      <c r="FS244" s="160"/>
      <c r="FT244" s="160"/>
      <c r="FU244" s="160"/>
      <c r="FV244" s="160"/>
      <c r="FW244" s="160"/>
      <c r="FX244" s="160"/>
      <c r="FY244" s="160"/>
      <c r="FZ244" s="160"/>
      <c r="GA244" s="160"/>
      <c r="GB244" s="160"/>
      <c r="GC244" s="160"/>
      <c r="GD244" s="160"/>
      <c r="GE244" s="160"/>
      <c r="GF244" s="160"/>
      <c r="GG244" s="160"/>
      <c r="GH244" s="160"/>
      <c r="GI244" s="160"/>
      <c r="GJ244" s="160"/>
      <c r="GK244" s="160"/>
      <c r="GL244" s="160"/>
      <c r="GM244" s="160"/>
      <c r="GN244" s="160"/>
      <c r="GO244" s="160"/>
      <c r="GP244" s="160"/>
      <c r="GQ244" s="160"/>
      <c r="GR244" s="160"/>
      <c r="GS244" s="160"/>
    </row>
    <row r="245" spans="3:201" x14ac:dyDescent="0.2">
      <c r="C245" s="160"/>
      <c r="D245" s="160"/>
      <c r="E245" s="160"/>
      <c r="F245" s="160"/>
      <c r="G245" s="160"/>
      <c r="H245" s="160"/>
      <c r="I245" s="160"/>
      <c r="J245" s="160"/>
      <c r="K245" s="160"/>
      <c r="L245" s="160"/>
      <c r="M245" s="160"/>
      <c r="N245" s="160"/>
      <c r="O245" s="160"/>
      <c r="P245" s="160"/>
      <c r="Q245" s="160"/>
      <c r="R245" s="160"/>
      <c r="S245" s="160"/>
      <c r="T245" s="160"/>
      <c r="U245" s="160"/>
      <c r="V245" s="160"/>
      <c r="W245" s="160"/>
      <c r="X245" s="160"/>
      <c r="Y245" s="160"/>
      <c r="Z245" s="160"/>
      <c r="AA245" s="160"/>
      <c r="AB245" s="160"/>
      <c r="AC245" s="160"/>
      <c r="AD245" s="160"/>
      <c r="AE245" s="160"/>
      <c r="AF245" s="160"/>
      <c r="AG245" s="160"/>
      <c r="AH245" s="160"/>
      <c r="AI245" s="160"/>
      <c r="AJ245" s="160"/>
      <c r="AK245" s="160"/>
      <c r="AL245" s="160"/>
      <c r="AM245" s="160"/>
      <c r="AN245" s="160"/>
      <c r="AO245" s="160"/>
      <c r="AP245" s="160"/>
      <c r="AQ245" s="160"/>
      <c r="AR245" s="160"/>
      <c r="AS245" s="160"/>
      <c r="AT245" s="160"/>
      <c r="AU245" s="160"/>
      <c r="AV245" s="160"/>
      <c r="AW245" s="160"/>
      <c r="AX245" s="160"/>
      <c r="AY245" s="160"/>
      <c r="AZ245" s="160"/>
      <c r="BA245" s="160"/>
      <c r="BB245" s="160"/>
      <c r="BC245" s="160"/>
      <c r="BD245" s="160"/>
      <c r="BE245" s="160"/>
      <c r="BF245" s="160"/>
      <c r="BG245" s="160"/>
      <c r="BH245" s="160"/>
      <c r="BI245" s="160"/>
      <c r="BJ245" s="160"/>
      <c r="BK245" s="160"/>
      <c r="BL245" s="160"/>
      <c r="BM245" s="160"/>
      <c r="BN245" s="160"/>
      <c r="BO245" s="160"/>
      <c r="BP245" s="160"/>
      <c r="BQ245" s="160"/>
      <c r="BR245" s="160"/>
      <c r="BS245" s="160"/>
      <c r="BT245" s="160"/>
      <c r="BU245" s="160"/>
      <c r="BV245" s="160"/>
      <c r="BW245" s="160"/>
      <c r="BX245" s="160"/>
      <c r="BY245" s="160"/>
      <c r="BZ245" s="160"/>
      <c r="CA245" s="160"/>
      <c r="CB245" s="160"/>
      <c r="CC245" s="160"/>
      <c r="CD245" s="160"/>
      <c r="CE245" s="160"/>
      <c r="CF245" s="160"/>
      <c r="CG245" s="160"/>
      <c r="CH245" s="160"/>
      <c r="CI245" s="160"/>
      <c r="CJ245" s="160"/>
      <c r="CK245" s="160"/>
      <c r="CL245" s="160"/>
      <c r="CM245" s="160"/>
      <c r="CN245" s="160"/>
      <c r="CO245" s="160"/>
      <c r="CP245" s="160"/>
      <c r="CQ245" s="160"/>
      <c r="CR245" s="160"/>
      <c r="CS245" s="160"/>
      <c r="CT245" s="160"/>
      <c r="CU245" s="160"/>
      <c r="CV245" s="160"/>
      <c r="CW245" s="160"/>
      <c r="CX245" s="160"/>
      <c r="CY245" s="160"/>
      <c r="CZ245" s="160"/>
      <c r="DA245" s="160"/>
      <c r="DB245" s="160"/>
      <c r="DC245" s="160"/>
      <c r="DD245" s="160"/>
      <c r="DE245" s="160"/>
      <c r="DF245" s="160"/>
      <c r="DG245" s="160"/>
      <c r="DH245" s="160"/>
      <c r="DI245" s="160"/>
      <c r="DJ245" s="160"/>
      <c r="DK245" s="160"/>
      <c r="DL245" s="160"/>
      <c r="DM245" s="160"/>
      <c r="DN245" s="160"/>
      <c r="DO245" s="160"/>
      <c r="DP245" s="160"/>
      <c r="DQ245" s="160"/>
      <c r="DR245" s="160"/>
      <c r="DS245" s="160"/>
      <c r="DT245" s="160"/>
      <c r="DU245" s="160"/>
      <c r="DV245" s="160"/>
      <c r="DW245" s="160"/>
      <c r="DX245" s="160"/>
      <c r="DY245" s="160"/>
      <c r="DZ245" s="160"/>
      <c r="EA245" s="160"/>
      <c r="EB245" s="160"/>
      <c r="EC245" s="160"/>
      <c r="ED245" s="160"/>
      <c r="EE245" s="160"/>
      <c r="EF245" s="160"/>
      <c r="EG245" s="160"/>
      <c r="EH245" s="160"/>
      <c r="EI245" s="160"/>
      <c r="EJ245" s="160"/>
      <c r="EK245" s="160"/>
      <c r="EL245" s="160"/>
      <c r="EM245" s="160"/>
      <c r="EN245" s="160"/>
      <c r="EO245" s="160"/>
      <c r="EP245" s="160"/>
      <c r="EQ245" s="160"/>
      <c r="ER245" s="160"/>
      <c r="ES245" s="160"/>
      <c r="ET245" s="160"/>
      <c r="EU245" s="160"/>
      <c r="EV245" s="160"/>
      <c r="EW245" s="160"/>
      <c r="EX245" s="160"/>
      <c r="EY245" s="160"/>
      <c r="EZ245" s="160"/>
      <c r="FA245" s="160"/>
      <c r="FB245" s="160"/>
      <c r="FC245" s="160"/>
      <c r="FD245" s="160"/>
      <c r="FE245" s="160"/>
      <c r="FF245" s="160"/>
      <c r="FG245" s="160"/>
      <c r="FH245" s="160"/>
      <c r="FI245" s="160"/>
      <c r="FJ245" s="160"/>
      <c r="FK245" s="160"/>
      <c r="FL245" s="160"/>
      <c r="FM245" s="160"/>
      <c r="FN245" s="160"/>
      <c r="FO245" s="160"/>
      <c r="FP245" s="160"/>
      <c r="FQ245" s="160"/>
      <c r="FR245" s="160"/>
      <c r="FS245" s="160"/>
      <c r="FT245" s="160"/>
      <c r="FU245" s="160"/>
      <c r="FV245" s="160"/>
      <c r="FW245" s="160"/>
      <c r="FX245" s="160"/>
      <c r="FY245" s="160"/>
      <c r="FZ245" s="160"/>
      <c r="GA245" s="160"/>
      <c r="GB245" s="160"/>
      <c r="GC245" s="160"/>
      <c r="GD245" s="160"/>
      <c r="GE245" s="160"/>
      <c r="GF245" s="160"/>
      <c r="GG245" s="160"/>
      <c r="GH245" s="160"/>
      <c r="GI245" s="160"/>
      <c r="GJ245" s="160"/>
      <c r="GK245" s="160"/>
      <c r="GL245" s="160"/>
      <c r="GM245" s="160"/>
      <c r="GN245" s="160"/>
      <c r="GO245" s="160"/>
      <c r="GP245" s="160"/>
      <c r="GQ245" s="160"/>
      <c r="GR245" s="160"/>
      <c r="GS245" s="160"/>
    </row>
    <row r="246" spans="3:201" x14ac:dyDescent="0.2">
      <c r="C246" s="160"/>
      <c r="D246" s="160"/>
      <c r="E246" s="160"/>
      <c r="F246" s="160"/>
      <c r="G246" s="160"/>
      <c r="H246" s="160"/>
      <c r="I246" s="160"/>
      <c r="J246" s="160"/>
      <c r="K246" s="160"/>
      <c r="L246" s="160"/>
      <c r="M246" s="160"/>
      <c r="N246" s="160"/>
      <c r="O246" s="160"/>
      <c r="P246" s="160"/>
      <c r="Q246" s="160"/>
      <c r="R246" s="160"/>
      <c r="S246" s="160"/>
      <c r="T246" s="160"/>
      <c r="U246" s="160"/>
      <c r="V246" s="160"/>
      <c r="W246" s="160"/>
      <c r="X246" s="160"/>
      <c r="Y246" s="160"/>
      <c r="Z246" s="160"/>
      <c r="AA246" s="160"/>
      <c r="AB246" s="160"/>
      <c r="AC246" s="160"/>
      <c r="AD246" s="160"/>
      <c r="AE246" s="160"/>
      <c r="AF246" s="160"/>
      <c r="AG246" s="160"/>
      <c r="AH246" s="160"/>
      <c r="AI246" s="160"/>
      <c r="AJ246" s="160"/>
      <c r="AK246" s="160"/>
      <c r="AL246" s="160"/>
      <c r="AM246" s="160"/>
      <c r="AN246" s="160"/>
      <c r="AO246" s="160"/>
      <c r="AP246" s="160"/>
      <c r="AQ246" s="160"/>
      <c r="AR246" s="160"/>
      <c r="AS246" s="160"/>
      <c r="AT246" s="160"/>
      <c r="AU246" s="160"/>
      <c r="AV246" s="160"/>
      <c r="AW246" s="160"/>
      <c r="AX246" s="160"/>
      <c r="AY246" s="160"/>
      <c r="AZ246" s="160"/>
      <c r="BA246" s="160"/>
      <c r="BB246" s="160"/>
      <c r="BC246" s="160"/>
      <c r="BD246" s="160"/>
      <c r="BE246" s="160"/>
      <c r="BF246" s="160"/>
      <c r="BG246" s="160"/>
      <c r="BH246" s="160"/>
      <c r="BI246" s="160"/>
      <c r="BJ246" s="160"/>
      <c r="BK246" s="160"/>
      <c r="BL246" s="160"/>
      <c r="BM246" s="160"/>
      <c r="BN246" s="160"/>
      <c r="BO246" s="160"/>
      <c r="BP246" s="160"/>
      <c r="BQ246" s="160"/>
      <c r="BR246" s="160"/>
      <c r="BS246" s="160"/>
      <c r="BT246" s="160"/>
      <c r="BU246" s="160"/>
      <c r="BV246" s="160"/>
      <c r="BW246" s="160"/>
      <c r="BX246" s="160"/>
      <c r="BY246" s="160"/>
      <c r="BZ246" s="160"/>
      <c r="CA246" s="160"/>
      <c r="CB246" s="160"/>
      <c r="CC246" s="160"/>
      <c r="CD246" s="160"/>
      <c r="CE246" s="160"/>
      <c r="CF246" s="160"/>
      <c r="CG246" s="160"/>
      <c r="CH246" s="160"/>
      <c r="CI246" s="160"/>
      <c r="CJ246" s="160"/>
      <c r="CK246" s="160"/>
      <c r="CL246" s="160"/>
      <c r="CM246" s="160"/>
      <c r="CN246" s="160"/>
      <c r="CO246" s="160"/>
      <c r="CP246" s="160"/>
      <c r="CQ246" s="160"/>
      <c r="CR246" s="160"/>
      <c r="CS246" s="160"/>
      <c r="CT246" s="160"/>
      <c r="CU246" s="160"/>
      <c r="CV246" s="160"/>
      <c r="CW246" s="160"/>
      <c r="CX246" s="160"/>
      <c r="CY246" s="160"/>
      <c r="CZ246" s="160"/>
      <c r="DA246" s="160"/>
      <c r="DB246" s="160"/>
      <c r="DC246" s="160"/>
      <c r="DD246" s="160"/>
      <c r="DE246" s="160"/>
      <c r="DF246" s="160"/>
      <c r="DG246" s="160"/>
      <c r="DH246" s="160"/>
      <c r="DI246" s="160"/>
      <c r="DJ246" s="160"/>
      <c r="DK246" s="160"/>
      <c r="DL246" s="160"/>
      <c r="DM246" s="160"/>
      <c r="DN246" s="160"/>
      <c r="DO246" s="160"/>
      <c r="DP246" s="160"/>
      <c r="DQ246" s="160"/>
      <c r="DR246" s="160"/>
      <c r="DS246" s="160"/>
      <c r="DT246" s="160"/>
      <c r="DU246" s="160"/>
      <c r="DV246" s="160"/>
      <c r="DW246" s="160"/>
      <c r="DX246" s="160"/>
      <c r="DY246" s="160"/>
      <c r="DZ246" s="160"/>
      <c r="EA246" s="160"/>
      <c r="EB246" s="160"/>
      <c r="EC246" s="160"/>
      <c r="ED246" s="160"/>
      <c r="EE246" s="160"/>
      <c r="EF246" s="160"/>
      <c r="EG246" s="160"/>
      <c r="EH246" s="160"/>
      <c r="EI246" s="160"/>
      <c r="EJ246" s="160"/>
      <c r="EK246" s="160"/>
      <c r="EL246" s="160"/>
      <c r="EM246" s="160"/>
      <c r="EN246" s="160"/>
      <c r="EO246" s="160"/>
      <c r="EP246" s="160"/>
      <c r="EQ246" s="160"/>
      <c r="ER246" s="160"/>
      <c r="ES246" s="160"/>
      <c r="ET246" s="160"/>
      <c r="EU246" s="160"/>
      <c r="EV246" s="160"/>
      <c r="EW246" s="160"/>
      <c r="EX246" s="160"/>
      <c r="EY246" s="160"/>
      <c r="EZ246" s="160"/>
      <c r="FA246" s="160"/>
      <c r="FB246" s="160"/>
      <c r="FC246" s="160"/>
      <c r="FD246" s="160"/>
      <c r="FE246" s="160"/>
      <c r="FF246" s="160"/>
      <c r="FG246" s="160"/>
      <c r="FH246" s="160"/>
      <c r="FI246" s="160"/>
      <c r="FJ246" s="160"/>
      <c r="FK246" s="160"/>
      <c r="FL246" s="160"/>
      <c r="FM246" s="160"/>
      <c r="FN246" s="160"/>
      <c r="FO246" s="160"/>
      <c r="FP246" s="160"/>
      <c r="FQ246" s="160"/>
      <c r="FR246" s="160"/>
      <c r="FS246" s="160"/>
      <c r="FT246" s="160"/>
      <c r="FU246" s="160"/>
      <c r="FV246" s="160"/>
      <c r="FW246" s="160"/>
      <c r="FX246" s="160"/>
      <c r="FY246" s="160"/>
      <c r="FZ246" s="160"/>
      <c r="GA246" s="160"/>
      <c r="GB246" s="160"/>
      <c r="GC246" s="160"/>
      <c r="GD246" s="160"/>
      <c r="GE246" s="160"/>
      <c r="GF246" s="160"/>
      <c r="GG246" s="160"/>
      <c r="GH246" s="160"/>
      <c r="GI246" s="160"/>
      <c r="GJ246" s="160"/>
      <c r="GK246" s="160"/>
      <c r="GL246" s="160"/>
      <c r="GM246" s="160"/>
      <c r="GN246" s="160"/>
      <c r="GO246" s="160"/>
      <c r="GP246" s="160"/>
      <c r="GQ246" s="160"/>
      <c r="GR246" s="160"/>
      <c r="GS246" s="160"/>
    </row>
    <row r="247" spans="3:201" x14ac:dyDescent="0.2">
      <c r="C247" s="160"/>
      <c r="D247" s="160"/>
      <c r="E247" s="160"/>
      <c r="F247" s="160"/>
      <c r="G247" s="160"/>
      <c r="H247" s="160"/>
      <c r="I247" s="160"/>
      <c r="J247" s="160"/>
      <c r="K247" s="160"/>
      <c r="L247" s="160"/>
      <c r="M247" s="160"/>
      <c r="N247" s="160"/>
      <c r="O247" s="160"/>
      <c r="P247" s="160"/>
      <c r="Q247" s="160"/>
      <c r="R247" s="160"/>
      <c r="S247" s="160"/>
      <c r="T247" s="160"/>
      <c r="U247" s="160"/>
      <c r="V247" s="160"/>
      <c r="W247" s="160"/>
      <c r="X247" s="160"/>
      <c r="Y247" s="160"/>
      <c r="Z247" s="160"/>
      <c r="AA247" s="160"/>
      <c r="AB247" s="160"/>
      <c r="AC247" s="160"/>
      <c r="AD247" s="160"/>
      <c r="AE247" s="160"/>
      <c r="AF247" s="160"/>
      <c r="AG247" s="160"/>
      <c r="AH247" s="160"/>
      <c r="AI247" s="160"/>
      <c r="AJ247" s="160"/>
      <c r="AK247" s="160"/>
      <c r="AL247" s="160"/>
      <c r="AM247" s="160"/>
      <c r="AN247" s="160"/>
      <c r="AO247" s="160"/>
      <c r="AP247" s="160"/>
      <c r="AQ247" s="160"/>
      <c r="AR247" s="160"/>
      <c r="AS247" s="160"/>
      <c r="AT247" s="160"/>
      <c r="AU247" s="160"/>
      <c r="AV247" s="160"/>
      <c r="AW247" s="160"/>
      <c r="AX247" s="160"/>
      <c r="AY247" s="160"/>
      <c r="AZ247" s="160"/>
      <c r="BA247" s="160"/>
      <c r="BB247" s="160"/>
      <c r="BC247" s="160"/>
      <c r="BD247" s="160"/>
      <c r="BE247" s="160"/>
      <c r="BF247" s="160"/>
      <c r="BG247" s="160"/>
      <c r="BH247" s="160"/>
      <c r="BI247" s="160"/>
      <c r="BJ247" s="160"/>
      <c r="BK247" s="160"/>
      <c r="BL247" s="160"/>
      <c r="BM247" s="160"/>
      <c r="BN247" s="160"/>
      <c r="BO247" s="160"/>
      <c r="BP247" s="160"/>
      <c r="BQ247" s="160"/>
      <c r="BR247" s="160"/>
      <c r="BS247" s="160"/>
      <c r="BT247" s="160"/>
      <c r="BU247" s="160"/>
      <c r="BV247" s="160"/>
      <c r="BW247" s="160"/>
      <c r="BX247" s="160"/>
      <c r="BY247" s="160"/>
      <c r="BZ247" s="160"/>
      <c r="CA247" s="160"/>
      <c r="CB247" s="160"/>
      <c r="CC247" s="160"/>
      <c r="CD247" s="160"/>
      <c r="CE247" s="160"/>
      <c r="CF247" s="160"/>
      <c r="CG247" s="160"/>
      <c r="CH247" s="160"/>
      <c r="CI247" s="160"/>
      <c r="CJ247" s="160"/>
      <c r="CK247" s="160"/>
      <c r="CL247" s="160"/>
      <c r="CM247" s="160"/>
      <c r="CN247" s="160"/>
      <c r="CO247" s="160"/>
      <c r="CP247" s="160"/>
      <c r="CQ247" s="160"/>
      <c r="CR247" s="160"/>
      <c r="CS247" s="160"/>
      <c r="CT247" s="160"/>
      <c r="CU247" s="160"/>
      <c r="CV247" s="160"/>
      <c r="CW247" s="160"/>
      <c r="CX247" s="160"/>
      <c r="CY247" s="160"/>
      <c r="CZ247" s="160"/>
      <c r="DA247" s="160"/>
      <c r="DB247" s="160"/>
      <c r="DC247" s="160"/>
      <c r="DD247" s="160"/>
      <c r="DE247" s="160"/>
      <c r="DF247" s="160"/>
      <c r="DG247" s="160"/>
      <c r="DH247" s="160"/>
      <c r="DI247" s="160"/>
      <c r="DJ247" s="160"/>
      <c r="DK247" s="160"/>
      <c r="DL247" s="160"/>
      <c r="DM247" s="160"/>
      <c r="DN247" s="160"/>
      <c r="DO247" s="160"/>
      <c r="DP247" s="160"/>
      <c r="DQ247" s="160"/>
      <c r="DR247" s="160"/>
      <c r="DS247" s="160"/>
      <c r="DT247" s="160"/>
      <c r="DU247" s="160"/>
      <c r="DV247" s="160"/>
      <c r="DW247" s="160"/>
      <c r="DX247" s="160"/>
      <c r="DY247" s="160"/>
      <c r="DZ247" s="160"/>
      <c r="EA247" s="160"/>
      <c r="EB247" s="160"/>
      <c r="EC247" s="160"/>
      <c r="ED247" s="160"/>
      <c r="EE247" s="160"/>
      <c r="EF247" s="160"/>
      <c r="EG247" s="160"/>
      <c r="EH247" s="160"/>
      <c r="EI247" s="160"/>
      <c r="EJ247" s="160"/>
      <c r="EK247" s="160"/>
      <c r="EL247" s="160"/>
      <c r="EM247" s="160"/>
      <c r="EN247" s="160"/>
      <c r="EO247" s="160"/>
      <c r="EP247" s="160"/>
      <c r="EQ247" s="160"/>
      <c r="ER247" s="160"/>
      <c r="ES247" s="160"/>
      <c r="ET247" s="160"/>
      <c r="EU247" s="160"/>
      <c r="EV247" s="160"/>
      <c r="EW247" s="160"/>
      <c r="EX247" s="160"/>
      <c r="EY247" s="160"/>
      <c r="EZ247" s="160"/>
      <c r="FA247" s="160"/>
      <c r="FB247" s="160"/>
      <c r="FC247" s="160"/>
      <c r="FD247" s="160"/>
      <c r="FE247" s="160"/>
      <c r="FF247" s="160"/>
      <c r="FG247" s="160"/>
      <c r="FH247" s="160"/>
      <c r="FI247" s="160"/>
      <c r="FJ247" s="160"/>
      <c r="FK247" s="160"/>
      <c r="FL247" s="160"/>
      <c r="FM247" s="160"/>
      <c r="FN247" s="160"/>
      <c r="FO247" s="160"/>
      <c r="FP247" s="160"/>
      <c r="FQ247" s="160"/>
      <c r="FR247" s="160"/>
      <c r="FS247" s="160"/>
      <c r="FT247" s="160"/>
      <c r="FU247" s="160"/>
      <c r="FV247" s="160"/>
      <c r="FW247" s="160"/>
      <c r="FX247" s="160"/>
      <c r="FY247" s="160"/>
      <c r="FZ247" s="160"/>
      <c r="GA247" s="160"/>
      <c r="GB247" s="160"/>
      <c r="GC247" s="160"/>
      <c r="GD247" s="160"/>
      <c r="GE247" s="160"/>
      <c r="GF247" s="160"/>
      <c r="GG247" s="160"/>
      <c r="GH247" s="160"/>
      <c r="GI247" s="160"/>
      <c r="GJ247" s="160"/>
      <c r="GK247" s="160"/>
      <c r="GL247" s="160"/>
      <c r="GM247" s="160"/>
      <c r="GN247" s="160"/>
      <c r="GO247" s="160"/>
      <c r="GP247" s="160"/>
      <c r="GQ247" s="160"/>
      <c r="GR247" s="160"/>
      <c r="GS247" s="160"/>
    </row>
    <row r="248" spans="3:201" x14ac:dyDescent="0.2">
      <c r="C248" s="160"/>
      <c r="D248" s="160"/>
      <c r="E248" s="160"/>
      <c r="F248" s="160"/>
      <c r="G248" s="160"/>
      <c r="H248" s="160"/>
      <c r="I248" s="160"/>
      <c r="J248" s="160"/>
      <c r="K248" s="160"/>
      <c r="L248" s="160"/>
      <c r="M248" s="160"/>
      <c r="N248" s="160"/>
      <c r="O248" s="160"/>
      <c r="P248" s="160"/>
      <c r="Q248" s="160"/>
      <c r="R248" s="160"/>
      <c r="S248" s="160"/>
      <c r="T248" s="160"/>
      <c r="U248" s="160"/>
      <c r="V248" s="160"/>
      <c r="W248" s="160"/>
      <c r="X248" s="160"/>
      <c r="Y248" s="160"/>
      <c r="Z248" s="160"/>
      <c r="AA248" s="160"/>
      <c r="AB248" s="160"/>
      <c r="AC248" s="160"/>
      <c r="AD248" s="160"/>
      <c r="AE248" s="160"/>
      <c r="AF248" s="160"/>
      <c r="AG248" s="160"/>
      <c r="AH248" s="160"/>
      <c r="AI248" s="160"/>
      <c r="AJ248" s="160"/>
      <c r="AK248" s="160"/>
      <c r="AL248" s="160"/>
      <c r="AM248" s="160"/>
      <c r="AN248" s="160"/>
      <c r="AO248" s="160"/>
      <c r="AP248" s="160"/>
      <c r="AQ248" s="160"/>
      <c r="AR248" s="160"/>
      <c r="AS248" s="160"/>
      <c r="AT248" s="160"/>
      <c r="AU248" s="160"/>
      <c r="AV248" s="160"/>
      <c r="AW248" s="160"/>
      <c r="AX248" s="160"/>
      <c r="AY248" s="160"/>
      <c r="AZ248" s="160"/>
      <c r="BA248" s="160"/>
      <c r="BB248" s="160"/>
      <c r="BC248" s="160"/>
      <c r="BD248" s="160"/>
      <c r="BE248" s="160"/>
      <c r="BF248" s="160"/>
      <c r="BG248" s="160"/>
      <c r="BH248" s="160"/>
      <c r="BI248" s="160"/>
      <c r="BJ248" s="160"/>
      <c r="BK248" s="160"/>
      <c r="BL248" s="160"/>
      <c r="BM248" s="160"/>
      <c r="BN248" s="160"/>
      <c r="BO248" s="160"/>
      <c r="BP248" s="160"/>
      <c r="BQ248" s="160"/>
      <c r="BR248" s="160"/>
      <c r="BS248" s="160"/>
      <c r="BT248" s="160"/>
      <c r="BU248" s="160"/>
      <c r="BV248" s="160"/>
      <c r="BW248" s="160"/>
      <c r="BX248" s="160"/>
      <c r="BY248" s="160"/>
      <c r="BZ248" s="160"/>
      <c r="CA248" s="160"/>
      <c r="CB248" s="160"/>
      <c r="CC248" s="160"/>
      <c r="CD248" s="160"/>
      <c r="CE248" s="160"/>
      <c r="CF248" s="160"/>
      <c r="CG248" s="160"/>
      <c r="CH248" s="160"/>
      <c r="CI248" s="160"/>
      <c r="CJ248" s="160"/>
      <c r="CK248" s="160"/>
      <c r="CL248" s="160"/>
      <c r="CM248" s="160"/>
      <c r="CN248" s="160"/>
      <c r="CO248" s="160"/>
      <c r="CP248" s="160"/>
      <c r="CQ248" s="160"/>
      <c r="CR248" s="160"/>
      <c r="CS248" s="160"/>
      <c r="CT248" s="160"/>
      <c r="CU248" s="160"/>
      <c r="CV248" s="160"/>
      <c r="CW248" s="160"/>
      <c r="CX248" s="160"/>
      <c r="CY248" s="160"/>
      <c r="CZ248" s="160"/>
      <c r="DA248" s="160"/>
      <c r="DB248" s="160"/>
      <c r="DC248" s="160"/>
      <c r="DD248" s="160"/>
      <c r="DE248" s="160"/>
      <c r="DF248" s="160"/>
      <c r="DG248" s="160"/>
      <c r="DH248" s="160"/>
      <c r="DI248" s="160"/>
      <c r="DJ248" s="160"/>
      <c r="DK248" s="160"/>
      <c r="DL248" s="160"/>
      <c r="DM248" s="160"/>
      <c r="DN248" s="160"/>
      <c r="DO248" s="160"/>
      <c r="DP248" s="160"/>
      <c r="DQ248" s="160"/>
      <c r="DR248" s="160"/>
      <c r="DS248" s="160"/>
      <c r="DT248" s="160"/>
      <c r="DU248" s="160"/>
      <c r="DV248" s="160"/>
      <c r="DW248" s="160"/>
      <c r="DX248" s="160"/>
      <c r="DY248" s="160"/>
      <c r="DZ248" s="160"/>
      <c r="EA248" s="160"/>
      <c r="EB248" s="160"/>
      <c r="EC248" s="160"/>
      <c r="ED248" s="160"/>
      <c r="EE248" s="160"/>
      <c r="EF248" s="160"/>
      <c r="EG248" s="160"/>
      <c r="EH248" s="160"/>
      <c r="EI248" s="160"/>
      <c r="EJ248" s="160"/>
      <c r="EK248" s="160"/>
      <c r="EL248" s="160"/>
      <c r="EM248" s="160"/>
      <c r="EN248" s="160"/>
      <c r="EO248" s="160"/>
      <c r="EP248" s="160"/>
      <c r="EQ248" s="160"/>
      <c r="ER248" s="160"/>
      <c r="ES248" s="160"/>
      <c r="ET248" s="160"/>
      <c r="EU248" s="160"/>
      <c r="EV248" s="160"/>
      <c r="EW248" s="160"/>
      <c r="EX248" s="160"/>
      <c r="EY248" s="160"/>
      <c r="EZ248" s="160"/>
      <c r="FA248" s="160"/>
      <c r="FB248" s="160"/>
      <c r="FC248" s="160"/>
      <c r="FD248" s="160"/>
      <c r="FE248" s="160"/>
      <c r="FF248" s="160"/>
      <c r="FG248" s="160"/>
      <c r="FH248" s="160"/>
      <c r="FI248" s="160"/>
      <c r="FJ248" s="160"/>
      <c r="FK248" s="160"/>
      <c r="FL248" s="160"/>
      <c r="FM248" s="160"/>
      <c r="FN248" s="160"/>
      <c r="FO248" s="160"/>
      <c r="FP248" s="160"/>
      <c r="FQ248" s="160"/>
      <c r="FR248" s="160"/>
      <c r="FS248" s="160"/>
      <c r="FT248" s="160"/>
      <c r="FU248" s="160"/>
      <c r="FV248" s="160"/>
      <c r="FW248" s="160"/>
      <c r="FX248" s="160"/>
      <c r="FY248" s="160"/>
      <c r="FZ248" s="160"/>
      <c r="GA248" s="160"/>
      <c r="GB248" s="160"/>
      <c r="GC248" s="160"/>
      <c r="GD248" s="160"/>
      <c r="GE248" s="160"/>
      <c r="GF248" s="160"/>
      <c r="GG248" s="160"/>
      <c r="GH248" s="160"/>
      <c r="GI248" s="160"/>
      <c r="GJ248" s="160"/>
      <c r="GK248" s="160"/>
      <c r="GL248" s="160"/>
      <c r="GM248" s="160"/>
      <c r="GN248" s="160"/>
      <c r="GO248" s="160"/>
      <c r="GP248" s="160"/>
      <c r="GQ248" s="160"/>
      <c r="GR248" s="160"/>
      <c r="GS248" s="160"/>
    </row>
    <row r="249" spans="3:201" x14ac:dyDescent="0.2">
      <c r="C249" s="160"/>
      <c r="D249" s="160"/>
      <c r="E249" s="160"/>
      <c r="F249" s="160"/>
      <c r="G249" s="160"/>
      <c r="H249" s="160"/>
      <c r="I249" s="160"/>
      <c r="J249" s="160"/>
      <c r="K249" s="160"/>
      <c r="L249" s="160"/>
      <c r="M249" s="160"/>
      <c r="N249" s="160"/>
      <c r="O249" s="160"/>
      <c r="P249" s="160"/>
      <c r="Q249" s="160"/>
      <c r="R249" s="160"/>
      <c r="S249" s="160"/>
      <c r="T249" s="160"/>
      <c r="U249" s="160"/>
      <c r="V249" s="160"/>
      <c r="W249" s="160"/>
      <c r="X249" s="160"/>
      <c r="Y249" s="160"/>
      <c r="Z249" s="160"/>
      <c r="AA249" s="160"/>
      <c r="AB249" s="160"/>
      <c r="AC249" s="160"/>
      <c r="AD249" s="160"/>
      <c r="AE249" s="160"/>
      <c r="AF249" s="160"/>
      <c r="AG249" s="160"/>
      <c r="AH249" s="160"/>
      <c r="AI249" s="160"/>
      <c r="AJ249" s="160"/>
      <c r="AK249" s="160"/>
      <c r="AL249" s="160"/>
      <c r="AM249" s="160"/>
      <c r="AN249" s="160"/>
      <c r="AO249" s="160"/>
      <c r="AP249" s="160"/>
      <c r="AQ249" s="160"/>
      <c r="AR249" s="160"/>
      <c r="AS249" s="160"/>
      <c r="AT249" s="160"/>
      <c r="AU249" s="160"/>
      <c r="AV249" s="160"/>
      <c r="AW249" s="160"/>
      <c r="AX249" s="160"/>
      <c r="AY249" s="160"/>
      <c r="AZ249" s="160"/>
      <c r="BA249" s="160"/>
      <c r="BB249" s="160"/>
      <c r="BC249" s="160"/>
      <c r="BD249" s="160"/>
      <c r="BE249" s="160"/>
      <c r="BF249" s="160"/>
      <c r="BG249" s="160"/>
      <c r="BH249" s="160"/>
      <c r="BI249" s="160"/>
      <c r="BJ249" s="160"/>
      <c r="BK249" s="160"/>
      <c r="BL249" s="160"/>
      <c r="BM249" s="160"/>
      <c r="BN249" s="160"/>
      <c r="BO249" s="160"/>
      <c r="BP249" s="160"/>
      <c r="BQ249" s="160"/>
      <c r="BR249" s="160"/>
      <c r="BS249" s="160"/>
      <c r="BT249" s="160"/>
      <c r="BU249" s="160"/>
      <c r="BV249" s="160"/>
      <c r="BW249" s="160"/>
      <c r="BX249" s="160"/>
      <c r="BY249" s="160"/>
      <c r="BZ249" s="160"/>
      <c r="CA249" s="160"/>
      <c r="CB249" s="160"/>
      <c r="CC249" s="160"/>
      <c r="CD249" s="160"/>
      <c r="CE249" s="160"/>
      <c r="CF249" s="160"/>
      <c r="CG249" s="160"/>
      <c r="CH249" s="160"/>
      <c r="CI249" s="160"/>
      <c r="CJ249" s="160"/>
      <c r="CK249" s="160"/>
      <c r="CL249" s="160"/>
      <c r="CM249" s="160"/>
      <c r="CN249" s="160"/>
      <c r="CO249" s="160"/>
      <c r="CP249" s="160"/>
      <c r="CQ249" s="160"/>
      <c r="CR249" s="160"/>
      <c r="CS249" s="160"/>
      <c r="CT249" s="160"/>
      <c r="CU249" s="160"/>
      <c r="CV249" s="160"/>
      <c r="CW249" s="160"/>
      <c r="CX249" s="160"/>
      <c r="CY249" s="160"/>
      <c r="CZ249" s="160"/>
      <c r="DA249" s="160"/>
      <c r="DB249" s="160"/>
      <c r="DC249" s="160"/>
      <c r="DD249" s="160"/>
      <c r="DE249" s="160"/>
      <c r="DF249" s="160"/>
      <c r="DG249" s="160"/>
      <c r="DH249" s="160"/>
      <c r="DI249" s="160"/>
      <c r="DJ249" s="160"/>
      <c r="DK249" s="160"/>
      <c r="DL249" s="160"/>
      <c r="DM249" s="160"/>
      <c r="DN249" s="160"/>
      <c r="DO249" s="160"/>
      <c r="DP249" s="160"/>
      <c r="DQ249" s="160"/>
      <c r="DR249" s="160"/>
      <c r="DS249" s="160"/>
      <c r="DT249" s="160"/>
      <c r="DU249" s="160"/>
      <c r="DV249" s="160"/>
      <c r="DW249" s="160"/>
      <c r="DX249" s="160"/>
      <c r="DY249" s="160"/>
      <c r="DZ249" s="160"/>
      <c r="EA249" s="160"/>
      <c r="EB249" s="160"/>
      <c r="EC249" s="160"/>
      <c r="ED249" s="160"/>
      <c r="EE249" s="160"/>
      <c r="EF249" s="160"/>
      <c r="EG249" s="160"/>
      <c r="EH249" s="160"/>
      <c r="EI249" s="160"/>
      <c r="EJ249" s="160"/>
      <c r="EK249" s="160"/>
      <c r="EL249" s="160"/>
      <c r="EM249" s="160"/>
      <c r="EN249" s="160"/>
      <c r="EO249" s="160"/>
      <c r="EP249" s="160"/>
      <c r="EQ249" s="160"/>
      <c r="ER249" s="160"/>
      <c r="ES249" s="160"/>
      <c r="ET249" s="160"/>
      <c r="EU249" s="160"/>
      <c r="EV249" s="160"/>
      <c r="EW249" s="160"/>
      <c r="EX249" s="160"/>
      <c r="EY249" s="160"/>
      <c r="EZ249" s="160"/>
      <c r="FA249" s="160"/>
      <c r="FB249" s="160"/>
      <c r="FC249" s="160"/>
      <c r="FD249" s="160"/>
      <c r="FE249" s="160"/>
      <c r="FF249" s="160"/>
      <c r="FG249" s="160"/>
      <c r="FH249" s="160"/>
      <c r="FI249" s="160"/>
      <c r="FJ249" s="160"/>
      <c r="FK249" s="160"/>
      <c r="FL249" s="160"/>
      <c r="FM249" s="160"/>
      <c r="FN249" s="160"/>
      <c r="FO249" s="160"/>
      <c r="FP249" s="160"/>
      <c r="FQ249" s="160"/>
      <c r="FR249" s="160"/>
      <c r="FS249" s="160"/>
      <c r="FT249" s="160"/>
      <c r="FU249" s="160"/>
      <c r="FV249" s="160"/>
      <c r="FW249" s="160"/>
      <c r="FX249" s="160"/>
      <c r="FY249" s="160"/>
      <c r="FZ249" s="160"/>
      <c r="GA249" s="160"/>
      <c r="GB249" s="160"/>
      <c r="GC249" s="160"/>
      <c r="GD249" s="160"/>
      <c r="GE249" s="160"/>
      <c r="GF249" s="160"/>
      <c r="GG249" s="160"/>
      <c r="GH249" s="160"/>
      <c r="GI249" s="160"/>
      <c r="GJ249" s="160"/>
      <c r="GK249" s="160"/>
      <c r="GL249" s="160"/>
      <c r="GM249" s="160"/>
      <c r="GN249" s="160"/>
      <c r="GO249" s="160"/>
      <c r="GP249" s="160"/>
      <c r="GQ249" s="160"/>
      <c r="GR249" s="160"/>
      <c r="GS249" s="160"/>
    </row>
    <row r="250" spans="3:201" x14ac:dyDescent="0.2">
      <c r="C250" s="160"/>
      <c r="D250" s="160"/>
      <c r="E250" s="160"/>
      <c r="F250" s="160"/>
      <c r="G250" s="160"/>
      <c r="H250" s="160"/>
      <c r="I250" s="160"/>
      <c r="J250" s="160"/>
      <c r="K250" s="160"/>
      <c r="L250" s="160"/>
      <c r="M250" s="160"/>
      <c r="N250" s="160"/>
      <c r="O250" s="160"/>
      <c r="P250" s="160"/>
      <c r="Q250" s="160"/>
      <c r="R250" s="160"/>
      <c r="S250" s="160"/>
      <c r="T250" s="160"/>
      <c r="U250" s="160"/>
      <c r="V250" s="160"/>
      <c r="W250" s="160"/>
      <c r="X250" s="160"/>
      <c r="Y250" s="160"/>
      <c r="Z250" s="160"/>
      <c r="AA250" s="160"/>
      <c r="AB250" s="160"/>
      <c r="AC250" s="160"/>
      <c r="AD250" s="160"/>
      <c r="AE250" s="160"/>
      <c r="AF250" s="160"/>
      <c r="AG250" s="160"/>
      <c r="AH250" s="160"/>
      <c r="AI250" s="160"/>
      <c r="AJ250" s="160"/>
      <c r="AK250" s="160"/>
      <c r="AL250" s="160"/>
      <c r="AM250" s="160"/>
      <c r="AN250" s="160"/>
      <c r="AO250" s="160"/>
      <c r="AP250" s="160"/>
      <c r="AQ250" s="160"/>
      <c r="AR250" s="160"/>
      <c r="AS250" s="160"/>
      <c r="AT250" s="160"/>
      <c r="AU250" s="160"/>
      <c r="AV250" s="160"/>
      <c r="AW250" s="160"/>
      <c r="AX250" s="160"/>
      <c r="AY250" s="160"/>
      <c r="AZ250" s="160"/>
      <c r="BA250" s="160"/>
      <c r="BB250" s="160"/>
      <c r="BC250" s="160"/>
      <c r="BD250" s="160"/>
      <c r="BE250" s="160"/>
      <c r="BF250" s="160"/>
      <c r="BG250" s="160"/>
      <c r="BH250" s="160"/>
      <c r="BI250" s="160"/>
      <c r="BJ250" s="160"/>
      <c r="BK250" s="160"/>
      <c r="BL250" s="160"/>
      <c r="BM250" s="160"/>
      <c r="BN250" s="160"/>
      <c r="BO250" s="160"/>
      <c r="BP250" s="160"/>
      <c r="BQ250" s="160"/>
      <c r="BR250" s="160"/>
      <c r="BS250" s="160"/>
      <c r="BT250" s="160"/>
      <c r="BU250" s="160"/>
      <c r="BV250" s="160"/>
      <c r="BW250" s="160"/>
      <c r="BX250" s="160"/>
      <c r="BY250" s="160"/>
      <c r="BZ250" s="160"/>
      <c r="CA250" s="160"/>
      <c r="CB250" s="160"/>
      <c r="CC250" s="160"/>
      <c r="CD250" s="160"/>
      <c r="CE250" s="160"/>
      <c r="CF250" s="160"/>
      <c r="CG250" s="160"/>
      <c r="CH250" s="160"/>
      <c r="CI250" s="160"/>
      <c r="CJ250" s="160"/>
      <c r="CK250" s="160"/>
      <c r="CL250" s="160"/>
      <c r="CM250" s="160"/>
      <c r="CN250" s="160"/>
      <c r="CO250" s="160"/>
      <c r="CP250" s="160"/>
      <c r="CQ250" s="160"/>
      <c r="CR250" s="160"/>
      <c r="CS250" s="160"/>
      <c r="CT250" s="160"/>
      <c r="CU250" s="160"/>
      <c r="CV250" s="160"/>
      <c r="CW250" s="160"/>
      <c r="CX250" s="160"/>
      <c r="CY250" s="160"/>
      <c r="CZ250" s="160"/>
      <c r="DA250" s="160"/>
      <c r="DB250" s="160"/>
      <c r="DC250" s="160"/>
      <c r="DD250" s="160"/>
      <c r="DE250" s="160"/>
      <c r="DF250" s="160"/>
      <c r="DG250" s="160"/>
      <c r="DH250" s="160"/>
      <c r="DI250" s="160"/>
      <c r="DJ250" s="160"/>
      <c r="DK250" s="160"/>
      <c r="DL250" s="160"/>
      <c r="DM250" s="160"/>
      <c r="DN250" s="160"/>
      <c r="DO250" s="160"/>
      <c r="DP250" s="160"/>
      <c r="DQ250" s="160"/>
      <c r="DR250" s="160"/>
      <c r="DS250" s="160"/>
      <c r="DT250" s="160"/>
      <c r="DU250" s="160"/>
      <c r="DV250" s="160"/>
      <c r="DW250" s="160"/>
      <c r="DX250" s="160"/>
      <c r="DY250" s="160"/>
      <c r="DZ250" s="160"/>
      <c r="EA250" s="160"/>
      <c r="EB250" s="160"/>
      <c r="EC250" s="160"/>
      <c r="ED250" s="160"/>
      <c r="EE250" s="160"/>
      <c r="EF250" s="160"/>
      <c r="EG250" s="160"/>
      <c r="EH250" s="160"/>
      <c r="EI250" s="160"/>
      <c r="EJ250" s="160"/>
      <c r="EK250" s="160"/>
      <c r="EL250" s="160"/>
      <c r="EM250" s="160"/>
      <c r="EN250" s="160"/>
      <c r="EO250" s="160"/>
      <c r="EP250" s="160"/>
      <c r="EQ250" s="160"/>
      <c r="ER250" s="160"/>
      <c r="ES250" s="160"/>
      <c r="ET250" s="160"/>
      <c r="EU250" s="160"/>
      <c r="EV250" s="160"/>
      <c r="EW250" s="160"/>
      <c r="EX250" s="160"/>
      <c r="EY250" s="160"/>
      <c r="EZ250" s="160"/>
      <c r="FA250" s="160"/>
      <c r="FB250" s="160"/>
      <c r="FC250" s="160"/>
      <c r="FD250" s="160"/>
      <c r="FE250" s="160"/>
      <c r="FF250" s="160"/>
      <c r="FG250" s="160"/>
      <c r="FH250" s="160"/>
      <c r="FI250" s="160"/>
      <c r="FJ250" s="160"/>
      <c r="FK250" s="160"/>
      <c r="FL250" s="160"/>
      <c r="FM250" s="160"/>
      <c r="FN250" s="160"/>
      <c r="FO250" s="160"/>
      <c r="FP250" s="160"/>
      <c r="FQ250" s="160"/>
      <c r="FR250" s="160"/>
      <c r="FS250" s="160"/>
      <c r="FT250" s="160"/>
      <c r="FU250" s="160"/>
      <c r="FV250" s="160"/>
      <c r="FW250" s="160"/>
      <c r="FX250" s="160"/>
      <c r="FY250" s="160"/>
      <c r="FZ250" s="160"/>
      <c r="GA250" s="160"/>
      <c r="GB250" s="160"/>
      <c r="GC250" s="160"/>
      <c r="GD250" s="160"/>
      <c r="GE250" s="160"/>
      <c r="GF250" s="160"/>
      <c r="GG250" s="160"/>
      <c r="GH250" s="160"/>
      <c r="GI250" s="160"/>
      <c r="GJ250" s="160"/>
      <c r="GK250" s="160"/>
      <c r="GL250" s="160"/>
      <c r="GM250" s="160"/>
      <c r="GN250" s="160"/>
      <c r="GO250" s="160"/>
      <c r="GP250" s="160"/>
      <c r="GQ250" s="160"/>
      <c r="GR250" s="160"/>
      <c r="GS250" s="160"/>
    </row>
    <row r="251" spans="3:201" x14ac:dyDescent="0.2">
      <c r="C251" s="160"/>
      <c r="D251" s="160"/>
      <c r="E251" s="160"/>
      <c r="F251" s="160"/>
      <c r="G251" s="160"/>
      <c r="H251" s="160"/>
      <c r="I251" s="160"/>
      <c r="J251" s="160"/>
      <c r="K251" s="160"/>
      <c r="L251" s="160"/>
      <c r="M251" s="160"/>
      <c r="N251" s="160"/>
      <c r="O251" s="160"/>
      <c r="P251" s="160"/>
      <c r="Q251" s="160"/>
      <c r="R251" s="160"/>
      <c r="S251" s="160"/>
      <c r="T251" s="160"/>
      <c r="U251" s="160"/>
      <c r="V251" s="160"/>
      <c r="W251" s="160"/>
      <c r="X251" s="160"/>
      <c r="Y251" s="160"/>
      <c r="Z251" s="160"/>
      <c r="AA251" s="160"/>
      <c r="AB251" s="160"/>
      <c r="AC251" s="160"/>
      <c r="AD251" s="160"/>
      <c r="AE251" s="160"/>
      <c r="AF251" s="160"/>
      <c r="AG251" s="160"/>
      <c r="AH251" s="160"/>
      <c r="AI251" s="160"/>
      <c r="AJ251" s="160"/>
      <c r="AK251" s="160"/>
      <c r="AL251" s="160"/>
      <c r="AM251" s="160"/>
      <c r="AN251" s="160"/>
      <c r="AO251" s="160"/>
      <c r="AP251" s="160"/>
      <c r="AQ251" s="160"/>
      <c r="AR251" s="160"/>
      <c r="AS251" s="160"/>
      <c r="AT251" s="160"/>
      <c r="AU251" s="160"/>
      <c r="AV251" s="160"/>
      <c r="AW251" s="160"/>
      <c r="AX251" s="160"/>
      <c r="AY251" s="160"/>
      <c r="AZ251" s="160"/>
      <c r="BA251" s="160"/>
      <c r="BB251" s="160"/>
      <c r="BC251" s="160"/>
      <c r="BD251" s="160"/>
      <c r="BE251" s="160"/>
      <c r="BF251" s="160"/>
      <c r="BG251" s="160"/>
      <c r="BH251" s="160"/>
      <c r="BI251" s="160"/>
      <c r="BJ251" s="160"/>
      <c r="BK251" s="160"/>
      <c r="BL251" s="160"/>
      <c r="BM251" s="160"/>
      <c r="BN251" s="160"/>
      <c r="BO251" s="160"/>
      <c r="BP251" s="160"/>
      <c r="BQ251" s="160"/>
      <c r="BR251" s="160"/>
      <c r="BS251" s="160"/>
      <c r="BT251" s="160"/>
      <c r="BU251" s="160"/>
      <c r="BV251" s="160"/>
      <c r="BW251" s="160"/>
      <c r="BX251" s="160"/>
      <c r="BY251" s="160"/>
      <c r="BZ251" s="160"/>
      <c r="CA251" s="160"/>
      <c r="CB251" s="160"/>
      <c r="CC251" s="160"/>
      <c r="CD251" s="160"/>
      <c r="CE251" s="160"/>
      <c r="CF251" s="160"/>
      <c r="CG251" s="160"/>
      <c r="CH251" s="160"/>
      <c r="CI251" s="160"/>
      <c r="CJ251" s="160"/>
      <c r="CK251" s="160"/>
      <c r="CL251" s="160"/>
      <c r="CM251" s="160"/>
      <c r="CN251" s="160"/>
      <c r="CO251" s="160"/>
      <c r="CP251" s="160"/>
      <c r="CQ251" s="160"/>
      <c r="CR251" s="160"/>
      <c r="CS251" s="160"/>
      <c r="CT251" s="160"/>
      <c r="CU251" s="160"/>
      <c r="CV251" s="160"/>
      <c r="CW251" s="160"/>
      <c r="CX251" s="160"/>
      <c r="CY251" s="160"/>
      <c r="CZ251" s="160"/>
      <c r="DA251" s="160"/>
      <c r="DB251" s="160"/>
      <c r="DC251" s="160"/>
      <c r="DD251" s="160"/>
      <c r="DE251" s="160"/>
      <c r="DF251" s="160"/>
      <c r="DG251" s="160"/>
      <c r="DH251" s="160"/>
      <c r="DI251" s="160"/>
      <c r="DJ251" s="160"/>
      <c r="DK251" s="160"/>
      <c r="DL251" s="160"/>
      <c r="DM251" s="160"/>
      <c r="DN251" s="160"/>
      <c r="DO251" s="160"/>
      <c r="DP251" s="160"/>
      <c r="DQ251" s="160"/>
      <c r="DR251" s="160"/>
      <c r="DS251" s="160"/>
      <c r="DT251" s="160"/>
      <c r="DU251" s="160"/>
      <c r="DV251" s="160"/>
      <c r="DW251" s="160"/>
      <c r="DX251" s="160"/>
      <c r="DY251" s="160"/>
      <c r="DZ251" s="160"/>
      <c r="EA251" s="160"/>
      <c r="EB251" s="160"/>
      <c r="EC251" s="160"/>
      <c r="ED251" s="160"/>
      <c r="EE251" s="160"/>
      <c r="EF251" s="160"/>
      <c r="EG251" s="160"/>
      <c r="EH251" s="160"/>
      <c r="EI251" s="160"/>
      <c r="EJ251" s="160"/>
      <c r="EK251" s="160"/>
      <c r="EL251" s="160"/>
      <c r="EM251" s="160"/>
      <c r="EN251" s="160"/>
      <c r="EO251" s="160"/>
      <c r="EP251" s="160"/>
      <c r="EQ251" s="160"/>
      <c r="ER251" s="160"/>
      <c r="ES251" s="160"/>
      <c r="ET251" s="160"/>
      <c r="EU251" s="160"/>
      <c r="EV251" s="160"/>
      <c r="EW251" s="160"/>
      <c r="EX251" s="160"/>
      <c r="EY251" s="160"/>
      <c r="EZ251" s="160"/>
      <c r="FA251" s="160"/>
      <c r="FB251" s="160"/>
      <c r="FC251" s="160"/>
      <c r="FD251" s="160"/>
      <c r="FE251" s="160"/>
      <c r="FF251" s="160"/>
      <c r="FG251" s="160"/>
      <c r="FH251" s="160"/>
      <c r="FI251" s="160"/>
      <c r="FJ251" s="160"/>
      <c r="FK251" s="160"/>
      <c r="FL251" s="160"/>
      <c r="FM251" s="160"/>
      <c r="FN251" s="160"/>
      <c r="FO251" s="160"/>
      <c r="FP251" s="160"/>
      <c r="FQ251" s="160"/>
      <c r="FR251" s="160"/>
      <c r="FS251" s="160"/>
      <c r="FT251" s="160"/>
      <c r="FU251" s="160"/>
      <c r="FV251" s="160"/>
      <c r="FW251" s="160"/>
      <c r="FX251" s="160"/>
      <c r="FY251" s="160"/>
      <c r="FZ251" s="160"/>
      <c r="GA251" s="160"/>
      <c r="GB251" s="160"/>
      <c r="GC251" s="160"/>
      <c r="GD251" s="160"/>
      <c r="GE251" s="160"/>
      <c r="GF251" s="160"/>
      <c r="GG251" s="160"/>
      <c r="GH251" s="160"/>
      <c r="GI251" s="160"/>
      <c r="GJ251" s="160"/>
      <c r="GK251" s="160"/>
      <c r="GL251" s="160"/>
      <c r="GM251" s="160"/>
      <c r="GN251" s="160"/>
      <c r="GO251" s="160"/>
      <c r="GP251" s="160"/>
      <c r="GQ251" s="160"/>
      <c r="GR251" s="160"/>
      <c r="GS251" s="160"/>
    </row>
    <row r="252" spans="3:201" x14ac:dyDescent="0.2">
      <c r="C252" s="160"/>
      <c r="D252" s="160"/>
      <c r="E252" s="160"/>
      <c r="F252" s="160"/>
      <c r="G252" s="160"/>
      <c r="H252" s="160"/>
      <c r="I252" s="160"/>
      <c r="J252" s="160"/>
      <c r="K252" s="160"/>
      <c r="L252" s="160"/>
      <c r="M252" s="160"/>
      <c r="N252" s="160"/>
      <c r="O252" s="160"/>
      <c r="P252" s="160"/>
      <c r="Q252" s="160"/>
      <c r="R252" s="160"/>
      <c r="S252" s="160"/>
      <c r="T252" s="160"/>
      <c r="U252" s="160"/>
      <c r="V252" s="160"/>
      <c r="W252" s="160"/>
      <c r="X252" s="160"/>
      <c r="Y252" s="160"/>
      <c r="Z252" s="160"/>
      <c r="AA252" s="160"/>
      <c r="AB252" s="160"/>
      <c r="AC252" s="160"/>
      <c r="AD252" s="160"/>
      <c r="AE252" s="160"/>
      <c r="AF252" s="160"/>
      <c r="AG252" s="160"/>
      <c r="AH252" s="160"/>
      <c r="AI252" s="160"/>
      <c r="AJ252" s="160"/>
      <c r="AK252" s="160"/>
      <c r="AL252" s="160"/>
      <c r="AM252" s="160"/>
      <c r="AN252" s="160"/>
      <c r="AO252" s="160"/>
      <c r="AP252" s="160"/>
      <c r="AQ252" s="160"/>
      <c r="AR252" s="160"/>
      <c r="AS252" s="160"/>
      <c r="AT252" s="160"/>
      <c r="AU252" s="160"/>
      <c r="AV252" s="160"/>
      <c r="AW252" s="160"/>
      <c r="AX252" s="160"/>
      <c r="AY252" s="160"/>
      <c r="AZ252" s="160"/>
      <c r="BA252" s="160"/>
      <c r="BB252" s="160"/>
      <c r="BC252" s="160"/>
      <c r="BD252" s="160"/>
      <c r="BE252" s="160"/>
      <c r="BF252" s="160"/>
      <c r="BG252" s="160"/>
      <c r="BH252" s="160"/>
      <c r="BI252" s="160"/>
      <c r="BJ252" s="160"/>
      <c r="BK252" s="160"/>
      <c r="BL252" s="160"/>
      <c r="BM252" s="160"/>
      <c r="BN252" s="160"/>
      <c r="BO252" s="160"/>
      <c r="BP252" s="160"/>
      <c r="BQ252" s="160"/>
      <c r="BR252" s="160"/>
      <c r="BS252" s="160"/>
      <c r="BT252" s="160"/>
      <c r="BU252" s="160"/>
      <c r="BV252" s="160"/>
      <c r="BW252" s="160"/>
      <c r="BX252" s="160"/>
      <c r="BY252" s="160"/>
      <c r="BZ252" s="160"/>
      <c r="CA252" s="160"/>
      <c r="CB252" s="160"/>
      <c r="CC252" s="160"/>
      <c r="CD252" s="160"/>
      <c r="CE252" s="160"/>
      <c r="CF252" s="160"/>
      <c r="CG252" s="160"/>
      <c r="CH252" s="160"/>
      <c r="CI252" s="160"/>
      <c r="CJ252" s="160"/>
      <c r="CK252" s="160"/>
      <c r="CL252" s="160"/>
      <c r="CM252" s="160"/>
      <c r="CN252" s="160"/>
      <c r="CO252" s="160"/>
      <c r="CP252" s="160"/>
      <c r="CQ252" s="160"/>
      <c r="CR252" s="160"/>
      <c r="CS252" s="160"/>
      <c r="CT252" s="160"/>
      <c r="CU252" s="160"/>
      <c r="CV252" s="160"/>
      <c r="CW252" s="160"/>
      <c r="CX252" s="160"/>
      <c r="CY252" s="160"/>
      <c r="CZ252" s="160"/>
      <c r="DA252" s="160"/>
      <c r="DB252" s="160"/>
      <c r="DC252" s="160"/>
      <c r="DD252" s="160"/>
      <c r="DE252" s="160"/>
      <c r="DF252" s="160"/>
      <c r="DG252" s="160"/>
      <c r="DH252" s="160"/>
      <c r="DI252" s="160"/>
      <c r="DJ252" s="160"/>
      <c r="DK252" s="160"/>
      <c r="DL252" s="160"/>
      <c r="DM252" s="160"/>
      <c r="DN252" s="160"/>
      <c r="DO252" s="160"/>
      <c r="DP252" s="160"/>
      <c r="DQ252" s="160"/>
      <c r="DR252" s="160"/>
      <c r="DS252" s="160"/>
      <c r="DT252" s="160"/>
      <c r="DU252" s="160"/>
      <c r="DV252" s="160"/>
      <c r="DW252" s="160"/>
      <c r="DX252" s="160"/>
      <c r="DY252" s="160"/>
      <c r="DZ252" s="160"/>
      <c r="EA252" s="160"/>
      <c r="EB252" s="160"/>
      <c r="EC252" s="160"/>
      <c r="ED252" s="160"/>
      <c r="EE252" s="160"/>
      <c r="EF252" s="160"/>
      <c r="EG252" s="160"/>
      <c r="EH252" s="160"/>
      <c r="EI252" s="160"/>
      <c r="EJ252" s="160"/>
      <c r="EK252" s="160"/>
      <c r="EL252" s="160"/>
      <c r="EM252" s="160"/>
      <c r="EN252" s="160"/>
      <c r="EO252" s="160"/>
      <c r="EP252" s="160"/>
      <c r="EQ252" s="160"/>
      <c r="ER252" s="160"/>
      <c r="ES252" s="160"/>
      <c r="ET252" s="160"/>
      <c r="EU252" s="160"/>
      <c r="EV252" s="160"/>
      <c r="EW252" s="160"/>
      <c r="EX252" s="160"/>
      <c r="EY252" s="160"/>
      <c r="EZ252" s="160"/>
      <c r="FA252" s="160"/>
      <c r="FB252" s="160"/>
      <c r="FC252" s="160"/>
      <c r="FD252" s="160"/>
      <c r="FE252" s="160"/>
      <c r="FF252" s="160"/>
      <c r="FG252" s="160"/>
      <c r="FH252" s="160"/>
      <c r="FI252" s="160"/>
      <c r="FJ252" s="160"/>
      <c r="FK252" s="160"/>
      <c r="FL252" s="160"/>
      <c r="FM252" s="160"/>
      <c r="FN252" s="160"/>
      <c r="FO252" s="160"/>
      <c r="FP252" s="160"/>
      <c r="FQ252" s="160"/>
      <c r="FR252" s="160"/>
      <c r="FS252" s="160"/>
      <c r="FT252" s="160"/>
      <c r="FU252" s="160"/>
      <c r="FV252" s="160"/>
      <c r="FW252" s="160"/>
      <c r="FX252" s="160"/>
      <c r="FY252" s="160"/>
      <c r="FZ252" s="160"/>
      <c r="GA252" s="160"/>
      <c r="GB252" s="160"/>
      <c r="GC252" s="160"/>
      <c r="GD252" s="160"/>
      <c r="GE252" s="160"/>
      <c r="GF252" s="160"/>
      <c r="GG252" s="160"/>
      <c r="GH252" s="160"/>
      <c r="GI252" s="160"/>
      <c r="GJ252" s="160"/>
      <c r="GK252" s="160"/>
      <c r="GL252" s="160"/>
      <c r="GM252" s="160"/>
      <c r="GN252" s="160"/>
      <c r="GO252" s="160"/>
      <c r="GP252" s="160"/>
      <c r="GQ252" s="160"/>
      <c r="GR252" s="160"/>
      <c r="GS252" s="160"/>
    </row>
    <row r="253" spans="3:201" x14ac:dyDescent="0.2">
      <c r="C253" s="160"/>
      <c r="D253" s="160"/>
      <c r="E253" s="160"/>
      <c r="F253" s="160"/>
      <c r="G253" s="160"/>
      <c r="H253" s="160"/>
      <c r="I253" s="160"/>
      <c r="J253" s="160"/>
      <c r="K253" s="160"/>
      <c r="L253" s="160"/>
      <c r="M253" s="160"/>
      <c r="N253" s="160"/>
      <c r="O253" s="160"/>
      <c r="P253" s="160"/>
      <c r="Q253" s="160"/>
      <c r="R253" s="160"/>
      <c r="S253" s="160"/>
      <c r="T253" s="160"/>
      <c r="U253" s="160"/>
      <c r="V253" s="160"/>
      <c r="W253" s="160"/>
      <c r="X253" s="160"/>
      <c r="Y253" s="160"/>
      <c r="Z253" s="160"/>
      <c r="AA253" s="160"/>
      <c r="AB253" s="160"/>
      <c r="AC253" s="160"/>
      <c r="AD253" s="160"/>
      <c r="AE253" s="160"/>
      <c r="AF253" s="160"/>
      <c r="AG253" s="160"/>
      <c r="AH253" s="160"/>
      <c r="AI253" s="160"/>
      <c r="AJ253" s="160"/>
      <c r="AK253" s="160"/>
      <c r="AL253" s="160"/>
      <c r="AM253" s="160"/>
      <c r="AN253" s="160"/>
      <c r="AO253" s="160"/>
      <c r="AP253" s="160"/>
      <c r="AQ253" s="160"/>
      <c r="AR253" s="160"/>
      <c r="AS253" s="160"/>
      <c r="AT253" s="160"/>
      <c r="AU253" s="160"/>
      <c r="AV253" s="160"/>
      <c r="AW253" s="160"/>
      <c r="AX253" s="160"/>
      <c r="AY253" s="160"/>
      <c r="AZ253" s="160"/>
      <c r="BA253" s="160"/>
      <c r="BB253" s="160"/>
      <c r="BC253" s="160"/>
      <c r="BD253" s="160"/>
      <c r="BE253" s="160"/>
      <c r="BF253" s="160"/>
      <c r="BG253" s="160"/>
      <c r="BH253" s="160"/>
      <c r="BI253" s="160"/>
      <c r="BJ253" s="160"/>
      <c r="BK253" s="160"/>
      <c r="BL253" s="160"/>
      <c r="BM253" s="160"/>
      <c r="BN253" s="160"/>
      <c r="BO253" s="160"/>
      <c r="BP253" s="160"/>
      <c r="BQ253" s="160"/>
      <c r="BR253" s="160"/>
      <c r="BS253" s="160"/>
      <c r="BT253" s="160"/>
      <c r="BU253" s="160"/>
      <c r="BV253" s="160"/>
      <c r="BW253" s="160"/>
      <c r="BX253" s="160"/>
      <c r="BY253" s="160"/>
      <c r="BZ253" s="160"/>
      <c r="CA253" s="160"/>
      <c r="CB253" s="160"/>
      <c r="CC253" s="160"/>
      <c r="CD253" s="160"/>
      <c r="CE253" s="160"/>
      <c r="CF253" s="160"/>
      <c r="CG253" s="160"/>
      <c r="CH253" s="160"/>
      <c r="CI253" s="160"/>
      <c r="CJ253" s="160"/>
      <c r="CK253" s="160"/>
      <c r="CL253" s="160"/>
      <c r="CM253" s="160"/>
      <c r="CN253" s="160"/>
      <c r="CO253" s="160"/>
      <c r="CP253" s="160"/>
      <c r="CQ253" s="160"/>
      <c r="CR253" s="160"/>
      <c r="CS253" s="160"/>
      <c r="CT253" s="160"/>
      <c r="CU253" s="160"/>
      <c r="CV253" s="160"/>
      <c r="CW253" s="160"/>
      <c r="CX253" s="160"/>
      <c r="CY253" s="160"/>
      <c r="CZ253" s="160"/>
      <c r="DA253" s="160"/>
      <c r="DB253" s="160"/>
      <c r="DC253" s="160"/>
      <c r="DD253" s="160"/>
      <c r="DE253" s="160"/>
      <c r="DF253" s="160"/>
      <c r="DG253" s="160"/>
      <c r="DH253" s="160"/>
      <c r="DI253" s="160"/>
      <c r="DJ253" s="160"/>
      <c r="DK253" s="160"/>
      <c r="DL253" s="160"/>
      <c r="DM253" s="160"/>
      <c r="DN253" s="160"/>
      <c r="DO253" s="160"/>
      <c r="DP253" s="160"/>
      <c r="DQ253" s="160"/>
      <c r="DR253" s="160"/>
      <c r="DS253" s="160"/>
      <c r="DT253" s="160"/>
      <c r="DU253" s="160"/>
      <c r="DV253" s="160"/>
      <c r="DW253" s="160"/>
      <c r="DX253" s="160"/>
      <c r="DY253" s="160"/>
      <c r="DZ253" s="160"/>
      <c r="EA253" s="160"/>
      <c r="EB253" s="160"/>
      <c r="EC253" s="160"/>
      <c r="ED253" s="160"/>
      <c r="EE253" s="160"/>
      <c r="EF253" s="160"/>
      <c r="EG253" s="160"/>
      <c r="EH253" s="160"/>
      <c r="EI253" s="160"/>
      <c r="EJ253" s="160"/>
      <c r="EK253" s="160"/>
      <c r="EL253" s="160"/>
      <c r="EM253" s="160"/>
      <c r="EN253" s="160"/>
      <c r="EO253" s="160"/>
      <c r="EP253" s="160"/>
      <c r="EQ253" s="160"/>
      <c r="ER253" s="160"/>
      <c r="ES253" s="160"/>
      <c r="ET253" s="160"/>
      <c r="EU253" s="160"/>
      <c r="EV253" s="160"/>
      <c r="EW253" s="160"/>
      <c r="EX253" s="160"/>
      <c r="EY253" s="160"/>
      <c r="EZ253" s="160"/>
      <c r="FA253" s="160"/>
      <c r="FB253" s="160"/>
      <c r="FC253" s="160"/>
      <c r="FD253" s="160"/>
      <c r="FE253" s="160"/>
      <c r="FF253" s="160"/>
      <c r="FG253" s="160"/>
      <c r="FH253" s="160"/>
      <c r="FI253" s="160"/>
      <c r="FJ253" s="160"/>
      <c r="FK253" s="160"/>
      <c r="FL253" s="160"/>
      <c r="FM253" s="160"/>
      <c r="FN253" s="160"/>
      <c r="FO253" s="160"/>
      <c r="FP253" s="160"/>
      <c r="FQ253" s="160"/>
      <c r="FR253" s="160"/>
      <c r="FS253" s="160"/>
      <c r="FT253" s="160"/>
      <c r="FU253" s="160"/>
      <c r="FV253" s="160"/>
      <c r="FW253" s="160"/>
      <c r="FX253" s="160"/>
      <c r="FY253" s="160"/>
      <c r="FZ253" s="160"/>
      <c r="GA253" s="160"/>
      <c r="GB253" s="160"/>
      <c r="GC253" s="160"/>
      <c r="GD253" s="160"/>
      <c r="GE253" s="160"/>
      <c r="GF253" s="160"/>
      <c r="GG253" s="160"/>
      <c r="GH253" s="160"/>
      <c r="GI253" s="160"/>
      <c r="GJ253" s="160"/>
      <c r="GK253" s="160"/>
      <c r="GL253" s="160"/>
      <c r="GM253" s="160"/>
      <c r="GN253" s="160"/>
      <c r="GO253" s="160"/>
      <c r="GP253" s="160"/>
      <c r="GQ253" s="160"/>
      <c r="GR253" s="160"/>
      <c r="GS253" s="160"/>
    </row>
    <row r="254" spans="3:201" x14ac:dyDescent="0.2">
      <c r="C254" s="160"/>
      <c r="D254" s="160"/>
      <c r="E254" s="160"/>
      <c r="F254" s="160"/>
      <c r="G254" s="160"/>
      <c r="H254" s="160"/>
      <c r="I254" s="160"/>
      <c r="J254" s="160"/>
      <c r="K254" s="160"/>
      <c r="L254" s="160"/>
      <c r="M254" s="160"/>
      <c r="N254" s="160"/>
      <c r="O254" s="160"/>
      <c r="P254" s="160"/>
      <c r="Q254" s="160"/>
      <c r="R254" s="160"/>
      <c r="S254" s="160"/>
      <c r="T254" s="160"/>
      <c r="U254" s="160"/>
      <c r="V254" s="160"/>
      <c r="W254" s="160"/>
      <c r="X254" s="160"/>
      <c r="Y254" s="160"/>
      <c r="Z254" s="160"/>
      <c r="AA254" s="160"/>
      <c r="AB254" s="160"/>
      <c r="AC254" s="160"/>
      <c r="AD254" s="160"/>
      <c r="AE254" s="160"/>
      <c r="AF254" s="160"/>
      <c r="AG254" s="160"/>
      <c r="AH254" s="160"/>
      <c r="AI254" s="160"/>
      <c r="AJ254" s="160"/>
      <c r="AK254" s="160"/>
      <c r="AL254" s="160"/>
      <c r="AM254" s="160"/>
      <c r="AN254" s="160"/>
      <c r="AO254" s="160"/>
      <c r="AP254" s="160"/>
      <c r="AQ254" s="160"/>
      <c r="AR254" s="160"/>
      <c r="AS254" s="160"/>
      <c r="AT254" s="160"/>
      <c r="AU254" s="160"/>
      <c r="AV254" s="160"/>
      <c r="AW254" s="160"/>
      <c r="AX254" s="160"/>
      <c r="AY254" s="160"/>
      <c r="AZ254" s="160"/>
      <c r="BA254" s="160"/>
      <c r="BB254" s="160"/>
      <c r="BC254" s="160"/>
      <c r="BD254" s="160"/>
      <c r="BE254" s="160"/>
      <c r="BF254" s="160"/>
      <c r="BG254" s="160"/>
      <c r="BH254" s="160"/>
      <c r="BI254" s="160"/>
      <c r="BJ254" s="160"/>
      <c r="BK254" s="160"/>
      <c r="BL254" s="160"/>
      <c r="BM254" s="160"/>
      <c r="BN254" s="160"/>
      <c r="BO254" s="160"/>
      <c r="BP254" s="160"/>
      <c r="BQ254" s="160"/>
      <c r="BR254" s="160"/>
      <c r="BS254" s="160"/>
      <c r="BT254" s="160"/>
      <c r="BU254" s="160"/>
      <c r="BV254" s="160"/>
      <c r="BW254" s="160"/>
      <c r="BX254" s="160"/>
      <c r="BY254" s="160"/>
      <c r="BZ254" s="160"/>
      <c r="CA254" s="160"/>
      <c r="CB254" s="160"/>
      <c r="CC254" s="160"/>
      <c r="CD254" s="160"/>
      <c r="CE254" s="160"/>
      <c r="CF254" s="160"/>
      <c r="CG254" s="160"/>
      <c r="CH254" s="160"/>
      <c r="CI254" s="160"/>
      <c r="CJ254" s="160"/>
      <c r="CK254" s="160"/>
      <c r="CL254" s="160"/>
      <c r="CM254" s="160"/>
      <c r="CN254" s="160"/>
      <c r="CO254" s="160"/>
      <c r="CP254" s="160"/>
      <c r="CQ254" s="160"/>
      <c r="CR254" s="160"/>
      <c r="CS254" s="160"/>
      <c r="CT254" s="160"/>
      <c r="CU254" s="160"/>
      <c r="CV254" s="160"/>
      <c r="CW254" s="160"/>
      <c r="CX254" s="160"/>
      <c r="CY254" s="160"/>
      <c r="CZ254" s="160"/>
      <c r="DA254" s="160"/>
      <c r="DB254" s="160"/>
      <c r="DC254" s="160"/>
      <c r="DD254" s="160"/>
      <c r="DE254" s="160"/>
      <c r="DF254" s="160"/>
      <c r="DG254" s="160"/>
      <c r="DH254" s="160"/>
      <c r="DI254" s="160"/>
      <c r="DJ254" s="160"/>
      <c r="DK254" s="160"/>
      <c r="DL254" s="160"/>
      <c r="DM254" s="160"/>
      <c r="DN254" s="160"/>
      <c r="DO254" s="160"/>
      <c r="DP254" s="160"/>
      <c r="DQ254" s="160"/>
      <c r="DR254" s="160"/>
      <c r="DS254" s="160"/>
      <c r="DT254" s="160"/>
      <c r="DU254" s="160"/>
      <c r="DV254" s="160"/>
      <c r="DW254" s="160"/>
      <c r="DX254" s="160"/>
      <c r="DY254" s="160"/>
      <c r="DZ254" s="160"/>
      <c r="EA254" s="160"/>
      <c r="EB254" s="160"/>
      <c r="EC254" s="160"/>
      <c r="ED254" s="160"/>
      <c r="EE254" s="160"/>
      <c r="EF254" s="160"/>
      <c r="EG254" s="160"/>
      <c r="EH254" s="160"/>
      <c r="EI254" s="160"/>
      <c r="EJ254" s="160"/>
      <c r="EK254" s="160"/>
      <c r="EL254" s="160"/>
      <c r="EM254" s="160"/>
      <c r="EN254" s="160"/>
      <c r="EO254" s="160"/>
      <c r="EP254" s="160"/>
      <c r="EQ254" s="160"/>
      <c r="ER254" s="160"/>
      <c r="ES254" s="160"/>
      <c r="ET254" s="160"/>
      <c r="EU254" s="160"/>
      <c r="EV254" s="160"/>
      <c r="EW254" s="160"/>
      <c r="EX254" s="160"/>
      <c r="EY254" s="160"/>
      <c r="EZ254" s="160"/>
      <c r="FA254" s="160"/>
      <c r="FB254" s="160"/>
      <c r="FC254" s="160"/>
      <c r="FD254" s="160"/>
      <c r="FE254" s="160"/>
      <c r="FF254" s="160"/>
      <c r="FG254" s="160"/>
      <c r="FH254" s="160"/>
      <c r="FI254" s="160"/>
      <c r="FJ254" s="160"/>
      <c r="FK254" s="160"/>
      <c r="FL254" s="160"/>
      <c r="FM254" s="160"/>
      <c r="FN254" s="160"/>
      <c r="FO254" s="160"/>
      <c r="FP254" s="160"/>
      <c r="FQ254" s="160"/>
      <c r="FR254" s="160"/>
      <c r="FS254" s="160"/>
      <c r="FT254" s="160"/>
      <c r="FU254" s="160"/>
      <c r="FV254" s="160"/>
      <c r="FW254" s="160"/>
      <c r="FX254" s="160"/>
      <c r="FY254" s="160"/>
      <c r="FZ254" s="160"/>
      <c r="GA254" s="160"/>
      <c r="GB254" s="160"/>
      <c r="GC254" s="160"/>
      <c r="GD254" s="160"/>
      <c r="GE254" s="160"/>
      <c r="GF254" s="160"/>
      <c r="GG254" s="160"/>
      <c r="GH254" s="160"/>
      <c r="GI254" s="160"/>
      <c r="GJ254" s="160"/>
      <c r="GK254" s="160"/>
      <c r="GL254" s="160"/>
      <c r="GM254" s="160"/>
      <c r="GN254" s="160"/>
      <c r="GO254" s="160"/>
      <c r="GP254" s="160"/>
      <c r="GQ254" s="160"/>
      <c r="GR254" s="160"/>
      <c r="GS254" s="160"/>
    </row>
    <row r="255" spans="3:201" x14ac:dyDescent="0.2">
      <c r="C255" s="160"/>
      <c r="D255" s="160"/>
      <c r="E255" s="160"/>
      <c r="F255" s="160"/>
      <c r="G255" s="160"/>
      <c r="H255" s="160"/>
      <c r="I255" s="160"/>
      <c r="J255" s="160"/>
      <c r="K255" s="160"/>
      <c r="L255" s="160"/>
      <c r="M255" s="160"/>
      <c r="N255" s="160"/>
      <c r="O255" s="160"/>
      <c r="P255" s="160"/>
      <c r="Q255" s="160"/>
      <c r="R255" s="160"/>
      <c r="S255" s="160"/>
      <c r="T255" s="160"/>
      <c r="U255" s="160"/>
      <c r="V255" s="160"/>
      <c r="W255" s="160"/>
      <c r="X255" s="160"/>
      <c r="Y255" s="160"/>
      <c r="Z255" s="160"/>
      <c r="AA255" s="160"/>
      <c r="AB255" s="160"/>
      <c r="AC255" s="160"/>
      <c r="AD255" s="160"/>
      <c r="AE255" s="160"/>
      <c r="AF255" s="160"/>
      <c r="AG255" s="160"/>
      <c r="AH255" s="160"/>
      <c r="AI255" s="160"/>
      <c r="AJ255" s="160"/>
      <c r="AK255" s="160"/>
      <c r="AL255" s="160"/>
      <c r="AM255" s="160"/>
      <c r="AN255" s="160"/>
      <c r="AO255" s="160"/>
      <c r="AP255" s="160"/>
      <c r="AQ255" s="160"/>
      <c r="AR255" s="160"/>
      <c r="AS255" s="160"/>
      <c r="AT255" s="160"/>
      <c r="AU255" s="160"/>
      <c r="AV255" s="160"/>
      <c r="AW255" s="160"/>
      <c r="AX255" s="160"/>
      <c r="AY255" s="160"/>
      <c r="AZ255" s="160"/>
      <c r="BA255" s="160"/>
      <c r="BB255" s="160"/>
      <c r="BC255" s="160"/>
      <c r="BD255" s="160"/>
      <c r="BE255" s="160"/>
      <c r="BF255" s="160"/>
      <c r="BG255" s="160"/>
      <c r="BH255" s="160"/>
      <c r="BI255" s="160"/>
      <c r="BJ255" s="160"/>
      <c r="BK255" s="160"/>
      <c r="BL255" s="160"/>
      <c r="BM255" s="160"/>
      <c r="BN255" s="160"/>
      <c r="BO255" s="160"/>
      <c r="BP255" s="160"/>
      <c r="BQ255" s="160"/>
      <c r="BR255" s="160"/>
      <c r="BS255" s="160"/>
      <c r="BT255" s="160"/>
      <c r="BU255" s="160"/>
      <c r="BV255" s="160"/>
      <c r="BW255" s="160"/>
      <c r="BX255" s="160"/>
      <c r="BY255" s="160"/>
      <c r="BZ255" s="160"/>
      <c r="CA255" s="160"/>
      <c r="CB255" s="160"/>
      <c r="CC255" s="160"/>
      <c r="CD255" s="160"/>
      <c r="CE255" s="160"/>
      <c r="CF255" s="160"/>
      <c r="CG255" s="160"/>
      <c r="CH255" s="160"/>
      <c r="CI255" s="160"/>
      <c r="CJ255" s="160"/>
      <c r="CK255" s="160"/>
      <c r="CL255" s="160"/>
      <c r="CM255" s="160"/>
      <c r="CN255" s="160"/>
      <c r="CO255" s="160"/>
      <c r="CP255" s="160"/>
      <c r="CQ255" s="160"/>
      <c r="CR255" s="160"/>
      <c r="CS255" s="160"/>
      <c r="CT255" s="160"/>
      <c r="CU255" s="160"/>
      <c r="CV255" s="160"/>
      <c r="CW255" s="160"/>
      <c r="CX255" s="160"/>
      <c r="CY255" s="160"/>
      <c r="CZ255" s="160"/>
      <c r="DA255" s="160"/>
      <c r="DB255" s="160"/>
      <c r="DC255" s="160"/>
      <c r="DD255" s="160"/>
      <c r="DE255" s="160"/>
      <c r="DF255" s="160"/>
      <c r="DG255" s="160"/>
      <c r="DH255" s="160"/>
      <c r="DI255" s="160"/>
      <c r="DJ255" s="160"/>
      <c r="DK255" s="160"/>
      <c r="DL255" s="160"/>
      <c r="DM255" s="160"/>
      <c r="DN255" s="160"/>
      <c r="DO255" s="160"/>
      <c r="DP255" s="160"/>
      <c r="DQ255" s="160"/>
      <c r="DR255" s="160"/>
      <c r="DS255" s="160"/>
      <c r="DT255" s="160"/>
      <c r="DU255" s="160"/>
      <c r="DV255" s="160"/>
      <c r="DW255" s="160"/>
      <c r="DX255" s="160"/>
      <c r="DY255" s="160"/>
      <c r="DZ255" s="160"/>
      <c r="EA255" s="160"/>
      <c r="EB255" s="160"/>
      <c r="EC255" s="160"/>
      <c r="ED255" s="160"/>
      <c r="EE255" s="160"/>
      <c r="EF255" s="160"/>
      <c r="EG255" s="160"/>
      <c r="EH255" s="160"/>
      <c r="EI255" s="160"/>
      <c r="EJ255" s="160"/>
      <c r="EK255" s="160"/>
      <c r="EL255" s="160"/>
      <c r="EM255" s="160"/>
      <c r="EN255" s="160"/>
      <c r="EO255" s="160"/>
      <c r="EP255" s="160"/>
      <c r="EQ255" s="160"/>
      <c r="ER255" s="160"/>
      <c r="ES255" s="160"/>
      <c r="ET255" s="160"/>
      <c r="EU255" s="160"/>
      <c r="EV255" s="160"/>
      <c r="EW255" s="160"/>
      <c r="EX255" s="160"/>
      <c r="EY255" s="160"/>
      <c r="EZ255" s="160"/>
      <c r="FA255" s="160"/>
      <c r="FB255" s="160"/>
      <c r="FC255" s="160"/>
      <c r="FD255" s="160"/>
      <c r="FE255" s="160"/>
      <c r="FF255" s="160"/>
      <c r="FG255" s="160"/>
      <c r="FH255" s="160"/>
      <c r="FI255" s="160"/>
      <c r="FJ255" s="160"/>
      <c r="FK255" s="160"/>
      <c r="FL255" s="160"/>
      <c r="FM255" s="160"/>
      <c r="FN255" s="160"/>
      <c r="FO255" s="160"/>
      <c r="FP255" s="160"/>
      <c r="FQ255" s="160"/>
      <c r="FR255" s="160"/>
      <c r="FS255" s="160"/>
      <c r="FT255" s="160"/>
      <c r="FU255" s="160"/>
      <c r="FV255" s="160"/>
      <c r="FW255" s="160"/>
      <c r="FX255" s="160"/>
      <c r="FY255" s="160"/>
      <c r="FZ255" s="160"/>
      <c r="GA255" s="160"/>
      <c r="GB255" s="160"/>
      <c r="GC255" s="160"/>
      <c r="GD255" s="160"/>
      <c r="GE255" s="160"/>
      <c r="GF255" s="160"/>
      <c r="GG255" s="160"/>
      <c r="GH255" s="160"/>
      <c r="GI255" s="160"/>
      <c r="GJ255" s="160"/>
      <c r="GK255" s="160"/>
      <c r="GL255" s="160"/>
      <c r="GM255" s="160"/>
      <c r="GN255" s="160"/>
      <c r="GO255" s="160"/>
      <c r="GP255" s="160"/>
      <c r="GQ255" s="160"/>
      <c r="GR255" s="160"/>
      <c r="GS255" s="160"/>
    </row>
    <row r="256" spans="3:201" x14ac:dyDescent="0.2">
      <c r="C256" s="160"/>
      <c r="D256" s="160"/>
      <c r="E256" s="160"/>
      <c r="F256" s="160"/>
      <c r="G256" s="160"/>
      <c r="H256" s="160"/>
      <c r="I256" s="160"/>
      <c r="J256" s="160"/>
      <c r="K256" s="160"/>
      <c r="L256" s="160"/>
      <c r="M256" s="160"/>
      <c r="N256" s="160"/>
      <c r="O256" s="160"/>
      <c r="P256" s="160"/>
      <c r="Q256" s="160"/>
      <c r="R256" s="160"/>
      <c r="S256" s="160"/>
      <c r="T256" s="160"/>
      <c r="U256" s="160"/>
      <c r="V256" s="160"/>
      <c r="W256" s="160"/>
      <c r="X256" s="160"/>
      <c r="Y256" s="160"/>
      <c r="Z256" s="160"/>
      <c r="AA256" s="160"/>
      <c r="AB256" s="160"/>
      <c r="AC256" s="160"/>
      <c r="AD256" s="160"/>
      <c r="AE256" s="160"/>
      <c r="AF256" s="160"/>
      <c r="AG256" s="160"/>
      <c r="AH256" s="160"/>
      <c r="AI256" s="160"/>
      <c r="AJ256" s="160"/>
      <c r="AK256" s="160"/>
      <c r="AL256" s="160"/>
      <c r="AM256" s="160"/>
      <c r="AN256" s="160"/>
      <c r="AO256" s="160"/>
      <c r="AP256" s="160"/>
      <c r="AQ256" s="160"/>
      <c r="AR256" s="160"/>
      <c r="AS256" s="160"/>
      <c r="AT256" s="160"/>
      <c r="AU256" s="160"/>
      <c r="AV256" s="160"/>
      <c r="AW256" s="160"/>
      <c r="AX256" s="160"/>
      <c r="AY256" s="160"/>
      <c r="AZ256" s="160"/>
      <c r="BA256" s="160"/>
      <c r="BB256" s="160"/>
      <c r="BC256" s="160"/>
      <c r="BD256" s="160"/>
      <c r="BE256" s="160"/>
      <c r="BF256" s="160"/>
      <c r="BG256" s="160"/>
      <c r="BH256" s="160"/>
      <c r="BI256" s="160"/>
      <c r="BJ256" s="160"/>
      <c r="BK256" s="160"/>
      <c r="BL256" s="160"/>
      <c r="BM256" s="160"/>
      <c r="BN256" s="160"/>
      <c r="BO256" s="160"/>
      <c r="BP256" s="160"/>
      <c r="BQ256" s="160"/>
      <c r="BR256" s="160"/>
      <c r="BS256" s="160"/>
      <c r="BT256" s="160"/>
      <c r="BU256" s="160"/>
      <c r="BV256" s="160"/>
      <c r="BW256" s="160"/>
      <c r="BX256" s="160"/>
      <c r="BY256" s="160"/>
      <c r="BZ256" s="160"/>
      <c r="CA256" s="160"/>
      <c r="CB256" s="160"/>
      <c r="CC256" s="160"/>
      <c r="CD256" s="160"/>
      <c r="CE256" s="160"/>
      <c r="CF256" s="160"/>
      <c r="CG256" s="160"/>
      <c r="CH256" s="160"/>
      <c r="CI256" s="160"/>
      <c r="CJ256" s="160"/>
      <c r="CK256" s="160"/>
      <c r="CL256" s="160"/>
      <c r="CM256" s="160"/>
      <c r="CN256" s="160"/>
      <c r="CO256" s="160"/>
      <c r="CP256" s="160"/>
      <c r="CQ256" s="160"/>
      <c r="CR256" s="160"/>
      <c r="CS256" s="160"/>
      <c r="CT256" s="160"/>
      <c r="CU256" s="160"/>
      <c r="CV256" s="160"/>
      <c r="CW256" s="160"/>
      <c r="CX256" s="160"/>
      <c r="CY256" s="160"/>
      <c r="CZ256" s="160"/>
      <c r="DA256" s="160"/>
      <c r="DB256" s="160"/>
      <c r="DC256" s="160"/>
      <c r="DD256" s="160"/>
      <c r="DE256" s="160"/>
      <c r="DF256" s="160"/>
      <c r="DG256" s="160"/>
      <c r="DH256" s="160"/>
      <c r="DI256" s="160"/>
      <c r="DJ256" s="160"/>
      <c r="DK256" s="160"/>
      <c r="DL256" s="160"/>
      <c r="DM256" s="160"/>
      <c r="DN256" s="160"/>
      <c r="DO256" s="160"/>
      <c r="DP256" s="160"/>
      <c r="DQ256" s="160"/>
      <c r="DR256" s="160"/>
      <c r="DS256" s="160"/>
      <c r="DT256" s="160"/>
      <c r="DU256" s="160"/>
      <c r="DV256" s="160"/>
      <c r="DW256" s="160"/>
      <c r="DX256" s="160"/>
      <c r="DY256" s="160"/>
      <c r="DZ256" s="160"/>
      <c r="EA256" s="160"/>
      <c r="EB256" s="160"/>
      <c r="EC256" s="160"/>
      <c r="ED256" s="160"/>
      <c r="EE256" s="160"/>
      <c r="EF256" s="160"/>
      <c r="EG256" s="160"/>
      <c r="EH256" s="160"/>
      <c r="EI256" s="160"/>
      <c r="EJ256" s="160"/>
      <c r="EK256" s="160"/>
      <c r="EL256" s="160"/>
      <c r="EM256" s="160"/>
      <c r="EN256" s="160"/>
      <c r="EO256" s="160"/>
      <c r="EP256" s="160"/>
      <c r="EQ256" s="160"/>
      <c r="ER256" s="160"/>
      <c r="ES256" s="160"/>
      <c r="ET256" s="160"/>
      <c r="EU256" s="160"/>
      <c r="EV256" s="160"/>
      <c r="EW256" s="160"/>
      <c r="EX256" s="160"/>
      <c r="EY256" s="160"/>
      <c r="EZ256" s="160"/>
      <c r="FA256" s="160"/>
      <c r="FB256" s="160"/>
      <c r="FC256" s="160"/>
      <c r="FD256" s="160"/>
      <c r="FE256" s="160"/>
      <c r="FF256" s="160"/>
      <c r="FG256" s="160"/>
      <c r="FH256" s="160"/>
      <c r="FI256" s="160"/>
      <c r="FJ256" s="160"/>
      <c r="FK256" s="160"/>
      <c r="FL256" s="160"/>
      <c r="FM256" s="160"/>
      <c r="FN256" s="160"/>
      <c r="FO256" s="160"/>
      <c r="FP256" s="160"/>
      <c r="FQ256" s="160"/>
      <c r="FR256" s="160"/>
      <c r="FS256" s="160"/>
      <c r="FT256" s="160"/>
      <c r="FU256" s="160"/>
      <c r="FV256" s="160"/>
      <c r="FW256" s="160"/>
      <c r="FX256" s="160"/>
      <c r="FY256" s="160"/>
      <c r="FZ256" s="160"/>
      <c r="GA256" s="160"/>
      <c r="GB256" s="160"/>
      <c r="GC256" s="160"/>
      <c r="GD256" s="160"/>
      <c r="GE256" s="160"/>
      <c r="GF256" s="160"/>
      <c r="GG256" s="160"/>
      <c r="GH256" s="160"/>
      <c r="GI256" s="160"/>
      <c r="GJ256" s="160"/>
      <c r="GK256" s="160"/>
      <c r="GL256" s="160"/>
      <c r="GM256" s="160"/>
      <c r="GN256" s="160"/>
      <c r="GO256" s="160"/>
      <c r="GP256" s="160"/>
      <c r="GQ256" s="160"/>
      <c r="GR256" s="160"/>
      <c r="GS256" s="160"/>
    </row>
    <row r="257" spans="3:201" x14ac:dyDescent="0.2">
      <c r="C257" s="160"/>
      <c r="D257" s="160"/>
      <c r="E257" s="160"/>
      <c r="F257" s="160"/>
      <c r="G257" s="160"/>
      <c r="H257" s="160"/>
      <c r="I257" s="160"/>
      <c r="J257" s="160"/>
      <c r="K257" s="160"/>
      <c r="L257" s="160"/>
      <c r="M257" s="160"/>
      <c r="N257" s="160"/>
      <c r="O257" s="160"/>
      <c r="P257" s="160"/>
      <c r="Q257" s="160"/>
      <c r="R257" s="160"/>
      <c r="S257" s="160"/>
      <c r="T257" s="160"/>
      <c r="U257" s="160"/>
      <c r="V257" s="160"/>
      <c r="W257" s="160"/>
      <c r="X257" s="160"/>
      <c r="Y257" s="160"/>
      <c r="Z257" s="160"/>
      <c r="AA257" s="160"/>
      <c r="AB257" s="160"/>
      <c r="AC257" s="160"/>
      <c r="AD257" s="160"/>
      <c r="AE257" s="160"/>
      <c r="AF257" s="160"/>
      <c r="AG257" s="160"/>
      <c r="AH257" s="160"/>
      <c r="AI257" s="160"/>
      <c r="AJ257" s="160"/>
      <c r="AK257" s="160"/>
      <c r="AL257" s="160"/>
      <c r="AM257" s="160"/>
      <c r="AN257" s="160"/>
      <c r="AO257" s="160"/>
      <c r="AP257" s="160"/>
      <c r="AQ257" s="160"/>
      <c r="AR257" s="160"/>
      <c r="AS257" s="160"/>
      <c r="AT257" s="160"/>
      <c r="AU257" s="160"/>
      <c r="AV257" s="160"/>
      <c r="AW257" s="160"/>
      <c r="AX257" s="160"/>
      <c r="AY257" s="160"/>
      <c r="AZ257" s="160"/>
      <c r="BA257" s="160"/>
      <c r="BB257" s="160"/>
      <c r="BC257" s="160"/>
      <c r="BD257" s="160"/>
      <c r="BE257" s="160"/>
      <c r="BF257" s="160"/>
      <c r="BG257" s="160"/>
      <c r="BH257" s="160"/>
      <c r="BI257" s="160"/>
      <c r="BJ257" s="160"/>
      <c r="BK257" s="160"/>
      <c r="BL257" s="160"/>
      <c r="BM257" s="160"/>
      <c r="BN257" s="160"/>
      <c r="BO257" s="160"/>
      <c r="BP257" s="160"/>
      <c r="BQ257" s="160"/>
      <c r="BR257" s="160"/>
      <c r="BS257" s="160"/>
      <c r="BT257" s="160"/>
      <c r="BU257" s="160"/>
      <c r="BV257" s="160"/>
      <c r="BW257" s="160"/>
      <c r="BX257" s="160"/>
      <c r="BY257" s="160"/>
      <c r="BZ257" s="160"/>
      <c r="CA257" s="160"/>
      <c r="CB257" s="160"/>
      <c r="CC257" s="160"/>
      <c r="CD257" s="160"/>
      <c r="CE257" s="160"/>
      <c r="CF257" s="160"/>
      <c r="CG257" s="160"/>
      <c r="CH257" s="160"/>
      <c r="CI257" s="160"/>
      <c r="CJ257" s="160"/>
      <c r="CK257" s="160"/>
      <c r="CL257" s="160"/>
      <c r="CM257" s="160"/>
      <c r="CN257" s="160"/>
      <c r="CO257" s="160"/>
      <c r="CP257" s="160"/>
      <c r="CQ257" s="160"/>
      <c r="CR257" s="160"/>
      <c r="CS257" s="160"/>
      <c r="CT257" s="160"/>
      <c r="CU257" s="160"/>
      <c r="CV257" s="160"/>
      <c r="CW257" s="160"/>
      <c r="CX257" s="160"/>
      <c r="CY257" s="160"/>
      <c r="CZ257" s="160"/>
      <c r="DA257" s="160"/>
      <c r="DB257" s="160"/>
      <c r="DC257" s="160"/>
      <c r="DD257" s="160"/>
      <c r="DE257" s="160"/>
      <c r="DF257" s="160"/>
      <c r="DG257" s="160"/>
      <c r="DH257" s="160"/>
      <c r="DI257" s="160"/>
      <c r="DJ257" s="160"/>
      <c r="DK257" s="160"/>
      <c r="DL257" s="160"/>
      <c r="DM257" s="160"/>
      <c r="DN257" s="160"/>
      <c r="DO257" s="160"/>
      <c r="DP257" s="160"/>
      <c r="DQ257" s="160"/>
      <c r="DR257" s="160"/>
      <c r="DS257" s="160"/>
      <c r="DT257" s="160"/>
      <c r="DU257" s="160"/>
      <c r="DV257" s="160"/>
      <c r="DW257" s="160"/>
      <c r="DX257" s="160"/>
      <c r="DY257" s="160"/>
      <c r="DZ257" s="160"/>
      <c r="EA257" s="160"/>
      <c r="EB257" s="160"/>
      <c r="EC257" s="160"/>
      <c r="ED257" s="160"/>
      <c r="EE257" s="160"/>
      <c r="EF257" s="160"/>
      <c r="EG257" s="160"/>
      <c r="EH257" s="160"/>
      <c r="EI257" s="160"/>
      <c r="EJ257" s="160"/>
      <c r="EK257" s="160"/>
      <c r="EL257" s="160"/>
      <c r="EM257" s="160"/>
      <c r="EN257" s="160"/>
      <c r="EO257" s="160"/>
      <c r="EP257" s="160"/>
      <c r="EQ257" s="160"/>
      <c r="ER257" s="160"/>
      <c r="ES257" s="160"/>
      <c r="ET257" s="160"/>
      <c r="EU257" s="160"/>
      <c r="EV257" s="160"/>
      <c r="EW257" s="160"/>
      <c r="EX257" s="160"/>
      <c r="EY257" s="160"/>
      <c r="EZ257" s="160"/>
      <c r="FA257" s="160"/>
      <c r="FB257" s="160"/>
      <c r="FC257" s="160"/>
      <c r="FD257" s="160"/>
      <c r="FE257" s="160"/>
      <c r="FF257" s="160"/>
      <c r="FG257" s="160"/>
      <c r="FH257" s="160"/>
      <c r="FI257" s="160"/>
      <c r="FJ257" s="160"/>
      <c r="FK257" s="160"/>
      <c r="FL257" s="160"/>
      <c r="FM257" s="160"/>
      <c r="FN257" s="160"/>
      <c r="FO257" s="160"/>
      <c r="FP257" s="160"/>
      <c r="FQ257" s="160"/>
      <c r="FR257" s="160"/>
      <c r="FS257" s="160"/>
      <c r="FT257" s="160"/>
      <c r="FU257" s="160"/>
      <c r="FV257" s="160"/>
      <c r="FW257" s="160"/>
      <c r="FX257" s="160"/>
      <c r="FY257" s="160"/>
      <c r="FZ257" s="160"/>
      <c r="GA257" s="160"/>
      <c r="GB257" s="160"/>
      <c r="GC257" s="160"/>
      <c r="GD257" s="160"/>
      <c r="GE257" s="160"/>
      <c r="GF257" s="160"/>
      <c r="GG257" s="160"/>
      <c r="GH257" s="160"/>
      <c r="GI257" s="160"/>
      <c r="GJ257" s="160"/>
      <c r="GK257" s="160"/>
      <c r="GL257" s="160"/>
      <c r="GM257" s="160"/>
      <c r="GN257" s="160"/>
      <c r="GO257" s="160"/>
      <c r="GP257" s="160"/>
      <c r="GQ257" s="160"/>
      <c r="GR257" s="160"/>
      <c r="GS257" s="160"/>
    </row>
    <row r="258" spans="3:201" x14ac:dyDescent="0.2">
      <c r="C258" s="160"/>
      <c r="D258" s="160"/>
      <c r="E258" s="160"/>
      <c r="F258" s="160"/>
      <c r="G258" s="160"/>
      <c r="H258" s="160"/>
      <c r="I258" s="160"/>
      <c r="J258" s="160"/>
      <c r="K258" s="160"/>
      <c r="L258" s="160"/>
      <c r="M258" s="160"/>
      <c r="N258" s="160"/>
      <c r="O258" s="160"/>
      <c r="P258" s="160"/>
      <c r="Q258" s="160"/>
      <c r="R258" s="160"/>
      <c r="S258" s="160"/>
      <c r="T258" s="160"/>
      <c r="U258" s="160"/>
      <c r="V258" s="160"/>
      <c r="W258" s="160"/>
      <c r="X258" s="160"/>
      <c r="Y258" s="160"/>
      <c r="Z258" s="160"/>
      <c r="AA258" s="160"/>
      <c r="AB258" s="160"/>
      <c r="AC258" s="160"/>
      <c r="AD258" s="160"/>
      <c r="AE258" s="160"/>
      <c r="AF258" s="160"/>
      <c r="AG258" s="160"/>
      <c r="AH258" s="160"/>
      <c r="AI258" s="160"/>
      <c r="AJ258" s="160"/>
      <c r="AK258" s="160"/>
      <c r="AL258" s="160"/>
      <c r="AM258" s="160"/>
      <c r="AN258" s="160"/>
      <c r="AO258" s="160"/>
      <c r="AP258" s="160"/>
      <c r="AQ258" s="160"/>
      <c r="AR258" s="160"/>
      <c r="AS258" s="160"/>
      <c r="AT258" s="160"/>
      <c r="AU258" s="160"/>
      <c r="AV258" s="160"/>
      <c r="AW258" s="160"/>
      <c r="AX258" s="160"/>
      <c r="AY258" s="160"/>
      <c r="AZ258" s="160"/>
      <c r="BA258" s="160"/>
      <c r="BB258" s="160"/>
      <c r="BC258" s="160"/>
      <c r="BD258" s="160"/>
      <c r="BE258" s="160"/>
      <c r="BF258" s="160"/>
      <c r="BG258" s="160"/>
      <c r="BH258" s="160"/>
      <c r="BI258" s="160"/>
      <c r="BJ258" s="160"/>
      <c r="BK258" s="160"/>
      <c r="BL258" s="160"/>
      <c r="BM258" s="160"/>
      <c r="BN258" s="160"/>
      <c r="BO258" s="160"/>
      <c r="BP258" s="160"/>
      <c r="BQ258" s="160"/>
      <c r="BR258" s="160"/>
      <c r="BS258" s="160"/>
      <c r="BT258" s="160"/>
      <c r="BU258" s="160"/>
      <c r="BV258" s="160"/>
      <c r="BW258" s="160"/>
      <c r="BX258" s="160"/>
      <c r="BY258" s="160"/>
      <c r="BZ258" s="160"/>
      <c r="CA258" s="160"/>
      <c r="CB258" s="160"/>
      <c r="CC258" s="160"/>
      <c r="CD258" s="160"/>
      <c r="CE258" s="160"/>
      <c r="CF258" s="160"/>
      <c r="CG258" s="160"/>
      <c r="CH258" s="160"/>
      <c r="CI258" s="160"/>
      <c r="CJ258" s="160"/>
      <c r="CK258" s="160"/>
      <c r="CL258" s="160"/>
      <c r="CM258" s="160"/>
      <c r="CN258" s="160"/>
      <c r="CO258" s="160"/>
      <c r="CP258" s="160"/>
      <c r="CQ258" s="160"/>
      <c r="CR258" s="160"/>
      <c r="CS258" s="160"/>
      <c r="CT258" s="160"/>
      <c r="CU258" s="160"/>
      <c r="CV258" s="160"/>
      <c r="CW258" s="160"/>
      <c r="CX258" s="160"/>
      <c r="CY258" s="160"/>
      <c r="CZ258" s="160"/>
      <c r="DA258" s="160"/>
      <c r="DB258" s="160"/>
      <c r="DC258" s="160"/>
      <c r="DD258" s="160"/>
      <c r="DE258" s="160"/>
      <c r="DF258" s="160"/>
      <c r="DG258" s="160"/>
      <c r="DH258" s="160"/>
      <c r="DI258" s="160"/>
      <c r="DJ258" s="160"/>
      <c r="DK258" s="160"/>
      <c r="DL258" s="160"/>
      <c r="DM258" s="160"/>
      <c r="DN258" s="160"/>
      <c r="DO258" s="160"/>
      <c r="DP258" s="160"/>
      <c r="DQ258" s="160"/>
      <c r="DR258" s="160"/>
      <c r="DS258" s="160"/>
      <c r="DT258" s="160"/>
      <c r="DU258" s="160"/>
      <c r="DV258" s="160"/>
      <c r="DW258" s="160"/>
      <c r="DX258" s="160"/>
      <c r="DY258" s="160"/>
      <c r="DZ258" s="160"/>
      <c r="EA258" s="160"/>
      <c r="EB258" s="160"/>
      <c r="EC258" s="160"/>
      <c r="ED258" s="160"/>
      <c r="EE258" s="160"/>
      <c r="EF258" s="160"/>
      <c r="EG258" s="160"/>
      <c r="EH258" s="160"/>
      <c r="EI258" s="160"/>
      <c r="EJ258" s="160"/>
      <c r="EK258" s="160"/>
      <c r="EL258" s="160"/>
      <c r="EM258" s="160"/>
      <c r="EN258" s="160"/>
      <c r="EO258" s="160"/>
      <c r="EP258" s="160"/>
      <c r="EQ258" s="160"/>
      <c r="ER258" s="160"/>
      <c r="ES258" s="160"/>
      <c r="ET258" s="160"/>
      <c r="EU258" s="160"/>
      <c r="EV258" s="160"/>
      <c r="EW258" s="160"/>
      <c r="EX258" s="160"/>
      <c r="EY258" s="160"/>
      <c r="EZ258" s="160"/>
      <c r="FA258" s="160"/>
      <c r="FB258" s="160"/>
      <c r="FC258" s="160"/>
      <c r="FD258" s="160"/>
      <c r="FE258" s="160"/>
      <c r="FF258" s="160"/>
      <c r="FG258" s="160"/>
      <c r="FH258" s="160"/>
      <c r="FI258" s="160"/>
      <c r="FJ258" s="160"/>
      <c r="FK258" s="160"/>
      <c r="FL258" s="160"/>
      <c r="FM258" s="160"/>
      <c r="FN258" s="160"/>
      <c r="FO258" s="160"/>
      <c r="FP258" s="160"/>
      <c r="FQ258" s="160"/>
      <c r="FR258" s="160"/>
      <c r="FS258" s="160"/>
      <c r="FT258" s="160"/>
      <c r="FU258" s="160"/>
      <c r="FV258" s="160"/>
      <c r="FW258" s="160"/>
      <c r="FX258" s="160"/>
      <c r="FY258" s="160"/>
      <c r="FZ258" s="160"/>
      <c r="GA258" s="160"/>
      <c r="GB258" s="160"/>
      <c r="GC258" s="160"/>
      <c r="GD258" s="160"/>
      <c r="GE258" s="160"/>
      <c r="GF258" s="160"/>
      <c r="GG258" s="160"/>
      <c r="GH258" s="160"/>
      <c r="GI258" s="160"/>
      <c r="GJ258" s="160"/>
      <c r="GK258" s="160"/>
      <c r="GL258" s="160"/>
      <c r="GM258" s="160"/>
      <c r="GN258" s="160"/>
      <c r="GO258" s="160"/>
      <c r="GP258" s="160"/>
      <c r="GQ258" s="160"/>
      <c r="GR258" s="160"/>
      <c r="GS258" s="160"/>
    </row>
    <row r="259" spans="3:201" x14ac:dyDescent="0.2">
      <c r="C259" s="160"/>
      <c r="D259" s="160"/>
      <c r="E259" s="160"/>
      <c r="F259" s="160"/>
      <c r="G259" s="160"/>
      <c r="H259" s="160"/>
      <c r="I259" s="160"/>
      <c r="J259" s="160"/>
      <c r="K259" s="160"/>
      <c r="L259" s="160"/>
      <c r="M259" s="160"/>
      <c r="N259" s="160"/>
      <c r="O259" s="160"/>
      <c r="P259" s="160"/>
      <c r="Q259" s="160"/>
      <c r="R259" s="160"/>
      <c r="S259" s="160"/>
      <c r="T259" s="160"/>
      <c r="U259" s="160"/>
      <c r="V259" s="160"/>
      <c r="W259" s="160"/>
      <c r="X259" s="160"/>
      <c r="Y259" s="160"/>
      <c r="Z259" s="160"/>
      <c r="AA259" s="160"/>
      <c r="AB259" s="160"/>
      <c r="AC259" s="160"/>
      <c r="AD259" s="160"/>
      <c r="AE259" s="160"/>
      <c r="AF259" s="160"/>
      <c r="AG259" s="160"/>
      <c r="AH259" s="160"/>
      <c r="AI259" s="160"/>
      <c r="AJ259" s="160"/>
      <c r="AK259" s="160"/>
      <c r="AL259" s="160"/>
      <c r="AM259" s="160"/>
      <c r="AN259" s="160"/>
      <c r="AO259" s="160"/>
      <c r="AP259" s="160"/>
      <c r="AQ259" s="160"/>
      <c r="AR259" s="160"/>
      <c r="AS259" s="160"/>
      <c r="AT259" s="160"/>
      <c r="AU259" s="160"/>
      <c r="AV259" s="160"/>
      <c r="AW259" s="160"/>
      <c r="AX259" s="160"/>
      <c r="AY259" s="160"/>
      <c r="AZ259" s="160"/>
      <c r="BA259" s="160"/>
      <c r="BB259" s="160"/>
      <c r="BC259" s="160"/>
      <c r="BD259" s="160"/>
      <c r="BE259" s="160"/>
      <c r="BF259" s="160"/>
      <c r="BG259" s="160"/>
      <c r="BH259" s="160"/>
      <c r="BI259" s="160"/>
      <c r="BJ259" s="160"/>
      <c r="BK259" s="160"/>
      <c r="BL259" s="160"/>
      <c r="BM259" s="160"/>
      <c r="BN259" s="160"/>
      <c r="BO259" s="160"/>
      <c r="BP259" s="160"/>
      <c r="BQ259" s="160"/>
      <c r="BR259" s="160"/>
      <c r="BS259" s="160"/>
      <c r="BT259" s="160"/>
      <c r="BU259" s="160"/>
      <c r="BV259" s="160"/>
      <c r="BW259" s="160"/>
      <c r="BX259" s="160"/>
      <c r="BY259" s="160"/>
      <c r="BZ259" s="160"/>
      <c r="CA259" s="160"/>
      <c r="CB259" s="160"/>
      <c r="CC259" s="160"/>
      <c r="CD259" s="160"/>
      <c r="CE259" s="160"/>
      <c r="CF259" s="160"/>
      <c r="CG259" s="160"/>
      <c r="CH259" s="160"/>
      <c r="CI259" s="160"/>
      <c r="CJ259" s="160"/>
      <c r="CK259" s="160"/>
      <c r="CL259" s="160"/>
      <c r="CM259" s="160"/>
      <c r="CN259" s="160"/>
      <c r="CO259" s="160"/>
      <c r="CP259" s="160"/>
      <c r="CQ259" s="160"/>
      <c r="CR259" s="160"/>
      <c r="CS259" s="160"/>
      <c r="CT259" s="160"/>
      <c r="CU259" s="160"/>
      <c r="CV259" s="160"/>
      <c r="CW259" s="160"/>
      <c r="CX259" s="160"/>
      <c r="CY259" s="160"/>
      <c r="CZ259" s="160"/>
      <c r="DA259" s="160"/>
      <c r="DB259" s="160"/>
      <c r="DC259" s="160"/>
      <c r="DD259" s="160"/>
      <c r="DE259" s="160"/>
      <c r="DF259" s="160"/>
      <c r="DG259" s="160"/>
      <c r="DH259" s="160"/>
      <c r="DI259" s="160"/>
      <c r="DJ259" s="160"/>
      <c r="DK259" s="160"/>
      <c r="DL259" s="160"/>
      <c r="DM259" s="160"/>
      <c r="DN259" s="160"/>
      <c r="DO259" s="160"/>
      <c r="DP259" s="160"/>
      <c r="DQ259" s="160"/>
      <c r="DR259" s="160"/>
      <c r="DS259" s="160"/>
      <c r="DT259" s="160"/>
      <c r="DU259" s="160"/>
      <c r="DV259" s="160"/>
      <c r="DW259" s="160"/>
      <c r="DX259" s="160"/>
      <c r="DY259" s="160"/>
      <c r="DZ259" s="160"/>
      <c r="EA259" s="160"/>
      <c r="EB259" s="160"/>
      <c r="EC259" s="160"/>
      <c r="ED259" s="160"/>
      <c r="EE259" s="160"/>
      <c r="EF259" s="160"/>
      <c r="EG259" s="160"/>
      <c r="EH259" s="160"/>
      <c r="EI259" s="160"/>
      <c r="EJ259" s="160"/>
      <c r="EK259" s="160"/>
      <c r="EL259" s="160"/>
      <c r="EM259" s="160"/>
      <c r="EN259" s="160"/>
      <c r="EO259" s="160"/>
      <c r="EP259" s="160"/>
      <c r="EQ259" s="160"/>
      <c r="ER259" s="160"/>
      <c r="ES259" s="160"/>
      <c r="ET259" s="160"/>
      <c r="EU259" s="160"/>
      <c r="EV259" s="160"/>
      <c r="EW259" s="160"/>
      <c r="EX259" s="160"/>
      <c r="EY259" s="160"/>
      <c r="EZ259" s="160"/>
      <c r="FA259" s="160"/>
      <c r="FB259" s="160"/>
      <c r="FC259" s="160"/>
      <c r="FD259" s="160"/>
      <c r="FE259" s="160"/>
      <c r="FF259" s="160"/>
      <c r="FG259" s="160"/>
      <c r="FH259" s="160"/>
      <c r="FI259" s="160"/>
      <c r="FJ259" s="160"/>
      <c r="FK259" s="160"/>
      <c r="FL259" s="160"/>
      <c r="FM259" s="160"/>
      <c r="FN259" s="160"/>
      <c r="FO259" s="160"/>
      <c r="FP259" s="160"/>
      <c r="FQ259" s="160"/>
      <c r="FR259" s="160"/>
      <c r="FS259" s="160"/>
      <c r="FT259" s="160"/>
      <c r="FU259" s="160"/>
      <c r="FV259" s="160"/>
      <c r="FW259" s="160"/>
      <c r="FX259" s="160"/>
      <c r="FY259" s="160"/>
      <c r="FZ259" s="160"/>
      <c r="GA259" s="160"/>
      <c r="GB259" s="160"/>
      <c r="GC259" s="160"/>
      <c r="GD259" s="160"/>
      <c r="GE259" s="160"/>
      <c r="GF259" s="160"/>
      <c r="GG259" s="160"/>
      <c r="GH259" s="160"/>
      <c r="GI259" s="160"/>
      <c r="GJ259" s="160"/>
      <c r="GK259" s="160"/>
      <c r="GL259" s="160"/>
      <c r="GM259" s="160"/>
      <c r="GN259" s="160"/>
      <c r="GO259" s="160"/>
      <c r="GP259" s="160"/>
      <c r="GQ259" s="160"/>
      <c r="GR259" s="160"/>
      <c r="GS259" s="160"/>
    </row>
    <row r="260" spans="3:201" x14ac:dyDescent="0.2">
      <c r="C260" s="160"/>
      <c r="D260" s="160"/>
      <c r="E260" s="160"/>
      <c r="F260" s="160"/>
      <c r="G260" s="160"/>
      <c r="H260" s="160"/>
      <c r="I260" s="160"/>
      <c r="J260" s="160"/>
      <c r="K260" s="160"/>
      <c r="L260" s="160"/>
      <c r="M260" s="160"/>
      <c r="N260" s="160"/>
      <c r="O260" s="160"/>
      <c r="P260" s="160"/>
      <c r="Q260" s="160"/>
      <c r="R260" s="160"/>
      <c r="S260" s="160"/>
      <c r="T260" s="160"/>
      <c r="U260" s="160"/>
      <c r="V260" s="160"/>
      <c r="W260" s="160"/>
      <c r="X260" s="160"/>
      <c r="Y260" s="160"/>
      <c r="Z260" s="160"/>
      <c r="AA260" s="160"/>
      <c r="AB260" s="160"/>
      <c r="AC260" s="160"/>
      <c r="AD260" s="160"/>
      <c r="AE260" s="160"/>
      <c r="AF260" s="160"/>
      <c r="AG260" s="160"/>
      <c r="AH260" s="160"/>
      <c r="AI260" s="160"/>
      <c r="AJ260" s="160"/>
      <c r="AK260" s="160"/>
      <c r="AL260" s="160"/>
      <c r="AM260" s="160"/>
      <c r="AN260" s="160"/>
      <c r="AO260" s="160"/>
      <c r="AP260" s="160"/>
      <c r="AQ260" s="160"/>
      <c r="AR260" s="160"/>
      <c r="AS260" s="160"/>
      <c r="AT260" s="160"/>
      <c r="AU260" s="160"/>
      <c r="AV260" s="160"/>
      <c r="AW260" s="160"/>
      <c r="AX260" s="160"/>
      <c r="AY260" s="160"/>
      <c r="AZ260" s="160"/>
      <c r="BA260" s="160"/>
      <c r="BB260" s="160"/>
      <c r="BC260" s="160"/>
      <c r="BD260" s="160"/>
      <c r="BE260" s="160"/>
      <c r="BF260" s="160"/>
      <c r="BG260" s="160"/>
      <c r="BH260" s="160"/>
      <c r="BI260" s="160"/>
      <c r="BJ260" s="160"/>
      <c r="BK260" s="160"/>
      <c r="BL260" s="160"/>
      <c r="BM260" s="160"/>
      <c r="BN260" s="160"/>
      <c r="BO260" s="160"/>
      <c r="BP260" s="160"/>
      <c r="BQ260" s="160"/>
      <c r="BR260" s="160"/>
      <c r="BS260" s="160"/>
      <c r="BT260" s="160"/>
      <c r="BU260" s="160"/>
      <c r="BV260" s="160"/>
      <c r="BW260" s="160"/>
      <c r="BX260" s="160"/>
      <c r="BY260" s="160"/>
      <c r="BZ260" s="160"/>
      <c r="CA260" s="160"/>
      <c r="CB260" s="160"/>
      <c r="CC260" s="160"/>
      <c r="CD260" s="160"/>
      <c r="CE260" s="160"/>
      <c r="CF260" s="160"/>
      <c r="CG260" s="160"/>
      <c r="CH260" s="160"/>
      <c r="CI260" s="160"/>
      <c r="CJ260" s="160"/>
      <c r="CK260" s="160"/>
      <c r="CL260" s="160"/>
      <c r="CM260" s="160"/>
      <c r="CN260" s="160"/>
      <c r="CO260" s="160"/>
      <c r="CP260" s="160"/>
      <c r="CQ260" s="160"/>
      <c r="CR260" s="160"/>
      <c r="CS260" s="160"/>
      <c r="CT260" s="160"/>
      <c r="CU260" s="160"/>
      <c r="CV260" s="160"/>
      <c r="CW260" s="160"/>
      <c r="CX260" s="160"/>
      <c r="CY260" s="160"/>
      <c r="CZ260" s="160"/>
      <c r="DA260" s="160"/>
      <c r="DB260" s="160"/>
      <c r="DC260" s="160"/>
      <c r="DD260" s="160"/>
      <c r="DE260" s="160"/>
      <c r="DF260" s="160"/>
      <c r="DG260" s="160"/>
      <c r="DH260" s="160"/>
      <c r="DI260" s="160"/>
      <c r="DJ260" s="160"/>
      <c r="DK260" s="160"/>
      <c r="DL260" s="160"/>
      <c r="DM260" s="160"/>
      <c r="DN260" s="160"/>
      <c r="DO260" s="160"/>
      <c r="DP260" s="160"/>
      <c r="DQ260" s="160"/>
      <c r="DR260" s="160"/>
      <c r="DS260" s="160"/>
      <c r="DT260" s="160"/>
      <c r="DU260" s="160"/>
      <c r="DV260" s="160"/>
      <c r="DW260" s="160"/>
      <c r="DX260" s="160"/>
      <c r="DY260" s="160"/>
      <c r="DZ260" s="160"/>
      <c r="EA260" s="160"/>
      <c r="EB260" s="160"/>
      <c r="EC260" s="160"/>
      <c r="ED260" s="160"/>
      <c r="EE260" s="160"/>
      <c r="EF260" s="160"/>
      <c r="EG260" s="160"/>
      <c r="EH260" s="160"/>
      <c r="EI260" s="160"/>
      <c r="EJ260" s="160"/>
      <c r="EK260" s="160"/>
      <c r="EL260" s="160"/>
      <c r="EM260" s="160"/>
      <c r="EN260" s="160"/>
      <c r="EO260" s="160"/>
      <c r="EP260" s="160"/>
      <c r="EQ260" s="160"/>
      <c r="ER260" s="160"/>
      <c r="ES260" s="160"/>
      <c r="ET260" s="160"/>
      <c r="EU260" s="160"/>
      <c r="EV260" s="160"/>
      <c r="EW260" s="160"/>
      <c r="EX260" s="160"/>
      <c r="EY260" s="160"/>
      <c r="EZ260" s="160"/>
      <c r="FA260" s="160"/>
      <c r="FB260" s="160"/>
      <c r="FC260" s="160"/>
      <c r="FD260" s="160"/>
      <c r="FE260" s="160"/>
      <c r="FF260" s="160"/>
      <c r="FG260" s="160"/>
      <c r="FH260" s="160"/>
      <c r="FI260" s="160"/>
      <c r="FJ260" s="160"/>
      <c r="FK260" s="160"/>
      <c r="FL260" s="160"/>
      <c r="FM260" s="160"/>
      <c r="FN260" s="160"/>
      <c r="FO260" s="160"/>
      <c r="FP260" s="160"/>
      <c r="FQ260" s="160"/>
      <c r="FR260" s="160"/>
      <c r="FS260" s="160"/>
      <c r="FT260" s="160"/>
      <c r="FU260" s="160"/>
      <c r="FV260" s="160"/>
      <c r="FW260" s="160"/>
      <c r="FX260" s="160"/>
      <c r="FY260" s="160"/>
      <c r="FZ260" s="160"/>
      <c r="GA260" s="160"/>
      <c r="GB260" s="160"/>
      <c r="GC260" s="160"/>
      <c r="GD260" s="160"/>
      <c r="GE260" s="160"/>
      <c r="GF260" s="160"/>
      <c r="GG260" s="160"/>
      <c r="GH260" s="160"/>
      <c r="GI260" s="160"/>
      <c r="GJ260" s="160"/>
      <c r="GK260" s="160"/>
      <c r="GL260" s="160"/>
      <c r="GM260" s="160"/>
      <c r="GN260" s="160"/>
      <c r="GO260" s="160"/>
      <c r="GP260" s="160"/>
      <c r="GQ260" s="160"/>
      <c r="GR260" s="160"/>
      <c r="GS260" s="160"/>
    </row>
    <row r="261" spans="3:201" x14ac:dyDescent="0.2">
      <c r="C261" s="160"/>
      <c r="D261" s="160"/>
      <c r="E261" s="160"/>
      <c r="F261" s="160"/>
      <c r="G261" s="160"/>
      <c r="H261" s="160"/>
      <c r="I261" s="160"/>
      <c r="J261" s="160"/>
      <c r="K261" s="160"/>
      <c r="L261" s="160"/>
      <c r="M261" s="160"/>
      <c r="N261" s="160"/>
      <c r="O261" s="160"/>
      <c r="P261" s="160"/>
      <c r="Q261" s="160"/>
      <c r="R261" s="160"/>
      <c r="S261" s="160"/>
      <c r="T261" s="160"/>
      <c r="U261" s="160"/>
      <c r="V261" s="160"/>
      <c r="W261" s="160"/>
      <c r="X261" s="160"/>
      <c r="Y261" s="160"/>
      <c r="Z261" s="160"/>
      <c r="AA261" s="160"/>
      <c r="AB261" s="160"/>
      <c r="AC261" s="160"/>
      <c r="AD261" s="160"/>
      <c r="AE261" s="160"/>
      <c r="AF261" s="160"/>
      <c r="AG261" s="160"/>
      <c r="AH261" s="160"/>
      <c r="AI261" s="160"/>
      <c r="AJ261" s="160"/>
      <c r="AK261" s="160"/>
      <c r="AL261" s="160"/>
      <c r="AM261" s="160"/>
      <c r="AN261" s="160"/>
      <c r="AO261" s="160"/>
      <c r="AP261" s="160"/>
      <c r="AQ261" s="160"/>
      <c r="AR261" s="160"/>
      <c r="AS261" s="160"/>
      <c r="AT261" s="160"/>
      <c r="AU261" s="160"/>
      <c r="AV261" s="160"/>
      <c r="AW261" s="160"/>
      <c r="AX261" s="160"/>
      <c r="AY261" s="160"/>
      <c r="AZ261" s="160"/>
      <c r="BA261" s="160"/>
      <c r="BB261" s="160"/>
      <c r="BC261" s="160"/>
      <c r="BD261" s="160"/>
      <c r="BE261" s="160"/>
      <c r="BF261" s="160"/>
      <c r="BG261" s="160"/>
      <c r="BH261" s="160"/>
      <c r="BI261" s="160"/>
      <c r="BJ261" s="160"/>
      <c r="BK261" s="160"/>
      <c r="BL261" s="160"/>
      <c r="BM261" s="160"/>
      <c r="BN261" s="160"/>
      <c r="BO261" s="160"/>
      <c r="BP261" s="160"/>
      <c r="BQ261" s="160"/>
      <c r="BR261" s="160"/>
      <c r="BS261" s="160"/>
      <c r="BT261" s="160"/>
      <c r="BU261" s="160"/>
      <c r="BV261" s="160"/>
      <c r="BW261" s="160"/>
      <c r="BX261" s="160"/>
      <c r="BY261" s="160"/>
      <c r="BZ261" s="160"/>
      <c r="CA261" s="160"/>
      <c r="CB261" s="160"/>
      <c r="CC261" s="160"/>
      <c r="CD261" s="160"/>
      <c r="CE261" s="160"/>
      <c r="CF261" s="160"/>
      <c r="CG261" s="160"/>
      <c r="CH261" s="160"/>
      <c r="CI261" s="160"/>
      <c r="CJ261" s="160"/>
      <c r="CK261" s="160"/>
      <c r="CL261" s="160"/>
      <c r="CM261" s="160"/>
      <c r="CN261" s="160"/>
      <c r="CO261" s="160"/>
      <c r="CP261" s="160"/>
      <c r="CQ261" s="160"/>
      <c r="CR261" s="160"/>
      <c r="CS261" s="160"/>
      <c r="CT261" s="160"/>
      <c r="CU261" s="160"/>
      <c r="CV261" s="160"/>
      <c r="CW261" s="160"/>
      <c r="CX261" s="160"/>
      <c r="CY261" s="160"/>
      <c r="CZ261" s="160"/>
      <c r="DA261" s="160"/>
      <c r="DB261" s="160"/>
      <c r="DC261" s="160"/>
      <c r="DD261" s="160"/>
      <c r="DE261" s="160"/>
      <c r="DF261" s="160"/>
      <c r="DG261" s="160"/>
      <c r="DH261" s="160"/>
      <c r="DI261" s="160"/>
      <c r="DJ261" s="160"/>
      <c r="DK261" s="160"/>
      <c r="DL261" s="160"/>
      <c r="DM261" s="160"/>
      <c r="DN261" s="160"/>
      <c r="DO261" s="160"/>
      <c r="DP261" s="160"/>
      <c r="DQ261" s="160"/>
      <c r="DR261" s="160"/>
      <c r="DS261" s="160"/>
      <c r="DT261" s="160"/>
      <c r="DU261" s="160"/>
      <c r="DV261" s="160"/>
      <c r="DW261" s="160"/>
      <c r="DX261" s="160"/>
      <c r="DY261" s="160"/>
      <c r="DZ261" s="160"/>
      <c r="EA261" s="160"/>
      <c r="EB261" s="160"/>
      <c r="EC261" s="160"/>
      <c r="ED261" s="160"/>
      <c r="EE261" s="160"/>
      <c r="EF261" s="160"/>
      <c r="EG261" s="160"/>
      <c r="EH261" s="160"/>
      <c r="EI261" s="160"/>
      <c r="EJ261" s="160"/>
      <c r="EK261" s="160"/>
      <c r="EL261" s="160"/>
      <c r="EM261" s="160"/>
      <c r="EN261" s="160"/>
      <c r="EO261" s="160"/>
      <c r="EP261" s="160"/>
      <c r="EQ261" s="160"/>
      <c r="ER261" s="160"/>
      <c r="ES261" s="160"/>
      <c r="ET261" s="160"/>
      <c r="EU261" s="160"/>
      <c r="EV261" s="160"/>
      <c r="EW261" s="160"/>
      <c r="EX261" s="160"/>
      <c r="EY261" s="160"/>
      <c r="EZ261" s="160"/>
      <c r="FA261" s="160"/>
      <c r="FB261" s="160"/>
      <c r="FC261" s="160"/>
      <c r="FD261" s="160"/>
      <c r="FE261" s="160"/>
      <c r="FF261" s="160"/>
      <c r="FG261" s="160"/>
      <c r="FH261" s="160"/>
      <c r="FI261" s="160"/>
      <c r="FJ261" s="160"/>
      <c r="FK261" s="160"/>
      <c r="FL261" s="160"/>
      <c r="FM261" s="160"/>
      <c r="FN261" s="160"/>
      <c r="FO261" s="160"/>
      <c r="FP261" s="160"/>
      <c r="FQ261" s="160"/>
      <c r="FR261" s="160"/>
      <c r="FS261" s="160"/>
      <c r="FT261" s="160"/>
      <c r="FU261" s="160"/>
      <c r="FV261" s="160"/>
      <c r="FW261" s="160"/>
      <c r="FX261" s="160"/>
      <c r="FY261" s="160"/>
      <c r="FZ261" s="160"/>
      <c r="GA261" s="160"/>
      <c r="GB261" s="160"/>
      <c r="GC261" s="160"/>
      <c r="GD261" s="160"/>
      <c r="GE261" s="160"/>
      <c r="GF261" s="160"/>
      <c r="GG261" s="160"/>
      <c r="GH261" s="160"/>
      <c r="GI261" s="160"/>
      <c r="GJ261" s="160"/>
      <c r="GK261" s="160"/>
      <c r="GL261" s="160"/>
      <c r="GM261" s="160"/>
      <c r="GN261" s="160"/>
      <c r="GO261" s="160"/>
      <c r="GP261" s="160"/>
      <c r="GQ261" s="160"/>
      <c r="GR261" s="160"/>
      <c r="GS261" s="160"/>
    </row>
    <row r="262" spans="3:201" x14ac:dyDescent="0.2">
      <c r="C262" s="160"/>
      <c r="D262" s="160"/>
      <c r="E262" s="160"/>
      <c r="F262" s="160"/>
      <c r="G262" s="160"/>
      <c r="H262" s="160"/>
      <c r="I262" s="160"/>
      <c r="J262" s="160"/>
      <c r="K262" s="160"/>
      <c r="L262" s="160"/>
      <c r="M262" s="160"/>
      <c r="N262" s="160"/>
      <c r="O262" s="160"/>
      <c r="P262" s="160"/>
      <c r="Q262" s="160"/>
      <c r="R262" s="160"/>
      <c r="S262" s="160"/>
      <c r="T262" s="160"/>
      <c r="U262" s="160"/>
      <c r="V262" s="160"/>
      <c r="W262" s="160"/>
      <c r="X262" s="160"/>
      <c r="Y262" s="160"/>
      <c r="Z262" s="160"/>
      <c r="AA262" s="160"/>
      <c r="AB262" s="160"/>
      <c r="AC262" s="160"/>
      <c r="AD262" s="160"/>
      <c r="AE262" s="160"/>
      <c r="AF262" s="160"/>
      <c r="AG262" s="160"/>
      <c r="AH262" s="160"/>
      <c r="AI262" s="160"/>
      <c r="AJ262" s="160"/>
      <c r="AK262" s="160"/>
      <c r="AL262" s="160"/>
      <c r="AM262" s="160"/>
      <c r="AN262" s="160"/>
      <c r="AO262" s="160"/>
      <c r="AP262" s="160"/>
      <c r="AQ262" s="160"/>
      <c r="AR262" s="160"/>
      <c r="AS262" s="160"/>
      <c r="AT262" s="160"/>
      <c r="AU262" s="160"/>
      <c r="AV262" s="160"/>
      <c r="AW262" s="160"/>
      <c r="AX262" s="160"/>
      <c r="AY262" s="160"/>
      <c r="AZ262" s="160"/>
      <c r="BA262" s="160"/>
      <c r="BB262" s="160"/>
      <c r="BC262" s="160"/>
      <c r="BD262" s="160"/>
      <c r="BE262" s="160"/>
      <c r="BF262" s="160"/>
      <c r="BG262" s="160"/>
      <c r="BH262" s="160"/>
      <c r="BI262" s="160"/>
      <c r="BJ262" s="160"/>
      <c r="BK262" s="160"/>
      <c r="BL262" s="160"/>
      <c r="BM262" s="160"/>
      <c r="BN262" s="160"/>
      <c r="BO262" s="160"/>
      <c r="BP262" s="160"/>
      <c r="BQ262" s="160"/>
      <c r="BR262" s="160"/>
      <c r="BS262" s="160"/>
      <c r="BT262" s="160"/>
      <c r="BU262" s="160"/>
      <c r="BV262" s="160"/>
      <c r="BW262" s="160"/>
      <c r="BX262" s="160"/>
      <c r="BY262" s="160"/>
      <c r="BZ262" s="160"/>
      <c r="CA262" s="160"/>
      <c r="CB262" s="160"/>
      <c r="CC262" s="160"/>
      <c r="CD262" s="160"/>
      <c r="CE262" s="160"/>
      <c r="CF262" s="160"/>
      <c r="CG262" s="160"/>
      <c r="CH262" s="160"/>
      <c r="CI262" s="160"/>
      <c r="CJ262" s="160"/>
      <c r="CK262" s="160"/>
      <c r="CL262" s="160"/>
      <c r="CM262" s="160"/>
      <c r="CN262" s="160"/>
      <c r="CO262" s="160"/>
      <c r="CP262" s="160"/>
      <c r="CQ262" s="160"/>
      <c r="CR262" s="160"/>
      <c r="CS262" s="160"/>
      <c r="CT262" s="160"/>
      <c r="CU262" s="160"/>
      <c r="CV262" s="160"/>
      <c r="CW262" s="160"/>
      <c r="CX262" s="160"/>
      <c r="CY262" s="160"/>
      <c r="CZ262" s="160"/>
      <c r="DA262" s="160"/>
      <c r="DB262" s="160"/>
      <c r="DC262" s="160"/>
      <c r="DD262" s="160"/>
      <c r="DE262" s="160"/>
      <c r="DF262" s="160"/>
      <c r="DG262" s="160"/>
      <c r="DH262" s="160"/>
      <c r="DI262" s="160"/>
      <c r="DJ262" s="160"/>
      <c r="DK262" s="160"/>
      <c r="DL262" s="160"/>
      <c r="DM262" s="160"/>
      <c r="DN262" s="160"/>
      <c r="DO262" s="160"/>
      <c r="DP262" s="160"/>
      <c r="DQ262" s="160"/>
      <c r="DR262" s="160"/>
      <c r="DS262" s="160"/>
      <c r="DT262" s="160"/>
      <c r="DU262" s="160"/>
      <c r="DV262" s="160"/>
      <c r="DW262" s="160"/>
      <c r="DX262" s="160"/>
      <c r="DY262" s="160"/>
      <c r="DZ262" s="160"/>
      <c r="EA262" s="160"/>
      <c r="EB262" s="160"/>
      <c r="EC262" s="160"/>
      <c r="ED262" s="160"/>
      <c r="EE262" s="160"/>
      <c r="EF262" s="160"/>
      <c r="EG262" s="160"/>
      <c r="EH262" s="160"/>
      <c r="EI262" s="160"/>
      <c r="EJ262" s="160"/>
      <c r="EK262" s="160"/>
      <c r="EL262" s="160"/>
      <c r="EM262" s="160"/>
      <c r="EN262" s="160"/>
      <c r="EO262" s="160"/>
      <c r="EP262" s="160"/>
      <c r="EQ262" s="160"/>
      <c r="ER262" s="160"/>
      <c r="ES262" s="160"/>
      <c r="ET262" s="160"/>
      <c r="EU262" s="160"/>
      <c r="EV262" s="160"/>
      <c r="EW262" s="160"/>
      <c r="EX262" s="160"/>
      <c r="EY262" s="160"/>
      <c r="EZ262" s="160"/>
      <c r="FA262" s="160"/>
      <c r="FB262" s="160"/>
      <c r="FC262" s="160"/>
      <c r="FD262" s="160"/>
      <c r="FE262" s="160"/>
      <c r="FF262" s="160"/>
      <c r="FG262" s="160"/>
      <c r="FH262" s="160"/>
      <c r="FI262" s="160"/>
      <c r="FJ262" s="160"/>
      <c r="FK262" s="160"/>
      <c r="FL262" s="160"/>
      <c r="FM262" s="160"/>
      <c r="FN262" s="160"/>
      <c r="FO262" s="160"/>
      <c r="FP262" s="160"/>
      <c r="FQ262" s="160"/>
      <c r="FR262" s="160"/>
      <c r="FS262" s="160"/>
      <c r="FT262" s="160"/>
      <c r="FU262" s="160"/>
      <c r="FV262" s="160"/>
      <c r="FW262" s="160"/>
      <c r="FX262" s="160"/>
      <c r="FY262" s="160"/>
      <c r="FZ262" s="160"/>
      <c r="GA262" s="160"/>
      <c r="GB262" s="160"/>
      <c r="GC262" s="160"/>
      <c r="GD262" s="160"/>
      <c r="GE262" s="160"/>
      <c r="GF262" s="160"/>
      <c r="GG262" s="160"/>
      <c r="GH262" s="160"/>
      <c r="GI262" s="160"/>
      <c r="GJ262" s="160"/>
      <c r="GK262" s="160"/>
      <c r="GL262" s="160"/>
      <c r="GM262" s="160"/>
      <c r="GN262" s="160"/>
      <c r="GO262" s="160"/>
      <c r="GP262" s="160"/>
      <c r="GQ262" s="160"/>
      <c r="GR262" s="160"/>
      <c r="GS262" s="160"/>
    </row>
    <row r="263" spans="3:201" x14ac:dyDescent="0.2">
      <c r="C263" s="160"/>
      <c r="D263" s="160"/>
      <c r="E263" s="160"/>
      <c r="F263" s="160"/>
      <c r="G263" s="160"/>
      <c r="H263" s="160"/>
      <c r="I263" s="160"/>
      <c r="J263" s="160"/>
      <c r="K263" s="160"/>
      <c r="L263" s="160"/>
      <c r="M263" s="160"/>
      <c r="N263" s="160"/>
      <c r="O263" s="160"/>
      <c r="P263" s="160"/>
      <c r="Q263" s="160"/>
      <c r="R263" s="160"/>
      <c r="S263" s="160"/>
      <c r="T263" s="160"/>
      <c r="U263" s="160"/>
      <c r="V263" s="160"/>
      <c r="W263" s="160"/>
      <c r="X263" s="160"/>
      <c r="Y263" s="160"/>
      <c r="Z263" s="160"/>
      <c r="AA263" s="160"/>
      <c r="AB263" s="160"/>
      <c r="AC263" s="160"/>
      <c r="AD263" s="160"/>
      <c r="AE263" s="160"/>
      <c r="AF263" s="160"/>
      <c r="AG263" s="160"/>
      <c r="AH263" s="160"/>
      <c r="AI263" s="160"/>
      <c r="AJ263" s="160"/>
      <c r="AK263" s="160"/>
      <c r="AL263" s="160"/>
      <c r="AM263" s="160"/>
      <c r="AN263" s="160"/>
      <c r="AO263" s="160"/>
      <c r="AP263" s="160"/>
      <c r="AQ263" s="160"/>
      <c r="AR263" s="160"/>
      <c r="AS263" s="160"/>
      <c r="AT263" s="160"/>
      <c r="AU263" s="160"/>
      <c r="AV263" s="160"/>
      <c r="AW263" s="160"/>
      <c r="AX263" s="160"/>
      <c r="AY263" s="160"/>
      <c r="AZ263" s="160"/>
      <c r="BA263" s="160"/>
      <c r="BB263" s="160"/>
      <c r="BC263" s="160"/>
      <c r="BD263" s="160"/>
      <c r="BE263" s="160"/>
      <c r="BF263" s="160"/>
      <c r="BG263" s="160"/>
      <c r="BH263" s="160"/>
      <c r="BI263" s="160"/>
      <c r="BJ263" s="160"/>
      <c r="BK263" s="160"/>
      <c r="BL263" s="160"/>
      <c r="BM263" s="160"/>
      <c r="BN263" s="160"/>
      <c r="BO263" s="160"/>
      <c r="BP263" s="160"/>
      <c r="BQ263" s="160"/>
      <c r="BR263" s="160"/>
      <c r="BS263" s="160"/>
      <c r="BT263" s="160"/>
      <c r="BU263" s="160"/>
      <c r="BV263" s="160"/>
      <c r="BW263" s="160"/>
      <c r="BX263" s="160"/>
      <c r="BY263" s="160"/>
      <c r="BZ263" s="160"/>
      <c r="CA263" s="160"/>
      <c r="CB263" s="160"/>
      <c r="CC263" s="160"/>
      <c r="CD263" s="160"/>
      <c r="CE263" s="160"/>
      <c r="CF263" s="160"/>
      <c r="CG263" s="160"/>
      <c r="CH263" s="160"/>
      <c r="CI263" s="160"/>
      <c r="CJ263" s="160"/>
      <c r="CK263" s="160"/>
      <c r="CL263" s="160"/>
      <c r="CM263" s="160"/>
      <c r="CN263" s="160"/>
      <c r="CO263" s="160"/>
      <c r="CP263" s="160"/>
      <c r="CQ263" s="160"/>
      <c r="CR263" s="160"/>
      <c r="CS263" s="160"/>
      <c r="CT263" s="160"/>
      <c r="CU263" s="160"/>
      <c r="CV263" s="160"/>
      <c r="CW263" s="160"/>
      <c r="CX263" s="160"/>
      <c r="CY263" s="160"/>
      <c r="CZ263" s="160"/>
      <c r="DA263" s="160"/>
      <c r="DB263" s="160"/>
      <c r="DC263" s="160"/>
      <c r="DD263" s="160"/>
      <c r="DE263" s="160"/>
      <c r="DF263" s="160"/>
      <c r="DG263" s="160"/>
      <c r="DH263" s="160"/>
      <c r="DI263" s="160"/>
      <c r="DJ263" s="160"/>
      <c r="DK263" s="160"/>
      <c r="DL263" s="160"/>
      <c r="DM263" s="160"/>
      <c r="DN263" s="160"/>
      <c r="DO263" s="160"/>
      <c r="DP263" s="160"/>
      <c r="DQ263" s="160"/>
      <c r="DR263" s="160"/>
      <c r="DS263" s="160"/>
      <c r="DT263" s="160"/>
      <c r="DU263" s="160"/>
      <c r="DV263" s="160"/>
      <c r="DW263" s="160"/>
      <c r="DX263" s="160"/>
      <c r="DY263" s="160"/>
      <c r="DZ263" s="160"/>
      <c r="EA263" s="160"/>
      <c r="EB263" s="160"/>
      <c r="EC263" s="160"/>
      <c r="ED263" s="160"/>
      <c r="EE263" s="160"/>
      <c r="EF263" s="160"/>
      <c r="EG263" s="160"/>
      <c r="EH263" s="160"/>
      <c r="EI263" s="160"/>
      <c r="EJ263" s="160"/>
      <c r="EK263" s="160"/>
      <c r="EL263" s="160"/>
      <c r="EM263" s="160"/>
      <c r="EN263" s="160"/>
      <c r="EO263" s="160"/>
      <c r="EP263" s="160"/>
      <c r="EQ263" s="160"/>
      <c r="ER263" s="160"/>
      <c r="ES263" s="160"/>
      <c r="ET263" s="160"/>
      <c r="EU263" s="160"/>
      <c r="EV263" s="160"/>
      <c r="EW263" s="160"/>
      <c r="EX263" s="160"/>
      <c r="EY263" s="160"/>
      <c r="EZ263" s="160"/>
      <c r="FA263" s="160"/>
      <c r="FB263" s="160"/>
      <c r="FC263" s="160"/>
      <c r="FD263" s="160"/>
      <c r="FE263" s="160"/>
      <c r="FF263" s="160"/>
      <c r="FG263" s="160"/>
      <c r="FH263" s="160"/>
      <c r="FI263" s="160"/>
      <c r="FJ263" s="160"/>
      <c r="FK263" s="160"/>
      <c r="FL263" s="160"/>
      <c r="FM263" s="160"/>
      <c r="FN263" s="160"/>
      <c r="FO263" s="160"/>
      <c r="FP263" s="160"/>
      <c r="FQ263" s="160"/>
      <c r="FR263" s="160"/>
      <c r="FS263" s="160"/>
      <c r="FT263" s="160"/>
      <c r="FU263" s="160"/>
      <c r="FV263" s="160"/>
      <c r="FW263" s="160"/>
      <c r="FX263" s="160"/>
      <c r="FY263" s="160"/>
      <c r="FZ263" s="160"/>
      <c r="GA263" s="160"/>
      <c r="GB263" s="160"/>
      <c r="GC263" s="160"/>
      <c r="GD263" s="160"/>
      <c r="GE263" s="160"/>
      <c r="GF263" s="160"/>
      <c r="GG263" s="160"/>
      <c r="GH263" s="160"/>
      <c r="GI263" s="160"/>
      <c r="GJ263" s="160"/>
      <c r="GK263" s="160"/>
      <c r="GL263" s="160"/>
      <c r="GM263" s="160"/>
      <c r="GN263" s="160"/>
      <c r="GO263" s="160"/>
      <c r="GP263" s="160"/>
      <c r="GQ263" s="160"/>
      <c r="GR263" s="160"/>
      <c r="GS263" s="160"/>
    </row>
    <row r="264" spans="3:201" x14ac:dyDescent="0.2">
      <c r="C264" s="160"/>
      <c r="D264" s="160"/>
      <c r="E264" s="160"/>
      <c r="F264" s="160"/>
      <c r="G264" s="160"/>
      <c r="H264" s="160"/>
      <c r="I264" s="160"/>
      <c r="J264" s="160"/>
      <c r="K264" s="160"/>
      <c r="L264" s="160"/>
      <c r="M264" s="160"/>
      <c r="N264" s="160"/>
      <c r="O264" s="160"/>
      <c r="P264" s="160"/>
      <c r="Q264" s="160"/>
      <c r="R264" s="160"/>
      <c r="S264" s="160"/>
      <c r="T264" s="160"/>
      <c r="U264" s="160"/>
      <c r="V264" s="160"/>
      <c r="W264" s="160"/>
      <c r="X264" s="160"/>
      <c r="Y264" s="160"/>
      <c r="Z264" s="160"/>
      <c r="AA264" s="160"/>
      <c r="AB264" s="160"/>
      <c r="AC264" s="160"/>
      <c r="AD264" s="160"/>
      <c r="AE264" s="160"/>
      <c r="AF264" s="160"/>
      <c r="AG264" s="160"/>
      <c r="AH264" s="160"/>
      <c r="AI264" s="160"/>
      <c r="AJ264" s="160"/>
      <c r="AK264" s="160"/>
      <c r="AL264" s="160"/>
      <c r="AM264" s="160"/>
      <c r="AN264" s="160"/>
      <c r="AO264" s="160"/>
      <c r="AP264" s="160"/>
      <c r="AQ264" s="160"/>
      <c r="AR264" s="160"/>
      <c r="AS264" s="160"/>
      <c r="AT264" s="160"/>
      <c r="AU264" s="160"/>
      <c r="AV264" s="160"/>
      <c r="AW264" s="160"/>
      <c r="AX264" s="160"/>
      <c r="AY264" s="160"/>
      <c r="AZ264" s="160"/>
      <c r="BA264" s="160"/>
      <c r="BB264" s="160"/>
      <c r="BC264" s="160"/>
      <c r="BD264" s="160"/>
      <c r="BE264" s="160"/>
      <c r="BF264" s="160"/>
      <c r="BG264" s="160"/>
      <c r="BH264" s="160"/>
      <c r="BI264" s="160"/>
      <c r="BJ264" s="160"/>
      <c r="BK264" s="160"/>
      <c r="BL264" s="160"/>
      <c r="BM264" s="160"/>
      <c r="BN264" s="160"/>
      <c r="BO264" s="160"/>
      <c r="BP264" s="160"/>
      <c r="BQ264" s="160"/>
      <c r="BR264" s="160"/>
      <c r="BS264" s="160"/>
      <c r="BT264" s="160"/>
      <c r="BU264" s="160"/>
      <c r="BV264" s="160"/>
      <c r="BW264" s="160"/>
      <c r="BX264" s="160"/>
      <c r="BY264" s="160"/>
      <c r="BZ264" s="160"/>
      <c r="CA264" s="160"/>
      <c r="CB264" s="160"/>
      <c r="CC264" s="160"/>
      <c r="CD264" s="160"/>
      <c r="CE264" s="160"/>
      <c r="CF264" s="160"/>
      <c r="CG264" s="160"/>
      <c r="CH264" s="160"/>
      <c r="CI264" s="160"/>
      <c r="CJ264" s="160"/>
      <c r="CK264" s="160"/>
      <c r="CL264" s="160"/>
      <c r="CM264" s="160"/>
      <c r="CN264" s="160"/>
      <c r="CO264" s="160"/>
      <c r="CP264" s="160"/>
      <c r="CQ264" s="160"/>
      <c r="CR264" s="160"/>
      <c r="CS264" s="160"/>
      <c r="CT264" s="160"/>
      <c r="CU264" s="160"/>
      <c r="CV264" s="160"/>
      <c r="CW264" s="160"/>
      <c r="CX264" s="160"/>
      <c r="CY264" s="160"/>
      <c r="CZ264" s="160"/>
      <c r="DA264" s="160"/>
      <c r="DB264" s="160"/>
      <c r="DC264" s="160"/>
      <c r="DD264" s="160"/>
      <c r="DE264" s="160"/>
      <c r="DF264" s="160"/>
      <c r="DG264" s="160"/>
      <c r="DH264" s="160"/>
      <c r="DI264" s="160"/>
      <c r="DJ264" s="160"/>
      <c r="DK264" s="160"/>
      <c r="DL264" s="160"/>
      <c r="DM264" s="160"/>
      <c r="DN264" s="160"/>
      <c r="DO264" s="160"/>
      <c r="DP264" s="160"/>
      <c r="DQ264" s="160"/>
      <c r="DR264" s="160"/>
      <c r="DS264" s="160"/>
      <c r="DT264" s="160"/>
      <c r="DU264" s="160"/>
      <c r="DV264" s="160"/>
      <c r="DW264" s="160"/>
      <c r="DX264" s="160"/>
      <c r="DY264" s="160"/>
      <c r="DZ264" s="160"/>
      <c r="EA264" s="160"/>
      <c r="EB264" s="160"/>
      <c r="EC264" s="160"/>
      <c r="ED264" s="160"/>
      <c r="EE264" s="160"/>
      <c r="EF264" s="160"/>
      <c r="EG264" s="160"/>
      <c r="EH264" s="160"/>
      <c r="EI264" s="160"/>
      <c r="EJ264" s="160"/>
      <c r="EK264" s="160"/>
      <c r="EL264" s="160"/>
      <c r="EM264" s="160"/>
      <c r="EN264" s="160"/>
      <c r="EO264" s="160"/>
      <c r="EP264" s="160"/>
      <c r="EQ264" s="160"/>
      <c r="ER264" s="160"/>
      <c r="ES264" s="160"/>
      <c r="ET264" s="160"/>
      <c r="EU264" s="160"/>
      <c r="EV264" s="160"/>
      <c r="EW264" s="160"/>
      <c r="EX264" s="160"/>
      <c r="EY264" s="160"/>
      <c r="EZ264" s="160"/>
      <c r="FA264" s="160"/>
      <c r="FB264" s="160"/>
      <c r="FC264" s="160"/>
      <c r="FD264" s="160"/>
      <c r="FE264" s="160"/>
      <c r="FF264" s="160"/>
      <c r="FG264" s="160"/>
      <c r="FH264" s="160"/>
      <c r="FI264" s="160"/>
      <c r="FJ264" s="160"/>
      <c r="FK264" s="160"/>
      <c r="FL264" s="160"/>
      <c r="FM264" s="160"/>
      <c r="FN264" s="160"/>
      <c r="FO264" s="160"/>
      <c r="FP264" s="160"/>
      <c r="FQ264" s="160"/>
      <c r="FR264" s="160"/>
      <c r="FS264" s="160"/>
      <c r="FT264" s="160"/>
      <c r="FU264" s="160"/>
      <c r="FV264" s="160"/>
      <c r="FW264" s="160"/>
      <c r="FX264" s="160"/>
      <c r="FY264" s="160"/>
      <c r="FZ264" s="160"/>
      <c r="GA264" s="160"/>
      <c r="GB264" s="160"/>
      <c r="GC264" s="160"/>
      <c r="GD264" s="160"/>
      <c r="GE264" s="160"/>
      <c r="GF264" s="160"/>
      <c r="GG264" s="160"/>
      <c r="GH264" s="160"/>
      <c r="GI264" s="160"/>
      <c r="GJ264" s="160"/>
      <c r="GK264" s="160"/>
      <c r="GL264" s="160"/>
      <c r="GM264" s="160"/>
      <c r="GN264" s="160"/>
      <c r="GO264" s="160"/>
      <c r="GP264" s="160"/>
      <c r="GQ264" s="160"/>
      <c r="GR264" s="160"/>
      <c r="GS264" s="160"/>
    </row>
    <row r="265" spans="3:201" x14ac:dyDescent="0.2">
      <c r="C265" s="160"/>
      <c r="D265" s="160"/>
      <c r="E265" s="160"/>
      <c r="F265" s="160"/>
      <c r="G265" s="160"/>
      <c r="H265" s="160"/>
      <c r="I265" s="160"/>
      <c r="J265" s="160"/>
      <c r="K265" s="160"/>
      <c r="L265" s="160"/>
      <c r="M265" s="160"/>
      <c r="N265" s="160"/>
      <c r="O265" s="160"/>
      <c r="P265" s="160"/>
      <c r="Q265" s="160"/>
      <c r="R265" s="160"/>
      <c r="S265" s="160"/>
      <c r="T265" s="160"/>
      <c r="U265" s="160"/>
      <c r="V265" s="160"/>
      <c r="W265" s="160"/>
      <c r="X265" s="160"/>
      <c r="Y265" s="160"/>
      <c r="Z265" s="160"/>
      <c r="AA265" s="160"/>
      <c r="AB265" s="160"/>
      <c r="AC265" s="160"/>
      <c r="AD265" s="160"/>
      <c r="AE265" s="160"/>
      <c r="AF265" s="160"/>
      <c r="AG265" s="160"/>
      <c r="AH265" s="160"/>
      <c r="AI265" s="160"/>
      <c r="AJ265" s="160"/>
      <c r="AK265" s="160"/>
      <c r="AL265" s="160"/>
      <c r="AM265" s="160"/>
      <c r="AN265" s="160"/>
      <c r="AO265" s="160"/>
      <c r="AP265" s="160"/>
      <c r="AQ265" s="160"/>
      <c r="AR265" s="160"/>
      <c r="AS265" s="160"/>
      <c r="AT265" s="160"/>
      <c r="AU265" s="160"/>
      <c r="AV265" s="160"/>
      <c r="AW265" s="160"/>
      <c r="AX265" s="160"/>
      <c r="AY265" s="160"/>
      <c r="AZ265" s="160"/>
      <c r="BA265" s="160"/>
      <c r="BB265" s="160"/>
      <c r="BC265" s="160"/>
      <c r="BD265" s="160"/>
      <c r="BE265" s="160"/>
      <c r="BF265" s="160"/>
      <c r="BG265" s="160"/>
      <c r="BH265" s="160"/>
      <c r="BI265" s="160"/>
      <c r="BJ265" s="160"/>
      <c r="BK265" s="160"/>
      <c r="BL265" s="160"/>
      <c r="BM265" s="160"/>
      <c r="BN265" s="160"/>
      <c r="BO265" s="160"/>
      <c r="BP265" s="160"/>
      <c r="BQ265" s="160"/>
      <c r="BR265" s="160"/>
      <c r="BS265" s="160"/>
      <c r="BT265" s="160"/>
      <c r="BU265" s="160"/>
      <c r="BV265" s="160"/>
      <c r="BW265" s="160"/>
      <c r="BX265" s="160"/>
      <c r="BY265" s="160"/>
      <c r="BZ265" s="160"/>
      <c r="CA265" s="160"/>
      <c r="CB265" s="160"/>
      <c r="CC265" s="160"/>
      <c r="CD265" s="160"/>
      <c r="CE265" s="160"/>
      <c r="CF265" s="160"/>
      <c r="CG265" s="160"/>
      <c r="CH265" s="160"/>
      <c r="CI265" s="160"/>
      <c r="CJ265" s="160"/>
      <c r="CK265" s="160"/>
      <c r="CL265" s="160"/>
      <c r="CM265" s="160"/>
      <c r="CN265" s="160"/>
      <c r="CO265" s="160"/>
      <c r="CP265" s="160"/>
      <c r="CQ265" s="160"/>
      <c r="CR265" s="160"/>
      <c r="CS265" s="160"/>
      <c r="CT265" s="160"/>
      <c r="CU265" s="160"/>
      <c r="CV265" s="160"/>
      <c r="CW265" s="160"/>
      <c r="CX265" s="160"/>
      <c r="CY265" s="160"/>
      <c r="CZ265" s="160"/>
      <c r="DA265" s="160"/>
      <c r="DB265" s="160"/>
      <c r="DC265" s="160"/>
      <c r="DD265" s="160"/>
      <c r="DE265" s="160"/>
      <c r="DF265" s="160"/>
      <c r="DG265" s="160"/>
      <c r="DH265" s="160"/>
      <c r="DI265" s="160"/>
      <c r="DJ265" s="160"/>
      <c r="DK265" s="160"/>
      <c r="DL265" s="160"/>
      <c r="DM265" s="160"/>
      <c r="DN265" s="160"/>
      <c r="DO265" s="160"/>
      <c r="DP265" s="160"/>
      <c r="DQ265" s="160"/>
      <c r="DR265" s="160"/>
      <c r="DS265" s="160"/>
      <c r="DT265" s="160"/>
      <c r="DU265" s="160"/>
      <c r="DV265" s="160"/>
      <c r="DW265" s="160"/>
      <c r="DX265" s="160"/>
      <c r="DY265" s="160"/>
      <c r="DZ265" s="160"/>
      <c r="EA265" s="160"/>
      <c r="EB265" s="160"/>
      <c r="EC265" s="160"/>
      <c r="ED265" s="160"/>
      <c r="EE265" s="160"/>
      <c r="EF265" s="160"/>
      <c r="EG265" s="160"/>
      <c r="EH265" s="160"/>
      <c r="EI265" s="160"/>
      <c r="EJ265" s="160"/>
      <c r="EK265" s="160"/>
      <c r="EL265" s="160"/>
      <c r="EM265" s="160"/>
      <c r="EN265" s="160"/>
      <c r="EO265" s="160"/>
      <c r="EP265" s="160"/>
      <c r="EQ265" s="160"/>
      <c r="ER265" s="160"/>
      <c r="ES265" s="160"/>
      <c r="ET265" s="160"/>
      <c r="EU265" s="160"/>
      <c r="EV265" s="160"/>
      <c r="EW265" s="160"/>
      <c r="EX265" s="160"/>
      <c r="EY265" s="160"/>
      <c r="EZ265" s="160"/>
      <c r="FA265" s="160"/>
      <c r="FB265" s="160"/>
      <c r="FC265" s="160"/>
      <c r="FD265" s="160"/>
      <c r="FE265" s="160"/>
      <c r="FF265" s="160"/>
      <c r="FG265" s="160"/>
      <c r="FH265" s="160"/>
      <c r="FI265" s="160"/>
      <c r="FJ265" s="160"/>
      <c r="FK265" s="160"/>
      <c r="FL265" s="160"/>
      <c r="FM265" s="160"/>
      <c r="FN265" s="160"/>
      <c r="FO265" s="160"/>
      <c r="FP265" s="160"/>
      <c r="FQ265" s="160"/>
      <c r="FR265" s="160"/>
      <c r="FS265" s="160"/>
      <c r="FT265" s="160"/>
      <c r="FU265" s="160"/>
      <c r="FV265" s="160"/>
      <c r="FW265" s="160"/>
      <c r="FX265" s="160"/>
      <c r="FY265" s="160"/>
      <c r="FZ265" s="160"/>
      <c r="GA265" s="160"/>
      <c r="GB265" s="160"/>
      <c r="GC265" s="160"/>
      <c r="GD265" s="160"/>
      <c r="GE265" s="160"/>
      <c r="GF265" s="160"/>
      <c r="GG265" s="160"/>
      <c r="GH265" s="160"/>
      <c r="GI265" s="160"/>
      <c r="GJ265" s="160"/>
      <c r="GK265" s="160"/>
      <c r="GL265" s="160"/>
      <c r="GM265" s="160"/>
      <c r="GN265" s="160"/>
      <c r="GO265" s="160"/>
      <c r="GP265" s="160"/>
      <c r="GQ265" s="160"/>
      <c r="GR265" s="160"/>
      <c r="GS265" s="160"/>
    </row>
    <row r="266" spans="3:201" x14ac:dyDescent="0.2">
      <c r="C266" s="160"/>
      <c r="D266" s="160"/>
      <c r="E266" s="160"/>
      <c r="F266" s="160"/>
      <c r="G266" s="160"/>
      <c r="H266" s="160"/>
      <c r="I266" s="160"/>
      <c r="J266" s="160"/>
      <c r="K266" s="160"/>
      <c r="L266" s="160"/>
      <c r="M266" s="160"/>
      <c r="N266" s="160"/>
      <c r="O266" s="160"/>
      <c r="P266" s="160"/>
      <c r="Q266" s="160"/>
      <c r="R266" s="160"/>
      <c r="S266" s="160"/>
      <c r="T266" s="160"/>
      <c r="U266" s="160"/>
      <c r="V266" s="160"/>
      <c r="W266" s="160"/>
      <c r="X266" s="160"/>
      <c r="Y266" s="160"/>
      <c r="Z266" s="160"/>
      <c r="AA266" s="160"/>
      <c r="AB266" s="160"/>
      <c r="AC266" s="160"/>
      <c r="AD266" s="160"/>
      <c r="AE266" s="160"/>
      <c r="AF266" s="160"/>
      <c r="AG266" s="160"/>
      <c r="AH266" s="160"/>
      <c r="AI266" s="160"/>
      <c r="AJ266" s="160"/>
      <c r="AK266" s="160"/>
      <c r="AL266" s="160"/>
      <c r="AM266" s="160"/>
      <c r="AN266" s="160"/>
      <c r="AO266" s="160"/>
      <c r="AP266" s="160"/>
      <c r="AQ266" s="160"/>
      <c r="AR266" s="160"/>
      <c r="AS266" s="160"/>
      <c r="AT266" s="160"/>
      <c r="AU266" s="160"/>
      <c r="AV266" s="160"/>
      <c r="AW266" s="160"/>
      <c r="AX266" s="160"/>
      <c r="AY266" s="160"/>
      <c r="AZ266" s="160"/>
      <c r="BA266" s="160"/>
      <c r="BB266" s="160"/>
      <c r="BC266" s="160"/>
      <c r="BD266" s="160"/>
      <c r="BE266" s="160"/>
      <c r="BF266" s="160"/>
      <c r="BG266" s="160"/>
      <c r="BH266" s="160"/>
      <c r="BI266" s="160"/>
      <c r="BJ266" s="160"/>
      <c r="BK266" s="160"/>
      <c r="BL266" s="160"/>
      <c r="BM266" s="160"/>
      <c r="BN266" s="160"/>
      <c r="BO266" s="160"/>
      <c r="BP266" s="160"/>
      <c r="BQ266" s="160"/>
      <c r="BR266" s="160"/>
      <c r="BS266" s="160"/>
      <c r="BT266" s="160"/>
      <c r="BU266" s="160"/>
      <c r="BV266" s="160"/>
      <c r="BW266" s="160"/>
      <c r="BX266" s="160"/>
      <c r="BY266" s="160"/>
      <c r="BZ266" s="160"/>
      <c r="CA266" s="160"/>
      <c r="CB266" s="160"/>
      <c r="CC266" s="160"/>
      <c r="CD266" s="160"/>
      <c r="CE266" s="160"/>
      <c r="CF266" s="160"/>
      <c r="CG266" s="160"/>
      <c r="CH266" s="160"/>
      <c r="CI266" s="160"/>
      <c r="CJ266" s="160"/>
      <c r="CK266" s="160"/>
      <c r="CL266" s="160"/>
      <c r="CM266" s="160"/>
      <c r="CN266" s="160"/>
      <c r="CO266" s="160"/>
      <c r="CP266" s="160"/>
      <c r="CQ266" s="160"/>
      <c r="CR266" s="160"/>
      <c r="CS266" s="160"/>
      <c r="CT266" s="160"/>
      <c r="CU266" s="160"/>
      <c r="CV266" s="160"/>
      <c r="CW266" s="160"/>
      <c r="CX266" s="160"/>
      <c r="CY266" s="160"/>
      <c r="CZ266" s="160"/>
      <c r="DA266" s="160"/>
      <c r="DB266" s="160"/>
      <c r="DC266" s="160"/>
      <c r="DD266" s="160"/>
      <c r="DE266" s="160"/>
      <c r="DF266" s="160"/>
      <c r="DG266" s="160"/>
      <c r="DH266" s="160"/>
      <c r="DI266" s="160"/>
      <c r="DJ266" s="160"/>
      <c r="DK266" s="160"/>
      <c r="DL266" s="160"/>
      <c r="DM266" s="160"/>
      <c r="DN266" s="160"/>
      <c r="DO266" s="160"/>
      <c r="DP266" s="160"/>
      <c r="DQ266" s="160"/>
      <c r="DR266" s="160"/>
      <c r="DS266" s="160"/>
      <c r="DT266" s="160"/>
      <c r="DU266" s="160"/>
      <c r="DV266" s="160"/>
      <c r="DW266" s="160"/>
      <c r="DX266" s="160"/>
      <c r="DY266" s="160"/>
      <c r="DZ266" s="160"/>
      <c r="EA266" s="160"/>
      <c r="EB266" s="160"/>
      <c r="EC266" s="160"/>
      <c r="ED266" s="160"/>
      <c r="EE266" s="160"/>
      <c r="EF266" s="160"/>
      <c r="EG266" s="160"/>
      <c r="EH266" s="160"/>
      <c r="EI266" s="160"/>
      <c r="EJ266" s="160"/>
      <c r="EK266" s="160"/>
      <c r="EL266" s="160"/>
      <c r="EM266" s="160"/>
      <c r="EN266" s="160"/>
      <c r="EO266" s="160"/>
      <c r="EP266" s="160"/>
      <c r="EQ266" s="160"/>
      <c r="ER266" s="160"/>
      <c r="ES266" s="160"/>
      <c r="ET266" s="160"/>
      <c r="EU266" s="160"/>
      <c r="EV266" s="160"/>
      <c r="EW266" s="160"/>
      <c r="EX266" s="160"/>
      <c r="EY266" s="160"/>
      <c r="EZ266" s="160"/>
      <c r="FA266" s="160"/>
      <c r="FB266" s="160"/>
      <c r="FC266" s="160"/>
      <c r="FD266" s="160"/>
      <c r="FE266" s="160"/>
      <c r="FF266" s="160"/>
      <c r="FG266" s="160"/>
      <c r="FH266" s="160"/>
      <c r="FI266" s="160"/>
      <c r="FJ266" s="160"/>
      <c r="FK266" s="160"/>
      <c r="FL266" s="160"/>
      <c r="FM266" s="160"/>
      <c r="FN266" s="160"/>
      <c r="FO266" s="160"/>
      <c r="FP266" s="160"/>
      <c r="FQ266" s="160"/>
      <c r="FR266" s="160"/>
      <c r="FS266" s="160"/>
      <c r="FT266" s="160"/>
      <c r="FU266" s="160"/>
      <c r="FV266" s="160"/>
      <c r="FW266" s="160"/>
      <c r="FX266" s="160"/>
      <c r="FY266" s="160"/>
      <c r="FZ266" s="160"/>
      <c r="GA266" s="160"/>
      <c r="GB266" s="160"/>
      <c r="GC266" s="160"/>
      <c r="GD266" s="160"/>
      <c r="GE266" s="160"/>
      <c r="GF266" s="160"/>
      <c r="GG266" s="160"/>
      <c r="GH266" s="160"/>
      <c r="GI266" s="160"/>
      <c r="GJ266" s="160"/>
      <c r="GK266" s="160"/>
      <c r="GL266" s="160"/>
      <c r="GM266" s="160"/>
      <c r="GN266" s="160"/>
      <c r="GO266" s="160"/>
      <c r="GP266" s="160"/>
      <c r="GQ266" s="160"/>
      <c r="GR266" s="160"/>
      <c r="GS266" s="160"/>
    </row>
    <row r="267" spans="3:201" x14ac:dyDescent="0.2">
      <c r="C267" s="160"/>
      <c r="D267" s="160"/>
      <c r="E267" s="160"/>
      <c r="F267" s="160"/>
      <c r="G267" s="160"/>
      <c r="H267" s="160"/>
      <c r="I267" s="160"/>
      <c r="J267" s="160"/>
      <c r="K267" s="160"/>
      <c r="L267" s="160"/>
      <c r="M267" s="160"/>
      <c r="N267" s="160"/>
      <c r="O267" s="160"/>
      <c r="P267" s="160"/>
      <c r="Q267" s="160"/>
      <c r="R267" s="160"/>
      <c r="S267" s="160"/>
      <c r="T267" s="160"/>
      <c r="U267" s="160"/>
      <c r="V267" s="160"/>
      <c r="W267" s="160"/>
      <c r="X267" s="160"/>
      <c r="Y267" s="160"/>
      <c r="Z267" s="160"/>
      <c r="AA267" s="160"/>
      <c r="AB267" s="160"/>
      <c r="AC267" s="160"/>
      <c r="AD267" s="160"/>
      <c r="AE267" s="160"/>
      <c r="AF267" s="160"/>
      <c r="AG267" s="160"/>
      <c r="AH267" s="160"/>
      <c r="AI267" s="160"/>
      <c r="AJ267" s="160"/>
      <c r="AK267" s="160"/>
      <c r="AL267" s="160"/>
      <c r="AM267" s="160"/>
      <c r="AN267" s="160"/>
      <c r="AO267" s="160"/>
      <c r="AP267" s="160"/>
      <c r="AQ267" s="160"/>
      <c r="AR267" s="160"/>
      <c r="AS267" s="160"/>
      <c r="AT267" s="160"/>
      <c r="AU267" s="160"/>
      <c r="AV267" s="160"/>
      <c r="AW267" s="160"/>
      <c r="AX267" s="160"/>
      <c r="AY267" s="160"/>
      <c r="AZ267" s="160"/>
      <c r="BA267" s="160"/>
      <c r="BB267" s="160"/>
      <c r="BC267" s="160"/>
      <c r="BD267" s="160"/>
      <c r="BE267" s="160"/>
      <c r="BF267" s="160"/>
      <c r="BG267" s="160"/>
      <c r="BH267" s="160"/>
      <c r="BI267" s="160"/>
      <c r="BJ267" s="160"/>
      <c r="BK267" s="160"/>
      <c r="BL267" s="160"/>
      <c r="BM267" s="160"/>
      <c r="BN267" s="160"/>
      <c r="BO267" s="160"/>
      <c r="BP267" s="160"/>
      <c r="BQ267" s="160"/>
      <c r="BR267" s="160"/>
      <c r="BS267" s="160"/>
      <c r="BT267" s="160"/>
      <c r="BU267" s="160"/>
      <c r="BV267" s="160"/>
      <c r="BW267" s="160"/>
      <c r="BX267" s="160"/>
      <c r="BY267" s="160"/>
      <c r="BZ267" s="160"/>
      <c r="CA267" s="160"/>
      <c r="CB267" s="160"/>
      <c r="CC267" s="160"/>
      <c r="CD267" s="160"/>
      <c r="CE267" s="160"/>
      <c r="CF267" s="160"/>
      <c r="CG267" s="160"/>
      <c r="CH267" s="160"/>
      <c r="CI267" s="160"/>
      <c r="CJ267" s="160"/>
      <c r="CK267" s="160"/>
      <c r="CL267" s="160"/>
      <c r="CM267" s="160"/>
      <c r="CN267" s="160"/>
      <c r="CO267" s="160"/>
      <c r="CP267" s="160"/>
      <c r="CQ267" s="160"/>
      <c r="CR267" s="160"/>
      <c r="CS267" s="160"/>
      <c r="CT267" s="160"/>
      <c r="CU267" s="160"/>
      <c r="CV267" s="160"/>
      <c r="CW267" s="160"/>
      <c r="CX267" s="160"/>
      <c r="CY267" s="160"/>
      <c r="CZ267" s="160"/>
      <c r="DA267" s="160"/>
      <c r="DB267" s="160"/>
      <c r="DC267" s="160"/>
      <c r="DD267" s="160"/>
      <c r="DE267" s="160"/>
      <c r="DF267" s="160"/>
      <c r="DG267" s="160"/>
      <c r="DH267" s="160"/>
      <c r="DI267" s="160"/>
      <c r="DJ267" s="160"/>
      <c r="DK267" s="160"/>
      <c r="DL267" s="160"/>
      <c r="DM267" s="160"/>
      <c r="DN267" s="160"/>
      <c r="DO267" s="160"/>
      <c r="DP267" s="160"/>
      <c r="DQ267" s="160"/>
      <c r="DR267" s="160"/>
      <c r="DS267" s="160"/>
      <c r="DT267" s="160"/>
      <c r="DU267" s="160"/>
      <c r="DV267" s="160"/>
      <c r="DW267" s="160"/>
      <c r="DX267" s="160"/>
      <c r="DY267" s="160"/>
      <c r="DZ267" s="160"/>
      <c r="EA267" s="160"/>
      <c r="EB267" s="160"/>
      <c r="EC267" s="160"/>
      <c r="ED267" s="160"/>
      <c r="EE267" s="160"/>
      <c r="EF267" s="160"/>
      <c r="EG267" s="160"/>
      <c r="EH267" s="160"/>
      <c r="EI267" s="160"/>
      <c r="EJ267" s="160"/>
      <c r="EK267" s="160"/>
      <c r="EL267" s="160"/>
      <c r="EM267" s="160"/>
      <c r="EN267" s="160"/>
      <c r="EO267" s="160"/>
      <c r="EP267" s="160"/>
      <c r="EQ267" s="160"/>
      <c r="ER267" s="160"/>
      <c r="ES267" s="160"/>
      <c r="ET267" s="160"/>
      <c r="EU267" s="160"/>
      <c r="EV267" s="160"/>
      <c r="EW267" s="160"/>
      <c r="EX267" s="160"/>
      <c r="EY267" s="160"/>
      <c r="EZ267" s="160"/>
      <c r="FA267" s="160"/>
      <c r="FB267" s="160"/>
      <c r="FC267" s="160"/>
      <c r="FD267" s="160"/>
      <c r="FE267" s="160"/>
      <c r="FF267" s="160"/>
      <c r="FG267" s="160"/>
      <c r="FH267" s="160"/>
      <c r="FI267" s="160"/>
      <c r="FJ267" s="160"/>
      <c r="FK267" s="160"/>
      <c r="FL267" s="160"/>
      <c r="FM267" s="160"/>
      <c r="FN267" s="160"/>
      <c r="FO267" s="160"/>
      <c r="FP267" s="160"/>
      <c r="FQ267" s="160"/>
      <c r="FR267" s="160"/>
      <c r="FS267" s="160"/>
      <c r="FT267" s="160"/>
      <c r="FU267" s="160"/>
      <c r="FV267" s="160"/>
      <c r="FW267" s="160"/>
      <c r="FX267" s="160"/>
      <c r="FY267" s="160"/>
      <c r="FZ267" s="160"/>
      <c r="GA267" s="160"/>
      <c r="GB267" s="160"/>
      <c r="GC267" s="160"/>
      <c r="GD267" s="160"/>
      <c r="GE267" s="160"/>
      <c r="GF267" s="160"/>
      <c r="GG267" s="160"/>
      <c r="GH267" s="160"/>
      <c r="GI267" s="160"/>
      <c r="GJ267" s="160"/>
      <c r="GK267" s="160"/>
      <c r="GL267" s="160"/>
      <c r="GM267" s="160"/>
      <c r="GN267" s="160"/>
      <c r="GO267" s="160"/>
      <c r="GP267" s="160"/>
      <c r="GQ267" s="160"/>
      <c r="GR267" s="160"/>
      <c r="GS267" s="160"/>
    </row>
    <row r="268" spans="3:201" x14ac:dyDescent="0.2">
      <c r="C268" s="160"/>
      <c r="D268" s="160"/>
      <c r="E268" s="160"/>
      <c r="F268" s="160"/>
      <c r="G268" s="160"/>
      <c r="H268" s="160"/>
      <c r="I268" s="160"/>
      <c r="J268" s="160"/>
      <c r="K268" s="160"/>
      <c r="L268" s="160"/>
      <c r="M268" s="160"/>
      <c r="N268" s="160"/>
      <c r="O268" s="160"/>
      <c r="P268" s="160"/>
      <c r="Q268" s="160"/>
      <c r="R268" s="160"/>
      <c r="S268" s="160"/>
      <c r="T268" s="160"/>
      <c r="U268" s="160"/>
      <c r="V268" s="160"/>
      <c r="W268" s="160"/>
      <c r="X268" s="160"/>
      <c r="Y268" s="160"/>
      <c r="Z268" s="160"/>
      <c r="AA268" s="160"/>
      <c r="AB268" s="160"/>
      <c r="AC268" s="160"/>
      <c r="AD268" s="160"/>
      <c r="AE268" s="160"/>
      <c r="AF268" s="160"/>
      <c r="AG268" s="160"/>
      <c r="AH268" s="160"/>
      <c r="AI268" s="160"/>
      <c r="AJ268" s="160"/>
      <c r="AK268" s="160"/>
      <c r="AL268" s="160"/>
      <c r="AM268" s="160"/>
      <c r="AN268" s="160"/>
      <c r="AO268" s="160"/>
      <c r="AP268" s="160"/>
      <c r="AQ268" s="160"/>
      <c r="AR268" s="160"/>
      <c r="AS268" s="160"/>
      <c r="AT268" s="160"/>
      <c r="AU268" s="160"/>
      <c r="AV268" s="160"/>
      <c r="AW268" s="160"/>
      <c r="AX268" s="160"/>
      <c r="AY268" s="160"/>
      <c r="AZ268" s="160"/>
      <c r="BA268" s="160"/>
      <c r="BB268" s="160"/>
      <c r="BC268" s="160"/>
      <c r="BD268" s="160"/>
      <c r="BE268" s="160"/>
      <c r="BF268" s="160"/>
      <c r="BG268" s="160"/>
      <c r="BH268" s="160"/>
      <c r="BI268" s="160"/>
      <c r="BJ268" s="160"/>
      <c r="BK268" s="160"/>
      <c r="BL268" s="160"/>
      <c r="BM268" s="160"/>
      <c r="BN268" s="160"/>
      <c r="BO268" s="160"/>
      <c r="BP268" s="160"/>
      <c r="BQ268" s="160"/>
      <c r="BR268" s="160"/>
      <c r="BS268" s="160"/>
      <c r="BT268" s="160"/>
      <c r="BU268" s="160"/>
      <c r="BV268" s="160"/>
      <c r="BW268" s="160"/>
      <c r="BX268" s="160"/>
      <c r="BY268" s="160"/>
      <c r="BZ268" s="160"/>
      <c r="CA268" s="160"/>
      <c r="CB268" s="160"/>
      <c r="CC268" s="160"/>
      <c r="CD268" s="160"/>
      <c r="CE268" s="160"/>
      <c r="CF268" s="160"/>
      <c r="CG268" s="160"/>
      <c r="CH268" s="160"/>
      <c r="CI268" s="160"/>
      <c r="CJ268" s="160"/>
      <c r="CK268" s="160"/>
      <c r="CL268" s="160"/>
      <c r="CM268" s="160"/>
      <c r="CN268" s="160"/>
      <c r="CO268" s="160"/>
      <c r="CP268" s="160"/>
      <c r="CQ268" s="160"/>
      <c r="CR268" s="160"/>
      <c r="CS268" s="160"/>
      <c r="CT268" s="160"/>
      <c r="CU268" s="160"/>
      <c r="CV268" s="160"/>
      <c r="CW268" s="160"/>
      <c r="CX268" s="160"/>
      <c r="CY268" s="160"/>
      <c r="CZ268" s="160"/>
      <c r="DA268" s="160"/>
      <c r="DB268" s="160"/>
      <c r="DC268" s="160"/>
      <c r="DD268" s="160"/>
      <c r="DE268" s="160"/>
      <c r="DF268" s="160"/>
      <c r="DG268" s="160"/>
      <c r="DH268" s="160"/>
      <c r="DI268" s="160"/>
      <c r="DJ268" s="160"/>
      <c r="DK268" s="160"/>
      <c r="DL268" s="160"/>
      <c r="DM268" s="160"/>
      <c r="DN268" s="160"/>
      <c r="DO268" s="160"/>
      <c r="DP268" s="160"/>
      <c r="DQ268" s="160"/>
      <c r="DR268" s="160"/>
      <c r="DS268" s="160"/>
      <c r="DT268" s="160"/>
      <c r="DU268" s="160"/>
      <c r="DV268" s="160"/>
      <c r="DW268" s="160"/>
      <c r="DX268" s="160"/>
      <c r="DY268" s="160"/>
      <c r="DZ268" s="160"/>
      <c r="EA268" s="160"/>
      <c r="EB268" s="160"/>
      <c r="EC268" s="160"/>
      <c r="ED268" s="160"/>
      <c r="EE268" s="160"/>
      <c r="EF268" s="160"/>
      <c r="EG268" s="160"/>
      <c r="EH268" s="160"/>
      <c r="EI268" s="160"/>
      <c r="EJ268" s="160"/>
      <c r="EK268" s="160"/>
      <c r="EL268" s="160"/>
      <c r="EM268" s="160"/>
      <c r="EN268" s="160"/>
      <c r="EO268" s="160"/>
      <c r="EP268" s="160"/>
      <c r="EQ268" s="160"/>
      <c r="ER268" s="160"/>
      <c r="ES268" s="160"/>
      <c r="ET268" s="160"/>
      <c r="EU268" s="160"/>
      <c r="EV268" s="160"/>
      <c r="EW268" s="160"/>
      <c r="EX268" s="160"/>
      <c r="EY268" s="160"/>
      <c r="EZ268" s="160"/>
      <c r="FA268" s="160"/>
      <c r="FB268" s="160"/>
      <c r="FC268" s="160"/>
      <c r="FD268" s="160"/>
      <c r="FE268" s="160"/>
      <c r="FF268" s="160"/>
      <c r="FG268" s="160"/>
      <c r="FH268" s="160"/>
      <c r="FI268" s="160"/>
      <c r="FJ268" s="160"/>
      <c r="FK268" s="160"/>
      <c r="FL268" s="160"/>
      <c r="FM268" s="160"/>
      <c r="FN268" s="160"/>
      <c r="FO268" s="160"/>
      <c r="FP268" s="160"/>
      <c r="FQ268" s="160"/>
      <c r="FR268" s="160"/>
      <c r="FS268" s="160"/>
      <c r="FT268" s="160"/>
      <c r="FU268" s="160"/>
      <c r="FV268" s="160"/>
      <c r="FW268" s="160"/>
      <c r="FX268" s="160"/>
      <c r="FY268" s="160"/>
      <c r="FZ268" s="160"/>
      <c r="GA268" s="160"/>
      <c r="GB268" s="160"/>
      <c r="GC268" s="160"/>
      <c r="GD268" s="160"/>
      <c r="GE268" s="160"/>
      <c r="GF268" s="160"/>
      <c r="GG268" s="160"/>
      <c r="GH268" s="160"/>
      <c r="GI268" s="160"/>
      <c r="GJ268" s="160"/>
      <c r="GK268" s="160"/>
      <c r="GL268" s="160"/>
      <c r="GM268" s="160"/>
      <c r="GN268" s="160"/>
      <c r="GO268" s="160"/>
      <c r="GP268" s="160"/>
      <c r="GQ268" s="160"/>
      <c r="GR268" s="160"/>
      <c r="GS268" s="160"/>
    </row>
    <row r="269" spans="3:201" x14ac:dyDescent="0.2">
      <c r="C269" s="160"/>
      <c r="D269" s="160"/>
      <c r="E269" s="160"/>
      <c r="F269" s="160"/>
      <c r="G269" s="160"/>
      <c r="H269" s="160"/>
      <c r="I269" s="160"/>
      <c r="J269" s="160"/>
      <c r="K269" s="160"/>
      <c r="L269" s="160"/>
      <c r="M269" s="160"/>
      <c r="N269" s="160"/>
      <c r="O269" s="160"/>
      <c r="P269" s="160"/>
      <c r="Q269" s="160"/>
      <c r="R269" s="160"/>
      <c r="S269" s="160"/>
      <c r="T269" s="160"/>
      <c r="U269" s="160"/>
      <c r="V269" s="160"/>
      <c r="W269" s="160"/>
      <c r="X269" s="160"/>
      <c r="Y269" s="160"/>
      <c r="Z269" s="160"/>
      <c r="AA269" s="160"/>
      <c r="AB269" s="160"/>
      <c r="AC269" s="160"/>
      <c r="AD269" s="160"/>
      <c r="AE269" s="160"/>
      <c r="AF269" s="160"/>
      <c r="AG269" s="160"/>
      <c r="AH269" s="160"/>
      <c r="AI269" s="160"/>
      <c r="AJ269" s="160"/>
      <c r="AK269" s="160"/>
      <c r="AL269" s="160"/>
      <c r="AM269" s="160"/>
      <c r="AN269" s="160"/>
      <c r="AO269" s="160"/>
      <c r="AP269" s="160"/>
      <c r="AQ269" s="160"/>
      <c r="AR269" s="160"/>
      <c r="AS269" s="160"/>
      <c r="AT269" s="160"/>
      <c r="AU269" s="160"/>
      <c r="AV269" s="160"/>
      <c r="AW269" s="160"/>
      <c r="AX269" s="160"/>
      <c r="AY269" s="160"/>
      <c r="AZ269" s="160"/>
      <c r="BA269" s="160"/>
      <c r="BB269" s="160"/>
      <c r="BC269" s="160"/>
      <c r="BD269" s="160"/>
      <c r="BE269" s="160"/>
      <c r="BF269" s="160"/>
      <c r="BG269" s="160"/>
      <c r="BH269" s="160"/>
      <c r="BI269" s="160"/>
      <c r="BJ269" s="160"/>
      <c r="BK269" s="160"/>
      <c r="BL269" s="160"/>
      <c r="BM269" s="160"/>
      <c r="BN269" s="160"/>
      <c r="BO269" s="160"/>
      <c r="BP269" s="160"/>
      <c r="BQ269" s="160"/>
      <c r="BR269" s="160"/>
      <c r="BS269" s="160"/>
      <c r="BT269" s="160"/>
      <c r="BU269" s="160"/>
      <c r="BV269" s="160"/>
      <c r="BW269" s="160"/>
      <c r="BX269" s="160"/>
      <c r="BY269" s="160"/>
      <c r="BZ269" s="160"/>
      <c r="CA269" s="160"/>
      <c r="CB269" s="160"/>
      <c r="CC269" s="160"/>
      <c r="CD269" s="160"/>
      <c r="CE269" s="160"/>
      <c r="CF269" s="160"/>
      <c r="CG269" s="160"/>
      <c r="CH269" s="160"/>
      <c r="CI269" s="160"/>
      <c r="CJ269" s="160"/>
      <c r="CK269" s="160"/>
      <c r="CL269" s="160"/>
      <c r="CM269" s="160"/>
      <c r="CN269" s="160"/>
      <c r="CO269" s="160"/>
      <c r="CP269" s="160"/>
      <c r="CQ269" s="160"/>
      <c r="CR269" s="160"/>
      <c r="CS269" s="160"/>
      <c r="CT269" s="160"/>
      <c r="CU269" s="160"/>
      <c r="CV269" s="160"/>
      <c r="CW269" s="160"/>
      <c r="CX269" s="160"/>
      <c r="CY269" s="160"/>
      <c r="CZ269" s="160"/>
      <c r="DA269" s="160"/>
      <c r="DB269" s="160"/>
      <c r="DC269" s="160"/>
      <c r="DD269" s="160"/>
      <c r="DE269" s="160"/>
      <c r="DF269" s="160"/>
      <c r="DG269" s="160"/>
      <c r="DH269" s="160"/>
      <c r="DI269" s="160"/>
      <c r="DJ269" s="160"/>
      <c r="DK269" s="160"/>
      <c r="DL269" s="160"/>
      <c r="DM269" s="160"/>
      <c r="DN269" s="160"/>
      <c r="DO269" s="160"/>
      <c r="DP269" s="160"/>
      <c r="DQ269" s="160"/>
      <c r="DR269" s="160"/>
      <c r="DS269" s="160"/>
      <c r="DT269" s="160"/>
      <c r="DU269" s="160"/>
      <c r="DV269" s="160"/>
      <c r="DW269" s="160"/>
      <c r="DX269" s="160"/>
      <c r="DY269" s="160"/>
      <c r="DZ269" s="160"/>
      <c r="EA269" s="160"/>
      <c r="EB269" s="160"/>
      <c r="EC269" s="160"/>
      <c r="ED269" s="160"/>
      <c r="EE269" s="160"/>
      <c r="EF269" s="160"/>
      <c r="EG269" s="160"/>
      <c r="EH269" s="160"/>
      <c r="EI269" s="160"/>
      <c r="EJ269" s="160"/>
      <c r="EK269" s="160"/>
      <c r="EL269" s="160"/>
      <c r="EM269" s="160"/>
      <c r="EN269" s="160"/>
      <c r="EO269" s="160"/>
      <c r="EP269" s="160"/>
      <c r="EQ269" s="160"/>
      <c r="ER269" s="160"/>
      <c r="ES269" s="160"/>
      <c r="ET269" s="160"/>
      <c r="EU269" s="160"/>
      <c r="EV269" s="160"/>
      <c r="EW269" s="160"/>
      <c r="EX269" s="160"/>
      <c r="EY269" s="160"/>
      <c r="EZ269" s="160"/>
      <c r="FA269" s="160"/>
      <c r="FB269" s="160"/>
      <c r="FC269" s="160"/>
      <c r="FD269" s="160"/>
      <c r="FE269" s="160"/>
      <c r="FF269" s="160"/>
      <c r="FG269" s="160"/>
      <c r="FH269" s="160"/>
      <c r="FI269" s="160"/>
      <c r="FJ269" s="160"/>
      <c r="FK269" s="160"/>
      <c r="FL269" s="160"/>
      <c r="FM269" s="160"/>
      <c r="FN269" s="160"/>
      <c r="FO269" s="160"/>
      <c r="FP269" s="160"/>
      <c r="FQ269" s="160"/>
      <c r="FR269" s="160"/>
      <c r="FS269" s="160"/>
      <c r="FT269" s="160"/>
      <c r="FU269" s="160"/>
      <c r="FV269" s="160"/>
      <c r="FW269" s="160"/>
      <c r="FX269" s="160"/>
      <c r="FY269" s="160"/>
      <c r="FZ269" s="160"/>
      <c r="GA269" s="160"/>
      <c r="GB269" s="160"/>
      <c r="GC269" s="160"/>
      <c r="GD269" s="160"/>
      <c r="GE269" s="160"/>
      <c r="GF269" s="160"/>
      <c r="GG269" s="160"/>
      <c r="GH269" s="160"/>
      <c r="GI269" s="160"/>
      <c r="GJ269" s="160"/>
      <c r="GK269" s="160"/>
      <c r="GL269" s="160"/>
      <c r="GM269" s="160"/>
      <c r="GN269" s="160"/>
      <c r="GO269" s="160"/>
      <c r="GP269" s="160"/>
      <c r="GQ269" s="160"/>
      <c r="GR269" s="160"/>
      <c r="GS269" s="160"/>
    </row>
    <row r="270" spans="3:201" x14ac:dyDescent="0.2">
      <c r="C270" s="160"/>
      <c r="D270" s="160"/>
      <c r="E270" s="160"/>
      <c r="F270" s="160"/>
      <c r="G270" s="160"/>
      <c r="H270" s="160"/>
      <c r="I270" s="160"/>
      <c r="J270" s="160"/>
      <c r="K270" s="160"/>
      <c r="L270" s="160"/>
      <c r="M270" s="160"/>
      <c r="N270" s="160"/>
      <c r="O270" s="160"/>
      <c r="P270" s="160"/>
      <c r="Q270" s="160"/>
      <c r="R270" s="160"/>
      <c r="S270" s="160"/>
      <c r="T270" s="160"/>
      <c r="U270" s="160"/>
      <c r="V270" s="160"/>
      <c r="W270" s="160"/>
      <c r="X270" s="160"/>
      <c r="Y270" s="160"/>
      <c r="Z270" s="160"/>
      <c r="AA270" s="160"/>
      <c r="AB270" s="160"/>
      <c r="AC270" s="160"/>
      <c r="AD270" s="160"/>
      <c r="AE270" s="160"/>
      <c r="AF270" s="160"/>
      <c r="AG270" s="160"/>
      <c r="AH270" s="160"/>
      <c r="AI270" s="160"/>
      <c r="AJ270" s="160"/>
      <c r="AK270" s="160"/>
      <c r="AL270" s="160"/>
      <c r="AM270" s="160"/>
      <c r="AN270" s="160"/>
      <c r="AO270" s="160"/>
      <c r="AP270" s="160"/>
      <c r="AQ270" s="160"/>
      <c r="AR270" s="160"/>
      <c r="AS270" s="160"/>
      <c r="AT270" s="160"/>
      <c r="AU270" s="160"/>
      <c r="AV270" s="160"/>
      <c r="AW270" s="160"/>
      <c r="AX270" s="160"/>
      <c r="AY270" s="160"/>
      <c r="AZ270" s="160"/>
      <c r="BA270" s="160"/>
      <c r="BB270" s="160"/>
      <c r="BC270" s="160"/>
      <c r="BD270" s="160"/>
      <c r="BE270" s="160"/>
      <c r="BF270" s="160"/>
      <c r="BG270" s="160"/>
      <c r="BH270" s="160"/>
      <c r="BI270" s="160"/>
      <c r="BJ270" s="160"/>
      <c r="BK270" s="160"/>
      <c r="BL270" s="160"/>
      <c r="BM270" s="160"/>
      <c r="BN270" s="160"/>
      <c r="BO270" s="160"/>
      <c r="BP270" s="160"/>
      <c r="BQ270" s="160"/>
      <c r="BR270" s="160"/>
      <c r="BS270" s="160"/>
      <c r="BT270" s="160"/>
      <c r="BU270" s="160"/>
      <c r="BV270" s="160"/>
      <c r="BW270" s="160"/>
      <c r="BX270" s="160"/>
      <c r="BY270" s="160"/>
      <c r="BZ270" s="160"/>
      <c r="CA270" s="160"/>
      <c r="CB270" s="160"/>
      <c r="CC270" s="160"/>
      <c r="CD270" s="160"/>
      <c r="CE270" s="160"/>
      <c r="CF270" s="160"/>
      <c r="CG270" s="160"/>
      <c r="CH270" s="160"/>
      <c r="CI270" s="160"/>
      <c r="CJ270" s="160"/>
      <c r="CK270" s="160"/>
      <c r="CL270" s="160"/>
      <c r="CM270" s="160"/>
      <c r="CN270" s="160"/>
      <c r="CO270" s="160"/>
      <c r="CP270" s="160"/>
      <c r="CQ270" s="160"/>
      <c r="CR270" s="160"/>
      <c r="CS270" s="160"/>
      <c r="CT270" s="160"/>
      <c r="CU270" s="160"/>
      <c r="CV270" s="160"/>
      <c r="CW270" s="160"/>
      <c r="CX270" s="160"/>
      <c r="CY270" s="160"/>
      <c r="CZ270" s="160"/>
      <c r="DA270" s="160"/>
      <c r="DB270" s="160"/>
      <c r="DC270" s="160"/>
      <c r="DD270" s="160"/>
      <c r="DE270" s="160"/>
      <c r="DF270" s="160"/>
      <c r="DG270" s="160"/>
      <c r="DH270" s="160"/>
      <c r="DI270" s="160"/>
      <c r="DJ270" s="160"/>
      <c r="DK270" s="160"/>
      <c r="DL270" s="160"/>
      <c r="DM270" s="160"/>
      <c r="DN270" s="160"/>
      <c r="DO270" s="160"/>
      <c r="DP270" s="160"/>
      <c r="DQ270" s="160"/>
      <c r="DR270" s="160"/>
      <c r="DS270" s="160"/>
      <c r="DT270" s="160"/>
      <c r="DU270" s="160"/>
      <c r="DV270" s="160"/>
      <c r="DW270" s="160"/>
      <c r="DX270" s="160"/>
      <c r="DY270" s="160"/>
      <c r="DZ270" s="160"/>
      <c r="EA270" s="160"/>
      <c r="EB270" s="160"/>
      <c r="EC270" s="160"/>
      <c r="ED270" s="160"/>
      <c r="EE270" s="160"/>
      <c r="EF270" s="160"/>
      <c r="EG270" s="160"/>
      <c r="EH270" s="160"/>
      <c r="EI270" s="160"/>
      <c r="EJ270" s="160"/>
      <c r="EK270" s="160"/>
      <c r="EL270" s="160"/>
      <c r="EM270" s="160"/>
      <c r="EN270" s="160"/>
      <c r="EO270" s="160"/>
      <c r="EP270" s="160"/>
      <c r="EQ270" s="160"/>
      <c r="ER270" s="160"/>
      <c r="ES270" s="160"/>
      <c r="ET270" s="160"/>
      <c r="EU270" s="160"/>
      <c r="EV270" s="160"/>
      <c r="EW270" s="160"/>
      <c r="EX270" s="160"/>
      <c r="EY270" s="160"/>
      <c r="EZ270" s="160"/>
      <c r="FA270" s="160"/>
      <c r="FB270" s="160"/>
      <c r="FC270" s="160"/>
      <c r="FD270" s="160"/>
      <c r="FE270" s="160"/>
      <c r="FF270" s="160"/>
      <c r="FG270" s="160"/>
      <c r="FH270" s="160"/>
      <c r="FI270" s="160"/>
      <c r="FJ270" s="160"/>
      <c r="FK270" s="160"/>
      <c r="FL270" s="160"/>
      <c r="FM270" s="160"/>
      <c r="FN270" s="160"/>
      <c r="FO270" s="160"/>
      <c r="FP270" s="160"/>
      <c r="FQ270" s="160"/>
      <c r="FR270" s="160"/>
      <c r="FS270" s="160"/>
      <c r="FT270" s="160"/>
      <c r="FU270" s="160"/>
      <c r="FV270" s="160"/>
      <c r="FW270" s="160"/>
      <c r="FX270" s="160"/>
      <c r="FY270" s="160"/>
      <c r="FZ270" s="160"/>
      <c r="GA270" s="160"/>
      <c r="GB270" s="160"/>
      <c r="GC270" s="160"/>
      <c r="GD270" s="160"/>
      <c r="GE270" s="160"/>
      <c r="GF270" s="160"/>
      <c r="GG270" s="160"/>
      <c r="GH270" s="160"/>
      <c r="GI270" s="160"/>
      <c r="GJ270" s="160"/>
      <c r="GK270" s="160"/>
      <c r="GL270" s="160"/>
      <c r="GM270" s="160"/>
      <c r="GN270" s="160"/>
      <c r="GO270" s="160"/>
      <c r="GP270" s="160"/>
      <c r="GQ270" s="160"/>
      <c r="GR270" s="160"/>
      <c r="GS270" s="160"/>
    </row>
    <row r="271" spans="3:201" x14ac:dyDescent="0.2">
      <c r="C271" s="160"/>
      <c r="D271" s="160"/>
      <c r="E271" s="160"/>
      <c r="F271" s="160"/>
      <c r="G271" s="160"/>
      <c r="H271" s="160"/>
      <c r="I271" s="160"/>
      <c r="J271" s="160"/>
      <c r="K271" s="160"/>
      <c r="L271" s="160"/>
      <c r="M271" s="160"/>
      <c r="N271" s="160"/>
      <c r="O271" s="160"/>
      <c r="P271" s="160"/>
      <c r="Q271" s="160"/>
      <c r="R271" s="160"/>
      <c r="S271" s="160"/>
      <c r="T271" s="160"/>
      <c r="U271" s="160"/>
      <c r="V271" s="160"/>
      <c r="W271" s="160"/>
      <c r="X271" s="160"/>
      <c r="Y271" s="160"/>
      <c r="Z271" s="160"/>
      <c r="AA271" s="160"/>
      <c r="AB271" s="160"/>
      <c r="AC271" s="160"/>
      <c r="AD271" s="160"/>
      <c r="AE271" s="160"/>
      <c r="AF271" s="160"/>
      <c r="AG271" s="160"/>
      <c r="AH271" s="160"/>
      <c r="AI271" s="160"/>
      <c r="AJ271" s="160"/>
      <c r="AK271" s="160"/>
      <c r="AL271" s="160"/>
      <c r="AM271" s="160"/>
      <c r="AN271" s="160"/>
      <c r="AO271" s="160"/>
      <c r="AP271" s="160"/>
      <c r="AQ271" s="160"/>
      <c r="AR271" s="160"/>
      <c r="AS271" s="160"/>
      <c r="AT271" s="160"/>
      <c r="AU271" s="160"/>
      <c r="AV271" s="160"/>
      <c r="AW271" s="160"/>
      <c r="AX271" s="160"/>
      <c r="AY271" s="160"/>
      <c r="AZ271" s="160"/>
      <c r="BA271" s="160"/>
      <c r="BB271" s="160"/>
      <c r="BC271" s="160"/>
      <c r="BD271" s="160"/>
      <c r="BE271" s="160"/>
      <c r="BF271" s="160"/>
      <c r="BG271" s="160"/>
      <c r="BH271" s="160"/>
      <c r="BI271" s="160"/>
      <c r="BJ271" s="160"/>
      <c r="BK271" s="160"/>
      <c r="BL271" s="160"/>
      <c r="BM271" s="160"/>
      <c r="BN271" s="160"/>
      <c r="BO271" s="160"/>
      <c r="BP271" s="160"/>
      <c r="BQ271" s="160"/>
      <c r="BR271" s="160"/>
      <c r="BS271" s="160"/>
      <c r="BT271" s="160"/>
      <c r="BU271" s="160"/>
      <c r="BV271" s="160"/>
      <c r="BW271" s="160"/>
      <c r="BX271" s="160"/>
      <c r="BY271" s="160"/>
      <c r="BZ271" s="160"/>
      <c r="CA271" s="160"/>
      <c r="CB271" s="160"/>
      <c r="CC271" s="160"/>
      <c r="CD271" s="160"/>
      <c r="CE271" s="160"/>
      <c r="CF271" s="160"/>
      <c r="CG271" s="160"/>
      <c r="CH271" s="160"/>
      <c r="CI271" s="160"/>
      <c r="CJ271" s="160"/>
      <c r="CK271" s="160"/>
      <c r="CL271" s="160"/>
      <c r="CM271" s="160"/>
      <c r="CN271" s="160"/>
      <c r="CO271" s="160"/>
      <c r="CP271" s="160"/>
      <c r="CQ271" s="160"/>
      <c r="CR271" s="160"/>
      <c r="CS271" s="160"/>
      <c r="CT271" s="160"/>
      <c r="CU271" s="160"/>
      <c r="CV271" s="160"/>
      <c r="CW271" s="160"/>
      <c r="CX271" s="160"/>
      <c r="CY271" s="160"/>
      <c r="CZ271" s="160"/>
      <c r="DA271" s="160"/>
      <c r="DB271" s="160"/>
      <c r="DC271" s="160"/>
      <c r="DD271" s="160"/>
      <c r="DE271" s="160"/>
      <c r="DF271" s="160"/>
      <c r="DG271" s="160"/>
      <c r="DH271" s="160"/>
      <c r="DI271" s="160"/>
      <c r="DJ271" s="160"/>
      <c r="DK271" s="160"/>
      <c r="DL271" s="160"/>
      <c r="DM271" s="160"/>
      <c r="DN271" s="160"/>
      <c r="DO271" s="160"/>
      <c r="DP271" s="160"/>
      <c r="DQ271" s="160"/>
      <c r="DR271" s="160"/>
      <c r="DS271" s="160"/>
      <c r="DT271" s="160"/>
      <c r="DU271" s="160"/>
      <c r="DV271" s="160"/>
      <c r="DW271" s="160"/>
      <c r="DX271" s="160"/>
      <c r="DY271" s="160"/>
      <c r="DZ271" s="160"/>
      <c r="EA271" s="160"/>
      <c r="EB271" s="160"/>
      <c r="EC271" s="160"/>
      <c r="ED271" s="160"/>
      <c r="EE271" s="160"/>
      <c r="EF271" s="160"/>
      <c r="EG271" s="160"/>
      <c r="EH271" s="160"/>
      <c r="EI271" s="160"/>
      <c r="EJ271" s="160"/>
      <c r="EK271" s="160"/>
      <c r="EL271" s="160"/>
      <c r="EM271" s="160"/>
      <c r="EN271" s="160"/>
      <c r="EO271" s="160"/>
      <c r="EP271" s="160"/>
      <c r="EQ271" s="160"/>
      <c r="ER271" s="160"/>
      <c r="ES271" s="160"/>
      <c r="ET271" s="160"/>
      <c r="EU271" s="160"/>
      <c r="EV271" s="160"/>
      <c r="EW271" s="160"/>
      <c r="EX271" s="160"/>
      <c r="EY271" s="160"/>
      <c r="EZ271" s="160"/>
      <c r="FA271" s="160"/>
      <c r="FB271" s="160"/>
      <c r="FC271" s="160"/>
      <c r="FD271" s="160"/>
      <c r="FE271" s="160"/>
      <c r="FF271" s="160"/>
      <c r="FG271" s="160"/>
      <c r="FH271" s="160"/>
      <c r="FI271" s="160"/>
      <c r="FJ271" s="160"/>
      <c r="FK271" s="160"/>
      <c r="FL271" s="160"/>
      <c r="FM271" s="160"/>
      <c r="FN271" s="160"/>
      <c r="FO271" s="160"/>
      <c r="FP271" s="160"/>
      <c r="FQ271" s="160"/>
      <c r="FR271" s="160"/>
      <c r="FS271" s="160"/>
      <c r="FT271" s="160"/>
      <c r="FU271" s="160"/>
      <c r="FV271" s="160"/>
      <c r="FW271" s="160"/>
      <c r="FX271" s="160"/>
      <c r="FY271" s="160"/>
      <c r="FZ271" s="160"/>
      <c r="GA271" s="160"/>
      <c r="GB271" s="160"/>
      <c r="GC271" s="160"/>
      <c r="GD271" s="160"/>
      <c r="GE271" s="160"/>
      <c r="GF271" s="160"/>
      <c r="GG271" s="160"/>
      <c r="GH271" s="160"/>
      <c r="GI271" s="160"/>
      <c r="GJ271" s="160"/>
      <c r="GK271" s="160"/>
      <c r="GL271" s="160"/>
      <c r="GM271" s="160"/>
      <c r="GN271" s="160"/>
      <c r="GO271" s="160"/>
      <c r="GP271" s="160"/>
      <c r="GQ271" s="160"/>
      <c r="GR271" s="160"/>
      <c r="GS271" s="160"/>
    </row>
    <row r="272" spans="3:201" x14ac:dyDescent="0.2">
      <c r="C272" s="160"/>
      <c r="D272" s="160"/>
      <c r="E272" s="160"/>
      <c r="F272" s="160"/>
      <c r="G272" s="160"/>
      <c r="H272" s="160"/>
      <c r="I272" s="160"/>
      <c r="J272" s="160"/>
      <c r="K272" s="160"/>
      <c r="L272" s="160"/>
      <c r="M272" s="160"/>
      <c r="N272" s="160"/>
      <c r="O272" s="160"/>
      <c r="P272" s="160"/>
      <c r="Q272" s="160"/>
      <c r="R272" s="160"/>
      <c r="S272" s="160"/>
      <c r="T272" s="160"/>
      <c r="U272" s="160"/>
      <c r="V272" s="160"/>
      <c r="W272" s="160"/>
      <c r="X272" s="160"/>
      <c r="Y272" s="160"/>
      <c r="Z272" s="160"/>
      <c r="AA272" s="160"/>
      <c r="AB272" s="160"/>
      <c r="AC272" s="160"/>
      <c r="AD272" s="160"/>
      <c r="AE272" s="160"/>
      <c r="AF272" s="160"/>
      <c r="AG272" s="160"/>
      <c r="AH272" s="160"/>
      <c r="AI272" s="160"/>
      <c r="AJ272" s="160"/>
      <c r="AK272" s="160"/>
      <c r="AL272" s="160"/>
      <c r="AM272" s="160"/>
      <c r="AN272" s="160"/>
      <c r="AO272" s="160"/>
      <c r="AP272" s="160"/>
      <c r="AQ272" s="160"/>
      <c r="AR272" s="160"/>
      <c r="AS272" s="160"/>
      <c r="AT272" s="160"/>
      <c r="AU272" s="160"/>
      <c r="AV272" s="160"/>
      <c r="AW272" s="160"/>
      <c r="AX272" s="160"/>
      <c r="AY272" s="160"/>
      <c r="AZ272" s="160"/>
      <c r="BA272" s="160"/>
      <c r="BB272" s="160"/>
      <c r="BC272" s="160"/>
      <c r="BD272" s="160"/>
      <c r="BE272" s="160"/>
      <c r="BF272" s="160"/>
      <c r="BG272" s="160"/>
      <c r="BH272" s="160"/>
      <c r="BI272" s="160"/>
      <c r="BJ272" s="160"/>
      <c r="BK272" s="160"/>
      <c r="BL272" s="160"/>
      <c r="BM272" s="160"/>
      <c r="BN272" s="160"/>
      <c r="BO272" s="160"/>
      <c r="BP272" s="160"/>
      <c r="BQ272" s="160"/>
      <c r="BR272" s="160"/>
      <c r="BS272" s="160"/>
      <c r="BT272" s="160"/>
      <c r="BU272" s="160"/>
      <c r="BV272" s="160"/>
      <c r="BW272" s="160"/>
      <c r="BX272" s="160"/>
      <c r="BY272" s="160"/>
      <c r="BZ272" s="160"/>
      <c r="CA272" s="160"/>
      <c r="CB272" s="160"/>
      <c r="CC272" s="160"/>
      <c r="CD272" s="160"/>
      <c r="CE272" s="160"/>
      <c r="CF272" s="160"/>
      <c r="CG272" s="160"/>
      <c r="CH272" s="160"/>
      <c r="CI272" s="160"/>
      <c r="CJ272" s="160"/>
      <c r="CK272" s="160"/>
      <c r="CL272" s="160"/>
      <c r="CM272" s="160"/>
      <c r="CN272" s="160"/>
      <c r="CO272" s="160"/>
      <c r="CP272" s="160"/>
      <c r="CQ272" s="160"/>
      <c r="CR272" s="160"/>
      <c r="CS272" s="160"/>
      <c r="CT272" s="160"/>
      <c r="CU272" s="160"/>
      <c r="CV272" s="160"/>
      <c r="CW272" s="160"/>
      <c r="CX272" s="160"/>
      <c r="CY272" s="160"/>
      <c r="CZ272" s="160"/>
      <c r="DA272" s="160"/>
      <c r="DB272" s="160"/>
      <c r="DC272" s="160"/>
      <c r="DD272" s="160"/>
      <c r="DE272" s="160"/>
      <c r="DF272" s="160"/>
      <c r="DG272" s="160"/>
      <c r="DH272" s="160"/>
      <c r="DI272" s="160"/>
      <c r="DJ272" s="160"/>
      <c r="DK272" s="160"/>
      <c r="DL272" s="160"/>
      <c r="DM272" s="160"/>
      <c r="DN272" s="160"/>
      <c r="DO272" s="160"/>
      <c r="DP272" s="160"/>
      <c r="DQ272" s="160"/>
      <c r="DR272" s="160"/>
      <c r="DS272" s="160"/>
      <c r="DT272" s="160"/>
      <c r="DU272" s="160"/>
      <c r="DV272" s="160"/>
      <c r="DW272" s="160"/>
      <c r="DX272" s="160"/>
      <c r="DY272" s="160"/>
      <c r="DZ272" s="160"/>
      <c r="EA272" s="160"/>
      <c r="EB272" s="160"/>
      <c r="EC272" s="160"/>
      <c r="ED272" s="160"/>
      <c r="EE272" s="160"/>
      <c r="EF272" s="160"/>
      <c r="EG272" s="160"/>
      <c r="EH272" s="160"/>
      <c r="EI272" s="160"/>
      <c r="EJ272" s="160"/>
      <c r="EK272" s="160"/>
      <c r="EL272" s="160"/>
      <c r="EM272" s="160"/>
      <c r="EN272" s="160"/>
      <c r="EO272" s="160"/>
      <c r="EP272" s="160"/>
      <c r="EQ272" s="160"/>
      <c r="ER272" s="160"/>
      <c r="ES272" s="160"/>
      <c r="ET272" s="160"/>
      <c r="EU272" s="160"/>
      <c r="EV272" s="160"/>
      <c r="EW272" s="160"/>
      <c r="EX272" s="160"/>
      <c r="EY272" s="160"/>
      <c r="EZ272" s="160"/>
      <c r="FA272" s="160"/>
      <c r="FB272" s="160"/>
      <c r="FC272" s="160"/>
      <c r="FD272" s="160"/>
      <c r="FE272" s="160"/>
      <c r="FF272" s="160"/>
      <c r="FG272" s="160"/>
      <c r="FH272" s="160"/>
      <c r="FI272" s="160"/>
      <c r="FJ272" s="160"/>
      <c r="FK272" s="160"/>
      <c r="FL272" s="160"/>
      <c r="FM272" s="160"/>
      <c r="FN272" s="160"/>
      <c r="FO272" s="160"/>
      <c r="FP272" s="160"/>
      <c r="FQ272" s="160"/>
      <c r="FR272" s="160"/>
      <c r="FS272" s="160"/>
      <c r="FT272" s="160"/>
      <c r="FU272" s="160"/>
      <c r="FV272" s="160"/>
      <c r="FW272" s="160"/>
      <c r="FX272" s="160"/>
      <c r="FY272" s="160"/>
      <c r="FZ272" s="160"/>
      <c r="GA272" s="160"/>
      <c r="GB272" s="160"/>
      <c r="GC272" s="160"/>
      <c r="GD272" s="160"/>
      <c r="GE272" s="160"/>
      <c r="GF272" s="160"/>
      <c r="GG272" s="160"/>
      <c r="GH272" s="160"/>
      <c r="GI272" s="160"/>
      <c r="GJ272" s="160"/>
      <c r="GK272" s="160"/>
      <c r="GL272" s="160"/>
      <c r="GM272" s="160"/>
      <c r="GN272" s="160"/>
      <c r="GO272" s="160"/>
      <c r="GP272" s="160"/>
      <c r="GQ272" s="160"/>
      <c r="GR272" s="160"/>
      <c r="GS272" s="160"/>
    </row>
    <row r="273" spans="3:201" x14ac:dyDescent="0.2">
      <c r="C273" s="160"/>
      <c r="D273" s="160"/>
      <c r="E273" s="160"/>
      <c r="F273" s="160"/>
      <c r="G273" s="160"/>
      <c r="H273" s="160"/>
      <c r="I273" s="160"/>
      <c r="J273" s="160"/>
      <c r="K273" s="160"/>
      <c r="L273" s="160"/>
      <c r="M273" s="160"/>
      <c r="N273" s="160"/>
      <c r="O273" s="160"/>
      <c r="P273" s="160"/>
      <c r="Q273" s="160"/>
      <c r="R273" s="160"/>
      <c r="S273" s="160"/>
      <c r="T273" s="160"/>
      <c r="U273" s="160"/>
      <c r="V273" s="160"/>
      <c r="W273" s="160"/>
      <c r="X273" s="160"/>
      <c r="Y273" s="160"/>
      <c r="Z273" s="160"/>
      <c r="AA273" s="160"/>
      <c r="AB273" s="160"/>
      <c r="AC273" s="160"/>
      <c r="AD273" s="160"/>
      <c r="AE273" s="160"/>
      <c r="AF273" s="160"/>
      <c r="AG273" s="160"/>
      <c r="AH273" s="160"/>
      <c r="AI273" s="160"/>
      <c r="AJ273" s="160"/>
      <c r="AK273" s="160"/>
      <c r="AL273" s="160"/>
      <c r="AM273" s="160"/>
      <c r="AN273" s="160"/>
      <c r="AO273" s="160"/>
      <c r="AP273" s="160"/>
      <c r="AQ273" s="160"/>
      <c r="AR273" s="160"/>
      <c r="AS273" s="160"/>
      <c r="AT273" s="160"/>
      <c r="AU273" s="160"/>
      <c r="AV273" s="160"/>
      <c r="AW273" s="160"/>
      <c r="AX273" s="160"/>
      <c r="AY273" s="160"/>
      <c r="AZ273" s="160"/>
      <c r="BA273" s="160"/>
      <c r="BB273" s="160"/>
      <c r="BC273" s="160"/>
      <c r="BD273" s="160"/>
      <c r="BE273" s="160"/>
      <c r="BF273" s="160"/>
      <c r="BG273" s="160"/>
      <c r="BH273" s="160"/>
      <c r="BI273" s="160"/>
      <c r="BJ273" s="160"/>
      <c r="BK273" s="160"/>
      <c r="BL273" s="160"/>
      <c r="BM273" s="160"/>
      <c r="BN273" s="160"/>
      <c r="BO273" s="160"/>
      <c r="BP273" s="160"/>
      <c r="BQ273" s="160"/>
      <c r="BR273" s="160"/>
      <c r="BS273" s="160"/>
      <c r="BT273" s="160"/>
      <c r="BU273" s="160"/>
      <c r="BV273" s="160"/>
      <c r="BW273" s="160"/>
      <c r="BX273" s="160"/>
      <c r="BY273" s="160"/>
      <c r="BZ273" s="160"/>
      <c r="CA273" s="160"/>
      <c r="CB273" s="160"/>
      <c r="CC273" s="160"/>
      <c r="CD273" s="160"/>
      <c r="CE273" s="160"/>
      <c r="CF273" s="160"/>
      <c r="CG273" s="160"/>
      <c r="CH273" s="160"/>
      <c r="CI273" s="160"/>
      <c r="CJ273" s="160"/>
      <c r="CK273" s="160"/>
      <c r="CL273" s="160"/>
      <c r="CM273" s="160"/>
      <c r="CN273" s="160"/>
      <c r="CO273" s="160"/>
      <c r="CP273" s="160"/>
      <c r="CQ273" s="160"/>
      <c r="CR273" s="160"/>
      <c r="CS273" s="160"/>
      <c r="CT273" s="160"/>
      <c r="CU273" s="160"/>
      <c r="CV273" s="160"/>
      <c r="CW273" s="160"/>
      <c r="CX273" s="160"/>
      <c r="CY273" s="160"/>
      <c r="CZ273" s="160"/>
      <c r="DA273" s="160"/>
      <c r="DB273" s="160"/>
      <c r="DC273" s="160"/>
      <c r="DD273" s="160"/>
      <c r="DE273" s="160"/>
      <c r="DF273" s="160"/>
      <c r="DG273" s="160"/>
      <c r="DH273" s="160"/>
      <c r="DI273" s="160"/>
      <c r="DJ273" s="160"/>
      <c r="DK273" s="160"/>
      <c r="DL273" s="160"/>
      <c r="DM273" s="160"/>
      <c r="DN273" s="160"/>
      <c r="DO273" s="160"/>
      <c r="DP273" s="160"/>
      <c r="DQ273" s="160"/>
      <c r="DR273" s="160"/>
      <c r="DS273" s="160"/>
      <c r="DT273" s="160"/>
      <c r="DU273" s="160"/>
      <c r="DV273" s="160"/>
      <c r="DW273" s="160"/>
      <c r="DX273" s="160"/>
      <c r="DY273" s="160"/>
      <c r="DZ273" s="160"/>
      <c r="EA273" s="160"/>
      <c r="EB273" s="160"/>
      <c r="EC273" s="160"/>
      <c r="ED273" s="160"/>
      <c r="EE273" s="160"/>
      <c r="EF273" s="160"/>
      <c r="EG273" s="160"/>
      <c r="EH273" s="160"/>
      <c r="EI273" s="160"/>
      <c r="EJ273" s="160"/>
      <c r="EK273" s="160"/>
      <c r="EL273" s="160"/>
      <c r="EM273" s="160"/>
      <c r="EN273" s="160"/>
      <c r="EO273" s="160"/>
      <c r="EP273" s="160"/>
      <c r="EQ273" s="160"/>
      <c r="ER273" s="160"/>
      <c r="ES273" s="160"/>
      <c r="ET273" s="160"/>
      <c r="EU273" s="160"/>
      <c r="EV273" s="160"/>
      <c r="EW273" s="160"/>
      <c r="EX273" s="160"/>
      <c r="EY273" s="160"/>
      <c r="EZ273" s="160"/>
      <c r="FA273" s="160"/>
      <c r="FB273" s="160"/>
      <c r="FC273" s="160"/>
      <c r="FD273" s="160"/>
      <c r="FE273" s="160"/>
      <c r="FF273" s="160"/>
      <c r="FG273" s="160"/>
      <c r="FH273" s="160"/>
      <c r="FI273" s="160"/>
      <c r="FJ273" s="160"/>
      <c r="FK273" s="160"/>
      <c r="FL273" s="160"/>
      <c r="FM273" s="160"/>
      <c r="FN273" s="160"/>
      <c r="FO273" s="160"/>
      <c r="FP273" s="160"/>
      <c r="FQ273" s="160"/>
      <c r="FR273" s="160"/>
      <c r="FS273" s="160"/>
      <c r="FT273" s="160"/>
      <c r="FU273" s="160"/>
      <c r="FV273" s="160"/>
      <c r="FW273" s="160"/>
      <c r="FX273" s="160"/>
      <c r="FY273" s="160"/>
      <c r="FZ273" s="160"/>
      <c r="GA273" s="160"/>
      <c r="GB273" s="160"/>
      <c r="GC273" s="160"/>
      <c r="GD273" s="160"/>
      <c r="GE273" s="160"/>
      <c r="GF273" s="160"/>
      <c r="GG273" s="160"/>
      <c r="GH273" s="160"/>
      <c r="GI273" s="160"/>
      <c r="GJ273" s="160"/>
      <c r="GK273" s="160"/>
      <c r="GL273" s="160"/>
      <c r="GM273" s="160"/>
      <c r="GN273" s="160"/>
      <c r="GO273" s="160"/>
      <c r="GP273" s="160"/>
      <c r="GQ273" s="160"/>
      <c r="GR273" s="160"/>
      <c r="GS273" s="160"/>
    </row>
    <row r="274" spans="3:201" x14ac:dyDescent="0.2">
      <c r="C274" s="160"/>
      <c r="D274" s="160"/>
      <c r="E274" s="160"/>
      <c r="F274" s="160"/>
      <c r="G274" s="160"/>
      <c r="H274" s="160"/>
      <c r="I274" s="160"/>
      <c r="J274" s="160"/>
      <c r="K274" s="160"/>
      <c r="L274" s="160"/>
      <c r="M274" s="160"/>
      <c r="N274" s="160"/>
      <c r="O274" s="160"/>
      <c r="P274" s="160"/>
      <c r="Q274" s="160"/>
      <c r="R274" s="160"/>
      <c r="S274" s="160"/>
      <c r="T274" s="160"/>
      <c r="U274" s="160"/>
      <c r="V274" s="160"/>
      <c r="W274" s="160"/>
      <c r="X274" s="160"/>
      <c r="Y274" s="160"/>
      <c r="Z274" s="160"/>
      <c r="AA274" s="160"/>
      <c r="AB274" s="160"/>
      <c r="AC274" s="160"/>
      <c r="AD274" s="160"/>
      <c r="AE274" s="160"/>
      <c r="AF274" s="160"/>
      <c r="AG274" s="160"/>
      <c r="AH274" s="160"/>
      <c r="AI274" s="160"/>
      <c r="AJ274" s="160"/>
      <c r="AK274" s="160"/>
      <c r="AL274" s="160"/>
      <c r="AM274" s="160"/>
      <c r="AN274" s="160"/>
      <c r="AO274" s="160"/>
      <c r="AP274" s="160"/>
      <c r="AQ274" s="160"/>
      <c r="AR274" s="160"/>
      <c r="AS274" s="160"/>
      <c r="AT274" s="160"/>
      <c r="AU274" s="160"/>
      <c r="AV274" s="160"/>
      <c r="AW274" s="160"/>
      <c r="AX274" s="160"/>
      <c r="AY274" s="160"/>
      <c r="AZ274" s="160"/>
      <c r="BA274" s="160"/>
      <c r="BB274" s="160"/>
      <c r="BC274" s="160"/>
      <c r="BD274" s="160"/>
      <c r="BE274" s="160"/>
      <c r="BF274" s="160"/>
      <c r="BG274" s="160"/>
      <c r="BH274" s="160"/>
      <c r="BI274" s="160"/>
      <c r="BJ274" s="160"/>
      <c r="BK274" s="160"/>
      <c r="BL274" s="160"/>
      <c r="BM274" s="160"/>
      <c r="BN274" s="160"/>
      <c r="BO274" s="160"/>
      <c r="BP274" s="160"/>
      <c r="BQ274" s="160"/>
      <c r="BR274" s="160"/>
      <c r="BS274" s="160"/>
      <c r="BT274" s="160"/>
      <c r="BU274" s="160"/>
      <c r="BV274" s="160"/>
      <c r="BW274" s="160"/>
      <c r="BX274" s="160"/>
      <c r="BY274" s="160"/>
      <c r="BZ274" s="160"/>
      <c r="CA274" s="160"/>
      <c r="CB274" s="160"/>
      <c r="CC274" s="160"/>
      <c r="CD274" s="160"/>
      <c r="CE274" s="160"/>
      <c r="CF274" s="160"/>
      <c r="CG274" s="160"/>
      <c r="CH274" s="160"/>
      <c r="CI274" s="160"/>
      <c r="CJ274" s="160"/>
      <c r="CK274" s="160"/>
      <c r="CL274" s="160"/>
      <c r="CM274" s="160"/>
      <c r="CN274" s="160"/>
      <c r="CO274" s="160"/>
      <c r="CP274" s="160"/>
      <c r="CQ274" s="160"/>
      <c r="CR274" s="160"/>
      <c r="CS274" s="160"/>
      <c r="CT274" s="160"/>
      <c r="CU274" s="160"/>
      <c r="CV274" s="160"/>
      <c r="CW274" s="160"/>
      <c r="CX274" s="160"/>
      <c r="CY274" s="160"/>
      <c r="CZ274" s="160"/>
      <c r="DA274" s="160"/>
      <c r="DB274" s="160"/>
      <c r="DC274" s="160"/>
      <c r="DD274" s="160"/>
      <c r="DE274" s="160"/>
      <c r="DF274" s="160"/>
      <c r="DG274" s="160"/>
      <c r="DH274" s="160"/>
      <c r="DI274" s="160"/>
      <c r="DJ274" s="160"/>
      <c r="DK274" s="160"/>
      <c r="DL274" s="160"/>
      <c r="DM274" s="160"/>
      <c r="DN274" s="160"/>
      <c r="DO274" s="160"/>
      <c r="DP274" s="160"/>
      <c r="DQ274" s="160"/>
      <c r="DR274" s="160"/>
      <c r="DS274" s="160"/>
      <c r="DT274" s="160"/>
      <c r="DU274" s="160"/>
      <c r="DV274" s="160"/>
      <c r="DW274" s="160"/>
      <c r="DX274" s="160"/>
      <c r="DY274" s="160"/>
      <c r="DZ274" s="160"/>
      <c r="EA274" s="160"/>
      <c r="EB274" s="160"/>
      <c r="EC274" s="160"/>
      <c r="ED274" s="160"/>
      <c r="EE274" s="160"/>
      <c r="EF274" s="160"/>
      <c r="EG274" s="160"/>
      <c r="EH274" s="160"/>
      <c r="EI274" s="160"/>
      <c r="EJ274" s="160"/>
      <c r="EK274" s="160"/>
      <c r="EL274" s="160"/>
      <c r="EM274" s="160"/>
      <c r="EN274" s="160"/>
      <c r="EO274" s="160"/>
      <c r="EP274" s="160"/>
      <c r="EQ274" s="160"/>
      <c r="ER274" s="160"/>
      <c r="ES274" s="160"/>
      <c r="ET274" s="160"/>
      <c r="EU274" s="160"/>
      <c r="EV274" s="160"/>
      <c r="EW274" s="160"/>
      <c r="EX274" s="160"/>
      <c r="EY274" s="160"/>
      <c r="EZ274" s="160"/>
      <c r="FA274" s="160"/>
      <c r="FB274" s="160"/>
      <c r="FC274" s="160"/>
      <c r="FD274" s="160"/>
      <c r="FE274" s="160"/>
      <c r="FF274" s="160"/>
      <c r="FG274" s="160"/>
      <c r="FH274" s="160"/>
      <c r="FI274" s="160"/>
      <c r="FJ274" s="160"/>
      <c r="FK274" s="160"/>
      <c r="FL274" s="160"/>
      <c r="FM274" s="160"/>
      <c r="FN274" s="160"/>
      <c r="FO274" s="160"/>
      <c r="FP274" s="160"/>
      <c r="FQ274" s="160"/>
      <c r="FR274" s="160"/>
      <c r="FS274" s="160"/>
      <c r="FT274" s="160"/>
      <c r="FU274" s="160"/>
      <c r="FV274" s="160"/>
      <c r="FW274" s="160"/>
      <c r="FX274" s="160"/>
      <c r="FY274" s="160"/>
      <c r="FZ274" s="160"/>
      <c r="GA274" s="160"/>
      <c r="GB274" s="160"/>
      <c r="GC274" s="160"/>
      <c r="GD274" s="160"/>
      <c r="GE274" s="160"/>
      <c r="GF274" s="160"/>
      <c r="GG274" s="160"/>
      <c r="GH274" s="160"/>
      <c r="GI274" s="160"/>
      <c r="GJ274" s="160"/>
      <c r="GK274" s="160"/>
      <c r="GL274" s="160"/>
      <c r="GM274" s="160"/>
      <c r="GN274" s="160"/>
      <c r="GO274" s="160"/>
      <c r="GP274" s="160"/>
      <c r="GQ274" s="160"/>
      <c r="GR274" s="160"/>
      <c r="GS274" s="160"/>
    </row>
    <row r="275" spans="3:201" x14ac:dyDescent="0.2">
      <c r="C275" s="160"/>
      <c r="D275" s="160"/>
      <c r="E275" s="160"/>
      <c r="F275" s="160"/>
      <c r="G275" s="160"/>
      <c r="H275" s="160"/>
      <c r="I275" s="160"/>
      <c r="J275" s="160"/>
      <c r="K275" s="160"/>
      <c r="L275" s="160"/>
      <c r="M275" s="160"/>
      <c r="N275" s="160"/>
      <c r="O275" s="160"/>
      <c r="P275" s="160"/>
      <c r="Q275" s="160"/>
      <c r="R275" s="160"/>
      <c r="S275" s="160"/>
      <c r="T275" s="160"/>
      <c r="U275" s="160"/>
      <c r="V275" s="160"/>
      <c r="W275" s="160"/>
      <c r="X275" s="160"/>
      <c r="Y275" s="160"/>
      <c r="Z275" s="160"/>
      <c r="AA275" s="160"/>
      <c r="AB275" s="160"/>
      <c r="AC275" s="160"/>
      <c r="AD275" s="160"/>
      <c r="AE275" s="160"/>
      <c r="AF275" s="160"/>
      <c r="AG275" s="160"/>
      <c r="AH275" s="160"/>
      <c r="AI275" s="160"/>
      <c r="AJ275" s="160"/>
      <c r="AK275" s="160"/>
      <c r="AL275" s="160"/>
      <c r="AM275" s="160"/>
      <c r="AN275" s="160"/>
      <c r="AO275" s="160"/>
      <c r="AP275" s="160"/>
      <c r="AQ275" s="160"/>
      <c r="AR275" s="160"/>
      <c r="AS275" s="160"/>
      <c r="AT275" s="160"/>
      <c r="AU275" s="160"/>
      <c r="AV275" s="160"/>
      <c r="AW275" s="160"/>
      <c r="AX275" s="160"/>
      <c r="AY275" s="160"/>
      <c r="AZ275" s="160"/>
      <c r="BA275" s="160"/>
      <c r="BB275" s="160"/>
      <c r="BC275" s="160"/>
      <c r="BD275" s="160"/>
      <c r="BE275" s="160"/>
      <c r="BF275" s="160"/>
      <c r="BG275" s="160"/>
      <c r="BH275" s="160"/>
      <c r="BI275" s="160"/>
      <c r="BJ275" s="160"/>
      <c r="BK275" s="160"/>
      <c r="BL275" s="160"/>
      <c r="BM275" s="160"/>
      <c r="BN275" s="160"/>
      <c r="BO275" s="160"/>
      <c r="BP275" s="160"/>
      <c r="BQ275" s="160"/>
      <c r="BR275" s="160"/>
      <c r="BS275" s="160"/>
      <c r="BT275" s="160"/>
      <c r="BU275" s="160"/>
      <c r="BV275" s="160"/>
      <c r="BW275" s="160"/>
      <c r="BX275" s="160"/>
      <c r="BY275" s="160"/>
      <c r="BZ275" s="160"/>
      <c r="CA275" s="160"/>
      <c r="CB275" s="160"/>
      <c r="CC275" s="160"/>
      <c r="CD275" s="160"/>
      <c r="CE275" s="160"/>
      <c r="CF275" s="160"/>
      <c r="CG275" s="160"/>
      <c r="CH275" s="160"/>
      <c r="CI275" s="160"/>
      <c r="CJ275" s="160"/>
      <c r="CK275" s="160"/>
      <c r="CL275" s="160"/>
      <c r="CM275" s="160"/>
      <c r="CN275" s="160"/>
      <c r="CO275" s="160"/>
      <c r="CP275" s="160"/>
      <c r="CQ275" s="160"/>
      <c r="CR275" s="160"/>
      <c r="CS275" s="160"/>
      <c r="CT275" s="160"/>
      <c r="CU275" s="160"/>
      <c r="CV275" s="160"/>
      <c r="CW275" s="160"/>
      <c r="CX275" s="160"/>
      <c r="CY275" s="160"/>
      <c r="CZ275" s="160"/>
      <c r="DA275" s="160"/>
      <c r="DB275" s="160"/>
      <c r="DC275" s="160"/>
      <c r="DD275" s="160"/>
      <c r="DE275" s="160"/>
      <c r="DF275" s="160"/>
      <c r="DG275" s="160"/>
      <c r="DH275" s="160"/>
      <c r="DI275" s="160"/>
      <c r="DJ275" s="160"/>
      <c r="DK275" s="160"/>
      <c r="DL275" s="160"/>
      <c r="DM275" s="160"/>
      <c r="DN275" s="160"/>
      <c r="DO275" s="160"/>
      <c r="DP275" s="160"/>
      <c r="DQ275" s="160"/>
      <c r="DR275" s="160"/>
      <c r="DS275" s="160"/>
      <c r="DT275" s="160"/>
      <c r="DU275" s="160"/>
      <c r="DV275" s="160"/>
      <c r="DW275" s="160"/>
      <c r="DX275" s="160"/>
      <c r="DY275" s="160"/>
      <c r="DZ275" s="160"/>
      <c r="EA275" s="160"/>
      <c r="EB275" s="160"/>
      <c r="EC275" s="160"/>
      <c r="ED275" s="160"/>
      <c r="EE275" s="160"/>
      <c r="EF275" s="160"/>
      <c r="EG275" s="160"/>
      <c r="EH275" s="160"/>
      <c r="EI275" s="160"/>
      <c r="EJ275" s="160"/>
      <c r="EK275" s="160"/>
      <c r="EL275" s="160"/>
      <c r="EM275" s="160"/>
      <c r="EN275" s="160"/>
      <c r="EO275" s="160"/>
      <c r="EP275" s="160"/>
      <c r="EQ275" s="160"/>
      <c r="ER275" s="160"/>
      <c r="ES275" s="160"/>
      <c r="ET275" s="160"/>
      <c r="EU275" s="160"/>
      <c r="EV275" s="160"/>
      <c r="EW275" s="160"/>
      <c r="EX275" s="160"/>
      <c r="EY275" s="160"/>
      <c r="EZ275" s="160"/>
      <c r="FA275" s="160"/>
      <c r="FB275" s="160"/>
      <c r="FC275" s="160"/>
      <c r="FD275" s="160"/>
      <c r="FE275" s="160"/>
      <c r="FF275" s="160"/>
      <c r="FG275" s="160"/>
      <c r="FH275" s="160"/>
      <c r="FI275" s="160"/>
      <c r="FJ275" s="160"/>
      <c r="FK275" s="160"/>
      <c r="FL275" s="160"/>
      <c r="FM275" s="160"/>
      <c r="FN275" s="160"/>
      <c r="FO275" s="160"/>
      <c r="FP275" s="160"/>
      <c r="FQ275" s="160"/>
      <c r="FR275" s="160"/>
      <c r="FS275" s="160"/>
      <c r="FT275" s="160"/>
      <c r="FU275" s="160"/>
      <c r="FV275" s="160"/>
      <c r="FW275" s="160"/>
      <c r="FX275" s="160"/>
      <c r="FY275" s="160"/>
      <c r="FZ275" s="160"/>
      <c r="GA275" s="160"/>
      <c r="GB275" s="160"/>
      <c r="GC275" s="160"/>
      <c r="GD275" s="160"/>
      <c r="GE275" s="160"/>
      <c r="GF275" s="160"/>
      <c r="GG275" s="160"/>
      <c r="GH275" s="160"/>
      <c r="GI275" s="160"/>
      <c r="GJ275" s="160"/>
      <c r="GK275" s="160"/>
      <c r="GL275" s="160"/>
      <c r="GM275" s="160"/>
      <c r="GN275" s="160"/>
      <c r="GO275" s="160"/>
      <c r="GP275" s="160"/>
      <c r="GQ275" s="160"/>
      <c r="GR275" s="160"/>
      <c r="GS275" s="160"/>
    </row>
    <row r="276" spans="3:201" x14ac:dyDescent="0.2">
      <c r="C276" s="160"/>
      <c r="D276" s="160"/>
      <c r="E276" s="160"/>
      <c r="F276" s="160"/>
      <c r="G276" s="160"/>
      <c r="H276" s="160"/>
      <c r="I276" s="160"/>
      <c r="J276" s="160"/>
      <c r="K276" s="160"/>
      <c r="L276" s="160"/>
      <c r="M276" s="160"/>
      <c r="N276" s="160"/>
      <c r="O276" s="160"/>
      <c r="P276" s="160"/>
      <c r="Q276" s="160"/>
      <c r="R276" s="160"/>
      <c r="S276" s="160"/>
      <c r="T276" s="160"/>
      <c r="U276" s="160"/>
      <c r="V276" s="160"/>
      <c r="W276" s="160"/>
      <c r="X276" s="160"/>
      <c r="Y276" s="160"/>
      <c r="Z276" s="160"/>
      <c r="AA276" s="160"/>
      <c r="AB276" s="160"/>
      <c r="AC276" s="160"/>
      <c r="AD276" s="160"/>
      <c r="AE276" s="160"/>
      <c r="AF276" s="160"/>
      <c r="AG276" s="160"/>
      <c r="AH276" s="160"/>
      <c r="AI276" s="160"/>
      <c r="AJ276" s="160"/>
      <c r="AK276" s="160"/>
      <c r="AL276" s="160"/>
      <c r="AM276" s="160"/>
      <c r="AN276" s="160"/>
      <c r="AO276" s="160"/>
      <c r="AP276" s="160"/>
      <c r="AQ276" s="160"/>
      <c r="AR276" s="160"/>
      <c r="AS276" s="160"/>
      <c r="AT276" s="160"/>
      <c r="AU276" s="160"/>
      <c r="AV276" s="160"/>
      <c r="AW276" s="160"/>
      <c r="AX276" s="160"/>
      <c r="AY276" s="160"/>
      <c r="AZ276" s="160"/>
      <c r="BA276" s="160"/>
      <c r="BB276" s="160"/>
      <c r="BC276" s="160"/>
      <c r="BD276" s="160"/>
      <c r="BE276" s="160"/>
      <c r="BF276" s="160"/>
      <c r="BG276" s="160"/>
      <c r="BH276" s="160"/>
      <c r="BI276" s="160"/>
      <c r="BJ276" s="160"/>
      <c r="BK276" s="160"/>
      <c r="BL276" s="160"/>
      <c r="BM276" s="160"/>
      <c r="BN276" s="160"/>
      <c r="BO276" s="160"/>
      <c r="BP276" s="160"/>
      <c r="BQ276" s="160"/>
      <c r="BR276" s="160"/>
      <c r="BS276" s="160"/>
      <c r="BT276" s="160"/>
      <c r="BU276" s="160"/>
      <c r="BV276" s="160"/>
      <c r="BW276" s="160"/>
      <c r="BX276" s="160"/>
      <c r="BY276" s="160"/>
      <c r="BZ276" s="160"/>
      <c r="CA276" s="160"/>
      <c r="CB276" s="160"/>
      <c r="CC276" s="160"/>
      <c r="CD276" s="160"/>
      <c r="CE276" s="160"/>
      <c r="CF276" s="160"/>
      <c r="CG276" s="160"/>
      <c r="CH276" s="160"/>
      <c r="CI276" s="160"/>
      <c r="CJ276" s="160"/>
      <c r="CK276" s="160"/>
      <c r="CL276" s="160"/>
      <c r="CM276" s="160"/>
      <c r="CN276" s="160"/>
      <c r="CO276" s="160"/>
      <c r="CP276" s="160"/>
      <c r="CQ276" s="160"/>
      <c r="CR276" s="160"/>
      <c r="CS276" s="160"/>
      <c r="CT276" s="160"/>
      <c r="CU276" s="160"/>
      <c r="CV276" s="160"/>
      <c r="CW276" s="160"/>
      <c r="CX276" s="160"/>
      <c r="CY276" s="160"/>
      <c r="CZ276" s="160"/>
      <c r="DA276" s="160"/>
      <c r="DB276" s="160"/>
      <c r="DC276" s="160"/>
      <c r="DD276" s="160"/>
      <c r="DE276" s="160"/>
      <c r="DF276" s="160"/>
      <c r="DG276" s="160"/>
      <c r="DH276" s="160"/>
      <c r="DI276" s="160"/>
      <c r="DJ276" s="160"/>
      <c r="DK276" s="160"/>
      <c r="DL276" s="160"/>
      <c r="DM276" s="160"/>
      <c r="DN276" s="160"/>
      <c r="DO276" s="160"/>
      <c r="DP276" s="160"/>
      <c r="DQ276" s="160"/>
      <c r="DR276" s="160"/>
      <c r="DS276" s="160"/>
      <c r="DT276" s="160"/>
      <c r="DU276" s="160"/>
      <c r="DV276" s="160"/>
      <c r="DW276" s="160"/>
      <c r="DX276" s="160"/>
      <c r="DY276" s="160"/>
      <c r="DZ276" s="160"/>
      <c r="EA276" s="160"/>
      <c r="EB276" s="160"/>
      <c r="EC276" s="160"/>
      <c r="ED276" s="160"/>
      <c r="EE276" s="160"/>
      <c r="EF276" s="160"/>
      <c r="EG276" s="160"/>
      <c r="EH276" s="160"/>
      <c r="EI276" s="160"/>
      <c r="EJ276" s="160"/>
      <c r="EK276" s="160"/>
      <c r="EL276" s="160"/>
      <c r="EM276" s="160"/>
      <c r="EN276" s="160"/>
      <c r="EO276" s="160"/>
      <c r="EP276" s="160"/>
      <c r="EQ276" s="160"/>
      <c r="ER276" s="160"/>
      <c r="ES276" s="160"/>
      <c r="ET276" s="160"/>
      <c r="EU276" s="160"/>
      <c r="EV276" s="160"/>
      <c r="EW276" s="160"/>
      <c r="EX276" s="160"/>
      <c r="EY276" s="160"/>
      <c r="EZ276" s="160"/>
      <c r="FA276" s="160"/>
      <c r="FB276" s="160"/>
      <c r="FC276" s="160"/>
      <c r="FD276" s="160"/>
      <c r="FE276" s="160"/>
      <c r="FF276" s="160"/>
      <c r="FG276" s="160"/>
      <c r="FH276" s="160"/>
      <c r="FI276" s="160"/>
      <c r="FJ276" s="160"/>
      <c r="FK276" s="160"/>
      <c r="FL276" s="160"/>
      <c r="FM276" s="160"/>
      <c r="FN276" s="160"/>
      <c r="FO276" s="160"/>
      <c r="FP276" s="160"/>
      <c r="FQ276" s="160"/>
      <c r="FR276" s="160"/>
      <c r="FS276" s="160"/>
      <c r="FT276" s="160"/>
      <c r="FU276" s="160"/>
      <c r="FV276" s="160"/>
      <c r="FW276" s="160"/>
      <c r="FX276" s="160"/>
      <c r="FY276" s="160"/>
      <c r="FZ276" s="160"/>
      <c r="GA276" s="160"/>
      <c r="GB276" s="160"/>
      <c r="GC276" s="160"/>
      <c r="GD276" s="160"/>
      <c r="GE276" s="160"/>
      <c r="GF276" s="160"/>
      <c r="GG276" s="160"/>
      <c r="GH276" s="160"/>
      <c r="GI276" s="160"/>
      <c r="GJ276" s="160"/>
      <c r="GK276" s="160"/>
      <c r="GL276" s="160"/>
      <c r="GM276" s="160"/>
      <c r="GN276" s="160"/>
      <c r="GO276" s="160"/>
      <c r="GP276" s="160"/>
      <c r="GQ276" s="160"/>
      <c r="GR276" s="160"/>
      <c r="GS276" s="160"/>
    </row>
    <row r="277" spans="3:201" x14ac:dyDescent="0.2">
      <c r="C277" s="160"/>
      <c r="D277" s="160"/>
      <c r="E277" s="160"/>
      <c r="F277" s="160"/>
      <c r="G277" s="160"/>
      <c r="H277" s="160"/>
      <c r="I277" s="160"/>
      <c r="J277" s="160"/>
      <c r="K277" s="160"/>
      <c r="L277" s="160"/>
      <c r="M277" s="160"/>
      <c r="N277" s="160"/>
      <c r="O277" s="160"/>
      <c r="P277" s="160"/>
      <c r="Q277" s="160"/>
      <c r="R277" s="160"/>
      <c r="S277" s="160"/>
      <c r="T277" s="160"/>
      <c r="U277" s="160"/>
      <c r="V277" s="160"/>
      <c r="W277" s="160"/>
      <c r="X277" s="160"/>
      <c r="Y277" s="160"/>
      <c r="Z277" s="160"/>
      <c r="AA277" s="160"/>
      <c r="AB277" s="160"/>
      <c r="AC277" s="160"/>
      <c r="AD277" s="160"/>
      <c r="AE277" s="160"/>
      <c r="AF277" s="160"/>
      <c r="AG277" s="160"/>
      <c r="AH277" s="160"/>
      <c r="AI277" s="160"/>
      <c r="AJ277" s="160"/>
      <c r="AK277" s="160"/>
      <c r="AL277" s="160"/>
      <c r="AM277" s="160"/>
      <c r="AN277" s="160"/>
      <c r="AO277" s="160"/>
      <c r="AP277" s="160"/>
      <c r="AQ277" s="160"/>
      <c r="AR277" s="160"/>
      <c r="AS277" s="160"/>
      <c r="AT277" s="160"/>
      <c r="AU277" s="160"/>
      <c r="AV277" s="160"/>
      <c r="AW277" s="160"/>
      <c r="AX277" s="160"/>
      <c r="AY277" s="160"/>
      <c r="AZ277" s="160"/>
      <c r="BA277" s="160"/>
      <c r="BB277" s="160"/>
      <c r="BC277" s="160"/>
      <c r="BD277" s="160"/>
      <c r="BE277" s="160"/>
      <c r="BF277" s="160"/>
      <c r="BG277" s="160"/>
      <c r="BH277" s="160"/>
      <c r="BI277" s="160"/>
      <c r="BJ277" s="160"/>
      <c r="BK277" s="160"/>
      <c r="BL277" s="160"/>
      <c r="BM277" s="160"/>
      <c r="BN277" s="160"/>
      <c r="BO277" s="160"/>
      <c r="BP277" s="160"/>
      <c r="BQ277" s="160"/>
      <c r="BR277" s="160"/>
      <c r="BS277" s="160"/>
      <c r="BT277" s="160"/>
      <c r="BU277" s="160"/>
      <c r="BV277" s="160"/>
      <c r="BW277" s="160"/>
      <c r="BX277" s="160"/>
      <c r="BY277" s="160"/>
      <c r="BZ277" s="160"/>
      <c r="CA277" s="160"/>
      <c r="CB277" s="160"/>
      <c r="CC277" s="160"/>
      <c r="CD277" s="160"/>
      <c r="CE277" s="160"/>
      <c r="CF277" s="160"/>
      <c r="CG277" s="160"/>
      <c r="CH277" s="160"/>
      <c r="CI277" s="160"/>
      <c r="CJ277" s="160"/>
      <c r="CK277" s="160"/>
      <c r="CL277" s="160"/>
      <c r="CM277" s="160"/>
      <c r="CN277" s="160"/>
      <c r="CO277" s="160"/>
      <c r="CP277" s="160"/>
      <c r="CQ277" s="160"/>
      <c r="CR277" s="160"/>
      <c r="CS277" s="160"/>
      <c r="CT277" s="160"/>
      <c r="CU277" s="160"/>
      <c r="CV277" s="160"/>
      <c r="CW277" s="160"/>
      <c r="CX277" s="160"/>
      <c r="CY277" s="160"/>
      <c r="CZ277" s="160"/>
      <c r="DA277" s="160"/>
      <c r="DB277" s="160"/>
      <c r="DC277" s="160"/>
      <c r="DD277" s="160"/>
      <c r="DE277" s="160"/>
      <c r="DF277" s="160"/>
      <c r="DG277" s="160"/>
      <c r="DH277" s="160"/>
      <c r="DI277" s="160"/>
      <c r="DJ277" s="160"/>
      <c r="DK277" s="160"/>
      <c r="DL277" s="160"/>
      <c r="DM277" s="160"/>
      <c r="DN277" s="160"/>
      <c r="DO277" s="160"/>
      <c r="DP277" s="160"/>
      <c r="DQ277" s="160"/>
      <c r="DR277" s="160"/>
      <c r="DS277" s="160"/>
      <c r="DT277" s="160"/>
      <c r="DU277" s="160"/>
      <c r="DV277" s="160"/>
      <c r="DW277" s="160"/>
      <c r="DX277" s="160"/>
      <c r="DY277" s="160"/>
      <c r="DZ277" s="160"/>
      <c r="EA277" s="160"/>
      <c r="EB277" s="160"/>
      <c r="EC277" s="160"/>
      <c r="ED277" s="160"/>
      <c r="EE277" s="160"/>
      <c r="EF277" s="160"/>
      <c r="EG277" s="160"/>
      <c r="EH277" s="160"/>
      <c r="EI277" s="160"/>
      <c r="EJ277" s="160"/>
      <c r="EK277" s="160"/>
      <c r="EL277" s="160"/>
      <c r="EM277" s="160"/>
      <c r="EN277" s="160"/>
      <c r="EO277" s="160"/>
      <c r="EP277" s="160"/>
      <c r="EQ277" s="160"/>
      <c r="ER277" s="160"/>
      <c r="ES277" s="160"/>
      <c r="ET277" s="160"/>
      <c r="EU277" s="160"/>
      <c r="EV277" s="160"/>
      <c r="EW277" s="160"/>
      <c r="EX277" s="160"/>
      <c r="EY277" s="160"/>
      <c r="EZ277" s="160"/>
      <c r="FA277" s="160"/>
      <c r="FB277" s="160"/>
      <c r="FC277" s="160"/>
      <c r="FD277" s="160"/>
      <c r="FE277" s="160"/>
      <c r="FF277" s="160"/>
      <c r="FG277" s="160"/>
      <c r="FH277" s="160"/>
      <c r="FI277" s="160"/>
      <c r="FJ277" s="160"/>
      <c r="FK277" s="160"/>
      <c r="FL277" s="160"/>
      <c r="FM277" s="160"/>
      <c r="FN277" s="160"/>
      <c r="FO277" s="160"/>
      <c r="FP277" s="160"/>
      <c r="FQ277" s="160"/>
      <c r="FR277" s="160"/>
      <c r="FS277" s="160"/>
      <c r="FT277" s="160"/>
      <c r="FU277" s="160"/>
      <c r="FV277" s="160"/>
      <c r="FW277" s="160"/>
      <c r="FX277" s="160"/>
      <c r="FY277" s="160"/>
      <c r="FZ277" s="160"/>
      <c r="GA277" s="160"/>
      <c r="GB277" s="160"/>
      <c r="GC277" s="160"/>
      <c r="GD277" s="160"/>
      <c r="GE277" s="160"/>
      <c r="GF277" s="160"/>
      <c r="GG277" s="160"/>
      <c r="GH277" s="160"/>
      <c r="GI277" s="160"/>
      <c r="GJ277" s="160"/>
      <c r="GK277" s="160"/>
      <c r="GL277" s="160"/>
      <c r="GM277" s="160"/>
      <c r="GN277" s="160"/>
      <c r="GO277" s="160"/>
      <c r="GP277" s="160"/>
      <c r="GQ277" s="160"/>
      <c r="GR277" s="160"/>
      <c r="GS277" s="160"/>
    </row>
    <row r="278" spans="3:201" x14ac:dyDescent="0.2">
      <c r="C278" s="160"/>
      <c r="D278" s="160"/>
      <c r="E278" s="160"/>
      <c r="F278" s="160"/>
      <c r="G278" s="160"/>
      <c r="H278" s="160"/>
      <c r="I278" s="160"/>
      <c r="J278" s="160"/>
      <c r="K278" s="160"/>
      <c r="L278" s="160"/>
      <c r="M278" s="160"/>
      <c r="N278" s="160"/>
      <c r="O278" s="160"/>
      <c r="P278" s="160"/>
      <c r="Q278" s="160"/>
      <c r="R278" s="160"/>
      <c r="S278" s="160"/>
      <c r="T278" s="160"/>
      <c r="U278" s="160"/>
      <c r="V278" s="160"/>
      <c r="W278" s="160"/>
      <c r="X278" s="160"/>
      <c r="Y278" s="160"/>
      <c r="Z278" s="160"/>
      <c r="AA278" s="160"/>
      <c r="AB278" s="160"/>
      <c r="AC278" s="160"/>
      <c r="AD278" s="160"/>
      <c r="AE278" s="160"/>
      <c r="AF278" s="160"/>
      <c r="AG278" s="160"/>
      <c r="AH278" s="160"/>
      <c r="AI278" s="160"/>
      <c r="AJ278" s="160"/>
      <c r="AK278" s="160"/>
      <c r="AL278" s="160"/>
      <c r="AM278" s="160"/>
      <c r="AN278" s="160"/>
      <c r="AO278" s="160"/>
      <c r="AP278" s="160"/>
      <c r="AQ278" s="160"/>
      <c r="AR278" s="160"/>
      <c r="AS278" s="160"/>
      <c r="AT278" s="160"/>
      <c r="AU278" s="160"/>
      <c r="AV278" s="160"/>
      <c r="AW278" s="160"/>
      <c r="AX278" s="160"/>
      <c r="AY278" s="160"/>
      <c r="AZ278" s="160"/>
      <c r="BA278" s="160"/>
      <c r="BB278" s="160"/>
      <c r="BC278" s="160"/>
      <c r="BD278" s="160"/>
      <c r="BE278" s="160"/>
      <c r="BF278" s="160"/>
      <c r="BG278" s="160"/>
      <c r="BH278" s="160"/>
      <c r="BI278" s="160"/>
      <c r="BJ278" s="160"/>
      <c r="BK278" s="160"/>
      <c r="BL278" s="160"/>
      <c r="BM278" s="160"/>
      <c r="BN278" s="160"/>
      <c r="BO278" s="160"/>
      <c r="BP278" s="160"/>
      <c r="BQ278" s="160"/>
      <c r="BR278" s="160"/>
      <c r="BS278" s="160"/>
      <c r="BT278" s="160"/>
      <c r="BU278" s="160"/>
      <c r="BV278" s="160"/>
      <c r="BW278" s="160"/>
      <c r="BX278" s="160"/>
      <c r="BY278" s="160"/>
      <c r="BZ278" s="160"/>
      <c r="CA278" s="160"/>
      <c r="CB278" s="160"/>
      <c r="CC278" s="160"/>
      <c r="CD278" s="160"/>
      <c r="CE278" s="160"/>
      <c r="CF278" s="160"/>
      <c r="CG278" s="160"/>
      <c r="CH278" s="160"/>
      <c r="CI278" s="160"/>
      <c r="CJ278" s="160"/>
      <c r="CK278" s="160"/>
      <c r="CL278" s="160"/>
      <c r="CM278" s="160"/>
      <c r="CN278" s="160"/>
      <c r="CO278" s="160"/>
      <c r="CP278" s="160"/>
      <c r="CQ278" s="160"/>
      <c r="CR278" s="160"/>
      <c r="CS278" s="160"/>
      <c r="CT278" s="160"/>
      <c r="CU278" s="160"/>
      <c r="CV278" s="160"/>
      <c r="CW278" s="160"/>
      <c r="CX278" s="160"/>
      <c r="CY278" s="160"/>
      <c r="CZ278" s="160"/>
      <c r="DA278" s="160"/>
      <c r="DB278" s="160"/>
      <c r="DC278" s="160"/>
      <c r="DD278" s="160"/>
      <c r="DE278" s="160"/>
      <c r="DF278" s="160"/>
      <c r="DG278" s="160"/>
      <c r="DH278" s="160"/>
      <c r="DI278" s="160"/>
      <c r="DJ278" s="160"/>
      <c r="DK278" s="160"/>
      <c r="DL278" s="160"/>
      <c r="DM278" s="160"/>
      <c r="DN278" s="160"/>
      <c r="DO278" s="160"/>
      <c r="DP278" s="160"/>
      <c r="DQ278" s="160"/>
      <c r="DR278" s="160"/>
      <c r="DS278" s="160"/>
      <c r="DT278" s="160"/>
      <c r="DU278" s="160"/>
      <c r="DV278" s="160"/>
      <c r="DW278" s="160"/>
      <c r="DX278" s="160"/>
      <c r="DY278" s="160"/>
      <c r="DZ278" s="160"/>
      <c r="EA278" s="160"/>
      <c r="EB278" s="160"/>
      <c r="EC278" s="160"/>
      <c r="ED278" s="160"/>
      <c r="EE278" s="160"/>
      <c r="EF278" s="160"/>
      <c r="EG278" s="160"/>
      <c r="EH278" s="160"/>
      <c r="EI278" s="160"/>
      <c r="EJ278" s="160"/>
      <c r="EK278" s="160"/>
      <c r="EL278" s="160"/>
      <c r="EM278" s="160"/>
      <c r="EN278" s="160"/>
      <c r="EO278" s="160"/>
      <c r="EP278" s="160"/>
      <c r="EQ278" s="160"/>
      <c r="ER278" s="160"/>
      <c r="ES278" s="160"/>
      <c r="ET278" s="160"/>
      <c r="EU278" s="160"/>
      <c r="EV278" s="160"/>
      <c r="EW278" s="160"/>
      <c r="EX278" s="160"/>
      <c r="EY278" s="160"/>
      <c r="EZ278" s="160"/>
      <c r="FA278" s="160"/>
      <c r="FB278" s="160"/>
      <c r="FC278" s="160"/>
      <c r="FD278" s="160"/>
      <c r="FE278" s="160"/>
      <c r="FF278" s="160"/>
      <c r="FG278" s="160"/>
      <c r="FH278" s="160"/>
      <c r="FI278" s="160"/>
      <c r="FJ278" s="160"/>
      <c r="FK278" s="160"/>
      <c r="FL278" s="160"/>
      <c r="FM278" s="160"/>
      <c r="FN278" s="160"/>
      <c r="FO278" s="160"/>
      <c r="FP278" s="160"/>
      <c r="FQ278" s="160"/>
      <c r="FR278" s="160"/>
      <c r="FS278" s="160"/>
      <c r="FT278" s="160"/>
      <c r="FU278" s="160"/>
      <c r="FV278" s="160"/>
      <c r="FW278" s="160"/>
      <c r="FX278" s="160"/>
      <c r="FY278" s="160"/>
      <c r="FZ278" s="160"/>
      <c r="GA278" s="160"/>
      <c r="GB278" s="160"/>
      <c r="GC278" s="160"/>
      <c r="GD278" s="160"/>
      <c r="GE278" s="160"/>
      <c r="GF278" s="160"/>
      <c r="GG278" s="160"/>
      <c r="GH278" s="160"/>
      <c r="GI278" s="160"/>
      <c r="GJ278" s="160"/>
      <c r="GK278" s="160"/>
      <c r="GL278" s="160"/>
      <c r="GM278" s="160"/>
      <c r="GN278" s="160"/>
      <c r="GO278" s="160"/>
      <c r="GP278" s="160"/>
      <c r="GQ278" s="160"/>
      <c r="GR278" s="160"/>
      <c r="GS278" s="160"/>
    </row>
    <row r="279" spans="3:201" x14ac:dyDescent="0.2">
      <c r="C279" s="160"/>
      <c r="D279" s="160"/>
      <c r="E279" s="160"/>
      <c r="F279" s="160"/>
      <c r="G279" s="160"/>
      <c r="H279" s="160"/>
      <c r="I279" s="160"/>
      <c r="J279" s="160"/>
      <c r="K279" s="160"/>
      <c r="L279" s="160"/>
      <c r="M279" s="160"/>
      <c r="N279" s="160"/>
      <c r="O279" s="160"/>
      <c r="P279" s="160"/>
      <c r="Q279" s="160"/>
      <c r="R279" s="160"/>
      <c r="S279" s="160"/>
      <c r="T279" s="160"/>
      <c r="U279" s="160"/>
      <c r="V279" s="160"/>
      <c r="W279" s="160"/>
      <c r="X279" s="160"/>
      <c r="Y279" s="160"/>
      <c r="Z279" s="160"/>
      <c r="AA279" s="160"/>
      <c r="AB279" s="160"/>
      <c r="AC279" s="160"/>
      <c r="AD279" s="160"/>
      <c r="AE279" s="160"/>
      <c r="AF279" s="160"/>
      <c r="AG279" s="160"/>
      <c r="AH279" s="160"/>
      <c r="AI279" s="160"/>
      <c r="AJ279" s="160"/>
      <c r="AK279" s="160"/>
      <c r="AL279" s="160"/>
      <c r="AM279" s="160"/>
      <c r="AN279" s="160"/>
      <c r="AO279" s="160"/>
      <c r="AP279" s="160"/>
      <c r="AQ279" s="160"/>
      <c r="AR279" s="160"/>
      <c r="AS279" s="160"/>
      <c r="AT279" s="160"/>
      <c r="AU279" s="160"/>
      <c r="AV279" s="160"/>
      <c r="AW279" s="160"/>
      <c r="AX279" s="160"/>
      <c r="AY279" s="160"/>
      <c r="AZ279" s="160"/>
      <c r="BA279" s="160"/>
      <c r="BB279" s="160"/>
      <c r="BC279" s="160"/>
      <c r="BD279" s="160"/>
      <c r="BE279" s="160"/>
      <c r="BF279" s="160"/>
      <c r="BG279" s="160"/>
      <c r="BH279" s="160"/>
      <c r="BI279" s="160"/>
      <c r="BJ279" s="160"/>
      <c r="BK279" s="160"/>
      <c r="BL279" s="160"/>
      <c r="BM279" s="160"/>
      <c r="BN279" s="160"/>
      <c r="BO279" s="160"/>
      <c r="BP279" s="160"/>
      <c r="BQ279" s="160"/>
      <c r="BR279" s="160"/>
      <c r="BS279" s="160"/>
      <c r="BT279" s="160"/>
      <c r="BU279" s="160"/>
      <c r="BV279" s="160"/>
      <c r="BW279" s="160"/>
      <c r="BX279" s="160"/>
      <c r="BY279" s="160"/>
      <c r="BZ279" s="160"/>
      <c r="CA279" s="160"/>
      <c r="CB279" s="160"/>
      <c r="CC279" s="160"/>
      <c r="CD279" s="160"/>
      <c r="CE279" s="160"/>
      <c r="CF279" s="160"/>
      <c r="CG279" s="160"/>
      <c r="CH279" s="160"/>
      <c r="CI279" s="160"/>
      <c r="CJ279" s="160"/>
      <c r="CK279" s="160"/>
      <c r="CL279" s="160"/>
      <c r="CM279" s="160"/>
      <c r="CN279" s="160"/>
      <c r="CO279" s="160"/>
      <c r="CP279" s="160"/>
      <c r="CQ279" s="160"/>
      <c r="CR279" s="160"/>
      <c r="CS279" s="160"/>
      <c r="CT279" s="160"/>
      <c r="CU279" s="160"/>
      <c r="CV279" s="160"/>
      <c r="CW279" s="160"/>
      <c r="CX279" s="160"/>
      <c r="CY279" s="160"/>
      <c r="CZ279" s="160"/>
      <c r="DA279" s="160"/>
      <c r="DB279" s="160"/>
      <c r="DC279" s="160"/>
      <c r="DD279" s="160"/>
      <c r="DE279" s="160"/>
      <c r="DF279" s="160"/>
      <c r="DG279" s="160"/>
      <c r="DH279" s="160"/>
      <c r="DI279" s="160"/>
      <c r="DJ279" s="160"/>
      <c r="DK279" s="160"/>
      <c r="DL279" s="160"/>
      <c r="DM279" s="160"/>
      <c r="DN279" s="160"/>
      <c r="DO279" s="160"/>
      <c r="DP279" s="160"/>
      <c r="DQ279" s="160"/>
      <c r="DR279" s="160"/>
      <c r="DS279" s="160"/>
      <c r="DT279" s="160"/>
      <c r="DU279" s="160"/>
      <c r="DV279" s="160"/>
      <c r="DW279" s="160"/>
      <c r="DX279" s="160"/>
      <c r="DY279" s="160"/>
      <c r="DZ279" s="160"/>
      <c r="EA279" s="160"/>
      <c r="EB279" s="160"/>
      <c r="EC279" s="160"/>
      <c r="ED279" s="160"/>
      <c r="EE279" s="160"/>
      <c r="EF279" s="160"/>
      <c r="EG279" s="160"/>
      <c r="EH279" s="160"/>
      <c r="EI279" s="160"/>
      <c r="EJ279" s="160"/>
      <c r="EK279" s="160"/>
      <c r="EL279" s="160"/>
      <c r="EM279" s="160"/>
      <c r="EN279" s="160"/>
      <c r="EO279" s="160"/>
      <c r="EP279" s="160"/>
      <c r="EQ279" s="160"/>
      <c r="ER279" s="160"/>
      <c r="ES279" s="160"/>
      <c r="ET279" s="160"/>
      <c r="EU279" s="160"/>
      <c r="EV279" s="160"/>
      <c r="EW279" s="160"/>
      <c r="EX279" s="160"/>
      <c r="EY279" s="160"/>
      <c r="EZ279" s="160"/>
      <c r="FA279" s="160"/>
      <c r="FB279" s="160"/>
      <c r="FC279" s="160"/>
      <c r="FD279" s="160"/>
      <c r="FE279" s="160"/>
      <c r="FF279" s="160"/>
      <c r="FG279" s="160"/>
      <c r="FH279" s="160"/>
      <c r="FI279" s="160"/>
      <c r="FJ279" s="160"/>
      <c r="FK279" s="160"/>
      <c r="FL279" s="160"/>
      <c r="FM279" s="160"/>
      <c r="FN279" s="160"/>
      <c r="FO279" s="160"/>
      <c r="FP279" s="160"/>
      <c r="FQ279" s="160"/>
      <c r="FR279" s="160"/>
      <c r="FS279" s="160"/>
      <c r="FT279" s="160"/>
      <c r="FU279" s="160"/>
      <c r="FV279" s="160"/>
      <c r="FW279" s="160"/>
      <c r="FX279" s="160"/>
      <c r="FY279" s="160"/>
      <c r="FZ279" s="160"/>
      <c r="GA279" s="160"/>
      <c r="GB279" s="160"/>
      <c r="GC279" s="160"/>
      <c r="GD279" s="160"/>
      <c r="GE279" s="160"/>
      <c r="GF279" s="160"/>
      <c r="GG279" s="160"/>
      <c r="GH279" s="160"/>
      <c r="GI279" s="160"/>
      <c r="GJ279" s="160"/>
      <c r="GK279" s="160"/>
      <c r="GL279" s="160"/>
      <c r="GM279" s="160"/>
      <c r="GN279" s="160"/>
      <c r="GO279" s="160"/>
      <c r="GP279" s="160"/>
      <c r="GQ279" s="160"/>
      <c r="GR279" s="160"/>
      <c r="GS279" s="160"/>
    </row>
    <row r="280" spans="3:201" x14ac:dyDescent="0.2">
      <c r="C280" s="160"/>
      <c r="D280" s="160"/>
      <c r="E280" s="160"/>
      <c r="F280" s="160"/>
      <c r="G280" s="160"/>
      <c r="H280" s="160"/>
      <c r="I280" s="160"/>
      <c r="J280" s="160"/>
      <c r="K280" s="160"/>
      <c r="L280" s="160"/>
      <c r="M280" s="160"/>
      <c r="N280" s="160"/>
      <c r="O280" s="160"/>
      <c r="P280" s="160"/>
      <c r="Q280" s="160"/>
      <c r="R280" s="160"/>
      <c r="S280" s="160"/>
      <c r="T280" s="160"/>
      <c r="U280" s="160"/>
      <c r="V280" s="160"/>
      <c r="W280" s="160"/>
      <c r="X280" s="160"/>
      <c r="Y280" s="160"/>
      <c r="Z280" s="160"/>
      <c r="AA280" s="160"/>
      <c r="AB280" s="160"/>
      <c r="AC280" s="160"/>
      <c r="AD280" s="160"/>
      <c r="AE280" s="160"/>
      <c r="AF280" s="160"/>
      <c r="AG280" s="160"/>
      <c r="AH280" s="160"/>
      <c r="AI280" s="160"/>
      <c r="AJ280" s="160"/>
      <c r="AK280" s="160"/>
      <c r="AL280" s="160"/>
      <c r="AM280" s="160"/>
      <c r="AN280" s="160"/>
      <c r="AO280" s="160"/>
      <c r="AP280" s="160"/>
      <c r="AQ280" s="160"/>
      <c r="AR280" s="160"/>
      <c r="AS280" s="160"/>
      <c r="AT280" s="160"/>
      <c r="AU280" s="160"/>
      <c r="AV280" s="160"/>
      <c r="AW280" s="160"/>
      <c r="AX280" s="160"/>
      <c r="AY280" s="160"/>
      <c r="AZ280" s="160"/>
      <c r="BA280" s="160"/>
      <c r="BB280" s="160"/>
      <c r="BC280" s="160"/>
      <c r="BD280" s="160"/>
      <c r="BE280" s="160"/>
      <c r="BF280" s="160"/>
      <c r="BG280" s="160"/>
      <c r="BH280" s="160"/>
      <c r="BI280" s="160"/>
      <c r="BJ280" s="160"/>
      <c r="BK280" s="160"/>
      <c r="BL280" s="160"/>
      <c r="BM280" s="160"/>
      <c r="BN280" s="160"/>
      <c r="BO280" s="160"/>
      <c r="BP280" s="160"/>
      <c r="BQ280" s="160"/>
      <c r="BR280" s="160"/>
      <c r="BS280" s="160"/>
      <c r="BT280" s="160"/>
      <c r="BU280" s="160"/>
      <c r="BV280" s="160"/>
      <c r="BW280" s="160"/>
      <c r="BX280" s="160"/>
      <c r="BY280" s="160"/>
      <c r="BZ280" s="160"/>
      <c r="CA280" s="160"/>
      <c r="CB280" s="160"/>
      <c r="CC280" s="160"/>
      <c r="CD280" s="160"/>
      <c r="CE280" s="160"/>
      <c r="CF280" s="160"/>
      <c r="CG280" s="160"/>
      <c r="CH280" s="160"/>
      <c r="CI280" s="160"/>
      <c r="CJ280" s="160"/>
      <c r="CK280" s="160"/>
      <c r="CL280" s="160"/>
      <c r="CM280" s="160"/>
      <c r="CN280" s="160"/>
      <c r="CO280" s="160"/>
      <c r="CP280" s="160"/>
      <c r="CQ280" s="160"/>
      <c r="CR280" s="160"/>
      <c r="CS280" s="160"/>
      <c r="CT280" s="160"/>
      <c r="CU280" s="160"/>
      <c r="CV280" s="160"/>
      <c r="CW280" s="160"/>
      <c r="CX280" s="160"/>
      <c r="CY280" s="160"/>
      <c r="CZ280" s="160"/>
      <c r="DA280" s="160"/>
      <c r="DB280" s="160"/>
      <c r="DC280" s="160"/>
      <c r="DD280" s="160"/>
      <c r="DE280" s="160"/>
      <c r="DF280" s="160"/>
      <c r="DG280" s="160"/>
      <c r="DH280" s="160"/>
      <c r="DI280" s="160"/>
      <c r="DJ280" s="160"/>
      <c r="DK280" s="160"/>
      <c r="DL280" s="160"/>
      <c r="DM280" s="160"/>
      <c r="DN280" s="160"/>
      <c r="DO280" s="160"/>
      <c r="DP280" s="160"/>
      <c r="DQ280" s="160"/>
      <c r="DR280" s="160"/>
      <c r="DS280" s="160"/>
      <c r="DT280" s="160"/>
      <c r="DU280" s="160"/>
      <c r="DV280" s="160"/>
      <c r="DW280" s="160"/>
      <c r="DX280" s="160"/>
      <c r="DY280" s="160"/>
      <c r="DZ280" s="160"/>
      <c r="EA280" s="160"/>
      <c r="EB280" s="160"/>
      <c r="EC280" s="160"/>
      <c r="ED280" s="160"/>
      <c r="EE280" s="160"/>
      <c r="EF280" s="160"/>
      <c r="EG280" s="160"/>
      <c r="EH280" s="160"/>
      <c r="EI280" s="160"/>
      <c r="EJ280" s="160"/>
      <c r="EK280" s="160"/>
      <c r="EL280" s="160"/>
      <c r="EM280" s="160"/>
      <c r="EN280" s="160"/>
      <c r="EO280" s="160"/>
      <c r="EP280" s="160"/>
      <c r="EQ280" s="160"/>
      <c r="ER280" s="160"/>
      <c r="ES280" s="160"/>
      <c r="ET280" s="160"/>
      <c r="EU280" s="160"/>
      <c r="EV280" s="160"/>
      <c r="EW280" s="160"/>
      <c r="EX280" s="160"/>
      <c r="EY280" s="160"/>
      <c r="EZ280" s="160"/>
      <c r="FA280" s="160"/>
      <c r="FB280" s="160"/>
      <c r="FC280" s="160"/>
      <c r="FD280" s="160"/>
      <c r="FE280" s="160"/>
      <c r="FF280" s="160"/>
      <c r="FG280" s="160"/>
      <c r="FH280" s="160"/>
      <c r="FI280" s="160"/>
      <c r="FJ280" s="160"/>
      <c r="FK280" s="160"/>
      <c r="FL280" s="160"/>
      <c r="FM280" s="160"/>
      <c r="FN280" s="160"/>
      <c r="FO280" s="160"/>
      <c r="FP280" s="160"/>
      <c r="FQ280" s="160"/>
      <c r="FR280" s="160"/>
      <c r="FS280" s="160"/>
      <c r="FT280" s="160"/>
      <c r="FU280" s="160"/>
      <c r="FV280" s="160"/>
      <c r="FW280" s="160"/>
      <c r="FX280" s="160"/>
      <c r="FY280" s="160"/>
      <c r="FZ280" s="160"/>
      <c r="GA280" s="160"/>
      <c r="GB280" s="160"/>
      <c r="GC280" s="160"/>
      <c r="GD280" s="160"/>
      <c r="GE280" s="160"/>
      <c r="GF280" s="160"/>
      <c r="GG280" s="160"/>
      <c r="GH280" s="160"/>
      <c r="GI280" s="160"/>
      <c r="GJ280" s="160"/>
      <c r="GK280" s="160"/>
      <c r="GL280" s="160"/>
      <c r="GM280" s="160"/>
      <c r="GN280" s="160"/>
      <c r="GO280" s="160"/>
      <c r="GP280" s="160"/>
      <c r="GQ280" s="160"/>
      <c r="GR280" s="160"/>
      <c r="GS280" s="160"/>
    </row>
    <row r="281" spans="3:201" x14ac:dyDescent="0.2">
      <c r="C281" s="160"/>
      <c r="D281" s="160"/>
      <c r="E281" s="160"/>
      <c r="F281" s="160"/>
      <c r="G281" s="160"/>
      <c r="H281" s="160"/>
      <c r="I281" s="160"/>
      <c r="J281" s="160"/>
      <c r="K281" s="160"/>
      <c r="L281" s="160"/>
      <c r="M281" s="160"/>
      <c r="N281" s="160"/>
      <c r="O281" s="160"/>
      <c r="P281" s="160"/>
      <c r="Q281" s="160"/>
      <c r="R281" s="160"/>
      <c r="S281" s="160"/>
      <c r="T281" s="160"/>
      <c r="U281" s="160"/>
      <c r="V281" s="160"/>
      <c r="W281" s="160"/>
      <c r="X281" s="160"/>
      <c r="Y281" s="160"/>
      <c r="Z281" s="160"/>
      <c r="AA281" s="160"/>
      <c r="AB281" s="160"/>
      <c r="AC281" s="160"/>
      <c r="AD281" s="160"/>
      <c r="AE281" s="160"/>
      <c r="AF281" s="160"/>
      <c r="AG281" s="160"/>
      <c r="AH281" s="160"/>
      <c r="AI281" s="160"/>
      <c r="AJ281" s="160"/>
      <c r="AK281" s="160"/>
      <c r="AL281" s="160"/>
      <c r="AM281" s="160"/>
      <c r="AN281" s="160"/>
      <c r="AO281" s="160"/>
      <c r="AP281" s="160"/>
      <c r="AQ281" s="160"/>
      <c r="AR281" s="160"/>
      <c r="AS281" s="160"/>
      <c r="AT281" s="160"/>
      <c r="AU281" s="160"/>
      <c r="AV281" s="160"/>
      <c r="AW281" s="160"/>
      <c r="AX281" s="160"/>
      <c r="AY281" s="160"/>
      <c r="AZ281" s="160"/>
      <c r="BA281" s="160"/>
      <c r="BB281" s="160"/>
      <c r="BC281" s="160"/>
      <c r="BD281" s="160"/>
      <c r="BE281" s="160"/>
      <c r="BF281" s="160"/>
      <c r="BG281" s="160"/>
      <c r="BH281" s="160"/>
      <c r="BI281" s="160"/>
      <c r="BJ281" s="160"/>
      <c r="BK281" s="160"/>
      <c r="BL281" s="160"/>
      <c r="BM281" s="160"/>
      <c r="BN281" s="160"/>
      <c r="BO281" s="160"/>
      <c r="BP281" s="160"/>
      <c r="BQ281" s="160"/>
      <c r="BR281" s="160"/>
      <c r="BS281" s="160"/>
      <c r="BT281" s="160"/>
      <c r="BU281" s="160"/>
      <c r="BV281" s="160"/>
      <c r="BW281" s="160"/>
      <c r="BX281" s="160"/>
      <c r="BY281" s="160"/>
      <c r="BZ281" s="160"/>
      <c r="CA281" s="160"/>
      <c r="CB281" s="160"/>
      <c r="CC281" s="160"/>
      <c r="CD281" s="160"/>
      <c r="CE281" s="160"/>
      <c r="CF281" s="160"/>
      <c r="CG281" s="160"/>
      <c r="CH281" s="160"/>
      <c r="CI281" s="160"/>
      <c r="CJ281" s="160"/>
      <c r="CK281" s="160"/>
      <c r="CL281" s="160"/>
      <c r="CM281" s="160"/>
      <c r="CN281" s="160"/>
      <c r="CO281" s="160"/>
      <c r="CP281" s="160"/>
      <c r="CQ281" s="160"/>
      <c r="CR281" s="160"/>
      <c r="CS281" s="160"/>
      <c r="CT281" s="160"/>
      <c r="CU281" s="160"/>
      <c r="CV281" s="160"/>
      <c r="CW281" s="160"/>
      <c r="CX281" s="160"/>
      <c r="CY281" s="160"/>
      <c r="CZ281" s="160"/>
      <c r="DA281" s="160"/>
      <c r="DB281" s="160"/>
      <c r="DC281" s="160"/>
      <c r="DD281" s="160"/>
      <c r="DE281" s="160"/>
      <c r="DF281" s="160"/>
      <c r="DG281" s="160"/>
      <c r="DH281" s="160"/>
      <c r="DI281" s="160"/>
      <c r="DJ281" s="160"/>
      <c r="DK281" s="160"/>
      <c r="DL281" s="160"/>
      <c r="DM281" s="160"/>
      <c r="DN281" s="160"/>
      <c r="DO281" s="160"/>
      <c r="DP281" s="160"/>
      <c r="DQ281" s="160"/>
      <c r="DR281" s="160"/>
      <c r="DS281" s="160"/>
      <c r="DT281" s="160"/>
      <c r="DU281" s="160"/>
      <c r="DV281" s="160"/>
      <c r="DW281" s="160"/>
      <c r="DX281" s="160"/>
      <c r="DY281" s="160"/>
      <c r="DZ281" s="160"/>
      <c r="EA281" s="160"/>
      <c r="EB281" s="160"/>
      <c r="EC281" s="160"/>
      <c r="ED281" s="160"/>
      <c r="EE281" s="160"/>
      <c r="EF281" s="160"/>
      <c r="EG281" s="160"/>
      <c r="EH281" s="160"/>
      <c r="EI281" s="160"/>
      <c r="EJ281" s="160"/>
      <c r="EK281" s="160"/>
      <c r="EL281" s="160"/>
      <c r="EM281" s="160"/>
      <c r="EN281" s="160"/>
      <c r="EO281" s="160"/>
      <c r="EP281" s="160"/>
      <c r="EQ281" s="160"/>
      <c r="ER281" s="160"/>
      <c r="ES281" s="160"/>
      <c r="ET281" s="160"/>
      <c r="EU281" s="160"/>
      <c r="EV281" s="160"/>
      <c r="EW281" s="160"/>
      <c r="EX281" s="160"/>
      <c r="EY281" s="160"/>
      <c r="EZ281" s="160"/>
      <c r="FA281" s="160"/>
      <c r="FB281" s="160"/>
      <c r="FC281" s="160"/>
      <c r="FD281" s="160"/>
      <c r="FE281" s="160"/>
      <c r="FF281" s="160"/>
      <c r="FG281" s="160"/>
      <c r="FH281" s="160"/>
      <c r="FI281" s="160"/>
      <c r="FJ281" s="160"/>
      <c r="FK281" s="160"/>
      <c r="FL281" s="160"/>
      <c r="FM281" s="160"/>
      <c r="FN281" s="160"/>
      <c r="FO281" s="160"/>
      <c r="FP281" s="160"/>
      <c r="FQ281" s="160"/>
      <c r="FR281" s="160"/>
      <c r="FS281" s="160"/>
      <c r="FT281" s="160"/>
      <c r="FU281" s="160"/>
      <c r="FV281" s="160"/>
      <c r="FW281" s="160"/>
      <c r="FX281" s="160"/>
      <c r="FY281" s="160"/>
      <c r="FZ281" s="160"/>
      <c r="GA281" s="160"/>
      <c r="GB281" s="160"/>
      <c r="GC281" s="160"/>
      <c r="GD281" s="160"/>
      <c r="GE281" s="160"/>
      <c r="GF281" s="160"/>
      <c r="GG281" s="160"/>
      <c r="GH281" s="160"/>
      <c r="GI281" s="160"/>
      <c r="GJ281" s="160"/>
      <c r="GK281" s="160"/>
      <c r="GL281" s="160"/>
      <c r="GM281" s="160"/>
      <c r="GN281" s="160"/>
      <c r="GO281" s="160"/>
      <c r="GP281" s="160"/>
      <c r="GQ281" s="160"/>
      <c r="GR281" s="160"/>
      <c r="GS281" s="160"/>
    </row>
    <row r="282" spans="3:201" x14ac:dyDescent="0.2">
      <c r="C282" s="160"/>
      <c r="D282" s="160"/>
      <c r="E282" s="160"/>
      <c r="F282" s="160"/>
      <c r="G282" s="160"/>
      <c r="H282" s="160"/>
      <c r="I282" s="160"/>
      <c r="J282" s="160"/>
      <c r="K282" s="160"/>
      <c r="L282" s="160"/>
      <c r="M282" s="160"/>
      <c r="N282" s="160"/>
      <c r="O282" s="160"/>
      <c r="P282" s="160"/>
      <c r="Q282" s="160"/>
      <c r="R282" s="160"/>
      <c r="S282" s="160"/>
      <c r="T282" s="160"/>
      <c r="U282" s="160"/>
      <c r="V282" s="160"/>
      <c r="W282" s="160"/>
      <c r="X282" s="160"/>
      <c r="Y282" s="160"/>
      <c r="Z282" s="160"/>
      <c r="AA282" s="160"/>
      <c r="AB282" s="160"/>
      <c r="AC282" s="160"/>
      <c r="AD282" s="160"/>
      <c r="AE282" s="160"/>
      <c r="AF282" s="160"/>
      <c r="AG282" s="160"/>
      <c r="AH282" s="160"/>
      <c r="AI282" s="160"/>
      <c r="AJ282" s="160"/>
      <c r="AK282" s="160"/>
      <c r="AL282" s="160"/>
      <c r="AM282" s="160"/>
      <c r="AN282" s="160"/>
      <c r="AO282" s="160"/>
      <c r="AP282" s="160"/>
      <c r="AQ282" s="160"/>
      <c r="AR282" s="160"/>
      <c r="AS282" s="160"/>
      <c r="AT282" s="160"/>
      <c r="AU282" s="160"/>
      <c r="AV282" s="160"/>
      <c r="AW282" s="160"/>
      <c r="AX282" s="160"/>
      <c r="AY282" s="160"/>
      <c r="AZ282" s="160"/>
      <c r="BA282" s="160"/>
      <c r="BB282" s="160"/>
      <c r="BC282" s="160"/>
      <c r="BD282" s="160"/>
      <c r="BE282" s="160"/>
      <c r="BF282" s="160"/>
      <c r="BG282" s="160"/>
      <c r="BH282" s="160"/>
      <c r="BI282" s="160"/>
      <c r="BJ282" s="160"/>
      <c r="BK282" s="160"/>
      <c r="BL282" s="160"/>
      <c r="BM282" s="160"/>
      <c r="BN282" s="160"/>
      <c r="BO282" s="160"/>
      <c r="BP282" s="160"/>
      <c r="BQ282" s="160"/>
      <c r="BR282" s="160"/>
      <c r="BS282" s="160"/>
      <c r="BT282" s="160"/>
      <c r="BU282" s="160"/>
      <c r="BV282" s="160"/>
      <c r="BW282" s="160"/>
      <c r="BX282" s="160"/>
      <c r="BY282" s="160"/>
      <c r="BZ282" s="160"/>
      <c r="CA282" s="160"/>
      <c r="CB282" s="160"/>
      <c r="CC282" s="160"/>
      <c r="CD282" s="160"/>
      <c r="CE282" s="160"/>
      <c r="CF282" s="160"/>
      <c r="CG282" s="160"/>
      <c r="CH282" s="160"/>
      <c r="CI282" s="160"/>
      <c r="CJ282" s="160"/>
      <c r="CK282" s="160"/>
      <c r="CL282" s="160"/>
      <c r="CM282" s="160"/>
      <c r="CN282" s="160"/>
      <c r="CO282" s="160"/>
      <c r="CP282" s="160"/>
      <c r="CQ282" s="160"/>
      <c r="CR282" s="160"/>
      <c r="CS282" s="160"/>
      <c r="CT282" s="160"/>
      <c r="CU282" s="160"/>
      <c r="CV282" s="160"/>
      <c r="CW282" s="160"/>
      <c r="CX282" s="160"/>
      <c r="CY282" s="160"/>
      <c r="CZ282" s="160"/>
      <c r="DA282" s="160"/>
      <c r="DB282" s="160"/>
      <c r="DC282" s="160"/>
      <c r="DD282" s="160"/>
      <c r="DE282" s="160"/>
      <c r="DF282" s="160"/>
      <c r="DG282" s="160"/>
      <c r="DH282" s="160"/>
      <c r="DI282" s="160"/>
      <c r="DJ282" s="160"/>
      <c r="DK282" s="160"/>
      <c r="DL282" s="160"/>
      <c r="DM282" s="160"/>
      <c r="DN282" s="160"/>
      <c r="DO282" s="160"/>
      <c r="DP282" s="160"/>
      <c r="DQ282" s="160"/>
      <c r="DR282" s="160"/>
      <c r="DS282" s="160"/>
      <c r="DT282" s="160"/>
      <c r="DU282" s="160"/>
      <c r="DV282" s="160"/>
      <c r="DW282" s="160"/>
      <c r="DX282" s="160"/>
      <c r="DY282" s="160"/>
      <c r="DZ282" s="160"/>
      <c r="EA282" s="160"/>
      <c r="EB282" s="160"/>
      <c r="EC282" s="160"/>
      <c r="ED282" s="160"/>
      <c r="EE282" s="160"/>
      <c r="EF282" s="160"/>
      <c r="EG282" s="160"/>
      <c r="EH282" s="160"/>
      <c r="EI282" s="160"/>
      <c r="EJ282" s="160"/>
      <c r="EK282" s="160"/>
      <c r="EL282" s="160"/>
      <c r="EM282" s="160"/>
      <c r="EN282" s="160"/>
      <c r="EO282" s="160"/>
      <c r="EP282" s="160"/>
      <c r="EQ282" s="160"/>
      <c r="ER282" s="160"/>
      <c r="ES282" s="160"/>
      <c r="ET282" s="160"/>
      <c r="EU282" s="160"/>
      <c r="EV282" s="160"/>
      <c r="EW282" s="160"/>
      <c r="EX282" s="160"/>
      <c r="EY282" s="160"/>
      <c r="EZ282" s="160"/>
      <c r="FA282" s="160"/>
      <c r="FB282" s="160"/>
      <c r="FC282" s="160"/>
      <c r="FD282" s="160"/>
      <c r="FE282" s="160"/>
      <c r="FF282" s="160"/>
      <c r="FG282" s="160"/>
      <c r="FH282" s="160"/>
      <c r="FI282" s="160"/>
      <c r="FJ282" s="160"/>
      <c r="FK282" s="160"/>
      <c r="FL282" s="160"/>
      <c r="FM282" s="160"/>
      <c r="FN282" s="160"/>
      <c r="FO282" s="160"/>
      <c r="FP282" s="160"/>
      <c r="FQ282" s="160"/>
      <c r="FR282" s="160"/>
      <c r="FS282" s="160"/>
      <c r="FT282" s="160"/>
      <c r="FU282" s="160"/>
      <c r="FV282" s="160"/>
      <c r="FW282" s="160"/>
      <c r="FX282" s="160"/>
      <c r="FY282" s="160"/>
      <c r="FZ282" s="160"/>
      <c r="GA282" s="160"/>
      <c r="GB282" s="160"/>
      <c r="GC282" s="160"/>
      <c r="GD282" s="160"/>
      <c r="GE282" s="160"/>
      <c r="GF282" s="160"/>
      <c r="GG282" s="160"/>
      <c r="GH282" s="160"/>
      <c r="GI282" s="160"/>
      <c r="GJ282" s="160"/>
      <c r="GK282" s="160"/>
      <c r="GL282" s="160"/>
      <c r="GM282" s="160"/>
      <c r="GN282" s="160"/>
      <c r="GO282" s="160"/>
      <c r="GP282" s="160"/>
      <c r="GQ282" s="160"/>
      <c r="GR282" s="160"/>
      <c r="GS282" s="160"/>
    </row>
    <row r="283" spans="3:201" x14ac:dyDescent="0.2">
      <c r="C283" s="160"/>
      <c r="D283" s="160"/>
      <c r="E283" s="160"/>
      <c r="F283" s="160"/>
      <c r="G283" s="160"/>
      <c r="H283" s="160"/>
      <c r="I283" s="160"/>
      <c r="J283" s="160"/>
      <c r="K283" s="160"/>
      <c r="L283" s="160"/>
      <c r="M283" s="160"/>
      <c r="N283" s="160"/>
      <c r="O283" s="160"/>
      <c r="P283" s="160"/>
      <c r="Q283" s="160"/>
      <c r="R283" s="160"/>
      <c r="S283" s="160"/>
      <c r="T283" s="160"/>
      <c r="U283" s="160"/>
      <c r="V283" s="160"/>
      <c r="W283" s="160"/>
      <c r="X283" s="160"/>
      <c r="Y283" s="160"/>
      <c r="Z283" s="160"/>
      <c r="AA283" s="160"/>
      <c r="AB283" s="160"/>
      <c r="AC283" s="160"/>
      <c r="AD283" s="160"/>
      <c r="AE283" s="160"/>
      <c r="AF283" s="160"/>
      <c r="AG283" s="160"/>
      <c r="AH283" s="160"/>
      <c r="AI283" s="160"/>
      <c r="AJ283" s="160"/>
      <c r="AK283" s="160"/>
      <c r="AL283" s="160"/>
      <c r="AM283" s="160"/>
      <c r="AN283" s="160"/>
      <c r="AO283" s="160"/>
      <c r="AP283" s="160"/>
      <c r="AQ283" s="160"/>
      <c r="AR283" s="160"/>
      <c r="AS283" s="160"/>
      <c r="AT283" s="160"/>
      <c r="AU283" s="160"/>
      <c r="AV283" s="160"/>
      <c r="AW283" s="160"/>
      <c r="AX283" s="160"/>
      <c r="AY283" s="160"/>
      <c r="AZ283" s="160"/>
      <c r="BA283" s="160"/>
      <c r="BB283" s="160"/>
      <c r="BC283" s="160"/>
      <c r="BD283" s="160"/>
      <c r="BE283" s="160"/>
      <c r="BF283" s="160"/>
      <c r="BG283" s="160"/>
      <c r="BH283" s="160"/>
      <c r="BI283" s="160"/>
      <c r="BJ283" s="160"/>
      <c r="BK283" s="160"/>
      <c r="BL283" s="160"/>
      <c r="BM283" s="160"/>
      <c r="BN283" s="160"/>
      <c r="BO283" s="160"/>
      <c r="BP283" s="160"/>
      <c r="BQ283" s="160"/>
      <c r="BR283" s="160"/>
      <c r="BS283" s="160"/>
      <c r="BT283" s="160"/>
      <c r="BU283" s="160"/>
      <c r="BV283" s="160"/>
      <c r="BW283" s="160"/>
      <c r="BX283" s="160"/>
      <c r="BY283" s="160"/>
      <c r="BZ283" s="160"/>
      <c r="CA283" s="160"/>
      <c r="CB283" s="160"/>
      <c r="CC283" s="160"/>
      <c r="CD283" s="160"/>
      <c r="CE283" s="160"/>
      <c r="CF283" s="160"/>
      <c r="CG283" s="160"/>
      <c r="CH283" s="160"/>
      <c r="CI283" s="160"/>
      <c r="CJ283" s="160"/>
      <c r="CK283" s="160"/>
      <c r="CL283" s="160"/>
      <c r="CM283" s="160"/>
      <c r="CN283" s="160"/>
      <c r="CO283" s="160"/>
      <c r="CP283" s="160"/>
      <c r="CQ283" s="160"/>
      <c r="CR283" s="160"/>
      <c r="CS283" s="160"/>
      <c r="CT283" s="160"/>
      <c r="CU283" s="160"/>
      <c r="CV283" s="160"/>
      <c r="CW283" s="160"/>
      <c r="CX283" s="160"/>
      <c r="CY283" s="160"/>
      <c r="CZ283" s="160"/>
      <c r="DA283" s="160"/>
      <c r="DB283" s="160"/>
      <c r="DC283" s="160"/>
      <c r="DD283" s="160"/>
      <c r="DE283" s="160"/>
      <c r="DF283" s="160"/>
      <c r="DG283" s="160"/>
      <c r="DH283" s="160"/>
      <c r="DI283" s="160"/>
      <c r="DJ283" s="160"/>
      <c r="DK283" s="160"/>
      <c r="DL283" s="160"/>
      <c r="DM283" s="160"/>
      <c r="DN283" s="160"/>
      <c r="DO283" s="160"/>
      <c r="DP283" s="160"/>
      <c r="DQ283" s="160"/>
      <c r="DR283" s="160"/>
      <c r="DS283" s="160"/>
      <c r="DT283" s="160"/>
      <c r="DU283" s="160"/>
      <c r="DV283" s="160"/>
      <c r="DW283" s="160"/>
      <c r="DX283" s="160"/>
      <c r="DY283" s="160"/>
      <c r="DZ283" s="160"/>
      <c r="EA283" s="160"/>
      <c r="EB283" s="160"/>
      <c r="EC283" s="160"/>
      <c r="ED283" s="160"/>
      <c r="EE283" s="160"/>
      <c r="EF283" s="160"/>
      <c r="EG283" s="160"/>
      <c r="EH283" s="160"/>
      <c r="EI283" s="160"/>
      <c r="EJ283" s="160"/>
      <c r="EK283" s="160"/>
      <c r="EL283" s="160"/>
      <c r="EM283" s="160"/>
      <c r="EN283" s="160"/>
      <c r="EO283" s="160"/>
      <c r="EP283" s="160"/>
      <c r="EQ283" s="160"/>
      <c r="ER283" s="160"/>
      <c r="ES283" s="160"/>
      <c r="ET283" s="160"/>
      <c r="EU283" s="160"/>
      <c r="EV283" s="160"/>
      <c r="EW283" s="160"/>
      <c r="EX283" s="160"/>
      <c r="EY283" s="160"/>
      <c r="EZ283" s="160"/>
      <c r="FA283" s="160"/>
      <c r="FB283" s="160"/>
      <c r="FC283" s="160"/>
      <c r="FD283" s="160"/>
      <c r="FE283" s="160"/>
      <c r="FF283" s="160"/>
      <c r="FG283" s="160"/>
      <c r="FH283" s="160"/>
      <c r="FI283" s="160"/>
      <c r="FJ283" s="160"/>
      <c r="FK283" s="160"/>
      <c r="FL283" s="160"/>
      <c r="FM283" s="160"/>
      <c r="FN283" s="160"/>
      <c r="FO283" s="160"/>
      <c r="FP283" s="160"/>
      <c r="FQ283" s="160"/>
      <c r="FR283" s="160"/>
      <c r="FS283" s="160"/>
      <c r="FT283" s="160"/>
      <c r="FU283" s="160"/>
      <c r="FV283" s="160"/>
      <c r="FW283" s="160"/>
      <c r="FX283" s="160"/>
      <c r="FY283" s="160"/>
      <c r="FZ283" s="160"/>
      <c r="GA283" s="160"/>
      <c r="GB283" s="160"/>
      <c r="GC283" s="160"/>
      <c r="GD283" s="160"/>
      <c r="GE283" s="160"/>
      <c r="GF283" s="160"/>
      <c r="GG283" s="160"/>
      <c r="GH283" s="160"/>
      <c r="GI283" s="160"/>
      <c r="GJ283" s="160"/>
      <c r="GK283" s="160"/>
      <c r="GL283" s="160"/>
      <c r="GM283" s="160"/>
      <c r="GN283" s="160"/>
      <c r="GO283" s="160"/>
      <c r="GP283" s="160"/>
      <c r="GQ283" s="160"/>
      <c r="GR283" s="160"/>
      <c r="GS283" s="160"/>
    </row>
    <row r="284" spans="3:201" x14ac:dyDescent="0.2">
      <c r="C284" s="160"/>
      <c r="D284" s="160"/>
      <c r="E284" s="160"/>
      <c r="F284" s="160"/>
      <c r="G284" s="160"/>
      <c r="H284" s="160"/>
      <c r="I284" s="160"/>
      <c r="J284" s="160"/>
      <c r="K284" s="160"/>
      <c r="L284" s="160"/>
      <c r="M284" s="160"/>
      <c r="N284" s="160"/>
      <c r="O284" s="160"/>
      <c r="P284" s="160"/>
      <c r="Q284" s="160"/>
      <c r="R284" s="160"/>
      <c r="S284" s="160"/>
      <c r="T284" s="160"/>
      <c r="U284" s="160"/>
      <c r="V284" s="160"/>
      <c r="W284" s="160"/>
      <c r="X284" s="160"/>
      <c r="Y284" s="160"/>
      <c r="Z284" s="160"/>
      <c r="AA284" s="160"/>
      <c r="AB284" s="160"/>
      <c r="AC284" s="160"/>
      <c r="AD284" s="160"/>
      <c r="AE284" s="160"/>
      <c r="AF284" s="160"/>
      <c r="AG284" s="160"/>
      <c r="AH284" s="160"/>
      <c r="AI284" s="160"/>
      <c r="AJ284" s="160"/>
      <c r="AK284" s="160"/>
      <c r="AL284" s="160"/>
      <c r="AM284" s="160"/>
      <c r="AN284" s="160"/>
      <c r="AO284" s="160"/>
      <c r="AP284" s="160"/>
      <c r="AQ284" s="160"/>
      <c r="AR284" s="160"/>
      <c r="AS284" s="160"/>
      <c r="AT284" s="160"/>
      <c r="AU284" s="160"/>
      <c r="AV284" s="160"/>
      <c r="AW284" s="160"/>
      <c r="AX284" s="160"/>
      <c r="AY284" s="160"/>
      <c r="AZ284" s="160"/>
      <c r="BA284" s="160"/>
      <c r="BB284" s="160"/>
      <c r="BC284" s="160"/>
      <c r="BD284" s="160"/>
      <c r="BE284" s="160"/>
      <c r="BF284" s="160"/>
      <c r="BG284" s="160"/>
      <c r="BH284" s="160"/>
      <c r="BI284" s="160"/>
      <c r="BJ284" s="160"/>
      <c r="BK284" s="160"/>
      <c r="BL284" s="160"/>
      <c r="BM284" s="160"/>
      <c r="BN284" s="160"/>
      <c r="BO284" s="160"/>
      <c r="BP284" s="160"/>
      <c r="BQ284" s="160"/>
      <c r="BR284" s="160"/>
      <c r="BS284" s="160"/>
      <c r="BT284" s="160"/>
      <c r="BU284" s="160"/>
      <c r="BV284" s="160"/>
      <c r="BW284" s="160"/>
      <c r="BX284" s="160"/>
      <c r="BY284" s="160"/>
      <c r="BZ284" s="160"/>
      <c r="CA284" s="160"/>
      <c r="CB284" s="160"/>
      <c r="CC284" s="160"/>
      <c r="CD284" s="160"/>
      <c r="CE284" s="160"/>
      <c r="CF284" s="160"/>
      <c r="CG284" s="160"/>
      <c r="CH284" s="160"/>
      <c r="CI284" s="160"/>
      <c r="CJ284" s="160"/>
      <c r="CK284" s="160"/>
      <c r="CL284" s="160"/>
      <c r="CM284" s="160"/>
      <c r="CN284" s="160"/>
      <c r="CO284" s="160"/>
      <c r="CP284" s="160"/>
      <c r="CQ284" s="160"/>
      <c r="CR284" s="160"/>
      <c r="CS284" s="160"/>
      <c r="CT284" s="160"/>
      <c r="CU284" s="160"/>
      <c r="CV284" s="160"/>
      <c r="CW284" s="160"/>
      <c r="CX284" s="160"/>
      <c r="CY284" s="160"/>
      <c r="CZ284" s="160"/>
      <c r="DA284" s="160"/>
      <c r="DB284" s="160"/>
      <c r="DC284" s="160"/>
      <c r="DD284" s="160"/>
      <c r="DE284" s="160"/>
      <c r="DF284" s="160"/>
      <c r="DG284" s="160"/>
      <c r="DH284" s="160"/>
      <c r="DI284" s="160"/>
      <c r="DJ284" s="160"/>
      <c r="DK284" s="160"/>
      <c r="DL284" s="160"/>
      <c r="DM284" s="160"/>
      <c r="DN284" s="160"/>
      <c r="DO284" s="160"/>
      <c r="DP284" s="160"/>
      <c r="DQ284" s="160"/>
      <c r="DR284" s="160"/>
      <c r="DS284" s="160"/>
      <c r="DT284" s="160"/>
      <c r="DU284" s="160"/>
      <c r="DV284" s="160"/>
      <c r="DW284" s="160"/>
      <c r="DX284" s="160"/>
      <c r="DY284" s="160"/>
      <c r="DZ284" s="160"/>
      <c r="EA284" s="160"/>
      <c r="EB284" s="160"/>
      <c r="EC284" s="160"/>
      <c r="ED284" s="160"/>
      <c r="EE284" s="160"/>
      <c r="EF284" s="160"/>
      <c r="EG284" s="160"/>
      <c r="EH284" s="160"/>
      <c r="EI284" s="160"/>
      <c r="EJ284" s="160"/>
      <c r="EK284" s="160"/>
      <c r="EL284" s="160"/>
      <c r="EM284" s="160"/>
      <c r="EN284" s="160"/>
      <c r="EO284" s="160"/>
      <c r="EP284" s="160"/>
      <c r="EQ284" s="160"/>
      <c r="ER284" s="160"/>
      <c r="ES284" s="160"/>
      <c r="ET284" s="160"/>
      <c r="EU284" s="160"/>
      <c r="EV284" s="160"/>
      <c r="EW284" s="160"/>
      <c r="EX284" s="160"/>
      <c r="EY284" s="160"/>
      <c r="EZ284" s="160"/>
      <c r="FA284" s="160"/>
      <c r="FB284" s="160"/>
      <c r="FC284" s="160"/>
      <c r="FD284" s="160"/>
      <c r="FE284" s="160"/>
      <c r="FF284" s="160"/>
      <c r="FG284" s="160"/>
      <c r="FH284" s="160"/>
      <c r="FI284" s="160"/>
      <c r="FJ284" s="160"/>
      <c r="FK284" s="160"/>
      <c r="FL284" s="160"/>
      <c r="FM284" s="160"/>
      <c r="FN284" s="160"/>
      <c r="FO284" s="160"/>
      <c r="FP284" s="160"/>
      <c r="FQ284" s="160"/>
      <c r="FR284" s="160"/>
      <c r="FS284" s="160"/>
      <c r="FT284" s="160"/>
      <c r="FU284" s="160"/>
      <c r="FV284" s="160"/>
      <c r="FW284" s="160"/>
      <c r="FX284" s="160"/>
      <c r="FY284" s="160"/>
      <c r="FZ284" s="160"/>
      <c r="GA284" s="160"/>
      <c r="GB284" s="160"/>
      <c r="GC284" s="160"/>
      <c r="GD284" s="160"/>
      <c r="GE284" s="160"/>
      <c r="GF284" s="160"/>
      <c r="GG284" s="160"/>
      <c r="GH284" s="160"/>
      <c r="GI284" s="160"/>
      <c r="GJ284" s="160"/>
      <c r="GK284" s="160"/>
      <c r="GL284" s="160"/>
      <c r="GM284" s="160"/>
      <c r="GN284" s="160"/>
      <c r="GO284" s="160"/>
      <c r="GP284" s="160"/>
      <c r="GQ284" s="160"/>
      <c r="GR284" s="160"/>
      <c r="GS284" s="160"/>
    </row>
    <row r="285" spans="3:201" x14ac:dyDescent="0.2">
      <c r="C285" s="160"/>
      <c r="D285" s="160"/>
      <c r="E285" s="160"/>
      <c r="F285" s="160"/>
      <c r="G285" s="160"/>
      <c r="H285" s="160"/>
      <c r="I285" s="160"/>
      <c r="J285" s="160"/>
      <c r="K285" s="160"/>
      <c r="L285" s="160"/>
      <c r="M285" s="160"/>
      <c r="N285" s="160"/>
      <c r="O285" s="160"/>
      <c r="P285" s="160"/>
      <c r="Q285" s="160"/>
      <c r="R285" s="160"/>
      <c r="S285" s="160"/>
      <c r="T285" s="160"/>
      <c r="U285" s="160"/>
      <c r="V285" s="160"/>
      <c r="W285" s="160"/>
      <c r="X285" s="160"/>
      <c r="Y285" s="160"/>
      <c r="Z285" s="160"/>
      <c r="AA285" s="160"/>
      <c r="AB285" s="160"/>
      <c r="AC285" s="160"/>
      <c r="AD285" s="160"/>
      <c r="AE285" s="160"/>
      <c r="AF285" s="160"/>
      <c r="AG285" s="160"/>
      <c r="AH285" s="160"/>
      <c r="AI285" s="160"/>
      <c r="AJ285" s="160"/>
      <c r="AK285" s="160"/>
      <c r="AL285" s="160"/>
      <c r="AM285" s="160"/>
      <c r="AN285" s="160"/>
      <c r="AO285" s="160"/>
      <c r="AP285" s="160"/>
      <c r="AQ285" s="160"/>
      <c r="AR285" s="160"/>
      <c r="AS285" s="160"/>
      <c r="AT285" s="160"/>
      <c r="AU285" s="160"/>
      <c r="AV285" s="160"/>
      <c r="AW285" s="160"/>
      <c r="AX285" s="160"/>
      <c r="AY285" s="160"/>
      <c r="AZ285" s="160"/>
      <c r="BA285" s="160"/>
      <c r="BB285" s="160"/>
      <c r="BC285" s="160"/>
      <c r="BD285" s="160"/>
      <c r="BE285" s="160"/>
      <c r="BF285" s="160"/>
      <c r="BG285" s="160"/>
      <c r="BH285" s="160"/>
      <c r="BI285" s="160"/>
      <c r="BJ285" s="160"/>
      <c r="BK285" s="160"/>
      <c r="BL285" s="160"/>
      <c r="BM285" s="160"/>
      <c r="BN285" s="160"/>
      <c r="BO285" s="160"/>
      <c r="BP285" s="160"/>
      <c r="BQ285" s="160"/>
      <c r="BR285" s="160"/>
      <c r="BS285" s="160"/>
      <c r="BT285" s="160"/>
      <c r="BU285" s="160"/>
      <c r="BV285" s="160"/>
      <c r="BW285" s="160"/>
      <c r="BX285" s="160"/>
      <c r="BY285" s="160"/>
      <c r="BZ285" s="160"/>
      <c r="CA285" s="160"/>
      <c r="CB285" s="160"/>
      <c r="CC285" s="160"/>
      <c r="CD285" s="160"/>
      <c r="CE285" s="160"/>
      <c r="CF285" s="160"/>
      <c r="CG285" s="160"/>
      <c r="CH285" s="160"/>
      <c r="CI285" s="160"/>
      <c r="CJ285" s="160"/>
      <c r="CK285" s="160"/>
      <c r="CL285" s="160"/>
      <c r="CM285" s="160"/>
      <c r="CN285" s="160"/>
      <c r="CO285" s="160"/>
      <c r="CP285" s="160"/>
      <c r="CQ285" s="160"/>
      <c r="CR285" s="160"/>
      <c r="CS285" s="160"/>
      <c r="CT285" s="160"/>
      <c r="CU285" s="160"/>
      <c r="CV285" s="160"/>
      <c r="CW285" s="160"/>
      <c r="CX285" s="160"/>
      <c r="CY285" s="160"/>
      <c r="CZ285" s="160"/>
      <c r="DA285" s="160"/>
      <c r="DB285" s="160"/>
      <c r="DC285" s="160"/>
      <c r="DD285" s="160"/>
      <c r="DE285" s="160"/>
      <c r="DF285" s="160"/>
      <c r="DG285" s="160"/>
      <c r="DH285" s="160"/>
      <c r="DI285" s="160"/>
      <c r="DJ285" s="160"/>
      <c r="DK285" s="160"/>
      <c r="DL285" s="160"/>
      <c r="DM285" s="160"/>
      <c r="DN285" s="160"/>
      <c r="DO285" s="160"/>
      <c r="DP285" s="160"/>
      <c r="DQ285" s="160"/>
      <c r="DR285" s="160"/>
      <c r="DS285" s="160"/>
      <c r="DT285" s="160"/>
      <c r="DU285" s="160"/>
      <c r="DV285" s="160"/>
      <c r="DW285" s="160"/>
      <c r="DX285" s="160"/>
      <c r="DY285" s="160"/>
      <c r="DZ285" s="160"/>
      <c r="EA285" s="160"/>
      <c r="EB285" s="160"/>
      <c r="EC285" s="160"/>
      <c r="ED285" s="160"/>
      <c r="EE285" s="160"/>
      <c r="EF285" s="160"/>
      <c r="EG285" s="160"/>
      <c r="EH285" s="160"/>
      <c r="EI285" s="160"/>
      <c r="EJ285" s="160"/>
      <c r="EK285" s="160"/>
      <c r="EL285" s="160"/>
      <c r="EM285" s="160"/>
      <c r="EN285" s="160"/>
      <c r="EO285" s="160"/>
      <c r="EP285" s="160"/>
      <c r="EQ285" s="160"/>
      <c r="ER285" s="160"/>
      <c r="ES285" s="160"/>
      <c r="ET285" s="160"/>
      <c r="EU285" s="160"/>
      <c r="EV285" s="160"/>
      <c r="EW285" s="160"/>
      <c r="EX285" s="160"/>
      <c r="EY285" s="160"/>
      <c r="EZ285" s="160"/>
      <c r="FA285" s="160"/>
      <c r="FB285" s="160"/>
      <c r="FC285" s="160"/>
      <c r="FD285" s="160"/>
      <c r="FE285" s="160"/>
      <c r="FF285" s="160"/>
      <c r="FG285" s="160"/>
      <c r="FH285" s="160"/>
      <c r="FI285" s="160"/>
      <c r="FJ285" s="160"/>
      <c r="FK285" s="160"/>
      <c r="FL285" s="160"/>
      <c r="FM285" s="160"/>
      <c r="FN285" s="160"/>
      <c r="FO285" s="160"/>
      <c r="FP285" s="160"/>
      <c r="FQ285" s="160"/>
      <c r="FR285" s="160"/>
      <c r="FS285" s="160"/>
      <c r="FT285" s="160"/>
      <c r="FU285" s="160"/>
      <c r="FV285" s="160"/>
      <c r="FW285" s="160"/>
      <c r="FX285" s="160"/>
      <c r="FY285" s="160"/>
      <c r="FZ285" s="160"/>
      <c r="GA285" s="160"/>
      <c r="GB285" s="160"/>
      <c r="GC285" s="160"/>
      <c r="GD285" s="160"/>
      <c r="GE285" s="160"/>
      <c r="GF285" s="160"/>
      <c r="GG285" s="160"/>
      <c r="GH285" s="160"/>
      <c r="GI285" s="160"/>
      <c r="GJ285" s="160"/>
      <c r="GK285" s="160"/>
      <c r="GL285" s="160"/>
      <c r="GM285" s="160"/>
      <c r="GN285" s="160"/>
      <c r="GO285" s="160"/>
      <c r="GP285" s="160"/>
      <c r="GQ285" s="160"/>
      <c r="GR285" s="160"/>
      <c r="GS285" s="160"/>
    </row>
    <row r="286" spans="3:201" x14ac:dyDescent="0.2">
      <c r="C286" s="160"/>
      <c r="D286" s="160"/>
      <c r="E286" s="160"/>
      <c r="F286" s="160"/>
      <c r="G286" s="160"/>
      <c r="H286" s="160"/>
      <c r="I286" s="160"/>
      <c r="J286" s="160"/>
      <c r="K286" s="160"/>
      <c r="L286" s="160"/>
      <c r="M286" s="160"/>
      <c r="N286" s="160"/>
      <c r="O286" s="160"/>
      <c r="P286" s="160"/>
      <c r="Q286" s="160"/>
      <c r="R286" s="160"/>
      <c r="S286" s="160"/>
      <c r="T286" s="160"/>
      <c r="U286" s="160"/>
      <c r="V286" s="160"/>
      <c r="W286" s="160"/>
      <c r="X286" s="160"/>
      <c r="Y286" s="160"/>
      <c r="Z286" s="160"/>
      <c r="AA286" s="160"/>
      <c r="AB286" s="160"/>
      <c r="AC286" s="160"/>
      <c r="AD286" s="160"/>
      <c r="AE286" s="160"/>
      <c r="AF286" s="160"/>
      <c r="AG286" s="160"/>
      <c r="AH286" s="160"/>
      <c r="AI286" s="160"/>
      <c r="AJ286" s="160"/>
      <c r="AK286" s="160"/>
      <c r="AL286" s="160"/>
      <c r="AM286" s="160"/>
      <c r="AN286" s="160"/>
      <c r="AO286" s="160"/>
      <c r="AP286" s="160"/>
      <c r="AQ286" s="160"/>
      <c r="AR286" s="160"/>
      <c r="AS286" s="160"/>
      <c r="AT286" s="160"/>
      <c r="AU286" s="160"/>
      <c r="AV286" s="160"/>
      <c r="AW286" s="160"/>
      <c r="AX286" s="160"/>
      <c r="AY286" s="160"/>
      <c r="AZ286" s="160"/>
      <c r="BA286" s="160"/>
      <c r="BB286" s="160"/>
      <c r="BC286" s="160"/>
      <c r="BD286" s="160"/>
      <c r="BE286" s="160"/>
      <c r="BF286" s="160"/>
      <c r="BG286" s="160"/>
      <c r="BH286" s="160"/>
      <c r="BI286" s="160"/>
      <c r="BJ286" s="160"/>
      <c r="BK286" s="160"/>
      <c r="BL286" s="160"/>
      <c r="BM286" s="160"/>
      <c r="BN286" s="160"/>
      <c r="BO286" s="160"/>
      <c r="BP286" s="160"/>
      <c r="BQ286" s="160"/>
      <c r="BR286" s="160"/>
      <c r="BS286" s="160"/>
      <c r="BT286" s="160"/>
      <c r="BU286" s="160"/>
      <c r="BV286" s="160"/>
      <c r="BW286" s="160"/>
      <c r="BX286" s="160"/>
      <c r="BY286" s="160"/>
      <c r="BZ286" s="160"/>
      <c r="CA286" s="160"/>
      <c r="CB286" s="160"/>
      <c r="CC286" s="160"/>
      <c r="CD286" s="160"/>
      <c r="CE286" s="160"/>
      <c r="CF286" s="160"/>
      <c r="CG286" s="160"/>
      <c r="CH286" s="160"/>
      <c r="CI286" s="160"/>
      <c r="CJ286" s="160"/>
      <c r="CK286" s="160"/>
      <c r="CL286" s="160"/>
      <c r="CM286" s="160"/>
      <c r="CN286" s="160"/>
      <c r="CO286" s="160"/>
      <c r="CP286" s="160"/>
      <c r="CQ286" s="160"/>
      <c r="CR286" s="160"/>
      <c r="CS286" s="160"/>
      <c r="CT286" s="160"/>
      <c r="CU286" s="160"/>
      <c r="CV286" s="160"/>
      <c r="CW286" s="160"/>
      <c r="CX286" s="160"/>
      <c r="CY286" s="160"/>
      <c r="CZ286" s="160"/>
      <c r="DA286" s="160"/>
      <c r="DB286" s="160"/>
      <c r="DC286" s="160"/>
      <c r="DD286" s="160"/>
      <c r="DE286" s="160"/>
      <c r="DF286" s="160"/>
      <c r="DG286" s="160"/>
      <c r="DH286" s="160"/>
      <c r="DI286" s="160"/>
      <c r="DJ286" s="160"/>
      <c r="DK286" s="160"/>
      <c r="DL286" s="160"/>
      <c r="DM286" s="160"/>
      <c r="DN286" s="160"/>
      <c r="DO286" s="160"/>
      <c r="DP286" s="160"/>
      <c r="DQ286" s="160"/>
      <c r="DR286" s="160"/>
      <c r="DS286" s="160"/>
      <c r="DT286" s="160"/>
      <c r="DU286" s="160"/>
      <c r="DV286" s="160"/>
      <c r="DW286" s="160"/>
      <c r="DX286" s="160"/>
      <c r="DY286" s="160"/>
      <c r="DZ286" s="160"/>
      <c r="EA286" s="160"/>
      <c r="EB286" s="160"/>
      <c r="EC286" s="160"/>
      <c r="ED286" s="160"/>
      <c r="EE286" s="160"/>
      <c r="EF286" s="160"/>
      <c r="EG286" s="160"/>
      <c r="EH286" s="160"/>
      <c r="EI286" s="160"/>
      <c r="EJ286" s="160"/>
      <c r="EK286" s="160"/>
      <c r="EL286" s="160"/>
      <c r="EM286" s="160"/>
      <c r="EN286" s="160"/>
      <c r="EO286" s="160"/>
      <c r="EP286" s="160"/>
      <c r="EQ286" s="160"/>
      <c r="ER286" s="160"/>
      <c r="ES286" s="160"/>
      <c r="ET286" s="160"/>
      <c r="EU286" s="160"/>
      <c r="EV286" s="160"/>
      <c r="EW286" s="160"/>
      <c r="EX286" s="160"/>
      <c r="EY286" s="160"/>
      <c r="EZ286" s="160"/>
      <c r="FA286" s="160"/>
      <c r="FB286" s="160"/>
      <c r="FC286" s="160"/>
      <c r="FD286" s="160"/>
      <c r="FE286" s="160"/>
      <c r="FF286" s="160"/>
      <c r="FG286" s="160"/>
      <c r="FH286" s="160"/>
      <c r="FI286" s="160"/>
      <c r="FJ286" s="160"/>
      <c r="FK286" s="160"/>
      <c r="FL286" s="160"/>
      <c r="FM286" s="160"/>
      <c r="FN286" s="160"/>
      <c r="FO286" s="160"/>
      <c r="FP286" s="160"/>
      <c r="FQ286" s="160"/>
      <c r="FR286" s="160"/>
      <c r="FS286" s="160"/>
      <c r="FT286" s="160"/>
      <c r="FU286" s="160"/>
      <c r="FV286" s="160"/>
      <c r="FW286" s="160"/>
      <c r="FX286" s="160"/>
      <c r="FY286" s="160"/>
      <c r="FZ286" s="160"/>
      <c r="GA286" s="160"/>
      <c r="GB286" s="160"/>
      <c r="GC286" s="160"/>
      <c r="GD286" s="160"/>
      <c r="GE286" s="160"/>
      <c r="GF286" s="160"/>
      <c r="GG286" s="160"/>
      <c r="GH286" s="160"/>
      <c r="GI286" s="160"/>
      <c r="GJ286" s="160"/>
      <c r="GK286" s="160"/>
      <c r="GL286" s="160"/>
      <c r="GM286" s="160"/>
      <c r="GN286" s="160"/>
      <c r="GO286" s="160"/>
      <c r="GP286" s="160"/>
      <c r="GQ286" s="160"/>
      <c r="GR286" s="160"/>
      <c r="GS286" s="160"/>
    </row>
    <row r="287" spans="3:201" x14ac:dyDescent="0.2">
      <c r="C287" s="160"/>
      <c r="D287" s="160"/>
      <c r="E287" s="160"/>
      <c r="F287" s="160"/>
      <c r="G287" s="160"/>
      <c r="H287" s="160"/>
      <c r="I287" s="160"/>
      <c r="J287" s="160"/>
      <c r="K287" s="160"/>
      <c r="L287" s="160"/>
      <c r="M287" s="160"/>
      <c r="N287" s="160"/>
      <c r="O287" s="160"/>
      <c r="P287" s="160"/>
      <c r="Q287" s="160"/>
      <c r="R287" s="160"/>
      <c r="S287" s="160"/>
      <c r="T287" s="160"/>
      <c r="U287" s="160"/>
      <c r="V287" s="160"/>
      <c r="W287" s="160"/>
      <c r="X287" s="160"/>
      <c r="Y287" s="160"/>
      <c r="Z287" s="160"/>
      <c r="AA287" s="160"/>
      <c r="AB287" s="160"/>
      <c r="AC287" s="160"/>
      <c r="AD287" s="160"/>
      <c r="AE287" s="160"/>
      <c r="AF287" s="160"/>
      <c r="AG287" s="160"/>
      <c r="AH287" s="160"/>
      <c r="AI287" s="160"/>
      <c r="AJ287" s="160"/>
      <c r="AK287" s="160"/>
      <c r="AL287" s="160"/>
      <c r="AM287" s="160"/>
      <c r="AN287" s="160"/>
      <c r="AO287" s="160"/>
      <c r="AP287" s="160"/>
      <c r="AQ287" s="160"/>
      <c r="AR287" s="160"/>
      <c r="AS287" s="160"/>
      <c r="AT287" s="160"/>
      <c r="AU287" s="160"/>
      <c r="AV287" s="160"/>
      <c r="AW287" s="160"/>
      <c r="AX287" s="160"/>
      <c r="AY287" s="160"/>
      <c r="AZ287" s="160"/>
      <c r="BA287" s="160"/>
      <c r="BB287" s="160"/>
      <c r="BC287" s="160"/>
      <c r="BD287" s="160"/>
      <c r="BE287" s="160"/>
      <c r="BF287" s="160"/>
      <c r="BG287" s="160"/>
      <c r="BH287" s="160"/>
      <c r="BI287" s="160"/>
      <c r="BJ287" s="160"/>
      <c r="BK287" s="160"/>
      <c r="BL287" s="160"/>
      <c r="BM287" s="160"/>
      <c r="BN287" s="160"/>
      <c r="BO287" s="160"/>
      <c r="BP287" s="160"/>
      <c r="BQ287" s="160"/>
      <c r="BR287" s="160"/>
      <c r="BS287" s="160"/>
      <c r="BT287" s="160"/>
      <c r="BU287" s="160"/>
      <c r="BV287" s="160"/>
      <c r="BW287" s="160"/>
      <c r="BX287" s="160"/>
      <c r="BY287" s="160"/>
      <c r="BZ287" s="160"/>
      <c r="CA287" s="160"/>
      <c r="CB287" s="160"/>
      <c r="CC287" s="160"/>
      <c r="CD287" s="160"/>
      <c r="CE287" s="160"/>
      <c r="CF287" s="160"/>
      <c r="CG287" s="160"/>
      <c r="CH287" s="160"/>
      <c r="CI287" s="160"/>
      <c r="CJ287" s="160"/>
      <c r="CK287" s="160"/>
      <c r="CL287" s="160"/>
      <c r="CM287" s="160"/>
      <c r="CN287" s="160"/>
      <c r="CO287" s="160"/>
      <c r="CP287" s="160"/>
      <c r="CQ287" s="160"/>
      <c r="CR287" s="160"/>
      <c r="CS287" s="160"/>
      <c r="CT287" s="160"/>
      <c r="CU287" s="160"/>
      <c r="CV287" s="160"/>
      <c r="CW287" s="160"/>
      <c r="CX287" s="160"/>
      <c r="CY287" s="160"/>
      <c r="CZ287" s="160"/>
      <c r="DA287" s="160"/>
      <c r="DB287" s="160"/>
      <c r="DC287" s="160"/>
      <c r="DD287" s="160"/>
      <c r="DE287" s="160"/>
      <c r="DF287" s="160"/>
      <c r="DG287" s="160"/>
      <c r="DH287" s="160"/>
      <c r="DI287" s="160"/>
      <c r="DJ287" s="160"/>
      <c r="DK287" s="160"/>
      <c r="DL287" s="160"/>
      <c r="DM287" s="160"/>
      <c r="DN287" s="160"/>
      <c r="DO287" s="160"/>
      <c r="DP287" s="160"/>
      <c r="DQ287" s="160"/>
      <c r="DR287" s="160"/>
      <c r="DS287" s="160"/>
      <c r="DT287" s="160"/>
      <c r="DU287" s="160"/>
      <c r="DV287" s="160"/>
      <c r="DW287" s="160"/>
      <c r="DX287" s="160"/>
      <c r="DY287" s="160"/>
      <c r="DZ287" s="160"/>
      <c r="EA287" s="160"/>
      <c r="EB287" s="160"/>
      <c r="EC287" s="160"/>
      <c r="ED287" s="160"/>
      <c r="EE287" s="160"/>
      <c r="EF287" s="160"/>
      <c r="EG287" s="160"/>
      <c r="EH287" s="160"/>
      <c r="EI287" s="160"/>
      <c r="EJ287" s="160"/>
      <c r="EK287" s="160"/>
      <c r="EL287" s="160"/>
      <c r="EM287" s="160"/>
      <c r="EN287" s="160"/>
      <c r="EO287" s="160"/>
      <c r="EP287" s="160"/>
      <c r="EQ287" s="160"/>
      <c r="ER287" s="160"/>
      <c r="ES287" s="160"/>
      <c r="ET287" s="160"/>
      <c r="EU287" s="160"/>
      <c r="EV287" s="160"/>
      <c r="EW287" s="160"/>
      <c r="EX287" s="160"/>
      <c r="EY287" s="160"/>
      <c r="EZ287" s="160"/>
      <c r="FA287" s="160"/>
      <c r="FB287" s="160"/>
      <c r="FC287" s="160"/>
      <c r="FD287" s="160"/>
      <c r="FE287" s="160"/>
      <c r="FF287" s="160"/>
      <c r="FG287" s="160"/>
      <c r="FH287" s="160"/>
      <c r="FI287" s="160"/>
      <c r="FJ287" s="160"/>
      <c r="FK287" s="160"/>
      <c r="FL287" s="160"/>
      <c r="FM287" s="160"/>
      <c r="FN287" s="160"/>
      <c r="FO287" s="160"/>
      <c r="FP287" s="160"/>
      <c r="FQ287" s="160"/>
      <c r="FR287" s="160"/>
      <c r="FS287" s="160"/>
      <c r="FT287" s="160"/>
      <c r="FU287" s="160"/>
      <c r="FV287" s="160"/>
      <c r="FW287" s="160"/>
      <c r="FX287" s="160"/>
      <c r="FY287" s="160"/>
      <c r="FZ287" s="160"/>
      <c r="GA287" s="160"/>
      <c r="GB287" s="160"/>
      <c r="GC287" s="160"/>
      <c r="GD287" s="160"/>
      <c r="GE287" s="160"/>
      <c r="GF287" s="160"/>
      <c r="GG287" s="160"/>
      <c r="GH287" s="160"/>
      <c r="GI287" s="160"/>
      <c r="GJ287" s="160"/>
      <c r="GK287" s="160"/>
      <c r="GL287" s="160"/>
      <c r="GM287" s="160"/>
      <c r="GN287" s="160"/>
      <c r="GO287" s="160"/>
      <c r="GP287" s="160"/>
      <c r="GQ287" s="160"/>
      <c r="GR287" s="160"/>
      <c r="GS287" s="160"/>
    </row>
    <row r="288" spans="3:201" x14ac:dyDescent="0.2">
      <c r="C288" s="160"/>
      <c r="D288" s="160"/>
      <c r="E288" s="160"/>
      <c r="F288" s="160"/>
      <c r="G288" s="160"/>
      <c r="H288" s="160"/>
      <c r="I288" s="160"/>
      <c r="J288" s="160"/>
      <c r="K288" s="160"/>
      <c r="L288" s="160"/>
      <c r="M288" s="160"/>
      <c r="N288" s="160"/>
      <c r="O288" s="160"/>
      <c r="P288" s="160"/>
      <c r="Q288" s="160"/>
      <c r="R288" s="160"/>
      <c r="S288" s="160"/>
      <c r="T288" s="160"/>
      <c r="U288" s="160"/>
      <c r="V288" s="160"/>
      <c r="W288" s="160"/>
      <c r="X288" s="160"/>
      <c r="Y288" s="160"/>
      <c r="Z288" s="160"/>
      <c r="AA288" s="160"/>
      <c r="AB288" s="160"/>
      <c r="AC288" s="160"/>
      <c r="AD288" s="160"/>
      <c r="AE288" s="160"/>
      <c r="AF288" s="160"/>
      <c r="AG288" s="160"/>
      <c r="AH288" s="160"/>
      <c r="AI288" s="160"/>
      <c r="AJ288" s="160"/>
      <c r="AK288" s="160"/>
      <c r="AL288" s="160"/>
      <c r="AM288" s="160"/>
      <c r="AN288" s="160"/>
      <c r="AO288" s="160"/>
      <c r="AP288" s="160"/>
      <c r="AQ288" s="160"/>
      <c r="AR288" s="160"/>
      <c r="AS288" s="160"/>
      <c r="AT288" s="160"/>
      <c r="AU288" s="160"/>
      <c r="AV288" s="160"/>
      <c r="AW288" s="160"/>
      <c r="AX288" s="160"/>
      <c r="AY288" s="160"/>
      <c r="AZ288" s="160"/>
      <c r="BA288" s="160"/>
      <c r="BB288" s="160"/>
      <c r="BC288" s="160"/>
      <c r="BD288" s="160"/>
      <c r="BE288" s="160"/>
      <c r="BF288" s="160"/>
      <c r="BG288" s="160"/>
      <c r="BH288" s="160"/>
      <c r="BI288" s="160"/>
      <c r="BJ288" s="160"/>
      <c r="BK288" s="160"/>
      <c r="BL288" s="160"/>
      <c r="BM288" s="160"/>
      <c r="BN288" s="160"/>
      <c r="BO288" s="160"/>
      <c r="BP288" s="160"/>
      <c r="BQ288" s="160"/>
      <c r="BR288" s="160"/>
      <c r="BS288" s="160"/>
      <c r="BT288" s="160"/>
      <c r="BU288" s="160"/>
      <c r="BV288" s="160"/>
      <c r="BW288" s="160"/>
      <c r="BX288" s="160"/>
      <c r="BY288" s="160"/>
      <c r="BZ288" s="160"/>
      <c r="CA288" s="160"/>
      <c r="CB288" s="160"/>
      <c r="CC288" s="160"/>
      <c r="CD288" s="160"/>
      <c r="CE288" s="160"/>
      <c r="CF288" s="160"/>
      <c r="CG288" s="160"/>
      <c r="CH288" s="160"/>
      <c r="CI288" s="160"/>
      <c r="CJ288" s="160"/>
      <c r="CK288" s="160"/>
      <c r="CL288" s="160"/>
      <c r="CM288" s="160"/>
      <c r="CN288" s="160"/>
      <c r="CO288" s="160"/>
      <c r="CP288" s="160"/>
      <c r="CQ288" s="160"/>
      <c r="CR288" s="160"/>
      <c r="CS288" s="160"/>
      <c r="CT288" s="160"/>
      <c r="CU288" s="160"/>
      <c r="CV288" s="160"/>
      <c r="CW288" s="160"/>
      <c r="CX288" s="160"/>
      <c r="CY288" s="160"/>
      <c r="CZ288" s="160"/>
      <c r="DA288" s="160"/>
      <c r="DB288" s="160"/>
      <c r="DC288" s="160"/>
      <c r="DD288" s="160"/>
      <c r="DE288" s="160"/>
      <c r="DF288" s="160"/>
      <c r="DG288" s="160"/>
      <c r="DH288" s="160"/>
      <c r="DI288" s="160"/>
      <c r="DJ288" s="160"/>
      <c r="DK288" s="160"/>
      <c r="DL288" s="160"/>
      <c r="DM288" s="160"/>
      <c r="DN288" s="160"/>
      <c r="DO288" s="160"/>
      <c r="DP288" s="160"/>
      <c r="DQ288" s="160"/>
      <c r="DR288" s="160"/>
      <c r="DS288" s="160"/>
      <c r="DT288" s="160"/>
      <c r="DU288" s="160"/>
      <c r="DV288" s="160"/>
      <c r="DW288" s="160"/>
      <c r="DX288" s="160"/>
      <c r="DY288" s="160"/>
      <c r="DZ288" s="160"/>
      <c r="EA288" s="160"/>
      <c r="EB288" s="160"/>
      <c r="EC288" s="160"/>
      <c r="ED288" s="160"/>
      <c r="EE288" s="160"/>
      <c r="EF288" s="160"/>
      <c r="EG288" s="160"/>
      <c r="EH288" s="160"/>
      <c r="EI288" s="160"/>
      <c r="EJ288" s="160"/>
      <c r="EK288" s="160"/>
      <c r="EL288" s="160"/>
      <c r="EM288" s="160"/>
      <c r="EN288" s="160"/>
      <c r="EO288" s="160"/>
      <c r="EP288" s="160"/>
      <c r="EQ288" s="160"/>
      <c r="ER288" s="160"/>
      <c r="ES288" s="160"/>
      <c r="ET288" s="160"/>
      <c r="EU288" s="160"/>
      <c r="EV288" s="160"/>
      <c r="EW288" s="160"/>
      <c r="EX288" s="160"/>
      <c r="EY288" s="160"/>
      <c r="EZ288" s="160"/>
      <c r="FA288" s="160"/>
      <c r="FB288" s="160"/>
      <c r="FC288" s="160"/>
      <c r="FD288" s="160"/>
      <c r="FE288" s="160"/>
      <c r="FF288" s="160"/>
      <c r="FG288" s="160"/>
      <c r="FH288" s="160"/>
      <c r="FI288" s="160"/>
      <c r="FJ288" s="160"/>
      <c r="FK288" s="160"/>
      <c r="FL288" s="160"/>
      <c r="FM288" s="160"/>
      <c r="FN288" s="160"/>
      <c r="FO288" s="160"/>
      <c r="FP288" s="160"/>
      <c r="FQ288" s="160"/>
      <c r="FR288" s="160"/>
      <c r="FS288" s="160"/>
      <c r="FT288" s="160"/>
      <c r="FU288" s="160"/>
      <c r="FV288" s="160"/>
      <c r="FW288" s="160"/>
      <c r="FX288" s="160"/>
      <c r="FY288" s="160"/>
      <c r="FZ288" s="160"/>
      <c r="GA288" s="160"/>
      <c r="GB288" s="160"/>
      <c r="GC288" s="160"/>
      <c r="GD288" s="160"/>
      <c r="GE288" s="160"/>
      <c r="GF288" s="160"/>
      <c r="GG288" s="160"/>
      <c r="GH288" s="160"/>
      <c r="GI288" s="160"/>
      <c r="GJ288" s="160"/>
      <c r="GK288" s="160"/>
      <c r="GL288" s="160"/>
      <c r="GM288" s="160"/>
      <c r="GN288" s="160"/>
      <c r="GO288" s="160"/>
      <c r="GP288" s="160"/>
      <c r="GQ288" s="160"/>
      <c r="GR288" s="160"/>
      <c r="GS288" s="160"/>
    </row>
    <row r="289" spans="3:201" x14ac:dyDescent="0.2">
      <c r="C289" s="160"/>
      <c r="D289" s="160"/>
      <c r="E289" s="160"/>
      <c r="F289" s="160"/>
      <c r="G289" s="160"/>
      <c r="H289" s="160"/>
      <c r="I289" s="160"/>
      <c r="J289" s="160"/>
      <c r="K289" s="160"/>
      <c r="L289" s="160"/>
      <c r="M289" s="160"/>
      <c r="N289" s="160"/>
      <c r="O289" s="160"/>
      <c r="P289" s="160"/>
      <c r="Q289" s="160"/>
      <c r="R289" s="160"/>
      <c r="S289" s="160"/>
      <c r="T289" s="160"/>
      <c r="U289" s="160"/>
      <c r="V289" s="160"/>
      <c r="W289" s="160"/>
      <c r="X289" s="160"/>
      <c r="Y289" s="160"/>
      <c r="Z289" s="160"/>
      <c r="AA289" s="160"/>
      <c r="AB289" s="160"/>
      <c r="AC289" s="160"/>
      <c r="AD289" s="160"/>
      <c r="AE289" s="160"/>
      <c r="AF289" s="160"/>
      <c r="AG289" s="160"/>
      <c r="AH289" s="160"/>
      <c r="AI289" s="160"/>
      <c r="AJ289" s="160"/>
      <c r="AK289" s="160"/>
      <c r="AL289" s="160"/>
      <c r="AM289" s="160"/>
      <c r="AN289" s="160"/>
      <c r="AO289" s="160"/>
      <c r="AP289" s="160"/>
      <c r="AQ289" s="160"/>
      <c r="AR289" s="160"/>
      <c r="AS289" s="160"/>
      <c r="AT289" s="160"/>
      <c r="AU289" s="160"/>
      <c r="AV289" s="160"/>
      <c r="AW289" s="160"/>
      <c r="AX289" s="160"/>
      <c r="AY289" s="160"/>
      <c r="AZ289" s="160"/>
      <c r="BA289" s="160"/>
      <c r="BB289" s="160"/>
      <c r="BC289" s="160"/>
      <c r="BD289" s="160"/>
      <c r="BE289" s="160"/>
      <c r="BF289" s="160"/>
      <c r="BG289" s="160"/>
      <c r="BH289" s="160"/>
      <c r="BI289" s="160"/>
      <c r="BJ289" s="160"/>
      <c r="BK289" s="160"/>
      <c r="BL289" s="160"/>
      <c r="BM289" s="160"/>
      <c r="BN289" s="160"/>
      <c r="BO289" s="160"/>
      <c r="BP289" s="160"/>
      <c r="BQ289" s="160"/>
      <c r="BR289" s="160"/>
      <c r="BS289" s="160"/>
      <c r="BT289" s="160"/>
      <c r="BU289" s="160"/>
      <c r="BV289" s="160"/>
      <c r="BW289" s="160"/>
      <c r="BX289" s="160"/>
      <c r="BY289" s="160"/>
      <c r="BZ289" s="160"/>
      <c r="CA289" s="160"/>
      <c r="CB289" s="160"/>
      <c r="CC289" s="160"/>
      <c r="CD289" s="160"/>
      <c r="CE289" s="160"/>
      <c r="CF289" s="160"/>
      <c r="CG289" s="160"/>
      <c r="CH289" s="160"/>
      <c r="CI289" s="160"/>
      <c r="CJ289" s="160"/>
      <c r="CK289" s="160"/>
      <c r="CL289" s="160"/>
      <c r="CM289" s="160"/>
      <c r="CN289" s="160"/>
      <c r="CO289" s="160"/>
      <c r="CP289" s="160"/>
      <c r="CQ289" s="160"/>
      <c r="CR289" s="160"/>
      <c r="CS289" s="160"/>
      <c r="CT289" s="160"/>
      <c r="CU289" s="160"/>
      <c r="CV289" s="160"/>
      <c r="CW289" s="160"/>
      <c r="CX289" s="160"/>
      <c r="CY289" s="160"/>
      <c r="CZ289" s="160"/>
      <c r="DA289" s="160"/>
      <c r="DB289" s="160"/>
      <c r="DC289" s="160"/>
      <c r="DD289" s="160"/>
      <c r="DE289" s="160"/>
      <c r="DF289" s="160"/>
      <c r="DG289" s="160"/>
      <c r="DH289" s="160"/>
      <c r="DI289" s="160"/>
      <c r="DJ289" s="160"/>
      <c r="DK289" s="160"/>
      <c r="DL289" s="160"/>
      <c r="DM289" s="160"/>
      <c r="DN289" s="160"/>
      <c r="DO289" s="160"/>
      <c r="DP289" s="160"/>
      <c r="DQ289" s="160"/>
      <c r="DR289" s="160"/>
      <c r="DS289" s="160"/>
      <c r="DT289" s="160"/>
      <c r="DU289" s="160"/>
      <c r="DV289" s="160"/>
      <c r="DW289" s="160"/>
      <c r="DX289" s="160"/>
      <c r="DY289" s="160"/>
      <c r="DZ289" s="160"/>
      <c r="EA289" s="160"/>
      <c r="EB289" s="160"/>
      <c r="EC289" s="160"/>
      <c r="ED289" s="160"/>
      <c r="EE289" s="160"/>
      <c r="EF289" s="160"/>
      <c r="EG289" s="160"/>
      <c r="EH289" s="160"/>
      <c r="EI289" s="160"/>
      <c r="EJ289" s="160"/>
      <c r="EK289" s="160"/>
      <c r="EL289" s="160"/>
      <c r="EM289" s="160"/>
      <c r="EN289" s="160"/>
      <c r="EO289" s="160"/>
      <c r="EP289" s="160"/>
      <c r="EQ289" s="160"/>
      <c r="ER289" s="160"/>
      <c r="ES289" s="160"/>
      <c r="ET289" s="160"/>
      <c r="EU289" s="160"/>
      <c r="EV289" s="160"/>
      <c r="EW289" s="160"/>
      <c r="EX289" s="160"/>
      <c r="EY289" s="160"/>
      <c r="EZ289" s="160"/>
      <c r="FA289" s="160"/>
      <c r="FB289" s="160"/>
      <c r="FC289" s="160"/>
      <c r="FD289" s="160"/>
      <c r="FE289" s="160"/>
      <c r="FF289" s="160"/>
      <c r="FG289" s="160"/>
      <c r="FH289" s="160"/>
      <c r="FI289" s="160"/>
      <c r="FJ289" s="160"/>
      <c r="FK289" s="160"/>
      <c r="FL289" s="160"/>
      <c r="FM289" s="160"/>
      <c r="FN289" s="160"/>
      <c r="FO289" s="160"/>
      <c r="FP289" s="160"/>
      <c r="FQ289" s="160"/>
      <c r="FR289" s="160"/>
      <c r="FS289" s="160"/>
      <c r="FT289" s="160"/>
      <c r="FU289" s="160"/>
      <c r="FV289" s="160"/>
      <c r="FW289" s="160"/>
      <c r="FX289" s="160"/>
      <c r="FY289" s="160"/>
      <c r="FZ289" s="160"/>
      <c r="GA289" s="160"/>
      <c r="GB289" s="160"/>
      <c r="GC289" s="160"/>
      <c r="GD289" s="160"/>
      <c r="GE289" s="160"/>
      <c r="GF289" s="160"/>
      <c r="GG289" s="160"/>
      <c r="GH289" s="160"/>
      <c r="GI289" s="160"/>
      <c r="GJ289" s="160"/>
      <c r="GK289" s="160"/>
      <c r="GL289" s="160"/>
      <c r="GM289" s="160"/>
      <c r="GN289" s="160"/>
      <c r="GO289" s="160"/>
      <c r="GP289" s="160"/>
      <c r="GQ289" s="160"/>
      <c r="GR289" s="160"/>
      <c r="GS289" s="160"/>
    </row>
    <row r="290" spans="3:201" x14ac:dyDescent="0.2">
      <c r="C290" s="160"/>
      <c r="D290" s="160"/>
      <c r="E290" s="160"/>
      <c r="F290" s="160"/>
      <c r="G290" s="160"/>
      <c r="H290" s="160"/>
      <c r="I290" s="160"/>
      <c r="J290" s="160"/>
      <c r="K290" s="160"/>
      <c r="L290" s="160"/>
      <c r="M290" s="160"/>
      <c r="N290" s="160"/>
      <c r="O290" s="160"/>
      <c r="P290" s="160"/>
      <c r="Q290" s="160"/>
      <c r="R290" s="160"/>
      <c r="S290" s="160"/>
      <c r="T290" s="160"/>
      <c r="U290" s="160"/>
      <c r="V290" s="160"/>
      <c r="W290" s="160"/>
      <c r="X290" s="160"/>
      <c r="Y290" s="160"/>
      <c r="Z290" s="160"/>
      <c r="AA290" s="160"/>
      <c r="AB290" s="160"/>
      <c r="AC290" s="160"/>
      <c r="AD290" s="160"/>
      <c r="AE290" s="160"/>
      <c r="AF290" s="160"/>
      <c r="AG290" s="160"/>
      <c r="AH290" s="160"/>
      <c r="AI290" s="160"/>
      <c r="AJ290" s="160"/>
      <c r="AK290" s="160"/>
      <c r="AL290" s="160"/>
      <c r="AM290" s="160"/>
      <c r="AN290" s="160"/>
      <c r="AO290" s="160"/>
      <c r="AP290" s="160"/>
      <c r="AQ290" s="160"/>
      <c r="AR290" s="160"/>
      <c r="AS290" s="160"/>
      <c r="AT290" s="160"/>
      <c r="AU290" s="160"/>
      <c r="AV290" s="160"/>
      <c r="AW290" s="160"/>
      <c r="AX290" s="160"/>
      <c r="AY290" s="160"/>
      <c r="AZ290" s="160"/>
      <c r="BA290" s="160"/>
      <c r="BB290" s="160"/>
      <c r="BC290" s="160"/>
      <c r="BD290" s="160"/>
      <c r="BE290" s="160"/>
      <c r="BF290" s="160"/>
      <c r="BG290" s="160"/>
      <c r="BH290" s="160"/>
      <c r="BI290" s="160"/>
      <c r="BJ290" s="160"/>
      <c r="BK290" s="160"/>
      <c r="BL290" s="160"/>
      <c r="BM290" s="160"/>
      <c r="BN290" s="160"/>
      <c r="BO290" s="160"/>
      <c r="BP290" s="160"/>
      <c r="BQ290" s="160"/>
      <c r="BR290" s="160"/>
      <c r="BS290" s="160"/>
      <c r="BT290" s="160"/>
      <c r="BU290" s="160"/>
      <c r="BV290" s="160"/>
      <c r="BW290" s="160"/>
      <c r="BX290" s="160"/>
      <c r="BY290" s="160"/>
      <c r="BZ290" s="160"/>
      <c r="CA290" s="160"/>
      <c r="CB290" s="160"/>
      <c r="CC290" s="160"/>
      <c r="CD290" s="160"/>
      <c r="CE290" s="160"/>
      <c r="CF290" s="160"/>
      <c r="CG290" s="160"/>
      <c r="CH290" s="160"/>
      <c r="CI290" s="160"/>
      <c r="CJ290" s="160"/>
      <c r="CK290" s="160"/>
      <c r="CL290" s="160"/>
      <c r="CM290" s="160"/>
      <c r="CN290" s="160"/>
      <c r="CO290" s="160"/>
      <c r="CP290" s="160"/>
      <c r="CQ290" s="160"/>
      <c r="CR290" s="160"/>
      <c r="CS290" s="160"/>
      <c r="CT290" s="160"/>
      <c r="CU290" s="160"/>
      <c r="CV290" s="160"/>
      <c r="CW290" s="160"/>
      <c r="CX290" s="160"/>
      <c r="CY290" s="160"/>
      <c r="CZ290" s="160"/>
      <c r="DA290" s="160"/>
      <c r="DB290" s="160"/>
      <c r="DC290" s="160"/>
      <c r="DD290" s="160"/>
      <c r="DE290" s="160"/>
      <c r="DF290" s="160"/>
      <c r="DG290" s="160"/>
      <c r="DH290" s="160"/>
      <c r="DI290" s="160"/>
      <c r="DJ290" s="160"/>
      <c r="DK290" s="160"/>
      <c r="DL290" s="160"/>
      <c r="DM290" s="160"/>
      <c r="DN290" s="160"/>
      <c r="DO290" s="160"/>
      <c r="DP290" s="160"/>
      <c r="DQ290" s="160"/>
      <c r="DR290" s="160"/>
      <c r="DS290" s="160"/>
      <c r="DT290" s="160"/>
      <c r="DU290" s="160"/>
      <c r="DV290" s="160"/>
      <c r="DW290" s="160"/>
      <c r="DX290" s="160"/>
      <c r="DY290" s="160"/>
      <c r="DZ290" s="160"/>
      <c r="EA290" s="160"/>
      <c r="EB290" s="160"/>
      <c r="EC290" s="160"/>
      <c r="ED290" s="160"/>
      <c r="EE290" s="160"/>
      <c r="EF290" s="160"/>
      <c r="EG290" s="160"/>
      <c r="EH290" s="160"/>
      <c r="EI290" s="160"/>
      <c r="EJ290" s="160"/>
      <c r="EK290" s="160"/>
      <c r="EL290" s="160"/>
      <c r="EM290" s="160"/>
      <c r="EN290" s="160"/>
      <c r="EO290" s="160"/>
      <c r="EP290" s="160"/>
      <c r="EQ290" s="160"/>
      <c r="ER290" s="160"/>
      <c r="ES290" s="160"/>
      <c r="ET290" s="160"/>
      <c r="EU290" s="160"/>
      <c r="EV290" s="160"/>
      <c r="EW290" s="160"/>
      <c r="EX290" s="160"/>
      <c r="EY290" s="160"/>
      <c r="EZ290" s="160"/>
      <c r="FA290" s="160"/>
      <c r="FB290" s="160"/>
      <c r="FC290" s="160"/>
      <c r="FD290" s="160"/>
      <c r="FE290" s="160"/>
      <c r="FF290" s="160"/>
      <c r="FG290" s="160"/>
      <c r="FH290" s="160"/>
      <c r="FI290" s="160"/>
      <c r="FJ290" s="160"/>
      <c r="FK290" s="160"/>
      <c r="FL290" s="160"/>
      <c r="FM290" s="160"/>
      <c r="FN290" s="160"/>
      <c r="FO290" s="160"/>
      <c r="FP290" s="160"/>
      <c r="FQ290" s="160"/>
      <c r="FR290" s="160"/>
      <c r="FS290" s="160"/>
      <c r="FT290" s="160"/>
      <c r="FU290" s="160"/>
      <c r="FV290" s="160"/>
      <c r="FW290" s="160"/>
      <c r="FX290" s="160"/>
      <c r="FY290" s="160"/>
      <c r="FZ290" s="160"/>
      <c r="GA290" s="160"/>
      <c r="GB290" s="160"/>
      <c r="GC290" s="160"/>
      <c r="GD290" s="160"/>
      <c r="GE290" s="160"/>
      <c r="GF290" s="160"/>
      <c r="GG290" s="160"/>
      <c r="GH290" s="160"/>
      <c r="GI290" s="160"/>
      <c r="GJ290" s="160"/>
      <c r="GK290" s="160"/>
      <c r="GL290" s="160"/>
      <c r="GM290" s="160"/>
      <c r="GN290" s="160"/>
      <c r="GO290" s="160"/>
      <c r="GP290" s="160"/>
      <c r="GQ290" s="160"/>
      <c r="GR290" s="160"/>
      <c r="GS290" s="160"/>
    </row>
    <row r="291" spans="3:201" x14ac:dyDescent="0.2">
      <c r="C291" s="160"/>
      <c r="D291" s="160"/>
      <c r="E291" s="160"/>
      <c r="F291" s="160"/>
      <c r="G291" s="160"/>
      <c r="H291" s="160"/>
      <c r="I291" s="160"/>
      <c r="J291" s="160"/>
      <c r="K291" s="160"/>
      <c r="L291" s="160"/>
      <c r="M291" s="160"/>
      <c r="N291" s="160"/>
      <c r="O291" s="160"/>
      <c r="P291" s="160"/>
      <c r="Q291" s="160"/>
      <c r="R291" s="160"/>
      <c r="S291" s="160"/>
      <c r="T291" s="160"/>
      <c r="U291" s="160"/>
      <c r="V291" s="160"/>
      <c r="W291" s="160"/>
      <c r="X291" s="160"/>
      <c r="Y291" s="160"/>
      <c r="Z291" s="160"/>
      <c r="AA291" s="160"/>
      <c r="AB291" s="160"/>
      <c r="AC291" s="160"/>
      <c r="AD291" s="160"/>
      <c r="AE291" s="160"/>
      <c r="AF291" s="160"/>
      <c r="AG291" s="160"/>
      <c r="AH291" s="160"/>
      <c r="AI291" s="160"/>
      <c r="AJ291" s="160"/>
      <c r="AK291" s="160"/>
      <c r="AL291" s="160"/>
      <c r="AM291" s="160"/>
      <c r="AN291" s="160"/>
      <c r="AO291" s="160"/>
      <c r="AP291" s="160"/>
      <c r="AQ291" s="160"/>
      <c r="AR291" s="160"/>
      <c r="AS291" s="160"/>
      <c r="AT291" s="160"/>
      <c r="AU291" s="160"/>
      <c r="AV291" s="160"/>
      <c r="AW291" s="160"/>
      <c r="AX291" s="160"/>
      <c r="AY291" s="160"/>
      <c r="AZ291" s="160"/>
      <c r="BA291" s="160"/>
      <c r="BB291" s="160"/>
      <c r="BC291" s="160"/>
      <c r="BD291" s="160"/>
      <c r="BE291" s="160"/>
      <c r="BF291" s="160"/>
      <c r="BG291" s="160"/>
      <c r="BH291" s="160"/>
      <c r="BI291" s="160"/>
      <c r="BJ291" s="160"/>
      <c r="BK291" s="160"/>
      <c r="BL291" s="160"/>
      <c r="BM291" s="160"/>
      <c r="BN291" s="160"/>
      <c r="BO291" s="160"/>
      <c r="BP291" s="160"/>
      <c r="BQ291" s="160"/>
      <c r="BR291" s="160"/>
      <c r="BS291" s="160"/>
      <c r="BT291" s="160"/>
      <c r="BU291" s="160"/>
      <c r="BV291" s="160"/>
      <c r="BW291" s="160"/>
      <c r="BX291" s="160"/>
      <c r="BY291" s="160"/>
      <c r="BZ291" s="160"/>
      <c r="CA291" s="160"/>
      <c r="CB291" s="160"/>
      <c r="CC291" s="160"/>
      <c r="CD291" s="160"/>
      <c r="CE291" s="160"/>
      <c r="CF291" s="160"/>
      <c r="CG291" s="160"/>
      <c r="CH291" s="160"/>
      <c r="CI291" s="160"/>
      <c r="CJ291" s="160"/>
      <c r="CK291" s="160"/>
      <c r="CL291" s="160"/>
      <c r="CM291" s="160"/>
      <c r="CN291" s="160"/>
      <c r="CO291" s="160"/>
      <c r="CP291" s="160"/>
      <c r="CQ291" s="160"/>
      <c r="CR291" s="160"/>
      <c r="CS291" s="160"/>
      <c r="CT291" s="160"/>
      <c r="CU291" s="160"/>
      <c r="CV291" s="160"/>
      <c r="CW291" s="160"/>
      <c r="CX291" s="160"/>
      <c r="CY291" s="160"/>
      <c r="CZ291" s="160"/>
      <c r="DA291" s="160"/>
      <c r="DB291" s="160"/>
      <c r="DC291" s="160"/>
      <c r="DD291" s="160"/>
      <c r="DE291" s="160"/>
      <c r="DF291" s="160"/>
      <c r="DG291" s="160"/>
      <c r="DH291" s="160"/>
      <c r="DI291" s="160"/>
      <c r="DJ291" s="160"/>
      <c r="DK291" s="160"/>
      <c r="DL291" s="160"/>
      <c r="DM291" s="160"/>
      <c r="DN291" s="160"/>
      <c r="DO291" s="160"/>
      <c r="DP291" s="160"/>
      <c r="DQ291" s="160"/>
      <c r="DR291" s="160"/>
      <c r="DS291" s="160"/>
      <c r="DT291" s="160"/>
      <c r="DU291" s="160"/>
      <c r="DV291" s="160"/>
      <c r="DW291" s="160"/>
      <c r="DX291" s="160"/>
      <c r="DY291" s="160"/>
      <c r="DZ291" s="160"/>
      <c r="EA291" s="160"/>
      <c r="EB291" s="160"/>
      <c r="EC291" s="160"/>
      <c r="ED291" s="160"/>
      <c r="EE291" s="160"/>
      <c r="EF291" s="160"/>
      <c r="EG291" s="160"/>
      <c r="EH291" s="160"/>
      <c r="EI291" s="160"/>
      <c r="EJ291" s="160"/>
      <c r="EK291" s="160"/>
      <c r="EL291" s="160"/>
      <c r="EM291" s="160"/>
      <c r="EN291" s="160"/>
      <c r="EO291" s="160"/>
      <c r="EP291" s="160"/>
      <c r="EQ291" s="160"/>
      <c r="ER291" s="160"/>
      <c r="ES291" s="160"/>
      <c r="ET291" s="160"/>
      <c r="EU291" s="160"/>
      <c r="EV291" s="160"/>
      <c r="EW291" s="160"/>
      <c r="EX291" s="160"/>
      <c r="EY291" s="160"/>
      <c r="EZ291" s="160"/>
      <c r="FA291" s="160"/>
      <c r="FB291" s="160"/>
      <c r="FC291" s="160"/>
      <c r="FD291" s="160"/>
      <c r="FE291" s="160"/>
      <c r="FF291" s="160"/>
      <c r="FG291" s="160"/>
      <c r="FH291" s="160"/>
      <c r="FI291" s="160"/>
      <c r="FJ291" s="160"/>
      <c r="FK291" s="160"/>
      <c r="FL291" s="160"/>
      <c r="FM291" s="160"/>
      <c r="FN291" s="160"/>
      <c r="FO291" s="160"/>
      <c r="FP291" s="160"/>
      <c r="FQ291" s="160"/>
      <c r="FR291" s="160"/>
      <c r="FS291" s="160"/>
      <c r="FT291" s="160"/>
      <c r="FU291" s="160"/>
      <c r="FV291" s="160"/>
      <c r="FW291" s="160"/>
      <c r="FX291" s="160"/>
      <c r="FY291" s="160"/>
      <c r="FZ291" s="160"/>
      <c r="GA291" s="160"/>
      <c r="GB291" s="160"/>
      <c r="GC291" s="160"/>
      <c r="GD291" s="160"/>
      <c r="GE291" s="160"/>
      <c r="GF291" s="160"/>
      <c r="GG291" s="160"/>
      <c r="GH291" s="160"/>
      <c r="GI291" s="160"/>
      <c r="GJ291" s="160"/>
      <c r="GK291" s="160"/>
      <c r="GL291" s="160"/>
      <c r="GM291" s="160"/>
      <c r="GN291" s="160"/>
      <c r="GO291" s="160"/>
      <c r="GP291" s="160"/>
      <c r="GQ291" s="160"/>
      <c r="GR291" s="160"/>
      <c r="GS291" s="160"/>
    </row>
    <row r="292" spans="3:201" x14ac:dyDescent="0.2">
      <c r="C292" s="160"/>
      <c r="D292" s="160"/>
      <c r="E292" s="160"/>
      <c r="F292" s="160"/>
      <c r="G292" s="160"/>
      <c r="H292" s="160"/>
      <c r="I292" s="160"/>
      <c r="J292" s="160"/>
      <c r="K292" s="160"/>
      <c r="L292" s="160"/>
      <c r="M292" s="160"/>
      <c r="N292" s="160"/>
      <c r="O292" s="160"/>
      <c r="P292" s="160"/>
      <c r="Q292" s="160"/>
      <c r="R292" s="160"/>
      <c r="S292" s="160"/>
      <c r="T292" s="160"/>
      <c r="U292" s="160"/>
      <c r="V292" s="160"/>
      <c r="W292" s="160"/>
      <c r="X292" s="160"/>
      <c r="Y292" s="160"/>
      <c r="Z292" s="160"/>
      <c r="AA292" s="160"/>
      <c r="AB292" s="160"/>
      <c r="AC292" s="160"/>
      <c r="AD292" s="160"/>
      <c r="AE292" s="160"/>
      <c r="AF292" s="160"/>
      <c r="AG292" s="160"/>
      <c r="AH292" s="160"/>
      <c r="AI292" s="160"/>
      <c r="AJ292" s="160"/>
      <c r="AK292" s="160"/>
      <c r="AL292" s="160"/>
      <c r="AM292" s="160"/>
      <c r="AN292" s="160"/>
      <c r="AO292" s="160"/>
      <c r="AP292" s="160"/>
      <c r="AQ292" s="160"/>
      <c r="AR292" s="160"/>
      <c r="AS292" s="160"/>
      <c r="AT292" s="160"/>
      <c r="AU292" s="160"/>
      <c r="AV292" s="160"/>
      <c r="AW292" s="160"/>
      <c r="AX292" s="160"/>
      <c r="AY292" s="160"/>
      <c r="AZ292" s="160"/>
      <c r="BA292" s="160"/>
      <c r="BB292" s="160"/>
      <c r="BC292" s="160"/>
      <c r="BD292" s="160"/>
      <c r="BE292" s="160"/>
      <c r="BF292" s="160"/>
      <c r="BG292" s="160"/>
      <c r="BH292" s="160"/>
      <c r="BI292" s="160"/>
      <c r="BJ292" s="160"/>
      <c r="BK292" s="160"/>
      <c r="BL292" s="160"/>
      <c r="BM292" s="160"/>
      <c r="BN292" s="160"/>
      <c r="BO292" s="160"/>
      <c r="BP292" s="160"/>
      <c r="BQ292" s="160"/>
      <c r="BR292" s="160"/>
      <c r="BS292" s="160"/>
      <c r="BT292" s="160"/>
      <c r="BU292" s="160"/>
      <c r="BV292" s="160"/>
      <c r="BW292" s="160"/>
      <c r="BX292" s="160"/>
      <c r="BY292" s="160"/>
      <c r="BZ292" s="160"/>
      <c r="CA292" s="160"/>
      <c r="CB292" s="160"/>
      <c r="CC292" s="160"/>
      <c r="CD292" s="160"/>
      <c r="CE292" s="160"/>
      <c r="CF292" s="160"/>
      <c r="CG292" s="160"/>
      <c r="CH292" s="160"/>
      <c r="CI292" s="160"/>
      <c r="CJ292" s="160"/>
      <c r="CK292" s="160"/>
      <c r="CL292" s="160"/>
      <c r="CM292" s="160"/>
      <c r="CN292" s="160"/>
      <c r="CO292" s="160"/>
      <c r="CP292" s="160"/>
      <c r="CQ292" s="160"/>
      <c r="CR292" s="160"/>
      <c r="CS292" s="160"/>
      <c r="CT292" s="160"/>
      <c r="CU292" s="160"/>
      <c r="CV292" s="160"/>
      <c r="CW292" s="160"/>
      <c r="CX292" s="160"/>
      <c r="CY292" s="160"/>
      <c r="CZ292" s="160"/>
      <c r="DA292" s="160"/>
      <c r="DB292" s="160"/>
      <c r="DC292" s="160"/>
      <c r="DD292" s="160"/>
      <c r="DE292" s="160"/>
      <c r="DF292" s="160"/>
      <c r="DG292" s="160"/>
      <c r="DH292" s="160"/>
      <c r="DI292" s="160"/>
      <c r="DJ292" s="160"/>
      <c r="DK292" s="160"/>
      <c r="DL292" s="160"/>
      <c r="DM292" s="160"/>
      <c r="DN292" s="160"/>
      <c r="DO292" s="160"/>
      <c r="DP292" s="160"/>
      <c r="DQ292" s="160"/>
      <c r="DR292" s="160"/>
      <c r="DS292" s="160"/>
      <c r="DT292" s="160"/>
      <c r="DU292" s="160"/>
      <c r="DV292" s="160"/>
      <c r="DW292" s="160"/>
      <c r="DX292" s="160"/>
      <c r="DY292" s="160"/>
      <c r="DZ292" s="160"/>
      <c r="EA292" s="160"/>
      <c r="EB292" s="160"/>
      <c r="EC292" s="160"/>
      <c r="ED292" s="160"/>
      <c r="EE292" s="160"/>
      <c r="EF292" s="160"/>
      <c r="EG292" s="160"/>
      <c r="EH292" s="160"/>
      <c r="EI292" s="160"/>
      <c r="EJ292" s="160"/>
      <c r="EK292" s="160"/>
      <c r="EL292" s="160"/>
      <c r="EM292" s="160"/>
      <c r="EN292" s="160"/>
      <c r="EO292" s="160"/>
      <c r="EP292" s="160"/>
      <c r="EQ292" s="160"/>
      <c r="ER292" s="160"/>
      <c r="ES292" s="160"/>
      <c r="ET292" s="160"/>
      <c r="EU292" s="160"/>
      <c r="EV292" s="160"/>
      <c r="EW292" s="160"/>
      <c r="EX292" s="160"/>
      <c r="EY292" s="160"/>
      <c r="EZ292" s="160"/>
      <c r="FA292" s="160"/>
      <c r="FB292" s="160"/>
      <c r="FC292" s="160"/>
      <c r="FD292" s="160"/>
      <c r="FE292" s="160"/>
      <c r="FF292" s="160"/>
      <c r="FG292" s="160"/>
      <c r="FH292" s="160"/>
      <c r="FI292" s="160"/>
      <c r="FJ292" s="160"/>
      <c r="FK292" s="160"/>
      <c r="FL292" s="160"/>
      <c r="FM292" s="160"/>
      <c r="FN292" s="160"/>
      <c r="FO292" s="160"/>
      <c r="FP292" s="160"/>
      <c r="FQ292" s="160"/>
      <c r="FR292" s="160"/>
      <c r="FS292" s="160"/>
      <c r="FT292" s="160"/>
      <c r="FU292" s="160"/>
      <c r="FV292" s="160"/>
      <c r="FW292" s="160"/>
      <c r="FX292" s="160"/>
      <c r="FY292" s="160"/>
      <c r="FZ292" s="160"/>
      <c r="GA292" s="160"/>
      <c r="GB292" s="160"/>
      <c r="GC292" s="160"/>
      <c r="GD292" s="160"/>
      <c r="GE292" s="160"/>
      <c r="GF292" s="160"/>
      <c r="GG292" s="160"/>
      <c r="GH292" s="160"/>
      <c r="GI292" s="160"/>
      <c r="GJ292" s="160"/>
      <c r="GK292" s="160"/>
      <c r="GL292" s="160"/>
      <c r="GM292" s="160"/>
      <c r="GN292" s="160"/>
      <c r="GO292" s="160"/>
      <c r="GP292" s="160"/>
      <c r="GQ292" s="160"/>
      <c r="GR292" s="160"/>
      <c r="GS292" s="160"/>
    </row>
    <row r="293" spans="3:201" x14ac:dyDescent="0.2">
      <c r="C293" s="160"/>
      <c r="D293" s="160"/>
      <c r="E293" s="160"/>
      <c r="F293" s="160"/>
      <c r="G293" s="160"/>
      <c r="H293" s="160"/>
      <c r="I293" s="160"/>
      <c r="J293" s="160"/>
      <c r="K293" s="160"/>
      <c r="L293" s="160"/>
      <c r="M293" s="160"/>
      <c r="N293" s="160"/>
      <c r="O293" s="160"/>
      <c r="P293" s="160"/>
      <c r="Q293" s="160"/>
      <c r="R293" s="160"/>
      <c r="S293" s="160"/>
      <c r="T293" s="160"/>
      <c r="U293" s="160"/>
      <c r="V293" s="160"/>
      <c r="W293" s="160"/>
      <c r="X293" s="160"/>
      <c r="Y293" s="160"/>
      <c r="Z293" s="160"/>
      <c r="AA293" s="160"/>
      <c r="AB293" s="160"/>
      <c r="AC293" s="160"/>
      <c r="AD293" s="160"/>
      <c r="AE293" s="160"/>
      <c r="AF293" s="160"/>
      <c r="AG293" s="160"/>
      <c r="AH293" s="160"/>
      <c r="AI293" s="160"/>
      <c r="AJ293" s="160"/>
      <c r="AK293" s="160"/>
      <c r="AL293" s="160"/>
      <c r="AM293" s="160"/>
      <c r="AN293" s="160"/>
      <c r="AO293" s="160"/>
      <c r="AP293" s="160"/>
      <c r="AQ293" s="160"/>
      <c r="AR293" s="160"/>
      <c r="AS293" s="160"/>
      <c r="AT293" s="160"/>
      <c r="AU293" s="160"/>
      <c r="AV293" s="160"/>
      <c r="AW293" s="160"/>
      <c r="AX293" s="160"/>
      <c r="AY293" s="160"/>
      <c r="AZ293" s="160"/>
      <c r="BA293" s="160"/>
      <c r="BB293" s="160"/>
      <c r="BC293" s="160"/>
      <c r="BD293" s="160"/>
      <c r="BE293" s="160"/>
      <c r="BF293" s="160"/>
      <c r="BG293" s="160"/>
      <c r="BH293" s="160"/>
      <c r="BI293" s="160"/>
      <c r="BJ293" s="160"/>
      <c r="BK293" s="160"/>
      <c r="BL293" s="160"/>
      <c r="BM293" s="160"/>
      <c r="BN293" s="160"/>
      <c r="BO293" s="160"/>
      <c r="BP293" s="160"/>
      <c r="BQ293" s="160"/>
      <c r="BR293" s="160"/>
      <c r="BS293" s="160"/>
      <c r="BT293" s="160"/>
      <c r="BU293" s="160"/>
      <c r="BV293" s="160"/>
      <c r="BW293" s="160"/>
      <c r="BX293" s="160"/>
      <c r="BY293" s="160"/>
      <c r="BZ293" s="160"/>
      <c r="CA293" s="160"/>
      <c r="CB293" s="160"/>
      <c r="CC293" s="160"/>
      <c r="CD293" s="160"/>
      <c r="CE293" s="160"/>
      <c r="CF293" s="160"/>
      <c r="CG293" s="160"/>
      <c r="CH293" s="160"/>
      <c r="CI293" s="160"/>
      <c r="CJ293" s="160"/>
      <c r="CK293" s="160"/>
      <c r="CL293" s="160"/>
      <c r="CM293" s="160"/>
      <c r="CN293" s="160"/>
      <c r="CO293" s="160"/>
      <c r="CP293" s="160"/>
      <c r="CQ293" s="160"/>
      <c r="CR293" s="160"/>
      <c r="CS293" s="160"/>
      <c r="CT293" s="160"/>
      <c r="CU293" s="160"/>
      <c r="CV293" s="160"/>
      <c r="CW293" s="160"/>
      <c r="CX293" s="160"/>
      <c r="CY293" s="160"/>
      <c r="CZ293" s="160"/>
      <c r="DA293" s="160"/>
      <c r="DB293" s="160"/>
      <c r="DC293" s="160"/>
      <c r="DD293" s="160"/>
      <c r="DE293" s="160"/>
      <c r="DF293" s="160"/>
      <c r="DG293" s="160"/>
      <c r="DH293" s="160"/>
      <c r="DI293" s="160"/>
      <c r="DJ293" s="160"/>
      <c r="DK293" s="160"/>
      <c r="DL293" s="160"/>
      <c r="DM293" s="160"/>
      <c r="DN293" s="160"/>
      <c r="DO293" s="160"/>
      <c r="DP293" s="160"/>
      <c r="DQ293" s="160"/>
      <c r="DR293" s="160"/>
      <c r="DS293" s="160"/>
      <c r="DT293" s="160"/>
      <c r="DU293" s="160"/>
      <c r="DV293" s="160"/>
      <c r="DW293" s="160"/>
      <c r="DX293" s="160"/>
      <c r="DY293" s="160"/>
      <c r="DZ293" s="160"/>
      <c r="EA293" s="160"/>
      <c r="EB293" s="160"/>
      <c r="EC293" s="160"/>
      <c r="ED293" s="160"/>
      <c r="EE293" s="160"/>
      <c r="EF293" s="160"/>
      <c r="EG293" s="160"/>
      <c r="EH293" s="160"/>
      <c r="EI293" s="160"/>
      <c r="EJ293" s="160"/>
      <c r="EK293" s="160"/>
      <c r="EL293" s="160"/>
      <c r="EM293" s="160"/>
      <c r="EN293" s="160"/>
      <c r="EO293" s="160"/>
      <c r="EP293" s="160"/>
      <c r="EQ293" s="160"/>
      <c r="ER293" s="160"/>
      <c r="ES293" s="160"/>
      <c r="ET293" s="160"/>
      <c r="EU293" s="160"/>
      <c r="EV293" s="160"/>
      <c r="EW293" s="160"/>
      <c r="EX293" s="160"/>
      <c r="EY293" s="160"/>
      <c r="EZ293" s="160"/>
      <c r="FA293" s="160"/>
      <c r="FB293" s="160"/>
      <c r="FC293" s="160"/>
      <c r="FD293" s="160"/>
      <c r="FE293" s="160"/>
      <c r="FF293" s="160"/>
      <c r="FG293" s="160"/>
      <c r="FH293" s="160"/>
      <c r="FI293" s="160"/>
      <c r="FJ293" s="160"/>
      <c r="FK293" s="160"/>
      <c r="FL293" s="160"/>
      <c r="FM293" s="160"/>
      <c r="FN293" s="160"/>
      <c r="FO293" s="160"/>
      <c r="FP293" s="160"/>
      <c r="FQ293" s="160"/>
      <c r="FR293" s="160"/>
      <c r="FS293" s="160"/>
      <c r="FT293" s="160"/>
      <c r="FU293" s="160"/>
      <c r="FV293" s="160"/>
      <c r="FW293" s="160"/>
      <c r="FX293" s="160"/>
      <c r="FY293" s="160"/>
      <c r="FZ293" s="160"/>
      <c r="GA293" s="160"/>
      <c r="GB293" s="160"/>
      <c r="GC293" s="160"/>
      <c r="GD293" s="160"/>
      <c r="GE293" s="160"/>
      <c r="GF293" s="160"/>
      <c r="GG293" s="160"/>
      <c r="GH293" s="160"/>
      <c r="GI293" s="160"/>
      <c r="GJ293" s="160"/>
      <c r="GK293" s="160"/>
      <c r="GL293" s="160"/>
      <c r="GM293" s="160"/>
      <c r="GN293" s="160"/>
      <c r="GO293" s="160"/>
      <c r="GP293" s="160"/>
      <c r="GQ293" s="160"/>
      <c r="GR293" s="160"/>
      <c r="GS293" s="160"/>
    </row>
    <row r="294" spans="3:201" x14ac:dyDescent="0.2">
      <c r="C294" s="160"/>
      <c r="D294" s="160"/>
      <c r="E294" s="160"/>
      <c r="F294" s="160"/>
      <c r="G294" s="160"/>
      <c r="H294" s="160"/>
      <c r="I294" s="160"/>
      <c r="J294" s="160"/>
      <c r="K294" s="160"/>
      <c r="L294" s="160"/>
      <c r="M294" s="160"/>
      <c r="N294" s="160"/>
      <c r="O294" s="160"/>
      <c r="P294" s="160"/>
      <c r="Q294" s="160"/>
      <c r="R294" s="160"/>
      <c r="S294" s="160"/>
      <c r="T294" s="160"/>
      <c r="U294" s="160"/>
      <c r="V294" s="160"/>
      <c r="W294" s="160"/>
      <c r="X294" s="160"/>
      <c r="Y294" s="160"/>
      <c r="Z294" s="160"/>
      <c r="AA294" s="160"/>
      <c r="AB294" s="160"/>
      <c r="AC294" s="160"/>
      <c r="AD294" s="160"/>
      <c r="AE294" s="160"/>
      <c r="AF294" s="160"/>
      <c r="AG294" s="160"/>
      <c r="AH294" s="160"/>
      <c r="AI294" s="160"/>
      <c r="AJ294" s="160"/>
      <c r="AK294" s="160"/>
      <c r="AL294" s="160"/>
      <c r="AM294" s="160"/>
      <c r="AN294" s="160"/>
      <c r="AO294" s="160"/>
      <c r="AP294" s="160"/>
      <c r="AQ294" s="160"/>
      <c r="AR294" s="160"/>
      <c r="AS294" s="160"/>
      <c r="AT294" s="160"/>
      <c r="AU294" s="160"/>
      <c r="AV294" s="160"/>
      <c r="AW294" s="160"/>
      <c r="AX294" s="160"/>
      <c r="AY294" s="160"/>
      <c r="AZ294" s="160"/>
      <c r="BA294" s="160"/>
      <c r="BB294" s="160"/>
      <c r="BC294" s="160"/>
      <c r="BD294" s="160"/>
      <c r="BE294" s="160"/>
      <c r="BF294" s="160"/>
      <c r="BG294" s="160"/>
      <c r="BH294" s="160"/>
      <c r="BI294" s="160"/>
      <c r="BJ294" s="160"/>
      <c r="BK294" s="160"/>
      <c r="BL294" s="160"/>
      <c r="BM294" s="160"/>
      <c r="BN294" s="160"/>
      <c r="BO294" s="160"/>
      <c r="BP294" s="160"/>
      <c r="BQ294" s="160"/>
      <c r="BR294" s="160"/>
      <c r="BS294" s="160"/>
      <c r="BT294" s="160"/>
      <c r="BU294" s="160"/>
      <c r="BV294" s="160"/>
      <c r="BW294" s="160"/>
      <c r="BX294" s="160"/>
      <c r="BY294" s="160"/>
      <c r="BZ294" s="160"/>
      <c r="CA294" s="160"/>
      <c r="CB294" s="160"/>
      <c r="CC294" s="160"/>
      <c r="CD294" s="160"/>
      <c r="CE294" s="160"/>
      <c r="CF294" s="160"/>
      <c r="CG294" s="160"/>
      <c r="CH294" s="160"/>
      <c r="CI294" s="160"/>
      <c r="CJ294" s="160"/>
      <c r="CK294" s="160"/>
      <c r="CL294" s="160"/>
      <c r="CM294" s="160"/>
      <c r="CN294" s="160"/>
      <c r="CO294" s="160"/>
      <c r="CP294" s="160"/>
      <c r="CQ294" s="160"/>
      <c r="CR294" s="160"/>
      <c r="CS294" s="160"/>
      <c r="CT294" s="160"/>
      <c r="CU294" s="160"/>
      <c r="CV294" s="160"/>
      <c r="CW294" s="160"/>
      <c r="CX294" s="160"/>
      <c r="CY294" s="160"/>
      <c r="CZ294" s="160"/>
      <c r="DA294" s="160"/>
      <c r="DB294" s="160"/>
      <c r="DC294" s="160"/>
      <c r="DD294" s="160"/>
      <c r="DE294" s="160"/>
      <c r="DF294" s="160"/>
      <c r="DG294" s="160"/>
      <c r="DH294" s="160"/>
      <c r="DI294" s="160"/>
      <c r="DJ294" s="160"/>
      <c r="DK294" s="160"/>
      <c r="DL294" s="160"/>
      <c r="DM294" s="160"/>
      <c r="DN294" s="160"/>
      <c r="DO294" s="160"/>
      <c r="DP294" s="160"/>
      <c r="DQ294" s="160"/>
      <c r="DR294" s="160"/>
      <c r="DS294" s="160"/>
      <c r="DT294" s="160"/>
      <c r="DU294" s="160"/>
      <c r="DV294" s="160"/>
      <c r="DW294" s="160"/>
      <c r="DX294" s="160"/>
      <c r="DY294" s="160"/>
      <c r="DZ294" s="160"/>
      <c r="EA294" s="160"/>
      <c r="EB294" s="160"/>
      <c r="EC294" s="160"/>
      <c r="ED294" s="160"/>
      <c r="EE294" s="160"/>
      <c r="EF294" s="160"/>
      <c r="EG294" s="160"/>
      <c r="EH294" s="160"/>
      <c r="EI294" s="160"/>
      <c r="EJ294" s="160"/>
      <c r="EK294" s="160"/>
      <c r="EL294" s="160"/>
      <c r="EM294" s="160"/>
      <c r="EN294" s="160"/>
      <c r="EO294" s="160"/>
      <c r="EP294" s="160"/>
      <c r="EQ294" s="160"/>
      <c r="ER294" s="160"/>
      <c r="ES294" s="160"/>
      <c r="ET294" s="160"/>
      <c r="EU294" s="160"/>
      <c r="EV294" s="160"/>
      <c r="EW294" s="160"/>
      <c r="EX294" s="160"/>
      <c r="EY294" s="160"/>
      <c r="EZ294" s="160"/>
      <c r="FA294" s="160"/>
      <c r="FB294" s="160"/>
      <c r="FC294" s="160"/>
      <c r="FD294" s="160"/>
      <c r="FE294" s="160"/>
      <c r="FF294" s="160"/>
      <c r="FG294" s="160"/>
      <c r="FH294" s="160"/>
      <c r="FI294" s="160"/>
      <c r="FJ294" s="160"/>
      <c r="FK294" s="160"/>
      <c r="FL294" s="160"/>
      <c r="FM294" s="160"/>
      <c r="FN294" s="160"/>
      <c r="FO294" s="160"/>
      <c r="FP294" s="160"/>
      <c r="FQ294" s="160"/>
      <c r="FR294" s="160"/>
      <c r="FS294" s="160"/>
      <c r="FT294" s="160"/>
      <c r="FU294" s="160"/>
      <c r="FV294" s="160"/>
      <c r="FW294" s="160"/>
      <c r="FX294" s="160"/>
      <c r="FY294" s="160"/>
      <c r="FZ294" s="160"/>
      <c r="GA294" s="160"/>
      <c r="GB294" s="160"/>
      <c r="GC294" s="160"/>
      <c r="GD294" s="160"/>
      <c r="GE294" s="160"/>
      <c r="GF294" s="160"/>
      <c r="GG294" s="160"/>
      <c r="GH294" s="160"/>
      <c r="GI294" s="160"/>
      <c r="GJ294" s="160"/>
      <c r="GK294" s="160"/>
      <c r="GL294" s="160"/>
      <c r="GM294" s="160"/>
      <c r="GN294" s="160"/>
      <c r="GO294" s="160"/>
      <c r="GP294" s="160"/>
      <c r="GQ294" s="160"/>
      <c r="GR294" s="160"/>
      <c r="GS294" s="160"/>
    </row>
    <row r="295" spans="3:201" x14ac:dyDescent="0.2">
      <c r="C295" s="160"/>
      <c r="D295" s="160"/>
      <c r="E295" s="160"/>
      <c r="F295" s="160"/>
      <c r="G295" s="160"/>
      <c r="H295" s="160"/>
      <c r="I295" s="160"/>
      <c r="J295" s="160"/>
      <c r="K295" s="160"/>
      <c r="L295" s="160"/>
      <c r="M295" s="160"/>
      <c r="N295" s="160"/>
      <c r="O295" s="160"/>
      <c r="P295" s="160"/>
      <c r="Q295" s="160"/>
      <c r="R295" s="160"/>
      <c r="S295" s="160"/>
      <c r="T295" s="160"/>
      <c r="U295" s="160"/>
      <c r="V295" s="160"/>
      <c r="W295" s="160"/>
      <c r="X295" s="160"/>
      <c r="Y295" s="160"/>
      <c r="Z295" s="160"/>
      <c r="AA295" s="160"/>
      <c r="AB295" s="160"/>
      <c r="AC295" s="160"/>
      <c r="AD295" s="160"/>
      <c r="AE295" s="160"/>
      <c r="AF295" s="160"/>
      <c r="AG295" s="160"/>
      <c r="AH295" s="160"/>
      <c r="AI295" s="160"/>
      <c r="AJ295" s="160"/>
      <c r="AK295" s="160"/>
      <c r="AL295" s="160"/>
      <c r="AM295" s="160"/>
      <c r="AN295" s="160"/>
      <c r="AO295" s="160"/>
      <c r="AP295" s="160"/>
      <c r="AQ295" s="160"/>
      <c r="AR295" s="160"/>
      <c r="AS295" s="160"/>
      <c r="AT295" s="160"/>
      <c r="AU295" s="160"/>
      <c r="AV295" s="160"/>
      <c r="AW295" s="160"/>
      <c r="AX295" s="160"/>
      <c r="AY295" s="160"/>
      <c r="AZ295" s="160"/>
      <c r="BA295" s="160"/>
      <c r="BB295" s="160"/>
      <c r="BC295" s="160"/>
      <c r="BD295" s="160"/>
      <c r="BE295" s="160"/>
      <c r="BF295" s="160"/>
      <c r="BG295" s="160"/>
      <c r="BH295" s="160"/>
      <c r="BI295" s="160"/>
      <c r="BJ295" s="160"/>
      <c r="BK295" s="160"/>
      <c r="BL295" s="160"/>
      <c r="BM295" s="160"/>
      <c r="BN295" s="160"/>
      <c r="BO295" s="160"/>
      <c r="BP295" s="160"/>
      <c r="BQ295" s="160"/>
      <c r="BR295" s="160"/>
      <c r="BS295" s="160"/>
      <c r="BT295" s="160"/>
      <c r="BU295" s="160"/>
      <c r="BV295" s="160"/>
      <c r="BW295" s="160"/>
      <c r="BX295" s="160"/>
      <c r="BY295" s="160"/>
      <c r="BZ295" s="160"/>
      <c r="CA295" s="160"/>
      <c r="CB295" s="160"/>
      <c r="CC295" s="160"/>
      <c r="CD295" s="160"/>
      <c r="CE295" s="160"/>
      <c r="CF295" s="160"/>
      <c r="CG295" s="160"/>
      <c r="CH295" s="160"/>
      <c r="CI295" s="160"/>
      <c r="CJ295" s="160"/>
      <c r="CK295" s="160"/>
      <c r="CL295" s="160"/>
      <c r="CM295" s="160"/>
      <c r="CN295" s="160"/>
      <c r="CO295" s="160"/>
      <c r="CP295" s="160"/>
      <c r="CQ295" s="160"/>
      <c r="CR295" s="160"/>
      <c r="CS295" s="160"/>
      <c r="CT295" s="160"/>
      <c r="CU295" s="160"/>
      <c r="CV295" s="160"/>
      <c r="CW295" s="160"/>
      <c r="CX295" s="160"/>
      <c r="CY295" s="160"/>
      <c r="CZ295" s="160"/>
      <c r="DA295" s="160"/>
      <c r="DB295" s="160"/>
      <c r="DC295" s="160"/>
      <c r="DD295" s="160"/>
      <c r="DE295" s="160"/>
      <c r="DF295" s="160"/>
      <c r="DG295" s="160"/>
      <c r="DH295" s="160"/>
      <c r="DI295" s="160"/>
      <c r="DJ295" s="160"/>
      <c r="DK295" s="160"/>
      <c r="DL295" s="160"/>
      <c r="DM295" s="160"/>
      <c r="DN295" s="160"/>
      <c r="DO295" s="160"/>
      <c r="DP295" s="160"/>
      <c r="DQ295" s="160"/>
      <c r="DR295" s="160"/>
      <c r="DS295" s="160"/>
      <c r="DT295" s="160"/>
      <c r="DU295" s="160"/>
      <c r="DV295" s="160"/>
      <c r="DW295" s="160"/>
      <c r="DX295" s="160"/>
      <c r="DY295" s="160"/>
      <c r="DZ295" s="160"/>
      <c r="EA295" s="160"/>
      <c r="EB295" s="160"/>
      <c r="EC295" s="160"/>
      <c r="ED295" s="160"/>
      <c r="EE295" s="160"/>
      <c r="EF295" s="160"/>
      <c r="EG295" s="160"/>
      <c r="EH295" s="160"/>
      <c r="EI295" s="160"/>
      <c r="EJ295" s="160"/>
      <c r="EK295" s="160"/>
      <c r="EL295" s="160"/>
      <c r="EM295" s="160"/>
      <c r="EN295" s="160"/>
      <c r="EO295" s="160"/>
      <c r="EP295" s="160"/>
      <c r="EQ295" s="160"/>
      <c r="ER295" s="160"/>
      <c r="ES295" s="160"/>
      <c r="ET295" s="160"/>
      <c r="EU295" s="160"/>
      <c r="EV295" s="160"/>
      <c r="EW295" s="160"/>
      <c r="EX295" s="160"/>
      <c r="EY295" s="160"/>
      <c r="EZ295" s="160"/>
      <c r="FA295" s="160"/>
      <c r="FB295" s="160"/>
      <c r="FC295" s="160"/>
      <c r="FD295" s="160"/>
      <c r="FE295" s="160"/>
      <c r="FF295" s="160"/>
      <c r="FG295" s="160"/>
      <c r="FH295" s="160"/>
      <c r="FI295" s="160"/>
      <c r="FJ295" s="160"/>
      <c r="FK295" s="160"/>
      <c r="FL295" s="160"/>
      <c r="FM295" s="160"/>
      <c r="FN295" s="160"/>
      <c r="FO295" s="160"/>
      <c r="FP295" s="160"/>
      <c r="FQ295" s="160"/>
      <c r="FR295" s="160"/>
      <c r="FS295" s="160"/>
      <c r="FT295" s="160"/>
      <c r="FU295" s="160"/>
      <c r="FV295" s="160"/>
      <c r="FW295" s="160"/>
      <c r="FX295" s="160"/>
      <c r="FY295" s="160"/>
      <c r="FZ295" s="160"/>
      <c r="GA295" s="160"/>
      <c r="GB295" s="160"/>
      <c r="GC295" s="160"/>
      <c r="GD295" s="160"/>
      <c r="GE295" s="160"/>
      <c r="GF295" s="160"/>
      <c r="GG295" s="160"/>
      <c r="GH295" s="160"/>
      <c r="GI295" s="160"/>
      <c r="GJ295" s="160"/>
      <c r="GK295" s="160"/>
      <c r="GL295" s="160"/>
      <c r="GM295" s="160"/>
      <c r="GN295" s="160"/>
      <c r="GO295" s="160"/>
      <c r="GP295" s="160"/>
      <c r="GQ295" s="160"/>
      <c r="GR295" s="160"/>
      <c r="GS295" s="160"/>
    </row>
    <row r="296" spans="3:201" x14ac:dyDescent="0.2">
      <c r="C296" s="160"/>
      <c r="D296" s="160"/>
      <c r="E296" s="160"/>
      <c r="F296" s="160"/>
      <c r="G296" s="160"/>
      <c r="H296" s="160"/>
      <c r="I296" s="160"/>
      <c r="J296" s="160"/>
      <c r="K296" s="160"/>
      <c r="L296" s="160"/>
      <c r="M296" s="160"/>
      <c r="N296" s="160"/>
      <c r="O296" s="160"/>
      <c r="P296" s="160"/>
      <c r="Q296" s="160"/>
      <c r="R296" s="160"/>
      <c r="S296" s="160"/>
      <c r="T296" s="160"/>
      <c r="U296" s="160"/>
      <c r="V296" s="160"/>
      <c r="W296" s="160"/>
      <c r="X296" s="160"/>
      <c r="Y296" s="160"/>
      <c r="Z296" s="160"/>
      <c r="AA296" s="160"/>
      <c r="AB296" s="160"/>
      <c r="AC296" s="160"/>
      <c r="AD296" s="160"/>
      <c r="AE296" s="160"/>
      <c r="AF296" s="160"/>
      <c r="AG296" s="160"/>
      <c r="AH296" s="160"/>
      <c r="AI296" s="160"/>
      <c r="AJ296" s="160"/>
      <c r="AK296" s="160"/>
      <c r="AL296" s="160"/>
      <c r="AM296" s="160"/>
      <c r="AN296" s="160"/>
      <c r="AO296" s="160"/>
      <c r="AP296" s="160"/>
      <c r="AQ296" s="160"/>
      <c r="AR296" s="160"/>
      <c r="AS296" s="160"/>
      <c r="AT296" s="160"/>
      <c r="AU296" s="160"/>
      <c r="AV296" s="160"/>
      <c r="AW296" s="160"/>
      <c r="AX296" s="160"/>
      <c r="AY296" s="160"/>
      <c r="AZ296" s="160"/>
      <c r="BA296" s="160"/>
      <c r="BB296" s="160"/>
      <c r="BC296" s="160"/>
      <c r="BD296" s="160"/>
      <c r="BE296" s="160"/>
      <c r="BF296" s="160"/>
      <c r="BG296" s="160"/>
      <c r="BH296" s="160"/>
      <c r="BI296" s="160"/>
      <c r="BJ296" s="160"/>
      <c r="BK296" s="160"/>
      <c r="BL296" s="160"/>
      <c r="BM296" s="160"/>
      <c r="BN296" s="160"/>
      <c r="BO296" s="160"/>
      <c r="BP296" s="160"/>
      <c r="BQ296" s="160"/>
      <c r="BR296" s="160"/>
      <c r="BS296" s="160"/>
      <c r="BT296" s="160"/>
      <c r="BU296" s="160"/>
      <c r="BV296" s="160"/>
      <c r="BW296" s="160"/>
      <c r="BX296" s="160"/>
      <c r="BY296" s="160"/>
      <c r="BZ296" s="160"/>
      <c r="CA296" s="160"/>
      <c r="CB296" s="160"/>
      <c r="CC296" s="160"/>
      <c r="CD296" s="160"/>
      <c r="CE296" s="160"/>
      <c r="CF296" s="160"/>
      <c r="CG296" s="160"/>
      <c r="CH296" s="160"/>
      <c r="CI296" s="160"/>
      <c r="CJ296" s="160"/>
      <c r="CK296" s="160"/>
      <c r="CL296" s="160"/>
      <c r="CM296" s="160"/>
      <c r="CN296" s="160"/>
      <c r="CO296" s="160"/>
      <c r="CP296" s="160"/>
      <c r="CQ296" s="160"/>
      <c r="CR296" s="160"/>
      <c r="CS296" s="160"/>
      <c r="CT296" s="160"/>
      <c r="CU296" s="160"/>
      <c r="CV296" s="160"/>
      <c r="CW296" s="160"/>
      <c r="CX296" s="160"/>
      <c r="CY296" s="160"/>
      <c r="CZ296" s="160"/>
      <c r="DA296" s="160"/>
      <c r="DB296" s="160"/>
      <c r="DC296" s="160"/>
      <c r="DD296" s="160"/>
      <c r="DE296" s="160"/>
      <c r="DF296" s="160"/>
      <c r="DG296" s="160"/>
      <c r="DH296" s="160"/>
      <c r="DI296" s="160"/>
      <c r="DJ296" s="160"/>
      <c r="DK296" s="160"/>
      <c r="DL296" s="160"/>
      <c r="DM296" s="160"/>
      <c r="DN296" s="160"/>
      <c r="DO296" s="160"/>
      <c r="DP296" s="160"/>
      <c r="DQ296" s="160"/>
      <c r="DR296" s="160"/>
      <c r="DS296" s="160"/>
      <c r="DT296" s="160"/>
      <c r="DU296" s="160"/>
      <c r="DV296" s="160"/>
      <c r="DW296" s="160"/>
      <c r="DX296" s="160"/>
      <c r="DY296" s="160"/>
      <c r="DZ296" s="160"/>
      <c r="EA296" s="160"/>
      <c r="EB296" s="160"/>
      <c r="EC296" s="160"/>
      <c r="ED296" s="160"/>
      <c r="EE296" s="160"/>
      <c r="EF296" s="160"/>
      <c r="EG296" s="160"/>
      <c r="EH296" s="160"/>
      <c r="EI296" s="160"/>
      <c r="EJ296" s="160"/>
      <c r="EK296" s="160"/>
      <c r="EL296" s="160"/>
      <c r="EM296" s="160"/>
      <c r="EN296" s="160"/>
      <c r="EO296" s="160"/>
      <c r="EP296" s="160"/>
      <c r="EQ296" s="160"/>
      <c r="ER296" s="160"/>
      <c r="ES296" s="160"/>
      <c r="ET296" s="160"/>
      <c r="EU296" s="160"/>
      <c r="EV296" s="160"/>
      <c r="EW296" s="160"/>
      <c r="EX296" s="160"/>
      <c r="EY296" s="160"/>
      <c r="EZ296" s="160"/>
      <c r="FA296" s="160"/>
      <c r="FB296" s="160"/>
      <c r="FC296" s="160"/>
      <c r="FD296" s="160"/>
      <c r="FE296" s="160"/>
      <c r="FF296" s="160"/>
      <c r="FG296" s="160"/>
      <c r="FH296" s="160"/>
      <c r="FI296" s="160"/>
      <c r="FJ296" s="160"/>
      <c r="FK296" s="160"/>
      <c r="FL296" s="160"/>
      <c r="FM296" s="160"/>
      <c r="FN296" s="160"/>
      <c r="FO296" s="160"/>
      <c r="FP296" s="160"/>
      <c r="FQ296" s="160"/>
      <c r="FR296" s="160"/>
      <c r="FS296" s="160"/>
      <c r="FT296" s="160"/>
      <c r="FU296" s="160"/>
      <c r="FV296" s="160"/>
      <c r="FW296" s="160"/>
      <c r="FX296" s="160"/>
      <c r="FY296" s="160"/>
      <c r="FZ296" s="160"/>
      <c r="GA296" s="160"/>
      <c r="GB296" s="160"/>
      <c r="GC296" s="160"/>
      <c r="GD296" s="160"/>
      <c r="GE296" s="160"/>
      <c r="GF296" s="160"/>
      <c r="GG296" s="160"/>
      <c r="GH296" s="160"/>
      <c r="GI296" s="160"/>
      <c r="GJ296" s="160"/>
      <c r="GK296" s="160"/>
      <c r="GL296" s="160"/>
      <c r="GM296" s="160"/>
      <c r="GN296" s="160"/>
      <c r="GO296" s="160"/>
      <c r="GP296" s="160"/>
      <c r="GQ296" s="160"/>
      <c r="GR296" s="160"/>
      <c r="GS296" s="160"/>
    </row>
    <row r="297" spans="3:201" x14ac:dyDescent="0.2">
      <c r="C297" s="160"/>
      <c r="D297" s="160"/>
      <c r="E297" s="160"/>
      <c r="F297" s="160"/>
      <c r="G297" s="160"/>
      <c r="H297" s="160"/>
      <c r="I297" s="160"/>
      <c r="J297" s="160"/>
      <c r="K297" s="160"/>
      <c r="L297" s="160"/>
      <c r="M297" s="160"/>
      <c r="N297" s="160"/>
      <c r="O297" s="160"/>
      <c r="P297" s="160"/>
      <c r="Q297" s="160"/>
      <c r="R297" s="160"/>
      <c r="S297" s="160"/>
      <c r="T297" s="160"/>
      <c r="U297" s="160"/>
      <c r="V297" s="160"/>
      <c r="W297" s="160"/>
      <c r="X297" s="160"/>
      <c r="Y297" s="160"/>
      <c r="Z297" s="160"/>
      <c r="AA297" s="160"/>
      <c r="AB297" s="160"/>
      <c r="AC297" s="160"/>
      <c r="AD297" s="160"/>
      <c r="AE297" s="160"/>
      <c r="AF297" s="160"/>
      <c r="AG297" s="160"/>
      <c r="AH297" s="160"/>
      <c r="AI297" s="160"/>
      <c r="AJ297" s="160"/>
      <c r="AK297" s="160"/>
      <c r="AL297" s="160"/>
      <c r="AM297" s="160"/>
      <c r="AN297" s="160"/>
      <c r="AO297" s="160"/>
      <c r="AP297" s="160"/>
      <c r="AQ297" s="160"/>
      <c r="AR297" s="160"/>
      <c r="AS297" s="160"/>
      <c r="AT297" s="160"/>
      <c r="AU297" s="160"/>
      <c r="AV297" s="160"/>
      <c r="AW297" s="160"/>
      <c r="AX297" s="160"/>
      <c r="AY297" s="160"/>
      <c r="AZ297" s="160"/>
      <c r="BA297" s="160"/>
      <c r="BB297" s="160"/>
      <c r="BC297" s="160"/>
      <c r="BD297" s="160"/>
      <c r="BE297" s="160"/>
      <c r="BF297" s="160"/>
      <c r="BG297" s="160"/>
      <c r="BH297" s="160"/>
      <c r="BI297" s="160"/>
      <c r="BJ297" s="160"/>
      <c r="BK297" s="160"/>
      <c r="BL297" s="160"/>
      <c r="BM297" s="160"/>
      <c r="BN297" s="160"/>
      <c r="BO297" s="160"/>
      <c r="BP297" s="160"/>
      <c r="BQ297" s="160"/>
      <c r="BR297" s="160"/>
      <c r="BS297" s="160"/>
      <c r="BT297" s="160"/>
      <c r="BU297" s="160"/>
      <c r="BV297" s="160"/>
      <c r="BW297" s="160"/>
      <c r="BX297" s="160"/>
      <c r="BY297" s="160"/>
      <c r="BZ297" s="160"/>
      <c r="CA297" s="160"/>
      <c r="CB297" s="160"/>
      <c r="CC297" s="160"/>
      <c r="CD297" s="160"/>
      <c r="CE297" s="160"/>
      <c r="CF297" s="160"/>
      <c r="CG297" s="160"/>
      <c r="CH297" s="160"/>
      <c r="CI297" s="160"/>
      <c r="CJ297" s="160"/>
      <c r="CK297" s="160"/>
      <c r="CL297" s="160"/>
      <c r="CM297" s="160"/>
      <c r="CN297" s="160"/>
      <c r="CO297" s="160"/>
      <c r="CP297" s="160"/>
      <c r="CQ297" s="160"/>
      <c r="CR297" s="160"/>
      <c r="CS297" s="160"/>
      <c r="CT297" s="160"/>
      <c r="CU297" s="160"/>
      <c r="CV297" s="160"/>
      <c r="CW297" s="160"/>
      <c r="CX297" s="160"/>
      <c r="CY297" s="160"/>
      <c r="CZ297" s="160"/>
      <c r="DA297" s="160"/>
      <c r="DB297" s="160"/>
      <c r="DC297" s="160"/>
      <c r="DD297" s="160"/>
      <c r="DE297" s="160"/>
      <c r="DF297" s="160"/>
      <c r="DG297" s="160"/>
      <c r="DH297" s="160"/>
      <c r="DI297" s="160"/>
      <c r="DJ297" s="160"/>
      <c r="DK297" s="160"/>
      <c r="DL297" s="160"/>
      <c r="DM297" s="160"/>
      <c r="DN297" s="160"/>
      <c r="DO297" s="160"/>
      <c r="DP297" s="160"/>
      <c r="DQ297" s="160"/>
      <c r="DR297" s="160"/>
      <c r="DS297" s="160"/>
      <c r="DT297" s="160"/>
      <c r="DU297" s="160"/>
      <c r="DV297" s="160"/>
      <c r="DW297" s="160"/>
      <c r="DX297" s="160"/>
      <c r="DY297" s="160"/>
      <c r="DZ297" s="160"/>
      <c r="EA297" s="160"/>
      <c r="EB297" s="160"/>
      <c r="EC297" s="160"/>
      <c r="ED297" s="160"/>
      <c r="EE297" s="160"/>
      <c r="EF297" s="160"/>
      <c r="EG297" s="160"/>
      <c r="EH297" s="160"/>
      <c r="EI297" s="160"/>
      <c r="EJ297" s="160"/>
      <c r="EK297" s="160"/>
      <c r="EL297" s="160"/>
      <c r="EM297" s="160"/>
      <c r="EN297" s="160"/>
      <c r="EO297" s="160"/>
      <c r="EP297" s="160"/>
      <c r="EQ297" s="160"/>
      <c r="ER297" s="160"/>
      <c r="ES297" s="160"/>
      <c r="ET297" s="160"/>
      <c r="EU297" s="160"/>
      <c r="EV297" s="160"/>
      <c r="EW297" s="160"/>
      <c r="EX297" s="160"/>
      <c r="EY297" s="160"/>
      <c r="EZ297" s="160"/>
      <c r="FA297" s="160"/>
      <c r="FB297" s="160"/>
      <c r="FC297" s="160"/>
      <c r="FD297" s="160"/>
      <c r="FE297" s="160"/>
      <c r="FF297" s="160"/>
      <c r="FG297" s="160"/>
      <c r="FH297" s="160"/>
      <c r="FI297" s="160"/>
      <c r="FJ297" s="160"/>
      <c r="FK297" s="160"/>
      <c r="FL297" s="160"/>
      <c r="FM297" s="160"/>
      <c r="FN297" s="160"/>
      <c r="FO297" s="160"/>
      <c r="FP297" s="160"/>
      <c r="FQ297" s="160"/>
      <c r="FR297" s="160"/>
      <c r="FS297" s="160"/>
      <c r="FT297" s="160"/>
      <c r="FU297" s="160"/>
      <c r="FV297" s="160"/>
      <c r="FW297" s="160"/>
      <c r="FX297" s="160"/>
      <c r="FY297" s="160"/>
      <c r="FZ297" s="160"/>
      <c r="GA297" s="160"/>
      <c r="GB297" s="160"/>
      <c r="GC297" s="160"/>
      <c r="GD297" s="160"/>
      <c r="GE297" s="160"/>
      <c r="GF297" s="160"/>
      <c r="GG297" s="160"/>
      <c r="GH297" s="160"/>
      <c r="GI297" s="160"/>
      <c r="GJ297" s="160"/>
      <c r="GK297" s="160"/>
      <c r="GL297" s="160"/>
      <c r="GM297" s="160"/>
      <c r="GN297" s="160"/>
      <c r="GO297" s="160"/>
      <c r="GP297" s="160"/>
      <c r="GQ297" s="160"/>
      <c r="GR297" s="160"/>
      <c r="GS297" s="160"/>
    </row>
    <row r="298" spans="3:201" x14ac:dyDescent="0.2">
      <c r="C298" s="160"/>
      <c r="D298" s="160"/>
      <c r="E298" s="160"/>
      <c r="F298" s="160"/>
      <c r="G298" s="160"/>
      <c r="H298" s="160"/>
      <c r="I298" s="160"/>
      <c r="J298" s="160"/>
      <c r="K298" s="160"/>
      <c r="L298" s="160"/>
      <c r="M298" s="160"/>
      <c r="N298" s="160"/>
      <c r="O298" s="160"/>
      <c r="P298" s="160"/>
      <c r="Q298" s="160"/>
      <c r="R298" s="160"/>
      <c r="S298" s="160"/>
      <c r="T298" s="160"/>
      <c r="U298" s="160"/>
      <c r="V298" s="160"/>
      <c r="W298" s="160"/>
      <c r="X298" s="160"/>
      <c r="Y298" s="160"/>
      <c r="Z298" s="160"/>
      <c r="AA298" s="160"/>
      <c r="AB298" s="160"/>
      <c r="AC298" s="160"/>
      <c r="AD298" s="160"/>
      <c r="AE298" s="160"/>
      <c r="AF298" s="160"/>
      <c r="AG298" s="160"/>
      <c r="AH298" s="160"/>
      <c r="AI298" s="160"/>
      <c r="AJ298" s="160"/>
      <c r="AK298" s="160"/>
      <c r="AL298" s="160"/>
      <c r="AM298" s="160"/>
      <c r="AN298" s="160"/>
      <c r="AO298" s="160"/>
      <c r="AP298" s="160"/>
      <c r="AQ298" s="160"/>
      <c r="AR298" s="160"/>
      <c r="AS298" s="160"/>
      <c r="AT298" s="160"/>
      <c r="AU298" s="160"/>
      <c r="AV298" s="160"/>
      <c r="AW298" s="160"/>
      <c r="AX298" s="160"/>
      <c r="AY298" s="160"/>
      <c r="AZ298" s="160"/>
      <c r="BA298" s="160"/>
      <c r="BB298" s="160"/>
      <c r="BC298" s="160"/>
      <c r="BD298" s="160"/>
      <c r="BE298" s="160"/>
      <c r="BF298" s="160"/>
      <c r="BG298" s="160"/>
      <c r="BH298" s="160"/>
      <c r="BI298" s="160"/>
      <c r="BJ298" s="160"/>
      <c r="BK298" s="160"/>
      <c r="BL298" s="160"/>
      <c r="BM298" s="160"/>
      <c r="BN298" s="160"/>
      <c r="BO298" s="160"/>
      <c r="BP298" s="160"/>
      <c r="BQ298" s="160"/>
      <c r="BR298" s="160"/>
      <c r="BS298" s="160"/>
      <c r="BT298" s="160"/>
      <c r="BU298" s="160"/>
      <c r="BV298" s="160"/>
      <c r="BW298" s="160"/>
      <c r="BX298" s="160"/>
      <c r="BY298" s="160"/>
      <c r="BZ298" s="160"/>
      <c r="CA298" s="160"/>
      <c r="CB298" s="160"/>
      <c r="CC298" s="160"/>
      <c r="CD298" s="160"/>
      <c r="CE298" s="160"/>
      <c r="CF298" s="160"/>
      <c r="CG298" s="160"/>
      <c r="CH298" s="160"/>
      <c r="CI298" s="160"/>
      <c r="CJ298" s="160"/>
      <c r="CK298" s="160"/>
      <c r="CL298" s="160"/>
      <c r="CM298" s="160"/>
      <c r="CN298" s="160"/>
      <c r="CO298" s="160"/>
      <c r="CP298" s="160"/>
      <c r="CQ298" s="160"/>
      <c r="CR298" s="160"/>
      <c r="CS298" s="160"/>
      <c r="CT298" s="160"/>
      <c r="CU298" s="160"/>
      <c r="CV298" s="160"/>
      <c r="CW298" s="160"/>
      <c r="CX298" s="160"/>
      <c r="CY298" s="160"/>
      <c r="CZ298" s="160"/>
      <c r="DA298" s="160"/>
      <c r="DB298" s="160"/>
      <c r="DC298" s="160"/>
      <c r="DD298" s="160"/>
      <c r="DE298" s="160"/>
      <c r="DF298" s="160"/>
      <c r="DG298" s="160"/>
      <c r="DH298" s="160"/>
      <c r="DI298" s="160"/>
      <c r="DJ298" s="160"/>
      <c r="DK298" s="160"/>
      <c r="DL298" s="160"/>
      <c r="DM298" s="160"/>
      <c r="DN298" s="160"/>
      <c r="DO298" s="160"/>
      <c r="DP298" s="160"/>
      <c r="DQ298" s="160"/>
      <c r="DR298" s="160"/>
      <c r="DS298" s="160"/>
      <c r="DT298" s="160"/>
      <c r="DU298" s="160"/>
      <c r="DV298" s="160"/>
      <c r="DW298" s="160"/>
      <c r="DX298" s="160"/>
      <c r="DY298" s="160"/>
      <c r="DZ298" s="160"/>
      <c r="EA298" s="160"/>
      <c r="EB298" s="160"/>
      <c r="EC298" s="160"/>
      <c r="ED298" s="160"/>
      <c r="EE298" s="160"/>
      <c r="EF298" s="160"/>
      <c r="EG298" s="160"/>
      <c r="EH298" s="160"/>
      <c r="EI298" s="160"/>
      <c r="EJ298" s="160"/>
      <c r="EK298" s="160"/>
      <c r="EL298" s="160"/>
      <c r="EM298" s="160"/>
      <c r="EN298" s="160"/>
      <c r="EO298" s="160"/>
      <c r="EP298" s="160"/>
      <c r="EQ298" s="160"/>
      <c r="ER298" s="160"/>
      <c r="ES298" s="160"/>
      <c r="ET298" s="160"/>
      <c r="EU298" s="160"/>
      <c r="EV298" s="160"/>
      <c r="EW298" s="160"/>
      <c r="EX298" s="160"/>
      <c r="EY298" s="160"/>
      <c r="EZ298" s="160"/>
      <c r="FA298" s="160"/>
      <c r="FB298" s="160"/>
      <c r="FC298" s="160"/>
      <c r="FD298" s="160"/>
      <c r="FE298" s="160"/>
      <c r="FF298" s="160"/>
      <c r="FG298" s="160"/>
      <c r="FH298" s="160"/>
      <c r="FI298" s="160"/>
      <c r="FJ298" s="160"/>
      <c r="FK298" s="160"/>
      <c r="FL298" s="160"/>
      <c r="FM298" s="160"/>
      <c r="FN298" s="160"/>
      <c r="FO298" s="160"/>
      <c r="FP298" s="160"/>
      <c r="FQ298" s="160"/>
      <c r="FR298" s="160"/>
      <c r="FS298" s="160"/>
      <c r="FT298" s="160"/>
      <c r="FU298" s="160"/>
      <c r="FV298" s="160"/>
      <c r="FW298" s="160"/>
      <c r="FX298" s="160"/>
      <c r="FY298" s="160"/>
      <c r="FZ298" s="160"/>
      <c r="GA298" s="160"/>
      <c r="GB298" s="160"/>
      <c r="GC298" s="160"/>
      <c r="GD298" s="160"/>
      <c r="GE298" s="160"/>
      <c r="GF298" s="160"/>
      <c r="GG298" s="160"/>
      <c r="GH298" s="160"/>
      <c r="GI298" s="160"/>
      <c r="GJ298" s="160"/>
      <c r="GK298" s="160"/>
      <c r="GL298" s="160"/>
      <c r="GM298" s="160"/>
      <c r="GN298" s="160"/>
      <c r="GO298" s="160"/>
      <c r="GP298" s="160"/>
      <c r="GQ298" s="160"/>
      <c r="GR298" s="160"/>
      <c r="GS298" s="160"/>
    </row>
    <row r="299" spans="3:201" x14ac:dyDescent="0.2">
      <c r="C299" s="160"/>
      <c r="D299" s="160"/>
      <c r="E299" s="160"/>
      <c r="F299" s="160"/>
      <c r="G299" s="160"/>
      <c r="H299" s="160"/>
      <c r="I299" s="160"/>
      <c r="J299" s="160"/>
      <c r="K299" s="160"/>
      <c r="L299" s="160"/>
      <c r="M299" s="160"/>
      <c r="N299" s="160"/>
      <c r="O299" s="160"/>
      <c r="P299" s="160"/>
      <c r="Q299" s="160"/>
      <c r="R299" s="160"/>
      <c r="S299" s="160"/>
      <c r="T299" s="160"/>
      <c r="U299" s="160"/>
      <c r="V299" s="160"/>
      <c r="W299" s="160"/>
      <c r="X299" s="160"/>
      <c r="Y299" s="160"/>
      <c r="Z299" s="160"/>
      <c r="AA299" s="160"/>
      <c r="AB299" s="160"/>
      <c r="AC299" s="160"/>
      <c r="AD299" s="160"/>
      <c r="AE299" s="160"/>
      <c r="AF299" s="160"/>
      <c r="AG299" s="160"/>
      <c r="AH299" s="160"/>
      <c r="AI299" s="160"/>
      <c r="AJ299" s="160"/>
      <c r="AK299" s="160"/>
      <c r="AL299" s="160"/>
      <c r="AM299" s="160"/>
      <c r="AN299" s="160"/>
      <c r="AO299" s="160"/>
      <c r="AP299" s="160"/>
      <c r="AQ299" s="160"/>
      <c r="AR299" s="160"/>
      <c r="AS299" s="160"/>
      <c r="AT299" s="160"/>
      <c r="AU299" s="160"/>
      <c r="AV299" s="160"/>
      <c r="AW299" s="160"/>
      <c r="AX299" s="160"/>
      <c r="AY299" s="160"/>
      <c r="AZ299" s="160"/>
      <c r="BA299" s="160"/>
      <c r="BB299" s="160"/>
      <c r="BC299" s="160"/>
      <c r="BD299" s="160"/>
      <c r="BE299" s="160"/>
      <c r="BF299" s="160"/>
      <c r="BG299" s="160"/>
      <c r="BH299" s="160"/>
      <c r="BI299" s="160"/>
      <c r="BJ299" s="160"/>
      <c r="BK299" s="160"/>
      <c r="BL299" s="160"/>
      <c r="BM299" s="160"/>
      <c r="BN299" s="160"/>
      <c r="BO299" s="160"/>
      <c r="BP299" s="160"/>
      <c r="BQ299" s="160"/>
      <c r="BR299" s="160"/>
      <c r="BS299" s="160"/>
      <c r="BT299" s="160"/>
      <c r="BU299" s="160"/>
      <c r="BV299" s="160"/>
      <c r="BW299" s="160"/>
      <c r="BX299" s="160"/>
      <c r="BY299" s="160"/>
      <c r="BZ299" s="160"/>
      <c r="CA299" s="160"/>
      <c r="CB299" s="160"/>
      <c r="CC299" s="160"/>
      <c r="CD299" s="160"/>
      <c r="CE299" s="160"/>
      <c r="CF299" s="160"/>
      <c r="CG299" s="160"/>
      <c r="CH299" s="160"/>
      <c r="CI299" s="160"/>
      <c r="CJ299" s="160"/>
      <c r="CK299" s="160"/>
      <c r="CL299" s="160"/>
      <c r="CM299" s="160"/>
      <c r="CN299" s="160"/>
      <c r="CO299" s="160"/>
      <c r="CP299" s="160"/>
      <c r="CQ299" s="160"/>
      <c r="CR299" s="160"/>
      <c r="CS299" s="160"/>
      <c r="CT299" s="160"/>
      <c r="CU299" s="160"/>
      <c r="CV299" s="160"/>
      <c r="CW299" s="160"/>
      <c r="CX299" s="160"/>
      <c r="CY299" s="160"/>
      <c r="CZ299" s="160"/>
      <c r="DA299" s="160"/>
      <c r="DB299" s="160"/>
      <c r="DC299" s="160"/>
      <c r="DD299" s="160"/>
      <c r="DE299" s="160"/>
      <c r="DF299" s="160"/>
      <c r="DG299" s="160"/>
      <c r="DH299" s="160"/>
      <c r="DI299" s="160"/>
      <c r="DJ299" s="160"/>
      <c r="DK299" s="160"/>
      <c r="DL299" s="160"/>
      <c r="DM299" s="160"/>
      <c r="DN299" s="160"/>
      <c r="DO299" s="160"/>
      <c r="DP299" s="160"/>
      <c r="DQ299" s="160"/>
      <c r="DR299" s="160"/>
      <c r="DS299" s="160"/>
      <c r="DT299" s="160"/>
      <c r="DU299" s="160"/>
      <c r="DV299" s="160"/>
      <c r="DW299" s="160"/>
      <c r="DX299" s="160"/>
      <c r="DY299" s="160"/>
      <c r="DZ299" s="160"/>
      <c r="EA299" s="160"/>
      <c r="EB299" s="160"/>
      <c r="EC299" s="160"/>
      <c r="ED299" s="160"/>
      <c r="EE299" s="160"/>
      <c r="EF299" s="160"/>
      <c r="EG299" s="160"/>
      <c r="EH299" s="160"/>
      <c r="EI299" s="160"/>
      <c r="EJ299" s="160"/>
      <c r="EK299" s="160"/>
      <c r="EL299" s="160"/>
      <c r="EM299" s="160"/>
      <c r="EN299" s="160"/>
      <c r="EO299" s="160"/>
      <c r="EP299" s="160"/>
      <c r="EQ299" s="160"/>
      <c r="ER299" s="160"/>
      <c r="ES299" s="160"/>
      <c r="ET299" s="160"/>
      <c r="EU299" s="160"/>
      <c r="EV299" s="160"/>
      <c r="EW299" s="160"/>
      <c r="EX299" s="160"/>
      <c r="EY299" s="160"/>
      <c r="EZ299" s="160"/>
      <c r="FA299" s="160"/>
      <c r="FB299" s="160"/>
      <c r="FC299" s="160"/>
      <c r="FD299" s="160"/>
      <c r="FE299" s="160"/>
      <c r="FF299" s="160"/>
      <c r="FG299" s="160"/>
      <c r="FH299" s="160"/>
      <c r="FI299" s="160"/>
      <c r="FJ299" s="160"/>
      <c r="FK299" s="160"/>
      <c r="FL299" s="160"/>
      <c r="FM299" s="160"/>
      <c r="FN299" s="160"/>
      <c r="FO299" s="160"/>
      <c r="FP299" s="160"/>
      <c r="FQ299" s="160"/>
      <c r="FR299" s="160"/>
      <c r="FS299" s="160"/>
      <c r="FT299" s="160"/>
      <c r="FU299" s="160"/>
      <c r="FV299" s="160"/>
      <c r="FW299" s="160"/>
      <c r="FX299" s="160"/>
      <c r="FY299" s="160"/>
      <c r="FZ299" s="160"/>
      <c r="GA299" s="160"/>
      <c r="GB299" s="160"/>
      <c r="GC299" s="160"/>
      <c r="GD299" s="160"/>
      <c r="GE299" s="160"/>
      <c r="GF299" s="160"/>
      <c r="GG299" s="160"/>
      <c r="GH299" s="160"/>
      <c r="GI299" s="160"/>
      <c r="GJ299" s="160"/>
      <c r="GK299" s="160"/>
      <c r="GL299" s="160"/>
      <c r="GM299" s="160"/>
      <c r="GN299" s="160"/>
      <c r="GO299" s="160"/>
      <c r="GP299" s="160"/>
      <c r="GQ299" s="160"/>
      <c r="GR299" s="160"/>
      <c r="GS299" s="160"/>
    </row>
    <row r="300" spans="3:201" x14ac:dyDescent="0.2">
      <c r="C300" s="160"/>
      <c r="D300" s="160"/>
      <c r="E300" s="160"/>
      <c r="F300" s="160"/>
      <c r="G300" s="160"/>
      <c r="H300" s="160"/>
      <c r="I300" s="160"/>
      <c r="J300" s="160"/>
      <c r="K300" s="160"/>
      <c r="L300" s="160"/>
      <c r="M300" s="160"/>
      <c r="N300" s="160"/>
      <c r="O300" s="160"/>
      <c r="P300" s="160"/>
      <c r="Q300" s="160"/>
      <c r="R300" s="160"/>
      <c r="S300" s="160"/>
      <c r="T300" s="160"/>
      <c r="U300" s="160"/>
      <c r="V300" s="160"/>
      <c r="W300" s="160"/>
      <c r="X300" s="160"/>
      <c r="Y300" s="160"/>
      <c r="Z300" s="160"/>
      <c r="AA300" s="160"/>
      <c r="AB300" s="160"/>
      <c r="AC300" s="160"/>
      <c r="AD300" s="160"/>
      <c r="AE300" s="160"/>
      <c r="AF300" s="160"/>
      <c r="AG300" s="160"/>
      <c r="AH300" s="160"/>
      <c r="AI300" s="160"/>
      <c r="AJ300" s="160"/>
      <c r="AK300" s="160"/>
      <c r="AL300" s="160"/>
      <c r="AM300" s="160"/>
      <c r="AN300" s="160"/>
      <c r="AO300" s="160"/>
      <c r="AP300" s="160"/>
      <c r="AQ300" s="160"/>
      <c r="AR300" s="160"/>
      <c r="AS300" s="160"/>
      <c r="AT300" s="160"/>
      <c r="AU300" s="160"/>
      <c r="AV300" s="160"/>
      <c r="AW300" s="160"/>
      <c r="AX300" s="160"/>
      <c r="AY300" s="160"/>
      <c r="AZ300" s="160"/>
      <c r="BA300" s="160"/>
      <c r="BB300" s="160"/>
      <c r="BC300" s="160"/>
      <c r="BD300" s="160"/>
      <c r="BE300" s="160"/>
      <c r="BF300" s="160"/>
      <c r="BG300" s="160"/>
      <c r="BH300" s="160"/>
      <c r="BI300" s="160"/>
      <c r="BJ300" s="160"/>
      <c r="BK300" s="160"/>
      <c r="BL300" s="160"/>
      <c r="BM300" s="160"/>
      <c r="BN300" s="160"/>
      <c r="BO300" s="160"/>
      <c r="BP300" s="160"/>
      <c r="BQ300" s="160"/>
      <c r="BR300" s="160"/>
      <c r="BS300" s="160"/>
      <c r="BT300" s="160"/>
      <c r="BU300" s="160"/>
      <c r="BV300" s="160"/>
      <c r="BW300" s="160"/>
      <c r="BX300" s="160"/>
      <c r="BY300" s="160"/>
      <c r="BZ300" s="160"/>
      <c r="CA300" s="160"/>
      <c r="CB300" s="160"/>
      <c r="CC300" s="160"/>
      <c r="CD300" s="160"/>
      <c r="CE300" s="160"/>
      <c r="CF300" s="160"/>
      <c r="CG300" s="160"/>
      <c r="CH300" s="160"/>
      <c r="CI300" s="160"/>
      <c r="CJ300" s="160"/>
      <c r="CK300" s="160"/>
      <c r="CL300" s="160"/>
      <c r="CM300" s="160"/>
      <c r="CN300" s="160"/>
      <c r="CO300" s="160"/>
      <c r="CP300" s="160"/>
      <c r="CQ300" s="160"/>
      <c r="CR300" s="160"/>
      <c r="CS300" s="160"/>
      <c r="CT300" s="160"/>
      <c r="CU300" s="160"/>
      <c r="CV300" s="160"/>
      <c r="CW300" s="160"/>
      <c r="CX300" s="160"/>
      <c r="CY300" s="160"/>
      <c r="CZ300" s="160"/>
      <c r="DA300" s="160"/>
      <c r="DB300" s="160"/>
      <c r="DC300" s="160"/>
      <c r="DD300" s="160"/>
      <c r="DE300" s="160"/>
      <c r="DF300" s="160"/>
      <c r="DG300" s="160"/>
      <c r="DH300" s="160"/>
      <c r="DI300" s="160"/>
      <c r="DJ300" s="160"/>
      <c r="DK300" s="160"/>
      <c r="DL300" s="160"/>
      <c r="DM300" s="160"/>
      <c r="DN300" s="160"/>
      <c r="DO300" s="160"/>
      <c r="DP300" s="160"/>
      <c r="DQ300" s="160"/>
      <c r="DR300" s="160"/>
      <c r="DS300" s="160"/>
      <c r="DT300" s="160"/>
      <c r="DU300" s="160"/>
      <c r="DV300" s="160"/>
      <c r="DW300" s="160"/>
      <c r="DX300" s="160"/>
      <c r="DY300" s="160"/>
      <c r="DZ300" s="160"/>
      <c r="EA300" s="160"/>
      <c r="EB300" s="160"/>
      <c r="EC300" s="160"/>
      <c r="ED300" s="160"/>
      <c r="EE300" s="160"/>
      <c r="EF300" s="160"/>
      <c r="EG300" s="160"/>
      <c r="EH300" s="160"/>
      <c r="EI300" s="160"/>
      <c r="EJ300" s="160"/>
      <c r="EK300" s="160"/>
      <c r="EL300" s="160"/>
      <c r="EM300" s="160"/>
      <c r="EN300" s="160"/>
      <c r="EO300" s="160"/>
      <c r="EP300" s="160"/>
      <c r="EQ300" s="160"/>
      <c r="ER300" s="160"/>
      <c r="ES300" s="160"/>
      <c r="ET300" s="160"/>
      <c r="EU300" s="160"/>
      <c r="EV300" s="160"/>
      <c r="EW300" s="160"/>
      <c r="EX300" s="160"/>
      <c r="EY300" s="160"/>
      <c r="EZ300" s="160"/>
      <c r="FA300" s="160"/>
      <c r="FB300" s="160"/>
      <c r="FC300" s="160"/>
      <c r="FD300" s="160"/>
      <c r="FE300" s="160"/>
      <c r="FF300" s="160"/>
      <c r="FG300" s="160"/>
      <c r="FH300" s="160"/>
      <c r="FI300" s="160"/>
      <c r="FJ300" s="160"/>
      <c r="FK300" s="160"/>
      <c r="FL300" s="160"/>
      <c r="FM300" s="160"/>
      <c r="FN300" s="160"/>
      <c r="FO300" s="160"/>
      <c r="FP300" s="160"/>
      <c r="FQ300" s="160"/>
      <c r="FR300" s="160"/>
      <c r="FS300" s="160"/>
      <c r="FT300" s="160"/>
      <c r="FU300" s="160"/>
      <c r="FV300" s="160"/>
      <c r="FW300" s="160"/>
      <c r="FX300" s="160"/>
      <c r="FY300" s="160"/>
      <c r="FZ300" s="160"/>
      <c r="GA300" s="160"/>
      <c r="GB300" s="160"/>
      <c r="GC300" s="160"/>
      <c r="GD300" s="160"/>
      <c r="GE300" s="160"/>
      <c r="GF300" s="160"/>
      <c r="GG300" s="160"/>
      <c r="GH300" s="160"/>
      <c r="GI300" s="160"/>
      <c r="GJ300" s="160"/>
      <c r="GK300" s="160"/>
      <c r="GL300" s="160"/>
      <c r="GM300" s="160"/>
      <c r="GN300" s="160"/>
      <c r="GO300" s="160"/>
      <c r="GP300" s="160"/>
      <c r="GQ300" s="160"/>
      <c r="GR300" s="160"/>
      <c r="GS300" s="160"/>
    </row>
    <row r="301" spans="3:201" x14ac:dyDescent="0.2">
      <c r="C301" s="160"/>
      <c r="D301" s="160"/>
      <c r="E301" s="160"/>
      <c r="F301" s="160"/>
      <c r="G301" s="160"/>
      <c r="H301" s="160"/>
      <c r="I301" s="160"/>
      <c r="J301" s="160"/>
      <c r="K301" s="160"/>
      <c r="L301" s="160"/>
      <c r="M301" s="160"/>
      <c r="N301" s="160"/>
      <c r="O301" s="160"/>
      <c r="P301" s="160"/>
      <c r="Q301" s="160"/>
      <c r="R301" s="160"/>
      <c r="S301" s="160"/>
      <c r="T301" s="160"/>
      <c r="U301" s="160"/>
      <c r="V301" s="160"/>
      <c r="W301" s="160"/>
      <c r="X301" s="160"/>
      <c r="Y301" s="160"/>
      <c r="Z301" s="160"/>
      <c r="AA301" s="160"/>
      <c r="AB301" s="160"/>
      <c r="AC301" s="160"/>
      <c r="AD301" s="160"/>
      <c r="AE301" s="160"/>
      <c r="AF301" s="160"/>
      <c r="AG301" s="160"/>
      <c r="AH301" s="160"/>
      <c r="AI301" s="160"/>
      <c r="AJ301" s="160"/>
      <c r="AK301" s="160"/>
      <c r="AL301" s="160"/>
      <c r="AM301" s="160"/>
      <c r="AN301" s="160"/>
      <c r="AO301" s="160"/>
      <c r="AP301" s="160"/>
      <c r="AQ301" s="160"/>
      <c r="AR301" s="160"/>
      <c r="AS301" s="160"/>
      <c r="AT301" s="160"/>
      <c r="AU301" s="160"/>
      <c r="AV301" s="160"/>
      <c r="AW301" s="160"/>
      <c r="AX301" s="160"/>
      <c r="AY301" s="160"/>
      <c r="AZ301" s="160"/>
      <c r="BA301" s="160"/>
      <c r="BB301" s="160"/>
      <c r="BC301" s="160"/>
      <c r="BD301" s="160"/>
      <c r="BE301" s="160"/>
      <c r="BF301" s="160"/>
      <c r="BG301" s="160"/>
      <c r="BH301" s="160"/>
      <c r="BI301" s="160"/>
      <c r="BJ301" s="160"/>
      <c r="BK301" s="160"/>
      <c r="BL301" s="160"/>
      <c r="BM301" s="160"/>
      <c r="BN301" s="160"/>
      <c r="BO301" s="160"/>
      <c r="BP301" s="160"/>
      <c r="BQ301" s="160"/>
      <c r="BR301" s="160"/>
      <c r="BS301" s="160"/>
      <c r="BT301" s="160"/>
      <c r="BU301" s="160"/>
      <c r="BV301" s="160"/>
      <c r="BW301" s="160"/>
      <c r="BX301" s="160"/>
      <c r="BY301" s="160"/>
      <c r="BZ301" s="160"/>
      <c r="CA301" s="160"/>
      <c r="CB301" s="160"/>
      <c r="CC301" s="160"/>
      <c r="CD301" s="160"/>
      <c r="CE301" s="160"/>
      <c r="CF301" s="160"/>
      <c r="CG301" s="160"/>
      <c r="CH301" s="160"/>
      <c r="CI301" s="160"/>
      <c r="CJ301" s="160"/>
      <c r="CK301" s="160"/>
      <c r="CL301" s="160"/>
      <c r="CM301" s="160"/>
      <c r="CN301" s="160"/>
      <c r="CO301" s="160"/>
      <c r="CP301" s="160"/>
      <c r="CQ301" s="160"/>
      <c r="CR301" s="160"/>
      <c r="CS301" s="160"/>
      <c r="CT301" s="160"/>
      <c r="CU301" s="160"/>
      <c r="CV301" s="160"/>
      <c r="CW301" s="160"/>
      <c r="CX301" s="160"/>
      <c r="CY301" s="160"/>
      <c r="CZ301" s="160"/>
      <c r="DA301" s="160"/>
      <c r="DB301" s="160"/>
      <c r="DC301" s="160"/>
      <c r="DD301" s="160"/>
      <c r="DE301" s="160"/>
      <c r="DF301" s="160"/>
      <c r="DG301" s="160"/>
      <c r="DH301" s="160"/>
      <c r="DI301" s="160"/>
      <c r="DJ301" s="160"/>
      <c r="DK301" s="160"/>
      <c r="DL301" s="160"/>
      <c r="DM301" s="160"/>
      <c r="DN301" s="160"/>
      <c r="DO301" s="160"/>
      <c r="DP301" s="160"/>
      <c r="DQ301" s="160"/>
      <c r="DR301" s="160"/>
      <c r="DS301" s="160"/>
      <c r="DT301" s="160"/>
      <c r="DU301" s="160"/>
      <c r="DV301" s="160"/>
      <c r="DW301" s="160"/>
      <c r="DX301" s="160"/>
      <c r="DY301" s="160"/>
      <c r="DZ301" s="160"/>
      <c r="EA301" s="160"/>
      <c r="EB301" s="160"/>
      <c r="EC301" s="160"/>
      <c r="ED301" s="160"/>
      <c r="EE301" s="160"/>
      <c r="EF301" s="160"/>
      <c r="EG301" s="160"/>
      <c r="EH301" s="160"/>
      <c r="EI301" s="160"/>
      <c r="EJ301" s="160"/>
      <c r="EK301" s="160"/>
      <c r="EL301" s="160"/>
      <c r="EM301" s="160"/>
      <c r="EN301" s="160"/>
      <c r="EO301" s="160"/>
      <c r="EP301" s="160"/>
      <c r="EQ301" s="160"/>
      <c r="ER301" s="160"/>
      <c r="ES301" s="160"/>
      <c r="ET301" s="160"/>
      <c r="EU301" s="160"/>
      <c r="EV301" s="160"/>
      <c r="EW301" s="160"/>
      <c r="EX301" s="160"/>
      <c r="EY301" s="160"/>
      <c r="EZ301" s="160"/>
      <c r="FA301" s="160"/>
      <c r="FB301" s="160"/>
      <c r="FC301" s="160"/>
      <c r="FD301" s="160"/>
      <c r="FE301" s="160"/>
      <c r="FF301" s="160"/>
      <c r="FG301" s="160"/>
      <c r="FH301" s="160"/>
      <c r="FI301" s="160"/>
      <c r="FJ301" s="160"/>
      <c r="FK301" s="160"/>
      <c r="FL301" s="160"/>
      <c r="FM301" s="160"/>
      <c r="FN301" s="160"/>
      <c r="FO301" s="160"/>
      <c r="FP301" s="160"/>
      <c r="FQ301" s="160"/>
      <c r="FR301" s="160"/>
      <c r="FS301" s="160"/>
      <c r="FT301" s="160"/>
      <c r="FU301" s="160"/>
      <c r="FV301" s="160"/>
      <c r="FW301" s="160"/>
      <c r="FX301" s="160"/>
      <c r="FY301" s="160"/>
      <c r="FZ301" s="160"/>
      <c r="GA301" s="160"/>
      <c r="GB301" s="160"/>
      <c r="GC301" s="160"/>
      <c r="GD301" s="160"/>
      <c r="GE301" s="160"/>
      <c r="GF301" s="160"/>
      <c r="GG301" s="160"/>
      <c r="GH301" s="160"/>
      <c r="GI301" s="160"/>
      <c r="GJ301" s="160"/>
      <c r="GK301" s="160"/>
      <c r="GL301" s="160"/>
      <c r="GM301" s="160"/>
      <c r="GN301" s="160"/>
      <c r="GO301" s="160"/>
      <c r="GP301" s="160"/>
      <c r="GQ301" s="160"/>
      <c r="GR301" s="160"/>
      <c r="GS301" s="160"/>
    </row>
    <row r="302" spans="3:201" x14ac:dyDescent="0.2">
      <c r="C302" s="160"/>
      <c r="D302" s="160"/>
      <c r="E302" s="160"/>
      <c r="F302" s="160"/>
      <c r="G302" s="160"/>
      <c r="H302" s="160"/>
      <c r="I302" s="160"/>
      <c r="J302" s="160"/>
      <c r="K302" s="160"/>
      <c r="L302" s="160"/>
      <c r="M302" s="160"/>
      <c r="N302" s="160"/>
      <c r="O302" s="160"/>
      <c r="P302" s="160"/>
      <c r="Q302" s="160"/>
      <c r="R302" s="160"/>
      <c r="S302" s="160"/>
      <c r="T302" s="160"/>
      <c r="U302" s="160"/>
      <c r="V302" s="160"/>
      <c r="W302" s="160"/>
      <c r="X302" s="160"/>
      <c r="Y302" s="160"/>
      <c r="Z302" s="160"/>
      <c r="AA302" s="160"/>
      <c r="AB302" s="160"/>
      <c r="AC302" s="160"/>
      <c r="AD302" s="160"/>
      <c r="AE302" s="160"/>
      <c r="AF302" s="160"/>
      <c r="AG302" s="160"/>
      <c r="AH302" s="160"/>
      <c r="AI302" s="160"/>
      <c r="AJ302" s="160"/>
      <c r="AK302" s="160"/>
      <c r="AL302" s="160"/>
      <c r="AM302" s="160"/>
      <c r="AN302" s="160"/>
      <c r="AO302" s="160"/>
      <c r="AP302" s="160"/>
      <c r="AQ302" s="160"/>
      <c r="AR302" s="160"/>
      <c r="AS302" s="160"/>
      <c r="AT302" s="160"/>
      <c r="AU302" s="160"/>
      <c r="AV302" s="160"/>
      <c r="AW302" s="160"/>
      <c r="AX302" s="160"/>
      <c r="AY302" s="160"/>
      <c r="AZ302" s="160"/>
      <c r="BA302" s="160"/>
      <c r="BB302" s="160"/>
      <c r="BC302" s="160"/>
      <c r="BD302" s="160"/>
      <c r="BE302" s="160"/>
      <c r="BF302" s="160"/>
      <c r="BG302" s="160"/>
      <c r="BH302" s="160"/>
      <c r="BI302" s="160"/>
      <c r="BJ302" s="160"/>
      <c r="BK302" s="160"/>
      <c r="BL302" s="160"/>
      <c r="BM302" s="160"/>
      <c r="BN302" s="160"/>
      <c r="BO302" s="160"/>
      <c r="BP302" s="160"/>
      <c r="BQ302" s="160"/>
      <c r="BR302" s="160"/>
      <c r="BS302" s="160"/>
      <c r="BT302" s="160"/>
      <c r="BU302" s="160"/>
      <c r="BV302" s="160"/>
      <c r="BW302" s="160"/>
      <c r="BX302" s="160"/>
      <c r="BY302" s="160"/>
      <c r="BZ302" s="160"/>
      <c r="CA302" s="160"/>
      <c r="CB302" s="160"/>
      <c r="CC302" s="160"/>
      <c r="CD302" s="160"/>
      <c r="CE302" s="160"/>
      <c r="CF302" s="160"/>
      <c r="CG302" s="160"/>
      <c r="CH302" s="160"/>
      <c r="CI302" s="160"/>
      <c r="CJ302" s="160"/>
      <c r="CK302" s="160"/>
      <c r="CL302" s="160"/>
      <c r="CM302" s="160"/>
      <c r="CN302" s="160"/>
      <c r="CO302" s="160"/>
      <c r="CP302" s="160"/>
      <c r="CQ302" s="160"/>
      <c r="CR302" s="160"/>
      <c r="CS302" s="160"/>
      <c r="CT302" s="160"/>
      <c r="CU302" s="160"/>
      <c r="CV302" s="160"/>
      <c r="CW302" s="160"/>
      <c r="CX302" s="160"/>
      <c r="CY302" s="160"/>
      <c r="CZ302" s="160"/>
      <c r="DA302" s="160"/>
      <c r="DB302" s="160"/>
      <c r="DC302" s="160"/>
      <c r="DD302" s="160"/>
      <c r="DE302" s="160"/>
      <c r="DF302" s="160"/>
      <c r="DG302" s="160"/>
      <c r="DH302" s="160"/>
      <c r="DI302" s="160"/>
      <c r="DJ302" s="160"/>
      <c r="DK302" s="160"/>
      <c r="DL302" s="160"/>
      <c r="DM302" s="160"/>
      <c r="DN302" s="160"/>
      <c r="DO302" s="160"/>
      <c r="DP302" s="160"/>
      <c r="DQ302" s="160"/>
      <c r="DR302" s="160"/>
      <c r="DS302" s="160"/>
      <c r="DT302" s="160"/>
      <c r="DU302" s="160"/>
      <c r="DV302" s="160"/>
      <c r="DW302" s="160"/>
      <c r="DX302" s="160"/>
      <c r="DY302" s="160"/>
      <c r="DZ302" s="160"/>
      <c r="EA302" s="160"/>
      <c r="EB302" s="160"/>
      <c r="EC302" s="160"/>
      <c r="ED302" s="160"/>
      <c r="EE302" s="160"/>
      <c r="EF302" s="160"/>
      <c r="EG302" s="160"/>
      <c r="EH302" s="160"/>
      <c r="EI302" s="160"/>
      <c r="EJ302" s="160"/>
      <c r="EK302" s="160"/>
      <c r="EL302" s="160"/>
      <c r="EM302" s="160"/>
      <c r="EN302" s="160"/>
      <c r="EO302" s="160"/>
      <c r="EP302" s="160"/>
      <c r="EQ302" s="160"/>
      <c r="ER302" s="160"/>
      <c r="ES302" s="160"/>
      <c r="ET302" s="160"/>
      <c r="EU302" s="160"/>
      <c r="EV302" s="160"/>
      <c r="EW302" s="160"/>
      <c r="EX302" s="160"/>
      <c r="EY302" s="160"/>
      <c r="EZ302" s="160"/>
      <c r="FA302" s="160"/>
      <c r="FB302" s="160"/>
      <c r="FC302" s="160"/>
      <c r="FD302" s="160"/>
      <c r="FE302" s="160"/>
      <c r="FF302" s="160"/>
      <c r="FG302" s="160"/>
      <c r="FH302" s="160"/>
      <c r="FI302" s="160"/>
      <c r="FJ302" s="160"/>
      <c r="FK302" s="160"/>
      <c r="FL302" s="160"/>
      <c r="FM302" s="160"/>
      <c r="FN302" s="160"/>
      <c r="FO302" s="160"/>
      <c r="FP302" s="160"/>
      <c r="FQ302" s="160"/>
      <c r="FR302" s="160"/>
      <c r="FS302" s="160"/>
      <c r="FT302" s="160"/>
      <c r="FU302" s="160"/>
      <c r="FV302" s="160"/>
      <c r="FW302" s="160"/>
      <c r="FX302" s="160"/>
      <c r="FY302" s="160"/>
      <c r="FZ302" s="160"/>
      <c r="GA302" s="160"/>
      <c r="GB302" s="160"/>
      <c r="GC302" s="160"/>
      <c r="GD302" s="160"/>
      <c r="GE302" s="160"/>
      <c r="GF302" s="160"/>
      <c r="GG302" s="160"/>
      <c r="GH302" s="160"/>
      <c r="GI302" s="160"/>
      <c r="GJ302" s="160"/>
      <c r="GK302" s="160"/>
      <c r="GL302" s="160"/>
      <c r="GM302" s="160"/>
      <c r="GN302" s="160"/>
      <c r="GO302" s="160"/>
      <c r="GP302" s="160"/>
      <c r="GQ302" s="160"/>
      <c r="GR302" s="160"/>
      <c r="GS302" s="160"/>
    </row>
    <row r="303" spans="3:201" x14ac:dyDescent="0.2">
      <c r="C303" s="160"/>
      <c r="D303" s="160"/>
      <c r="E303" s="160"/>
      <c r="F303" s="160"/>
      <c r="G303" s="160"/>
      <c r="H303" s="160"/>
      <c r="I303" s="160"/>
      <c r="J303" s="160"/>
      <c r="K303" s="160"/>
      <c r="L303" s="160"/>
      <c r="M303" s="160"/>
      <c r="N303" s="160"/>
      <c r="O303" s="160"/>
      <c r="P303" s="160"/>
      <c r="Q303" s="160"/>
      <c r="R303" s="160"/>
      <c r="S303" s="160"/>
      <c r="T303" s="160"/>
      <c r="U303" s="160"/>
      <c r="V303" s="160"/>
      <c r="W303" s="160"/>
      <c r="X303" s="160"/>
      <c r="Y303" s="160"/>
      <c r="Z303" s="160"/>
      <c r="AA303" s="160"/>
      <c r="AB303" s="160"/>
      <c r="AC303" s="160"/>
      <c r="AD303" s="160"/>
      <c r="AE303" s="160"/>
      <c r="AF303" s="160"/>
      <c r="AG303" s="160"/>
      <c r="AH303" s="160"/>
      <c r="AI303" s="160"/>
      <c r="AJ303" s="160"/>
      <c r="AK303" s="160"/>
      <c r="AL303" s="160"/>
      <c r="AM303" s="160"/>
      <c r="AN303" s="160"/>
      <c r="AO303" s="160"/>
      <c r="AP303" s="160"/>
      <c r="AQ303" s="160"/>
      <c r="AR303" s="160"/>
      <c r="AS303" s="160"/>
      <c r="AT303" s="160"/>
      <c r="AU303" s="160"/>
      <c r="AV303" s="160"/>
      <c r="AW303" s="160"/>
      <c r="AX303" s="160"/>
      <c r="AY303" s="160"/>
      <c r="AZ303" s="160"/>
      <c r="BA303" s="160"/>
      <c r="BB303" s="160"/>
      <c r="BC303" s="160"/>
      <c r="BD303" s="160"/>
      <c r="BE303" s="160"/>
      <c r="BF303" s="160"/>
      <c r="BG303" s="160"/>
      <c r="BH303" s="160"/>
      <c r="BI303" s="160"/>
      <c r="BJ303" s="160"/>
      <c r="BK303" s="160"/>
      <c r="BL303" s="160"/>
      <c r="BM303" s="160"/>
      <c r="BN303" s="160"/>
      <c r="BO303" s="160"/>
      <c r="BP303" s="160"/>
      <c r="BQ303" s="160"/>
      <c r="BR303" s="160"/>
      <c r="BS303" s="160"/>
      <c r="BT303" s="160"/>
      <c r="BU303" s="160"/>
      <c r="BV303" s="160"/>
      <c r="BW303" s="160"/>
      <c r="BX303" s="160"/>
      <c r="BY303" s="160"/>
      <c r="BZ303" s="160"/>
      <c r="CA303" s="160"/>
      <c r="CB303" s="160"/>
      <c r="CC303" s="160"/>
      <c r="CD303" s="160"/>
      <c r="CE303" s="160"/>
      <c r="CF303" s="160"/>
      <c r="CG303" s="160"/>
      <c r="CH303" s="160"/>
      <c r="CI303" s="160"/>
      <c r="CJ303" s="160"/>
      <c r="CK303" s="160"/>
      <c r="CL303" s="160"/>
      <c r="CM303" s="160"/>
      <c r="CN303" s="160"/>
      <c r="CO303" s="160"/>
      <c r="CP303" s="160"/>
      <c r="CQ303" s="160"/>
      <c r="CR303" s="160"/>
      <c r="CS303" s="160"/>
      <c r="CT303" s="160"/>
      <c r="CU303" s="160"/>
      <c r="CV303" s="160"/>
      <c r="CW303" s="160"/>
      <c r="CX303" s="160"/>
      <c r="CY303" s="160"/>
      <c r="CZ303" s="160"/>
      <c r="DA303" s="160"/>
      <c r="DB303" s="160"/>
      <c r="DC303" s="160"/>
      <c r="DD303" s="160"/>
      <c r="DE303" s="160"/>
      <c r="DF303" s="160"/>
      <c r="DG303" s="160"/>
      <c r="DH303" s="160"/>
      <c r="DI303" s="160"/>
      <c r="DJ303" s="160"/>
      <c r="DK303" s="160"/>
      <c r="DL303" s="160"/>
      <c r="DM303" s="160"/>
      <c r="DN303" s="160"/>
      <c r="DO303" s="160"/>
      <c r="DP303" s="160"/>
      <c r="DQ303" s="160"/>
      <c r="DR303" s="160"/>
      <c r="DS303" s="160"/>
      <c r="DT303" s="160"/>
      <c r="DU303" s="160"/>
      <c r="DV303" s="160"/>
      <c r="DW303" s="160"/>
      <c r="DX303" s="160"/>
      <c r="DY303" s="160"/>
      <c r="DZ303" s="160"/>
      <c r="EA303" s="160"/>
      <c r="EB303" s="160"/>
      <c r="EC303" s="160"/>
      <c r="ED303" s="160"/>
      <c r="EE303" s="160"/>
      <c r="EF303" s="160"/>
      <c r="EG303" s="160"/>
      <c r="EH303" s="160"/>
      <c r="EI303" s="160"/>
      <c r="EJ303" s="160"/>
      <c r="EK303" s="160"/>
      <c r="EL303" s="160"/>
      <c r="EM303" s="160"/>
      <c r="EN303" s="160"/>
      <c r="EO303" s="160"/>
      <c r="EP303" s="160"/>
      <c r="EQ303" s="160"/>
      <c r="ER303" s="160"/>
      <c r="ES303" s="160"/>
      <c r="ET303" s="160"/>
      <c r="EU303" s="160"/>
      <c r="EV303" s="160"/>
      <c r="EW303" s="160"/>
      <c r="EX303" s="160"/>
      <c r="EY303" s="160"/>
      <c r="EZ303" s="160"/>
      <c r="FA303" s="160"/>
      <c r="FB303" s="160"/>
      <c r="FC303" s="160"/>
      <c r="FD303" s="160"/>
      <c r="FE303" s="160"/>
      <c r="FF303" s="160"/>
      <c r="FG303" s="160"/>
      <c r="FH303" s="160"/>
      <c r="FI303" s="160"/>
      <c r="FJ303" s="160"/>
      <c r="FK303" s="160"/>
      <c r="FL303" s="160"/>
      <c r="FM303" s="160"/>
      <c r="FN303" s="160"/>
      <c r="FO303" s="160"/>
      <c r="FP303" s="160"/>
      <c r="FQ303" s="160"/>
      <c r="FR303" s="160"/>
      <c r="FS303" s="160"/>
      <c r="FT303" s="160"/>
      <c r="FU303" s="160"/>
      <c r="FV303" s="160"/>
      <c r="FW303" s="160"/>
      <c r="FX303" s="160"/>
      <c r="FY303" s="160"/>
      <c r="FZ303" s="160"/>
      <c r="GA303" s="160"/>
      <c r="GB303" s="160"/>
      <c r="GC303" s="160"/>
      <c r="GD303" s="160"/>
      <c r="GE303" s="160"/>
      <c r="GF303" s="160"/>
      <c r="GG303" s="160"/>
      <c r="GH303" s="160"/>
      <c r="GI303" s="160"/>
      <c r="GJ303" s="160"/>
      <c r="GK303" s="160"/>
      <c r="GL303" s="160"/>
      <c r="GM303" s="160"/>
      <c r="GN303" s="160"/>
      <c r="GO303" s="160"/>
      <c r="GP303" s="160"/>
      <c r="GQ303" s="160"/>
      <c r="GR303" s="160"/>
      <c r="GS303" s="160"/>
    </row>
    <row r="304" spans="3:201" x14ac:dyDescent="0.2">
      <c r="C304" s="160"/>
      <c r="D304" s="160"/>
      <c r="E304" s="160"/>
      <c r="F304" s="160"/>
      <c r="G304" s="160"/>
      <c r="H304" s="160"/>
      <c r="I304" s="160"/>
      <c r="J304" s="160"/>
      <c r="K304" s="160"/>
      <c r="L304" s="160"/>
      <c r="M304" s="160"/>
      <c r="N304" s="160"/>
      <c r="O304" s="160"/>
      <c r="P304" s="160"/>
      <c r="Q304" s="160"/>
      <c r="R304" s="160"/>
      <c r="S304" s="160"/>
      <c r="T304" s="160"/>
      <c r="U304" s="160"/>
      <c r="V304" s="160"/>
      <c r="W304" s="160"/>
      <c r="X304" s="160"/>
      <c r="Y304" s="160"/>
      <c r="Z304" s="160"/>
      <c r="AA304" s="160"/>
      <c r="AB304" s="160"/>
      <c r="AC304" s="160"/>
      <c r="AD304" s="160"/>
      <c r="AE304" s="160"/>
      <c r="AF304" s="160"/>
      <c r="AG304" s="160"/>
      <c r="AH304" s="160"/>
      <c r="AI304" s="160"/>
      <c r="AJ304" s="160"/>
      <c r="AK304" s="160"/>
      <c r="AL304" s="160"/>
      <c r="AM304" s="160"/>
      <c r="AN304" s="160"/>
      <c r="AO304" s="160"/>
      <c r="AP304" s="160"/>
      <c r="AQ304" s="160"/>
      <c r="AR304" s="160"/>
      <c r="AS304" s="160"/>
      <c r="AT304" s="160"/>
      <c r="AU304" s="160"/>
      <c r="AV304" s="160"/>
      <c r="AW304" s="160"/>
      <c r="AX304" s="160"/>
      <c r="AY304" s="160"/>
      <c r="AZ304" s="160"/>
      <c r="BA304" s="160"/>
      <c r="BB304" s="160"/>
      <c r="BC304" s="160"/>
      <c r="BD304" s="160"/>
      <c r="BE304" s="160"/>
      <c r="BF304" s="160"/>
      <c r="BG304" s="160"/>
      <c r="BH304" s="160"/>
      <c r="BI304" s="160"/>
      <c r="BJ304" s="160"/>
      <c r="BK304" s="160"/>
      <c r="BL304" s="160"/>
      <c r="BM304" s="160"/>
      <c r="BN304" s="160"/>
      <c r="BO304" s="160"/>
      <c r="BP304" s="160"/>
      <c r="BQ304" s="160"/>
      <c r="BR304" s="160"/>
      <c r="BS304" s="160"/>
      <c r="BT304" s="160"/>
      <c r="BU304" s="160"/>
      <c r="BV304" s="160"/>
      <c r="BW304" s="160"/>
      <c r="BX304" s="160"/>
      <c r="BY304" s="160"/>
      <c r="BZ304" s="160"/>
      <c r="CA304" s="160"/>
      <c r="CB304" s="160"/>
      <c r="CC304" s="160"/>
      <c r="CD304" s="160"/>
      <c r="CE304" s="160"/>
      <c r="CF304" s="160"/>
      <c r="CG304" s="160"/>
      <c r="CH304" s="160"/>
      <c r="CI304" s="160"/>
      <c r="CJ304" s="160"/>
      <c r="CK304" s="160"/>
      <c r="CL304" s="160"/>
      <c r="CM304" s="160"/>
      <c r="CN304" s="160"/>
      <c r="CO304" s="160"/>
      <c r="CP304" s="160"/>
      <c r="CQ304" s="160"/>
      <c r="CR304" s="160"/>
      <c r="CS304" s="160"/>
      <c r="CT304" s="160"/>
      <c r="CU304" s="160"/>
      <c r="CV304" s="160"/>
      <c r="CW304" s="160"/>
      <c r="CX304" s="160"/>
      <c r="CY304" s="160"/>
      <c r="CZ304" s="160"/>
      <c r="DA304" s="160"/>
      <c r="DB304" s="160"/>
      <c r="DC304" s="160"/>
      <c r="DD304" s="160"/>
      <c r="DE304" s="160"/>
      <c r="DF304" s="160"/>
      <c r="DG304" s="160"/>
      <c r="DH304" s="160"/>
      <c r="DI304" s="160"/>
      <c r="DJ304" s="160"/>
      <c r="DK304" s="160"/>
      <c r="DL304" s="160"/>
      <c r="DM304" s="160"/>
      <c r="DN304" s="160"/>
      <c r="DO304" s="160"/>
      <c r="DP304" s="160"/>
      <c r="DQ304" s="160"/>
      <c r="DR304" s="160"/>
      <c r="DS304" s="160"/>
      <c r="DT304" s="160"/>
      <c r="DU304" s="160"/>
      <c r="DV304" s="160"/>
      <c r="DW304" s="160"/>
      <c r="DX304" s="160"/>
      <c r="DY304" s="160"/>
      <c r="DZ304" s="160"/>
      <c r="EA304" s="160"/>
      <c r="EB304" s="160"/>
      <c r="EC304" s="160"/>
      <c r="ED304" s="160"/>
      <c r="EE304" s="160"/>
      <c r="EF304" s="160"/>
      <c r="EG304" s="160"/>
      <c r="EH304" s="160"/>
      <c r="EI304" s="160"/>
      <c r="EJ304" s="160"/>
      <c r="EK304" s="160"/>
      <c r="EL304" s="160"/>
      <c r="EM304" s="160"/>
      <c r="EN304" s="160"/>
      <c r="EO304" s="160"/>
      <c r="EP304" s="160"/>
      <c r="EQ304" s="160"/>
      <c r="ER304" s="160"/>
      <c r="ES304" s="160"/>
      <c r="ET304" s="160"/>
      <c r="EU304" s="160"/>
      <c r="EV304" s="160"/>
      <c r="EW304" s="160"/>
      <c r="EX304" s="160"/>
      <c r="EY304" s="160"/>
      <c r="EZ304" s="160"/>
      <c r="FA304" s="160"/>
      <c r="FB304" s="160"/>
      <c r="FC304" s="160"/>
      <c r="FD304" s="160"/>
      <c r="FE304" s="160"/>
      <c r="FF304" s="160"/>
      <c r="FG304" s="160"/>
      <c r="FH304" s="160"/>
      <c r="FI304" s="160"/>
      <c r="FJ304" s="160"/>
      <c r="FK304" s="160"/>
      <c r="FL304" s="160"/>
      <c r="FM304" s="160"/>
      <c r="FN304" s="160"/>
      <c r="FO304" s="160"/>
      <c r="FP304" s="160"/>
      <c r="FQ304" s="160"/>
      <c r="FR304" s="160"/>
      <c r="FS304" s="160"/>
      <c r="FT304" s="160"/>
      <c r="FU304" s="160"/>
      <c r="FV304" s="160"/>
      <c r="FW304" s="160"/>
      <c r="FX304" s="160"/>
      <c r="FY304" s="160"/>
      <c r="FZ304" s="160"/>
      <c r="GA304" s="160"/>
      <c r="GB304" s="160"/>
      <c r="GC304" s="160"/>
      <c r="GD304" s="160"/>
      <c r="GE304" s="160"/>
      <c r="GF304" s="160"/>
      <c r="GG304" s="160"/>
      <c r="GH304" s="160"/>
      <c r="GI304" s="160"/>
      <c r="GJ304" s="160"/>
      <c r="GK304" s="160"/>
      <c r="GL304" s="160"/>
      <c r="GM304" s="160"/>
      <c r="GN304" s="160"/>
      <c r="GO304" s="160"/>
      <c r="GP304" s="160"/>
      <c r="GQ304" s="160"/>
      <c r="GR304" s="160"/>
      <c r="GS304" s="160"/>
    </row>
    <row r="305" spans="3:201" x14ac:dyDescent="0.2">
      <c r="C305" s="160"/>
      <c r="D305" s="160"/>
      <c r="E305" s="160"/>
      <c r="F305" s="160"/>
      <c r="G305" s="160"/>
      <c r="H305" s="160"/>
      <c r="I305" s="160"/>
      <c r="J305" s="160"/>
      <c r="K305" s="160"/>
      <c r="L305" s="160"/>
      <c r="M305" s="160"/>
      <c r="N305" s="160"/>
      <c r="O305" s="160"/>
      <c r="P305" s="160"/>
      <c r="Q305" s="160"/>
      <c r="R305" s="160"/>
      <c r="S305" s="160"/>
      <c r="T305" s="160"/>
      <c r="U305" s="160"/>
      <c r="V305" s="160"/>
      <c r="W305" s="160"/>
      <c r="X305" s="160"/>
      <c r="Y305" s="160"/>
      <c r="Z305" s="160"/>
      <c r="AA305" s="160"/>
      <c r="AB305" s="160"/>
      <c r="AC305" s="160"/>
      <c r="AD305" s="160"/>
      <c r="AE305" s="160"/>
      <c r="AF305" s="160"/>
      <c r="AG305" s="160"/>
      <c r="AH305" s="160"/>
      <c r="AI305" s="160"/>
      <c r="AJ305" s="160"/>
      <c r="AK305" s="160"/>
      <c r="AL305" s="160"/>
      <c r="AM305" s="160"/>
      <c r="AN305" s="160"/>
      <c r="AO305" s="160"/>
      <c r="AP305" s="160"/>
      <c r="AQ305" s="160"/>
      <c r="AR305" s="160"/>
      <c r="AS305" s="160"/>
      <c r="AT305" s="160"/>
      <c r="AU305" s="160"/>
      <c r="AV305" s="160"/>
      <c r="AW305" s="160"/>
      <c r="AX305" s="160"/>
      <c r="AY305" s="160"/>
      <c r="AZ305" s="160"/>
      <c r="BA305" s="160"/>
      <c r="BB305" s="160"/>
      <c r="BC305" s="160"/>
      <c r="BD305" s="160"/>
      <c r="BE305" s="160"/>
      <c r="BF305" s="160"/>
      <c r="BG305" s="160"/>
      <c r="BH305" s="160"/>
      <c r="BI305" s="160"/>
      <c r="BJ305" s="160"/>
      <c r="BK305" s="160"/>
      <c r="BL305" s="160"/>
      <c r="BM305" s="160"/>
      <c r="BN305" s="160"/>
      <c r="BO305" s="160"/>
      <c r="BP305" s="160"/>
      <c r="BQ305" s="160"/>
      <c r="BR305" s="160"/>
      <c r="BS305" s="160"/>
      <c r="BT305" s="160"/>
      <c r="BU305" s="160"/>
      <c r="BV305" s="160"/>
      <c r="BW305" s="160"/>
      <c r="BX305" s="160"/>
      <c r="BY305" s="160"/>
      <c r="BZ305" s="160"/>
      <c r="CA305" s="160"/>
      <c r="CB305" s="160"/>
      <c r="CC305" s="160"/>
      <c r="CD305" s="160"/>
      <c r="CE305" s="160"/>
      <c r="CF305" s="160"/>
      <c r="CG305" s="160"/>
      <c r="CH305" s="160"/>
      <c r="CI305" s="160"/>
      <c r="CJ305" s="160"/>
      <c r="CK305" s="160"/>
      <c r="CL305" s="160"/>
      <c r="CM305" s="160"/>
      <c r="CN305" s="160"/>
      <c r="CO305" s="160"/>
      <c r="CP305" s="160"/>
      <c r="CQ305" s="160"/>
      <c r="CR305" s="160"/>
      <c r="CS305" s="160"/>
      <c r="CT305" s="160"/>
      <c r="CU305" s="160"/>
      <c r="CV305" s="160"/>
      <c r="CW305" s="160"/>
      <c r="CX305" s="160"/>
      <c r="CY305" s="160"/>
      <c r="CZ305" s="160"/>
      <c r="DA305" s="160"/>
      <c r="DB305" s="160"/>
      <c r="DC305" s="160"/>
      <c r="DD305" s="160"/>
      <c r="DE305" s="160"/>
      <c r="DF305" s="160"/>
      <c r="DG305" s="160"/>
      <c r="DH305" s="160"/>
      <c r="DI305" s="160"/>
      <c r="DJ305" s="160"/>
      <c r="DK305" s="160"/>
      <c r="DL305" s="160"/>
      <c r="DM305" s="160"/>
      <c r="DN305" s="160"/>
      <c r="DO305" s="160"/>
      <c r="DP305" s="160"/>
      <c r="DQ305" s="160"/>
      <c r="DR305" s="160"/>
      <c r="DS305" s="160"/>
      <c r="DT305" s="160"/>
      <c r="DU305" s="160"/>
      <c r="DV305" s="160"/>
      <c r="DW305" s="160"/>
      <c r="DX305" s="160"/>
      <c r="DY305" s="160"/>
      <c r="DZ305" s="160"/>
      <c r="EA305" s="160"/>
      <c r="EB305" s="160"/>
      <c r="EC305" s="160"/>
      <c r="ED305" s="160"/>
      <c r="EE305" s="160"/>
      <c r="EF305" s="160"/>
      <c r="EG305" s="160"/>
      <c r="EH305" s="160"/>
      <c r="EI305" s="160"/>
      <c r="EJ305" s="160"/>
      <c r="EK305" s="160"/>
      <c r="EL305" s="160"/>
      <c r="EM305" s="160"/>
      <c r="EN305" s="160"/>
      <c r="EO305" s="160"/>
      <c r="EP305" s="160"/>
      <c r="EQ305" s="160"/>
      <c r="ER305" s="160"/>
      <c r="ES305" s="160"/>
      <c r="ET305" s="160"/>
      <c r="EU305" s="160"/>
      <c r="EV305" s="160"/>
      <c r="EW305" s="160"/>
      <c r="EX305" s="160"/>
      <c r="EY305" s="160"/>
      <c r="EZ305" s="160"/>
      <c r="FA305" s="160"/>
      <c r="FB305" s="160"/>
      <c r="FC305" s="160"/>
      <c r="FD305" s="160"/>
      <c r="FE305" s="160"/>
      <c r="FF305" s="160"/>
      <c r="FG305" s="160"/>
      <c r="FH305" s="160"/>
      <c r="FI305" s="160"/>
      <c r="FJ305" s="160"/>
      <c r="FK305" s="160"/>
      <c r="FL305" s="160"/>
      <c r="FM305" s="160"/>
      <c r="FN305" s="160"/>
      <c r="FO305" s="160"/>
      <c r="FP305" s="160"/>
      <c r="FQ305" s="160"/>
      <c r="FR305" s="160"/>
      <c r="FS305" s="160"/>
      <c r="FT305" s="160"/>
      <c r="FU305" s="160"/>
      <c r="FV305" s="160"/>
      <c r="FW305" s="160"/>
      <c r="FX305" s="160"/>
      <c r="FY305" s="160"/>
      <c r="FZ305" s="160"/>
      <c r="GA305" s="160"/>
      <c r="GB305" s="160"/>
      <c r="GC305" s="160"/>
      <c r="GD305" s="160"/>
      <c r="GE305" s="160"/>
      <c r="GF305" s="160"/>
      <c r="GG305" s="160"/>
      <c r="GH305" s="160"/>
      <c r="GI305" s="160"/>
      <c r="GJ305" s="160"/>
      <c r="GK305" s="160"/>
      <c r="GL305" s="160"/>
      <c r="GM305" s="160"/>
      <c r="GN305" s="160"/>
      <c r="GO305" s="160"/>
      <c r="GP305" s="160"/>
      <c r="GQ305" s="160"/>
      <c r="GR305" s="160"/>
      <c r="GS305" s="160"/>
    </row>
    <row r="306" spans="3:201" x14ac:dyDescent="0.2">
      <c r="C306" s="160"/>
      <c r="D306" s="160"/>
      <c r="E306" s="160"/>
      <c r="F306" s="160"/>
      <c r="G306" s="160"/>
      <c r="H306" s="160"/>
      <c r="I306" s="160"/>
      <c r="J306" s="160"/>
      <c r="K306" s="160"/>
      <c r="L306" s="160"/>
      <c r="M306" s="160"/>
      <c r="N306" s="160"/>
      <c r="O306" s="160"/>
      <c r="P306" s="160"/>
      <c r="Q306" s="160"/>
      <c r="R306" s="160"/>
      <c r="S306" s="160"/>
      <c r="T306" s="160"/>
      <c r="U306" s="160"/>
      <c r="V306" s="160"/>
      <c r="W306" s="160"/>
      <c r="X306" s="160"/>
      <c r="Y306" s="160"/>
      <c r="Z306" s="160"/>
      <c r="AA306" s="160"/>
      <c r="AB306" s="160"/>
      <c r="AC306" s="160"/>
      <c r="AD306" s="160"/>
      <c r="AE306" s="160"/>
      <c r="AF306" s="160"/>
      <c r="AG306" s="160"/>
      <c r="AH306" s="160"/>
      <c r="AI306" s="160"/>
      <c r="AJ306" s="160"/>
      <c r="AK306" s="160"/>
      <c r="AL306" s="160"/>
      <c r="AM306" s="160"/>
      <c r="AN306" s="160"/>
      <c r="AO306" s="160"/>
      <c r="AP306" s="160"/>
      <c r="AQ306" s="160"/>
      <c r="AR306" s="160"/>
      <c r="AS306" s="160"/>
      <c r="AT306" s="160"/>
      <c r="AU306" s="160"/>
      <c r="AV306" s="160"/>
      <c r="AW306" s="160"/>
      <c r="AX306" s="160"/>
      <c r="AY306" s="160"/>
      <c r="AZ306" s="160"/>
      <c r="BA306" s="160"/>
      <c r="BB306" s="160"/>
      <c r="BC306" s="160"/>
      <c r="BD306" s="160"/>
      <c r="BE306" s="160"/>
      <c r="BF306" s="160"/>
      <c r="BG306" s="160"/>
      <c r="BH306" s="160"/>
      <c r="BI306" s="160"/>
      <c r="BJ306" s="160"/>
      <c r="BK306" s="160"/>
      <c r="BL306" s="160"/>
      <c r="BM306" s="160"/>
      <c r="BN306" s="160"/>
      <c r="BO306" s="160"/>
      <c r="BP306" s="160"/>
      <c r="BQ306" s="160"/>
      <c r="BR306" s="160"/>
      <c r="BS306" s="160"/>
      <c r="BT306" s="160"/>
      <c r="BU306" s="160"/>
      <c r="BV306" s="160"/>
      <c r="BW306" s="160"/>
      <c r="BX306" s="160"/>
      <c r="BY306" s="160"/>
      <c r="BZ306" s="160"/>
      <c r="CA306" s="160"/>
      <c r="CB306" s="160"/>
      <c r="CC306" s="160"/>
      <c r="CD306" s="160"/>
      <c r="CE306" s="160"/>
      <c r="CF306" s="160"/>
      <c r="CG306" s="160"/>
      <c r="CH306" s="160"/>
      <c r="CI306" s="160"/>
      <c r="CJ306" s="160"/>
      <c r="CK306" s="160"/>
      <c r="CL306" s="160"/>
      <c r="CM306" s="160"/>
      <c r="CN306" s="160"/>
      <c r="CO306" s="160"/>
      <c r="CP306" s="160"/>
      <c r="CQ306" s="160"/>
      <c r="CR306" s="160"/>
      <c r="CS306" s="160"/>
      <c r="CT306" s="160"/>
      <c r="CU306" s="160"/>
      <c r="CV306" s="160"/>
      <c r="CW306" s="160"/>
      <c r="CX306" s="160"/>
      <c r="CY306" s="160"/>
      <c r="CZ306" s="160"/>
      <c r="DA306" s="160"/>
      <c r="DB306" s="160"/>
      <c r="DC306" s="160"/>
      <c r="DD306" s="160"/>
      <c r="DE306" s="160"/>
      <c r="DF306" s="160"/>
      <c r="DG306" s="160"/>
      <c r="DH306" s="160"/>
      <c r="DI306" s="160"/>
      <c r="DJ306" s="160"/>
      <c r="DK306" s="160"/>
      <c r="DL306" s="160"/>
      <c r="DM306" s="160"/>
      <c r="DN306" s="160"/>
      <c r="DO306" s="160"/>
      <c r="DP306" s="160"/>
      <c r="DQ306" s="160"/>
      <c r="DR306" s="160"/>
      <c r="DS306" s="160"/>
      <c r="DT306" s="160"/>
      <c r="DU306" s="160"/>
      <c r="DV306" s="160"/>
      <c r="DW306" s="160"/>
      <c r="DX306" s="160"/>
      <c r="DY306" s="160"/>
      <c r="DZ306" s="160"/>
      <c r="EA306" s="160"/>
      <c r="EB306" s="160"/>
      <c r="EC306" s="160"/>
      <c r="ED306" s="160"/>
      <c r="EE306" s="160"/>
      <c r="EF306" s="160"/>
      <c r="EG306" s="160"/>
      <c r="EH306" s="160"/>
      <c r="EI306" s="160"/>
      <c r="EJ306" s="160"/>
      <c r="EK306" s="160"/>
      <c r="EL306" s="160"/>
      <c r="EM306" s="160"/>
      <c r="EN306" s="160"/>
      <c r="EO306" s="160"/>
      <c r="EP306" s="160"/>
      <c r="EQ306" s="160"/>
      <c r="ER306" s="160"/>
      <c r="ES306" s="160"/>
      <c r="ET306" s="160"/>
      <c r="EU306" s="160"/>
      <c r="EV306" s="160"/>
      <c r="EW306" s="160"/>
      <c r="EX306" s="160"/>
      <c r="EY306" s="160"/>
      <c r="EZ306" s="160"/>
      <c r="FA306" s="160"/>
      <c r="FB306" s="160"/>
      <c r="FC306" s="160"/>
      <c r="FD306" s="160"/>
      <c r="FE306" s="160"/>
      <c r="FF306" s="160"/>
      <c r="FG306" s="160"/>
      <c r="FH306" s="160"/>
      <c r="FI306" s="160"/>
      <c r="FJ306" s="160"/>
      <c r="FK306" s="160"/>
      <c r="FL306" s="160"/>
      <c r="FM306" s="160"/>
      <c r="FN306" s="160"/>
      <c r="FO306" s="160"/>
      <c r="FP306" s="160"/>
      <c r="FQ306" s="160"/>
      <c r="FR306" s="160"/>
      <c r="FS306" s="160"/>
      <c r="FT306" s="160"/>
      <c r="FU306" s="160"/>
      <c r="FV306" s="160"/>
      <c r="FW306" s="160"/>
      <c r="FX306" s="160"/>
      <c r="FY306" s="160"/>
      <c r="FZ306" s="160"/>
      <c r="GA306" s="160"/>
      <c r="GB306" s="160"/>
      <c r="GC306" s="160"/>
      <c r="GD306" s="160"/>
      <c r="GE306" s="160"/>
      <c r="GF306" s="160"/>
      <c r="GG306" s="160"/>
      <c r="GH306" s="160"/>
      <c r="GI306" s="160"/>
      <c r="GJ306" s="160"/>
      <c r="GK306" s="160"/>
      <c r="GL306" s="160"/>
      <c r="GM306" s="160"/>
      <c r="GN306" s="160"/>
      <c r="GO306" s="160"/>
      <c r="GP306" s="160"/>
      <c r="GQ306" s="160"/>
      <c r="GR306" s="160"/>
      <c r="GS306" s="160"/>
    </row>
    <row r="307" spans="3:201" x14ac:dyDescent="0.2">
      <c r="C307" s="160"/>
      <c r="D307" s="160"/>
      <c r="E307" s="160"/>
      <c r="F307" s="160"/>
      <c r="G307" s="160"/>
      <c r="H307" s="160"/>
      <c r="I307" s="160"/>
      <c r="J307" s="160"/>
      <c r="K307" s="160"/>
      <c r="L307" s="160"/>
      <c r="M307" s="160"/>
      <c r="N307" s="160"/>
      <c r="O307" s="160"/>
      <c r="P307" s="160"/>
      <c r="Q307" s="160"/>
      <c r="R307" s="160"/>
      <c r="S307" s="160"/>
      <c r="T307" s="160"/>
      <c r="U307" s="160"/>
      <c r="V307" s="160"/>
      <c r="W307" s="160"/>
      <c r="X307" s="160"/>
      <c r="Y307" s="160"/>
      <c r="Z307" s="160"/>
      <c r="AA307" s="160"/>
      <c r="AB307" s="160"/>
      <c r="AC307" s="160"/>
      <c r="AD307" s="160"/>
      <c r="AE307" s="160"/>
      <c r="AF307" s="160"/>
      <c r="AG307" s="160"/>
      <c r="AH307" s="160"/>
      <c r="AI307" s="160"/>
      <c r="AJ307" s="160"/>
      <c r="AK307" s="160"/>
      <c r="AL307" s="160"/>
      <c r="AM307" s="160"/>
      <c r="AN307" s="160"/>
      <c r="AO307" s="160"/>
      <c r="AP307" s="160"/>
      <c r="AQ307" s="160"/>
      <c r="AR307" s="160"/>
      <c r="AS307" s="160"/>
      <c r="AT307" s="160"/>
      <c r="AU307" s="160"/>
      <c r="AV307" s="160"/>
      <c r="AW307" s="160"/>
      <c r="AX307" s="160"/>
      <c r="AY307" s="160"/>
      <c r="AZ307" s="160"/>
      <c r="BA307" s="160"/>
      <c r="BB307" s="160"/>
      <c r="BC307" s="160"/>
      <c r="BD307" s="160"/>
      <c r="BE307" s="160"/>
      <c r="BF307" s="160"/>
      <c r="BG307" s="160"/>
      <c r="BH307" s="160"/>
      <c r="BI307" s="160"/>
      <c r="BJ307" s="160"/>
      <c r="BK307" s="160"/>
      <c r="BL307" s="160"/>
      <c r="BM307" s="160"/>
      <c r="BN307" s="160"/>
      <c r="BO307" s="160"/>
      <c r="BP307" s="160"/>
      <c r="BQ307" s="160"/>
      <c r="BR307" s="160"/>
      <c r="BS307" s="160"/>
      <c r="BT307" s="160"/>
      <c r="BU307" s="160"/>
      <c r="BV307" s="160"/>
      <c r="BW307" s="160"/>
      <c r="BX307" s="160"/>
      <c r="BY307" s="160"/>
      <c r="BZ307" s="160"/>
      <c r="CA307" s="160"/>
      <c r="CB307" s="160"/>
      <c r="CC307" s="160"/>
      <c r="CD307" s="160"/>
      <c r="CE307" s="160"/>
      <c r="CF307" s="160"/>
      <c r="CG307" s="160"/>
      <c r="CH307" s="160"/>
      <c r="CI307" s="160"/>
      <c r="CJ307" s="160"/>
      <c r="CK307" s="160"/>
      <c r="CL307" s="160"/>
      <c r="CM307" s="160"/>
      <c r="CN307" s="160"/>
      <c r="CO307" s="160"/>
      <c r="CP307" s="160"/>
      <c r="CQ307" s="160"/>
      <c r="CR307" s="160"/>
      <c r="CS307" s="160"/>
      <c r="CT307" s="160"/>
      <c r="CU307" s="160"/>
      <c r="CV307" s="160"/>
      <c r="CW307" s="160"/>
      <c r="CX307" s="160"/>
      <c r="CY307" s="160"/>
      <c r="CZ307" s="160"/>
      <c r="DA307" s="160"/>
      <c r="DB307" s="160"/>
      <c r="DC307" s="160"/>
      <c r="DD307" s="160"/>
      <c r="DE307" s="160"/>
      <c r="DF307" s="160"/>
      <c r="DG307" s="160"/>
      <c r="DH307" s="160"/>
      <c r="DI307" s="160"/>
      <c r="DJ307" s="160"/>
      <c r="DK307" s="160"/>
      <c r="DL307" s="160"/>
      <c r="DM307" s="160"/>
      <c r="DN307" s="160"/>
      <c r="DO307" s="160"/>
      <c r="DP307" s="160"/>
      <c r="DQ307" s="160"/>
      <c r="DR307" s="160"/>
      <c r="DS307" s="160"/>
      <c r="DT307" s="160"/>
      <c r="DU307" s="160"/>
      <c r="DV307" s="160"/>
      <c r="DW307" s="160"/>
      <c r="DX307" s="160"/>
      <c r="DY307" s="160"/>
      <c r="DZ307" s="160"/>
      <c r="EA307" s="160"/>
      <c r="EB307" s="160"/>
      <c r="EC307" s="160"/>
      <c r="ED307" s="160"/>
      <c r="EE307" s="160"/>
      <c r="EF307" s="160"/>
      <c r="EG307" s="160"/>
      <c r="EH307" s="160"/>
      <c r="EI307" s="160"/>
      <c r="EJ307" s="160"/>
      <c r="EK307" s="160"/>
      <c r="EL307" s="160"/>
      <c r="EM307" s="160"/>
      <c r="EN307" s="160"/>
      <c r="EO307" s="160"/>
      <c r="EP307" s="160"/>
      <c r="EQ307" s="160"/>
      <c r="ER307" s="160"/>
      <c r="ES307" s="160"/>
      <c r="ET307" s="160"/>
      <c r="EU307" s="160"/>
      <c r="EV307" s="160"/>
      <c r="EW307" s="160"/>
      <c r="EX307" s="160"/>
      <c r="EY307" s="160"/>
      <c r="EZ307" s="160"/>
      <c r="FA307" s="160"/>
      <c r="FB307" s="160"/>
      <c r="FC307" s="160"/>
      <c r="FD307" s="160"/>
      <c r="FE307" s="160"/>
      <c r="FF307" s="160"/>
      <c r="FG307" s="160"/>
      <c r="FH307" s="160"/>
      <c r="FI307" s="160"/>
      <c r="FJ307" s="160"/>
      <c r="FK307" s="160"/>
      <c r="FL307" s="160"/>
      <c r="FM307" s="160"/>
      <c r="FN307" s="160"/>
      <c r="FO307" s="160"/>
      <c r="FP307" s="160"/>
      <c r="FQ307" s="160"/>
      <c r="FR307" s="160"/>
      <c r="FS307" s="160"/>
      <c r="FT307" s="160"/>
      <c r="FU307" s="160"/>
      <c r="FV307" s="160"/>
      <c r="FW307" s="160"/>
      <c r="FX307" s="160"/>
      <c r="FY307" s="160"/>
      <c r="FZ307" s="160"/>
      <c r="GA307" s="160"/>
      <c r="GB307" s="160"/>
      <c r="GC307" s="160"/>
      <c r="GD307" s="160"/>
      <c r="GE307" s="160"/>
      <c r="GF307" s="160"/>
      <c r="GG307" s="160"/>
      <c r="GH307" s="160"/>
      <c r="GI307" s="160"/>
      <c r="GJ307" s="160"/>
      <c r="GK307" s="160"/>
      <c r="GL307" s="160"/>
      <c r="GM307" s="160"/>
      <c r="GN307" s="160"/>
      <c r="GO307" s="160"/>
      <c r="GP307" s="160"/>
      <c r="GQ307" s="160"/>
      <c r="GR307" s="160"/>
      <c r="GS307" s="160"/>
    </row>
    <row r="308" spans="3:201" x14ac:dyDescent="0.2">
      <c r="C308" s="160"/>
      <c r="D308" s="160"/>
      <c r="E308" s="160"/>
      <c r="F308" s="160"/>
      <c r="G308" s="160"/>
      <c r="H308" s="160"/>
      <c r="I308" s="160"/>
      <c r="J308" s="160"/>
      <c r="K308" s="160"/>
      <c r="L308" s="160"/>
      <c r="M308" s="160"/>
      <c r="N308" s="160"/>
      <c r="O308" s="160"/>
      <c r="P308" s="160"/>
      <c r="Q308" s="160"/>
      <c r="R308" s="160"/>
      <c r="S308" s="160"/>
      <c r="T308" s="160"/>
      <c r="U308" s="160"/>
      <c r="V308" s="160"/>
      <c r="W308" s="160"/>
      <c r="X308" s="160"/>
      <c r="Y308" s="160"/>
      <c r="Z308" s="160"/>
      <c r="AA308" s="160"/>
      <c r="AB308" s="160"/>
      <c r="AC308" s="160"/>
      <c r="AD308" s="160"/>
      <c r="AE308" s="160"/>
      <c r="AF308" s="160"/>
      <c r="AG308" s="160"/>
      <c r="AH308" s="160"/>
      <c r="AI308" s="160"/>
      <c r="AJ308" s="160"/>
      <c r="AK308" s="160"/>
      <c r="AL308" s="160"/>
      <c r="AM308" s="160"/>
      <c r="AN308" s="160"/>
      <c r="AO308" s="160"/>
      <c r="AP308" s="160"/>
      <c r="AQ308" s="160"/>
      <c r="AR308" s="160"/>
      <c r="AS308" s="160"/>
      <c r="AT308" s="160"/>
      <c r="AU308" s="160"/>
      <c r="AV308" s="160"/>
      <c r="AW308" s="160"/>
      <c r="AX308" s="160"/>
      <c r="AY308" s="160"/>
      <c r="AZ308" s="160"/>
      <c r="BA308" s="160"/>
      <c r="BB308" s="160"/>
      <c r="BC308" s="160"/>
      <c r="BD308" s="160"/>
      <c r="BE308" s="160"/>
      <c r="BF308" s="160"/>
      <c r="BG308" s="160"/>
      <c r="BH308" s="160"/>
      <c r="BI308" s="160"/>
      <c r="BJ308" s="160"/>
      <c r="BK308" s="160"/>
      <c r="BL308" s="160"/>
      <c r="BM308" s="160"/>
      <c r="BN308" s="160"/>
      <c r="BO308" s="160"/>
      <c r="BP308" s="160"/>
      <c r="BQ308" s="160"/>
      <c r="BR308" s="160"/>
      <c r="BS308" s="160"/>
      <c r="BT308" s="160"/>
      <c r="BU308" s="160"/>
      <c r="BV308" s="160"/>
      <c r="BW308" s="160"/>
      <c r="BX308" s="160"/>
      <c r="BY308" s="160"/>
      <c r="BZ308" s="160"/>
      <c r="CA308" s="160"/>
      <c r="CB308" s="160"/>
      <c r="CC308" s="160"/>
      <c r="CD308" s="160"/>
      <c r="CE308" s="160"/>
      <c r="CF308" s="160"/>
      <c r="CG308" s="160"/>
      <c r="CH308" s="160"/>
      <c r="CI308" s="160"/>
      <c r="CJ308" s="160"/>
      <c r="CK308" s="160"/>
      <c r="CL308" s="160"/>
      <c r="CM308" s="160"/>
      <c r="CN308" s="160"/>
      <c r="CO308" s="160"/>
      <c r="CP308" s="160"/>
      <c r="CQ308" s="160"/>
      <c r="CR308" s="160"/>
      <c r="CS308" s="160"/>
      <c r="CT308" s="160"/>
      <c r="CU308" s="160"/>
      <c r="CV308" s="160"/>
      <c r="CW308" s="160"/>
      <c r="CX308" s="160"/>
      <c r="CY308" s="160"/>
      <c r="CZ308" s="160"/>
      <c r="DA308" s="160"/>
      <c r="DB308" s="160"/>
      <c r="DC308" s="160"/>
      <c r="DD308" s="160"/>
      <c r="DE308" s="160"/>
      <c r="DF308" s="160"/>
      <c r="DG308" s="160"/>
      <c r="DH308" s="160"/>
      <c r="DI308" s="160"/>
      <c r="DJ308" s="160"/>
      <c r="DK308" s="160"/>
      <c r="DL308" s="160"/>
      <c r="DM308" s="160"/>
      <c r="DN308" s="160"/>
      <c r="DO308" s="160"/>
      <c r="DP308" s="160"/>
      <c r="DQ308" s="160"/>
      <c r="DR308" s="160"/>
      <c r="DS308" s="160"/>
      <c r="DT308" s="160"/>
      <c r="DU308" s="160"/>
      <c r="DV308" s="160"/>
      <c r="DW308" s="160"/>
      <c r="DX308" s="160"/>
      <c r="DY308" s="160"/>
      <c r="DZ308" s="160"/>
      <c r="EA308" s="160"/>
      <c r="EB308" s="160"/>
      <c r="EC308" s="160"/>
      <c r="ED308" s="160"/>
      <c r="EE308" s="160"/>
      <c r="EF308" s="160"/>
      <c r="EG308" s="160"/>
      <c r="EH308" s="160"/>
      <c r="EI308" s="160"/>
      <c r="EJ308" s="160"/>
      <c r="EK308" s="160"/>
      <c r="EL308" s="160"/>
      <c r="EM308" s="160"/>
      <c r="EN308" s="160"/>
      <c r="EO308" s="160"/>
      <c r="EP308" s="160"/>
      <c r="EQ308" s="160"/>
      <c r="ER308" s="160"/>
      <c r="ES308" s="160"/>
      <c r="ET308" s="160"/>
      <c r="EU308" s="160"/>
      <c r="EV308" s="160"/>
      <c r="EW308" s="160"/>
      <c r="EX308" s="160"/>
      <c r="EY308" s="160"/>
      <c r="EZ308" s="160"/>
      <c r="FA308" s="160"/>
      <c r="FB308" s="160"/>
      <c r="FC308" s="160"/>
      <c r="FD308" s="160"/>
      <c r="FE308" s="160"/>
      <c r="FF308" s="160"/>
      <c r="FG308" s="160"/>
      <c r="FH308" s="160"/>
      <c r="FI308" s="160"/>
      <c r="FJ308" s="160"/>
      <c r="FK308" s="160"/>
      <c r="FL308" s="160"/>
      <c r="FM308" s="160"/>
      <c r="FN308" s="160"/>
      <c r="FO308" s="160"/>
      <c r="FP308" s="160"/>
      <c r="FQ308" s="160"/>
      <c r="FR308" s="160"/>
      <c r="FS308" s="160"/>
      <c r="FT308" s="160"/>
      <c r="FU308" s="160"/>
      <c r="FV308" s="160"/>
      <c r="FW308" s="160"/>
      <c r="FX308" s="160"/>
      <c r="FY308" s="160"/>
      <c r="FZ308" s="160"/>
      <c r="GA308" s="160"/>
      <c r="GB308" s="160"/>
      <c r="GC308" s="160"/>
      <c r="GD308" s="160"/>
      <c r="GE308" s="160"/>
      <c r="GF308" s="160"/>
      <c r="GG308" s="160"/>
      <c r="GH308" s="160"/>
      <c r="GI308" s="160"/>
      <c r="GJ308" s="160"/>
      <c r="GK308" s="160"/>
      <c r="GL308" s="160"/>
      <c r="GM308" s="160"/>
      <c r="GN308" s="160"/>
      <c r="GO308" s="160"/>
      <c r="GP308" s="160"/>
      <c r="GQ308" s="160"/>
      <c r="GR308" s="160"/>
      <c r="GS308" s="160"/>
    </row>
    <row r="309" spans="3:201" x14ac:dyDescent="0.2">
      <c r="C309" s="160"/>
      <c r="D309" s="160"/>
      <c r="E309" s="160"/>
      <c r="F309" s="160"/>
      <c r="G309" s="160"/>
      <c r="H309" s="160"/>
      <c r="I309" s="160"/>
      <c r="J309" s="160"/>
      <c r="K309" s="160"/>
      <c r="L309" s="160"/>
      <c r="M309" s="160"/>
      <c r="N309" s="160"/>
      <c r="O309" s="160"/>
      <c r="P309" s="160"/>
      <c r="Q309" s="160"/>
      <c r="R309" s="160"/>
      <c r="S309" s="160"/>
      <c r="T309" s="160"/>
      <c r="U309" s="160"/>
      <c r="V309" s="160"/>
      <c r="W309" s="160"/>
      <c r="X309" s="160"/>
      <c r="Y309" s="160"/>
      <c r="Z309" s="160"/>
      <c r="AA309" s="160"/>
      <c r="AB309" s="160"/>
      <c r="AC309" s="160"/>
      <c r="AD309" s="160"/>
      <c r="AE309" s="160"/>
      <c r="AF309" s="160"/>
      <c r="AG309" s="160"/>
      <c r="AH309" s="160"/>
      <c r="AI309" s="160"/>
      <c r="AJ309" s="160"/>
      <c r="AK309" s="160"/>
      <c r="AL309" s="160"/>
      <c r="AM309" s="160"/>
      <c r="AN309" s="160"/>
      <c r="AO309" s="160"/>
      <c r="AP309" s="160"/>
      <c r="AQ309" s="160"/>
      <c r="AR309" s="160"/>
      <c r="AS309" s="160"/>
      <c r="AT309" s="160"/>
      <c r="AU309" s="160"/>
      <c r="AV309" s="160"/>
      <c r="AW309" s="160"/>
      <c r="AX309" s="160"/>
      <c r="AY309" s="160"/>
      <c r="AZ309" s="160"/>
      <c r="BA309" s="160"/>
      <c r="BB309" s="160"/>
      <c r="BC309" s="160"/>
      <c r="BD309" s="160"/>
      <c r="BE309" s="160"/>
      <c r="BF309" s="160"/>
      <c r="BG309" s="160"/>
      <c r="BH309" s="160"/>
      <c r="BI309" s="160"/>
      <c r="BJ309" s="160"/>
      <c r="BK309" s="160"/>
      <c r="BL309" s="160"/>
      <c r="BM309" s="160"/>
      <c r="BN309" s="160"/>
      <c r="BO309" s="160"/>
      <c r="BP309" s="160"/>
      <c r="BQ309" s="160"/>
      <c r="BR309" s="160"/>
      <c r="BS309" s="160"/>
      <c r="BT309" s="160"/>
      <c r="BU309" s="160"/>
      <c r="BV309" s="160"/>
      <c r="BW309" s="160"/>
      <c r="BX309" s="160"/>
      <c r="BY309" s="160"/>
      <c r="BZ309" s="160"/>
      <c r="CA309" s="160"/>
      <c r="CB309" s="160"/>
      <c r="CC309" s="160"/>
      <c r="CD309" s="160"/>
      <c r="CE309" s="160"/>
      <c r="CF309" s="160"/>
      <c r="CG309" s="160"/>
      <c r="CH309" s="160"/>
      <c r="CI309" s="160"/>
      <c r="CJ309" s="160"/>
      <c r="CK309" s="160"/>
      <c r="CL309" s="160"/>
      <c r="CM309" s="160"/>
      <c r="CN309" s="160"/>
      <c r="CO309" s="160"/>
      <c r="CP309" s="160"/>
      <c r="CQ309" s="160"/>
      <c r="CR309" s="160"/>
      <c r="CS309" s="160"/>
      <c r="CT309" s="160"/>
      <c r="CU309" s="160"/>
      <c r="CV309" s="160"/>
      <c r="CW309" s="160"/>
      <c r="CX309" s="160"/>
      <c r="CY309" s="160"/>
      <c r="CZ309" s="160"/>
      <c r="DA309" s="160"/>
      <c r="DB309" s="160"/>
      <c r="DC309" s="160"/>
      <c r="DD309" s="160"/>
      <c r="DE309" s="160"/>
      <c r="DF309" s="160"/>
      <c r="DG309" s="160"/>
      <c r="DH309" s="160"/>
      <c r="DI309" s="160"/>
      <c r="DJ309" s="160"/>
      <c r="DK309" s="160"/>
      <c r="DL309" s="160"/>
      <c r="DM309" s="160"/>
      <c r="DN309" s="160"/>
      <c r="DO309" s="160"/>
      <c r="DP309" s="160"/>
      <c r="DQ309" s="160"/>
      <c r="DR309" s="160"/>
      <c r="DS309" s="160"/>
      <c r="DT309" s="160"/>
      <c r="DU309" s="160"/>
      <c r="DV309" s="160"/>
      <c r="DW309" s="160"/>
      <c r="DX309" s="160"/>
      <c r="DY309" s="160"/>
      <c r="DZ309" s="160"/>
      <c r="EA309" s="160"/>
      <c r="EB309" s="160"/>
      <c r="EC309" s="160"/>
      <c r="ED309" s="160"/>
      <c r="EE309" s="160"/>
      <c r="EF309" s="160"/>
      <c r="EG309" s="160"/>
      <c r="EH309" s="160"/>
      <c r="EI309" s="160"/>
      <c r="EJ309" s="160"/>
      <c r="EK309" s="160"/>
      <c r="EL309" s="160"/>
      <c r="EM309" s="160"/>
      <c r="EN309" s="160"/>
      <c r="EO309" s="160"/>
      <c r="EP309" s="160"/>
      <c r="EQ309" s="160"/>
      <c r="ER309" s="160"/>
      <c r="ES309" s="160"/>
      <c r="ET309" s="160"/>
      <c r="EU309" s="160"/>
      <c r="EV309" s="160"/>
      <c r="EW309" s="160"/>
      <c r="EX309" s="160"/>
      <c r="EY309" s="160"/>
      <c r="EZ309" s="160"/>
      <c r="FA309" s="160"/>
      <c r="FB309" s="160"/>
      <c r="FC309" s="160"/>
      <c r="FD309" s="160"/>
      <c r="FE309" s="160"/>
      <c r="FF309" s="160"/>
      <c r="FG309" s="160"/>
      <c r="FH309" s="160"/>
      <c r="FI309" s="160"/>
      <c r="FJ309" s="160"/>
      <c r="FK309" s="160"/>
      <c r="FL309" s="160"/>
      <c r="FM309" s="160"/>
      <c r="FN309" s="160"/>
      <c r="FO309" s="160"/>
      <c r="FP309" s="160"/>
      <c r="FQ309" s="160"/>
      <c r="FR309" s="160"/>
      <c r="FS309" s="160"/>
      <c r="FT309" s="160"/>
      <c r="FU309" s="160"/>
      <c r="FV309" s="160"/>
      <c r="FW309" s="160"/>
      <c r="FX309" s="160"/>
      <c r="FY309" s="160"/>
      <c r="FZ309" s="160"/>
      <c r="GA309" s="160"/>
      <c r="GB309" s="160"/>
      <c r="GC309" s="160"/>
      <c r="GD309" s="160"/>
      <c r="GE309" s="160"/>
      <c r="GF309" s="160"/>
      <c r="GG309" s="160"/>
      <c r="GH309" s="160"/>
      <c r="GI309" s="160"/>
      <c r="GJ309" s="160"/>
      <c r="GK309" s="160"/>
      <c r="GL309" s="160"/>
      <c r="GM309" s="160"/>
      <c r="GN309" s="160"/>
      <c r="GO309" s="160"/>
      <c r="GP309" s="160"/>
      <c r="GQ309" s="160"/>
      <c r="GR309" s="160"/>
      <c r="GS309" s="160"/>
    </row>
    <row r="310" spans="3:201" x14ac:dyDescent="0.2">
      <c r="C310" s="160"/>
      <c r="D310" s="160"/>
      <c r="E310" s="160"/>
      <c r="F310" s="160"/>
      <c r="G310" s="160"/>
      <c r="H310" s="160"/>
      <c r="I310" s="160"/>
      <c r="J310" s="160"/>
      <c r="K310" s="160"/>
      <c r="L310" s="160"/>
      <c r="M310" s="160"/>
      <c r="N310" s="160"/>
      <c r="O310" s="160"/>
      <c r="P310" s="160"/>
      <c r="Q310" s="160"/>
      <c r="R310" s="160"/>
      <c r="S310" s="160"/>
      <c r="T310" s="160"/>
      <c r="U310" s="160"/>
      <c r="V310" s="160"/>
      <c r="W310" s="160"/>
      <c r="X310" s="160"/>
      <c r="Y310" s="160"/>
      <c r="Z310" s="160"/>
      <c r="AA310" s="160"/>
      <c r="AB310" s="160"/>
      <c r="AC310" s="160"/>
      <c r="AD310" s="160"/>
      <c r="AE310" s="160"/>
      <c r="AF310" s="160"/>
      <c r="AG310" s="160"/>
      <c r="AH310" s="160"/>
      <c r="AI310" s="160"/>
      <c r="AJ310" s="160"/>
      <c r="AK310" s="160"/>
      <c r="AL310" s="160"/>
      <c r="AM310" s="160"/>
      <c r="AN310" s="160"/>
      <c r="AO310" s="160"/>
      <c r="AP310" s="160"/>
      <c r="AQ310" s="160"/>
      <c r="AR310" s="160"/>
      <c r="AS310" s="160"/>
      <c r="AT310" s="160"/>
      <c r="AU310" s="160"/>
      <c r="AV310" s="160"/>
      <c r="AW310" s="160"/>
      <c r="AX310" s="160"/>
      <c r="AY310" s="160"/>
      <c r="AZ310" s="160"/>
      <c r="BA310" s="160"/>
      <c r="BB310" s="160"/>
      <c r="BC310" s="160"/>
      <c r="BD310" s="160"/>
      <c r="BE310" s="160"/>
      <c r="BF310" s="160"/>
      <c r="BG310" s="160"/>
      <c r="BH310" s="160"/>
      <c r="BI310" s="160"/>
      <c r="BJ310" s="160"/>
      <c r="BK310" s="160"/>
      <c r="BL310" s="160"/>
      <c r="BM310" s="160"/>
      <c r="BN310" s="160"/>
      <c r="BO310" s="160"/>
      <c r="BP310" s="160"/>
      <c r="BQ310" s="160"/>
      <c r="BR310" s="160"/>
      <c r="BS310" s="160"/>
      <c r="BT310" s="160"/>
      <c r="BU310" s="160"/>
      <c r="BV310" s="160"/>
      <c r="BW310" s="160"/>
      <c r="BX310" s="160"/>
      <c r="BY310" s="160"/>
      <c r="BZ310" s="160"/>
      <c r="CA310" s="160"/>
      <c r="CB310" s="160"/>
      <c r="CC310" s="160"/>
      <c r="CD310" s="160"/>
      <c r="CE310" s="160"/>
      <c r="CF310" s="160"/>
      <c r="CG310" s="160"/>
      <c r="CH310" s="160"/>
      <c r="CI310" s="160"/>
      <c r="CJ310" s="160"/>
      <c r="CK310" s="160"/>
      <c r="CL310" s="160"/>
      <c r="CM310" s="160"/>
      <c r="CN310" s="160"/>
      <c r="CO310" s="160"/>
      <c r="CP310" s="160"/>
      <c r="CQ310" s="160"/>
      <c r="CR310" s="160"/>
      <c r="CS310" s="160"/>
      <c r="CT310" s="160"/>
      <c r="CU310" s="160"/>
      <c r="CV310" s="160"/>
      <c r="CW310" s="160"/>
      <c r="CX310" s="160"/>
      <c r="CY310" s="160"/>
      <c r="CZ310" s="160"/>
      <c r="DA310" s="160"/>
      <c r="DB310" s="160"/>
      <c r="DC310" s="160"/>
      <c r="DD310" s="160"/>
      <c r="DE310" s="160"/>
      <c r="DF310" s="160"/>
      <c r="DG310" s="160"/>
      <c r="DH310" s="160"/>
      <c r="DI310" s="160"/>
      <c r="DJ310" s="160"/>
      <c r="DK310" s="160"/>
      <c r="DL310" s="160"/>
      <c r="DM310" s="160"/>
      <c r="DN310" s="160"/>
      <c r="DO310" s="160"/>
      <c r="DP310" s="160"/>
      <c r="DQ310" s="160"/>
      <c r="DR310" s="160"/>
      <c r="DS310" s="160"/>
      <c r="DT310" s="160"/>
      <c r="DU310" s="160"/>
      <c r="DV310" s="160"/>
      <c r="DW310" s="160"/>
      <c r="DX310" s="160"/>
      <c r="DY310" s="160"/>
      <c r="DZ310" s="160"/>
      <c r="EA310" s="160"/>
      <c r="EB310" s="160"/>
      <c r="EC310" s="160"/>
      <c r="ED310" s="160"/>
      <c r="EE310" s="160"/>
      <c r="EF310" s="160"/>
      <c r="EG310" s="160"/>
      <c r="EH310" s="160"/>
      <c r="EI310" s="160"/>
      <c r="EJ310" s="160"/>
      <c r="EK310" s="160"/>
      <c r="EL310" s="160"/>
      <c r="EM310" s="160"/>
      <c r="EN310" s="160"/>
      <c r="EO310" s="160"/>
      <c r="EP310" s="160"/>
      <c r="EQ310" s="160"/>
      <c r="ER310" s="160"/>
      <c r="ES310" s="160"/>
      <c r="ET310" s="160"/>
      <c r="EU310" s="160"/>
      <c r="EV310" s="160"/>
      <c r="EW310" s="160"/>
      <c r="EX310" s="160"/>
      <c r="EY310" s="160"/>
      <c r="EZ310" s="160"/>
      <c r="FA310" s="160"/>
      <c r="FB310" s="160"/>
      <c r="FC310" s="160"/>
      <c r="FD310" s="160"/>
      <c r="FE310" s="160"/>
      <c r="FF310" s="160"/>
      <c r="FG310" s="160"/>
      <c r="FH310" s="160"/>
      <c r="FI310" s="160"/>
      <c r="FJ310" s="160"/>
      <c r="FK310" s="160"/>
      <c r="FL310" s="160"/>
      <c r="FM310" s="160"/>
      <c r="FN310" s="160"/>
      <c r="FO310" s="160"/>
      <c r="FP310" s="160"/>
      <c r="FQ310" s="160"/>
      <c r="FR310" s="160"/>
      <c r="FS310" s="160"/>
      <c r="FT310" s="160"/>
      <c r="FU310" s="160"/>
      <c r="FV310" s="160"/>
      <c r="FW310" s="160"/>
      <c r="FX310" s="160"/>
      <c r="FY310" s="160"/>
      <c r="FZ310" s="160"/>
      <c r="GA310" s="160"/>
      <c r="GB310" s="160"/>
      <c r="GC310" s="160"/>
      <c r="GD310" s="160"/>
      <c r="GE310" s="160"/>
      <c r="GF310" s="160"/>
      <c r="GG310" s="160"/>
      <c r="GH310" s="160"/>
      <c r="GI310" s="160"/>
      <c r="GJ310" s="160"/>
      <c r="GK310" s="160"/>
      <c r="GL310" s="160"/>
      <c r="GM310" s="160"/>
      <c r="GN310" s="160"/>
      <c r="GO310" s="160"/>
      <c r="GP310" s="160"/>
      <c r="GQ310" s="160"/>
      <c r="GR310" s="160"/>
      <c r="GS310" s="160"/>
    </row>
    <row r="311" spans="3:201" x14ac:dyDescent="0.2">
      <c r="C311" s="160"/>
      <c r="D311" s="160"/>
      <c r="E311" s="160"/>
      <c r="F311" s="160"/>
      <c r="G311" s="160"/>
      <c r="H311" s="160"/>
      <c r="I311" s="160"/>
      <c r="J311" s="160"/>
      <c r="K311" s="160"/>
      <c r="L311" s="160"/>
      <c r="M311" s="160"/>
      <c r="N311" s="160"/>
      <c r="O311" s="160"/>
      <c r="P311" s="160"/>
      <c r="Q311" s="160"/>
      <c r="R311" s="160"/>
      <c r="S311" s="160"/>
      <c r="T311" s="160"/>
      <c r="U311" s="160"/>
      <c r="V311" s="160"/>
      <c r="W311" s="160"/>
      <c r="X311" s="160"/>
      <c r="Y311" s="160"/>
      <c r="Z311" s="160"/>
      <c r="AA311" s="160"/>
      <c r="AB311" s="160"/>
      <c r="AC311" s="160"/>
      <c r="AD311" s="160"/>
      <c r="AE311" s="160"/>
      <c r="AF311" s="160"/>
      <c r="AG311" s="160"/>
      <c r="AH311" s="160"/>
      <c r="AI311" s="160"/>
      <c r="AJ311" s="160"/>
      <c r="AK311" s="160"/>
      <c r="AL311" s="160"/>
      <c r="AM311" s="160"/>
      <c r="AN311" s="160"/>
      <c r="AO311" s="160"/>
      <c r="AP311" s="160"/>
      <c r="AQ311" s="160"/>
      <c r="AR311" s="160"/>
      <c r="AS311" s="160"/>
      <c r="AT311" s="160"/>
      <c r="AU311" s="160"/>
      <c r="AV311" s="160"/>
      <c r="AW311" s="160"/>
      <c r="AX311" s="160"/>
      <c r="AY311" s="160"/>
      <c r="AZ311" s="160"/>
      <c r="BA311" s="160"/>
      <c r="BB311" s="160"/>
      <c r="BC311" s="160"/>
      <c r="BD311" s="160"/>
      <c r="BE311" s="160"/>
      <c r="BF311" s="160"/>
      <c r="BG311" s="160"/>
      <c r="BH311" s="160"/>
      <c r="BI311" s="160"/>
      <c r="BJ311" s="160"/>
      <c r="BK311" s="160"/>
      <c r="BL311" s="160"/>
      <c r="BM311" s="160"/>
      <c r="BN311" s="160"/>
      <c r="BO311" s="160"/>
      <c r="BP311" s="160"/>
      <c r="BQ311" s="160"/>
      <c r="BR311" s="160"/>
      <c r="BS311" s="160"/>
      <c r="BT311" s="160"/>
      <c r="BU311" s="160"/>
      <c r="BV311" s="160"/>
      <c r="BW311" s="160"/>
      <c r="BX311" s="160"/>
      <c r="BY311" s="160"/>
      <c r="BZ311" s="160"/>
      <c r="CA311" s="160"/>
      <c r="CB311" s="160"/>
      <c r="CC311" s="160"/>
      <c r="CD311" s="160"/>
      <c r="CE311" s="160"/>
      <c r="CF311" s="160"/>
      <c r="CG311" s="160"/>
      <c r="CH311" s="160"/>
      <c r="CI311" s="160"/>
      <c r="CJ311" s="160"/>
      <c r="CK311" s="160"/>
      <c r="CL311" s="160"/>
      <c r="CM311" s="160"/>
      <c r="CN311" s="160"/>
      <c r="CO311" s="160"/>
      <c r="CP311" s="160"/>
      <c r="CQ311" s="160"/>
      <c r="CR311" s="160"/>
      <c r="CS311" s="160"/>
      <c r="CT311" s="160"/>
      <c r="CU311" s="160"/>
      <c r="CV311" s="160"/>
      <c r="CW311" s="160"/>
      <c r="CX311" s="160"/>
      <c r="CY311" s="160"/>
      <c r="CZ311" s="160"/>
      <c r="DA311" s="160"/>
      <c r="DB311" s="160"/>
      <c r="DC311" s="160"/>
      <c r="DD311" s="160"/>
      <c r="DE311" s="160"/>
      <c r="DF311" s="160"/>
      <c r="DG311" s="160"/>
      <c r="DH311" s="160"/>
      <c r="DI311" s="160"/>
      <c r="DJ311" s="160"/>
      <c r="DK311" s="160"/>
      <c r="DL311" s="160"/>
      <c r="DM311" s="160"/>
      <c r="DN311" s="160"/>
      <c r="DO311" s="160"/>
      <c r="DP311" s="160"/>
      <c r="DQ311" s="160"/>
      <c r="DR311" s="160"/>
      <c r="DS311" s="160"/>
      <c r="DT311" s="160"/>
      <c r="DU311" s="160"/>
      <c r="DV311" s="160"/>
      <c r="DW311" s="160"/>
      <c r="DX311" s="160"/>
      <c r="DY311" s="160"/>
      <c r="DZ311" s="160"/>
      <c r="EA311" s="160"/>
      <c r="EB311" s="160"/>
      <c r="EC311" s="160"/>
      <c r="ED311" s="160"/>
      <c r="EE311" s="160"/>
      <c r="EF311" s="160"/>
      <c r="EG311" s="160"/>
      <c r="EH311" s="160"/>
      <c r="EI311" s="160"/>
      <c r="EJ311" s="160"/>
      <c r="EK311" s="160"/>
      <c r="EL311" s="160"/>
      <c r="EM311" s="160"/>
      <c r="EN311" s="160"/>
      <c r="EO311" s="160"/>
      <c r="EP311" s="160"/>
      <c r="EQ311" s="160"/>
      <c r="ER311" s="160"/>
      <c r="ES311" s="160"/>
      <c r="ET311" s="160"/>
      <c r="EU311" s="160"/>
      <c r="EV311" s="160"/>
      <c r="EW311" s="160"/>
      <c r="EX311" s="160"/>
      <c r="EY311" s="160"/>
      <c r="EZ311" s="160"/>
      <c r="FA311" s="160"/>
      <c r="FB311" s="160"/>
      <c r="FC311" s="160"/>
      <c r="FD311" s="160"/>
      <c r="FE311" s="160"/>
      <c r="FF311" s="160"/>
      <c r="FG311" s="160"/>
      <c r="FH311" s="160"/>
      <c r="FI311" s="160"/>
      <c r="FJ311" s="160"/>
      <c r="FK311" s="160"/>
      <c r="FL311" s="160"/>
      <c r="FM311" s="160"/>
      <c r="FN311" s="160"/>
      <c r="FO311" s="160"/>
      <c r="FP311" s="160"/>
      <c r="FQ311" s="160"/>
      <c r="FR311" s="160"/>
      <c r="FS311" s="160"/>
      <c r="FT311" s="160"/>
      <c r="FU311" s="160"/>
      <c r="FV311" s="160"/>
      <c r="FW311" s="160"/>
      <c r="FX311" s="160"/>
      <c r="FY311" s="160"/>
      <c r="FZ311" s="160"/>
      <c r="GA311" s="160"/>
      <c r="GB311" s="160"/>
      <c r="GC311" s="160"/>
      <c r="GD311" s="160"/>
      <c r="GE311" s="160"/>
      <c r="GF311" s="160"/>
      <c r="GG311" s="160"/>
      <c r="GH311" s="160"/>
      <c r="GI311" s="160"/>
      <c r="GJ311" s="160"/>
      <c r="GK311" s="160"/>
      <c r="GL311" s="160"/>
      <c r="GM311" s="160"/>
      <c r="GN311" s="160"/>
      <c r="GO311" s="160"/>
      <c r="GP311" s="160"/>
      <c r="GQ311" s="160"/>
      <c r="GR311" s="160"/>
      <c r="GS311" s="160"/>
    </row>
    <row r="312" spans="3:201" x14ac:dyDescent="0.2">
      <c r="C312" s="160"/>
      <c r="D312" s="160"/>
      <c r="E312" s="160"/>
      <c r="F312" s="160"/>
      <c r="G312" s="160"/>
      <c r="H312" s="160"/>
      <c r="I312" s="160"/>
      <c r="J312" s="160"/>
      <c r="K312" s="160"/>
      <c r="L312" s="160"/>
      <c r="M312" s="160"/>
      <c r="N312" s="160"/>
      <c r="O312" s="160"/>
      <c r="P312" s="160"/>
      <c r="Q312" s="160"/>
      <c r="R312" s="160"/>
      <c r="S312" s="160"/>
      <c r="T312" s="160"/>
      <c r="U312" s="160"/>
      <c r="V312" s="160"/>
      <c r="W312" s="160"/>
      <c r="X312" s="160"/>
      <c r="Y312" s="160"/>
      <c r="Z312" s="160"/>
      <c r="AA312" s="160"/>
      <c r="AB312" s="160"/>
      <c r="AC312" s="160"/>
      <c r="AD312" s="160"/>
      <c r="AE312" s="160"/>
      <c r="AF312" s="160"/>
      <c r="AG312" s="160"/>
      <c r="AH312" s="160"/>
      <c r="AI312" s="160"/>
      <c r="AJ312" s="160"/>
      <c r="AK312" s="160"/>
      <c r="AL312" s="160"/>
      <c r="AM312" s="160"/>
      <c r="AN312" s="160"/>
      <c r="AO312" s="160"/>
      <c r="AP312" s="160"/>
      <c r="AQ312" s="160"/>
      <c r="AR312" s="160"/>
      <c r="AS312" s="160"/>
      <c r="AT312" s="160"/>
      <c r="AU312" s="160"/>
      <c r="AV312" s="160"/>
      <c r="AW312" s="160"/>
      <c r="AX312" s="160"/>
      <c r="AY312" s="160"/>
      <c r="AZ312" s="160"/>
      <c r="BA312" s="160"/>
      <c r="BB312" s="160"/>
      <c r="BC312" s="160"/>
      <c r="BD312" s="160"/>
      <c r="BE312" s="160"/>
      <c r="BF312" s="160"/>
      <c r="BG312" s="160"/>
      <c r="BH312" s="160"/>
      <c r="BI312" s="160"/>
      <c r="BJ312" s="160"/>
      <c r="BK312" s="160"/>
      <c r="BL312" s="160"/>
      <c r="BM312" s="160"/>
      <c r="BN312" s="160"/>
      <c r="BO312" s="160"/>
      <c r="BP312" s="160"/>
      <c r="BQ312" s="160"/>
      <c r="BR312" s="160"/>
      <c r="BS312" s="160"/>
      <c r="BT312" s="160"/>
      <c r="BU312" s="160"/>
      <c r="BV312" s="160"/>
      <c r="BW312" s="160"/>
      <c r="BX312" s="160"/>
      <c r="BY312" s="160"/>
      <c r="BZ312" s="160"/>
      <c r="CA312" s="160"/>
      <c r="CB312" s="160"/>
      <c r="CC312" s="160"/>
      <c r="CD312" s="160"/>
      <c r="CE312" s="160"/>
      <c r="CF312" s="160"/>
      <c r="CG312" s="160"/>
      <c r="CH312" s="160"/>
      <c r="CI312" s="160"/>
      <c r="CJ312" s="160"/>
      <c r="CK312" s="160"/>
      <c r="CL312" s="160"/>
      <c r="CM312" s="160"/>
      <c r="CN312" s="160"/>
      <c r="CO312" s="160"/>
      <c r="CP312" s="160"/>
      <c r="CQ312" s="160"/>
      <c r="CR312" s="160"/>
      <c r="CS312" s="160"/>
      <c r="CT312" s="160"/>
      <c r="CU312" s="160"/>
      <c r="CV312" s="160"/>
      <c r="CW312" s="160"/>
      <c r="CX312" s="160"/>
      <c r="CY312" s="160"/>
      <c r="CZ312" s="160"/>
      <c r="DA312" s="160"/>
      <c r="DB312" s="160"/>
      <c r="DC312" s="160"/>
      <c r="DD312" s="160"/>
      <c r="DE312" s="160"/>
      <c r="DF312" s="160"/>
      <c r="DG312" s="160"/>
      <c r="DH312" s="160"/>
      <c r="DI312" s="160"/>
      <c r="DJ312" s="160"/>
      <c r="DK312" s="160"/>
      <c r="DL312" s="160"/>
      <c r="DM312" s="160"/>
      <c r="DN312" s="160"/>
      <c r="DO312" s="160"/>
      <c r="DP312" s="160"/>
      <c r="DQ312" s="160"/>
      <c r="DR312" s="160"/>
      <c r="DS312" s="160"/>
      <c r="DT312" s="160"/>
      <c r="DU312" s="160"/>
      <c r="DV312" s="160"/>
      <c r="DW312" s="160"/>
      <c r="DX312" s="160"/>
      <c r="DY312" s="160"/>
      <c r="DZ312" s="160"/>
      <c r="EA312" s="160"/>
      <c r="EB312" s="160"/>
      <c r="EC312" s="160"/>
      <c r="ED312" s="160"/>
      <c r="EE312" s="160"/>
      <c r="EF312" s="160"/>
      <c r="EG312" s="160"/>
      <c r="EH312" s="160"/>
      <c r="EI312" s="160"/>
      <c r="EJ312" s="160"/>
      <c r="EK312" s="160"/>
      <c r="EL312" s="160"/>
      <c r="EM312" s="160"/>
      <c r="EN312" s="160"/>
      <c r="EO312" s="160"/>
      <c r="EP312" s="160"/>
      <c r="EQ312" s="160"/>
      <c r="ER312" s="160"/>
      <c r="ES312" s="160"/>
      <c r="ET312" s="160"/>
      <c r="EU312" s="160"/>
      <c r="EV312" s="160"/>
      <c r="EW312" s="160"/>
      <c r="EX312" s="160"/>
      <c r="EY312" s="160"/>
      <c r="EZ312" s="160"/>
      <c r="FA312" s="160"/>
      <c r="FB312" s="160"/>
      <c r="FC312" s="160"/>
      <c r="FD312" s="160"/>
      <c r="FE312" s="160"/>
      <c r="FF312" s="160"/>
      <c r="FG312" s="160"/>
      <c r="FH312" s="160"/>
      <c r="FI312" s="160"/>
      <c r="FJ312" s="160"/>
      <c r="FK312" s="160"/>
      <c r="FL312" s="160"/>
      <c r="FM312" s="160"/>
      <c r="FN312" s="160"/>
      <c r="FO312" s="160"/>
      <c r="FP312" s="160"/>
      <c r="FQ312" s="160"/>
      <c r="FR312" s="160"/>
      <c r="FS312" s="160"/>
      <c r="FT312" s="160"/>
      <c r="FU312" s="160"/>
      <c r="FV312" s="160"/>
      <c r="FW312" s="160"/>
      <c r="FX312" s="160"/>
      <c r="FY312" s="160"/>
      <c r="FZ312" s="160"/>
      <c r="GA312" s="160"/>
      <c r="GB312" s="160"/>
      <c r="GC312" s="160"/>
      <c r="GD312" s="160"/>
      <c r="GE312" s="160"/>
      <c r="GF312" s="160"/>
      <c r="GG312" s="160"/>
      <c r="GH312" s="160"/>
      <c r="GI312" s="160"/>
      <c r="GJ312" s="160"/>
      <c r="GK312" s="160"/>
      <c r="GL312" s="160"/>
      <c r="GM312" s="160"/>
      <c r="GN312" s="160"/>
      <c r="GO312" s="160"/>
      <c r="GP312" s="160"/>
      <c r="GQ312" s="160"/>
      <c r="GR312" s="160"/>
      <c r="GS312" s="160"/>
    </row>
    <row r="313" spans="3:201" x14ac:dyDescent="0.2">
      <c r="C313" s="160"/>
      <c r="D313" s="160"/>
      <c r="E313" s="160"/>
      <c r="F313" s="160"/>
      <c r="G313" s="160"/>
      <c r="H313" s="160"/>
      <c r="I313" s="160"/>
      <c r="J313" s="160"/>
      <c r="K313" s="160"/>
      <c r="L313" s="160"/>
      <c r="M313" s="160"/>
      <c r="N313" s="160"/>
      <c r="O313" s="160"/>
      <c r="P313" s="160"/>
      <c r="Q313" s="160"/>
      <c r="R313" s="160"/>
      <c r="S313" s="160"/>
      <c r="T313" s="160"/>
      <c r="U313" s="160"/>
      <c r="V313" s="160"/>
      <c r="W313" s="160"/>
      <c r="X313" s="160"/>
      <c r="Y313" s="160"/>
      <c r="Z313" s="160"/>
      <c r="AA313" s="160"/>
      <c r="AB313" s="160"/>
      <c r="AC313" s="160"/>
      <c r="AD313" s="160"/>
      <c r="AE313" s="160"/>
      <c r="AF313" s="160"/>
      <c r="AG313" s="160"/>
      <c r="AH313" s="160"/>
      <c r="AI313" s="160"/>
      <c r="AJ313" s="160"/>
      <c r="AK313" s="160"/>
      <c r="AL313" s="160"/>
      <c r="AM313" s="160"/>
      <c r="AN313" s="160"/>
      <c r="AO313" s="160"/>
      <c r="AP313" s="160"/>
      <c r="AQ313" s="160"/>
      <c r="AR313" s="160"/>
      <c r="AS313" s="160"/>
      <c r="AT313" s="160"/>
      <c r="AU313" s="160"/>
      <c r="AV313" s="160"/>
      <c r="AW313" s="160"/>
      <c r="AX313" s="160"/>
      <c r="AY313" s="160"/>
      <c r="AZ313" s="160"/>
      <c r="BA313" s="160"/>
      <c r="BB313" s="160"/>
      <c r="BC313" s="160"/>
      <c r="BD313" s="160"/>
      <c r="BE313" s="160"/>
      <c r="BF313" s="160"/>
      <c r="BG313" s="160"/>
      <c r="BH313" s="160"/>
      <c r="BI313" s="160"/>
      <c r="BJ313" s="160"/>
      <c r="BK313" s="160"/>
      <c r="BL313" s="160"/>
      <c r="BM313" s="160"/>
      <c r="BN313" s="160"/>
      <c r="BO313" s="160"/>
      <c r="BP313" s="160"/>
      <c r="BQ313" s="160"/>
      <c r="BR313" s="160"/>
      <c r="BS313" s="160"/>
      <c r="BT313" s="160"/>
      <c r="BU313" s="160"/>
      <c r="BV313" s="160"/>
      <c r="BW313" s="160"/>
      <c r="BX313" s="160"/>
      <c r="BY313" s="160"/>
      <c r="BZ313" s="160"/>
      <c r="CA313" s="160"/>
      <c r="CB313" s="160"/>
      <c r="CC313" s="160"/>
      <c r="CD313" s="160"/>
      <c r="CE313" s="160"/>
      <c r="CF313" s="160"/>
      <c r="CG313" s="160"/>
      <c r="CH313" s="160"/>
      <c r="CI313" s="160"/>
      <c r="CJ313" s="160"/>
      <c r="CK313" s="160"/>
      <c r="CL313" s="160"/>
      <c r="CM313" s="160"/>
      <c r="CN313" s="160"/>
      <c r="CO313" s="160"/>
      <c r="CP313" s="160"/>
      <c r="CQ313" s="160"/>
      <c r="CR313" s="160"/>
      <c r="CS313" s="160"/>
      <c r="CT313" s="160"/>
      <c r="CU313" s="160"/>
      <c r="CV313" s="160"/>
      <c r="CW313" s="160"/>
      <c r="CX313" s="160"/>
      <c r="CY313" s="160"/>
      <c r="CZ313" s="160"/>
      <c r="DA313" s="160"/>
      <c r="DB313" s="160"/>
      <c r="DC313" s="160"/>
      <c r="DD313" s="160"/>
      <c r="DE313" s="160"/>
      <c r="DF313" s="160"/>
      <c r="DG313" s="160"/>
      <c r="DH313" s="160"/>
      <c r="DI313" s="160"/>
      <c r="DJ313" s="160"/>
      <c r="DK313" s="160"/>
      <c r="DL313" s="160"/>
      <c r="DM313" s="160"/>
      <c r="DN313" s="160"/>
      <c r="DO313" s="160"/>
      <c r="DP313" s="160"/>
      <c r="DQ313" s="160"/>
      <c r="DR313" s="160"/>
      <c r="DS313" s="160"/>
      <c r="DT313" s="160"/>
      <c r="DU313" s="160"/>
      <c r="DV313" s="160"/>
      <c r="DW313" s="160"/>
      <c r="DX313" s="160"/>
      <c r="DY313" s="160"/>
      <c r="DZ313" s="160"/>
      <c r="EA313" s="160"/>
      <c r="EB313" s="160"/>
      <c r="EC313" s="160"/>
      <c r="ED313" s="160"/>
      <c r="EE313" s="160"/>
      <c r="EF313" s="160"/>
      <c r="EG313" s="160"/>
      <c r="EH313" s="160"/>
      <c r="EI313" s="160"/>
      <c r="EJ313" s="160"/>
      <c r="EK313" s="160"/>
      <c r="EL313" s="160"/>
      <c r="EM313" s="160"/>
      <c r="EN313" s="160"/>
      <c r="EO313" s="160"/>
      <c r="EP313" s="160"/>
      <c r="EQ313" s="160"/>
      <c r="ER313" s="160"/>
      <c r="ES313" s="160"/>
      <c r="ET313" s="160"/>
      <c r="EU313" s="160"/>
      <c r="EV313" s="160"/>
      <c r="EW313" s="160"/>
      <c r="EX313" s="160"/>
      <c r="EY313" s="160"/>
      <c r="EZ313" s="160"/>
      <c r="FA313" s="160"/>
      <c r="FB313" s="160"/>
      <c r="FC313" s="160"/>
      <c r="FD313" s="160"/>
      <c r="FE313" s="160"/>
      <c r="FF313" s="160"/>
      <c r="FG313" s="160"/>
      <c r="FH313" s="160"/>
      <c r="FI313" s="160"/>
      <c r="FJ313" s="160"/>
      <c r="FK313" s="160"/>
      <c r="FL313" s="160"/>
      <c r="FM313" s="160"/>
      <c r="FN313" s="160"/>
      <c r="FO313" s="160"/>
      <c r="FP313" s="160"/>
      <c r="FQ313" s="160"/>
      <c r="FR313" s="160"/>
      <c r="FS313" s="160"/>
      <c r="FT313" s="160"/>
      <c r="FU313" s="160"/>
      <c r="FV313" s="160"/>
      <c r="FW313" s="160"/>
      <c r="FX313" s="160"/>
      <c r="FY313" s="160"/>
      <c r="FZ313" s="160"/>
      <c r="GA313" s="160"/>
      <c r="GB313" s="160"/>
      <c r="GC313" s="160"/>
      <c r="GD313" s="160"/>
      <c r="GE313" s="160"/>
      <c r="GF313" s="160"/>
      <c r="GG313" s="160"/>
      <c r="GH313" s="160"/>
      <c r="GI313" s="160"/>
      <c r="GJ313" s="160"/>
      <c r="GK313" s="160"/>
      <c r="GL313" s="160"/>
      <c r="GM313" s="160"/>
      <c r="GN313" s="160"/>
      <c r="GO313" s="160"/>
      <c r="GP313" s="160"/>
      <c r="GQ313" s="160"/>
      <c r="GR313" s="160"/>
      <c r="GS313" s="160"/>
    </row>
    <row r="314" spans="3:201" x14ac:dyDescent="0.2">
      <c r="C314" s="160"/>
      <c r="D314" s="160"/>
      <c r="E314" s="160"/>
      <c r="F314" s="160"/>
      <c r="G314" s="160"/>
      <c r="H314" s="160"/>
      <c r="I314" s="160"/>
      <c r="J314" s="160"/>
      <c r="K314" s="160"/>
      <c r="L314" s="160"/>
      <c r="M314" s="160"/>
      <c r="N314" s="160"/>
      <c r="O314" s="160"/>
      <c r="P314" s="160"/>
      <c r="Q314" s="160"/>
      <c r="R314" s="160"/>
      <c r="S314" s="160"/>
      <c r="T314" s="160"/>
      <c r="U314" s="160"/>
      <c r="V314" s="160"/>
      <c r="W314" s="160"/>
      <c r="X314" s="160"/>
      <c r="Y314" s="160"/>
      <c r="Z314" s="160"/>
      <c r="AA314" s="160"/>
      <c r="AB314" s="160"/>
      <c r="AC314" s="160"/>
      <c r="AD314" s="160"/>
      <c r="AE314" s="160"/>
      <c r="AF314" s="160"/>
      <c r="AG314" s="160"/>
      <c r="AH314" s="160"/>
      <c r="AI314" s="160"/>
      <c r="AJ314" s="160"/>
      <c r="AK314" s="160"/>
      <c r="AL314" s="160"/>
      <c r="AM314" s="160"/>
      <c r="AN314" s="160"/>
      <c r="AO314" s="160"/>
      <c r="AP314" s="160"/>
      <c r="AQ314" s="160"/>
      <c r="AR314" s="160"/>
      <c r="AS314" s="160"/>
      <c r="AT314" s="160"/>
      <c r="AU314" s="160"/>
      <c r="AV314" s="160"/>
      <c r="AW314" s="160"/>
      <c r="AX314" s="160"/>
      <c r="AY314" s="160"/>
      <c r="AZ314" s="160"/>
      <c r="BA314" s="160"/>
      <c r="BB314" s="160"/>
      <c r="BC314" s="160"/>
      <c r="BD314" s="160"/>
      <c r="BE314" s="160"/>
      <c r="BF314" s="160"/>
      <c r="BG314" s="160"/>
      <c r="BH314" s="160"/>
      <c r="BI314" s="160"/>
      <c r="BJ314" s="160"/>
      <c r="BK314" s="160"/>
      <c r="BL314" s="160"/>
      <c r="BM314" s="160"/>
      <c r="BN314" s="160"/>
      <c r="BO314" s="160"/>
      <c r="BP314" s="160"/>
      <c r="BQ314" s="160"/>
      <c r="BR314" s="160"/>
      <c r="BS314" s="160"/>
      <c r="BT314" s="160"/>
      <c r="BU314" s="160"/>
      <c r="BV314" s="160"/>
      <c r="BW314" s="160"/>
      <c r="BX314" s="160"/>
      <c r="BY314" s="160"/>
      <c r="BZ314" s="160"/>
      <c r="CA314" s="160"/>
      <c r="CB314" s="160"/>
      <c r="CC314" s="160"/>
      <c r="CD314" s="160"/>
      <c r="CE314" s="160"/>
      <c r="CF314" s="160"/>
      <c r="CG314" s="160"/>
      <c r="CH314" s="160"/>
      <c r="CI314" s="160"/>
      <c r="CJ314" s="160"/>
      <c r="CK314" s="160"/>
      <c r="CL314" s="160"/>
      <c r="CM314" s="160"/>
      <c r="CN314" s="160"/>
      <c r="CO314" s="160"/>
      <c r="CP314" s="160"/>
      <c r="CQ314" s="160"/>
      <c r="CR314" s="160"/>
      <c r="CS314" s="160"/>
      <c r="CT314" s="160"/>
      <c r="CU314" s="160"/>
      <c r="CV314" s="160"/>
      <c r="CW314" s="160"/>
      <c r="CX314" s="160"/>
      <c r="CY314" s="160"/>
      <c r="CZ314" s="160"/>
      <c r="DA314" s="160"/>
      <c r="DB314" s="160"/>
      <c r="DC314" s="160"/>
      <c r="DD314" s="160"/>
      <c r="DE314" s="160"/>
      <c r="DF314" s="160"/>
      <c r="DG314" s="160"/>
      <c r="DH314" s="160"/>
      <c r="DI314" s="160"/>
      <c r="DJ314" s="160"/>
      <c r="DK314" s="160"/>
      <c r="DL314" s="160"/>
      <c r="DM314" s="160"/>
      <c r="DN314" s="160"/>
      <c r="DO314" s="160"/>
      <c r="DP314" s="160"/>
      <c r="DQ314" s="160"/>
      <c r="DR314" s="160"/>
      <c r="DS314" s="160"/>
      <c r="DT314" s="160"/>
      <c r="DU314" s="160"/>
      <c r="DV314" s="160"/>
      <c r="DW314" s="160"/>
      <c r="DX314" s="160"/>
      <c r="DY314" s="160"/>
      <c r="DZ314" s="160"/>
      <c r="EA314" s="160"/>
      <c r="EB314" s="160"/>
      <c r="EC314" s="160"/>
      <c r="ED314" s="160"/>
      <c r="EE314" s="160"/>
      <c r="EF314" s="160"/>
      <c r="EG314" s="160"/>
      <c r="EH314" s="160"/>
      <c r="EI314" s="160"/>
      <c r="EJ314" s="160"/>
      <c r="EK314" s="160"/>
      <c r="EL314" s="160"/>
      <c r="EM314" s="160"/>
      <c r="EN314" s="160"/>
      <c r="EO314" s="160"/>
      <c r="EP314" s="160"/>
      <c r="EQ314" s="160"/>
      <c r="ER314" s="160"/>
      <c r="ES314" s="160"/>
      <c r="ET314" s="160"/>
      <c r="EU314" s="160"/>
      <c r="EV314" s="160"/>
      <c r="EW314" s="160"/>
      <c r="EX314" s="160"/>
      <c r="EY314" s="160"/>
      <c r="EZ314" s="160"/>
      <c r="FA314" s="160"/>
      <c r="FB314" s="160"/>
      <c r="FC314" s="160"/>
      <c r="FD314" s="160"/>
      <c r="FE314" s="160"/>
      <c r="FF314" s="160"/>
      <c r="FG314" s="160"/>
      <c r="FH314" s="160"/>
      <c r="FI314" s="160"/>
      <c r="FJ314" s="160"/>
      <c r="FK314" s="160"/>
      <c r="FL314" s="160"/>
      <c r="FM314" s="160"/>
      <c r="FN314" s="160"/>
      <c r="FO314" s="160"/>
      <c r="FP314" s="160"/>
      <c r="FQ314" s="160"/>
      <c r="FR314" s="160"/>
      <c r="FS314" s="160"/>
      <c r="FT314" s="160"/>
      <c r="FU314" s="160"/>
      <c r="FV314" s="160"/>
      <c r="FW314" s="160"/>
      <c r="FX314" s="160"/>
      <c r="FY314" s="160"/>
      <c r="FZ314" s="160"/>
      <c r="GA314" s="160"/>
      <c r="GB314" s="160"/>
      <c r="GC314" s="160"/>
      <c r="GD314" s="160"/>
      <c r="GE314" s="160"/>
      <c r="GF314" s="160"/>
      <c r="GG314" s="160"/>
      <c r="GH314" s="160"/>
      <c r="GI314" s="160"/>
      <c r="GJ314" s="160"/>
      <c r="GK314" s="160"/>
      <c r="GL314" s="160"/>
      <c r="GM314" s="160"/>
      <c r="GN314" s="160"/>
      <c r="GO314" s="160"/>
      <c r="GP314" s="160"/>
      <c r="GQ314" s="160"/>
      <c r="GR314" s="160"/>
      <c r="GS314" s="160"/>
    </row>
    <row r="315" spans="3:201" x14ac:dyDescent="0.2">
      <c r="C315" s="160"/>
      <c r="D315" s="160"/>
      <c r="E315" s="160"/>
      <c r="F315" s="160"/>
      <c r="G315" s="160"/>
      <c r="H315" s="160"/>
      <c r="I315" s="160"/>
      <c r="J315" s="160"/>
      <c r="K315" s="160"/>
      <c r="L315" s="160"/>
      <c r="M315" s="160"/>
      <c r="N315" s="160"/>
      <c r="O315" s="160"/>
      <c r="P315" s="160"/>
      <c r="Q315" s="160"/>
      <c r="R315" s="160"/>
      <c r="S315" s="160"/>
      <c r="T315" s="160"/>
      <c r="U315" s="160"/>
      <c r="V315" s="160"/>
      <c r="W315" s="160"/>
      <c r="X315" s="160"/>
      <c r="Y315" s="160"/>
      <c r="Z315" s="160"/>
      <c r="AA315" s="160"/>
      <c r="AB315" s="160"/>
      <c r="AC315" s="160"/>
      <c r="AD315" s="160"/>
      <c r="AE315" s="160"/>
      <c r="AF315" s="160"/>
      <c r="AG315" s="160"/>
      <c r="AH315" s="160"/>
      <c r="AI315" s="160"/>
      <c r="AJ315" s="160"/>
      <c r="AK315" s="160"/>
      <c r="AL315" s="160"/>
      <c r="AM315" s="160"/>
      <c r="AN315" s="160"/>
      <c r="AO315" s="160"/>
      <c r="AP315" s="160"/>
      <c r="AQ315" s="160"/>
      <c r="AR315" s="160"/>
      <c r="AS315" s="160"/>
      <c r="AT315" s="160"/>
      <c r="AU315" s="160"/>
      <c r="AV315" s="160"/>
      <c r="AW315" s="160"/>
      <c r="AX315" s="160"/>
      <c r="AY315" s="160"/>
      <c r="AZ315" s="160"/>
      <c r="BA315" s="160"/>
      <c r="BB315" s="160"/>
      <c r="BC315" s="160"/>
      <c r="BD315" s="160"/>
      <c r="BE315" s="160"/>
      <c r="BF315" s="160"/>
      <c r="BG315" s="160"/>
      <c r="BH315" s="160"/>
      <c r="BI315" s="160"/>
      <c r="BJ315" s="160"/>
      <c r="BK315" s="160"/>
      <c r="BL315" s="160"/>
      <c r="BM315" s="160"/>
      <c r="BN315" s="160"/>
      <c r="BO315" s="160"/>
      <c r="BP315" s="160"/>
      <c r="BQ315" s="160"/>
      <c r="BR315" s="160"/>
      <c r="BS315" s="160"/>
      <c r="BT315" s="160"/>
      <c r="BU315" s="160"/>
      <c r="BV315" s="160"/>
      <c r="BW315" s="160"/>
      <c r="BX315" s="160"/>
      <c r="BY315" s="160"/>
      <c r="BZ315" s="160"/>
      <c r="CA315" s="160"/>
      <c r="CB315" s="160"/>
      <c r="CC315" s="160"/>
      <c r="CD315" s="160"/>
      <c r="CE315" s="160"/>
      <c r="CF315" s="160"/>
      <c r="CG315" s="160"/>
      <c r="CH315" s="160"/>
      <c r="CI315" s="160"/>
      <c r="CJ315" s="160"/>
      <c r="CK315" s="160"/>
      <c r="CL315" s="160"/>
      <c r="CM315" s="160"/>
      <c r="CN315" s="160"/>
      <c r="CO315" s="160"/>
      <c r="CP315" s="160"/>
      <c r="CQ315" s="160"/>
      <c r="CR315" s="160"/>
      <c r="CS315" s="160"/>
      <c r="CT315" s="160"/>
      <c r="CU315" s="160"/>
      <c r="CV315" s="160"/>
      <c r="CW315" s="160"/>
      <c r="CX315" s="160"/>
      <c r="CY315" s="160"/>
      <c r="CZ315" s="160"/>
      <c r="DA315" s="160"/>
      <c r="DB315" s="160"/>
      <c r="DC315" s="160"/>
      <c r="DD315" s="160"/>
      <c r="DE315" s="160"/>
      <c r="DF315" s="160"/>
      <c r="DG315" s="160"/>
      <c r="DH315" s="160"/>
      <c r="DI315" s="160"/>
      <c r="DJ315" s="160"/>
      <c r="DK315" s="160"/>
      <c r="DL315" s="160"/>
      <c r="DM315" s="160"/>
      <c r="DN315" s="160"/>
      <c r="DO315" s="160"/>
      <c r="DP315" s="160"/>
      <c r="DQ315" s="160"/>
      <c r="DR315" s="160"/>
      <c r="DS315" s="160"/>
      <c r="DT315" s="160"/>
      <c r="DU315" s="160"/>
      <c r="DV315" s="160"/>
      <c r="DW315" s="160"/>
      <c r="DX315" s="160"/>
      <c r="DY315" s="160"/>
      <c r="DZ315" s="160"/>
      <c r="EA315" s="160"/>
      <c r="EB315" s="160"/>
      <c r="EC315" s="160"/>
      <c r="ED315" s="160"/>
      <c r="EE315" s="160"/>
      <c r="EF315" s="160"/>
      <c r="EG315" s="160"/>
      <c r="EH315" s="160"/>
      <c r="EI315" s="160"/>
      <c r="EJ315" s="160"/>
      <c r="EK315" s="160"/>
      <c r="EL315" s="160"/>
      <c r="EM315" s="160"/>
      <c r="EN315" s="160"/>
      <c r="EO315" s="160"/>
      <c r="EP315" s="160"/>
      <c r="EQ315" s="160"/>
      <c r="ER315" s="160"/>
      <c r="ES315" s="160"/>
      <c r="ET315" s="160"/>
      <c r="EU315" s="160"/>
      <c r="EV315" s="160"/>
      <c r="EW315" s="160"/>
      <c r="EX315" s="160"/>
      <c r="EY315" s="160"/>
      <c r="EZ315" s="160"/>
      <c r="FA315" s="160"/>
      <c r="FB315" s="160"/>
      <c r="FC315" s="160"/>
      <c r="FD315" s="160"/>
      <c r="FE315" s="160"/>
      <c r="FF315" s="160"/>
      <c r="FG315" s="160"/>
      <c r="FH315" s="160"/>
      <c r="FI315" s="160"/>
      <c r="FJ315" s="160"/>
      <c r="FK315" s="160"/>
      <c r="FL315" s="160"/>
      <c r="FM315" s="160"/>
      <c r="FN315" s="160"/>
      <c r="FO315" s="160"/>
      <c r="FP315" s="160"/>
      <c r="FQ315" s="160"/>
      <c r="FR315" s="160"/>
      <c r="FS315" s="160"/>
      <c r="FT315" s="160"/>
      <c r="FU315" s="160"/>
      <c r="FV315" s="160"/>
      <c r="FW315" s="160"/>
      <c r="FX315" s="160"/>
      <c r="FY315" s="160"/>
      <c r="FZ315" s="160"/>
      <c r="GA315" s="160"/>
      <c r="GB315" s="160"/>
      <c r="GC315" s="160"/>
      <c r="GD315" s="160"/>
      <c r="GE315" s="160"/>
      <c r="GF315" s="160"/>
      <c r="GG315" s="160"/>
      <c r="GH315" s="160"/>
      <c r="GI315" s="160"/>
      <c r="GJ315" s="160"/>
      <c r="GK315" s="160"/>
      <c r="GL315" s="160"/>
      <c r="GM315" s="160"/>
      <c r="GN315" s="160"/>
      <c r="GO315" s="160"/>
      <c r="GP315" s="160"/>
      <c r="GQ315" s="160"/>
      <c r="GR315" s="160"/>
      <c r="GS315" s="160"/>
    </row>
    <row r="316" spans="3:201" x14ac:dyDescent="0.2">
      <c r="C316" s="160"/>
      <c r="D316" s="160"/>
      <c r="E316" s="160"/>
      <c r="F316" s="160"/>
      <c r="G316" s="160"/>
      <c r="H316" s="160"/>
      <c r="I316" s="160"/>
      <c r="J316" s="160"/>
      <c r="K316" s="160"/>
      <c r="L316" s="160"/>
      <c r="M316" s="160"/>
      <c r="N316" s="160"/>
      <c r="O316" s="160"/>
      <c r="P316" s="160"/>
      <c r="Q316" s="160"/>
      <c r="R316" s="160"/>
      <c r="S316" s="160"/>
      <c r="T316" s="160"/>
      <c r="U316" s="160"/>
      <c r="V316" s="160"/>
      <c r="W316" s="160"/>
      <c r="X316" s="160"/>
      <c r="Y316" s="160"/>
      <c r="Z316" s="160"/>
      <c r="AA316" s="160"/>
      <c r="AB316" s="160"/>
      <c r="AC316" s="160"/>
      <c r="AD316" s="160"/>
      <c r="AE316" s="160"/>
      <c r="AF316" s="160"/>
      <c r="AG316" s="160"/>
      <c r="AH316" s="160"/>
      <c r="AI316" s="160"/>
      <c r="AJ316" s="160"/>
      <c r="AK316" s="160"/>
      <c r="AL316" s="160"/>
      <c r="AM316" s="160"/>
      <c r="AN316" s="160"/>
      <c r="AO316" s="160"/>
      <c r="AP316" s="160"/>
      <c r="AQ316" s="160"/>
      <c r="AR316" s="160"/>
      <c r="AS316" s="160"/>
      <c r="AT316" s="160"/>
      <c r="AU316" s="160"/>
      <c r="AV316" s="160"/>
      <c r="AW316" s="160"/>
      <c r="AX316" s="160"/>
      <c r="AY316" s="160"/>
      <c r="AZ316" s="160"/>
      <c r="BA316" s="160"/>
      <c r="BB316" s="160"/>
      <c r="BC316" s="160"/>
      <c r="BD316" s="160"/>
      <c r="BE316" s="160"/>
      <c r="BF316" s="160"/>
      <c r="BG316" s="160"/>
      <c r="BH316" s="160"/>
      <c r="BI316" s="160"/>
      <c r="BJ316" s="160"/>
      <c r="BK316" s="160"/>
      <c r="BL316" s="160"/>
      <c r="BM316" s="160"/>
      <c r="BN316" s="160"/>
      <c r="BO316" s="160"/>
      <c r="BP316" s="160"/>
      <c r="BQ316" s="160"/>
      <c r="BR316" s="160"/>
      <c r="BS316" s="160"/>
      <c r="BT316" s="160"/>
      <c r="BU316" s="160"/>
      <c r="BV316" s="160"/>
      <c r="BW316" s="160"/>
      <c r="BX316" s="160"/>
      <c r="BY316" s="160"/>
      <c r="BZ316" s="160"/>
      <c r="CA316" s="160"/>
      <c r="CB316" s="160"/>
      <c r="CC316" s="160"/>
      <c r="CD316" s="160"/>
      <c r="CE316" s="160"/>
      <c r="CF316" s="160"/>
      <c r="CG316" s="160"/>
      <c r="CH316" s="160"/>
      <c r="CI316" s="160"/>
      <c r="CJ316" s="160"/>
      <c r="CK316" s="160"/>
      <c r="CL316" s="160"/>
      <c r="CM316" s="160"/>
      <c r="CN316" s="160"/>
      <c r="CO316" s="160"/>
      <c r="CP316" s="160"/>
      <c r="CQ316" s="160"/>
      <c r="CR316" s="160"/>
      <c r="CS316" s="160"/>
      <c r="CT316" s="160"/>
      <c r="CU316" s="160"/>
      <c r="CV316" s="160"/>
      <c r="CW316" s="160"/>
      <c r="CX316" s="160"/>
      <c r="CY316" s="160"/>
      <c r="CZ316" s="160"/>
      <c r="DA316" s="160"/>
      <c r="DB316" s="160"/>
      <c r="DC316" s="160"/>
      <c r="DD316" s="160"/>
      <c r="DE316" s="160"/>
      <c r="DF316" s="160"/>
      <c r="DG316" s="160"/>
      <c r="DH316" s="160"/>
      <c r="DI316" s="160"/>
      <c r="DJ316" s="160"/>
      <c r="DK316" s="160"/>
      <c r="DL316" s="160"/>
      <c r="DM316" s="160"/>
      <c r="DN316" s="160"/>
      <c r="DO316" s="160"/>
      <c r="DP316" s="160"/>
      <c r="DQ316" s="160"/>
      <c r="DR316" s="160"/>
      <c r="DS316" s="160"/>
      <c r="DT316" s="160"/>
      <c r="DU316" s="160"/>
      <c r="DV316" s="160"/>
      <c r="DW316" s="160"/>
      <c r="DX316" s="160"/>
      <c r="DY316" s="160"/>
      <c r="DZ316" s="160"/>
      <c r="EA316" s="160"/>
      <c r="EB316" s="160"/>
      <c r="EC316" s="160"/>
      <c r="ED316" s="160"/>
      <c r="EE316" s="160"/>
      <c r="EF316" s="160"/>
      <c r="EG316" s="160"/>
      <c r="EH316" s="160"/>
      <c r="EI316" s="160"/>
      <c r="EJ316" s="160"/>
      <c r="EK316" s="160"/>
      <c r="EL316" s="160"/>
      <c r="EM316" s="160"/>
      <c r="EN316" s="160"/>
      <c r="EO316" s="160"/>
      <c r="EP316" s="160"/>
      <c r="EQ316" s="160"/>
      <c r="ER316" s="160"/>
      <c r="ES316" s="160"/>
      <c r="ET316" s="160"/>
      <c r="EU316" s="160"/>
      <c r="EV316" s="160"/>
      <c r="EW316" s="160"/>
      <c r="EX316" s="160"/>
      <c r="EY316" s="160"/>
      <c r="EZ316" s="160"/>
      <c r="FA316" s="160"/>
      <c r="FB316" s="160"/>
      <c r="FC316" s="160"/>
      <c r="FD316" s="160"/>
      <c r="FE316" s="160"/>
      <c r="FF316" s="160"/>
      <c r="FG316" s="160"/>
      <c r="FH316" s="160"/>
      <c r="FI316" s="160"/>
      <c r="FJ316" s="160"/>
      <c r="FK316" s="160"/>
      <c r="FL316" s="160"/>
      <c r="FM316" s="160"/>
      <c r="FN316" s="160"/>
      <c r="FO316" s="160"/>
      <c r="FP316" s="160"/>
      <c r="FQ316" s="160"/>
      <c r="FR316" s="160"/>
      <c r="FS316" s="160"/>
      <c r="FT316" s="160"/>
      <c r="FU316" s="160"/>
      <c r="FV316" s="160"/>
      <c r="FW316" s="160"/>
      <c r="FX316" s="160"/>
      <c r="FY316" s="160"/>
      <c r="FZ316" s="160"/>
      <c r="GA316" s="160"/>
      <c r="GB316" s="160"/>
      <c r="GC316" s="160"/>
      <c r="GD316" s="160"/>
      <c r="GE316" s="160"/>
      <c r="GF316" s="160"/>
      <c r="GG316" s="160"/>
      <c r="GH316" s="160"/>
      <c r="GI316" s="160"/>
      <c r="GJ316" s="160"/>
      <c r="GK316" s="160"/>
      <c r="GL316" s="160"/>
      <c r="GM316" s="160"/>
      <c r="GN316" s="160"/>
      <c r="GO316" s="160"/>
      <c r="GP316" s="160"/>
      <c r="GQ316" s="160"/>
      <c r="GR316" s="160"/>
      <c r="GS316" s="160"/>
    </row>
    <row r="317" spans="3:201" x14ac:dyDescent="0.2">
      <c r="C317" s="160"/>
      <c r="D317" s="160"/>
      <c r="E317" s="160"/>
      <c r="F317" s="160"/>
      <c r="G317" s="160"/>
      <c r="H317" s="160"/>
      <c r="I317" s="160"/>
      <c r="J317" s="160"/>
      <c r="K317" s="160"/>
      <c r="L317" s="160"/>
      <c r="M317" s="160"/>
      <c r="N317" s="160"/>
      <c r="O317" s="160"/>
      <c r="P317" s="160"/>
      <c r="Q317" s="160"/>
      <c r="R317" s="160"/>
      <c r="S317" s="160"/>
      <c r="T317" s="160"/>
      <c r="U317" s="160"/>
      <c r="V317" s="160"/>
      <c r="W317" s="160"/>
      <c r="X317" s="160"/>
      <c r="Y317" s="160"/>
      <c r="Z317" s="160"/>
      <c r="AA317" s="160"/>
      <c r="AB317" s="160"/>
      <c r="AC317" s="160"/>
      <c r="AD317" s="160"/>
      <c r="AE317" s="160"/>
      <c r="AF317" s="160"/>
      <c r="AG317" s="160"/>
      <c r="AH317" s="160"/>
      <c r="AI317" s="160"/>
      <c r="AJ317" s="160"/>
      <c r="AK317" s="160"/>
      <c r="AL317" s="160"/>
      <c r="AM317" s="160"/>
      <c r="AN317" s="160"/>
      <c r="AO317" s="160"/>
      <c r="AP317" s="160"/>
      <c r="AQ317" s="160"/>
      <c r="AR317" s="160"/>
      <c r="AS317" s="160"/>
      <c r="AT317" s="160"/>
      <c r="AU317" s="160"/>
      <c r="AV317" s="160"/>
      <c r="AW317" s="160"/>
      <c r="AX317" s="160"/>
      <c r="AY317" s="160"/>
      <c r="AZ317" s="160"/>
      <c r="BA317" s="160"/>
      <c r="BB317" s="160"/>
      <c r="BC317" s="160"/>
      <c r="BD317" s="160"/>
      <c r="BE317" s="160"/>
      <c r="BF317" s="160"/>
      <c r="BG317" s="160"/>
      <c r="BH317" s="160"/>
      <c r="BI317" s="160"/>
      <c r="BJ317" s="160"/>
      <c r="BK317" s="160"/>
      <c r="BL317" s="160"/>
      <c r="BM317" s="160"/>
      <c r="BN317" s="160"/>
      <c r="BO317" s="160"/>
      <c r="BP317" s="160"/>
      <c r="BQ317" s="160"/>
      <c r="BR317" s="160"/>
      <c r="BS317" s="160"/>
      <c r="BT317" s="160"/>
      <c r="BU317" s="160"/>
      <c r="BV317" s="160"/>
      <c r="BW317" s="160"/>
      <c r="BX317" s="160"/>
      <c r="BY317" s="160"/>
      <c r="BZ317" s="160"/>
      <c r="CA317" s="160"/>
      <c r="CB317" s="160"/>
      <c r="CC317" s="160"/>
      <c r="CD317" s="160"/>
      <c r="CE317" s="160"/>
      <c r="CF317" s="160"/>
      <c r="CG317" s="160"/>
      <c r="CH317" s="160"/>
      <c r="CI317" s="160"/>
      <c r="CJ317" s="160"/>
      <c r="CK317" s="160"/>
      <c r="CL317" s="160"/>
      <c r="CM317" s="160"/>
      <c r="CN317" s="160"/>
      <c r="CO317" s="160"/>
      <c r="CP317" s="160"/>
      <c r="CQ317" s="160"/>
      <c r="CR317" s="160"/>
      <c r="CS317" s="160"/>
      <c r="CT317" s="160"/>
      <c r="CU317" s="160"/>
      <c r="CV317" s="160"/>
      <c r="CW317" s="160"/>
      <c r="CX317" s="160"/>
      <c r="CY317" s="160"/>
      <c r="CZ317" s="160"/>
      <c r="DA317" s="160"/>
      <c r="DB317" s="160"/>
      <c r="DC317" s="160"/>
      <c r="DD317" s="160"/>
      <c r="DE317" s="160"/>
      <c r="DF317" s="160"/>
      <c r="DG317" s="160"/>
      <c r="DH317" s="160"/>
      <c r="DI317" s="160"/>
      <c r="DJ317" s="160"/>
      <c r="DK317" s="160"/>
      <c r="DL317" s="160"/>
      <c r="DM317" s="160"/>
      <c r="DN317" s="160"/>
      <c r="DO317" s="160"/>
      <c r="DP317" s="160"/>
      <c r="DQ317" s="160"/>
      <c r="DR317" s="160"/>
      <c r="DS317" s="160"/>
      <c r="DT317" s="160"/>
      <c r="DU317" s="160"/>
      <c r="DV317" s="160"/>
      <c r="DW317" s="160"/>
      <c r="DX317" s="160"/>
      <c r="DY317" s="160"/>
      <c r="DZ317" s="160"/>
      <c r="EA317" s="160"/>
      <c r="EB317" s="160"/>
      <c r="EC317" s="160"/>
      <c r="ED317" s="160"/>
      <c r="EE317" s="160"/>
      <c r="EF317" s="160"/>
      <c r="EG317" s="160"/>
      <c r="EH317" s="160"/>
      <c r="EI317" s="160"/>
      <c r="EJ317" s="160"/>
      <c r="EK317" s="160"/>
      <c r="EL317" s="160"/>
      <c r="EM317" s="160"/>
      <c r="EN317" s="160"/>
      <c r="EO317" s="160"/>
      <c r="EP317" s="160"/>
      <c r="EQ317" s="160"/>
      <c r="ER317" s="160"/>
      <c r="ES317" s="160"/>
      <c r="ET317" s="160"/>
      <c r="EU317" s="160"/>
      <c r="EV317" s="160"/>
      <c r="EW317" s="160"/>
      <c r="EX317" s="160"/>
      <c r="EY317" s="160"/>
      <c r="EZ317" s="160"/>
      <c r="FA317" s="160"/>
      <c r="FB317" s="160"/>
      <c r="FC317" s="160"/>
      <c r="FD317" s="160"/>
      <c r="FE317" s="160"/>
      <c r="FF317" s="160"/>
      <c r="FG317" s="160"/>
      <c r="FH317" s="160"/>
      <c r="FI317" s="160"/>
      <c r="FJ317" s="160"/>
      <c r="FK317" s="160"/>
      <c r="FL317" s="160"/>
      <c r="FM317" s="160"/>
      <c r="FN317" s="160"/>
      <c r="FO317" s="160"/>
      <c r="FP317" s="160"/>
      <c r="FQ317" s="160"/>
      <c r="FR317" s="160"/>
      <c r="FS317" s="160"/>
      <c r="FT317" s="160"/>
      <c r="FU317" s="160"/>
      <c r="FV317" s="160"/>
      <c r="FW317" s="160"/>
      <c r="FX317" s="160"/>
      <c r="FY317" s="160"/>
      <c r="FZ317" s="160"/>
      <c r="GA317" s="160"/>
      <c r="GB317" s="160"/>
      <c r="GC317" s="160"/>
      <c r="GD317" s="160"/>
      <c r="GE317" s="160"/>
      <c r="GF317" s="160"/>
      <c r="GG317" s="160"/>
      <c r="GH317" s="160"/>
      <c r="GI317" s="160"/>
      <c r="GJ317" s="160"/>
      <c r="GK317" s="160"/>
      <c r="GL317" s="160"/>
      <c r="GM317" s="160"/>
      <c r="GN317" s="160"/>
      <c r="GO317" s="160"/>
      <c r="GP317" s="160"/>
      <c r="GQ317" s="160"/>
      <c r="GR317" s="160"/>
      <c r="GS317" s="160"/>
    </row>
    <row r="318" spans="3:201" x14ac:dyDescent="0.2">
      <c r="C318" s="160"/>
      <c r="D318" s="160"/>
      <c r="E318" s="160"/>
      <c r="F318" s="160"/>
      <c r="G318" s="160"/>
      <c r="H318" s="160"/>
      <c r="I318" s="160"/>
      <c r="J318" s="160"/>
      <c r="K318" s="160"/>
      <c r="L318" s="160"/>
      <c r="M318" s="160"/>
      <c r="N318" s="160"/>
      <c r="O318" s="160"/>
      <c r="P318" s="160"/>
      <c r="Q318" s="160"/>
      <c r="R318" s="160"/>
      <c r="S318" s="160"/>
      <c r="T318" s="160"/>
      <c r="U318" s="160"/>
      <c r="V318" s="160"/>
      <c r="W318" s="160"/>
      <c r="X318" s="160"/>
      <c r="Y318" s="160"/>
      <c r="Z318" s="160"/>
      <c r="AA318" s="160"/>
      <c r="AB318" s="160"/>
      <c r="AC318" s="160"/>
      <c r="AD318" s="160"/>
      <c r="AE318" s="160"/>
      <c r="AF318" s="160"/>
      <c r="AG318" s="160"/>
      <c r="AH318" s="160"/>
      <c r="AI318" s="160"/>
      <c r="AJ318" s="160"/>
      <c r="AK318" s="160"/>
      <c r="AL318" s="160"/>
      <c r="AM318" s="160"/>
      <c r="AN318" s="160"/>
      <c r="AO318" s="160"/>
      <c r="AP318" s="160"/>
      <c r="AQ318" s="160"/>
      <c r="AR318" s="160"/>
      <c r="AS318" s="160"/>
      <c r="AT318" s="160"/>
      <c r="AU318" s="160"/>
      <c r="AV318" s="160"/>
      <c r="AW318" s="160"/>
      <c r="AX318" s="160"/>
      <c r="AY318" s="160"/>
      <c r="AZ318" s="160"/>
      <c r="BA318" s="160"/>
      <c r="BB318" s="160"/>
      <c r="BC318" s="160"/>
      <c r="BD318" s="160"/>
      <c r="BE318" s="160"/>
      <c r="BF318" s="160"/>
      <c r="BG318" s="160"/>
      <c r="BH318" s="160"/>
      <c r="BI318" s="160"/>
      <c r="BJ318" s="160"/>
      <c r="BK318" s="160"/>
      <c r="BL318" s="160"/>
      <c r="BM318" s="160"/>
      <c r="BN318" s="160"/>
      <c r="BO318" s="160"/>
      <c r="BP318" s="160"/>
      <c r="BQ318" s="160"/>
      <c r="BR318" s="160"/>
      <c r="BS318" s="160"/>
      <c r="BT318" s="160"/>
      <c r="BU318" s="160"/>
      <c r="BV318" s="160"/>
      <c r="BW318" s="160"/>
      <c r="BX318" s="160"/>
      <c r="BY318" s="160"/>
      <c r="BZ318" s="160"/>
      <c r="CA318" s="160"/>
      <c r="CB318" s="160"/>
      <c r="CC318" s="160"/>
      <c r="CD318" s="160"/>
      <c r="CE318" s="160"/>
      <c r="CF318" s="160"/>
      <c r="CG318" s="160"/>
      <c r="CH318" s="160"/>
      <c r="CI318" s="160"/>
      <c r="CJ318" s="160"/>
      <c r="CK318" s="160"/>
      <c r="CL318" s="160"/>
      <c r="CM318" s="160"/>
      <c r="CN318" s="160"/>
      <c r="CO318" s="160"/>
      <c r="CP318" s="160"/>
      <c r="CQ318" s="160"/>
      <c r="CR318" s="160"/>
      <c r="CS318" s="160"/>
      <c r="CT318" s="160"/>
      <c r="CU318" s="160"/>
      <c r="CV318" s="160"/>
      <c r="CW318" s="160"/>
      <c r="CX318" s="160"/>
      <c r="CY318" s="160"/>
      <c r="CZ318" s="160"/>
      <c r="DA318" s="160"/>
      <c r="DB318" s="160"/>
      <c r="DC318" s="160"/>
      <c r="DD318" s="160"/>
      <c r="DE318" s="160"/>
      <c r="DF318" s="160"/>
      <c r="DG318" s="160"/>
      <c r="DH318" s="160"/>
      <c r="DI318" s="160"/>
      <c r="DJ318" s="160"/>
      <c r="DK318" s="160"/>
      <c r="DL318" s="160"/>
      <c r="DM318" s="160"/>
      <c r="DN318" s="160"/>
      <c r="DO318" s="160"/>
      <c r="DP318" s="160"/>
      <c r="DQ318" s="160"/>
      <c r="DR318" s="160"/>
      <c r="DS318" s="160"/>
      <c r="DT318" s="160"/>
      <c r="DU318" s="160"/>
      <c r="DV318" s="160"/>
      <c r="DW318" s="160"/>
      <c r="DX318" s="160"/>
      <c r="DY318" s="160"/>
      <c r="DZ318" s="160"/>
      <c r="EA318" s="160"/>
      <c r="EB318" s="160"/>
      <c r="EC318" s="160"/>
      <c r="ED318" s="160"/>
      <c r="EE318" s="160"/>
      <c r="EF318" s="160"/>
      <c r="EG318" s="160"/>
      <c r="EH318" s="160"/>
      <c r="EI318" s="160"/>
      <c r="EJ318" s="160"/>
      <c r="EK318" s="160"/>
      <c r="EL318" s="160"/>
      <c r="EM318" s="160"/>
      <c r="EN318" s="160"/>
      <c r="EO318" s="160"/>
      <c r="EP318" s="160"/>
      <c r="EQ318" s="160"/>
      <c r="ER318" s="160"/>
      <c r="ES318" s="160"/>
      <c r="ET318" s="160"/>
      <c r="EU318" s="160"/>
      <c r="EV318" s="160"/>
      <c r="EW318" s="160"/>
      <c r="EX318" s="160"/>
      <c r="EY318" s="160"/>
      <c r="EZ318" s="160"/>
      <c r="FA318" s="160"/>
      <c r="FB318" s="160"/>
      <c r="FC318" s="160"/>
      <c r="FD318" s="160"/>
      <c r="FE318" s="160"/>
      <c r="FF318" s="160"/>
      <c r="FG318" s="160"/>
      <c r="FH318" s="160"/>
      <c r="FI318" s="160"/>
      <c r="FJ318" s="160"/>
      <c r="FK318" s="160"/>
      <c r="FL318" s="160"/>
      <c r="FM318" s="160"/>
      <c r="FN318" s="160"/>
      <c r="FO318" s="160"/>
      <c r="FP318" s="160"/>
      <c r="FQ318" s="160"/>
      <c r="FR318" s="160"/>
      <c r="FS318" s="160"/>
      <c r="FT318" s="160"/>
      <c r="FU318" s="160"/>
      <c r="FV318" s="160"/>
      <c r="FW318" s="160"/>
      <c r="FX318" s="160"/>
      <c r="FY318" s="160"/>
      <c r="FZ318" s="160"/>
      <c r="GA318" s="160"/>
      <c r="GB318" s="160"/>
      <c r="GC318" s="160"/>
      <c r="GD318" s="160"/>
      <c r="GE318" s="160"/>
      <c r="GF318" s="160"/>
      <c r="GG318" s="160"/>
      <c r="GH318" s="160"/>
      <c r="GI318" s="160"/>
      <c r="GJ318" s="160"/>
      <c r="GK318" s="160"/>
      <c r="GL318" s="160"/>
      <c r="GM318" s="160"/>
      <c r="GN318" s="160"/>
      <c r="GO318" s="160"/>
      <c r="GP318" s="160"/>
      <c r="GQ318" s="160"/>
      <c r="GR318" s="160"/>
      <c r="GS318" s="160"/>
    </row>
    <row r="319" spans="3:201" x14ac:dyDescent="0.2">
      <c r="C319" s="160"/>
      <c r="D319" s="160"/>
      <c r="E319" s="160"/>
      <c r="F319" s="160"/>
      <c r="G319" s="160"/>
      <c r="H319" s="160"/>
      <c r="I319" s="160"/>
      <c r="J319" s="160"/>
      <c r="K319" s="160"/>
      <c r="L319" s="160"/>
      <c r="M319" s="160"/>
      <c r="N319" s="160"/>
      <c r="O319" s="160"/>
      <c r="P319" s="160"/>
      <c r="Q319" s="160"/>
      <c r="R319" s="160"/>
      <c r="S319" s="160"/>
      <c r="T319" s="160"/>
      <c r="U319" s="160"/>
      <c r="V319" s="160"/>
      <c r="W319" s="160"/>
      <c r="X319" s="160"/>
      <c r="Y319" s="160"/>
      <c r="Z319" s="160"/>
      <c r="AA319" s="160"/>
      <c r="AB319" s="160"/>
      <c r="AC319" s="160"/>
      <c r="AD319" s="160"/>
      <c r="AE319" s="160"/>
      <c r="AF319" s="160"/>
      <c r="AG319" s="160"/>
      <c r="AH319" s="160"/>
      <c r="AI319" s="160"/>
      <c r="AJ319" s="160"/>
      <c r="AK319" s="160"/>
      <c r="AL319" s="160"/>
      <c r="AM319" s="160"/>
      <c r="AN319" s="160"/>
      <c r="AO319" s="160"/>
      <c r="AP319" s="160"/>
      <c r="AQ319" s="160"/>
      <c r="AR319" s="160"/>
      <c r="AS319" s="160"/>
      <c r="AT319" s="160"/>
      <c r="AU319" s="160"/>
      <c r="AV319" s="160"/>
      <c r="AW319" s="160"/>
      <c r="AX319" s="160"/>
      <c r="AY319" s="160"/>
      <c r="AZ319" s="160"/>
      <c r="BA319" s="160"/>
      <c r="BB319" s="160"/>
      <c r="BC319" s="160"/>
      <c r="BD319" s="160"/>
      <c r="BE319" s="160"/>
      <c r="BF319" s="160"/>
      <c r="BG319" s="160"/>
      <c r="BH319" s="160"/>
      <c r="BI319" s="160"/>
      <c r="BJ319" s="160"/>
      <c r="BK319" s="160"/>
      <c r="BL319" s="160"/>
      <c r="BM319" s="160"/>
      <c r="BN319" s="160"/>
      <c r="BO319" s="160"/>
      <c r="BP319" s="160"/>
      <c r="BQ319" s="160"/>
      <c r="BR319" s="160"/>
      <c r="BS319" s="160"/>
      <c r="BT319" s="160"/>
      <c r="BU319" s="160"/>
      <c r="BV319" s="160"/>
      <c r="BW319" s="160"/>
      <c r="BX319" s="160"/>
      <c r="BY319" s="160"/>
      <c r="BZ319" s="160"/>
      <c r="CA319" s="160"/>
      <c r="CB319" s="160"/>
      <c r="CC319" s="160"/>
      <c r="CD319" s="160"/>
      <c r="CE319" s="160"/>
      <c r="CF319" s="160"/>
      <c r="CG319" s="160"/>
      <c r="CH319" s="160"/>
      <c r="CI319" s="160"/>
      <c r="CJ319" s="160"/>
      <c r="CK319" s="160"/>
      <c r="CL319" s="160"/>
      <c r="CM319" s="160"/>
      <c r="CN319" s="160"/>
      <c r="CO319" s="160"/>
      <c r="CP319" s="160"/>
      <c r="CQ319" s="160"/>
      <c r="CR319" s="160"/>
      <c r="CS319" s="160"/>
      <c r="CT319" s="160"/>
      <c r="CU319" s="160"/>
      <c r="CV319" s="160"/>
      <c r="CW319" s="160"/>
      <c r="CX319" s="160"/>
      <c r="CY319" s="160"/>
      <c r="CZ319" s="160"/>
      <c r="DA319" s="160"/>
      <c r="DB319" s="160"/>
      <c r="DC319" s="160"/>
      <c r="DD319" s="160"/>
      <c r="DE319" s="160"/>
      <c r="DF319" s="160"/>
      <c r="DG319" s="160"/>
      <c r="DH319" s="160"/>
      <c r="DI319" s="160"/>
      <c r="DJ319" s="160"/>
      <c r="DK319" s="160"/>
      <c r="DL319" s="160"/>
      <c r="DM319" s="160"/>
      <c r="DN319" s="160"/>
      <c r="DO319" s="160"/>
      <c r="DP319" s="160"/>
      <c r="DQ319" s="160"/>
      <c r="DR319" s="160"/>
      <c r="DS319" s="160"/>
      <c r="DT319" s="160"/>
      <c r="DU319" s="160"/>
      <c r="DV319" s="160"/>
      <c r="DW319" s="160"/>
      <c r="DX319" s="160"/>
      <c r="DY319" s="160"/>
      <c r="DZ319" s="160"/>
      <c r="EA319" s="160"/>
      <c r="EB319" s="160"/>
      <c r="EC319" s="160"/>
      <c r="ED319" s="160"/>
      <c r="EE319" s="160"/>
      <c r="EF319" s="160"/>
      <c r="EG319" s="160"/>
      <c r="EH319" s="160"/>
      <c r="EI319" s="160"/>
      <c r="EJ319" s="160"/>
      <c r="EK319" s="160"/>
      <c r="EL319" s="160"/>
      <c r="EM319" s="160"/>
      <c r="EN319" s="160"/>
      <c r="EO319" s="160"/>
      <c r="EP319" s="160"/>
      <c r="EQ319" s="160"/>
      <c r="ER319" s="160"/>
      <c r="ES319" s="160"/>
      <c r="ET319" s="160"/>
      <c r="EU319" s="160"/>
      <c r="EV319" s="160"/>
      <c r="EW319" s="160"/>
      <c r="EX319" s="160"/>
      <c r="EY319" s="160"/>
      <c r="EZ319" s="160"/>
      <c r="FA319" s="160"/>
      <c r="FB319" s="160"/>
      <c r="FC319" s="160"/>
      <c r="FD319" s="160"/>
      <c r="FE319" s="160"/>
      <c r="FF319" s="160"/>
      <c r="FG319" s="160"/>
      <c r="FH319" s="160"/>
      <c r="FI319" s="160"/>
      <c r="FJ319" s="160"/>
      <c r="FK319" s="160"/>
      <c r="FL319" s="160"/>
      <c r="FM319" s="160"/>
      <c r="FN319" s="160"/>
      <c r="FO319" s="160"/>
      <c r="FP319" s="160"/>
      <c r="FQ319" s="160"/>
      <c r="FR319" s="160"/>
      <c r="FS319" s="160"/>
      <c r="FT319" s="160"/>
      <c r="FU319" s="160"/>
      <c r="FV319" s="160"/>
      <c r="FW319" s="160"/>
      <c r="FX319" s="160"/>
      <c r="FY319" s="160"/>
      <c r="FZ319" s="160"/>
      <c r="GA319" s="160"/>
      <c r="GB319" s="160"/>
      <c r="GC319" s="160"/>
      <c r="GD319" s="160"/>
      <c r="GE319" s="160"/>
      <c r="GF319" s="160"/>
      <c r="GG319" s="160"/>
      <c r="GH319" s="160"/>
      <c r="GI319" s="160"/>
      <c r="GJ319" s="160"/>
      <c r="GK319" s="160"/>
      <c r="GL319" s="160"/>
      <c r="GM319" s="160"/>
      <c r="GN319" s="160"/>
      <c r="GO319" s="160"/>
      <c r="GP319" s="160"/>
      <c r="GQ319" s="160"/>
      <c r="GR319" s="160"/>
      <c r="GS319" s="160"/>
    </row>
    <row r="320" spans="3:201" x14ac:dyDescent="0.2">
      <c r="C320" s="160"/>
      <c r="D320" s="160"/>
      <c r="E320" s="160"/>
      <c r="F320" s="160"/>
      <c r="G320" s="160"/>
      <c r="H320" s="160"/>
      <c r="I320" s="160"/>
      <c r="J320" s="160"/>
      <c r="K320" s="160"/>
      <c r="L320" s="160"/>
      <c r="M320" s="160"/>
      <c r="N320" s="160"/>
      <c r="O320" s="160"/>
      <c r="P320" s="160"/>
      <c r="Q320" s="160"/>
      <c r="R320" s="160"/>
      <c r="S320" s="160"/>
      <c r="T320" s="160"/>
      <c r="U320" s="160"/>
      <c r="V320" s="160"/>
      <c r="W320" s="160"/>
      <c r="X320" s="160"/>
      <c r="Y320" s="160"/>
      <c r="Z320" s="160"/>
      <c r="AA320" s="160"/>
      <c r="AB320" s="160"/>
      <c r="AC320" s="160"/>
      <c r="AD320" s="160"/>
      <c r="AE320" s="160"/>
      <c r="AF320" s="160"/>
      <c r="AG320" s="160"/>
      <c r="AH320" s="160"/>
      <c r="AI320" s="160"/>
      <c r="AJ320" s="160"/>
      <c r="AK320" s="160"/>
      <c r="AL320" s="160"/>
      <c r="AM320" s="160"/>
      <c r="AN320" s="160"/>
      <c r="AO320" s="160"/>
      <c r="AP320" s="160"/>
      <c r="AQ320" s="160"/>
      <c r="AR320" s="160"/>
      <c r="AS320" s="160"/>
      <c r="AT320" s="160"/>
      <c r="AU320" s="160"/>
      <c r="AV320" s="160"/>
      <c r="AW320" s="160"/>
      <c r="AX320" s="160"/>
      <c r="AY320" s="160"/>
      <c r="AZ320" s="160"/>
      <c r="BA320" s="160"/>
      <c r="BB320" s="160"/>
      <c r="BC320" s="160"/>
      <c r="BD320" s="160"/>
      <c r="BE320" s="160"/>
      <c r="BF320" s="160"/>
      <c r="BG320" s="160"/>
      <c r="BH320" s="160"/>
      <c r="BI320" s="160"/>
      <c r="BJ320" s="160"/>
      <c r="BK320" s="160"/>
      <c r="BL320" s="160"/>
      <c r="BM320" s="160"/>
      <c r="BN320" s="160"/>
      <c r="BO320" s="160"/>
      <c r="BP320" s="160"/>
      <c r="BQ320" s="160"/>
      <c r="BR320" s="160"/>
      <c r="BS320" s="160"/>
      <c r="BT320" s="160"/>
      <c r="BU320" s="160"/>
      <c r="BV320" s="160"/>
      <c r="BW320" s="160"/>
      <c r="BX320" s="160"/>
      <c r="BY320" s="160"/>
      <c r="BZ320" s="160"/>
      <c r="CA320" s="160"/>
      <c r="CB320" s="160"/>
      <c r="CC320" s="160"/>
      <c r="CD320" s="160"/>
      <c r="CE320" s="160"/>
      <c r="CF320" s="160"/>
      <c r="CG320" s="160"/>
      <c r="CH320" s="160"/>
      <c r="CI320" s="160"/>
      <c r="CJ320" s="160"/>
      <c r="CK320" s="160"/>
      <c r="CL320" s="160"/>
      <c r="CM320" s="160"/>
      <c r="CN320" s="160"/>
      <c r="CO320" s="160"/>
      <c r="CP320" s="160"/>
      <c r="CQ320" s="160"/>
      <c r="CR320" s="160"/>
      <c r="CS320" s="160"/>
      <c r="CT320" s="160"/>
      <c r="CU320" s="160"/>
      <c r="CV320" s="160"/>
      <c r="CW320" s="160"/>
      <c r="CX320" s="160"/>
      <c r="CY320" s="160"/>
      <c r="CZ320" s="160"/>
      <c r="DA320" s="160"/>
      <c r="DB320" s="160"/>
      <c r="DC320" s="160"/>
      <c r="DD320" s="160"/>
      <c r="DE320" s="160"/>
      <c r="DF320" s="160"/>
      <c r="DG320" s="160"/>
      <c r="DH320" s="160"/>
      <c r="DI320" s="160"/>
      <c r="DJ320" s="160"/>
      <c r="DK320" s="160"/>
      <c r="DL320" s="160"/>
      <c r="DM320" s="160"/>
      <c r="DN320" s="160"/>
      <c r="DO320" s="160"/>
      <c r="DP320" s="160"/>
      <c r="DQ320" s="160"/>
      <c r="DR320" s="160"/>
      <c r="DS320" s="160"/>
      <c r="DT320" s="160"/>
      <c r="DU320" s="160"/>
      <c r="DV320" s="160"/>
      <c r="DW320" s="160"/>
      <c r="DX320" s="160"/>
      <c r="DY320" s="160"/>
      <c r="DZ320" s="160"/>
      <c r="EA320" s="160"/>
      <c r="EB320" s="160"/>
      <c r="EC320" s="160"/>
      <c r="ED320" s="160"/>
      <c r="EE320" s="160"/>
      <c r="EF320" s="160"/>
      <c r="EG320" s="160"/>
      <c r="EH320" s="160"/>
      <c r="EI320" s="160"/>
      <c r="EJ320" s="160"/>
      <c r="EK320" s="160"/>
      <c r="EL320" s="160"/>
      <c r="EM320" s="160"/>
      <c r="EN320" s="160"/>
      <c r="EO320" s="160"/>
      <c r="EP320" s="160"/>
      <c r="EQ320" s="160"/>
      <c r="ER320" s="160"/>
      <c r="ES320" s="160"/>
      <c r="ET320" s="160"/>
      <c r="EU320" s="160"/>
      <c r="EV320" s="160"/>
      <c r="EW320" s="160"/>
      <c r="EX320" s="160"/>
      <c r="EY320" s="160"/>
      <c r="EZ320" s="160"/>
      <c r="FA320" s="160"/>
      <c r="FB320" s="160"/>
      <c r="FC320" s="160"/>
      <c r="FD320" s="160"/>
      <c r="FE320" s="160"/>
      <c r="FF320" s="160"/>
      <c r="FG320" s="160"/>
      <c r="FH320" s="160"/>
      <c r="FI320" s="160"/>
      <c r="FJ320" s="160"/>
      <c r="FK320" s="160"/>
      <c r="FL320" s="160"/>
      <c r="FM320" s="160"/>
      <c r="FN320" s="160"/>
      <c r="FO320" s="160"/>
      <c r="FP320" s="160"/>
      <c r="FQ320" s="160"/>
      <c r="FR320" s="160"/>
      <c r="FS320" s="160"/>
      <c r="FT320" s="160"/>
      <c r="FU320" s="160"/>
      <c r="FV320" s="160"/>
      <c r="FW320" s="160"/>
      <c r="FX320" s="160"/>
      <c r="FY320" s="160"/>
      <c r="FZ320" s="160"/>
      <c r="GA320" s="160"/>
      <c r="GB320" s="160"/>
      <c r="GC320" s="160"/>
      <c r="GD320" s="160"/>
      <c r="GE320" s="160"/>
      <c r="GF320" s="160"/>
      <c r="GG320" s="160"/>
      <c r="GH320" s="160"/>
      <c r="GI320" s="160"/>
      <c r="GJ320" s="160"/>
      <c r="GK320" s="160"/>
      <c r="GL320" s="160"/>
      <c r="GM320" s="160"/>
      <c r="GN320" s="160"/>
      <c r="GO320" s="160"/>
      <c r="GP320" s="160"/>
      <c r="GQ320" s="160"/>
      <c r="GR320" s="160"/>
      <c r="GS320" s="160"/>
    </row>
    <row r="321" spans="3:201" x14ac:dyDescent="0.2">
      <c r="C321" s="160"/>
      <c r="D321" s="160"/>
      <c r="E321" s="160"/>
      <c r="F321" s="160"/>
      <c r="G321" s="160"/>
      <c r="H321" s="160"/>
      <c r="I321" s="160"/>
      <c r="J321" s="160"/>
      <c r="K321" s="160"/>
      <c r="L321" s="160"/>
      <c r="M321" s="160"/>
      <c r="N321" s="160"/>
      <c r="O321" s="160"/>
      <c r="P321" s="160"/>
      <c r="Q321" s="160"/>
      <c r="R321" s="160"/>
      <c r="S321" s="160"/>
      <c r="T321" s="160"/>
      <c r="U321" s="160"/>
      <c r="V321" s="160"/>
      <c r="W321" s="160"/>
      <c r="X321" s="160"/>
      <c r="Y321" s="160"/>
      <c r="Z321" s="160"/>
      <c r="AA321" s="160"/>
      <c r="AB321" s="160"/>
      <c r="AC321" s="160"/>
      <c r="AD321" s="160"/>
      <c r="AE321" s="160"/>
      <c r="AF321" s="160"/>
      <c r="AG321" s="160"/>
      <c r="AH321" s="160"/>
      <c r="AI321" s="160"/>
      <c r="AJ321" s="160"/>
      <c r="AK321" s="160"/>
      <c r="AL321" s="160"/>
      <c r="AM321" s="160"/>
      <c r="AN321" s="160"/>
      <c r="AO321" s="160"/>
      <c r="AP321" s="160"/>
      <c r="AQ321" s="160"/>
      <c r="AR321" s="160"/>
      <c r="AS321" s="160"/>
      <c r="AT321" s="160"/>
      <c r="AU321" s="160"/>
      <c r="AV321" s="160"/>
      <c r="AW321" s="160"/>
      <c r="AX321" s="160"/>
      <c r="AY321" s="160"/>
      <c r="AZ321" s="160"/>
      <c r="BA321" s="160"/>
      <c r="BB321" s="160"/>
      <c r="BC321" s="160"/>
      <c r="BD321" s="160"/>
      <c r="BE321" s="160"/>
      <c r="BF321" s="160"/>
      <c r="BG321" s="160"/>
      <c r="BH321" s="160"/>
      <c r="BI321" s="160"/>
      <c r="BJ321" s="160"/>
      <c r="BK321" s="160"/>
      <c r="BL321" s="160"/>
      <c r="BM321" s="160"/>
      <c r="BN321" s="160"/>
      <c r="BO321" s="160"/>
      <c r="BP321" s="160"/>
      <c r="BQ321" s="160"/>
      <c r="BR321" s="160"/>
      <c r="BS321" s="160"/>
      <c r="BT321" s="160"/>
      <c r="BU321" s="160"/>
      <c r="BV321" s="160"/>
      <c r="BW321" s="160"/>
      <c r="BX321" s="160"/>
      <c r="BY321" s="160"/>
      <c r="BZ321" s="160"/>
      <c r="CA321" s="160"/>
      <c r="CB321" s="160"/>
      <c r="CC321" s="160"/>
      <c r="CD321" s="160"/>
      <c r="CE321" s="160"/>
      <c r="CF321" s="160"/>
      <c r="CG321" s="160"/>
      <c r="CH321" s="160"/>
      <c r="CI321" s="160"/>
      <c r="CJ321" s="160"/>
      <c r="CK321" s="160"/>
      <c r="CL321" s="160"/>
      <c r="CM321" s="160"/>
      <c r="CN321" s="160"/>
      <c r="CO321" s="160"/>
      <c r="CP321" s="160"/>
      <c r="CQ321" s="160"/>
      <c r="CR321" s="160"/>
      <c r="CS321" s="160"/>
      <c r="CT321" s="160"/>
      <c r="CU321" s="160"/>
      <c r="CV321" s="160"/>
      <c r="CW321" s="160"/>
      <c r="CX321" s="160"/>
      <c r="CY321" s="160"/>
      <c r="CZ321" s="160"/>
      <c r="DA321" s="160"/>
      <c r="DB321" s="160"/>
      <c r="DC321" s="160"/>
      <c r="DD321" s="160"/>
      <c r="DE321" s="160"/>
      <c r="DF321" s="160"/>
      <c r="DG321" s="160"/>
      <c r="DH321" s="160"/>
      <c r="DI321" s="160"/>
      <c r="DJ321" s="160"/>
      <c r="DK321" s="160"/>
      <c r="DL321" s="160"/>
      <c r="DM321" s="160"/>
      <c r="DN321" s="160"/>
      <c r="DO321" s="160"/>
      <c r="DP321" s="160"/>
      <c r="DQ321" s="160"/>
      <c r="DR321" s="160"/>
      <c r="DS321" s="160"/>
      <c r="DT321" s="160"/>
      <c r="DU321" s="160"/>
      <c r="DV321" s="160"/>
      <c r="DW321" s="160"/>
      <c r="DX321" s="160"/>
      <c r="DY321" s="160"/>
      <c r="DZ321" s="160"/>
      <c r="EA321" s="160"/>
      <c r="EB321" s="160"/>
      <c r="EC321" s="160"/>
      <c r="ED321" s="160"/>
      <c r="EE321" s="160"/>
      <c r="EF321" s="160"/>
      <c r="EG321" s="160"/>
      <c r="EH321" s="160"/>
      <c r="EI321" s="160"/>
      <c r="EJ321" s="160"/>
      <c r="EK321" s="160"/>
      <c r="EL321" s="160"/>
      <c r="EM321" s="160"/>
      <c r="EN321" s="160"/>
      <c r="EO321" s="160"/>
      <c r="EP321" s="160"/>
      <c r="EQ321" s="160"/>
      <c r="ER321" s="160"/>
      <c r="ES321" s="160"/>
      <c r="ET321" s="160"/>
      <c r="EU321" s="160"/>
      <c r="EV321" s="160"/>
      <c r="EW321" s="160"/>
      <c r="EX321" s="160"/>
      <c r="EY321" s="160"/>
      <c r="EZ321" s="160"/>
      <c r="FA321" s="160"/>
      <c r="FB321" s="160"/>
      <c r="FC321" s="160"/>
      <c r="FD321" s="160"/>
      <c r="FE321" s="160"/>
      <c r="FF321" s="160"/>
      <c r="FG321" s="160"/>
      <c r="FH321" s="160"/>
      <c r="FI321" s="160"/>
      <c r="FJ321" s="160"/>
      <c r="FK321" s="160"/>
      <c r="FL321" s="160"/>
      <c r="FM321" s="160"/>
      <c r="FN321" s="160"/>
      <c r="FO321" s="160"/>
      <c r="FP321" s="160"/>
      <c r="FQ321" s="160"/>
      <c r="FR321" s="160"/>
      <c r="FS321" s="160"/>
      <c r="FT321" s="160"/>
      <c r="FU321" s="160"/>
      <c r="FV321" s="160"/>
      <c r="FW321" s="160"/>
      <c r="FX321" s="160"/>
      <c r="FY321" s="160"/>
      <c r="FZ321" s="160"/>
      <c r="GA321" s="160"/>
      <c r="GB321" s="160"/>
      <c r="GC321" s="160"/>
      <c r="GD321" s="160"/>
      <c r="GE321" s="160"/>
      <c r="GF321" s="160"/>
      <c r="GG321" s="160"/>
      <c r="GH321" s="160"/>
      <c r="GI321" s="160"/>
      <c r="GJ321" s="160"/>
      <c r="GK321" s="160"/>
      <c r="GL321" s="160"/>
      <c r="GM321" s="160"/>
      <c r="GN321" s="160"/>
      <c r="GO321" s="160"/>
      <c r="GP321" s="160"/>
      <c r="GQ321" s="160"/>
      <c r="GR321" s="160"/>
      <c r="GS321" s="160"/>
    </row>
    <row r="322" spans="3:201" x14ac:dyDescent="0.2">
      <c r="C322" s="160"/>
      <c r="D322" s="160"/>
      <c r="E322" s="160"/>
      <c r="F322" s="160"/>
      <c r="G322" s="160"/>
      <c r="H322" s="160"/>
      <c r="I322" s="160"/>
      <c r="J322" s="160"/>
      <c r="K322" s="160"/>
      <c r="L322" s="160"/>
      <c r="M322" s="160"/>
      <c r="N322" s="160"/>
      <c r="O322" s="160"/>
      <c r="P322" s="160"/>
      <c r="Q322" s="160"/>
      <c r="R322" s="160"/>
      <c r="S322" s="160"/>
      <c r="T322" s="160"/>
      <c r="U322" s="160"/>
      <c r="V322" s="160"/>
      <c r="W322" s="160"/>
      <c r="X322" s="160"/>
      <c r="Y322" s="160"/>
      <c r="Z322" s="160"/>
      <c r="AA322" s="160"/>
      <c r="AB322" s="160"/>
      <c r="AC322" s="160"/>
      <c r="AD322" s="160"/>
      <c r="AE322" s="160"/>
      <c r="AF322" s="160"/>
      <c r="AG322" s="160"/>
      <c r="AH322" s="160"/>
      <c r="AI322" s="160"/>
      <c r="AJ322" s="160"/>
      <c r="AK322" s="160"/>
      <c r="AL322" s="160"/>
      <c r="AM322" s="160"/>
      <c r="AN322" s="160"/>
      <c r="AO322" s="160"/>
      <c r="AP322" s="160"/>
      <c r="AQ322" s="160"/>
      <c r="AR322" s="160"/>
      <c r="AS322" s="160"/>
      <c r="AT322" s="160"/>
      <c r="AU322" s="160"/>
      <c r="AV322" s="160"/>
      <c r="AW322" s="160"/>
      <c r="AX322" s="160"/>
      <c r="AY322" s="160"/>
      <c r="AZ322" s="160"/>
      <c r="BA322" s="160"/>
      <c r="BB322" s="160"/>
      <c r="BC322" s="160"/>
      <c r="BD322" s="160"/>
      <c r="BE322" s="160"/>
      <c r="BF322" s="160"/>
      <c r="BG322" s="160"/>
      <c r="BH322" s="160"/>
      <c r="BI322" s="160"/>
      <c r="BJ322" s="160"/>
      <c r="BK322" s="160"/>
      <c r="BL322" s="160"/>
      <c r="BM322" s="160"/>
      <c r="BN322" s="160"/>
      <c r="BO322" s="160"/>
      <c r="BP322" s="160"/>
      <c r="BQ322" s="160"/>
      <c r="BR322" s="160"/>
      <c r="BS322" s="160"/>
      <c r="BT322" s="160"/>
      <c r="BU322" s="160"/>
      <c r="BV322" s="160"/>
      <c r="BW322" s="160"/>
      <c r="BX322" s="160"/>
      <c r="BY322" s="160"/>
      <c r="BZ322" s="160"/>
      <c r="CA322" s="160"/>
      <c r="CB322" s="160"/>
      <c r="CC322" s="160"/>
      <c r="CD322" s="160"/>
      <c r="CE322" s="160"/>
      <c r="CF322" s="160"/>
      <c r="CG322" s="160"/>
      <c r="CH322" s="160"/>
      <c r="CI322" s="160"/>
      <c r="CJ322" s="160"/>
      <c r="CK322" s="160"/>
      <c r="CL322" s="160"/>
      <c r="CM322" s="160"/>
      <c r="CN322" s="160"/>
      <c r="CO322" s="160"/>
      <c r="CP322" s="160"/>
      <c r="CQ322" s="160"/>
      <c r="CR322" s="160"/>
      <c r="CS322" s="160"/>
      <c r="CT322" s="160"/>
      <c r="CU322" s="160"/>
      <c r="CV322" s="160"/>
      <c r="CW322" s="160"/>
      <c r="CX322" s="160"/>
      <c r="CY322" s="160"/>
      <c r="CZ322" s="160"/>
      <c r="DA322" s="160"/>
      <c r="DB322" s="160"/>
      <c r="DC322" s="160"/>
      <c r="DD322" s="160"/>
      <c r="DE322" s="160"/>
      <c r="DF322" s="160"/>
      <c r="DG322" s="160"/>
      <c r="DH322" s="160"/>
      <c r="DI322" s="160"/>
      <c r="DJ322" s="160"/>
      <c r="DK322" s="160"/>
      <c r="DL322" s="160"/>
      <c r="DM322" s="160"/>
      <c r="DN322" s="160"/>
      <c r="DO322" s="160"/>
      <c r="DP322" s="160"/>
      <c r="DQ322" s="160"/>
      <c r="DR322" s="160"/>
      <c r="DS322" s="160"/>
      <c r="DT322" s="160"/>
      <c r="DU322" s="160"/>
      <c r="DV322" s="160"/>
      <c r="DW322" s="160"/>
      <c r="DX322" s="160"/>
      <c r="DY322" s="160"/>
      <c r="DZ322" s="160"/>
      <c r="EA322" s="160"/>
      <c r="EB322" s="160"/>
      <c r="EC322" s="160"/>
      <c r="ED322" s="160"/>
      <c r="EE322" s="160"/>
      <c r="EF322" s="160"/>
      <c r="EG322" s="160"/>
      <c r="EH322" s="160"/>
      <c r="EI322" s="160"/>
      <c r="EJ322" s="160"/>
      <c r="EK322" s="160"/>
      <c r="EL322" s="160"/>
      <c r="EM322" s="160"/>
      <c r="EN322" s="160"/>
      <c r="EO322" s="160"/>
      <c r="EP322" s="160"/>
      <c r="EQ322" s="160"/>
      <c r="ER322" s="160"/>
      <c r="ES322" s="160"/>
      <c r="ET322" s="160"/>
      <c r="EU322" s="160"/>
      <c r="EV322" s="160"/>
      <c r="EW322" s="160"/>
      <c r="EX322" s="160"/>
      <c r="EY322" s="160"/>
      <c r="EZ322" s="160"/>
      <c r="FA322" s="160"/>
      <c r="FB322" s="160"/>
      <c r="FC322" s="160"/>
      <c r="FD322" s="160"/>
      <c r="FE322" s="160"/>
      <c r="FF322" s="160"/>
      <c r="FG322" s="160"/>
      <c r="FH322" s="160"/>
      <c r="FI322" s="160"/>
      <c r="FJ322" s="160"/>
      <c r="FK322" s="160"/>
      <c r="FL322" s="160"/>
      <c r="FM322" s="160"/>
      <c r="FN322" s="160"/>
      <c r="FO322" s="160"/>
      <c r="FP322" s="160"/>
      <c r="FQ322" s="160"/>
      <c r="FR322" s="160"/>
      <c r="FS322" s="160"/>
      <c r="FT322" s="160"/>
      <c r="FU322" s="160"/>
      <c r="FV322" s="160"/>
      <c r="FW322" s="160"/>
      <c r="FX322" s="160"/>
      <c r="FY322" s="160"/>
      <c r="FZ322" s="160"/>
      <c r="GA322" s="160"/>
      <c r="GB322" s="160"/>
      <c r="GC322" s="160"/>
      <c r="GD322" s="160"/>
      <c r="GE322" s="160"/>
      <c r="GF322" s="160"/>
      <c r="GG322" s="160"/>
      <c r="GH322" s="160"/>
      <c r="GI322" s="160"/>
      <c r="GJ322" s="160"/>
      <c r="GK322" s="160"/>
      <c r="GL322" s="160"/>
      <c r="GM322" s="160"/>
      <c r="GN322" s="160"/>
      <c r="GO322" s="160"/>
      <c r="GP322" s="160"/>
      <c r="GQ322" s="160"/>
      <c r="GR322" s="160"/>
      <c r="GS322" s="160"/>
    </row>
    <row r="323" spans="3:201" x14ac:dyDescent="0.2">
      <c r="C323" s="160"/>
      <c r="D323" s="160"/>
      <c r="E323" s="160"/>
      <c r="F323" s="160"/>
      <c r="G323" s="160"/>
      <c r="H323" s="160"/>
      <c r="I323" s="160"/>
      <c r="J323" s="160"/>
      <c r="K323" s="160"/>
      <c r="L323" s="160"/>
      <c r="M323" s="160"/>
      <c r="N323" s="160"/>
      <c r="O323" s="160"/>
      <c r="P323" s="160"/>
      <c r="Q323" s="160"/>
      <c r="R323" s="160"/>
      <c r="S323" s="160"/>
      <c r="T323" s="160"/>
      <c r="U323" s="160"/>
      <c r="V323" s="160"/>
      <c r="W323" s="160"/>
      <c r="X323" s="160"/>
      <c r="Y323" s="160"/>
      <c r="Z323" s="160"/>
      <c r="AA323" s="160"/>
      <c r="AB323" s="160"/>
      <c r="AC323" s="160"/>
      <c r="AD323" s="160"/>
      <c r="AE323" s="160"/>
      <c r="AF323" s="160"/>
      <c r="AG323" s="160"/>
      <c r="AH323" s="160"/>
      <c r="AI323" s="160"/>
      <c r="AJ323" s="160"/>
      <c r="AK323" s="160"/>
      <c r="AL323" s="160"/>
      <c r="AM323" s="160"/>
      <c r="AN323" s="160"/>
      <c r="AO323" s="160"/>
      <c r="AP323" s="160"/>
      <c r="AQ323" s="160"/>
      <c r="AR323" s="160"/>
      <c r="AS323" s="160"/>
      <c r="AT323" s="160"/>
      <c r="AU323" s="160"/>
      <c r="AV323" s="160"/>
      <c r="AW323" s="160"/>
      <c r="AX323" s="160"/>
      <c r="AY323" s="160"/>
      <c r="AZ323" s="160"/>
      <c r="BA323" s="160"/>
      <c r="BB323" s="160"/>
      <c r="BC323" s="160"/>
      <c r="BD323" s="160"/>
      <c r="BE323" s="160"/>
      <c r="BF323" s="160"/>
      <c r="BG323" s="160"/>
      <c r="BH323" s="160"/>
      <c r="BI323" s="160"/>
      <c r="BJ323" s="160"/>
      <c r="BK323" s="160"/>
      <c r="BL323" s="160"/>
      <c r="BM323" s="160"/>
      <c r="BN323" s="160"/>
      <c r="BO323" s="160"/>
      <c r="BP323" s="160"/>
      <c r="BQ323" s="160"/>
      <c r="BR323" s="160"/>
      <c r="BS323" s="160"/>
      <c r="BT323" s="160"/>
      <c r="BU323" s="160"/>
      <c r="BV323" s="160"/>
      <c r="BW323" s="160"/>
      <c r="BX323" s="160"/>
      <c r="BY323" s="160"/>
      <c r="BZ323" s="160"/>
      <c r="CA323" s="160"/>
      <c r="CB323" s="160"/>
      <c r="CC323" s="160"/>
      <c r="CD323" s="160"/>
      <c r="CE323" s="160"/>
      <c r="CF323" s="160"/>
      <c r="CG323" s="160"/>
      <c r="CH323" s="160"/>
      <c r="CI323" s="160"/>
      <c r="CJ323" s="160"/>
      <c r="CK323" s="160"/>
      <c r="CL323" s="160"/>
      <c r="CM323" s="160"/>
      <c r="CN323" s="160"/>
      <c r="CO323" s="160"/>
      <c r="CP323" s="160"/>
      <c r="CQ323" s="160"/>
      <c r="CR323" s="160"/>
      <c r="CS323" s="160"/>
      <c r="CT323" s="160"/>
      <c r="CU323" s="160"/>
      <c r="CV323" s="160"/>
      <c r="CW323" s="160"/>
      <c r="CX323" s="160"/>
      <c r="CY323" s="160"/>
      <c r="CZ323" s="160"/>
      <c r="DA323" s="160"/>
      <c r="DB323" s="160"/>
      <c r="DC323" s="160"/>
      <c r="DD323" s="160"/>
      <c r="DE323" s="160"/>
      <c r="DF323" s="160"/>
      <c r="DG323" s="160"/>
      <c r="DH323" s="160"/>
      <c r="DI323" s="160"/>
      <c r="DJ323" s="160"/>
      <c r="DK323" s="160"/>
      <c r="DL323" s="160"/>
      <c r="DM323" s="160"/>
      <c r="DN323" s="160"/>
      <c r="DO323" s="160"/>
      <c r="DP323" s="160"/>
      <c r="DQ323" s="160"/>
      <c r="DR323" s="160"/>
      <c r="DS323" s="160"/>
      <c r="DT323" s="160"/>
      <c r="DU323" s="160"/>
      <c r="DV323" s="160"/>
      <c r="DW323" s="160"/>
      <c r="DX323" s="160"/>
      <c r="DY323" s="160"/>
      <c r="DZ323" s="160"/>
      <c r="EA323" s="160"/>
      <c r="EB323" s="160"/>
      <c r="EC323" s="160"/>
      <c r="ED323" s="160"/>
      <c r="EE323" s="160"/>
      <c r="EF323" s="160"/>
      <c r="EG323" s="160"/>
      <c r="EH323" s="160"/>
      <c r="EI323" s="160"/>
      <c r="EJ323" s="160"/>
      <c r="EK323" s="160"/>
      <c r="EL323" s="160"/>
      <c r="EM323" s="160"/>
      <c r="EN323" s="160"/>
      <c r="EO323" s="160"/>
      <c r="EP323" s="160"/>
      <c r="EQ323" s="160"/>
      <c r="ER323" s="160"/>
      <c r="ES323" s="160"/>
      <c r="ET323" s="160"/>
      <c r="EU323" s="160"/>
      <c r="EV323" s="160"/>
      <c r="EW323" s="160"/>
      <c r="EX323" s="160"/>
      <c r="EY323" s="160"/>
      <c r="EZ323" s="160"/>
      <c r="FA323" s="160"/>
      <c r="FB323" s="160"/>
      <c r="FC323" s="160"/>
      <c r="FD323" s="160"/>
      <c r="FE323" s="160"/>
      <c r="FF323" s="160"/>
      <c r="FG323" s="160"/>
      <c r="FH323" s="160"/>
      <c r="FI323" s="160"/>
      <c r="FJ323" s="160"/>
      <c r="FK323" s="160"/>
      <c r="FL323" s="160"/>
      <c r="FM323" s="160"/>
      <c r="FN323" s="160"/>
      <c r="FO323" s="160"/>
      <c r="FP323" s="160"/>
      <c r="FQ323" s="160"/>
      <c r="FR323" s="160"/>
      <c r="FS323" s="160"/>
      <c r="FT323" s="160"/>
      <c r="FU323" s="160"/>
      <c r="FV323" s="160"/>
      <c r="FW323" s="160"/>
      <c r="FX323" s="160"/>
      <c r="FY323" s="160"/>
      <c r="FZ323" s="160"/>
      <c r="GA323" s="160"/>
      <c r="GB323" s="160"/>
      <c r="GC323" s="160"/>
      <c r="GD323" s="160"/>
      <c r="GE323" s="160"/>
      <c r="GF323" s="160"/>
      <c r="GG323" s="160"/>
      <c r="GH323" s="160"/>
      <c r="GI323" s="160"/>
      <c r="GJ323" s="160"/>
      <c r="GK323" s="160"/>
      <c r="GL323" s="160"/>
      <c r="GM323" s="160"/>
      <c r="GN323" s="160"/>
      <c r="GO323" s="160"/>
      <c r="GP323" s="160"/>
      <c r="GQ323" s="160"/>
      <c r="GR323" s="160"/>
      <c r="GS323" s="160"/>
    </row>
    <row r="324" spans="3:201" x14ac:dyDescent="0.2">
      <c r="C324" s="160"/>
      <c r="D324" s="160"/>
      <c r="E324" s="160"/>
      <c r="F324" s="160"/>
      <c r="G324" s="160"/>
      <c r="H324" s="160"/>
      <c r="I324" s="160"/>
      <c r="J324" s="160"/>
      <c r="K324" s="160"/>
      <c r="L324" s="160"/>
      <c r="M324" s="160"/>
      <c r="N324" s="160"/>
      <c r="O324" s="160"/>
      <c r="P324" s="160"/>
      <c r="Q324" s="160"/>
      <c r="R324" s="160"/>
      <c r="S324" s="160"/>
      <c r="T324" s="160"/>
      <c r="U324" s="160"/>
      <c r="V324" s="160"/>
      <c r="W324" s="160"/>
      <c r="X324" s="160"/>
      <c r="Y324" s="160"/>
      <c r="Z324" s="160"/>
      <c r="AA324" s="160"/>
      <c r="AB324" s="160"/>
      <c r="AC324" s="160"/>
      <c r="AD324" s="160"/>
      <c r="AE324" s="160"/>
      <c r="AF324" s="160"/>
      <c r="AG324" s="160"/>
      <c r="AH324" s="160"/>
      <c r="AI324" s="160"/>
      <c r="AJ324" s="160"/>
      <c r="AK324" s="160"/>
      <c r="AL324" s="160"/>
      <c r="AM324" s="160"/>
      <c r="AN324" s="160"/>
      <c r="AO324" s="160"/>
      <c r="AP324" s="160"/>
      <c r="AQ324" s="160"/>
      <c r="AR324" s="160"/>
      <c r="AS324" s="160"/>
      <c r="AT324" s="160"/>
      <c r="AU324" s="160"/>
      <c r="AV324" s="160"/>
      <c r="AW324" s="160"/>
      <c r="AX324" s="160"/>
      <c r="AY324" s="160"/>
      <c r="AZ324" s="160"/>
      <c r="BA324" s="160"/>
      <c r="BB324" s="160"/>
      <c r="BC324" s="160"/>
      <c r="BD324" s="160"/>
      <c r="BE324" s="160"/>
      <c r="BF324" s="160"/>
      <c r="BG324" s="160"/>
      <c r="BH324" s="160"/>
      <c r="BI324" s="160"/>
      <c r="BJ324" s="160"/>
      <c r="BK324" s="160"/>
      <c r="BL324" s="160"/>
      <c r="BM324" s="160"/>
      <c r="BN324" s="160"/>
      <c r="BO324" s="160"/>
      <c r="BP324" s="160"/>
      <c r="BQ324" s="160"/>
      <c r="BR324" s="160"/>
      <c r="BS324" s="160"/>
      <c r="BT324" s="160"/>
      <c r="BU324" s="160"/>
      <c r="BV324" s="160"/>
      <c r="BW324" s="160"/>
      <c r="BX324" s="160"/>
      <c r="BY324" s="160"/>
      <c r="BZ324" s="160"/>
      <c r="CA324" s="160"/>
      <c r="CB324" s="160"/>
      <c r="CC324" s="160"/>
      <c r="CD324" s="160"/>
      <c r="CE324" s="160"/>
      <c r="CF324" s="160"/>
      <c r="CG324" s="160"/>
      <c r="CH324" s="160"/>
      <c r="CI324" s="160"/>
      <c r="CJ324" s="160"/>
      <c r="CK324" s="160"/>
      <c r="CL324" s="160"/>
      <c r="CM324" s="160"/>
      <c r="CN324" s="160"/>
      <c r="CO324" s="160"/>
      <c r="CP324" s="160"/>
      <c r="CQ324" s="160"/>
      <c r="CR324" s="160"/>
      <c r="CS324" s="160"/>
      <c r="CT324" s="160"/>
      <c r="CU324" s="160"/>
      <c r="CV324" s="160"/>
      <c r="CW324" s="160"/>
      <c r="CX324" s="160"/>
      <c r="CY324" s="160"/>
      <c r="CZ324" s="160"/>
      <c r="DA324" s="160"/>
      <c r="DB324" s="160"/>
      <c r="DC324" s="160"/>
      <c r="DD324" s="160"/>
      <c r="DE324" s="160"/>
      <c r="DF324" s="160"/>
      <c r="DG324" s="160"/>
      <c r="DH324" s="160"/>
      <c r="DI324" s="160"/>
      <c r="DJ324" s="160"/>
      <c r="DK324" s="160"/>
      <c r="DL324" s="160"/>
      <c r="DM324" s="160"/>
      <c r="DN324" s="160"/>
      <c r="DO324" s="160"/>
      <c r="DP324" s="160"/>
      <c r="DQ324" s="160"/>
      <c r="DR324" s="160"/>
      <c r="DS324" s="160"/>
      <c r="DT324" s="160"/>
      <c r="DU324" s="160"/>
      <c r="DV324" s="160"/>
      <c r="DW324" s="160"/>
      <c r="DX324" s="160"/>
      <c r="DY324" s="160"/>
      <c r="DZ324" s="160"/>
      <c r="EA324" s="160"/>
      <c r="EB324" s="160"/>
      <c r="EC324" s="160"/>
      <c r="ED324" s="160"/>
      <c r="EE324" s="160"/>
      <c r="EF324" s="160"/>
      <c r="EG324" s="160"/>
      <c r="EH324" s="160"/>
      <c r="EI324" s="160"/>
      <c r="EJ324" s="160"/>
      <c r="EK324" s="160"/>
      <c r="EL324" s="160"/>
      <c r="EM324" s="160"/>
      <c r="EN324" s="160"/>
      <c r="EO324" s="160"/>
      <c r="EP324" s="160"/>
      <c r="EQ324" s="160"/>
      <c r="ER324" s="160"/>
      <c r="ES324" s="160"/>
      <c r="ET324" s="160"/>
      <c r="EU324" s="160"/>
      <c r="EV324" s="160"/>
      <c r="EW324" s="160"/>
      <c r="EX324" s="160"/>
      <c r="EY324" s="160"/>
      <c r="EZ324" s="160"/>
      <c r="FA324" s="160"/>
      <c r="FB324" s="160"/>
      <c r="FC324" s="160"/>
      <c r="FD324" s="160"/>
      <c r="FE324" s="160"/>
      <c r="FF324" s="160"/>
      <c r="FG324" s="160"/>
      <c r="FH324" s="160"/>
      <c r="FI324" s="160"/>
      <c r="FJ324" s="160"/>
      <c r="FK324" s="160"/>
      <c r="FL324" s="160"/>
      <c r="FM324" s="160"/>
      <c r="FN324" s="160"/>
      <c r="FO324" s="160"/>
      <c r="FP324" s="160"/>
      <c r="FQ324" s="160"/>
      <c r="FR324" s="160"/>
      <c r="FS324" s="160"/>
      <c r="FT324" s="160"/>
      <c r="FU324" s="160"/>
      <c r="FV324" s="160"/>
      <c r="FW324" s="160"/>
      <c r="FX324" s="160"/>
      <c r="FY324" s="160"/>
      <c r="FZ324" s="160"/>
      <c r="GA324" s="160"/>
      <c r="GB324" s="160"/>
      <c r="GC324" s="160"/>
      <c r="GD324" s="160"/>
      <c r="GE324" s="160"/>
      <c r="GF324" s="160"/>
      <c r="GG324" s="160"/>
      <c r="GH324" s="160"/>
      <c r="GI324" s="160"/>
      <c r="GJ324" s="160"/>
      <c r="GK324" s="160"/>
      <c r="GL324" s="160"/>
      <c r="GM324" s="160"/>
      <c r="GN324" s="160"/>
      <c r="GO324" s="160"/>
      <c r="GP324" s="160"/>
      <c r="GQ324" s="160"/>
      <c r="GR324" s="160"/>
      <c r="GS324" s="160"/>
    </row>
    <row r="325" spans="3:201" x14ac:dyDescent="0.2">
      <c r="C325" s="160"/>
      <c r="D325" s="160"/>
      <c r="E325" s="160"/>
      <c r="F325" s="160"/>
      <c r="G325" s="160"/>
      <c r="H325" s="160"/>
      <c r="I325" s="160"/>
      <c r="J325" s="160"/>
      <c r="K325" s="160"/>
      <c r="L325" s="160"/>
      <c r="M325" s="160"/>
      <c r="N325" s="160"/>
      <c r="O325" s="160"/>
      <c r="P325" s="160"/>
      <c r="Q325" s="160"/>
      <c r="R325" s="160"/>
      <c r="S325" s="160"/>
      <c r="T325" s="160"/>
      <c r="U325" s="160"/>
      <c r="V325" s="160"/>
      <c r="W325" s="160"/>
      <c r="X325" s="160"/>
      <c r="Y325" s="160"/>
      <c r="Z325" s="160"/>
      <c r="AA325" s="160"/>
      <c r="AB325" s="160"/>
      <c r="AC325" s="160"/>
      <c r="AD325" s="160"/>
      <c r="AE325" s="160"/>
      <c r="AF325" s="160"/>
      <c r="AG325" s="160"/>
      <c r="AH325" s="160"/>
      <c r="AI325" s="160"/>
      <c r="AJ325" s="160"/>
      <c r="AK325" s="160"/>
      <c r="AL325" s="160"/>
      <c r="AM325" s="160"/>
      <c r="AN325" s="160"/>
      <c r="AO325" s="160"/>
      <c r="AP325" s="160"/>
      <c r="AQ325" s="160"/>
      <c r="AR325" s="160"/>
      <c r="AS325" s="160"/>
      <c r="AT325" s="160"/>
      <c r="AU325" s="160"/>
      <c r="AV325" s="160"/>
      <c r="AW325" s="160"/>
      <c r="AX325" s="160"/>
      <c r="AY325" s="160"/>
      <c r="AZ325" s="160"/>
      <c r="BA325" s="160"/>
      <c r="BB325" s="160"/>
      <c r="BC325" s="160"/>
      <c r="BD325" s="160"/>
      <c r="BE325" s="160"/>
      <c r="BF325" s="160"/>
      <c r="BG325" s="160"/>
      <c r="BH325" s="160"/>
      <c r="BI325" s="160"/>
      <c r="BJ325" s="160"/>
      <c r="BK325" s="160"/>
      <c r="BL325" s="160"/>
      <c r="BM325" s="160"/>
      <c r="BN325" s="160"/>
      <c r="BO325" s="160"/>
      <c r="BP325" s="160"/>
      <c r="BQ325" s="160"/>
      <c r="BR325" s="160"/>
      <c r="BS325" s="160"/>
      <c r="BT325" s="160"/>
      <c r="BU325" s="160"/>
      <c r="BV325" s="160"/>
      <c r="BW325" s="160"/>
      <c r="BX325" s="160"/>
      <c r="BY325" s="160"/>
      <c r="BZ325" s="160"/>
      <c r="CA325" s="160"/>
      <c r="CB325" s="160"/>
      <c r="CC325" s="160"/>
      <c r="CD325" s="160"/>
      <c r="CE325" s="160"/>
      <c r="CF325" s="160"/>
      <c r="CG325" s="160"/>
      <c r="CH325" s="160"/>
      <c r="CI325" s="160"/>
      <c r="CJ325" s="160"/>
      <c r="CK325" s="160"/>
      <c r="CL325" s="160"/>
      <c r="CM325" s="160"/>
      <c r="CN325" s="160"/>
      <c r="CO325" s="160"/>
      <c r="CP325" s="160"/>
      <c r="CQ325" s="160"/>
      <c r="CR325" s="160"/>
      <c r="CS325" s="160"/>
      <c r="CT325" s="160"/>
      <c r="CU325" s="160"/>
      <c r="CV325" s="160"/>
      <c r="CW325" s="160"/>
      <c r="CX325" s="160"/>
      <c r="CY325" s="160"/>
      <c r="CZ325" s="160"/>
      <c r="DA325" s="160"/>
      <c r="DB325" s="160"/>
      <c r="DC325" s="160"/>
      <c r="DD325" s="160"/>
      <c r="DE325" s="160"/>
      <c r="DF325" s="160"/>
      <c r="DG325" s="160"/>
      <c r="DH325" s="160"/>
      <c r="DI325" s="160"/>
      <c r="DJ325" s="160"/>
      <c r="DK325" s="160"/>
      <c r="DL325" s="160"/>
      <c r="DM325" s="160"/>
      <c r="DN325" s="160"/>
      <c r="DO325" s="160"/>
      <c r="DP325" s="160"/>
      <c r="DQ325" s="160"/>
      <c r="DR325" s="160"/>
      <c r="DS325" s="160"/>
      <c r="DT325" s="160"/>
      <c r="DU325" s="160"/>
      <c r="DV325" s="160"/>
      <c r="DW325" s="160"/>
      <c r="DX325" s="160"/>
      <c r="DY325" s="160"/>
      <c r="DZ325" s="160"/>
      <c r="EA325" s="160"/>
      <c r="EB325" s="160"/>
      <c r="EC325" s="160"/>
      <c r="ED325" s="160"/>
      <c r="EE325" s="160"/>
      <c r="EF325" s="160"/>
      <c r="EG325" s="160"/>
      <c r="EH325" s="160"/>
      <c r="EI325" s="160"/>
      <c r="EJ325" s="160"/>
      <c r="EK325" s="160"/>
      <c r="EL325" s="160"/>
      <c r="EM325" s="160"/>
      <c r="EN325" s="160"/>
      <c r="EO325" s="160"/>
      <c r="EP325" s="160"/>
      <c r="EQ325" s="160"/>
      <c r="ER325" s="160"/>
      <c r="ES325" s="160"/>
      <c r="ET325" s="160"/>
      <c r="EU325" s="160"/>
      <c r="EV325" s="160"/>
      <c r="EW325" s="160"/>
      <c r="EX325" s="160"/>
      <c r="EY325" s="160"/>
      <c r="EZ325" s="160"/>
      <c r="FA325" s="160"/>
      <c r="FB325" s="160"/>
      <c r="FC325" s="160"/>
      <c r="FD325" s="160"/>
      <c r="FE325" s="160"/>
      <c r="FF325" s="160"/>
      <c r="FG325" s="160"/>
      <c r="FH325" s="160"/>
      <c r="FI325" s="160"/>
      <c r="FJ325" s="160"/>
      <c r="FK325" s="160"/>
      <c r="FL325" s="160"/>
      <c r="FM325" s="160"/>
      <c r="FN325" s="160"/>
      <c r="FO325" s="160"/>
      <c r="FP325" s="160"/>
      <c r="FQ325" s="160"/>
      <c r="FR325" s="160"/>
      <c r="FS325" s="160"/>
      <c r="FT325" s="160"/>
      <c r="FU325" s="160"/>
      <c r="FV325" s="160"/>
      <c r="FW325" s="160"/>
      <c r="FX325" s="160"/>
      <c r="FY325" s="160"/>
      <c r="FZ325" s="160"/>
      <c r="GA325" s="160"/>
      <c r="GB325" s="160"/>
      <c r="GC325" s="160"/>
      <c r="GD325" s="160"/>
      <c r="GE325" s="160"/>
      <c r="GF325" s="160"/>
      <c r="GG325" s="160"/>
      <c r="GH325" s="160"/>
      <c r="GI325" s="160"/>
      <c r="GJ325" s="160"/>
      <c r="GK325" s="160"/>
      <c r="GL325" s="160"/>
      <c r="GM325" s="160"/>
      <c r="GN325" s="160"/>
      <c r="GO325" s="160"/>
      <c r="GP325" s="160"/>
      <c r="GQ325" s="160"/>
      <c r="GR325" s="160"/>
      <c r="GS325" s="160"/>
    </row>
    <row r="326" spans="3:201" x14ac:dyDescent="0.2">
      <c r="C326" s="160"/>
      <c r="D326" s="160"/>
      <c r="E326" s="160"/>
      <c r="F326" s="160"/>
      <c r="G326" s="160"/>
      <c r="H326" s="160"/>
      <c r="I326" s="160"/>
      <c r="J326" s="160"/>
      <c r="K326" s="160"/>
      <c r="L326" s="160"/>
      <c r="M326" s="160"/>
      <c r="N326" s="160"/>
      <c r="O326" s="160"/>
      <c r="P326" s="160"/>
      <c r="Q326" s="160"/>
      <c r="R326" s="160"/>
      <c r="S326" s="160"/>
      <c r="T326" s="160"/>
      <c r="U326" s="160"/>
      <c r="V326" s="160"/>
      <c r="W326" s="160"/>
      <c r="X326" s="160"/>
      <c r="Y326" s="160"/>
      <c r="Z326" s="160"/>
      <c r="AA326" s="160"/>
      <c r="AB326" s="160"/>
      <c r="AC326" s="160"/>
      <c r="AD326" s="160"/>
      <c r="AE326" s="160"/>
      <c r="AF326" s="160"/>
      <c r="AG326" s="160"/>
      <c r="AH326" s="160"/>
      <c r="AI326" s="160"/>
      <c r="AJ326" s="160"/>
      <c r="AK326" s="160"/>
      <c r="AL326" s="160"/>
      <c r="AM326" s="160"/>
      <c r="AN326" s="160"/>
      <c r="AO326" s="160"/>
      <c r="AP326" s="160"/>
      <c r="AQ326" s="160"/>
      <c r="AR326" s="160"/>
      <c r="AS326" s="160"/>
      <c r="AT326" s="160"/>
      <c r="AU326" s="160"/>
      <c r="AV326" s="160"/>
      <c r="AW326" s="160"/>
      <c r="AX326" s="160"/>
      <c r="AY326" s="160"/>
      <c r="AZ326" s="160"/>
      <c r="BA326" s="160"/>
      <c r="BB326" s="160"/>
      <c r="BC326" s="160"/>
      <c r="BD326" s="160"/>
      <c r="BE326" s="160"/>
      <c r="BF326" s="160"/>
      <c r="BG326" s="160"/>
      <c r="BH326" s="160"/>
      <c r="BI326" s="160"/>
      <c r="BJ326" s="160"/>
      <c r="BK326" s="160"/>
      <c r="BL326" s="160"/>
      <c r="BM326" s="160"/>
      <c r="BN326" s="160"/>
      <c r="BO326" s="160"/>
      <c r="BP326" s="160"/>
      <c r="BQ326" s="160"/>
      <c r="BR326" s="160"/>
      <c r="BS326" s="160"/>
      <c r="BT326" s="160"/>
      <c r="BU326" s="160"/>
      <c r="BV326" s="160"/>
      <c r="BW326" s="160"/>
      <c r="BX326" s="160"/>
      <c r="BY326" s="160"/>
      <c r="BZ326" s="160"/>
      <c r="CA326" s="160"/>
      <c r="CB326" s="160"/>
      <c r="CC326" s="160"/>
      <c r="CD326" s="160"/>
      <c r="CE326" s="160"/>
      <c r="CF326" s="160"/>
      <c r="CG326" s="160"/>
      <c r="CH326" s="160"/>
      <c r="CI326" s="160"/>
      <c r="CJ326" s="160"/>
      <c r="CK326" s="160"/>
      <c r="CL326" s="160"/>
      <c r="CM326" s="160"/>
      <c r="CN326" s="160"/>
      <c r="CO326" s="160"/>
      <c r="CP326" s="160"/>
      <c r="CQ326" s="160"/>
      <c r="CR326" s="160"/>
      <c r="CS326" s="160"/>
      <c r="CT326" s="160"/>
      <c r="CU326" s="160"/>
      <c r="CV326" s="160"/>
      <c r="CW326" s="160"/>
      <c r="CX326" s="160"/>
      <c r="CY326" s="160"/>
      <c r="CZ326" s="160"/>
      <c r="DA326" s="160"/>
      <c r="DB326" s="160"/>
      <c r="DC326" s="160"/>
      <c r="DD326" s="160"/>
      <c r="DE326" s="160"/>
      <c r="DF326" s="160"/>
      <c r="DG326" s="160"/>
      <c r="DH326" s="160"/>
      <c r="DI326" s="160"/>
      <c r="DJ326" s="160"/>
      <c r="DK326" s="160"/>
      <c r="DL326" s="160"/>
      <c r="DM326" s="160"/>
      <c r="DN326" s="160"/>
      <c r="DO326" s="160"/>
      <c r="DP326" s="160"/>
      <c r="DQ326" s="160"/>
      <c r="DR326" s="160"/>
      <c r="DS326" s="160"/>
      <c r="DT326" s="160"/>
      <c r="DU326" s="160"/>
      <c r="DV326" s="160"/>
      <c r="DW326" s="160"/>
      <c r="DX326" s="160"/>
      <c r="DY326" s="160"/>
      <c r="DZ326" s="160"/>
      <c r="EA326" s="160"/>
      <c r="EB326" s="160"/>
      <c r="EC326" s="160"/>
      <c r="ED326" s="160"/>
      <c r="EE326" s="160"/>
      <c r="EF326" s="160"/>
      <c r="EG326" s="160"/>
      <c r="EH326" s="160"/>
      <c r="EI326" s="160"/>
      <c r="EJ326" s="160"/>
      <c r="EK326" s="160"/>
      <c r="EL326" s="160"/>
      <c r="EM326" s="160"/>
      <c r="EN326" s="160"/>
      <c r="EO326" s="160"/>
      <c r="EP326" s="160"/>
      <c r="EQ326" s="160"/>
      <c r="ER326" s="160"/>
      <c r="ES326" s="160"/>
      <c r="ET326" s="160"/>
      <c r="EU326" s="160"/>
      <c r="EV326" s="160"/>
      <c r="EW326" s="160"/>
      <c r="EX326" s="160"/>
      <c r="EY326" s="160"/>
      <c r="EZ326" s="160"/>
      <c r="FA326" s="160"/>
      <c r="FB326" s="160"/>
      <c r="FC326" s="160"/>
      <c r="FD326" s="160"/>
      <c r="FE326" s="160"/>
      <c r="FF326" s="160"/>
      <c r="FG326" s="160"/>
      <c r="FH326" s="160"/>
      <c r="FI326" s="160"/>
      <c r="FJ326" s="160"/>
      <c r="FK326" s="160"/>
      <c r="FL326" s="160"/>
      <c r="FM326" s="160"/>
      <c r="FN326" s="160"/>
      <c r="FO326" s="160"/>
      <c r="FP326" s="160"/>
      <c r="FQ326" s="160"/>
      <c r="FR326" s="160"/>
      <c r="FS326" s="160"/>
      <c r="FT326" s="160"/>
      <c r="FU326" s="160"/>
      <c r="FV326" s="160"/>
      <c r="FW326" s="160"/>
      <c r="FX326" s="160"/>
      <c r="FY326" s="160"/>
      <c r="FZ326" s="160"/>
      <c r="GA326" s="160"/>
      <c r="GB326" s="160"/>
      <c r="GC326" s="160"/>
      <c r="GD326" s="160"/>
      <c r="GE326" s="160"/>
      <c r="GF326" s="160"/>
      <c r="GG326" s="160"/>
      <c r="GH326" s="160"/>
      <c r="GI326" s="160"/>
      <c r="GJ326" s="160"/>
      <c r="GK326" s="160"/>
      <c r="GL326" s="160"/>
      <c r="GM326" s="160"/>
      <c r="GN326" s="160"/>
      <c r="GO326" s="160"/>
      <c r="GP326" s="160"/>
      <c r="GQ326" s="160"/>
      <c r="GR326" s="160"/>
      <c r="GS326" s="160"/>
    </row>
    <row r="327" spans="3:201" x14ac:dyDescent="0.2">
      <c r="C327" s="160"/>
      <c r="D327" s="160"/>
      <c r="E327" s="160"/>
      <c r="F327" s="160"/>
      <c r="G327" s="160"/>
      <c r="H327" s="160"/>
      <c r="I327" s="160"/>
      <c r="J327" s="160"/>
      <c r="K327" s="160"/>
      <c r="L327" s="160"/>
      <c r="M327" s="160"/>
      <c r="N327" s="160"/>
      <c r="O327" s="160"/>
      <c r="P327" s="160"/>
      <c r="Q327" s="160"/>
      <c r="R327" s="160"/>
      <c r="S327" s="160"/>
      <c r="T327" s="160"/>
      <c r="U327" s="160"/>
      <c r="V327" s="160"/>
      <c r="W327" s="160"/>
      <c r="X327" s="160"/>
      <c r="Y327" s="160"/>
      <c r="Z327" s="160"/>
      <c r="AA327" s="160"/>
      <c r="AB327" s="160"/>
      <c r="AC327" s="160"/>
      <c r="AD327" s="160"/>
      <c r="AE327" s="160"/>
      <c r="AF327" s="160"/>
      <c r="AG327" s="160"/>
      <c r="AH327" s="160"/>
      <c r="AI327" s="160"/>
      <c r="AJ327" s="160"/>
      <c r="AK327" s="160"/>
      <c r="AL327" s="160"/>
      <c r="AM327" s="160"/>
      <c r="AN327" s="160"/>
      <c r="AO327" s="160"/>
      <c r="AP327" s="160"/>
      <c r="AQ327" s="160"/>
      <c r="AR327" s="160"/>
      <c r="AS327" s="160"/>
      <c r="AT327" s="160"/>
      <c r="AU327" s="160"/>
      <c r="AV327" s="160"/>
      <c r="AW327" s="160"/>
      <c r="AX327" s="160"/>
      <c r="AY327" s="160"/>
      <c r="AZ327" s="160"/>
      <c r="BA327" s="160"/>
      <c r="BB327" s="160"/>
      <c r="BC327" s="160"/>
      <c r="BD327" s="160"/>
      <c r="BE327" s="160"/>
      <c r="BF327" s="160"/>
      <c r="BG327" s="160"/>
      <c r="BH327" s="160"/>
      <c r="BI327" s="160"/>
      <c r="BJ327" s="160"/>
      <c r="BK327" s="160"/>
      <c r="BL327" s="160"/>
      <c r="BM327" s="160"/>
      <c r="BN327" s="160"/>
      <c r="BO327" s="160"/>
      <c r="BP327" s="160"/>
      <c r="BQ327" s="160"/>
      <c r="BR327" s="160"/>
      <c r="BS327" s="160"/>
      <c r="BT327" s="160"/>
      <c r="BU327" s="160"/>
      <c r="BV327" s="160"/>
      <c r="BW327" s="160"/>
      <c r="BX327" s="160"/>
      <c r="BY327" s="160"/>
      <c r="BZ327" s="160"/>
      <c r="CA327" s="160"/>
      <c r="CB327" s="160"/>
      <c r="CC327" s="160"/>
      <c r="CD327" s="160"/>
      <c r="CE327" s="160"/>
      <c r="CF327" s="160"/>
      <c r="CG327" s="160"/>
      <c r="CH327" s="160"/>
      <c r="CI327" s="160"/>
      <c r="CJ327" s="160"/>
      <c r="CK327" s="160"/>
      <c r="CL327" s="160"/>
      <c r="CM327" s="160"/>
      <c r="CN327" s="160"/>
      <c r="CO327" s="160"/>
      <c r="CP327" s="160"/>
      <c r="CQ327" s="160"/>
      <c r="CR327" s="160"/>
      <c r="CS327" s="160"/>
      <c r="CT327" s="160"/>
      <c r="CU327" s="160"/>
      <c r="CV327" s="160"/>
      <c r="CW327" s="160"/>
      <c r="CX327" s="160"/>
      <c r="CY327" s="160"/>
      <c r="CZ327" s="160"/>
      <c r="DA327" s="160"/>
      <c r="DB327" s="160"/>
      <c r="DC327" s="160"/>
      <c r="DD327" s="160"/>
      <c r="DE327" s="160"/>
      <c r="DF327" s="160"/>
      <c r="DG327" s="160"/>
      <c r="DH327" s="160"/>
      <c r="DI327" s="160"/>
      <c r="DJ327" s="160"/>
      <c r="DK327" s="160"/>
      <c r="DL327" s="160"/>
      <c r="DM327" s="160"/>
      <c r="DN327" s="160"/>
      <c r="DO327" s="160"/>
      <c r="DP327" s="160"/>
      <c r="DQ327" s="160"/>
      <c r="DR327" s="160"/>
      <c r="DS327" s="160"/>
      <c r="DT327" s="160"/>
      <c r="DU327" s="160"/>
      <c r="DV327" s="160"/>
      <c r="DW327" s="160"/>
      <c r="DX327" s="160"/>
      <c r="DY327" s="160"/>
      <c r="DZ327" s="160"/>
      <c r="EA327" s="160"/>
      <c r="EB327" s="160"/>
      <c r="EC327" s="160"/>
      <c r="ED327" s="160"/>
      <c r="EE327" s="160"/>
      <c r="EF327" s="160"/>
      <c r="EG327" s="160"/>
      <c r="EH327" s="160"/>
      <c r="EI327" s="160"/>
      <c r="EJ327" s="160"/>
      <c r="EK327" s="160"/>
      <c r="EL327" s="160"/>
      <c r="EM327" s="160"/>
      <c r="EN327" s="160"/>
      <c r="EO327" s="160"/>
      <c r="EP327" s="160"/>
      <c r="EQ327" s="160"/>
      <c r="ER327" s="160"/>
      <c r="ES327" s="160"/>
      <c r="ET327" s="160"/>
      <c r="EU327" s="160"/>
      <c r="EV327" s="160"/>
      <c r="EW327" s="160"/>
      <c r="EX327" s="160"/>
      <c r="EY327" s="160"/>
      <c r="EZ327" s="160"/>
      <c r="FA327" s="160"/>
      <c r="FB327" s="160"/>
      <c r="FC327" s="160"/>
      <c r="FD327" s="160"/>
      <c r="FE327" s="160"/>
      <c r="FF327" s="160"/>
      <c r="FG327" s="160"/>
      <c r="FH327" s="160"/>
      <c r="FI327" s="160"/>
      <c r="FJ327" s="160"/>
      <c r="FK327" s="160"/>
      <c r="FL327" s="160"/>
      <c r="FM327" s="160"/>
      <c r="FN327" s="160"/>
      <c r="FO327" s="160"/>
      <c r="FP327" s="160"/>
      <c r="FQ327" s="160"/>
      <c r="FR327" s="160"/>
      <c r="FS327" s="160"/>
      <c r="FT327" s="160"/>
      <c r="FU327" s="160"/>
      <c r="FV327" s="160"/>
      <c r="FW327" s="160"/>
      <c r="FX327" s="160"/>
      <c r="FY327" s="160"/>
      <c r="FZ327" s="160"/>
      <c r="GA327" s="160"/>
      <c r="GB327" s="160"/>
      <c r="GC327" s="160"/>
      <c r="GD327" s="160"/>
      <c r="GE327" s="160"/>
      <c r="GF327" s="160"/>
      <c r="GG327" s="160"/>
      <c r="GH327" s="160"/>
      <c r="GI327" s="160"/>
      <c r="GJ327" s="160"/>
      <c r="GK327" s="160"/>
      <c r="GL327" s="160"/>
      <c r="GM327" s="160"/>
      <c r="GN327" s="160"/>
      <c r="GO327" s="160"/>
      <c r="GP327" s="160"/>
      <c r="GQ327" s="160"/>
      <c r="GR327" s="160"/>
      <c r="GS327" s="160"/>
    </row>
    <row r="328" spans="3:201" x14ac:dyDescent="0.2">
      <c r="C328" s="160"/>
      <c r="D328" s="160"/>
      <c r="E328" s="160"/>
      <c r="F328" s="160"/>
      <c r="G328" s="160"/>
      <c r="H328" s="160"/>
      <c r="I328" s="160"/>
      <c r="J328" s="160"/>
      <c r="K328" s="160"/>
      <c r="L328" s="160"/>
      <c r="M328" s="160"/>
      <c r="N328" s="160"/>
      <c r="O328" s="160"/>
      <c r="P328" s="160"/>
      <c r="Q328" s="160"/>
      <c r="R328" s="160"/>
      <c r="S328" s="160"/>
      <c r="T328" s="160"/>
      <c r="U328" s="160"/>
      <c r="V328" s="160"/>
      <c r="W328" s="160"/>
      <c r="X328" s="160"/>
      <c r="Y328" s="160"/>
      <c r="Z328" s="160"/>
      <c r="AA328" s="160"/>
      <c r="AB328" s="160"/>
      <c r="AC328" s="160"/>
      <c r="AD328" s="160"/>
      <c r="AE328" s="160"/>
      <c r="AF328" s="160"/>
      <c r="AG328" s="160"/>
      <c r="AH328" s="160"/>
      <c r="AI328" s="160"/>
      <c r="AJ328" s="160"/>
      <c r="AK328" s="160"/>
      <c r="AL328" s="160"/>
      <c r="AM328" s="160"/>
      <c r="AN328" s="160"/>
      <c r="AO328" s="160"/>
      <c r="AP328" s="160"/>
      <c r="AQ328" s="160"/>
      <c r="AR328" s="160"/>
      <c r="AS328" s="160"/>
      <c r="AT328" s="160"/>
      <c r="AU328" s="160"/>
      <c r="AV328" s="160"/>
      <c r="AW328" s="160"/>
      <c r="AX328" s="160"/>
      <c r="AY328" s="160"/>
      <c r="AZ328" s="160"/>
      <c r="BA328" s="160"/>
      <c r="BB328" s="160"/>
      <c r="BC328" s="160"/>
      <c r="BD328" s="160"/>
      <c r="BE328" s="160"/>
      <c r="BF328" s="160"/>
      <c r="BG328" s="160"/>
      <c r="BH328" s="160"/>
      <c r="BI328" s="160"/>
      <c r="BJ328" s="160"/>
      <c r="BK328" s="160"/>
      <c r="BL328" s="160"/>
      <c r="BM328" s="160"/>
      <c r="BN328" s="160"/>
      <c r="BO328" s="160"/>
      <c r="BP328" s="160"/>
      <c r="BQ328" s="160"/>
      <c r="BR328" s="160"/>
      <c r="BS328" s="160"/>
      <c r="BT328" s="160"/>
      <c r="BU328" s="160"/>
      <c r="BV328" s="160"/>
      <c r="BW328" s="160"/>
      <c r="BX328" s="160"/>
      <c r="BY328" s="160"/>
      <c r="BZ328" s="160"/>
      <c r="CA328" s="160"/>
      <c r="CB328" s="160"/>
      <c r="CC328" s="160"/>
      <c r="CD328" s="160"/>
      <c r="CE328" s="160"/>
      <c r="CF328" s="160"/>
      <c r="CG328" s="160"/>
      <c r="CH328" s="160"/>
      <c r="CI328" s="160"/>
      <c r="CJ328" s="160"/>
      <c r="CK328" s="160"/>
      <c r="CL328" s="160"/>
      <c r="CM328" s="160"/>
      <c r="CN328" s="160"/>
      <c r="CO328" s="160"/>
      <c r="CP328" s="160"/>
      <c r="CQ328" s="160"/>
      <c r="CR328" s="160"/>
      <c r="CS328" s="160"/>
      <c r="CT328" s="160"/>
      <c r="CU328" s="160"/>
      <c r="CV328" s="160"/>
      <c r="CW328" s="160"/>
      <c r="CX328" s="160"/>
      <c r="CY328" s="160"/>
      <c r="CZ328" s="160"/>
      <c r="DA328" s="160"/>
      <c r="DB328" s="160"/>
      <c r="DC328" s="160"/>
      <c r="DD328" s="160"/>
      <c r="DE328" s="160"/>
      <c r="DF328" s="160"/>
      <c r="DG328" s="160"/>
      <c r="DH328" s="160"/>
      <c r="DI328" s="160"/>
      <c r="DJ328" s="160"/>
      <c r="DK328" s="160"/>
      <c r="DL328" s="160"/>
      <c r="DM328" s="160"/>
      <c r="DN328" s="160"/>
      <c r="DO328" s="160"/>
      <c r="DP328" s="160"/>
      <c r="DQ328" s="160"/>
      <c r="DR328" s="160"/>
      <c r="DS328" s="160"/>
      <c r="DT328" s="160"/>
      <c r="DU328" s="160"/>
      <c r="DV328" s="160"/>
      <c r="DW328" s="160"/>
      <c r="DX328" s="160"/>
      <c r="DY328" s="160"/>
      <c r="DZ328" s="160"/>
      <c r="EA328" s="160"/>
      <c r="EB328" s="160"/>
      <c r="EC328" s="160"/>
      <c r="ED328" s="160"/>
      <c r="EE328" s="160"/>
      <c r="EF328" s="160"/>
      <c r="EG328" s="160"/>
      <c r="EH328" s="160"/>
      <c r="EI328" s="160"/>
      <c r="EJ328" s="160"/>
      <c r="EK328" s="160"/>
      <c r="EL328" s="160"/>
      <c r="EM328" s="160"/>
      <c r="EN328" s="160"/>
      <c r="EO328" s="160"/>
      <c r="EP328" s="160"/>
      <c r="EQ328" s="160"/>
      <c r="ER328" s="160"/>
      <c r="ES328" s="160"/>
      <c r="ET328" s="160"/>
      <c r="EU328" s="160"/>
      <c r="EV328" s="160"/>
      <c r="EW328" s="160"/>
      <c r="EX328" s="160"/>
      <c r="EY328" s="160"/>
      <c r="EZ328" s="160"/>
      <c r="FA328" s="160"/>
      <c r="FB328" s="160"/>
      <c r="FC328" s="160"/>
      <c r="FD328" s="160"/>
      <c r="FE328" s="160"/>
      <c r="FF328" s="160"/>
      <c r="FG328" s="160"/>
      <c r="FH328" s="160"/>
      <c r="FI328" s="160"/>
      <c r="FJ328" s="160"/>
      <c r="FK328" s="160"/>
      <c r="FL328" s="160"/>
      <c r="FM328" s="160"/>
      <c r="FN328" s="160"/>
      <c r="FO328" s="160"/>
      <c r="FP328" s="160"/>
      <c r="FQ328" s="160"/>
      <c r="FR328" s="160"/>
      <c r="FS328" s="160"/>
      <c r="FT328" s="160"/>
      <c r="FU328" s="160"/>
      <c r="FV328" s="160"/>
      <c r="FW328" s="160"/>
      <c r="FX328" s="160"/>
      <c r="FY328" s="160"/>
      <c r="FZ328" s="160"/>
      <c r="GA328" s="160"/>
      <c r="GB328" s="160"/>
      <c r="GC328" s="160"/>
      <c r="GD328" s="160"/>
      <c r="GE328" s="160"/>
      <c r="GF328" s="160"/>
      <c r="GG328" s="160"/>
      <c r="GH328" s="160"/>
      <c r="GI328" s="160"/>
      <c r="GJ328" s="160"/>
      <c r="GK328" s="160"/>
      <c r="GL328" s="160"/>
      <c r="GM328" s="160"/>
      <c r="GN328" s="160"/>
      <c r="GO328" s="160"/>
      <c r="GP328" s="160"/>
      <c r="GQ328" s="160"/>
      <c r="GR328" s="160"/>
      <c r="GS328" s="160"/>
    </row>
    <row r="329" spans="3:201" x14ac:dyDescent="0.2">
      <c r="C329" s="160"/>
      <c r="D329" s="160"/>
      <c r="E329" s="160"/>
      <c r="F329" s="160"/>
      <c r="G329" s="160"/>
      <c r="H329" s="160"/>
      <c r="I329" s="160"/>
      <c r="J329" s="160"/>
      <c r="K329" s="160"/>
      <c r="L329" s="160"/>
      <c r="M329" s="160"/>
      <c r="N329" s="160"/>
      <c r="O329" s="160"/>
      <c r="P329" s="160"/>
      <c r="Q329" s="160"/>
      <c r="R329" s="160"/>
      <c r="S329" s="160"/>
      <c r="T329" s="160"/>
      <c r="U329" s="160"/>
      <c r="V329" s="160"/>
      <c r="W329" s="160"/>
      <c r="X329" s="160"/>
      <c r="Y329" s="160"/>
      <c r="Z329" s="160"/>
      <c r="AA329" s="160"/>
      <c r="AB329" s="160"/>
      <c r="AC329" s="160"/>
      <c r="AD329" s="160"/>
      <c r="AE329" s="160"/>
      <c r="AF329" s="160"/>
      <c r="AG329" s="160"/>
      <c r="AH329" s="160"/>
      <c r="AI329" s="160"/>
      <c r="AJ329" s="160"/>
      <c r="AK329" s="160"/>
      <c r="AL329" s="160"/>
      <c r="AM329" s="160"/>
      <c r="AN329" s="160"/>
      <c r="AO329" s="160"/>
      <c r="AP329" s="160"/>
      <c r="AQ329" s="160"/>
      <c r="AR329" s="160"/>
      <c r="AS329" s="160"/>
      <c r="AT329" s="160"/>
      <c r="AU329" s="160"/>
      <c r="AV329" s="160"/>
      <c r="AW329" s="160"/>
      <c r="AX329" s="160"/>
      <c r="AY329" s="160"/>
      <c r="AZ329" s="160"/>
      <c r="BA329" s="160"/>
      <c r="BB329" s="160"/>
      <c r="BC329" s="160"/>
      <c r="BD329" s="160"/>
      <c r="BE329" s="160"/>
      <c r="BF329" s="160"/>
      <c r="BG329" s="160"/>
      <c r="BH329" s="160"/>
      <c r="BI329" s="160"/>
      <c r="BJ329" s="160"/>
      <c r="BK329" s="160"/>
      <c r="BL329" s="160"/>
      <c r="BM329" s="160"/>
      <c r="BN329" s="160"/>
      <c r="BO329" s="160"/>
      <c r="BP329" s="160"/>
      <c r="BQ329" s="160"/>
      <c r="BR329" s="160"/>
      <c r="BS329" s="160"/>
      <c r="BT329" s="160"/>
      <c r="BU329" s="160"/>
      <c r="BV329" s="160"/>
      <c r="BW329" s="160"/>
      <c r="BX329" s="160"/>
      <c r="BY329" s="160"/>
      <c r="BZ329" s="160"/>
      <c r="CA329" s="160"/>
      <c r="CB329" s="160"/>
      <c r="CC329" s="160"/>
      <c r="CD329" s="160"/>
      <c r="CE329" s="160"/>
      <c r="CF329" s="160"/>
      <c r="CG329" s="160"/>
      <c r="CH329" s="160"/>
      <c r="CI329" s="160"/>
      <c r="CJ329" s="160"/>
      <c r="CK329" s="160"/>
      <c r="CL329" s="160"/>
      <c r="CM329" s="160"/>
      <c r="CN329" s="160"/>
      <c r="CO329" s="160"/>
      <c r="CP329" s="160"/>
      <c r="CQ329" s="160"/>
      <c r="CR329" s="160"/>
      <c r="CS329" s="160"/>
      <c r="CT329" s="160"/>
      <c r="CU329" s="160"/>
      <c r="CV329" s="160"/>
      <c r="CW329" s="160"/>
      <c r="CX329" s="160"/>
      <c r="CY329" s="160"/>
      <c r="CZ329" s="160"/>
      <c r="DA329" s="160"/>
      <c r="DB329" s="160"/>
      <c r="DC329" s="160"/>
      <c r="DD329" s="160"/>
      <c r="DE329" s="160"/>
      <c r="DF329" s="160"/>
      <c r="DG329" s="160"/>
      <c r="DH329" s="160"/>
      <c r="DI329" s="160"/>
      <c r="DJ329" s="160"/>
      <c r="DK329" s="160"/>
      <c r="DL329" s="160"/>
      <c r="DM329" s="160"/>
      <c r="DN329" s="160"/>
      <c r="DO329" s="160"/>
      <c r="DP329" s="160"/>
      <c r="DQ329" s="160"/>
      <c r="DR329" s="160"/>
      <c r="DS329" s="160"/>
      <c r="DT329" s="160"/>
      <c r="DU329" s="160"/>
      <c r="DV329" s="160"/>
      <c r="DW329" s="160"/>
      <c r="DX329" s="160"/>
      <c r="DY329" s="160"/>
      <c r="DZ329" s="160"/>
      <c r="EA329" s="160"/>
      <c r="EB329" s="160"/>
      <c r="EC329" s="160"/>
      <c r="ED329" s="160"/>
      <c r="EE329" s="160"/>
      <c r="EF329" s="160"/>
      <c r="EG329" s="160"/>
      <c r="EH329" s="160"/>
      <c r="EI329" s="160"/>
      <c r="EJ329" s="160"/>
      <c r="EK329" s="160"/>
      <c r="EL329" s="160"/>
      <c r="EM329" s="160"/>
      <c r="EN329" s="160"/>
      <c r="EO329" s="160"/>
      <c r="EP329" s="160"/>
      <c r="EQ329" s="160"/>
      <c r="ER329" s="160"/>
      <c r="ES329" s="160"/>
      <c r="ET329" s="160"/>
      <c r="EU329" s="160"/>
      <c r="EV329" s="160"/>
      <c r="EW329" s="160"/>
      <c r="EX329" s="160"/>
      <c r="EY329" s="160"/>
      <c r="EZ329" s="160"/>
      <c r="FA329" s="160"/>
      <c r="FB329" s="160"/>
      <c r="FC329" s="160"/>
      <c r="FD329" s="160"/>
      <c r="FE329" s="160"/>
      <c r="FF329" s="160"/>
      <c r="FG329" s="160"/>
      <c r="FH329" s="160"/>
      <c r="FI329" s="160"/>
      <c r="FJ329" s="160"/>
      <c r="FK329" s="160"/>
      <c r="FL329" s="160"/>
      <c r="FM329" s="160"/>
      <c r="FN329" s="160"/>
      <c r="FO329" s="160"/>
      <c r="FP329" s="160"/>
      <c r="FQ329" s="160"/>
      <c r="FR329" s="160"/>
      <c r="FS329" s="160"/>
      <c r="FT329" s="160"/>
      <c r="FU329" s="160"/>
      <c r="FV329" s="160"/>
      <c r="FW329" s="160"/>
      <c r="FX329" s="160"/>
      <c r="FY329" s="160"/>
      <c r="FZ329" s="160"/>
      <c r="GA329" s="160"/>
      <c r="GB329" s="160"/>
      <c r="GC329" s="160"/>
      <c r="GD329" s="160"/>
      <c r="GE329" s="160"/>
      <c r="GF329" s="160"/>
      <c r="GG329" s="160"/>
      <c r="GH329" s="160"/>
      <c r="GI329" s="160"/>
      <c r="GJ329" s="160"/>
      <c r="GK329" s="160"/>
      <c r="GL329" s="160"/>
      <c r="GM329" s="160"/>
      <c r="GN329" s="160"/>
      <c r="GO329" s="160"/>
      <c r="GP329" s="160"/>
      <c r="GQ329" s="160"/>
      <c r="GR329" s="160"/>
      <c r="GS329" s="160"/>
    </row>
    <row r="330" spans="3:201" x14ac:dyDescent="0.2">
      <c r="C330" s="160"/>
      <c r="D330" s="160"/>
      <c r="E330" s="160"/>
      <c r="F330" s="160"/>
      <c r="G330" s="160"/>
      <c r="H330" s="160"/>
      <c r="I330" s="160"/>
      <c r="J330" s="160"/>
      <c r="K330" s="160"/>
      <c r="L330" s="160"/>
      <c r="M330" s="160"/>
      <c r="N330" s="160"/>
      <c r="O330" s="160"/>
      <c r="P330" s="160"/>
      <c r="Q330" s="160"/>
      <c r="R330" s="160"/>
      <c r="S330" s="160"/>
      <c r="T330" s="160"/>
      <c r="U330" s="160"/>
      <c r="V330" s="160"/>
      <c r="W330" s="160"/>
      <c r="X330" s="160"/>
      <c r="Y330" s="160"/>
      <c r="Z330" s="160"/>
      <c r="AA330" s="160"/>
      <c r="AB330" s="160"/>
      <c r="AC330" s="160"/>
      <c r="AD330" s="160"/>
      <c r="AE330" s="160"/>
      <c r="AF330" s="160"/>
      <c r="AG330" s="160"/>
      <c r="AH330" s="160"/>
      <c r="AI330" s="160"/>
      <c r="AJ330" s="160"/>
      <c r="AK330" s="160"/>
      <c r="AL330" s="160"/>
      <c r="AM330" s="160"/>
      <c r="AN330" s="160"/>
      <c r="AO330" s="160"/>
      <c r="AP330" s="160"/>
      <c r="AQ330" s="160"/>
      <c r="AR330" s="160"/>
      <c r="AS330" s="160"/>
      <c r="AT330" s="160"/>
      <c r="AU330" s="160"/>
      <c r="AV330" s="160"/>
      <c r="AW330" s="160"/>
      <c r="AX330" s="160"/>
      <c r="AY330" s="160"/>
      <c r="AZ330" s="160"/>
      <c r="BA330" s="160"/>
      <c r="BB330" s="160"/>
      <c r="BC330" s="160"/>
      <c r="BD330" s="160"/>
      <c r="BE330" s="160"/>
      <c r="BF330" s="160"/>
      <c r="BG330" s="160"/>
      <c r="BH330" s="160"/>
      <c r="BI330" s="160"/>
      <c r="BJ330" s="160"/>
      <c r="BK330" s="160"/>
      <c r="BL330" s="160"/>
      <c r="BM330" s="160"/>
      <c r="BN330" s="160"/>
      <c r="BO330" s="160"/>
      <c r="BP330" s="160"/>
      <c r="BQ330" s="160"/>
      <c r="BR330" s="160"/>
      <c r="BS330" s="160"/>
      <c r="BT330" s="160"/>
      <c r="BU330" s="160"/>
      <c r="BV330" s="160"/>
      <c r="BW330" s="160"/>
      <c r="BX330" s="160"/>
      <c r="BY330" s="160"/>
      <c r="BZ330" s="160"/>
      <c r="CA330" s="160"/>
      <c r="CB330" s="160"/>
      <c r="CC330" s="160"/>
      <c r="CD330" s="160"/>
      <c r="CE330" s="160"/>
      <c r="CF330" s="160"/>
      <c r="CG330" s="160"/>
      <c r="CH330" s="160"/>
      <c r="CI330" s="160"/>
      <c r="CJ330" s="160"/>
      <c r="CK330" s="160"/>
      <c r="CL330" s="160"/>
      <c r="CM330" s="160"/>
      <c r="CN330" s="160"/>
      <c r="CO330" s="160"/>
      <c r="CP330" s="160"/>
      <c r="CQ330" s="160"/>
      <c r="CR330" s="160"/>
      <c r="CS330" s="160"/>
      <c r="CT330" s="160"/>
      <c r="CU330" s="160"/>
      <c r="CV330" s="160"/>
      <c r="CW330" s="160"/>
      <c r="CX330" s="160"/>
      <c r="CY330" s="160"/>
      <c r="CZ330" s="160"/>
      <c r="DA330" s="160"/>
      <c r="DB330" s="160"/>
      <c r="DC330" s="160"/>
      <c r="DD330" s="160"/>
      <c r="DE330" s="160"/>
      <c r="DF330" s="160"/>
      <c r="DG330" s="160"/>
      <c r="DH330" s="160"/>
      <c r="DI330" s="160"/>
      <c r="DJ330" s="160"/>
      <c r="DK330" s="160"/>
      <c r="DL330" s="160"/>
      <c r="DM330" s="160"/>
      <c r="DN330" s="160"/>
      <c r="DO330" s="160"/>
      <c r="DP330" s="160"/>
      <c r="DQ330" s="160"/>
      <c r="DR330" s="160"/>
      <c r="DS330" s="160"/>
      <c r="DT330" s="160"/>
      <c r="DU330" s="160"/>
      <c r="DV330" s="160"/>
      <c r="DW330" s="160"/>
      <c r="DX330" s="160"/>
      <c r="DY330" s="160"/>
      <c r="DZ330" s="160"/>
      <c r="EA330" s="160"/>
      <c r="EB330" s="160"/>
      <c r="EC330" s="160"/>
      <c r="ED330" s="160"/>
      <c r="EE330" s="160"/>
      <c r="EF330" s="160"/>
      <c r="EG330" s="160"/>
      <c r="EH330" s="160"/>
      <c r="EI330" s="160"/>
      <c r="EJ330" s="160"/>
      <c r="EK330" s="160"/>
      <c r="EL330" s="160"/>
      <c r="EM330" s="160"/>
      <c r="EN330" s="160"/>
      <c r="EO330" s="160"/>
      <c r="EP330" s="160"/>
      <c r="EQ330" s="160"/>
      <c r="ER330" s="160"/>
      <c r="ES330" s="160"/>
      <c r="ET330" s="160"/>
      <c r="EU330" s="160"/>
      <c r="EV330" s="160"/>
      <c r="EW330" s="160"/>
      <c r="EX330" s="160"/>
      <c r="EY330" s="160"/>
      <c r="EZ330" s="160"/>
      <c r="FA330" s="160"/>
      <c r="FB330" s="160"/>
      <c r="FC330" s="160"/>
      <c r="FD330" s="160"/>
      <c r="FE330" s="160"/>
      <c r="FF330" s="160"/>
      <c r="FG330" s="160"/>
      <c r="FH330" s="160"/>
      <c r="FI330" s="160"/>
      <c r="FJ330" s="160"/>
      <c r="FK330" s="160"/>
      <c r="FL330" s="160"/>
      <c r="FM330" s="160"/>
      <c r="FN330" s="160"/>
      <c r="FO330" s="160"/>
      <c r="FP330" s="160"/>
      <c r="FQ330" s="160"/>
      <c r="FR330" s="160"/>
      <c r="FS330" s="160"/>
      <c r="FT330" s="160"/>
      <c r="FU330" s="160"/>
      <c r="FV330" s="160"/>
      <c r="FW330" s="160"/>
      <c r="FX330" s="160"/>
      <c r="FY330" s="160"/>
      <c r="FZ330" s="160"/>
      <c r="GA330" s="160"/>
      <c r="GB330" s="160"/>
      <c r="GC330" s="160"/>
      <c r="GD330" s="160"/>
      <c r="GE330" s="160"/>
      <c r="GF330" s="160"/>
      <c r="GG330" s="160"/>
      <c r="GH330" s="160"/>
      <c r="GI330" s="160"/>
      <c r="GJ330" s="160"/>
      <c r="GK330" s="160"/>
      <c r="GL330" s="160"/>
      <c r="GM330" s="160"/>
      <c r="GN330" s="160"/>
      <c r="GO330" s="160"/>
      <c r="GP330" s="160"/>
      <c r="GQ330" s="160"/>
      <c r="GR330" s="160"/>
      <c r="GS330" s="160"/>
    </row>
    <row r="331" spans="3:201" x14ac:dyDescent="0.2">
      <c r="C331" s="160"/>
      <c r="D331" s="160"/>
      <c r="E331" s="160"/>
      <c r="F331" s="160"/>
      <c r="G331" s="160"/>
      <c r="H331" s="160"/>
      <c r="I331" s="160"/>
      <c r="J331" s="160"/>
      <c r="K331" s="160"/>
      <c r="L331" s="160"/>
      <c r="M331" s="160"/>
      <c r="N331" s="160"/>
      <c r="O331" s="160"/>
      <c r="P331" s="160"/>
      <c r="Q331" s="160"/>
      <c r="R331" s="160"/>
      <c r="S331" s="160"/>
      <c r="T331" s="160"/>
      <c r="U331" s="160"/>
      <c r="V331" s="160"/>
      <c r="W331" s="160"/>
      <c r="X331" s="160"/>
      <c r="Y331" s="160"/>
      <c r="Z331" s="160"/>
      <c r="AA331" s="160"/>
      <c r="AB331" s="160"/>
      <c r="AC331" s="160"/>
      <c r="AD331" s="160"/>
      <c r="AE331" s="160"/>
      <c r="AF331" s="160"/>
      <c r="AG331" s="160"/>
      <c r="AH331" s="160"/>
      <c r="AI331" s="160"/>
      <c r="AJ331" s="160"/>
      <c r="AK331" s="160"/>
      <c r="AL331" s="160"/>
      <c r="AM331" s="160"/>
      <c r="AN331" s="160"/>
      <c r="AO331" s="160"/>
      <c r="AP331" s="160"/>
      <c r="AQ331" s="160"/>
      <c r="AR331" s="160"/>
      <c r="AS331" s="160"/>
      <c r="AT331" s="160"/>
      <c r="AU331" s="160"/>
      <c r="AV331" s="160"/>
      <c r="AW331" s="160"/>
      <c r="AX331" s="160"/>
      <c r="AY331" s="160"/>
      <c r="AZ331" s="160"/>
      <c r="BA331" s="160"/>
      <c r="BB331" s="160"/>
      <c r="BC331" s="160"/>
      <c r="BD331" s="160"/>
      <c r="BE331" s="160"/>
      <c r="BF331" s="160"/>
      <c r="BG331" s="160"/>
      <c r="BH331" s="160"/>
      <c r="BI331" s="160"/>
      <c r="BJ331" s="160"/>
      <c r="BK331" s="160"/>
      <c r="BL331" s="160"/>
      <c r="BM331" s="160"/>
      <c r="BN331" s="160"/>
      <c r="BO331" s="160"/>
      <c r="BP331" s="160"/>
      <c r="BQ331" s="160"/>
      <c r="BR331" s="160"/>
      <c r="BS331" s="160"/>
      <c r="BT331" s="160"/>
      <c r="BU331" s="160"/>
      <c r="BV331" s="160"/>
      <c r="BW331" s="160"/>
      <c r="BX331" s="160"/>
      <c r="BY331" s="160"/>
      <c r="BZ331" s="160"/>
      <c r="CA331" s="160"/>
      <c r="CB331" s="160"/>
      <c r="CC331" s="160"/>
      <c r="CD331" s="160"/>
      <c r="CE331" s="160"/>
      <c r="CF331" s="160"/>
      <c r="CG331" s="160"/>
      <c r="CH331" s="160"/>
      <c r="CI331" s="160"/>
      <c r="CJ331" s="160"/>
      <c r="CK331" s="160"/>
      <c r="CL331" s="160"/>
      <c r="CM331" s="160"/>
      <c r="CN331" s="160"/>
      <c r="CO331" s="160"/>
      <c r="CP331" s="160"/>
      <c r="CQ331" s="160"/>
      <c r="CR331" s="160"/>
      <c r="CS331" s="160"/>
      <c r="CT331" s="160"/>
      <c r="CU331" s="160"/>
      <c r="CV331" s="160"/>
      <c r="CW331" s="160"/>
      <c r="CX331" s="160"/>
      <c r="CY331" s="160"/>
      <c r="CZ331" s="160"/>
      <c r="DA331" s="160"/>
      <c r="DB331" s="160"/>
      <c r="DC331" s="160"/>
      <c r="DD331" s="160"/>
      <c r="DE331" s="160"/>
      <c r="DF331" s="160"/>
      <c r="DG331" s="160"/>
      <c r="DH331" s="160"/>
      <c r="DI331" s="160"/>
      <c r="DJ331" s="160"/>
      <c r="DK331" s="160"/>
      <c r="DL331" s="160"/>
      <c r="DM331" s="160"/>
      <c r="DN331" s="160"/>
      <c r="DO331" s="160"/>
      <c r="DP331" s="160"/>
      <c r="DQ331" s="160"/>
      <c r="DR331" s="160"/>
      <c r="DS331" s="160"/>
      <c r="DT331" s="160"/>
      <c r="DU331" s="160"/>
      <c r="DV331" s="160"/>
      <c r="DW331" s="160"/>
      <c r="DX331" s="160"/>
      <c r="DY331" s="160"/>
      <c r="DZ331" s="160"/>
      <c r="EA331" s="160"/>
      <c r="EB331" s="160"/>
      <c r="EC331" s="160"/>
      <c r="ED331" s="160"/>
      <c r="EE331" s="160"/>
      <c r="EF331" s="160"/>
      <c r="EG331" s="160"/>
      <c r="EH331" s="160"/>
      <c r="EI331" s="160"/>
      <c r="EJ331" s="160"/>
      <c r="EK331" s="160"/>
      <c r="EL331" s="160"/>
      <c r="EM331" s="160"/>
      <c r="EN331" s="160"/>
      <c r="EO331" s="160"/>
      <c r="EP331" s="160"/>
      <c r="EQ331" s="160"/>
      <c r="ER331" s="160"/>
      <c r="ES331" s="160"/>
      <c r="ET331" s="160"/>
      <c r="EU331" s="160"/>
      <c r="EV331" s="160"/>
      <c r="EW331" s="160"/>
      <c r="EX331" s="160"/>
      <c r="EY331" s="160"/>
      <c r="EZ331" s="160"/>
      <c r="FA331" s="160"/>
      <c r="FB331" s="160"/>
      <c r="FC331" s="160"/>
      <c r="FD331" s="160"/>
      <c r="FE331" s="160"/>
      <c r="FF331" s="160"/>
      <c r="FG331" s="160"/>
      <c r="FH331" s="160"/>
      <c r="FI331" s="160"/>
      <c r="FJ331" s="160"/>
      <c r="FK331" s="160"/>
      <c r="FL331" s="160"/>
      <c r="FM331" s="160"/>
      <c r="FN331" s="160"/>
      <c r="FO331" s="160"/>
      <c r="FP331" s="160"/>
      <c r="FQ331" s="160"/>
      <c r="FR331" s="160"/>
      <c r="FS331" s="160"/>
      <c r="FT331" s="160"/>
      <c r="FU331" s="160"/>
      <c r="FV331" s="160"/>
      <c r="FW331" s="160"/>
      <c r="FX331" s="160"/>
      <c r="FY331" s="160"/>
      <c r="FZ331" s="160"/>
      <c r="GA331" s="160"/>
      <c r="GB331" s="160"/>
      <c r="GC331" s="160"/>
      <c r="GD331" s="160"/>
      <c r="GE331" s="160"/>
      <c r="GF331" s="160"/>
      <c r="GG331" s="160"/>
      <c r="GH331" s="160"/>
      <c r="GI331" s="160"/>
      <c r="GJ331" s="160"/>
      <c r="GK331" s="160"/>
      <c r="GL331" s="160"/>
      <c r="GM331" s="160"/>
      <c r="GN331" s="160"/>
      <c r="GO331" s="160"/>
      <c r="GP331" s="160"/>
      <c r="GQ331" s="160"/>
      <c r="GR331" s="160"/>
      <c r="GS331" s="160"/>
    </row>
    <row r="332" spans="3:201" x14ac:dyDescent="0.2">
      <c r="C332" s="160"/>
      <c r="D332" s="160"/>
      <c r="E332" s="160"/>
      <c r="F332" s="160"/>
      <c r="G332" s="160"/>
      <c r="H332" s="160"/>
      <c r="I332" s="160"/>
      <c r="J332" s="160"/>
      <c r="K332" s="160"/>
      <c r="L332" s="160"/>
      <c r="M332" s="160"/>
      <c r="N332" s="160"/>
      <c r="O332" s="160"/>
      <c r="P332" s="160"/>
      <c r="Q332" s="160"/>
      <c r="R332" s="160"/>
      <c r="S332" s="160"/>
      <c r="T332" s="160"/>
      <c r="U332" s="160"/>
      <c r="V332" s="160"/>
      <c r="W332" s="160"/>
      <c r="X332" s="160"/>
      <c r="Y332" s="160"/>
      <c r="Z332" s="160"/>
      <c r="AA332" s="160"/>
      <c r="AB332" s="160"/>
      <c r="AC332" s="160"/>
      <c r="AD332" s="160"/>
      <c r="AE332" s="160"/>
      <c r="AF332" s="160"/>
      <c r="AG332" s="160"/>
      <c r="AH332" s="160"/>
      <c r="AI332" s="160"/>
      <c r="AJ332" s="160"/>
      <c r="AK332" s="160"/>
      <c r="AL332" s="160"/>
      <c r="AM332" s="160"/>
      <c r="AN332" s="160"/>
      <c r="AO332" s="160"/>
      <c r="AP332" s="160"/>
      <c r="AQ332" s="160"/>
      <c r="AR332" s="160"/>
      <c r="AS332" s="160"/>
      <c r="AT332" s="160"/>
      <c r="AU332" s="160"/>
      <c r="AV332" s="160"/>
      <c r="AW332" s="160"/>
      <c r="AX332" s="160"/>
      <c r="AY332" s="160"/>
      <c r="AZ332" s="160"/>
      <c r="BA332" s="160"/>
      <c r="BB332" s="160"/>
      <c r="BC332" s="160"/>
      <c r="BD332" s="160"/>
      <c r="BE332" s="160"/>
      <c r="BF332" s="160"/>
      <c r="BG332" s="160"/>
      <c r="BH332" s="160"/>
      <c r="BI332" s="160"/>
      <c r="BJ332" s="160"/>
      <c r="BK332" s="160"/>
      <c r="BL332" s="160"/>
      <c r="BM332" s="160"/>
      <c r="BN332" s="160"/>
      <c r="BO332" s="160"/>
      <c r="BP332" s="160"/>
      <c r="BQ332" s="160"/>
      <c r="BR332" s="160"/>
      <c r="BS332" s="160"/>
      <c r="BT332" s="160"/>
      <c r="BU332" s="160"/>
      <c r="BV332" s="160"/>
      <c r="BW332" s="160"/>
      <c r="BX332" s="160"/>
      <c r="BY332" s="160"/>
      <c r="BZ332" s="160"/>
      <c r="CA332" s="160"/>
      <c r="CB332" s="160"/>
      <c r="CC332" s="160"/>
      <c r="CD332" s="160"/>
      <c r="CE332" s="160"/>
      <c r="CF332" s="160"/>
      <c r="CG332" s="160"/>
      <c r="CH332" s="160"/>
      <c r="CI332" s="160"/>
      <c r="CJ332" s="160"/>
      <c r="CK332" s="160"/>
      <c r="CL332" s="160"/>
      <c r="CM332" s="160"/>
      <c r="CN332" s="160"/>
      <c r="CO332" s="160"/>
      <c r="CP332" s="160"/>
      <c r="CQ332" s="160"/>
      <c r="CR332" s="160"/>
      <c r="CS332" s="160"/>
      <c r="CT332" s="160"/>
      <c r="CU332" s="160"/>
      <c r="CV332" s="160"/>
      <c r="CW332" s="160"/>
      <c r="CX332" s="160"/>
      <c r="CY332" s="160"/>
      <c r="CZ332" s="160"/>
      <c r="DA332" s="160"/>
      <c r="DB332" s="160"/>
      <c r="DC332" s="160"/>
      <c r="DD332" s="160"/>
      <c r="DE332" s="160"/>
      <c r="DF332" s="160"/>
      <c r="DG332" s="160"/>
      <c r="DH332" s="160"/>
      <c r="DI332" s="160"/>
      <c r="DJ332" s="160"/>
      <c r="DK332" s="160"/>
      <c r="DL332" s="160"/>
      <c r="DM332" s="160"/>
      <c r="DN332" s="160"/>
      <c r="DO332" s="160"/>
      <c r="DP332" s="160"/>
      <c r="DQ332" s="160"/>
      <c r="DR332" s="160"/>
      <c r="DS332" s="160"/>
      <c r="DT332" s="160"/>
      <c r="DU332" s="160"/>
      <c r="DV332" s="160"/>
      <c r="DW332" s="160"/>
      <c r="DX332" s="160"/>
      <c r="DY332" s="160"/>
      <c r="DZ332" s="160"/>
      <c r="EA332" s="160"/>
      <c r="EB332" s="160"/>
      <c r="EC332" s="160"/>
      <c r="ED332" s="160"/>
      <c r="EE332" s="160"/>
      <c r="EF332" s="160"/>
      <c r="EG332" s="160"/>
      <c r="EH332" s="160"/>
      <c r="EI332" s="160"/>
      <c r="EJ332" s="160"/>
      <c r="EK332" s="160"/>
      <c r="EL332" s="160"/>
      <c r="EM332" s="160"/>
      <c r="EN332" s="160"/>
      <c r="EO332" s="160"/>
      <c r="EP332" s="160"/>
      <c r="EQ332" s="160"/>
      <c r="ER332" s="160"/>
      <c r="ES332" s="160"/>
      <c r="ET332" s="160"/>
      <c r="EU332" s="160"/>
      <c r="EV332" s="160"/>
      <c r="EW332" s="160"/>
      <c r="EX332" s="160"/>
      <c r="EY332" s="160"/>
      <c r="EZ332" s="160"/>
      <c r="FA332" s="160"/>
      <c r="FB332" s="160"/>
      <c r="FC332" s="160"/>
      <c r="FD332" s="160"/>
      <c r="FE332" s="160"/>
      <c r="FF332" s="160"/>
      <c r="FG332" s="160"/>
      <c r="FH332" s="160"/>
      <c r="FI332" s="160"/>
      <c r="FJ332" s="160"/>
      <c r="FK332" s="160"/>
      <c r="FL332" s="160"/>
      <c r="FM332" s="160"/>
      <c r="FN332" s="160"/>
      <c r="FO332" s="160"/>
      <c r="FP332" s="160"/>
      <c r="FQ332" s="160"/>
      <c r="FR332" s="160"/>
      <c r="FS332" s="160"/>
      <c r="FT332" s="160"/>
      <c r="FU332" s="160"/>
      <c r="FV332" s="160"/>
      <c r="FW332" s="160"/>
      <c r="FX332" s="160"/>
      <c r="FY332" s="160"/>
      <c r="FZ332" s="160"/>
      <c r="GA332" s="160"/>
      <c r="GB332" s="160"/>
      <c r="GC332" s="160"/>
      <c r="GD332" s="160"/>
      <c r="GE332" s="160"/>
      <c r="GF332" s="160"/>
      <c r="GG332" s="160"/>
      <c r="GH332" s="160"/>
      <c r="GI332" s="160"/>
      <c r="GJ332" s="160"/>
      <c r="GK332" s="160"/>
      <c r="GL332" s="160"/>
      <c r="GM332" s="160"/>
      <c r="GN332" s="160"/>
      <c r="GO332" s="160"/>
      <c r="GP332" s="160"/>
      <c r="GQ332" s="160"/>
      <c r="GR332" s="160"/>
      <c r="GS332" s="160"/>
    </row>
    <row r="333" spans="3:201" x14ac:dyDescent="0.2">
      <c r="C333" s="160"/>
      <c r="D333" s="160"/>
      <c r="E333" s="160"/>
      <c r="F333" s="160"/>
      <c r="G333" s="160"/>
      <c r="H333" s="160"/>
      <c r="I333" s="160"/>
      <c r="J333" s="160"/>
      <c r="K333" s="160"/>
      <c r="L333" s="160"/>
      <c r="M333" s="160"/>
      <c r="N333" s="160"/>
      <c r="O333" s="160"/>
      <c r="P333" s="160"/>
      <c r="Q333" s="160"/>
      <c r="R333" s="160"/>
      <c r="S333" s="160"/>
      <c r="T333" s="160"/>
      <c r="U333" s="160"/>
      <c r="V333" s="160"/>
      <c r="W333" s="160"/>
      <c r="X333" s="160"/>
      <c r="Y333" s="160"/>
      <c r="Z333" s="160"/>
      <c r="AA333" s="160"/>
      <c r="AB333" s="160"/>
      <c r="AC333" s="160"/>
      <c r="AD333" s="160"/>
      <c r="AE333" s="160"/>
      <c r="AF333" s="160"/>
      <c r="AG333" s="160"/>
      <c r="AH333" s="160"/>
      <c r="AI333" s="160"/>
      <c r="AJ333" s="160"/>
      <c r="AK333" s="160"/>
      <c r="AL333" s="160"/>
      <c r="AM333" s="160"/>
      <c r="AN333" s="160"/>
      <c r="AO333" s="160"/>
      <c r="AP333" s="160"/>
      <c r="AQ333" s="160"/>
      <c r="AR333" s="160"/>
      <c r="AS333" s="160"/>
      <c r="AT333" s="160"/>
      <c r="AU333" s="160"/>
      <c r="AV333" s="160"/>
      <c r="AW333" s="160"/>
      <c r="AX333" s="160"/>
      <c r="AY333" s="160"/>
      <c r="AZ333" s="160"/>
      <c r="BA333" s="160"/>
      <c r="BB333" s="160"/>
      <c r="BC333" s="160"/>
      <c r="BD333" s="160"/>
      <c r="BE333" s="160"/>
      <c r="BF333" s="160"/>
      <c r="BG333" s="160"/>
      <c r="BH333" s="160"/>
      <c r="BI333" s="160"/>
      <c r="BJ333" s="160"/>
      <c r="BK333" s="160"/>
      <c r="BL333" s="160"/>
      <c r="BM333" s="160"/>
      <c r="BN333" s="160"/>
      <c r="BO333" s="160"/>
      <c r="BP333" s="160"/>
      <c r="BQ333" s="160"/>
      <c r="BR333" s="160"/>
      <c r="BS333" s="160"/>
      <c r="BT333" s="160"/>
      <c r="BU333" s="160"/>
      <c r="BV333" s="160"/>
      <c r="BW333" s="160"/>
      <c r="BX333" s="160"/>
      <c r="BY333" s="160"/>
      <c r="BZ333" s="160"/>
      <c r="CA333" s="160"/>
      <c r="CB333" s="160"/>
      <c r="CC333" s="160"/>
      <c r="CD333" s="160"/>
      <c r="CE333" s="160"/>
      <c r="CF333" s="160"/>
      <c r="CG333" s="160"/>
      <c r="CH333" s="160"/>
      <c r="CI333" s="160"/>
      <c r="CJ333" s="160"/>
      <c r="CK333" s="160"/>
      <c r="CL333" s="160"/>
      <c r="CM333" s="160"/>
      <c r="CN333" s="160"/>
      <c r="CO333" s="160"/>
      <c r="CP333" s="160"/>
      <c r="CQ333" s="160"/>
      <c r="CR333" s="160"/>
      <c r="CS333" s="160"/>
      <c r="CT333" s="160"/>
      <c r="CU333" s="160"/>
      <c r="CV333" s="160"/>
      <c r="CW333" s="160"/>
      <c r="CX333" s="160"/>
      <c r="CY333" s="160"/>
      <c r="CZ333" s="160"/>
      <c r="DA333" s="160"/>
      <c r="DB333" s="160"/>
      <c r="DC333" s="160"/>
      <c r="DD333" s="160"/>
      <c r="DE333" s="160"/>
      <c r="DF333" s="160"/>
      <c r="DG333" s="160"/>
      <c r="DH333" s="160"/>
      <c r="DI333" s="160"/>
      <c r="DJ333" s="160"/>
      <c r="DK333" s="160"/>
      <c r="DL333" s="160"/>
      <c r="DM333" s="160"/>
      <c r="DN333" s="160"/>
      <c r="DO333" s="160"/>
      <c r="DP333" s="160"/>
      <c r="DQ333" s="160"/>
      <c r="DR333" s="160"/>
      <c r="DS333" s="160"/>
      <c r="DT333" s="160"/>
      <c r="DU333" s="160"/>
      <c r="DV333" s="160"/>
      <c r="DW333" s="160"/>
      <c r="DX333" s="160"/>
      <c r="DY333" s="160"/>
      <c r="DZ333" s="160"/>
      <c r="EA333" s="160"/>
      <c r="EB333" s="160"/>
      <c r="EC333" s="160"/>
      <c r="ED333" s="160"/>
      <c r="EE333" s="160"/>
      <c r="EF333" s="160"/>
      <c r="EG333" s="160"/>
      <c r="EH333" s="160"/>
      <c r="EI333" s="160"/>
      <c r="EJ333" s="160"/>
      <c r="EK333" s="160"/>
      <c r="EL333" s="160"/>
      <c r="EM333" s="160"/>
      <c r="EN333" s="160"/>
      <c r="EO333" s="160"/>
      <c r="EP333" s="160"/>
      <c r="EQ333" s="160"/>
      <c r="ER333" s="160"/>
      <c r="ES333" s="160"/>
      <c r="ET333" s="160"/>
      <c r="EU333" s="160"/>
      <c r="EV333" s="160"/>
      <c r="EW333" s="160"/>
      <c r="EX333" s="160"/>
      <c r="EY333" s="160"/>
      <c r="EZ333" s="160"/>
      <c r="FA333" s="160"/>
      <c r="FB333" s="160"/>
      <c r="FC333" s="160"/>
      <c r="FD333" s="160"/>
      <c r="FE333" s="160"/>
      <c r="FF333" s="160"/>
      <c r="FG333" s="160"/>
      <c r="FH333" s="160"/>
      <c r="FI333" s="160"/>
      <c r="FJ333" s="160"/>
      <c r="FK333" s="160"/>
      <c r="FL333" s="160"/>
      <c r="FM333" s="160"/>
      <c r="FN333" s="160"/>
      <c r="FO333" s="160"/>
      <c r="FP333" s="160"/>
      <c r="FQ333" s="160"/>
      <c r="FR333" s="160"/>
      <c r="FS333" s="160"/>
      <c r="FT333" s="160"/>
      <c r="FU333" s="160"/>
      <c r="FV333" s="160"/>
      <c r="FW333" s="160"/>
      <c r="FX333" s="160"/>
      <c r="FY333" s="160"/>
      <c r="FZ333" s="160"/>
      <c r="GA333" s="160"/>
      <c r="GB333" s="160"/>
      <c r="GC333" s="160"/>
      <c r="GD333" s="160"/>
      <c r="GE333" s="160"/>
      <c r="GF333" s="160"/>
      <c r="GG333" s="160"/>
      <c r="GH333" s="160"/>
      <c r="GI333" s="160"/>
      <c r="GJ333" s="160"/>
      <c r="GK333" s="160"/>
      <c r="GL333" s="160"/>
      <c r="GM333" s="160"/>
      <c r="GN333" s="160"/>
      <c r="GO333" s="160"/>
      <c r="GP333" s="160"/>
      <c r="GQ333" s="160"/>
      <c r="GR333" s="160"/>
      <c r="GS333" s="160"/>
    </row>
    <row r="334" spans="3:201" x14ac:dyDescent="0.2">
      <c r="C334" s="160"/>
      <c r="D334" s="160"/>
      <c r="E334" s="160"/>
      <c r="F334" s="160"/>
      <c r="G334" s="160"/>
      <c r="H334" s="160"/>
      <c r="I334" s="160"/>
      <c r="J334" s="160"/>
      <c r="K334" s="160"/>
      <c r="L334" s="160"/>
      <c r="M334" s="160"/>
      <c r="N334" s="160"/>
      <c r="O334" s="160"/>
      <c r="P334" s="160"/>
      <c r="Q334" s="160"/>
      <c r="R334" s="160"/>
      <c r="S334" s="160"/>
      <c r="T334" s="160"/>
      <c r="U334" s="160"/>
      <c r="V334" s="160"/>
      <c r="W334" s="160"/>
      <c r="X334" s="160"/>
      <c r="Y334" s="160"/>
      <c r="Z334" s="160"/>
      <c r="AA334" s="160"/>
      <c r="AB334" s="160"/>
      <c r="AC334" s="160"/>
      <c r="AD334" s="160"/>
      <c r="AE334" s="160"/>
      <c r="AF334" s="160"/>
      <c r="AG334" s="160"/>
      <c r="AH334" s="160"/>
      <c r="AI334" s="160"/>
      <c r="AJ334" s="160"/>
      <c r="AK334" s="160"/>
      <c r="AL334" s="160"/>
      <c r="AM334" s="160"/>
      <c r="AN334" s="160"/>
      <c r="AO334" s="160"/>
      <c r="AP334" s="160"/>
      <c r="AQ334" s="160"/>
      <c r="AR334" s="160"/>
      <c r="AS334" s="160"/>
      <c r="AT334" s="160"/>
      <c r="AU334" s="160"/>
      <c r="AV334" s="160"/>
      <c r="AW334" s="160"/>
      <c r="AX334" s="160"/>
      <c r="AY334" s="160"/>
      <c r="AZ334" s="160"/>
      <c r="BA334" s="160"/>
      <c r="BB334" s="160"/>
      <c r="BC334" s="160"/>
      <c r="BD334" s="160"/>
      <c r="BE334" s="160"/>
      <c r="BF334" s="160"/>
      <c r="BG334" s="160"/>
      <c r="BH334" s="160"/>
      <c r="BI334" s="160"/>
      <c r="BJ334" s="160"/>
      <c r="BK334" s="160"/>
      <c r="BL334" s="160"/>
      <c r="BM334" s="160"/>
      <c r="BN334" s="160"/>
      <c r="BO334" s="160"/>
      <c r="BP334" s="160"/>
      <c r="BQ334" s="160"/>
      <c r="BR334" s="160"/>
      <c r="BS334" s="160"/>
      <c r="BT334" s="160"/>
      <c r="BU334" s="160"/>
      <c r="BV334" s="160"/>
      <c r="BW334" s="160"/>
      <c r="BX334" s="160"/>
      <c r="BY334" s="160"/>
      <c r="BZ334" s="160"/>
      <c r="CA334" s="160"/>
      <c r="CB334" s="160"/>
      <c r="CC334" s="160"/>
      <c r="CD334" s="160"/>
      <c r="CE334" s="160"/>
      <c r="CF334" s="160"/>
      <c r="CG334" s="160"/>
      <c r="CH334" s="160"/>
      <c r="CI334" s="160"/>
      <c r="CJ334" s="160"/>
      <c r="CK334" s="160"/>
      <c r="CL334" s="160"/>
      <c r="CM334" s="160"/>
      <c r="CN334" s="160"/>
      <c r="CO334" s="160"/>
      <c r="CP334" s="160"/>
      <c r="CQ334" s="160"/>
      <c r="CR334" s="160"/>
      <c r="CS334" s="160"/>
      <c r="CT334" s="160"/>
      <c r="CU334" s="160"/>
      <c r="CV334" s="160"/>
      <c r="CW334" s="160"/>
      <c r="CX334" s="160"/>
      <c r="CY334" s="160"/>
      <c r="CZ334" s="160"/>
      <c r="DA334" s="160"/>
      <c r="DB334" s="160"/>
      <c r="DC334" s="160"/>
      <c r="DD334" s="160"/>
      <c r="DE334" s="160"/>
      <c r="DF334" s="160"/>
      <c r="DG334" s="160"/>
      <c r="DH334" s="160"/>
      <c r="DI334" s="160"/>
      <c r="DJ334" s="160"/>
      <c r="DK334" s="160"/>
      <c r="DL334" s="160"/>
      <c r="DM334" s="160"/>
      <c r="DN334" s="160"/>
      <c r="DO334" s="160"/>
      <c r="DP334" s="160"/>
      <c r="DQ334" s="160"/>
      <c r="DR334" s="160"/>
      <c r="DS334" s="160"/>
      <c r="DT334" s="160"/>
      <c r="DU334" s="160"/>
      <c r="DV334" s="160"/>
      <c r="DW334" s="160"/>
      <c r="DX334" s="160"/>
      <c r="DY334" s="160"/>
      <c r="DZ334" s="160"/>
      <c r="EA334" s="160"/>
      <c r="EB334" s="160"/>
      <c r="EC334" s="160"/>
      <c r="ED334" s="160"/>
      <c r="EE334" s="160"/>
      <c r="EF334" s="160"/>
      <c r="EG334" s="160"/>
      <c r="EH334" s="160"/>
      <c r="EI334" s="160"/>
      <c r="EJ334" s="160"/>
      <c r="EK334" s="160"/>
      <c r="EL334" s="160"/>
      <c r="EM334" s="160"/>
      <c r="EN334" s="160"/>
      <c r="EO334" s="160"/>
      <c r="EP334" s="160"/>
      <c r="EQ334" s="160"/>
      <c r="ER334" s="160"/>
      <c r="ES334" s="160"/>
      <c r="ET334" s="160"/>
      <c r="EU334" s="160"/>
      <c r="EV334" s="160"/>
      <c r="EW334" s="160"/>
      <c r="EX334" s="160"/>
      <c r="EY334" s="160"/>
      <c r="EZ334" s="160"/>
      <c r="FA334" s="160"/>
      <c r="FB334" s="160"/>
      <c r="FC334" s="160"/>
      <c r="FD334" s="160"/>
      <c r="FE334" s="160"/>
      <c r="FF334" s="160"/>
      <c r="FG334" s="160"/>
      <c r="FH334" s="160"/>
      <c r="FI334" s="160"/>
      <c r="FJ334" s="160"/>
      <c r="FK334" s="160"/>
      <c r="FL334" s="160"/>
      <c r="FM334" s="160"/>
      <c r="FN334" s="160"/>
      <c r="FO334" s="160"/>
      <c r="FP334" s="160"/>
      <c r="FQ334" s="160"/>
      <c r="FR334" s="160"/>
      <c r="FS334" s="160"/>
      <c r="FT334" s="160"/>
      <c r="FU334" s="160"/>
      <c r="FV334" s="160"/>
      <c r="FW334" s="160"/>
      <c r="FX334" s="160"/>
      <c r="FY334" s="160"/>
      <c r="FZ334" s="160"/>
      <c r="GA334" s="160"/>
      <c r="GB334" s="160"/>
      <c r="GC334" s="160"/>
      <c r="GD334" s="160"/>
      <c r="GE334" s="160"/>
      <c r="GF334" s="160"/>
      <c r="GG334" s="160"/>
      <c r="GH334" s="160"/>
      <c r="GI334" s="160"/>
      <c r="GJ334" s="160"/>
      <c r="GK334" s="160"/>
      <c r="GL334" s="160"/>
      <c r="GM334" s="160"/>
      <c r="GN334" s="160"/>
      <c r="GO334" s="160"/>
      <c r="GP334" s="160"/>
      <c r="GQ334" s="160"/>
      <c r="GR334" s="160"/>
      <c r="GS334" s="160"/>
    </row>
    <row r="335" spans="3:201" x14ac:dyDescent="0.2">
      <c r="C335" s="160"/>
      <c r="D335" s="160"/>
      <c r="E335" s="160"/>
      <c r="F335" s="160"/>
      <c r="G335" s="160"/>
      <c r="H335" s="160"/>
      <c r="I335" s="160"/>
      <c r="J335" s="160"/>
      <c r="K335" s="160"/>
      <c r="L335" s="160"/>
      <c r="M335" s="160"/>
      <c r="N335" s="160"/>
      <c r="O335" s="160"/>
      <c r="P335" s="160"/>
      <c r="Q335" s="160"/>
      <c r="R335" s="160"/>
      <c r="S335" s="160"/>
      <c r="T335" s="160"/>
      <c r="U335" s="160"/>
      <c r="V335" s="160"/>
      <c r="W335" s="160"/>
      <c r="X335" s="160"/>
      <c r="Y335" s="160"/>
      <c r="Z335" s="160"/>
      <c r="AA335" s="160"/>
      <c r="AB335" s="160"/>
      <c r="AC335" s="160"/>
      <c r="AD335" s="160"/>
      <c r="AE335" s="160"/>
      <c r="AF335" s="160"/>
      <c r="AG335" s="160"/>
      <c r="AH335" s="160"/>
      <c r="AI335" s="160"/>
      <c r="AJ335" s="160"/>
      <c r="AK335" s="160"/>
      <c r="AL335" s="160"/>
      <c r="AM335" s="160"/>
      <c r="AN335" s="160"/>
      <c r="AO335" s="160"/>
      <c r="AP335" s="160"/>
      <c r="AQ335" s="160"/>
      <c r="AR335" s="160"/>
      <c r="AS335" s="160"/>
      <c r="AT335" s="160"/>
      <c r="AU335" s="160"/>
      <c r="AV335" s="160"/>
      <c r="AW335" s="160"/>
      <c r="AX335" s="160"/>
      <c r="AY335" s="160"/>
      <c r="AZ335" s="160"/>
      <c r="BA335" s="160"/>
      <c r="BB335" s="160"/>
      <c r="BC335" s="160"/>
      <c r="BD335" s="160"/>
      <c r="BE335" s="160"/>
      <c r="BF335" s="160"/>
      <c r="BG335" s="160"/>
      <c r="BH335" s="160"/>
      <c r="BI335" s="160"/>
      <c r="BJ335" s="160"/>
      <c r="BK335" s="160"/>
      <c r="BL335" s="160"/>
      <c r="BM335" s="160"/>
      <c r="BN335" s="160"/>
      <c r="BO335" s="160"/>
      <c r="BP335" s="160"/>
      <c r="BQ335" s="160"/>
      <c r="BR335" s="160"/>
      <c r="BS335" s="160"/>
      <c r="BT335" s="160"/>
      <c r="BU335" s="160"/>
      <c r="BV335" s="160"/>
      <c r="BW335" s="160"/>
      <c r="BX335" s="160"/>
      <c r="BY335" s="160"/>
      <c r="BZ335" s="160"/>
      <c r="CA335" s="160"/>
      <c r="CB335" s="160"/>
      <c r="CC335" s="160"/>
      <c r="CD335" s="160"/>
      <c r="CE335" s="160"/>
      <c r="CF335" s="160"/>
      <c r="CG335" s="160"/>
      <c r="CH335" s="160"/>
      <c r="CI335" s="160"/>
      <c r="CJ335" s="160"/>
      <c r="CK335" s="160"/>
      <c r="CL335" s="160"/>
      <c r="CM335" s="160"/>
      <c r="CN335" s="160"/>
      <c r="CO335" s="160"/>
      <c r="CP335" s="160"/>
      <c r="CQ335" s="160"/>
      <c r="CR335" s="160"/>
      <c r="CS335" s="160"/>
      <c r="CT335" s="160"/>
      <c r="CU335" s="160"/>
      <c r="CV335" s="160"/>
      <c r="CW335" s="160"/>
      <c r="CX335" s="160"/>
      <c r="CY335" s="160"/>
      <c r="CZ335" s="160"/>
      <c r="DA335" s="160"/>
      <c r="DB335" s="160"/>
      <c r="DC335" s="160"/>
      <c r="DD335" s="160"/>
      <c r="DE335" s="160"/>
      <c r="DF335" s="160"/>
      <c r="DG335" s="160"/>
      <c r="DH335" s="160"/>
      <c r="DI335" s="160"/>
      <c r="DJ335" s="160"/>
      <c r="DK335" s="160"/>
      <c r="DL335" s="160"/>
      <c r="DM335" s="160"/>
      <c r="DN335" s="160"/>
      <c r="DO335" s="160"/>
      <c r="DP335" s="160"/>
      <c r="DQ335" s="160"/>
      <c r="DR335" s="160"/>
      <c r="DS335" s="160"/>
      <c r="DT335" s="160"/>
      <c r="DU335" s="160"/>
      <c r="DV335" s="160"/>
      <c r="DW335" s="160"/>
      <c r="DX335" s="160"/>
      <c r="DY335" s="160"/>
      <c r="DZ335" s="160"/>
      <c r="EA335" s="160"/>
      <c r="EB335" s="160"/>
      <c r="EC335" s="160"/>
      <c r="ED335" s="160"/>
      <c r="EE335" s="160"/>
      <c r="EF335" s="160"/>
      <c r="EG335" s="160"/>
      <c r="EH335" s="160"/>
      <c r="EI335" s="160"/>
      <c r="EJ335" s="160"/>
      <c r="EK335" s="160"/>
      <c r="EL335" s="160"/>
      <c r="EM335" s="160"/>
      <c r="EN335" s="160"/>
      <c r="EO335" s="160"/>
      <c r="EP335" s="160"/>
      <c r="EQ335" s="160"/>
      <c r="ER335" s="160"/>
      <c r="ES335" s="160"/>
      <c r="ET335" s="160"/>
      <c r="EU335" s="160"/>
      <c r="EV335" s="160"/>
      <c r="EW335" s="160"/>
      <c r="EX335" s="160"/>
      <c r="EY335" s="160"/>
      <c r="EZ335" s="160"/>
      <c r="FA335" s="160"/>
      <c r="FB335" s="160"/>
      <c r="FC335" s="160"/>
      <c r="FD335" s="160"/>
      <c r="FE335" s="160"/>
      <c r="FF335" s="160"/>
      <c r="FG335" s="160"/>
      <c r="FH335" s="160"/>
      <c r="FI335" s="160"/>
      <c r="FJ335" s="160"/>
      <c r="FK335" s="160"/>
      <c r="FL335" s="160"/>
      <c r="FM335" s="160"/>
      <c r="FN335" s="160"/>
      <c r="FO335" s="160"/>
      <c r="FP335" s="160"/>
      <c r="FQ335" s="160"/>
      <c r="FR335" s="160"/>
      <c r="FS335" s="160"/>
      <c r="FT335" s="160"/>
      <c r="FU335" s="160"/>
      <c r="FV335" s="160"/>
      <c r="FW335" s="160"/>
      <c r="FX335" s="160"/>
      <c r="FY335" s="160"/>
      <c r="FZ335" s="160"/>
      <c r="GA335" s="160"/>
      <c r="GB335" s="160"/>
      <c r="GC335" s="160"/>
      <c r="GD335" s="160"/>
      <c r="GE335" s="160"/>
      <c r="GF335" s="160"/>
      <c r="GG335" s="160"/>
      <c r="GH335" s="160"/>
      <c r="GI335" s="160"/>
      <c r="GJ335" s="160"/>
      <c r="GK335" s="160"/>
      <c r="GL335" s="160"/>
      <c r="GM335" s="160"/>
      <c r="GN335" s="160"/>
      <c r="GO335" s="160"/>
      <c r="GP335" s="160"/>
      <c r="GQ335" s="160"/>
      <c r="GR335" s="160"/>
      <c r="GS335" s="160"/>
    </row>
    <row r="336" spans="3:201" x14ac:dyDescent="0.2">
      <c r="C336" s="160"/>
      <c r="D336" s="160"/>
      <c r="E336" s="160"/>
      <c r="F336" s="160"/>
      <c r="G336" s="160"/>
      <c r="H336" s="160"/>
      <c r="I336" s="160"/>
      <c r="J336" s="160"/>
      <c r="K336" s="160"/>
      <c r="L336" s="160"/>
      <c r="M336" s="160"/>
      <c r="N336" s="160"/>
      <c r="O336" s="160"/>
      <c r="P336" s="160"/>
      <c r="Q336" s="160"/>
      <c r="R336" s="160"/>
      <c r="S336" s="160"/>
      <c r="T336" s="160"/>
      <c r="U336" s="160"/>
      <c r="V336" s="160"/>
      <c r="W336" s="160"/>
      <c r="X336" s="160"/>
      <c r="Y336" s="160"/>
      <c r="Z336" s="160"/>
      <c r="AA336" s="160"/>
      <c r="AB336" s="160"/>
      <c r="AC336" s="160"/>
      <c r="AD336" s="160"/>
      <c r="AE336" s="160"/>
      <c r="AF336" s="160"/>
      <c r="AG336" s="160"/>
      <c r="AH336" s="160"/>
      <c r="AI336" s="160"/>
      <c r="AJ336" s="160"/>
      <c r="AK336" s="160"/>
      <c r="AL336" s="160"/>
      <c r="AM336" s="160"/>
      <c r="AN336" s="160"/>
      <c r="AO336" s="160"/>
      <c r="AP336" s="160"/>
      <c r="AQ336" s="160"/>
      <c r="AR336" s="160"/>
      <c r="AS336" s="160"/>
      <c r="AT336" s="160"/>
      <c r="AU336" s="160"/>
      <c r="AV336" s="160"/>
      <c r="AW336" s="160"/>
      <c r="AX336" s="160"/>
      <c r="AY336" s="160"/>
      <c r="AZ336" s="160"/>
      <c r="BA336" s="160"/>
      <c r="BB336" s="160"/>
      <c r="BC336" s="160"/>
      <c r="BD336" s="160"/>
      <c r="BE336" s="160"/>
      <c r="BF336" s="160"/>
      <c r="BG336" s="160"/>
      <c r="BH336" s="160"/>
      <c r="BI336" s="160"/>
      <c r="BJ336" s="160"/>
      <c r="BK336" s="160"/>
      <c r="BL336" s="160"/>
      <c r="BM336" s="160"/>
      <c r="BN336" s="160"/>
      <c r="BO336" s="160"/>
      <c r="BP336" s="160"/>
      <c r="BQ336" s="160"/>
      <c r="BR336" s="160"/>
      <c r="BS336" s="160"/>
      <c r="BT336" s="160"/>
      <c r="BU336" s="160"/>
      <c r="BV336" s="160"/>
      <c r="BW336" s="160"/>
      <c r="BX336" s="160"/>
      <c r="BY336" s="160"/>
      <c r="BZ336" s="160"/>
      <c r="CA336" s="160"/>
      <c r="CB336" s="160"/>
      <c r="CC336" s="160"/>
      <c r="CD336" s="160"/>
      <c r="CE336" s="160"/>
      <c r="CF336" s="160"/>
      <c r="CG336" s="160"/>
      <c r="CH336" s="160"/>
      <c r="CI336" s="160"/>
      <c r="CJ336" s="160"/>
      <c r="CK336" s="160"/>
      <c r="CL336" s="160"/>
      <c r="CM336" s="160"/>
      <c r="CN336" s="160"/>
      <c r="CO336" s="160"/>
      <c r="CP336" s="160"/>
      <c r="CQ336" s="160"/>
      <c r="CR336" s="160"/>
      <c r="CS336" s="160"/>
      <c r="CT336" s="160"/>
      <c r="CU336" s="160"/>
      <c r="CV336" s="160"/>
      <c r="CW336" s="160"/>
      <c r="CX336" s="160"/>
      <c r="CY336" s="160"/>
      <c r="CZ336" s="160"/>
      <c r="DA336" s="160"/>
      <c r="DB336" s="160"/>
      <c r="DC336" s="160"/>
      <c r="DD336" s="160"/>
      <c r="DE336" s="160"/>
      <c r="DF336" s="160"/>
      <c r="DG336" s="160"/>
      <c r="DH336" s="160"/>
      <c r="DI336" s="160"/>
      <c r="DJ336" s="160"/>
      <c r="DK336" s="160"/>
      <c r="DL336" s="160"/>
      <c r="DM336" s="160"/>
      <c r="DN336" s="160"/>
      <c r="DO336" s="160"/>
      <c r="DP336" s="160"/>
      <c r="DQ336" s="160"/>
      <c r="DR336" s="160"/>
      <c r="DS336" s="160"/>
      <c r="DT336" s="160"/>
      <c r="DU336" s="160"/>
      <c r="DV336" s="160"/>
      <c r="DW336" s="160"/>
      <c r="DX336" s="160"/>
      <c r="DY336" s="160"/>
      <c r="DZ336" s="160"/>
      <c r="EA336" s="160"/>
      <c r="EB336" s="160"/>
      <c r="EC336" s="160"/>
      <c r="ED336" s="160"/>
      <c r="EE336" s="160"/>
      <c r="EF336" s="160"/>
      <c r="EG336" s="160"/>
      <c r="EH336" s="160"/>
      <c r="EI336" s="160"/>
      <c r="EJ336" s="160"/>
      <c r="EK336" s="160"/>
      <c r="EL336" s="160"/>
      <c r="EM336" s="160"/>
      <c r="EN336" s="160"/>
      <c r="EO336" s="160"/>
      <c r="EP336" s="160"/>
      <c r="EQ336" s="160"/>
      <c r="ER336" s="160"/>
      <c r="ES336" s="160"/>
      <c r="ET336" s="160"/>
      <c r="EU336" s="160"/>
      <c r="EV336" s="160"/>
      <c r="EW336" s="160"/>
      <c r="EX336" s="160"/>
      <c r="EY336" s="160"/>
      <c r="EZ336" s="160"/>
      <c r="FA336" s="160"/>
      <c r="FB336" s="160"/>
      <c r="FC336" s="160"/>
      <c r="FD336" s="160"/>
      <c r="FE336" s="160"/>
      <c r="FF336" s="160"/>
      <c r="FG336" s="160"/>
      <c r="FH336" s="160"/>
      <c r="FI336" s="160"/>
      <c r="FJ336" s="160"/>
      <c r="FK336" s="160"/>
      <c r="FL336" s="160"/>
      <c r="FM336" s="160"/>
      <c r="FN336" s="160"/>
      <c r="FO336" s="160"/>
      <c r="FP336" s="160"/>
      <c r="FQ336" s="160"/>
      <c r="FR336" s="160"/>
      <c r="FS336" s="160"/>
      <c r="FT336" s="160"/>
      <c r="FU336" s="160"/>
      <c r="FV336" s="160"/>
      <c r="FW336" s="160"/>
      <c r="FX336" s="160"/>
      <c r="FY336" s="160"/>
      <c r="FZ336" s="160"/>
      <c r="GA336" s="160"/>
      <c r="GB336" s="160"/>
      <c r="GC336" s="160"/>
      <c r="GD336" s="160"/>
      <c r="GE336" s="160"/>
      <c r="GF336" s="160"/>
      <c r="GG336" s="160"/>
      <c r="GH336" s="160"/>
      <c r="GI336" s="160"/>
      <c r="GJ336" s="160"/>
      <c r="GK336" s="160"/>
      <c r="GL336" s="160"/>
      <c r="GM336" s="160"/>
      <c r="GN336" s="160"/>
      <c r="GO336" s="160"/>
      <c r="GP336" s="160"/>
      <c r="GQ336" s="160"/>
      <c r="GR336" s="160"/>
      <c r="GS336" s="160"/>
    </row>
    <row r="337" spans="3:201" x14ac:dyDescent="0.2">
      <c r="C337" s="160"/>
      <c r="D337" s="160"/>
      <c r="E337" s="160"/>
      <c r="F337" s="160"/>
      <c r="G337" s="160"/>
      <c r="H337" s="160"/>
      <c r="I337" s="160"/>
      <c r="J337" s="160"/>
      <c r="K337" s="160"/>
      <c r="L337" s="160"/>
      <c r="M337" s="160"/>
      <c r="N337" s="160"/>
      <c r="O337" s="160"/>
      <c r="P337" s="160"/>
      <c r="Q337" s="160"/>
      <c r="R337" s="160"/>
      <c r="S337" s="160"/>
      <c r="T337" s="160"/>
      <c r="U337" s="160"/>
      <c r="V337" s="160"/>
      <c r="W337" s="160"/>
      <c r="X337" s="160"/>
      <c r="Y337" s="160"/>
      <c r="Z337" s="160"/>
      <c r="AA337" s="160"/>
      <c r="AB337" s="160"/>
      <c r="AC337" s="160"/>
      <c r="AD337" s="160"/>
      <c r="AE337" s="160"/>
      <c r="AF337" s="160"/>
      <c r="AG337" s="160"/>
      <c r="AH337" s="160"/>
      <c r="AI337" s="160"/>
      <c r="AJ337" s="160"/>
      <c r="AK337" s="160"/>
      <c r="AL337" s="160"/>
      <c r="AM337" s="160"/>
      <c r="AN337" s="160"/>
      <c r="AO337" s="160"/>
      <c r="AP337" s="160"/>
      <c r="AQ337" s="160"/>
      <c r="AR337" s="160"/>
      <c r="AS337" s="160"/>
      <c r="AT337" s="160"/>
      <c r="AU337" s="160"/>
      <c r="AV337" s="160"/>
      <c r="AW337" s="160"/>
      <c r="AX337" s="160"/>
      <c r="AY337" s="160"/>
      <c r="AZ337" s="160"/>
      <c r="BA337" s="160"/>
      <c r="BB337" s="160"/>
      <c r="BC337" s="160"/>
      <c r="BD337" s="160"/>
      <c r="BE337" s="160"/>
      <c r="BF337" s="160"/>
      <c r="BG337" s="160"/>
      <c r="BH337" s="160"/>
      <c r="BI337" s="160"/>
      <c r="BJ337" s="160"/>
      <c r="BK337" s="160"/>
      <c r="BL337" s="160"/>
      <c r="BM337" s="160"/>
      <c r="BN337" s="160"/>
      <c r="BO337" s="160"/>
      <c r="BP337" s="160"/>
      <c r="BQ337" s="160"/>
      <c r="BR337" s="160"/>
      <c r="BS337" s="160"/>
      <c r="BT337" s="160"/>
      <c r="BU337" s="160"/>
      <c r="BV337" s="160"/>
      <c r="BW337" s="160"/>
      <c r="BX337" s="160"/>
      <c r="BY337" s="160"/>
      <c r="BZ337" s="160"/>
      <c r="CA337" s="160"/>
      <c r="CB337" s="160"/>
      <c r="CC337" s="160"/>
      <c r="CD337" s="160"/>
      <c r="CE337" s="160"/>
      <c r="CF337" s="160"/>
      <c r="CG337" s="160"/>
      <c r="CH337" s="160"/>
      <c r="CI337" s="160"/>
      <c r="CJ337" s="160"/>
      <c r="CK337" s="160"/>
      <c r="CL337" s="160"/>
      <c r="CM337" s="160"/>
      <c r="CN337" s="160"/>
      <c r="CO337" s="160"/>
      <c r="CP337" s="160"/>
      <c r="CQ337" s="160"/>
      <c r="CR337" s="160"/>
      <c r="CS337" s="160"/>
      <c r="CT337" s="160"/>
      <c r="CU337" s="160"/>
      <c r="CV337" s="160"/>
      <c r="CW337" s="160"/>
      <c r="CX337" s="160"/>
      <c r="CY337" s="160"/>
      <c r="CZ337" s="160"/>
      <c r="DA337" s="160"/>
      <c r="DB337" s="160"/>
      <c r="DC337" s="160"/>
      <c r="DD337" s="160"/>
      <c r="DE337" s="160"/>
      <c r="DF337" s="160"/>
      <c r="DG337" s="160"/>
      <c r="DH337" s="160"/>
      <c r="DI337" s="160"/>
      <c r="DJ337" s="160"/>
      <c r="DK337" s="160"/>
      <c r="DL337" s="160"/>
      <c r="DM337" s="160"/>
      <c r="DN337" s="160"/>
      <c r="DO337" s="160"/>
      <c r="DP337" s="160"/>
      <c r="DQ337" s="160"/>
      <c r="DR337" s="160"/>
      <c r="DS337" s="160"/>
      <c r="DT337" s="160"/>
      <c r="DU337" s="160"/>
      <c r="DV337" s="160"/>
      <c r="DW337" s="160"/>
      <c r="DX337" s="160"/>
      <c r="DY337" s="160"/>
      <c r="DZ337" s="160"/>
      <c r="EA337" s="160"/>
      <c r="EB337" s="160"/>
      <c r="EC337" s="160"/>
      <c r="ED337" s="160"/>
      <c r="EE337" s="160"/>
      <c r="EF337" s="160"/>
      <c r="EG337" s="160"/>
      <c r="EH337" s="160"/>
      <c r="EI337" s="160"/>
      <c r="EJ337" s="160"/>
      <c r="EK337" s="160"/>
      <c r="EL337" s="160"/>
      <c r="EM337" s="160"/>
      <c r="EN337" s="160"/>
      <c r="EO337" s="160"/>
      <c r="EP337" s="160"/>
      <c r="EQ337" s="160"/>
      <c r="ER337" s="160"/>
      <c r="ES337" s="160"/>
      <c r="ET337" s="160"/>
      <c r="EU337" s="160"/>
      <c r="EV337" s="160"/>
      <c r="EW337" s="160"/>
      <c r="EX337" s="160"/>
      <c r="EY337" s="160"/>
      <c r="EZ337" s="160"/>
      <c r="FA337" s="160"/>
      <c r="FB337" s="160"/>
      <c r="FC337" s="160"/>
      <c r="FD337" s="160"/>
      <c r="FE337" s="160"/>
      <c r="FF337" s="160"/>
      <c r="FG337" s="160"/>
      <c r="FH337" s="160"/>
      <c r="FI337" s="160"/>
      <c r="FJ337" s="160"/>
      <c r="FK337" s="160"/>
      <c r="FL337" s="160"/>
      <c r="FM337" s="160"/>
      <c r="FN337" s="160"/>
      <c r="FO337" s="160"/>
      <c r="FP337" s="160"/>
      <c r="FQ337" s="160"/>
      <c r="FR337" s="160"/>
      <c r="FS337" s="160"/>
      <c r="FT337" s="160"/>
      <c r="FU337" s="160"/>
      <c r="FV337" s="160"/>
      <c r="FW337" s="160"/>
      <c r="FX337" s="160"/>
      <c r="FY337" s="160"/>
      <c r="FZ337" s="160"/>
      <c r="GA337" s="160"/>
      <c r="GB337" s="160"/>
      <c r="GC337" s="160"/>
      <c r="GD337" s="160"/>
      <c r="GE337" s="160"/>
      <c r="GF337" s="160"/>
      <c r="GG337" s="160"/>
      <c r="GH337" s="160"/>
      <c r="GI337" s="160"/>
      <c r="GJ337" s="160"/>
      <c r="GK337" s="160"/>
      <c r="GL337" s="160"/>
      <c r="GM337" s="160"/>
      <c r="GN337" s="160"/>
      <c r="GO337" s="160"/>
      <c r="GP337" s="160"/>
      <c r="GQ337" s="160"/>
      <c r="GR337" s="160"/>
      <c r="GS337" s="160"/>
    </row>
    <row r="338" spans="3:201" x14ac:dyDescent="0.2">
      <c r="C338" s="160"/>
      <c r="D338" s="160"/>
      <c r="E338" s="160"/>
      <c r="F338" s="160"/>
      <c r="G338" s="160"/>
      <c r="H338" s="160"/>
      <c r="I338" s="160"/>
      <c r="J338" s="160"/>
      <c r="K338" s="160"/>
      <c r="L338" s="160"/>
      <c r="M338" s="160"/>
      <c r="N338" s="160"/>
      <c r="O338" s="160"/>
      <c r="P338" s="160"/>
      <c r="Q338" s="160"/>
      <c r="R338" s="160"/>
      <c r="S338" s="160"/>
      <c r="T338" s="160"/>
      <c r="U338" s="160"/>
      <c r="V338" s="160"/>
      <c r="W338" s="160"/>
      <c r="X338" s="160"/>
      <c r="Y338" s="160"/>
      <c r="Z338" s="160"/>
      <c r="AA338" s="160"/>
      <c r="AB338" s="160"/>
      <c r="AC338" s="160"/>
      <c r="AD338" s="160"/>
      <c r="AE338" s="160"/>
      <c r="AF338" s="160"/>
      <c r="AG338" s="160"/>
      <c r="AH338" s="160"/>
      <c r="AI338" s="160"/>
      <c r="AJ338" s="160"/>
      <c r="AK338" s="160"/>
      <c r="AL338" s="160"/>
      <c r="AM338" s="160"/>
      <c r="AN338" s="160"/>
      <c r="AO338" s="160"/>
      <c r="AP338" s="160"/>
      <c r="AQ338" s="160"/>
      <c r="AR338" s="160"/>
      <c r="AS338" s="160"/>
      <c r="AT338" s="160"/>
      <c r="AU338" s="160"/>
      <c r="AV338" s="160"/>
      <c r="AW338" s="160"/>
      <c r="AX338" s="160"/>
      <c r="AY338" s="160"/>
      <c r="AZ338" s="160"/>
      <c r="BA338" s="160"/>
      <c r="BB338" s="160"/>
      <c r="BC338" s="160"/>
      <c r="BD338" s="160"/>
      <c r="BE338" s="160"/>
      <c r="BF338" s="160"/>
      <c r="BG338" s="160"/>
      <c r="BH338" s="160"/>
      <c r="BI338" s="160"/>
      <c r="BJ338" s="160"/>
      <c r="BK338" s="160"/>
      <c r="BL338" s="160"/>
      <c r="BM338" s="160"/>
      <c r="BN338" s="160"/>
      <c r="BO338" s="160"/>
      <c r="BP338" s="160"/>
      <c r="BQ338" s="160"/>
      <c r="BR338" s="160"/>
      <c r="BS338" s="160"/>
      <c r="BT338" s="160"/>
      <c r="BU338" s="160"/>
      <c r="BV338" s="160"/>
      <c r="BW338" s="160"/>
      <c r="BX338" s="160"/>
      <c r="BY338" s="160"/>
      <c r="BZ338" s="160"/>
      <c r="CA338" s="160"/>
      <c r="CB338" s="160"/>
      <c r="CC338" s="160"/>
      <c r="CD338" s="160"/>
      <c r="CE338" s="160"/>
      <c r="CF338" s="160"/>
      <c r="CG338" s="160"/>
      <c r="CH338" s="160"/>
      <c r="CI338" s="160"/>
      <c r="CJ338" s="160"/>
      <c r="CK338" s="160"/>
      <c r="CL338" s="160"/>
      <c r="CM338" s="160"/>
      <c r="CN338" s="160"/>
      <c r="CO338" s="160"/>
      <c r="CP338" s="160"/>
      <c r="CQ338" s="160"/>
      <c r="CR338" s="160"/>
      <c r="CS338" s="160"/>
      <c r="CT338" s="160"/>
      <c r="CU338" s="160"/>
      <c r="CV338" s="160"/>
      <c r="CW338" s="160"/>
      <c r="CX338" s="160"/>
      <c r="CY338" s="160"/>
      <c r="CZ338" s="160"/>
      <c r="DA338" s="160"/>
      <c r="DB338" s="160"/>
      <c r="DC338" s="160"/>
      <c r="DD338" s="160"/>
      <c r="DE338" s="160"/>
      <c r="DF338" s="160"/>
      <c r="DG338" s="160"/>
      <c r="DH338" s="160"/>
      <c r="DI338" s="160"/>
      <c r="DJ338" s="160"/>
      <c r="DK338" s="160"/>
      <c r="DL338" s="160"/>
      <c r="DM338" s="160"/>
      <c r="DN338" s="160"/>
      <c r="DO338" s="160"/>
      <c r="DP338" s="160"/>
      <c r="DQ338" s="160"/>
      <c r="DR338" s="160"/>
      <c r="DS338" s="160"/>
      <c r="DT338" s="160"/>
      <c r="DU338" s="160"/>
      <c r="DV338" s="160"/>
      <c r="DW338" s="160"/>
      <c r="DX338" s="160"/>
      <c r="DY338" s="160"/>
      <c r="DZ338" s="160"/>
      <c r="EA338" s="160"/>
      <c r="EB338" s="160"/>
      <c r="EC338" s="160"/>
      <c r="ED338" s="160"/>
      <c r="EE338" s="160"/>
      <c r="EF338" s="160"/>
      <c r="EG338" s="160"/>
      <c r="EH338" s="160"/>
      <c r="EI338" s="160"/>
      <c r="EJ338" s="160"/>
      <c r="EK338" s="160"/>
      <c r="EL338" s="160"/>
      <c r="EM338" s="160"/>
      <c r="EN338" s="160"/>
      <c r="EO338" s="160"/>
      <c r="EP338" s="160"/>
      <c r="EQ338" s="160"/>
      <c r="ER338" s="160"/>
      <c r="ES338" s="160"/>
      <c r="ET338" s="160"/>
      <c r="EU338" s="160"/>
      <c r="EV338" s="160"/>
      <c r="EW338" s="160"/>
      <c r="EX338" s="160"/>
      <c r="EY338" s="160"/>
      <c r="EZ338" s="160"/>
      <c r="FA338" s="160"/>
      <c r="FB338" s="160"/>
      <c r="FC338" s="160"/>
      <c r="FD338" s="160"/>
      <c r="FE338" s="160"/>
      <c r="FF338" s="160"/>
      <c r="FG338" s="160"/>
      <c r="FH338" s="160"/>
      <c r="FI338" s="160"/>
      <c r="FJ338" s="160"/>
      <c r="FK338" s="160"/>
      <c r="FL338" s="160"/>
      <c r="FM338" s="160"/>
      <c r="FN338" s="160"/>
      <c r="FO338" s="160"/>
      <c r="FP338" s="160"/>
      <c r="FQ338" s="160"/>
      <c r="FR338" s="160"/>
      <c r="FS338" s="160"/>
      <c r="FT338" s="160"/>
      <c r="FU338" s="160"/>
      <c r="FV338" s="160"/>
      <c r="FW338" s="160"/>
      <c r="FX338" s="160"/>
      <c r="FY338" s="160"/>
      <c r="FZ338" s="160"/>
      <c r="GA338" s="160"/>
      <c r="GB338" s="160"/>
      <c r="GC338" s="160"/>
      <c r="GD338" s="160"/>
      <c r="GE338" s="160"/>
      <c r="GF338" s="160"/>
      <c r="GG338" s="160"/>
      <c r="GH338" s="160"/>
      <c r="GI338" s="160"/>
      <c r="GJ338" s="160"/>
      <c r="GK338" s="160"/>
      <c r="GL338" s="160"/>
      <c r="GM338" s="160"/>
      <c r="GN338" s="160"/>
      <c r="GO338" s="160"/>
      <c r="GP338" s="160"/>
      <c r="GQ338" s="160"/>
      <c r="GR338" s="160"/>
      <c r="GS338" s="160"/>
    </row>
    <row r="339" spans="3:201" x14ac:dyDescent="0.2">
      <c r="C339" s="160"/>
      <c r="D339" s="160"/>
      <c r="E339" s="160"/>
      <c r="F339" s="160"/>
      <c r="G339" s="160"/>
      <c r="H339" s="160"/>
      <c r="I339" s="160"/>
      <c r="J339" s="160"/>
      <c r="K339" s="160"/>
      <c r="L339" s="160"/>
      <c r="M339" s="160"/>
      <c r="N339" s="160"/>
      <c r="O339" s="160"/>
      <c r="P339" s="160"/>
      <c r="Q339" s="160"/>
      <c r="R339" s="160"/>
      <c r="S339" s="160"/>
      <c r="T339" s="160"/>
      <c r="U339" s="160"/>
      <c r="V339" s="160"/>
      <c r="W339" s="160"/>
      <c r="X339" s="160"/>
      <c r="Y339" s="160"/>
      <c r="Z339" s="160"/>
      <c r="AA339" s="160"/>
      <c r="AB339" s="160"/>
      <c r="AC339" s="160"/>
      <c r="AD339" s="160"/>
      <c r="AE339" s="160"/>
      <c r="AF339" s="160"/>
      <c r="AG339" s="160"/>
      <c r="AH339" s="160"/>
      <c r="AI339" s="160"/>
      <c r="AJ339" s="160"/>
      <c r="AK339" s="160"/>
      <c r="AL339" s="160"/>
      <c r="AM339" s="160"/>
      <c r="AN339" s="160"/>
      <c r="AO339" s="160"/>
      <c r="AP339" s="160"/>
      <c r="AQ339" s="160"/>
      <c r="AR339" s="160"/>
      <c r="AS339" s="160"/>
      <c r="AT339" s="160"/>
      <c r="AU339" s="160"/>
      <c r="AV339" s="160"/>
      <c r="AW339" s="160"/>
      <c r="AX339" s="160"/>
      <c r="AY339" s="160"/>
      <c r="AZ339" s="160"/>
      <c r="BA339" s="160"/>
      <c r="BB339" s="160"/>
      <c r="BC339" s="160"/>
      <c r="BD339" s="160"/>
      <c r="BE339" s="160"/>
      <c r="BF339" s="160"/>
      <c r="BG339" s="160"/>
      <c r="BH339" s="160"/>
      <c r="BI339" s="160"/>
      <c r="BJ339" s="160"/>
      <c r="BK339" s="160"/>
      <c r="BL339" s="160"/>
      <c r="BM339" s="160"/>
      <c r="BN339" s="160"/>
      <c r="BO339" s="160"/>
      <c r="BP339" s="160"/>
      <c r="BQ339" s="160"/>
      <c r="BR339" s="160"/>
      <c r="BS339" s="160"/>
      <c r="BT339" s="160"/>
      <c r="BU339" s="160"/>
      <c r="BV339" s="160"/>
      <c r="BW339" s="160"/>
      <c r="BX339" s="160"/>
      <c r="BY339" s="160"/>
      <c r="BZ339" s="160"/>
      <c r="CA339" s="160"/>
      <c r="CB339" s="160"/>
      <c r="CC339" s="160"/>
      <c r="CD339" s="160"/>
      <c r="CE339" s="160"/>
      <c r="CF339" s="160"/>
      <c r="CG339" s="160"/>
      <c r="CH339" s="160"/>
      <c r="CI339" s="160"/>
      <c r="CJ339" s="160"/>
      <c r="CK339" s="160"/>
      <c r="CL339" s="160"/>
      <c r="CM339" s="160"/>
      <c r="CN339" s="160"/>
      <c r="CO339" s="160"/>
      <c r="CP339" s="160"/>
      <c r="CQ339" s="160"/>
      <c r="CR339" s="160"/>
      <c r="CS339" s="160"/>
      <c r="CT339" s="160"/>
      <c r="CU339" s="160"/>
      <c r="CV339" s="160"/>
      <c r="CW339" s="160"/>
      <c r="CX339" s="160"/>
      <c r="CY339" s="160"/>
      <c r="CZ339" s="160"/>
      <c r="DA339" s="160"/>
      <c r="DB339" s="160"/>
      <c r="DC339" s="160"/>
      <c r="DD339" s="160"/>
      <c r="DE339" s="160"/>
      <c r="DF339" s="160"/>
      <c r="DG339" s="160"/>
      <c r="DH339" s="160"/>
      <c r="DI339" s="160"/>
      <c r="DJ339" s="160"/>
      <c r="DK339" s="160"/>
      <c r="DL339" s="160"/>
      <c r="DM339" s="160"/>
      <c r="DN339" s="160"/>
      <c r="DO339" s="160"/>
      <c r="DP339" s="160"/>
      <c r="DQ339" s="160"/>
      <c r="DR339" s="160"/>
      <c r="DS339" s="160"/>
      <c r="DT339" s="160"/>
      <c r="DU339" s="160"/>
      <c r="DV339" s="160"/>
      <c r="DW339" s="160"/>
      <c r="DX339" s="160"/>
      <c r="DY339" s="160"/>
      <c r="DZ339" s="160"/>
      <c r="EA339" s="160"/>
      <c r="EB339" s="160"/>
      <c r="EC339" s="160"/>
      <c r="ED339" s="160"/>
      <c r="EE339" s="160"/>
      <c r="EF339" s="160"/>
      <c r="EG339" s="160"/>
      <c r="EH339" s="160"/>
      <c r="EI339" s="160"/>
      <c r="EJ339" s="160"/>
      <c r="EK339" s="160"/>
      <c r="EL339" s="160"/>
      <c r="EM339" s="160"/>
      <c r="EN339" s="160"/>
      <c r="EO339" s="160"/>
      <c r="EP339" s="160"/>
      <c r="EQ339" s="160"/>
      <c r="ER339" s="160"/>
      <c r="ES339" s="160"/>
      <c r="ET339" s="160"/>
      <c r="EU339" s="160"/>
      <c r="EV339" s="160"/>
      <c r="EW339" s="160"/>
      <c r="EX339" s="160"/>
      <c r="EY339" s="160"/>
      <c r="EZ339" s="160"/>
      <c r="FA339" s="160"/>
      <c r="FB339" s="160"/>
      <c r="FC339" s="160"/>
      <c r="FD339" s="160"/>
      <c r="FE339" s="160"/>
      <c r="FF339" s="160"/>
      <c r="FG339" s="160"/>
      <c r="FH339" s="160"/>
      <c r="FI339" s="160"/>
      <c r="FJ339" s="160"/>
      <c r="FK339" s="160"/>
      <c r="FL339" s="160"/>
      <c r="FM339" s="160"/>
      <c r="FN339" s="160"/>
      <c r="FO339" s="160"/>
      <c r="FP339" s="160"/>
      <c r="FQ339" s="160"/>
      <c r="FR339" s="160"/>
      <c r="FS339" s="160"/>
      <c r="FT339" s="160"/>
      <c r="FU339" s="160"/>
      <c r="FV339" s="160"/>
      <c r="FW339" s="160"/>
      <c r="FX339" s="160"/>
      <c r="FY339" s="160"/>
      <c r="FZ339" s="160"/>
      <c r="GA339" s="160"/>
      <c r="GB339" s="160"/>
      <c r="GC339" s="160"/>
      <c r="GD339" s="160"/>
      <c r="GE339" s="160"/>
      <c r="GF339" s="160"/>
      <c r="GG339" s="160"/>
      <c r="GH339" s="160"/>
      <c r="GI339" s="160"/>
      <c r="GJ339" s="160"/>
      <c r="GK339" s="160"/>
      <c r="GL339" s="160"/>
      <c r="GM339" s="160"/>
      <c r="GN339" s="160"/>
      <c r="GO339" s="160"/>
      <c r="GP339" s="160"/>
      <c r="GQ339" s="160"/>
      <c r="GR339" s="160"/>
      <c r="GS339" s="160"/>
    </row>
    <row r="340" spans="3:201" x14ac:dyDescent="0.2">
      <c r="C340" s="160"/>
      <c r="D340" s="160"/>
      <c r="E340" s="160"/>
      <c r="F340" s="160"/>
      <c r="G340" s="160"/>
      <c r="H340" s="160"/>
      <c r="I340" s="160"/>
      <c r="J340" s="160"/>
      <c r="K340" s="160"/>
      <c r="L340" s="160"/>
      <c r="M340" s="160"/>
      <c r="N340" s="160"/>
      <c r="O340" s="160"/>
      <c r="P340" s="160"/>
      <c r="Q340" s="160"/>
      <c r="R340" s="160"/>
      <c r="S340" s="160"/>
      <c r="T340" s="160"/>
      <c r="U340" s="160"/>
      <c r="V340" s="160"/>
      <c r="W340" s="160"/>
      <c r="X340" s="160"/>
      <c r="Y340" s="160"/>
      <c r="Z340" s="160"/>
      <c r="AA340" s="160"/>
      <c r="AB340" s="160"/>
      <c r="AC340" s="160"/>
      <c r="AD340" s="160"/>
      <c r="AE340" s="160"/>
      <c r="AF340" s="160"/>
      <c r="AG340" s="160"/>
      <c r="AH340" s="160"/>
      <c r="AI340" s="160"/>
      <c r="AJ340" s="160"/>
      <c r="AK340" s="160"/>
      <c r="AL340" s="160"/>
      <c r="AM340" s="160"/>
      <c r="AN340" s="160"/>
      <c r="AO340" s="160"/>
      <c r="AP340" s="160"/>
      <c r="AQ340" s="160"/>
      <c r="AR340" s="160"/>
      <c r="AS340" s="160"/>
      <c r="AT340" s="160"/>
      <c r="AU340" s="160"/>
      <c r="AV340" s="160"/>
      <c r="AW340" s="160"/>
      <c r="AX340" s="160"/>
      <c r="AY340" s="160"/>
      <c r="AZ340" s="160"/>
      <c r="BA340" s="160"/>
      <c r="BB340" s="160"/>
      <c r="BC340" s="160"/>
      <c r="BD340" s="160"/>
      <c r="BE340" s="160"/>
      <c r="BF340" s="160"/>
      <c r="BG340" s="160"/>
      <c r="BH340" s="160"/>
      <c r="BI340" s="160"/>
      <c r="BJ340" s="160"/>
      <c r="BK340" s="160"/>
      <c r="BL340" s="160"/>
      <c r="BM340" s="160"/>
      <c r="BN340" s="160"/>
      <c r="BO340" s="160"/>
      <c r="BP340" s="160"/>
      <c r="BQ340" s="160"/>
      <c r="BR340" s="160"/>
      <c r="BS340" s="160"/>
      <c r="BT340" s="160"/>
      <c r="BU340" s="160"/>
      <c r="BV340" s="160"/>
      <c r="BW340" s="160"/>
      <c r="BX340" s="160"/>
      <c r="BY340" s="160"/>
      <c r="BZ340" s="160"/>
      <c r="CA340" s="160"/>
      <c r="CB340" s="160"/>
      <c r="CC340" s="160"/>
      <c r="CD340" s="160"/>
      <c r="CE340" s="160"/>
      <c r="CF340" s="160"/>
      <c r="CG340" s="160"/>
      <c r="CH340" s="160"/>
      <c r="CI340" s="160"/>
      <c r="CJ340" s="160"/>
      <c r="CK340" s="160"/>
      <c r="CL340" s="160"/>
      <c r="CM340" s="160"/>
      <c r="CN340" s="160"/>
      <c r="CO340" s="160"/>
      <c r="CP340" s="160"/>
      <c r="CQ340" s="160"/>
      <c r="CR340" s="160"/>
      <c r="CS340" s="160"/>
      <c r="CT340" s="160"/>
      <c r="CU340" s="160"/>
      <c r="CV340" s="160"/>
      <c r="CW340" s="160"/>
      <c r="CX340" s="160"/>
      <c r="CY340" s="160"/>
      <c r="CZ340" s="160"/>
      <c r="DA340" s="160"/>
      <c r="DB340" s="160"/>
      <c r="DC340" s="160"/>
      <c r="DD340" s="160"/>
      <c r="DE340" s="160"/>
      <c r="DF340" s="160"/>
      <c r="DG340" s="160"/>
      <c r="DH340" s="160"/>
      <c r="DI340" s="160"/>
      <c r="DJ340" s="160"/>
      <c r="DK340" s="160"/>
      <c r="DL340" s="160"/>
      <c r="DM340" s="160"/>
      <c r="DN340" s="160"/>
      <c r="DO340" s="160"/>
      <c r="DP340" s="160"/>
      <c r="DQ340" s="160"/>
      <c r="DR340" s="160"/>
      <c r="DS340" s="160"/>
      <c r="DT340" s="160"/>
      <c r="DU340" s="160"/>
      <c r="DV340" s="160"/>
      <c r="DW340" s="160"/>
      <c r="DX340" s="160"/>
      <c r="DY340" s="160"/>
      <c r="DZ340" s="160"/>
      <c r="EA340" s="160"/>
      <c r="EB340" s="160"/>
      <c r="EC340" s="160"/>
      <c r="ED340" s="160"/>
      <c r="EE340" s="160"/>
      <c r="EF340" s="160"/>
      <c r="EG340" s="160"/>
      <c r="EH340" s="160"/>
      <c r="EI340" s="160"/>
      <c r="EJ340" s="160"/>
      <c r="EK340" s="160"/>
      <c r="EL340" s="160"/>
      <c r="EM340" s="160"/>
      <c r="EN340" s="160"/>
      <c r="EO340" s="160"/>
      <c r="EP340" s="160"/>
      <c r="EQ340" s="160"/>
      <c r="ER340" s="160"/>
      <c r="ES340" s="160"/>
      <c r="ET340" s="160"/>
      <c r="EU340" s="160"/>
      <c r="EV340" s="160"/>
      <c r="EW340" s="160"/>
      <c r="EX340" s="160"/>
      <c r="EY340" s="160"/>
      <c r="EZ340" s="160"/>
      <c r="FA340" s="160"/>
      <c r="FB340" s="160"/>
      <c r="FC340" s="160"/>
      <c r="FD340" s="160"/>
      <c r="FE340" s="160"/>
      <c r="FF340" s="160"/>
      <c r="FG340" s="160"/>
      <c r="FH340" s="160"/>
      <c r="FI340" s="160"/>
      <c r="FJ340" s="160"/>
      <c r="FK340" s="160"/>
      <c r="FL340" s="160"/>
      <c r="FM340" s="160"/>
      <c r="FN340" s="160"/>
      <c r="FO340" s="160"/>
      <c r="FP340" s="160"/>
      <c r="FQ340" s="160"/>
      <c r="FR340" s="160"/>
      <c r="FS340" s="160"/>
      <c r="FT340" s="160"/>
      <c r="FU340" s="160"/>
      <c r="FV340" s="160"/>
      <c r="FW340" s="160"/>
      <c r="FX340" s="160"/>
      <c r="FY340" s="160"/>
      <c r="FZ340" s="160"/>
      <c r="GA340" s="160"/>
      <c r="GB340" s="160"/>
      <c r="GC340" s="160"/>
      <c r="GD340" s="160"/>
      <c r="GE340" s="160"/>
      <c r="GF340" s="160"/>
      <c r="GG340" s="160"/>
      <c r="GH340" s="160"/>
      <c r="GI340" s="160"/>
      <c r="GJ340" s="160"/>
      <c r="GK340" s="160"/>
      <c r="GL340" s="160"/>
      <c r="GM340" s="160"/>
      <c r="GN340" s="160"/>
      <c r="GO340" s="160"/>
      <c r="GP340" s="160"/>
      <c r="GQ340" s="160"/>
      <c r="GR340" s="160"/>
      <c r="GS340" s="160"/>
    </row>
    <row r="341" spans="3:201" x14ac:dyDescent="0.2">
      <c r="C341" s="160"/>
      <c r="D341" s="160"/>
      <c r="E341" s="160"/>
      <c r="F341" s="160"/>
      <c r="G341" s="160"/>
      <c r="H341" s="160"/>
      <c r="I341" s="160"/>
      <c r="J341" s="160"/>
      <c r="K341" s="160"/>
      <c r="L341" s="160"/>
      <c r="M341" s="160"/>
      <c r="N341" s="160"/>
      <c r="O341" s="160"/>
      <c r="P341" s="160"/>
      <c r="Q341" s="160"/>
      <c r="R341" s="160"/>
      <c r="S341" s="160"/>
      <c r="T341" s="160"/>
      <c r="U341" s="160"/>
      <c r="V341" s="160"/>
      <c r="W341" s="160"/>
      <c r="X341" s="160"/>
      <c r="Y341" s="160"/>
      <c r="Z341" s="160"/>
      <c r="AA341" s="160"/>
      <c r="AB341" s="160"/>
      <c r="AC341" s="160"/>
      <c r="AD341" s="160"/>
      <c r="AE341" s="160"/>
      <c r="AF341" s="160"/>
      <c r="AG341" s="160"/>
      <c r="AH341" s="160"/>
      <c r="AI341" s="160"/>
      <c r="AJ341" s="160"/>
      <c r="AK341" s="160"/>
      <c r="AL341" s="160"/>
      <c r="AM341" s="160"/>
      <c r="AN341" s="160"/>
      <c r="AO341" s="160"/>
      <c r="AP341" s="160"/>
      <c r="AQ341" s="160"/>
      <c r="AR341" s="160"/>
      <c r="AS341" s="160"/>
      <c r="AT341" s="160"/>
      <c r="AU341" s="160"/>
      <c r="AV341" s="160"/>
      <c r="AW341" s="160"/>
      <c r="AX341" s="160"/>
      <c r="AY341" s="160"/>
      <c r="AZ341" s="160"/>
      <c r="BA341" s="160"/>
      <c r="BB341" s="160"/>
      <c r="BC341" s="160"/>
      <c r="BD341" s="160"/>
      <c r="BE341" s="160"/>
      <c r="BF341" s="160"/>
      <c r="BG341" s="160"/>
      <c r="BH341" s="160"/>
      <c r="BI341" s="160"/>
      <c r="BJ341" s="160"/>
      <c r="BK341" s="160"/>
      <c r="BL341" s="160"/>
      <c r="BM341" s="160"/>
      <c r="BN341" s="160"/>
      <c r="BO341" s="160"/>
      <c r="BP341" s="160"/>
      <c r="BQ341" s="160"/>
      <c r="BR341" s="160"/>
      <c r="BS341" s="160"/>
      <c r="BT341" s="160"/>
      <c r="BU341" s="160"/>
      <c r="BV341" s="160"/>
      <c r="BW341" s="160"/>
      <c r="BX341" s="160"/>
      <c r="BY341" s="160"/>
      <c r="BZ341" s="160"/>
      <c r="CA341" s="160"/>
      <c r="CB341" s="160"/>
      <c r="CC341" s="160"/>
      <c r="CD341" s="160"/>
      <c r="CE341" s="160"/>
      <c r="CF341" s="160"/>
      <c r="CG341" s="160"/>
      <c r="CH341" s="160"/>
      <c r="CI341" s="160"/>
      <c r="CJ341" s="160"/>
      <c r="CK341" s="160"/>
      <c r="CL341" s="160"/>
      <c r="CM341" s="160"/>
      <c r="CN341" s="160"/>
      <c r="CO341" s="160"/>
      <c r="CP341" s="160"/>
      <c r="CQ341" s="160"/>
      <c r="CR341" s="160"/>
      <c r="CS341" s="160"/>
      <c r="CT341" s="160"/>
      <c r="CU341" s="160"/>
      <c r="CV341" s="160"/>
      <c r="CW341" s="160"/>
      <c r="CX341" s="160"/>
      <c r="CY341" s="160"/>
      <c r="CZ341" s="160"/>
      <c r="DA341" s="160"/>
      <c r="DB341" s="160"/>
      <c r="DC341" s="160"/>
      <c r="DD341" s="160"/>
      <c r="DE341" s="160"/>
      <c r="DF341" s="160"/>
      <c r="DG341" s="160"/>
      <c r="DH341" s="160"/>
      <c r="DI341" s="160"/>
      <c r="DJ341" s="160"/>
      <c r="DK341" s="160"/>
      <c r="DL341" s="160"/>
      <c r="DM341" s="160"/>
      <c r="DN341" s="160"/>
      <c r="DO341" s="160"/>
      <c r="DP341" s="160"/>
      <c r="DQ341" s="160"/>
      <c r="DR341" s="160"/>
      <c r="DS341" s="160"/>
      <c r="DT341" s="160"/>
      <c r="DU341" s="160"/>
      <c r="DV341" s="160"/>
      <c r="DW341" s="160"/>
      <c r="DX341" s="160"/>
      <c r="DY341" s="160"/>
      <c r="DZ341" s="160"/>
      <c r="EA341" s="160"/>
      <c r="EB341" s="160"/>
      <c r="EC341" s="160"/>
      <c r="ED341" s="160"/>
      <c r="EE341" s="160"/>
      <c r="EF341" s="160"/>
      <c r="EG341" s="160"/>
      <c r="EH341" s="160"/>
      <c r="EI341" s="160"/>
      <c r="EJ341" s="160"/>
      <c r="EK341" s="160"/>
      <c r="EL341" s="160"/>
      <c r="EM341" s="160"/>
      <c r="EN341" s="160"/>
      <c r="EO341" s="160"/>
      <c r="EP341" s="160"/>
      <c r="EQ341" s="160"/>
      <c r="ER341" s="160"/>
      <c r="ES341" s="160"/>
      <c r="ET341" s="160"/>
      <c r="EU341" s="160"/>
      <c r="EV341" s="160"/>
      <c r="EW341" s="160"/>
      <c r="EX341" s="160"/>
      <c r="EY341" s="160"/>
      <c r="EZ341" s="160"/>
      <c r="FA341" s="160"/>
      <c r="FB341" s="160"/>
      <c r="FC341" s="160"/>
      <c r="FD341" s="160"/>
      <c r="FE341" s="160"/>
      <c r="FF341" s="160"/>
      <c r="FG341" s="160"/>
      <c r="FH341" s="160"/>
      <c r="FI341" s="160"/>
      <c r="FJ341" s="160"/>
      <c r="FK341" s="160"/>
      <c r="FL341" s="160"/>
      <c r="FM341" s="160"/>
      <c r="FN341" s="160"/>
      <c r="FO341" s="160"/>
      <c r="FP341" s="160"/>
      <c r="FQ341" s="160"/>
      <c r="FR341" s="160"/>
      <c r="FS341" s="160"/>
      <c r="FT341" s="160"/>
      <c r="FU341" s="160"/>
      <c r="FV341" s="160"/>
      <c r="FW341" s="160"/>
      <c r="FX341" s="160"/>
      <c r="FY341" s="160"/>
      <c r="FZ341" s="160"/>
      <c r="GA341" s="160"/>
      <c r="GB341" s="160"/>
      <c r="GC341" s="160"/>
      <c r="GD341" s="160"/>
      <c r="GE341" s="160"/>
      <c r="GF341" s="160"/>
      <c r="GG341" s="160"/>
      <c r="GH341" s="160"/>
      <c r="GI341" s="160"/>
      <c r="GJ341" s="160"/>
      <c r="GK341" s="160"/>
      <c r="GL341" s="160"/>
      <c r="GM341" s="160"/>
      <c r="GN341" s="160"/>
      <c r="GO341" s="160"/>
      <c r="GP341" s="160"/>
      <c r="GQ341" s="160"/>
      <c r="GR341" s="160"/>
      <c r="GS341" s="160"/>
    </row>
    <row r="342" spans="3:201" x14ac:dyDescent="0.2">
      <c r="C342" s="160"/>
      <c r="D342" s="160"/>
      <c r="E342" s="160"/>
      <c r="F342" s="160"/>
      <c r="G342" s="160"/>
      <c r="H342" s="160"/>
      <c r="I342" s="160"/>
      <c r="J342" s="160"/>
      <c r="K342" s="160"/>
      <c r="L342" s="160"/>
      <c r="M342" s="160"/>
      <c r="N342" s="160"/>
      <c r="O342" s="160"/>
      <c r="P342" s="160"/>
      <c r="Q342" s="160"/>
      <c r="R342" s="160"/>
      <c r="S342" s="160"/>
      <c r="T342" s="160"/>
      <c r="U342" s="160"/>
      <c r="V342" s="160"/>
      <c r="W342" s="160"/>
      <c r="X342" s="160"/>
      <c r="Y342" s="160"/>
      <c r="Z342" s="160"/>
      <c r="AA342" s="160"/>
      <c r="AB342" s="160"/>
      <c r="AC342" s="160"/>
      <c r="AD342" s="160"/>
      <c r="AE342" s="160"/>
      <c r="AF342" s="160"/>
      <c r="AG342" s="160"/>
      <c r="AH342" s="160"/>
      <c r="AI342" s="160"/>
      <c r="AJ342" s="160"/>
      <c r="AK342" s="160"/>
      <c r="AL342" s="160"/>
      <c r="AM342" s="160"/>
      <c r="AN342" s="160"/>
      <c r="AO342" s="160"/>
      <c r="AP342" s="160"/>
      <c r="AQ342" s="160"/>
      <c r="AR342" s="160"/>
      <c r="AS342" s="160"/>
      <c r="AT342" s="160"/>
      <c r="AU342" s="160"/>
      <c r="AV342" s="160"/>
      <c r="AW342" s="160"/>
      <c r="AX342" s="160"/>
      <c r="AY342" s="160"/>
      <c r="AZ342" s="160"/>
      <c r="BA342" s="160"/>
      <c r="BB342" s="160"/>
      <c r="BC342" s="160"/>
      <c r="BD342" s="160"/>
      <c r="BE342" s="160"/>
      <c r="BF342" s="160"/>
      <c r="BG342" s="160"/>
      <c r="BH342" s="160"/>
      <c r="BI342" s="160"/>
      <c r="BJ342" s="160"/>
      <c r="BK342" s="160"/>
      <c r="BL342" s="160"/>
      <c r="BM342" s="160"/>
      <c r="BN342" s="160"/>
      <c r="BO342" s="160"/>
      <c r="BP342" s="160"/>
      <c r="BQ342" s="160"/>
      <c r="BR342" s="160"/>
      <c r="BS342" s="160"/>
      <c r="BT342" s="160"/>
      <c r="BU342" s="160"/>
      <c r="BV342" s="160"/>
      <c r="BW342" s="160"/>
      <c r="BX342" s="160"/>
      <c r="BY342" s="160"/>
      <c r="BZ342" s="160"/>
      <c r="CA342" s="160"/>
      <c r="CB342" s="160"/>
      <c r="CC342" s="160"/>
      <c r="CD342" s="160"/>
      <c r="CE342" s="160"/>
      <c r="CF342" s="160"/>
      <c r="CG342" s="160"/>
      <c r="CH342" s="160"/>
      <c r="CI342" s="160"/>
      <c r="CJ342" s="160"/>
      <c r="CK342" s="160"/>
      <c r="CL342" s="160"/>
      <c r="CM342" s="160"/>
      <c r="CN342" s="160"/>
      <c r="CO342" s="160"/>
      <c r="CP342" s="160"/>
      <c r="CQ342" s="160"/>
      <c r="CR342" s="160"/>
      <c r="CS342" s="160"/>
      <c r="CT342" s="160"/>
      <c r="CU342" s="160"/>
      <c r="CV342" s="160"/>
      <c r="CW342" s="160"/>
      <c r="CX342" s="160"/>
      <c r="CY342" s="160"/>
      <c r="CZ342" s="160"/>
      <c r="DA342" s="160"/>
      <c r="DB342" s="160"/>
      <c r="DC342" s="160"/>
      <c r="DD342" s="160"/>
      <c r="DE342" s="160"/>
      <c r="DF342" s="160"/>
      <c r="DG342" s="160"/>
      <c r="DH342" s="160"/>
      <c r="DI342" s="160"/>
      <c r="DJ342" s="160"/>
      <c r="DK342" s="160"/>
      <c r="DL342" s="160"/>
      <c r="DM342" s="160"/>
      <c r="DN342" s="160"/>
      <c r="DO342" s="160"/>
      <c r="DP342" s="160"/>
      <c r="DQ342" s="160"/>
      <c r="DR342" s="160"/>
      <c r="DS342" s="160"/>
      <c r="DT342" s="160"/>
      <c r="DU342" s="160"/>
      <c r="DV342" s="160"/>
      <c r="DW342" s="160"/>
      <c r="DX342" s="160"/>
      <c r="DY342" s="160"/>
      <c r="DZ342" s="160"/>
      <c r="EA342" s="160"/>
      <c r="EB342" s="160"/>
      <c r="EC342" s="160"/>
      <c r="ED342" s="160"/>
      <c r="EE342" s="160"/>
      <c r="EF342" s="160"/>
      <c r="EG342" s="160"/>
      <c r="EH342" s="160"/>
      <c r="EI342" s="160"/>
      <c r="EJ342" s="160"/>
      <c r="EK342" s="160"/>
      <c r="EL342" s="160"/>
      <c r="EM342" s="160"/>
      <c r="EN342" s="160"/>
      <c r="EO342" s="160"/>
      <c r="EP342" s="160"/>
      <c r="EQ342" s="160"/>
      <c r="ER342" s="160"/>
      <c r="ES342" s="160"/>
      <c r="ET342" s="160"/>
      <c r="EU342" s="160"/>
      <c r="EV342" s="160"/>
      <c r="EW342" s="160"/>
      <c r="EX342" s="160"/>
      <c r="EY342" s="160"/>
      <c r="EZ342" s="160"/>
      <c r="FA342" s="160"/>
      <c r="FB342" s="160"/>
      <c r="FC342" s="160"/>
      <c r="FD342" s="160"/>
      <c r="FE342" s="160"/>
      <c r="FF342" s="160"/>
      <c r="FG342" s="160"/>
      <c r="FH342" s="160"/>
      <c r="FI342" s="160"/>
      <c r="FJ342" s="160"/>
      <c r="FK342" s="160"/>
      <c r="FL342" s="160"/>
      <c r="FM342" s="160"/>
      <c r="FN342" s="160"/>
      <c r="FO342" s="160"/>
      <c r="FP342" s="160"/>
      <c r="FQ342" s="160"/>
      <c r="FR342" s="160"/>
      <c r="FS342" s="160"/>
      <c r="FT342" s="160"/>
      <c r="FU342" s="160"/>
      <c r="FV342" s="160"/>
      <c r="FW342" s="160"/>
      <c r="FX342" s="160"/>
      <c r="FY342" s="160"/>
      <c r="FZ342" s="160"/>
      <c r="GA342" s="160"/>
      <c r="GB342" s="160"/>
      <c r="GC342" s="160"/>
      <c r="GD342" s="160"/>
      <c r="GE342" s="160"/>
      <c r="GF342" s="160"/>
      <c r="GG342" s="160"/>
      <c r="GH342" s="160"/>
      <c r="GI342" s="160"/>
      <c r="GJ342" s="160"/>
      <c r="GK342" s="160"/>
      <c r="GL342" s="160"/>
      <c r="GM342" s="160"/>
      <c r="GN342" s="160"/>
      <c r="GO342" s="160"/>
      <c r="GP342" s="160"/>
      <c r="GQ342" s="160"/>
      <c r="GR342" s="160"/>
      <c r="GS342" s="160"/>
    </row>
    <row r="343" spans="3:201" x14ac:dyDescent="0.2">
      <c r="C343" s="160"/>
      <c r="D343" s="160"/>
      <c r="E343" s="160"/>
      <c r="F343" s="160"/>
      <c r="G343" s="160"/>
      <c r="H343" s="160"/>
      <c r="I343" s="160"/>
      <c r="J343" s="160"/>
      <c r="K343" s="160"/>
      <c r="L343" s="160"/>
      <c r="M343" s="160"/>
      <c r="N343" s="160"/>
      <c r="O343" s="160"/>
      <c r="P343" s="160"/>
      <c r="Q343" s="160"/>
      <c r="R343" s="160"/>
      <c r="S343" s="160"/>
      <c r="T343" s="160"/>
      <c r="U343" s="160"/>
      <c r="V343" s="160"/>
      <c r="W343" s="160"/>
      <c r="X343" s="160"/>
      <c r="Y343" s="160"/>
      <c r="Z343" s="160"/>
      <c r="AA343" s="160"/>
      <c r="AB343" s="160"/>
      <c r="AC343" s="160"/>
      <c r="AD343" s="160"/>
      <c r="AE343" s="160"/>
      <c r="AF343" s="160"/>
      <c r="AG343" s="160"/>
      <c r="AH343" s="160"/>
      <c r="AI343" s="160"/>
      <c r="AJ343" s="160"/>
      <c r="AK343" s="160"/>
      <c r="AL343" s="160"/>
      <c r="AM343" s="160"/>
      <c r="AN343" s="160"/>
      <c r="AO343" s="160"/>
      <c r="AP343" s="160"/>
      <c r="AQ343" s="160"/>
      <c r="AR343" s="160"/>
      <c r="AS343" s="160"/>
      <c r="AT343" s="160"/>
      <c r="AU343" s="160"/>
      <c r="AV343" s="160"/>
      <c r="AW343" s="160"/>
      <c r="AX343" s="160"/>
      <c r="AY343" s="160"/>
      <c r="AZ343" s="160"/>
      <c r="BA343" s="160"/>
      <c r="BB343" s="160"/>
      <c r="BC343" s="160"/>
      <c r="BD343" s="160"/>
      <c r="BE343" s="160"/>
      <c r="BF343" s="160"/>
      <c r="BG343" s="160"/>
      <c r="BH343" s="160"/>
      <c r="BI343" s="160"/>
      <c r="BJ343" s="160"/>
      <c r="BK343" s="160"/>
      <c r="BL343" s="160"/>
      <c r="BM343" s="160"/>
      <c r="BN343" s="160"/>
      <c r="BO343" s="160"/>
      <c r="BP343" s="160"/>
      <c r="BQ343" s="160"/>
      <c r="BR343" s="160"/>
      <c r="BS343" s="160"/>
      <c r="BT343" s="160"/>
      <c r="BU343" s="160"/>
      <c r="BV343" s="160"/>
      <c r="BW343" s="160"/>
      <c r="BX343" s="160"/>
      <c r="BY343" s="160"/>
      <c r="BZ343" s="160"/>
      <c r="CA343" s="160"/>
      <c r="CB343" s="160"/>
      <c r="CC343" s="160"/>
      <c r="CD343" s="160"/>
      <c r="CE343" s="160"/>
      <c r="CF343" s="160"/>
      <c r="CG343" s="160"/>
      <c r="CH343" s="160"/>
      <c r="CI343" s="160"/>
      <c r="CJ343" s="160"/>
      <c r="CK343" s="160"/>
      <c r="CL343" s="160"/>
      <c r="CM343" s="160"/>
      <c r="CN343" s="160"/>
      <c r="CO343" s="160"/>
      <c r="CP343" s="160"/>
      <c r="CQ343" s="160"/>
      <c r="CR343" s="160"/>
      <c r="CS343" s="160"/>
      <c r="CT343" s="160"/>
      <c r="CU343" s="160"/>
      <c r="CV343" s="160"/>
      <c r="CW343" s="160"/>
      <c r="CX343" s="160"/>
      <c r="CY343" s="160"/>
      <c r="CZ343" s="160"/>
      <c r="DA343" s="160"/>
      <c r="DB343" s="160"/>
      <c r="DC343" s="160"/>
      <c r="DD343" s="160"/>
      <c r="DE343" s="160"/>
      <c r="DF343" s="160"/>
      <c r="DG343" s="160"/>
      <c r="DH343" s="160"/>
      <c r="DI343" s="160"/>
      <c r="DJ343" s="160"/>
      <c r="DK343" s="160"/>
      <c r="DL343" s="160"/>
      <c r="DM343" s="160"/>
      <c r="DN343" s="160"/>
      <c r="DO343" s="160"/>
      <c r="DP343" s="160"/>
      <c r="DQ343" s="160"/>
      <c r="DR343" s="160"/>
      <c r="DS343" s="160"/>
      <c r="DT343" s="160"/>
      <c r="DU343" s="160"/>
      <c r="DV343" s="160"/>
      <c r="DW343" s="160"/>
      <c r="DX343" s="160"/>
      <c r="DY343" s="160"/>
      <c r="DZ343" s="160"/>
      <c r="EA343" s="160"/>
      <c r="EB343" s="160"/>
      <c r="EC343" s="160"/>
      <c r="ED343" s="160"/>
      <c r="EE343" s="160"/>
      <c r="EF343" s="160"/>
      <c r="EG343" s="160"/>
      <c r="EH343" s="160"/>
      <c r="EI343" s="160"/>
      <c r="EJ343" s="160"/>
      <c r="EK343" s="160"/>
      <c r="EL343" s="160"/>
      <c r="EM343" s="160"/>
      <c r="EN343" s="160"/>
      <c r="EO343" s="160"/>
      <c r="EP343" s="160"/>
      <c r="EQ343" s="160"/>
      <c r="ER343" s="160"/>
      <c r="ES343" s="160"/>
      <c r="ET343" s="160"/>
      <c r="EU343" s="160"/>
      <c r="EV343" s="160"/>
      <c r="EW343" s="160"/>
      <c r="EX343" s="160"/>
      <c r="EY343" s="160"/>
      <c r="EZ343" s="160"/>
      <c r="FA343" s="160"/>
      <c r="FB343" s="160"/>
      <c r="FC343" s="160"/>
      <c r="FD343" s="160"/>
      <c r="FE343" s="160"/>
      <c r="FF343" s="160"/>
      <c r="FG343" s="160"/>
      <c r="FH343" s="160"/>
      <c r="FI343" s="160"/>
      <c r="FJ343" s="160"/>
      <c r="FK343" s="160"/>
      <c r="FL343" s="160"/>
      <c r="FM343" s="160"/>
      <c r="FN343" s="160"/>
      <c r="FO343" s="160"/>
      <c r="FP343" s="160"/>
      <c r="FQ343" s="160"/>
      <c r="FR343" s="160"/>
      <c r="FS343" s="160"/>
      <c r="FT343" s="160"/>
      <c r="FU343" s="160"/>
      <c r="FV343" s="160"/>
      <c r="FW343" s="160"/>
      <c r="FX343" s="160"/>
      <c r="FY343" s="160"/>
      <c r="FZ343" s="160"/>
      <c r="GA343" s="160"/>
      <c r="GB343" s="160"/>
      <c r="GC343" s="160"/>
      <c r="GD343" s="160"/>
      <c r="GE343" s="160"/>
      <c r="GF343" s="160"/>
      <c r="GG343" s="160"/>
      <c r="GH343" s="160"/>
      <c r="GI343" s="160"/>
      <c r="GJ343" s="160"/>
      <c r="GK343" s="160"/>
      <c r="GL343" s="160"/>
      <c r="GM343" s="160"/>
      <c r="GN343" s="160"/>
      <c r="GO343" s="160"/>
      <c r="GP343" s="160"/>
      <c r="GQ343" s="160"/>
      <c r="GR343" s="160"/>
      <c r="GS343" s="160"/>
    </row>
    <row r="344" spans="3:201" x14ac:dyDescent="0.2">
      <c r="C344" s="160"/>
      <c r="D344" s="160"/>
      <c r="E344" s="160"/>
      <c r="F344" s="160"/>
      <c r="G344" s="160"/>
      <c r="H344" s="160"/>
      <c r="I344" s="160"/>
      <c r="J344" s="160"/>
      <c r="K344" s="160"/>
      <c r="L344" s="160"/>
      <c r="M344" s="160"/>
      <c r="N344" s="160"/>
      <c r="O344" s="160"/>
      <c r="P344" s="160"/>
      <c r="Q344" s="160"/>
      <c r="R344" s="160"/>
      <c r="S344" s="160"/>
      <c r="T344" s="160"/>
      <c r="U344" s="160"/>
      <c r="V344" s="160"/>
      <c r="W344" s="160"/>
      <c r="X344" s="160"/>
      <c r="Y344" s="160"/>
      <c r="Z344" s="160"/>
      <c r="AA344" s="160"/>
      <c r="AB344" s="160"/>
      <c r="AC344" s="160"/>
      <c r="AD344" s="160"/>
      <c r="AE344" s="160"/>
      <c r="AF344" s="160"/>
      <c r="AG344" s="160"/>
      <c r="AH344" s="160"/>
      <c r="AI344" s="160"/>
      <c r="AJ344" s="160"/>
      <c r="AK344" s="160"/>
      <c r="AL344" s="160"/>
      <c r="AM344" s="160"/>
      <c r="AN344" s="160"/>
      <c r="AO344" s="160"/>
      <c r="AP344" s="160"/>
      <c r="AQ344" s="160"/>
      <c r="AR344" s="160"/>
      <c r="AS344" s="160"/>
      <c r="AT344" s="160"/>
      <c r="AU344" s="160"/>
      <c r="AV344" s="160"/>
      <c r="AW344" s="160"/>
      <c r="AX344" s="160"/>
      <c r="AY344" s="160"/>
      <c r="AZ344" s="160"/>
      <c r="BA344" s="160"/>
      <c r="BB344" s="160"/>
      <c r="BC344" s="160"/>
      <c r="BD344" s="160"/>
      <c r="BE344" s="160"/>
      <c r="BF344" s="160"/>
      <c r="BG344" s="160"/>
      <c r="BH344" s="160"/>
      <c r="BI344" s="160"/>
      <c r="BJ344" s="160"/>
      <c r="BK344" s="160"/>
      <c r="BL344" s="160"/>
      <c r="BM344" s="160"/>
      <c r="BN344" s="160"/>
      <c r="BO344" s="160"/>
      <c r="BP344" s="160"/>
      <c r="BQ344" s="160"/>
      <c r="BR344" s="160"/>
      <c r="BS344" s="160"/>
      <c r="BT344" s="160"/>
      <c r="BU344" s="160"/>
      <c r="BV344" s="160"/>
      <c r="BW344" s="160"/>
      <c r="BX344" s="160"/>
      <c r="BY344" s="160"/>
      <c r="BZ344" s="160"/>
      <c r="CA344" s="160"/>
      <c r="CB344" s="160"/>
      <c r="CC344" s="160"/>
      <c r="CD344" s="160"/>
      <c r="CE344" s="160"/>
      <c r="CF344" s="160"/>
      <c r="CG344" s="160"/>
      <c r="CH344" s="160"/>
      <c r="CI344" s="160"/>
      <c r="CJ344" s="160"/>
      <c r="CK344" s="160"/>
      <c r="CL344" s="160"/>
      <c r="CM344" s="160"/>
      <c r="CN344" s="160"/>
      <c r="CO344" s="160"/>
      <c r="CP344" s="160"/>
      <c r="CQ344" s="160"/>
      <c r="CR344" s="160"/>
      <c r="CS344" s="160"/>
      <c r="CT344" s="160"/>
      <c r="CU344" s="160"/>
      <c r="CV344" s="160"/>
      <c r="CW344" s="160"/>
      <c r="CX344" s="160"/>
      <c r="CY344" s="160"/>
      <c r="CZ344" s="160"/>
      <c r="DA344" s="160"/>
      <c r="DB344" s="160"/>
      <c r="DC344" s="160"/>
      <c r="DD344" s="160"/>
      <c r="DE344" s="160"/>
      <c r="DF344" s="160"/>
      <c r="DG344" s="160"/>
      <c r="DH344" s="160"/>
      <c r="DI344" s="160"/>
      <c r="DJ344" s="160"/>
      <c r="DK344" s="160"/>
      <c r="DL344" s="160"/>
      <c r="DM344" s="160"/>
      <c r="DN344" s="160"/>
      <c r="DO344" s="160"/>
      <c r="DP344" s="160"/>
      <c r="DQ344" s="160"/>
      <c r="DR344" s="160"/>
      <c r="DS344" s="160"/>
      <c r="DT344" s="160"/>
      <c r="DU344" s="160"/>
      <c r="DV344" s="160"/>
      <c r="DW344" s="160"/>
      <c r="DX344" s="160"/>
      <c r="DY344" s="160"/>
      <c r="DZ344" s="160"/>
      <c r="EA344" s="160"/>
      <c r="EB344" s="160"/>
      <c r="EC344" s="160"/>
      <c r="ED344" s="160"/>
      <c r="EE344" s="160"/>
      <c r="EF344" s="160"/>
      <c r="EG344" s="160"/>
      <c r="EH344" s="160"/>
      <c r="EI344" s="160"/>
      <c r="EJ344" s="160"/>
      <c r="EK344" s="160"/>
      <c r="EL344" s="160"/>
      <c r="EM344" s="160"/>
      <c r="EN344" s="160"/>
      <c r="EO344" s="160"/>
      <c r="EP344" s="160"/>
      <c r="EQ344" s="160"/>
      <c r="ER344" s="160"/>
      <c r="ES344" s="160"/>
      <c r="ET344" s="160"/>
      <c r="EU344" s="160"/>
      <c r="EV344" s="160"/>
      <c r="EW344" s="160"/>
      <c r="EX344" s="160"/>
      <c r="EY344" s="160"/>
      <c r="EZ344" s="160"/>
      <c r="FA344" s="160"/>
      <c r="FB344" s="160"/>
      <c r="FC344" s="160"/>
      <c r="FD344" s="160"/>
      <c r="FE344" s="160"/>
      <c r="FF344" s="160"/>
      <c r="FG344" s="160"/>
      <c r="FH344" s="160"/>
      <c r="FI344" s="160"/>
      <c r="FJ344" s="160"/>
      <c r="FK344" s="160"/>
      <c r="FL344" s="160"/>
      <c r="FM344" s="160"/>
      <c r="FN344" s="160"/>
      <c r="FO344" s="160"/>
      <c r="FP344" s="160"/>
      <c r="FQ344" s="160"/>
      <c r="FR344" s="160"/>
      <c r="FS344" s="160"/>
      <c r="FT344" s="160"/>
      <c r="FU344" s="160"/>
      <c r="FV344" s="160"/>
      <c r="FW344" s="160"/>
      <c r="FX344" s="160"/>
      <c r="FY344" s="160"/>
      <c r="FZ344" s="160"/>
      <c r="GA344" s="160"/>
      <c r="GB344" s="160"/>
      <c r="GC344" s="160"/>
      <c r="GD344" s="160"/>
      <c r="GE344" s="160"/>
      <c r="GF344" s="160"/>
      <c r="GG344" s="160"/>
      <c r="GH344" s="160"/>
      <c r="GI344" s="160"/>
      <c r="GJ344" s="160"/>
      <c r="GK344" s="160"/>
      <c r="GL344" s="160"/>
      <c r="GM344" s="160"/>
      <c r="GN344" s="160"/>
      <c r="GO344" s="160"/>
      <c r="GP344" s="160"/>
      <c r="GQ344" s="160"/>
      <c r="GR344" s="160"/>
      <c r="GS344" s="160"/>
    </row>
    <row r="345" spans="3:201" x14ac:dyDescent="0.2">
      <c r="C345" s="160"/>
      <c r="D345" s="160"/>
      <c r="E345" s="160"/>
      <c r="F345" s="160"/>
      <c r="G345" s="160"/>
      <c r="H345" s="160"/>
      <c r="I345" s="160"/>
      <c r="J345" s="160"/>
      <c r="K345" s="160"/>
      <c r="L345" s="160"/>
      <c r="M345" s="160"/>
      <c r="N345" s="160"/>
      <c r="O345" s="160"/>
      <c r="P345" s="160"/>
      <c r="Q345" s="160"/>
      <c r="R345" s="160"/>
      <c r="S345" s="160"/>
      <c r="T345" s="160"/>
      <c r="U345" s="160"/>
      <c r="V345" s="160"/>
      <c r="W345" s="160"/>
      <c r="X345" s="160"/>
      <c r="Y345" s="160"/>
      <c r="Z345" s="160"/>
      <c r="AA345" s="160"/>
      <c r="AB345" s="160"/>
      <c r="AC345" s="160"/>
      <c r="AD345" s="160"/>
      <c r="AE345" s="160"/>
      <c r="AF345" s="160"/>
      <c r="AG345" s="160"/>
      <c r="AH345" s="160"/>
      <c r="AI345" s="160"/>
      <c r="AJ345" s="160"/>
      <c r="AK345" s="160"/>
      <c r="AL345" s="160"/>
      <c r="AM345" s="160"/>
      <c r="AN345" s="160"/>
      <c r="AO345" s="160"/>
      <c r="AP345" s="160"/>
      <c r="AQ345" s="160"/>
      <c r="AR345" s="160"/>
      <c r="AS345" s="160"/>
      <c r="AT345" s="160"/>
      <c r="AU345" s="160"/>
      <c r="AV345" s="160"/>
      <c r="AW345" s="160"/>
      <c r="AX345" s="160"/>
      <c r="AY345" s="160"/>
      <c r="AZ345" s="160"/>
      <c r="BA345" s="160"/>
      <c r="BB345" s="160"/>
      <c r="BC345" s="160"/>
      <c r="BD345" s="160"/>
      <c r="BE345" s="160"/>
      <c r="BF345" s="160"/>
      <c r="BG345" s="160"/>
      <c r="BH345" s="160"/>
      <c r="BI345" s="160"/>
      <c r="BJ345" s="160"/>
      <c r="BK345" s="160"/>
      <c r="BL345" s="160"/>
      <c r="BM345" s="160"/>
      <c r="BN345" s="160"/>
      <c r="BO345" s="160"/>
      <c r="BP345" s="160"/>
      <c r="BQ345" s="160"/>
      <c r="BR345" s="160"/>
      <c r="BS345" s="160"/>
      <c r="BT345" s="160"/>
      <c r="BU345" s="160"/>
      <c r="BV345" s="160"/>
      <c r="BW345" s="160"/>
      <c r="BX345" s="160"/>
      <c r="BY345" s="160"/>
      <c r="BZ345" s="160"/>
      <c r="CA345" s="160"/>
      <c r="CB345" s="160"/>
      <c r="CC345" s="160"/>
      <c r="CD345" s="160"/>
      <c r="CE345" s="160"/>
      <c r="CF345" s="160"/>
      <c r="CG345" s="160"/>
      <c r="CH345" s="160"/>
      <c r="CI345" s="160"/>
      <c r="CJ345" s="160"/>
      <c r="CK345" s="160"/>
      <c r="CL345" s="160"/>
      <c r="CM345" s="160"/>
      <c r="CN345" s="160"/>
      <c r="CO345" s="160"/>
      <c r="CP345" s="160"/>
      <c r="CQ345" s="160"/>
      <c r="CR345" s="160"/>
      <c r="CS345" s="160"/>
      <c r="CT345" s="160"/>
      <c r="CU345" s="160"/>
      <c r="CV345" s="160"/>
      <c r="CW345" s="160"/>
      <c r="CX345" s="160"/>
      <c r="CY345" s="160"/>
      <c r="CZ345" s="160"/>
      <c r="DA345" s="160"/>
      <c r="DB345" s="160"/>
      <c r="DC345" s="160"/>
      <c r="DD345" s="160"/>
      <c r="DE345" s="160"/>
      <c r="DF345" s="160"/>
      <c r="DG345" s="160"/>
      <c r="DH345" s="160"/>
      <c r="DI345" s="160"/>
      <c r="DJ345" s="160"/>
      <c r="DK345" s="160"/>
      <c r="DL345" s="160"/>
      <c r="DM345" s="160"/>
      <c r="DN345" s="160"/>
      <c r="DO345" s="160"/>
      <c r="DP345" s="160"/>
      <c r="DQ345" s="160"/>
      <c r="DR345" s="160"/>
      <c r="DS345" s="160"/>
      <c r="DT345" s="160"/>
      <c r="DU345" s="160"/>
      <c r="DV345" s="160"/>
      <c r="DW345" s="160"/>
      <c r="DX345" s="160"/>
      <c r="DY345" s="160"/>
      <c r="DZ345" s="160"/>
      <c r="EA345" s="160"/>
      <c r="EB345" s="160"/>
      <c r="EC345" s="160"/>
      <c r="ED345" s="160"/>
      <c r="EE345" s="160"/>
      <c r="EF345" s="160"/>
      <c r="EG345" s="160"/>
      <c r="EH345" s="160"/>
      <c r="EI345" s="160"/>
      <c r="EJ345" s="160"/>
      <c r="EK345" s="160"/>
      <c r="EL345" s="160"/>
      <c r="EM345" s="160"/>
      <c r="EN345" s="160"/>
      <c r="EO345" s="160"/>
      <c r="EP345" s="160"/>
      <c r="EQ345" s="160"/>
      <c r="ER345" s="160"/>
      <c r="ES345" s="160"/>
      <c r="ET345" s="160"/>
      <c r="EU345" s="160"/>
      <c r="EV345" s="160"/>
      <c r="EW345" s="160"/>
      <c r="EX345" s="160"/>
      <c r="EY345" s="160"/>
      <c r="EZ345" s="160"/>
      <c r="FA345" s="160"/>
      <c r="FB345" s="160"/>
      <c r="FC345" s="160"/>
      <c r="FD345" s="160"/>
      <c r="FE345" s="160"/>
      <c r="FF345" s="160"/>
      <c r="FG345" s="160"/>
      <c r="FH345" s="160"/>
      <c r="FI345" s="160"/>
      <c r="FJ345" s="160"/>
      <c r="FK345" s="160"/>
      <c r="FL345" s="160"/>
      <c r="FM345" s="160"/>
      <c r="FN345" s="160"/>
      <c r="FO345" s="160"/>
      <c r="FP345" s="160"/>
      <c r="FQ345" s="160"/>
      <c r="FR345" s="160"/>
      <c r="FS345" s="160"/>
      <c r="FT345" s="160"/>
      <c r="FU345" s="160"/>
      <c r="FV345" s="160"/>
      <c r="FW345" s="160"/>
      <c r="FX345" s="160"/>
      <c r="FY345" s="160"/>
      <c r="FZ345" s="160"/>
      <c r="GA345" s="160"/>
      <c r="GB345" s="160"/>
      <c r="GC345" s="160"/>
      <c r="GD345" s="160"/>
      <c r="GE345" s="160"/>
      <c r="GF345" s="160"/>
      <c r="GG345" s="160"/>
      <c r="GH345" s="160"/>
      <c r="GI345" s="160"/>
      <c r="GJ345" s="160"/>
      <c r="GK345" s="160"/>
      <c r="GL345" s="160"/>
      <c r="GM345" s="160"/>
      <c r="GN345" s="160"/>
      <c r="GO345" s="160"/>
      <c r="GP345" s="160"/>
      <c r="GQ345" s="160"/>
      <c r="GR345" s="160"/>
      <c r="GS345" s="160"/>
    </row>
    <row r="346" spans="3:201" x14ac:dyDescent="0.2">
      <c r="C346" s="160"/>
      <c r="D346" s="160"/>
      <c r="E346" s="160"/>
      <c r="F346" s="160"/>
      <c r="G346" s="160"/>
      <c r="H346" s="160"/>
      <c r="I346" s="160"/>
      <c r="J346" s="160"/>
      <c r="K346" s="160"/>
      <c r="L346" s="160"/>
      <c r="M346" s="160"/>
      <c r="N346" s="160"/>
      <c r="O346" s="160"/>
      <c r="P346" s="160"/>
      <c r="Q346" s="160"/>
      <c r="R346" s="160"/>
      <c r="S346" s="160"/>
      <c r="T346" s="160"/>
      <c r="U346" s="160"/>
      <c r="V346" s="160"/>
      <c r="W346" s="160"/>
      <c r="X346" s="160"/>
      <c r="Y346" s="160"/>
      <c r="Z346" s="160"/>
      <c r="AA346" s="160"/>
      <c r="AB346" s="160"/>
      <c r="AC346" s="160"/>
      <c r="AD346" s="160"/>
      <c r="AE346" s="160"/>
      <c r="AF346" s="160"/>
      <c r="AG346" s="160"/>
      <c r="AH346" s="160"/>
      <c r="AI346" s="160"/>
      <c r="AJ346" s="160"/>
      <c r="AK346" s="160"/>
      <c r="AL346" s="160"/>
      <c r="AM346" s="160"/>
      <c r="AN346" s="160"/>
      <c r="AO346" s="160"/>
      <c r="AP346" s="160"/>
      <c r="AQ346" s="160"/>
      <c r="AR346" s="160"/>
      <c r="AS346" s="160"/>
      <c r="AT346" s="160"/>
      <c r="AU346" s="160"/>
      <c r="AV346" s="160"/>
      <c r="AW346" s="160"/>
      <c r="AX346" s="160"/>
      <c r="AY346" s="160"/>
      <c r="AZ346" s="160"/>
      <c r="BA346" s="160"/>
      <c r="BB346" s="160"/>
      <c r="BC346" s="160"/>
      <c r="BD346" s="160"/>
      <c r="BE346" s="160"/>
      <c r="BF346" s="160"/>
      <c r="BG346" s="160"/>
      <c r="BH346" s="160"/>
      <c r="BI346" s="160"/>
      <c r="BJ346" s="160"/>
      <c r="BK346" s="160"/>
      <c r="BL346" s="160"/>
      <c r="BM346" s="160"/>
      <c r="BN346" s="160"/>
      <c r="BO346" s="160"/>
      <c r="BP346" s="160"/>
      <c r="BQ346" s="160"/>
      <c r="BR346" s="160"/>
      <c r="BS346" s="160"/>
      <c r="BT346" s="160"/>
      <c r="BU346" s="160"/>
      <c r="BV346" s="160"/>
      <c r="BW346" s="160"/>
      <c r="BX346" s="160"/>
      <c r="BY346" s="160"/>
      <c r="BZ346" s="160"/>
      <c r="CA346" s="160"/>
      <c r="CB346" s="160"/>
      <c r="CC346" s="160"/>
      <c r="CD346" s="160"/>
      <c r="CE346" s="160"/>
      <c r="CF346" s="160"/>
      <c r="CG346" s="160"/>
      <c r="CH346" s="160"/>
      <c r="CI346" s="160"/>
      <c r="CJ346" s="160"/>
      <c r="CK346" s="160"/>
      <c r="CL346" s="160"/>
      <c r="CM346" s="160"/>
      <c r="CN346" s="160"/>
      <c r="CO346" s="160"/>
      <c r="CP346" s="160"/>
      <c r="CQ346" s="160"/>
      <c r="CR346" s="160"/>
      <c r="CS346" s="160"/>
      <c r="CT346" s="160"/>
      <c r="CU346" s="160"/>
      <c r="CV346" s="160"/>
      <c r="CW346" s="160"/>
      <c r="CX346" s="160"/>
      <c r="CY346" s="160"/>
      <c r="CZ346" s="160"/>
      <c r="DA346" s="160"/>
      <c r="DB346" s="160"/>
      <c r="DC346" s="160"/>
      <c r="DD346" s="160"/>
      <c r="DE346" s="160"/>
      <c r="DF346" s="160"/>
      <c r="DG346" s="160"/>
      <c r="DH346" s="160"/>
      <c r="DI346" s="160"/>
      <c r="DJ346" s="160"/>
      <c r="DK346" s="160"/>
      <c r="DL346" s="160"/>
      <c r="DM346" s="160"/>
      <c r="DN346" s="160"/>
      <c r="DO346" s="160"/>
      <c r="DP346" s="160"/>
      <c r="DQ346" s="160"/>
      <c r="DR346" s="160"/>
      <c r="DS346" s="160"/>
      <c r="DT346" s="160"/>
      <c r="DU346" s="160"/>
      <c r="DV346" s="160"/>
      <c r="DW346" s="160"/>
      <c r="DX346" s="160"/>
      <c r="DY346" s="160"/>
      <c r="DZ346" s="160"/>
      <c r="EA346" s="160"/>
      <c r="EB346" s="160"/>
      <c r="EC346" s="160"/>
      <c r="ED346" s="160"/>
      <c r="EE346" s="160"/>
      <c r="EF346" s="160"/>
      <c r="EG346" s="160"/>
      <c r="EH346" s="160"/>
      <c r="EI346" s="160"/>
      <c r="EJ346" s="160"/>
      <c r="EK346" s="160"/>
      <c r="EL346" s="160"/>
      <c r="EM346" s="160"/>
      <c r="EN346" s="160"/>
      <c r="EO346" s="160"/>
      <c r="EP346" s="160"/>
      <c r="EQ346" s="160"/>
      <c r="ER346" s="160"/>
      <c r="ES346" s="160"/>
      <c r="ET346" s="160"/>
      <c r="EU346" s="160"/>
      <c r="EV346" s="160"/>
      <c r="EW346" s="160"/>
      <c r="EX346" s="160"/>
      <c r="EY346" s="160"/>
      <c r="EZ346" s="160"/>
      <c r="FA346" s="160"/>
      <c r="FB346" s="160"/>
      <c r="FC346" s="160"/>
      <c r="FD346" s="160"/>
      <c r="FE346" s="160"/>
      <c r="FF346" s="160"/>
      <c r="FG346" s="160"/>
      <c r="FH346" s="160"/>
      <c r="FI346" s="160"/>
      <c r="FJ346" s="160"/>
      <c r="FK346" s="160"/>
      <c r="FL346" s="160"/>
      <c r="FM346" s="160"/>
      <c r="FN346" s="160"/>
      <c r="FO346" s="160"/>
      <c r="FP346" s="160"/>
      <c r="FQ346" s="160"/>
      <c r="FR346" s="160"/>
      <c r="FS346" s="160"/>
      <c r="FT346" s="160"/>
      <c r="FU346" s="160"/>
      <c r="FV346" s="160"/>
      <c r="FW346" s="160"/>
      <c r="FX346" s="160"/>
      <c r="FY346" s="160"/>
      <c r="FZ346" s="160"/>
      <c r="GA346" s="160"/>
      <c r="GB346" s="160"/>
      <c r="GC346" s="160"/>
      <c r="GD346" s="160"/>
      <c r="GE346" s="160"/>
      <c r="GF346" s="160"/>
      <c r="GG346" s="160"/>
      <c r="GH346" s="160"/>
      <c r="GI346" s="160"/>
      <c r="GJ346" s="160"/>
      <c r="GK346" s="160"/>
      <c r="GL346" s="160"/>
      <c r="GM346" s="160"/>
      <c r="GN346" s="160"/>
      <c r="GO346" s="160"/>
      <c r="GP346" s="160"/>
      <c r="GQ346" s="160"/>
      <c r="GR346" s="160"/>
      <c r="GS346" s="160"/>
    </row>
    <row r="347" spans="3:201" x14ac:dyDescent="0.2">
      <c r="C347" s="160"/>
      <c r="D347" s="160"/>
      <c r="E347" s="160"/>
      <c r="F347" s="160"/>
      <c r="G347" s="160"/>
      <c r="H347" s="160"/>
      <c r="I347" s="160"/>
      <c r="J347" s="160"/>
      <c r="K347" s="160"/>
      <c r="L347" s="160"/>
      <c r="M347" s="160"/>
      <c r="N347" s="160"/>
      <c r="O347" s="160"/>
      <c r="P347" s="160"/>
      <c r="Q347" s="160"/>
      <c r="R347" s="160"/>
      <c r="S347" s="160"/>
      <c r="T347" s="160"/>
      <c r="U347" s="160"/>
      <c r="V347" s="160"/>
      <c r="W347" s="160"/>
      <c r="X347" s="160"/>
      <c r="Y347" s="160"/>
      <c r="Z347" s="160"/>
      <c r="AA347" s="160"/>
      <c r="AB347" s="160"/>
      <c r="AC347" s="160"/>
      <c r="AD347" s="160"/>
      <c r="AE347" s="160"/>
      <c r="AF347" s="160"/>
      <c r="AG347" s="160"/>
      <c r="AH347" s="160"/>
      <c r="AI347" s="160"/>
      <c r="AJ347" s="160"/>
      <c r="AK347" s="160"/>
      <c r="AL347" s="160"/>
      <c r="AM347" s="160"/>
      <c r="AN347" s="160"/>
      <c r="AO347" s="160"/>
      <c r="AP347" s="160"/>
      <c r="AQ347" s="160"/>
      <c r="AR347" s="160"/>
      <c r="AS347" s="160"/>
      <c r="AT347" s="160"/>
      <c r="AU347" s="160"/>
      <c r="AV347" s="160"/>
      <c r="AW347" s="160"/>
      <c r="AX347" s="160"/>
      <c r="AY347" s="160"/>
      <c r="AZ347" s="160"/>
      <c r="BA347" s="160"/>
      <c r="BB347" s="160"/>
      <c r="BC347" s="160"/>
      <c r="BD347" s="160"/>
      <c r="BE347" s="160"/>
      <c r="BF347" s="160"/>
      <c r="BG347" s="160"/>
      <c r="BH347" s="160"/>
      <c r="BI347" s="160"/>
      <c r="BJ347" s="160"/>
      <c r="BK347" s="160"/>
      <c r="BL347" s="160"/>
      <c r="BM347" s="160"/>
      <c r="BN347" s="160"/>
      <c r="BO347" s="160"/>
      <c r="BP347" s="160"/>
      <c r="BQ347" s="160"/>
      <c r="BR347" s="160"/>
      <c r="BS347" s="160"/>
      <c r="BT347" s="160"/>
      <c r="BU347" s="160"/>
      <c r="BV347" s="160"/>
      <c r="BW347" s="160"/>
      <c r="BX347" s="160"/>
      <c r="BY347" s="160"/>
      <c r="BZ347" s="160"/>
      <c r="CA347" s="160"/>
      <c r="CB347" s="160"/>
      <c r="CC347" s="160"/>
      <c r="CD347" s="160"/>
      <c r="CE347" s="160"/>
      <c r="CF347" s="160"/>
      <c r="CG347" s="160"/>
      <c r="CH347" s="160"/>
      <c r="CI347" s="160"/>
      <c r="CJ347" s="160"/>
      <c r="CK347" s="160"/>
      <c r="CL347" s="160"/>
      <c r="CM347" s="160"/>
      <c r="CN347" s="160"/>
      <c r="CO347" s="160"/>
      <c r="CP347" s="160"/>
      <c r="CQ347" s="160"/>
      <c r="CR347" s="160"/>
      <c r="CS347" s="160"/>
      <c r="CT347" s="160"/>
      <c r="CU347" s="160"/>
      <c r="CV347" s="160"/>
      <c r="CW347" s="160"/>
      <c r="CX347" s="160"/>
      <c r="CY347" s="160"/>
      <c r="CZ347" s="160"/>
      <c r="DA347" s="160"/>
      <c r="DB347" s="160"/>
      <c r="DC347" s="160"/>
      <c r="DD347" s="160"/>
      <c r="DE347" s="160"/>
      <c r="DF347" s="160"/>
      <c r="DG347" s="160"/>
      <c r="DH347" s="160"/>
      <c r="DI347" s="160"/>
      <c r="DJ347" s="160"/>
      <c r="DK347" s="160"/>
      <c r="DL347" s="160"/>
      <c r="DM347" s="160"/>
      <c r="DN347" s="160"/>
      <c r="DO347" s="160"/>
      <c r="DP347" s="160"/>
      <c r="DQ347" s="160"/>
      <c r="DR347" s="160"/>
      <c r="DS347" s="160"/>
      <c r="DT347" s="160"/>
      <c r="DU347" s="160"/>
      <c r="DV347" s="160"/>
      <c r="DW347" s="160"/>
      <c r="DX347" s="160"/>
      <c r="DY347" s="160"/>
      <c r="DZ347" s="160"/>
      <c r="EA347" s="160"/>
      <c r="EB347" s="160"/>
      <c r="EC347" s="160"/>
      <c r="ED347" s="160"/>
      <c r="EE347" s="160"/>
      <c r="EF347" s="160"/>
      <c r="EG347" s="160"/>
      <c r="EH347" s="160"/>
      <c r="EI347" s="160"/>
      <c r="EJ347" s="160"/>
      <c r="EK347" s="160"/>
      <c r="EL347" s="160"/>
      <c r="EM347" s="160"/>
      <c r="EN347" s="160"/>
      <c r="EO347" s="160"/>
      <c r="EP347" s="160"/>
      <c r="EQ347" s="160"/>
      <c r="ER347" s="160"/>
      <c r="ES347" s="160"/>
      <c r="ET347" s="160"/>
      <c r="EU347" s="160"/>
      <c r="EV347" s="160"/>
      <c r="EW347" s="160"/>
      <c r="EX347" s="160"/>
      <c r="EY347" s="160"/>
      <c r="EZ347" s="160"/>
      <c r="FA347" s="160"/>
      <c r="FB347" s="160"/>
      <c r="FC347" s="160"/>
      <c r="FD347" s="160"/>
      <c r="FE347" s="160"/>
      <c r="FF347" s="160"/>
      <c r="FG347" s="160"/>
      <c r="FH347" s="160"/>
      <c r="FI347" s="160"/>
      <c r="FJ347" s="160"/>
      <c r="FK347" s="160"/>
      <c r="FL347" s="160"/>
      <c r="FM347" s="160"/>
      <c r="FN347" s="160"/>
      <c r="FO347" s="160"/>
      <c r="FP347" s="160"/>
      <c r="FQ347" s="160"/>
      <c r="FR347" s="160"/>
      <c r="FS347" s="160"/>
      <c r="FT347" s="160"/>
      <c r="FU347" s="160"/>
      <c r="FV347" s="160"/>
      <c r="FW347" s="160"/>
      <c r="FX347" s="160"/>
      <c r="FY347" s="160"/>
      <c r="FZ347" s="160"/>
      <c r="GA347" s="160"/>
      <c r="GB347" s="160"/>
      <c r="GC347" s="160"/>
      <c r="GD347" s="160"/>
      <c r="GE347" s="160"/>
      <c r="GF347" s="160"/>
      <c r="GG347" s="160"/>
      <c r="GH347" s="160"/>
      <c r="GI347" s="160"/>
      <c r="GJ347" s="160"/>
      <c r="GK347" s="160"/>
      <c r="GL347" s="160"/>
      <c r="GM347" s="160"/>
      <c r="GN347" s="160"/>
      <c r="GO347" s="160"/>
      <c r="GP347" s="160"/>
      <c r="GQ347" s="160"/>
      <c r="GR347" s="160"/>
      <c r="GS347" s="160"/>
    </row>
    <row r="348" spans="3:201" x14ac:dyDescent="0.2">
      <c r="C348" s="160"/>
      <c r="D348" s="160"/>
      <c r="E348" s="160"/>
      <c r="F348" s="160"/>
      <c r="G348" s="160"/>
      <c r="H348" s="160"/>
      <c r="I348" s="160"/>
      <c r="J348" s="160"/>
      <c r="K348" s="160"/>
      <c r="L348" s="160"/>
      <c r="M348" s="160"/>
      <c r="N348" s="160"/>
      <c r="O348" s="160"/>
      <c r="P348" s="160"/>
      <c r="Q348" s="160"/>
      <c r="R348" s="160"/>
      <c r="S348" s="160"/>
      <c r="T348" s="160"/>
      <c r="U348" s="160"/>
      <c r="V348" s="160"/>
      <c r="W348" s="160"/>
      <c r="X348" s="160"/>
      <c r="Y348" s="160"/>
      <c r="Z348" s="160"/>
      <c r="AA348" s="160"/>
      <c r="AB348" s="160"/>
      <c r="AC348" s="160"/>
      <c r="AD348" s="160"/>
      <c r="AE348" s="160"/>
      <c r="AF348" s="160"/>
      <c r="AG348" s="160"/>
      <c r="AH348" s="160"/>
      <c r="AI348" s="160"/>
      <c r="AJ348" s="160"/>
      <c r="AK348" s="160"/>
      <c r="AL348" s="160"/>
      <c r="AM348" s="160"/>
      <c r="AN348" s="160"/>
      <c r="AO348" s="160"/>
      <c r="AP348" s="160"/>
      <c r="AQ348" s="160"/>
      <c r="AR348" s="160"/>
      <c r="AS348" s="160"/>
      <c r="AT348" s="160"/>
      <c r="AU348" s="160"/>
      <c r="AV348" s="160"/>
      <c r="AW348" s="160"/>
      <c r="AX348" s="160"/>
      <c r="AY348" s="160"/>
      <c r="AZ348" s="160"/>
      <c r="BA348" s="160"/>
      <c r="BB348" s="160"/>
      <c r="BC348" s="160"/>
      <c r="BD348" s="160"/>
      <c r="BE348" s="160"/>
      <c r="BF348" s="160"/>
      <c r="BG348" s="160"/>
      <c r="BH348" s="160"/>
      <c r="BI348" s="160"/>
      <c r="BJ348" s="160"/>
      <c r="BK348" s="160"/>
      <c r="BL348" s="160"/>
      <c r="BM348" s="160"/>
      <c r="BN348" s="160"/>
      <c r="BO348" s="160"/>
      <c r="BP348" s="160"/>
      <c r="BQ348" s="160"/>
      <c r="BR348" s="160"/>
      <c r="BS348" s="160"/>
      <c r="BT348" s="160"/>
      <c r="BU348" s="160"/>
      <c r="BV348" s="160"/>
      <c r="BW348" s="160"/>
      <c r="BX348" s="160"/>
      <c r="BY348" s="160"/>
      <c r="BZ348" s="160"/>
      <c r="CA348" s="160"/>
      <c r="CB348" s="160"/>
      <c r="CC348" s="160"/>
      <c r="CD348" s="160"/>
      <c r="CE348" s="160"/>
      <c r="CF348" s="160"/>
      <c r="CG348" s="160"/>
      <c r="CH348" s="160"/>
      <c r="CI348" s="160"/>
      <c r="CJ348" s="160"/>
      <c r="CK348" s="160"/>
      <c r="CL348" s="160"/>
      <c r="CM348" s="160"/>
      <c r="CN348" s="160"/>
      <c r="CO348" s="160"/>
      <c r="CP348" s="160"/>
      <c r="CQ348" s="160"/>
      <c r="CR348" s="160"/>
      <c r="CS348" s="160"/>
      <c r="CT348" s="160"/>
      <c r="CU348" s="160"/>
      <c r="CV348" s="160"/>
      <c r="CW348" s="160"/>
      <c r="CX348" s="160"/>
      <c r="CY348" s="160"/>
      <c r="CZ348" s="160"/>
      <c r="DA348" s="160"/>
      <c r="DB348" s="160"/>
      <c r="DC348" s="160"/>
      <c r="DD348" s="160"/>
      <c r="DE348" s="160"/>
      <c r="DF348" s="160"/>
      <c r="DG348" s="160"/>
      <c r="DH348" s="160"/>
      <c r="DI348" s="160"/>
      <c r="DJ348" s="160"/>
      <c r="DK348" s="160"/>
      <c r="DL348" s="160"/>
      <c r="DM348" s="160"/>
      <c r="DN348" s="160"/>
      <c r="DO348" s="160"/>
      <c r="DP348" s="160"/>
      <c r="DQ348" s="160"/>
      <c r="DR348" s="160"/>
      <c r="DS348" s="160"/>
      <c r="DT348" s="160"/>
      <c r="DU348" s="160"/>
      <c r="DV348" s="160"/>
      <c r="DW348" s="160"/>
      <c r="DX348" s="160"/>
      <c r="DY348" s="160"/>
      <c r="DZ348" s="160"/>
      <c r="EA348" s="160"/>
      <c r="EB348" s="160"/>
      <c r="EC348" s="160"/>
      <c r="ED348" s="160"/>
      <c r="EE348" s="160"/>
      <c r="EF348" s="160"/>
      <c r="EG348" s="160"/>
      <c r="EH348" s="160"/>
      <c r="EI348" s="160"/>
      <c r="EJ348" s="160"/>
      <c r="EK348" s="160"/>
      <c r="EL348" s="160"/>
      <c r="EM348" s="160"/>
      <c r="EN348" s="160"/>
      <c r="EO348" s="160"/>
      <c r="EP348" s="160"/>
      <c r="EQ348" s="160"/>
      <c r="ER348" s="160"/>
      <c r="ES348" s="160"/>
      <c r="ET348" s="160"/>
      <c r="EU348" s="160"/>
      <c r="EV348" s="160"/>
      <c r="EW348" s="160"/>
      <c r="EX348" s="160"/>
      <c r="EY348" s="160"/>
      <c r="EZ348" s="160"/>
      <c r="FA348" s="160"/>
      <c r="FB348" s="160"/>
      <c r="FC348" s="160"/>
      <c r="FD348" s="160"/>
      <c r="FE348" s="160"/>
      <c r="FF348" s="160"/>
      <c r="FG348" s="160"/>
      <c r="FH348" s="160"/>
      <c r="FI348" s="160"/>
      <c r="FJ348" s="160"/>
      <c r="FK348" s="160"/>
      <c r="FL348" s="160"/>
      <c r="FM348" s="160"/>
      <c r="FN348" s="160"/>
      <c r="FO348" s="160"/>
      <c r="FP348" s="160"/>
      <c r="FQ348" s="160"/>
      <c r="FR348" s="160"/>
      <c r="FS348" s="160"/>
      <c r="FT348" s="160"/>
      <c r="FU348" s="160"/>
      <c r="FV348" s="160"/>
      <c r="FW348" s="160"/>
      <c r="FX348" s="160"/>
      <c r="FY348" s="160"/>
      <c r="FZ348" s="160"/>
      <c r="GA348" s="160"/>
      <c r="GB348" s="160"/>
      <c r="GC348" s="160"/>
      <c r="GD348" s="160"/>
      <c r="GE348" s="160"/>
      <c r="GF348" s="160"/>
      <c r="GG348" s="160"/>
      <c r="GH348" s="160"/>
      <c r="GI348" s="160"/>
      <c r="GJ348" s="160"/>
      <c r="GK348" s="160"/>
      <c r="GL348" s="160"/>
      <c r="GM348" s="160"/>
      <c r="GN348" s="160"/>
      <c r="GO348" s="160"/>
      <c r="GP348" s="160"/>
      <c r="GQ348" s="160"/>
      <c r="GR348" s="160"/>
      <c r="GS348" s="160"/>
    </row>
    <row r="349" spans="3:201" x14ac:dyDescent="0.2">
      <c r="C349" s="160"/>
      <c r="D349" s="160"/>
      <c r="E349" s="160"/>
      <c r="F349" s="160"/>
      <c r="G349" s="160"/>
      <c r="H349" s="160"/>
      <c r="I349" s="160"/>
      <c r="J349" s="160"/>
      <c r="K349" s="160"/>
      <c r="L349" s="160"/>
      <c r="M349" s="160"/>
      <c r="N349" s="160"/>
      <c r="O349" s="160"/>
      <c r="P349" s="160"/>
      <c r="Q349" s="160"/>
      <c r="R349" s="160"/>
      <c r="S349" s="160"/>
      <c r="T349" s="160"/>
      <c r="U349" s="160"/>
      <c r="V349" s="160"/>
      <c r="W349" s="160"/>
      <c r="X349" s="160"/>
      <c r="Y349" s="160"/>
      <c r="Z349" s="160"/>
      <c r="AA349" s="160"/>
      <c r="AB349" s="160"/>
      <c r="AC349" s="160"/>
      <c r="AD349" s="160"/>
      <c r="AE349" s="160"/>
      <c r="AF349" s="160"/>
      <c r="AG349" s="160"/>
      <c r="AH349" s="160"/>
      <c r="AI349" s="160"/>
      <c r="AJ349" s="160"/>
      <c r="AK349" s="160"/>
      <c r="AL349" s="160"/>
      <c r="AM349" s="160"/>
      <c r="AN349" s="160"/>
      <c r="AO349" s="160"/>
      <c r="AP349" s="160"/>
      <c r="AQ349" s="160"/>
      <c r="AR349" s="160"/>
      <c r="AS349" s="160"/>
      <c r="AT349" s="160"/>
      <c r="AU349" s="160"/>
      <c r="AV349" s="160"/>
      <c r="AW349" s="160"/>
      <c r="AX349" s="160"/>
      <c r="AY349" s="160"/>
      <c r="AZ349" s="160"/>
      <c r="BA349" s="160"/>
      <c r="BB349" s="160"/>
      <c r="BC349" s="160"/>
      <c r="BD349" s="160"/>
      <c r="BE349" s="160"/>
      <c r="BF349" s="160"/>
      <c r="BG349" s="160"/>
      <c r="BH349" s="160"/>
      <c r="BI349" s="160"/>
      <c r="BJ349" s="160"/>
      <c r="BK349" s="160"/>
      <c r="BL349" s="160"/>
      <c r="BM349" s="160"/>
      <c r="BN349" s="160"/>
      <c r="BO349" s="160"/>
      <c r="BP349" s="160"/>
      <c r="BQ349" s="160"/>
      <c r="BR349" s="160"/>
      <c r="BS349" s="160"/>
      <c r="BT349" s="160"/>
      <c r="BU349" s="160"/>
      <c r="BV349" s="160"/>
      <c r="BW349" s="160"/>
      <c r="BX349" s="160"/>
      <c r="BY349" s="160"/>
      <c r="BZ349" s="160"/>
      <c r="CA349" s="160"/>
      <c r="CB349" s="160"/>
      <c r="CC349" s="160"/>
      <c r="CD349" s="160"/>
      <c r="CE349" s="160"/>
      <c r="CF349" s="160"/>
      <c r="CG349" s="160"/>
      <c r="CH349" s="160"/>
      <c r="CI349" s="160"/>
      <c r="CJ349" s="160"/>
      <c r="CK349" s="160"/>
      <c r="CL349" s="160"/>
      <c r="CM349" s="160"/>
      <c r="CN349" s="160"/>
      <c r="CO349" s="160"/>
      <c r="CP349" s="160"/>
      <c r="CQ349" s="160"/>
      <c r="CR349" s="160"/>
      <c r="CS349" s="160"/>
      <c r="CT349" s="160"/>
      <c r="CU349" s="160"/>
      <c r="CV349" s="160"/>
      <c r="CW349" s="160"/>
      <c r="CX349" s="160"/>
      <c r="CY349" s="160"/>
      <c r="CZ349" s="160"/>
      <c r="DA349" s="160"/>
      <c r="DB349" s="160"/>
      <c r="DC349" s="160"/>
      <c r="DD349" s="160"/>
      <c r="DE349" s="160"/>
      <c r="DF349" s="160"/>
      <c r="DG349" s="160"/>
      <c r="DH349" s="160"/>
      <c r="DI349" s="160"/>
      <c r="DJ349" s="160"/>
      <c r="DK349" s="160"/>
      <c r="DL349" s="160"/>
      <c r="DM349" s="160"/>
      <c r="DN349" s="160"/>
      <c r="DO349" s="160"/>
      <c r="DP349" s="160"/>
      <c r="DQ349" s="160"/>
      <c r="DR349" s="160"/>
      <c r="DS349" s="160"/>
      <c r="DT349" s="160"/>
      <c r="DU349" s="160"/>
      <c r="DV349" s="160"/>
      <c r="DW349" s="160"/>
      <c r="DX349" s="160"/>
      <c r="DY349" s="160"/>
      <c r="DZ349" s="160"/>
      <c r="EA349" s="160"/>
      <c r="EB349" s="160"/>
      <c r="EC349" s="160"/>
      <c r="ED349" s="160"/>
      <c r="EE349" s="160"/>
      <c r="EF349" s="160"/>
      <c r="EG349" s="160"/>
      <c r="EH349" s="160"/>
      <c r="EI349" s="160"/>
      <c r="EJ349" s="160"/>
      <c r="EK349" s="160"/>
      <c r="EL349" s="160"/>
      <c r="EM349" s="160"/>
      <c r="EN349" s="160"/>
      <c r="EO349" s="160"/>
      <c r="EP349" s="160"/>
      <c r="EQ349" s="160"/>
      <c r="ER349" s="160"/>
      <c r="ES349" s="160"/>
      <c r="ET349" s="160"/>
      <c r="EU349" s="160"/>
      <c r="EV349" s="160"/>
      <c r="EW349" s="160"/>
      <c r="EX349" s="160"/>
      <c r="EY349" s="160"/>
      <c r="EZ349" s="160"/>
      <c r="FA349" s="160"/>
      <c r="FB349" s="160"/>
      <c r="FC349" s="160"/>
      <c r="FD349" s="160"/>
      <c r="FE349" s="160"/>
      <c r="FF349" s="160"/>
      <c r="FG349" s="160"/>
      <c r="FH349" s="160"/>
      <c r="FI349" s="160"/>
      <c r="FJ349" s="160"/>
      <c r="FK349" s="160"/>
      <c r="FL349" s="160"/>
      <c r="FM349" s="160"/>
      <c r="FN349" s="160"/>
      <c r="FO349" s="160"/>
      <c r="FP349" s="160"/>
      <c r="FQ349" s="160"/>
      <c r="FR349" s="160"/>
      <c r="FS349" s="160"/>
      <c r="FT349" s="160"/>
      <c r="FU349" s="160"/>
      <c r="FV349" s="160"/>
      <c r="FW349" s="160"/>
      <c r="FX349" s="160"/>
      <c r="FY349" s="160"/>
      <c r="FZ349" s="160"/>
      <c r="GA349" s="160"/>
      <c r="GB349" s="160"/>
      <c r="GC349" s="160"/>
      <c r="GD349" s="160"/>
      <c r="GE349" s="160"/>
      <c r="GF349" s="160"/>
      <c r="GG349" s="160"/>
      <c r="GH349" s="160"/>
      <c r="GI349" s="160"/>
      <c r="GJ349" s="160"/>
      <c r="GK349" s="160"/>
      <c r="GL349" s="160"/>
      <c r="GM349" s="160"/>
      <c r="GN349" s="160"/>
      <c r="GO349" s="160"/>
      <c r="GP349" s="160"/>
      <c r="GQ349" s="160"/>
      <c r="GR349" s="160"/>
      <c r="GS349" s="160"/>
    </row>
    <row r="350" spans="3:201" x14ac:dyDescent="0.2">
      <c r="C350" s="160"/>
      <c r="D350" s="160"/>
      <c r="E350" s="160"/>
      <c r="F350" s="160"/>
      <c r="G350" s="160"/>
      <c r="H350" s="160"/>
      <c r="I350" s="160"/>
      <c r="J350" s="160"/>
      <c r="K350" s="160"/>
      <c r="L350" s="160"/>
      <c r="M350" s="160"/>
      <c r="N350" s="160"/>
      <c r="O350" s="160"/>
      <c r="P350" s="160"/>
      <c r="Q350" s="160"/>
      <c r="R350" s="160"/>
      <c r="S350" s="160"/>
      <c r="T350" s="160"/>
      <c r="U350" s="160"/>
      <c r="V350" s="160"/>
      <c r="W350" s="160"/>
      <c r="X350" s="160"/>
      <c r="Y350" s="160"/>
      <c r="Z350" s="160"/>
      <c r="AA350" s="160"/>
      <c r="AB350" s="160"/>
      <c r="AC350" s="160"/>
      <c r="AD350" s="160"/>
      <c r="AE350" s="160"/>
      <c r="AF350" s="160"/>
      <c r="AG350" s="160"/>
      <c r="AH350" s="160"/>
      <c r="AI350" s="160"/>
      <c r="AJ350" s="160"/>
      <c r="AK350" s="160"/>
      <c r="AL350" s="160"/>
      <c r="AM350" s="160"/>
      <c r="AN350" s="160"/>
      <c r="AO350" s="160"/>
      <c r="AP350" s="160"/>
      <c r="AQ350" s="160"/>
      <c r="AR350" s="160"/>
      <c r="AS350" s="160"/>
      <c r="AT350" s="160"/>
      <c r="AU350" s="160"/>
      <c r="AV350" s="160"/>
      <c r="AW350" s="160"/>
      <c r="AX350" s="160"/>
      <c r="AY350" s="160"/>
      <c r="AZ350" s="160"/>
      <c r="BA350" s="160"/>
      <c r="BB350" s="160"/>
      <c r="BC350" s="160"/>
      <c r="BD350" s="160"/>
      <c r="BE350" s="160"/>
      <c r="BF350" s="160"/>
      <c r="BG350" s="160"/>
      <c r="BH350" s="160"/>
      <c r="BI350" s="160"/>
      <c r="BJ350" s="160"/>
      <c r="BK350" s="160"/>
      <c r="BL350" s="160"/>
      <c r="BM350" s="160"/>
      <c r="BN350" s="160"/>
      <c r="BO350" s="160"/>
      <c r="BP350" s="160"/>
      <c r="BQ350" s="160"/>
      <c r="BR350" s="160"/>
      <c r="BS350" s="160"/>
      <c r="BT350" s="160"/>
      <c r="BU350" s="160"/>
      <c r="BV350" s="160"/>
      <c r="BW350" s="160"/>
      <c r="BX350" s="160"/>
      <c r="BY350" s="160"/>
      <c r="BZ350" s="160"/>
      <c r="CA350" s="160"/>
      <c r="CB350" s="160"/>
      <c r="CC350" s="160"/>
      <c r="CD350" s="160"/>
      <c r="CE350" s="160"/>
      <c r="CF350" s="160"/>
      <c r="CG350" s="160"/>
      <c r="CH350" s="160"/>
      <c r="CI350" s="160"/>
      <c r="CJ350" s="160"/>
      <c r="CK350" s="160"/>
      <c r="CL350" s="160"/>
      <c r="CM350" s="160"/>
      <c r="CN350" s="160"/>
      <c r="CO350" s="160"/>
      <c r="CP350" s="160"/>
      <c r="CQ350" s="160"/>
      <c r="CR350" s="160"/>
      <c r="CS350" s="160"/>
      <c r="CT350" s="160"/>
      <c r="CU350" s="160"/>
      <c r="CV350" s="160"/>
      <c r="CW350" s="160"/>
      <c r="CX350" s="160"/>
      <c r="CY350" s="160"/>
      <c r="CZ350" s="160"/>
      <c r="DA350" s="160"/>
      <c r="DB350" s="160"/>
      <c r="DC350" s="160"/>
      <c r="DD350" s="160"/>
      <c r="DE350" s="160"/>
      <c r="DF350" s="160"/>
      <c r="DG350" s="160"/>
      <c r="DH350" s="160"/>
      <c r="DI350" s="160"/>
      <c r="DJ350" s="160"/>
      <c r="DK350" s="160"/>
      <c r="DL350" s="160"/>
      <c r="DM350" s="160"/>
      <c r="DN350" s="160"/>
      <c r="DO350" s="160"/>
      <c r="DP350" s="160"/>
      <c r="DQ350" s="160"/>
      <c r="DR350" s="160"/>
      <c r="DS350" s="160"/>
      <c r="DT350" s="160"/>
      <c r="DU350" s="160"/>
      <c r="DV350" s="160"/>
      <c r="DW350" s="160"/>
      <c r="DX350" s="160"/>
      <c r="DY350" s="160"/>
      <c r="DZ350" s="160"/>
      <c r="EA350" s="160"/>
      <c r="EB350" s="160"/>
      <c r="EC350" s="160"/>
      <c r="ED350" s="160"/>
      <c r="EE350" s="160"/>
      <c r="EF350" s="160"/>
      <c r="EG350" s="160"/>
      <c r="EH350" s="160"/>
      <c r="EI350" s="160"/>
      <c r="EJ350" s="160"/>
      <c r="EK350" s="160"/>
      <c r="EL350" s="160"/>
      <c r="EM350" s="160"/>
      <c r="EN350" s="160"/>
      <c r="EO350" s="160"/>
      <c r="EP350" s="160"/>
      <c r="EQ350" s="160"/>
      <c r="ER350" s="160"/>
      <c r="ES350" s="160"/>
      <c r="ET350" s="160"/>
      <c r="EU350" s="160"/>
      <c r="EV350" s="160"/>
      <c r="EW350" s="160"/>
      <c r="EX350" s="160"/>
      <c r="EY350" s="160"/>
      <c r="EZ350" s="160"/>
      <c r="FA350" s="160"/>
      <c r="FB350" s="160"/>
      <c r="FC350" s="160"/>
      <c r="FD350" s="160"/>
      <c r="FE350" s="160"/>
      <c r="FF350" s="160"/>
      <c r="FG350" s="160"/>
      <c r="FH350" s="160"/>
      <c r="FI350" s="160"/>
      <c r="FJ350" s="160"/>
      <c r="FK350" s="160"/>
      <c r="FL350" s="160"/>
      <c r="FM350" s="160"/>
      <c r="FN350" s="160"/>
      <c r="FO350" s="160"/>
      <c r="FP350" s="160"/>
      <c r="FQ350" s="160"/>
      <c r="FR350" s="160"/>
      <c r="FS350" s="160"/>
      <c r="FT350" s="160"/>
      <c r="FU350" s="160"/>
      <c r="FV350" s="160"/>
      <c r="FW350" s="160"/>
      <c r="FX350" s="160"/>
      <c r="FY350" s="160"/>
      <c r="FZ350" s="160"/>
      <c r="GA350" s="160"/>
      <c r="GB350" s="160"/>
      <c r="GC350" s="160"/>
      <c r="GD350" s="160"/>
      <c r="GE350" s="160"/>
      <c r="GF350" s="160"/>
      <c r="GG350" s="160"/>
      <c r="GH350" s="160"/>
      <c r="GI350" s="160"/>
      <c r="GJ350" s="160"/>
      <c r="GK350" s="160"/>
      <c r="GL350" s="160"/>
      <c r="GM350" s="160"/>
      <c r="GN350" s="160"/>
      <c r="GO350" s="160"/>
      <c r="GP350" s="160"/>
      <c r="GQ350" s="160"/>
      <c r="GR350" s="160"/>
      <c r="GS350" s="160"/>
    </row>
    <row r="351" spans="3:201" x14ac:dyDescent="0.2">
      <c r="C351" s="160"/>
      <c r="D351" s="160"/>
      <c r="E351" s="160"/>
      <c r="F351" s="160"/>
      <c r="G351" s="160"/>
      <c r="H351" s="160"/>
      <c r="I351" s="160"/>
      <c r="J351" s="160"/>
      <c r="K351" s="160"/>
      <c r="L351" s="160"/>
      <c r="M351" s="160"/>
      <c r="N351" s="160"/>
      <c r="O351" s="160"/>
      <c r="P351" s="160"/>
      <c r="Q351" s="160"/>
      <c r="R351" s="160"/>
      <c r="S351" s="160"/>
      <c r="T351" s="160"/>
      <c r="U351" s="160"/>
      <c r="V351" s="160"/>
      <c r="W351" s="160"/>
      <c r="X351" s="160"/>
      <c r="Y351" s="160"/>
      <c r="Z351" s="160"/>
      <c r="AA351" s="160"/>
      <c r="AB351" s="160"/>
      <c r="AC351" s="160"/>
      <c r="AD351" s="160"/>
      <c r="AE351" s="160"/>
      <c r="AF351" s="160"/>
      <c r="AG351" s="160"/>
      <c r="AH351" s="160"/>
      <c r="AI351" s="160"/>
      <c r="AJ351" s="160"/>
      <c r="AK351" s="160"/>
      <c r="AL351" s="160"/>
      <c r="AM351" s="160"/>
      <c r="AN351" s="160"/>
      <c r="AO351" s="160"/>
      <c r="AP351" s="160"/>
      <c r="AQ351" s="160"/>
      <c r="AR351" s="160"/>
      <c r="AS351" s="160"/>
      <c r="AT351" s="160"/>
      <c r="AU351" s="160"/>
      <c r="AV351" s="160"/>
      <c r="AW351" s="160"/>
      <c r="AX351" s="160"/>
      <c r="AY351" s="160"/>
      <c r="AZ351" s="160"/>
      <c r="BA351" s="160"/>
      <c r="BB351" s="160"/>
      <c r="BC351" s="160"/>
      <c r="BD351" s="160"/>
      <c r="BE351" s="160"/>
      <c r="BF351" s="160"/>
      <c r="BG351" s="160"/>
      <c r="BH351" s="160"/>
      <c r="BI351" s="160"/>
      <c r="BJ351" s="160"/>
      <c r="BK351" s="160"/>
      <c r="BL351" s="160"/>
      <c r="BM351" s="160"/>
      <c r="BN351" s="160"/>
      <c r="BO351" s="160"/>
      <c r="BP351" s="160"/>
      <c r="BQ351" s="160"/>
      <c r="BR351" s="160"/>
      <c r="BS351" s="160"/>
      <c r="BT351" s="160"/>
      <c r="BU351" s="160"/>
      <c r="BV351" s="160"/>
      <c r="BW351" s="160"/>
      <c r="BX351" s="160"/>
      <c r="BY351" s="160"/>
      <c r="BZ351" s="160"/>
      <c r="CA351" s="160"/>
      <c r="CB351" s="160"/>
      <c r="CC351" s="160"/>
      <c r="CD351" s="160"/>
      <c r="CE351" s="160"/>
      <c r="CF351" s="160"/>
      <c r="CG351" s="160"/>
      <c r="CH351" s="160"/>
      <c r="CI351" s="160"/>
      <c r="CJ351" s="160"/>
      <c r="CK351" s="160"/>
      <c r="CL351" s="160"/>
      <c r="CM351" s="160"/>
      <c r="CN351" s="160"/>
      <c r="CO351" s="160"/>
      <c r="CP351" s="160"/>
      <c r="CQ351" s="160"/>
      <c r="CR351" s="160"/>
      <c r="CS351" s="160"/>
      <c r="CT351" s="160"/>
      <c r="CU351" s="160"/>
      <c r="CV351" s="160"/>
      <c r="CW351" s="160"/>
      <c r="CX351" s="160"/>
      <c r="CY351" s="160"/>
      <c r="CZ351" s="160"/>
      <c r="DA351" s="160"/>
      <c r="DB351" s="160"/>
      <c r="DC351" s="160"/>
      <c r="DD351" s="160"/>
      <c r="DE351" s="160"/>
      <c r="DF351" s="160"/>
      <c r="DG351" s="160"/>
      <c r="DH351" s="160"/>
      <c r="DI351" s="160"/>
      <c r="DJ351" s="160"/>
      <c r="DK351" s="160"/>
      <c r="DL351" s="160"/>
      <c r="DM351" s="160"/>
      <c r="DN351" s="160"/>
      <c r="DO351" s="160"/>
      <c r="DP351" s="160"/>
      <c r="DQ351" s="160"/>
      <c r="DR351" s="160"/>
      <c r="DS351" s="160"/>
      <c r="DT351" s="160"/>
      <c r="DU351" s="160"/>
      <c r="DV351" s="160"/>
      <c r="DW351" s="160"/>
      <c r="DX351" s="160"/>
      <c r="DY351" s="160"/>
      <c r="DZ351" s="160"/>
      <c r="EA351" s="160"/>
      <c r="EB351" s="160"/>
      <c r="EC351" s="160"/>
      <c r="ED351" s="160"/>
      <c r="EE351" s="160"/>
      <c r="EF351" s="160"/>
      <c r="EG351" s="160"/>
      <c r="EH351" s="160"/>
      <c r="EI351" s="160"/>
      <c r="EJ351" s="160"/>
      <c r="EK351" s="160"/>
      <c r="EL351" s="160"/>
      <c r="EM351" s="160"/>
      <c r="EN351" s="160"/>
      <c r="EO351" s="160"/>
      <c r="EP351" s="160"/>
      <c r="EQ351" s="160"/>
      <c r="ER351" s="160"/>
      <c r="ES351" s="160"/>
      <c r="ET351" s="160"/>
      <c r="EU351" s="160"/>
      <c r="EV351" s="160"/>
      <c r="EW351" s="160"/>
      <c r="EX351" s="160"/>
      <c r="EY351" s="160"/>
      <c r="EZ351" s="160"/>
      <c r="FA351" s="160"/>
      <c r="FB351" s="160"/>
      <c r="FC351" s="160"/>
      <c r="FD351" s="160"/>
      <c r="FE351" s="160"/>
      <c r="FF351" s="160"/>
      <c r="FG351" s="160"/>
      <c r="FH351" s="160"/>
      <c r="FI351" s="160"/>
      <c r="FJ351" s="160"/>
      <c r="FK351" s="160"/>
      <c r="FL351" s="160"/>
      <c r="FM351" s="160"/>
      <c r="FN351" s="160"/>
      <c r="FO351" s="160"/>
      <c r="FP351" s="160"/>
      <c r="FQ351" s="160"/>
      <c r="FR351" s="160"/>
      <c r="FS351" s="160"/>
      <c r="FT351" s="160"/>
      <c r="FU351" s="160"/>
      <c r="FV351" s="160"/>
      <c r="FW351" s="160"/>
      <c r="FX351" s="160"/>
      <c r="FY351" s="160"/>
      <c r="FZ351" s="160"/>
      <c r="GA351" s="160"/>
      <c r="GB351" s="160"/>
      <c r="GC351" s="160"/>
      <c r="GD351" s="160"/>
      <c r="GE351" s="160"/>
      <c r="GF351" s="160"/>
      <c r="GG351" s="160"/>
      <c r="GH351" s="160"/>
      <c r="GI351" s="160"/>
      <c r="GJ351" s="160"/>
      <c r="GK351" s="160"/>
      <c r="GL351" s="160"/>
      <c r="GM351" s="160"/>
      <c r="GN351" s="160"/>
      <c r="GO351" s="160"/>
      <c r="GP351" s="160"/>
      <c r="GQ351" s="160"/>
      <c r="GR351" s="160"/>
      <c r="GS351" s="160"/>
    </row>
    <row r="352" spans="3:201" x14ac:dyDescent="0.2">
      <c r="C352" s="160"/>
      <c r="D352" s="160"/>
      <c r="E352" s="160"/>
      <c r="F352" s="160"/>
      <c r="G352" s="160"/>
      <c r="H352" s="160"/>
      <c r="I352" s="160"/>
      <c r="J352" s="160"/>
      <c r="K352" s="160"/>
      <c r="L352" s="160"/>
      <c r="M352" s="160"/>
      <c r="N352" s="160"/>
      <c r="O352" s="160"/>
      <c r="P352" s="160"/>
      <c r="Q352" s="160"/>
      <c r="R352" s="160"/>
      <c r="S352" s="160"/>
      <c r="T352" s="160"/>
      <c r="U352" s="160"/>
      <c r="V352" s="160"/>
      <c r="W352" s="160"/>
      <c r="X352" s="160"/>
      <c r="Y352" s="160"/>
      <c r="Z352" s="160"/>
      <c r="AA352" s="160"/>
      <c r="AB352" s="160"/>
      <c r="AC352" s="160"/>
      <c r="AD352" s="160"/>
      <c r="AE352" s="160"/>
      <c r="AF352" s="160"/>
      <c r="AG352" s="160"/>
      <c r="AH352" s="160"/>
      <c r="AI352" s="160"/>
      <c r="AJ352" s="160"/>
      <c r="AK352" s="160"/>
      <c r="AL352" s="160"/>
      <c r="AM352" s="160"/>
      <c r="AN352" s="160"/>
      <c r="AO352" s="160"/>
      <c r="AP352" s="160"/>
      <c r="AQ352" s="160"/>
      <c r="AR352" s="160"/>
      <c r="AS352" s="160"/>
      <c r="AT352" s="160"/>
      <c r="AU352" s="160"/>
      <c r="AV352" s="160"/>
      <c r="AW352" s="160"/>
      <c r="AX352" s="160"/>
      <c r="AY352" s="160"/>
      <c r="AZ352" s="160"/>
      <c r="BA352" s="160"/>
      <c r="BB352" s="160"/>
      <c r="BC352" s="160"/>
      <c r="BD352" s="160"/>
      <c r="BE352" s="160"/>
      <c r="BF352" s="160"/>
      <c r="BG352" s="160"/>
      <c r="BH352" s="160"/>
      <c r="BI352" s="160"/>
      <c r="BJ352" s="160"/>
      <c r="BK352" s="160"/>
      <c r="BL352" s="160"/>
      <c r="BM352" s="160"/>
      <c r="BN352" s="160"/>
      <c r="BO352" s="160"/>
      <c r="BP352" s="160"/>
      <c r="BQ352" s="160"/>
      <c r="BR352" s="160"/>
      <c r="BS352" s="160"/>
      <c r="BT352" s="160"/>
      <c r="BU352" s="160"/>
      <c r="BV352" s="160"/>
      <c r="BW352" s="160"/>
      <c r="BX352" s="160"/>
      <c r="BY352" s="160"/>
      <c r="BZ352" s="160"/>
      <c r="CA352" s="160"/>
      <c r="CB352" s="160"/>
      <c r="CC352" s="160"/>
      <c r="CD352" s="160"/>
      <c r="CE352" s="160"/>
      <c r="CF352" s="160"/>
      <c r="CG352" s="160"/>
      <c r="CH352" s="160"/>
      <c r="CI352" s="160"/>
      <c r="CJ352" s="160"/>
      <c r="CK352" s="160"/>
      <c r="CL352" s="160"/>
      <c r="CM352" s="160"/>
      <c r="CN352" s="160"/>
      <c r="CO352" s="160"/>
      <c r="CP352" s="160"/>
      <c r="CQ352" s="160"/>
      <c r="CR352" s="160"/>
      <c r="CS352" s="160"/>
      <c r="CT352" s="160"/>
      <c r="CU352" s="160"/>
      <c r="CV352" s="160"/>
      <c r="CW352" s="160"/>
      <c r="CX352" s="160"/>
      <c r="CY352" s="160"/>
      <c r="CZ352" s="160"/>
      <c r="DA352" s="160"/>
      <c r="DB352" s="160"/>
      <c r="DC352" s="160"/>
      <c r="DD352" s="160"/>
      <c r="DE352" s="160"/>
      <c r="DF352" s="160"/>
      <c r="DG352" s="160"/>
      <c r="DH352" s="160"/>
      <c r="DI352" s="160"/>
      <c r="DJ352" s="160"/>
      <c r="DK352" s="160"/>
      <c r="DL352" s="160"/>
      <c r="DM352" s="160"/>
      <c r="DN352" s="160"/>
      <c r="DO352" s="160"/>
      <c r="DP352" s="160"/>
      <c r="DQ352" s="160"/>
      <c r="DR352" s="160"/>
      <c r="DS352" s="160"/>
      <c r="DT352" s="160"/>
      <c r="DU352" s="160"/>
      <c r="DV352" s="160"/>
      <c r="DW352" s="160"/>
      <c r="DX352" s="160"/>
      <c r="DY352" s="160"/>
      <c r="DZ352" s="160"/>
      <c r="EA352" s="160"/>
      <c r="EB352" s="160"/>
      <c r="EC352" s="160"/>
      <c r="ED352" s="160"/>
      <c r="EE352" s="160"/>
      <c r="EF352" s="160"/>
      <c r="EG352" s="160"/>
      <c r="EH352" s="160"/>
      <c r="EI352" s="160"/>
      <c r="EJ352" s="160"/>
      <c r="EK352" s="160"/>
      <c r="EL352" s="160"/>
      <c r="EM352" s="160"/>
      <c r="EN352" s="160"/>
      <c r="EO352" s="160"/>
      <c r="EP352" s="160"/>
      <c r="EQ352" s="160"/>
      <c r="ER352" s="160"/>
      <c r="ES352" s="160"/>
      <c r="ET352" s="160"/>
      <c r="EU352" s="160"/>
      <c r="EV352" s="160"/>
      <c r="EW352" s="160"/>
      <c r="EX352" s="160"/>
      <c r="EY352" s="160"/>
      <c r="EZ352" s="160"/>
      <c r="FA352" s="160"/>
      <c r="FB352" s="160"/>
      <c r="FC352" s="160"/>
      <c r="FD352" s="160"/>
      <c r="FE352" s="160"/>
      <c r="FF352" s="160"/>
      <c r="FG352" s="160"/>
      <c r="FH352" s="160"/>
      <c r="FI352" s="160"/>
      <c r="FJ352" s="160"/>
      <c r="FK352" s="160"/>
      <c r="FL352" s="160"/>
      <c r="FM352" s="160"/>
      <c r="FN352" s="160"/>
      <c r="FO352" s="160"/>
      <c r="FP352" s="160"/>
      <c r="FQ352" s="160"/>
      <c r="FR352" s="160"/>
      <c r="FS352" s="160"/>
      <c r="FT352" s="160"/>
      <c r="FU352" s="160"/>
      <c r="FV352" s="160"/>
      <c r="FW352" s="160"/>
      <c r="FX352" s="160"/>
      <c r="FY352" s="160"/>
      <c r="FZ352" s="160"/>
      <c r="GA352" s="160"/>
      <c r="GB352" s="160"/>
      <c r="GC352" s="160"/>
      <c r="GD352" s="160"/>
      <c r="GE352" s="160"/>
      <c r="GF352" s="160"/>
      <c r="GG352" s="160"/>
      <c r="GH352" s="160"/>
      <c r="GI352" s="160"/>
      <c r="GJ352" s="160"/>
      <c r="GK352" s="160"/>
      <c r="GL352" s="160"/>
      <c r="GM352" s="160"/>
      <c r="GN352" s="160"/>
      <c r="GO352" s="160"/>
      <c r="GP352" s="160"/>
      <c r="GQ352" s="160"/>
      <c r="GR352" s="160"/>
      <c r="GS352" s="160"/>
    </row>
    <row r="353" spans="3:201" x14ac:dyDescent="0.2">
      <c r="C353" s="160"/>
      <c r="D353" s="160"/>
      <c r="E353" s="160"/>
      <c r="F353" s="160"/>
      <c r="G353" s="160"/>
      <c r="H353" s="160"/>
      <c r="I353" s="160"/>
      <c r="J353" s="160"/>
      <c r="K353" s="160"/>
      <c r="L353" s="160"/>
      <c r="M353" s="160"/>
      <c r="N353" s="160"/>
      <c r="O353" s="160"/>
      <c r="P353" s="160"/>
      <c r="Q353" s="160"/>
      <c r="R353" s="160"/>
      <c r="S353" s="160"/>
      <c r="T353" s="160"/>
      <c r="U353" s="160"/>
      <c r="V353" s="160"/>
      <c r="W353" s="160"/>
      <c r="X353" s="160"/>
      <c r="Y353" s="160"/>
      <c r="Z353" s="160"/>
      <c r="AA353" s="160"/>
      <c r="AB353" s="160"/>
      <c r="AC353" s="160"/>
      <c r="AD353" s="160"/>
      <c r="AE353" s="160"/>
      <c r="AF353" s="160"/>
      <c r="AG353" s="160"/>
      <c r="AH353" s="160"/>
      <c r="AI353" s="160"/>
      <c r="AJ353" s="160"/>
      <c r="AK353" s="160"/>
      <c r="AL353" s="160"/>
      <c r="AM353" s="160"/>
      <c r="AN353" s="160"/>
      <c r="AO353" s="160"/>
      <c r="AP353" s="160"/>
      <c r="AQ353" s="160"/>
      <c r="AR353" s="160"/>
      <c r="AS353" s="160"/>
      <c r="AT353" s="160"/>
      <c r="AU353" s="160"/>
      <c r="AV353" s="160"/>
      <c r="AW353" s="160"/>
      <c r="AX353" s="160"/>
      <c r="AY353" s="160"/>
      <c r="AZ353" s="160"/>
      <c r="BA353" s="160"/>
      <c r="BB353" s="160"/>
      <c r="BC353" s="160"/>
      <c r="BD353" s="160"/>
      <c r="BE353" s="160"/>
      <c r="BF353" s="160"/>
      <c r="BG353" s="160"/>
      <c r="BH353" s="160"/>
      <c r="BI353" s="160"/>
      <c r="BJ353" s="160"/>
      <c r="BK353" s="160"/>
      <c r="BL353" s="160"/>
      <c r="BM353" s="160"/>
      <c r="BN353" s="160"/>
      <c r="BO353" s="160"/>
      <c r="BP353" s="160"/>
      <c r="BQ353" s="160"/>
      <c r="BR353" s="160"/>
      <c r="BS353" s="160"/>
      <c r="BT353" s="160"/>
      <c r="BU353" s="160"/>
      <c r="BV353" s="160"/>
      <c r="BW353" s="160"/>
      <c r="BX353" s="160"/>
      <c r="BY353" s="160"/>
      <c r="BZ353" s="160"/>
      <c r="CA353" s="160"/>
      <c r="CB353" s="160"/>
      <c r="CC353" s="160"/>
      <c r="CD353" s="160"/>
      <c r="CE353" s="160"/>
      <c r="CF353" s="160"/>
      <c r="CG353" s="160"/>
      <c r="CH353" s="160"/>
      <c r="CI353" s="160"/>
      <c r="CJ353" s="160"/>
      <c r="CK353" s="160"/>
      <c r="CL353" s="160"/>
      <c r="CM353" s="160"/>
      <c r="CN353" s="160"/>
      <c r="CO353" s="160"/>
      <c r="CP353" s="160"/>
      <c r="CQ353" s="160"/>
      <c r="CR353" s="160"/>
      <c r="CS353" s="160"/>
      <c r="CT353" s="160"/>
      <c r="CU353" s="160"/>
      <c r="CV353" s="160"/>
      <c r="CW353" s="160"/>
      <c r="CX353" s="160"/>
      <c r="CY353" s="160"/>
      <c r="CZ353" s="160"/>
      <c r="DA353" s="160"/>
      <c r="DB353" s="160"/>
      <c r="DC353" s="160"/>
      <c r="DD353" s="160"/>
      <c r="DE353" s="160"/>
      <c r="DF353" s="160"/>
      <c r="DG353" s="160"/>
      <c r="DH353" s="160"/>
      <c r="DI353" s="160"/>
      <c r="DJ353" s="160"/>
      <c r="DK353" s="160"/>
      <c r="DL353" s="160"/>
      <c r="DM353" s="160"/>
      <c r="DN353" s="160"/>
      <c r="DO353" s="160"/>
      <c r="DP353" s="160"/>
      <c r="DQ353" s="160"/>
      <c r="DR353" s="160"/>
      <c r="DS353" s="160"/>
      <c r="DT353" s="160"/>
      <c r="DU353" s="160"/>
      <c r="DV353" s="160"/>
      <c r="DW353" s="160"/>
      <c r="DX353" s="160"/>
      <c r="DY353" s="160"/>
      <c r="DZ353" s="160"/>
      <c r="EA353" s="160"/>
      <c r="EB353" s="160"/>
      <c r="EC353" s="160"/>
      <c r="ED353" s="160"/>
      <c r="EE353" s="160"/>
      <c r="EF353" s="160"/>
      <c r="EG353" s="160"/>
      <c r="EH353" s="160"/>
      <c r="EI353" s="160"/>
      <c r="EJ353" s="160"/>
      <c r="EK353" s="160"/>
      <c r="EL353" s="160"/>
      <c r="EM353" s="160"/>
      <c r="EN353" s="160"/>
      <c r="EO353" s="160"/>
      <c r="EP353" s="160"/>
      <c r="EQ353" s="160"/>
      <c r="ER353" s="160"/>
      <c r="ES353" s="160"/>
      <c r="ET353" s="160"/>
      <c r="EU353" s="160"/>
      <c r="EV353" s="160"/>
      <c r="EW353" s="160"/>
      <c r="EX353" s="160"/>
      <c r="EY353" s="160"/>
      <c r="EZ353" s="160"/>
      <c r="FA353" s="160"/>
      <c r="FB353" s="160"/>
      <c r="FC353" s="160"/>
      <c r="FD353" s="160"/>
      <c r="FE353" s="160"/>
      <c r="FF353" s="160"/>
      <c r="FG353" s="160"/>
      <c r="FH353" s="160"/>
      <c r="FI353" s="160"/>
      <c r="FJ353" s="160"/>
      <c r="FK353" s="160"/>
      <c r="FL353" s="160"/>
      <c r="FM353" s="160"/>
      <c r="FN353" s="160"/>
      <c r="FO353" s="160"/>
      <c r="FP353" s="160"/>
      <c r="FQ353" s="160"/>
      <c r="FR353" s="160"/>
      <c r="FS353" s="160"/>
      <c r="FT353" s="160"/>
      <c r="FU353" s="160"/>
      <c r="FV353" s="160"/>
      <c r="FW353" s="160"/>
      <c r="FX353" s="160"/>
      <c r="FY353" s="160"/>
      <c r="FZ353" s="160"/>
      <c r="GA353" s="160"/>
      <c r="GB353" s="160"/>
      <c r="GC353" s="160"/>
      <c r="GD353" s="160"/>
      <c r="GE353" s="160"/>
      <c r="GF353" s="160"/>
      <c r="GG353" s="160"/>
      <c r="GH353" s="160"/>
      <c r="GI353" s="160"/>
      <c r="GJ353" s="160"/>
      <c r="GK353" s="160"/>
      <c r="GL353" s="160"/>
      <c r="GM353" s="160"/>
      <c r="GN353" s="160"/>
      <c r="GO353" s="160"/>
      <c r="GP353" s="160"/>
      <c r="GQ353" s="160"/>
      <c r="GR353" s="160"/>
      <c r="GS353" s="160"/>
    </row>
    <row r="354" spans="3:201" x14ac:dyDescent="0.2">
      <c r="C354" s="160"/>
      <c r="D354" s="160"/>
      <c r="E354" s="160"/>
      <c r="F354" s="160"/>
      <c r="G354" s="160"/>
      <c r="H354" s="160"/>
      <c r="I354" s="160"/>
      <c r="J354" s="160"/>
      <c r="K354" s="160"/>
      <c r="L354" s="160"/>
      <c r="M354" s="160"/>
      <c r="N354" s="160"/>
      <c r="O354" s="160"/>
      <c r="P354" s="160"/>
      <c r="Q354" s="160"/>
      <c r="R354" s="160"/>
      <c r="S354" s="160"/>
      <c r="T354" s="160"/>
      <c r="U354" s="160"/>
      <c r="V354" s="160"/>
      <c r="W354" s="160"/>
      <c r="X354" s="160"/>
      <c r="Y354" s="160"/>
      <c r="Z354" s="160"/>
      <c r="AA354" s="160"/>
      <c r="AB354" s="160"/>
      <c r="AC354" s="160"/>
      <c r="AD354" s="160"/>
      <c r="AE354" s="160"/>
      <c r="AF354" s="160"/>
      <c r="AG354" s="160"/>
      <c r="AH354" s="160"/>
      <c r="AI354" s="160"/>
      <c r="AJ354" s="160"/>
      <c r="AK354" s="160"/>
      <c r="AL354" s="160"/>
      <c r="AM354" s="160"/>
      <c r="AN354" s="160"/>
      <c r="AO354" s="160"/>
      <c r="AP354" s="160"/>
      <c r="AQ354" s="160"/>
      <c r="AR354" s="160"/>
      <c r="AS354" s="160"/>
      <c r="AT354" s="160"/>
      <c r="AU354" s="160"/>
      <c r="AV354" s="160"/>
      <c r="AW354" s="160"/>
      <c r="AX354" s="160"/>
      <c r="AY354" s="160"/>
      <c r="AZ354" s="160"/>
      <c r="BA354" s="160"/>
      <c r="BB354" s="160"/>
      <c r="BC354" s="160"/>
      <c r="BD354" s="160"/>
      <c r="BE354" s="160"/>
      <c r="BF354" s="160"/>
      <c r="BG354" s="160"/>
      <c r="BH354" s="160"/>
      <c r="BI354" s="160"/>
      <c r="BJ354" s="160"/>
      <c r="BK354" s="160"/>
      <c r="BL354" s="160"/>
      <c r="BM354" s="160"/>
      <c r="BN354" s="160"/>
      <c r="BO354" s="160"/>
      <c r="BP354" s="160"/>
      <c r="BQ354" s="160"/>
      <c r="BR354" s="160"/>
      <c r="BS354" s="160"/>
      <c r="BT354" s="160"/>
      <c r="BU354" s="160"/>
      <c r="BV354" s="160"/>
      <c r="BW354" s="160"/>
      <c r="BX354" s="160"/>
      <c r="BY354" s="160"/>
      <c r="BZ354" s="160"/>
      <c r="CA354" s="160"/>
      <c r="CB354" s="160"/>
      <c r="CC354" s="160"/>
      <c r="CD354" s="160"/>
      <c r="CE354" s="160"/>
      <c r="CF354" s="160"/>
      <c r="CG354" s="160"/>
      <c r="CH354" s="160"/>
      <c r="CI354" s="160"/>
      <c r="CJ354" s="160"/>
      <c r="CK354" s="160"/>
      <c r="CL354" s="160"/>
      <c r="CM354" s="160"/>
      <c r="CN354" s="160"/>
      <c r="CO354" s="160"/>
      <c r="CP354" s="160"/>
      <c r="CQ354" s="160"/>
      <c r="CR354" s="160"/>
      <c r="CS354" s="160"/>
      <c r="CT354" s="160"/>
      <c r="CU354" s="160"/>
      <c r="CV354" s="160"/>
      <c r="CW354" s="160"/>
      <c r="CX354" s="160"/>
      <c r="CY354" s="160"/>
      <c r="CZ354" s="160"/>
      <c r="DA354" s="160"/>
      <c r="DB354" s="160"/>
      <c r="DC354" s="160"/>
      <c r="DD354" s="160"/>
      <c r="DE354" s="160"/>
      <c r="DF354" s="160"/>
      <c r="DG354" s="160"/>
      <c r="DH354" s="160"/>
      <c r="DI354" s="160"/>
      <c r="DJ354" s="160"/>
      <c r="DK354" s="160"/>
      <c r="DL354" s="160"/>
      <c r="DM354" s="160"/>
      <c r="DN354" s="160"/>
      <c r="DO354" s="160"/>
      <c r="DP354" s="160"/>
      <c r="DQ354" s="160"/>
      <c r="DR354" s="160"/>
      <c r="DS354" s="160"/>
      <c r="DT354" s="160"/>
      <c r="DU354" s="160"/>
      <c r="DV354" s="160"/>
      <c r="DW354" s="160"/>
      <c r="DX354" s="160"/>
      <c r="DY354" s="160"/>
      <c r="DZ354" s="160"/>
      <c r="EA354" s="160"/>
      <c r="EB354" s="160"/>
      <c r="EC354" s="160"/>
      <c r="ED354" s="160"/>
      <c r="EE354" s="160"/>
      <c r="EF354" s="160"/>
      <c r="EG354" s="160"/>
      <c r="EH354" s="160"/>
      <c r="EI354" s="160"/>
      <c r="EJ354" s="160"/>
      <c r="EK354" s="160"/>
      <c r="EL354" s="160"/>
      <c r="EM354" s="160"/>
      <c r="EN354" s="160"/>
      <c r="EO354" s="160"/>
      <c r="EP354" s="160"/>
      <c r="EQ354" s="160"/>
      <c r="ER354" s="160"/>
      <c r="ES354" s="160"/>
      <c r="ET354" s="160"/>
      <c r="EU354" s="160"/>
      <c r="EV354" s="160"/>
      <c r="EW354" s="160"/>
      <c r="EX354" s="160"/>
      <c r="EY354" s="160"/>
      <c r="EZ354" s="160"/>
      <c r="FA354" s="160"/>
      <c r="FB354" s="160"/>
      <c r="FC354" s="160"/>
      <c r="FD354" s="160"/>
      <c r="FE354" s="160"/>
      <c r="FF354" s="160"/>
      <c r="FG354" s="160"/>
      <c r="FH354" s="160"/>
      <c r="FI354" s="160"/>
      <c r="FJ354" s="160"/>
      <c r="FK354" s="160"/>
      <c r="FL354" s="160"/>
      <c r="FM354" s="160"/>
      <c r="FN354" s="160"/>
      <c r="FO354" s="160"/>
      <c r="FP354" s="160"/>
      <c r="FQ354" s="160"/>
      <c r="FR354" s="160"/>
      <c r="FS354" s="160"/>
      <c r="FT354" s="160"/>
      <c r="FU354" s="160"/>
      <c r="FV354" s="160"/>
      <c r="FW354" s="160"/>
      <c r="FX354" s="160"/>
      <c r="FY354" s="160"/>
      <c r="FZ354" s="160"/>
      <c r="GA354" s="160"/>
      <c r="GB354" s="160"/>
      <c r="GC354" s="160"/>
      <c r="GD354" s="160"/>
      <c r="GE354" s="160"/>
      <c r="GF354" s="160"/>
      <c r="GG354" s="160"/>
      <c r="GH354" s="160"/>
      <c r="GI354" s="160"/>
      <c r="GJ354" s="160"/>
      <c r="GK354" s="160"/>
      <c r="GL354" s="160"/>
      <c r="GM354" s="160"/>
      <c r="GN354" s="160"/>
      <c r="GO354" s="160"/>
      <c r="GP354" s="160"/>
      <c r="GQ354" s="160"/>
      <c r="GR354" s="160"/>
      <c r="GS354" s="160"/>
    </row>
    <row r="355" spans="3:201" x14ac:dyDescent="0.2">
      <c r="C355" s="160"/>
      <c r="D355" s="160"/>
      <c r="E355" s="160"/>
      <c r="F355" s="160"/>
      <c r="G355" s="160"/>
      <c r="H355" s="160"/>
      <c r="I355" s="160"/>
      <c r="J355" s="160"/>
      <c r="K355" s="160"/>
      <c r="L355" s="160"/>
      <c r="M355" s="160"/>
      <c r="N355" s="160"/>
      <c r="O355" s="160"/>
      <c r="P355" s="160"/>
      <c r="Q355" s="160"/>
      <c r="R355" s="160"/>
      <c r="S355" s="160"/>
      <c r="T355" s="160"/>
      <c r="U355" s="160"/>
      <c r="V355" s="160"/>
      <c r="W355" s="160"/>
      <c r="X355" s="160"/>
      <c r="Y355" s="160"/>
      <c r="Z355" s="160"/>
      <c r="AA355" s="160"/>
      <c r="AB355" s="160"/>
      <c r="AC355" s="160"/>
      <c r="AD355" s="160"/>
      <c r="AE355" s="160"/>
      <c r="AF355" s="160"/>
      <c r="AG355" s="160"/>
      <c r="AH355" s="160"/>
      <c r="AI355" s="160"/>
      <c r="AJ355" s="160"/>
      <c r="AK355" s="160"/>
      <c r="AL355" s="160"/>
      <c r="AM355" s="160"/>
      <c r="AN355" s="160"/>
      <c r="AO355" s="160"/>
      <c r="AP355" s="160"/>
      <c r="AQ355" s="160"/>
      <c r="AR355" s="160"/>
      <c r="AS355" s="160"/>
      <c r="AT355" s="160"/>
      <c r="AU355" s="160"/>
      <c r="AV355" s="160"/>
      <c r="AW355" s="160"/>
      <c r="AX355" s="160"/>
      <c r="AY355" s="160"/>
      <c r="AZ355" s="160"/>
      <c r="BA355" s="160"/>
      <c r="BB355" s="160"/>
      <c r="BC355" s="160"/>
      <c r="BD355" s="160"/>
      <c r="BE355" s="160"/>
      <c r="BF355" s="160"/>
      <c r="BG355" s="160"/>
      <c r="BH355" s="160"/>
      <c r="BI355" s="160"/>
      <c r="BJ355" s="160"/>
      <c r="BK355" s="160"/>
      <c r="BL355" s="160"/>
      <c r="BM355" s="160"/>
      <c r="BN355" s="160"/>
      <c r="BO355" s="160"/>
      <c r="BP355" s="160"/>
      <c r="BQ355" s="160"/>
      <c r="BR355" s="160"/>
      <c r="BS355" s="160"/>
      <c r="BT355" s="160"/>
      <c r="BU355" s="160"/>
      <c r="BV355" s="160"/>
      <c r="BW355" s="160"/>
      <c r="BX355" s="160"/>
      <c r="BY355" s="160"/>
      <c r="BZ355" s="160"/>
      <c r="CA355" s="160"/>
      <c r="CB355" s="160"/>
      <c r="CC355" s="160"/>
      <c r="CD355" s="160"/>
      <c r="CE355" s="160"/>
      <c r="CF355" s="160"/>
      <c r="CG355" s="160"/>
      <c r="CH355" s="160"/>
      <c r="CI355" s="160"/>
      <c r="CJ355" s="160"/>
      <c r="CK355" s="160"/>
      <c r="CL355" s="160"/>
      <c r="CM355" s="160"/>
      <c r="CN355" s="160"/>
      <c r="CO355" s="160"/>
      <c r="CP355" s="160"/>
      <c r="CQ355" s="160"/>
      <c r="CR355" s="160"/>
      <c r="CS355" s="160"/>
      <c r="CT355" s="160"/>
      <c r="CU355" s="160"/>
      <c r="CV355" s="160"/>
      <c r="CW355" s="160"/>
      <c r="CX355" s="160"/>
      <c r="CY355" s="160"/>
      <c r="CZ355" s="160"/>
      <c r="DA355" s="160"/>
      <c r="DB355" s="160"/>
      <c r="DC355" s="160"/>
      <c r="DD355" s="160"/>
      <c r="DE355" s="160"/>
      <c r="DF355" s="160"/>
      <c r="DG355" s="160"/>
      <c r="DH355" s="160"/>
      <c r="DI355" s="160"/>
      <c r="DJ355" s="160"/>
      <c r="DK355" s="160"/>
      <c r="DL355" s="160"/>
      <c r="DM355" s="160"/>
      <c r="DN355" s="160"/>
      <c r="DO355" s="160"/>
      <c r="DP355" s="160"/>
      <c r="DQ355" s="160"/>
      <c r="DR355" s="160"/>
      <c r="DS355" s="160"/>
      <c r="DT355" s="160"/>
      <c r="DU355" s="160"/>
      <c r="DV355" s="160"/>
      <c r="DW355" s="160"/>
      <c r="DX355" s="160"/>
      <c r="DY355" s="160"/>
      <c r="DZ355" s="160"/>
      <c r="EA355" s="160"/>
      <c r="EB355" s="160"/>
      <c r="EC355" s="160"/>
      <c r="ED355" s="160"/>
      <c r="EE355" s="160"/>
      <c r="EF355" s="160"/>
      <c r="EG355" s="160"/>
      <c r="EH355" s="160"/>
      <c r="EI355" s="160"/>
      <c r="EJ355" s="160"/>
      <c r="EK355" s="160"/>
      <c r="EL355" s="160"/>
      <c r="EM355" s="160"/>
      <c r="EN355" s="160"/>
      <c r="EO355" s="160"/>
      <c r="EP355" s="160"/>
      <c r="EQ355" s="160"/>
      <c r="ER355" s="160"/>
      <c r="ES355" s="160"/>
      <c r="ET355" s="160"/>
      <c r="EU355" s="160"/>
      <c r="EV355" s="160"/>
      <c r="EW355" s="160"/>
      <c r="EX355" s="160"/>
      <c r="EY355" s="160"/>
      <c r="EZ355" s="160"/>
      <c r="FA355" s="160"/>
      <c r="FB355" s="160"/>
      <c r="FC355" s="160"/>
      <c r="FD355" s="160"/>
      <c r="FE355" s="160"/>
      <c r="FF355" s="160"/>
      <c r="FG355" s="160"/>
      <c r="FH355" s="160"/>
      <c r="FI355" s="160"/>
      <c r="FJ355" s="160"/>
      <c r="FK355" s="160"/>
      <c r="FL355" s="160"/>
      <c r="FM355" s="160"/>
      <c r="FN355" s="160"/>
      <c r="FO355" s="160"/>
      <c r="FP355" s="160"/>
      <c r="FQ355" s="160"/>
      <c r="FR355" s="160"/>
      <c r="FS355" s="160"/>
      <c r="FT355" s="160"/>
      <c r="FU355" s="160"/>
      <c r="FV355" s="160"/>
      <c r="FW355" s="160"/>
      <c r="FX355" s="160"/>
      <c r="FY355" s="160"/>
      <c r="FZ355" s="160"/>
      <c r="GA355" s="160"/>
      <c r="GB355" s="160"/>
      <c r="GC355" s="160"/>
      <c r="GD355" s="160"/>
      <c r="GE355" s="160"/>
      <c r="GF355" s="160"/>
      <c r="GG355" s="160"/>
      <c r="GH355" s="160"/>
      <c r="GI355" s="160"/>
      <c r="GJ355" s="160"/>
      <c r="GK355" s="160"/>
      <c r="GL355" s="160"/>
      <c r="GM355" s="160"/>
      <c r="GN355" s="160"/>
      <c r="GO355" s="160"/>
      <c r="GP355" s="160"/>
      <c r="GQ355" s="160"/>
      <c r="GR355" s="160"/>
      <c r="GS355" s="160"/>
    </row>
    <row r="356" spans="3:201" x14ac:dyDescent="0.2">
      <c r="C356" s="160"/>
      <c r="D356" s="160"/>
      <c r="E356" s="160"/>
      <c r="F356" s="160"/>
      <c r="G356" s="160"/>
      <c r="H356" s="160"/>
      <c r="I356" s="160"/>
      <c r="J356" s="160"/>
      <c r="K356" s="160"/>
      <c r="L356" s="160"/>
      <c r="M356" s="160"/>
      <c r="N356" s="160"/>
      <c r="O356" s="160"/>
      <c r="P356" s="160"/>
      <c r="Q356" s="160"/>
      <c r="R356" s="160"/>
      <c r="S356" s="160"/>
      <c r="T356" s="160"/>
      <c r="U356" s="160"/>
      <c r="V356" s="160"/>
      <c r="W356" s="160"/>
      <c r="X356" s="160"/>
      <c r="Y356" s="160"/>
      <c r="Z356" s="160"/>
      <c r="AA356" s="160"/>
      <c r="AB356" s="160"/>
      <c r="AC356" s="160"/>
      <c r="AD356" s="160"/>
      <c r="AE356" s="160"/>
      <c r="AF356" s="160"/>
      <c r="AG356" s="160"/>
      <c r="AH356" s="160"/>
      <c r="AI356" s="160"/>
      <c r="AJ356" s="160"/>
      <c r="AK356" s="160"/>
      <c r="AL356" s="160"/>
      <c r="AM356" s="160"/>
      <c r="AN356" s="160"/>
      <c r="AO356" s="160"/>
      <c r="AP356" s="160"/>
      <c r="AQ356" s="160"/>
      <c r="AR356" s="160"/>
      <c r="AS356" s="160"/>
      <c r="AT356" s="160"/>
      <c r="AU356" s="160"/>
      <c r="AV356" s="160"/>
      <c r="AW356" s="160"/>
      <c r="AX356" s="160"/>
      <c r="AY356" s="160"/>
      <c r="AZ356" s="160"/>
      <c r="BA356" s="160"/>
      <c r="BB356" s="160"/>
      <c r="BC356" s="160"/>
      <c r="BD356" s="160"/>
      <c r="BE356" s="160"/>
      <c r="BF356" s="160"/>
      <c r="BG356" s="160"/>
      <c r="BH356" s="160"/>
      <c r="BI356" s="160"/>
      <c r="BJ356" s="160"/>
      <c r="BK356" s="160"/>
      <c r="BL356" s="160"/>
      <c r="BM356" s="160"/>
      <c r="BN356" s="160"/>
      <c r="BO356" s="160"/>
      <c r="BP356" s="160"/>
      <c r="BQ356" s="160"/>
      <c r="BR356" s="160"/>
      <c r="BS356" s="160"/>
      <c r="BT356" s="160"/>
      <c r="BU356" s="160"/>
      <c r="BV356" s="160"/>
      <c r="BW356" s="160"/>
      <c r="BX356" s="160"/>
      <c r="BY356" s="160"/>
      <c r="BZ356" s="160"/>
      <c r="CA356" s="160"/>
      <c r="CB356" s="160"/>
      <c r="CC356" s="160"/>
      <c r="CD356" s="160"/>
      <c r="CE356" s="160"/>
      <c r="CF356" s="160"/>
      <c r="CG356" s="160"/>
      <c r="CH356" s="160"/>
      <c r="CI356" s="160"/>
      <c r="CJ356" s="160"/>
      <c r="CK356" s="160"/>
      <c r="CL356" s="160"/>
      <c r="CM356" s="160"/>
      <c r="CN356" s="160"/>
      <c r="CO356" s="160"/>
      <c r="CP356" s="160"/>
      <c r="CQ356" s="160"/>
      <c r="CR356" s="160"/>
      <c r="CS356" s="160"/>
      <c r="CT356" s="160"/>
      <c r="CU356" s="160"/>
      <c r="CV356" s="160"/>
      <c r="CW356" s="160"/>
      <c r="CX356" s="160"/>
      <c r="CY356" s="160"/>
      <c r="CZ356" s="160"/>
      <c r="DA356" s="160"/>
      <c r="DB356" s="160"/>
      <c r="DC356" s="160"/>
      <c r="DD356" s="160"/>
      <c r="DE356" s="160"/>
      <c r="DF356" s="160"/>
      <c r="DG356" s="160"/>
      <c r="DH356" s="160"/>
      <c r="DI356" s="160"/>
      <c r="DJ356" s="160"/>
      <c r="DK356" s="160"/>
      <c r="DL356" s="160"/>
      <c r="DM356" s="160"/>
      <c r="DN356" s="160"/>
      <c r="DO356" s="160"/>
      <c r="DP356" s="160"/>
      <c r="DQ356" s="160"/>
      <c r="DR356" s="160"/>
      <c r="DS356" s="160"/>
      <c r="DT356" s="160"/>
      <c r="DU356" s="160"/>
      <c r="DV356" s="160"/>
      <c r="DW356" s="160"/>
      <c r="DX356" s="160"/>
      <c r="DY356" s="160"/>
      <c r="DZ356" s="160"/>
      <c r="EA356" s="160"/>
      <c r="EB356" s="160"/>
      <c r="EC356" s="160"/>
      <c r="ED356" s="160"/>
      <c r="EE356" s="160"/>
      <c r="EF356" s="160"/>
      <c r="EG356" s="160"/>
      <c r="EH356" s="160"/>
      <c r="EI356" s="160"/>
      <c r="EJ356" s="160"/>
      <c r="EK356" s="160"/>
      <c r="EL356" s="160"/>
      <c r="EM356" s="160"/>
      <c r="EN356" s="160"/>
      <c r="EO356" s="160"/>
      <c r="EP356" s="160"/>
      <c r="EQ356" s="160"/>
      <c r="ER356" s="160"/>
      <c r="ES356" s="160"/>
      <c r="ET356" s="160"/>
      <c r="EU356" s="160"/>
      <c r="EV356" s="160"/>
      <c r="EW356" s="160"/>
      <c r="EX356" s="160"/>
      <c r="EY356" s="160"/>
      <c r="EZ356" s="160"/>
      <c r="FA356" s="160"/>
      <c r="FB356" s="160"/>
      <c r="FC356" s="160"/>
      <c r="FD356" s="160"/>
      <c r="FE356" s="160"/>
      <c r="FF356" s="160"/>
      <c r="FG356" s="160"/>
      <c r="FH356" s="160"/>
      <c r="FI356" s="160"/>
      <c r="FJ356" s="160"/>
      <c r="FK356" s="160"/>
      <c r="FL356" s="160"/>
      <c r="FM356" s="160"/>
      <c r="FN356" s="160"/>
      <c r="FO356" s="160"/>
      <c r="FP356" s="160"/>
      <c r="FQ356" s="160"/>
      <c r="FR356" s="160"/>
      <c r="FS356" s="160"/>
      <c r="FT356" s="160"/>
      <c r="FU356" s="160"/>
      <c r="FV356" s="160"/>
      <c r="FW356" s="160"/>
      <c r="FX356" s="160"/>
      <c r="FY356" s="160"/>
      <c r="FZ356" s="160"/>
      <c r="GA356" s="160"/>
      <c r="GB356" s="160"/>
      <c r="GC356" s="160"/>
      <c r="GD356" s="160"/>
      <c r="GE356" s="160"/>
      <c r="GF356" s="160"/>
      <c r="GG356" s="160"/>
      <c r="GH356" s="160"/>
      <c r="GI356" s="160"/>
      <c r="GJ356" s="160"/>
      <c r="GK356" s="160"/>
      <c r="GL356" s="160"/>
      <c r="GM356" s="160"/>
      <c r="GN356" s="160"/>
      <c r="GO356" s="160"/>
      <c r="GP356" s="160"/>
      <c r="GQ356" s="160"/>
      <c r="GR356" s="160"/>
      <c r="GS356" s="160"/>
    </row>
    <row r="357" spans="3:201" x14ac:dyDescent="0.2">
      <c r="C357" s="160"/>
      <c r="D357" s="160"/>
      <c r="E357" s="160"/>
      <c r="F357" s="160"/>
      <c r="G357" s="160"/>
      <c r="H357" s="160"/>
      <c r="I357" s="160"/>
      <c r="J357" s="160"/>
      <c r="K357" s="160"/>
      <c r="L357" s="160"/>
      <c r="M357" s="160"/>
      <c r="N357" s="160"/>
      <c r="O357" s="160"/>
      <c r="P357" s="160"/>
      <c r="Q357" s="160"/>
      <c r="R357" s="160"/>
      <c r="S357" s="160"/>
      <c r="T357" s="160"/>
      <c r="U357" s="160"/>
      <c r="V357" s="160"/>
      <c r="W357" s="160"/>
      <c r="X357" s="160"/>
      <c r="Y357" s="160"/>
      <c r="Z357" s="160"/>
      <c r="AA357" s="160"/>
      <c r="AB357" s="160"/>
      <c r="AC357" s="160"/>
      <c r="AD357" s="160"/>
      <c r="AE357" s="160"/>
      <c r="AF357" s="160"/>
      <c r="AG357" s="160"/>
      <c r="AH357" s="160"/>
      <c r="AI357" s="160"/>
      <c r="AJ357" s="160"/>
      <c r="AK357" s="160"/>
      <c r="AL357" s="160"/>
      <c r="AM357" s="160"/>
      <c r="AN357" s="160"/>
      <c r="AO357" s="160"/>
      <c r="AP357" s="160"/>
      <c r="AQ357" s="160"/>
      <c r="AR357" s="160"/>
      <c r="AS357" s="160"/>
      <c r="AT357" s="160"/>
      <c r="AU357" s="160"/>
      <c r="AV357" s="160"/>
      <c r="AW357" s="160"/>
      <c r="AX357" s="160"/>
      <c r="AY357" s="160"/>
      <c r="AZ357" s="160"/>
      <c r="BA357" s="160"/>
      <c r="BB357" s="160"/>
      <c r="BC357" s="160"/>
      <c r="BD357" s="160"/>
      <c r="BE357" s="160"/>
      <c r="BF357" s="160"/>
      <c r="BG357" s="160"/>
      <c r="BH357" s="160"/>
      <c r="BI357" s="160"/>
      <c r="BJ357" s="160"/>
      <c r="BK357" s="160"/>
      <c r="BL357" s="160"/>
      <c r="BM357" s="160"/>
      <c r="BN357" s="160"/>
      <c r="BO357" s="160"/>
      <c r="BP357" s="160"/>
      <c r="BQ357" s="160"/>
      <c r="BR357" s="160"/>
      <c r="BS357" s="160"/>
      <c r="BT357" s="160"/>
      <c r="BU357" s="160"/>
      <c r="BV357" s="160"/>
      <c r="BW357" s="160"/>
      <c r="BX357" s="160"/>
      <c r="BY357" s="160"/>
      <c r="BZ357" s="160"/>
      <c r="CA357" s="160"/>
      <c r="CB357" s="160"/>
      <c r="CC357" s="160"/>
      <c r="CD357" s="160"/>
      <c r="CE357" s="160"/>
      <c r="CF357" s="160"/>
      <c r="CG357" s="160"/>
      <c r="CH357" s="160"/>
      <c r="CI357" s="160"/>
      <c r="CJ357" s="160"/>
      <c r="CK357" s="160"/>
      <c r="CL357" s="160"/>
      <c r="CM357" s="160"/>
      <c r="CN357" s="160"/>
      <c r="CO357" s="160"/>
      <c r="CP357" s="160"/>
      <c r="CQ357" s="160"/>
      <c r="CR357" s="160"/>
      <c r="CS357" s="160"/>
      <c r="CT357" s="160"/>
      <c r="CU357" s="160"/>
      <c r="CV357" s="160"/>
      <c r="CW357" s="160"/>
      <c r="CX357" s="160"/>
      <c r="CY357" s="160"/>
      <c r="CZ357" s="160"/>
      <c r="DA357" s="160"/>
      <c r="DB357" s="160"/>
      <c r="DC357" s="160"/>
      <c r="DD357" s="160"/>
      <c r="DE357" s="160"/>
      <c r="DF357" s="160"/>
      <c r="DG357" s="160"/>
      <c r="DH357" s="160"/>
      <c r="DI357" s="160"/>
      <c r="DJ357" s="160"/>
      <c r="DK357" s="160"/>
      <c r="DL357" s="160"/>
      <c r="DM357" s="160"/>
      <c r="DN357" s="160"/>
      <c r="DO357" s="160"/>
      <c r="DP357" s="160"/>
      <c r="DQ357" s="160"/>
      <c r="DR357" s="160"/>
      <c r="DS357" s="160"/>
      <c r="DT357" s="160"/>
      <c r="DU357" s="160"/>
      <c r="DV357" s="160"/>
      <c r="DW357" s="160"/>
      <c r="DX357" s="160"/>
      <c r="DY357" s="160"/>
      <c r="DZ357" s="160"/>
      <c r="EA357" s="160"/>
      <c r="EB357" s="160"/>
      <c r="EC357" s="160"/>
      <c r="ED357" s="160"/>
      <c r="EE357" s="160"/>
      <c r="EF357" s="160"/>
      <c r="EG357" s="160"/>
      <c r="EH357" s="160"/>
      <c r="EI357" s="160"/>
      <c r="EJ357" s="160"/>
      <c r="EK357" s="160"/>
      <c r="EL357" s="160"/>
      <c r="EM357" s="160"/>
      <c r="EN357" s="160"/>
      <c r="EO357" s="160"/>
      <c r="EP357" s="160"/>
      <c r="EQ357" s="160"/>
      <c r="ER357" s="160"/>
      <c r="ES357" s="160"/>
      <c r="ET357" s="160"/>
      <c r="EU357" s="160"/>
      <c r="EV357" s="160"/>
      <c r="EW357" s="160"/>
      <c r="EX357" s="160"/>
      <c r="EY357" s="160"/>
      <c r="EZ357" s="160"/>
      <c r="FA357" s="160"/>
      <c r="FB357" s="160"/>
      <c r="FC357" s="160"/>
      <c r="FD357" s="160"/>
      <c r="FE357" s="160"/>
      <c r="FF357" s="160"/>
      <c r="FG357" s="160"/>
      <c r="FH357" s="160"/>
      <c r="FI357" s="160"/>
      <c r="FJ357" s="160"/>
      <c r="FK357" s="160"/>
      <c r="FL357" s="160"/>
      <c r="FM357" s="160"/>
      <c r="FN357" s="160"/>
      <c r="FO357" s="160"/>
      <c r="FP357" s="160"/>
      <c r="FQ357" s="160"/>
      <c r="FR357" s="160"/>
      <c r="FS357" s="160"/>
      <c r="FT357" s="160"/>
      <c r="FU357" s="160"/>
      <c r="FV357" s="160"/>
      <c r="FW357" s="160"/>
      <c r="FX357" s="160"/>
      <c r="FY357" s="160"/>
      <c r="FZ357" s="160"/>
      <c r="GA357" s="160"/>
      <c r="GB357" s="160"/>
      <c r="GC357" s="160"/>
      <c r="GD357" s="160"/>
      <c r="GE357" s="160"/>
      <c r="GF357" s="160"/>
      <c r="GG357" s="160"/>
      <c r="GH357" s="160"/>
      <c r="GI357" s="160"/>
      <c r="GJ357" s="160"/>
      <c r="GK357" s="160"/>
      <c r="GL357" s="160"/>
      <c r="GM357" s="160"/>
      <c r="GN357" s="160"/>
      <c r="GO357" s="160"/>
      <c r="GP357" s="160"/>
      <c r="GQ357" s="160"/>
      <c r="GR357" s="160"/>
      <c r="GS357" s="160"/>
    </row>
    <row r="358" spans="3:201" x14ac:dyDescent="0.2">
      <c r="C358" s="160"/>
      <c r="D358" s="160"/>
      <c r="E358" s="160"/>
      <c r="F358" s="160"/>
      <c r="G358" s="160"/>
      <c r="H358" s="160"/>
      <c r="I358" s="160"/>
      <c r="J358" s="160"/>
      <c r="K358" s="160"/>
      <c r="L358" s="160"/>
      <c r="M358" s="160"/>
      <c r="N358" s="160"/>
      <c r="O358" s="160"/>
      <c r="P358" s="160"/>
      <c r="Q358" s="160"/>
      <c r="R358" s="160"/>
      <c r="S358" s="160"/>
      <c r="T358" s="160"/>
      <c r="U358" s="160"/>
      <c r="V358" s="160"/>
      <c r="W358" s="160"/>
      <c r="X358" s="160"/>
      <c r="Y358" s="160"/>
      <c r="Z358" s="160"/>
      <c r="AA358" s="160"/>
      <c r="AB358" s="160"/>
      <c r="AC358" s="160"/>
      <c r="AD358" s="160"/>
      <c r="AE358" s="160"/>
      <c r="AF358" s="160"/>
      <c r="AG358" s="160"/>
      <c r="AH358" s="160"/>
      <c r="AI358" s="160"/>
      <c r="AJ358" s="160"/>
      <c r="AK358" s="160"/>
      <c r="AL358" s="160"/>
      <c r="AM358" s="160"/>
      <c r="AN358" s="160"/>
      <c r="AO358" s="160"/>
      <c r="AP358" s="160"/>
      <c r="AQ358" s="160"/>
      <c r="AR358" s="160"/>
      <c r="AS358" s="160"/>
      <c r="AT358" s="160"/>
      <c r="AU358" s="160"/>
      <c r="AV358" s="160"/>
      <c r="AW358" s="160"/>
      <c r="AX358" s="160"/>
      <c r="AY358" s="160"/>
      <c r="AZ358" s="160"/>
      <c r="BA358" s="160"/>
      <c r="BB358" s="160"/>
      <c r="BC358" s="160"/>
      <c r="BD358" s="160"/>
      <c r="BE358" s="160"/>
      <c r="BF358" s="160"/>
      <c r="BG358" s="160"/>
      <c r="BH358" s="160"/>
      <c r="BI358" s="160"/>
      <c r="BJ358" s="160"/>
      <c r="BK358" s="160"/>
      <c r="BL358" s="160"/>
      <c r="BM358" s="160"/>
      <c r="BN358" s="160"/>
      <c r="BO358" s="160"/>
      <c r="BP358" s="160"/>
      <c r="BQ358" s="160"/>
      <c r="BR358" s="160"/>
      <c r="BS358" s="160"/>
      <c r="BT358" s="160"/>
      <c r="BU358" s="160"/>
      <c r="BV358" s="160"/>
      <c r="BW358" s="160"/>
      <c r="BX358" s="160"/>
      <c r="BY358" s="160"/>
      <c r="BZ358" s="160"/>
      <c r="CA358" s="160"/>
      <c r="CB358" s="160"/>
      <c r="CC358" s="160"/>
      <c r="CD358" s="160"/>
      <c r="CE358" s="160"/>
      <c r="CF358" s="160"/>
      <c r="CG358" s="160"/>
      <c r="CH358" s="160"/>
      <c r="CI358" s="160"/>
      <c r="CJ358" s="160"/>
      <c r="CK358" s="160"/>
      <c r="CL358" s="160"/>
      <c r="CM358" s="160"/>
      <c r="CN358" s="160"/>
      <c r="CO358" s="160"/>
      <c r="CP358" s="160"/>
      <c r="CQ358" s="160"/>
      <c r="CR358" s="160"/>
      <c r="CS358" s="160"/>
      <c r="CT358" s="160"/>
      <c r="CU358" s="160"/>
      <c r="CV358" s="160"/>
      <c r="CW358" s="160"/>
      <c r="CX358" s="160"/>
      <c r="CY358" s="160"/>
      <c r="CZ358" s="160"/>
      <c r="DA358" s="160"/>
      <c r="DB358" s="160"/>
      <c r="DC358" s="160"/>
      <c r="DD358" s="160"/>
      <c r="DE358" s="160"/>
      <c r="DF358" s="160"/>
      <c r="DG358" s="160"/>
      <c r="DH358" s="160"/>
      <c r="DI358" s="160"/>
      <c r="DJ358" s="160"/>
      <c r="DK358" s="160"/>
      <c r="DL358" s="160"/>
      <c r="DM358" s="160"/>
      <c r="DN358" s="160"/>
      <c r="DO358" s="160"/>
      <c r="DP358" s="160"/>
      <c r="DQ358" s="160"/>
      <c r="DR358" s="160"/>
      <c r="DS358" s="160"/>
      <c r="DT358" s="160"/>
      <c r="DU358" s="160"/>
      <c r="DV358" s="160"/>
      <c r="DW358" s="160"/>
      <c r="DX358" s="160"/>
      <c r="DY358" s="160"/>
      <c r="DZ358" s="160"/>
      <c r="EA358" s="160"/>
      <c r="EB358" s="160"/>
      <c r="EC358" s="160"/>
      <c r="ED358" s="160"/>
      <c r="EE358" s="160"/>
      <c r="EF358" s="160"/>
      <c r="EG358" s="160"/>
      <c r="EH358" s="160"/>
      <c r="EI358" s="160"/>
      <c r="EJ358" s="160"/>
      <c r="EK358" s="160"/>
      <c r="EL358" s="160"/>
      <c r="EM358" s="160"/>
      <c r="EN358" s="160"/>
      <c r="EO358" s="160"/>
      <c r="EP358" s="160"/>
      <c r="EQ358" s="160"/>
      <c r="ER358" s="160"/>
      <c r="ES358" s="160"/>
      <c r="ET358" s="160"/>
      <c r="EU358" s="160"/>
      <c r="EV358" s="160"/>
      <c r="EW358" s="160"/>
      <c r="EX358" s="160"/>
      <c r="EY358" s="160"/>
      <c r="EZ358" s="160"/>
      <c r="FA358" s="160"/>
      <c r="FB358" s="160"/>
      <c r="FC358" s="160"/>
      <c r="FD358" s="160"/>
      <c r="FE358" s="160"/>
      <c r="FF358" s="160"/>
      <c r="FG358" s="160"/>
      <c r="FH358" s="160"/>
      <c r="FI358" s="160"/>
      <c r="FJ358" s="160"/>
      <c r="FK358" s="160"/>
      <c r="FL358" s="160"/>
      <c r="FM358" s="160"/>
      <c r="FN358" s="160"/>
      <c r="FO358" s="160"/>
      <c r="FP358" s="160"/>
      <c r="FQ358" s="160"/>
      <c r="FR358" s="160"/>
      <c r="FS358" s="160"/>
      <c r="FT358" s="160"/>
      <c r="FU358" s="160"/>
      <c r="FV358" s="160"/>
      <c r="FW358" s="160"/>
      <c r="FX358" s="160"/>
      <c r="FY358" s="160"/>
      <c r="FZ358" s="160"/>
      <c r="GA358" s="160"/>
      <c r="GB358" s="160"/>
      <c r="GC358" s="160"/>
      <c r="GD358" s="160"/>
      <c r="GE358" s="160"/>
      <c r="GF358" s="160"/>
      <c r="GG358" s="160"/>
      <c r="GH358" s="160"/>
      <c r="GI358" s="160"/>
      <c r="GJ358" s="160"/>
      <c r="GK358" s="160"/>
      <c r="GL358" s="160"/>
      <c r="GM358" s="160"/>
      <c r="GN358" s="160"/>
      <c r="GO358" s="160"/>
      <c r="GP358" s="160"/>
      <c r="GQ358" s="160"/>
      <c r="GR358" s="160"/>
      <c r="GS358" s="160"/>
    </row>
    <row r="359" spans="3:201" x14ac:dyDescent="0.2">
      <c r="C359" s="160"/>
      <c r="D359" s="160"/>
      <c r="E359" s="160"/>
      <c r="F359" s="160"/>
      <c r="G359" s="160"/>
      <c r="H359" s="160"/>
      <c r="I359" s="160"/>
      <c r="J359" s="160"/>
      <c r="K359" s="160"/>
      <c r="L359" s="160"/>
      <c r="M359" s="160"/>
      <c r="N359" s="160"/>
      <c r="O359" s="160"/>
      <c r="P359" s="160"/>
      <c r="Q359" s="160"/>
      <c r="R359" s="160"/>
      <c r="S359" s="160"/>
      <c r="T359" s="160"/>
      <c r="U359" s="160"/>
      <c r="V359" s="160"/>
      <c r="W359" s="160"/>
      <c r="X359" s="160"/>
      <c r="Y359" s="160"/>
      <c r="Z359" s="160"/>
      <c r="AA359" s="160"/>
      <c r="AB359" s="160"/>
      <c r="AC359" s="160"/>
      <c r="AD359" s="160"/>
      <c r="AE359" s="160"/>
      <c r="AF359" s="160"/>
      <c r="AG359" s="160"/>
      <c r="AH359" s="160"/>
      <c r="AI359" s="160"/>
      <c r="AJ359" s="160"/>
      <c r="AK359" s="160"/>
      <c r="AL359" s="160"/>
      <c r="AM359" s="160"/>
      <c r="AN359" s="160"/>
      <c r="AO359" s="160"/>
      <c r="AP359" s="160"/>
      <c r="AQ359" s="160"/>
      <c r="AR359" s="160"/>
      <c r="AS359" s="160"/>
      <c r="AT359" s="160"/>
      <c r="AU359" s="160"/>
      <c r="AV359" s="160"/>
      <c r="AW359" s="160"/>
      <c r="AX359" s="160"/>
      <c r="AY359" s="160"/>
      <c r="AZ359" s="160"/>
      <c r="BA359" s="160"/>
      <c r="BB359" s="160"/>
      <c r="BC359" s="160"/>
      <c r="BD359" s="160"/>
      <c r="BE359" s="160"/>
      <c r="BF359" s="160"/>
      <c r="BG359" s="160"/>
      <c r="BH359" s="160"/>
      <c r="BI359" s="160"/>
      <c r="BJ359" s="160"/>
      <c r="BK359" s="160"/>
      <c r="BL359" s="160"/>
      <c r="BM359" s="160"/>
      <c r="BN359" s="160"/>
      <c r="BO359" s="160"/>
      <c r="BP359" s="160"/>
      <c r="BQ359" s="160"/>
      <c r="BR359" s="160"/>
      <c r="BS359" s="160"/>
      <c r="BT359" s="160"/>
      <c r="BU359" s="160"/>
      <c r="BV359" s="160"/>
      <c r="BW359" s="160"/>
      <c r="BX359" s="160"/>
      <c r="BY359" s="160"/>
      <c r="BZ359" s="160"/>
      <c r="CA359" s="160"/>
      <c r="CB359" s="160"/>
      <c r="CC359" s="160"/>
      <c r="CD359" s="160"/>
      <c r="CE359" s="160"/>
      <c r="CF359" s="160"/>
      <c r="CG359" s="160"/>
      <c r="CH359" s="160"/>
      <c r="CI359" s="160"/>
      <c r="CJ359" s="160"/>
      <c r="CK359" s="160"/>
      <c r="CL359" s="160"/>
      <c r="CM359" s="160"/>
      <c r="CN359" s="160"/>
      <c r="CO359" s="160"/>
      <c r="CP359" s="160"/>
      <c r="CQ359" s="160"/>
      <c r="CR359" s="160"/>
      <c r="CS359" s="160"/>
      <c r="CT359" s="160"/>
      <c r="CU359" s="160"/>
      <c r="CV359" s="160"/>
      <c r="CW359" s="160"/>
      <c r="CX359" s="160"/>
      <c r="CY359" s="160"/>
      <c r="CZ359" s="160"/>
      <c r="DA359" s="160"/>
      <c r="DB359" s="160"/>
      <c r="DC359" s="160"/>
      <c r="DD359" s="160"/>
      <c r="DE359" s="160"/>
      <c r="DF359" s="160"/>
      <c r="DG359" s="160"/>
      <c r="DH359" s="160"/>
      <c r="DI359" s="160"/>
      <c r="DJ359" s="160"/>
      <c r="DK359" s="160"/>
      <c r="DL359" s="160"/>
      <c r="DM359" s="160"/>
      <c r="DN359" s="160"/>
      <c r="DO359" s="160"/>
      <c r="DP359" s="160"/>
      <c r="DQ359" s="160"/>
      <c r="DR359" s="160"/>
      <c r="DS359" s="160"/>
      <c r="DT359" s="160"/>
      <c r="DU359" s="160"/>
      <c r="DV359" s="160"/>
      <c r="DW359" s="160"/>
      <c r="DX359" s="160"/>
      <c r="DY359" s="160"/>
      <c r="DZ359" s="160"/>
      <c r="EA359" s="160"/>
      <c r="EB359" s="160"/>
      <c r="EC359" s="160"/>
      <c r="ED359" s="160"/>
      <c r="EE359" s="160"/>
      <c r="EF359" s="160"/>
      <c r="EG359" s="160"/>
      <c r="EH359" s="160"/>
      <c r="EI359" s="160"/>
      <c r="EJ359" s="160"/>
      <c r="EK359" s="160"/>
      <c r="EL359" s="160"/>
      <c r="EM359" s="160"/>
      <c r="EN359" s="160"/>
      <c r="EO359" s="160"/>
      <c r="EP359" s="160"/>
      <c r="EQ359" s="160"/>
      <c r="ER359" s="160"/>
      <c r="ES359" s="160"/>
      <c r="ET359" s="160"/>
      <c r="EU359" s="160"/>
      <c r="EV359" s="160"/>
      <c r="EW359" s="160"/>
      <c r="EX359" s="160"/>
      <c r="EY359" s="160"/>
      <c r="EZ359" s="160"/>
      <c r="FA359" s="160"/>
      <c r="FB359" s="160"/>
      <c r="FC359" s="160"/>
      <c r="FD359" s="160"/>
      <c r="FE359" s="160"/>
      <c r="FF359" s="160"/>
      <c r="FG359" s="160"/>
      <c r="FH359" s="160"/>
      <c r="FI359" s="160"/>
      <c r="FJ359" s="160"/>
      <c r="FK359" s="160"/>
      <c r="FL359" s="160"/>
      <c r="FM359" s="160"/>
      <c r="FN359" s="160"/>
      <c r="FO359" s="160"/>
      <c r="FP359" s="160"/>
      <c r="FQ359" s="160"/>
      <c r="FR359" s="160"/>
      <c r="FS359" s="160"/>
      <c r="FT359" s="160"/>
      <c r="FU359" s="160"/>
      <c r="FV359" s="160"/>
      <c r="FW359" s="160"/>
      <c r="FX359" s="160"/>
      <c r="FY359" s="160"/>
      <c r="FZ359" s="160"/>
      <c r="GA359" s="160"/>
      <c r="GB359" s="160"/>
      <c r="GC359" s="160"/>
      <c r="GD359" s="160"/>
      <c r="GE359" s="160"/>
      <c r="GF359" s="160"/>
      <c r="GG359" s="160"/>
      <c r="GH359" s="160"/>
      <c r="GI359" s="160"/>
      <c r="GJ359" s="160"/>
      <c r="GK359" s="160"/>
      <c r="GL359" s="160"/>
      <c r="GM359" s="160"/>
      <c r="GN359" s="160"/>
      <c r="GO359" s="160"/>
      <c r="GP359" s="160"/>
      <c r="GQ359" s="160"/>
      <c r="GR359" s="160"/>
      <c r="GS359" s="160"/>
    </row>
    <row r="360" spans="3:201" x14ac:dyDescent="0.2">
      <c r="C360" s="160"/>
      <c r="D360" s="160"/>
      <c r="E360" s="160"/>
      <c r="F360" s="160"/>
      <c r="G360" s="160"/>
      <c r="H360" s="160"/>
      <c r="I360" s="160"/>
      <c r="J360" s="160"/>
      <c r="K360" s="160"/>
      <c r="L360" s="160"/>
      <c r="M360" s="160"/>
      <c r="N360" s="160"/>
      <c r="O360" s="160"/>
      <c r="P360" s="160"/>
      <c r="Q360" s="160"/>
      <c r="R360" s="160"/>
      <c r="S360" s="160"/>
      <c r="T360" s="160"/>
      <c r="U360" s="160"/>
      <c r="V360" s="160"/>
      <c r="W360" s="160"/>
      <c r="X360" s="160"/>
      <c r="Y360" s="160"/>
      <c r="Z360" s="160"/>
      <c r="AA360" s="160"/>
      <c r="AB360" s="160"/>
      <c r="AC360" s="160"/>
      <c r="AD360" s="160"/>
      <c r="AE360" s="160"/>
      <c r="AF360" s="160"/>
      <c r="AG360" s="160"/>
      <c r="AH360" s="160"/>
      <c r="AI360" s="160"/>
      <c r="AJ360" s="160"/>
      <c r="AK360" s="160"/>
      <c r="AL360" s="160"/>
      <c r="AM360" s="160"/>
      <c r="AN360" s="160"/>
      <c r="AO360" s="160"/>
      <c r="AP360" s="160"/>
      <c r="AQ360" s="160"/>
      <c r="AR360" s="160"/>
      <c r="AS360" s="160"/>
      <c r="AT360" s="160"/>
      <c r="AU360" s="160"/>
      <c r="AV360" s="160"/>
      <c r="AW360" s="160"/>
      <c r="AX360" s="160"/>
      <c r="AY360" s="160"/>
      <c r="AZ360" s="160"/>
      <c r="BA360" s="160"/>
      <c r="BB360" s="160"/>
      <c r="BC360" s="160"/>
      <c r="BD360" s="160"/>
      <c r="BE360" s="160"/>
      <c r="BF360" s="160"/>
      <c r="BG360" s="160"/>
      <c r="BH360" s="160"/>
      <c r="BI360" s="160"/>
      <c r="BJ360" s="160"/>
      <c r="BK360" s="160"/>
      <c r="BL360" s="160"/>
      <c r="BM360" s="160"/>
      <c r="BN360" s="160"/>
      <c r="BO360" s="160"/>
      <c r="BP360" s="160"/>
      <c r="BQ360" s="160"/>
      <c r="BR360" s="160"/>
      <c r="BS360" s="160"/>
      <c r="BT360" s="160"/>
      <c r="BU360" s="160"/>
      <c r="BV360" s="160"/>
      <c r="BW360" s="160"/>
      <c r="BX360" s="160"/>
      <c r="BY360" s="160"/>
      <c r="BZ360" s="160"/>
      <c r="CA360" s="160"/>
      <c r="CB360" s="160"/>
      <c r="CC360" s="160"/>
      <c r="CD360" s="160"/>
      <c r="CE360" s="160"/>
      <c r="CF360" s="160"/>
      <c r="CG360" s="160"/>
      <c r="CH360" s="160"/>
      <c r="CI360" s="160"/>
      <c r="CJ360" s="160"/>
      <c r="CK360" s="160"/>
      <c r="CL360" s="160"/>
      <c r="CM360" s="160"/>
      <c r="CN360" s="160"/>
      <c r="CO360" s="160"/>
      <c r="CP360" s="160"/>
      <c r="CQ360" s="160"/>
      <c r="CR360" s="160"/>
      <c r="CS360" s="160"/>
      <c r="CT360" s="160"/>
      <c r="CU360" s="160"/>
      <c r="CV360" s="160"/>
      <c r="CW360" s="160"/>
      <c r="CX360" s="160"/>
      <c r="CY360" s="160"/>
      <c r="CZ360" s="160"/>
      <c r="DA360" s="160"/>
      <c r="DB360" s="160"/>
      <c r="DC360" s="160"/>
      <c r="DD360" s="160"/>
      <c r="DE360" s="160"/>
      <c r="DF360" s="160"/>
      <c r="DG360" s="160"/>
      <c r="DH360" s="160"/>
      <c r="DI360" s="160"/>
      <c r="DJ360" s="160"/>
      <c r="DK360" s="160"/>
      <c r="DL360" s="160"/>
      <c r="DM360" s="160"/>
      <c r="DN360" s="160"/>
      <c r="DO360" s="160"/>
      <c r="DP360" s="160"/>
      <c r="DQ360" s="160"/>
      <c r="DR360" s="160"/>
      <c r="DS360" s="160"/>
      <c r="DT360" s="160"/>
      <c r="DU360" s="160"/>
      <c r="DV360" s="160"/>
      <c r="DW360" s="160"/>
      <c r="DX360" s="160"/>
      <c r="DY360" s="160"/>
      <c r="DZ360" s="160"/>
      <c r="EA360" s="160"/>
      <c r="EB360" s="160"/>
      <c r="EC360" s="160"/>
      <c r="ED360" s="160"/>
      <c r="EE360" s="160"/>
      <c r="EF360" s="160"/>
      <c r="EG360" s="160"/>
      <c r="EH360" s="160"/>
      <c r="EI360" s="160"/>
      <c r="EJ360" s="160"/>
      <c r="EK360" s="160"/>
      <c r="EL360" s="160"/>
      <c r="EM360" s="160"/>
      <c r="EN360" s="160"/>
      <c r="EO360" s="160"/>
      <c r="EP360" s="160"/>
      <c r="EQ360" s="160"/>
      <c r="ER360" s="160"/>
      <c r="ES360" s="160"/>
      <c r="ET360" s="160"/>
      <c r="EU360" s="160"/>
      <c r="EV360" s="160"/>
      <c r="EW360" s="160"/>
      <c r="EX360" s="160"/>
      <c r="EY360" s="160"/>
      <c r="EZ360" s="160"/>
      <c r="FA360" s="160"/>
      <c r="FB360" s="160"/>
      <c r="FC360" s="160"/>
      <c r="FD360" s="160"/>
      <c r="FE360" s="160"/>
      <c r="FF360" s="160"/>
      <c r="FG360" s="160"/>
      <c r="FH360" s="160"/>
      <c r="FI360" s="160"/>
      <c r="FJ360" s="160"/>
      <c r="FK360" s="160"/>
      <c r="FL360" s="160"/>
      <c r="FM360" s="160"/>
      <c r="FN360" s="160"/>
      <c r="FO360" s="160"/>
      <c r="FP360" s="160"/>
      <c r="FQ360" s="160"/>
      <c r="FR360" s="160"/>
      <c r="FS360" s="160"/>
      <c r="FT360" s="160"/>
      <c r="FU360" s="160"/>
      <c r="FV360" s="160"/>
      <c r="FW360" s="160"/>
      <c r="FX360" s="160"/>
      <c r="FY360" s="160"/>
      <c r="FZ360" s="160"/>
      <c r="GA360" s="160"/>
      <c r="GB360" s="160"/>
      <c r="GC360" s="160"/>
      <c r="GD360" s="160"/>
      <c r="GE360" s="160"/>
      <c r="GF360" s="160"/>
      <c r="GG360" s="160"/>
      <c r="GH360" s="160"/>
      <c r="GI360" s="160"/>
      <c r="GJ360" s="160"/>
      <c r="GK360" s="160"/>
      <c r="GL360" s="160"/>
      <c r="GM360" s="160"/>
      <c r="GN360" s="160"/>
      <c r="GO360" s="160"/>
      <c r="GP360" s="160"/>
      <c r="GQ360" s="160"/>
      <c r="GR360" s="160"/>
      <c r="GS360" s="160"/>
    </row>
    <row r="361" spans="3:201" x14ac:dyDescent="0.2">
      <c r="C361" s="160"/>
      <c r="D361" s="160"/>
      <c r="E361" s="160"/>
      <c r="F361" s="160"/>
      <c r="G361" s="160"/>
      <c r="H361" s="160"/>
      <c r="I361" s="160"/>
      <c r="J361" s="160"/>
      <c r="K361" s="160"/>
      <c r="L361" s="160"/>
      <c r="M361" s="160"/>
      <c r="N361" s="160"/>
      <c r="O361" s="160"/>
      <c r="P361" s="160"/>
      <c r="Q361" s="160"/>
      <c r="R361" s="160"/>
      <c r="S361" s="160"/>
      <c r="T361" s="160"/>
      <c r="U361" s="160"/>
      <c r="V361" s="160"/>
      <c r="W361" s="160"/>
      <c r="X361" s="160"/>
      <c r="Y361" s="160"/>
      <c r="Z361" s="160"/>
      <c r="AA361" s="160"/>
      <c r="AB361" s="160"/>
      <c r="AC361" s="160"/>
      <c r="AD361" s="160"/>
      <c r="AE361" s="160"/>
      <c r="AF361" s="160"/>
      <c r="AG361" s="160"/>
      <c r="AH361" s="160"/>
      <c r="AI361" s="160"/>
      <c r="AJ361" s="160"/>
      <c r="AK361" s="160"/>
      <c r="AL361" s="160"/>
      <c r="AM361" s="160"/>
      <c r="AN361" s="160"/>
      <c r="AO361" s="160"/>
      <c r="AP361" s="160"/>
      <c r="AQ361" s="160"/>
      <c r="AR361" s="160"/>
      <c r="AS361" s="160"/>
      <c r="AT361" s="160"/>
      <c r="AU361" s="160"/>
      <c r="AV361" s="160"/>
      <c r="AW361" s="160"/>
      <c r="AX361" s="160"/>
      <c r="AY361" s="160"/>
      <c r="AZ361" s="160"/>
      <c r="BA361" s="160"/>
      <c r="BB361" s="160"/>
      <c r="BC361" s="160"/>
      <c r="BD361" s="160"/>
      <c r="BE361" s="160"/>
      <c r="BF361" s="160"/>
      <c r="BG361" s="160"/>
      <c r="BH361" s="160"/>
      <c r="BI361" s="160"/>
      <c r="BJ361" s="160"/>
      <c r="BK361" s="160"/>
      <c r="BL361" s="160"/>
      <c r="BM361" s="160"/>
      <c r="BN361" s="160"/>
      <c r="BO361" s="160"/>
      <c r="BP361" s="160"/>
      <c r="BQ361" s="160"/>
      <c r="BR361" s="160"/>
      <c r="BS361" s="160"/>
      <c r="BT361" s="160"/>
      <c r="BU361" s="160"/>
      <c r="BV361" s="160"/>
      <c r="BW361" s="160"/>
      <c r="BX361" s="160"/>
      <c r="BY361" s="160"/>
      <c r="BZ361" s="160"/>
      <c r="CA361" s="160"/>
      <c r="CB361" s="160"/>
      <c r="CC361" s="160"/>
      <c r="CD361" s="160"/>
      <c r="CE361" s="160"/>
      <c r="CF361" s="160"/>
      <c r="CG361" s="160"/>
      <c r="CH361" s="160"/>
      <c r="CI361" s="160"/>
      <c r="CJ361" s="160"/>
      <c r="CK361" s="160"/>
      <c r="CL361" s="160"/>
      <c r="CM361" s="160"/>
      <c r="CN361" s="160"/>
      <c r="CO361" s="160"/>
      <c r="CP361" s="160"/>
      <c r="CQ361" s="160"/>
      <c r="CR361" s="160"/>
      <c r="CS361" s="160"/>
      <c r="CT361" s="160"/>
      <c r="CU361" s="160"/>
      <c r="CV361" s="160"/>
      <c r="CW361" s="160"/>
      <c r="CX361" s="160"/>
      <c r="CY361" s="160"/>
      <c r="CZ361" s="160"/>
      <c r="DA361" s="160"/>
      <c r="DB361" s="160"/>
      <c r="DC361" s="160"/>
      <c r="DD361" s="160"/>
      <c r="DE361" s="160"/>
      <c r="DF361" s="160"/>
      <c r="DG361" s="160"/>
      <c r="DH361" s="160"/>
      <c r="DI361" s="160"/>
      <c r="DJ361" s="160"/>
      <c r="DK361" s="160"/>
      <c r="DL361" s="160"/>
      <c r="DM361" s="160"/>
      <c r="DN361" s="160"/>
      <c r="DO361" s="160"/>
      <c r="DP361" s="160"/>
      <c r="DQ361" s="160"/>
      <c r="DR361" s="160"/>
      <c r="DS361" s="160"/>
      <c r="DT361" s="160"/>
      <c r="DU361" s="160"/>
      <c r="DV361" s="160"/>
      <c r="DW361" s="160"/>
      <c r="DX361" s="160"/>
      <c r="DY361" s="160"/>
      <c r="DZ361" s="160"/>
      <c r="EA361" s="160"/>
      <c r="EB361" s="160"/>
      <c r="EC361" s="160"/>
      <c r="ED361" s="160"/>
      <c r="EE361" s="160"/>
      <c r="EF361" s="160"/>
      <c r="EG361" s="160"/>
      <c r="EH361" s="160"/>
      <c r="EI361" s="160"/>
      <c r="EJ361" s="160"/>
      <c r="EK361" s="160"/>
      <c r="EL361" s="160"/>
      <c r="EM361" s="160"/>
      <c r="EN361" s="160"/>
      <c r="EO361" s="160"/>
      <c r="EP361" s="160"/>
      <c r="EQ361" s="160"/>
      <c r="ER361" s="160"/>
      <c r="ES361" s="160"/>
      <c r="ET361" s="160"/>
      <c r="EU361" s="160"/>
      <c r="EV361" s="160"/>
      <c r="EW361" s="160"/>
      <c r="EX361" s="160"/>
      <c r="EY361" s="160"/>
      <c r="EZ361" s="160"/>
      <c r="FA361" s="160"/>
      <c r="FB361" s="160"/>
      <c r="FC361" s="160"/>
      <c r="FD361" s="160"/>
      <c r="FE361" s="160"/>
      <c r="FF361" s="160"/>
      <c r="FG361" s="160"/>
      <c r="FH361" s="160"/>
      <c r="FI361" s="160"/>
      <c r="FJ361" s="160"/>
      <c r="FK361" s="160"/>
      <c r="FL361" s="160"/>
      <c r="FM361" s="160"/>
      <c r="FN361" s="160"/>
      <c r="FO361" s="160"/>
      <c r="FP361" s="160"/>
      <c r="FQ361" s="160"/>
      <c r="FR361" s="160"/>
      <c r="FS361" s="160"/>
      <c r="FT361" s="160"/>
      <c r="FU361" s="160"/>
      <c r="FV361" s="160"/>
      <c r="FW361" s="160"/>
      <c r="FX361" s="160"/>
      <c r="FY361" s="160"/>
      <c r="FZ361" s="160"/>
      <c r="GA361" s="160"/>
      <c r="GB361" s="160"/>
      <c r="GC361" s="160"/>
      <c r="GD361" s="160"/>
      <c r="GE361" s="160"/>
      <c r="GF361" s="160"/>
      <c r="GG361" s="160"/>
      <c r="GH361" s="160"/>
      <c r="GI361" s="160"/>
      <c r="GJ361" s="160"/>
      <c r="GK361" s="160"/>
      <c r="GL361" s="160"/>
      <c r="GM361" s="160"/>
      <c r="GN361" s="160"/>
      <c r="GO361" s="160"/>
      <c r="GP361" s="160"/>
      <c r="GQ361" s="160"/>
      <c r="GR361" s="160"/>
      <c r="GS361" s="160"/>
    </row>
    <row r="362" spans="3:201" x14ac:dyDescent="0.2">
      <c r="C362" s="160"/>
      <c r="D362" s="160"/>
      <c r="E362" s="160"/>
      <c r="F362" s="160"/>
      <c r="G362" s="160"/>
      <c r="H362" s="160"/>
      <c r="I362" s="160"/>
      <c r="J362" s="160"/>
      <c r="K362" s="160"/>
      <c r="L362" s="160"/>
      <c r="M362" s="160"/>
      <c r="N362" s="160"/>
      <c r="O362" s="160"/>
      <c r="P362" s="160"/>
      <c r="Q362" s="160"/>
      <c r="R362" s="160"/>
      <c r="S362" s="160"/>
      <c r="T362" s="160"/>
      <c r="U362" s="160"/>
      <c r="V362" s="160"/>
      <c r="W362" s="160"/>
      <c r="X362" s="160"/>
      <c r="Y362" s="160"/>
      <c r="Z362" s="160"/>
      <c r="AA362" s="160"/>
      <c r="AB362" s="160"/>
      <c r="AC362" s="160"/>
      <c r="AD362" s="160"/>
      <c r="AE362" s="160"/>
      <c r="AF362" s="160"/>
      <c r="AG362" s="160"/>
      <c r="AH362" s="160"/>
      <c r="AI362" s="160"/>
      <c r="AJ362" s="160"/>
      <c r="AK362" s="160"/>
      <c r="AL362" s="160"/>
      <c r="AM362" s="160"/>
      <c r="AN362" s="160"/>
      <c r="AO362" s="160"/>
      <c r="AP362" s="160"/>
      <c r="AQ362" s="160"/>
      <c r="AR362" s="160"/>
      <c r="AS362" s="160"/>
      <c r="AT362" s="160"/>
      <c r="AU362" s="160"/>
      <c r="AV362" s="160"/>
      <c r="AW362" s="160"/>
      <c r="AX362" s="160"/>
      <c r="AY362" s="160"/>
      <c r="AZ362" s="160"/>
      <c r="BA362" s="160"/>
      <c r="BB362" s="160"/>
      <c r="BC362" s="160"/>
      <c r="BD362" s="160"/>
      <c r="BE362" s="160"/>
      <c r="BF362" s="160"/>
      <c r="BG362" s="160"/>
      <c r="BH362" s="160"/>
      <c r="BI362" s="160"/>
      <c r="BJ362" s="160"/>
      <c r="BK362" s="160"/>
      <c r="BL362" s="160"/>
      <c r="BM362" s="160"/>
      <c r="BN362" s="160"/>
      <c r="BO362" s="160"/>
      <c r="BP362" s="160"/>
      <c r="BQ362" s="160"/>
      <c r="BR362" s="160"/>
      <c r="BS362" s="160"/>
      <c r="BT362" s="160"/>
      <c r="BU362" s="160"/>
      <c r="BV362" s="160"/>
      <c r="BW362" s="160"/>
      <c r="BX362" s="160"/>
      <c r="BY362" s="160"/>
      <c r="BZ362" s="160"/>
      <c r="CA362" s="160"/>
      <c r="CB362" s="160"/>
      <c r="CC362" s="160"/>
      <c r="CD362" s="160"/>
      <c r="CE362" s="160"/>
      <c r="CF362" s="160"/>
      <c r="CG362" s="160"/>
      <c r="CH362" s="160"/>
      <c r="CI362" s="160"/>
      <c r="CJ362" s="160"/>
      <c r="CK362" s="160"/>
      <c r="CL362" s="160"/>
      <c r="CM362" s="160"/>
      <c r="CN362" s="160"/>
      <c r="CO362" s="160"/>
      <c r="CP362" s="160"/>
      <c r="CQ362" s="160"/>
      <c r="CR362" s="160"/>
      <c r="CS362" s="160"/>
      <c r="CT362" s="160"/>
      <c r="CU362" s="160"/>
      <c r="CV362" s="160"/>
      <c r="CW362" s="160"/>
      <c r="CX362" s="160"/>
      <c r="CY362" s="160"/>
      <c r="CZ362" s="160"/>
      <c r="DA362" s="160"/>
      <c r="DB362" s="160"/>
      <c r="DC362" s="160"/>
      <c r="DD362" s="160"/>
      <c r="DE362" s="160"/>
      <c r="DF362" s="160"/>
      <c r="DG362" s="160"/>
      <c r="DH362" s="160"/>
      <c r="DI362" s="160"/>
      <c r="DJ362" s="160"/>
      <c r="DK362" s="160"/>
      <c r="DL362" s="160"/>
      <c r="DM362" s="160"/>
      <c r="DN362" s="160"/>
      <c r="DO362" s="160"/>
      <c r="DP362" s="160"/>
      <c r="DQ362" s="160"/>
      <c r="DR362" s="160"/>
      <c r="DS362" s="160"/>
      <c r="DT362" s="160"/>
      <c r="DU362" s="160"/>
      <c r="DV362" s="160"/>
      <c r="DW362" s="160"/>
      <c r="DX362" s="160"/>
      <c r="DY362" s="160"/>
      <c r="DZ362" s="160"/>
      <c r="EA362" s="160"/>
      <c r="EB362" s="160"/>
      <c r="EC362" s="160"/>
      <c r="ED362" s="160"/>
      <c r="EE362" s="160"/>
      <c r="EF362" s="160"/>
      <c r="EG362" s="160"/>
      <c r="EH362" s="160"/>
      <c r="EI362" s="160"/>
      <c r="EJ362" s="160"/>
      <c r="EK362" s="160"/>
      <c r="EL362" s="160"/>
      <c r="EM362" s="160"/>
      <c r="EN362" s="160"/>
      <c r="EO362" s="160"/>
      <c r="EP362" s="160"/>
      <c r="EQ362" s="160"/>
      <c r="ER362" s="160"/>
      <c r="ES362" s="160"/>
      <c r="ET362" s="160"/>
      <c r="EU362" s="160"/>
      <c r="EV362" s="160"/>
      <c r="EW362" s="160"/>
      <c r="EX362" s="160"/>
      <c r="EY362" s="160"/>
      <c r="EZ362" s="160"/>
      <c r="FA362" s="160"/>
      <c r="FB362" s="160"/>
      <c r="FC362" s="160"/>
      <c r="FD362" s="160"/>
      <c r="FE362" s="160"/>
      <c r="FF362" s="160"/>
      <c r="FG362" s="160"/>
      <c r="FH362" s="160"/>
      <c r="FI362" s="160"/>
      <c r="FJ362" s="160"/>
      <c r="FK362" s="160"/>
      <c r="FL362" s="160"/>
      <c r="FM362" s="160"/>
      <c r="FN362" s="160"/>
      <c r="FO362" s="160"/>
      <c r="FP362" s="160"/>
      <c r="FQ362" s="160"/>
      <c r="FR362" s="160"/>
      <c r="FS362" s="160"/>
      <c r="FT362" s="160"/>
      <c r="FU362" s="160"/>
      <c r="FV362" s="160"/>
      <c r="FW362" s="160"/>
      <c r="FX362" s="160"/>
      <c r="FY362" s="160"/>
      <c r="FZ362" s="160"/>
      <c r="GA362" s="160"/>
      <c r="GB362" s="160"/>
      <c r="GC362" s="160"/>
      <c r="GD362" s="160"/>
      <c r="GE362" s="160"/>
      <c r="GF362" s="160"/>
      <c r="GG362" s="160"/>
      <c r="GH362" s="160"/>
      <c r="GI362" s="160"/>
      <c r="GJ362" s="160"/>
      <c r="GK362" s="160"/>
      <c r="GL362" s="160"/>
      <c r="GM362" s="160"/>
      <c r="GN362" s="160"/>
      <c r="GO362" s="160"/>
      <c r="GP362" s="160"/>
      <c r="GQ362" s="160"/>
      <c r="GR362" s="160"/>
      <c r="GS362" s="160"/>
    </row>
    <row r="363" spans="3:201" x14ac:dyDescent="0.2">
      <c r="C363" s="160"/>
      <c r="D363" s="160"/>
      <c r="E363" s="160"/>
      <c r="F363" s="160"/>
      <c r="G363" s="160"/>
      <c r="H363" s="160"/>
      <c r="I363" s="160"/>
      <c r="J363" s="160"/>
      <c r="K363" s="160"/>
      <c r="L363" s="160"/>
      <c r="M363" s="160"/>
      <c r="N363" s="160"/>
      <c r="O363" s="160"/>
      <c r="P363" s="160"/>
      <c r="Q363" s="160"/>
      <c r="R363" s="160"/>
      <c r="S363" s="160"/>
      <c r="T363" s="160"/>
      <c r="U363" s="160"/>
      <c r="V363" s="160"/>
      <c r="W363" s="160"/>
      <c r="X363" s="160"/>
      <c r="Y363" s="160"/>
      <c r="Z363" s="160"/>
      <c r="AA363" s="160"/>
      <c r="AB363" s="160"/>
      <c r="AC363" s="160"/>
      <c r="AD363" s="160"/>
      <c r="AE363" s="160"/>
      <c r="AF363" s="160"/>
      <c r="AG363" s="160"/>
      <c r="AH363" s="160"/>
      <c r="AI363" s="160"/>
      <c r="AJ363" s="160"/>
      <c r="AK363" s="160"/>
      <c r="AL363" s="160"/>
      <c r="AM363" s="160"/>
      <c r="AN363" s="160"/>
      <c r="AO363" s="160"/>
      <c r="AP363" s="160"/>
      <c r="AQ363" s="160"/>
      <c r="AR363" s="160"/>
      <c r="AS363" s="160"/>
      <c r="AT363" s="160"/>
      <c r="AU363" s="160"/>
      <c r="AV363" s="160"/>
      <c r="AW363" s="160"/>
      <c r="AX363" s="160"/>
      <c r="AY363" s="160"/>
      <c r="AZ363" s="160"/>
      <c r="BA363" s="160"/>
      <c r="BB363" s="160"/>
      <c r="BC363" s="160"/>
      <c r="BD363" s="160"/>
      <c r="BE363" s="160"/>
      <c r="BF363" s="160"/>
      <c r="BG363" s="160"/>
      <c r="BH363" s="160"/>
      <c r="BI363" s="160"/>
      <c r="BJ363" s="160"/>
      <c r="BK363" s="160"/>
      <c r="BL363" s="160"/>
      <c r="BM363" s="160"/>
      <c r="BN363" s="160"/>
      <c r="BO363" s="160"/>
      <c r="BP363" s="160"/>
      <c r="BQ363" s="160"/>
      <c r="BR363" s="160"/>
      <c r="BS363" s="160"/>
      <c r="BT363" s="160"/>
      <c r="BU363" s="160"/>
      <c r="BV363" s="160"/>
      <c r="BW363" s="160"/>
      <c r="BX363" s="160"/>
      <c r="BY363" s="160"/>
      <c r="BZ363" s="160"/>
      <c r="CA363" s="160"/>
      <c r="CB363" s="160"/>
      <c r="CC363" s="160"/>
      <c r="CD363" s="160"/>
      <c r="CE363" s="160"/>
      <c r="CF363" s="160"/>
      <c r="CG363" s="160"/>
      <c r="CH363" s="160"/>
      <c r="CI363" s="160"/>
      <c r="CJ363" s="160"/>
      <c r="CK363" s="160"/>
      <c r="CL363" s="160"/>
      <c r="CM363" s="160"/>
      <c r="CN363" s="160"/>
      <c r="CO363" s="160"/>
      <c r="CP363" s="160"/>
      <c r="CQ363" s="160"/>
      <c r="CR363" s="160"/>
      <c r="CS363" s="160"/>
      <c r="CT363" s="160"/>
      <c r="CU363" s="160"/>
      <c r="CV363" s="160"/>
      <c r="CW363" s="160"/>
      <c r="CX363" s="160"/>
      <c r="CY363" s="160"/>
      <c r="CZ363" s="160"/>
      <c r="DA363" s="160"/>
      <c r="DB363" s="160"/>
      <c r="DC363" s="160"/>
      <c r="DD363" s="160"/>
      <c r="DE363" s="160"/>
      <c r="DF363" s="160"/>
      <c r="DG363" s="160"/>
      <c r="DH363" s="160"/>
      <c r="DI363" s="160"/>
      <c r="DJ363" s="160"/>
      <c r="DK363" s="160"/>
      <c r="DL363" s="160"/>
      <c r="DM363" s="160"/>
      <c r="DN363" s="160"/>
      <c r="DO363" s="160"/>
      <c r="DP363" s="160"/>
      <c r="DQ363" s="160"/>
      <c r="DR363" s="160"/>
      <c r="DS363" s="160"/>
      <c r="DT363" s="160"/>
      <c r="DU363" s="160"/>
      <c r="DV363" s="160"/>
      <c r="DW363" s="160"/>
      <c r="DX363" s="160"/>
      <c r="DY363" s="160"/>
      <c r="DZ363" s="160"/>
      <c r="EA363" s="160"/>
      <c r="EB363" s="160"/>
      <c r="EC363" s="160"/>
      <c r="ED363" s="160"/>
      <c r="EE363" s="160"/>
      <c r="EF363" s="160"/>
      <c r="EG363" s="160"/>
      <c r="EH363" s="160"/>
      <c r="EI363" s="160"/>
      <c r="EJ363" s="160"/>
      <c r="EK363" s="160"/>
      <c r="EL363" s="160"/>
      <c r="EM363" s="160"/>
      <c r="EN363" s="160"/>
      <c r="EO363" s="160"/>
      <c r="EP363" s="160"/>
      <c r="EQ363" s="160"/>
      <c r="ER363" s="160"/>
      <c r="ES363" s="160"/>
      <c r="ET363" s="160"/>
      <c r="EU363" s="160"/>
      <c r="EV363" s="160"/>
      <c r="EW363" s="160"/>
      <c r="EX363" s="160"/>
      <c r="EY363" s="160"/>
      <c r="EZ363" s="160"/>
      <c r="FA363" s="160"/>
      <c r="FB363" s="160"/>
      <c r="FC363" s="160"/>
      <c r="FD363" s="160"/>
      <c r="FE363" s="160"/>
      <c r="FF363" s="160"/>
      <c r="FG363" s="160"/>
      <c r="FH363" s="160"/>
      <c r="FI363" s="160"/>
      <c r="FJ363" s="160"/>
      <c r="FK363" s="160"/>
      <c r="FL363" s="160"/>
      <c r="FM363" s="160"/>
      <c r="FN363" s="160"/>
      <c r="FO363" s="160"/>
      <c r="FP363" s="160"/>
      <c r="FQ363" s="160"/>
      <c r="FR363" s="160"/>
      <c r="FS363" s="160"/>
      <c r="FT363" s="160"/>
      <c r="FU363" s="160"/>
      <c r="FV363" s="160"/>
      <c r="FW363" s="160"/>
      <c r="FX363" s="160"/>
      <c r="FY363" s="160"/>
      <c r="FZ363" s="160"/>
      <c r="GA363" s="160"/>
      <c r="GB363" s="160"/>
      <c r="GC363" s="160"/>
      <c r="GD363" s="160"/>
      <c r="GE363" s="160"/>
      <c r="GF363" s="160"/>
      <c r="GG363" s="160"/>
      <c r="GH363" s="160"/>
      <c r="GI363" s="160"/>
      <c r="GJ363" s="160"/>
      <c r="GK363" s="160"/>
      <c r="GL363" s="160"/>
      <c r="GM363" s="160"/>
      <c r="GN363" s="160"/>
      <c r="GO363" s="160"/>
      <c r="GP363" s="160"/>
      <c r="GQ363" s="160"/>
      <c r="GR363" s="160"/>
      <c r="GS363" s="160"/>
    </row>
    <row r="364" spans="3:201" x14ac:dyDescent="0.2">
      <c r="C364" s="160"/>
      <c r="D364" s="160"/>
      <c r="E364" s="160"/>
      <c r="F364" s="160"/>
      <c r="G364" s="160"/>
      <c r="H364" s="160"/>
      <c r="I364" s="160"/>
      <c r="J364" s="160"/>
      <c r="K364" s="160"/>
      <c r="L364" s="160"/>
      <c r="M364" s="160"/>
      <c r="N364" s="160"/>
      <c r="O364" s="160"/>
      <c r="P364" s="160"/>
      <c r="Q364" s="160"/>
      <c r="R364" s="160"/>
      <c r="S364" s="160"/>
      <c r="T364" s="160"/>
      <c r="U364" s="160"/>
      <c r="V364" s="160"/>
      <c r="W364" s="160"/>
      <c r="X364" s="160"/>
      <c r="Y364" s="160"/>
      <c r="Z364" s="160"/>
      <c r="AA364" s="160"/>
      <c r="AB364" s="160"/>
      <c r="AC364" s="160"/>
      <c r="AD364" s="160"/>
      <c r="AE364" s="160"/>
      <c r="AF364" s="160"/>
      <c r="AG364" s="160"/>
      <c r="AH364" s="160"/>
      <c r="AI364" s="160"/>
      <c r="AJ364" s="160"/>
      <c r="AK364" s="160"/>
      <c r="AL364" s="160"/>
      <c r="AM364" s="160"/>
      <c r="AN364" s="160"/>
      <c r="AO364" s="160"/>
      <c r="AP364" s="160"/>
      <c r="AQ364" s="160"/>
      <c r="AR364" s="160"/>
      <c r="AS364" s="160"/>
      <c r="AT364" s="160"/>
      <c r="AU364" s="160"/>
      <c r="AV364" s="160"/>
      <c r="AW364" s="160"/>
      <c r="AX364" s="160"/>
      <c r="AY364" s="160"/>
      <c r="AZ364" s="160"/>
      <c r="BA364" s="160"/>
      <c r="BB364" s="160"/>
      <c r="BC364" s="160"/>
      <c r="BD364" s="160"/>
      <c r="BE364" s="160"/>
      <c r="BF364" s="160"/>
      <c r="BG364" s="160"/>
      <c r="BH364" s="160"/>
      <c r="BI364" s="160"/>
      <c r="BJ364" s="160"/>
      <c r="BK364" s="160"/>
      <c r="BL364" s="160"/>
      <c r="BM364" s="160"/>
      <c r="BN364" s="160"/>
      <c r="BO364" s="160"/>
      <c r="BP364" s="160"/>
      <c r="BQ364" s="160"/>
      <c r="BR364" s="160"/>
      <c r="BS364" s="160"/>
      <c r="BT364" s="160"/>
      <c r="BU364" s="160"/>
      <c r="BV364" s="160"/>
      <c r="BW364" s="160"/>
      <c r="BX364" s="160"/>
      <c r="BY364" s="160"/>
      <c r="BZ364" s="160"/>
      <c r="CA364" s="160"/>
      <c r="CB364" s="160"/>
      <c r="CC364" s="160"/>
      <c r="CD364" s="160"/>
      <c r="CE364" s="160"/>
      <c r="CF364" s="160"/>
      <c r="CG364" s="160"/>
      <c r="CH364" s="160"/>
      <c r="CI364" s="160"/>
      <c r="CJ364" s="160"/>
      <c r="CK364" s="160"/>
      <c r="CL364" s="160"/>
      <c r="CM364" s="160"/>
      <c r="CN364" s="160"/>
      <c r="CO364" s="160"/>
      <c r="CP364" s="160"/>
      <c r="CQ364" s="160"/>
      <c r="CR364" s="160"/>
      <c r="CS364" s="160"/>
      <c r="CT364" s="160"/>
      <c r="CU364" s="160"/>
      <c r="CV364" s="160"/>
      <c r="CW364" s="160"/>
      <c r="CX364" s="160"/>
      <c r="CY364" s="160"/>
      <c r="CZ364" s="160"/>
      <c r="DA364" s="160"/>
      <c r="DB364" s="160"/>
      <c r="DC364" s="160"/>
      <c r="DD364" s="160"/>
      <c r="DE364" s="160"/>
      <c r="DF364" s="160"/>
      <c r="DG364" s="160"/>
      <c r="DH364" s="160"/>
      <c r="DI364" s="160"/>
      <c r="DJ364" s="160"/>
      <c r="DK364" s="160"/>
      <c r="DL364" s="160"/>
      <c r="DM364" s="160"/>
      <c r="DN364" s="160"/>
      <c r="DO364" s="160"/>
      <c r="DP364" s="160"/>
      <c r="DQ364" s="160"/>
      <c r="DR364" s="160"/>
      <c r="DS364" s="160"/>
      <c r="DT364" s="160"/>
      <c r="DU364" s="160"/>
      <c r="DV364" s="160"/>
      <c r="DW364" s="160"/>
      <c r="DX364" s="160"/>
      <c r="DY364" s="160"/>
      <c r="DZ364" s="160"/>
      <c r="EA364" s="160"/>
      <c r="EB364" s="160"/>
      <c r="EC364" s="160"/>
      <c r="ED364" s="160"/>
      <c r="EE364" s="160"/>
      <c r="EF364" s="160"/>
      <c r="EG364" s="160"/>
      <c r="EH364" s="160"/>
      <c r="EI364" s="160"/>
      <c r="EJ364" s="160"/>
      <c r="EK364" s="160"/>
      <c r="EL364" s="160"/>
      <c r="EM364" s="160"/>
      <c r="EN364" s="160"/>
      <c r="EO364" s="160"/>
      <c r="EP364" s="160"/>
      <c r="EQ364" s="160"/>
      <c r="ER364" s="160"/>
      <c r="ES364" s="160"/>
      <c r="ET364" s="160"/>
      <c r="EU364" s="160"/>
      <c r="EV364" s="160"/>
      <c r="EW364" s="160"/>
      <c r="EX364" s="160"/>
      <c r="EY364" s="160"/>
      <c r="EZ364" s="160"/>
      <c r="FA364" s="160"/>
      <c r="FB364" s="160"/>
      <c r="FC364" s="160"/>
      <c r="FD364" s="160"/>
      <c r="FE364" s="160"/>
      <c r="FF364" s="160"/>
      <c r="FG364" s="160"/>
      <c r="FH364" s="160"/>
      <c r="FI364" s="160"/>
      <c r="FJ364" s="160"/>
      <c r="FK364" s="160"/>
      <c r="FL364" s="160"/>
      <c r="FM364" s="160"/>
      <c r="FN364" s="160"/>
      <c r="FO364" s="160"/>
      <c r="FP364" s="160"/>
      <c r="FQ364" s="160"/>
      <c r="FR364" s="160"/>
      <c r="FS364" s="160"/>
      <c r="FT364" s="160"/>
      <c r="FU364" s="160"/>
      <c r="FV364" s="160"/>
      <c r="FW364" s="160"/>
      <c r="FX364" s="160"/>
      <c r="FY364" s="160"/>
      <c r="FZ364" s="160"/>
      <c r="GA364" s="160"/>
      <c r="GB364" s="160"/>
      <c r="GC364" s="160"/>
      <c r="GD364" s="160"/>
      <c r="GE364" s="160"/>
      <c r="GF364" s="160"/>
      <c r="GG364" s="160"/>
      <c r="GH364" s="160"/>
      <c r="GI364" s="160"/>
      <c r="GJ364" s="160"/>
      <c r="GK364" s="160"/>
      <c r="GL364" s="160"/>
      <c r="GM364" s="160"/>
      <c r="GN364" s="160"/>
      <c r="GO364" s="160"/>
      <c r="GP364" s="160"/>
      <c r="GQ364" s="160"/>
      <c r="GR364" s="160"/>
      <c r="GS364" s="160"/>
    </row>
    <row r="365" spans="3:201" x14ac:dyDescent="0.2">
      <c r="C365" s="160"/>
      <c r="D365" s="160"/>
      <c r="E365" s="160"/>
      <c r="F365" s="160"/>
      <c r="G365" s="160"/>
      <c r="H365" s="160"/>
      <c r="I365" s="160"/>
      <c r="J365" s="160"/>
      <c r="K365" s="160"/>
      <c r="L365" s="160"/>
      <c r="M365" s="160"/>
      <c r="N365" s="160"/>
      <c r="O365" s="160"/>
      <c r="P365" s="160"/>
      <c r="Q365" s="160"/>
      <c r="R365" s="160"/>
      <c r="S365" s="160"/>
      <c r="T365" s="160"/>
      <c r="U365" s="160"/>
      <c r="V365" s="160"/>
      <c r="W365" s="160"/>
      <c r="X365" s="160"/>
      <c r="Y365" s="160"/>
      <c r="Z365" s="160"/>
      <c r="AA365" s="160"/>
      <c r="AB365" s="160"/>
      <c r="AC365" s="160"/>
      <c r="AD365" s="160"/>
      <c r="AE365" s="160"/>
      <c r="AF365" s="160"/>
      <c r="AG365" s="160"/>
      <c r="AH365" s="160"/>
      <c r="AI365" s="160"/>
      <c r="AJ365" s="160"/>
      <c r="AK365" s="160"/>
      <c r="AL365" s="160"/>
      <c r="AM365" s="160"/>
      <c r="AN365" s="160"/>
      <c r="AO365" s="160"/>
      <c r="AP365" s="160"/>
      <c r="AQ365" s="160"/>
      <c r="AR365" s="160"/>
      <c r="AS365" s="160"/>
      <c r="AT365" s="160"/>
      <c r="AU365" s="160"/>
      <c r="AV365" s="160"/>
      <c r="AW365" s="160"/>
      <c r="AX365" s="160"/>
      <c r="AY365" s="160"/>
      <c r="AZ365" s="160"/>
      <c r="BA365" s="160"/>
      <c r="BB365" s="160"/>
      <c r="BC365" s="160"/>
      <c r="BD365" s="160"/>
      <c r="BE365" s="160"/>
      <c r="BF365" s="160"/>
      <c r="BG365" s="160"/>
      <c r="BH365" s="160"/>
      <c r="BI365" s="160"/>
      <c r="BJ365" s="160"/>
      <c r="BK365" s="160"/>
      <c r="BL365" s="160"/>
      <c r="BM365" s="160"/>
      <c r="BN365" s="160"/>
      <c r="BO365" s="160"/>
      <c r="BP365" s="160"/>
      <c r="BQ365" s="160"/>
      <c r="BR365" s="160"/>
      <c r="BS365" s="160"/>
      <c r="BT365" s="160"/>
      <c r="BU365" s="160"/>
      <c r="BV365" s="160"/>
      <c r="BW365" s="160"/>
      <c r="BX365" s="160"/>
      <c r="BY365" s="160"/>
      <c r="BZ365" s="160"/>
      <c r="CA365" s="160"/>
      <c r="CB365" s="160"/>
      <c r="CC365" s="160"/>
      <c r="CD365" s="160"/>
      <c r="CE365" s="160"/>
      <c r="CF365" s="160"/>
      <c r="CG365" s="160"/>
      <c r="CH365" s="160"/>
      <c r="CI365" s="160"/>
      <c r="CJ365" s="160"/>
      <c r="CK365" s="160"/>
      <c r="CL365" s="160"/>
      <c r="CM365" s="160"/>
      <c r="CN365" s="160"/>
      <c r="CO365" s="160"/>
      <c r="CP365" s="160"/>
      <c r="CQ365" s="160"/>
      <c r="CR365" s="160"/>
      <c r="CS365" s="160"/>
      <c r="CT365" s="160"/>
      <c r="CU365" s="160"/>
      <c r="CV365" s="160"/>
      <c r="CW365" s="160"/>
      <c r="CX365" s="160"/>
      <c r="CY365" s="160"/>
      <c r="CZ365" s="160"/>
      <c r="DA365" s="160"/>
      <c r="DB365" s="160"/>
      <c r="DC365" s="160"/>
      <c r="DD365" s="160"/>
      <c r="DE365" s="160"/>
      <c r="DF365" s="160"/>
      <c r="DG365" s="160"/>
      <c r="DH365" s="160"/>
      <c r="DI365" s="160"/>
      <c r="DJ365" s="160"/>
      <c r="DK365" s="160"/>
      <c r="DL365" s="160"/>
      <c r="DM365" s="160"/>
      <c r="DN365" s="160"/>
      <c r="DO365" s="160"/>
      <c r="DP365" s="160"/>
      <c r="DQ365" s="160"/>
      <c r="DR365" s="160"/>
      <c r="DS365" s="160"/>
      <c r="DT365" s="160"/>
      <c r="DU365" s="160"/>
      <c r="DV365" s="160"/>
      <c r="DW365" s="160"/>
      <c r="DX365" s="160"/>
      <c r="DY365" s="160"/>
      <c r="DZ365" s="160"/>
      <c r="EA365" s="160"/>
      <c r="EB365" s="160"/>
      <c r="EC365" s="160"/>
      <c r="ED365" s="160"/>
      <c r="EE365" s="160"/>
      <c r="EF365" s="160"/>
      <c r="EG365" s="160"/>
      <c r="EH365" s="160"/>
      <c r="EI365" s="160"/>
      <c r="EJ365" s="160"/>
      <c r="EK365" s="160"/>
      <c r="EL365" s="160"/>
      <c r="EM365" s="160"/>
      <c r="EN365" s="160"/>
      <c r="EO365" s="160"/>
      <c r="EP365" s="160"/>
      <c r="EQ365" s="160"/>
      <c r="ER365" s="160"/>
      <c r="ES365" s="160"/>
      <c r="ET365" s="160"/>
      <c r="EU365" s="160"/>
      <c r="EV365" s="160"/>
      <c r="EW365" s="160"/>
      <c r="EX365" s="160"/>
      <c r="EY365" s="160"/>
      <c r="EZ365" s="160"/>
      <c r="FA365" s="160"/>
      <c r="FB365" s="160"/>
      <c r="FC365" s="160"/>
      <c r="FD365" s="160"/>
      <c r="FE365" s="160"/>
      <c r="FF365" s="160"/>
      <c r="FG365" s="160"/>
      <c r="FH365" s="160"/>
      <c r="FI365" s="160"/>
      <c r="FJ365" s="160"/>
      <c r="FK365" s="160"/>
      <c r="FL365" s="160"/>
      <c r="FM365" s="160"/>
      <c r="FN365" s="160"/>
      <c r="FO365" s="160"/>
      <c r="FP365" s="160"/>
      <c r="FQ365" s="160"/>
      <c r="FR365" s="160"/>
      <c r="FS365" s="160"/>
      <c r="FT365" s="160"/>
      <c r="FU365" s="160"/>
      <c r="FV365" s="160"/>
      <c r="FW365" s="160"/>
      <c r="FX365" s="160"/>
      <c r="FY365" s="160"/>
      <c r="FZ365" s="160"/>
      <c r="GA365" s="160"/>
      <c r="GB365" s="160"/>
      <c r="GC365" s="160"/>
      <c r="GD365" s="160"/>
      <c r="GE365" s="160"/>
      <c r="GF365" s="160"/>
      <c r="GG365" s="160"/>
      <c r="GH365" s="160"/>
      <c r="GI365" s="160"/>
      <c r="GJ365" s="160"/>
      <c r="GK365" s="160"/>
      <c r="GL365" s="160"/>
      <c r="GM365" s="160"/>
      <c r="GN365" s="160"/>
      <c r="GO365" s="160"/>
      <c r="GP365" s="160"/>
      <c r="GQ365" s="160"/>
      <c r="GR365" s="160"/>
      <c r="GS365" s="160"/>
    </row>
    <row r="366" spans="3:201" x14ac:dyDescent="0.2">
      <c r="C366" s="160"/>
      <c r="D366" s="160"/>
      <c r="E366" s="160"/>
      <c r="F366" s="160"/>
      <c r="G366" s="160"/>
      <c r="H366" s="160"/>
      <c r="I366" s="160"/>
      <c r="J366" s="160"/>
      <c r="K366" s="160"/>
      <c r="L366" s="160"/>
      <c r="M366" s="160"/>
      <c r="N366" s="160"/>
      <c r="O366" s="160"/>
      <c r="P366" s="160"/>
      <c r="Q366" s="160"/>
      <c r="R366" s="160"/>
      <c r="S366" s="160"/>
      <c r="T366" s="160"/>
      <c r="U366" s="160"/>
      <c r="V366" s="160"/>
      <c r="W366" s="160"/>
      <c r="X366" s="160"/>
      <c r="Y366" s="160"/>
      <c r="Z366" s="160"/>
      <c r="AA366" s="160"/>
      <c r="AB366" s="160"/>
      <c r="AC366" s="160"/>
      <c r="AD366" s="160"/>
      <c r="AE366" s="160"/>
      <c r="AF366" s="160"/>
      <c r="AG366" s="160"/>
      <c r="AH366" s="160"/>
      <c r="AI366" s="160"/>
      <c r="AJ366" s="160"/>
      <c r="AK366" s="160"/>
      <c r="AL366" s="160"/>
      <c r="AM366" s="160"/>
      <c r="AN366" s="160"/>
      <c r="AO366" s="160"/>
      <c r="AP366" s="160"/>
      <c r="AQ366" s="160"/>
      <c r="AR366" s="160"/>
      <c r="AS366" s="160"/>
      <c r="AT366" s="160"/>
      <c r="AU366" s="160"/>
      <c r="AV366" s="160"/>
      <c r="AW366" s="160"/>
      <c r="AX366" s="160"/>
      <c r="AY366" s="160"/>
      <c r="AZ366" s="160"/>
      <c r="BA366" s="160"/>
      <c r="BB366" s="160"/>
      <c r="BC366" s="160"/>
      <c r="BD366" s="160"/>
      <c r="BE366" s="160"/>
      <c r="BF366" s="160"/>
      <c r="BG366" s="160"/>
      <c r="BH366" s="160"/>
      <c r="BI366" s="160"/>
      <c r="BJ366" s="160"/>
      <c r="BK366" s="160"/>
      <c r="BL366" s="160"/>
      <c r="BM366" s="160"/>
      <c r="BN366" s="160"/>
      <c r="BO366" s="160"/>
      <c r="BP366" s="160"/>
      <c r="BQ366" s="160"/>
      <c r="BR366" s="160"/>
      <c r="BS366" s="160"/>
      <c r="BT366" s="160"/>
      <c r="BU366" s="160"/>
      <c r="BV366" s="160"/>
      <c r="BW366" s="160"/>
      <c r="BX366" s="160"/>
      <c r="BY366" s="160"/>
      <c r="BZ366" s="160"/>
      <c r="CA366" s="160"/>
      <c r="CB366" s="160"/>
      <c r="CC366" s="160"/>
      <c r="CD366" s="160"/>
      <c r="CE366" s="160"/>
      <c r="CF366" s="160"/>
      <c r="CG366" s="160"/>
      <c r="CH366" s="160"/>
      <c r="CI366" s="160"/>
      <c r="CJ366" s="160"/>
      <c r="CK366" s="160"/>
      <c r="CL366" s="160"/>
      <c r="CM366" s="160"/>
      <c r="CN366" s="160"/>
      <c r="CO366" s="160"/>
      <c r="CP366" s="160"/>
      <c r="CQ366" s="160"/>
      <c r="CR366" s="160"/>
      <c r="CS366" s="160"/>
      <c r="CT366" s="160"/>
      <c r="CU366" s="160"/>
      <c r="CV366" s="160"/>
      <c r="CW366" s="160"/>
      <c r="CX366" s="160"/>
      <c r="CY366" s="160"/>
      <c r="CZ366" s="160"/>
      <c r="DA366" s="160"/>
      <c r="DB366" s="160"/>
      <c r="DC366" s="160"/>
      <c r="DD366" s="160"/>
      <c r="DE366" s="160"/>
      <c r="DF366" s="160"/>
      <c r="DG366" s="160"/>
      <c r="DH366" s="160"/>
      <c r="DI366" s="160"/>
      <c r="DJ366" s="160"/>
      <c r="DK366" s="160"/>
      <c r="DL366" s="160"/>
      <c r="DM366" s="160"/>
      <c r="DN366" s="160"/>
      <c r="DO366" s="160"/>
      <c r="DP366" s="160"/>
      <c r="DQ366" s="160"/>
      <c r="DR366" s="160"/>
      <c r="DS366" s="160"/>
      <c r="DT366" s="160"/>
      <c r="DU366" s="160"/>
      <c r="DV366" s="160"/>
      <c r="DW366" s="160"/>
      <c r="DX366" s="160"/>
      <c r="DY366" s="160"/>
      <c r="DZ366" s="160"/>
      <c r="EA366" s="160"/>
      <c r="EB366" s="160"/>
      <c r="EC366" s="160"/>
      <c r="ED366" s="160"/>
      <c r="EE366" s="160"/>
      <c r="EF366" s="160"/>
      <c r="EG366" s="160"/>
      <c r="EH366" s="160"/>
      <c r="EI366" s="160"/>
      <c r="EJ366" s="160"/>
      <c r="EK366" s="160"/>
      <c r="EL366" s="160"/>
      <c r="EM366" s="160"/>
      <c r="EN366" s="160"/>
      <c r="EO366" s="160"/>
      <c r="EP366" s="160"/>
      <c r="EQ366" s="160"/>
      <c r="ER366" s="160"/>
      <c r="ES366" s="160"/>
      <c r="ET366" s="160"/>
      <c r="EU366" s="160"/>
      <c r="EV366" s="160"/>
      <c r="EW366" s="160"/>
      <c r="EX366" s="160"/>
      <c r="EY366" s="160"/>
      <c r="EZ366" s="160"/>
      <c r="FA366" s="160"/>
      <c r="FB366" s="160"/>
      <c r="FC366" s="160"/>
      <c r="FD366" s="160"/>
      <c r="FE366" s="160"/>
      <c r="FF366" s="160"/>
      <c r="FG366" s="160"/>
      <c r="FH366" s="160"/>
      <c r="FI366" s="160"/>
      <c r="FJ366" s="160"/>
      <c r="FK366" s="160"/>
      <c r="FL366" s="160"/>
      <c r="FM366" s="160"/>
      <c r="FN366" s="160"/>
      <c r="FO366" s="160"/>
      <c r="FP366" s="160"/>
      <c r="FQ366" s="160"/>
      <c r="FR366" s="160"/>
      <c r="FS366" s="160"/>
      <c r="FT366" s="160"/>
      <c r="FU366" s="160"/>
      <c r="FV366" s="160"/>
      <c r="FW366" s="160"/>
      <c r="FX366" s="160"/>
      <c r="FY366" s="160"/>
      <c r="FZ366" s="160"/>
      <c r="GA366" s="160"/>
      <c r="GB366" s="160"/>
      <c r="GC366" s="160"/>
      <c r="GD366" s="160"/>
      <c r="GE366" s="160"/>
      <c r="GF366" s="160"/>
      <c r="GG366" s="160"/>
      <c r="GH366" s="160"/>
      <c r="GI366" s="160"/>
      <c r="GJ366" s="160"/>
      <c r="GK366" s="160"/>
      <c r="GL366" s="160"/>
      <c r="GM366" s="160"/>
      <c r="GN366" s="160"/>
      <c r="GO366" s="160"/>
      <c r="GP366" s="160"/>
      <c r="GQ366" s="160"/>
      <c r="GR366" s="160"/>
      <c r="GS366" s="160"/>
    </row>
    <row r="367" spans="3:201" x14ac:dyDescent="0.2">
      <c r="C367" s="160"/>
      <c r="D367" s="160"/>
      <c r="E367" s="160"/>
      <c r="F367" s="160"/>
      <c r="G367" s="160"/>
      <c r="H367" s="160"/>
      <c r="I367" s="160"/>
      <c r="J367" s="160"/>
      <c r="K367" s="160"/>
      <c r="L367" s="160"/>
      <c r="M367" s="160"/>
      <c r="N367" s="160"/>
      <c r="O367" s="160"/>
      <c r="P367" s="160"/>
      <c r="Q367" s="160"/>
      <c r="R367" s="160"/>
      <c r="S367" s="160"/>
      <c r="T367" s="160"/>
      <c r="U367" s="160"/>
      <c r="V367" s="160"/>
      <c r="W367" s="160"/>
      <c r="X367" s="160"/>
      <c r="Y367" s="160"/>
      <c r="Z367" s="160"/>
      <c r="AA367" s="160"/>
      <c r="AB367" s="160"/>
      <c r="AC367" s="160"/>
      <c r="AD367" s="160"/>
      <c r="AE367" s="160"/>
      <c r="AF367" s="160"/>
      <c r="AG367" s="160"/>
      <c r="AH367" s="160"/>
      <c r="AI367" s="160"/>
      <c r="AJ367" s="160"/>
      <c r="AK367" s="160"/>
      <c r="AL367" s="160"/>
      <c r="AM367" s="160"/>
      <c r="AN367" s="160"/>
      <c r="AO367" s="160"/>
      <c r="AP367" s="160"/>
      <c r="AQ367" s="160"/>
      <c r="AR367" s="160"/>
      <c r="AS367" s="160"/>
      <c r="AT367" s="160"/>
      <c r="AU367" s="160"/>
      <c r="AV367" s="160"/>
      <c r="AW367" s="160"/>
      <c r="AX367" s="160"/>
      <c r="AY367" s="160"/>
      <c r="AZ367" s="160"/>
      <c r="BA367" s="160"/>
      <c r="BB367" s="160"/>
      <c r="BC367" s="160"/>
      <c r="BD367" s="160"/>
      <c r="BE367" s="160"/>
      <c r="BF367" s="160"/>
      <c r="BG367" s="160"/>
      <c r="BH367" s="160"/>
      <c r="BI367" s="160"/>
      <c r="BJ367" s="160"/>
      <c r="BK367" s="160"/>
      <c r="BL367" s="160"/>
      <c r="BM367" s="160"/>
      <c r="BN367" s="160"/>
      <c r="BO367" s="160"/>
      <c r="BP367" s="160"/>
      <c r="BQ367" s="160"/>
      <c r="BR367" s="160"/>
      <c r="BS367" s="160"/>
      <c r="BT367" s="160"/>
      <c r="BU367" s="160"/>
      <c r="BV367" s="160"/>
      <c r="BW367" s="160"/>
      <c r="BX367" s="160"/>
      <c r="BY367" s="160"/>
      <c r="BZ367" s="160"/>
      <c r="CA367" s="160"/>
      <c r="CB367" s="160"/>
      <c r="CC367" s="160"/>
      <c r="CD367" s="160"/>
      <c r="CE367" s="160"/>
      <c r="CF367" s="160"/>
      <c r="CG367" s="160"/>
      <c r="CH367" s="160"/>
      <c r="CI367" s="160"/>
      <c r="CJ367" s="160"/>
      <c r="CK367" s="160"/>
      <c r="CL367" s="160"/>
      <c r="CM367" s="160"/>
      <c r="CN367" s="160"/>
      <c r="CO367" s="160"/>
      <c r="CP367" s="160"/>
      <c r="CQ367" s="160"/>
      <c r="CR367" s="160"/>
      <c r="CS367" s="160"/>
      <c r="CT367" s="160"/>
      <c r="CU367" s="160"/>
      <c r="CV367" s="160"/>
      <c r="CW367" s="160"/>
      <c r="CX367" s="160"/>
      <c r="CY367" s="160"/>
      <c r="CZ367" s="160"/>
      <c r="DA367" s="160"/>
      <c r="DB367" s="160"/>
      <c r="DC367" s="160"/>
      <c r="DD367" s="160"/>
      <c r="DE367" s="160"/>
      <c r="DF367" s="160"/>
      <c r="DG367" s="160"/>
      <c r="DH367" s="160"/>
      <c r="DI367" s="160"/>
      <c r="DJ367" s="160"/>
      <c r="DK367" s="160"/>
      <c r="DL367" s="160"/>
      <c r="DM367" s="160"/>
      <c r="DN367" s="160"/>
      <c r="DO367" s="160"/>
      <c r="DP367" s="160"/>
      <c r="DQ367" s="160"/>
      <c r="DR367" s="160"/>
      <c r="DS367" s="160"/>
      <c r="DT367" s="160"/>
      <c r="DU367" s="160"/>
      <c r="DV367" s="160"/>
      <c r="DW367" s="160"/>
      <c r="DX367" s="160"/>
      <c r="DY367" s="160"/>
      <c r="DZ367" s="160"/>
      <c r="EA367" s="160"/>
      <c r="EB367" s="160"/>
      <c r="EC367" s="160"/>
      <c r="ED367" s="160"/>
      <c r="EE367" s="160"/>
      <c r="EF367" s="160"/>
      <c r="EG367" s="160"/>
      <c r="EH367" s="160"/>
      <c r="EI367" s="160"/>
      <c r="EJ367" s="160"/>
      <c r="EK367" s="160"/>
      <c r="EL367" s="160"/>
      <c r="EM367" s="160"/>
      <c r="EN367" s="160"/>
      <c r="EO367" s="160"/>
      <c r="EP367" s="160"/>
      <c r="EQ367" s="160"/>
      <c r="ER367" s="160"/>
      <c r="ES367" s="160"/>
      <c r="ET367" s="160"/>
      <c r="EU367" s="160"/>
      <c r="EV367" s="160"/>
      <c r="EW367" s="160"/>
      <c r="EX367" s="160"/>
      <c r="EY367" s="160"/>
      <c r="EZ367" s="160"/>
      <c r="FA367" s="160"/>
      <c r="FB367" s="160"/>
      <c r="FC367" s="160"/>
      <c r="FD367" s="160"/>
      <c r="FE367" s="160"/>
      <c r="FF367" s="160"/>
      <c r="FG367" s="160"/>
      <c r="FH367" s="160"/>
      <c r="FI367" s="160"/>
      <c r="FJ367" s="160"/>
      <c r="FK367" s="160"/>
      <c r="FL367" s="160"/>
      <c r="FM367" s="160"/>
      <c r="FN367" s="160"/>
      <c r="FO367" s="160"/>
      <c r="FP367" s="160"/>
      <c r="FQ367" s="160"/>
      <c r="FR367" s="160"/>
      <c r="FS367" s="160"/>
      <c r="FT367" s="160"/>
      <c r="FU367" s="160"/>
      <c r="FV367" s="160"/>
      <c r="FW367" s="160"/>
      <c r="FX367" s="160"/>
      <c r="FY367" s="160"/>
      <c r="FZ367" s="160"/>
      <c r="GA367" s="160"/>
      <c r="GB367" s="160"/>
      <c r="GC367" s="160"/>
      <c r="GD367" s="160"/>
      <c r="GE367" s="160"/>
      <c r="GF367" s="160"/>
      <c r="GG367" s="160"/>
      <c r="GH367" s="160"/>
      <c r="GI367" s="160"/>
      <c r="GJ367" s="160"/>
      <c r="GK367" s="160"/>
      <c r="GL367" s="160"/>
      <c r="GM367" s="160"/>
      <c r="GN367" s="160"/>
      <c r="GO367" s="160"/>
      <c r="GP367" s="160"/>
      <c r="GQ367" s="160"/>
      <c r="GR367" s="160"/>
      <c r="GS367" s="160"/>
    </row>
    <row r="368" spans="3:201" x14ac:dyDescent="0.2">
      <c r="C368" s="160"/>
      <c r="D368" s="160"/>
      <c r="E368" s="160"/>
      <c r="F368" s="160"/>
      <c r="G368" s="160"/>
      <c r="H368" s="160"/>
      <c r="I368" s="160"/>
      <c r="J368" s="160"/>
      <c r="K368" s="160"/>
      <c r="L368" s="160"/>
      <c r="M368" s="160"/>
      <c r="N368" s="160"/>
      <c r="O368" s="160"/>
      <c r="P368" s="160"/>
      <c r="Q368" s="160"/>
      <c r="R368" s="160"/>
      <c r="S368" s="160"/>
      <c r="T368" s="160"/>
      <c r="U368" s="160"/>
      <c r="V368" s="160"/>
      <c r="W368" s="160"/>
      <c r="X368" s="160"/>
      <c r="Y368" s="160"/>
      <c r="Z368" s="160"/>
      <c r="AA368" s="160"/>
      <c r="AB368" s="160"/>
      <c r="AC368" s="160"/>
      <c r="AD368" s="160"/>
      <c r="AE368" s="160"/>
      <c r="AF368" s="160"/>
      <c r="AG368" s="160"/>
      <c r="AH368" s="160"/>
      <c r="AI368" s="160"/>
      <c r="AJ368" s="160"/>
      <c r="AK368" s="160"/>
      <c r="AL368" s="160"/>
      <c r="AM368" s="160"/>
      <c r="AN368" s="160"/>
      <c r="AO368" s="160"/>
      <c r="AP368" s="160"/>
      <c r="AQ368" s="160"/>
      <c r="AR368" s="160"/>
      <c r="AS368" s="160"/>
      <c r="AT368" s="160"/>
      <c r="AU368" s="160"/>
      <c r="AV368" s="160"/>
      <c r="AW368" s="160"/>
      <c r="AX368" s="160"/>
      <c r="AY368" s="160"/>
      <c r="AZ368" s="160"/>
      <c r="BA368" s="160"/>
      <c r="BB368" s="160"/>
      <c r="BC368" s="160"/>
      <c r="BD368" s="160"/>
      <c r="BE368" s="160"/>
      <c r="BF368" s="160"/>
      <c r="BG368" s="160"/>
      <c r="BH368" s="160"/>
      <c r="BI368" s="160"/>
      <c r="BJ368" s="160"/>
      <c r="BK368" s="160"/>
      <c r="BL368" s="160"/>
      <c r="BM368" s="160"/>
      <c r="BN368" s="160"/>
      <c r="BO368" s="160"/>
      <c r="BP368" s="160"/>
      <c r="BQ368" s="160"/>
      <c r="BR368" s="160"/>
      <c r="BS368" s="160"/>
      <c r="BT368" s="160"/>
      <c r="BU368" s="160"/>
      <c r="BV368" s="160"/>
      <c r="BW368" s="160"/>
      <c r="BX368" s="160"/>
      <c r="BY368" s="160"/>
      <c r="BZ368" s="160"/>
      <c r="CA368" s="160"/>
      <c r="CB368" s="160"/>
      <c r="CC368" s="160"/>
      <c r="CD368" s="160"/>
      <c r="CE368" s="160"/>
      <c r="CF368" s="160"/>
      <c r="CG368" s="160"/>
      <c r="CH368" s="160"/>
      <c r="CI368" s="160"/>
      <c r="CJ368" s="160"/>
      <c r="CK368" s="160"/>
      <c r="CL368" s="160"/>
      <c r="CM368" s="160"/>
      <c r="CN368" s="160"/>
      <c r="CO368" s="160"/>
      <c r="CP368" s="160"/>
      <c r="CQ368" s="160"/>
      <c r="CR368" s="160"/>
      <c r="CS368" s="160"/>
      <c r="CT368" s="160"/>
      <c r="CU368" s="160"/>
      <c r="CV368" s="160"/>
      <c r="CW368" s="160"/>
      <c r="CX368" s="160"/>
      <c r="CY368" s="160"/>
      <c r="CZ368" s="160"/>
      <c r="DA368" s="160"/>
      <c r="DB368" s="160"/>
      <c r="DC368" s="160"/>
      <c r="DD368" s="160"/>
      <c r="DE368" s="160"/>
      <c r="DF368" s="160"/>
      <c r="DG368" s="160"/>
      <c r="DH368" s="160"/>
      <c r="DI368" s="160"/>
      <c r="DJ368" s="160"/>
      <c r="DK368" s="160"/>
      <c r="DL368" s="160"/>
      <c r="DM368" s="160"/>
      <c r="DN368" s="160"/>
      <c r="DO368" s="160"/>
      <c r="DP368" s="160"/>
      <c r="DQ368" s="160"/>
      <c r="DR368" s="160"/>
      <c r="DS368" s="160"/>
      <c r="DT368" s="160"/>
      <c r="DU368" s="160"/>
      <c r="DV368" s="160"/>
      <c r="DW368" s="160"/>
      <c r="DX368" s="160"/>
      <c r="DY368" s="160"/>
      <c r="DZ368" s="160"/>
      <c r="EA368" s="160"/>
      <c r="EB368" s="160"/>
      <c r="EC368" s="160"/>
      <c r="ED368" s="160"/>
      <c r="EE368" s="160"/>
      <c r="EF368" s="160"/>
      <c r="EG368" s="160"/>
      <c r="EH368" s="160"/>
      <c r="EI368" s="160"/>
      <c r="EJ368" s="160"/>
      <c r="EK368" s="160"/>
      <c r="EL368" s="160"/>
      <c r="EM368" s="160"/>
      <c r="EN368" s="160"/>
      <c r="EO368" s="160"/>
      <c r="EP368" s="160"/>
      <c r="EQ368" s="160"/>
      <c r="ER368" s="160"/>
      <c r="ES368" s="160"/>
      <c r="ET368" s="160"/>
      <c r="EU368" s="160"/>
      <c r="EV368" s="160"/>
      <c r="EW368" s="160"/>
      <c r="EX368" s="160"/>
      <c r="EY368" s="160"/>
      <c r="EZ368" s="160"/>
      <c r="FA368" s="160"/>
      <c r="FB368" s="160"/>
      <c r="FC368" s="160"/>
      <c r="FD368" s="160"/>
      <c r="FE368" s="160"/>
      <c r="FF368" s="160"/>
      <c r="FG368" s="160"/>
      <c r="FH368" s="160"/>
      <c r="FI368" s="160"/>
      <c r="FJ368" s="160"/>
      <c r="FK368" s="160"/>
      <c r="FL368" s="160"/>
      <c r="FM368" s="160"/>
      <c r="FN368" s="160"/>
      <c r="FO368" s="160"/>
      <c r="FP368" s="160"/>
      <c r="FQ368" s="160"/>
      <c r="FR368" s="160"/>
      <c r="FS368" s="160"/>
      <c r="FT368" s="160"/>
      <c r="FU368" s="160"/>
      <c r="FV368" s="160"/>
      <c r="FW368" s="160"/>
      <c r="FX368" s="160"/>
      <c r="FY368" s="160"/>
      <c r="FZ368" s="160"/>
      <c r="GA368" s="160"/>
      <c r="GB368" s="160"/>
      <c r="GC368" s="160"/>
      <c r="GD368" s="160"/>
      <c r="GE368" s="160"/>
      <c r="GF368" s="160"/>
      <c r="GG368" s="160"/>
      <c r="GH368" s="160"/>
      <c r="GI368" s="160"/>
      <c r="GJ368" s="160"/>
      <c r="GK368" s="160"/>
      <c r="GL368" s="160"/>
      <c r="GM368" s="160"/>
      <c r="GN368" s="160"/>
      <c r="GO368" s="160"/>
      <c r="GP368" s="160"/>
      <c r="GQ368" s="160"/>
      <c r="GR368" s="160"/>
      <c r="GS368" s="160"/>
    </row>
    <row r="369" spans="3:201" x14ac:dyDescent="0.2">
      <c r="C369" s="160"/>
      <c r="D369" s="160"/>
      <c r="E369" s="160"/>
      <c r="F369" s="160"/>
      <c r="G369" s="160"/>
      <c r="H369" s="160"/>
      <c r="I369" s="160"/>
      <c r="J369" s="160"/>
      <c r="K369" s="160"/>
      <c r="L369" s="160"/>
      <c r="M369" s="160"/>
      <c r="N369" s="160"/>
      <c r="O369" s="160"/>
      <c r="P369" s="160"/>
      <c r="Q369" s="160"/>
      <c r="R369" s="160"/>
      <c r="S369" s="160"/>
      <c r="T369" s="160"/>
      <c r="U369" s="160"/>
      <c r="V369" s="160"/>
      <c r="W369" s="160"/>
      <c r="X369" s="160"/>
      <c r="Y369" s="160"/>
      <c r="Z369" s="160"/>
      <c r="AA369" s="160"/>
      <c r="AB369" s="160"/>
      <c r="AC369" s="160"/>
      <c r="AD369" s="160"/>
      <c r="AE369" s="160"/>
      <c r="AF369" s="160"/>
      <c r="AG369" s="160"/>
      <c r="AH369" s="160"/>
      <c r="AI369" s="160"/>
      <c r="AJ369" s="160"/>
      <c r="AK369" s="160"/>
      <c r="AL369" s="160"/>
      <c r="AM369" s="160"/>
      <c r="AN369" s="160"/>
      <c r="AO369" s="160"/>
      <c r="AP369" s="160"/>
      <c r="AQ369" s="160"/>
      <c r="AR369" s="160"/>
      <c r="AS369" s="160"/>
      <c r="AT369" s="160"/>
      <c r="AU369" s="160"/>
      <c r="AV369" s="160"/>
      <c r="AW369" s="160"/>
      <c r="AX369" s="160"/>
      <c r="AY369" s="160"/>
      <c r="AZ369" s="160"/>
      <c r="BA369" s="160"/>
      <c r="BB369" s="160"/>
      <c r="BC369" s="160"/>
      <c r="BD369" s="160"/>
      <c r="BE369" s="160"/>
      <c r="BF369" s="160"/>
      <c r="BG369" s="160"/>
      <c r="BH369" s="160"/>
      <c r="BI369" s="160"/>
      <c r="BJ369" s="160"/>
      <c r="BK369" s="160"/>
      <c r="BL369" s="160"/>
      <c r="BM369" s="160"/>
      <c r="BN369" s="160"/>
      <c r="BO369" s="160"/>
      <c r="BP369" s="160"/>
      <c r="BQ369" s="160"/>
      <c r="BR369" s="160"/>
      <c r="BS369" s="160"/>
      <c r="BT369" s="160"/>
      <c r="BU369" s="160"/>
      <c r="BV369" s="160"/>
      <c r="BW369" s="160"/>
      <c r="BX369" s="160"/>
      <c r="BY369" s="160"/>
      <c r="BZ369" s="160"/>
      <c r="CA369" s="160"/>
      <c r="CB369" s="160"/>
      <c r="CC369" s="160"/>
      <c r="CD369" s="160"/>
      <c r="CE369" s="160"/>
      <c r="CF369" s="160"/>
      <c r="CG369" s="160"/>
      <c r="CH369" s="160"/>
      <c r="CI369" s="160"/>
      <c r="CJ369" s="160"/>
      <c r="CK369" s="160"/>
      <c r="CL369" s="160"/>
      <c r="CM369" s="160"/>
      <c r="CN369" s="160"/>
      <c r="CO369" s="160"/>
      <c r="CP369" s="160"/>
      <c r="CQ369" s="160"/>
      <c r="CR369" s="160"/>
      <c r="CS369" s="160"/>
      <c r="CT369" s="160"/>
      <c r="CU369" s="160"/>
      <c r="CV369" s="160"/>
      <c r="CW369" s="160"/>
      <c r="CX369" s="160"/>
      <c r="CY369" s="160"/>
      <c r="CZ369" s="160"/>
      <c r="DA369" s="160"/>
      <c r="DB369" s="160"/>
      <c r="DC369" s="160"/>
      <c r="DD369" s="160"/>
      <c r="DE369" s="160"/>
      <c r="DF369" s="160"/>
      <c r="DG369" s="160"/>
      <c r="DH369" s="160"/>
      <c r="DI369" s="160"/>
      <c r="DJ369" s="160"/>
      <c r="DK369" s="160"/>
      <c r="DL369" s="160"/>
      <c r="DM369" s="160"/>
      <c r="DN369" s="160"/>
      <c r="DO369" s="160"/>
      <c r="DP369" s="160"/>
      <c r="DQ369" s="160"/>
      <c r="DR369" s="160"/>
      <c r="DS369" s="160"/>
      <c r="DT369" s="160"/>
      <c r="DU369" s="160"/>
      <c r="DV369" s="160"/>
      <c r="DW369" s="160"/>
      <c r="DX369" s="160"/>
      <c r="DY369" s="160"/>
      <c r="DZ369" s="160"/>
      <c r="EA369" s="160"/>
      <c r="EB369" s="160"/>
      <c r="EC369" s="160"/>
      <c r="ED369" s="160"/>
      <c r="EE369" s="160"/>
      <c r="EF369" s="160"/>
      <c r="EG369" s="160"/>
      <c r="EH369" s="160"/>
      <c r="EI369" s="160"/>
      <c r="EJ369" s="160"/>
      <c r="EK369" s="160"/>
      <c r="EL369" s="160"/>
      <c r="EM369" s="160"/>
      <c r="EN369" s="160"/>
      <c r="EO369" s="160"/>
      <c r="EP369" s="160"/>
      <c r="EQ369" s="160"/>
      <c r="ER369" s="160"/>
      <c r="ES369" s="160"/>
      <c r="ET369" s="160"/>
      <c r="EU369" s="160"/>
      <c r="EV369" s="160"/>
      <c r="EW369" s="160"/>
      <c r="EX369" s="160"/>
      <c r="EY369" s="160"/>
      <c r="EZ369" s="160"/>
      <c r="FA369" s="160"/>
      <c r="FB369" s="160"/>
      <c r="FC369" s="160"/>
      <c r="FD369" s="160"/>
      <c r="FE369" s="160"/>
      <c r="FF369" s="160"/>
      <c r="FG369" s="160"/>
      <c r="FH369" s="160"/>
      <c r="FI369" s="160"/>
      <c r="FJ369" s="160"/>
      <c r="FK369" s="160"/>
      <c r="FL369" s="160"/>
      <c r="FM369" s="160"/>
      <c r="FN369" s="160"/>
      <c r="FO369" s="160"/>
      <c r="FP369" s="160"/>
      <c r="FQ369" s="160"/>
      <c r="FR369" s="160"/>
      <c r="FS369" s="160"/>
      <c r="FT369" s="160"/>
      <c r="FU369" s="160"/>
      <c r="FV369" s="160"/>
      <c r="FW369" s="160"/>
      <c r="FX369" s="160"/>
      <c r="FY369" s="160"/>
      <c r="FZ369" s="160"/>
      <c r="GA369" s="160"/>
      <c r="GB369" s="160"/>
      <c r="GC369" s="160"/>
      <c r="GD369" s="160"/>
      <c r="GE369" s="160"/>
      <c r="GF369" s="160"/>
      <c r="GG369" s="160"/>
      <c r="GH369" s="160"/>
      <c r="GI369" s="160"/>
      <c r="GJ369" s="160"/>
      <c r="GK369" s="160"/>
      <c r="GL369" s="160"/>
      <c r="GM369" s="160"/>
      <c r="GN369" s="160"/>
      <c r="GO369" s="160"/>
      <c r="GP369" s="160"/>
      <c r="GQ369" s="160"/>
      <c r="GR369" s="160"/>
      <c r="GS369" s="160"/>
    </row>
    <row r="370" spans="3:201" x14ac:dyDescent="0.2">
      <c r="C370" s="160"/>
      <c r="D370" s="160"/>
      <c r="E370" s="160"/>
      <c r="F370" s="160"/>
      <c r="G370" s="160"/>
      <c r="H370" s="160"/>
      <c r="I370" s="160"/>
      <c r="J370" s="160"/>
      <c r="K370" s="160"/>
      <c r="L370" s="160"/>
      <c r="M370" s="160"/>
      <c r="N370" s="160"/>
      <c r="O370" s="160"/>
      <c r="P370" s="160"/>
      <c r="Q370" s="160"/>
      <c r="R370" s="160"/>
      <c r="S370" s="160"/>
      <c r="T370" s="160"/>
      <c r="U370" s="160"/>
      <c r="V370" s="160"/>
      <c r="W370" s="160"/>
      <c r="X370" s="160"/>
      <c r="Y370" s="160"/>
      <c r="Z370" s="160"/>
      <c r="AA370" s="160"/>
      <c r="AB370" s="160"/>
      <c r="AC370" s="160"/>
      <c r="AD370" s="160"/>
      <c r="AE370" s="160"/>
      <c r="AF370" s="160"/>
      <c r="AG370" s="160"/>
      <c r="AH370" s="160"/>
      <c r="AI370" s="160"/>
      <c r="AJ370" s="160"/>
      <c r="AK370" s="160"/>
      <c r="AL370" s="160"/>
      <c r="AM370" s="160"/>
      <c r="AN370" s="160"/>
      <c r="AO370" s="160"/>
      <c r="AP370" s="160"/>
      <c r="AQ370" s="160"/>
      <c r="AR370" s="160"/>
      <c r="AS370" s="160"/>
      <c r="AT370" s="160"/>
      <c r="AU370" s="160"/>
      <c r="AV370" s="160"/>
      <c r="AW370" s="160"/>
      <c r="AX370" s="160"/>
      <c r="AY370" s="160"/>
      <c r="AZ370" s="160"/>
      <c r="BA370" s="160"/>
      <c r="BB370" s="160"/>
      <c r="BC370" s="160"/>
      <c r="BD370" s="160"/>
      <c r="BE370" s="160"/>
      <c r="BF370" s="160"/>
      <c r="BG370" s="160"/>
      <c r="BH370" s="160"/>
      <c r="BI370" s="160"/>
      <c r="BJ370" s="160"/>
      <c r="BK370" s="160"/>
      <c r="BL370" s="160"/>
      <c r="BM370" s="160"/>
      <c r="BN370" s="160"/>
      <c r="BO370" s="160"/>
      <c r="BP370" s="160"/>
      <c r="BQ370" s="160"/>
      <c r="BR370" s="160"/>
      <c r="BS370" s="160"/>
      <c r="BT370" s="160"/>
      <c r="BU370" s="160"/>
      <c r="BV370" s="160"/>
      <c r="BW370" s="160"/>
      <c r="BX370" s="160"/>
      <c r="BY370" s="160"/>
      <c r="BZ370" s="160"/>
      <c r="CA370" s="160"/>
      <c r="CB370" s="160"/>
      <c r="CC370" s="160"/>
      <c r="CD370" s="160"/>
      <c r="CE370" s="160"/>
      <c r="CF370" s="160"/>
      <c r="CG370" s="160"/>
      <c r="CH370" s="160"/>
      <c r="CI370" s="160"/>
      <c r="CJ370" s="160"/>
      <c r="CK370" s="160"/>
      <c r="CL370" s="160"/>
      <c r="CM370" s="160"/>
      <c r="CN370" s="160"/>
      <c r="CO370" s="160"/>
      <c r="CP370" s="160"/>
      <c r="CQ370" s="160"/>
      <c r="CR370" s="160"/>
      <c r="CS370" s="160"/>
      <c r="CT370" s="160"/>
      <c r="CU370" s="160"/>
      <c r="CV370" s="160"/>
      <c r="CW370" s="160"/>
      <c r="CX370" s="160"/>
      <c r="CY370" s="160"/>
      <c r="CZ370" s="160"/>
      <c r="DA370" s="160"/>
      <c r="DB370" s="160"/>
      <c r="DC370" s="160"/>
      <c r="DD370" s="160"/>
      <c r="DE370" s="160"/>
      <c r="DF370" s="160"/>
      <c r="DG370" s="160"/>
      <c r="DH370" s="160"/>
      <c r="DI370" s="160"/>
      <c r="DJ370" s="160"/>
      <c r="DK370" s="160"/>
      <c r="DL370" s="160"/>
      <c r="DM370" s="160"/>
      <c r="DN370" s="160"/>
      <c r="DO370" s="160"/>
      <c r="DP370" s="160"/>
      <c r="DQ370" s="160"/>
      <c r="DR370" s="160"/>
      <c r="DS370" s="160"/>
      <c r="DT370" s="160"/>
      <c r="DU370" s="160"/>
      <c r="DV370" s="160"/>
      <c r="DW370" s="160"/>
      <c r="DX370" s="160"/>
      <c r="DY370" s="160"/>
      <c r="DZ370" s="160"/>
      <c r="EA370" s="160"/>
      <c r="EB370" s="160"/>
      <c r="EC370" s="160"/>
      <c r="ED370" s="160"/>
      <c r="EE370" s="160"/>
      <c r="EF370" s="160"/>
      <c r="EG370" s="160"/>
      <c r="EH370" s="160"/>
      <c r="EI370" s="160"/>
      <c r="EJ370" s="160"/>
      <c r="EK370" s="160"/>
      <c r="EL370" s="160"/>
      <c r="EM370" s="160"/>
      <c r="EN370" s="160"/>
      <c r="EO370" s="160"/>
      <c r="EP370" s="160"/>
      <c r="EQ370" s="160"/>
      <c r="ER370" s="160"/>
      <c r="ES370" s="160"/>
      <c r="ET370" s="160"/>
      <c r="EU370" s="160"/>
      <c r="EV370" s="160"/>
      <c r="EW370" s="160"/>
      <c r="EX370" s="160"/>
      <c r="EY370" s="160"/>
      <c r="EZ370" s="160"/>
      <c r="FA370" s="160"/>
      <c r="FB370" s="160"/>
      <c r="FC370" s="160"/>
      <c r="FD370" s="160"/>
      <c r="FE370" s="160"/>
      <c r="FF370" s="160"/>
      <c r="FG370" s="160"/>
      <c r="FH370" s="160"/>
      <c r="FI370" s="160"/>
      <c r="FJ370" s="160"/>
      <c r="FK370" s="160"/>
      <c r="FL370" s="160"/>
      <c r="FM370" s="160"/>
      <c r="FN370" s="160"/>
      <c r="FO370" s="160"/>
      <c r="FP370" s="160"/>
      <c r="FQ370" s="160"/>
      <c r="FR370" s="160"/>
      <c r="FS370" s="160"/>
      <c r="FT370" s="160"/>
      <c r="FU370" s="160"/>
      <c r="FV370" s="160"/>
      <c r="FW370" s="160"/>
      <c r="FX370" s="160"/>
      <c r="FY370" s="160"/>
      <c r="FZ370" s="160"/>
      <c r="GA370" s="160"/>
      <c r="GB370" s="160"/>
      <c r="GC370" s="160"/>
      <c r="GD370" s="160"/>
      <c r="GE370" s="160"/>
      <c r="GF370" s="160"/>
      <c r="GG370" s="160"/>
      <c r="GH370" s="160"/>
      <c r="GI370" s="160"/>
      <c r="GJ370" s="160"/>
      <c r="GK370" s="160"/>
      <c r="GL370" s="160"/>
      <c r="GM370" s="160"/>
      <c r="GN370" s="160"/>
      <c r="GO370" s="160"/>
      <c r="GP370" s="160"/>
      <c r="GQ370" s="160"/>
      <c r="GR370" s="160"/>
      <c r="GS370" s="160"/>
    </row>
    <row r="371" spans="3:201" x14ac:dyDescent="0.2">
      <c r="C371" s="160"/>
      <c r="D371" s="160"/>
      <c r="E371" s="160"/>
      <c r="F371" s="160"/>
      <c r="G371" s="160"/>
      <c r="H371" s="160"/>
      <c r="I371" s="160"/>
      <c r="J371" s="160"/>
      <c r="K371" s="160"/>
      <c r="L371" s="160"/>
      <c r="M371" s="160"/>
      <c r="N371" s="160"/>
      <c r="O371" s="160"/>
      <c r="P371" s="160"/>
      <c r="Q371" s="160"/>
      <c r="R371" s="160"/>
      <c r="S371" s="160"/>
      <c r="T371" s="160"/>
      <c r="U371" s="160"/>
      <c r="V371" s="160"/>
      <c r="W371" s="160"/>
      <c r="X371" s="160"/>
      <c r="Y371" s="160"/>
      <c r="Z371" s="160"/>
      <c r="AA371" s="160"/>
      <c r="AB371" s="160"/>
      <c r="AC371" s="160"/>
      <c r="AD371" s="160"/>
      <c r="AE371" s="160"/>
      <c r="AF371" s="160"/>
      <c r="AG371" s="160"/>
      <c r="AH371" s="160"/>
      <c r="AI371" s="160"/>
      <c r="AJ371" s="160"/>
      <c r="AK371" s="160"/>
      <c r="AL371" s="160"/>
      <c r="AM371" s="160"/>
      <c r="AN371" s="160"/>
      <c r="AO371" s="160"/>
      <c r="AP371" s="160"/>
      <c r="AQ371" s="160"/>
      <c r="AR371" s="160"/>
      <c r="AS371" s="160"/>
      <c r="AT371" s="160"/>
      <c r="AU371" s="160"/>
      <c r="AV371" s="160"/>
      <c r="AW371" s="160"/>
      <c r="AX371" s="160"/>
      <c r="AY371" s="160"/>
      <c r="AZ371" s="160"/>
      <c r="BA371" s="160"/>
      <c r="BB371" s="160"/>
      <c r="BC371" s="160"/>
      <c r="BD371" s="160"/>
      <c r="BE371" s="160"/>
      <c r="BF371" s="160"/>
      <c r="BG371" s="160"/>
      <c r="BH371" s="160"/>
      <c r="BI371" s="160"/>
      <c r="BJ371" s="160"/>
      <c r="BK371" s="160"/>
      <c r="BL371" s="160"/>
      <c r="BM371" s="160"/>
      <c r="BN371" s="160"/>
      <c r="BO371" s="160"/>
      <c r="BP371" s="160"/>
      <c r="BQ371" s="160"/>
      <c r="BR371" s="160"/>
      <c r="BS371" s="160"/>
      <c r="BT371" s="160"/>
      <c r="BU371" s="160"/>
      <c r="BV371" s="160"/>
      <c r="BW371" s="160"/>
      <c r="BX371" s="160"/>
      <c r="BY371" s="160"/>
      <c r="BZ371" s="160"/>
      <c r="CA371" s="160"/>
      <c r="CB371" s="160"/>
      <c r="CC371" s="160"/>
      <c r="CD371" s="160"/>
      <c r="CE371" s="160"/>
      <c r="CF371" s="160"/>
      <c r="CG371" s="160"/>
      <c r="CH371" s="160"/>
      <c r="CI371" s="160"/>
      <c r="CJ371" s="160"/>
      <c r="CK371" s="160"/>
      <c r="CL371" s="160"/>
      <c r="CM371" s="160"/>
      <c r="CN371" s="160"/>
      <c r="CO371" s="160"/>
      <c r="CP371" s="160"/>
      <c r="CQ371" s="160"/>
      <c r="CR371" s="160"/>
      <c r="CS371" s="160"/>
      <c r="CT371" s="160"/>
      <c r="CU371" s="160"/>
      <c r="CV371" s="160"/>
      <c r="CW371" s="160"/>
      <c r="CX371" s="160"/>
      <c r="CY371" s="160"/>
      <c r="CZ371" s="160"/>
      <c r="DA371" s="160"/>
      <c r="DB371" s="160"/>
      <c r="DC371" s="160"/>
      <c r="DD371" s="160"/>
      <c r="DE371" s="160"/>
      <c r="DF371" s="160"/>
      <c r="DG371" s="160"/>
      <c r="DH371" s="160"/>
      <c r="DI371" s="160"/>
      <c r="DJ371" s="160"/>
      <c r="DK371" s="160"/>
      <c r="DL371" s="160"/>
      <c r="DM371" s="160"/>
      <c r="DN371" s="160"/>
      <c r="DO371" s="160"/>
      <c r="DP371" s="160"/>
      <c r="DQ371" s="160"/>
      <c r="DR371" s="160"/>
      <c r="DS371" s="160"/>
      <c r="DT371" s="160"/>
      <c r="DU371" s="160"/>
      <c r="DV371" s="160"/>
      <c r="DW371" s="160"/>
      <c r="DX371" s="160"/>
      <c r="DY371" s="160"/>
      <c r="DZ371" s="160"/>
      <c r="EA371" s="160"/>
      <c r="EB371" s="160"/>
      <c r="EC371" s="160"/>
      <c r="ED371" s="160"/>
      <c r="EE371" s="160"/>
      <c r="EF371" s="160"/>
      <c r="EG371" s="160"/>
      <c r="EH371" s="160"/>
      <c r="EI371" s="160"/>
      <c r="EJ371" s="160"/>
      <c r="EK371" s="160"/>
      <c r="EL371" s="160"/>
      <c r="EM371" s="160"/>
      <c r="EN371" s="160"/>
      <c r="EO371" s="160"/>
      <c r="EP371" s="160"/>
      <c r="EQ371" s="160"/>
      <c r="ER371" s="160"/>
      <c r="ES371" s="160"/>
      <c r="ET371" s="160"/>
      <c r="EU371" s="160"/>
      <c r="EV371" s="160"/>
      <c r="EW371" s="160"/>
      <c r="EX371" s="160"/>
      <c r="EY371" s="160"/>
      <c r="EZ371" s="160"/>
      <c r="FA371" s="160"/>
      <c r="FB371" s="160"/>
      <c r="FC371" s="160"/>
      <c r="FD371" s="160"/>
      <c r="FE371" s="160"/>
      <c r="FF371" s="160"/>
      <c r="FG371" s="160"/>
      <c r="FH371" s="160"/>
      <c r="FI371" s="160"/>
      <c r="FJ371" s="160"/>
      <c r="FK371" s="160"/>
      <c r="FL371" s="160"/>
      <c r="FM371" s="160"/>
      <c r="FN371" s="160"/>
      <c r="FO371" s="160"/>
      <c r="FP371" s="160"/>
      <c r="FQ371" s="160"/>
      <c r="FR371" s="160"/>
      <c r="FS371" s="160"/>
      <c r="FT371" s="160"/>
      <c r="FU371" s="160"/>
      <c r="FV371" s="160"/>
      <c r="FW371" s="160"/>
      <c r="FX371" s="160"/>
      <c r="FY371" s="160"/>
      <c r="FZ371" s="160"/>
      <c r="GA371" s="160"/>
      <c r="GB371" s="160"/>
      <c r="GC371" s="160"/>
      <c r="GD371" s="160"/>
      <c r="GE371" s="160"/>
      <c r="GF371" s="160"/>
      <c r="GG371" s="160"/>
      <c r="GH371" s="160"/>
      <c r="GI371" s="160"/>
      <c r="GJ371" s="160"/>
      <c r="GK371" s="160"/>
      <c r="GL371" s="160"/>
      <c r="GM371" s="160"/>
      <c r="GN371" s="160"/>
      <c r="GO371" s="160"/>
      <c r="GP371" s="160"/>
      <c r="GQ371" s="160"/>
      <c r="GR371" s="160"/>
      <c r="GS371" s="160"/>
    </row>
    <row r="372" spans="3:201" x14ac:dyDescent="0.2">
      <c r="C372" s="160"/>
      <c r="D372" s="160"/>
      <c r="E372" s="160"/>
      <c r="F372" s="160"/>
      <c r="G372" s="160"/>
      <c r="H372" s="160"/>
      <c r="I372" s="160"/>
      <c r="J372" s="160"/>
      <c r="K372" s="160"/>
      <c r="L372" s="160"/>
      <c r="M372" s="160"/>
      <c r="N372" s="160"/>
      <c r="O372" s="160"/>
      <c r="P372" s="160"/>
      <c r="Q372" s="160"/>
      <c r="R372" s="160"/>
      <c r="S372" s="160"/>
      <c r="T372" s="160"/>
      <c r="U372" s="160"/>
      <c r="V372" s="160"/>
      <c r="W372" s="160"/>
      <c r="X372" s="160"/>
      <c r="Y372" s="160"/>
      <c r="Z372" s="160"/>
      <c r="AA372" s="160"/>
      <c r="AB372" s="160"/>
      <c r="AC372" s="160"/>
      <c r="AD372" s="160"/>
      <c r="AE372" s="160"/>
      <c r="AF372" s="160"/>
      <c r="AG372" s="160"/>
      <c r="AH372" s="160"/>
      <c r="AI372" s="160"/>
      <c r="AJ372" s="160"/>
      <c r="AK372" s="160"/>
      <c r="AL372" s="160"/>
      <c r="AM372" s="160"/>
      <c r="AN372" s="160"/>
      <c r="AO372" s="160"/>
      <c r="AP372" s="160"/>
      <c r="AQ372" s="160"/>
      <c r="AR372" s="160"/>
      <c r="AS372" s="160"/>
      <c r="AT372" s="160"/>
      <c r="AU372" s="160"/>
      <c r="AV372" s="160"/>
      <c r="AW372" s="160"/>
      <c r="AX372" s="160"/>
      <c r="AY372" s="160"/>
      <c r="AZ372" s="160"/>
      <c r="BA372" s="160"/>
      <c r="BB372" s="160"/>
      <c r="BC372" s="160"/>
      <c r="BD372" s="160"/>
      <c r="BE372" s="160"/>
      <c r="BF372" s="160"/>
      <c r="BG372" s="160"/>
      <c r="BH372" s="160"/>
      <c r="BI372" s="160"/>
      <c r="BJ372" s="160"/>
      <c r="BK372" s="160"/>
      <c r="BL372" s="160"/>
      <c r="BM372" s="160"/>
      <c r="BN372" s="160"/>
      <c r="BO372" s="160"/>
      <c r="BP372" s="160"/>
      <c r="BQ372" s="160"/>
      <c r="BR372" s="160"/>
      <c r="BS372" s="160"/>
      <c r="BT372" s="160"/>
      <c r="BU372" s="160"/>
      <c r="BV372" s="160"/>
      <c r="BW372" s="160"/>
      <c r="BX372" s="160"/>
      <c r="BY372" s="160"/>
      <c r="BZ372" s="160"/>
      <c r="CA372" s="160"/>
      <c r="CB372" s="160"/>
      <c r="CC372" s="160"/>
      <c r="CD372" s="160"/>
      <c r="CE372" s="160"/>
      <c r="CF372" s="160"/>
      <c r="CG372" s="160"/>
      <c r="CH372" s="160"/>
      <c r="CI372" s="160"/>
      <c r="CJ372" s="160"/>
      <c r="CK372" s="160"/>
      <c r="CL372" s="160"/>
      <c r="CM372" s="160"/>
      <c r="CN372" s="160"/>
      <c r="CO372" s="160"/>
      <c r="CP372" s="160"/>
      <c r="CQ372" s="160"/>
      <c r="CR372" s="160"/>
      <c r="CS372" s="160"/>
      <c r="CT372" s="160"/>
      <c r="CU372" s="160"/>
      <c r="CV372" s="160"/>
      <c r="CW372" s="160"/>
      <c r="CX372" s="160"/>
      <c r="CY372" s="160"/>
      <c r="CZ372" s="160"/>
      <c r="DA372" s="160"/>
      <c r="DB372" s="160"/>
      <c r="DC372" s="160"/>
      <c r="DD372" s="160"/>
      <c r="DE372" s="160"/>
      <c r="DF372" s="160"/>
      <c r="DG372" s="160"/>
      <c r="DH372" s="160"/>
      <c r="DI372" s="160"/>
      <c r="DJ372" s="160"/>
      <c r="DK372" s="160"/>
      <c r="DL372" s="160"/>
      <c r="DM372" s="160"/>
      <c r="DN372" s="160"/>
      <c r="DO372" s="160"/>
      <c r="DP372" s="160"/>
      <c r="DQ372" s="160"/>
      <c r="DR372" s="160"/>
      <c r="DS372" s="160"/>
      <c r="DT372" s="160"/>
      <c r="DU372" s="160"/>
      <c r="DV372" s="160"/>
      <c r="DW372" s="160"/>
      <c r="DX372" s="160"/>
      <c r="DY372" s="160"/>
      <c r="DZ372" s="160"/>
      <c r="EA372" s="160"/>
      <c r="EB372" s="160"/>
      <c r="EC372" s="160"/>
      <c r="ED372" s="160"/>
      <c r="EE372" s="160"/>
      <c r="EF372" s="160"/>
      <c r="EG372" s="160"/>
      <c r="EH372" s="160"/>
      <c r="EI372" s="160"/>
      <c r="EJ372" s="160"/>
      <c r="EK372" s="160"/>
      <c r="EL372" s="160"/>
      <c r="EM372" s="160"/>
      <c r="EN372" s="160"/>
      <c r="EO372" s="160"/>
      <c r="EP372" s="160"/>
      <c r="EQ372" s="160"/>
      <c r="ER372" s="160"/>
      <c r="ES372" s="160"/>
      <c r="ET372" s="160"/>
      <c r="EU372" s="160"/>
      <c r="EV372" s="160"/>
      <c r="EW372" s="160"/>
      <c r="EX372" s="160"/>
      <c r="EY372" s="160"/>
      <c r="EZ372" s="160"/>
      <c r="FA372" s="160"/>
      <c r="FB372" s="160"/>
      <c r="FC372" s="160"/>
      <c r="FD372" s="160"/>
      <c r="FE372" s="160"/>
      <c r="FF372" s="160"/>
      <c r="FG372" s="160"/>
      <c r="FH372" s="160"/>
      <c r="FI372" s="160"/>
      <c r="FJ372" s="160"/>
      <c r="FK372" s="160"/>
      <c r="FL372" s="160"/>
      <c r="FM372" s="160"/>
      <c r="FN372" s="160"/>
      <c r="FO372" s="160"/>
      <c r="FP372" s="160"/>
      <c r="FQ372" s="160"/>
      <c r="FR372" s="160"/>
      <c r="FS372" s="160"/>
      <c r="FT372" s="160"/>
      <c r="FU372" s="160"/>
      <c r="FV372" s="160"/>
      <c r="FW372" s="160"/>
      <c r="FX372" s="160"/>
      <c r="FY372" s="160"/>
      <c r="FZ372" s="160"/>
      <c r="GA372" s="160"/>
      <c r="GB372" s="160"/>
      <c r="GC372" s="160"/>
      <c r="GD372" s="160"/>
      <c r="GE372" s="160"/>
      <c r="GF372" s="160"/>
      <c r="GG372" s="160"/>
      <c r="GH372" s="160"/>
      <c r="GI372" s="160"/>
      <c r="GJ372" s="160"/>
      <c r="GK372" s="160"/>
      <c r="GL372" s="160"/>
      <c r="GM372" s="160"/>
      <c r="GN372" s="160"/>
      <c r="GO372" s="160"/>
      <c r="GP372" s="160"/>
      <c r="GQ372" s="160"/>
      <c r="GR372" s="160"/>
      <c r="GS372" s="160"/>
    </row>
    <row r="373" spans="3:201" x14ac:dyDescent="0.2">
      <c r="C373" s="160"/>
      <c r="D373" s="160"/>
      <c r="E373" s="160"/>
      <c r="F373" s="160"/>
      <c r="G373" s="160"/>
      <c r="H373" s="160"/>
      <c r="I373" s="160"/>
      <c r="J373" s="160"/>
      <c r="K373" s="160"/>
      <c r="L373" s="160"/>
      <c r="M373" s="160"/>
      <c r="N373" s="160"/>
      <c r="O373" s="160"/>
      <c r="P373" s="160"/>
      <c r="Q373" s="160"/>
      <c r="R373" s="160"/>
      <c r="S373" s="160"/>
      <c r="T373" s="160"/>
      <c r="U373" s="160"/>
      <c r="V373" s="160"/>
      <c r="W373" s="160"/>
      <c r="X373" s="160"/>
      <c r="Y373" s="160"/>
      <c r="Z373" s="160"/>
      <c r="AA373" s="160"/>
      <c r="AB373" s="160"/>
      <c r="AC373" s="160"/>
      <c r="AD373" s="160"/>
      <c r="AE373" s="160"/>
      <c r="AF373" s="160"/>
      <c r="AG373" s="160"/>
      <c r="AH373" s="160"/>
      <c r="AI373" s="160"/>
      <c r="AJ373" s="160"/>
      <c r="AK373" s="160"/>
      <c r="AL373" s="160"/>
      <c r="AM373" s="160"/>
      <c r="AN373" s="160"/>
      <c r="AO373" s="160"/>
      <c r="AP373" s="160"/>
      <c r="AQ373" s="160"/>
      <c r="AR373" s="160"/>
      <c r="AS373" s="160"/>
      <c r="AT373" s="160"/>
      <c r="AU373" s="160"/>
      <c r="AV373" s="160"/>
      <c r="AW373" s="160"/>
      <c r="AX373" s="160"/>
      <c r="AY373" s="160"/>
      <c r="AZ373" s="160"/>
      <c r="BA373" s="160"/>
      <c r="BB373" s="160"/>
      <c r="BC373" s="160"/>
      <c r="BD373" s="160"/>
      <c r="BE373" s="160"/>
      <c r="BF373" s="160"/>
      <c r="BG373" s="160"/>
      <c r="BH373" s="160"/>
      <c r="BI373" s="160"/>
      <c r="BJ373" s="160"/>
      <c r="BK373" s="160"/>
      <c r="BL373" s="160"/>
      <c r="BM373" s="160"/>
      <c r="BN373" s="160"/>
      <c r="BO373" s="160"/>
      <c r="BP373" s="160"/>
      <c r="BQ373" s="160"/>
      <c r="BR373" s="160"/>
      <c r="BS373" s="160"/>
      <c r="BT373" s="160"/>
      <c r="BU373" s="160"/>
      <c r="BV373" s="160"/>
      <c r="BW373" s="160"/>
      <c r="BX373" s="160"/>
      <c r="BY373" s="160"/>
      <c r="BZ373" s="160"/>
      <c r="CA373" s="160"/>
      <c r="CB373" s="160"/>
      <c r="CC373" s="160"/>
      <c r="CD373" s="160"/>
      <c r="CE373" s="160"/>
      <c r="CF373" s="160"/>
      <c r="CG373" s="160"/>
      <c r="CH373" s="160"/>
      <c r="CI373" s="160"/>
      <c r="CJ373" s="160"/>
      <c r="CK373" s="160"/>
      <c r="CL373" s="160"/>
      <c r="CM373" s="160"/>
      <c r="CN373" s="160"/>
      <c r="CO373" s="160"/>
      <c r="CP373" s="160"/>
      <c r="CQ373" s="160"/>
      <c r="CR373" s="160"/>
      <c r="CS373" s="160"/>
      <c r="CT373" s="160"/>
      <c r="CU373" s="160"/>
      <c r="CV373" s="160"/>
      <c r="CW373" s="160"/>
      <c r="CX373" s="160"/>
      <c r="CY373" s="160"/>
      <c r="CZ373" s="160"/>
      <c r="DA373" s="160"/>
      <c r="DB373" s="160"/>
      <c r="DC373" s="160"/>
      <c r="DD373" s="160"/>
      <c r="DE373" s="160"/>
      <c r="DF373" s="160"/>
      <c r="DG373" s="160"/>
      <c r="DH373" s="160"/>
      <c r="DI373" s="160"/>
      <c r="DJ373" s="160"/>
      <c r="DK373" s="160"/>
      <c r="DL373" s="160"/>
      <c r="DM373" s="160"/>
      <c r="DN373" s="160"/>
      <c r="DO373" s="160"/>
      <c r="DP373" s="160"/>
      <c r="DQ373" s="160"/>
      <c r="DR373" s="160"/>
      <c r="DS373" s="160"/>
      <c r="DT373" s="160"/>
      <c r="DU373" s="160"/>
      <c r="DV373" s="160"/>
      <c r="DW373" s="160"/>
      <c r="DX373" s="160"/>
      <c r="DY373" s="160"/>
      <c r="DZ373" s="160"/>
      <c r="EA373" s="160"/>
      <c r="EB373" s="160"/>
      <c r="EC373" s="160"/>
      <c r="ED373" s="160"/>
      <c r="EE373" s="160"/>
      <c r="EF373" s="160"/>
      <c r="EG373" s="160"/>
      <c r="EH373" s="160"/>
      <c r="EI373" s="160"/>
      <c r="EJ373" s="160"/>
      <c r="EK373" s="160"/>
      <c r="EL373" s="160"/>
      <c r="EM373" s="160"/>
      <c r="EN373" s="160"/>
      <c r="EO373" s="160"/>
      <c r="EP373" s="160"/>
      <c r="EQ373" s="160"/>
      <c r="ER373" s="160"/>
      <c r="ES373" s="160"/>
      <c r="ET373" s="160"/>
      <c r="EU373" s="160"/>
      <c r="EV373" s="160"/>
      <c r="EW373" s="160"/>
      <c r="EX373" s="160"/>
      <c r="EY373" s="160"/>
      <c r="EZ373" s="160"/>
      <c r="FA373" s="160"/>
      <c r="FB373" s="160"/>
      <c r="FC373" s="160"/>
      <c r="FD373" s="160"/>
      <c r="FE373" s="160"/>
      <c r="FF373" s="160"/>
      <c r="FG373" s="160"/>
      <c r="FH373" s="160"/>
      <c r="FI373" s="160"/>
      <c r="FJ373" s="160"/>
      <c r="FK373" s="160"/>
      <c r="FL373" s="160"/>
      <c r="FM373" s="160"/>
      <c r="FN373" s="160"/>
      <c r="FO373" s="160"/>
      <c r="FP373" s="160"/>
      <c r="FQ373" s="160"/>
      <c r="FR373" s="160"/>
      <c r="FS373" s="160"/>
      <c r="FT373" s="160"/>
      <c r="FU373" s="160"/>
      <c r="FV373" s="160"/>
      <c r="FW373" s="160"/>
      <c r="FX373" s="160"/>
      <c r="FY373" s="160"/>
      <c r="FZ373" s="160"/>
      <c r="GA373" s="160"/>
      <c r="GB373" s="160"/>
      <c r="GC373" s="160"/>
      <c r="GD373" s="160"/>
      <c r="GE373" s="160"/>
      <c r="GF373" s="160"/>
      <c r="GG373" s="160"/>
      <c r="GH373" s="160"/>
      <c r="GI373" s="160"/>
      <c r="GJ373" s="160"/>
      <c r="GK373" s="160"/>
      <c r="GL373" s="160"/>
      <c r="GM373" s="160"/>
      <c r="GN373" s="160"/>
      <c r="GO373" s="160"/>
      <c r="GP373" s="160"/>
      <c r="GQ373" s="160"/>
      <c r="GR373" s="160"/>
      <c r="GS373" s="160"/>
    </row>
    <row r="374" spans="3:201" x14ac:dyDescent="0.2">
      <c r="C374" s="160"/>
      <c r="D374" s="160"/>
      <c r="E374" s="160"/>
      <c r="F374" s="160"/>
      <c r="G374" s="160"/>
      <c r="H374" s="160"/>
      <c r="I374" s="160"/>
      <c r="J374" s="160"/>
      <c r="K374" s="160"/>
      <c r="L374" s="160"/>
      <c r="M374" s="160"/>
      <c r="N374" s="160"/>
      <c r="O374" s="160"/>
      <c r="P374" s="160"/>
      <c r="Q374" s="160"/>
      <c r="R374" s="160"/>
      <c r="S374" s="160"/>
      <c r="T374" s="160"/>
      <c r="U374" s="160"/>
      <c r="V374" s="160"/>
      <c r="W374" s="160"/>
      <c r="X374" s="160"/>
      <c r="Y374" s="160"/>
      <c r="Z374" s="160"/>
      <c r="AA374" s="160"/>
      <c r="AB374" s="160"/>
      <c r="AC374" s="160"/>
      <c r="AD374" s="160"/>
      <c r="AE374" s="160"/>
      <c r="AF374" s="160"/>
      <c r="AG374" s="160"/>
      <c r="AH374" s="160"/>
      <c r="AI374" s="160"/>
      <c r="AJ374" s="160"/>
      <c r="AK374" s="160"/>
      <c r="AL374" s="160"/>
      <c r="AM374" s="160"/>
      <c r="AN374" s="160"/>
      <c r="AO374" s="160"/>
      <c r="AP374" s="160"/>
      <c r="AQ374" s="160"/>
      <c r="AR374" s="160"/>
      <c r="AS374" s="160"/>
      <c r="AT374" s="160"/>
      <c r="AU374" s="160"/>
      <c r="AV374" s="160"/>
      <c r="AW374" s="160"/>
      <c r="AX374" s="160"/>
      <c r="AY374" s="160"/>
      <c r="AZ374" s="160"/>
      <c r="BA374" s="160"/>
      <c r="BB374" s="160"/>
      <c r="BC374" s="160"/>
      <c r="BD374" s="160"/>
      <c r="BE374" s="160"/>
      <c r="BF374" s="160"/>
      <c r="BG374" s="160"/>
      <c r="BH374" s="160"/>
      <c r="BI374" s="160"/>
      <c r="BJ374" s="160"/>
      <c r="BK374" s="160"/>
      <c r="BL374" s="160"/>
      <c r="BM374" s="160"/>
      <c r="BN374" s="160"/>
      <c r="BO374" s="160"/>
      <c r="BP374" s="160"/>
      <c r="BQ374" s="160"/>
      <c r="BR374" s="160"/>
      <c r="BS374" s="160"/>
      <c r="BT374" s="160"/>
      <c r="BU374" s="160"/>
      <c r="BV374" s="160"/>
      <c r="BW374" s="160"/>
      <c r="BX374" s="160"/>
      <c r="BY374" s="160"/>
      <c r="BZ374" s="160"/>
      <c r="CA374" s="160"/>
      <c r="CB374" s="160"/>
      <c r="CC374" s="160"/>
      <c r="CD374" s="160"/>
      <c r="CE374" s="160"/>
      <c r="CF374" s="160"/>
      <c r="CG374" s="160"/>
      <c r="CH374" s="160"/>
      <c r="CI374" s="160"/>
      <c r="CJ374" s="160"/>
      <c r="CK374" s="160"/>
      <c r="CL374" s="160"/>
      <c r="CM374" s="160"/>
      <c r="CN374" s="160"/>
      <c r="CO374" s="160"/>
      <c r="CP374" s="160"/>
      <c r="CQ374" s="160"/>
      <c r="CR374" s="160"/>
      <c r="CS374" s="160"/>
      <c r="CT374" s="160"/>
      <c r="CU374" s="160"/>
      <c r="CV374" s="160"/>
      <c r="CW374" s="160"/>
      <c r="CX374" s="160"/>
      <c r="CY374" s="160"/>
      <c r="CZ374" s="160"/>
      <c r="DA374" s="160"/>
      <c r="DB374" s="160"/>
      <c r="DC374" s="160"/>
      <c r="DD374" s="160"/>
      <c r="DE374" s="160"/>
      <c r="DF374" s="160"/>
      <c r="DG374" s="160"/>
      <c r="DH374" s="160"/>
      <c r="DI374" s="160"/>
      <c r="DJ374" s="160"/>
      <c r="DK374" s="160"/>
      <c r="DL374" s="160"/>
      <c r="DM374" s="160"/>
      <c r="DN374" s="160"/>
      <c r="DO374" s="160"/>
      <c r="DP374" s="160"/>
      <c r="DQ374" s="160"/>
      <c r="DR374" s="160"/>
      <c r="DS374" s="160"/>
      <c r="DT374" s="160"/>
      <c r="DU374" s="160"/>
      <c r="DV374" s="160"/>
      <c r="DW374" s="160"/>
      <c r="DX374" s="160"/>
      <c r="DY374" s="160"/>
      <c r="DZ374" s="160"/>
      <c r="EA374" s="160"/>
      <c r="EB374" s="160"/>
      <c r="EC374" s="160"/>
      <c r="ED374" s="160"/>
      <c r="EE374" s="160"/>
      <c r="EF374" s="160"/>
      <c r="EG374" s="160"/>
      <c r="EH374" s="160"/>
      <c r="EI374" s="160"/>
      <c r="EJ374" s="160"/>
      <c r="EK374" s="160"/>
      <c r="EL374" s="160"/>
      <c r="EM374" s="160"/>
      <c r="EN374" s="160"/>
      <c r="EO374" s="160"/>
      <c r="EP374" s="160"/>
      <c r="EQ374" s="160"/>
      <c r="ER374" s="160"/>
      <c r="ES374" s="160"/>
      <c r="ET374" s="160"/>
      <c r="EU374" s="160"/>
      <c r="EV374" s="160"/>
      <c r="EW374" s="160"/>
      <c r="EX374" s="160"/>
      <c r="EY374" s="160"/>
      <c r="EZ374" s="160"/>
      <c r="FA374" s="160"/>
      <c r="FB374" s="160"/>
      <c r="FC374" s="160"/>
      <c r="FD374" s="160"/>
      <c r="FE374" s="160"/>
      <c r="FF374" s="160"/>
      <c r="FG374" s="160"/>
      <c r="FH374" s="160"/>
      <c r="FI374" s="160"/>
      <c r="FJ374" s="160"/>
      <c r="FK374" s="160"/>
      <c r="FL374" s="160"/>
      <c r="FM374" s="160"/>
      <c r="FN374" s="160"/>
      <c r="FO374" s="160"/>
      <c r="FP374" s="160"/>
      <c r="FQ374" s="160"/>
      <c r="FR374" s="160"/>
      <c r="FS374" s="160"/>
      <c r="FT374" s="160"/>
      <c r="FU374" s="160"/>
      <c r="FV374" s="160"/>
      <c r="FW374" s="160"/>
      <c r="FX374" s="160"/>
      <c r="FY374" s="160"/>
      <c r="FZ374" s="160"/>
      <c r="GA374" s="160"/>
      <c r="GB374" s="160"/>
      <c r="GC374" s="160"/>
      <c r="GD374" s="160"/>
      <c r="GE374" s="160"/>
      <c r="GF374" s="160"/>
      <c r="GG374" s="160"/>
      <c r="GH374" s="160"/>
      <c r="GI374" s="160"/>
      <c r="GJ374" s="160"/>
      <c r="GK374" s="160"/>
      <c r="GL374" s="160"/>
      <c r="GM374" s="160"/>
      <c r="GN374" s="160"/>
      <c r="GO374" s="160"/>
      <c r="GP374" s="160"/>
      <c r="GQ374" s="160"/>
      <c r="GR374" s="160"/>
      <c r="GS374" s="160"/>
    </row>
    <row r="375" spans="3:201" x14ac:dyDescent="0.2">
      <c r="C375" s="160"/>
      <c r="D375" s="160"/>
      <c r="E375" s="160"/>
      <c r="F375" s="160"/>
      <c r="G375" s="160"/>
      <c r="H375" s="160"/>
      <c r="I375" s="160"/>
      <c r="J375" s="160"/>
      <c r="K375" s="160"/>
      <c r="L375" s="160"/>
      <c r="M375" s="160"/>
      <c r="N375" s="160"/>
      <c r="O375" s="160"/>
      <c r="P375" s="160"/>
      <c r="Q375" s="160"/>
      <c r="R375" s="160"/>
      <c r="S375" s="160"/>
      <c r="T375" s="160"/>
      <c r="U375" s="160"/>
      <c r="V375" s="160"/>
      <c r="W375" s="160"/>
      <c r="X375" s="160"/>
      <c r="Y375" s="160"/>
      <c r="Z375" s="160"/>
      <c r="AA375" s="160"/>
      <c r="AB375" s="160"/>
      <c r="AC375" s="160"/>
      <c r="AD375" s="160"/>
      <c r="AE375" s="160"/>
      <c r="AF375" s="160"/>
      <c r="AG375" s="160"/>
      <c r="AH375" s="160"/>
      <c r="AI375" s="160"/>
      <c r="AJ375" s="160"/>
      <c r="AK375" s="160"/>
      <c r="AL375" s="160"/>
      <c r="AM375" s="160"/>
      <c r="AN375" s="160"/>
      <c r="AO375" s="160"/>
      <c r="AP375" s="160"/>
      <c r="AQ375" s="160"/>
      <c r="AR375" s="160"/>
      <c r="AS375" s="160"/>
      <c r="AT375" s="160"/>
      <c r="AU375" s="160"/>
      <c r="AV375" s="160"/>
      <c r="AW375" s="160"/>
      <c r="AX375" s="160"/>
      <c r="AY375" s="160"/>
      <c r="AZ375" s="160"/>
      <c r="BA375" s="160"/>
      <c r="BB375" s="160"/>
      <c r="BC375" s="160"/>
      <c r="BD375" s="160"/>
      <c r="BE375" s="160"/>
      <c r="BF375" s="160"/>
      <c r="BG375" s="160"/>
      <c r="BH375" s="160"/>
      <c r="BI375" s="160"/>
      <c r="BJ375" s="160"/>
      <c r="BK375" s="160"/>
      <c r="BL375" s="160"/>
      <c r="BM375" s="160"/>
      <c r="BN375" s="160"/>
      <c r="BO375" s="160"/>
      <c r="BP375" s="160"/>
      <c r="BQ375" s="160"/>
      <c r="BR375" s="160"/>
      <c r="BS375" s="160"/>
      <c r="BT375" s="160"/>
      <c r="BU375" s="160"/>
      <c r="BV375" s="160"/>
      <c r="BW375" s="160"/>
      <c r="BX375" s="160"/>
      <c r="BY375" s="160"/>
      <c r="BZ375" s="160"/>
      <c r="CA375" s="160"/>
      <c r="CB375" s="160"/>
      <c r="CC375" s="160"/>
      <c r="CD375" s="160"/>
      <c r="CE375" s="160"/>
      <c r="CF375" s="160"/>
      <c r="CG375" s="160"/>
      <c r="CH375" s="160"/>
      <c r="CI375" s="160"/>
      <c r="CJ375" s="160"/>
      <c r="CK375" s="160"/>
      <c r="CL375" s="160"/>
      <c r="CM375" s="160"/>
      <c r="CN375" s="160"/>
      <c r="CO375" s="160"/>
      <c r="CP375" s="160"/>
      <c r="CQ375" s="160"/>
      <c r="CR375" s="160"/>
      <c r="CS375" s="160"/>
      <c r="CT375" s="160"/>
      <c r="CU375" s="160"/>
      <c r="CV375" s="160"/>
      <c r="CW375" s="160"/>
      <c r="CX375" s="160"/>
      <c r="CY375" s="160"/>
      <c r="CZ375" s="160"/>
      <c r="DA375" s="160"/>
      <c r="DB375" s="160"/>
      <c r="DC375" s="160"/>
      <c r="DD375" s="160"/>
      <c r="DE375" s="160"/>
      <c r="DF375" s="160"/>
      <c r="DG375" s="160"/>
      <c r="DH375" s="160"/>
      <c r="DI375" s="160"/>
      <c r="DJ375" s="160"/>
      <c r="DK375" s="160"/>
      <c r="DL375" s="160"/>
      <c r="DM375" s="160"/>
      <c r="DN375" s="160"/>
      <c r="DO375" s="160"/>
      <c r="DP375" s="160"/>
      <c r="DQ375" s="160"/>
      <c r="DR375" s="160"/>
      <c r="DS375" s="160"/>
      <c r="DT375" s="160"/>
      <c r="DU375" s="160"/>
      <c r="DV375" s="160"/>
      <c r="DW375" s="160"/>
      <c r="DX375" s="160"/>
      <c r="DY375" s="160"/>
      <c r="DZ375" s="160"/>
      <c r="EA375" s="160"/>
      <c r="EB375" s="160"/>
      <c r="EC375" s="160"/>
      <c r="ED375" s="160"/>
      <c r="EE375" s="160"/>
      <c r="EF375" s="160"/>
      <c r="EG375" s="160"/>
      <c r="EH375" s="160"/>
      <c r="EI375" s="160"/>
      <c r="EJ375" s="160"/>
      <c r="EK375" s="160"/>
      <c r="EL375" s="160"/>
      <c r="EM375" s="160"/>
      <c r="EN375" s="160"/>
      <c r="EO375" s="160"/>
      <c r="EP375" s="160"/>
      <c r="EQ375" s="160"/>
      <c r="ER375" s="160"/>
      <c r="ES375" s="160"/>
      <c r="ET375" s="160"/>
      <c r="EU375" s="160"/>
      <c r="EV375" s="160"/>
      <c r="EW375" s="160"/>
      <c r="EX375" s="160"/>
      <c r="EY375" s="160"/>
      <c r="EZ375" s="160"/>
      <c r="FA375" s="160"/>
      <c r="FB375" s="160"/>
      <c r="FC375" s="160"/>
      <c r="FD375" s="160"/>
      <c r="FE375" s="160"/>
      <c r="FF375" s="160"/>
      <c r="FG375" s="160"/>
      <c r="FH375" s="160"/>
      <c r="FI375" s="160"/>
      <c r="FJ375" s="160"/>
      <c r="FK375" s="160"/>
      <c r="FL375" s="160"/>
      <c r="FM375" s="160"/>
      <c r="FN375" s="160"/>
      <c r="FO375" s="160"/>
      <c r="FP375" s="160"/>
      <c r="FQ375" s="160"/>
      <c r="FR375" s="160"/>
      <c r="FS375" s="160"/>
      <c r="FT375" s="160"/>
      <c r="FU375" s="160"/>
      <c r="FV375" s="160"/>
      <c r="FW375" s="160"/>
      <c r="FX375" s="160"/>
      <c r="FY375" s="160"/>
      <c r="FZ375" s="160"/>
      <c r="GA375" s="160"/>
      <c r="GB375" s="160"/>
      <c r="GC375" s="160"/>
      <c r="GD375" s="160"/>
      <c r="GE375" s="160"/>
      <c r="GF375" s="160"/>
      <c r="GG375" s="160"/>
      <c r="GH375" s="160"/>
      <c r="GI375" s="160"/>
      <c r="GJ375" s="160"/>
      <c r="GK375" s="160"/>
      <c r="GL375" s="160"/>
      <c r="GM375" s="160"/>
      <c r="GN375" s="160"/>
      <c r="GO375" s="160"/>
      <c r="GP375" s="160"/>
      <c r="GQ375" s="160"/>
      <c r="GR375" s="160"/>
      <c r="GS375" s="160"/>
    </row>
    <row r="376" spans="3:201" x14ac:dyDescent="0.2">
      <c r="C376" s="160"/>
      <c r="D376" s="160"/>
      <c r="E376" s="160"/>
      <c r="F376" s="160"/>
      <c r="G376" s="160"/>
      <c r="H376" s="160"/>
      <c r="I376" s="160"/>
      <c r="J376" s="160"/>
      <c r="K376" s="160"/>
      <c r="L376" s="160"/>
      <c r="M376" s="160"/>
      <c r="N376" s="160"/>
      <c r="O376" s="160"/>
      <c r="P376" s="160"/>
      <c r="Q376" s="160"/>
      <c r="R376" s="160"/>
      <c r="S376" s="160"/>
      <c r="T376" s="160"/>
      <c r="U376" s="160"/>
      <c r="V376" s="160"/>
      <c r="W376" s="160"/>
      <c r="X376" s="160"/>
      <c r="Y376" s="160"/>
      <c r="Z376" s="160"/>
      <c r="AA376" s="160"/>
      <c r="AB376" s="160"/>
      <c r="AC376" s="160"/>
      <c r="AD376" s="160"/>
      <c r="AE376" s="160"/>
      <c r="AF376" s="160"/>
      <c r="AG376" s="160"/>
      <c r="AH376" s="160"/>
      <c r="AI376" s="160"/>
      <c r="AJ376" s="160"/>
      <c r="AK376" s="160"/>
      <c r="AL376" s="160"/>
      <c r="AM376" s="160"/>
      <c r="AN376" s="160"/>
      <c r="AO376" s="160"/>
      <c r="AP376" s="160"/>
      <c r="AQ376" s="160"/>
      <c r="AR376" s="160"/>
      <c r="AS376" s="160"/>
      <c r="AT376" s="160"/>
      <c r="AU376" s="160"/>
      <c r="AV376" s="160"/>
      <c r="AW376" s="160"/>
      <c r="AX376" s="160"/>
      <c r="AY376" s="160"/>
      <c r="AZ376" s="160"/>
      <c r="BA376" s="160"/>
      <c r="BB376" s="160"/>
      <c r="BC376" s="160"/>
      <c r="BD376" s="160"/>
      <c r="BE376" s="160"/>
      <c r="BF376" s="160"/>
      <c r="BG376" s="160"/>
      <c r="BH376" s="160"/>
      <c r="BI376" s="160"/>
      <c r="BJ376" s="160"/>
      <c r="BK376" s="160"/>
      <c r="BL376" s="160"/>
      <c r="BM376" s="160"/>
      <c r="BN376" s="160"/>
      <c r="BO376" s="160"/>
      <c r="BP376" s="160"/>
      <c r="BQ376" s="160"/>
      <c r="BR376" s="160"/>
      <c r="BS376" s="160"/>
      <c r="BT376" s="160"/>
      <c r="BU376" s="160"/>
      <c r="BV376" s="160"/>
      <c r="BW376" s="160"/>
      <c r="BX376" s="160"/>
      <c r="BY376" s="160"/>
      <c r="BZ376" s="160"/>
      <c r="CA376" s="160"/>
      <c r="CB376" s="160"/>
      <c r="CC376" s="160"/>
      <c r="CD376" s="160"/>
      <c r="CE376" s="160"/>
      <c r="CF376" s="160"/>
      <c r="CG376" s="160"/>
      <c r="CH376" s="160"/>
      <c r="CI376" s="160"/>
      <c r="CJ376" s="160"/>
      <c r="CK376" s="160"/>
      <c r="CL376" s="160"/>
      <c r="CM376" s="160"/>
      <c r="CN376" s="160"/>
      <c r="CO376" s="160"/>
      <c r="CP376" s="160"/>
      <c r="CQ376" s="160"/>
      <c r="CR376" s="160"/>
      <c r="CS376" s="160"/>
      <c r="CT376" s="160"/>
      <c r="CU376" s="160"/>
      <c r="CV376" s="160"/>
      <c r="CW376" s="160"/>
      <c r="CX376" s="160"/>
      <c r="CY376" s="160"/>
      <c r="CZ376" s="160"/>
      <c r="DA376" s="160"/>
      <c r="DB376" s="160"/>
      <c r="DC376" s="160"/>
      <c r="DD376" s="160"/>
      <c r="DE376" s="160"/>
      <c r="DF376" s="160"/>
      <c r="DG376" s="160"/>
      <c r="DH376" s="160"/>
      <c r="DI376" s="160"/>
      <c r="DJ376" s="160"/>
      <c r="DK376" s="160"/>
      <c r="DL376" s="160"/>
      <c r="DM376" s="160"/>
      <c r="DN376" s="160"/>
      <c r="DO376" s="160"/>
      <c r="DP376" s="160"/>
      <c r="DQ376" s="160"/>
      <c r="DR376" s="160"/>
      <c r="DS376" s="160"/>
      <c r="DT376" s="160"/>
      <c r="DU376" s="160"/>
      <c r="DV376" s="160"/>
      <c r="DW376" s="160"/>
      <c r="DX376" s="160"/>
      <c r="DY376" s="160"/>
      <c r="DZ376" s="160"/>
      <c r="EA376" s="160"/>
      <c r="EB376" s="160"/>
      <c r="EC376" s="160"/>
      <c r="ED376" s="160"/>
      <c r="EE376" s="160"/>
      <c r="EF376" s="160"/>
      <c r="EG376" s="160"/>
      <c r="EH376" s="160"/>
      <c r="EI376" s="160"/>
      <c r="EJ376" s="160"/>
      <c r="EK376" s="160"/>
      <c r="EL376" s="160"/>
      <c r="EM376" s="160"/>
      <c r="EN376" s="160"/>
      <c r="EO376" s="160"/>
      <c r="EP376" s="160"/>
      <c r="EQ376" s="160"/>
      <c r="ER376" s="160"/>
      <c r="ES376" s="160"/>
      <c r="ET376" s="160"/>
      <c r="EU376" s="160"/>
      <c r="EV376" s="160"/>
      <c r="EW376" s="160"/>
      <c r="EX376" s="160"/>
      <c r="EY376" s="160"/>
      <c r="EZ376" s="160"/>
      <c r="FA376" s="160"/>
      <c r="FB376" s="160"/>
      <c r="FC376" s="160"/>
      <c r="FD376" s="160"/>
      <c r="FE376" s="160"/>
      <c r="FF376" s="160"/>
      <c r="FG376" s="160"/>
      <c r="FH376" s="160"/>
      <c r="FI376" s="160"/>
      <c r="FJ376" s="160"/>
      <c r="FK376" s="160"/>
      <c r="FL376" s="160"/>
      <c r="FM376" s="160"/>
      <c r="FN376" s="160"/>
      <c r="FO376" s="160"/>
      <c r="FP376" s="160"/>
      <c r="FQ376" s="160"/>
      <c r="FR376" s="160"/>
      <c r="FS376" s="160"/>
      <c r="FT376" s="160"/>
      <c r="FU376" s="160"/>
      <c r="FV376" s="160"/>
      <c r="FW376" s="160"/>
      <c r="FX376" s="160"/>
      <c r="FY376" s="160"/>
      <c r="FZ376" s="160"/>
      <c r="GA376" s="160"/>
      <c r="GB376" s="160"/>
      <c r="GC376" s="160"/>
      <c r="GD376" s="160"/>
      <c r="GE376" s="160"/>
      <c r="GF376" s="160"/>
      <c r="GG376" s="160"/>
      <c r="GH376" s="160"/>
      <c r="GI376" s="160"/>
      <c r="GJ376" s="160"/>
      <c r="GK376" s="160"/>
      <c r="GL376" s="160"/>
      <c r="GM376" s="160"/>
      <c r="GN376" s="160"/>
      <c r="GO376" s="160"/>
      <c r="GP376" s="160"/>
      <c r="GQ376" s="160"/>
      <c r="GR376" s="160"/>
      <c r="GS376" s="160"/>
    </row>
    <row r="377" spans="3:201" x14ac:dyDescent="0.2">
      <c r="C377" s="160"/>
      <c r="D377" s="160"/>
      <c r="E377" s="160"/>
      <c r="F377" s="160"/>
      <c r="G377" s="160"/>
      <c r="H377" s="160"/>
      <c r="I377" s="160"/>
      <c r="J377" s="160"/>
      <c r="K377" s="160"/>
      <c r="L377" s="160"/>
      <c r="M377" s="160"/>
      <c r="N377" s="160"/>
      <c r="O377" s="160"/>
      <c r="P377" s="160"/>
      <c r="Q377" s="160"/>
      <c r="R377" s="160"/>
      <c r="S377" s="160"/>
      <c r="T377" s="160"/>
      <c r="U377" s="160"/>
      <c r="V377" s="160"/>
      <c r="W377" s="160"/>
      <c r="X377" s="160"/>
      <c r="Y377" s="160"/>
      <c r="Z377" s="160"/>
      <c r="AA377" s="160"/>
      <c r="AB377" s="160"/>
      <c r="AC377" s="160"/>
      <c r="AD377" s="160"/>
      <c r="AE377" s="160"/>
      <c r="AF377" s="160"/>
      <c r="AG377" s="160"/>
      <c r="AH377" s="160"/>
      <c r="AI377" s="160"/>
      <c r="AJ377" s="160"/>
      <c r="AK377" s="160"/>
      <c r="AL377" s="160"/>
      <c r="AM377" s="160"/>
      <c r="AN377" s="160"/>
      <c r="AO377" s="160"/>
      <c r="AP377" s="160"/>
      <c r="AQ377" s="160"/>
      <c r="AR377" s="160"/>
      <c r="AS377" s="160"/>
      <c r="AT377" s="160"/>
      <c r="AU377" s="160"/>
      <c r="AV377" s="160"/>
      <c r="AW377" s="160"/>
      <c r="AX377" s="160"/>
      <c r="AY377" s="160"/>
      <c r="AZ377" s="160"/>
      <c r="BA377" s="160"/>
      <c r="BB377" s="160"/>
      <c r="BC377" s="160"/>
      <c r="BD377" s="160"/>
      <c r="BE377" s="160"/>
      <c r="BF377" s="160"/>
      <c r="BG377" s="160"/>
      <c r="BH377" s="160"/>
      <c r="BI377" s="160"/>
      <c r="BJ377" s="160"/>
      <c r="BK377" s="160"/>
      <c r="BL377" s="160"/>
      <c r="BM377" s="160"/>
      <c r="BN377" s="160"/>
      <c r="BO377" s="160"/>
      <c r="BP377" s="160"/>
      <c r="BQ377" s="160"/>
      <c r="BR377" s="160"/>
      <c r="BS377" s="160"/>
      <c r="BT377" s="160"/>
      <c r="BU377" s="160"/>
      <c r="BV377" s="160"/>
      <c r="BW377" s="160"/>
      <c r="BX377" s="160"/>
      <c r="BY377" s="160"/>
      <c r="BZ377" s="160"/>
      <c r="CA377" s="160"/>
      <c r="CB377" s="160"/>
      <c r="CC377" s="160"/>
      <c r="CD377" s="160"/>
      <c r="CE377" s="160"/>
      <c r="CF377" s="160"/>
      <c r="CG377" s="160"/>
      <c r="CH377" s="160"/>
      <c r="CI377" s="160"/>
      <c r="CJ377" s="160"/>
      <c r="CK377" s="160"/>
      <c r="CL377" s="160"/>
      <c r="CM377" s="160"/>
      <c r="CN377" s="160"/>
      <c r="CO377" s="160"/>
      <c r="CP377" s="160"/>
      <c r="CQ377" s="160"/>
      <c r="CR377" s="160"/>
      <c r="CS377" s="160"/>
      <c r="CT377" s="160"/>
      <c r="CU377" s="160"/>
      <c r="CV377" s="160"/>
      <c r="CW377" s="160"/>
      <c r="CX377" s="160"/>
      <c r="CY377" s="160"/>
      <c r="CZ377" s="160"/>
      <c r="DA377" s="160"/>
      <c r="DB377" s="160"/>
      <c r="DC377" s="160"/>
      <c r="DD377" s="160"/>
      <c r="DE377" s="160"/>
      <c r="DF377" s="160"/>
      <c r="DG377" s="160"/>
      <c r="DH377" s="160"/>
      <c r="DI377" s="160"/>
      <c r="DJ377" s="160"/>
      <c r="DK377" s="160"/>
      <c r="DL377" s="160"/>
      <c r="DM377" s="160"/>
      <c r="DN377" s="160"/>
      <c r="DO377" s="160"/>
      <c r="DP377" s="160"/>
      <c r="DQ377" s="160"/>
      <c r="DR377" s="160"/>
      <c r="DS377" s="160"/>
      <c r="DT377" s="160"/>
      <c r="DU377" s="160"/>
      <c r="DV377" s="160"/>
      <c r="DW377" s="160"/>
      <c r="DX377" s="160"/>
      <c r="DY377" s="160"/>
      <c r="DZ377" s="160"/>
      <c r="EA377" s="160"/>
      <c r="EB377" s="160"/>
      <c r="EC377" s="160"/>
      <c r="ED377" s="160"/>
      <c r="EE377" s="160"/>
      <c r="EF377" s="160"/>
      <c r="EG377" s="160"/>
      <c r="EH377" s="160"/>
      <c r="EI377" s="160"/>
      <c r="EJ377" s="160"/>
      <c r="EK377" s="160"/>
      <c r="EL377" s="160"/>
      <c r="EM377" s="160"/>
      <c r="EN377" s="160"/>
      <c r="EO377" s="160"/>
      <c r="EP377" s="160"/>
      <c r="EQ377" s="160"/>
      <c r="ER377" s="160"/>
      <c r="ES377" s="160"/>
      <c r="ET377" s="160"/>
      <c r="EU377" s="160"/>
      <c r="EV377" s="160"/>
      <c r="EW377" s="160"/>
      <c r="EX377" s="160"/>
      <c r="EY377" s="160"/>
      <c r="EZ377" s="160"/>
      <c r="FA377" s="160"/>
      <c r="FB377" s="160"/>
      <c r="FC377" s="160"/>
      <c r="FD377" s="160"/>
      <c r="FE377" s="160"/>
      <c r="FF377" s="160"/>
      <c r="FG377" s="160"/>
      <c r="FH377" s="160"/>
      <c r="FI377" s="160"/>
      <c r="FJ377" s="160"/>
      <c r="FK377" s="160"/>
      <c r="FL377" s="160"/>
      <c r="FM377" s="160"/>
      <c r="FN377" s="160"/>
      <c r="FO377" s="160"/>
      <c r="FP377" s="160"/>
      <c r="FQ377" s="160"/>
      <c r="FR377" s="160"/>
      <c r="FS377" s="160"/>
      <c r="FT377" s="160"/>
      <c r="FU377" s="160"/>
      <c r="FV377" s="160"/>
      <c r="FW377" s="160"/>
      <c r="FX377" s="160"/>
      <c r="FY377" s="160"/>
      <c r="FZ377" s="160"/>
      <c r="GA377" s="160"/>
      <c r="GB377" s="160"/>
      <c r="GC377" s="160"/>
      <c r="GD377" s="160"/>
      <c r="GE377" s="160"/>
      <c r="GF377" s="160"/>
      <c r="GG377" s="160"/>
      <c r="GH377" s="160"/>
      <c r="GI377" s="160"/>
      <c r="GJ377" s="160"/>
      <c r="GK377" s="160"/>
      <c r="GL377" s="160"/>
      <c r="GM377" s="160"/>
      <c r="GN377" s="160"/>
      <c r="GO377" s="160"/>
      <c r="GP377" s="160"/>
      <c r="GQ377" s="160"/>
      <c r="GR377" s="160"/>
      <c r="GS377" s="160"/>
    </row>
    <row r="378" spans="3:201" x14ac:dyDescent="0.2">
      <c r="C378" s="160"/>
      <c r="D378" s="160"/>
      <c r="E378" s="160"/>
      <c r="F378" s="160"/>
      <c r="G378" s="160"/>
      <c r="H378" s="160"/>
      <c r="I378" s="160"/>
      <c r="J378" s="160"/>
      <c r="K378" s="160"/>
      <c r="L378" s="160"/>
      <c r="M378" s="160"/>
      <c r="N378" s="160"/>
      <c r="O378" s="160"/>
      <c r="P378" s="160"/>
      <c r="Q378" s="160"/>
      <c r="R378" s="160"/>
      <c r="S378" s="160"/>
      <c r="T378" s="160"/>
      <c r="U378" s="160"/>
      <c r="V378" s="160"/>
      <c r="W378" s="160"/>
      <c r="X378" s="160"/>
      <c r="Y378" s="160"/>
      <c r="Z378" s="160"/>
      <c r="AA378" s="160"/>
      <c r="AB378" s="160"/>
      <c r="AC378" s="160"/>
      <c r="AD378" s="160"/>
      <c r="AE378" s="160"/>
      <c r="AF378" s="160"/>
      <c r="AG378" s="160"/>
      <c r="AH378" s="160"/>
      <c r="AI378" s="160"/>
      <c r="AJ378" s="160"/>
      <c r="AK378" s="160"/>
      <c r="AL378" s="160"/>
      <c r="AM378" s="160"/>
      <c r="AN378" s="160"/>
      <c r="AO378" s="160"/>
      <c r="AP378" s="160"/>
      <c r="AQ378" s="160"/>
      <c r="AR378" s="160"/>
      <c r="AS378" s="160"/>
      <c r="AT378" s="160"/>
      <c r="AU378" s="160"/>
      <c r="AV378" s="160"/>
      <c r="AW378" s="160"/>
      <c r="AX378" s="160"/>
      <c r="AY378" s="160"/>
      <c r="AZ378" s="160"/>
      <c r="BA378" s="160"/>
      <c r="BB378" s="160"/>
      <c r="BC378" s="160"/>
      <c r="BD378" s="160"/>
      <c r="BE378" s="160"/>
      <c r="BF378" s="160"/>
      <c r="BG378" s="160"/>
      <c r="BH378" s="160"/>
      <c r="BI378" s="160"/>
      <c r="BJ378" s="160"/>
      <c r="BK378" s="160"/>
      <c r="BL378" s="160"/>
      <c r="BM378" s="160"/>
      <c r="BN378" s="160"/>
      <c r="BO378" s="160"/>
      <c r="BP378" s="160"/>
      <c r="BQ378" s="160"/>
      <c r="BR378" s="160"/>
      <c r="BS378" s="160"/>
      <c r="BT378" s="160"/>
      <c r="BU378" s="160"/>
      <c r="BV378" s="160"/>
      <c r="BW378" s="160"/>
      <c r="BX378" s="160"/>
      <c r="BY378" s="160"/>
      <c r="BZ378" s="160"/>
      <c r="CA378" s="160"/>
      <c r="CB378" s="160"/>
      <c r="CC378" s="160"/>
      <c r="CD378" s="160"/>
      <c r="CE378" s="160"/>
      <c r="CF378" s="160"/>
      <c r="CG378" s="160"/>
      <c r="CH378" s="160"/>
      <c r="CI378" s="160"/>
      <c r="CJ378" s="160"/>
      <c r="CK378" s="160"/>
      <c r="CL378" s="160"/>
      <c r="CM378" s="160"/>
      <c r="CN378" s="160"/>
      <c r="CO378" s="160"/>
      <c r="CP378" s="160"/>
      <c r="CQ378" s="160"/>
      <c r="CR378" s="160"/>
      <c r="CS378" s="160"/>
      <c r="CT378" s="160"/>
      <c r="CU378" s="160"/>
      <c r="CV378" s="160"/>
      <c r="CW378" s="160"/>
      <c r="CX378" s="160"/>
      <c r="CY378" s="160"/>
      <c r="CZ378" s="160"/>
      <c r="DA378" s="160"/>
      <c r="DB378" s="160"/>
      <c r="DC378" s="160"/>
      <c r="DD378" s="160"/>
      <c r="DE378" s="160"/>
      <c r="DF378" s="160"/>
      <c r="DG378" s="160"/>
      <c r="DH378" s="160"/>
      <c r="DI378" s="160"/>
      <c r="DJ378" s="160"/>
      <c r="DK378" s="160"/>
      <c r="DL378" s="160"/>
      <c r="DM378" s="160"/>
      <c r="DN378" s="160"/>
      <c r="DO378" s="160"/>
      <c r="DP378" s="160"/>
      <c r="DQ378" s="160"/>
      <c r="DR378" s="160"/>
      <c r="DS378" s="160"/>
      <c r="DT378" s="160"/>
      <c r="DU378" s="160"/>
      <c r="DV378" s="160"/>
      <c r="DW378" s="160"/>
      <c r="DX378" s="160"/>
      <c r="DY378" s="160"/>
      <c r="DZ378" s="160"/>
      <c r="EA378" s="160"/>
      <c r="EB378" s="160"/>
      <c r="EC378" s="160"/>
      <c r="ED378" s="160"/>
      <c r="EE378" s="160"/>
      <c r="EF378" s="160"/>
      <c r="EG378" s="160"/>
      <c r="EH378" s="160"/>
      <c r="EI378" s="160"/>
      <c r="EJ378" s="160"/>
      <c r="EK378" s="160"/>
      <c r="EL378" s="160"/>
      <c r="EM378" s="160"/>
      <c r="EN378" s="160"/>
      <c r="EO378" s="160"/>
      <c r="EP378" s="160"/>
      <c r="EQ378" s="160"/>
      <c r="ER378" s="160"/>
      <c r="ES378" s="160"/>
      <c r="ET378" s="160"/>
      <c r="EU378" s="160"/>
      <c r="EV378" s="160"/>
      <c r="EW378" s="160"/>
      <c r="EX378" s="160"/>
      <c r="EY378" s="160"/>
      <c r="EZ378" s="160"/>
      <c r="FA378" s="160"/>
      <c r="FB378" s="160"/>
      <c r="FC378" s="160"/>
      <c r="FD378" s="160"/>
      <c r="FE378" s="160"/>
      <c r="FF378" s="160"/>
      <c r="FG378" s="160"/>
      <c r="FH378" s="160"/>
      <c r="FI378" s="160"/>
      <c r="FJ378" s="160"/>
      <c r="FK378" s="160"/>
      <c r="FL378" s="160"/>
      <c r="FM378" s="160"/>
      <c r="FN378" s="160"/>
      <c r="FO378" s="160"/>
      <c r="FP378" s="160"/>
      <c r="FQ378" s="160"/>
      <c r="FR378" s="160"/>
      <c r="FS378" s="160"/>
      <c r="FT378" s="160"/>
      <c r="FU378" s="160"/>
      <c r="FV378" s="160"/>
      <c r="FW378" s="160"/>
      <c r="FX378" s="160"/>
      <c r="FY378" s="160"/>
      <c r="FZ378" s="160"/>
      <c r="GA378" s="160"/>
      <c r="GB378" s="160"/>
      <c r="GC378" s="160"/>
      <c r="GD378" s="160"/>
      <c r="GE378" s="160"/>
      <c r="GF378" s="160"/>
      <c r="GG378" s="160"/>
      <c r="GH378" s="160"/>
      <c r="GI378" s="160"/>
      <c r="GJ378" s="160"/>
      <c r="GK378" s="160"/>
      <c r="GL378" s="160"/>
      <c r="GM378" s="160"/>
      <c r="GN378" s="160"/>
      <c r="GO378" s="160"/>
      <c r="GP378" s="160"/>
      <c r="GQ378" s="160"/>
      <c r="GR378" s="160"/>
      <c r="GS378" s="160"/>
    </row>
    <row r="379" spans="3:201" x14ac:dyDescent="0.2">
      <c r="C379" s="160"/>
      <c r="D379" s="160"/>
      <c r="E379" s="160"/>
      <c r="F379" s="160"/>
      <c r="G379" s="160"/>
      <c r="H379" s="160"/>
      <c r="I379" s="160"/>
      <c r="J379" s="160"/>
      <c r="K379" s="160"/>
      <c r="L379" s="160"/>
      <c r="M379" s="160"/>
      <c r="N379" s="160"/>
      <c r="O379" s="160"/>
      <c r="P379" s="160"/>
      <c r="Q379" s="160"/>
      <c r="R379" s="160"/>
      <c r="S379" s="160"/>
      <c r="T379" s="160"/>
      <c r="U379" s="160"/>
      <c r="V379" s="160"/>
      <c r="W379" s="160"/>
      <c r="X379" s="160"/>
      <c r="Y379" s="160"/>
      <c r="Z379" s="160"/>
      <c r="AA379" s="160"/>
      <c r="AB379" s="160"/>
      <c r="AC379" s="160"/>
      <c r="AD379" s="160"/>
      <c r="AE379" s="160"/>
      <c r="AF379" s="160"/>
      <c r="AG379" s="160"/>
      <c r="AH379" s="160"/>
      <c r="AI379" s="160"/>
      <c r="AJ379" s="160"/>
      <c r="AK379" s="160"/>
      <c r="AL379" s="160"/>
      <c r="AM379" s="160"/>
      <c r="AN379" s="160"/>
      <c r="AO379" s="160"/>
      <c r="AP379" s="160"/>
      <c r="AQ379" s="160"/>
      <c r="AR379" s="160"/>
      <c r="AS379" s="160"/>
      <c r="AT379" s="160"/>
      <c r="AU379" s="160"/>
      <c r="AV379" s="160"/>
      <c r="AW379" s="160"/>
      <c r="AX379" s="160"/>
      <c r="AY379" s="160"/>
      <c r="AZ379" s="160"/>
      <c r="BA379" s="160"/>
      <c r="BB379" s="160"/>
      <c r="BC379" s="160"/>
      <c r="BD379" s="160"/>
      <c r="BE379" s="160"/>
      <c r="BF379" s="160"/>
      <c r="BG379" s="160"/>
      <c r="BH379" s="160"/>
      <c r="BI379" s="160"/>
      <c r="BJ379" s="160"/>
      <c r="BK379" s="160"/>
      <c r="BL379" s="160"/>
      <c r="BM379" s="160"/>
      <c r="BN379" s="160"/>
      <c r="BO379" s="160"/>
      <c r="BP379" s="160"/>
      <c r="BQ379" s="160"/>
      <c r="BR379" s="160"/>
      <c r="BS379" s="160"/>
      <c r="BT379" s="160"/>
      <c r="BU379" s="160"/>
      <c r="BV379" s="160"/>
      <c r="BW379" s="160"/>
      <c r="BX379" s="160"/>
      <c r="BY379" s="160"/>
      <c r="BZ379" s="160"/>
      <c r="CA379" s="160"/>
      <c r="CB379" s="160"/>
      <c r="CC379" s="160"/>
      <c r="CD379" s="160"/>
      <c r="CE379" s="160"/>
      <c r="CF379" s="160"/>
      <c r="CG379" s="160"/>
      <c r="CH379" s="160"/>
      <c r="CI379" s="160"/>
      <c r="CJ379" s="160"/>
      <c r="CK379" s="160"/>
      <c r="CL379" s="160"/>
      <c r="CM379" s="160"/>
      <c r="CN379" s="160"/>
      <c r="CO379" s="160"/>
      <c r="CP379" s="160"/>
      <c r="CQ379" s="160"/>
      <c r="CR379" s="160"/>
      <c r="CS379" s="160"/>
      <c r="CT379" s="160"/>
      <c r="CU379" s="160"/>
      <c r="CV379" s="160"/>
      <c r="CW379" s="160"/>
      <c r="CX379" s="160"/>
      <c r="CY379" s="160"/>
      <c r="CZ379" s="160"/>
      <c r="DA379" s="160"/>
      <c r="DB379" s="160"/>
      <c r="DC379" s="160"/>
      <c r="DD379" s="160"/>
      <c r="DE379" s="160"/>
      <c r="DF379" s="160"/>
      <c r="DG379" s="160"/>
      <c r="DH379" s="160"/>
      <c r="DI379" s="160"/>
      <c r="DJ379" s="160"/>
      <c r="DK379" s="160"/>
      <c r="DL379" s="160"/>
      <c r="DM379" s="160"/>
      <c r="DN379" s="160"/>
      <c r="DO379" s="160"/>
      <c r="DP379" s="160"/>
      <c r="DQ379" s="160"/>
      <c r="DR379" s="160"/>
      <c r="DS379" s="160"/>
      <c r="DT379" s="160"/>
      <c r="DU379" s="160"/>
      <c r="DV379" s="160"/>
      <c r="DW379" s="160"/>
      <c r="DX379" s="160"/>
      <c r="DY379" s="160"/>
      <c r="DZ379" s="160"/>
      <c r="EA379" s="160"/>
      <c r="EB379" s="160"/>
      <c r="EC379" s="160"/>
      <c r="ED379" s="160"/>
      <c r="EE379" s="160"/>
      <c r="EF379" s="160"/>
      <c r="EG379" s="160"/>
      <c r="EH379" s="160"/>
      <c r="EI379" s="160"/>
      <c r="EJ379" s="160"/>
      <c r="EK379" s="160"/>
      <c r="EL379" s="160"/>
      <c r="EM379" s="160"/>
      <c r="EN379" s="160"/>
      <c r="EO379" s="160"/>
      <c r="EP379" s="160"/>
      <c r="EQ379" s="160"/>
      <c r="ER379" s="160"/>
      <c r="ES379" s="160"/>
      <c r="ET379" s="160"/>
      <c r="EU379" s="160"/>
      <c r="EV379" s="160"/>
      <c r="EW379" s="160"/>
      <c r="EX379" s="160"/>
      <c r="EY379" s="160"/>
      <c r="EZ379" s="160"/>
      <c r="FA379" s="160"/>
      <c r="FB379" s="160"/>
      <c r="FC379" s="160"/>
      <c r="FD379" s="160"/>
      <c r="FE379" s="160"/>
      <c r="FF379" s="160"/>
      <c r="FG379" s="160"/>
      <c r="FH379" s="160"/>
      <c r="FI379" s="160"/>
      <c r="FJ379" s="160"/>
      <c r="FK379" s="160"/>
      <c r="FL379" s="160"/>
      <c r="FM379" s="160"/>
      <c r="FN379" s="160"/>
      <c r="FO379" s="160"/>
      <c r="FP379" s="160"/>
      <c r="FQ379" s="160"/>
      <c r="FR379" s="160"/>
      <c r="FS379" s="160"/>
      <c r="FT379" s="160"/>
      <c r="FU379" s="160"/>
      <c r="FV379" s="160"/>
      <c r="FW379" s="160"/>
      <c r="FX379" s="160"/>
      <c r="FY379" s="160"/>
      <c r="FZ379" s="160"/>
      <c r="GA379" s="160"/>
      <c r="GB379" s="160"/>
      <c r="GC379" s="160"/>
      <c r="GD379" s="160"/>
      <c r="GE379" s="160"/>
      <c r="GF379" s="160"/>
      <c r="GG379" s="160"/>
      <c r="GH379" s="160"/>
      <c r="GI379" s="160"/>
      <c r="GJ379" s="160"/>
      <c r="GK379" s="160"/>
      <c r="GL379" s="160"/>
      <c r="GM379" s="160"/>
      <c r="GN379" s="160"/>
      <c r="GO379" s="160"/>
      <c r="GP379" s="160"/>
      <c r="GQ379" s="160"/>
      <c r="GR379" s="160"/>
      <c r="GS379" s="160"/>
    </row>
    <row r="380" spans="3:201" x14ac:dyDescent="0.2">
      <c r="C380" s="160"/>
      <c r="D380" s="160"/>
      <c r="E380" s="160"/>
      <c r="F380" s="160"/>
      <c r="G380" s="160"/>
      <c r="H380" s="160"/>
      <c r="I380" s="160"/>
      <c r="J380" s="160"/>
      <c r="K380" s="160"/>
      <c r="L380" s="160"/>
      <c r="M380" s="160"/>
      <c r="N380" s="160"/>
      <c r="O380" s="160"/>
      <c r="P380" s="160"/>
      <c r="Q380" s="160"/>
      <c r="R380" s="160"/>
      <c r="S380" s="160"/>
      <c r="T380" s="160"/>
      <c r="U380" s="160"/>
      <c r="V380" s="160"/>
      <c r="W380" s="160"/>
      <c r="X380" s="160"/>
      <c r="Y380" s="160"/>
      <c r="Z380" s="160"/>
      <c r="AA380" s="160"/>
      <c r="AB380" s="160"/>
      <c r="AC380" s="160"/>
      <c r="AD380" s="160"/>
      <c r="AE380" s="160"/>
      <c r="AF380" s="160"/>
      <c r="AG380" s="160"/>
      <c r="AH380" s="160"/>
      <c r="AI380" s="160"/>
      <c r="AJ380" s="160"/>
      <c r="AK380" s="160"/>
      <c r="AL380" s="160"/>
      <c r="AM380" s="160"/>
      <c r="AN380" s="160"/>
      <c r="AO380" s="160"/>
      <c r="AP380" s="160"/>
      <c r="AQ380" s="160"/>
      <c r="AR380" s="160"/>
      <c r="AS380" s="160"/>
      <c r="AT380" s="160"/>
      <c r="AU380" s="160"/>
      <c r="AV380" s="160"/>
      <c r="AW380" s="160"/>
      <c r="AX380" s="160"/>
      <c r="AY380" s="160"/>
      <c r="AZ380" s="160"/>
      <c r="BA380" s="160"/>
      <c r="BB380" s="160"/>
      <c r="BC380" s="160"/>
      <c r="BD380" s="160"/>
      <c r="BE380" s="160"/>
      <c r="BF380" s="160"/>
      <c r="BG380" s="160"/>
      <c r="BH380" s="160"/>
      <c r="BI380" s="160"/>
      <c r="BJ380" s="160"/>
      <c r="BK380" s="160"/>
      <c r="BL380" s="160"/>
      <c r="BM380" s="160"/>
      <c r="BN380" s="160"/>
      <c r="BO380" s="160"/>
      <c r="BP380" s="160"/>
      <c r="BQ380" s="160"/>
      <c r="BR380" s="160"/>
      <c r="BS380" s="160"/>
      <c r="BT380" s="160"/>
      <c r="BU380" s="160"/>
      <c r="BV380" s="160"/>
      <c r="BW380" s="160"/>
      <c r="BX380" s="160"/>
      <c r="BY380" s="160"/>
      <c r="BZ380" s="160"/>
      <c r="CA380" s="160"/>
      <c r="CB380" s="160"/>
      <c r="CC380" s="160"/>
      <c r="CD380" s="160"/>
      <c r="CE380" s="160"/>
      <c r="CF380" s="160"/>
      <c r="CG380" s="160"/>
      <c r="CH380" s="160"/>
      <c r="CI380" s="160"/>
      <c r="CJ380" s="160"/>
      <c r="CK380" s="160"/>
      <c r="CL380" s="160"/>
      <c r="CM380" s="160"/>
      <c r="CN380" s="160"/>
      <c r="CO380" s="160"/>
      <c r="CP380" s="160"/>
      <c r="CQ380" s="160"/>
      <c r="CR380" s="160"/>
      <c r="CS380" s="160"/>
      <c r="CT380" s="160"/>
      <c r="CU380" s="160"/>
      <c r="CV380" s="160"/>
      <c r="CW380" s="160"/>
      <c r="CX380" s="160"/>
      <c r="CY380" s="160"/>
      <c r="CZ380" s="160"/>
      <c r="DA380" s="160"/>
      <c r="DB380" s="160"/>
      <c r="DC380" s="160"/>
      <c r="DD380" s="160"/>
      <c r="DE380" s="160"/>
      <c r="DF380" s="160"/>
      <c r="DG380" s="160"/>
      <c r="DH380" s="160"/>
      <c r="DI380" s="160"/>
      <c r="DJ380" s="160"/>
      <c r="DK380" s="160"/>
      <c r="DL380" s="160"/>
      <c r="DM380" s="160"/>
      <c r="DN380" s="160"/>
      <c r="DO380" s="160"/>
      <c r="DP380" s="160"/>
      <c r="DQ380" s="160"/>
      <c r="DR380" s="160"/>
      <c r="DS380" s="160"/>
      <c r="DT380" s="160"/>
      <c r="DU380" s="160"/>
      <c r="DV380" s="160"/>
      <c r="DW380" s="160"/>
      <c r="DX380" s="160"/>
      <c r="DY380" s="160"/>
      <c r="DZ380" s="160"/>
      <c r="EA380" s="160"/>
      <c r="EB380" s="160"/>
      <c r="EC380" s="160"/>
      <c r="ED380" s="160"/>
      <c r="EE380" s="160"/>
      <c r="EF380" s="160"/>
      <c r="EG380" s="160"/>
      <c r="EH380" s="160"/>
      <c r="EI380" s="160"/>
      <c r="EJ380" s="160"/>
      <c r="EK380" s="160"/>
      <c r="EL380" s="160"/>
      <c r="EM380" s="160"/>
      <c r="EN380" s="160"/>
      <c r="EO380" s="160"/>
      <c r="EP380" s="160"/>
      <c r="EQ380" s="160"/>
      <c r="ER380" s="160"/>
      <c r="ES380" s="160"/>
      <c r="ET380" s="160"/>
      <c r="EU380" s="160"/>
      <c r="EV380" s="160"/>
      <c r="EW380" s="160"/>
      <c r="EX380" s="160"/>
      <c r="EY380" s="160"/>
      <c r="EZ380" s="160"/>
      <c r="FA380" s="160"/>
      <c r="FB380" s="160"/>
      <c r="FC380" s="160"/>
      <c r="FD380" s="160"/>
      <c r="FE380" s="160"/>
      <c r="FF380" s="160"/>
      <c r="FG380" s="160"/>
      <c r="FH380" s="160"/>
      <c r="FI380" s="160"/>
      <c r="FJ380" s="160"/>
      <c r="FK380" s="160"/>
      <c r="FL380" s="160"/>
      <c r="FM380" s="160"/>
      <c r="FN380" s="160"/>
      <c r="FO380" s="160"/>
      <c r="FP380" s="160"/>
      <c r="FQ380" s="160"/>
      <c r="FR380" s="160"/>
      <c r="FS380" s="160"/>
      <c r="FT380" s="160"/>
      <c r="FU380" s="160"/>
      <c r="FV380" s="160"/>
      <c r="FW380" s="160"/>
      <c r="FX380" s="160"/>
      <c r="FY380" s="160"/>
      <c r="FZ380" s="160"/>
      <c r="GA380" s="160"/>
      <c r="GB380" s="160"/>
      <c r="GC380" s="160"/>
      <c r="GD380" s="160"/>
      <c r="GE380" s="160"/>
      <c r="GF380" s="160"/>
      <c r="GG380" s="160"/>
      <c r="GH380" s="160"/>
      <c r="GI380" s="160"/>
      <c r="GJ380" s="160"/>
      <c r="GK380" s="160"/>
      <c r="GL380" s="160"/>
      <c r="GM380" s="160"/>
      <c r="GN380" s="160"/>
      <c r="GO380" s="160"/>
      <c r="GP380" s="160"/>
      <c r="GQ380" s="160"/>
      <c r="GR380" s="160"/>
      <c r="GS380" s="160"/>
    </row>
    <row r="381" spans="3:201" x14ac:dyDescent="0.2">
      <c r="C381" s="160"/>
      <c r="D381" s="160"/>
      <c r="E381" s="160"/>
      <c r="F381" s="160"/>
      <c r="G381" s="160"/>
      <c r="H381" s="160"/>
      <c r="I381" s="160"/>
      <c r="J381" s="160"/>
      <c r="K381" s="160"/>
      <c r="L381" s="160"/>
      <c r="M381" s="160"/>
      <c r="N381" s="160"/>
      <c r="O381" s="160"/>
      <c r="P381" s="160"/>
      <c r="Q381" s="160"/>
      <c r="R381" s="160"/>
      <c r="S381" s="160"/>
      <c r="T381" s="160"/>
      <c r="U381" s="160"/>
      <c r="V381" s="160"/>
      <c r="W381" s="160"/>
      <c r="X381" s="160"/>
      <c r="Y381" s="160"/>
      <c r="Z381" s="160"/>
      <c r="AA381" s="160"/>
      <c r="AB381" s="160"/>
      <c r="AC381" s="160"/>
      <c r="AD381" s="160"/>
      <c r="AE381" s="160"/>
      <c r="AF381" s="160"/>
      <c r="AG381" s="160"/>
      <c r="AH381" s="160"/>
      <c r="AI381" s="160"/>
      <c r="AJ381" s="160"/>
      <c r="AK381" s="160"/>
      <c r="AL381" s="160"/>
      <c r="AM381" s="160"/>
      <c r="AN381" s="160"/>
      <c r="AO381" s="160"/>
      <c r="AP381" s="160"/>
      <c r="AQ381" s="160"/>
      <c r="AR381" s="160"/>
      <c r="AS381" s="160"/>
      <c r="AT381" s="160"/>
      <c r="AU381" s="160"/>
      <c r="AV381" s="160"/>
      <c r="AW381" s="160"/>
      <c r="AX381" s="160"/>
      <c r="AY381" s="160"/>
      <c r="AZ381" s="160"/>
      <c r="BA381" s="160"/>
      <c r="BB381" s="160"/>
      <c r="BC381" s="160"/>
      <c r="BD381" s="160"/>
      <c r="BE381" s="160"/>
      <c r="BF381" s="160"/>
      <c r="BG381" s="160"/>
      <c r="BH381" s="160"/>
      <c r="BI381" s="160"/>
      <c r="BJ381" s="160"/>
      <c r="BK381" s="160"/>
      <c r="BL381" s="160"/>
      <c r="BM381" s="160"/>
      <c r="BN381" s="160"/>
      <c r="BO381" s="160"/>
      <c r="BP381" s="160"/>
      <c r="BQ381" s="160"/>
      <c r="BR381" s="160"/>
      <c r="BS381" s="160"/>
      <c r="BT381" s="160"/>
      <c r="BU381" s="160"/>
      <c r="BV381" s="160"/>
      <c r="BW381" s="160"/>
      <c r="BX381" s="160"/>
      <c r="BY381" s="160"/>
      <c r="BZ381" s="160"/>
      <c r="CA381" s="160"/>
      <c r="CB381" s="160"/>
      <c r="CC381" s="160"/>
      <c r="CD381" s="160"/>
      <c r="CE381" s="160"/>
      <c r="CF381" s="160"/>
      <c r="CG381" s="160"/>
      <c r="CH381" s="160"/>
      <c r="CI381" s="160"/>
      <c r="CJ381" s="160"/>
      <c r="CK381" s="160"/>
      <c r="CL381" s="160"/>
      <c r="CM381" s="160"/>
      <c r="CN381" s="160"/>
      <c r="CO381" s="160"/>
      <c r="CP381" s="160"/>
      <c r="CQ381" s="160"/>
      <c r="CR381" s="160"/>
      <c r="CS381" s="160"/>
      <c r="CT381" s="160"/>
      <c r="CU381" s="160"/>
      <c r="CV381" s="160"/>
      <c r="CW381" s="160"/>
      <c r="CX381" s="160"/>
      <c r="CY381" s="160"/>
      <c r="CZ381" s="160"/>
      <c r="DA381" s="160"/>
      <c r="DB381" s="160"/>
      <c r="DC381" s="160"/>
      <c r="DD381" s="160"/>
      <c r="DE381" s="160"/>
      <c r="DF381" s="160"/>
      <c r="DG381" s="160"/>
      <c r="DH381" s="160"/>
      <c r="DI381" s="160"/>
      <c r="DJ381" s="160"/>
      <c r="DK381" s="160"/>
      <c r="DL381" s="160"/>
      <c r="DM381" s="160"/>
      <c r="DN381" s="160"/>
      <c r="DO381" s="160"/>
      <c r="DP381" s="160"/>
      <c r="DQ381" s="160"/>
      <c r="DR381" s="160"/>
      <c r="DS381" s="160"/>
      <c r="DT381" s="160"/>
      <c r="DU381" s="160"/>
      <c r="DV381" s="160"/>
      <c r="DW381" s="160"/>
      <c r="DX381" s="160"/>
      <c r="DY381" s="160"/>
      <c r="DZ381" s="160"/>
      <c r="EA381" s="160"/>
      <c r="EB381" s="160"/>
      <c r="EC381" s="160"/>
      <c r="ED381" s="160"/>
      <c r="EE381" s="160"/>
      <c r="EF381" s="160"/>
      <c r="EG381" s="160"/>
      <c r="EH381" s="160"/>
      <c r="EI381" s="160"/>
      <c r="EJ381" s="160"/>
      <c r="EK381" s="160"/>
      <c r="EL381" s="160"/>
      <c r="EM381" s="160"/>
      <c r="EN381" s="160"/>
      <c r="EO381" s="160"/>
      <c r="EP381" s="160"/>
      <c r="EQ381" s="160"/>
      <c r="ER381" s="160"/>
      <c r="ES381" s="160"/>
      <c r="ET381" s="160"/>
      <c r="EU381" s="160"/>
      <c r="EV381" s="160"/>
      <c r="EW381" s="160"/>
      <c r="EX381" s="160"/>
      <c r="EY381" s="160"/>
      <c r="EZ381" s="160"/>
      <c r="FA381" s="160"/>
      <c r="FB381" s="160"/>
      <c r="FC381" s="160"/>
      <c r="FD381" s="160"/>
      <c r="FE381" s="160"/>
      <c r="FF381" s="160"/>
      <c r="FG381" s="160"/>
      <c r="FH381" s="160"/>
      <c r="FI381" s="160"/>
      <c r="FJ381" s="160"/>
      <c r="FK381" s="160"/>
      <c r="FL381" s="160"/>
      <c r="FM381" s="160"/>
      <c r="FN381" s="160"/>
      <c r="FO381" s="160"/>
      <c r="FP381" s="160"/>
      <c r="FQ381" s="160"/>
      <c r="FR381" s="160"/>
      <c r="FS381" s="160"/>
      <c r="FT381" s="160"/>
      <c r="FU381" s="160"/>
      <c r="FV381" s="160"/>
      <c r="FW381" s="160"/>
      <c r="FX381" s="160"/>
      <c r="FY381" s="160"/>
      <c r="FZ381" s="160"/>
      <c r="GA381" s="160"/>
      <c r="GB381" s="160"/>
      <c r="GC381" s="160"/>
      <c r="GD381" s="160"/>
      <c r="GE381" s="160"/>
      <c r="GF381" s="160"/>
      <c r="GG381" s="160"/>
      <c r="GH381" s="160"/>
      <c r="GI381" s="160"/>
      <c r="GJ381" s="160"/>
      <c r="GK381" s="160"/>
      <c r="GL381" s="160"/>
      <c r="GM381" s="160"/>
      <c r="GN381" s="160"/>
      <c r="GO381" s="160"/>
      <c r="GP381" s="160"/>
      <c r="GQ381" s="160"/>
      <c r="GR381" s="160"/>
      <c r="GS381" s="160"/>
    </row>
    <row r="382" spans="3:201" x14ac:dyDescent="0.2">
      <c r="C382" s="160"/>
      <c r="D382" s="160"/>
      <c r="E382" s="160"/>
      <c r="F382" s="160"/>
      <c r="G382" s="160"/>
      <c r="H382" s="160"/>
      <c r="I382" s="160"/>
      <c r="J382" s="160"/>
      <c r="K382" s="160"/>
      <c r="L382" s="160"/>
      <c r="M382" s="160"/>
      <c r="N382" s="160"/>
      <c r="O382" s="160"/>
      <c r="P382" s="160"/>
      <c r="Q382" s="160"/>
      <c r="R382" s="160"/>
      <c r="S382" s="160"/>
      <c r="T382" s="160"/>
      <c r="U382" s="160"/>
      <c r="V382" s="160"/>
      <c r="W382" s="160"/>
      <c r="X382" s="160"/>
      <c r="Y382" s="160"/>
      <c r="Z382" s="160"/>
      <c r="AA382" s="160"/>
      <c r="AB382" s="160"/>
      <c r="AC382" s="160"/>
      <c r="AD382" s="160"/>
      <c r="AE382" s="160"/>
      <c r="AF382" s="160"/>
      <c r="AG382" s="160"/>
      <c r="AH382" s="160"/>
      <c r="AI382" s="160"/>
      <c r="AJ382" s="160"/>
      <c r="AK382" s="160"/>
      <c r="AL382" s="160"/>
      <c r="AM382" s="160"/>
      <c r="AN382" s="160"/>
      <c r="AO382" s="160"/>
      <c r="AP382" s="160"/>
      <c r="AQ382" s="160"/>
      <c r="AR382" s="160"/>
      <c r="AS382" s="160"/>
      <c r="AT382" s="160"/>
      <c r="AU382" s="160"/>
      <c r="AV382" s="160"/>
      <c r="AW382" s="160"/>
      <c r="AX382" s="160"/>
      <c r="AY382" s="160"/>
      <c r="AZ382" s="160"/>
      <c r="BA382" s="160"/>
      <c r="BB382" s="160"/>
      <c r="BC382" s="160"/>
      <c r="BD382" s="160"/>
      <c r="BE382" s="160"/>
      <c r="BF382" s="160"/>
      <c r="BG382" s="160"/>
      <c r="BH382" s="160"/>
      <c r="BI382" s="160"/>
      <c r="BJ382" s="160"/>
      <c r="BK382" s="160"/>
      <c r="BL382" s="160"/>
      <c r="BM382" s="160"/>
      <c r="BN382" s="160"/>
      <c r="BO382" s="160"/>
      <c r="BP382" s="160"/>
      <c r="BQ382" s="160"/>
      <c r="BR382" s="160"/>
      <c r="BS382" s="160"/>
      <c r="BT382" s="160"/>
      <c r="BU382" s="160"/>
      <c r="BV382" s="160"/>
      <c r="BW382" s="160"/>
      <c r="BX382" s="160"/>
      <c r="BY382" s="160"/>
      <c r="BZ382" s="160"/>
      <c r="CA382" s="160"/>
      <c r="CB382" s="160"/>
      <c r="CC382" s="160"/>
      <c r="CD382" s="160"/>
      <c r="CE382" s="160"/>
      <c r="CF382" s="160"/>
      <c r="CG382" s="160"/>
      <c r="CH382" s="160"/>
      <c r="CI382" s="160"/>
      <c r="CJ382" s="160"/>
      <c r="CK382" s="160"/>
      <c r="CL382" s="160"/>
      <c r="CM382" s="160"/>
      <c r="CN382" s="160"/>
      <c r="CO382" s="160"/>
      <c r="CP382" s="160"/>
      <c r="CQ382" s="160"/>
      <c r="CR382" s="160"/>
      <c r="CS382" s="160"/>
      <c r="CT382" s="160"/>
      <c r="CU382" s="160"/>
      <c r="CV382" s="160"/>
      <c r="CW382" s="160"/>
      <c r="CX382" s="160"/>
      <c r="CY382" s="160"/>
      <c r="CZ382" s="160"/>
      <c r="DA382" s="160"/>
      <c r="DB382" s="160"/>
      <c r="DC382" s="160"/>
      <c r="DD382" s="160"/>
      <c r="DE382" s="160"/>
      <c r="DF382" s="160"/>
      <c r="DG382" s="160"/>
      <c r="DH382" s="160"/>
      <c r="DI382" s="160"/>
      <c r="DJ382" s="160"/>
      <c r="DK382" s="160"/>
      <c r="DL382" s="160"/>
      <c r="DM382" s="160"/>
      <c r="DN382" s="160"/>
      <c r="DO382" s="160"/>
      <c r="DP382" s="160"/>
      <c r="DQ382" s="160"/>
      <c r="DR382" s="160"/>
      <c r="DS382" s="160"/>
      <c r="DT382" s="160"/>
      <c r="DU382" s="160"/>
      <c r="DV382" s="160"/>
      <c r="DW382" s="160"/>
      <c r="DX382" s="160"/>
      <c r="DY382" s="160"/>
      <c r="DZ382" s="160"/>
      <c r="EA382" s="160"/>
      <c r="EB382" s="160"/>
      <c r="EC382" s="160"/>
      <c r="ED382" s="160"/>
      <c r="EE382" s="160"/>
      <c r="EF382" s="160"/>
      <c r="EG382" s="160"/>
      <c r="EH382" s="160"/>
      <c r="EI382" s="160"/>
      <c r="EJ382" s="160"/>
      <c r="EK382" s="160"/>
      <c r="EL382" s="160"/>
      <c r="EM382" s="160"/>
      <c r="EN382" s="160"/>
      <c r="EO382" s="160"/>
      <c r="EP382" s="160"/>
      <c r="EQ382" s="160"/>
      <c r="ER382" s="160"/>
      <c r="ES382" s="160"/>
      <c r="ET382" s="160"/>
      <c r="EU382" s="160"/>
      <c r="EV382" s="160"/>
      <c r="EW382" s="160"/>
      <c r="EX382" s="160"/>
      <c r="EY382" s="160"/>
      <c r="EZ382" s="160"/>
      <c r="FA382" s="160"/>
      <c r="FB382" s="160"/>
      <c r="FC382" s="160"/>
      <c r="FD382" s="160"/>
      <c r="FE382" s="160"/>
      <c r="FF382" s="160"/>
      <c r="FG382" s="160"/>
      <c r="FH382" s="160"/>
      <c r="FI382" s="160"/>
      <c r="FJ382" s="160"/>
      <c r="FK382" s="160"/>
      <c r="FL382" s="160"/>
      <c r="FM382" s="160"/>
      <c r="FN382" s="160"/>
      <c r="FO382" s="160"/>
      <c r="FP382" s="160"/>
      <c r="FQ382" s="160"/>
      <c r="FR382" s="160"/>
      <c r="FS382" s="160"/>
      <c r="FT382" s="160"/>
      <c r="FU382" s="160"/>
      <c r="FV382" s="160"/>
      <c r="FW382" s="160"/>
      <c r="FX382" s="160"/>
      <c r="FY382" s="160"/>
      <c r="FZ382" s="160"/>
      <c r="GA382" s="160"/>
      <c r="GB382" s="160"/>
      <c r="GC382" s="160"/>
      <c r="GD382" s="160"/>
      <c r="GE382" s="160"/>
      <c r="GF382" s="160"/>
      <c r="GG382" s="160"/>
      <c r="GH382" s="160"/>
      <c r="GI382" s="160"/>
      <c r="GJ382" s="160"/>
      <c r="GK382" s="160"/>
      <c r="GL382" s="160"/>
      <c r="GM382" s="160"/>
      <c r="GN382" s="160"/>
      <c r="GO382" s="160"/>
      <c r="GP382" s="160"/>
      <c r="GQ382" s="160"/>
      <c r="GR382" s="160"/>
      <c r="GS382" s="160"/>
    </row>
    <row r="383" spans="3:201" x14ac:dyDescent="0.2">
      <c r="C383" s="160"/>
      <c r="D383" s="160"/>
      <c r="E383" s="160"/>
      <c r="F383" s="160"/>
      <c r="G383" s="160"/>
      <c r="H383" s="160"/>
      <c r="I383" s="160"/>
      <c r="J383" s="160"/>
      <c r="K383" s="160"/>
      <c r="L383" s="160"/>
      <c r="M383" s="160"/>
      <c r="N383" s="160"/>
      <c r="O383" s="160"/>
      <c r="P383" s="160"/>
      <c r="Q383" s="160"/>
      <c r="R383" s="160"/>
      <c r="S383" s="160"/>
      <c r="T383" s="160"/>
      <c r="U383" s="160"/>
      <c r="V383" s="160"/>
      <c r="W383" s="160"/>
      <c r="X383" s="160"/>
      <c r="Y383" s="160"/>
      <c r="Z383" s="160"/>
      <c r="AA383" s="160"/>
      <c r="AB383" s="160"/>
      <c r="AC383" s="160"/>
      <c r="AD383" s="160"/>
      <c r="AE383" s="160"/>
      <c r="AF383" s="160"/>
      <c r="AG383" s="160"/>
      <c r="AH383" s="160"/>
      <c r="AI383" s="160"/>
      <c r="AJ383" s="160"/>
      <c r="AK383" s="160"/>
      <c r="AL383" s="160"/>
      <c r="AM383" s="160"/>
      <c r="AN383" s="160"/>
      <c r="AO383" s="160"/>
      <c r="AP383" s="160"/>
      <c r="AQ383" s="160"/>
      <c r="AR383" s="160"/>
      <c r="AS383" s="160"/>
      <c r="AT383" s="160"/>
      <c r="AU383" s="160"/>
      <c r="AV383" s="160"/>
      <c r="AW383" s="160"/>
      <c r="AX383" s="160"/>
      <c r="AY383" s="160"/>
      <c r="AZ383" s="160"/>
      <c r="BA383" s="160"/>
      <c r="BB383" s="160"/>
      <c r="BC383" s="160"/>
      <c r="BD383" s="160"/>
      <c r="BE383" s="160"/>
      <c r="BF383" s="160"/>
      <c r="BG383" s="160"/>
      <c r="BH383" s="160"/>
      <c r="BI383" s="160"/>
      <c r="BJ383" s="160"/>
      <c r="BK383" s="160"/>
      <c r="BL383" s="160"/>
      <c r="BM383" s="160"/>
      <c r="BN383" s="160"/>
      <c r="BO383" s="160"/>
      <c r="BP383" s="160"/>
      <c r="BQ383" s="160"/>
      <c r="BR383" s="160"/>
      <c r="BS383" s="160"/>
      <c r="BT383" s="160"/>
      <c r="BU383" s="160"/>
      <c r="BV383" s="160"/>
      <c r="BW383" s="160"/>
      <c r="BX383" s="160"/>
      <c r="BY383" s="160"/>
      <c r="BZ383" s="160"/>
      <c r="CA383" s="160"/>
      <c r="CB383" s="160"/>
      <c r="CC383" s="160"/>
      <c r="CD383" s="160"/>
      <c r="CE383" s="160"/>
      <c r="CF383" s="160"/>
      <c r="CG383" s="160"/>
      <c r="CH383" s="160"/>
      <c r="CI383" s="160"/>
      <c r="CJ383" s="160"/>
      <c r="CK383" s="160"/>
      <c r="CL383" s="160"/>
      <c r="CM383" s="160"/>
      <c r="CN383" s="160"/>
      <c r="CO383" s="160"/>
      <c r="CP383" s="160"/>
      <c r="CQ383" s="160"/>
      <c r="CR383" s="160"/>
      <c r="CS383" s="160"/>
      <c r="CT383" s="160"/>
      <c r="CU383" s="160"/>
      <c r="CV383" s="160"/>
      <c r="CW383" s="160"/>
      <c r="CX383" s="160"/>
      <c r="CY383" s="160"/>
      <c r="CZ383" s="160"/>
      <c r="DA383" s="160"/>
      <c r="DB383" s="160"/>
      <c r="DC383" s="160"/>
      <c r="DD383" s="160"/>
      <c r="DE383" s="160"/>
      <c r="DF383" s="160"/>
      <c r="DG383" s="160"/>
      <c r="DH383" s="160"/>
      <c r="DI383" s="160"/>
      <c r="DJ383" s="160"/>
      <c r="DK383" s="160"/>
      <c r="DL383" s="160"/>
      <c r="DM383" s="160"/>
      <c r="DN383" s="160"/>
      <c r="DO383" s="160"/>
      <c r="DP383" s="160"/>
      <c r="DQ383" s="160"/>
      <c r="DR383" s="160"/>
      <c r="DS383" s="160"/>
      <c r="DT383" s="160"/>
      <c r="DU383" s="160"/>
      <c r="DV383" s="160"/>
      <c r="DW383" s="160"/>
      <c r="DX383" s="160"/>
      <c r="DY383" s="160"/>
      <c r="DZ383" s="160"/>
      <c r="EA383" s="160"/>
      <c r="EB383" s="160"/>
      <c r="EC383" s="160"/>
      <c r="ED383" s="160"/>
      <c r="EE383" s="160"/>
      <c r="EF383" s="160"/>
      <c r="EG383" s="160"/>
      <c r="EH383" s="160"/>
      <c r="EI383" s="160"/>
      <c r="EJ383" s="160"/>
      <c r="EK383" s="160"/>
      <c r="EL383" s="160"/>
      <c r="EM383" s="160"/>
      <c r="EN383" s="160"/>
      <c r="EO383" s="160"/>
      <c r="EP383" s="160"/>
      <c r="EQ383" s="160"/>
      <c r="ER383" s="160"/>
      <c r="ES383" s="160"/>
      <c r="ET383" s="160"/>
      <c r="EU383" s="160"/>
      <c r="EV383" s="160"/>
      <c r="EW383" s="160"/>
      <c r="EX383" s="160"/>
      <c r="EY383" s="160"/>
      <c r="EZ383" s="160"/>
      <c r="FA383" s="160"/>
      <c r="FB383" s="160"/>
      <c r="FC383" s="160"/>
      <c r="FD383" s="160"/>
      <c r="FE383" s="160"/>
      <c r="FF383" s="160"/>
      <c r="FG383" s="160"/>
      <c r="FH383" s="160"/>
      <c r="FI383" s="160"/>
      <c r="FJ383" s="160"/>
      <c r="FK383" s="160"/>
      <c r="FL383" s="160"/>
      <c r="FM383" s="160"/>
      <c r="FN383" s="160"/>
      <c r="FO383" s="160"/>
      <c r="FP383" s="160"/>
      <c r="FQ383" s="160"/>
      <c r="FR383" s="160"/>
      <c r="FS383" s="160"/>
      <c r="FT383" s="160"/>
      <c r="FU383" s="160"/>
      <c r="FV383" s="160"/>
      <c r="FW383" s="160"/>
      <c r="FX383" s="160"/>
      <c r="FY383" s="160"/>
      <c r="FZ383" s="160"/>
      <c r="GA383" s="160"/>
      <c r="GB383" s="160"/>
      <c r="GC383" s="160"/>
      <c r="GD383" s="160"/>
      <c r="GE383" s="160"/>
      <c r="GF383" s="160"/>
      <c r="GG383" s="160"/>
      <c r="GH383" s="160"/>
      <c r="GI383" s="160"/>
      <c r="GJ383" s="160"/>
      <c r="GK383" s="160"/>
      <c r="GL383" s="160"/>
      <c r="GM383" s="160"/>
      <c r="GN383" s="160"/>
      <c r="GO383" s="160"/>
      <c r="GP383" s="160"/>
      <c r="GQ383" s="160"/>
      <c r="GR383" s="160"/>
      <c r="GS383" s="160"/>
    </row>
    <row r="384" spans="3:201" x14ac:dyDescent="0.2">
      <c r="C384" s="160"/>
      <c r="D384" s="160"/>
      <c r="E384" s="160"/>
      <c r="F384" s="160"/>
      <c r="G384" s="160"/>
      <c r="H384" s="160"/>
      <c r="I384" s="160"/>
      <c r="J384" s="160"/>
      <c r="K384" s="160"/>
      <c r="L384" s="160"/>
      <c r="M384" s="160"/>
      <c r="N384" s="160"/>
      <c r="O384" s="160"/>
      <c r="P384" s="160"/>
      <c r="Q384" s="160"/>
      <c r="R384" s="160"/>
      <c r="S384" s="160"/>
      <c r="T384" s="160"/>
      <c r="U384" s="160"/>
      <c r="V384" s="160"/>
      <c r="W384" s="160"/>
      <c r="X384" s="160"/>
      <c r="Y384" s="160"/>
      <c r="Z384" s="160"/>
      <c r="AA384" s="160"/>
      <c r="AB384" s="160"/>
      <c r="AC384" s="160"/>
      <c r="AD384" s="160"/>
      <c r="AE384" s="160"/>
      <c r="AF384" s="160"/>
      <c r="AG384" s="160"/>
      <c r="AH384" s="160"/>
      <c r="AI384" s="160"/>
      <c r="AJ384" s="160"/>
      <c r="AK384" s="160"/>
      <c r="AL384" s="160"/>
      <c r="AM384" s="160"/>
      <c r="AN384" s="160"/>
      <c r="AO384" s="160"/>
      <c r="AP384" s="160"/>
      <c r="AQ384" s="160"/>
      <c r="AR384" s="160"/>
      <c r="AS384" s="160"/>
      <c r="AT384" s="160"/>
      <c r="AU384" s="160"/>
      <c r="AV384" s="160"/>
      <c r="AW384" s="160"/>
      <c r="AX384" s="160"/>
      <c r="AY384" s="160"/>
      <c r="AZ384" s="160"/>
      <c r="BA384" s="160"/>
      <c r="BB384" s="160"/>
      <c r="BC384" s="160"/>
      <c r="BD384" s="160"/>
      <c r="BE384" s="160"/>
      <c r="BF384" s="160"/>
      <c r="BG384" s="160"/>
      <c r="BH384" s="160"/>
      <c r="BI384" s="160"/>
      <c r="BJ384" s="160"/>
      <c r="BK384" s="160"/>
      <c r="BL384" s="160"/>
      <c r="BM384" s="160"/>
      <c r="BN384" s="160"/>
      <c r="BO384" s="160"/>
      <c r="BP384" s="160"/>
      <c r="BQ384" s="160"/>
      <c r="BR384" s="160"/>
      <c r="BS384" s="160"/>
      <c r="BT384" s="160"/>
      <c r="BU384" s="160"/>
      <c r="BV384" s="160"/>
      <c r="BW384" s="160"/>
      <c r="BX384" s="160"/>
      <c r="BY384" s="160"/>
      <c r="BZ384" s="160"/>
      <c r="CA384" s="160"/>
      <c r="CB384" s="160"/>
      <c r="CC384" s="160"/>
      <c r="CD384" s="160"/>
      <c r="CE384" s="160"/>
      <c r="CF384" s="160"/>
      <c r="CG384" s="160"/>
      <c r="CH384" s="160"/>
      <c r="CI384" s="160"/>
      <c r="CJ384" s="160"/>
      <c r="CK384" s="160"/>
      <c r="CL384" s="160"/>
      <c r="CM384" s="160"/>
      <c r="CN384" s="160"/>
      <c r="CO384" s="160"/>
      <c r="CP384" s="160"/>
      <c r="CQ384" s="160"/>
      <c r="CR384" s="160"/>
      <c r="CS384" s="160"/>
      <c r="CT384" s="160"/>
      <c r="CU384" s="160"/>
      <c r="CV384" s="160"/>
      <c r="CW384" s="160"/>
      <c r="CX384" s="160"/>
      <c r="CY384" s="160"/>
      <c r="CZ384" s="160"/>
      <c r="DA384" s="160"/>
      <c r="DB384" s="160"/>
      <c r="DC384" s="160"/>
      <c r="DD384" s="160"/>
      <c r="DE384" s="160"/>
      <c r="DF384" s="160"/>
      <c r="DG384" s="160"/>
      <c r="DH384" s="160"/>
      <c r="DI384" s="160"/>
      <c r="DJ384" s="160"/>
      <c r="DK384" s="160"/>
      <c r="DL384" s="160"/>
      <c r="DM384" s="160"/>
      <c r="DN384" s="160"/>
      <c r="DO384" s="160"/>
      <c r="DP384" s="160"/>
      <c r="DQ384" s="160"/>
      <c r="DR384" s="160"/>
      <c r="DS384" s="160"/>
      <c r="DT384" s="160"/>
      <c r="DU384" s="160"/>
      <c r="DV384" s="160"/>
      <c r="DW384" s="160"/>
      <c r="DX384" s="160"/>
      <c r="DY384" s="160"/>
      <c r="DZ384" s="160"/>
      <c r="EA384" s="160"/>
      <c r="EB384" s="160"/>
      <c r="EC384" s="160"/>
      <c r="ED384" s="160"/>
      <c r="EE384" s="160"/>
      <c r="EF384" s="160"/>
      <c r="EG384" s="160"/>
      <c r="EH384" s="160"/>
      <c r="EI384" s="160"/>
      <c r="EJ384" s="160"/>
      <c r="EK384" s="160"/>
      <c r="EL384" s="160"/>
      <c r="EM384" s="160"/>
      <c r="EN384" s="160"/>
      <c r="EO384" s="160"/>
      <c r="EP384" s="160"/>
      <c r="EQ384" s="160"/>
      <c r="ER384" s="160"/>
      <c r="ES384" s="160"/>
      <c r="ET384" s="160"/>
      <c r="EU384" s="160"/>
      <c r="EV384" s="160"/>
      <c r="EW384" s="160"/>
      <c r="EX384" s="160"/>
      <c r="EY384" s="160"/>
      <c r="EZ384" s="160"/>
      <c r="FA384" s="160"/>
      <c r="FB384" s="160"/>
      <c r="FC384" s="160"/>
      <c r="FD384" s="160"/>
      <c r="FE384" s="160"/>
      <c r="FF384" s="160"/>
      <c r="FG384" s="160"/>
      <c r="FH384" s="160"/>
      <c r="FI384" s="160"/>
      <c r="FJ384" s="160"/>
      <c r="FK384" s="160"/>
      <c r="FL384" s="160"/>
      <c r="FM384" s="160"/>
      <c r="FN384" s="160"/>
      <c r="FO384" s="160"/>
      <c r="FP384" s="160"/>
      <c r="FQ384" s="160"/>
      <c r="FR384" s="160"/>
      <c r="FS384" s="160"/>
      <c r="FT384" s="160"/>
      <c r="FU384" s="160"/>
      <c r="FV384" s="160"/>
      <c r="FW384" s="160"/>
      <c r="FX384" s="160"/>
      <c r="FY384" s="160"/>
      <c r="FZ384" s="160"/>
      <c r="GA384" s="160"/>
      <c r="GB384" s="160"/>
      <c r="GC384" s="160"/>
      <c r="GD384" s="160"/>
      <c r="GE384" s="160"/>
      <c r="GF384" s="160"/>
      <c r="GG384" s="160"/>
      <c r="GH384" s="160"/>
      <c r="GI384" s="160"/>
      <c r="GJ384" s="160"/>
      <c r="GK384" s="160"/>
      <c r="GL384" s="160"/>
      <c r="GM384" s="160"/>
      <c r="GN384" s="160"/>
      <c r="GO384" s="160"/>
      <c r="GP384" s="160"/>
      <c r="GQ384" s="160"/>
      <c r="GR384" s="160"/>
      <c r="GS384" s="160"/>
    </row>
    <row r="385" spans="3:201" x14ac:dyDescent="0.2">
      <c r="C385" s="160"/>
      <c r="D385" s="160"/>
      <c r="E385" s="160"/>
      <c r="F385" s="160"/>
      <c r="G385" s="160"/>
      <c r="H385" s="160"/>
      <c r="I385" s="160"/>
      <c r="J385" s="160"/>
      <c r="K385" s="160"/>
      <c r="L385" s="160"/>
      <c r="M385" s="160"/>
      <c r="N385" s="160"/>
      <c r="O385" s="160"/>
      <c r="P385" s="160"/>
      <c r="Q385" s="160"/>
      <c r="R385" s="160"/>
      <c r="S385" s="160"/>
      <c r="T385" s="160"/>
      <c r="U385" s="160"/>
      <c r="V385" s="160"/>
      <c r="W385" s="160"/>
      <c r="X385" s="160"/>
      <c r="Y385" s="160"/>
      <c r="Z385" s="160"/>
      <c r="AA385" s="160"/>
      <c r="AB385" s="160"/>
      <c r="AC385" s="160"/>
      <c r="AD385" s="160"/>
      <c r="AE385" s="160"/>
      <c r="AF385" s="160"/>
      <c r="AG385" s="160"/>
      <c r="AH385" s="160"/>
      <c r="AI385" s="160"/>
      <c r="AJ385" s="160"/>
      <c r="AK385" s="160"/>
      <c r="AL385" s="160"/>
      <c r="AM385" s="160"/>
      <c r="AN385" s="160"/>
      <c r="AO385" s="160"/>
      <c r="AP385" s="160"/>
      <c r="AQ385" s="160"/>
      <c r="AR385" s="160"/>
      <c r="AS385" s="160"/>
      <c r="AT385" s="160"/>
      <c r="AU385" s="160"/>
      <c r="AV385" s="160"/>
      <c r="AW385" s="160"/>
      <c r="AX385" s="160"/>
      <c r="AY385" s="160"/>
      <c r="AZ385" s="160"/>
      <c r="BA385" s="160"/>
      <c r="BB385" s="160"/>
      <c r="BC385" s="160"/>
      <c r="BD385" s="160"/>
      <c r="BE385" s="160"/>
      <c r="BF385" s="160"/>
      <c r="BG385" s="160"/>
      <c r="BH385" s="160"/>
      <c r="BI385" s="160"/>
      <c r="BJ385" s="160"/>
      <c r="BK385" s="160"/>
      <c r="BL385" s="160"/>
      <c r="BM385" s="160"/>
      <c r="BN385" s="160"/>
      <c r="BO385" s="160"/>
      <c r="BP385" s="160"/>
      <c r="BQ385" s="160"/>
      <c r="BR385" s="160"/>
      <c r="BS385" s="160"/>
      <c r="BT385" s="160"/>
      <c r="BU385" s="160"/>
      <c r="BV385" s="160"/>
      <c r="BW385" s="160"/>
      <c r="BX385" s="160"/>
      <c r="BY385" s="160"/>
      <c r="BZ385" s="160"/>
      <c r="CA385" s="160"/>
      <c r="CB385" s="160"/>
      <c r="CC385" s="160"/>
      <c r="CD385" s="160"/>
      <c r="CE385" s="160"/>
      <c r="CF385" s="160"/>
      <c r="CG385" s="160"/>
      <c r="CH385" s="160"/>
      <c r="CI385" s="160"/>
      <c r="CJ385" s="160"/>
      <c r="CK385" s="160"/>
      <c r="CL385" s="160"/>
      <c r="CM385" s="160"/>
      <c r="CN385" s="160"/>
      <c r="CO385" s="160"/>
      <c r="CP385" s="160"/>
      <c r="CQ385" s="160"/>
      <c r="CR385" s="160"/>
      <c r="CS385" s="160"/>
      <c r="CT385" s="160"/>
      <c r="CU385" s="160"/>
      <c r="CV385" s="160"/>
      <c r="CW385" s="160"/>
      <c r="CX385" s="160"/>
      <c r="CY385" s="160"/>
      <c r="CZ385" s="160"/>
      <c r="DA385" s="160"/>
      <c r="DB385" s="160"/>
      <c r="DC385" s="160"/>
      <c r="DD385" s="160"/>
      <c r="DE385" s="160"/>
      <c r="DF385" s="160"/>
      <c r="DG385" s="160"/>
      <c r="DH385" s="160"/>
      <c r="DI385" s="160"/>
      <c r="DJ385" s="160"/>
      <c r="DK385" s="160"/>
      <c r="DL385" s="160"/>
      <c r="DM385" s="160"/>
      <c r="DN385" s="160"/>
      <c r="DO385" s="160"/>
      <c r="DP385" s="160"/>
      <c r="DQ385" s="160"/>
      <c r="DR385" s="160"/>
      <c r="DS385" s="160"/>
      <c r="DT385" s="160"/>
      <c r="DU385" s="160"/>
      <c r="DV385" s="160"/>
      <c r="DW385" s="160"/>
      <c r="DX385" s="160"/>
      <c r="DY385" s="160"/>
      <c r="DZ385" s="160"/>
      <c r="EA385" s="160"/>
      <c r="EB385" s="160"/>
      <c r="EC385" s="160"/>
      <c r="ED385" s="160"/>
      <c r="EE385" s="160"/>
      <c r="EF385" s="160"/>
      <c r="EG385" s="160"/>
      <c r="EH385" s="160"/>
      <c r="EI385" s="160"/>
      <c r="EJ385" s="160"/>
      <c r="EK385" s="160"/>
      <c r="EL385" s="160"/>
      <c r="EM385" s="160"/>
      <c r="EN385" s="160"/>
      <c r="EO385" s="160"/>
      <c r="EP385" s="160"/>
      <c r="EQ385" s="160"/>
      <c r="ER385" s="160"/>
      <c r="ES385" s="160"/>
      <c r="ET385" s="160"/>
      <c r="EU385" s="160"/>
      <c r="EV385" s="160"/>
      <c r="EW385" s="160"/>
      <c r="EX385" s="160"/>
      <c r="EY385" s="160"/>
      <c r="EZ385" s="160"/>
      <c r="FA385" s="160"/>
      <c r="FB385" s="160"/>
      <c r="FC385" s="160"/>
      <c r="FD385" s="160"/>
      <c r="FE385" s="160"/>
      <c r="FF385" s="160"/>
      <c r="FG385" s="160"/>
      <c r="FH385" s="160"/>
      <c r="FI385" s="160"/>
      <c r="FJ385" s="160"/>
      <c r="FK385" s="160"/>
      <c r="FL385" s="160"/>
      <c r="FM385" s="160"/>
      <c r="FN385" s="160"/>
      <c r="FO385" s="160"/>
      <c r="FP385" s="160"/>
      <c r="FQ385" s="160"/>
      <c r="FR385" s="160"/>
      <c r="FS385" s="160"/>
      <c r="FT385" s="160"/>
      <c r="FU385" s="160"/>
      <c r="FV385" s="160"/>
      <c r="FW385" s="160"/>
      <c r="FX385" s="160"/>
      <c r="FY385" s="160"/>
      <c r="FZ385" s="160"/>
      <c r="GA385" s="160"/>
      <c r="GB385" s="160"/>
      <c r="GC385" s="160"/>
      <c r="GD385" s="160"/>
      <c r="GE385" s="160"/>
      <c r="GF385" s="160"/>
      <c r="GG385" s="160"/>
      <c r="GH385" s="160"/>
      <c r="GI385" s="160"/>
      <c r="GJ385" s="160"/>
      <c r="GK385" s="160"/>
      <c r="GL385" s="160"/>
      <c r="GM385" s="160"/>
      <c r="GN385" s="160"/>
      <c r="GO385" s="160"/>
      <c r="GP385" s="160"/>
      <c r="GQ385" s="160"/>
      <c r="GR385" s="160"/>
      <c r="GS385" s="160"/>
    </row>
    <row r="386" spans="3:201" x14ac:dyDescent="0.2">
      <c r="C386" s="160"/>
      <c r="D386" s="160"/>
      <c r="E386" s="160"/>
      <c r="F386" s="160"/>
      <c r="G386" s="160"/>
      <c r="H386" s="160"/>
      <c r="I386" s="160"/>
      <c r="J386" s="160"/>
      <c r="K386" s="160"/>
      <c r="L386" s="160"/>
      <c r="M386" s="160"/>
      <c r="N386" s="160"/>
      <c r="O386" s="160"/>
      <c r="P386" s="160"/>
      <c r="Q386" s="160"/>
      <c r="R386" s="160"/>
      <c r="S386" s="160"/>
      <c r="T386" s="160"/>
      <c r="U386" s="160"/>
      <c r="V386" s="160"/>
      <c r="W386" s="160"/>
      <c r="X386" s="160"/>
      <c r="Y386" s="160"/>
      <c r="Z386" s="160"/>
      <c r="AA386" s="160"/>
      <c r="AB386" s="160"/>
      <c r="AC386" s="160"/>
      <c r="AD386" s="160"/>
      <c r="AE386" s="160"/>
      <c r="AF386" s="160"/>
      <c r="AG386" s="160"/>
      <c r="AH386" s="160"/>
      <c r="AI386" s="160"/>
      <c r="AJ386" s="160"/>
      <c r="AK386" s="160"/>
      <c r="AL386" s="160"/>
      <c r="AM386" s="160"/>
      <c r="AN386" s="160"/>
      <c r="AO386" s="160"/>
      <c r="AP386" s="160"/>
      <c r="AQ386" s="160"/>
      <c r="AR386" s="160"/>
      <c r="AS386" s="160"/>
      <c r="AT386" s="160"/>
      <c r="AU386" s="160"/>
      <c r="AV386" s="160"/>
      <c r="AW386" s="160"/>
      <c r="AX386" s="160"/>
      <c r="AY386" s="160"/>
      <c r="AZ386" s="160"/>
      <c r="BA386" s="160"/>
      <c r="BB386" s="160"/>
      <c r="BC386" s="160"/>
      <c r="BD386" s="160"/>
      <c r="BE386" s="160"/>
      <c r="BF386" s="160"/>
      <c r="BG386" s="160"/>
      <c r="BH386" s="160"/>
      <c r="BI386" s="160"/>
      <c r="BJ386" s="160"/>
      <c r="BK386" s="160"/>
      <c r="BL386" s="160"/>
      <c r="BM386" s="160"/>
      <c r="BN386" s="160"/>
      <c r="BO386" s="160"/>
      <c r="BP386" s="160"/>
      <c r="BQ386" s="160"/>
      <c r="BR386" s="160"/>
      <c r="BS386" s="160"/>
      <c r="BT386" s="160"/>
      <c r="BU386" s="160"/>
      <c r="BV386" s="160"/>
      <c r="BW386" s="160"/>
      <c r="BX386" s="160"/>
      <c r="BY386" s="160"/>
      <c r="BZ386" s="160"/>
      <c r="CA386" s="160"/>
      <c r="CB386" s="160"/>
      <c r="CC386" s="160"/>
      <c r="CD386" s="160"/>
      <c r="CE386" s="160"/>
      <c r="CF386" s="160"/>
      <c r="CG386" s="160"/>
      <c r="CH386" s="160"/>
      <c r="CI386" s="160"/>
      <c r="CJ386" s="160"/>
      <c r="CK386" s="160"/>
      <c r="CL386" s="160"/>
      <c r="CM386" s="160"/>
      <c r="CN386" s="160"/>
      <c r="CO386" s="160"/>
      <c r="CP386" s="160"/>
      <c r="CQ386" s="160"/>
      <c r="CR386" s="160"/>
      <c r="CS386" s="160"/>
      <c r="CT386" s="160"/>
      <c r="CU386" s="160"/>
      <c r="CV386" s="160"/>
      <c r="CW386" s="160"/>
      <c r="CX386" s="160"/>
      <c r="CY386" s="160"/>
      <c r="CZ386" s="160"/>
      <c r="DA386" s="160"/>
      <c r="DB386" s="160"/>
      <c r="DC386" s="160"/>
      <c r="DD386" s="160"/>
      <c r="DE386" s="160"/>
      <c r="DF386" s="160"/>
      <c r="DG386" s="160"/>
      <c r="DH386" s="160"/>
      <c r="DI386" s="160"/>
      <c r="DJ386" s="160"/>
      <c r="DK386" s="160"/>
      <c r="DL386" s="160"/>
      <c r="DM386" s="160"/>
      <c r="DN386" s="160"/>
      <c r="DO386" s="160"/>
      <c r="DP386" s="160"/>
      <c r="DQ386" s="160"/>
      <c r="DR386" s="160"/>
      <c r="DS386" s="160"/>
      <c r="DT386" s="160"/>
      <c r="DU386" s="160"/>
      <c r="DV386" s="160"/>
      <c r="DW386" s="160"/>
      <c r="DX386" s="160"/>
      <c r="DY386" s="160"/>
      <c r="DZ386" s="160"/>
      <c r="EA386" s="160"/>
      <c r="EB386" s="160"/>
      <c r="EC386" s="160"/>
      <c r="ED386" s="160"/>
      <c r="EE386" s="160"/>
      <c r="EF386" s="160"/>
      <c r="EG386" s="160"/>
      <c r="EH386" s="160"/>
      <c r="EI386" s="160"/>
      <c r="EJ386" s="160"/>
      <c r="EK386" s="160"/>
      <c r="EL386" s="160"/>
      <c r="EM386" s="160"/>
      <c r="EN386" s="160"/>
      <c r="EO386" s="160"/>
      <c r="EP386" s="160"/>
      <c r="EQ386" s="160"/>
      <c r="ER386" s="160"/>
      <c r="ES386" s="160"/>
      <c r="ET386" s="160"/>
      <c r="EU386" s="160"/>
      <c r="EV386" s="160"/>
      <c r="EW386" s="160"/>
      <c r="EX386" s="160"/>
      <c r="EY386" s="160"/>
      <c r="EZ386" s="160"/>
      <c r="FA386" s="160"/>
      <c r="FB386" s="160"/>
      <c r="FC386" s="160"/>
      <c r="FD386" s="160"/>
      <c r="FE386" s="160"/>
      <c r="FF386" s="160"/>
      <c r="FG386" s="160"/>
      <c r="FH386" s="160"/>
      <c r="FI386" s="160"/>
      <c r="FJ386" s="160"/>
      <c r="FK386" s="160"/>
      <c r="FL386" s="160"/>
      <c r="FM386" s="160"/>
      <c r="FN386" s="160"/>
      <c r="FO386" s="160"/>
      <c r="FP386" s="160"/>
      <c r="FQ386" s="160"/>
      <c r="FR386" s="160"/>
      <c r="FS386" s="160"/>
      <c r="FT386" s="160"/>
      <c r="FU386" s="160"/>
      <c r="FV386" s="160"/>
      <c r="FW386" s="160"/>
      <c r="FX386" s="160"/>
      <c r="FY386" s="160"/>
      <c r="FZ386" s="160"/>
      <c r="GA386" s="160"/>
      <c r="GB386" s="160"/>
      <c r="GC386" s="160"/>
      <c r="GD386" s="160"/>
      <c r="GE386" s="160"/>
      <c r="GF386" s="160"/>
      <c r="GG386" s="160"/>
      <c r="GH386" s="160"/>
      <c r="GI386" s="160"/>
      <c r="GJ386" s="160"/>
      <c r="GK386" s="160"/>
      <c r="GL386" s="160"/>
      <c r="GM386" s="160"/>
      <c r="GN386" s="160"/>
      <c r="GO386" s="160"/>
      <c r="GP386" s="160"/>
      <c r="GQ386" s="160"/>
      <c r="GR386" s="160"/>
      <c r="GS386" s="160"/>
    </row>
    <row r="387" spans="3:201" x14ac:dyDescent="0.2">
      <c r="C387" s="160"/>
      <c r="D387" s="160"/>
      <c r="E387" s="160"/>
      <c r="F387" s="160"/>
      <c r="G387" s="160"/>
      <c r="H387" s="160"/>
      <c r="I387" s="160"/>
      <c r="J387" s="160"/>
      <c r="K387" s="160"/>
      <c r="L387" s="160"/>
      <c r="M387" s="160"/>
      <c r="N387" s="160"/>
      <c r="O387" s="160"/>
      <c r="P387" s="160"/>
      <c r="Q387" s="160"/>
      <c r="R387" s="160"/>
      <c r="S387" s="160"/>
      <c r="T387" s="160"/>
      <c r="U387" s="160"/>
      <c r="V387" s="160"/>
      <c r="W387" s="160"/>
      <c r="X387" s="160"/>
      <c r="Y387" s="160"/>
      <c r="Z387" s="160"/>
      <c r="AA387" s="160"/>
      <c r="AB387" s="160"/>
      <c r="AC387" s="160"/>
      <c r="AD387" s="160"/>
      <c r="AE387" s="160"/>
      <c r="AF387" s="160"/>
      <c r="AG387" s="160"/>
      <c r="AH387" s="160"/>
      <c r="AI387" s="160"/>
      <c r="AJ387" s="160"/>
      <c r="AK387" s="160"/>
      <c r="AL387" s="160"/>
      <c r="AM387" s="160"/>
      <c r="AN387" s="160"/>
      <c r="AO387" s="160"/>
      <c r="AP387" s="160"/>
      <c r="AQ387" s="160"/>
      <c r="AR387" s="160"/>
      <c r="AS387" s="160"/>
      <c r="AT387" s="160"/>
      <c r="AU387" s="160"/>
      <c r="AV387" s="160"/>
      <c r="AW387" s="160"/>
      <c r="AX387" s="160"/>
      <c r="AY387" s="160"/>
      <c r="AZ387" s="160"/>
      <c r="BA387" s="160"/>
      <c r="BB387" s="160"/>
      <c r="BC387" s="160"/>
      <c r="BD387" s="160"/>
      <c r="BE387" s="160"/>
      <c r="BF387" s="160"/>
      <c r="BG387" s="160"/>
      <c r="BH387" s="160"/>
      <c r="BI387" s="160"/>
      <c r="BJ387" s="160"/>
      <c r="BK387" s="160"/>
      <c r="BL387" s="160"/>
      <c r="BM387" s="160"/>
      <c r="BN387" s="160"/>
      <c r="BO387" s="160"/>
      <c r="BP387" s="160"/>
      <c r="BQ387" s="160"/>
      <c r="BR387" s="160"/>
      <c r="BS387" s="160"/>
      <c r="BT387" s="160"/>
      <c r="BU387" s="160"/>
      <c r="BV387" s="160"/>
      <c r="BW387" s="160"/>
      <c r="BX387" s="160"/>
      <c r="BY387" s="160"/>
      <c r="BZ387" s="160"/>
      <c r="CA387" s="160"/>
      <c r="CB387" s="160"/>
      <c r="CC387" s="160"/>
      <c r="CD387" s="160"/>
      <c r="CE387" s="160"/>
      <c r="CF387" s="160"/>
      <c r="CG387" s="160"/>
      <c r="CH387" s="160"/>
      <c r="CI387" s="160"/>
      <c r="CJ387" s="160"/>
      <c r="CK387" s="160"/>
      <c r="CL387" s="160"/>
      <c r="CM387" s="160"/>
      <c r="CN387" s="160"/>
      <c r="CO387" s="160"/>
      <c r="CP387" s="160"/>
      <c r="CQ387" s="160"/>
      <c r="CR387" s="160"/>
      <c r="CS387" s="160"/>
      <c r="CT387" s="160"/>
      <c r="CU387" s="160"/>
      <c r="CV387" s="160"/>
      <c r="CW387" s="160"/>
      <c r="CX387" s="160"/>
      <c r="CY387" s="160"/>
      <c r="CZ387" s="160"/>
      <c r="DA387" s="160"/>
      <c r="DB387" s="160"/>
      <c r="DC387" s="160"/>
      <c r="DD387" s="160"/>
      <c r="DE387" s="160"/>
      <c r="DF387" s="160"/>
      <c r="DG387" s="160"/>
      <c r="DH387" s="160"/>
      <c r="DI387" s="160"/>
      <c r="DJ387" s="160"/>
      <c r="DK387" s="160"/>
      <c r="DL387" s="160"/>
      <c r="DM387" s="160"/>
      <c r="DN387" s="160"/>
      <c r="DO387" s="160"/>
      <c r="DP387" s="160"/>
      <c r="DQ387" s="160"/>
      <c r="DR387" s="160"/>
      <c r="DS387" s="160"/>
      <c r="DT387" s="160"/>
      <c r="DU387" s="160"/>
      <c r="DV387" s="160"/>
      <c r="DW387" s="160"/>
      <c r="DX387" s="160"/>
      <c r="DY387" s="160"/>
      <c r="DZ387" s="160"/>
      <c r="EA387" s="160"/>
      <c r="EB387" s="160"/>
      <c r="EC387" s="160"/>
      <c r="ED387" s="160"/>
      <c r="EE387" s="160"/>
      <c r="EF387" s="160"/>
      <c r="EG387" s="160"/>
      <c r="EH387" s="160"/>
      <c r="EI387" s="160"/>
      <c r="EJ387" s="160"/>
      <c r="EK387" s="160"/>
      <c r="EL387" s="160"/>
      <c r="EM387" s="160"/>
      <c r="EN387" s="160"/>
      <c r="EO387" s="160"/>
      <c r="EP387" s="160"/>
      <c r="EQ387" s="160"/>
      <c r="ER387" s="160"/>
      <c r="ES387" s="160"/>
      <c r="ET387" s="160"/>
      <c r="EU387" s="160"/>
      <c r="EV387" s="160"/>
      <c r="EW387" s="160"/>
      <c r="EX387" s="160"/>
      <c r="EY387" s="160"/>
      <c r="EZ387" s="160"/>
      <c r="FA387" s="160"/>
      <c r="FB387" s="160"/>
      <c r="FC387" s="160"/>
      <c r="FD387" s="160"/>
      <c r="FE387" s="160"/>
      <c r="FF387" s="160"/>
      <c r="FG387" s="160"/>
      <c r="FH387" s="160"/>
      <c r="FI387" s="160"/>
      <c r="FJ387" s="160"/>
      <c r="FK387" s="160"/>
      <c r="FL387" s="160"/>
      <c r="FM387" s="160"/>
      <c r="FN387" s="160"/>
      <c r="FO387" s="160"/>
      <c r="FP387" s="160"/>
      <c r="FQ387" s="160"/>
      <c r="FR387" s="160"/>
      <c r="FS387" s="160"/>
      <c r="FT387" s="160"/>
      <c r="FU387" s="160"/>
      <c r="FV387" s="160"/>
      <c r="FW387" s="160"/>
      <c r="FX387" s="160"/>
      <c r="FY387" s="160"/>
      <c r="FZ387" s="160"/>
      <c r="GA387" s="160"/>
      <c r="GB387" s="160"/>
      <c r="GC387" s="160"/>
      <c r="GD387" s="160"/>
      <c r="GE387" s="160"/>
      <c r="GF387" s="160"/>
      <c r="GG387" s="160"/>
      <c r="GH387" s="160"/>
      <c r="GI387" s="160"/>
      <c r="GJ387" s="160"/>
      <c r="GK387" s="160"/>
      <c r="GL387" s="160"/>
      <c r="GM387" s="160"/>
      <c r="GN387" s="160"/>
      <c r="GO387" s="160"/>
      <c r="GP387" s="160"/>
      <c r="GQ387" s="160"/>
      <c r="GR387" s="160"/>
      <c r="GS387" s="160"/>
    </row>
    <row r="388" spans="3:201" x14ac:dyDescent="0.2">
      <c r="C388" s="160"/>
      <c r="D388" s="160"/>
      <c r="E388" s="160"/>
      <c r="F388" s="160"/>
      <c r="G388" s="160"/>
      <c r="H388" s="160"/>
      <c r="I388" s="160"/>
      <c r="J388" s="160"/>
      <c r="K388" s="160"/>
      <c r="L388" s="160"/>
      <c r="M388" s="160"/>
      <c r="N388" s="160"/>
      <c r="O388" s="160"/>
      <c r="P388" s="160"/>
      <c r="Q388" s="160"/>
      <c r="R388" s="160"/>
      <c r="S388" s="160"/>
      <c r="T388" s="160"/>
      <c r="U388" s="160"/>
      <c r="V388" s="160"/>
      <c r="W388" s="160"/>
      <c r="X388" s="160"/>
      <c r="Y388" s="160"/>
      <c r="Z388" s="160"/>
      <c r="AA388" s="160"/>
      <c r="AB388" s="160"/>
      <c r="AC388" s="160"/>
      <c r="AD388" s="160"/>
      <c r="AE388" s="160"/>
      <c r="AF388" s="160"/>
      <c r="AG388" s="160"/>
      <c r="AH388" s="160"/>
      <c r="AI388" s="160"/>
      <c r="AJ388" s="160"/>
      <c r="AK388" s="160"/>
      <c r="AL388" s="160"/>
      <c r="AM388" s="160"/>
      <c r="AN388" s="160"/>
      <c r="AO388" s="160"/>
      <c r="AP388" s="160"/>
      <c r="AQ388" s="160"/>
      <c r="AR388" s="160"/>
      <c r="AS388" s="160"/>
      <c r="AT388" s="160"/>
      <c r="AU388" s="160"/>
      <c r="AV388" s="160"/>
      <c r="AW388" s="160"/>
      <c r="AX388" s="160"/>
      <c r="AY388" s="160"/>
      <c r="AZ388" s="160"/>
      <c r="BA388" s="160"/>
      <c r="BB388" s="160"/>
      <c r="BC388" s="160"/>
      <c r="BD388" s="160"/>
      <c r="BE388" s="160"/>
      <c r="BF388" s="160"/>
      <c r="BG388" s="160"/>
      <c r="BH388" s="160"/>
      <c r="BI388" s="160"/>
      <c r="BJ388" s="160"/>
      <c r="BK388" s="160"/>
      <c r="BL388" s="160"/>
      <c r="BM388" s="160"/>
      <c r="BN388" s="160"/>
      <c r="BO388" s="160"/>
      <c r="BP388" s="160"/>
      <c r="BQ388" s="160"/>
      <c r="BR388" s="160"/>
      <c r="BS388" s="160"/>
      <c r="BT388" s="160"/>
      <c r="BU388" s="160"/>
      <c r="BV388" s="160"/>
      <c r="BW388" s="160"/>
      <c r="BX388" s="160"/>
      <c r="BY388" s="160"/>
      <c r="BZ388" s="160"/>
      <c r="CA388" s="160"/>
      <c r="CB388" s="160"/>
      <c r="CC388" s="160"/>
      <c r="CD388" s="160"/>
      <c r="CE388" s="160"/>
      <c r="CF388" s="160"/>
      <c r="CG388" s="160"/>
      <c r="CH388" s="160"/>
      <c r="CI388" s="160"/>
      <c r="CJ388" s="160"/>
      <c r="CK388" s="160"/>
      <c r="CL388" s="160"/>
      <c r="CM388" s="160"/>
      <c r="CN388" s="160"/>
      <c r="CO388" s="160"/>
      <c r="CP388" s="160"/>
      <c r="CQ388" s="160"/>
      <c r="CR388" s="160"/>
      <c r="CS388" s="160"/>
      <c r="CT388" s="160"/>
      <c r="CU388" s="160"/>
      <c r="CV388" s="160"/>
      <c r="CW388" s="160"/>
      <c r="CX388" s="160"/>
      <c r="CY388" s="160"/>
      <c r="CZ388" s="160"/>
      <c r="DA388" s="160"/>
      <c r="DB388" s="160"/>
      <c r="DC388" s="160"/>
      <c r="DD388" s="160"/>
      <c r="DE388" s="160"/>
      <c r="DF388" s="160"/>
      <c r="DG388" s="160"/>
      <c r="DH388" s="160"/>
      <c r="DI388" s="160"/>
      <c r="DJ388" s="160"/>
      <c r="DK388" s="160"/>
      <c r="DL388" s="160"/>
      <c r="DM388" s="160"/>
      <c r="DN388" s="160"/>
      <c r="DO388" s="160"/>
      <c r="DP388" s="160"/>
      <c r="DQ388" s="160"/>
      <c r="DR388" s="160"/>
      <c r="DS388" s="160"/>
      <c r="DT388" s="160"/>
      <c r="DU388" s="160"/>
      <c r="DV388" s="160"/>
      <c r="DW388" s="160"/>
      <c r="DX388" s="160"/>
      <c r="DY388" s="160"/>
      <c r="DZ388" s="160"/>
      <c r="EA388" s="160"/>
      <c r="EB388" s="160"/>
      <c r="EC388" s="160"/>
      <c r="ED388" s="160"/>
      <c r="EE388" s="160"/>
      <c r="EF388" s="160"/>
      <c r="EG388" s="160"/>
      <c r="EH388" s="160"/>
      <c r="EI388" s="160"/>
      <c r="EJ388" s="160"/>
      <c r="EK388" s="160"/>
      <c r="EL388" s="160"/>
      <c r="EM388" s="160"/>
      <c r="EN388" s="160"/>
      <c r="EO388" s="160"/>
      <c r="EP388" s="160"/>
      <c r="EQ388" s="160"/>
      <c r="ER388" s="160"/>
      <c r="ES388" s="160"/>
      <c r="ET388" s="160"/>
      <c r="EU388" s="160"/>
      <c r="EV388" s="160"/>
      <c r="EW388" s="160"/>
      <c r="EX388" s="160"/>
      <c r="EY388" s="160"/>
      <c r="EZ388" s="160"/>
      <c r="FA388" s="160"/>
      <c r="FB388" s="160"/>
      <c r="FC388" s="160"/>
      <c r="FD388" s="160"/>
      <c r="FE388" s="160"/>
      <c r="FF388" s="160"/>
      <c r="FG388" s="160"/>
      <c r="FH388" s="160"/>
      <c r="FI388" s="160"/>
      <c r="FJ388" s="160"/>
      <c r="FK388" s="160"/>
      <c r="FL388" s="160"/>
      <c r="FM388" s="160"/>
      <c r="FN388" s="160"/>
      <c r="FO388" s="160"/>
      <c r="FP388" s="160"/>
      <c r="FQ388" s="160"/>
      <c r="FR388" s="160"/>
      <c r="FS388" s="160"/>
      <c r="FT388" s="160"/>
      <c r="FU388" s="160"/>
      <c r="FV388" s="160"/>
      <c r="FW388" s="160"/>
      <c r="FX388" s="160"/>
      <c r="FY388" s="160"/>
      <c r="FZ388" s="160"/>
      <c r="GA388" s="160"/>
      <c r="GB388" s="160"/>
      <c r="GC388" s="160"/>
      <c r="GD388" s="160"/>
      <c r="GE388" s="160"/>
      <c r="GF388" s="160"/>
      <c r="GG388" s="160"/>
      <c r="GH388" s="160"/>
      <c r="GI388" s="160"/>
      <c r="GJ388" s="160"/>
      <c r="GK388" s="160"/>
      <c r="GL388" s="160"/>
      <c r="GM388" s="160"/>
      <c r="GN388" s="160"/>
      <c r="GO388" s="160"/>
      <c r="GP388" s="160"/>
      <c r="GQ388" s="160"/>
      <c r="GR388" s="160"/>
      <c r="GS388" s="160"/>
    </row>
    <row r="389" spans="3:201" x14ac:dyDescent="0.2">
      <c r="C389" s="160"/>
      <c r="D389" s="160"/>
      <c r="E389" s="160"/>
      <c r="F389" s="160"/>
      <c r="G389" s="160"/>
      <c r="H389" s="160"/>
      <c r="I389" s="160"/>
      <c r="J389" s="160"/>
      <c r="K389" s="160"/>
      <c r="L389" s="160"/>
      <c r="M389" s="160"/>
      <c r="N389" s="160"/>
      <c r="O389" s="160"/>
      <c r="P389" s="160"/>
      <c r="Q389" s="160"/>
      <c r="R389" s="160"/>
      <c r="S389" s="160"/>
      <c r="T389" s="160"/>
      <c r="U389" s="160"/>
      <c r="V389" s="160"/>
      <c r="W389" s="160"/>
      <c r="X389" s="160"/>
      <c r="Y389" s="160"/>
      <c r="Z389" s="160"/>
      <c r="AA389" s="160"/>
      <c r="AB389" s="160"/>
      <c r="AC389" s="160"/>
      <c r="AD389" s="160"/>
      <c r="AE389" s="160"/>
      <c r="AF389" s="160"/>
      <c r="AG389" s="160"/>
      <c r="AH389" s="160"/>
      <c r="AI389" s="160"/>
      <c r="AJ389" s="160"/>
      <c r="AK389" s="160"/>
      <c r="AL389" s="160"/>
      <c r="AM389" s="160"/>
      <c r="AN389" s="160"/>
      <c r="AO389" s="160"/>
      <c r="AP389" s="160"/>
      <c r="AQ389" s="160"/>
      <c r="AR389" s="160"/>
      <c r="AS389" s="160"/>
      <c r="AT389" s="160"/>
      <c r="AU389" s="160"/>
      <c r="AV389" s="160"/>
      <c r="AW389" s="160"/>
      <c r="AX389" s="160"/>
      <c r="AY389" s="160"/>
      <c r="AZ389" s="160"/>
      <c r="BA389" s="160"/>
      <c r="BB389" s="160"/>
      <c r="BC389" s="160"/>
      <c r="BD389" s="160"/>
      <c r="BE389" s="160"/>
      <c r="BF389" s="160"/>
      <c r="BG389" s="160"/>
      <c r="BH389" s="160"/>
      <c r="BI389" s="160"/>
      <c r="BJ389" s="160"/>
      <c r="BK389" s="160"/>
      <c r="BL389" s="160"/>
      <c r="BM389" s="160"/>
      <c r="BN389" s="160"/>
      <c r="BO389" s="160"/>
      <c r="BP389" s="160"/>
      <c r="BQ389" s="160"/>
      <c r="BR389" s="160"/>
      <c r="BS389" s="160"/>
      <c r="BT389" s="160"/>
      <c r="BU389" s="160"/>
      <c r="BV389" s="160"/>
      <c r="BW389" s="160"/>
      <c r="BX389" s="160"/>
      <c r="BY389" s="160"/>
      <c r="BZ389" s="160"/>
      <c r="CA389" s="160"/>
      <c r="CB389" s="160"/>
      <c r="CC389" s="160"/>
      <c r="CD389" s="160"/>
      <c r="CE389" s="160"/>
      <c r="CF389" s="160"/>
      <c r="CG389" s="160"/>
      <c r="CH389" s="160"/>
      <c r="CI389" s="160"/>
      <c r="CJ389" s="160"/>
      <c r="CK389" s="160"/>
      <c r="CL389" s="160"/>
      <c r="CM389" s="160"/>
      <c r="CN389" s="160"/>
      <c r="CO389" s="160"/>
      <c r="CP389" s="160"/>
      <c r="CQ389" s="160"/>
      <c r="CR389" s="160"/>
      <c r="CS389" s="160"/>
      <c r="CT389" s="160"/>
      <c r="CU389" s="160"/>
      <c r="CV389" s="160"/>
      <c r="CW389" s="160"/>
      <c r="CX389" s="160"/>
      <c r="CY389" s="160"/>
      <c r="CZ389" s="160"/>
      <c r="DA389" s="160"/>
      <c r="DB389" s="160"/>
      <c r="DC389" s="160"/>
      <c r="DD389" s="160"/>
      <c r="DE389" s="160"/>
      <c r="DF389" s="160"/>
      <c r="DG389" s="160"/>
      <c r="DH389" s="160"/>
      <c r="DI389" s="160"/>
      <c r="DJ389" s="160"/>
      <c r="DK389" s="160"/>
      <c r="DL389" s="160"/>
      <c r="DM389" s="160"/>
      <c r="DN389" s="160"/>
      <c r="DO389" s="160"/>
      <c r="DP389" s="160"/>
      <c r="DQ389" s="160"/>
      <c r="DR389" s="160"/>
      <c r="DS389" s="160"/>
      <c r="DT389" s="160"/>
      <c r="DU389" s="160"/>
      <c r="DV389" s="160"/>
      <c r="DW389" s="160"/>
      <c r="DX389" s="160"/>
      <c r="DY389" s="160"/>
      <c r="DZ389" s="160"/>
      <c r="EA389" s="160"/>
      <c r="EB389" s="160"/>
      <c r="EC389" s="160"/>
      <c r="ED389" s="160"/>
      <c r="EE389" s="160"/>
      <c r="EF389" s="160"/>
      <c r="EG389" s="160"/>
      <c r="EH389" s="160"/>
      <c r="EI389" s="160"/>
      <c r="EJ389" s="160"/>
      <c r="EK389" s="160"/>
      <c r="EL389" s="160"/>
      <c r="EM389" s="160"/>
      <c r="EN389" s="160"/>
      <c r="EO389" s="160"/>
      <c r="EP389" s="160"/>
      <c r="EQ389" s="160"/>
      <c r="ER389" s="160"/>
      <c r="ES389" s="160"/>
      <c r="ET389" s="160"/>
      <c r="EU389" s="160"/>
      <c r="EV389" s="160"/>
      <c r="EW389" s="160"/>
      <c r="EX389" s="160"/>
      <c r="EY389" s="160"/>
      <c r="EZ389" s="160"/>
      <c r="FA389" s="160"/>
      <c r="FB389" s="160"/>
      <c r="FC389" s="160"/>
      <c r="FD389" s="160"/>
      <c r="FE389" s="160"/>
      <c r="FF389" s="160"/>
      <c r="FG389" s="160"/>
      <c r="FH389" s="160"/>
      <c r="FI389" s="160"/>
      <c r="FJ389" s="160"/>
      <c r="FK389" s="160"/>
      <c r="FL389" s="160"/>
      <c r="FM389" s="160"/>
      <c r="FN389" s="160"/>
      <c r="FO389" s="160"/>
      <c r="FP389" s="160"/>
      <c r="FQ389" s="160"/>
      <c r="FR389" s="160"/>
      <c r="FS389" s="160"/>
      <c r="FT389" s="160"/>
      <c r="FU389" s="160"/>
      <c r="FV389" s="160"/>
      <c r="FW389" s="160"/>
      <c r="FX389" s="160"/>
      <c r="FY389" s="160"/>
      <c r="FZ389" s="160"/>
      <c r="GA389" s="160"/>
      <c r="GB389" s="160"/>
      <c r="GC389" s="160"/>
      <c r="GD389" s="160"/>
      <c r="GE389" s="160"/>
      <c r="GF389" s="160"/>
      <c r="GG389" s="160"/>
      <c r="GH389" s="160"/>
      <c r="GI389" s="160"/>
      <c r="GJ389" s="160"/>
      <c r="GK389" s="160"/>
      <c r="GL389" s="160"/>
      <c r="GM389" s="160"/>
      <c r="GN389" s="160"/>
      <c r="GO389" s="160"/>
      <c r="GP389" s="160"/>
      <c r="GQ389" s="160"/>
      <c r="GR389" s="160"/>
      <c r="GS389" s="160"/>
    </row>
    <row r="390" spans="3:201" x14ac:dyDescent="0.2">
      <c r="C390" s="160"/>
      <c r="D390" s="160"/>
      <c r="E390" s="160"/>
      <c r="F390" s="160"/>
      <c r="G390" s="160"/>
      <c r="H390" s="160"/>
      <c r="I390" s="160"/>
      <c r="J390" s="160"/>
      <c r="K390" s="160"/>
      <c r="L390" s="160"/>
      <c r="M390" s="160"/>
      <c r="N390" s="160"/>
      <c r="O390" s="160"/>
      <c r="P390" s="160"/>
      <c r="Q390" s="160"/>
      <c r="R390" s="160"/>
      <c r="S390" s="160"/>
      <c r="T390" s="160"/>
      <c r="U390" s="160"/>
      <c r="V390" s="160"/>
      <c r="W390" s="160"/>
      <c r="X390" s="160"/>
      <c r="Y390" s="160"/>
      <c r="Z390" s="160"/>
      <c r="AA390" s="160"/>
      <c r="AB390" s="160"/>
      <c r="AC390" s="160"/>
      <c r="AD390" s="160"/>
      <c r="AE390" s="160"/>
      <c r="AF390" s="160"/>
      <c r="AG390" s="160"/>
      <c r="AH390" s="160"/>
      <c r="AI390" s="160"/>
      <c r="AJ390" s="160"/>
      <c r="AK390" s="160"/>
      <c r="AL390" s="160"/>
      <c r="AM390" s="160"/>
      <c r="AN390" s="160"/>
      <c r="AO390" s="160"/>
      <c r="AP390" s="160"/>
      <c r="AQ390" s="160"/>
      <c r="AR390" s="160"/>
      <c r="AS390" s="160"/>
      <c r="AT390" s="160"/>
      <c r="AU390" s="160"/>
      <c r="AV390" s="160"/>
      <c r="AW390" s="160"/>
      <c r="AX390" s="160"/>
      <c r="AY390" s="160"/>
      <c r="AZ390" s="160"/>
      <c r="BA390" s="160"/>
      <c r="BB390" s="160"/>
      <c r="BC390" s="160"/>
      <c r="BD390" s="160"/>
      <c r="BE390" s="160"/>
      <c r="BF390" s="160"/>
      <c r="BG390" s="160"/>
      <c r="BH390" s="160"/>
      <c r="BI390" s="160"/>
      <c r="BJ390" s="160"/>
      <c r="BK390" s="160"/>
      <c r="BL390" s="160"/>
      <c r="BM390" s="160"/>
      <c r="BN390" s="160"/>
      <c r="BO390" s="160"/>
      <c r="BP390" s="160"/>
      <c r="BQ390" s="160"/>
      <c r="BR390" s="160"/>
      <c r="BS390" s="160"/>
      <c r="BT390" s="160"/>
      <c r="BU390" s="160"/>
      <c r="BV390" s="160"/>
      <c r="BW390" s="160"/>
      <c r="BX390" s="160"/>
      <c r="BY390" s="160"/>
      <c r="BZ390" s="160"/>
      <c r="CA390" s="160"/>
      <c r="CB390" s="160"/>
      <c r="CC390" s="160"/>
      <c r="CD390" s="160"/>
      <c r="CE390" s="160"/>
      <c r="CF390" s="160"/>
      <c r="CG390" s="160"/>
      <c r="CH390" s="160"/>
      <c r="CI390" s="160"/>
      <c r="CJ390" s="160"/>
      <c r="CK390" s="160"/>
      <c r="CL390" s="160"/>
      <c r="CM390" s="160"/>
      <c r="CN390" s="160"/>
      <c r="CO390" s="160"/>
      <c r="CP390" s="160"/>
      <c r="CQ390" s="160"/>
      <c r="CR390" s="160"/>
      <c r="CS390" s="160"/>
      <c r="CT390" s="160"/>
      <c r="CU390" s="160"/>
      <c r="CV390" s="160"/>
      <c r="CW390" s="160"/>
      <c r="CX390" s="160"/>
      <c r="CY390" s="160"/>
      <c r="CZ390" s="160"/>
      <c r="DA390" s="160"/>
      <c r="DB390" s="160"/>
      <c r="DC390" s="160"/>
      <c r="DD390" s="160"/>
      <c r="DE390" s="160"/>
      <c r="DF390" s="160"/>
      <c r="DG390" s="160"/>
      <c r="DH390" s="160"/>
      <c r="DI390" s="160"/>
      <c r="DJ390" s="160"/>
      <c r="DK390" s="160"/>
      <c r="DL390" s="160"/>
      <c r="DM390" s="160"/>
      <c r="DN390" s="160"/>
      <c r="DO390" s="160"/>
      <c r="DP390" s="160"/>
      <c r="DQ390" s="160"/>
      <c r="DR390" s="160"/>
      <c r="DS390" s="160"/>
      <c r="DT390" s="160"/>
      <c r="DU390" s="160"/>
      <c r="DV390" s="160"/>
      <c r="DW390" s="160"/>
      <c r="DX390" s="160"/>
      <c r="DY390" s="160"/>
      <c r="DZ390" s="160"/>
      <c r="EA390" s="160"/>
      <c r="EB390" s="160"/>
      <c r="EC390" s="160"/>
      <c r="ED390" s="160"/>
      <c r="EE390" s="160"/>
      <c r="EF390" s="160"/>
      <c r="EG390" s="160"/>
      <c r="EH390" s="160"/>
      <c r="EI390" s="160"/>
      <c r="EJ390" s="160"/>
      <c r="EK390" s="160"/>
      <c r="EL390" s="160"/>
      <c r="EM390" s="160"/>
      <c r="EN390" s="160"/>
      <c r="EO390" s="160"/>
      <c r="EP390" s="160"/>
      <c r="EQ390" s="160"/>
      <c r="ER390" s="160"/>
      <c r="ES390" s="160"/>
      <c r="ET390" s="160"/>
      <c r="EU390" s="160"/>
      <c r="EV390" s="160"/>
      <c r="EW390" s="160"/>
      <c r="EX390" s="160"/>
      <c r="EY390" s="160"/>
      <c r="EZ390" s="160"/>
      <c r="FA390" s="160"/>
      <c r="FB390" s="160"/>
      <c r="FC390" s="160"/>
      <c r="FD390" s="160"/>
      <c r="FE390" s="160"/>
      <c r="FF390" s="160"/>
      <c r="FG390" s="160"/>
      <c r="FH390" s="160"/>
      <c r="FI390" s="160"/>
      <c r="FJ390" s="160"/>
      <c r="FK390" s="160"/>
      <c r="FL390" s="160"/>
      <c r="FM390" s="160"/>
      <c r="FN390" s="160"/>
      <c r="FO390" s="160"/>
      <c r="FP390" s="160"/>
      <c r="FQ390" s="160"/>
      <c r="FR390" s="160"/>
      <c r="FS390" s="160"/>
      <c r="FT390" s="160"/>
      <c r="FU390" s="160"/>
      <c r="FV390" s="160"/>
      <c r="FW390" s="160"/>
      <c r="FX390" s="160"/>
      <c r="FY390" s="160"/>
      <c r="FZ390" s="160"/>
      <c r="GA390" s="160"/>
      <c r="GB390" s="160"/>
      <c r="GC390" s="160"/>
      <c r="GD390" s="160"/>
      <c r="GE390" s="160"/>
      <c r="GF390" s="160"/>
      <c r="GG390" s="160"/>
      <c r="GH390" s="160"/>
      <c r="GI390" s="160"/>
      <c r="GJ390" s="160"/>
      <c r="GK390" s="160"/>
      <c r="GL390" s="160"/>
      <c r="GM390" s="160"/>
      <c r="GN390" s="160"/>
      <c r="GO390" s="160"/>
      <c r="GP390" s="160"/>
      <c r="GQ390" s="160"/>
      <c r="GR390" s="160"/>
      <c r="GS390" s="160"/>
    </row>
    <row r="391" spans="3:201" x14ac:dyDescent="0.2">
      <c r="C391" s="160"/>
      <c r="D391" s="160"/>
      <c r="E391" s="160"/>
      <c r="F391" s="160"/>
      <c r="G391" s="160"/>
      <c r="H391" s="160"/>
      <c r="I391" s="160"/>
      <c r="J391" s="160"/>
      <c r="K391" s="160"/>
      <c r="L391" s="160"/>
      <c r="M391" s="160"/>
      <c r="N391" s="160"/>
      <c r="O391" s="160"/>
      <c r="P391" s="160"/>
      <c r="Q391" s="160"/>
      <c r="R391" s="160"/>
      <c r="S391" s="160"/>
      <c r="T391" s="160"/>
      <c r="U391" s="160"/>
      <c r="V391" s="160"/>
      <c r="W391" s="160"/>
      <c r="X391" s="160"/>
      <c r="Y391" s="160"/>
      <c r="Z391" s="160"/>
      <c r="AA391" s="160"/>
      <c r="AB391" s="160"/>
      <c r="AC391" s="160"/>
      <c r="AD391" s="160"/>
      <c r="AE391" s="160"/>
      <c r="AF391" s="160"/>
      <c r="AG391" s="160"/>
      <c r="AH391" s="160"/>
      <c r="AI391" s="160"/>
      <c r="AJ391" s="160"/>
      <c r="AK391" s="160"/>
      <c r="AL391" s="160"/>
      <c r="AM391" s="160"/>
      <c r="AN391" s="160"/>
      <c r="AO391" s="160"/>
      <c r="AP391" s="160"/>
      <c r="AQ391" s="160"/>
      <c r="AR391" s="160"/>
      <c r="AS391" s="160"/>
      <c r="AT391" s="160"/>
      <c r="AU391" s="160"/>
      <c r="AV391" s="160"/>
      <c r="AW391" s="160"/>
      <c r="AX391" s="160"/>
      <c r="AY391" s="160"/>
      <c r="AZ391" s="160"/>
      <c r="BA391" s="160"/>
      <c r="BB391" s="160"/>
      <c r="BC391" s="160"/>
      <c r="BD391" s="160"/>
      <c r="BE391" s="160"/>
      <c r="BF391" s="160"/>
      <c r="BG391" s="160"/>
      <c r="BH391" s="160"/>
      <c r="BI391" s="160"/>
      <c r="BJ391" s="160"/>
      <c r="BK391" s="160"/>
      <c r="BL391" s="160"/>
      <c r="BM391" s="160"/>
      <c r="BN391" s="160"/>
      <c r="BO391" s="160"/>
      <c r="BP391" s="160"/>
      <c r="BQ391" s="160"/>
      <c r="BR391" s="160"/>
      <c r="BS391" s="160"/>
      <c r="BT391" s="160"/>
      <c r="BU391" s="160"/>
      <c r="BV391" s="160"/>
      <c r="BW391" s="160"/>
      <c r="BX391" s="160"/>
      <c r="BY391" s="160"/>
      <c r="BZ391" s="160"/>
      <c r="CA391" s="160"/>
      <c r="CB391" s="160"/>
      <c r="CC391" s="160"/>
      <c r="CD391" s="160"/>
      <c r="CE391" s="160"/>
      <c r="CF391" s="160"/>
      <c r="CG391" s="160"/>
      <c r="CH391" s="160"/>
      <c r="CI391" s="160"/>
      <c r="CJ391" s="160"/>
      <c r="CK391" s="160"/>
      <c r="CL391" s="160"/>
      <c r="CM391" s="160"/>
      <c r="CN391" s="160"/>
      <c r="CO391" s="160"/>
      <c r="CP391" s="160"/>
      <c r="CQ391" s="160"/>
      <c r="CR391" s="160"/>
      <c r="CS391" s="160"/>
      <c r="CT391" s="160"/>
      <c r="CU391" s="160"/>
      <c r="CV391" s="160"/>
      <c r="CW391" s="160"/>
      <c r="CX391" s="160"/>
      <c r="CY391" s="160"/>
      <c r="CZ391" s="160"/>
      <c r="DA391" s="160"/>
      <c r="DB391" s="160"/>
      <c r="DC391" s="160"/>
      <c r="DD391" s="160"/>
      <c r="DE391" s="160"/>
      <c r="DF391" s="160"/>
      <c r="DG391" s="160"/>
      <c r="DH391" s="160"/>
      <c r="DI391" s="160"/>
      <c r="DJ391" s="160"/>
      <c r="DK391" s="160"/>
      <c r="DL391" s="160"/>
      <c r="DM391" s="160"/>
      <c r="DN391" s="160"/>
      <c r="DO391" s="160"/>
      <c r="DP391" s="160"/>
      <c r="DQ391" s="160"/>
      <c r="DR391" s="160"/>
      <c r="DS391" s="160"/>
      <c r="DT391" s="160"/>
      <c r="DU391" s="160"/>
      <c r="DV391" s="160"/>
      <c r="DW391" s="160"/>
      <c r="DX391" s="160"/>
      <c r="DY391" s="160"/>
      <c r="DZ391" s="160"/>
      <c r="EA391" s="160"/>
      <c r="EB391" s="160"/>
      <c r="EC391" s="160"/>
      <c r="ED391" s="160"/>
      <c r="EE391" s="160"/>
      <c r="EF391" s="160"/>
      <c r="EG391" s="160"/>
      <c r="EH391" s="160"/>
      <c r="EI391" s="160"/>
      <c r="EJ391" s="160"/>
      <c r="EK391" s="160"/>
      <c r="EL391" s="160"/>
      <c r="EM391" s="160"/>
      <c r="EN391" s="160"/>
      <c r="EO391" s="160"/>
      <c r="EP391" s="160"/>
      <c r="EQ391" s="160"/>
      <c r="ER391" s="160"/>
      <c r="ES391" s="160"/>
      <c r="ET391" s="160"/>
      <c r="EU391" s="160"/>
      <c r="EV391" s="160"/>
      <c r="EW391" s="160"/>
      <c r="EX391" s="160"/>
      <c r="EY391" s="160"/>
      <c r="EZ391" s="160"/>
      <c r="FA391" s="160"/>
      <c r="FB391" s="160"/>
      <c r="FC391" s="160"/>
      <c r="FD391" s="160"/>
      <c r="FE391" s="160"/>
      <c r="FF391" s="160"/>
      <c r="FG391" s="160"/>
      <c r="FH391" s="160"/>
      <c r="FI391" s="160"/>
      <c r="FJ391" s="160"/>
      <c r="FK391" s="160"/>
      <c r="FL391" s="160"/>
      <c r="FM391" s="160"/>
      <c r="FN391" s="160"/>
      <c r="FO391" s="160"/>
      <c r="FP391" s="160"/>
      <c r="FQ391" s="160"/>
      <c r="FR391" s="160"/>
      <c r="FS391" s="160"/>
      <c r="FT391" s="160"/>
      <c r="FU391" s="160"/>
      <c r="FV391" s="160"/>
      <c r="FW391" s="160"/>
      <c r="FX391" s="160"/>
      <c r="FY391" s="160"/>
      <c r="FZ391" s="160"/>
      <c r="GA391" s="160"/>
      <c r="GB391" s="160"/>
      <c r="GC391" s="160"/>
      <c r="GD391" s="160"/>
      <c r="GE391" s="160"/>
      <c r="GF391" s="160"/>
      <c r="GG391" s="160"/>
      <c r="GH391" s="160"/>
      <c r="GI391" s="160"/>
      <c r="GJ391" s="160"/>
      <c r="GK391" s="160"/>
      <c r="GL391" s="160"/>
      <c r="GM391" s="160"/>
      <c r="GN391" s="160"/>
      <c r="GO391" s="160"/>
      <c r="GP391" s="160"/>
      <c r="GQ391" s="160"/>
      <c r="GR391" s="160"/>
      <c r="GS391" s="160"/>
    </row>
    <row r="392" spans="3:201" x14ac:dyDescent="0.2">
      <c r="C392" s="160"/>
      <c r="D392" s="160"/>
      <c r="E392" s="160"/>
      <c r="F392" s="160"/>
      <c r="G392" s="160"/>
      <c r="H392" s="160"/>
      <c r="I392" s="160"/>
      <c r="J392" s="160"/>
      <c r="K392" s="160"/>
      <c r="L392" s="160"/>
      <c r="M392" s="160"/>
      <c r="N392" s="160"/>
      <c r="O392" s="160"/>
      <c r="P392" s="160"/>
      <c r="Q392" s="160"/>
      <c r="R392" s="160"/>
      <c r="S392" s="160"/>
      <c r="T392" s="160"/>
      <c r="U392" s="160"/>
      <c r="V392" s="160"/>
      <c r="W392" s="160"/>
      <c r="X392" s="160"/>
      <c r="Y392" s="160"/>
      <c r="Z392" s="160"/>
      <c r="AA392" s="160"/>
      <c r="AB392" s="160"/>
      <c r="AC392" s="160"/>
      <c r="AD392" s="160"/>
      <c r="AE392" s="160"/>
      <c r="AF392" s="160"/>
      <c r="AG392" s="160"/>
      <c r="AH392" s="160"/>
      <c r="AI392" s="160"/>
      <c r="AJ392" s="160"/>
      <c r="AK392" s="160"/>
      <c r="AL392" s="160"/>
      <c r="AM392" s="160"/>
      <c r="AN392" s="160"/>
      <c r="AO392" s="160"/>
      <c r="AP392" s="160"/>
      <c r="AQ392" s="160"/>
      <c r="AR392" s="160"/>
      <c r="AS392" s="160"/>
      <c r="AT392" s="160"/>
      <c r="AU392" s="160"/>
      <c r="AV392" s="160"/>
      <c r="AW392" s="160"/>
      <c r="AX392" s="160"/>
      <c r="AY392" s="160"/>
      <c r="AZ392" s="160"/>
      <c r="BA392" s="160"/>
      <c r="BB392" s="160"/>
      <c r="BC392" s="160"/>
      <c r="BD392" s="160"/>
      <c r="BE392" s="160"/>
      <c r="BF392" s="160"/>
      <c r="BG392" s="160"/>
      <c r="BH392" s="160"/>
      <c r="BI392" s="160"/>
      <c r="BJ392" s="160"/>
      <c r="BK392" s="160"/>
      <c r="BL392" s="160"/>
      <c r="BM392" s="160"/>
      <c r="BN392" s="160"/>
      <c r="BO392" s="160"/>
      <c r="BP392" s="160"/>
      <c r="BQ392" s="160"/>
      <c r="BR392" s="160"/>
      <c r="BS392" s="160"/>
      <c r="BT392" s="160"/>
      <c r="BU392" s="160"/>
      <c r="BV392" s="160"/>
      <c r="BW392" s="160"/>
      <c r="BX392" s="160"/>
      <c r="BY392" s="160"/>
      <c r="BZ392" s="160"/>
      <c r="CA392" s="160"/>
      <c r="CB392" s="160"/>
      <c r="CC392" s="160"/>
      <c r="CD392" s="160"/>
      <c r="CE392" s="160"/>
      <c r="CF392" s="160"/>
      <c r="CG392" s="160"/>
      <c r="CH392" s="160"/>
      <c r="CI392" s="160"/>
      <c r="CJ392" s="160"/>
      <c r="CK392" s="160"/>
      <c r="CL392" s="160"/>
      <c r="CM392" s="160"/>
      <c r="CN392" s="160"/>
      <c r="CO392" s="160"/>
      <c r="CP392" s="160"/>
      <c r="CQ392" s="160"/>
      <c r="CR392" s="160"/>
      <c r="CS392" s="160"/>
      <c r="CT392" s="160"/>
      <c r="CU392" s="160"/>
      <c r="CV392" s="160"/>
      <c r="CW392" s="160"/>
      <c r="CX392" s="160"/>
      <c r="CY392" s="160"/>
      <c r="CZ392" s="160"/>
      <c r="DA392" s="160"/>
      <c r="DB392" s="160"/>
      <c r="DC392" s="160"/>
      <c r="DD392" s="160"/>
      <c r="DE392" s="160"/>
      <c r="DF392" s="160"/>
      <c r="DG392" s="160"/>
      <c r="DH392" s="160"/>
      <c r="DI392" s="160"/>
      <c r="DJ392" s="160"/>
      <c r="DK392" s="160"/>
      <c r="DL392" s="160"/>
      <c r="DM392" s="160"/>
      <c r="DN392" s="160"/>
      <c r="DO392" s="160"/>
      <c r="DP392" s="160"/>
      <c r="DQ392" s="160"/>
      <c r="DR392" s="160"/>
      <c r="DS392" s="160"/>
      <c r="DT392" s="160"/>
      <c r="DU392" s="160"/>
      <c r="DV392" s="160"/>
      <c r="DW392" s="160"/>
      <c r="DX392" s="160"/>
      <c r="DY392" s="160"/>
      <c r="DZ392" s="160"/>
      <c r="EA392" s="160"/>
      <c r="EB392" s="160"/>
      <c r="EC392" s="160"/>
      <c r="ED392" s="160"/>
      <c r="EE392" s="160"/>
      <c r="EF392" s="160"/>
      <c r="EG392" s="160"/>
      <c r="EH392" s="160"/>
      <c r="EI392" s="160"/>
      <c r="EJ392" s="160"/>
      <c r="EK392" s="160"/>
      <c r="EL392" s="160"/>
      <c r="EM392" s="160"/>
      <c r="EN392" s="160"/>
      <c r="EO392" s="160"/>
      <c r="EP392" s="160"/>
      <c r="EQ392" s="160"/>
      <c r="ER392" s="160"/>
      <c r="ES392" s="160"/>
      <c r="ET392" s="160"/>
      <c r="EU392" s="160"/>
      <c r="EV392" s="160"/>
      <c r="EW392" s="160"/>
      <c r="EX392" s="160"/>
      <c r="EY392" s="160"/>
      <c r="EZ392" s="160"/>
      <c r="FA392" s="160"/>
      <c r="FB392" s="160"/>
      <c r="FC392" s="160"/>
      <c r="FD392" s="160"/>
      <c r="FE392" s="160"/>
      <c r="FF392" s="160"/>
      <c r="FG392" s="160"/>
      <c r="FH392" s="160"/>
      <c r="FI392" s="160"/>
      <c r="FJ392" s="160"/>
      <c r="FK392" s="160"/>
      <c r="FL392" s="160"/>
      <c r="FM392" s="160"/>
      <c r="FN392" s="160"/>
      <c r="FO392" s="160"/>
      <c r="FP392" s="160"/>
      <c r="FQ392" s="160"/>
      <c r="FR392" s="160"/>
      <c r="FS392" s="160"/>
      <c r="FT392" s="160"/>
      <c r="FU392" s="160"/>
      <c r="FV392" s="160"/>
      <c r="FW392" s="160"/>
      <c r="FX392" s="160"/>
      <c r="FY392" s="160"/>
      <c r="FZ392" s="160"/>
      <c r="GA392" s="160"/>
      <c r="GB392" s="160"/>
      <c r="GC392" s="160"/>
      <c r="GD392" s="160"/>
      <c r="GE392" s="160"/>
      <c r="GF392" s="160"/>
      <c r="GG392" s="160"/>
      <c r="GH392" s="160"/>
      <c r="GI392" s="160"/>
      <c r="GJ392" s="160"/>
      <c r="GK392" s="160"/>
      <c r="GL392" s="160"/>
      <c r="GM392" s="160"/>
      <c r="GN392" s="160"/>
      <c r="GO392" s="160"/>
      <c r="GP392" s="160"/>
      <c r="GQ392" s="160"/>
      <c r="GR392" s="160"/>
      <c r="GS392" s="160"/>
    </row>
    <row r="393" spans="3:201" x14ac:dyDescent="0.2">
      <c r="C393" s="160"/>
      <c r="D393" s="160"/>
      <c r="E393" s="160"/>
      <c r="F393" s="160"/>
      <c r="G393" s="160"/>
      <c r="H393" s="160"/>
      <c r="I393" s="160"/>
      <c r="J393" s="160"/>
      <c r="K393" s="160"/>
      <c r="L393" s="160"/>
      <c r="M393" s="160"/>
      <c r="N393" s="160"/>
      <c r="O393" s="160"/>
      <c r="P393" s="160"/>
      <c r="Q393" s="160"/>
      <c r="R393" s="160"/>
      <c r="S393" s="160"/>
      <c r="T393" s="160"/>
      <c r="U393" s="160"/>
      <c r="V393" s="160"/>
      <c r="W393" s="160"/>
      <c r="X393" s="160"/>
      <c r="Y393" s="160"/>
      <c r="Z393" s="160"/>
      <c r="AA393" s="160"/>
      <c r="AB393" s="160"/>
      <c r="AC393" s="160"/>
      <c r="AD393" s="160"/>
      <c r="AE393" s="160"/>
      <c r="AF393" s="160"/>
      <c r="AG393" s="160"/>
      <c r="AH393" s="160"/>
      <c r="AI393" s="160"/>
      <c r="AJ393" s="160"/>
      <c r="AK393" s="160"/>
      <c r="AL393" s="160"/>
      <c r="AM393" s="160"/>
      <c r="AN393" s="160"/>
      <c r="AO393" s="160"/>
      <c r="AP393" s="160"/>
      <c r="AQ393" s="160"/>
      <c r="AR393" s="160"/>
      <c r="AS393" s="160"/>
      <c r="AT393" s="160"/>
      <c r="AU393" s="160"/>
      <c r="AV393" s="160"/>
      <c r="AW393" s="160"/>
      <c r="AX393" s="160"/>
      <c r="AY393" s="160"/>
      <c r="AZ393" s="160"/>
      <c r="BA393" s="160"/>
      <c r="BB393" s="160"/>
      <c r="BC393" s="160"/>
      <c r="BD393" s="160"/>
      <c r="BE393" s="160"/>
      <c r="BF393" s="160"/>
      <c r="BG393" s="160"/>
      <c r="BH393" s="160"/>
      <c r="BI393" s="160"/>
      <c r="BJ393" s="160"/>
      <c r="BK393" s="160"/>
      <c r="BL393" s="160"/>
      <c r="BM393" s="160"/>
      <c r="BN393" s="160"/>
      <c r="BO393" s="160"/>
      <c r="BP393" s="160"/>
      <c r="BQ393" s="160"/>
      <c r="BR393" s="160"/>
      <c r="BS393" s="160"/>
      <c r="BT393" s="160"/>
      <c r="BU393" s="160"/>
      <c r="BV393" s="160"/>
      <c r="BW393" s="160"/>
      <c r="BX393" s="160"/>
      <c r="BY393" s="160"/>
      <c r="BZ393" s="160"/>
      <c r="CA393" s="160"/>
      <c r="CB393" s="160"/>
      <c r="CC393" s="160"/>
      <c r="CD393" s="160"/>
      <c r="CE393" s="160"/>
      <c r="CF393" s="160"/>
      <c r="CG393" s="160"/>
      <c r="CH393" s="160"/>
      <c r="CI393" s="160"/>
      <c r="CJ393" s="160"/>
      <c r="CK393" s="160"/>
      <c r="CL393" s="160"/>
      <c r="CM393" s="160"/>
      <c r="CN393" s="160"/>
      <c r="CO393" s="160"/>
      <c r="CP393" s="160"/>
      <c r="CQ393" s="160"/>
      <c r="CR393" s="160"/>
      <c r="CS393" s="160"/>
      <c r="CT393" s="160"/>
      <c r="CU393" s="160"/>
      <c r="CV393" s="160"/>
      <c r="CW393" s="160"/>
      <c r="CX393" s="160"/>
      <c r="CY393" s="160"/>
      <c r="CZ393" s="160"/>
      <c r="DA393" s="160"/>
      <c r="DB393" s="160"/>
      <c r="DC393" s="160"/>
      <c r="DD393" s="160"/>
      <c r="DE393" s="160"/>
      <c r="DF393" s="160"/>
      <c r="DG393" s="160"/>
      <c r="DH393" s="160"/>
      <c r="DI393" s="160"/>
      <c r="DJ393" s="160"/>
      <c r="DK393" s="160"/>
      <c r="DL393" s="160"/>
      <c r="DM393" s="160"/>
      <c r="DN393" s="160"/>
      <c r="DO393" s="160"/>
      <c r="DP393" s="160"/>
      <c r="DQ393" s="160"/>
      <c r="DR393" s="160"/>
      <c r="DS393" s="160"/>
      <c r="DT393" s="160"/>
      <c r="DU393" s="160"/>
      <c r="DV393" s="160"/>
      <c r="DW393" s="160"/>
      <c r="DX393" s="160"/>
      <c r="DY393" s="160"/>
      <c r="DZ393" s="160"/>
      <c r="EA393" s="160"/>
      <c r="EB393" s="160"/>
      <c r="EC393" s="160"/>
      <c r="ED393" s="160"/>
      <c r="EE393" s="160"/>
      <c r="EF393" s="160"/>
      <c r="EG393" s="160"/>
      <c r="EH393" s="160"/>
      <c r="EI393" s="160"/>
      <c r="EJ393" s="160"/>
      <c r="EK393" s="160"/>
      <c r="EL393" s="160"/>
      <c r="EM393" s="160"/>
      <c r="EN393" s="160"/>
      <c r="EO393" s="160"/>
      <c r="EP393" s="160"/>
      <c r="EQ393" s="160"/>
      <c r="ER393" s="160"/>
      <c r="ES393" s="160"/>
      <c r="ET393" s="160"/>
      <c r="EU393" s="160"/>
      <c r="EV393" s="160"/>
      <c r="EW393" s="160"/>
      <c r="EX393" s="160"/>
      <c r="EY393" s="160"/>
      <c r="EZ393" s="160"/>
      <c r="FA393" s="160"/>
      <c r="FB393" s="160"/>
      <c r="FC393" s="160"/>
      <c r="FD393" s="160"/>
      <c r="FE393" s="160"/>
      <c r="FF393" s="160"/>
      <c r="FG393" s="160"/>
      <c r="FH393" s="160"/>
      <c r="FI393" s="160"/>
      <c r="FJ393" s="160"/>
      <c r="FK393" s="160"/>
      <c r="FL393" s="160"/>
      <c r="FM393" s="160"/>
      <c r="FN393" s="160"/>
      <c r="FO393" s="160"/>
      <c r="FP393" s="160"/>
      <c r="FQ393" s="160"/>
      <c r="FR393" s="160"/>
      <c r="FS393" s="160"/>
      <c r="FT393" s="160"/>
      <c r="FU393" s="160"/>
      <c r="FV393" s="160"/>
      <c r="FW393" s="160"/>
      <c r="FX393" s="160"/>
      <c r="FY393" s="160"/>
      <c r="FZ393" s="160"/>
      <c r="GA393" s="160"/>
      <c r="GB393" s="160"/>
      <c r="GC393" s="160"/>
      <c r="GD393" s="160"/>
      <c r="GE393" s="160"/>
      <c r="GF393" s="160"/>
      <c r="GG393" s="160"/>
      <c r="GH393" s="160"/>
      <c r="GI393" s="160"/>
      <c r="GJ393" s="160"/>
      <c r="GK393" s="160"/>
      <c r="GL393" s="160"/>
      <c r="GM393" s="160"/>
      <c r="GN393" s="160"/>
      <c r="GO393" s="160"/>
      <c r="GP393" s="160"/>
      <c r="GQ393" s="160"/>
      <c r="GR393" s="160"/>
      <c r="GS393" s="160"/>
    </row>
    <row r="394" spans="3:201" x14ac:dyDescent="0.2">
      <c r="C394" s="160"/>
      <c r="D394" s="160"/>
      <c r="E394" s="160"/>
      <c r="F394" s="160"/>
      <c r="G394" s="160"/>
      <c r="H394" s="160"/>
      <c r="I394" s="160"/>
      <c r="J394" s="160"/>
      <c r="K394" s="160"/>
      <c r="L394" s="160"/>
      <c r="M394" s="160"/>
      <c r="N394" s="160"/>
      <c r="O394" s="160"/>
      <c r="P394" s="160"/>
      <c r="Q394" s="160"/>
      <c r="R394" s="160"/>
      <c r="S394" s="160"/>
      <c r="T394" s="160"/>
      <c r="U394" s="160"/>
      <c r="V394" s="160"/>
      <c r="W394" s="160"/>
      <c r="X394" s="160"/>
      <c r="Y394" s="160"/>
      <c r="Z394" s="160"/>
      <c r="AA394" s="160"/>
      <c r="AB394" s="160"/>
      <c r="AC394" s="160"/>
      <c r="AD394" s="160"/>
      <c r="AE394" s="160"/>
      <c r="AF394" s="160"/>
      <c r="AG394" s="160"/>
      <c r="AH394" s="160"/>
      <c r="AI394" s="160"/>
      <c r="AJ394" s="160"/>
      <c r="AK394" s="160"/>
      <c r="AL394" s="160"/>
      <c r="AM394" s="160"/>
      <c r="AN394" s="160"/>
      <c r="AO394" s="160"/>
      <c r="AP394" s="160"/>
      <c r="AQ394" s="160"/>
      <c r="AR394" s="160"/>
      <c r="AS394" s="160"/>
      <c r="AT394" s="160"/>
      <c r="AU394" s="160"/>
      <c r="AV394" s="160"/>
      <c r="AW394" s="160"/>
      <c r="AX394" s="160"/>
      <c r="AY394" s="160"/>
      <c r="AZ394" s="160"/>
      <c r="BA394" s="160"/>
      <c r="BB394" s="160"/>
      <c r="BC394" s="160"/>
      <c r="BD394" s="160"/>
      <c r="BE394" s="160"/>
      <c r="BF394" s="160"/>
      <c r="BG394" s="160"/>
      <c r="BH394" s="160"/>
      <c r="BI394" s="160"/>
      <c r="BJ394" s="160"/>
      <c r="BK394" s="160"/>
      <c r="BL394" s="160"/>
      <c r="BM394" s="160"/>
      <c r="BN394" s="160"/>
      <c r="BO394" s="160"/>
      <c r="BP394" s="160"/>
      <c r="BQ394" s="160"/>
      <c r="BR394" s="160"/>
      <c r="BS394" s="160"/>
      <c r="BT394" s="160"/>
      <c r="BU394" s="160"/>
      <c r="BV394" s="160"/>
      <c r="BW394" s="160"/>
      <c r="BX394" s="160"/>
      <c r="BY394" s="160"/>
      <c r="BZ394" s="160"/>
      <c r="CA394" s="160"/>
      <c r="CB394" s="160"/>
      <c r="CC394" s="160"/>
      <c r="CD394" s="160"/>
      <c r="CE394" s="160"/>
      <c r="CF394" s="160"/>
      <c r="CG394" s="160"/>
      <c r="CH394" s="160"/>
      <c r="CI394" s="160"/>
      <c r="CJ394" s="160"/>
      <c r="CK394" s="160"/>
      <c r="CL394" s="160"/>
      <c r="CM394" s="160"/>
      <c r="CN394" s="160"/>
      <c r="CO394" s="160"/>
      <c r="CP394" s="160"/>
      <c r="CQ394" s="160"/>
      <c r="CR394" s="160"/>
      <c r="CS394" s="160"/>
      <c r="CT394" s="160"/>
      <c r="CU394" s="160"/>
      <c r="CV394" s="160"/>
      <c r="CW394" s="160"/>
      <c r="CX394" s="160"/>
      <c r="CY394" s="160"/>
      <c r="CZ394" s="160"/>
      <c r="DA394" s="160"/>
      <c r="DB394" s="160"/>
      <c r="DC394" s="160"/>
      <c r="DD394" s="160"/>
      <c r="DE394" s="160"/>
      <c r="DF394" s="160"/>
      <c r="DG394" s="160"/>
      <c r="DH394" s="160"/>
      <c r="DI394" s="160"/>
      <c r="DJ394" s="160"/>
      <c r="DK394" s="160"/>
      <c r="DL394" s="160"/>
      <c r="DM394" s="160"/>
      <c r="DN394" s="160"/>
      <c r="DO394" s="160"/>
      <c r="DP394" s="160"/>
      <c r="DQ394" s="160"/>
      <c r="DR394" s="160"/>
      <c r="DS394" s="160"/>
      <c r="DT394" s="160"/>
      <c r="DU394" s="160"/>
      <c r="DV394" s="160"/>
      <c r="DW394" s="160"/>
      <c r="DX394" s="160"/>
      <c r="DY394" s="160"/>
      <c r="DZ394" s="160"/>
      <c r="EA394" s="160"/>
      <c r="EB394" s="160"/>
      <c r="EC394" s="160"/>
      <c r="ED394" s="160"/>
      <c r="EE394" s="160"/>
      <c r="EF394" s="160"/>
      <c r="EG394" s="160"/>
      <c r="EH394" s="160"/>
      <c r="EI394" s="160"/>
      <c r="EJ394" s="160"/>
      <c r="EK394" s="160"/>
      <c r="EL394" s="160"/>
      <c r="EM394" s="160"/>
      <c r="EN394" s="160"/>
      <c r="EO394" s="160"/>
      <c r="EP394" s="160"/>
      <c r="EQ394" s="160"/>
      <c r="ER394" s="160"/>
      <c r="ES394" s="160"/>
      <c r="ET394" s="160"/>
      <c r="EU394" s="160"/>
      <c r="EV394" s="160"/>
      <c r="EW394" s="160"/>
      <c r="EX394" s="160"/>
      <c r="EY394" s="160"/>
      <c r="EZ394" s="160"/>
      <c r="FA394" s="160"/>
      <c r="FB394" s="160"/>
      <c r="FC394" s="160"/>
      <c r="FD394" s="160"/>
      <c r="FE394" s="160"/>
      <c r="FF394" s="160"/>
      <c r="FG394" s="160"/>
      <c r="FH394" s="160"/>
      <c r="FI394" s="160"/>
      <c r="FJ394" s="160"/>
      <c r="FK394" s="160"/>
      <c r="FL394" s="160"/>
      <c r="FM394" s="160"/>
      <c r="FN394" s="160"/>
      <c r="FO394" s="160"/>
      <c r="FP394" s="160"/>
      <c r="FQ394" s="160"/>
      <c r="FR394" s="160"/>
      <c r="FS394" s="160"/>
      <c r="FT394" s="160"/>
      <c r="FU394" s="160"/>
      <c r="FV394" s="160"/>
      <c r="FW394" s="160"/>
      <c r="FX394" s="160"/>
      <c r="FY394" s="160"/>
      <c r="FZ394" s="160"/>
      <c r="GA394" s="160"/>
      <c r="GB394" s="160"/>
      <c r="GC394" s="160"/>
      <c r="GD394" s="160"/>
      <c r="GE394" s="160"/>
      <c r="GF394" s="160"/>
      <c r="GG394" s="160"/>
      <c r="GH394" s="160"/>
      <c r="GI394" s="160"/>
      <c r="GJ394" s="160"/>
      <c r="GK394" s="160"/>
      <c r="GL394" s="160"/>
      <c r="GM394" s="160"/>
      <c r="GN394" s="160"/>
      <c r="GO394" s="160"/>
      <c r="GP394" s="160"/>
      <c r="GQ394" s="160"/>
      <c r="GR394" s="160"/>
      <c r="GS394" s="160"/>
    </row>
    <row r="395" spans="3:201" x14ac:dyDescent="0.2">
      <c r="C395" s="160"/>
      <c r="D395" s="160"/>
      <c r="E395" s="160"/>
      <c r="F395" s="160"/>
      <c r="G395" s="160"/>
      <c r="H395" s="160"/>
      <c r="I395" s="160"/>
      <c r="J395" s="160"/>
      <c r="K395" s="160"/>
      <c r="L395" s="160"/>
      <c r="M395" s="160"/>
      <c r="N395" s="160"/>
      <c r="O395" s="160"/>
      <c r="P395" s="160"/>
      <c r="Q395" s="160"/>
      <c r="R395" s="160"/>
      <c r="S395" s="160"/>
      <c r="T395" s="160"/>
      <c r="U395" s="160"/>
      <c r="V395" s="160"/>
      <c r="W395" s="160"/>
      <c r="X395" s="160"/>
      <c r="Y395" s="160"/>
      <c r="Z395" s="160"/>
      <c r="AA395" s="160"/>
      <c r="AB395" s="160"/>
      <c r="AC395" s="160"/>
      <c r="AD395" s="160"/>
      <c r="AE395" s="160"/>
      <c r="AF395" s="160"/>
      <c r="AG395" s="160"/>
      <c r="AH395" s="160"/>
      <c r="AI395" s="160"/>
      <c r="AJ395" s="160"/>
      <c r="AK395" s="160"/>
      <c r="AL395" s="160"/>
      <c r="AM395" s="160"/>
      <c r="AN395" s="160"/>
      <c r="AO395" s="160"/>
      <c r="AP395" s="160"/>
      <c r="AQ395" s="160"/>
      <c r="AR395" s="160"/>
      <c r="AS395" s="160"/>
      <c r="AT395" s="160"/>
      <c r="AU395" s="160"/>
      <c r="AV395" s="160"/>
      <c r="AW395" s="160"/>
      <c r="AX395" s="160"/>
      <c r="AY395" s="160"/>
      <c r="AZ395" s="160"/>
      <c r="BA395" s="160"/>
      <c r="BB395" s="160"/>
      <c r="BC395" s="160"/>
      <c r="BD395" s="160"/>
      <c r="BE395" s="160"/>
      <c r="BF395" s="160"/>
      <c r="BG395" s="160"/>
      <c r="BH395" s="160"/>
      <c r="BI395" s="160"/>
      <c r="BJ395" s="160"/>
      <c r="BK395" s="160"/>
      <c r="BL395" s="160"/>
      <c r="BM395" s="160"/>
      <c r="BN395" s="160"/>
      <c r="BO395" s="160"/>
      <c r="BP395" s="160"/>
      <c r="BQ395" s="160"/>
      <c r="BR395" s="160"/>
      <c r="BS395" s="160"/>
      <c r="BT395" s="160"/>
      <c r="BU395" s="160"/>
      <c r="BV395" s="160"/>
      <c r="BW395" s="160"/>
      <c r="BX395" s="160"/>
      <c r="BY395" s="160"/>
      <c r="BZ395" s="160"/>
      <c r="CA395" s="160"/>
      <c r="CB395" s="160"/>
      <c r="CC395" s="160"/>
      <c r="CD395" s="160"/>
      <c r="CE395" s="160"/>
      <c r="CF395" s="160"/>
      <c r="CG395" s="160"/>
      <c r="CH395" s="160"/>
      <c r="CI395" s="160"/>
      <c r="CJ395" s="160"/>
      <c r="CK395" s="160"/>
      <c r="CL395" s="160"/>
      <c r="CM395" s="160"/>
      <c r="CN395" s="160"/>
      <c r="CO395" s="160"/>
      <c r="CP395" s="160"/>
      <c r="CQ395" s="160"/>
      <c r="CR395" s="160"/>
      <c r="CS395" s="160"/>
      <c r="CT395" s="160"/>
      <c r="CU395" s="160"/>
      <c r="CV395" s="160"/>
      <c r="CW395" s="160"/>
      <c r="CX395" s="160"/>
      <c r="CY395" s="160"/>
      <c r="CZ395" s="160"/>
      <c r="DA395" s="160"/>
      <c r="DB395" s="160"/>
      <c r="DC395" s="160"/>
      <c r="DD395" s="160"/>
      <c r="DE395" s="160"/>
      <c r="DF395" s="160"/>
      <c r="DG395" s="160"/>
      <c r="DH395" s="160"/>
      <c r="DI395" s="160"/>
      <c r="DJ395" s="160"/>
      <c r="DK395" s="160"/>
      <c r="DL395" s="160"/>
      <c r="DM395" s="160"/>
      <c r="DN395" s="160"/>
      <c r="DO395" s="160"/>
      <c r="DP395" s="160"/>
      <c r="DQ395" s="160"/>
      <c r="DR395" s="160"/>
      <c r="DS395" s="160"/>
      <c r="DT395" s="160"/>
      <c r="DU395" s="160"/>
      <c r="DV395" s="160"/>
      <c r="DW395" s="160"/>
      <c r="DX395" s="160"/>
      <c r="DY395" s="160"/>
      <c r="DZ395" s="160"/>
      <c r="EA395" s="160"/>
      <c r="EB395" s="160"/>
      <c r="EC395" s="160"/>
      <c r="ED395" s="160"/>
      <c r="EE395" s="160"/>
      <c r="EF395" s="160"/>
      <c r="EG395" s="160"/>
      <c r="EH395" s="160"/>
      <c r="EI395" s="160"/>
      <c r="EJ395" s="160"/>
      <c r="EK395" s="160"/>
      <c r="EL395" s="160"/>
      <c r="EM395" s="160"/>
      <c r="EN395" s="160"/>
      <c r="EO395" s="160"/>
      <c r="EP395" s="160"/>
      <c r="EQ395" s="160"/>
      <c r="ER395" s="160"/>
      <c r="ES395" s="160"/>
      <c r="ET395" s="160"/>
      <c r="EU395" s="160"/>
      <c r="EV395" s="160"/>
      <c r="EW395" s="160"/>
      <c r="EX395" s="160"/>
      <c r="EY395" s="160"/>
      <c r="EZ395" s="160"/>
      <c r="FA395" s="160"/>
      <c r="FB395" s="160"/>
      <c r="FC395" s="160"/>
      <c r="FD395" s="160"/>
      <c r="FE395" s="160"/>
      <c r="FF395" s="160"/>
      <c r="FG395" s="160"/>
      <c r="FH395" s="160"/>
      <c r="FI395" s="160"/>
      <c r="FJ395" s="160"/>
      <c r="FK395" s="160"/>
      <c r="FL395" s="160"/>
      <c r="FM395" s="160"/>
      <c r="FN395" s="160"/>
      <c r="FO395" s="160"/>
      <c r="FP395" s="160"/>
      <c r="FQ395" s="160"/>
      <c r="FR395" s="160"/>
      <c r="FS395" s="160"/>
      <c r="FT395" s="160"/>
      <c r="FU395" s="160"/>
      <c r="FV395" s="160"/>
      <c r="FW395" s="160"/>
      <c r="FX395" s="160"/>
      <c r="FY395" s="160"/>
      <c r="FZ395" s="160"/>
      <c r="GA395" s="160"/>
      <c r="GB395" s="160"/>
      <c r="GC395" s="160"/>
      <c r="GD395" s="160"/>
      <c r="GE395" s="160"/>
      <c r="GF395" s="160"/>
      <c r="GG395" s="160"/>
      <c r="GH395" s="160"/>
      <c r="GI395" s="160"/>
      <c r="GJ395" s="160"/>
      <c r="GK395" s="160"/>
      <c r="GL395" s="160"/>
      <c r="GM395" s="160"/>
      <c r="GN395" s="160"/>
      <c r="GO395" s="160"/>
      <c r="GP395" s="160"/>
      <c r="GQ395" s="160"/>
      <c r="GR395" s="160"/>
      <c r="GS395" s="160"/>
    </row>
    <row r="396" spans="3:201" x14ac:dyDescent="0.2">
      <c r="C396" s="160"/>
      <c r="D396" s="160"/>
      <c r="E396" s="160"/>
      <c r="F396" s="160"/>
      <c r="G396" s="160"/>
      <c r="H396" s="160"/>
      <c r="I396" s="160"/>
      <c r="J396" s="160"/>
      <c r="K396" s="160"/>
      <c r="L396" s="160"/>
      <c r="M396" s="160"/>
      <c r="N396" s="160"/>
      <c r="O396" s="160"/>
      <c r="P396" s="160"/>
      <c r="Q396" s="160"/>
      <c r="R396" s="160"/>
      <c r="S396" s="160"/>
      <c r="T396" s="160"/>
      <c r="U396" s="160"/>
      <c r="V396" s="160"/>
      <c r="W396" s="160"/>
      <c r="X396" s="160"/>
      <c r="Y396" s="160"/>
      <c r="Z396" s="160"/>
      <c r="AA396" s="160"/>
      <c r="AB396" s="160"/>
      <c r="AC396" s="160"/>
      <c r="AD396" s="160"/>
      <c r="AE396" s="160"/>
      <c r="AF396" s="160"/>
      <c r="AG396" s="160"/>
      <c r="AH396" s="160"/>
      <c r="AI396" s="160"/>
      <c r="AJ396" s="160"/>
      <c r="AK396" s="160"/>
      <c r="AL396" s="160"/>
      <c r="AM396" s="160"/>
      <c r="AN396" s="160"/>
      <c r="AO396" s="160"/>
      <c r="AP396" s="160"/>
      <c r="AQ396" s="160"/>
      <c r="AR396" s="160"/>
      <c r="AS396" s="160"/>
      <c r="AT396" s="160"/>
      <c r="AU396" s="160"/>
      <c r="AV396" s="160"/>
      <c r="AW396" s="160"/>
      <c r="AX396" s="160"/>
      <c r="AY396" s="160"/>
      <c r="AZ396" s="160"/>
      <c r="BA396" s="160"/>
      <c r="BB396" s="160"/>
      <c r="BC396" s="160"/>
      <c r="BD396" s="160"/>
      <c r="BE396" s="160"/>
      <c r="BF396" s="160"/>
      <c r="BG396" s="160"/>
      <c r="BH396" s="160"/>
      <c r="BI396" s="160"/>
      <c r="BJ396" s="160"/>
      <c r="BK396" s="160"/>
      <c r="BL396" s="160"/>
      <c r="BM396" s="160"/>
      <c r="BN396" s="160"/>
      <c r="BO396" s="160"/>
      <c r="BP396" s="160"/>
      <c r="BQ396" s="160"/>
      <c r="BR396" s="160"/>
      <c r="BS396" s="160"/>
      <c r="BT396" s="160"/>
      <c r="BU396" s="160"/>
      <c r="BV396" s="160"/>
      <c r="BW396" s="160"/>
      <c r="BX396" s="160"/>
      <c r="BY396" s="160"/>
      <c r="BZ396" s="160"/>
      <c r="CA396" s="160"/>
      <c r="CB396" s="160"/>
      <c r="CC396" s="160"/>
      <c r="CD396" s="160"/>
      <c r="CE396" s="160"/>
      <c r="CF396" s="160"/>
      <c r="CG396" s="160"/>
      <c r="CH396" s="160"/>
      <c r="CI396" s="160"/>
      <c r="CJ396" s="160"/>
      <c r="CK396" s="160"/>
      <c r="CL396" s="160"/>
      <c r="CM396" s="160"/>
      <c r="CN396" s="160"/>
      <c r="CO396" s="160"/>
      <c r="CP396" s="160"/>
      <c r="CQ396" s="160"/>
      <c r="CR396" s="160"/>
      <c r="CS396" s="160"/>
      <c r="CT396" s="160"/>
      <c r="CU396" s="160"/>
      <c r="CV396" s="160"/>
      <c r="CW396" s="160"/>
      <c r="CX396" s="160"/>
      <c r="CY396" s="160"/>
      <c r="CZ396" s="160"/>
      <c r="DA396" s="160"/>
      <c r="DB396" s="160"/>
      <c r="DC396" s="160"/>
      <c r="DD396" s="160"/>
      <c r="DE396" s="160"/>
      <c r="DF396" s="160"/>
      <c r="DG396" s="160"/>
      <c r="DH396" s="160"/>
      <c r="DI396" s="160"/>
      <c r="DJ396" s="160"/>
      <c r="DK396" s="160"/>
      <c r="DL396" s="160"/>
      <c r="DM396" s="160"/>
      <c r="DN396" s="160"/>
      <c r="DO396" s="160"/>
      <c r="DP396" s="160"/>
      <c r="DQ396" s="160"/>
      <c r="DR396" s="160"/>
      <c r="DS396" s="160"/>
      <c r="DT396" s="160"/>
      <c r="DU396" s="160"/>
      <c r="DV396" s="160"/>
      <c r="DW396" s="160"/>
      <c r="DX396" s="160"/>
      <c r="DY396" s="160"/>
      <c r="DZ396" s="160"/>
      <c r="EA396" s="160"/>
      <c r="EB396" s="160"/>
      <c r="EC396" s="160"/>
      <c r="ED396" s="160"/>
      <c r="EE396" s="160"/>
      <c r="EF396" s="160"/>
      <c r="EG396" s="160"/>
      <c r="EH396" s="160"/>
      <c r="EI396" s="160"/>
      <c r="EJ396" s="160"/>
      <c r="EK396" s="160"/>
      <c r="EL396" s="160"/>
      <c r="EM396" s="160"/>
      <c r="EN396" s="160"/>
      <c r="EO396" s="160"/>
      <c r="EP396" s="160"/>
      <c r="EQ396" s="160"/>
      <c r="ER396" s="160"/>
      <c r="ES396" s="160"/>
      <c r="ET396" s="160"/>
      <c r="EU396" s="160"/>
      <c r="EV396" s="160"/>
      <c r="EW396" s="160"/>
      <c r="EX396" s="160"/>
      <c r="EY396" s="160"/>
      <c r="EZ396" s="160"/>
      <c r="FA396" s="160"/>
      <c r="FB396" s="160"/>
      <c r="FC396" s="160"/>
      <c r="FD396" s="160"/>
      <c r="FE396" s="160"/>
      <c r="FF396" s="160"/>
      <c r="FG396" s="160"/>
      <c r="FH396" s="160"/>
      <c r="FI396" s="160"/>
      <c r="FJ396" s="160"/>
      <c r="FK396" s="160"/>
      <c r="FL396" s="160"/>
      <c r="FM396" s="160"/>
      <c r="FN396" s="160"/>
      <c r="FO396" s="160"/>
      <c r="FP396" s="160"/>
      <c r="FQ396" s="160"/>
      <c r="FR396" s="160"/>
      <c r="FS396" s="160"/>
      <c r="FT396" s="160"/>
      <c r="FU396" s="160"/>
      <c r="FV396" s="160"/>
      <c r="FW396" s="160"/>
      <c r="FX396" s="160"/>
      <c r="FY396" s="160"/>
      <c r="FZ396" s="160"/>
      <c r="GA396" s="160"/>
      <c r="GB396" s="160"/>
      <c r="GC396" s="160"/>
      <c r="GD396" s="160"/>
      <c r="GE396" s="160"/>
      <c r="GF396" s="160"/>
      <c r="GG396" s="160"/>
      <c r="GH396" s="160"/>
      <c r="GI396" s="160"/>
      <c r="GJ396" s="160"/>
      <c r="GK396" s="160"/>
      <c r="GL396" s="160"/>
      <c r="GM396" s="160"/>
      <c r="GN396" s="160"/>
      <c r="GO396" s="160"/>
      <c r="GP396" s="160"/>
      <c r="GQ396" s="160"/>
      <c r="GR396" s="160"/>
      <c r="GS396" s="160"/>
    </row>
    <row r="397" spans="3:201" x14ac:dyDescent="0.2">
      <c r="C397" s="160"/>
      <c r="D397" s="160"/>
      <c r="E397" s="160"/>
      <c r="F397" s="160"/>
      <c r="G397" s="160"/>
      <c r="H397" s="160"/>
      <c r="I397" s="160"/>
      <c r="J397" s="160"/>
      <c r="K397" s="160"/>
      <c r="L397" s="160"/>
      <c r="M397" s="160"/>
      <c r="N397" s="160"/>
      <c r="O397" s="160"/>
      <c r="P397" s="160"/>
      <c r="Q397" s="160"/>
      <c r="R397" s="160"/>
      <c r="S397" s="160"/>
      <c r="T397" s="160"/>
      <c r="U397" s="160"/>
      <c r="V397" s="160"/>
      <c r="W397" s="160"/>
      <c r="X397" s="160"/>
      <c r="Y397" s="160"/>
      <c r="Z397" s="160"/>
      <c r="AA397" s="160"/>
      <c r="AB397" s="160"/>
      <c r="AC397" s="160"/>
      <c r="AD397" s="160"/>
      <c r="AE397" s="160"/>
      <c r="AF397" s="160"/>
      <c r="AG397" s="160"/>
      <c r="AH397" s="160"/>
      <c r="AI397" s="160"/>
      <c r="AJ397" s="160"/>
      <c r="AK397" s="160"/>
      <c r="AL397" s="160"/>
      <c r="AM397" s="160"/>
      <c r="AN397" s="160"/>
      <c r="AO397" s="160"/>
      <c r="AP397" s="160"/>
      <c r="AQ397" s="160"/>
      <c r="AR397" s="160"/>
      <c r="AS397" s="160"/>
      <c r="AT397" s="160"/>
      <c r="AU397" s="160"/>
      <c r="AV397" s="160"/>
      <c r="AW397" s="160"/>
      <c r="AX397" s="160"/>
      <c r="AY397" s="160"/>
      <c r="AZ397" s="160"/>
      <c r="BA397" s="160"/>
      <c r="BB397" s="160"/>
      <c r="BC397" s="160"/>
      <c r="BD397" s="160"/>
      <c r="BE397" s="160"/>
      <c r="BF397" s="160"/>
      <c r="BG397" s="160"/>
      <c r="BH397" s="160"/>
      <c r="BI397" s="160"/>
      <c r="BJ397" s="160"/>
      <c r="BK397" s="160"/>
      <c r="BL397" s="160"/>
      <c r="BM397" s="160"/>
      <c r="BN397" s="160"/>
      <c r="BO397" s="160"/>
      <c r="BP397" s="160"/>
      <c r="BQ397" s="160"/>
      <c r="BR397" s="160"/>
      <c r="BS397" s="160"/>
      <c r="BT397" s="160"/>
      <c r="BU397" s="160"/>
      <c r="BV397" s="160"/>
      <c r="BW397" s="160"/>
      <c r="BX397" s="160"/>
      <c r="BY397" s="160"/>
      <c r="BZ397" s="160"/>
      <c r="CA397" s="160"/>
      <c r="CB397" s="160"/>
      <c r="CC397" s="160"/>
      <c r="CD397" s="160"/>
      <c r="CE397" s="160"/>
      <c r="CF397" s="160"/>
      <c r="CG397" s="160"/>
      <c r="CH397" s="160"/>
      <c r="CI397" s="160"/>
      <c r="CJ397" s="160"/>
      <c r="CK397" s="160"/>
      <c r="CL397" s="160"/>
      <c r="CM397" s="160"/>
      <c r="CN397" s="160"/>
      <c r="CO397" s="160"/>
      <c r="CP397" s="160"/>
      <c r="CQ397" s="160"/>
      <c r="CR397" s="160"/>
      <c r="CS397" s="160"/>
      <c r="CT397" s="160"/>
      <c r="CU397" s="160"/>
      <c r="CV397" s="160"/>
      <c r="CW397" s="160"/>
      <c r="CX397" s="160"/>
      <c r="CY397" s="160"/>
      <c r="CZ397" s="160"/>
      <c r="DA397" s="160"/>
      <c r="DB397" s="160"/>
      <c r="DC397" s="160"/>
      <c r="DD397" s="160"/>
      <c r="DE397" s="160"/>
      <c r="DF397" s="160"/>
      <c r="DG397" s="160"/>
      <c r="DH397" s="160"/>
      <c r="DI397" s="160"/>
      <c r="DJ397" s="160"/>
      <c r="DK397" s="160"/>
      <c r="DL397" s="160"/>
      <c r="DM397" s="160"/>
      <c r="DN397" s="160"/>
      <c r="DO397" s="160"/>
      <c r="DP397" s="160"/>
      <c r="DQ397" s="160"/>
      <c r="DR397" s="160"/>
      <c r="DS397" s="160"/>
      <c r="DT397" s="160"/>
      <c r="DU397" s="160"/>
      <c r="DV397" s="160"/>
      <c r="DW397" s="160"/>
      <c r="DX397" s="160"/>
      <c r="DY397" s="160"/>
      <c r="DZ397" s="160"/>
      <c r="EA397" s="160"/>
      <c r="EB397" s="160"/>
      <c r="EC397" s="160"/>
      <c r="ED397" s="160"/>
      <c r="EE397" s="160"/>
      <c r="EF397" s="160"/>
      <c r="EG397" s="160"/>
      <c r="EH397" s="160"/>
      <c r="EI397" s="160"/>
      <c r="EJ397" s="160"/>
      <c r="EK397" s="160"/>
      <c r="EL397" s="160"/>
      <c r="EM397" s="160"/>
      <c r="EN397" s="160"/>
      <c r="EO397" s="160"/>
      <c r="EP397" s="160"/>
      <c r="EQ397" s="160"/>
      <c r="ER397" s="160"/>
      <c r="ES397" s="160"/>
      <c r="ET397" s="160"/>
      <c r="EU397" s="160"/>
      <c r="EV397" s="160"/>
      <c r="EW397" s="160"/>
      <c r="EX397" s="160"/>
      <c r="EY397" s="160"/>
      <c r="EZ397" s="160"/>
      <c r="FA397" s="160"/>
      <c r="FB397" s="160"/>
      <c r="FC397" s="160"/>
      <c r="FD397" s="160"/>
      <c r="FE397" s="160"/>
      <c r="FF397" s="160"/>
      <c r="FG397" s="160"/>
      <c r="FH397" s="160"/>
      <c r="FI397" s="160"/>
      <c r="FJ397" s="160"/>
      <c r="FK397" s="160"/>
      <c r="FL397" s="160"/>
      <c r="FM397" s="160"/>
      <c r="FN397" s="160"/>
      <c r="FO397" s="160"/>
      <c r="FP397" s="160"/>
      <c r="FQ397" s="160"/>
      <c r="FR397" s="160"/>
      <c r="FS397" s="160"/>
      <c r="FT397" s="160"/>
      <c r="FU397" s="160"/>
      <c r="FV397" s="160"/>
      <c r="FW397" s="160"/>
      <c r="FX397" s="160"/>
      <c r="FY397" s="160"/>
      <c r="FZ397" s="160"/>
      <c r="GA397" s="160"/>
      <c r="GB397" s="160"/>
      <c r="GC397" s="160"/>
      <c r="GD397" s="160"/>
      <c r="GE397" s="160"/>
      <c r="GF397" s="160"/>
      <c r="GG397" s="160"/>
      <c r="GH397" s="160"/>
      <c r="GI397" s="160"/>
      <c r="GJ397" s="160"/>
      <c r="GK397" s="160"/>
      <c r="GL397" s="160"/>
      <c r="GM397" s="160"/>
      <c r="GN397" s="160"/>
      <c r="GO397" s="160"/>
      <c r="GP397" s="160"/>
      <c r="GQ397" s="160"/>
      <c r="GR397" s="160"/>
      <c r="GS397" s="160"/>
    </row>
    <row r="398" spans="3:201" x14ac:dyDescent="0.2">
      <c r="C398" s="160"/>
      <c r="D398" s="160"/>
      <c r="E398" s="160"/>
      <c r="F398" s="160"/>
      <c r="G398" s="160"/>
      <c r="H398" s="160"/>
      <c r="I398" s="160"/>
      <c r="J398" s="160"/>
      <c r="K398" s="160"/>
      <c r="L398" s="160"/>
      <c r="M398" s="160"/>
      <c r="N398" s="160"/>
      <c r="O398" s="160"/>
      <c r="P398" s="160"/>
      <c r="Q398" s="160"/>
      <c r="R398" s="160"/>
      <c r="S398" s="160"/>
      <c r="T398" s="160"/>
      <c r="U398" s="160"/>
      <c r="V398" s="160"/>
      <c r="W398" s="160"/>
      <c r="X398" s="160"/>
      <c r="Y398" s="160"/>
      <c r="Z398" s="160"/>
      <c r="AA398" s="160"/>
      <c r="AB398" s="160"/>
      <c r="AC398" s="160"/>
      <c r="AD398" s="160"/>
      <c r="AE398" s="160"/>
      <c r="AF398" s="160"/>
      <c r="AG398" s="160"/>
      <c r="AH398" s="160"/>
      <c r="AI398" s="160"/>
      <c r="AJ398" s="160"/>
      <c r="AK398" s="160"/>
      <c r="AL398" s="160"/>
      <c r="AM398" s="160"/>
      <c r="AN398" s="160"/>
      <c r="AO398" s="160"/>
      <c r="AP398" s="160"/>
      <c r="AQ398" s="160"/>
      <c r="AR398" s="160"/>
      <c r="AS398" s="160"/>
      <c r="AT398" s="160"/>
      <c r="AU398" s="160"/>
      <c r="AV398" s="160"/>
      <c r="AW398" s="160"/>
      <c r="AX398" s="160"/>
      <c r="AY398" s="160"/>
      <c r="AZ398" s="160"/>
      <c r="BA398" s="160"/>
      <c r="BB398" s="160"/>
      <c r="BC398" s="160"/>
      <c r="BD398" s="160"/>
      <c r="BE398" s="160"/>
      <c r="BF398" s="160"/>
      <c r="BG398" s="160"/>
      <c r="BH398" s="160"/>
      <c r="BI398" s="160"/>
      <c r="BJ398" s="160"/>
      <c r="BK398" s="160"/>
      <c r="BL398" s="160"/>
      <c r="BM398" s="160"/>
      <c r="BN398" s="160"/>
      <c r="BO398" s="160"/>
      <c r="BP398" s="160"/>
      <c r="BQ398" s="160"/>
      <c r="BR398" s="160"/>
      <c r="BS398" s="160"/>
      <c r="BT398" s="160"/>
      <c r="BU398" s="160"/>
      <c r="BV398" s="160"/>
      <c r="BW398" s="160"/>
      <c r="BX398" s="160"/>
      <c r="BY398" s="160"/>
      <c r="BZ398" s="160"/>
      <c r="CA398" s="160"/>
      <c r="CB398" s="160"/>
      <c r="CC398" s="160"/>
      <c r="CD398" s="160"/>
      <c r="CE398" s="160"/>
      <c r="CF398" s="160"/>
      <c r="CG398" s="160"/>
      <c r="CH398" s="160"/>
      <c r="CI398" s="160"/>
      <c r="CJ398" s="160"/>
      <c r="CK398" s="160"/>
      <c r="CL398" s="160"/>
      <c r="CM398" s="160"/>
      <c r="CN398" s="160"/>
      <c r="CO398" s="160"/>
      <c r="CP398" s="160"/>
      <c r="CQ398" s="160"/>
      <c r="CR398" s="160"/>
      <c r="CS398" s="160"/>
      <c r="CT398" s="160"/>
      <c r="CU398" s="160"/>
      <c r="CV398" s="160"/>
      <c r="CW398" s="160"/>
      <c r="CX398" s="160"/>
      <c r="CY398" s="160"/>
      <c r="CZ398" s="160"/>
      <c r="DA398" s="160"/>
      <c r="DB398" s="160"/>
      <c r="DC398" s="160"/>
      <c r="DD398" s="160"/>
      <c r="DE398" s="160"/>
      <c r="DF398" s="160"/>
      <c r="DG398" s="160"/>
      <c r="DH398" s="160"/>
      <c r="DI398" s="160"/>
      <c r="DJ398" s="160"/>
      <c r="DK398" s="160"/>
      <c r="DL398" s="160"/>
      <c r="DM398" s="160"/>
      <c r="DN398" s="160"/>
      <c r="DO398" s="160"/>
      <c r="DP398" s="160"/>
      <c r="DQ398" s="160"/>
      <c r="DR398" s="160"/>
      <c r="DS398" s="160"/>
      <c r="DT398" s="160"/>
      <c r="DU398" s="160"/>
      <c r="DV398" s="160"/>
      <c r="DW398" s="160"/>
      <c r="DX398" s="160"/>
      <c r="DY398" s="160"/>
      <c r="DZ398" s="160"/>
      <c r="EA398" s="160"/>
      <c r="EB398" s="160"/>
      <c r="EC398" s="160"/>
      <c r="ED398" s="160"/>
      <c r="EE398" s="160"/>
      <c r="EF398" s="160"/>
      <c r="EG398" s="160"/>
      <c r="EH398" s="160"/>
      <c r="EI398" s="160"/>
      <c r="EJ398" s="160"/>
      <c r="EK398" s="160"/>
      <c r="EL398" s="160"/>
      <c r="EM398" s="160"/>
      <c r="EN398" s="160"/>
      <c r="EO398" s="160"/>
      <c r="EP398" s="160"/>
      <c r="EQ398" s="160"/>
      <c r="ER398" s="160"/>
      <c r="ES398" s="160"/>
      <c r="ET398" s="160"/>
      <c r="EU398" s="160"/>
      <c r="EV398" s="160"/>
      <c r="EW398" s="160"/>
      <c r="EX398" s="160"/>
      <c r="EY398" s="160"/>
      <c r="EZ398" s="160"/>
      <c r="FA398" s="160"/>
      <c r="FB398" s="160"/>
      <c r="FC398" s="160"/>
      <c r="FD398" s="160"/>
      <c r="FE398" s="160"/>
      <c r="FF398" s="160"/>
      <c r="FG398" s="160"/>
      <c r="FH398" s="160"/>
      <c r="FI398" s="160"/>
      <c r="FJ398" s="160"/>
      <c r="FK398" s="160"/>
      <c r="FL398" s="160"/>
      <c r="FM398" s="160"/>
      <c r="FN398" s="160"/>
      <c r="FO398" s="160"/>
      <c r="FP398" s="160"/>
      <c r="FQ398" s="160"/>
      <c r="FR398" s="160"/>
      <c r="FS398" s="160"/>
      <c r="FT398" s="160"/>
      <c r="FU398" s="160"/>
      <c r="FV398" s="160"/>
      <c r="FW398" s="160"/>
      <c r="FX398" s="160"/>
      <c r="FY398" s="160"/>
      <c r="FZ398" s="160"/>
      <c r="GA398" s="160"/>
      <c r="GB398" s="160"/>
      <c r="GC398" s="160"/>
      <c r="GD398" s="160"/>
      <c r="GE398" s="160"/>
      <c r="GF398" s="160"/>
      <c r="GG398" s="160"/>
      <c r="GH398" s="160"/>
      <c r="GI398" s="160"/>
      <c r="GJ398" s="160"/>
      <c r="GK398" s="160"/>
      <c r="GL398" s="160"/>
      <c r="GM398" s="160"/>
      <c r="GN398" s="160"/>
      <c r="GO398" s="160"/>
      <c r="GP398" s="160"/>
      <c r="GQ398" s="160"/>
      <c r="GR398" s="160"/>
      <c r="GS398" s="160"/>
    </row>
    <row r="399" spans="3:201" x14ac:dyDescent="0.2">
      <c r="C399" s="160"/>
      <c r="D399" s="160"/>
      <c r="E399" s="160"/>
      <c r="F399" s="160"/>
      <c r="G399" s="160"/>
      <c r="H399" s="160"/>
      <c r="I399" s="160"/>
      <c r="J399" s="160"/>
      <c r="K399" s="160"/>
      <c r="L399" s="160"/>
      <c r="M399" s="160"/>
      <c r="N399" s="160"/>
      <c r="O399" s="160"/>
      <c r="P399" s="160"/>
      <c r="Q399" s="160"/>
      <c r="R399" s="160"/>
      <c r="S399" s="160"/>
      <c r="T399" s="160"/>
      <c r="U399" s="160"/>
      <c r="V399" s="160"/>
      <c r="W399" s="160"/>
      <c r="X399" s="160"/>
      <c r="Y399" s="160"/>
      <c r="Z399" s="160"/>
      <c r="AA399" s="160"/>
      <c r="AB399" s="160"/>
      <c r="AC399" s="160"/>
      <c r="AD399" s="160"/>
      <c r="AE399" s="160"/>
      <c r="AF399" s="160"/>
      <c r="AG399" s="160"/>
      <c r="AH399" s="160"/>
      <c r="AI399" s="160"/>
      <c r="AJ399" s="160"/>
      <c r="AK399" s="160"/>
      <c r="AL399" s="160"/>
      <c r="AM399" s="160"/>
      <c r="AN399" s="160"/>
      <c r="AO399" s="160"/>
      <c r="AP399" s="160"/>
      <c r="AQ399" s="160"/>
      <c r="AR399" s="160"/>
      <c r="AS399" s="160"/>
      <c r="AT399" s="160"/>
      <c r="AU399" s="160"/>
      <c r="AV399" s="160"/>
      <c r="AW399" s="160"/>
      <c r="AX399" s="160"/>
      <c r="AY399" s="160"/>
      <c r="AZ399" s="160"/>
      <c r="BA399" s="160"/>
      <c r="BB399" s="160"/>
      <c r="BC399" s="160"/>
      <c r="BD399" s="160"/>
      <c r="BE399" s="160"/>
      <c r="BF399" s="160"/>
      <c r="BG399" s="160"/>
      <c r="BH399" s="160"/>
      <c r="BI399" s="160"/>
      <c r="BJ399" s="160"/>
      <c r="BK399" s="160"/>
      <c r="BL399" s="160"/>
      <c r="BM399" s="160"/>
      <c r="BN399" s="160"/>
      <c r="BO399" s="160"/>
      <c r="BP399" s="160"/>
      <c r="BQ399" s="160"/>
      <c r="BR399" s="160"/>
      <c r="BS399" s="160"/>
      <c r="BT399" s="160"/>
      <c r="BU399" s="160"/>
      <c r="BV399" s="160"/>
      <c r="BW399" s="160"/>
      <c r="BX399" s="160"/>
      <c r="BY399" s="160"/>
      <c r="BZ399" s="160"/>
      <c r="CA399" s="160"/>
      <c r="CB399" s="160"/>
      <c r="CC399" s="160"/>
      <c r="CD399" s="160"/>
      <c r="CE399" s="160"/>
      <c r="CF399" s="160"/>
      <c r="CG399" s="160"/>
      <c r="CH399" s="160"/>
      <c r="CI399" s="160"/>
      <c r="CJ399" s="160"/>
      <c r="CK399" s="160"/>
      <c r="CL399" s="160"/>
      <c r="CM399" s="160"/>
      <c r="CN399" s="160"/>
      <c r="CO399" s="160"/>
      <c r="CP399" s="160"/>
      <c r="CQ399" s="160"/>
      <c r="CR399" s="160"/>
      <c r="CS399" s="160"/>
      <c r="CT399" s="160"/>
      <c r="CU399" s="160"/>
      <c r="CV399" s="160"/>
      <c r="CW399" s="160"/>
      <c r="CX399" s="160"/>
      <c r="CY399" s="160"/>
      <c r="CZ399" s="160"/>
      <c r="DA399" s="160"/>
      <c r="DB399" s="160"/>
      <c r="DC399" s="160"/>
      <c r="DD399" s="160"/>
      <c r="DE399" s="160"/>
      <c r="DF399" s="160"/>
      <c r="DG399" s="160"/>
      <c r="DH399" s="160"/>
      <c r="DI399" s="160"/>
      <c r="DJ399" s="160"/>
      <c r="DK399" s="160"/>
      <c r="DL399" s="160"/>
      <c r="DM399" s="160"/>
      <c r="DN399" s="160"/>
      <c r="DO399" s="160"/>
      <c r="DP399" s="160"/>
      <c r="DQ399" s="160"/>
      <c r="DR399" s="160"/>
      <c r="DS399" s="160"/>
      <c r="DT399" s="160"/>
      <c r="DU399" s="160"/>
      <c r="DV399" s="160"/>
      <c r="DW399" s="160"/>
      <c r="DX399" s="160"/>
      <c r="DY399" s="160"/>
      <c r="DZ399" s="160"/>
      <c r="EA399" s="160"/>
      <c r="EB399" s="160"/>
      <c r="EC399" s="160"/>
      <c r="ED399" s="160"/>
      <c r="EE399" s="160"/>
      <c r="EF399" s="160"/>
      <c r="EG399" s="160"/>
      <c r="EH399" s="160"/>
      <c r="EI399" s="160"/>
      <c r="EJ399" s="160"/>
      <c r="EK399" s="160"/>
      <c r="EL399" s="160"/>
      <c r="EM399" s="160"/>
      <c r="EN399" s="160"/>
      <c r="EO399" s="160"/>
      <c r="EP399" s="160"/>
      <c r="EQ399" s="160"/>
      <c r="ER399" s="160"/>
      <c r="ES399" s="160"/>
      <c r="ET399" s="160"/>
      <c r="EU399" s="160"/>
      <c r="EV399" s="160"/>
      <c r="EW399" s="160"/>
      <c r="EX399" s="160"/>
      <c r="EY399" s="160"/>
      <c r="EZ399" s="160"/>
      <c r="FA399" s="160"/>
      <c r="FB399" s="160"/>
      <c r="FC399" s="160"/>
      <c r="FD399" s="160"/>
      <c r="FE399" s="160"/>
      <c r="FF399" s="160"/>
      <c r="FG399" s="160"/>
      <c r="FH399" s="160"/>
      <c r="FI399" s="160"/>
      <c r="FJ399" s="160"/>
      <c r="FK399" s="160"/>
      <c r="FL399" s="160"/>
      <c r="FM399" s="160"/>
      <c r="FN399" s="160"/>
      <c r="FO399" s="160"/>
      <c r="FP399" s="160"/>
      <c r="FQ399" s="160"/>
      <c r="FR399" s="160"/>
      <c r="FS399" s="160"/>
      <c r="FT399" s="160"/>
      <c r="FU399" s="160"/>
      <c r="FV399" s="160"/>
      <c r="FW399" s="160"/>
      <c r="FX399" s="160"/>
      <c r="FY399" s="160"/>
      <c r="FZ399" s="160"/>
      <c r="GA399" s="160"/>
      <c r="GB399" s="160"/>
      <c r="GC399" s="160"/>
      <c r="GD399" s="160"/>
      <c r="GE399" s="160"/>
      <c r="GF399" s="160"/>
      <c r="GG399" s="160"/>
      <c r="GH399" s="160"/>
      <c r="GI399" s="160"/>
      <c r="GJ399" s="160"/>
      <c r="GK399" s="160"/>
      <c r="GL399" s="160"/>
      <c r="GM399" s="160"/>
      <c r="GN399" s="160"/>
      <c r="GO399" s="160"/>
      <c r="GP399" s="160"/>
      <c r="GQ399" s="160"/>
      <c r="GR399" s="160"/>
      <c r="GS399" s="160"/>
    </row>
    <row r="400" spans="3:201" x14ac:dyDescent="0.2">
      <c r="C400" s="160"/>
      <c r="D400" s="160"/>
      <c r="E400" s="160"/>
      <c r="F400" s="160"/>
      <c r="G400" s="160"/>
      <c r="H400" s="160"/>
      <c r="I400" s="160"/>
      <c r="J400" s="160"/>
      <c r="K400" s="160"/>
      <c r="L400" s="160"/>
      <c r="M400" s="160"/>
      <c r="N400" s="160"/>
      <c r="O400" s="160"/>
      <c r="P400" s="160"/>
      <c r="Q400" s="160"/>
      <c r="R400" s="160"/>
      <c r="S400" s="160"/>
      <c r="T400" s="160"/>
      <c r="U400" s="160"/>
      <c r="V400" s="160"/>
      <c r="W400" s="160"/>
      <c r="X400" s="160"/>
      <c r="Y400" s="160"/>
      <c r="Z400" s="160"/>
      <c r="AA400" s="160"/>
      <c r="AB400" s="160"/>
      <c r="AC400" s="160"/>
      <c r="AD400" s="160"/>
      <c r="AE400" s="160"/>
      <c r="AF400" s="160"/>
      <c r="AG400" s="160"/>
      <c r="AH400" s="160"/>
      <c r="AI400" s="160"/>
      <c r="AJ400" s="160"/>
      <c r="AK400" s="160"/>
      <c r="AL400" s="160"/>
      <c r="AM400" s="160"/>
      <c r="AN400" s="160"/>
      <c r="AO400" s="160"/>
      <c r="AP400" s="160"/>
      <c r="AQ400" s="160"/>
      <c r="AR400" s="160"/>
      <c r="AS400" s="160"/>
      <c r="AT400" s="160"/>
      <c r="AU400" s="160"/>
      <c r="AV400" s="160"/>
      <c r="AW400" s="160"/>
      <c r="AX400" s="160"/>
      <c r="AY400" s="160"/>
      <c r="AZ400" s="160"/>
      <c r="BA400" s="160"/>
      <c r="BB400" s="160"/>
      <c r="BC400" s="160"/>
      <c r="BD400" s="160"/>
      <c r="BE400" s="160"/>
      <c r="BF400" s="160"/>
      <c r="BG400" s="160"/>
      <c r="BH400" s="160"/>
      <c r="BI400" s="160"/>
      <c r="BJ400" s="160"/>
      <c r="BK400" s="160"/>
      <c r="BL400" s="160"/>
      <c r="BM400" s="160"/>
      <c r="BN400" s="160"/>
      <c r="BO400" s="160"/>
      <c r="BP400" s="160"/>
      <c r="BQ400" s="160"/>
      <c r="BR400" s="160"/>
      <c r="BS400" s="160"/>
      <c r="BT400" s="160"/>
      <c r="BU400" s="160"/>
      <c r="BV400" s="160"/>
      <c r="BW400" s="160"/>
      <c r="BX400" s="160"/>
      <c r="BY400" s="160"/>
      <c r="BZ400" s="160"/>
      <c r="CA400" s="160"/>
      <c r="CB400" s="160"/>
      <c r="CC400" s="160"/>
      <c r="CD400" s="160"/>
      <c r="CE400" s="160"/>
      <c r="CF400" s="160"/>
      <c r="CG400" s="160"/>
      <c r="CH400" s="160"/>
      <c r="CI400" s="160"/>
      <c r="CJ400" s="160"/>
      <c r="CK400" s="160"/>
      <c r="CL400" s="160"/>
      <c r="CM400" s="160"/>
      <c r="CN400" s="160"/>
      <c r="CO400" s="160"/>
      <c r="CP400" s="160"/>
      <c r="CQ400" s="160"/>
      <c r="CR400" s="160"/>
      <c r="CS400" s="160"/>
      <c r="CT400" s="160"/>
      <c r="CU400" s="160"/>
      <c r="CV400" s="160"/>
      <c r="CW400" s="160"/>
      <c r="CX400" s="160"/>
      <c r="CY400" s="160"/>
      <c r="CZ400" s="160"/>
      <c r="DA400" s="160"/>
      <c r="DB400" s="160"/>
      <c r="DC400" s="160"/>
      <c r="DD400" s="160"/>
      <c r="DE400" s="160"/>
      <c r="DF400" s="160"/>
      <c r="DG400" s="160"/>
      <c r="DH400" s="160"/>
      <c r="DI400" s="160"/>
      <c r="DJ400" s="160"/>
      <c r="DK400" s="160"/>
      <c r="DL400" s="160"/>
      <c r="DM400" s="160"/>
      <c r="DN400" s="160"/>
      <c r="DO400" s="160"/>
      <c r="DP400" s="160"/>
      <c r="DQ400" s="160"/>
      <c r="DR400" s="160"/>
      <c r="DS400" s="160"/>
      <c r="DT400" s="160"/>
      <c r="DU400" s="160"/>
      <c r="DV400" s="160"/>
      <c r="DW400" s="160"/>
      <c r="DX400" s="160"/>
      <c r="DY400" s="160"/>
      <c r="DZ400" s="160"/>
      <c r="EA400" s="160"/>
      <c r="EB400" s="160"/>
      <c r="EC400" s="160"/>
      <c r="ED400" s="160"/>
      <c r="EE400" s="160"/>
      <c r="EF400" s="160"/>
      <c r="EG400" s="160"/>
      <c r="EH400" s="160"/>
      <c r="EI400" s="160"/>
      <c r="EJ400" s="160"/>
      <c r="EK400" s="160"/>
      <c r="EL400" s="160"/>
      <c r="EM400" s="160"/>
      <c r="EN400" s="160"/>
      <c r="EO400" s="160"/>
      <c r="EP400" s="160"/>
      <c r="EQ400" s="160"/>
      <c r="ER400" s="160"/>
      <c r="ES400" s="160"/>
      <c r="ET400" s="160"/>
      <c r="EU400" s="160"/>
      <c r="EV400" s="160"/>
      <c r="EW400" s="160"/>
      <c r="EX400" s="160"/>
      <c r="EY400" s="160"/>
      <c r="EZ400" s="160"/>
      <c r="FA400" s="160"/>
      <c r="FB400" s="160"/>
      <c r="FC400" s="160"/>
      <c r="FD400" s="160"/>
      <c r="FE400" s="160"/>
      <c r="FF400" s="160"/>
      <c r="FG400" s="160"/>
      <c r="FH400" s="160"/>
      <c r="FI400" s="160"/>
      <c r="FJ400" s="160"/>
      <c r="FK400" s="160"/>
      <c r="FL400" s="160"/>
      <c r="FM400" s="160"/>
      <c r="FN400" s="160"/>
      <c r="FO400" s="160"/>
      <c r="FP400" s="160"/>
      <c r="FQ400" s="160"/>
      <c r="FR400" s="160"/>
      <c r="FS400" s="160"/>
      <c r="FT400" s="160"/>
      <c r="FU400" s="160"/>
      <c r="FV400" s="160"/>
      <c r="FW400" s="160"/>
      <c r="FX400" s="160"/>
      <c r="FY400" s="160"/>
      <c r="FZ400" s="160"/>
      <c r="GA400" s="160"/>
      <c r="GB400" s="160"/>
      <c r="GC400" s="160"/>
      <c r="GD400" s="160"/>
      <c r="GE400" s="160"/>
      <c r="GF400" s="160"/>
      <c r="GG400" s="160"/>
      <c r="GH400" s="160"/>
      <c r="GI400" s="160"/>
      <c r="GJ400" s="160"/>
      <c r="GK400" s="160"/>
      <c r="GL400" s="160"/>
      <c r="GM400" s="160"/>
      <c r="GN400" s="160"/>
      <c r="GO400" s="160"/>
      <c r="GP400" s="160"/>
      <c r="GQ400" s="160"/>
      <c r="GR400" s="160"/>
      <c r="GS400" s="160"/>
    </row>
    <row r="401" spans="3:201" x14ac:dyDescent="0.2">
      <c r="C401" s="160"/>
      <c r="D401" s="160"/>
      <c r="E401" s="160"/>
      <c r="F401" s="160"/>
      <c r="G401" s="160"/>
      <c r="H401" s="160"/>
      <c r="I401" s="160"/>
      <c r="J401" s="160"/>
      <c r="K401" s="160"/>
      <c r="L401" s="160"/>
      <c r="M401" s="160"/>
      <c r="N401" s="160"/>
      <c r="O401" s="160"/>
      <c r="P401" s="160"/>
      <c r="Q401" s="160"/>
      <c r="R401" s="160"/>
      <c r="S401" s="160"/>
      <c r="T401" s="160"/>
      <c r="U401" s="160"/>
      <c r="V401" s="160"/>
      <c r="W401" s="160"/>
      <c r="X401" s="160"/>
      <c r="Y401" s="160"/>
      <c r="Z401" s="160"/>
      <c r="AA401" s="160"/>
      <c r="AB401" s="160"/>
      <c r="AC401" s="160"/>
      <c r="AD401" s="160"/>
      <c r="AE401" s="160"/>
      <c r="AF401" s="160"/>
      <c r="AG401" s="160"/>
      <c r="AH401" s="160"/>
      <c r="AI401" s="160"/>
      <c r="AJ401" s="160"/>
      <c r="AK401" s="160"/>
      <c r="AL401" s="160"/>
      <c r="AM401" s="160"/>
      <c r="AN401" s="160"/>
      <c r="AO401" s="160"/>
      <c r="AP401" s="160"/>
      <c r="AQ401" s="160"/>
      <c r="AR401" s="160"/>
      <c r="AS401" s="160"/>
      <c r="AT401" s="160"/>
      <c r="AU401" s="160"/>
      <c r="AV401" s="160"/>
      <c r="AW401" s="160"/>
      <c r="AX401" s="160"/>
      <c r="AY401" s="160"/>
      <c r="AZ401" s="160"/>
      <c r="BA401" s="160"/>
      <c r="BB401" s="160"/>
      <c r="BC401" s="160"/>
      <c r="BD401" s="160"/>
      <c r="BE401" s="160"/>
      <c r="BF401" s="160"/>
      <c r="BG401" s="160"/>
      <c r="BH401" s="160"/>
      <c r="BI401" s="160"/>
      <c r="BJ401" s="160"/>
      <c r="BK401" s="160"/>
      <c r="BL401" s="160"/>
      <c r="BM401" s="160"/>
      <c r="BN401" s="160"/>
      <c r="BO401" s="160"/>
      <c r="BP401" s="160"/>
      <c r="BQ401" s="160"/>
      <c r="BR401" s="160"/>
      <c r="BS401" s="160"/>
      <c r="BT401" s="160"/>
      <c r="BU401" s="160"/>
      <c r="BV401" s="160"/>
      <c r="BW401" s="160"/>
      <c r="BX401" s="160"/>
      <c r="BY401" s="160"/>
      <c r="BZ401" s="160"/>
      <c r="CA401" s="160"/>
      <c r="CB401" s="160"/>
      <c r="CC401" s="160"/>
      <c r="CD401" s="160"/>
      <c r="CE401" s="160"/>
      <c r="CF401" s="160"/>
      <c r="CG401" s="160"/>
      <c r="CH401" s="160"/>
      <c r="CI401" s="160"/>
      <c r="CJ401" s="160"/>
      <c r="CK401" s="160"/>
      <c r="CL401" s="160"/>
      <c r="CM401" s="160"/>
      <c r="CN401" s="160"/>
      <c r="CO401" s="160"/>
      <c r="CP401" s="160"/>
      <c r="CQ401" s="160"/>
      <c r="CR401" s="160"/>
      <c r="CS401" s="160"/>
      <c r="CT401" s="160"/>
      <c r="CU401" s="160"/>
      <c r="CV401" s="160"/>
      <c r="CW401" s="160"/>
      <c r="CX401" s="160"/>
      <c r="CY401" s="160"/>
      <c r="CZ401" s="160"/>
      <c r="DA401" s="160"/>
      <c r="DB401" s="160"/>
      <c r="DC401" s="160"/>
      <c r="DD401" s="160"/>
      <c r="DE401" s="160"/>
      <c r="DF401" s="160"/>
      <c r="DG401" s="160"/>
      <c r="DH401" s="160"/>
      <c r="DI401" s="160"/>
      <c r="DJ401" s="160"/>
      <c r="DK401" s="160"/>
      <c r="DL401" s="160"/>
      <c r="DM401" s="160"/>
      <c r="DN401" s="160"/>
      <c r="DO401" s="160"/>
      <c r="DP401" s="160"/>
      <c r="DQ401" s="160"/>
      <c r="DR401" s="160"/>
      <c r="DS401" s="160"/>
      <c r="DT401" s="160"/>
      <c r="DU401" s="160"/>
      <c r="DV401" s="160"/>
      <c r="DW401" s="160"/>
      <c r="DX401" s="160"/>
      <c r="DY401" s="160"/>
      <c r="DZ401" s="160"/>
      <c r="EA401" s="160"/>
      <c r="EB401" s="160"/>
      <c r="EC401" s="160"/>
      <c r="ED401" s="160"/>
      <c r="EE401" s="160"/>
      <c r="EF401" s="160"/>
      <c r="EG401" s="160"/>
      <c r="EH401" s="160"/>
      <c r="EI401" s="160"/>
      <c r="EJ401" s="160"/>
      <c r="EK401" s="160"/>
      <c r="EL401" s="160"/>
      <c r="EM401" s="160"/>
      <c r="EN401" s="160"/>
      <c r="EO401" s="160"/>
      <c r="EP401" s="160"/>
      <c r="EQ401" s="160"/>
      <c r="ER401" s="160"/>
      <c r="ES401" s="160"/>
      <c r="ET401" s="160"/>
      <c r="EU401" s="160"/>
      <c r="EV401" s="160"/>
      <c r="EW401" s="160"/>
      <c r="EX401" s="160"/>
      <c r="EY401" s="160"/>
      <c r="EZ401" s="160"/>
      <c r="FA401" s="160"/>
      <c r="FB401" s="160"/>
      <c r="FC401" s="160"/>
      <c r="FD401" s="160"/>
      <c r="FE401" s="160"/>
      <c r="FF401" s="160"/>
      <c r="FG401" s="160"/>
      <c r="FH401" s="160"/>
      <c r="FI401" s="160"/>
      <c r="FJ401" s="160"/>
      <c r="FK401" s="160"/>
      <c r="FL401" s="160"/>
      <c r="FM401" s="160"/>
      <c r="FN401" s="160"/>
      <c r="FO401" s="160"/>
      <c r="FP401" s="160"/>
      <c r="FQ401" s="160"/>
      <c r="FR401" s="160"/>
      <c r="FS401" s="160"/>
      <c r="FT401" s="160"/>
      <c r="FU401" s="160"/>
      <c r="FV401" s="160"/>
      <c r="FW401" s="160"/>
      <c r="FX401" s="160"/>
      <c r="FY401" s="160"/>
      <c r="FZ401" s="160"/>
      <c r="GA401" s="160"/>
      <c r="GB401" s="160"/>
      <c r="GC401" s="160"/>
      <c r="GD401" s="160"/>
      <c r="GE401" s="160"/>
      <c r="GF401" s="160"/>
      <c r="GG401" s="160"/>
      <c r="GH401" s="160"/>
      <c r="GI401" s="160"/>
      <c r="GJ401" s="160"/>
      <c r="GK401" s="160"/>
      <c r="GL401" s="160"/>
      <c r="GM401" s="160"/>
      <c r="GN401" s="160"/>
      <c r="GO401" s="160"/>
      <c r="GP401" s="160"/>
      <c r="GQ401" s="160"/>
      <c r="GR401" s="160"/>
      <c r="GS401" s="160"/>
    </row>
    <row r="402" spans="3:201" x14ac:dyDescent="0.2">
      <c r="C402" s="160"/>
      <c r="D402" s="160"/>
      <c r="E402" s="160"/>
      <c r="F402" s="160"/>
      <c r="G402" s="160"/>
      <c r="H402" s="160"/>
      <c r="I402" s="160"/>
      <c r="J402" s="160"/>
      <c r="K402" s="160"/>
      <c r="L402" s="160"/>
      <c r="M402" s="160"/>
      <c r="N402" s="160"/>
      <c r="O402" s="160"/>
      <c r="P402" s="160"/>
      <c r="Q402" s="160"/>
      <c r="R402" s="160"/>
      <c r="S402" s="160"/>
      <c r="T402" s="160"/>
      <c r="U402" s="160"/>
      <c r="V402" s="160"/>
      <c r="W402" s="160"/>
      <c r="X402" s="160"/>
      <c r="Y402" s="160"/>
      <c r="Z402" s="160"/>
      <c r="AA402" s="160"/>
      <c r="AB402" s="160"/>
      <c r="AC402" s="160"/>
      <c r="AD402" s="160"/>
      <c r="AE402" s="160"/>
      <c r="AF402" s="160"/>
      <c r="AG402" s="160"/>
      <c r="AH402" s="160"/>
      <c r="AI402" s="160"/>
      <c r="AJ402" s="160"/>
      <c r="AK402" s="160"/>
      <c r="AL402" s="160"/>
      <c r="AM402" s="160"/>
      <c r="AN402" s="160"/>
      <c r="AO402" s="160"/>
      <c r="AP402" s="160"/>
      <c r="AQ402" s="160"/>
      <c r="AR402" s="160"/>
      <c r="AS402" s="160"/>
      <c r="AT402" s="160"/>
      <c r="AU402" s="160"/>
      <c r="AV402" s="160"/>
      <c r="AW402" s="160"/>
      <c r="AX402" s="160"/>
      <c r="AY402" s="160"/>
      <c r="AZ402" s="160"/>
      <c r="BA402" s="160"/>
      <c r="BB402" s="160"/>
      <c r="BC402" s="160"/>
      <c r="BD402" s="160"/>
      <c r="BE402" s="160"/>
      <c r="BF402" s="160"/>
      <c r="BG402" s="160"/>
      <c r="BH402" s="160"/>
      <c r="BI402" s="160"/>
      <c r="BJ402" s="160"/>
      <c r="BK402" s="160"/>
      <c r="BL402" s="160"/>
      <c r="BM402" s="160"/>
      <c r="BN402" s="160"/>
      <c r="BO402" s="160"/>
      <c r="BP402" s="160"/>
      <c r="BQ402" s="160"/>
      <c r="BR402" s="160"/>
      <c r="BS402" s="160"/>
      <c r="BT402" s="160"/>
      <c r="BU402" s="160"/>
      <c r="BV402" s="160"/>
      <c r="BW402" s="160"/>
      <c r="BX402" s="160"/>
      <c r="BY402" s="160"/>
      <c r="BZ402" s="160"/>
      <c r="CA402" s="160"/>
      <c r="CB402" s="160"/>
      <c r="CC402" s="160"/>
      <c r="CD402" s="160"/>
      <c r="CE402" s="160"/>
      <c r="CF402" s="160"/>
      <c r="CG402" s="160"/>
      <c r="CH402" s="160"/>
      <c r="CI402" s="160"/>
      <c r="CJ402" s="160"/>
      <c r="CK402" s="160"/>
      <c r="CL402" s="160"/>
      <c r="CM402" s="160"/>
      <c r="CN402" s="160"/>
      <c r="CO402" s="160"/>
      <c r="CP402" s="160"/>
      <c r="CQ402" s="160"/>
      <c r="CR402" s="160"/>
      <c r="CS402" s="160"/>
      <c r="CT402" s="160"/>
      <c r="CU402" s="160"/>
      <c r="CV402" s="160"/>
      <c r="CW402" s="160"/>
      <c r="CX402" s="160"/>
      <c r="CY402" s="160"/>
      <c r="CZ402" s="160"/>
      <c r="DA402" s="160"/>
      <c r="DB402" s="160"/>
      <c r="DC402" s="160"/>
      <c r="DD402" s="160"/>
      <c r="DE402" s="160"/>
      <c r="DF402" s="160"/>
      <c r="DG402" s="160"/>
      <c r="DH402" s="160"/>
      <c r="DI402" s="160"/>
      <c r="DJ402" s="160"/>
      <c r="DK402" s="160"/>
      <c r="DL402" s="160"/>
      <c r="DM402" s="160"/>
      <c r="DN402" s="160"/>
      <c r="DO402" s="160"/>
      <c r="DP402" s="160"/>
      <c r="DQ402" s="160"/>
      <c r="DR402" s="160"/>
      <c r="DS402" s="160"/>
      <c r="DT402" s="160"/>
      <c r="DU402" s="160"/>
      <c r="DV402" s="160"/>
      <c r="DW402" s="160"/>
      <c r="DX402" s="160"/>
      <c r="DY402" s="160"/>
      <c r="DZ402" s="160"/>
      <c r="EA402" s="160"/>
      <c r="EB402" s="160"/>
      <c r="EC402" s="160"/>
      <c r="ED402" s="160"/>
      <c r="EE402" s="160"/>
      <c r="EF402" s="160"/>
      <c r="EG402" s="160"/>
      <c r="EH402" s="160"/>
      <c r="EI402" s="160"/>
      <c r="EJ402" s="160"/>
      <c r="EK402" s="160"/>
      <c r="EL402" s="160"/>
      <c r="EM402" s="160"/>
      <c r="EN402" s="160"/>
      <c r="EO402" s="160"/>
      <c r="EP402" s="160"/>
      <c r="EQ402" s="160"/>
      <c r="ER402" s="160"/>
      <c r="ES402" s="160"/>
      <c r="ET402" s="160"/>
      <c r="EU402" s="160"/>
      <c r="EV402" s="160"/>
      <c r="EW402" s="160"/>
      <c r="EX402" s="160"/>
      <c r="EY402" s="160"/>
      <c r="EZ402" s="160"/>
      <c r="FA402" s="160"/>
      <c r="FB402" s="160"/>
      <c r="FC402" s="160"/>
      <c r="FD402" s="160"/>
      <c r="FE402" s="160"/>
      <c r="FF402" s="160"/>
      <c r="FG402" s="160"/>
      <c r="FH402" s="160"/>
      <c r="FI402" s="160"/>
      <c r="FJ402" s="160"/>
      <c r="FK402" s="160"/>
      <c r="FL402" s="160"/>
      <c r="FM402" s="160"/>
      <c r="FN402" s="160"/>
      <c r="FO402" s="160"/>
      <c r="FP402" s="160"/>
      <c r="FQ402" s="160"/>
      <c r="FR402" s="160"/>
      <c r="FS402" s="160"/>
      <c r="FT402" s="160"/>
      <c r="FU402" s="160"/>
      <c r="FV402" s="160"/>
      <c r="FW402" s="160"/>
      <c r="FX402" s="160"/>
      <c r="FY402" s="160"/>
      <c r="FZ402" s="160"/>
      <c r="GA402" s="160"/>
      <c r="GB402" s="160"/>
      <c r="GC402" s="160"/>
      <c r="GD402" s="160"/>
      <c r="GE402" s="160"/>
      <c r="GF402" s="160"/>
      <c r="GG402" s="160"/>
      <c r="GH402" s="160"/>
      <c r="GI402" s="160"/>
      <c r="GJ402" s="160"/>
      <c r="GK402" s="160"/>
      <c r="GL402" s="160"/>
      <c r="GM402" s="160"/>
      <c r="GN402" s="160"/>
      <c r="GO402" s="160"/>
      <c r="GP402" s="160"/>
      <c r="GQ402" s="160"/>
      <c r="GR402" s="160"/>
      <c r="GS402" s="160"/>
    </row>
    <row r="403" spans="3:201" x14ac:dyDescent="0.2">
      <c r="C403" s="160"/>
      <c r="D403" s="160"/>
      <c r="E403" s="160"/>
      <c r="F403" s="160"/>
      <c r="G403" s="160"/>
      <c r="H403" s="160"/>
      <c r="I403" s="160"/>
      <c r="J403" s="160"/>
      <c r="K403" s="160"/>
      <c r="L403" s="160"/>
      <c r="M403" s="160"/>
      <c r="N403" s="160"/>
      <c r="O403" s="160"/>
      <c r="P403" s="160"/>
      <c r="Q403" s="160"/>
      <c r="R403" s="160"/>
      <c r="S403" s="160"/>
      <c r="T403" s="160"/>
      <c r="U403" s="160"/>
      <c r="V403" s="160"/>
      <c r="W403" s="160"/>
      <c r="X403" s="160"/>
      <c r="Y403" s="160"/>
      <c r="Z403" s="160"/>
      <c r="AA403" s="160"/>
      <c r="AB403" s="160"/>
      <c r="AC403" s="160"/>
      <c r="AD403" s="160"/>
      <c r="AE403" s="160"/>
      <c r="AF403" s="160"/>
      <c r="AG403" s="160"/>
      <c r="AH403" s="160"/>
      <c r="AI403" s="160"/>
      <c r="AJ403" s="160"/>
      <c r="AK403" s="160"/>
      <c r="AL403" s="160"/>
      <c r="AM403" s="160"/>
      <c r="AN403" s="160"/>
      <c r="AO403" s="160"/>
      <c r="AP403" s="160"/>
      <c r="AQ403" s="160"/>
      <c r="AR403" s="160"/>
      <c r="AS403" s="160"/>
      <c r="AT403" s="160"/>
      <c r="AU403" s="160"/>
      <c r="AV403" s="160"/>
      <c r="AW403" s="160"/>
      <c r="AX403" s="160"/>
      <c r="AY403" s="160"/>
      <c r="AZ403" s="160"/>
      <c r="BA403" s="160"/>
      <c r="BB403" s="160"/>
      <c r="BC403" s="160"/>
      <c r="BD403" s="160"/>
      <c r="BE403" s="160"/>
      <c r="BF403" s="160"/>
      <c r="BG403" s="160"/>
      <c r="BH403" s="160"/>
      <c r="BI403" s="160"/>
      <c r="BJ403" s="160"/>
      <c r="BK403" s="160"/>
      <c r="BL403" s="160"/>
      <c r="BM403" s="160"/>
      <c r="BN403" s="160"/>
      <c r="BO403" s="160"/>
      <c r="BP403" s="160"/>
      <c r="BQ403" s="160"/>
      <c r="BR403" s="160"/>
      <c r="BS403" s="160"/>
      <c r="BT403" s="160"/>
      <c r="BU403" s="160"/>
      <c r="BV403" s="160"/>
      <c r="BW403" s="160"/>
      <c r="BX403" s="160"/>
      <c r="BY403" s="160"/>
      <c r="BZ403" s="160"/>
      <c r="CA403" s="160"/>
      <c r="CB403" s="160"/>
      <c r="CC403" s="160"/>
      <c r="CD403" s="160"/>
      <c r="CE403" s="160"/>
      <c r="CF403" s="160"/>
      <c r="CG403" s="160"/>
      <c r="CH403" s="160"/>
      <c r="CI403" s="160"/>
      <c r="CJ403" s="160"/>
      <c r="CK403" s="160"/>
      <c r="CL403" s="160"/>
      <c r="CM403" s="160"/>
      <c r="CN403" s="160"/>
      <c r="CO403" s="160"/>
      <c r="CP403" s="160"/>
      <c r="CQ403" s="160"/>
      <c r="CR403" s="160"/>
      <c r="CS403" s="160"/>
      <c r="CT403" s="160"/>
      <c r="CU403" s="160"/>
      <c r="CV403" s="160"/>
      <c r="CW403" s="160"/>
      <c r="CX403" s="160"/>
      <c r="CY403" s="160"/>
      <c r="CZ403" s="160"/>
      <c r="DA403" s="160"/>
      <c r="DB403" s="160"/>
      <c r="DC403" s="160"/>
      <c r="DD403" s="160"/>
      <c r="DE403" s="160"/>
      <c r="DF403" s="160"/>
      <c r="DG403" s="160"/>
      <c r="DH403" s="160"/>
      <c r="DI403" s="160"/>
      <c r="DJ403" s="160"/>
      <c r="DK403" s="160"/>
      <c r="DL403" s="160"/>
      <c r="DM403" s="160"/>
      <c r="DN403" s="160"/>
      <c r="DO403" s="160"/>
      <c r="DP403" s="160"/>
      <c r="DQ403" s="160"/>
      <c r="DR403" s="160"/>
      <c r="DS403" s="160"/>
      <c r="DT403" s="160"/>
      <c r="DU403" s="160"/>
      <c r="DV403" s="160"/>
      <c r="DW403" s="160"/>
      <c r="DX403" s="160"/>
      <c r="DY403" s="160"/>
      <c r="DZ403" s="160"/>
      <c r="EA403" s="160"/>
      <c r="EB403" s="160"/>
      <c r="EC403" s="160"/>
      <c r="ED403" s="160"/>
      <c r="EE403" s="160"/>
      <c r="EF403" s="160"/>
      <c r="EG403" s="160"/>
      <c r="EH403" s="160"/>
      <c r="EI403" s="160"/>
      <c r="EJ403" s="160"/>
      <c r="EK403" s="160"/>
      <c r="EL403" s="160"/>
      <c r="EM403" s="160"/>
      <c r="EN403" s="160"/>
      <c r="EO403" s="160"/>
      <c r="EP403" s="160"/>
      <c r="EQ403" s="160"/>
      <c r="ER403" s="160"/>
      <c r="ES403" s="160"/>
      <c r="ET403" s="160"/>
      <c r="EU403" s="160"/>
      <c r="EV403" s="160"/>
      <c r="EW403" s="160"/>
      <c r="EX403" s="160"/>
      <c r="EY403" s="160"/>
      <c r="EZ403" s="160"/>
      <c r="FA403" s="160"/>
      <c r="FB403" s="160"/>
      <c r="FC403" s="160"/>
      <c r="FD403" s="160"/>
      <c r="FE403" s="160"/>
      <c r="FF403" s="160"/>
      <c r="FG403" s="160"/>
      <c r="FH403" s="160"/>
      <c r="FI403" s="160"/>
      <c r="FJ403" s="160"/>
      <c r="FK403" s="160"/>
      <c r="FL403" s="160"/>
      <c r="FM403" s="160"/>
      <c r="FN403" s="160"/>
      <c r="FO403" s="160"/>
      <c r="FP403" s="160"/>
      <c r="FQ403" s="160"/>
      <c r="FR403" s="160"/>
      <c r="FS403" s="160"/>
      <c r="FT403" s="160"/>
      <c r="FU403" s="160"/>
      <c r="FV403" s="160"/>
      <c r="FW403" s="160"/>
      <c r="FX403" s="160"/>
      <c r="FY403" s="160"/>
      <c r="FZ403" s="160"/>
      <c r="GA403" s="160"/>
      <c r="GB403" s="160"/>
      <c r="GC403" s="160"/>
      <c r="GD403" s="160"/>
      <c r="GE403" s="160"/>
      <c r="GF403" s="160"/>
      <c r="GG403" s="160"/>
      <c r="GH403" s="160"/>
      <c r="GI403" s="160"/>
      <c r="GJ403" s="160"/>
      <c r="GK403" s="160"/>
      <c r="GL403" s="160"/>
      <c r="GM403" s="160"/>
      <c r="GN403" s="160"/>
      <c r="GO403" s="160"/>
      <c r="GP403" s="160"/>
      <c r="GQ403" s="160"/>
      <c r="GR403" s="160"/>
      <c r="GS403" s="160"/>
    </row>
    <row r="404" spans="3:201" x14ac:dyDescent="0.2">
      <c r="C404" s="160"/>
      <c r="D404" s="160"/>
      <c r="E404" s="160"/>
      <c r="F404" s="160"/>
      <c r="G404" s="160"/>
      <c r="H404" s="160"/>
      <c r="I404" s="160"/>
      <c r="J404" s="160"/>
      <c r="K404" s="160"/>
      <c r="L404" s="160"/>
      <c r="M404" s="160"/>
      <c r="N404" s="160"/>
      <c r="O404" s="160"/>
      <c r="P404" s="160"/>
      <c r="Q404" s="160"/>
      <c r="R404" s="160"/>
      <c r="S404" s="160"/>
      <c r="T404" s="160"/>
      <c r="U404" s="160"/>
      <c r="V404" s="160"/>
      <c r="W404" s="160"/>
      <c r="X404" s="160"/>
      <c r="Y404" s="160"/>
      <c r="Z404" s="160"/>
      <c r="AA404" s="160"/>
      <c r="AB404" s="160"/>
      <c r="AC404" s="160"/>
      <c r="AD404" s="160"/>
      <c r="AE404" s="160"/>
      <c r="AF404" s="160"/>
      <c r="AG404" s="160"/>
      <c r="AH404" s="160"/>
      <c r="AI404" s="160"/>
      <c r="AJ404" s="160"/>
      <c r="AK404" s="160"/>
      <c r="AL404" s="160"/>
      <c r="AM404" s="160"/>
      <c r="AN404" s="160"/>
      <c r="AO404" s="160"/>
      <c r="AP404" s="160"/>
      <c r="AQ404" s="160"/>
      <c r="AR404" s="160"/>
      <c r="AS404" s="160"/>
      <c r="AT404" s="160"/>
      <c r="AU404" s="160"/>
      <c r="AV404" s="160"/>
      <c r="AW404" s="160"/>
      <c r="AX404" s="160"/>
      <c r="AY404" s="160"/>
      <c r="AZ404" s="160"/>
      <c r="BA404" s="160"/>
      <c r="BB404" s="160"/>
      <c r="BC404" s="160"/>
      <c r="BD404" s="160"/>
      <c r="BE404" s="160"/>
      <c r="BF404" s="160"/>
      <c r="BG404" s="160"/>
      <c r="BH404" s="160"/>
      <c r="BI404" s="160"/>
      <c r="BJ404" s="160"/>
      <c r="BK404" s="160"/>
      <c r="BL404" s="160"/>
      <c r="BM404" s="160"/>
      <c r="BN404" s="160"/>
      <c r="BO404" s="160"/>
      <c r="BP404" s="160"/>
      <c r="BQ404" s="160"/>
      <c r="BR404" s="160"/>
      <c r="BS404" s="160"/>
      <c r="BT404" s="160"/>
      <c r="BU404" s="160"/>
      <c r="BV404" s="160"/>
      <c r="BW404" s="160"/>
      <c r="BX404" s="160"/>
      <c r="BY404" s="160"/>
      <c r="BZ404" s="160"/>
      <c r="CA404" s="160"/>
      <c r="CB404" s="160"/>
      <c r="CC404" s="160"/>
      <c r="CD404" s="160"/>
      <c r="CE404" s="160"/>
      <c r="CF404" s="160"/>
      <c r="CG404" s="160"/>
      <c r="CH404" s="160"/>
      <c r="CI404" s="160"/>
      <c r="CJ404" s="160"/>
      <c r="CK404" s="160"/>
      <c r="CL404" s="160"/>
      <c r="CM404" s="160"/>
      <c r="CN404" s="160"/>
      <c r="CO404" s="160"/>
      <c r="CP404" s="160"/>
      <c r="CQ404" s="160"/>
      <c r="CR404" s="160"/>
      <c r="CS404" s="160"/>
      <c r="CT404" s="160"/>
      <c r="CU404" s="160"/>
      <c r="CV404" s="160"/>
      <c r="CW404" s="160"/>
      <c r="CX404" s="160"/>
      <c r="CY404" s="160"/>
      <c r="CZ404" s="160"/>
      <c r="DA404" s="160"/>
      <c r="DB404" s="160"/>
      <c r="DC404" s="160"/>
      <c r="DD404" s="160"/>
      <c r="DE404" s="160"/>
      <c r="DF404" s="160"/>
      <c r="DG404" s="160"/>
      <c r="DH404" s="160"/>
      <c r="DI404" s="160"/>
      <c r="DJ404" s="160"/>
      <c r="DK404" s="160"/>
      <c r="DL404" s="160"/>
      <c r="DM404" s="160"/>
      <c r="DN404" s="160"/>
      <c r="DO404" s="160"/>
      <c r="DP404" s="160"/>
      <c r="DQ404" s="160"/>
      <c r="DR404" s="160"/>
      <c r="DS404" s="160"/>
      <c r="DT404" s="160"/>
      <c r="DU404" s="160"/>
      <c r="DV404" s="160"/>
      <c r="DW404" s="160"/>
      <c r="DX404" s="160"/>
      <c r="DY404" s="160"/>
      <c r="DZ404" s="160"/>
      <c r="EA404" s="160"/>
      <c r="EB404" s="160"/>
      <c r="EC404" s="160"/>
      <c r="ED404" s="160"/>
      <c r="EE404" s="160"/>
      <c r="EF404" s="160"/>
      <c r="EG404" s="160"/>
      <c r="EH404" s="160"/>
      <c r="EI404" s="160"/>
      <c r="EJ404" s="160"/>
      <c r="EK404" s="160"/>
      <c r="EL404" s="160"/>
      <c r="EM404" s="160"/>
      <c r="EN404" s="160"/>
      <c r="EO404" s="160"/>
      <c r="EP404" s="160"/>
      <c r="EQ404" s="160"/>
      <c r="ER404" s="160"/>
      <c r="ES404" s="160"/>
      <c r="ET404" s="160"/>
      <c r="EU404" s="160"/>
      <c r="EV404" s="160"/>
      <c r="EW404" s="160"/>
      <c r="EX404" s="160"/>
      <c r="EY404" s="160"/>
      <c r="EZ404" s="160"/>
      <c r="FA404" s="160"/>
      <c r="FB404" s="160"/>
      <c r="FC404" s="160"/>
      <c r="FD404" s="160"/>
      <c r="FE404" s="160"/>
      <c r="FF404" s="160"/>
      <c r="FG404" s="160"/>
      <c r="FH404" s="160"/>
      <c r="FI404" s="160"/>
      <c r="FJ404" s="160"/>
      <c r="FK404" s="160"/>
      <c r="FL404" s="160"/>
      <c r="FM404" s="160"/>
      <c r="FN404" s="160"/>
      <c r="FO404" s="160"/>
      <c r="FP404" s="160"/>
      <c r="FQ404" s="160"/>
      <c r="FR404" s="160"/>
      <c r="FS404" s="160"/>
      <c r="FT404" s="160"/>
      <c r="FU404" s="160"/>
      <c r="FV404" s="160"/>
      <c r="FW404" s="160"/>
      <c r="FX404" s="160"/>
      <c r="FY404" s="160"/>
      <c r="FZ404" s="160"/>
      <c r="GA404" s="160"/>
      <c r="GB404" s="160"/>
      <c r="GC404" s="160"/>
      <c r="GD404" s="160"/>
      <c r="GE404" s="160"/>
      <c r="GF404" s="160"/>
      <c r="GG404" s="160"/>
      <c r="GH404" s="160"/>
      <c r="GI404" s="160"/>
      <c r="GJ404" s="160"/>
      <c r="GK404" s="160"/>
      <c r="GL404" s="160"/>
      <c r="GM404" s="160"/>
      <c r="GN404" s="160"/>
      <c r="GO404" s="160"/>
      <c r="GP404" s="160"/>
      <c r="GQ404" s="160"/>
      <c r="GR404" s="160"/>
      <c r="GS404" s="160"/>
    </row>
    <row r="405" spans="3:201" x14ac:dyDescent="0.2">
      <c r="C405" s="160"/>
      <c r="D405" s="160"/>
      <c r="E405" s="160"/>
      <c r="F405" s="160"/>
      <c r="G405" s="160"/>
      <c r="H405" s="160"/>
      <c r="I405" s="160"/>
      <c r="J405" s="160"/>
      <c r="K405" s="160"/>
      <c r="L405" s="160"/>
      <c r="M405" s="160"/>
      <c r="N405" s="160"/>
      <c r="O405" s="160"/>
      <c r="P405" s="160"/>
      <c r="Q405" s="160"/>
      <c r="R405" s="160"/>
      <c r="S405" s="160"/>
      <c r="T405" s="160"/>
      <c r="U405" s="160"/>
      <c r="V405" s="160"/>
      <c r="W405" s="160"/>
      <c r="X405" s="160"/>
      <c r="Y405" s="160"/>
      <c r="Z405" s="160"/>
      <c r="AA405" s="160"/>
      <c r="AB405" s="160"/>
      <c r="AC405" s="160"/>
      <c r="AD405" s="160"/>
      <c r="AE405" s="160"/>
      <c r="AF405" s="160"/>
      <c r="AG405" s="160"/>
      <c r="AH405" s="160"/>
      <c r="AI405" s="160"/>
      <c r="AJ405" s="160"/>
      <c r="AK405" s="160"/>
      <c r="AL405" s="160"/>
      <c r="AM405" s="160"/>
      <c r="AN405" s="160"/>
      <c r="AO405" s="160"/>
      <c r="AP405" s="160"/>
      <c r="AQ405" s="160"/>
      <c r="AR405" s="160"/>
      <c r="AS405" s="160"/>
      <c r="AT405" s="160"/>
      <c r="AU405" s="160"/>
      <c r="AV405" s="160"/>
      <c r="AW405" s="160"/>
      <c r="AX405" s="160"/>
      <c r="AY405" s="160"/>
      <c r="AZ405" s="160"/>
      <c r="BA405" s="160"/>
      <c r="BB405" s="160"/>
      <c r="BC405" s="160"/>
      <c r="BD405" s="160"/>
      <c r="BE405" s="160"/>
      <c r="BF405" s="160"/>
      <c r="BG405" s="160"/>
      <c r="BH405" s="160"/>
      <c r="BI405" s="160"/>
      <c r="BJ405" s="160"/>
      <c r="BK405" s="160"/>
      <c r="BL405" s="160"/>
      <c r="BM405" s="160"/>
      <c r="BN405" s="160"/>
      <c r="BO405" s="160"/>
      <c r="BP405" s="160"/>
      <c r="BQ405" s="160"/>
      <c r="BR405" s="160"/>
      <c r="BS405" s="160"/>
      <c r="BT405" s="160"/>
      <c r="BU405" s="160"/>
      <c r="BV405" s="160"/>
      <c r="BW405" s="160"/>
      <c r="BX405" s="160"/>
      <c r="BY405" s="160"/>
      <c r="BZ405" s="160"/>
      <c r="CA405" s="160"/>
      <c r="CB405" s="160"/>
      <c r="CC405" s="160"/>
      <c r="CD405" s="160"/>
      <c r="CE405" s="160"/>
      <c r="CF405" s="160"/>
      <c r="CG405" s="160"/>
      <c r="CH405" s="160"/>
      <c r="CI405" s="160"/>
      <c r="CJ405" s="160"/>
      <c r="CK405" s="160"/>
      <c r="CL405" s="160"/>
      <c r="CM405" s="160"/>
      <c r="CN405" s="160"/>
      <c r="CO405" s="160"/>
      <c r="CP405" s="160"/>
      <c r="CQ405" s="160"/>
      <c r="CR405" s="160"/>
      <c r="CS405" s="160"/>
      <c r="CT405" s="160"/>
      <c r="CU405" s="160"/>
      <c r="CV405" s="160"/>
      <c r="CW405" s="160"/>
      <c r="CX405" s="160"/>
      <c r="CY405" s="160"/>
      <c r="CZ405" s="160"/>
      <c r="DA405" s="160"/>
      <c r="DB405" s="160"/>
      <c r="DC405" s="160"/>
      <c r="DD405" s="160"/>
      <c r="DE405" s="160"/>
      <c r="DF405" s="160"/>
      <c r="DG405" s="160"/>
      <c r="DH405" s="160"/>
      <c r="DI405" s="160"/>
      <c r="DJ405" s="160"/>
      <c r="DK405" s="160"/>
      <c r="DL405" s="160"/>
      <c r="DM405" s="160"/>
      <c r="DN405" s="160"/>
      <c r="DO405" s="160"/>
      <c r="DP405" s="160"/>
      <c r="DQ405" s="160"/>
      <c r="DR405" s="160"/>
      <c r="DS405" s="160"/>
      <c r="DT405" s="160"/>
      <c r="DU405" s="160"/>
      <c r="DV405" s="160"/>
      <c r="DW405" s="160"/>
      <c r="DX405" s="160"/>
      <c r="DY405" s="160"/>
      <c r="DZ405" s="160"/>
      <c r="EA405" s="160"/>
      <c r="EB405" s="160"/>
      <c r="EC405" s="160"/>
      <c r="ED405" s="160"/>
      <c r="EE405" s="160"/>
      <c r="EF405" s="160"/>
      <c r="EG405" s="160"/>
      <c r="EH405" s="160"/>
      <c r="EI405" s="160"/>
      <c r="EJ405" s="160"/>
      <c r="EK405" s="160"/>
      <c r="EL405" s="160"/>
      <c r="EM405" s="160"/>
      <c r="EN405" s="160"/>
      <c r="EO405" s="160"/>
      <c r="EP405" s="160"/>
      <c r="EQ405" s="160"/>
      <c r="ER405" s="160"/>
      <c r="ES405" s="160"/>
      <c r="ET405" s="160"/>
      <c r="EU405" s="160"/>
      <c r="EV405" s="160"/>
      <c r="EW405" s="160"/>
      <c r="EX405" s="160"/>
      <c r="EY405" s="160"/>
      <c r="EZ405" s="160"/>
      <c r="FA405" s="160"/>
      <c r="FB405" s="160"/>
      <c r="FC405" s="160"/>
      <c r="FD405" s="160"/>
      <c r="FE405" s="160"/>
      <c r="FF405" s="160"/>
      <c r="FG405" s="160"/>
      <c r="FH405" s="160"/>
      <c r="FI405" s="160"/>
      <c r="FJ405" s="160"/>
      <c r="FK405" s="160"/>
      <c r="FL405" s="160"/>
      <c r="FM405" s="160"/>
      <c r="FN405" s="160"/>
      <c r="FO405" s="160"/>
      <c r="FP405" s="160"/>
      <c r="FQ405" s="160"/>
      <c r="FR405" s="160"/>
      <c r="FS405" s="160"/>
      <c r="FT405" s="160"/>
      <c r="FU405" s="160"/>
      <c r="FV405" s="160"/>
      <c r="FW405" s="160"/>
      <c r="FX405" s="160"/>
      <c r="FY405" s="160"/>
      <c r="FZ405" s="160"/>
      <c r="GA405" s="160"/>
      <c r="GB405" s="160"/>
      <c r="GC405" s="160"/>
      <c r="GD405" s="160"/>
      <c r="GE405" s="160"/>
      <c r="GF405" s="160"/>
      <c r="GG405" s="160"/>
      <c r="GH405" s="160"/>
      <c r="GI405" s="160"/>
      <c r="GJ405" s="160"/>
      <c r="GK405" s="160"/>
      <c r="GL405" s="160"/>
      <c r="GM405" s="160"/>
      <c r="GN405" s="160"/>
      <c r="GO405" s="160"/>
      <c r="GP405" s="160"/>
      <c r="GQ405" s="160"/>
      <c r="GR405" s="160"/>
      <c r="GS405" s="160"/>
    </row>
    <row r="406" spans="3:201" x14ac:dyDescent="0.2">
      <c r="C406" s="160"/>
      <c r="D406" s="160"/>
      <c r="E406" s="160"/>
      <c r="F406" s="160"/>
      <c r="G406" s="160"/>
      <c r="H406" s="160"/>
      <c r="I406" s="160"/>
      <c r="J406" s="160"/>
      <c r="K406" s="160"/>
      <c r="L406" s="160"/>
      <c r="M406" s="160"/>
      <c r="N406" s="160"/>
      <c r="O406" s="160"/>
      <c r="P406" s="160"/>
      <c r="Q406" s="160"/>
      <c r="R406" s="160"/>
      <c r="S406" s="160"/>
      <c r="T406" s="160"/>
      <c r="U406" s="160"/>
      <c r="V406" s="160"/>
      <c r="W406" s="160"/>
      <c r="X406" s="160"/>
      <c r="Y406" s="160"/>
      <c r="Z406" s="160"/>
      <c r="AA406" s="160"/>
      <c r="AB406" s="160"/>
      <c r="AC406" s="160"/>
      <c r="AD406" s="160"/>
      <c r="AE406" s="160"/>
      <c r="AF406" s="160"/>
      <c r="AG406" s="160"/>
      <c r="AH406" s="160"/>
      <c r="AI406" s="160"/>
      <c r="AJ406" s="160"/>
      <c r="AK406" s="160"/>
      <c r="AL406" s="160"/>
      <c r="AM406" s="160"/>
      <c r="AN406" s="160"/>
      <c r="AO406" s="160"/>
      <c r="AP406" s="160"/>
      <c r="AQ406" s="160"/>
      <c r="AR406" s="160"/>
      <c r="AS406" s="160"/>
      <c r="AT406" s="160"/>
      <c r="AU406" s="160"/>
      <c r="AV406" s="160"/>
      <c r="AW406" s="160"/>
      <c r="AX406" s="160"/>
      <c r="AY406" s="160"/>
      <c r="AZ406" s="160"/>
      <c r="BA406" s="160"/>
      <c r="BB406" s="160"/>
      <c r="BC406" s="160"/>
      <c r="BD406" s="160"/>
      <c r="BE406" s="160"/>
      <c r="BF406" s="160"/>
      <c r="BG406" s="160"/>
      <c r="BH406" s="160"/>
      <c r="BI406" s="160"/>
      <c r="BJ406" s="160"/>
      <c r="BK406" s="160"/>
      <c r="BL406" s="160"/>
      <c r="BM406" s="160"/>
      <c r="BN406" s="160"/>
      <c r="BO406" s="160"/>
      <c r="BP406" s="160"/>
      <c r="BQ406" s="160"/>
      <c r="BR406" s="160"/>
      <c r="BS406" s="160"/>
      <c r="BT406" s="160"/>
      <c r="BU406" s="160"/>
      <c r="BV406" s="160"/>
      <c r="BW406" s="160"/>
      <c r="BX406" s="160"/>
      <c r="BY406" s="160"/>
      <c r="BZ406" s="160"/>
      <c r="CA406" s="160"/>
      <c r="CB406" s="160"/>
      <c r="CC406" s="160"/>
      <c r="CD406" s="160"/>
      <c r="CE406" s="160"/>
      <c r="CF406" s="160"/>
      <c r="CG406" s="160"/>
      <c r="CH406" s="160"/>
      <c r="CI406" s="160"/>
      <c r="CJ406" s="160"/>
      <c r="CK406" s="160"/>
      <c r="CL406" s="160"/>
      <c r="CM406" s="160"/>
      <c r="CN406" s="160"/>
      <c r="CO406" s="160"/>
      <c r="CP406" s="160"/>
      <c r="CQ406" s="160"/>
      <c r="CR406" s="160"/>
      <c r="CS406" s="160"/>
      <c r="CT406" s="160"/>
      <c r="CU406" s="160"/>
      <c r="CV406" s="160"/>
      <c r="CW406" s="160"/>
      <c r="CX406" s="160"/>
      <c r="CY406" s="160"/>
      <c r="CZ406" s="160"/>
      <c r="DA406" s="160"/>
      <c r="DB406" s="160"/>
      <c r="DC406" s="160"/>
      <c r="DD406" s="160"/>
      <c r="DE406" s="160"/>
      <c r="DF406" s="160"/>
      <c r="DG406" s="160"/>
      <c r="DH406" s="160"/>
      <c r="DI406" s="160"/>
      <c r="DJ406" s="160"/>
      <c r="DK406" s="160"/>
      <c r="DL406" s="160"/>
      <c r="DM406" s="160"/>
      <c r="DN406" s="160"/>
      <c r="DO406" s="160"/>
      <c r="DP406" s="160"/>
      <c r="DQ406" s="160"/>
      <c r="DR406" s="160"/>
      <c r="DS406" s="160"/>
      <c r="DT406" s="160"/>
      <c r="DU406" s="160"/>
      <c r="DV406" s="160"/>
      <c r="DW406" s="160"/>
      <c r="DX406" s="160"/>
      <c r="DY406" s="160"/>
      <c r="DZ406" s="160"/>
      <c r="EA406" s="160"/>
      <c r="EB406" s="160"/>
      <c r="EC406" s="160"/>
      <c r="ED406" s="160"/>
      <c r="EE406" s="160"/>
      <c r="EF406" s="160"/>
      <c r="EG406" s="160"/>
      <c r="EH406" s="160"/>
      <c r="EI406" s="160"/>
      <c r="EJ406" s="160"/>
      <c r="EK406" s="160"/>
      <c r="EL406" s="160"/>
      <c r="EM406" s="160"/>
      <c r="EN406" s="160"/>
      <c r="EO406" s="160"/>
      <c r="EP406" s="160"/>
      <c r="EQ406" s="160"/>
      <c r="ER406" s="160"/>
      <c r="ES406" s="160"/>
      <c r="ET406" s="160"/>
      <c r="EU406" s="160"/>
      <c r="EV406" s="160"/>
      <c r="EW406" s="160"/>
      <c r="EX406" s="160"/>
      <c r="EY406" s="160"/>
      <c r="EZ406" s="160"/>
      <c r="FA406" s="160"/>
      <c r="FB406" s="160"/>
      <c r="FC406" s="160"/>
      <c r="FD406" s="160"/>
      <c r="FE406" s="160"/>
      <c r="FF406" s="160"/>
      <c r="FG406" s="160"/>
      <c r="FH406" s="160"/>
      <c r="FI406" s="160"/>
      <c r="FJ406" s="160"/>
      <c r="FK406" s="160"/>
      <c r="FL406" s="160"/>
      <c r="FM406" s="160"/>
      <c r="FN406" s="160"/>
      <c r="FO406" s="160"/>
      <c r="FP406" s="160"/>
      <c r="FQ406" s="160"/>
      <c r="FR406" s="160"/>
      <c r="FS406" s="160"/>
      <c r="FT406" s="160"/>
      <c r="FU406" s="160"/>
      <c r="FV406" s="160"/>
      <c r="FW406" s="160"/>
      <c r="FX406" s="160"/>
      <c r="FY406" s="160"/>
      <c r="FZ406" s="160"/>
      <c r="GA406" s="160"/>
      <c r="GB406" s="160"/>
      <c r="GC406" s="160"/>
      <c r="GD406" s="160"/>
      <c r="GE406" s="160"/>
      <c r="GF406" s="160"/>
      <c r="GG406" s="160"/>
      <c r="GH406" s="160"/>
      <c r="GI406" s="160"/>
      <c r="GJ406" s="160"/>
      <c r="GK406" s="160"/>
      <c r="GL406" s="160"/>
      <c r="GM406" s="160"/>
      <c r="GN406" s="160"/>
      <c r="GO406" s="160"/>
      <c r="GP406" s="160"/>
      <c r="GQ406" s="160"/>
      <c r="GR406" s="160"/>
      <c r="GS406" s="160"/>
    </row>
    <row r="407" spans="3:201" x14ac:dyDescent="0.2">
      <c r="C407" s="160"/>
      <c r="D407" s="160"/>
      <c r="E407" s="160"/>
      <c r="F407" s="160"/>
      <c r="G407" s="160"/>
      <c r="H407" s="160"/>
      <c r="I407" s="160"/>
      <c r="J407" s="160"/>
      <c r="K407" s="160"/>
      <c r="L407" s="160"/>
      <c r="M407" s="160"/>
      <c r="N407" s="160"/>
      <c r="O407" s="160"/>
      <c r="P407" s="160"/>
      <c r="Q407" s="160"/>
      <c r="R407" s="160"/>
      <c r="S407" s="160"/>
      <c r="T407" s="160"/>
      <c r="U407" s="160"/>
      <c r="V407" s="160"/>
      <c r="W407" s="160"/>
      <c r="X407" s="160"/>
      <c r="Y407" s="160"/>
      <c r="Z407" s="160"/>
      <c r="AA407" s="160"/>
      <c r="AB407" s="160"/>
      <c r="AC407" s="160"/>
      <c r="AD407" s="160"/>
      <c r="AE407" s="160"/>
      <c r="AF407" s="160"/>
      <c r="AG407" s="160"/>
      <c r="AH407" s="160"/>
      <c r="AI407" s="160"/>
      <c r="AJ407" s="160"/>
      <c r="AK407" s="160"/>
      <c r="AL407" s="160"/>
      <c r="AM407" s="160"/>
      <c r="AN407" s="160"/>
      <c r="AO407" s="160"/>
      <c r="AP407" s="160"/>
      <c r="AQ407" s="160"/>
      <c r="AR407" s="160"/>
      <c r="AS407" s="160"/>
      <c r="AT407" s="160"/>
      <c r="AU407" s="160"/>
      <c r="AV407" s="160"/>
      <c r="AW407" s="160"/>
      <c r="AX407" s="160"/>
      <c r="AY407" s="160"/>
      <c r="AZ407" s="160"/>
      <c r="BA407" s="160"/>
      <c r="BB407" s="160"/>
      <c r="BC407" s="160"/>
      <c r="BD407" s="160"/>
      <c r="BE407" s="160"/>
      <c r="BF407" s="160"/>
      <c r="BG407" s="160"/>
      <c r="BH407" s="160"/>
      <c r="BI407" s="160"/>
      <c r="BJ407" s="160"/>
      <c r="BK407" s="160"/>
      <c r="BL407" s="160"/>
      <c r="BM407" s="160"/>
      <c r="BN407" s="160"/>
      <c r="BO407" s="160"/>
      <c r="BP407" s="160"/>
      <c r="BQ407" s="160"/>
      <c r="BR407" s="160"/>
      <c r="BS407" s="160"/>
      <c r="BT407" s="160"/>
      <c r="BU407" s="160"/>
      <c r="BV407" s="160"/>
      <c r="BW407" s="160"/>
      <c r="BX407" s="160"/>
      <c r="BY407" s="160"/>
      <c r="BZ407" s="160"/>
      <c r="CA407" s="160"/>
      <c r="CB407" s="160"/>
      <c r="CC407" s="160"/>
      <c r="CD407" s="160"/>
      <c r="CE407" s="160"/>
      <c r="CF407" s="160"/>
      <c r="CG407" s="160"/>
      <c r="CH407" s="160"/>
      <c r="CI407" s="160"/>
      <c r="CJ407" s="160"/>
      <c r="CK407" s="160"/>
      <c r="CL407" s="160"/>
      <c r="CM407" s="160"/>
      <c r="CN407" s="160"/>
      <c r="CO407" s="160"/>
      <c r="CP407" s="160"/>
      <c r="CQ407" s="160"/>
      <c r="CR407" s="160"/>
      <c r="CS407" s="160"/>
      <c r="CT407" s="160"/>
      <c r="CU407" s="160"/>
      <c r="CV407" s="160"/>
      <c r="CW407" s="160"/>
      <c r="CX407" s="160"/>
      <c r="CY407" s="160"/>
      <c r="CZ407" s="160"/>
      <c r="DA407" s="160"/>
      <c r="DB407" s="160"/>
      <c r="DC407" s="160"/>
      <c r="DD407" s="160"/>
      <c r="DE407" s="160"/>
      <c r="DF407" s="160"/>
      <c r="DG407" s="160"/>
      <c r="DH407" s="160"/>
      <c r="DI407" s="160"/>
      <c r="DJ407" s="160"/>
      <c r="DK407" s="160"/>
      <c r="DL407" s="160"/>
      <c r="DM407" s="160"/>
      <c r="DN407" s="160"/>
      <c r="DO407" s="160"/>
      <c r="DP407" s="160"/>
      <c r="DQ407" s="160"/>
      <c r="DR407" s="160"/>
      <c r="DS407" s="160"/>
      <c r="DT407" s="160"/>
      <c r="DU407" s="160"/>
      <c r="DV407" s="160"/>
      <c r="DW407" s="160"/>
      <c r="DX407" s="160"/>
      <c r="DY407" s="160"/>
      <c r="DZ407" s="160"/>
      <c r="EA407" s="160"/>
      <c r="EB407" s="160"/>
      <c r="EC407" s="160"/>
      <c r="ED407" s="160"/>
      <c r="EE407" s="160"/>
      <c r="EF407" s="160"/>
      <c r="EG407" s="160"/>
      <c r="EH407" s="160"/>
      <c r="EI407" s="160"/>
      <c r="EJ407" s="160"/>
      <c r="EK407" s="160"/>
      <c r="EL407" s="160"/>
      <c r="EM407" s="160"/>
      <c r="EN407" s="160"/>
      <c r="EO407" s="160"/>
      <c r="EP407" s="160"/>
      <c r="EQ407" s="160"/>
      <c r="ER407" s="160"/>
      <c r="ES407" s="160"/>
      <c r="ET407" s="160"/>
      <c r="EU407" s="160"/>
      <c r="EV407" s="160"/>
      <c r="EW407" s="160"/>
      <c r="EX407" s="160"/>
      <c r="EY407" s="160"/>
      <c r="EZ407" s="160"/>
      <c r="FA407" s="160"/>
      <c r="FB407" s="160"/>
      <c r="FC407" s="160"/>
      <c r="FD407" s="160"/>
      <c r="FE407" s="160"/>
      <c r="FF407" s="160"/>
      <c r="FG407" s="160"/>
      <c r="FH407" s="160"/>
      <c r="FI407" s="160"/>
      <c r="FJ407" s="160"/>
      <c r="FK407" s="160"/>
      <c r="FL407" s="160"/>
      <c r="FM407" s="160"/>
      <c r="FN407" s="160"/>
      <c r="FO407" s="160"/>
      <c r="FP407" s="160"/>
      <c r="FQ407" s="160"/>
      <c r="FR407" s="160"/>
      <c r="FS407" s="160"/>
      <c r="FT407" s="160"/>
      <c r="FU407" s="160"/>
      <c r="FV407" s="160"/>
      <c r="FW407" s="160"/>
      <c r="FX407" s="160"/>
      <c r="FY407" s="160"/>
      <c r="FZ407" s="160"/>
      <c r="GA407" s="160"/>
      <c r="GB407" s="160"/>
      <c r="GC407" s="160"/>
      <c r="GD407" s="160"/>
      <c r="GE407" s="160"/>
      <c r="GF407" s="160"/>
      <c r="GG407" s="160"/>
      <c r="GH407" s="160"/>
      <c r="GI407" s="160"/>
      <c r="GJ407" s="160"/>
      <c r="GK407" s="160"/>
      <c r="GL407" s="160"/>
      <c r="GM407" s="160"/>
      <c r="GN407" s="160"/>
      <c r="GO407" s="160"/>
      <c r="GP407" s="160"/>
      <c r="GQ407" s="160"/>
      <c r="GR407" s="160"/>
      <c r="GS407" s="160"/>
    </row>
    <row r="408" spans="3:201" x14ac:dyDescent="0.2">
      <c r="C408" s="160"/>
      <c r="D408" s="160"/>
      <c r="E408" s="160"/>
      <c r="F408" s="160"/>
      <c r="G408" s="160"/>
      <c r="H408" s="160"/>
      <c r="I408" s="160"/>
      <c r="J408" s="160"/>
      <c r="K408" s="160"/>
      <c r="L408" s="160"/>
      <c r="M408" s="160"/>
      <c r="N408" s="160"/>
      <c r="O408" s="160"/>
      <c r="P408" s="160"/>
      <c r="Q408" s="160"/>
      <c r="R408" s="160"/>
      <c r="S408" s="160"/>
      <c r="T408" s="160"/>
      <c r="U408" s="160"/>
      <c r="V408" s="160"/>
      <c r="W408" s="160"/>
      <c r="X408" s="160"/>
      <c r="Y408" s="160"/>
      <c r="Z408" s="160"/>
      <c r="AA408" s="160"/>
      <c r="AB408" s="160"/>
      <c r="AC408" s="160"/>
      <c r="AD408" s="160"/>
      <c r="AE408" s="160"/>
      <c r="AF408" s="160"/>
      <c r="AG408" s="160"/>
      <c r="AH408" s="160"/>
      <c r="AI408" s="160"/>
      <c r="AJ408" s="160"/>
      <c r="AK408" s="160"/>
      <c r="AL408" s="160"/>
      <c r="AM408" s="160"/>
      <c r="AN408" s="160"/>
      <c r="AO408" s="160"/>
      <c r="AP408" s="160"/>
      <c r="AQ408" s="160"/>
      <c r="AR408" s="160"/>
      <c r="AS408" s="160"/>
      <c r="AT408" s="160"/>
      <c r="AU408" s="160"/>
      <c r="AV408" s="160"/>
      <c r="AW408" s="160"/>
      <c r="AX408" s="160"/>
      <c r="AY408" s="160"/>
      <c r="AZ408" s="160"/>
      <c r="BA408" s="160"/>
      <c r="BB408" s="160"/>
      <c r="BC408" s="160"/>
      <c r="BD408" s="160"/>
      <c r="BE408" s="160"/>
      <c r="BF408" s="160"/>
      <c r="BG408" s="160"/>
      <c r="BH408" s="160"/>
      <c r="BI408" s="160"/>
      <c r="BJ408" s="160"/>
      <c r="BK408" s="160"/>
      <c r="BL408" s="160"/>
      <c r="BM408" s="160"/>
      <c r="BN408" s="160"/>
      <c r="BO408" s="160"/>
      <c r="BP408" s="160"/>
      <c r="BQ408" s="160"/>
      <c r="BR408" s="160"/>
      <c r="BS408" s="160"/>
      <c r="BT408" s="160"/>
      <c r="BU408" s="160"/>
      <c r="BV408" s="160"/>
      <c r="BW408" s="160"/>
      <c r="BX408" s="160"/>
      <c r="BY408" s="160"/>
      <c r="BZ408" s="160"/>
      <c r="CA408" s="160"/>
      <c r="CB408" s="160"/>
      <c r="CC408" s="160"/>
      <c r="CD408" s="160"/>
      <c r="CE408" s="160"/>
      <c r="CF408" s="160"/>
      <c r="CG408" s="160"/>
      <c r="CH408" s="160"/>
      <c r="CI408" s="160"/>
      <c r="CJ408" s="160"/>
      <c r="CK408" s="160"/>
      <c r="CL408" s="160"/>
      <c r="CM408" s="160"/>
      <c r="CN408" s="160"/>
      <c r="CO408" s="160"/>
      <c r="CP408" s="160"/>
      <c r="CQ408" s="160"/>
      <c r="CR408" s="160"/>
      <c r="CS408" s="160"/>
      <c r="CT408" s="160"/>
      <c r="CU408" s="160"/>
      <c r="CV408" s="160"/>
      <c r="CW408" s="160"/>
      <c r="CX408" s="160"/>
      <c r="CY408" s="160"/>
      <c r="CZ408" s="160"/>
      <c r="DA408" s="160"/>
      <c r="DB408" s="160"/>
      <c r="DC408" s="160"/>
      <c r="DD408" s="160"/>
      <c r="DE408" s="160"/>
      <c r="DF408" s="160"/>
      <c r="DG408" s="160"/>
      <c r="DH408" s="160"/>
      <c r="DI408" s="160"/>
      <c r="DJ408" s="160"/>
      <c r="DK408" s="160"/>
      <c r="DL408" s="160"/>
      <c r="DM408" s="160"/>
      <c r="DN408" s="160"/>
      <c r="DO408" s="160"/>
      <c r="DP408" s="160"/>
      <c r="DQ408" s="160"/>
      <c r="DR408" s="160"/>
      <c r="DS408" s="160"/>
      <c r="DT408" s="160"/>
      <c r="DU408" s="160"/>
      <c r="DV408" s="160"/>
      <c r="DW408" s="160"/>
      <c r="DX408" s="160"/>
      <c r="DY408" s="160"/>
      <c r="DZ408" s="160"/>
      <c r="EA408" s="160"/>
      <c r="EB408" s="160"/>
      <c r="EC408" s="160"/>
      <c r="ED408" s="160"/>
      <c r="EE408" s="160"/>
      <c r="EF408" s="160"/>
      <c r="EG408" s="160"/>
      <c r="EH408" s="160"/>
      <c r="EI408" s="160"/>
      <c r="EJ408" s="160"/>
      <c r="EK408" s="160"/>
      <c r="EL408" s="160"/>
      <c r="EM408" s="160"/>
      <c r="EN408" s="160"/>
      <c r="EO408" s="160"/>
      <c r="EP408" s="160"/>
      <c r="EQ408" s="160"/>
      <c r="ER408" s="160"/>
      <c r="ES408" s="160"/>
      <c r="ET408" s="160"/>
      <c r="EU408" s="160"/>
      <c r="EV408" s="160"/>
      <c r="EW408" s="160"/>
      <c r="EX408" s="160"/>
      <c r="EY408" s="160"/>
      <c r="EZ408" s="160"/>
      <c r="FA408" s="160"/>
      <c r="FB408" s="160"/>
      <c r="FC408" s="160"/>
      <c r="FD408" s="160"/>
      <c r="FE408" s="160"/>
      <c r="FF408" s="160"/>
      <c r="FG408" s="160"/>
      <c r="FH408" s="160"/>
      <c r="FI408" s="160"/>
      <c r="FJ408" s="160"/>
      <c r="FK408" s="160"/>
      <c r="FL408" s="160"/>
      <c r="FM408" s="160"/>
      <c r="FN408" s="160"/>
      <c r="FO408" s="160"/>
      <c r="FP408" s="160"/>
      <c r="FQ408" s="160"/>
      <c r="FR408" s="160"/>
      <c r="FS408" s="160"/>
      <c r="FT408" s="160"/>
      <c r="FU408" s="160"/>
      <c r="FV408" s="160"/>
      <c r="FW408" s="160"/>
      <c r="FX408" s="160"/>
      <c r="FY408" s="160"/>
      <c r="FZ408" s="160"/>
      <c r="GA408" s="160"/>
      <c r="GB408" s="160"/>
      <c r="GC408" s="160"/>
      <c r="GD408" s="160"/>
      <c r="GE408" s="160"/>
      <c r="GF408" s="160"/>
      <c r="GG408" s="160"/>
      <c r="GH408" s="160"/>
      <c r="GI408" s="160"/>
      <c r="GJ408" s="160"/>
      <c r="GK408" s="160"/>
      <c r="GL408" s="160"/>
      <c r="GM408" s="160"/>
      <c r="GN408" s="160"/>
      <c r="GO408" s="160"/>
      <c r="GP408" s="160"/>
      <c r="GQ408" s="160"/>
      <c r="GR408" s="160"/>
      <c r="GS408" s="160"/>
    </row>
    <row r="409" spans="3:201" x14ac:dyDescent="0.2">
      <c r="C409" s="160"/>
      <c r="D409" s="160"/>
      <c r="E409" s="160"/>
      <c r="F409" s="160"/>
      <c r="G409" s="160"/>
      <c r="H409" s="160"/>
      <c r="I409" s="160"/>
      <c r="J409" s="160"/>
      <c r="K409" s="160"/>
      <c r="L409" s="160"/>
      <c r="M409" s="160"/>
      <c r="N409" s="160"/>
      <c r="O409" s="160"/>
      <c r="P409" s="160"/>
      <c r="Q409" s="160"/>
      <c r="R409" s="160"/>
      <c r="S409" s="160"/>
      <c r="T409" s="160"/>
      <c r="U409" s="160"/>
      <c r="V409" s="160"/>
      <c r="W409" s="160"/>
      <c r="X409" s="160"/>
      <c r="Y409" s="160"/>
      <c r="Z409" s="160"/>
      <c r="AA409" s="160"/>
      <c r="AB409" s="160"/>
      <c r="AC409" s="160"/>
      <c r="AD409" s="160"/>
      <c r="AE409" s="160"/>
      <c r="AF409" s="160"/>
      <c r="AG409" s="160"/>
      <c r="AH409" s="160"/>
      <c r="AI409" s="160"/>
      <c r="AJ409" s="160"/>
      <c r="AK409" s="160"/>
      <c r="AL409" s="160"/>
      <c r="AM409" s="160"/>
      <c r="AN409" s="160"/>
      <c r="AO409" s="160"/>
      <c r="AP409" s="160"/>
      <c r="AQ409" s="160"/>
      <c r="AR409" s="160"/>
      <c r="AS409" s="160"/>
      <c r="AT409" s="160"/>
      <c r="AU409" s="160"/>
      <c r="AV409" s="160"/>
      <c r="AW409" s="160"/>
      <c r="AX409" s="160"/>
      <c r="AY409" s="160"/>
      <c r="AZ409" s="160"/>
      <c r="BA409" s="160"/>
      <c r="BB409" s="160"/>
      <c r="BC409" s="160"/>
      <c r="BD409" s="160"/>
      <c r="BE409" s="160"/>
      <c r="BF409" s="160"/>
      <c r="BG409" s="160"/>
      <c r="BH409" s="160"/>
      <c r="BI409" s="160"/>
      <c r="BJ409" s="160"/>
      <c r="BK409" s="160"/>
      <c r="BL409" s="160"/>
      <c r="BM409" s="160"/>
      <c r="BN409" s="160"/>
      <c r="BO409" s="160"/>
      <c r="BP409" s="160"/>
      <c r="BQ409" s="160"/>
      <c r="BR409" s="160"/>
      <c r="BS409" s="160"/>
      <c r="BT409" s="160"/>
      <c r="BU409" s="160"/>
      <c r="BV409" s="160"/>
      <c r="BW409" s="160"/>
      <c r="BX409" s="160"/>
      <c r="BY409" s="160"/>
      <c r="BZ409" s="160"/>
      <c r="CA409" s="160"/>
      <c r="CB409" s="160"/>
      <c r="CC409" s="160"/>
      <c r="CD409" s="160"/>
      <c r="CE409" s="160"/>
      <c r="CF409" s="160"/>
      <c r="CG409" s="160"/>
      <c r="CH409" s="160"/>
      <c r="CI409" s="160"/>
      <c r="CJ409" s="160"/>
      <c r="CK409" s="160"/>
      <c r="CL409" s="160"/>
      <c r="CM409" s="160"/>
      <c r="CN409" s="160"/>
      <c r="CO409" s="160"/>
      <c r="CP409" s="160"/>
      <c r="CQ409" s="160"/>
      <c r="CR409" s="160"/>
      <c r="CS409" s="160"/>
      <c r="CT409" s="160"/>
      <c r="CU409" s="160"/>
      <c r="CV409" s="160"/>
      <c r="CW409" s="160"/>
      <c r="CX409" s="160"/>
      <c r="CY409" s="160"/>
      <c r="CZ409" s="160"/>
      <c r="DA409" s="160"/>
      <c r="DB409" s="160"/>
      <c r="DC409" s="160"/>
      <c r="DD409" s="160"/>
      <c r="DE409" s="160"/>
      <c r="DF409" s="160"/>
      <c r="DG409" s="160"/>
      <c r="DH409" s="160"/>
      <c r="DI409" s="160"/>
      <c r="DJ409" s="160"/>
      <c r="DK409" s="160"/>
      <c r="DL409" s="160"/>
      <c r="DM409" s="160"/>
      <c r="DN409" s="160"/>
      <c r="DO409" s="160"/>
      <c r="DP409" s="160"/>
      <c r="DQ409" s="160"/>
      <c r="DR409" s="160"/>
      <c r="DS409" s="160"/>
      <c r="DT409" s="160"/>
      <c r="DU409" s="160"/>
      <c r="DV409" s="160"/>
      <c r="DW409" s="160"/>
      <c r="DX409" s="160"/>
      <c r="DY409" s="160"/>
      <c r="DZ409" s="160"/>
      <c r="EA409" s="160"/>
      <c r="EB409" s="160"/>
      <c r="EC409" s="160"/>
      <c r="ED409" s="160"/>
      <c r="EE409" s="160"/>
      <c r="EF409" s="160"/>
      <c r="EG409" s="160"/>
      <c r="EH409" s="160"/>
      <c r="EI409" s="160"/>
      <c r="EJ409" s="160"/>
      <c r="EK409" s="160"/>
      <c r="EL409" s="160"/>
      <c r="EM409" s="160"/>
      <c r="EN409" s="160"/>
      <c r="EO409" s="160"/>
      <c r="EP409" s="160"/>
      <c r="EQ409" s="160"/>
      <c r="ER409" s="160"/>
      <c r="ES409" s="160"/>
      <c r="ET409" s="160"/>
      <c r="EU409" s="160"/>
      <c r="EV409" s="160"/>
      <c r="EW409" s="160"/>
      <c r="EX409" s="160"/>
      <c r="EY409" s="160"/>
      <c r="EZ409" s="160"/>
      <c r="FA409" s="160"/>
      <c r="FB409" s="160"/>
      <c r="FC409" s="160"/>
      <c r="FD409" s="160"/>
      <c r="FE409" s="160"/>
      <c r="FF409" s="160"/>
      <c r="FG409" s="160"/>
      <c r="FH409" s="160"/>
      <c r="FI409" s="160"/>
      <c r="FJ409" s="160"/>
      <c r="FK409" s="160"/>
      <c r="FL409" s="160"/>
      <c r="FM409" s="160"/>
      <c r="FN409" s="160"/>
      <c r="FO409" s="160"/>
      <c r="FP409" s="160"/>
      <c r="FQ409" s="160"/>
      <c r="FR409" s="160"/>
      <c r="FS409" s="160"/>
      <c r="FT409" s="160"/>
      <c r="FU409" s="160"/>
      <c r="FV409" s="160"/>
      <c r="FW409" s="160"/>
      <c r="FX409" s="160"/>
      <c r="FY409" s="160"/>
      <c r="FZ409" s="160"/>
      <c r="GA409" s="160"/>
      <c r="GB409" s="160"/>
      <c r="GC409" s="160"/>
      <c r="GD409" s="160"/>
      <c r="GE409" s="160"/>
      <c r="GF409" s="160"/>
      <c r="GG409" s="160"/>
      <c r="GH409" s="160"/>
      <c r="GI409" s="160"/>
      <c r="GJ409" s="160"/>
      <c r="GK409" s="160"/>
      <c r="GL409" s="160"/>
      <c r="GM409" s="160"/>
      <c r="GN409" s="160"/>
      <c r="GO409" s="160"/>
      <c r="GP409" s="160"/>
      <c r="GQ409" s="160"/>
      <c r="GR409" s="160"/>
      <c r="GS409" s="160"/>
    </row>
    <row r="410" spans="3:201" x14ac:dyDescent="0.2">
      <c r="C410" s="160"/>
      <c r="D410" s="160"/>
      <c r="E410" s="160"/>
      <c r="F410" s="160"/>
      <c r="G410" s="160"/>
      <c r="H410" s="160"/>
      <c r="I410" s="160"/>
      <c r="J410" s="160"/>
      <c r="K410" s="160"/>
      <c r="L410" s="160"/>
      <c r="M410" s="160"/>
      <c r="N410" s="160"/>
      <c r="O410" s="160"/>
      <c r="P410" s="160"/>
      <c r="Q410" s="160"/>
      <c r="R410" s="160"/>
      <c r="S410" s="160"/>
      <c r="T410" s="160"/>
      <c r="U410" s="160"/>
      <c r="V410" s="160"/>
      <c r="W410" s="160"/>
      <c r="X410" s="160"/>
      <c r="Y410" s="160"/>
      <c r="Z410" s="160"/>
      <c r="AA410" s="160"/>
      <c r="AB410" s="160"/>
      <c r="AC410" s="160"/>
      <c r="AD410" s="160"/>
      <c r="AE410" s="160"/>
      <c r="AF410" s="160"/>
      <c r="AG410" s="160"/>
      <c r="AH410" s="160"/>
      <c r="AI410" s="160"/>
      <c r="AJ410" s="160"/>
      <c r="AK410" s="160"/>
      <c r="AL410" s="160"/>
      <c r="AM410" s="160"/>
      <c r="AN410" s="160"/>
      <c r="AO410" s="160"/>
      <c r="AP410" s="160"/>
      <c r="AQ410" s="160"/>
      <c r="AR410" s="160"/>
      <c r="AS410" s="160"/>
      <c r="AT410" s="160"/>
      <c r="AU410" s="160"/>
      <c r="AV410" s="160"/>
      <c r="AW410" s="160"/>
      <c r="AX410" s="160"/>
      <c r="AY410" s="160"/>
      <c r="AZ410" s="160"/>
      <c r="BA410" s="160"/>
      <c r="BB410" s="160"/>
      <c r="BC410" s="160"/>
      <c r="BD410" s="160"/>
      <c r="BE410" s="160"/>
      <c r="BF410" s="160"/>
      <c r="BG410" s="160"/>
      <c r="BH410" s="160"/>
      <c r="BI410" s="160"/>
      <c r="BJ410" s="160"/>
      <c r="BK410" s="160"/>
      <c r="BL410" s="160"/>
      <c r="BM410" s="160"/>
      <c r="BN410" s="160"/>
      <c r="BO410" s="160"/>
      <c r="BP410" s="160"/>
      <c r="BQ410" s="160"/>
      <c r="BR410" s="160"/>
      <c r="BS410" s="160"/>
      <c r="BT410" s="160"/>
      <c r="BU410" s="160"/>
      <c r="BV410" s="160"/>
      <c r="BW410" s="160"/>
      <c r="BX410" s="160"/>
      <c r="BY410" s="160"/>
      <c r="BZ410" s="160"/>
      <c r="CA410" s="160"/>
      <c r="CB410" s="160"/>
      <c r="CC410" s="160"/>
      <c r="CD410" s="160"/>
      <c r="CE410" s="160"/>
      <c r="CF410" s="160"/>
      <c r="CG410" s="160"/>
      <c r="CH410" s="160"/>
      <c r="CI410" s="160"/>
      <c r="CJ410" s="160"/>
      <c r="CK410" s="160"/>
      <c r="CL410" s="160"/>
      <c r="CM410" s="160"/>
      <c r="CN410" s="160"/>
      <c r="CO410" s="160"/>
      <c r="CP410" s="160"/>
      <c r="CQ410" s="160"/>
      <c r="CR410" s="160"/>
      <c r="CS410" s="160"/>
      <c r="CT410" s="160"/>
      <c r="CU410" s="160"/>
      <c r="CV410" s="160"/>
      <c r="CW410" s="160"/>
      <c r="CX410" s="160"/>
      <c r="CY410" s="160"/>
      <c r="CZ410" s="160"/>
      <c r="DA410" s="160"/>
      <c r="DB410" s="160"/>
      <c r="DC410" s="160"/>
      <c r="DD410" s="160"/>
      <c r="DE410" s="160"/>
      <c r="DF410" s="160"/>
      <c r="DG410" s="160"/>
      <c r="DH410" s="160"/>
      <c r="DI410" s="160"/>
      <c r="DJ410" s="160"/>
      <c r="DK410" s="160"/>
      <c r="DL410" s="160"/>
      <c r="DM410" s="160"/>
      <c r="DN410" s="160"/>
      <c r="DO410" s="160"/>
      <c r="DP410" s="160"/>
      <c r="DQ410" s="160"/>
      <c r="DR410" s="160"/>
      <c r="DS410" s="160"/>
      <c r="DT410" s="160"/>
      <c r="DU410" s="160"/>
      <c r="DV410" s="160"/>
      <c r="DW410" s="160"/>
      <c r="DX410" s="160"/>
      <c r="DY410" s="160"/>
      <c r="DZ410" s="160"/>
      <c r="EA410" s="160"/>
      <c r="EB410" s="160"/>
      <c r="EC410" s="160"/>
      <c r="ED410" s="160"/>
      <c r="EE410" s="160"/>
      <c r="EF410" s="160"/>
      <c r="EG410" s="160"/>
      <c r="EH410" s="160"/>
      <c r="EI410" s="160"/>
      <c r="EJ410" s="160"/>
      <c r="EK410" s="160"/>
      <c r="EL410" s="160"/>
      <c r="EM410" s="160"/>
      <c r="EN410" s="160"/>
      <c r="EO410" s="160"/>
      <c r="EP410" s="160"/>
      <c r="EQ410" s="160"/>
      <c r="ER410" s="160"/>
      <c r="ES410" s="160"/>
      <c r="ET410" s="160"/>
      <c r="EU410" s="160"/>
      <c r="EV410" s="160"/>
      <c r="EW410" s="160"/>
      <c r="EX410" s="160"/>
      <c r="EY410" s="160"/>
      <c r="EZ410" s="160"/>
      <c r="FA410" s="160"/>
      <c r="FB410" s="160"/>
      <c r="FC410" s="160"/>
      <c r="FD410" s="160"/>
      <c r="FE410" s="160"/>
      <c r="FF410" s="160"/>
      <c r="FG410" s="160"/>
      <c r="FH410" s="160"/>
      <c r="FI410" s="160"/>
      <c r="FJ410" s="160"/>
      <c r="FK410" s="160"/>
      <c r="FL410" s="160"/>
      <c r="FM410" s="160"/>
      <c r="FN410" s="160"/>
      <c r="FO410" s="160"/>
      <c r="FP410" s="160"/>
      <c r="FQ410" s="160"/>
      <c r="FR410" s="160"/>
      <c r="FS410" s="160"/>
      <c r="FT410" s="160"/>
      <c r="FU410" s="160"/>
      <c r="FV410" s="160"/>
      <c r="FW410" s="160"/>
      <c r="FX410" s="160"/>
      <c r="FY410" s="160"/>
      <c r="FZ410" s="160"/>
      <c r="GA410" s="160"/>
      <c r="GB410" s="160"/>
      <c r="GC410" s="160"/>
      <c r="GD410" s="160"/>
      <c r="GE410" s="160"/>
      <c r="GF410" s="160"/>
      <c r="GG410" s="160"/>
      <c r="GH410" s="160"/>
      <c r="GI410" s="160"/>
      <c r="GJ410" s="160"/>
      <c r="GK410" s="160"/>
      <c r="GL410" s="160"/>
      <c r="GM410" s="160"/>
      <c r="GN410" s="160"/>
      <c r="GO410" s="160"/>
      <c r="GP410" s="160"/>
      <c r="GQ410" s="160"/>
      <c r="GR410" s="160"/>
      <c r="GS410" s="160"/>
    </row>
    <row r="411" spans="3:201" x14ac:dyDescent="0.2">
      <c r="C411" s="160"/>
      <c r="D411" s="160"/>
      <c r="E411" s="160"/>
      <c r="F411" s="160"/>
      <c r="G411" s="160"/>
      <c r="H411" s="160"/>
      <c r="I411" s="160"/>
      <c r="J411" s="160"/>
      <c r="K411" s="160"/>
      <c r="L411" s="160"/>
      <c r="M411" s="160"/>
      <c r="N411" s="160"/>
      <c r="O411" s="160"/>
      <c r="P411" s="160"/>
      <c r="Q411" s="160"/>
      <c r="R411" s="160"/>
      <c r="S411" s="160"/>
      <c r="T411" s="160"/>
      <c r="U411" s="160"/>
      <c r="V411" s="160"/>
      <c r="W411" s="160"/>
      <c r="X411" s="160"/>
      <c r="Y411" s="160"/>
      <c r="Z411" s="160"/>
      <c r="AA411" s="160"/>
      <c r="AB411" s="160"/>
      <c r="AC411" s="160"/>
      <c r="AD411" s="160"/>
      <c r="AE411" s="160"/>
      <c r="AF411" s="160"/>
      <c r="AG411" s="160"/>
      <c r="AH411" s="160"/>
      <c r="AI411" s="160"/>
      <c r="AJ411" s="160"/>
      <c r="AK411" s="160"/>
      <c r="AL411" s="160"/>
      <c r="AM411" s="160"/>
      <c r="AN411" s="160"/>
      <c r="AO411" s="160"/>
      <c r="AP411" s="160"/>
      <c r="AQ411" s="160"/>
      <c r="AR411" s="160"/>
      <c r="AS411" s="160"/>
      <c r="AT411" s="160"/>
      <c r="AU411" s="160"/>
      <c r="AV411" s="160"/>
      <c r="AW411" s="160"/>
      <c r="AX411" s="160"/>
      <c r="AY411" s="160"/>
      <c r="AZ411" s="160"/>
      <c r="BA411" s="160"/>
      <c r="BB411" s="160"/>
      <c r="BC411" s="160"/>
      <c r="BD411" s="160"/>
      <c r="BE411" s="160"/>
      <c r="BF411" s="160"/>
      <c r="BG411" s="160"/>
      <c r="BH411" s="160"/>
      <c r="BI411" s="160"/>
      <c r="BJ411" s="160"/>
      <c r="BK411" s="160"/>
      <c r="BL411" s="160"/>
      <c r="BM411" s="160"/>
      <c r="BN411" s="160"/>
      <c r="BO411" s="160"/>
      <c r="BP411" s="160"/>
      <c r="BQ411" s="160"/>
      <c r="BR411" s="160"/>
      <c r="BS411" s="160"/>
      <c r="BT411" s="160"/>
      <c r="BU411" s="160"/>
      <c r="BV411" s="160"/>
      <c r="BW411" s="160"/>
      <c r="BX411" s="160"/>
      <c r="BY411" s="160"/>
      <c r="BZ411" s="160"/>
      <c r="CA411" s="160"/>
      <c r="CB411" s="160"/>
      <c r="CC411" s="160"/>
      <c r="CD411" s="160"/>
      <c r="CE411" s="160"/>
      <c r="CF411" s="160"/>
      <c r="CG411" s="160"/>
      <c r="CH411" s="160"/>
      <c r="CI411" s="160"/>
      <c r="CJ411" s="160"/>
      <c r="CK411" s="160"/>
      <c r="CL411" s="160"/>
      <c r="CM411" s="160"/>
      <c r="CN411" s="160"/>
      <c r="CO411" s="160"/>
      <c r="CP411" s="160"/>
      <c r="CQ411" s="160"/>
      <c r="CR411" s="160"/>
      <c r="CS411" s="160"/>
      <c r="CT411" s="160"/>
      <c r="CU411" s="160"/>
      <c r="CV411" s="160"/>
      <c r="CW411" s="160"/>
      <c r="CX411" s="160"/>
      <c r="CY411" s="160"/>
      <c r="CZ411" s="160"/>
      <c r="DA411" s="160"/>
      <c r="DB411" s="160"/>
      <c r="DC411" s="160"/>
      <c r="DD411" s="160"/>
      <c r="DE411" s="160"/>
      <c r="DF411" s="160"/>
      <c r="DG411" s="160"/>
      <c r="DH411" s="160"/>
      <c r="DI411" s="160"/>
      <c r="DJ411" s="160"/>
      <c r="DK411" s="160"/>
      <c r="DL411" s="160"/>
      <c r="DM411" s="160"/>
      <c r="DN411" s="160"/>
      <c r="DO411" s="160"/>
      <c r="DP411" s="160"/>
      <c r="DQ411" s="160"/>
      <c r="DR411" s="160"/>
      <c r="DS411" s="160"/>
      <c r="DT411" s="160"/>
      <c r="DU411" s="160"/>
      <c r="DV411" s="160"/>
      <c r="DW411" s="160"/>
      <c r="DX411" s="160"/>
      <c r="DY411" s="160"/>
      <c r="DZ411" s="160"/>
      <c r="EA411" s="160"/>
      <c r="EB411" s="160"/>
      <c r="EC411" s="160"/>
      <c r="ED411" s="160"/>
      <c r="EE411" s="160"/>
      <c r="EF411" s="160"/>
      <c r="EG411" s="160"/>
      <c r="EH411" s="160"/>
      <c r="EI411" s="160"/>
      <c r="EJ411" s="160"/>
      <c r="EK411" s="160"/>
      <c r="EL411" s="160"/>
      <c r="EM411" s="160"/>
      <c r="EN411" s="160"/>
      <c r="EO411" s="160"/>
      <c r="EP411" s="160"/>
      <c r="EQ411" s="160"/>
      <c r="ER411" s="160"/>
      <c r="ES411" s="160"/>
      <c r="ET411" s="160"/>
      <c r="EU411" s="160"/>
      <c r="EV411" s="160"/>
      <c r="EW411" s="160"/>
      <c r="EX411" s="160"/>
      <c r="EY411" s="160"/>
      <c r="EZ411" s="160"/>
      <c r="FA411" s="160"/>
      <c r="FB411" s="160"/>
      <c r="FC411" s="160"/>
      <c r="FD411" s="160"/>
      <c r="FE411" s="160"/>
      <c r="FF411" s="160"/>
      <c r="FG411" s="160"/>
      <c r="FH411" s="160"/>
      <c r="FI411" s="160"/>
      <c r="FJ411" s="160"/>
      <c r="FK411" s="160"/>
      <c r="FL411" s="160"/>
      <c r="FM411" s="160"/>
      <c r="FN411" s="160"/>
      <c r="FO411" s="160"/>
      <c r="FP411" s="160"/>
      <c r="FQ411" s="160"/>
      <c r="FR411" s="160"/>
      <c r="FS411" s="160"/>
      <c r="FT411" s="160"/>
      <c r="FU411" s="160"/>
      <c r="FV411" s="160"/>
      <c r="FW411" s="160"/>
      <c r="FX411" s="160"/>
      <c r="FY411" s="160"/>
      <c r="FZ411" s="160"/>
      <c r="GA411" s="160"/>
      <c r="GB411" s="160"/>
      <c r="GC411" s="160"/>
      <c r="GD411" s="160"/>
      <c r="GE411" s="160"/>
      <c r="GF411" s="160"/>
      <c r="GG411" s="160"/>
      <c r="GH411" s="160"/>
      <c r="GI411" s="160"/>
      <c r="GJ411" s="160"/>
      <c r="GK411" s="160"/>
      <c r="GL411" s="160"/>
      <c r="GM411" s="160"/>
      <c r="GN411" s="160"/>
      <c r="GO411" s="160"/>
      <c r="GP411" s="160"/>
      <c r="GQ411" s="160"/>
      <c r="GR411" s="160"/>
      <c r="GS411" s="160"/>
    </row>
    <row r="412" spans="3:201" x14ac:dyDescent="0.2">
      <c r="C412" s="160"/>
      <c r="D412" s="160"/>
      <c r="E412" s="160"/>
      <c r="F412" s="160"/>
      <c r="G412" s="160"/>
      <c r="H412" s="160"/>
      <c r="I412" s="160"/>
      <c r="J412" s="160"/>
      <c r="K412" s="160"/>
      <c r="L412" s="160"/>
      <c r="M412" s="160"/>
      <c r="N412" s="160"/>
      <c r="O412" s="160"/>
      <c r="P412" s="160"/>
      <c r="Q412" s="160"/>
      <c r="R412" s="160"/>
      <c r="S412" s="160"/>
      <c r="T412" s="160"/>
      <c r="U412" s="160"/>
      <c r="V412" s="160"/>
      <c r="W412" s="160"/>
      <c r="X412" s="160"/>
      <c r="Y412" s="160"/>
      <c r="Z412" s="160"/>
      <c r="AA412" s="160"/>
      <c r="AB412" s="160"/>
      <c r="AC412" s="160"/>
      <c r="AD412" s="160"/>
      <c r="AE412" s="160"/>
      <c r="AF412" s="160"/>
      <c r="AG412" s="160"/>
      <c r="AH412" s="160"/>
      <c r="AI412" s="160"/>
      <c r="AJ412" s="160"/>
      <c r="AK412" s="160"/>
      <c r="AL412" s="160"/>
      <c r="AM412" s="160"/>
      <c r="AN412" s="160"/>
      <c r="AO412" s="160"/>
      <c r="AP412" s="160"/>
      <c r="AQ412" s="160"/>
      <c r="AR412" s="160"/>
      <c r="AS412" s="160"/>
      <c r="AT412" s="160"/>
      <c r="AU412" s="160"/>
      <c r="AV412" s="160"/>
      <c r="AW412" s="160"/>
      <c r="AX412" s="160"/>
      <c r="AY412" s="160"/>
      <c r="AZ412" s="160"/>
      <c r="BA412" s="160"/>
      <c r="BB412" s="160"/>
      <c r="BC412" s="160"/>
      <c r="BD412" s="160"/>
      <c r="BE412" s="160"/>
      <c r="BF412" s="160"/>
      <c r="BG412" s="160"/>
      <c r="BH412" s="160"/>
      <c r="BI412" s="160"/>
      <c r="BJ412" s="160"/>
      <c r="BK412" s="160"/>
      <c r="BL412" s="160"/>
      <c r="BM412" s="160"/>
      <c r="BN412" s="160"/>
      <c r="BO412" s="160"/>
      <c r="BP412" s="160"/>
      <c r="BQ412" s="160"/>
      <c r="BR412" s="160"/>
      <c r="BS412" s="160"/>
      <c r="BT412" s="160"/>
      <c r="BU412" s="160"/>
      <c r="BV412" s="160"/>
      <c r="BW412" s="160"/>
      <c r="BX412" s="160"/>
      <c r="BY412" s="160"/>
      <c r="BZ412" s="160"/>
      <c r="CA412" s="160"/>
      <c r="CB412" s="160"/>
      <c r="CC412" s="160"/>
      <c r="CD412" s="160"/>
      <c r="CE412" s="160"/>
      <c r="CF412" s="160"/>
      <c r="CG412" s="160"/>
      <c r="CH412" s="160"/>
      <c r="CI412" s="160"/>
      <c r="CJ412" s="160"/>
      <c r="CK412" s="160"/>
      <c r="CL412" s="160"/>
      <c r="CM412" s="160"/>
      <c r="CN412" s="160"/>
      <c r="CO412" s="160"/>
      <c r="CP412" s="160"/>
      <c r="CQ412" s="160"/>
      <c r="CR412" s="160"/>
      <c r="CS412" s="160"/>
      <c r="CT412" s="160"/>
      <c r="CU412" s="160"/>
      <c r="CV412" s="160"/>
      <c r="CW412" s="160"/>
      <c r="CX412" s="160"/>
      <c r="CY412" s="160"/>
      <c r="CZ412" s="160"/>
      <c r="DA412" s="160"/>
      <c r="DB412" s="160"/>
      <c r="DC412" s="160"/>
      <c r="DD412" s="160"/>
      <c r="DE412" s="160"/>
      <c r="DF412" s="160"/>
      <c r="DG412" s="160"/>
      <c r="DH412" s="160"/>
      <c r="DI412" s="160"/>
      <c r="DJ412" s="160"/>
      <c r="DK412" s="160"/>
      <c r="DL412" s="160"/>
      <c r="DM412" s="160"/>
      <c r="DN412" s="160"/>
      <c r="DO412" s="160"/>
      <c r="DP412" s="160"/>
      <c r="DQ412" s="160"/>
      <c r="DR412" s="160"/>
      <c r="DS412" s="160"/>
      <c r="DT412" s="160"/>
      <c r="DU412" s="160"/>
      <c r="DV412" s="160"/>
      <c r="DW412" s="160"/>
      <c r="DX412" s="160"/>
      <c r="DY412" s="160"/>
      <c r="DZ412" s="160"/>
      <c r="EA412" s="160"/>
      <c r="EB412" s="160"/>
      <c r="EC412" s="160"/>
      <c r="ED412" s="160"/>
      <c r="EE412" s="160"/>
      <c r="EF412" s="160"/>
      <c r="EG412" s="160"/>
      <c r="EH412" s="160"/>
      <c r="EI412" s="160"/>
      <c r="EJ412" s="160"/>
      <c r="EK412" s="160"/>
      <c r="EL412" s="160"/>
      <c r="EM412" s="160"/>
      <c r="EN412" s="160"/>
      <c r="EO412" s="160"/>
      <c r="EP412" s="160"/>
      <c r="EQ412" s="160"/>
      <c r="ER412" s="160"/>
      <c r="ES412" s="160"/>
      <c r="ET412" s="160"/>
      <c r="EU412" s="160"/>
      <c r="EV412" s="160"/>
      <c r="EW412" s="160"/>
      <c r="EX412" s="160"/>
      <c r="EY412" s="160"/>
      <c r="EZ412" s="160"/>
      <c r="FA412" s="160"/>
      <c r="FB412" s="160"/>
      <c r="FC412" s="160"/>
      <c r="FD412" s="160"/>
      <c r="FE412" s="160"/>
      <c r="FF412" s="160"/>
      <c r="FG412" s="160"/>
      <c r="FH412" s="160"/>
      <c r="FI412" s="160"/>
      <c r="FJ412" s="160"/>
      <c r="FK412" s="160"/>
      <c r="FL412" s="160"/>
      <c r="FM412" s="160"/>
      <c r="FN412" s="160"/>
      <c r="FO412" s="160"/>
      <c r="FP412" s="160"/>
      <c r="FQ412" s="160"/>
      <c r="FR412" s="160"/>
      <c r="FS412" s="160"/>
      <c r="FT412" s="160"/>
      <c r="FU412" s="160"/>
      <c r="FV412" s="160"/>
      <c r="FW412" s="160"/>
      <c r="FX412" s="160"/>
      <c r="FY412" s="160"/>
      <c r="FZ412" s="160"/>
      <c r="GA412" s="160"/>
      <c r="GB412" s="160"/>
      <c r="GC412" s="160"/>
      <c r="GD412" s="160"/>
      <c r="GE412" s="160"/>
      <c r="GF412" s="160"/>
      <c r="GG412" s="160"/>
      <c r="GH412" s="160"/>
      <c r="GI412" s="160"/>
      <c r="GJ412" s="160"/>
      <c r="GK412" s="160"/>
      <c r="GL412" s="160"/>
      <c r="GM412" s="160"/>
      <c r="GN412" s="160"/>
      <c r="GO412" s="160"/>
      <c r="GP412" s="160"/>
      <c r="GQ412" s="160"/>
      <c r="GR412" s="160"/>
      <c r="GS412" s="160"/>
    </row>
    <row r="413" spans="3:201" x14ac:dyDescent="0.2">
      <c r="C413" s="160"/>
      <c r="D413" s="160"/>
      <c r="E413" s="160"/>
      <c r="F413" s="160"/>
      <c r="G413" s="160"/>
      <c r="H413" s="160"/>
      <c r="I413" s="160"/>
      <c r="J413" s="160"/>
      <c r="K413" s="160"/>
      <c r="L413" s="160"/>
      <c r="M413" s="160"/>
      <c r="N413" s="160"/>
      <c r="O413" s="160"/>
      <c r="P413" s="160"/>
      <c r="Q413" s="160"/>
      <c r="R413" s="160"/>
      <c r="S413" s="160"/>
      <c r="T413" s="160"/>
      <c r="U413" s="160"/>
      <c r="V413" s="160"/>
      <c r="W413" s="160"/>
      <c r="X413" s="160"/>
      <c r="Y413" s="160"/>
      <c r="Z413" s="160"/>
      <c r="AA413" s="160"/>
      <c r="AB413" s="160"/>
      <c r="AC413" s="160"/>
      <c r="AD413" s="160"/>
      <c r="AE413" s="160"/>
      <c r="AF413" s="160"/>
      <c r="AG413" s="160"/>
      <c r="AH413" s="160"/>
      <c r="AI413" s="160"/>
      <c r="AJ413" s="160"/>
      <c r="AK413" s="160"/>
      <c r="AL413" s="160"/>
      <c r="AM413" s="160"/>
      <c r="AN413" s="160"/>
      <c r="AO413" s="160"/>
      <c r="AP413" s="160"/>
      <c r="AQ413" s="160"/>
      <c r="AR413" s="160"/>
      <c r="AS413" s="160"/>
      <c r="AT413" s="160"/>
      <c r="AU413" s="160"/>
      <c r="AV413" s="160"/>
      <c r="AW413" s="160"/>
      <c r="AX413" s="160"/>
      <c r="AY413" s="160"/>
      <c r="AZ413" s="160"/>
      <c r="BA413" s="160"/>
      <c r="BB413" s="160"/>
      <c r="BC413" s="160"/>
      <c r="BD413" s="160"/>
      <c r="BE413" s="160"/>
      <c r="BF413" s="160"/>
      <c r="BG413" s="160"/>
      <c r="BH413" s="160"/>
      <c r="BI413" s="160"/>
      <c r="BJ413" s="160"/>
      <c r="BK413" s="160"/>
      <c r="BL413" s="160"/>
      <c r="BM413" s="160"/>
      <c r="BN413" s="160"/>
      <c r="BO413" s="160"/>
      <c r="BP413" s="160"/>
      <c r="BQ413" s="160"/>
      <c r="BR413" s="160"/>
      <c r="BS413" s="160"/>
      <c r="BT413" s="160"/>
      <c r="BU413" s="160"/>
      <c r="BV413" s="160"/>
      <c r="BW413" s="160"/>
      <c r="BX413" s="160"/>
      <c r="BY413" s="160"/>
      <c r="BZ413" s="160"/>
      <c r="CA413" s="160"/>
      <c r="CB413" s="160"/>
      <c r="CC413" s="160"/>
      <c r="CD413" s="160"/>
      <c r="CE413" s="160"/>
      <c r="CF413" s="160"/>
      <c r="CG413" s="160"/>
      <c r="CH413" s="160"/>
      <c r="CI413" s="160"/>
      <c r="CJ413" s="160"/>
      <c r="CK413" s="160"/>
      <c r="CL413" s="160"/>
      <c r="CM413" s="160"/>
      <c r="CN413" s="160"/>
      <c r="CO413" s="160"/>
      <c r="CP413" s="160"/>
      <c r="CQ413" s="160"/>
      <c r="CR413" s="160"/>
      <c r="CS413" s="160"/>
      <c r="CT413" s="160"/>
      <c r="CU413" s="160"/>
      <c r="CV413" s="160"/>
      <c r="CW413" s="160"/>
      <c r="CX413" s="160"/>
      <c r="CY413" s="160"/>
      <c r="CZ413" s="160"/>
      <c r="DA413" s="160"/>
      <c r="DB413" s="160"/>
      <c r="DC413" s="160"/>
      <c r="DD413" s="160"/>
      <c r="DE413" s="160"/>
      <c r="DF413" s="160"/>
      <c r="DG413" s="160"/>
      <c r="DH413" s="160"/>
      <c r="DI413" s="160"/>
      <c r="DJ413" s="160"/>
      <c r="DK413" s="160"/>
      <c r="DL413" s="160"/>
      <c r="DM413" s="160"/>
      <c r="DN413" s="160"/>
      <c r="DO413" s="160"/>
      <c r="DP413" s="160"/>
      <c r="DQ413" s="160"/>
      <c r="DR413" s="160"/>
      <c r="DS413" s="160"/>
      <c r="DT413" s="160"/>
      <c r="DU413" s="160"/>
      <c r="DV413" s="160"/>
      <c r="DW413" s="160"/>
      <c r="DX413" s="160"/>
      <c r="DY413" s="160"/>
      <c r="DZ413" s="160"/>
      <c r="EA413" s="160"/>
      <c r="EB413" s="160"/>
      <c r="EC413" s="160"/>
      <c r="ED413" s="160"/>
      <c r="EE413" s="160"/>
      <c r="EF413" s="160"/>
      <c r="EG413" s="160"/>
      <c r="EH413" s="160"/>
      <c r="EI413" s="160"/>
      <c r="EJ413" s="160"/>
      <c r="EK413" s="160"/>
      <c r="EL413" s="160"/>
      <c r="EM413" s="160"/>
      <c r="EN413" s="160"/>
      <c r="EO413" s="160"/>
      <c r="EP413" s="160"/>
      <c r="EQ413" s="160"/>
      <c r="ER413" s="160"/>
      <c r="ES413" s="160"/>
      <c r="ET413" s="160"/>
      <c r="EU413" s="160"/>
      <c r="EV413" s="160"/>
      <c r="EW413" s="160"/>
      <c r="EX413" s="160"/>
      <c r="EY413" s="160"/>
      <c r="EZ413" s="160"/>
      <c r="FA413" s="160"/>
      <c r="FB413" s="160"/>
      <c r="FC413" s="160"/>
      <c r="FD413" s="160"/>
      <c r="FE413" s="160"/>
      <c r="FF413" s="160"/>
      <c r="FG413" s="160"/>
      <c r="FH413" s="160"/>
      <c r="FI413" s="160"/>
      <c r="FJ413" s="160"/>
      <c r="FK413" s="160"/>
      <c r="FL413" s="160"/>
      <c r="FM413" s="160"/>
      <c r="FN413" s="160"/>
      <c r="FO413" s="160"/>
      <c r="FP413" s="160"/>
      <c r="FQ413" s="160"/>
      <c r="FR413" s="160"/>
      <c r="FS413" s="160"/>
      <c r="FT413" s="160"/>
      <c r="FU413" s="160"/>
      <c r="FV413" s="160"/>
      <c r="FW413" s="160"/>
      <c r="FX413" s="160"/>
      <c r="FY413" s="160"/>
      <c r="FZ413" s="160"/>
      <c r="GA413" s="160"/>
      <c r="GB413" s="160"/>
      <c r="GC413" s="160"/>
      <c r="GD413" s="160"/>
      <c r="GE413" s="160"/>
      <c r="GF413" s="160"/>
      <c r="GG413" s="160"/>
      <c r="GH413" s="160"/>
      <c r="GI413" s="160"/>
      <c r="GJ413" s="160"/>
      <c r="GK413" s="160"/>
      <c r="GL413" s="160"/>
      <c r="GM413" s="160"/>
      <c r="GN413" s="160"/>
      <c r="GO413" s="160"/>
      <c r="GP413" s="160"/>
      <c r="GQ413" s="160"/>
      <c r="GR413" s="160"/>
      <c r="GS413" s="160"/>
    </row>
    <row r="414" spans="3:201" x14ac:dyDescent="0.2">
      <c r="C414" s="160"/>
      <c r="D414" s="160"/>
      <c r="E414" s="160"/>
      <c r="F414" s="160"/>
      <c r="G414" s="160"/>
      <c r="H414" s="160"/>
      <c r="I414" s="160"/>
      <c r="J414" s="160"/>
      <c r="K414" s="160"/>
      <c r="L414" s="160"/>
      <c r="M414" s="160"/>
      <c r="N414" s="160"/>
      <c r="O414" s="160"/>
      <c r="P414" s="160"/>
      <c r="Q414" s="160"/>
      <c r="R414" s="160"/>
      <c r="S414" s="160"/>
      <c r="T414" s="160"/>
      <c r="U414" s="160"/>
      <c r="V414" s="160"/>
      <c r="W414" s="160"/>
      <c r="X414" s="160"/>
      <c r="Y414" s="160"/>
      <c r="Z414" s="160"/>
      <c r="AA414" s="160"/>
      <c r="AB414" s="160"/>
      <c r="AC414" s="160"/>
      <c r="AD414" s="160"/>
      <c r="AE414" s="160"/>
      <c r="AF414" s="160"/>
      <c r="AG414" s="160"/>
      <c r="AH414" s="160"/>
      <c r="AI414" s="160"/>
      <c r="AJ414" s="160"/>
      <c r="AK414" s="160"/>
      <c r="AL414" s="160"/>
      <c r="AM414" s="160"/>
      <c r="AN414" s="160"/>
      <c r="AO414" s="160"/>
      <c r="AP414" s="160"/>
      <c r="AQ414" s="160"/>
      <c r="AR414" s="160"/>
      <c r="AS414" s="160"/>
      <c r="AT414" s="160"/>
      <c r="AU414" s="160"/>
      <c r="AV414" s="160"/>
      <c r="AW414" s="160"/>
      <c r="AX414" s="160"/>
      <c r="AY414" s="160"/>
      <c r="AZ414" s="160"/>
      <c r="BA414" s="160"/>
      <c r="BB414" s="160"/>
      <c r="BC414" s="160"/>
      <c r="BD414" s="160"/>
      <c r="BE414" s="160"/>
      <c r="BF414" s="160"/>
      <c r="BG414" s="160"/>
      <c r="BH414" s="160"/>
      <c r="BI414" s="160"/>
      <c r="BJ414" s="160"/>
      <c r="BK414" s="160"/>
      <c r="BL414" s="160"/>
      <c r="BM414" s="160"/>
      <c r="BN414" s="160"/>
      <c r="BO414" s="160"/>
      <c r="BP414" s="160"/>
      <c r="BQ414" s="160"/>
      <c r="BR414" s="160"/>
      <c r="BS414" s="160"/>
      <c r="BT414" s="160"/>
      <c r="BU414" s="160"/>
      <c r="BV414" s="160"/>
      <c r="BW414" s="160"/>
      <c r="BX414" s="160"/>
      <c r="BY414" s="160"/>
      <c r="BZ414" s="160"/>
      <c r="CA414" s="160"/>
      <c r="CB414" s="160"/>
      <c r="CC414" s="160"/>
      <c r="CD414" s="160"/>
      <c r="CE414" s="160"/>
      <c r="CF414" s="160"/>
      <c r="CG414" s="160"/>
      <c r="CH414" s="160"/>
      <c r="CI414" s="160"/>
      <c r="CJ414" s="160"/>
      <c r="CK414" s="160"/>
      <c r="CL414" s="160"/>
      <c r="CM414" s="160"/>
      <c r="CN414" s="160"/>
      <c r="CO414" s="160"/>
      <c r="CP414" s="160"/>
      <c r="CQ414" s="160"/>
      <c r="CR414" s="160"/>
      <c r="CS414" s="160"/>
      <c r="CT414" s="160"/>
      <c r="CU414" s="160"/>
      <c r="CV414" s="160"/>
      <c r="CW414" s="160"/>
      <c r="CX414" s="160"/>
      <c r="CY414" s="160"/>
      <c r="CZ414" s="160"/>
      <c r="DA414" s="160"/>
      <c r="DB414" s="160"/>
      <c r="DC414" s="160"/>
      <c r="DD414" s="160"/>
      <c r="DE414" s="160"/>
      <c r="DF414" s="160"/>
      <c r="DG414" s="160"/>
      <c r="DH414" s="160"/>
      <c r="DI414" s="160"/>
      <c r="DJ414" s="160"/>
      <c r="DK414" s="160"/>
      <c r="DL414" s="160"/>
      <c r="DM414" s="160"/>
      <c r="DN414" s="160"/>
      <c r="DO414" s="160"/>
      <c r="DP414" s="160"/>
      <c r="DQ414" s="160"/>
      <c r="DR414" s="160"/>
      <c r="DS414" s="160"/>
      <c r="DT414" s="160"/>
      <c r="DU414" s="160"/>
      <c r="DV414" s="160"/>
      <c r="DW414" s="160"/>
      <c r="DX414" s="160"/>
      <c r="DY414" s="160"/>
      <c r="DZ414" s="160"/>
      <c r="EA414" s="160"/>
      <c r="EB414" s="160"/>
      <c r="EC414" s="160"/>
      <c r="ED414" s="160"/>
      <c r="EE414" s="160"/>
      <c r="EF414" s="160"/>
      <c r="EG414" s="160"/>
      <c r="EH414" s="160"/>
      <c r="EI414" s="160"/>
      <c r="EJ414" s="160"/>
      <c r="EK414" s="160"/>
      <c r="EL414" s="160"/>
      <c r="EM414" s="160"/>
      <c r="EN414" s="160"/>
      <c r="EO414" s="160"/>
      <c r="EP414" s="160"/>
      <c r="EQ414" s="160"/>
      <c r="ER414" s="160"/>
      <c r="ES414" s="160"/>
      <c r="ET414" s="160"/>
      <c r="EU414" s="160"/>
      <c r="EV414" s="160"/>
      <c r="EW414" s="160"/>
      <c r="EX414" s="160"/>
      <c r="EY414" s="160"/>
      <c r="EZ414" s="160"/>
      <c r="FA414" s="160"/>
      <c r="FB414" s="160"/>
      <c r="FC414" s="160"/>
      <c r="FD414" s="160"/>
      <c r="FE414" s="160"/>
      <c r="FF414" s="160"/>
      <c r="FG414" s="160"/>
      <c r="FH414" s="160"/>
      <c r="FI414" s="160"/>
      <c r="FJ414" s="160"/>
      <c r="FK414" s="160"/>
      <c r="FL414" s="160"/>
      <c r="FM414" s="160"/>
      <c r="FN414" s="160"/>
      <c r="FO414" s="160"/>
      <c r="FP414" s="160"/>
      <c r="FQ414" s="160"/>
      <c r="FR414" s="160"/>
      <c r="FS414" s="160"/>
      <c r="FT414" s="160"/>
      <c r="FU414" s="160"/>
      <c r="FV414" s="160"/>
      <c r="FW414" s="160"/>
      <c r="FX414" s="160"/>
      <c r="FY414" s="160"/>
      <c r="FZ414" s="160"/>
      <c r="GA414" s="160"/>
      <c r="GB414" s="160"/>
      <c r="GC414" s="160"/>
      <c r="GD414" s="160"/>
      <c r="GE414" s="160"/>
      <c r="GF414" s="160"/>
      <c r="GG414" s="160"/>
      <c r="GH414" s="160"/>
      <c r="GI414" s="160"/>
      <c r="GJ414" s="160"/>
      <c r="GK414" s="160"/>
      <c r="GL414" s="160"/>
      <c r="GM414" s="160"/>
      <c r="GN414" s="160"/>
      <c r="GO414" s="160"/>
      <c r="GP414" s="160"/>
      <c r="GQ414" s="160"/>
      <c r="GR414" s="160"/>
      <c r="GS414" s="160"/>
    </row>
    <row r="415" spans="3:201" x14ac:dyDescent="0.2">
      <c r="C415" s="160"/>
      <c r="D415" s="160"/>
      <c r="E415" s="160"/>
      <c r="F415" s="160"/>
      <c r="G415" s="160"/>
      <c r="H415" s="160"/>
      <c r="I415" s="160"/>
      <c r="J415" s="160"/>
      <c r="K415" s="160"/>
      <c r="L415" s="160"/>
      <c r="M415" s="160"/>
      <c r="N415" s="160"/>
      <c r="O415" s="160"/>
      <c r="P415" s="160"/>
      <c r="Q415" s="160"/>
      <c r="R415" s="160"/>
      <c r="S415" s="160"/>
      <c r="T415" s="160"/>
      <c r="U415" s="160"/>
      <c r="V415" s="160"/>
      <c r="W415" s="160"/>
      <c r="X415" s="160"/>
      <c r="Y415" s="160"/>
      <c r="Z415" s="160"/>
      <c r="AA415" s="160"/>
      <c r="AB415" s="160"/>
      <c r="AC415" s="160"/>
      <c r="AD415" s="160"/>
      <c r="AE415" s="160"/>
      <c r="AF415" s="160"/>
      <c r="AG415" s="160"/>
      <c r="AH415" s="160"/>
      <c r="AI415" s="160"/>
      <c r="AJ415" s="160"/>
      <c r="AK415" s="160"/>
      <c r="AL415" s="160"/>
      <c r="AM415" s="160"/>
      <c r="AN415" s="160"/>
      <c r="AO415" s="160"/>
      <c r="AP415" s="160"/>
      <c r="AQ415" s="160"/>
      <c r="AR415" s="160"/>
      <c r="AS415" s="160"/>
      <c r="AT415" s="160"/>
      <c r="AU415" s="160"/>
      <c r="AV415" s="160"/>
      <c r="AW415" s="160"/>
      <c r="AX415" s="160"/>
      <c r="AY415" s="160"/>
      <c r="AZ415" s="160"/>
      <c r="BA415" s="160"/>
      <c r="BB415" s="160"/>
      <c r="BC415" s="160"/>
      <c r="BD415" s="160"/>
      <c r="BE415" s="160"/>
      <c r="BF415" s="160"/>
      <c r="BG415" s="160"/>
      <c r="BH415" s="160"/>
      <c r="BI415" s="160"/>
      <c r="BJ415" s="160"/>
      <c r="BK415" s="160"/>
      <c r="BL415" s="160"/>
      <c r="BM415" s="160"/>
      <c r="BN415" s="160"/>
      <c r="BO415" s="160"/>
      <c r="BP415" s="160"/>
      <c r="BQ415" s="160"/>
      <c r="BR415" s="160"/>
      <c r="BS415" s="160"/>
      <c r="BT415" s="160"/>
      <c r="BU415" s="160"/>
      <c r="BV415" s="160"/>
      <c r="BW415" s="160"/>
      <c r="BX415" s="160"/>
      <c r="BY415" s="160"/>
      <c r="BZ415" s="160"/>
      <c r="CA415" s="160"/>
      <c r="CB415" s="160"/>
      <c r="CC415" s="160"/>
      <c r="CD415" s="160"/>
      <c r="CE415" s="160"/>
      <c r="CF415" s="160"/>
      <c r="CG415" s="160"/>
      <c r="CH415" s="160"/>
      <c r="CI415" s="160"/>
      <c r="CJ415" s="160"/>
      <c r="CK415" s="160"/>
      <c r="CL415" s="160"/>
      <c r="CM415" s="160"/>
      <c r="CN415" s="160"/>
      <c r="CO415" s="160"/>
      <c r="CP415" s="160"/>
      <c r="CQ415" s="160"/>
      <c r="CR415" s="160"/>
      <c r="CS415" s="160"/>
      <c r="CT415" s="160"/>
      <c r="CU415" s="160"/>
      <c r="CV415" s="160"/>
      <c r="CW415" s="160"/>
      <c r="CX415" s="160"/>
      <c r="CY415" s="160"/>
      <c r="CZ415" s="160"/>
      <c r="DA415" s="160"/>
      <c r="DB415" s="160"/>
      <c r="DC415" s="160"/>
      <c r="DD415" s="160"/>
      <c r="DE415" s="160"/>
      <c r="DF415" s="160"/>
      <c r="DG415" s="160"/>
      <c r="DH415" s="160"/>
      <c r="DI415" s="160"/>
      <c r="DJ415" s="160"/>
      <c r="DK415" s="160"/>
      <c r="DL415" s="160"/>
      <c r="DM415" s="160"/>
      <c r="DN415" s="160"/>
      <c r="DO415" s="160"/>
      <c r="DP415" s="160"/>
      <c r="DQ415" s="160"/>
      <c r="DR415" s="160"/>
      <c r="DS415" s="160"/>
      <c r="DT415" s="160"/>
      <c r="DU415" s="160"/>
      <c r="DV415" s="160"/>
      <c r="DW415" s="160"/>
      <c r="DX415" s="160"/>
      <c r="DY415" s="160"/>
      <c r="DZ415" s="160"/>
      <c r="EA415" s="160"/>
      <c r="EB415" s="160"/>
      <c r="EC415" s="160"/>
      <c r="ED415" s="160"/>
      <c r="EE415" s="160"/>
      <c r="EF415" s="160"/>
      <c r="EG415" s="160"/>
      <c r="EH415" s="160"/>
      <c r="EI415" s="160"/>
      <c r="EJ415" s="160"/>
      <c r="EK415" s="160"/>
      <c r="EL415" s="160"/>
      <c r="EM415" s="160"/>
      <c r="EN415" s="160"/>
      <c r="EO415" s="160"/>
      <c r="EP415" s="160"/>
      <c r="EQ415" s="160"/>
      <c r="ER415" s="160"/>
      <c r="ES415" s="160"/>
      <c r="ET415" s="160"/>
      <c r="EU415" s="160"/>
      <c r="EV415" s="160"/>
      <c r="EW415" s="160"/>
      <c r="EX415" s="160"/>
      <c r="EY415" s="160"/>
      <c r="EZ415" s="160"/>
      <c r="FA415" s="160"/>
      <c r="FB415" s="160"/>
      <c r="FC415" s="160"/>
      <c r="FD415" s="160"/>
      <c r="FE415" s="160"/>
      <c r="FF415" s="160"/>
      <c r="FG415" s="160"/>
      <c r="FH415" s="160"/>
      <c r="FI415" s="160"/>
      <c r="FJ415" s="160"/>
      <c r="FK415" s="160"/>
      <c r="FL415" s="160"/>
      <c r="FM415" s="160"/>
      <c r="FN415" s="160"/>
      <c r="FO415" s="160"/>
      <c r="FP415" s="160"/>
      <c r="FQ415" s="160"/>
      <c r="FR415" s="160"/>
      <c r="FS415" s="160"/>
      <c r="FT415" s="160"/>
      <c r="FU415" s="160"/>
      <c r="FV415" s="160"/>
      <c r="FW415" s="160"/>
      <c r="FX415" s="160"/>
      <c r="FY415" s="160"/>
      <c r="FZ415" s="160"/>
      <c r="GA415" s="160"/>
      <c r="GB415" s="160"/>
      <c r="GC415" s="160"/>
      <c r="GD415" s="160"/>
      <c r="GE415" s="160"/>
      <c r="GF415" s="160"/>
      <c r="GG415" s="160"/>
      <c r="GH415" s="160"/>
      <c r="GI415" s="160"/>
      <c r="GJ415" s="160"/>
      <c r="GK415" s="160"/>
      <c r="GL415" s="160"/>
      <c r="GM415" s="160"/>
      <c r="GN415" s="160"/>
      <c r="GO415" s="160"/>
      <c r="GP415" s="160"/>
      <c r="GQ415" s="160"/>
      <c r="GR415" s="160"/>
      <c r="GS415" s="160"/>
    </row>
    <row r="416" spans="3:201" x14ac:dyDescent="0.2">
      <c r="C416" s="160"/>
      <c r="D416" s="160"/>
      <c r="E416" s="160"/>
      <c r="F416" s="160"/>
      <c r="G416" s="160"/>
      <c r="H416" s="160"/>
      <c r="I416" s="160"/>
      <c r="J416" s="160"/>
      <c r="K416" s="160"/>
      <c r="L416" s="160"/>
      <c r="M416" s="160"/>
      <c r="N416" s="160"/>
      <c r="O416" s="160"/>
      <c r="P416" s="160"/>
      <c r="Q416" s="160"/>
      <c r="R416" s="160"/>
      <c r="S416" s="160"/>
      <c r="T416" s="160"/>
      <c r="U416" s="160"/>
      <c r="V416" s="160"/>
      <c r="W416" s="160"/>
      <c r="X416" s="160"/>
      <c r="Y416" s="160"/>
      <c r="Z416" s="160"/>
      <c r="AA416" s="160"/>
      <c r="AB416" s="160"/>
      <c r="AC416" s="160"/>
      <c r="AD416" s="160"/>
      <c r="AE416" s="160"/>
      <c r="AF416" s="160"/>
      <c r="AG416" s="160"/>
      <c r="AH416" s="160"/>
      <c r="AI416" s="160"/>
      <c r="AJ416" s="160"/>
      <c r="AK416" s="160"/>
      <c r="AL416" s="160"/>
      <c r="AM416" s="160"/>
      <c r="AN416" s="160"/>
      <c r="AO416" s="160"/>
      <c r="AP416" s="160"/>
      <c r="AQ416" s="160"/>
      <c r="AR416" s="160"/>
      <c r="AS416" s="160"/>
      <c r="AT416" s="160"/>
      <c r="AU416" s="160"/>
      <c r="AV416" s="160"/>
      <c r="AW416" s="160"/>
      <c r="AX416" s="160"/>
      <c r="AY416" s="160"/>
      <c r="AZ416" s="160"/>
      <c r="BA416" s="160"/>
      <c r="BB416" s="160"/>
      <c r="BC416" s="160"/>
      <c r="BD416" s="160"/>
      <c r="BE416" s="160"/>
      <c r="BF416" s="160"/>
      <c r="BG416" s="160"/>
      <c r="BH416" s="160"/>
      <c r="BI416" s="160"/>
      <c r="BJ416" s="160"/>
      <c r="BK416" s="160"/>
      <c r="BL416" s="160"/>
      <c r="BM416" s="160"/>
      <c r="BN416" s="160"/>
      <c r="BO416" s="160"/>
      <c r="BP416" s="160"/>
      <c r="BQ416" s="160"/>
      <c r="BR416" s="160"/>
      <c r="BS416" s="160"/>
      <c r="BT416" s="160"/>
      <c r="BU416" s="160"/>
      <c r="BV416" s="160"/>
      <c r="BW416" s="160"/>
      <c r="BX416" s="160"/>
      <c r="BY416" s="160"/>
      <c r="BZ416" s="160"/>
      <c r="CA416" s="160"/>
      <c r="CB416" s="160"/>
      <c r="CC416" s="160"/>
      <c r="CD416" s="160"/>
      <c r="CE416" s="160"/>
      <c r="CF416" s="160"/>
      <c r="CG416" s="160"/>
      <c r="CH416" s="160"/>
      <c r="CI416" s="160"/>
      <c r="CJ416" s="160"/>
      <c r="CK416" s="160"/>
      <c r="CL416" s="160"/>
      <c r="CM416" s="160"/>
      <c r="CN416" s="160"/>
      <c r="CO416" s="160"/>
      <c r="CP416" s="160"/>
      <c r="CQ416" s="160"/>
      <c r="CR416" s="160"/>
      <c r="CS416" s="160"/>
      <c r="CT416" s="160"/>
      <c r="CU416" s="160"/>
      <c r="CV416" s="160"/>
      <c r="CW416" s="160"/>
      <c r="CX416" s="160"/>
      <c r="CY416" s="160"/>
      <c r="CZ416" s="160"/>
      <c r="DA416" s="160"/>
      <c r="DB416" s="160"/>
      <c r="DC416" s="160"/>
      <c r="DD416" s="160"/>
      <c r="DE416" s="160"/>
      <c r="DF416" s="160"/>
      <c r="DG416" s="160"/>
      <c r="DH416" s="160"/>
      <c r="DI416" s="160"/>
      <c r="DJ416" s="160"/>
      <c r="DK416" s="160"/>
      <c r="DL416" s="160"/>
      <c r="DM416" s="160"/>
      <c r="DN416" s="160"/>
      <c r="DO416" s="160"/>
      <c r="DP416" s="160"/>
      <c r="DQ416" s="160"/>
      <c r="DR416" s="160"/>
      <c r="DS416" s="160"/>
      <c r="DT416" s="160"/>
      <c r="DU416" s="160"/>
      <c r="DV416" s="160"/>
      <c r="DW416" s="160"/>
      <c r="DX416" s="160"/>
      <c r="DY416" s="160"/>
      <c r="DZ416" s="160"/>
      <c r="EA416" s="160"/>
      <c r="EB416" s="160"/>
      <c r="EC416" s="160"/>
      <c r="ED416" s="160"/>
      <c r="EE416" s="160"/>
      <c r="EF416" s="160"/>
      <c r="EG416" s="160"/>
      <c r="EH416" s="160"/>
      <c r="EI416" s="160"/>
      <c r="EJ416" s="160"/>
      <c r="EK416" s="160"/>
      <c r="EL416" s="160"/>
      <c r="EM416" s="160"/>
      <c r="EN416" s="160"/>
      <c r="EO416" s="160"/>
      <c r="EP416" s="160"/>
      <c r="EQ416" s="160"/>
      <c r="ER416" s="160"/>
      <c r="ES416" s="160"/>
      <c r="ET416" s="160"/>
      <c r="EU416" s="160"/>
      <c r="EV416" s="160"/>
      <c r="EW416" s="160"/>
      <c r="EX416" s="160"/>
      <c r="EY416" s="160"/>
      <c r="EZ416" s="160"/>
      <c r="FA416" s="160"/>
      <c r="FB416" s="160"/>
      <c r="FC416" s="160"/>
      <c r="FD416" s="160"/>
      <c r="FE416" s="160"/>
      <c r="FF416" s="160"/>
      <c r="FG416" s="160"/>
      <c r="FH416" s="160"/>
      <c r="FI416" s="160"/>
      <c r="FJ416" s="160"/>
      <c r="FK416" s="160"/>
      <c r="FL416" s="160"/>
      <c r="FM416" s="160"/>
      <c r="FN416" s="160"/>
      <c r="FO416" s="160"/>
      <c r="FP416" s="160"/>
      <c r="FQ416" s="160"/>
      <c r="FR416" s="160"/>
      <c r="FS416" s="160"/>
      <c r="FT416" s="160"/>
      <c r="FU416" s="160"/>
      <c r="FV416" s="160"/>
      <c r="FW416" s="160"/>
      <c r="FX416" s="160"/>
      <c r="FY416" s="160"/>
      <c r="FZ416" s="160"/>
      <c r="GA416" s="160"/>
      <c r="GB416" s="160"/>
      <c r="GC416" s="160"/>
      <c r="GD416" s="160"/>
      <c r="GE416" s="160"/>
      <c r="GF416" s="160"/>
      <c r="GG416" s="160"/>
      <c r="GH416" s="160"/>
      <c r="GI416" s="160"/>
      <c r="GJ416" s="160"/>
      <c r="GK416" s="160"/>
      <c r="GL416" s="160"/>
      <c r="GM416" s="160"/>
      <c r="GN416" s="160"/>
      <c r="GO416" s="160"/>
      <c r="GP416" s="160"/>
      <c r="GQ416" s="160"/>
      <c r="GR416" s="160"/>
      <c r="GS416" s="160"/>
    </row>
    <row r="417" spans="3:201" x14ac:dyDescent="0.2">
      <c r="C417" s="160"/>
      <c r="D417" s="160"/>
      <c r="E417" s="160"/>
      <c r="F417" s="160"/>
      <c r="G417" s="160"/>
      <c r="H417" s="160"/>
      <c r="I417" s="160"/>
      <c r="J417" s="160"/>
      <c r="K417" s="160"/>
      <c r="L417" s="160"/>
      <c r="M417" s="160"/>
      <c r="N417" s="160"/>
      <c r="O417" s="160"/>
      <c r="P417" s="160"/>
      <c r="Q417" s="160"/>
      <c r="R417" s="160"/>
      <c r="S417" s="160"/>
      <c r="T417" s="160"/>
      <c r="U417" s="160"/>
      <c r="V417" s="160"/>
      <c r="W417" s="160"/>
      <c r="X417" s="160"/>
      <c r="Y417" s="160"/>
      <c r="Z417" s="160"/>
      <c r="AA417" s="160"/>
      <c r="AB417" s="160"/>
      <c r="AC417" s="160"/>
      <c r="AD417" s="160"/>
      <c r="AE417" s="160"/>
      <c r="AF417" s="160"/>
      <c r="AG417" s="160"/>
      <c r="AH417" s="160"/>
      <c r="AI417" s="160"/>
      <c r="AJ417" s="160"/>
      <c r="AK417" s="160"/>
      <c r="AL417" s="160"/>
      <c r="AM417" s="160"/>
      <c r="AN417" s="160"/>
      <c r="AO417" s="160"/>
      <c r="AP417" s="160"/>
      <c r="AQ417" s="160"/>
      <c r="AR417" s="160"/>
      <c r="AS417" s="160"/>
      <c r="AT417" s="160"/>
      <c r="AU417" s="160"/>
      <c r="AV417" s="160"/>
      <c r="AW417" s="160"/>
      <c r="AX417" s="160"/>
      <c r="AY417" s="160"/>
      <c r="AZ417" s="160"/>
      <c r="BA417" s="160"/>
      <c r="BB417" s="160"/>
      <c r="BC417" s="160"/>
      <c r="BD417" s="160"/>
      <c r="BE417" s="160"/>
      <c r="BF417" s="160"/>
      <c r="BG417" s="160"/>
      <c r="BH417" s="160"/>
      <c r="BI417" s="160"/>
      <c r="BJ417" s="160"/>
      <c r="BK417" s="160"/>
      <c r="BL417" s="160"/>
      <c r="BM417" s="160"/>
      <c r="BN417" s="160"/>
      <c r="BO417" s="160"/>
      <c r="BP417" s="160"/>
      <c r="BQ417" s="160"/>
      <c r="BR417" s="160"/>
      <c r="BS417" s="160"/>
      <c r="BT417" s="160"/>
      <c r="BU417" s="160"/>
      <c r="BV417" s="160"/>
      <c r="BW417" s="160"/>
      <c r="BX417" s="160"/>
      <c r="BY417" s="160"/>
      <c r="BZ417" s="160"/>
      <c r="CA417" s="160"/>
      <c r="CB417" s="160"/>
      <c r="CC417" s="160"/>
      <c r="CD417" s="160"/>
      <c r="CE417" s="160"/>
      <c r="CF417" s="160"/>
      <c r="CG417" s="160"/>
      <c r="CH417" s="160"/>
      <c r="CI417" s="160"/>
      <c r="CJ417" s="160"/>
      <c r="CK417" s="160"/>
      <c r="CL417" s="160"/>
      <c r="CM417" s="160"/>
      <c r="CN417" s="160"/>
      <c r="CO417" s="160"/>
      <c r="CP417" s="160"/>
      <c r="CQ417" s="160"/>
      <c r="CR417" s="160"/>
      <c r="CS417" s="160"/>
      <c r="CT417" s="160"/>
      <c r="CU417" s="160"/>
      <c r="CV417" s="160"/>
      <c r="CW417" s="160"/>
      <c r="CX417" s="160"/>
      <c r="CY417" s="160"/>
      <c r="CZ417" s="160"/>
      <c r="DA417" s="160"/>
      <c r="DB417" s="160"/>
      <c r="DC417" s="160"/>
      <c r="DD417" s="160"/>
      <c r="DE417" s="160"/>
      <c r="DF417" s="160"/>
      <c r="DG417" s="160"/>
      <c r="DH417" s="160"/>
      <c r="DI417" s="160"/>
      <c r="DJ417" s="160"/>
      <c r="DK417" s="160"/>
      <c r="DL417" s="160"/>
      <c r="DM417" s="160"/>
      <c r="DN417" s="160"/>
      <c r="DO417" s="160"/>
      <c r="DP417" s="160"/>
      <c r="DQ417" s="160"/>
      <c r="DR417" s="160"/>
      <c r="DS417" s="160"/>
      <c r="DT417" s="160"/>
      <c r="DU417" s="160"/>
      <c r="DV417" s="160"/>
      <c r="DW417" s="160"/>
      <c r="DX417" s="160"/>
      <c r="DY417" s="160"/>
      <c r="DZ417" s="160"/>
      <c r="EA417" s="160"/>
      <c r="EB417" s="160"/>
      <c r="EC417" s="160"/>
      <c r="ED417" s="160"/>
      <c r="EE417" s="160"/>
      <c r="EF417" s="160"/>
      <c r="EG417" s="160"/>
      <c r="EH417" s="160"/>
      <c r="EI417" s="160"/>
      <c r="EJ417" s="160"/>
      <c r="EK417" s="160"/>
      <c r="EL417" s="160"/>
      <c r="EM417" s="160"/>
      <c r="EN417" s="160"/>
      <c r="EO417" s="160"/>
      <c r="EP417" s="160"/>
      <c r="EQ417" s="160"/>
      <c r="ER417" s="160"/>
      <c r="ES417" s="160"/>
      <c r="ET417" s="160"/>
      <c r="EU417" s="160"/>
      <c r="EV417" s="160"/>
      <c r="EW417" s="160"/>
      <c r="EX417" s="160"/>
      <c r="EY417" s="160"/>
      <c r="EZ417" s="160"/>
      <c r="FA417" s="160"/>
      <c r="FB417" s="160"/>
      <c r="FC417" s="160"/>
      <c r="FD417" s="160"/>
      <c r="FE417" s="160"/>
      <c r="FF417" s="160"/>
      <c r="FG417" s="160"/>
      <c r="FH417" s="160"/>
      <c r="FI417" s="160"/>
      <c r="FJ417" s="160"/>
      <c r="FK417" s="160"/>
      <c r="FL417" s="160"/>
      <c r="FM417" s="160"/>
      <c r="FN417" s="160"/>
      <c r="FO417" s="160"/>
      <c r="FP417" s="160"/>
      <c r="FQ417" s="160"/>
      <c r="FR417" s="160"/>
      <c r="FS417" s="160"/>
      <c r="FT417" s="160"/>
      <c r="FU417" s="160"/>
      <c r="FV417" s="160"/>
      <c r="FW417" s="160"/>
      <c r="FX417" s="160"/>
      <c r="FY417" s="160"/>
      <c r="FZ417" s="160"/>
      <c r="GA417" s="160"/>
      <c r="GB417" s="160"/>
      <c r="GC417" s="160"/>
      <c r="GD417" s="160"/>
      <c r="GE417" s="160"/>
      <c r="GF417" s="160"/>
      <c r="GG417" s="160"/>
      <c r="GH417" s="160"/>
      <c r="GI417" s="160"/>
      <c r="GJ417" s="160"/>
      <c r="GK417" s="160"/>
      <c r="GL417" s="160"/>
      <c r="GM417" s="160"/>
      <c r="GN417" s="160"/>
      <c r="GO417" s="160"/>
      <c r="GP417" s="160"/>
      <c r="GQ417" s="160"/>
      <c r="GR417" s="160"/>
      <c r="GS417" s="160"/>
    </row>
    <row r="418" spans="3:201" x14ac:dyDescent="0.2">
      <c r="C418" s="160"/>
      <c r="D418" s="160"/>
      <c r="E418" s="160"/>
      <c r="F418" s="160"/>
      <c r="G418" s="160"/>
      <c r="H418" s="160"/>
      <c r="I418" s="160"/>
      <c r="J418" s="160"/>
      <c r="K418" s="160"/>
      <c r="L418" s="160"/>
      <c r="M418" s="160"/>
      <c r="N418" s="160"/>
      <c r="O418" s="160"/>
      <c r="P418" s="160"/>
      <c r="Q418" s="160"/>
      <c r="R418" s="160"/>
      <c r="S418" s="160"/>
      <c r="T418" s="160"/>
      <c r="U418" s="160"/>
      <c r="V418" s="160"/>
      <c r="W418" s="160"/>
      <c r="X418" s="160"/>
      <c r="Y418" s="160"/>
      <c r="Z418" s="160"/>
      <c r="AA418" s="160"/>
      <c r="AB418" s="160"/>
      <c r="AC418" s="160"/>
      <c r="AD418" s="160"/>
      <c r="AE418" s="160"/>
      <c r="AF418" s="160"/>
      <c r="AG418" s="160"/>
      <c r="AH418" s="160"/>
      <c r="AI418" s="160"/>
      <c r="AJ418" s="160"/>
      <c r="AK418" s="160"/>
      <c r="AL418" s="160"/>
      <c r="AM418" s="160"/>
      <c r="AN418" s="160"/>
      <c r="AO418" s="160"/>
      <c r="AP418" s="160"/>
      <c r="AQ418" s="160"/>
      <c r="AR418" s="160"/>
      <c r="AS418" s="160"/>
      <c r="AT418" s="160"/>
      <c r="AU418" s="160"/>
      <c r="AV418" s="160"/>
      <c r="AW418" s="160"/>
      <c r="AX418" s="160"/>
      <c r="AY418" s="160"/>
      <c r="AZ418" s="160"/>
      <c r="BA418" s="160"/>
      <c r="BB418" s="160"/>
      <c r="BC418" s="160"/>
      <c r="BD418" s="160"/>
      <c r="BE418" s="160"/>
      <c r="BF418" s="160"/>
      <c r="BG418" s="160"/>
      <c r="BH418" s="160"/>
      <c r="BI418" s="160"/>
      <c r="BJ418" s="160"/>
      <c r="BK418" s="160"/>
      <c r="BL418" s="160"/>
      <c r="BM418" s="160"/>
      <c r="BN418" s="160"/>
      <c r="BO418" s="160"/>
      <c r="BP418" s="160"/>
      <c r="BQ418" s="160"/>
      <c r="BR418" s="160"/>
      <c r="BS418" s="160"/>
      <c r="BT418" s="160"/>
      <c r="BU418" s="160"/>
      <c r="BV418" s="160"/>
      <c r="BW418" s="160"/>
      <c r="BX418" s="160"/>
      <c r="BY418" s="160"/>
      <c r="BZ418" s="160"/>
      <c r="CA418" s="160"/>
      <c r="CB418" s="160"/>
      <c r="CC418" s="160"/>
      <c r="CD418" s="160"/>
      <c r="CE418" s="160"/>
      <c r="CF418" s="160"/>
      <c r="CG418" s="160"/>
      <c r="CH418" s="160"/>
      <c r="CI418" s="160"/>
      <c r="CJ418" s="160"/>
      <c r="CK418" s="160"/>
      <c r="CL418" s="160"/>
      <c r="CM418" s="160"/>
      <c r="CN418" s="160"/>
      <c r="CO418" s="160"/>
      <c r="CP418" s="160"/>
      <c r="CQ418" s="160"/>
      <c r="CR418" s="160"/>
      <c r="CS418" s="160"/>
      <c r="CT418" s="160"/>
      <c r="CU418" s="160"/>
      <c r="CV418" s="160"/>
      <c r="CW418" s="160"/>
      <c r="CX418" s="160"/>
      <c r="CY418" s="160"/>
      <c r="CZ418" s="160"/>
      <c r="DA418" s="160"/>
      <c r="DB418" s="160"/>
      <c r="DC418" s="160"/>
      <c r="DD418" s="160"/>
      <c r="DE418" s="160"/>
      <c r="DF418" s="160"/>
      <c r="DG418" s="160"/>
      <c r="DH418" s="160"/>
      <c r="DI418" s="160"/>
      <c r="DJ418" s="160"/>
      <c r="DK418" s="160"/>
      <c r="DL418" s="160"/>
      <c r="DM418" s="160"/>
      <c r="DN418" s="160"/>
      <c r="DO418" s="160"/>
      <c r="DP418" s="160"/>
      <c r="DQ418" s="160"/>
      <c r="DR418" s="160"/>
      <c r="DS418" s="160"/>
      <c r="DT418" s="160"/>
      <c r="DU418" s="160"/>
      <c r="DV418" s="160"/>
      <c r="DW418" s="160"/>
      <c r="DX418" s="160"/>
      <c r="DY418" s="160"/>
      <c r="DZ418" s="160"/>
      <c r="EA418" s="160"/>
      <c r="EB418" s="160"/>
      <c r="EC418" s="160"/>
      <c r="ED418" s="160"/>
      <c r="EE418" s="160"/>
      <c r="EF418" s="160"/>
      <c r="EG418" s="160"/>
      <c r="EH418" s="160"/>
      <c r="EI418" s="160"/>
      <c r="EJ418" s="160"/>
      <c r="EK418" s="160"/>
      <c r="EL418" s="160"/>
      <c r="EM418" s="160"/>
      <c r="EN418" s="160"/>
      <c r="EO418" s="160"/>
      <c r="EP418" s="160"/>
      <c r="EQ418" s="160"/>
      <c r="ER418" s="160"/>
      <c r="ES418" s="160"/>
      <c r="ET418" s="160"/>
      <c r="EU418" s="160"/>
      <c r="EV418" s="160"/>
      <c r="EW418" s="160"/>
      <c r="EX418" s="160"/>
      <c r="EY418" s="160"/>
      <c r="EZ418" s="160"/>
      <c r="FA418" s="160"/>
      <c r="FB418" s="160"/>
      <c r="FC418" s="160"/>
      <c r="FD418" s="160"/>
      <c r="FE418" s="160"/>
      <c r="FF418" s="160"/>
      <c r="FG418" s="160"/>
      <c r="FH418" s="160"/>
      <c r="FI418" s="160"/>
      <c r="FJ418" s="160"/>
      <c r="FK418" s="160"/>
      <c r="FL418" s="160"/>
      <c r="FM418" s="160"/>
      <c r="FN418" s="160"/>
      <c r="FO418" s="160"/>
      <c r="FP418" s="160"/>
      <c r="FQ418" s="160"/>
      <c r="FR418" s="160"/>
      <c r="FS418" s="160"/>
      <c r="FT418" s="160"/>
      <c r="FU418" s="160"/>
      <c r="FV418" s="160"/>
      <c r="FW418" s="160"/>
      <c r="FX418" s="160"/>
      <c r="FY418" s="160"/>
      <c r="FZ418" s="160"/>
      <c r="GA418" s="160"/>
      <c r="GB418" s="160"/>
      <c r="GC418" s="160"/>
      <c r="GD418" s="160"/>
      <c r="GE418" s="160"/>
      <c r="GF418" s="160"/>
      <c r="GG418" s="160"/>
      <c r="GH418" s="160"/>
      <c r="GI418" s="160"/>
      <c r="GJ418" s="160"/>
      <c r="GK418" s="160"/>
      <c r="GL418" s="160"/>
      <c r="GM418" s="160"/>
      <c r="GN418" s="160"/>
      <c r="GO418" s="160"/>
      <c r="GP418" s="160"/>
      <c r="GQ418" s="160"/>
      <c r="GR418" s="160"/>
      <c r="GS418" s="160"/>
    </row>
    <row r="419" spans="3:201" x14ac:dyDescent="0.2">
      <c r="C419" s="160"/>
      <c r="D419" s="160"/>
      <c r="E419" s="160"/>
      <c r="F419" s="160"/>
      <c r="G419" s="160"/>
      <c r="H419" s="160"/>
      <c r="I419" s="160"/>
      <c r="J419" s="160"/>
      <c r="K419" s="160"/>
      <c r="L419" s="160"/>
      <c r="M419" s="160"/>
      <c r="N419" s="160"/>
      <c r="O419" s="160"/>
      <c r="P419" s="160"/>
      <c r="Q419" s="160"/>
      <c r="R419" s="160"/>
      <c r="S419" s="160"/>
      <c r="T419" s="160"/>
      <c r="U419" s="160"/>
      <c r="V419" s="160"/>
      <c r="W419" s="160"/>
      <c r="X419" s="160"/>
      <c r="Y419" s="160"/>
      <c r="Z419" s="160"/>
      <c r="AA419" s="160"/>
      <c r="AB419" s="160"/>
      <c r="AC419" s="160"/>
      <c r="AD419" s="160"/>
      <c r="AE419" s="160"/>
      <c r="AF419" s="160"/>
      <c r="AG419" s="160"/>
      <c r="AH419" s="160"/>
      <c r="AI419" s="160"/>
      <c r="AJ419" s="160"/>
      <c r="AK419" s="160"/>
      <c r="AL419" s="160"/>
      <c r="AM419" s="160"/>
      <c r="AN419" s="160"/>
      <c r="AO419" s="160"/>
      <c r="AP419" s="160"/>
      <c r="AQ419" s="160"/>
      <c r="AR419" s="160"/>
      <c r="AS419" s="160"/>
      <c r="AT419" s="160"/>
      <c r="AU419" s="160"/>
      <c r="AV419" s="160"/>
      <c r="AW419" s="160"/>
      <c r="AX419" s="160"/>
      <c r="AY419" s="160"/>
      <c r="AZ419" s="160"/>
      <c r="BA419" s="160"/>
      <c r="BB419" s="160"/>
      <c r="BC419" s="160"/>
      <c r="BD419" s="160"/>
      <c r="BE419" s="160"/>
      <c r="BF419" s="160"/>
      <c r="BG419" s="160"/>
      <c r="BH419" s="160"/>
      <c r="BI419" s="160"/>
      <c r="BJ419" s="160"/>
      <c r="BK419" s="160"/>
      <c r="BL419" s="160"/>
      <c r="BM419" s="160"/>
      <c r="BN419" s="160"/>
      <c r="BO419" s="160"/>
      <c r="BP419" s="160"/>
      <c r="BQ419" s="160"/>
      <c r="BR419" s="160"/>
      <c r="BS419" s="160"/>
      <c r="BT419" s="160"/>
      <c r="BU419" s="160"/>
      <c r="BV419" s="160"/>
      <c r="BW419" s="160"/>
      <c r="BX419" s="160"/>
      <c r="BY419" s="160"/>
      <c r="BZ419" s="160"/>
      <c r="CA419" s="160"/>
      <c r="CB419" s="160"/>
      <c r="CC419" s="160"/>
      <c r="CD419" s="160"/>
      <c r="CE419" s="160"/>
      <c r="CF419" s="160"/>
      <c r="CG419" s="160"/>
      <c r="CH419" s="160"/>
      <c r="CI419" s="160"/>
      <c r="CJ419" s="160"/>
      <c r="CK419" s="160"/>
      <c r="CL419" s="160"/>
      <c r="CM419" s="160"/>
      <c r="CN419" s="160"/>
      <c r="CO419" s="160"/>
      <c r="CP419" s="160"/>
      <c r="CQ419" s="160"/>
      <c r="CR419" s="160"/>
      <c r="CS419" s="160"/>
      <c r="CT419" s="160"/>
      <c r="CU419" s="160"/>
      <c r="CV419" s="160"/>
      <c r="CW419" s="160"/>
      <c r="CX419" s="160"/>
      <c r="CY419" s="160"/>
      <c r="CZ419" s="160"/>
      <c r="DA419" s="160"/>
      <c r="DB419" s="160"/>
      <c r="DC419" s="160"/>
      <c r="DD419" s="160"/>
      <c r="DE419" s="160"/>
      <c r="DF419" s="160"/>
      <c r="DG419" s="160"/>
      <c r="DH419" s="160"/>
      <c r="DI419" s="160"/>
      <c r="DJ419" s="160"/>
      <c r="DK419" s="160"/>
      <c r="DL419" s="160"/>
      <c r="DM419" s="160"/>
      <c r="DN419" s="160"/>
      <c r="DO419" s="160"/>
      <c r="DP419" s="160"/>
      <c r="DQ419" s="160"/>
      <c r="DR419" s="160"/>
      <c r="DS419" s="160"/>
      <c r="DT419" s="160"/>
      <c r="DU419" s="160"/>
      <c r="DV419" s="160"/>
      <c r="DW419" s="160"/>
      <c r="DX419" s="160"/>
      <c r="DY419" s="160"/>
      <c r="DZ419" s="160"/>
      <c r="EA419" s="160"/>
      <c r="EB419" s="160"/>
      <c r="EC419" s="160"/>
      <c r="ED419" s="160"/>
      <c r="EE419" s="160"/>
      <c r="EF419" s="160"/>
      <c r="EG419" s="160"/>
      <c r="EH419" s="160"/>
      <c r="EI419" s="160"/>
      <c r="EJ419" s="160"/>
      <c r="EK419" s="160"/>
      <c r="EL419" s="160"/>
      <c r="EM419" s="160"/>
      <c r="EN419" s="160"/>
      <c r="EO419" s="160"/>
      <c r="EP419" s="160"/>
      <c r="EQ419" s="160"/>
      <c r="ER419" s="160"/>
      <c r="ES419" s="160"/>
      <c r="ET419" s="160"/>
      <c r="EU419" s="160"/>
      <c r="EV419" s="160"/>
      <c r="EW419" s="160"/>
      <c r="EX419" s="160"/>
      <c r="EY419" s="160"/>
      <c r="EZ419" s="160"/>
      <c r="FA419" s="160"/>
      <c r="FB419" s="160"/>
      <c r="FC419" s="160"/>
      <c r="FD419" s="160"/>
      <c r="FE419" s="160"/>
      <c r="FF419" s="160"/>
      <c r="FG419" s="160"/>
      <c r="FH419" s="160"/>
      <c r="FI419" s="160"/>
      <c r="FJ419" s="160"/>
      <c r="FK419" s="160"/>
      <c r="FL419" s="160"/>
      <c r="FM419" s="160"/>
      <c r="FN419" s="160"/>
      <c r="FO419" s="160"/>
      <c r="FP419" s="160"/>
      <c r="FQ419" s="160"/>
      <c r="FR419" s="160"/>
      <c r="FS419" s="160"/>
      <c r="FT419" s="160"/>
      <c r="FU419" s="160"/>
      <c r="FV419" s="160"/>
      <c r="FW419" s="160"/>
      <c r="FX419" s="160"/>
      <c r="FY419" s="160"/>
      <c r="FZ419" s="160"/>
      <c r="GA419" s="160"/>
      <c r="GB419" s="160"/>
      <c r="GC419" s="160"/>
      <c r="GD419" s="160"/>
      <c r="GE419" s="160"/>
      <c r="GF419" s="160"/>
      <c r="GG419" s="160"/>
      <c r="GH419" s="160"/>
      <c r="GI419" s="160"/>
      <c r="GJ419" s="160"/>
      <c r="GK419" s="160"/>
      <c r="GL419" s="160"/>
      <c r="GM419" s="160"/>
      <c r="GN419" s="160"/>
      <c r="GO419" s="160"/>
      <c r="GP419" s="160"/>
      <c r="GQ419" s="160"/>
      <c r="GR419" s="160"/>
      <c r="GS419" s="160"/>
    </row>
    <row r="420" spans="3:201" x14ac:dyDescent="0.2">
      <c r="C420" s="160"/>
      <c r="D420" s="160"/>
      <c r="E420" s="160"/>
      <c r="F420" s="160"/>
      <c r="G420" s="160"/>
      <c r="H420" s="160"/>
      <c r="I420" s="160"/>
      <c r="J420" s="160"/>
      <c r="K420" s="160"/>
      <c r="L420" s="160"/>
      <c r="M420" s="160"/>
      <c r="N420" s="160"/>
      <c r="O420" s="160"/>
      <c r="P420" s="160"/>
      <c r="Q420" s="160"/>
      <c r="R420" s="160"/>
      <c r="S420" s="160"/>
      <c r="T420" s="160"/>
      <c r="U420" s="160"/>
      <c r="V420" s="160"/>
      <c r="W420" s="160"/>
      <c r="X420" s="160"/>
      <c r="Y420" s="160"/>
      <c r="Z420" s="160"/>
      <c r="AA420" s="160"/>
      <c r="AB420" s="160"/>
      <c r="AC420" s="160"/>
      <c r="AD420" s="160"/>
      <c r="AE420" s="160"/>
      <c r="AF420" s="160"/>
      <c r="AG420" s="160"/>
      <c r="AH420" s="160"/>
      <c r="AI420" s="160"/>
      <c r="AJ420" s="160"/>
      <c r="AK420" s="160"/>
      <c r="AL420" s="160"/>
      <c r="AM420" s="160"/>
      <c r="AN420" s="160"/>
      <c r="AO420" s="160"/>
      <c r="AP420" s="160"/>
      <c r="AQ420" s="160"/>
      <c r="AR420" s="160"/>
      <c r="AS420" s="160"/>
      <c r="AT420" s="160"/>
      <c r="AU420" s="160"/>
      <c r="AV420" s="160"/>
      <c r="AW420" s="160"/>
      <c r="AX420" s="160"/>
      <c r="AY420" s="160"/>
      <c r="AZ420" s="160"/>
      <c r="BA420" s="160"/>
      <c r="BB420" s="160"/>
      <c r="BC420" s="160"/>
      <c r="BD420" s="160"/>
      <c r="BE420" s="160"/>
      <c r="BF420" s="160"/>
      <c r="BG420" s="160"/>
      <c r="BH420" s="160"/>
      <c r="BI420" s="160"/>
      <c r="BJ420" s="160"/>
      <c r="BK420" s="160"/>
      <c r="BL420" s="160"/>
      <c r="BM420" s="160"/>
      <c r="BN420" s="160"/>
      <c r="BO420" s="160"/>
      <c r="BP420" s="160"/>
      <c r="BQ420" s="160"/>
      <c r="BR420" s="160"/>
      <c r="BS420" s="160"/>
      <c r="BT420" s="160"/>
      <c r="BU420" s="160"/>
      <c r="BV420" s="160"/>
      <c r="BW420" s="160"/>
      <c r="BX420" s="160"/>
      <c r="BY420" s="160"/>
      <c r="BZ420" s="160"/>
      <c r="CA420" s="160"/>
      <c r="CB420" s="160"/>
      <c r="CC420" s="160"/>
      <c r="CD420" s="160"/>
      <c r="CE420" s="160"/>
      <c r="CF420" s="160"/>
      <c r="CG420" s="160"/>
      <c r="CH420" s="160"/>
      <c r="CI420" s="160"/>
      <c r="CJ420" s="160"/>
      <c r="CK420" s="160"/>
      <c r="CL420" s="160"/>
      <c r="CM420" s="160"/>
      <c r="CN420" s="160"/>
      <c r="CO420" s="160"/>
      <c r="CP420" s="160"/>
      <c r="CQ420" s="160"/>
      <c r="CR420" s="160"/>
      <c r="CS420" s="160"/>
      <c r="CT420" s="160"/>
      <c r="CU420" s="160"/>
      <c r="CV420" s="160"/>
      <c r="CW420" s="160"/>
      <c r="CX420" s="160"/>
      <c r="CY420" s="160"/>
      <c r="CZ420" s="160"/>
      <c r="DA420" s="160"/>
      <c r="DB420" s="160"/>
      <c r="DC420" s="160"/>
      <c r="DD420" s="160"/>
      <c r="DE420" s="160"/>
      <c r="DF420" s="160"/>
      <c r="DG420" s="160"/>
      <c r="DH420" s="160"/>
      <c r="DI420" s="160"/>
      <c r="DJ420" s="160"/>
      <c r="DK420" s="160"/>
      <c r="DL420" s="160"/>
      <c r="DM420" s="160"/>
      <c r="DN420" s="160"/>
      <c r="DO420" s="160"/>
      <c r="DP420" s="160"/>
      <c r="DQ420" s="160"/>
      <c r="DR420" s="160"/>
      <c r="DS420" s="160"/>
      <c r="DT420" s="160"/>
      <c r="DU420" s="160"/>
      <c r="DV420" s="160"/>
      <c r="DW420" s="160"/>
      <c r="DX420" s="160"/>
      <c r="DY420" s="160"/>
      <c r="DZ420" s="160"/>
      <c r="EA420" s="160"/>
      <c r="EB420" s="160"/>
      <c r="EC420" s="160"/>
      <c r="ED420" s="160"/>
      <c r="EE420" s="160"/>
      <c r="EF420" s="160"/>
      <c r="EG420" s="160"/>
      <c r="EH420" s="160"/>
      <c r="EI420" s="160"/>
      <c r="EJ420" s="160"/>
      <c r="EK420" s="160"/>
      <c r="EL420" s="160"/>
      <c r="EM420" s="160"/>
      <c r="EN420" s="160"/>
      <c r="EO420" s="160"/>
      <c r="EP420" s="160"/>
      <c r="EQ420" s="160"/>
      <c r="ER420" s="160"/>
      <c r="ES420" s="160"/>
      <c r="ET420" s="160"/>
      <c r="EU420" s="160"/>
      <c r="EV420" s="160"/>
      <c r="EW420" s="160"/>
      <c r="EX420" s="160"/>
      <c r="EY420" s="160"/>
      <c r="EZ420" s="160"/>
      <c r="FA420" s="160"/>
      <c r="FB420" s="160"/>
      <c r="FC420" s="160"/>
      <c r="FD420" s="160"/>
      <c r="FE420" s="160"/>
      <c r="FF420" s="160"/>
      <c r="FG420" s="160"/>
      <c r="FH420" s="160"/>
      <c r="FI420" s="160"/>
      <c r="FJ420" s="160"/>
      <c r="FK420" s="160"/>
      <c r="FL420" s="160"/>
      <c r="FM420" s="160"/>
      <c r="FN420" s="160"/>
      <c r="FO420" s="160"/>
      <c r="FP420" s="160"/>
      <c r="FQ420" s="160"/>
      <c r="FR420" s="160"/>
      <c r="FS420" s="160"/>
      <c r="FT420" s="160"/>
      <c r="FU420" s="160"/>
      <c r="FV420" s="160"/>
      <c r="FW420" s="160"/>
      <c r="FX420" s="160"/>
      <c r="FY420" s="160"/>
      <c r="FZ420" s="160"/>
      <c r="GA420" s="160"/>
      <c r="GB420" s="160"/>
      <c r="GC420" s="160"/>
      <c r="GD420" s="160"/>
      <c r="GE420" s="160"/>
      <c r="GF420" s="160"/>
      <c r="GG420" s="160"/>
      <c r="GH420" s="160"/>
      <c r="GI420" s="160"/>
      <c r="GJ420" s="160"/>
      <c r="GK420" s="160"/>
      <c r="GL420" s="160"/>
      <c r="GM420" s="160"/>
      <c r="GN420" s="160"/>
      <c r="GO420" s="160"/>
      <c r="GP420" s="160"/>
      <c r="GQ420" s="160"/>
      <c r="GR420" s="160"/>
      <c r="GS420" s="160"/>
    </row>
    <row r="421" spans="3:201" x14ac:dyDescent="0.2">
      <c r="C421" s="160"/>
      <c r="D421" s="160"/>
      <c r="E421" s="160"/>
      <c r="F421" s="160"/>
      <c r="G421" s="160"/>
      <c r="H421" s="160"/>
      <c r="I421" s="160"/>
      <c r="J421" s="160"/>
      <c r="K421" s="160"/>
      <c r="L421" s="160"/>
      <c r="M421" s="160"/>
      <c r="N421" s="160"/>
      <c r="O421" s="160"/>
      <c r="P421" s="160"/>
      <c r="Q421" s="160"/>
      <c r="R421" s="160"/>
      <c r="S421" s="160"/>
      <c r="T421" s="160"/>
      <c r="U421" s="160"/>
      <c r="V421" s="160"/>
      <c r="W421" s="160"/>
      <c r="X421" s="160"/>
      <c r="Y421" s="160"/>
      <c r="Z421" s="160"/>
      <c r="AA421" s="160"/>
      <c r="AB421" s="160"/>
      <c r="AC421" s="160"/>
      <c r="AD421" s="160"/>
      <c r="AE421" s="160"/>
      <c r="AF421" s="160"/>
      <c r="AG421" s="160"/>
      <c r="AH421" s="160"/>
      <c r="AI421" s="160"/>
      <c r="AJ421" s="160"/>
      <c r="AK421" s="160"/>
      <c r="AL421" s="160"/>
      <c r="AM421" s="160"/>
      <c r="AN421" s="160"/>
      <c r="AO421" s="160"/>
      <c r="AP421" s="160"/>
      <c r="AQ421" s="160"/>
      <c r="AR421" s="160"/>
      <c r="AS421" s="160"/>
      <c r="AT421" s="160"/>
      <c r="AU421" s="160"/>
      <c r="AV421" s="160"/>
      <c r="AW421" s="160"/>
      <c r="AX421" s="160"/>
      <c r="AY421" s="160"/>
      <c r="AZ421" s="160"/>
      <c r="BA421" s="160"/>
      <c r="BB421" s="160"/>
      <c r="BC421" s="160"/>
      <c r="BD421" s="160"/>
      <c r="BE421" s="160"/>
      <c r="BF421" s="160"/>
      <c r="BG421" s="160"/>
      <c r="BH421" s="160"/>
      <c r="BI421" s="160"/>
      <c r="BJ421" s="160"/>
      <c r="BK421" s="160"/>
      <c r="BL421" s="160"/>
      <c r="BM421" s="160"/>
      <c r="BN421" s="160"/>
      <c r="BO421" s="160"/>
      <c r="BP421" s="160"/>
      <c r="BQ421" s="160"/>
      <c r="BR421" s="160"/>
      <c r="BS421" s="160"/>
      <c r="BT421" s="160"/>
      <c r="BU421" s="160"/>
      <c r="BV421" s="160"/>
      <c r="BW421" s="160"/>
      <c r="BX421" s="160"/>
      <c r="BY421" s="160"/>
      <c r="BZ421" s="160"/>
      <c r="CA421" s="160"/>
      <c r="CB421" s="160"/>
      <c r="CC421" s="160"/>
      <c r="CD421" s="160"/>
      <c r="CE421" s="160"/>
      <c r="CF421" s="160"/>
      <c r="CG421" s="160"/>
      <c r="CH421" s="160"/>
      <c r="CI421" s="160"/>
      <c r="CJ421" s="160"/>
      <c r="CK421" s="160"/>
      <c r="CL421" s="160"/>
      <c r="CM421" s="160"/>
      <c r="CN421" s="160"/>
      <c r="CO421" s="160"/>
      <c r="CP421" s="160"/>
      <c r="CQ421" s="160"/>
      <c r="CR421" s="160"/>
      <c r="CS421" s="160"/>
      <c r="CT421" s="160"/>
      <c r="CU421" s="160"/>
      <c r="CV421" s="160"/>
      <c r="CW421" s="160"/>
      <c r="CX421" s="160"/>
      <c r="CY421" s="160"/>
      <c r="CZ421" s="160"/>
      <c r="DA421" s="160"/>
      <c r="DB421" s="160"/>
      <c r="DC421" s="160"/>
      <c r="DD421" s="160"/>
      <c r="DE421" s="160"/>
      <c r="DF421" s="160"/>
      <c r="DG421" s="160"/>
      <c r="DH421" s="160"/>
      <c r="DI421" s="160"/>
      <c r="DJ421" s="160"/>
      <c r="DK421" s="160"/>
      <c r="DL421" s="160"/>
      <c r="DM421" s="160"/>
      <c r="DN421" s="160"/>
      <c r="DO421" s="160"/>
      <c r="DP421" s="160"/>
      <c r="DQ421" s="160"/>
      <c r="DR421" s="160"/>
      <c r="DS421" s="160"/>
      <c r="DT421" s="160"/>
      <c r="DU421" s="160"/>
      <c r="DV421" s="160"/>
      <c r="DW421" s="160"/>
      <c r="DX421" s="160"/>
      <c r="DY421" s="160"/>
      <c r="DZ421" s="160"/>
      <c r="EA421" s="160"/>
      <c r="EB421" s="160"/>
      <c r="EC421" s="160"/>
      <c r="ED421" s="160"/>
      <c r="EE421" s="160"/>
      <c r="EF421" s="160"/>
      <c r="EG421" s="160"/>
      <c r="EH421" s="160"/>
      <c r="EI421" s="160"/>
      <c r="EJ421" s="160"/>
      <c r="EK421" s="160"/>
      <c r="EL421" s="160"/>
      <c r="EM421" s="160"/>
      <c r="EN421" s="160"/>
      <c r="EO421" s="160"/>
      <c r="EP421" s="160"/>
      <c r="EQ421" s="160"/>
      <c r="ER421" s="160"/>
      <c r="ES421" s="160"/>
      <c r="ET421" s="160"/>
      <c r="EU421" s="160"/>
      <c r="EV421" s="160"/>
      <c r="EW421" s="160"/>
      <c r="EX421" s="160"/>
      <c r="EY421" s="160"/>
      <c r="EZ421" s="160"/>
      <c r="FA421" s="160"/>
      <c r="FB421" s="160"/>
      <c r="FC421" s="160"/>
      <c r="FD421" s="160"/>
      <c r="FE421" s="160"/>
      <c r="FF421" s="160"/>
      <c r="FG421" s="160"/>
      <c r="FH421" s="160"/>
      <c r="FI421" s="160"/>
      <c r="FJ421" s="160"/>
      <c r="FK421" s="160"/>
      <c r="FL421" s="160"/>
      <c r="FM421" s="160"/>
      <c r="FN421" s="160"/>
      <c r="FO421" s="160"/>
      <c r="FP421" s="160"/>
      <c r="FQ421" s="160"/>
      <c r="FR421" s="160"/>
      <c r="FS421" s="160"/>
      <c r="FT421" s="160"/>
      <c r="FU421" s="160"/>
      <c r="FV421" s="160"/>
      <c r="FW421" s="160"/>
      <c r="FX421" s="160"/>
      <c r="FY421" s="160"/>
      <c r="FZ421" s="160"/>
      <c r="GA421" s="160"/>
      <c r="GB421" s="160"/>
      <c r="GC421" s="160"/>
      <c r="GD421" s="160"/>
      <c r="GE421" s="160"/>
      <c r="GF421" s="160"/>
      <c r="GG421" s="160"/>
      <c r="GH421" s="160"/>
      <c r="GI421" s="160"/>
      <c r="GJ421" s="160"/>
      <c r="GK421" s="160"/>
      <c r="GL421" s="160"/>
      <c r="GM421" s="160"/>
      <c r="GN421" s="160"/>
      <c r="GO421" s="160"/>
      <c r="GP421" s="160"/>
      <c r="GQ421" s="160"/>
      <c r="GR421" s="160"/>
      <c r="GS421" s="160"/>
    </row>
    <row r="422" spans="3:201" x14ac:dyDescent="0.2">
      <c r="C422" s="160"/>
      <c r="D422" s="160"/>
      <c r="E422" s="160"/>
      <c r="F422" s="160"/>
      <c r="G422" s="160"/>
      <c r="H422" s="160"/>
      <c r="I422" s="160"/>
      <c r="J422" s="160"/>
      <c r="K422" s="160"/>
      <c r="L422" s="160"/>
      <c r="M422" s="160"/>
      <c r="N422" s="160"/>
      <c r="O422" s="160"/>
      <c r="P422" s="160"/>
      <c r="Q422" s="160"/>
      <c r="R422" s="160"/>
      <c r="S422" s="160"/>
      <c r="T422" s="160"/>
      <c r="U422" s="160"/>
      <c r="V422" s="160"/>
      <c r="W422" s="160"/>
      <c r="X422" s="160"/>
      <c r="Y422" s="160"/>
      <c r="Z422" s="160"/>
      <c r="AA422" s="160"/>
      <c r="AB422" s="160"/>
      <c r="AC422" s="160"/>
      <c r="AD422" s="160"/>
      <c r="AE422" s="160"/>
      <c r="AF422" s="160"/>
      <c r="AG422" s="160"/>
      <c r="AH422" s="160"/>
      <c r="AI422" s="160"/>
      <c r="AJ422" s="160"/>
      <c r="AK422" s="160"/>
      <c r="AL422" s="160"/>
      <c r="AM422" s="160"/>
      <c r="AN422" s="160"/>
      <c r="AO422" s="160"/>
      <c r="AP422" s="160"/>
      <c r="AQ422" s="160"/>
      <c r="AR422" s="160"/>
      <c r="AS422" s="160"/>
      <c r="AT422" s="160"/>
      <c r="AU422" s="160"/>
      <c r="AV422" s="160"/>
      <c r="AW422" s="160"/>
      <c r="AX422" s="160"/>
      <c r="AY422" s="160"/>
      <c r="AZ422" s="160"/>
      <c r="BA422" s="160"/>
      <c r="BB422" s="160"/>
      <c r="BC422" s="160"/>
      <c r="BD422" s="160"/>
      <c r="BE422" s="160"/>
      <c r="BF422" s="160"/>
      <c r="BG422" s="160"/>
      <c r="BH422" s="160"/>
      <c r="BI422" s="160"/>
      <c r="BJ422" s="160"/>
      <c r="BK422" s="160"/>
      <c r="BL422" s="160"/>
      <c r="BM422" s="160"/>
      <c r="BN422" s="160"/>
      <c r="BO422" s="160"/>
      <c r="BP422" s="160"/>
      <c r="BQ422" s="160"/>
      <c r="BR422" s="160"/>
      <c r="BS422" s="160"/>
      <c r="BT422" s="160"/>
      <c r="BU422" s="160"/>
      <c r="BV422" s="160"/>
      <c r="BW422" s="160"/>
      <c r="BX422" s="160"/>
      <c r="BY422" s="160"/>
      <c r="BZ422" s="160"/>
      <c r="CA422" s="160"/>
      <c r="CB422" s="160"/>
      <c r="CC422" s="160"/>
      <c r="CD422" s="160"/>
      <c r="CE422" s="160"/>
      <c r="CF422" s="160"/>
      <c r="CG422" s="160"/>
      <c r="CH422" s="160"/>
      <c r="CI422" s="160"/>
      <c r="CJ422" s="160"/>
      <c r="CK422" s="160"/>
      <c r="CL422" s="160"/>
      <c r="CM422" s="160"/>
      <c r="CN422" s="160"/>
      <c r="CO422" s="160"/>
      <c r="CP422" s="160"/>
      <c r="CQ422" s="160"/>
      <c r="CR422" s="160"/>
      <c r="CS422" s="160"/>
      <c r="CT422" s="160"/>
      <c r="CU422" s="160"/>
      <c r="CV422" s="160"/>
      <c r="CW422" s="160"/>
      <c r="CX422" s="160"/>
      <c r="CY422" s="160"/>
      <c r="CZ422" s="160"/>
      <c r="DA422" s="160"/>
      <c r="DB422" s="160"/>
      <c r="DC422" s="160"/>
      <c r="DD422" s="160"/>
      <c r="DE422" s="160"/>
      <c r="DF422" s="160"/>
      <c r="DG422" s="160"/>
      <c r="DH422" s="160"/>
      <c r="DI422" s="160"/>
      <c r="DJ422" s="160"/>
      <c r="DK422" s="160"/>
      <c r="DL422" s="160"/>
      <c r="DM422" s="160"/>
      <c r="DN422" s="160"/>
      <c r="DO422" s="160"/>
      <c r="DP422" s="160"/>
      <c r="DQ422" s="160"/>
      <c r="DR422" s="160"/>
      <c r="DS422" s="160"/>
      <c r="DT422" s="160"/>
      <c r="DU422" s="160"/>
      <c r="DV422" s="160"/>
      <c r="DW422" s="160"/>
      <c r="DX422" s="160"/>
      <c r="DY422" s="160"/>
      <c r="DZ422" s="160"/>
      <c r="EA422" s="160"/>
      <c r="EB422" s="160"/>
      <c r="EC422" s="160"/>
      <c r="ED422" s="160"/>
      <c r="EE422" s="160"/>
      <c r="EF422" s="160"/>
      <c r="EG422" s="160"/>
      <c r="EH422" s="160"/>
      <c r="EI422" s="160"/>
      <c r="EJ422" s="160"/>
      <c r="EK422" s="160"/>
      <c r="EL422" s="160"/>
      <c r="EM422" s="160"/>
      <c r="EN422" s="160"/>
      <c r="EO422" s="160"/>
      <c r="EP422" s="160"/>
      <c r="EQ422" s="160"/>
      <c r="ER422" s="160"/>
      <c r="ES422" s="160"/>
      <c r="ET422" s="160"/>
      <c r="EU422" s="160"/>
      <c r="EV422" s="160"/>
      <c r="EW422" s="160"/>
      <c r="EX422" s="160"/>
      <c r="EY422" s="160"/>
      <c r="EZ422" s="160"/>
      <c r="FA422" s="160"/>
      <c r="FB422" s="160"/>
      <c r="FC422" s="160"/>
      <c r="FD422" s="160"/>
      <c r="FE422" s="160"/>
      <c r="FF422" s="160"/>
      <c r="FG422" s="160"/>
      <c r="FH422" s="160"/>
      <c r="FI422" s="160"/>
      <c r="FJ422" s="160"/>
      <c r="FK422" s="160"/>
      <c r="FL422" s="160"/>
      <c r="FM422" s="160"/>
      <c r="FN422" s="160"/>
      <c r="FO422" s="160"/>
      <c r="FP422" s="160"/>
      <c r="FQ422" s="160"/>
      <c r="FR422" s="160"/>
      <c r="FS422" s="160"/>
      <c r="FT422" s="160"/>
      <c r="FU422" s="160"/>
      <c r="FV422" s="160"/>
      <c r="FW422" s="160"/>
      <c r="FX422" s="160"/>
      <c r="FY422" s="160"/>
      <c r="FZ422" s="160"/>
      <c r="GA422" s="160"/>
      <c r="GB422" s="160"/>
      <c r="GC422" s="160"/>
      <c r="GD422" s="160"/>
      <c r="GE422" s="160"/>
      <c r="GF422" s="160"/>
      <c r="GG422" s="160"/>
      <c r="GH422" s="160"/>
      <c r="GI422" s="160"/>
      <c r="GJ422" s="160"/>
      <c r="GK422" s="160"/>
      <c r="GL422" s="160"/>
      <c r="GM422" s="160"/>
      <c r="GN422" s="160"/>
      <c r="GO422" s="160"/>
      <c r="GP422" s="160"/>
      <c r="GQ422" s="160"/>
      <c r="GR422" s="160"/>
      <c r="GS422" s="160"/>
    </row>
    <row r="423" spans="3:201" x14ac:dyDescent="0.2">
      <c r="C423" s="160"/>
      <c r="D423" s="160"/>
      <c r="E423" s="160"/>
      <c r="F423" s="160"/>
      <c r="G423" s="160"/>
      <c r="H423" s="160"/>
      <c r="I423" s="160"/>
      <c r="J423" s="160"/>
      <c r="K423" s="160"/>
      <c r="L423" s="160"/>
      <c r="M423" s="160"/>
      <c r="N423" s="160"/>
      <c r="O423" s="160"/>
      <c r="P423" s="160"/>
      <c r="Q423" s="160"/>
      <c r="R423" s="160"/>
      <c r="S423" s="160"/>
      <c r="T423" s="160"/>
      <c r="U423" s="160"/>
      <c r="V423" s="160"/>
      <c r="W423" s="160"/>
      <c r="X423" s="160"/>
      <c r="Y423" s="160"/>
      <c r="Z423" s="160"/>
      <c r="AA423" s="160"/>
      <c r="AB423" s="160"/>
      <c r="AC423" s="160"/>
      <c r="AD423" s="160"/>
      <c r="AE423" s="160"/>
      <c r="AF423" s="160"/>
      <c r="AG423" s="160"/>
      <c r="AH423" s="160"/>
      <c r="AI423" s="160"/>
      <c r="AJ423" s="160"/>
      <c r="AK423" s="160"/>
      <c r="AL423" s="160"/>
      <c r="AM423" s="160"/>
      <c r="AN423" s="160"/>
      <c r="AO423" s="160"/>
      <c r="AP423" s="160"/>
      <c r="AQ423" s="160"/>
      <c r="AR423" s="160"/>
      <c r="AS423" s="160"/>
      <c r="AT423" s="160"/>
      <c r="AU423" s="160"/>
      <c r="AV423" s="160"/>
      <c r="AW423" s="160"/>
      <c r="AX423" s="160"/>
      <c r="AY423" s="160"/>
      <c r="AZ423" s="160"/>
      <c r="BA423" s="160"/>
      <c r="BB423" s="160"/>
      <c r="BC423" s="160"/>
      <c r="BD423" s="160"/>
      <c r="BE423" s="160"/>
      <c r="BF423" s="160"/>
      <c r="BG423" s="160"/>
      <c r="BH423" s="160"/>
      <c r="BI423" s="160"/>
      <c r="BJ423" s="160"/>
      <c r="BK423" s="160"/>
      <c r="BL423" s="160"/>
      <c r="BM423" s="160"/>
      <c r="BN423" s="160"/>
      <c r="BO423" s="160"/>
      <c r="BP423" s="160"/>
      <c r="BQ423" s="160"/>
      <c r="BR423" s="160"/>
      <c r="BS423" s="160"/>
      <c r="BT423" s="160"/>
      <c r="BU423" s="160"/>
      <c r="BV423" s="160"/>
      <c r="BW423" s="160"/>
      <c r="BX423" s="160"/>
      <c r="BY423" s="160"/>
      <c r="BZ423" s="160"/>
      <c r="CA423" s="160"/>
      <c r="CB423" s="160"/>
      <c r="CC423" s="160"/>
      <c r="CD423" s="160"/>
      <c r="CE423" s="160"/>
      <c r="CF423" s="160"/>
      <c r="CG423" s="160"/>
      <c r="CH423" s="160"/>
      <c r="CI423" s="160"/>
      <c r="CJ423" s="160"/>
      <c r="CK423" s="160"/>
      <c r="CL423" s="160"/>
      <c r="CM423" s="160"/>
      <c r="CN423" s="160"/>
      <c r="CO423" s="160"/>
      <c r="CP423" s="160"/>
      <c r="CQ423" s="160"/>
      <c r="CR423" s="160"/>
      <c r="CS423" s="160"/>
      <c r="CT423" s="160"/>
      <c r="CU423" s="160"/>
      <c r="CV423" s="160"/>
      <c r="CW423" s="160"/>
      <c r="CX423" s="160"/>
      <c r="CY423" s="160"/>
      <c r="CZ423" s="160"/>
      <c r="DA423" s="160"/>
      <c r="DB423" s="160"/>
      <c r="DC423" s="160"/>
      <c r="DD423" s="160"/>
      <c r="DE423" s="160"/>
      <c r="DF423" s="160"/>
      <c r="DG423" s="160"/>
      <c r="DH423" s="160"/>
      <c r="DI423" s="160"/>
      <c r="DJ423" s="160"/>
      <c r="DK423" s="160"/>
      <c r="DL423" s="160"/>
      <c r="DM423" s="160"/>
      <c r="DN423" s="160"/>
      <c r="DO423" s="160"/>
      <c r="DP423" s="160"/>
      <c r="DQ423" s="160"/>
      <c r="DR423" s="160"/>
      <c r="DS423" s="160"/>
      <c r="DT423" s="160"/>
      <c r="DU423" s="160"/>
      <c r="DV423" s="160"/>
      <c r="DW423" s="160"/>
      <c r="DX423" s="160"/>
      <c r="DY423" s="160"/>
      <c r="DZ423" s="160"/>
      <c r="EA423" s="160"/>
      <c r="EB423" s="160"/>
      <c r="EC423" s="160"/>
      <c r="ED423" s="160"/>
      <c r="EE423" s="160"/>
      <c r="EF423" s="160"/>
      <c r="EG423" s="160"/>
      <c r="EH423" s="160"/>
      <c r="EI423" s="160"/>
      <c r="EJ423" s="160"/>
      <c r="EK423" s="160"/>
      <c r="EL423" s="160"/>
      <c r="EM423" s="160"/>
      <c r="EN423" s="160"/>
      <c r="EO423" s="160"/>
      <c r="EP423" s="160"/>
      <c r="EQ423" s="160"/>
      <c r="ER423" s="160"/>
      <c r="ES423" s="160"/>
      <c r="ET423" s="160"/>
      <c r="EU423" s="160"/>
      <c r="EV423" s="160"/>
      <c r="EW423" s="160"/>
      <c r="EX423" s="160"/>
      <c r="EY423" s="160"/>
      <c r="EZ423" s="160"/>
      <c r="FA423" s="160"/>
      <c r="FB423" s="160"/>
      <c r="FC423" s="160"/>
      <c r="FD423" s="160"/>
      <c r="FE423" s="160"/>
      <c r="FF423" s="160"/>
      <c r="FG423" s="160"/>
      <c r="FH423" s="160"/>
      <c r="FI423" s="160"/>
      <c r="FJ423" s="160"/>
      <c r="FK423" s="160"/>
      <c r="FL423" s="160"/>
      <c r="FM423" s="160"/>
      <c r="FN423" s="160"/>
      <c r="FO423" s="160"/>
      <c r="FP423" s="160"/>
      <c r="FQ423" s="160"/>
      <c r="FR423" s="160"/>
      <c r="FS423" s="160"/>
      <c r="FT423" s="160"/>
      <c r="FU423" s="160"/>
      <c r="FV423" s="160"/>
      <c r="FW423" s="160"/>
      <c r="FX423" s="160"/>
      <c r="FY423" s="160"/>
      <c r="FZ423" s="160"/>
      <c r="GA423" s="160"/>
      <c r="GB423" s="160"/>
      <c r="GC423" s="160"/>
      <c r="GD423" s="160"/>
      <c r="GE423" s="160"/>
      <c r="GF423" s="160"/>
      <c r="GG423" s="160"/>
      <c r="GH423" s="160"/>
      <c r="GI423" s="160"/>
      <c r="GJ423" s="160"/>
      <c r="GK423" s="160"/>
      <c r="GL423" s="160"/>
      <c r="GM423" s="160"/>
      <c r="GN423" s="160"/>
      <c r="GO423" s="160"/>
      <c r="GP423" s="160"/>
      <c r="GQ423" s="160"/>
      <c r="GR423" s="160"/>
      <c r="GS423" s="160"/>
    </row>
    <row r="424" spans="3:201" x14ac:dyDescent="0.2">
      <c r="C424" s="160"/>
      <c r="D424" s="160"/>
      <c r="E424" s="160"/>
      <c r="F424" s="160"/>
      <c r="G424" s="160"/>
      <c r="H424" s="160"/>
      <c r="I424" s="160"/>
      <c r="J424" s="160"/>
      <c r="K424" s="160"/>
      <c r="L424" s="160"/>
      <c r="M424" s="160"/>
      <c r="N424" s="160"/>
      <c r="O424" s="160"/>
      <c r="P424" s="160"/>
      <c r="Q424" s="160"/>
      <c r="R424" s="160"/>
      <c r="S424" s="160"/>
      <c r="T424" s="160"/>
      <c r="U424" s="160"/>
      <c r="V424" s="160"/>
      <c r="W424" s="160"/>
      <c r="X424" s="160"/>
      <c r="Y424" s="160"/>
      <c r="Z424" s="160"/>
      <c r="AA424" s="160"/>
      <c r="AB424" s="160"/>
      <c r="AC424" s="160"/>
      <c r="AD424" s="160"/>
      <c r="AE424" s="160"/>
      <c r="AF424" s="160"/>
      <c r="AG424" s="160"/>
      <c r="AH424" s="160"/>
      <c r="AI424" s="160"/>
      <c r="AJ424" s="160"/>
      <c r="AK424" s="160"/>
      <c r="AL424" s="160"/>
      <c r="AM424" s="160"/>
      <c r="AN424" s="160"/>
      <c r="AO424" s="160"/>
      <c r="AP424" s="160"/>
      <c r="AQ424" s="160"/>
      <c r="AR424" s="160"/>
      <c r="AS424" s="160"/>
      <c r="AT424" s="160"/>
      <c r="AU424" s="160"/>
      <c r="AV424" s="160"/>
      <c r="AW424" s="160"/>
      <c r="AX424" s="160"/>
      <c r="AY424" s="160"/>
      <c r="AZ424" s="160"/>
      <c r="BA424" s="160"/>
      <c r="BB424" s="160"/>
      <c r="BC424" s="160"/>
      <c r="BD424" s="160"/>
      <c r="BE424" s="160"/>
      <c r="BF424" s="160"/>
      <c r="BG424" s="160"/>
      <c r="BH424" s="160"/>
      <c r="BI424" s="160"/>
      <c r="BJ424" s="160"/>
      <c r="BK424" s="160"/>
      <c r="BL424" s="160"/>
      <c r="BM424" s="160"/>
      <c r="BN424" s="160"/>
      <c r="BO424" s="160"/>
      <c r="BP424" s="160"/>
      <c r="BQ424" s="160"/>
      <c r="BR424" s="160"/>
      <c r="BS424" s="160"/>
      <c r="BT424" s="160"/>
      <c r="BU424" s="160"/>
      <c r="BV424" s="160"/>
      <c r="BW424" s="160"/>
      <c r="BX424" s="160"/>
      <c r="BY424" s="160"/>
      <c r="BZ424" s="160"/>
      <c r="CA424" s="160"/>
      <c r="CB424" s="160"/>
      <c r="CC424" s="160"/>
      <c r="CD424" s="160"/>
      <c r="CE424" s="160"/>
      <c r="CF424" s="160"/>
      <c r="CG424" s="160"/>
      <c r="CH424" s="160"/>
      <c r="CI424" s="160"/>
      <c r="CJ424" s="160"/>
      <c r="CK424" s="160"/>
      <c r="CL424" s="160"/>
      <c r="CM424" s="160"/>
      <c r="CN424" s="160"/>
      <c r="CO424" s="160"/>
      <c r="CP424" s="160"/>
      <c r="CQ424" s="160"/>
      <c r="CR424" s="160"/>
      <c r="CS424" s="160"/>
      <c r="CT424" s="160"/>
      <c r="CU424" s="160"/>
      <c r="CV424" s="160"/>
      <c r="CW424" s="160"/>
      <c r="CX424" s="160"/>
      <c r="CY424" s="160"/>
      <c r="CZ424" s="160"/>
      <c r="DA424" s="160"/>
      <c r="DB424" s="160"/>
      <c r="DC424" s="160"/>
      <c r="DD424" s="160"/>
      <c r="DE424" s="160"/>
      <c r="DF424" s="160"/>
      <c r="DG424" s="160"/>
      <c r="DH424" s="160"/>
      <c r="DI424" s="160"/>
      <c r="DJ424" s="160"/>
      <c r="DK424" s="160"/>
      <c r="DL424" s="160"/>
      <c r="DM424" s="160"/>
      <c r="DN424" s="160"/>
      <c r="DO424" s="160"/>
      <c r="DP424" s="160"/>
      <c r="DQ424" s="160"/>
      <c r="DR424" s="160"/>
      <c r="DS424" s="160"/>
      <c r="DT424" s="160"/>
      <c r="DU424" s="160"/>
      <c r="DV424" s="160"/>
      <c r="DW424" s="160"/>
      <c r="DX424" s="160"/>
      <c r="DY424" s="160"/>
      <c r="DZ424" s="160"/>
      <c r="EA424" s="160"/>
      <c r="EB424" s="160"/>
      <c r="EC424" s="160"/>
      <c r="ED424" s="160"/>
      <c r="EE424" s="160"/>
      <c r="EF424" s="160"/>
      <c r="EG424" s="160"/>
      <c r="EH424" s="160"/>
      <c r="EI424" s="160"/>
      <c r="EJ424" s="160"/>
      <c r="EK424" s="160"/>
      <c r="EL424" s="160"/>
      <c r="EM424" s="160"/>
      <c r="EN424" s="160"/>
      <c r="EO424" s="160"/>
      <c r="EP424" s="160"/>
      <c r="EQ424" s="160"/>
      <c r="ER424" s="160"/>
      <c r="ES424" s="160"/>
      <c r="ET424" s="160"/>
      <c r="EU424" s="160"/>
      <c r="EV424" s="160"/>
      <c r="EW424" s="160"/>
      <c r="EX424" s="160"/>
      <c r="EY424" s="160"/>
      <c r="EZ424" s="160"/>
      <c r="FA424" s="160"/>
      <c r="FB424" s="160"/>
      <c r="FC424" s="160"/>
      <c r="FD424" s="160"/>
      <c r="FE424" s="160"/>
      <c r="FF424" s="160"/>
      <c r="FG424" s="160"/>
      <c r="FH424" s="160"/>
      <c r="FI424" s="160"/>
      <c r="FJ424" s="160"/>
      <c r="FK424" s="160"/>
      <c r="FL424" s="160"/>
      <c r="FM424" s="160"/>
      <c r="FN424" s="160"/>
      <c r="FO424" s="160"/>
      <c r="FP424" s="160"/>
      <c r="FQ424" s="160"/>
      <c r="FR424" s="160"/>
      <c r="FS424" s="160"/>
      <c r="FT424" s="160"/>
      <c r="FU424" s="160"/>
      <c r="FV424" s="160"/>
      <c r="FW424" s="160"/>
      <c r="FX424" s="160"/>
      <c r="FY424" s="160"/>
      <c r="FZ424" s="160"/>
      <c r="GA424" s="160"/>
      <c r="GB424" s="160"/>
      <c r="GC424" s="160"/>
      <c r="GD424" s="160"/>
      <c r="GE424" s="160"/>
      <c r="GF424" s="160"/>
      <c r="GG424" s="160"/>
      <c r="GH424" s="160"/>
      <c r="GI424" s="160"/>
      <c r="GJ424" s="160"/>
      <c r="GK424" s="160"/>
      <c r="GL424" s="160"/>
      <c r="GM424" s="160"/>
      <c r="GN424" s="160"/>
      <c r="GO424" s="160"/>
      <c r="GP424" s="160"/>
      <c r="GQ424" s="160"/>
      <c r="GR424" s="160"/>
      <c r="GS424" s="160"/>
    </row>
    <row r="425" spans="3:201" x14ac:dyDescent="0.2">
      <c r="C425" s="160"/>
      <c r="D425" s="160"/>
      <c r="E425" s="160"/>
      <c r="F425" s="160"/>
      <c r="G425" s="160"/>
      <c r="H425" s="160"/>
      <c r="I425" s="160"/>
      <c r="J425" s="160"/>
      <c r="K425" s="160"/>
      <c r="L425" s="160"/>
      <c r="M425" s="160"/>
      <c r="N425" s="160"/>
      <c r="O425" s="160"/>
      <c r="P425" s="160"/>
      <c r="Q425" s="160"/>
      <c r="R425" s="160"/>
      <c r="S425" s="160"/>
      <c r="T425" s="160"/>
      <c r="U425" s="160"/>
      <c r="V425" s="160"/>
      <c r="W425" s="160"/>
      <c r="X425" s="160"/>
      <c r="Y425" s="160"/>
      <c r="Z425" s="160"/>
      <c r="AA425" s="160"/>
      <c r="AB425" s="160"/>
      <c r="AC425" s="160"/>
      <c r="AD425" s="160"/>
      <c r="AE425" s="160"/>
      <c r="AF425" s="160"/>
      <c r="AG425" s="160"/>
      <c r="AH425" s="160"/>
      <c r="AI425" s="160"/>
      <c r="AJ425" s="160"/>
      <c r="AK425" s="160"/>
      <c r="AL425" s="160"/>
      <c r="AM425" s="160"/>
      <c r="AN425" s="160"/>
      <c r="AO425" s="160"/>
      <c r="AP425" s="160"/>
      <c r="AQ425" s="160"/>
      <c r="AR425" s="160"/>
      <c r="AS425" s="160"/>
      <c r="AT425" s="160"/>
      <c r="AU425" s="160"/>
      <c r="AV425" s="160"/>
      <c r="AW425" s="160"/>
      <c r="AX425" s="160"/>
      <c r="AY425" s="160"/>
      <c r="AZ425" s="160"/>
      <c r="BA425" s="160"/>
      <c r="BB425" s="160"/>
      <c r="BC425" s="160"/>
      <c r="BD425" s="160"/>
      <c r="BE425" s="160"/>
      <c r="BF425" s="160"/>
      <c r="BG425" s="160"/>
      <c r="BH425" s="160"/>
      <c r="BI425" s="160"/>
      <c r="BJ425" s="160"/>
      <c r="BK425" s="160"/>
      <c r="BL425" s="160"/>
      <c r="BM425" s="160"/>
      <c r="BN425" s="160"/>
      <c r="BO425" s="160"/>
      <c r="BP425" s="160"/>
      <c r="BQ425" s="160"/>
      <c r="BR425" s="160"/>
      <c r="BS425" s="160"/>
      <c r="BT425" s="160"/>
      <c r="BU425" s="160"/>
      <c r="BV425" s="160"/>
      <c r="BW425" s="160"/>
      <c r="BX425" s="160"/>
      <c r="BY425" s="160"/>
      <c r="BZ425" s="160"/>
      <c r="CA425" s="160"/>
      <c r="CB425" s="160"/>
      <c r="CC425" s="160"/>
      <c r="CD425" s="160"/>
      <c r="CE425" s="160"/>
      <c r="CF425" s="160"/>
      <c r="CG425" s="160"/>
      <c r="CH425" s="160"/>
      <c r="CI425" s="160"/>
      <c r="CJ425" s="160"/>
      <c r="CK425" s="160"/>
      <c r="CL425" s="160"/>
      <c r="CM425" s="160"/>
      <c r="CN425" s="160"/>
      <c r="CO425" s="160"/>
      <c r="CP425" s="160"/>
      <c r="CQ425" s="160"/>
      <c r="CR425" s="160"/>
      <c r="CS425" s="160"/>
      <c r="CT425" s="160"/>
      <c r="CU425" s="160"/>
      <c r="CV425" s="160"/>
      <c r="CW425" s="160"/>
      <c r="CX425" s="160"/>
      <c r="CY425" s="160"/>
      <c r="CZ425" s="160"/>
      <c r="DA425" s="160"/>
      <c r="DB425" s="160"/>
      <c r="DC425" s="160"/>
      <c r="DD425" s="160"/>
      <c r="DE425" s="160"/>
      <c r="DF425" s="160"/>
      <c r="DG425" s="160"/>
      <c r="DH425" s="160"/>
      <c r="DI425" s="160"/>
      <c r="DJ425" s="160"/>
      <c r="DK425" s="160"/>
      <c r="DL425" s="160"/>
      <c r="DM425" s="160"/>
      <c r="DN425" s="160"/>
      <c r="DO425" s="160"/>
      <c r="DP425" s="160"/>
      <c r="DQ425" s="160"/>
      <c r="DR425" s="160"/>
      <c r="DS425" s="160"/>
      <c r="DT425" s="160"/>
      <c r="DU425" s="160"/>
      <c r="DV425" s="160"/>
      <c r="DW425" s="160"/>
      <c r="DX425" s="160"/>
      <c r="DY425" s="160"/>
      <c r="DZ425" s="160"/>
      <c r="EA425" s="160"/>
      <c r="EB425" s="160"/>
      <c r="EC425" s="160"/>
      <c r="ED425" s="160"/>
      <c r="EE425" s="160"/>
      <c r="EF425" s="160"/>
      <c r="EG425" s="160"/>
      <c r="EH425" s="160"/>
      <c r="EI425" s="160"/>
      <c r="EJ425" s="160"/>
      <c r="EK425" s="160"/>
      <c r="EL425" s="160"/>
      <c r="EM425" s="160"/>
      <c r="EN425" s="160"/>
      <c r="EO425" s="160"/>
      <c r="EP425" s="160"/>
      <c r="EQ425" s="160"/>
      <c r="ER425" s="160"/>
      <c r="ES425" s="160"/>
      <c r="ET425" s="160"/>
      <c r="EU425" s="160"/>
      <c r="EV425" s="160"/>
      <c r="EW425" s="160"/>
      <c r="EX425" s="160"/>
      <c r="EY425" s="160"/>
      <c r="EZ425" s="160"/>
      <c r="FA425" s="160"/>
      <c r="FB425" s="160"/>
      <c r="FC425" s="160"/>
      <c r="FD425" s="160"/>
      <c r="FE425" s="160"/>
      <c r="FF425" s="160"/>
      <c r="FG425" s="160"/>
      <c r="FH425" s="160"/>
      <c r="FI425" s="160"/>
      <c r="FJ425" s="160"/>
      <c r="FK425" s="160"/>
      <c r="FL425" s="160"/>
      <c r="FM425" s="160"/>
      <c r="FN425" s="160"/>
      <c r="FO425" s="160"/>
      <c r="FP425" s="160"/>
      <c r="FQ425" s="160"/>
      <c r="FR425" s="160"/>
      <c r="FS425" s="160"/>
      <c r="FT425" s="160"/>
      <c r="FU425" s="160"/>
      <c r="FV425" s="160"/>
      <c r="FW425" s="160"/>
      <c r="FX425" s="160"/>
      <c r="FY425" s="160"/>
      <c r="FZ425" s="160"/>
      <c r="GA425" s="160"/>
      <c r="GB425" s="160"/>
      <c r="GC425" s="160"/>
      <c r="GD425" s="160"/>
      <c r="GE425" s="160"/>
      <c r="GF425" s="160"/>
      <c r="GG425" s="160"/>
      <c r="GH425" s="160"/>
      <c r="GI425" s="160"/>
      <c r="GJ425" s="160"/>
      <c r="GK425" s="160"/>
      <c r="GL425" s="160"/>
      <c r="GM425" s="160"/>
      <c r="GN425" s="160"/>
      <c r="GO425" s="160"/>
      <c r="GP425" s="160"/>
      <c r="GQ425" s="160"/>
      <c r="GR425" s="160"/>
      <c r="GS425" s="160"/>
    </row>
    <row r="426" spans="3:201" x14ac:dyDescent="0.2">
      <c r="C426" s="160"/>
      <c r="D426" s="160"/>
      <c r="E426" s="160"/>
      <c r="F426" s="160"/>
      <c r="G426" s="160"/>
      <c r="H426" s="160"/>
      <c r="I426" s="160"/>
      <c r="J426" s="160"/>
      <c r="K426" s="160"/>
      <c r="L426" s="160"/>
      <c r="M426" s="160"/>
      <c r="N426" s="160"/>
      <c r="O426" s="160"/>
      <c r="P426" s="160"/>
      <c r="Q426" s="160"/>
      <c r="R426" s="160"/>
      <c r="S426" s="160"/>
      <c r="T426" s="160"/>
      <c r="U426" s="160"/>
      <c r="V426" s="160"/>
      <c r="W426" s="160"/>
      <c r="X426" s="160"/>
      <c r="Y426" s="160"/>
      <c r="Z426" s="160"/>
      <c r="AA426" s="160"/>
      <c r="AB426" s="160"/>
      <c r="AC426" s="160"/>
      <c r="AD426" s="160"/>
      <c r="AE426" s="160"/>
      <c r="AF426" s="160"/>
      <c r="AG426" s="160"/>
      <c r="AH426" s="160"/>
      <c r="AI426" s="160"/>
      <c r="AJ426" s="160"/>
      <c r="AK426" s="160"/>
      <c r="AL426" s="160"/>
      <c r="AM426" s="160"/>
      <c r="AN426" s="160"/>
      <c r="AO426" s="160"/>
      <c r="AP426" s="160"/>
      <c r="AQ426" s="160"/>
      <c r="AR426" s="160"/>
      <c r="AS426" s="160"/>
      <c r="AT426" s="160"/>
      <c r="AU426" s="160"/>
      <c r="AV426" s="160"/>
      <c r="AW426" s="160"/>
      <c r="AX426" s="160"/>
      <c r="AY426" s="160"/>
      <c r="AZ426" s="160"/>
      <c r="BA426" s="160"/>
      <c r="BB426" s="160"/>
      <c r="BC426" s="160"/>
      <c r="BD426" s="160"/>
      <c r="BE426" s="160"/>
      <c r="BF426" s="160"/>
      <c r="BG426" s="160"/>
      <c r="BH426" s="160"/>
      <c r="BI426" s="160"/>
      <c r="BJ426" s="160"/>
      <c r="BK426" s="160"/>
      <c r="BL426" s="160"/>
      <c r="BM426" s="160"/>
      <c r="BN426" s="160"/>
      <c r="BO426" s="160"/>
      <c r="BP426" s="160"/>
      <c r="BQ426" s="160"/>
      <c r="BR426" s="160"/>
      <c r="BS426" s="160"/>
      <c r="BT426" s="160"/>
      <c r="BU426" s="160"/>
      <c r="BV426" s="160"/>
      <c r="BW426" s="160"/>
      <c r="BX426" s="160"/>
      <c r="BY426" s="160"/>
      <c r="BZ426" s="160"/>
      <c r="CA426" s="160"/>
      <c r="CB426" s="160"/>
      <c r="CC426" s="160"/>
      <c r="CD426" s="160"/>
      <c r="CE426" s="160"/>
      <c r="CF426" s="160"/>
      <c r="CG426" s="160"/>
      <c r="CH426" s="160"/>
      <c r="CI426" s="160"/>
      <c r="CJ426" s="160"/>
      <c r="CK426" s="160"/>
      <c r="CL426" s="160"/>
      <c r="CM426" s="160"/>
      <c r="CN426" s="160"/>
      <c r="CO426" s="160"/>
      <c r="CP426" s="160"/>
      <c r="CQ426" s="160"/>
      <c r="CR426" s="160"/>
      <c r="CS426" s="160"/>
      <c r="CT426" s="160"/>
      <c r="CU426" s="160"/>
      <c r="CV426" s="160"/>
      <c r="CW426" s="160"/>
      <c r="CX426" s="160"/>
      <c r="CY426" s="160"/>
      <c r="CZ426" s="160"/>
      <c r="DA426" s="160"/>
      <c r="DB426" s="160"/>
      <c r="DC426" s="160"/>
      <c r="DD426" s="160"/>
      <c r="DE426" s="160"/>
      <c r="DF426" s="160"/>
      <c r="DG426" s="160"/>
      <c r="DH426" s="160"/>
      <c r="DI426" s="160"/>
      <c r="DJ426" s="160"/>
      <c r="DK426" s="160"/>
      <c r="DL426" s="160"/>
      <c r="DM426" s="160"/>
      <c r="DN426" s="160"/>
      <c r="DO426" s="160"/>
      <c r="DP426" s="160"/>
      <c r="DQ426" s="160"/>
      <c r="DR426" s="160"/>
      <c r="DS426" s="160"/>
      <c r="DT426" s="160"/>
      <c r="DU426" s="160"/>
      <c r="DV426" s="160"/>
      <c r="DW426" s="160"/>
      <c r="DX426" s="160"/>
      <c r="DY426" s="160"/>
      <c r="DZ426" s="160"/>
      <c r="EA426" s="160"/>
      <c r="EB426" s="160"/>
      <c r="EC426" s="160"/>
      <c r="ED426" s="160"/>
      <c r="EE426" s="160"/>
      <c r="EF426" s="160"/>
      <c r="EG426" s="160"/>
      <c r="EH426" s="160"/>
      <c r="EI426" s="160"/>
      <c r="EJ426" s="160"/>
      <c r="EK426" s="160"/>
      <c r="EL426" s="160"/>
      <c r="EM426" s="160"/>
      <c r="EN426" s="160"/>
      <c r="EO426" s="160"/>
      <c r="EP426" s="160"/>
      <c r="EQ426" s="160"/>
      <c r="ER426" s="160"/>
      <c r="ES426" s="160"/>
      <c r="ET426" s="160"/>
      <c r="EU426" s="160"/>
      <c r="EV426" s="160"/>
      <c r="EW426" s="160"/>
      <c r="EX426" s="160"/>
      <c r="EY426" s="160"/>
      <c r="EZ426" s="160"/>
      <c r="FA426" s="160"/>
      <c r="FB426" s="160"/>
      <c r="FC426" s="160"/>
      <c r="FD426" s="160"/>
      <c r="FE426" s="160"/>
      <c r="FF426" s="160"/>
      <c r="FG426" s="160"/>
      <c r="FH426" s="160"/>
      <c r="FI426" s="160"/>
      <c r="FJ426" s="160"/>
      <c r="FK426" s="160"/>
      <c r="FL426" s="160"/>
      <c r="FM426" s="160"/>
      <c r="FN426" s="160"/>
      <c r="FO426" s="160"/>
      <c r="FP426" s="160"/>
      <c r="FQ426" s="160"/>
      <c r="FR426" s="160"/>
      <c r="FS426" s="160"/>
      <c r="FT426" s="160"/>
      <c r="FU426" s="160"/>
      <c r="FV426" s="160"/>
      <c r="FW426" s="160"/>
      <c r="FX426" s="160"/>
      <c r="FY426" s="160"/>
      <c r="FZ426" s="160"/>
      <c r="GA426" s="160"/>
      <c r="GB426" s="160"/>
      <c r="GC426" s="160"/>
      <c r="GD426" s="160"/>
      <c r="GE426" s="160"/>
      <c r="GF426" s="160"/>
      <c r="GG426" s="160"/>
      <c r="GH426" s="160"/>
      <c r="GI426" s="160"/>
      <c r="GJ426" s="160"/>
      <c r="GK426" s="160"/>
      <c r="GL426" s="160"/>
      <c r="GM426" s="160"/>
      <c r="GN426" s="160"/>
      <c r="GO426" s="160"/>
      <c r="GP426" s="160"/>
      <c r="GQ426" s="160"/>
      <c r="GR426" s="160"/>
      <c r="GS426" s="160"/>
    </row>
    <row r="427" spans="3:201" x14ac:dyDescent="0.2">
      <c r="C427" s="160"/>
      <c r="D427" s="160"/>
      <c r="E427" s="160"/>
      <c r="F427" s="160"/>
      <c r="G427" s="160"/>
      <c r="H427" s="160"/>
      <c r="I427" s="160"/>
      <c r="J427" s="160"/>
      <c r="K427" s="160"/>
      <c r="L427" s="160"/>
      <c r="M427" s="160"/>
      <c r="N427" s="160"/>
      <c r="O427" s="160"/>
      <c r="P427" s="160"/>
      <c r="Q427" s="160"/>
      <c r="R427" s="160"/>
      <c r="S427" s="160"/>
      <c r="T427" s="160"/>
      <c r="U427" s="160"/>
      <c r="V427" s="160"/>
      <c r="W427" s="160"/>
      <c r="X427" s="160"/>
      <c r="Y427" s="160"/>
      <c r="Z427" s="160"/>
      <c r="AA427" s="160"/>
      <c r="AB427" s="160"/>
      <c r="AC427" s="160"/>
      <c r="AD427" s="160"/>
      <c r="AE427" s="160"/>
      <c r="AF427" s="160"/>
      <c r="AG427" s="160"/>
      <c r="AH427" s="160"/>
      <c r="AI427" s="160"/>
      <c r="AJ427" s="160"/>
      <c r="AK427" s="160"/>
      <c r="AL427" s="160"/>
      <c r="AM427" s="160"/>
      <c r="AN427" s="160"/>
      <c r="AO427" s="160"/>
      <c r="AP427" s="160"/>
      <c r="AQ427" s="160"/>
      <c r="AR427" s="160"/>
      <c r="AS427" s="160"/>
      <c r="AT427" s="160"/>
      <c r="AU427" s="160"/>
      <c r="AV427" s="160"/>
      <c r="AW427" s="160"/>
      <c r="AX427" s="160"/>
      <c r="AY427" s="160"/>
      <c r="AZ427" s="160"/>
      <c r="BA427" s="160"/>
      <c r="BB427" s="160"/>
      <c r="BC427" s="160"/>
      <c r="BD427" s="160"/>
      <c r="BE427" s="160"/>
      <c r="BF427" s="160"/>
      <c r="BG427" s="160"/>
      <c r="BH427" s="160"/>
      <c r="BI427" s="160"/>
      <c r="BJ427" s="160"/>
      <c r="BK427" s="160"/>
      <c r="BL427" s="160"/>
      <c r="BM427" s="160"/>
      <c r="BN427" s="160"/>
      <c r="BO427" s="160"/>
      <c r="BP427" s="160"/>
      <c r="BQ427" s="160"/>
      <c r="BR427" s="160"/>
      <c r="BS427" s="160"/>
      <c r="BT427" s="160"/>
      <c r="BU427" s="160"/>
      <c r="BV427" s="160"/>
      <c r="BW427" s="160"/>
      <c r="BX427" s="160"/>
      <c r="BY427" s="160"/>
      <c r="BZ427" s="160"/>
      <c r="CA427" s="160"/>
      <c r="CB427" s="160"/>
      <c r="CC427" s="160"/>
      <c r="CD427" s="160"/>
      <c r="CE427" s="160"/>
      <c r="CF427" s="160"/>
      <c r="CG427" s="160"/>
      <c r="CH427" s="160"/>
      <c r="CI427" s="160"/>
      <c r="CJ427" s="160"/>
      <c r="CK427" s="160"/>
      <c r="CL427" s="160"/>
      <c r="CM427" s="160"/>
      <c r="CN427" s="160"/>
      <c r="CO427" s="160"/>
      <c r="CP427" s="160"/>
      <c r="CQ427" s="160"/>
      <c r="CR427" s="160"/>
      <c r="CS427" s="160"/>
      <c r="CT427" s="160"/>
      <c r="CU427" s="160"/>
      <c r="CV427" s="160"/>
      <c r="CW427" s="160"/>
      <c r="CX427" s="160"/>
      <c r="CY427" s="160"/>
      <c r="CZ427" s="160"/>
      <c r="DA427" s="160"/>
      <c r="DB427" s="160"/>
      <c r="DC427" s="160"/>
      <c r="DD427" s="160"/>
      <c r="DE427" s="160"/>
      <c r="DF427" s="160"/>
      <c r="DG427" s="160"/>
      <c r="DH427" s="160"/>
      <c r="DI427" s="160"/>
      <c r="DJ427" s="160"/>
      <c r="DK427" s="160"/>
      <c r="DL427" s="160"/>
      <c r="DM427" s="160"/>
      <c r="DN427" s="160"/>
      <c r="DO427" s="160"/>
      <c r="DP427" s="160"/>
      <c r="DQ427" s="160"/>
      <c r="DR427" s="160"/>
      <c r="DS427" s="160"/>
      <c r="DT427" s="160"/>
      <c r="DU427" s="160"/>
      <c r="DV427" s="160"/>
      <c r="DW427" s="160"/>
      <c r="DX427" s="160"/>
      <c r="DY427" s="160"/>
      <c r="DZ427" s="160"/>
      <c r="EA427" s="160"/>
      <c r="EB427" s="160"/>
      <c r="EC427" s="160"/>
      <c r="ED427" s="160"/>
      <c r="EE427" s="160"/>
      <c r="EF427" s="160"/>
      <c r="EG427" s="160"/>
      <c r="EH427" s="160"/>
      <c r="EI427" s="160"/>
      <c r="EJ427" s="160"/>
      <c r="EK427" s="160"/>
      <c r="EL427" s="160"/>
      <c r="EM427" s="160"/>
      <c r="EN427" s="160"/>
      <c r="EO427" s="160"/>
      <c r="EP427" s="160"/>
      <c r="EQ427" s="160"/>
      <c r="ER427" s="160"/>
      <c r="ES427" s="160"/>
      <c r="ET427" s="160"/>
      <c r="EU427" s="160"/>
      <c r="EV427" s="160"/>
      <c r="EW427" s="160"/>
      <c r="EX427" s="160"/>
      <c r="EY427" s="160"/>
      <c r="EZ427" s="160"/>
      <c r="FA427" s="160"/>
      <c r="FB427" s="160"/>
      <c r="FC427" s="160"/>
      <c r="FD427" s="160"/>
      <c r="FE427" s="160"/>
      <c r="FF427" s="160"/>
      <c r="FG427" s="160"/>
      <c r="FH427" s="160"/>
      <c r="FI427" s="160"/>
      <c r="FJ427" s="160"/>
      <c r="FK427" s="160"/>
      <c r="FL427" s="160"/>
      <c r="FM427" s="160"/>
      <c r="FN427" s="160"/>
      <c r="FO427" s="160"/>
      <c r="FP427" s="160"/>
      <c r="FQ427" s="160"/>
      <c r="FR427" s="160"/>
      <c r="FS427" s="160"/>
      <c r="FT427" s="160"/>
      <c r="FU427" s="160"/>
      <c r="FV427" s="160"/>
      <c r="FW427" s="160"/>
      <c r="FX427" s="160"/>
      <c r="FY427" s="160"/>
      <c r="FZ427" s="160"/>
      <c r="GA427" s="160"/>
      <c r="GB427" s="160"/>
      <c r="GC427" s="160"/>
      <c r="GD427" s="160"/>
      <c r="GE427" s="160"/>
      <c r="GF427" s="160"/>
      <c r="GG427" s="160"/>
      <c r="GH427" s="160"/>
      <c r="GI427" s="160"/>
      <c r="GJ427" s="160"/>
      <c r="GK427" s="160"/>
      <c r="GL427" s="160"/>
      <c r="GM427" s="160"/>
      <c r="GN427" s="160"/>
      <c r="GO427" s="160"/>
      <c r="GP427" s="160"/>
      <c r="GQ427" s="160"/>
      <c r="GR427" s="160"/>
      <c r="GS427" s="160"/>
    </row>
    <row r="428" spans="3:201" x14ac:dyDescent="0.2">
      <c r="C428" s="160"/>
      <c r="D428" s="160"/>
      <c r="E428" s="160"/>
      <c r="F428" s="160"/>
      <c r="G428" s="160"/>
      <c r="H428" s="160"/>
      <c r="I428" s="160"/>
      <c r="J428" s="160"/>
      <c r="K428" s="160"/>
      <c r="L428" s="160"/>
      <c r="M428" s="160"/>
      <c r="N428" s="160"/>
      <c r="O428" s="160"/>
      <c r="P428" s="160"/>
      <c r="Q428" s="160"/>
      <c r="R428" s="160"/>
      <c r="S428" s="160"/>
      <c r="T428" s="160"/>
      <c r="U428" s="160"/>
      <c r="V428" s="160"/>
      <c r="W428" s="160"/>
      <c r="X428" s="160"/>
      <c r="Y428" s="160"/>
      <c r="Z428" s="160"/>
      <c r="AA428" s="160"/>
      <c r="AB428" s="160"/>
      <c r="AC428" s="160"/>
      <c r="AD428" s="160"/>
      <c r="AE428" s="160"/>
      <c r="AF428" s="160"/>
      <c r="AG428" s="160"/>
      <c r="AH428" s="160"/>
      <c r="AI428" s="160"/>
      <c r="AJ428" s="160"/>
      <c r="AK428" s="160"/>
      <c r="AL428" s="160"/>
      <c r="AM428" s="160"/>
      <c r="AN428" s="160"/>
      <c r="AO428" s="160"/>
      <c r="AP428" s="160"/>
      <c r="AQ428" s="160"/>
      <c r="AR428" s="160"/>
      <c r="AS428" s="160"/>
      <c r="AT428" s="160"/>
      <c r="AU428" s="160"/>
      <c r="AV428" s="160"/>
      <c r="AW428" s="160"/>
      <c r="AX428" s="160"/>
      <c r="AY428" s="160"/>
      <c r="AZ428" s="160"/>
      <c r="BA428" s="160"/>
      <c r="BB428" s="160"/>
      <c r="BC428" s="160"/>
      <c r="BD428" s="160"/>
      <c r="BE428" s="160"/>
      <c r="BF428" s="160"/>
      <c r="BG428" s="160"/>
      <c r="BH428" s="160"/>
      <c r="BI428" s="160"/>
      <c r="BJ428" s="160"/>
      <c r="BK428" s="160"/>
      <c r="BL428" s="160"/>
      <c r="BM428" s="160"/>
      <c r="BN428" s="160"/>
      <c r="BO428" s="160"/>
      <c r="BP428" s="160"/>
      <c r="BQ428" s="160"/>
      <c r="BR428" s="160"/>
      <c r="BS428" s="160"/>
      <c r="BT428" s="160"/>
      <c r="BU428" s="160"/>
      <c r="BV428" s="160"/>
      <c r="BW428" s="160"/>
      <c r="BX428" s="160"/>
      <c r="BY428" s="160"/>
      <c r="BZ428" s="160"/>
      <c r="CA428" s="160"/>
      <c r="CB428" s="160"/>
      <c r="CC428" s="160"/>
      <c r="CD428" s="160"/>
      <c r="CE428" s="160"/>
      <c r="CF428" s="160"/>
      <c r="CG428" s="160"/>
      <c r="CH428" s="160"/>
      <c r="CI428" s="160"/>
      <c r="CJ428" s="160"/>
      <c r="CK428" s="160"/>
      <c r="CL428" s="160"/>
      <c r="CM428" s="160"/>
      <c r="CN428" s="160"/>
      <c r="CO428" s="160"/>
      <c r="CP428" s="160"/>
      <c r="CQ428" s="160"/>
      <c r="CR428" s="160"/>
      <c r="CS428" s="160"/>
      <c r="CT428" s="160"/>
      <c r="CU428" s="160"/>
      <c r="CV428" s="160"/>
      <c r="CW428" s="160"/>
      <c r="CX428" s="160"/>
      <c r="CY428" s="160"/>
      <c r="CZ428" s="160"/>
      <c r="DA428" s="160"/>
      <c r="DB428" s="160"/>
      <c r="DC428" s="160"/>
      <c r="DD428" s="160"/>
      <c r="DE428" s="160"/>
      <c r="DF428" s="160"/>
      <c r="DG428" s="160"/>
      <c r="DH428" s="160"/>
      <c r="DI428" s="160"/>
      <c r="DJ428" s="160"/>
      <c r="DK428" s="160"/>
      <c r="DL428" s="160"/>
      <c r="DM428" s="160"/>
      <c r="DN428" s="160"/>
      <c r="DO428" s="160"/>
      <c r="DP428" s="160"/>
      <c r="DQ428" s="160"/>
      <c r="DR428" s="160"/>
      <c r="DS428" s="160"/>
      <c r="DT428" s="160"/>
      <c r="DU428" s="160"/>
      <c r="DV428" s="160"/>
      <c r="DW428" s="160"/>
      <c r="DX428" s="160"/>
      <c r="DY428" s="160"/>
      <c r="DZ428" s="160"/>
      <c r="EA428" s="160"/>
      <c r="EB428" s="160"/>
      <c r="EC428" s="160"/>
      <c r="ED428" s="160"/>
      <c r="EE428" s="160"/>
      <c r="EF428" s="160"/>
      <c r="EG428" s="160"/>
      <c r="EH428" s="160"/>
      <c r="EI428" s="160"/>
      <c r="EJ428" s="160"/>
      <c r="EK428" s="160"/>
      <c r="EL428" s="160"/>
      <c r="EM428" s="160"/>
      <c r="EN428" s="160"/>
      <c r="EO428" s="160"/>
      <c r="EP428" s="160"/>
      <c r="EQ428" s="160"/>
      <c r="ER428" s="160"/>
      <c r="ES428" s="160"/>
      <c r="ET428" s="160"/>
      <c r="EU428" s="160"/>
      <c r="EV428" s="160"/>
      <c r="EW428" s="160"/>
      <c r="EX428" s="160"/>
      <c r="EY428" s="160"/>
      <c r="EZ428" s="160"/>
      <c r="FA428" s="160"/>
      <c r="FB428" s="160"/>
      <c r="FC428" s="160"/>
      <c r="FD428" s="160"/>
      <c r="FE428" s="160"/>
      <c r="FF428" s="160"/>
      <c r="FG428" s="160"/>
      <c r="FH428" s="160"/>
      <c r="FI428" s="160"/>
      <c r="FJ428" s="160"/>
      <c r="FK428" s="160"/>
      <c r="FL428" s="160"/>
      <c r="FM428" s="160"/>
      <c r="FN428" s="160"/>
      <c r="FO428" s="160"/>
      <c r="FP428" s="160"/>
      <c r="FQ428" s="160"/>
      <c r="FR428" s="160"/>
      <c r="FS428" s="160"/>
      <c r="FT428" s="160"/>
      <c r="FU428" s="160"/>
      <c r="FV428" s="160"/>
      <c r="FW428" s="160"/>
      <c r="FX428" s="160"/>
      <c r="FY428" s="160"/>
      <c r="FZ428" s="160"/>
      <c r="GA428" s="160"/>
      <c r="GB428" s="160"/>
      <c r="GC428" s="160"/>
      <c r="GD428" s="160"/>
      <c r="GE428" s="160"/>
      <c r="GF428" s="160"/>
      <c r="GG428" s="160"/>
      <c r="GH428" s="160"/>
      <c r="GI428" s="160"/>
      <c r="GJ428" s="160"/>
      <c r="GK428" s="160"/>
      <c r="GL428" s="160"/>
      <c r="GM428" s="160"/>
      <c r="GN428" s="160"/>
      <c r="GO428" s="160"/>
      <c r="GP428" s="160"/>
      <c r="GQ428" s="160"/>
      <c r="GR428" s="160"/>
      <c r="GS428" s="160"/>
    </row>
    <row r="429" spans="3:201" x14ac:dyDescent="0.2">
      <c r="C429" s="160"/>
      <c r="D429" s="160"/>
      <c r="E429" s="160"/>
      <c r="F429" s="160"/>
      <c r="G429" s="160"/>
      <c r="H429" s="160"/>
      <c r="I429" s="160"/>
      <c r="J429" s="160"/>
      <c r="K429" s="160"/>
      <c r="L429" s="160"/>
      <c r="M429" s="160"/>
      <c r="N429" s="160"/>
      <c r="O429" s="160"/>
      <c r="P429" s="160"/>
      <c r="Q429" s="160"/>
      <c r="R429" s="160"/>
      <c r="S429" s="160"/>
      <c r="T429" s="160"/>
      <c r="U429" s="160"/>
      <c r="V429" s="160"/>
      <c r="W429" s="160"/>
      <c r="X429" s="160"/>
      <c r="Y429" s="160"/>
      <c r="Z429" s="160"/>
      <c r="AA429" s="160"/>
      <c r="AB429" s="160"/>
      <c r="AC429" s="160"/>
      <c r="AD429" s="160"/>
      <c r="AE429" s="160"/>
      <c r="AF429" s="160"/>
      <c r="AG429" s="160"/>
      <c r="AH429" s="160"/>
      <c r="AI429" s="160"/>
      <c r="AJ429" s="160"/>
      <c r="AK429" s="160"/>
      <c r="AL429" s="160"/>
      <c r="AM429" s="160"/>
      <c r="AN429" s="160"/>
      <c r="AO429" s="160"/>
      <c r="AP429" s="160"/>
      <c r="AQ429" s="160"/>
      <c r="AR429" s="160"/>
      <c r="AS429" s="160"/>
      <c r="AT429" s="160"/>
      <c r="AU429" s="160"/>
      <c r="AV429" s="160"/>
      <c r="AW429" s="160"/>
      <c r="AX429" s="160"/>
      <c r="AY429" s="160"/>
      <c r="AZ429" s="160"/>
      <c r="BA429" s="160"/>
      <c r="BB429" s="160"/>
      <c r="BC429" s="160"/>
      <c r="BD429" s="160"/>
      <c r="BE429" s="160"/>
      <c r="BF429" s="160"/>
      <c r="BG429" s="160"/>
      <c r="BH429" s="160"/>
      <c r="BI429" s="160"/>
      <c r="BJ429" s="160"/>
      <c r="BK429" s="160"/>
      <c r="BL429" s="160"/>
      <c r="BM429" s="160"/>
      <c r="BN429" s="160"/>
      <c r="BO429" s="160"/>
      <c r="BP429" s="160"/>
      <c r="BQ429" s="160"/>
      <c r="BR429" s="160"/>
      <c r="BS429" s="160"/>
      <c r="BT429" s="160"/>
      <c r="BU429" s="160"/>
      <c r="BV429" s="160"/>
      <c r="BW429" s="160"/>
      <c r="BX429" s="160"/>
      <c r="BY429" s="160"/>
      <c r="BZ429" s="160"/>
      <c r="CA429" s="160"/>
      <c r="CB429" s="160"/>
      <c r="CC429" s="160"/>
      <c r="CD429" s="160"/>
      <c r="CE429" s="160"/>
      <c r="CF429" s="160"/>
      <c r="CG429" s="160"/>
      <c r="CH429" s="160"/>
      <c r="CI429" s="160"/>
      <c r="CJ429" s="160"/>
      <c r="CK429" s="160"/>
      <c r="CL429" s="160"/>
      <c r="CM429" s="160"/>
      <c r="CN429" s="160"/>
      <c r="CO429" s="160"/>
      <c r="CP429" s="160"/>
      <c r="CQ429" s="160"/>
      <c r="CR429" s="160"/>
      <c r="CS429" s="160"/>
      <c r="CT429" s="160"/>
      <c r="CU429" s="160"/>
      <c r="CV429" s="160"/>
      <c r="CW429" s="160"/>
      <c r="CX429" s="160"/>
      <c r="CY429" s="160"/>
      <c r="CZ429" s="160"/>
      <c r="DA429" s="160"/>
      <c r="DB429" s="160"/>
      <c r="DC429" s="160"/>
      <c r="DD429" s="160"/>
      <c r="DE429" s="160"/>
      <c r="DF429" s="160"/>
      <c r="DG429" s="160"/>
      <c r="DH429" s="160"/>
      <c r="DI429" s="160"/>
      <c r="DJ429" s="160"/>
      <c r="DK429" s="160"/>
      <c r="DL429" s="160"/>
      <c r="DM429" s="160"/>
      <c r="DN429" s="160"/>
      <c r="DO429" s="160"/>
      <c r="DP429" s="160"/>
      <c r="DQ429" s="160"/>
      <c r="DR429" s="160"/>
      <c r="DS429" s="160"/>
      <c r="DT429" s="160"/>
      <c r="DU429" s="160"/>
      <c r="DV429" s="160"/>
      <c r="DW429" s="160"/>
      <c r="DX429" s="160"/>
      <c r="DY429" s="160"/>
      <c r="DZ429" s="160"/>
      <c r="EA429" s="160"/>
      <c r="EB429" s="160"/>
      <c r="EC429" s="160"/>
      <c r="ED429" s="160"/>
      <c r="EE429" s="160"/>
      <c r="EF429" s="160"/>
      <c r="EG429" s="160"/>
      <c r="EH429" s="160"/>
      <c r="EI429" s="160"/>
      <c r="EJ429" s="160"/>
      <c r="EK429" s="160"/>
      <c r="EL429" s="160"/>
      <c r="EM429" s="160"/>
      <c r="EN429" s="160"/>
      <c r="EO429" s="160"/>
      <c r="EP429" s="160"/>
      <c r="EQ429" s="160"/>
      <c r="ER429" s="160"/>
      <c r="ES429" s="160"/>
      <c r="ET429" s="160"/>
      <c r="EU429" s="160"/>
      <c r="EV429" s="160"/>
      <c r="EW429" s="160"/>
      <c r="EX429" s="160"/>
      <c r="EY429" s="160"/>
      <c r="EZ429" s="160"/>
      <c r="FA429" s="160"/>
      <c r="FB429" s="160"/>
      <c r="FC429" s="160"/>
      <c r="FD429" s="160"/>
      <c r="FE429" s="160"/>
      <c r="FF429" s="160"/>
      <c r="FG429" s="160"/>
      <c r="FH429" s="160"/>
      <c r="FI429" s="160"/>
      <c r="FJ429" s="160"/>
      <c r="FK429" s="160"/>
      <c r="FL429" s="160"/>
      <c r="FM429" s="160"/>
      <c r="FN429" s="160"/>
      <c r="FO429" s="160"/>
      <c r="FP429" s="160"/>
      <c r="FQ429" s="160"/>
      <c r="FR429" s="160"/>
      <c r="FS429" s="160"/>
      <c r="FT429" s="160"/>
      <c r="FU429" s="160"/>
      <c r="FV429" s="160"/>
      <c r="FW429" s="160"/>
      <c r="FX429" s="160"/>
      <c r="FY429" s="160"/>
      <c r="FZ429" s="160"/>
      <c r="GA429" s="160"/>
      <c r="GB429" s="160"/>
      <c r="GC429" s="160"/>
      <c r="GD429" s="160"/>
      <c r="GE429" s="160"/>
      <c r="GF429" s="160"/>
      <c r="GG429" s="160"/>
      <c r="GH429" s="160"/>
      <c r="GI429" s="160"/>
      <c r="GJ429" s="160"/>
      <c r="GK429" s="160"/>
      <c r="GL429" s="160"/>
      <c r="GM429" s="160"/>
      <c r="GN429" s="160"/>
      <c r="GO429" s="160"/>
      <c r="GP429" s="160"/>
      <c r="GQ429" s="160"/>
      <c r="GR429" s="160"/>
      <c r="GS429" s="160"/>
    </row>
    <row r="430" spans="3:201" x14ac:dyDescent="0.2">
      <c r="C430" s="160"/>
      <c r="D430" s="160"/>
      <c r="E430" s="160"/>
      <c r="F430" s="160"/>
      <c r="G430" s="160"/>
      <c r="H430" s="160"/>
      <c r="I430" s="160"/>
      <c r="J430" s="160"/>
      <c r="K430" s="160"/>
      <c r="L430" s="160"/>
      <c r="M430" s="160"/>
      <c r="N430" s="160"/>
      <c r="O430" s="160"/>
      <c r="P430" s="160"/>
      <c r="Q430" s="160"/>
      <c r="R430" s="160"/>
      <c r="S430" s="160"/>
      <c r="T430" s="160"/>
      <c r="U430" s="160"/>
      <c r="V430" s="160"/>
      <c r="W430" s="160"/>
      <c r="X430" s="160"/>
      <c r="Y430" s="160"/>
      <c r="Z430" s="160"/>
      <c r="AA430" s="160"/>
      <c r="AB430" s="160"/>
      <c r="AC430" s="160"/>
      <c r="AD430" s="160"/>
      <c r="AE430" s="160"/>
      <c r="AF430" s="160"/>
      <c r="AG430" s="160"/>
      <c r="AH430" s="160"/>
      <c r="AI430" s="160"/>
      <c r="AJ430" s="160"/>
      <c r="AK430" s="160"/>
      <c r="AL430" s="160"/>
      <c r="AM430" s="160"/>
      <c r="AN430" s="160"/>
      <c r="AO430" s="160"/>
      <c r="AP430" s="160"/>
      <c r="AQ430" s="160"/>
      <c r="AR430" s="160"/>
      <c r="AS430" s="160"/>
      <c r="AT430" s="160"/>
      <c r="AU430" s="160"/>
      <c r="AV430" s="160"/>
      <c r="AW430" s="160"/>
      <c r="AX430" s="160"/>
      <c r="AY430" s="160"/>
      <c r="AZ430" s="160"/>
      <c r="BA430" s="160"/>
      <c r="BB430" s="160"/>
      <c r="BC430" s="160"/>
      <c r="BD430" s="160"/>
      <c r="BE430" s="160"/>
      <c r="BF430" s="160"/>
      <c r="BG430" s="160"/>
      <c r="BH430" s="160"/>
      <c r="BI430" s="160"/>
      <c r="BJ430" s="160"/>
      <c r="BK430" s="160"/>
      <c r="BL430" s="160"/>
      <c r="BM430" s="160"/>
      <c r="BN430" s="160"/>
      <c r="BO430" s="160"/>
      <c r="BP430" s="160"/>
      <c r="BQ430" s="160"/>
      <c r="BR430" s="160"/>
      <c r="BS430" s="160"/>
      <c r="BT430" s="160"/>
      <c r="BU430" s="160"/>
      <c r="BV430" s="160"/>
      <c r="BW430" s="160"/>
      <c r="BX430" s="160"/>
      <c r="BY430" s="160"/>
      <c r="BZ430" s="160"/>
      <c r="CA430" s="160"/>
      <c r="CB430" s="160"/>
      <c r="CC430" s="160"/>
      <c r="CD430" s="160"/>
      <c r="CE430" s="160"/>
      <c r="CF430" s="160"/>
      <c r="CG430" s="160"/>
      <c r="CH430" s="160"/>
      <c r="CI430" s="160"/>
      <c r="CJ430" s="160"/>
      <c r="CK430" s="160"/>
      <c r="CL430" s="160"/>
      <c r="CM430" s="160"/>
      <c r="CN430" s="160"/>
      <c r="CO430" s="160"/>
      <c r="CP430" s="160"/>
      <c r="CQ430" s="160"/>
      <c r="CR430" s="160"/>
      <c r="CS430" s="160"/>
      <c r="CT430" s="160"/>
      <c r="CU430" s="160"/>
      <c r="CV430" s="160"/>
      <c r="CW430" s="160"/>
      <c r="CX430" s="160"/>
      <c r="CY430" s="160"/>
      <c r="CZ430" s="160"/>
      <c r="DA430" s="160"/>
      <c r="DB430" s="160"/>
      <c r="DC430" s="160"/>
      <c r="DD430" s="160"/>
      <c r="DE430" s="160"/>
      <c r="DF430" s="160"/>
      <c r="DG430" s="160"/>
      <c r="DH430" s="160"/>
      <c r="DI430" s="160"/>
      <c r="DJ430" s="160"/>
      <c r="DK430" s="160"/>
      <c r="DL430" s="160"/>
      <c r="DM430" s="160"/>
      <c r="DN430" s="160"/>
      <c r="DO430" s="160"/>
      <c r="DP430" s="160"/>
      <c r="DQ430" s="160"/>
      <c r="DR430" s="160"/>
      <c r="DS430" s="160"/>
      <c r="DT430" s="160"/>
      <c r="DU430" s="160"/>
      <c r="DV430" s="160"/>
      <c r="DW430" s="160"/>
      <c r="DX430" s="160"/>
      <c r="DY430" s="160"/>
      <c r="DZ430" s="160"/>
      <c r="EA430" s="160"/>
      <c r="EB430" s="160"/>
      <c r="EC430" s="160"/>
      <c r="ED430" s="160"/>
      <c r="EE430" s="160"/>
      <c r="EF430" s="160"/>
      <c r="EG430" s="160"/>
      <c r="EH430" s="160"/>
      <c r="EI430" s="160"/>
      <c r="EJ430" s="160"/>
      <c r="EK430" s="160"/>
      <c r="EL430" s="160"/>
      <c r="EM430" s="160"/>
      <c r="EN430" s="160"/>
      <c r="EO430" s="160"/>
      <c r="EP430" s="160"/>
      <c r="EQ430" s="160"/>
      <c r="ER430" s="160"/>
      <c r="ES430" s="160"/>
      <c r="ET430" s="160"/>
      <c r="EU430" s="160"/>
      <c r="EV430" s="160"/>
      <c r="EW430" s="160"/>
      <c r="EX430" s="160"/>
      <c r="EY430" s="160"/>
      <c r="EZ430" s="160"/>
      <c r="FA430" s="160"/>
      <c r="FB430" s="160"/>
      <c r="FC430" s="160"/>
      <c r="FD430" s="160"/>
      <c r="FE430" s="160"/>
      <c r="FF430" s="160"/>
      <c r="FG430" s="160"/>
      <c r="FH430" s="160"/>
      <c r="FI430" s="160"/>
      <c r="FJ430" s="160"/>
      <c r="FK430" s="160"/>
      <c r="FL430" s="160"/>
      <c r="FM430" s="160"/>
      <c r="FN430" s="160"/>
      <c r="FO430" s="160"/>
      <c r="FP430" s="160"/>
      <c r="FQ430" s="160"/>
      <c r="FR430" s="160"/>
      <c r="FS430" s="160"/>
      <c r="FT430" s="160"/>
      <c r="FU430" s="160"/>
      <c r="FV430" s="160"/>
      <c r="FW430" s="160"/>
      <c r="FX430" s="160"/>
      <c r="FY430" s="160"/>
      <c r="FZ430" s="160"/>
      <c r="GA430" s="160"/>
      <c r="GB430" s="160"/>
      <c r="GC430" s="160"/>
      <c r="GD430" s="160"/>
      <c r="GE430" s="160"/>
      <c r="GF430" s="160"/>
      <c r="GG430" s="160"/>
      <c r="GH430" s="160"/>
      <c r="GI430" s="160"/>
      <c r="GJ430" s="160"/>
      <c r="GK430" s="160"/>
      <c r="GL430" s="160"/>
      <c r="GM430" s="160"/>
      <c r="GN430" s="160"/>
      <c r="GO430" s="160"/>
      <c r="GP430" s="160"/>
      <c r="GQ430" s="160"/>
      <c r="GR430" s="160"/>
      <c r="GS430" s="160"/>
    </row>
    <row r="431" spans="3:201" x14ac:dyDescent="0.2">
      <c r="C431" s="160"/>
      <c r="D431" s="160"/>
      <c r="E431" s="160"/>
      <c r="F431" s="160"/>
      <c r="G431" s="160"/>
      <c r="H431" s="160"/>
      <c r="I431" s="160"/>
      <c r="J431" s="160"/>
      <c r="K431" s="160"/>
      <c r="L431" s="160"/>
      <c r="M431" s="160"/>
      <c r="N431" s="160"/>
      <c r="O431" s="160"/>
      <c r="P431" s="160"/>
      <c r="Q431" s="160"/>
      <c r="R431" s="160"/>
      <c r="S431" s="160"/>
      <c r="T431" s="160"/>
      <c r="U431" s="160"/>
      <c r="V431" s="160"/>
      <c r="W431" s="160"/>
      <c r="X431" s="160"/>
      <c r="Y431" s="160"/>
      <c r="Z431" s="160"/>
      <c r="AA431" s="160"/>
      <c r="AB431" s="160"/>
      <c r="AC431" s="160"/>
      <c r="AD431" s="160"/>
      <c r="AE431" s="160"/>
      <c r="AF431" s="160"/>
      <c r="AG431" s="160"/>
      <c r="AH431" s="160"/>
      <c r="AI431" s="160"/>
      <c r="AJ431" s="160"/>
      <c r="AK431" s="160"/>
      <c r="AL431" s="160"/>
      <c r="AM431" s="160"/>
      <c r="AN431" s="160"/>
      <c r="AO431" s="160"/>
      <c r="AP431" s="160"/>
      <c r="AQ431" s="160"/>
      <c r="AR431" s="160"/>
      <c r="AS431" s="160"/>
      <c r="AT431" s="160"/>
      <c r="AU431" s="160"/>
      <c r="AV431" s="160"/>
      <c r="AW431" s="160"/>
      <c r="AX431" s="160"/>
      <c r="AY431" s="160"/>
      <c r="AZ431" s="160"/>
      <c r="BA431" s="160"/>
      <c r="BB431" s="160"/>
      <c r="BC431" s="160"/>
      <c r="BD431" s="160"/>
      <c r="BE431" s="160"/>
      <c r="BF431" s="160"/>
      <c r="BG431" s="160"/>
      <c r="BH431" s="160"/>
      <c r="BI431" s="160"/>
      <c r="BJ431" s="160"/>
      <c r="BK431" s="160"/>
      <c r="BL431" s="160"/>
      <c r="BM431" s="160"/>
      <c r="BN431" s="160"/>
      <c r="BO431" s="160"/>
      <c r="BP431" s="160"/>
      <c r="BQ431" s="160"/>
      <c r="BR431" s="160"/>
      <c r="BS431" s="160"/>
      <c r="BT431" s="160"/>
      <c r="BU431" s="160"/>
      <c r="BV431" s="160"/>
      <c r="BW431" s="160"/>
      <c r="BX431" s="160"/>
      <c r="BY431" s="160"/>
      <c r="BZ431" s="160"/>
      <c r="CA431" s="160"/>
      <c r="CB431" s="160"/>
      <c r="CC431" s="160"/>
      <c r="CD431" s="160"/>
      <c r="CE431" s="160"/>
      <c r="CF431" s="160"/>
      <c r="CG431" s="160"/>
      <c r="CH431" s="160"/>
      <c r="CI431" s="160"/>
      <c r="CJ431" s="160"/>
      <c r="CK431" s="160"/>
      <c r="CL431" s="160"/>
      <c r="CM431" s="160"/>
      <c r="CN431" s="160"/>
      <c r="CO431" s="160"/>
      <c r="CP431" s="160"/>
      <c r="CQ431" s="160"/>
      <c r="CR431" s="160"/>
      <c r="CS431" s="160"/>
      <c r="CT431" s="160"/>
      <c r="CU431" s="160"/>
      <c r="CV431" s="160"/>
      <c r="CW431" s="160"/>
      <c r="CX431" s="160"/>
      <c r="CY431" s="160"/>
      <c r="CZ431" s="160"/>
      <c r="DA431" s="160"/>
      <c r="DB431" s="160"/>
      <c r="DC431" s="160"/>
      <c r="DD431" s="160"/>
      <c r="DE431" s="160"/>
      <c r="DF431" s="160"/>
      <c r="DG431" s="160"/>
      <c r="DH431" s="160"/>
      <c r="DI431" s="160"/>
      <c r="DJ431" s="160"/>
      <c r="DK431" s="160"/>
      <c r="DL431" s="160"/>
      <c r="DM431" s="160"/>
      <c r="DN431" s="160"/>
      <c r="DO431" s="160"/>
      <c r="DP431" s="160"/>
      <c r="DQ431" s="160"/>
      <c r="DR431" s="160"/>
      <c r="DS431" s="160"/>
      <c r="DT431" s="160"/>
      <c r="DU431" s="160"/>
      <c r="DV431" s="160"/>
      <c r="DW431" s="160"/>
      <c r="DX431" s="160"/>
      <c r="DY431" s="160"/>
      <c r="DZ431" s="160"/>
      <c r="EA431" s="160"/>
      <c r="EB431" s="160"/>
      <c r="EC431" s="160"/>
      <c r="ED431" s="160"/>
      <c r="EE431" s="160"/>
      <c r="EF431" s="160"/>
      <c r="EG431" s="160"/>
      <c r="EH431" s="160"/>
      <c r="EI431" s="160"/>
      <c r="EJ431" s="160"/>
      <c r="EK431" s="160"/>
      <c r="EL431" s="160"/>
      <c r="EM431" s="160"/>
      <c r="EN431" s="160"/>
      <c r="EO431" s="160"/>
      <c r="EP431" s="160"/>
      <c r="EQ431" s="160"/>
      <c r="ER431" s="160"/>
      <c r="ES431" s="160"/>
      <c r="ET431" s="160"/>
      <c r="EU431" s="160"/>
      <c r="EV431" s="160"/>
      <c r="EW431" s="160"/>
      <c r="EX431" s="160"/>
      <c r="EY431" s="160"/>
      <c r="EZ431" s="160"/>
      <c r="FA431" s="160"/>
      <c r="FB431" s="160"/>
      <c r="FC431" s="160"/>
      <c r="FD431" s="160"/>
      <c r="FE431" s="160"/>
      <c r="FF431" s="160"/>
      <c r="FG431" s="160"/>
      <c r="FH431" s="160"/>
      <c r="FI431" s="160"/>
      <c r="FJ431" s="160"/>
      <c r="FK431" s="160"/>
      <c r="FL431" s="160"/>
      <c r="FM431" s="160"/>
      <c r="FN431" s="160"/>
      <c r="FO431" s="160"/>
      <c r="FP431" s="160"/>
      <c r="FQ431" s="160"/>
      <c r="FR431" s="160"/>
      <c r="FS431" s="160"/>
      <c r="FT431" s="160"/>
      <c r="FU431" s="160"/>
      <c r="FV431" s="160"/>
      <c r="FW431" s="160"/>
      <c r="FX431" s="160"/>
      <c r="FY431" s="160"/>
      <c r="FZ431" s="160"/>
      <c r="GA431" s="160"/>
      <c r="GB431" s="160"/>
      <c r="GC431" s="160"/>
      <c r="GD431" s="160"/>
      <c r="GE431" s="160"/>
      <c r="GF431" s="160"/>
      <c r="GG431" s="160"/>
      <c r="GH431" s="160"/>
      <c r="GI431" s="160"/>
      <c r="GJ431" s="160"/>
      <c r="GK431" s="160"/>
      <c r="GL431" s="160"/>
      <c r="GM431" s="160"/>
      <c r="GN431" s="160"/>
      <c r="GO431" s="160"/>
      <c r="GP431" s="160"/>
      <c r="GQ431" s="160"/>
      <c r="GR431" s="160"/>
      <c r="GS431" s="160"/>
    </row>
    <row r="432" spans="3:201" x14ac:dyDescent="0.2">
      <c r="C432" s="160"/>
      <c r="D432" s="160"/>
      <c r="E432" s="160"/>
      <c r="F432" s="160"/>
      <c r="G432" s="160"/>
      <c r="H432" s="160"/>
      <c r="I432" s="160"/>
      <c r="J432" s="160"/>
      <c r="K432" s="160"/>
      <c r="L432" s="160"/>
      <c r="M432" s="160"/>
      <c r="N432" s="160"/>
      <c r="O432" s="160"/>
      <c r="P432" s="160"/>
      <c r="Q432" s="160"/>
      <c r="R432" s="160"/>
      <c r="S432" s="160"/>
      <c r="T432" s="160"/>
      <c r="U432" s="160"/>
      <c r="V432" s="160"/>
      <c r="W432" s="160"/>
      <c r="X432" s="160"/>
      <c r="Y432" s="160"/>
      <c r="Z432" s="160"/>
      <c r="AA432" s="160"/>
      <c r="AB432" s="160"/>
      <c r="AC432" s="160"/>
      <c r="AD432" s="160"/>
      <c r="AE432" s="160"/>
      <c r="AF432" s="160"/>
      <c r="AG432" s="160"/>
      <c r="AH432" s="160"/>
      <c r="AI432" s="160"/>
      <c r="AJ432" s="160"/>
      <c r="AK432" s="160"/>
      <c r="AL432" s="160"/>
      <c r="AM432" s="160"/>
      <c r="AN432" s="160"/>
      <c r="AO432" s="160"/>
      <c r="AP432" s="160"/>
      <c r="AQ432" s="160"/>
      <c r="AR432" s="160"/>
      <c r="AS432" s="160"/>
      <c r="AT432" s="160"/>
      <c r="AU432" s="160"/>
      <c r="AV432" s="160"/>
      <c r="AW432" s="160"/>
      <c r="AX432" s="160"/>
      <c r="AY432" s="160"/>
      <c r="AZ432" s="160"/>
      <c r="BA432" s="160"/>
      <c r="BB432" s="160"/>
      <c r="BC432" s="160"/>
      <c r="BD432" s="160"/>
      <c r="BE432" s="160"/>
      <c r="BF432" s="160"/>
      <c r="BG432" s="160"/>
      <c r="BH432" s="160"/>
      <c r="BI432" s="160"/>
      <c r="BJ432" s="160"/>
      <c r="BK432" s="160"/>
      <c r="BL432" s="160"/>
      <c r="BM432" s="160"/>
      <c r="BN432" s="160"/>
      <c r="BO432" s="160"/>
      <c r="BP432" s="160"/>
      <c r="BQ432" s="160"/>
      <c r="BR432" s="160"/>
      <c r="BS432" s="160"/>
      <c r="BT432" s="160"/>
      <c r="BU432" s="160"/>
      <c r="BV432" s="160"/>
      <c r="BW432" s="160"/>
      <c r="BX432" s="160"/>
      <c r="BY432" s="160"/>
      <c r="BZ432" s="160"/>
      <c r="CA432" s="160"/>
      <c r="CB432" s="160"/>
      <c r="CC432" s="160"/>
      <c r="CD432" s="160"/>
      <c r="CE432" s="160"/>
      <c r="CF432" s="160"/>
      <c r="CG432" s="160"/>
      <c r="CH432" s="160"/>
      <c r="CI432" s="160"/>
      <c r="CJ432" s="160"/>
      <c r="CK432" s="160"/>
      <c r="CL432" s="160"/>
      <c r="CM432" s="160"/>
      <c r="CN432" s="160"/>
      <c r="CO432" s="160"/>
      <c r="CP432" s="160"/>
      <c r="CQ432" s="160"/>
      <c r="CR432" s="160"/>
      <c r="CS432" s="160"/>
      <c r="CT432" s="160"/>
      <c r="CU432" s="160"/>
      <c r="CV432" s="160"/>
      <c r="CW432" s="160"/>
      <c r="CX432" s="160"/>
      <c r="CY432" s="160"/>
      <c r="CZ432" s="160"/>
      <c r="DA432" s="160"/>
      <c r="DB432" s="160"/>
      <c r="DC432" s="160"/>
      <c r="DD432" s="160"/>
      <c r="DE432" s="160"/>
      <c r="DF432" s="160"/>
      <c r="DG432" s="160"/>
      <c r="DH432" s="160"/>
      <c r="DI432" s="160"/>
      <c r="DJ432" s="160"/>
      <c r="DK432" s="160"/>
      <c r="DL432" s="160"/>
      <c r="DM432" s="160"/>
      <c r="DN432" s="160"/>
      <c r="DO432" s="160"/>
      <c r="DP432" s="160"/>
      <c r="DQ432" s="160"/>
      <c r="DR432" s="160"/>
      <c r="DS432" s="160"/>
      <c r="DT432" s="160"/>
      <c r="DU432" s="160"/>
      <c r="DV432" s="160"/>
      <c r="DW432" s="160"/>
      <c r="DX432" s="160"/>
      <c r="DY432" s="160"/>
      <c r="DZ432" s="160"/>
      <c r="EA432" s="160"/>
      <c r="EB432" s="160"/>
      <c r="EC432" s="160"/>
      <c r="ED432" s="160"/>
      <c r="EE432" s="160"/>
      <c r="EF432" s="160"/>
      <c r="EG432" s="160"/>
      <c r="EH432" s="160"/>
      <c r="EI432" s="160"/>
      <c r="EJ432" s="160"/>
      <c r="EK432" s="160"/>
      <c r="EL432" s="160"/>
      <c r="EM432" s="160"/>
      <c r="EN432" s="160"/>
      <c r="EO432" s="160"/>
      <c r="EP432" s="160"/>
      <c r="EQ432" s="160"/>
      <c r="ER432" s="160"/>
      <c r="ES432" s="160"/>
      <c r="ET432" s="160"/>
      <c r="EU432" s="160"/>
      <c r="EV432" s="160"/>
      <c r="EW432" s="160"/>
      <c r="EX432" s="160"/>
      <c r="EY432" s="160"/>
      <c r="EZ432" s="160"/>
      <c r="FA432" s="160"/>
      <c r="FB432" s="160"/>
      <c r="FC432" s="160"/>
      <c r="FD432" s="160"/>
      <c r="FE432" s="160"/>
      <c r="FF432" s="160"/>
      <c r="FG432" s="160"/>
      <c r="FH432" s="160"/>
      <c r="FI432" s="160"/>
      <c r="FJ432" s="160"/>
      <c r="FK432" s="160"/>
      <c r="FL432" s="160"/>
      <c r="FM432" s="160"/>
      <c r="FN432" s="160"/>
      <c r="FO432" s="160"/>
      <c r="FP432" s="160"/>
      <c r="FQ432" s="160"/>
      <c r="FR432" s="160"/>
      <c r="FS432" s="160"/>
      <c r="FT432" s="160"/>
      <c r="FU432" s="160"/>
      <c r="FV432" s="160"/>
      <c r="FW432" s="160"/>
      <c r="FX432" s="160"/>
      <c r="FY432" s="160"/>
      <c r="FZ432" s="160"/>
      <c r="GA432" s="160"/>
      <c r="GB432" s="160"/>
      <c r="GC432" s="160"/>
      <c r="GD432" s="160"/>
      <c r="GE432" s="160"/>
      <c r="GF432" s="160"/>
      <c r="GG432" s="160"/>
      <c r="GH432" s="160"/>
      <c r="GI432" s="160"/>
      <c r="GJ432" s="160"/>
      <c r="GK432" s="160"/>
      <c r="GL432" s="160"/>
      <c r="GM432" s="160"/>
      <c r="GN432" s="160"/>
      <c r="GO432" s="160"/>
      <c r="GP432" s="160"/>
      <c r="GQ432" s="160"/>
      <c r="GR432" s="160"/>
      <c r="GS432" s="160"/>
    </row>
    <row r="433" spans="3:201" x14ac:dyDescent="0.2">
      <c r="C433" s="160"/>
      <c r="D433" s="160"/>
      <c r="E433" s="160"/>
      <c r="F433" s="160"/>
      <c r="G433" s="160"/>
      <c r="H433" s="160"/>
      <c r="I433" s="160"/>
      <c r="J433" s="160"/>
      <c r="K433" s="160"/>
      <c r="L433" s="160"/>
      <c r="M433" s="160"/>
      <c r="N433" s="160"/>
      <c r="O433" s="160"/>
      <c r="P433" s="160"/>
      <c r="Q433" s="160"/>
      <c r="R433" s="160"/>
      <c r="S433" s="160"/>
      <c r="T433" s="160"/>
      <c r="U433" s="160"/>
      <c r="V433" s="160"/>
      <c r="W433" s="160"/>
      <c r="X433" s="160"/>
      <c r="Y433" s="160"/>
      <c r="Z433" s="160"/>
      <c r="AA433" s="160"/>
      <c r="AB433" s="160"/>
      <c r="AC433" s="160"/>
      <c r="AD433" s="160"/>
      <c r="AE433" s="160"/>
      <c r="AF433" s="160"/>
      <c r="AG433" s="160"/>
      <c r="AH433" s="160"/>
      <c r="AI433" s="160"/>
      <c r="AJ433" s="160"/>
      <c r="AK433" s="160"/>
      <c r="AL433" s="160"/>
      <c r="AM433" s="160"/>
      <c r="AN433" s="160"/>
      <c r="AO433" s="160"/>
      <c r="AP433" s="160"/>
      <c r="AQ433" s="160"/>
      <c r="AR433" s="160"/>
      <c r="AS433" s="160"/>
      <c r="AT433" s="160"/>
      <c r="AU433" s="160"/>
      <c r="AV433" s="160"/>
      <c r="AW433" s="160"/>
      <c r="AX433" s="160"/>
      <c r="AY433" s="160"/>
      <c r="AZ433" s="160"/>
      <c r="BA433" s="160"/>
      <c r="BB433" s="160"/>
      <c r="BC433" s="160"/>
      <c r="BD433" s="160"/>
      <c r="BE433" s="160"/>
      <c r="BF433" s="160"/>
      <c r="BG433" s="160"/>
      <c r="BH433" s="160"/>
      <c r="BI433" s="160"/>
      <c r="BJ433" s="160"/>
      <c r="BK433" s="160"/>
      <c r="BL433" s="160"/>
      <c r="BM433" s="160"/>
      <c r="BN433" s="160"/>
      <c r="BO433" s="160"/>
      <c r="BP433" s="160"/>
      <c r="BQ433" s="160"/>
      <c r="BR433" s="160"/>
      <c r="BS433" s="160"/>
      <c r="BT433" s="160"/>
      <c r="BU433" s="160"/>
      <c r="BV433" s="160"/>
      <c r="BW433" s="160"/>
      <c r="BX433" s="160"/>
      <c r="BY433" s="160"/>
      <c r="BZ433" s="160"/>
      <c r="CA433" s="160"/>
      <c r="CB433" s="160"/>
      <c r="CC433" s="160"/>
      <c r="CD433" s="160"/>
      <c r="CE433" s="160"/>
      <c r="CF433" s="160"/>
      <c r="CG433" s="160"/>
      <c r="CH433" s="160"/>
      <c r="CI433" s="160"/>
      <c r="CJ433" s="160"/>
      <c r="CK433" s="160"/>
      <c r="CL433" s="160"/>
      <c r="CM433" s="160"/>
      <c r="CN433" s="160"/>
      <c r="CO433" s="160"/>
      <c r="CP433" s="160"/>
      <c r="CQ433" s="160"/>
      <c r="CR433" s="160"/>
      <c r="CS433" s="160"/>
      <c r="CT433" s="160"/>
      <c r="CU433" s="160"/>
      <c r="CV433" s="160"/>
      <c r="CW433" s="160"/>
      <c r="CX433" s="160"/>
      <c r="CY433" s="160"/>
      <c r="CZ433" s="160"/>
      <c r="DA433" s="160"/>
      <c r="DB433" s="160"/>
      <c r="DC433" s="160"/>
      <c r="DD433" s="160"/>
      <c r="DE433" s="160"/>
      <c r="DF433" s="160"/>
      <c r="DG433" s="160"/>
      <c r="DH433" s="160"/>
      <c r="DI433" s="160"/>
      <c r="DJ433" s="160"/>
      <c r="DK433" s="160"/>
      <c r="DL433" s="160"/>
      <c r="DM433" s="160"/>
      <c r="DN433" s="160"/>
      <c r="DO433" s="160"/>
      <c r="DP433" s="160"/>
      <c r="DQ433" s="160"/>
      <c r="DR433" s="160"/>
      <c r="DS433" s="160"/>
      <c r="DT433" s="160"/>
      <c r="DU433" s="160"/>
      <c r="DV433" s="160"/>
      <c r="DW433" s="160"/>
      <c r="DX433" s="160"/>
      <c r="DY433" s="160"/>
      <c r="DZ433" s="160"/>
      <c r="EA433" s="160"/>
      <c r="EB433" s="160"/>
      <c r="EC433" s="160"/>
      <c r="ED433" s="160"/>
      <c r="EE433" s="160"/>
      <c r="EF433" s="160"/>
      <c r="EG433" s="160"/>
      <c r="EH433" s="160"/>
      <c r="EI433" s="160"/>
      <c r="EJ433" s="160"/>
      <c r="EK433" s="160"/>
      <c r="EL433" s="160"/>
      <c r="EM433" s="160"/>
      <c r="EN433" s="160"/>
      <c r="EO433" s="160"/>
      <c r="EP433" s="160"/>
      <c r="EQ433" s="160"/>
      <c r="ER433" s="160"/>
      <c r="ES433" s="160"/>
      <c r="ET433" s="160"/>
      <c r="EU433" s="160"/>
      <c r="EV433" s="160"/>
      <c r="EW433" s="160"/>
      <c r="EX433" s="160"/>
      <c r="EY433" s="160"/>
      <c r="EZ433" s="160"/>
      <c r="FA433" s="160"/>
      <c r="FB433" s="160"/>
      <c r="FC433" s="160"/>
      <c r="FD433" s="160"/>
      <c r="FE433" s="160"/>
      <c r="FF433" s="160"/>
      <c r="FG433" s="160"/>
      <c r="FH433" s="160"/>
      <c r="FI433" s="160"/>
      <c r="FJ433" s="160"/>
      <c r="FK433" s="160"/>
      <c r="FL433" s="160"/>
      <c r="FM433" s="160"/>
      <c r="FN433" s="160"/>
      <c r="FO433" s="160"/>
      <c r="FP433" s="160"/>
      <c r="FQ433" s="160"/>
      <c r="FR433" s="160"/>
      <c r="FS433" s="160"/>
      <c r="FT433" s="160"/>
      <c r="FU433" s="160"/>
      <c r="FV433" s="160"/>
      <c r="FW433" s="160"/>
      <c r="FX433" s="160"/>
      <c r="FY433" s="160"/>
      <c r="FZ433" s="160"/>
      <c r="GA433" s="160"/>
      <c r="GB433" s="160"/>
      <c r="GC433" s="160"/>
      <c r="GD433" s="160"/>
      <c r="GE433" s="160"/>
      <c r="GF433" s="160"/>
      <c r="GG433" s="160"/>
      <c r="GH433" s="160"/>
      <c r="GI433" s="160"/>
      <c r="GJ433" s="160"/>
      <c r="GK433" s="160"/>
      <c r="GL433" s="160"/>
      <c r="GM433" s="160"/>
      <c r="GN433" s="160"/>
      <c r="GO433" s="160"/>
      <c r="GP433" s="160"/>
      <c r="GQ433" s="160"/>
      <c r="GR433" s="160"/>
      <c r="GS433" s="160"/>
    </row>
    <row r="434" spans="3:201" x14ac:dyDescent="0.2">
      <c r="C434" s="160"/>
      <c r="D434" s="160"/>
      <c r="E434" s="160"/>
      <c r="F434" s="160"/>
      <c r="G434" s="160"/>
      <c r="H434" s="160"/>
      <c r="I434" s="160"/>
      <c r="J434" s="160"/>
      <c r="K434" s="160"/>
      <c r="L434" s="160"/>
      <c r="M434" s="160"/>
      <c r="N434" s="160"/>
      <c r="O434" s="160"/>
      <c r="P434" s="160"/>
      <c r="Q434" s="160"/>
      <c r="R434" s="160"/>
      <c r="S434" s="160"/>
      <c r="T434" s="160"/>
      <c r="U434" s="160"/>
      <c r="V434" s="160"/>
      <c r="W434" s="160"/>
      <c r="X434" s="160"/>
      <c r="Y434" s="160"/>
      <c r="Z434" s="160"/>
      <c r="AA434" s="160"/>
      <c r="AB434" s="160"/>
      <c r="AC434" s="160"/>
      <c r="AD434" s="160"/>
      <c r="AE434" s="160"/>
      <c r="AF434" s="160"/>
      <c r="AG434" s="160"/>
      <c r="AH434" s="160"/>
      <c r="AI434" s="160"/>
      <c r="AJ434" s="160"/>
      <c r="AK434" s="160"/>
      <c r="AL434" s="160"/>
      <c r="AM434" s="160"/>
      <c r="AN434" s="160"/>
      <c r="AO434" s="160"/>
      <c r="AP434" s="160"/>
      <c r="AQ434" s="160"/>
      <c r="AR434" s="160"/>
      <c r="AS434" s="160"/>
      <c r="AT434" s="160"/>
      <c r="AU434" s="160"/>
      <c r="AV434" s="160"/>
      <c r="AW434" s="160"/>
      <c r="AX434" s="160"/>
      <c r="AY434" s="160"/>
      <c r="AZ434" s="160"/>
      <c r="BA434" s="160"/>
      <c r="BB434" s="160"/>
      <c r="BC434" s="160"/>
      <c r="BD434" s="160"/>
      <c r="BE434" s="160"/>
      <c r="BF434" s="160"/>
      <c r="BG434" s="160"/>
      <c r="BH434" s="160"/>
      <c r="BI434" s="160"/>
      <c r="BJ434" s="160"/>
      <c r="BK434" s="160"/>
      <c r="BL434" s="160"/>
      <c r="BM434" s="160"/>
      <c r="BN434" s="160"/>
      <c r="BO434" s="160"/>
      <c r="BP434" s="160"/>
      <c r="BQ434" s="160"/>
      <c r="BR434" s="160"/>
      <c r="BS434" s="160"/>
      <c r="BT434" s="160"/>
      <c r="BU434" s="160"/>
      <c r="BV434" s="160"/>
      <c r="BW434" s="160"/>
      <c r="BX434" s="160"/>
      <c r="BY434" s="160"/>
      <c r="BZ434" s="160"/>
      <c r="CA434" s="160"/>
      <c r="CB434" s="160"/>
      <c r="CC434" s="160"/>
      <c r="CD434" s="160"/>
      <c r="CE434" s="160"/>
      <c r="CF434" s="160"/>
      <c r="CG434" s="160"/>
      <c r="CH434" s="160"/>
      <c r="CI434" s="160"/>
      <c r="CJ434" s="160"/>
      <c r="CK434" s="160"/>
      <c r="CL434" s="160"/>
      <c r="CM434" s="160"/>
      <c r="CN434" s="160"/>
      <c r="CO434" s="160"/>
      <c r="CP434" s="160"/>
      <c r="CQ434" s="160"/>
      <c r="CR434" s="160"/>
      <c r="CS434" s="160"/>
      <c r="CT434" s="160"/>
      <c r="CU434" s="160"/>
      <c r="CV434" s="160"/>
      <c r="CW434" s="160"/>
      <c r="CX434" s="160"/>
      <c r="CY434" s="160"/>
      <c r="CZ434" s="160"/>
      <c r="DA434" s="160"/>
      <c r="DB434" s="160"/>
      <c r="DC434" s="160"/>
      <c r="DD434" s="160"/>
      <c r="DE434" s="160"/>
      <c r="DF434" s="160"/>
      <c r="DG434" s="160"/>
      <c r="DH434" s="160"/>
      <c r="DI434" s="160"/>
      <c r="DJ434" s="160"/>
      <c r="DK434" s="160"/>
      <c r="DL434" s="160"/>
      <c r="DM434" s="160"/>
      <c r="DN434" s="160"/>
      <c r="DO434" s="160"/>
      <c r="DP434" s="160"/>
      <c r="DQ434" s="160"/>
      <c r="DR434" s="160"/>
      <c r="DS434" s="160"/>
      <c r="DT434" s="160"/>
      <c r="DU434" s="160"/>
      <c r="DV434" s="160"/>
      <c r="DW434" s="160"/>
      <c r="DX434" s="160"/>
      <c r="DY434" s="160"/>
      <c r="DZ434" s="160"/>
      <c r="EA434" s="160"/>
      <c r="EB434" s="160"/>
      <c r="EC434" s="160"/>
      <c r="ED434" s="160"/>
      <c r="EE434" s="160"/>
      <c r="EF434" s="160"/>
      <c r="EG434" s="160"/>
      <c r="EH434" s="160"/>
      <c r="EI434" s="160"/>
      <c r="EJ434" s="160"/>
      <c r="EK434" s="160"/>
      <c r="EL434" s="160"/>
      <c r="EM434" s="160"/>
      <c r="EN434" s="160"/>
      <c r="EO434" s="160"/>
      <c r="EP434" s="160"/>
      <c r="EQ434" s="160"/>
      <c r="ER434" s="160"/>
      <c r="ES434" s="160"/>
      <c r="ET434" s="160"/>
      <c r="EU434" s="160"/>
      <c r="EV434" s="160"/>
      <c r="EW434" s="160"/>
      <c r="EX434" s="160"/>
      <c r="EY434" s="160"/>
      <c r="EZ434" s="160"/>
      <c r="FA434" s="160"/>
      <c r="FB434" s="160"/>
      <c r="FC434" s="160"/>
      <c r="FD434" s="160"/>
      <c r="FE434" s="160"/>
      <c r="FF434" s="160"/>
      <c r="FG434" s="160"/>
      <c r="FH434" s="160"/>
      <c r="FI434" s="160"/>
      <c r="FJ434" s="160"/>
      <c r="FK434" s="160"/>
      <c r="FL434" s="160"/>
      <c r="FM434" s="160"/>
      <c r="FN434" s="160"/>
      <c r="FO434" s="160"/>
      <c r="FP434" s="160"/>
      <c r="FQ434" s="160"/>
      <c r="FR434" s="160"/>
      <c r="FS434" s="160"/>
      <c r="FT434" s="160"/>
      <c r="FU434" s="160"/>
      <c r="FV434" s="160"/>
      <c r="FW434" s="160"/>
      <c r="FX434" s="160"/>
      <c r="FY434" s="160"/>
      <c r="FZ434" s="160"/>
      <c r="GA434" s="160"/>
      <c r="GB434" s="160"/>
      <c r="GC434" s="160"/>
      <c r="GD434" s="160"/>
      <c r="GE434" s="160"/>
      <c r="GF434" s="160"/>
      <c r="GG434" s="160"/>
      <c r="GH434" s="160"/>
      <c r="GI434" s="160"/>
      <c r="GJ434" s="160"/>
      <c r="GK434" s="160"/>
      <c r="GL434" s="160"/>
      <c r="GM434" s="160"/>
      <c r="GN434" s="160"/>
      <c r="GO434" s="160"/>
      <c r="GP434" s="160"/>
      <c r="GQ434" s="160"/>
      <c r="GR434" s="160"/>
      <c r="GS434" s="160"/>
    </row>
    <row r="435" spans="3:201" x14ac:dyDescent="0.2">
      <c r="C435" s="160"/>
      <c r="D435" s="160"/>
      <c r="E435" s="160"/>
      <c r="F435" s="160"/>
      <c r="G435" s="160"/>
      <c r="H435" s="160"/>
      <c r="I435" s="160"/>
      <c r="J435" s="160"/>
      <c r="K435" s="160"/>
      <c r="L435" s="160"/>
      <c r="M435" s="160"/>
      <c r="N435" s="160"/>
      <c r="O435" s="160"/>
      <c r="P435" s="160"/>
      <c r="Q435" s="160"/>
      <c r="R435" s="160"/>
      <c r="S435" s="160"/>
      <c r="T435" s="160"/>
      <c r="U435" s="160"/>
      <c r="V435" s="160"/>
      <c r="W435" s="160"/>
      <c r="X435" s="160"/>
      <c r="Y435" s="160"/>
      <c r="Z435" s="160"/>
      <c r="AA435" s="160"/>
      <c r="AB435" s="160"/>
      <c r="AC435" s="160"/>
      <c r="AD435" s="160"/>
      <c r="AE435" s="160"/>
      <c r="AF435" s="160"/>
      <c r="AG435" s="160"/>
      <c r="AH435" s="160"/>
      <c r="AI435" s="160"/>
      <c r="AJ435" s="160"/>
      <c r="AK435" s="160"/>
      <c r="AL435" s="160"/>
      <c r="AM435" s="160"/>
      <c r="AN435" s="160"/>
      <c r="AO435" s="160"/>
      <c r="AP435" s="160"/>
      <c r="AQ435" s="160"/>
      <c r="AR435" s="160"/>
      <c r="AS435" s="160"/>
      <c r="AT435" s="160"/>
      <c r="AU435" s="160"/>
      <c r="AV435" s="160"/>
      <c r="AW435" s="160"/>
      <c r="AX435" s="160"/>
      <c r="AY435" s="160"/>
      <c r="AZ435" s="160"/>
      <c r="BA435" s="160"/>
      <c r="BB435" s="160"/>
      <c r="BC435" s="160"/>
      <c r="BD435" s="160"/>
      <c r="BE435" s="160"/>
      <c r="BF435" s="160"/>
      <c r="BG435" s="160"/>
      <c r="BH435" s="160"/>
      <c r="BI435" s="160"/>
      <c r="BJ435" s="160"/>
      <c r="BK435" s="160"/>
      <c r="BL435" s="160"/>
      <c r="BM435" s="160"/>
      <c r="BN435" s="160"/>
      <c r="BO435" s="160"/>
      <c r="BP435" s="160"/>
      <c r="BQ435" s="160"/>
      <c r="BR435" s="160"/>
      <c r="BS435" s="160"/>
      <c r="BT435" s="160"/>
      <c r="BU435" s="160"/>
      <c r="BV435" s="160"/>
      <c r="BW435" s="160"/>
      <c r="BX435" s="160"/>
      <c r="BY435" s="160"/>
      <c r="BZ435" s="160"/>
      <c r="CA435" s="160"/>
      <c r="CB435" s="160"/>
      <c r="CC435" s="160"/>
      <c r="CD435" s="160"/>
      <c r="CE435" s="160"/>
      <c r="CF435" s="160"/>
      <c r="CG435" s="160"/>
      <c r="CH435" s="160"/>
      <c r="CI435" s="160"/>
      <c r="CJ435" s="160"/>
      <c r="CK435" s="160"/>
      <c r="CL435" s="160"/>
      <c r="CM435" s="160"/>
      <c r="CN435" s="160"/>
      <c r="CO435" s="160"/>
      <c r="CP435" s="160"/>
      <c r="CQ435" s="160"/>
      <c r="CR435" s="160"/>
      <c r="CS435" s="160"/>
      <c r="CT435" s="160"/>
      <c r="CU435" s="160"/>
      <c r="CV435" s="160"/>
      <c r="CW435" s="160"/>
      <c r="CX435" s="160"/>
      <c r="CY435" s="160"/>
      <c r="CZ435" s="160"/>
      <c r="DA435" s="160"/>
      <c r="DB435" s="160"/>
      <c r="DC435" s="160"/>
      <c r="DD435" s="160"/>
      <c r="DE435" s="160"/>
      <c r="DF435" s="160"/>
      <c r="DG435" s="160"/>
      <c r="DH435" s="160"/>
      <c r="DI435" s="160"/>
      <c r="DJ435" s="160"/>
      <c r="DK435" s="160"/>
      <c r="DL435" s="160"/>
      <c r="DM435" s="160"/>
      <c r="DN435" s="160"/>
      <c r="DO435" s="160"/>
      <c r="DP435" s="160"/>
      <c r="DQ435" s="160"/>
      <c r="DR435" s="160"/>
      <c r="DS435" s="160"/>
      <c r="DT435" s="160"/>
      <c r="DU435" s="160"/>
      <c r="DV435" s="160"/>
      <c r="DW435" s="160"/>
      <c r="DX435" s="160"/>
      <c r="DY435" s="160"/>
      <c r="DZ435" s="160"/>
      <c r="EA435" s="160"/>
      <c r="EB435" s="160"/>
      <c r="EC435" s="160"/>
      <c r="ED435" s="160"/>
      <c r="EE435" s="160"/>
      <c r="EF435" s="160"/>
      <c r="EG435" s="160"/>
      <c r="EH435" s="160"/>
      <c r="EI435" s="160"/>
      <c r="EJ435" s="160"/>
      <c r="EK435" s="160"/>
      <c r="EL435" s="160"/>
      <c r="EM435" s="160"/>
      <c r="EN435" s="160"/>
      <c r="EO435" s="160"/>
      <c r="EP435" s="160"/>
      <c r="EQ435" s="160"/>
      <c r="ER435" s="160"/>
      <c r="ES435" s="160"/>
      <c r="ET435" s="160"/>
      <c r="EU435" s="160"/>
      <c r="EV435" s="160"/>
      <c r="EW435" s="160"/>
      <c r="EX435" s="160"/>
      <c r="EY435" s="160"/>
      <c r="EZ435" s="160"/>
      <c r="FA435" s="160"/>
      <c r="FB435" s="160"/>
      <c r="FC435" s="160"/>
      <c r="FD435" s="160"/>
      <c r="FE435" s="160"/>
      <c r="FF435" s="160"/>
      <c r="FG435" s="160"/>
      <c r="FH435" s="160"/>
      <c r="FI435" s="160"/>
      <c r="FJ435" s="160"/>
      <c r="FK435" s="160"/>
      <c r="FL435" s="160"/>
      <c r="FM435" s="160"/>
      <c r="FN435" s="160"/>
      <c r="FO435" s="160"/>
      <c r="FP435" s="160"/>
      <c r="FQ435" s="160"/>
      <c r="FR435" s="160"/>
      <c r="FS435" s="160"/>
      <c r="FT435" s="160"/>
      <c r="FU435" s="160"/>
      <c r="FV435" s="160"/>
      <c r="FW435" s="160"/>
      <c r="FX435" s="160"/>
      <c r="FY435" s="160"/>
      <c r="FZ435" s="160"/>
      <c r="GA435" s="160"/>
      <c r="GB435" s="160"/>
      <c r="GC435" s="160"/>
      <c r="GD435" s="160"/>
      <c r="GE435" s="160"/>
      <c r="GF435" s="160"/>
      <c r="GG435" s="160"/>
      <c r="GH435" s="160"/>
      <c r="GI435" s="160"/>
      <c r="GJ435" s="160"/>
      <c r="GK435" s="160"/>
      <c r="GL435" s="160"/>
      <c r="GM435" s="160"/>
      <c r="GN435" s="160"/>
      <c r="GO435" s="160"/>
      <c r="GP435" s="160"/>
      <c r="GQ435" s="160"/>
      <c r="GR435" s="160"/>
      <c r="GS435" s="160"/>
    </row>
    <row r="436" spans="3:201" x14ac:dyDescent="0.2">
      <c r="C436" s="160"/>
      <c r="D436" s="160"/>
      <c r="E436" s="160"/>
      <c r="F436" s="160"/>
      <c r="G436" s="160"/>
      <c r="H436" s="160"/>
      <c r="I436" s="160"/>
      <c r="J436" s="160"/>
      <c r="K436" s="160"/>
      <c r="L436" s="160"/>
      <c r="M436" s="160"/>
      <c r="N436" s="160"/>
      <c r="O436" s="160"/>
      <c r="P436" s="160"/>
      <c r="Q436" s="160"/>
      <c r="R436" s="160"/>
      <c r="S436" s="160"/>
      <c r="T436" s="160"/>
      <c r="U436" s="160"/>
      <c r="V436" s="160"/>
      <c r="W436" s="160"/>
      <c r="X436" s="160"/>
      <c r="Y436" s="160"/>
      <c r="Z436" s="160"/>
      <c r="AA436" s="160"/>
      <c r="AB436" s="160"/>
      <c r="AC436" s="160"/>
      <c r="AD436" s="160"/>
      <c r="AE436" s="160"/>
      <c r="AF436" s="160"/>
      <c r="AG436" s="160"/>
      <c r="AH436" s="160"/>
      <c r="AI436" s="160"/>
      <c r="AJ436" s="160"/>
      <c r="AK436" s="160"/>
      <c r="AL436" s="160"/>
      <c r="AM436" s="160"/>
      <c r="AN436" s="160"/>
      <c r="AO436" s="160"/>
      <c r="AP436" s="160"/>
      <c r="AQ436" s="160"/>
      <c r="AR436" s="160"/>
      <c r="AS436" s="160"/>
      <c r="AT436" s="160"/>
      <c r="AU436" s="160"/>
      <c r="AV436" s="160"/>
      <c r="AW436" s="160"/>
      <c r="AX436" s="160"/>
      <c r="AY436" s="160"/>
      <c r="AZ436" s="160"/>
      <c r="BA436" s="160"/>
      <c r="BB436" s="160"/>
      <c r="BC436" s="160"/>
      <c r="BD436" s="160"/>
      <c r="BE436" s="160"/>
      <c r="BF436" s="160"/>
      <c r="BG436" s="160"/>
      <c r="BH436" s="160"/>
      <c r="BI436" s="160"/>
      <c r="BJ436" s="160"/>
      <c r="BK436" s="160"/>
      <c r="BL436" s="160"/>
      <c r="BM436" s="160"/>
      <c r="BN436" s="160"/>
      <c r="BO436" s="160"/>
      <c r="BP436" s="160"/>
      <c r="BQ436" s="160"/>
      <c r="BR436" s="160"/>
      <c r="BS436" s="160"/>
      <c r="BT436" s="160"/>
      <c r="BU436" s="160"/>
      <c r="BV436" s="160"/>
      <c r="BW436" s="160"/>
      <c r="BX436" s="160"/>
      <c r="BY436" s="160"/>
      <c r="BZ436" s="160"/>
      <c r="CA436" s="160"/>
      <c r="CB436" s="160"/>
      <c r="CC436" s="160"/>
      <c r="CD436" s="160"/>
      <c r="CE436" s="160"/>
      <c r="CF436" s="160"/>
      <c r="CG436" s="160"/>
      <c r="CH436" s="160"/>
      <c r="CI436" s="160"/>
      <c r="CJ436" s="160"/>
      <c r="CK436" s="160"/>
      <c r="CL436" s="160"/>
      <c r="CM436" s="160"/>
      <c r="CN436" s="160"/>
      <c r="CO436" s="160"/>
      <c r="CP436" s="160"/>
      <c r="CQ436" s="160"/>
      <c r="CR436" s="160"/>
      <c r="CS436" s="160"/>
      <c r="CT436" s="160"/>
      <c r="CU436" s="160"/>
      <c r="CV436" s="160"/>
      <c r="CW436" s="160"/>
      <c r="CX436" s="160"/>
      <c r="CY436" s="160"/>
      <c r="CZ436" s="160"/>
      <c r="DA436" s="160"/>
      <c r="DB436" s="160"/>
      <c r="DC436" s="160"/>
      <c r="DD436" s="160"/>
      <c r="DE436" s="160"/>
      <c r="DF436" s="160"/>
      <c r="DG436" s="160"/>
      <c r="DH436" s="160"/>
      <c r="DI436" s="160"/>
      <c r="DJ436" s="160"/>
      <c r="DK436" s="160"/>
      <c r="DL436" s="160"/>
      <c r="DM436" s="160"/>
      <c r="DN436" s="160"/>
      <c r="DO436" s="160"/>
      <c r="DP436" s="160"/>
      <c r="DQ436" s="160"/>
      <c r="DR436" s="160"/>
      <c r="DS436" s="160"/>
      <c r="DT436" s="160"/>
      <c r="DU436" s="160"/>
      <c r="DV436" s="160"/>
      <c r="DW436" s="160"/>
      <c r="DX436" s="160"/>
      <c r="DY436" s="160"/>
      <c r="DZ436" s="160"/>
      <c r="EA436" s="160"/>
      <c r="EB436" s="160"/>
      <c r="EC436" s="160"/>
      <c r="ED436" s="160"/>
      <c r="EE436" s="160"/>
      <c r="EF436" s="160"/>
      <c r="EG436" s="160"/>
      <c r="EH436" s="160"/>
      <c r="EI436" s="160"/>
      <c r="EJ436" s="160"/>
      <c r="EK436" s="160"/>
      <c r="EL436" s="160"/>
      <c r="EM436" s="160"/>
      <c r="EN436" s="160"/>
      <c r="EO436" s="160"/>
      <c r="EP436" s="160"/>
      <c r="EQ436" s="160"/>
      <c r="ER436" s="160"/>
      <c r="ES436" s="160"/>
      <c r="ET436" s="160"/>
      <c r="EU436" s="160"/>
      <c r="EV436" s="160"/>
      <c r="EW436" s="160"/>
      <c r="EX436" s="160"/>
      <c r="EY436" s="160"/>
      <c r="EZ436" s="160"/>
      <c r="FA436" s="160"/>
      <c r="FB436" s="160"/>
      <c r="FC436" s="160"/>
      <c r="FD436" s="160"/>
      <c r="FE436" s="160"/>
      <c r="FF436" s="160"/>
      <c r="FG436" s="160"/>
      <c r="FH436" s="160"/>
      <c r="FI436" s="160"/>
      <c r="FJ436" s="160"/>
      <c r="FK436" s="160"/>
      <c r="FL436" s="160"/>
      <c r="FM436" s="160"/>
      <c r="FN436" s="160"/>
      <c r="FO436" s="160"/>
      <c r="FP436" s="160"/>
      <c r="FQ436" s="160"/>
      <c r="FR436" s="160"/>
      <c r="FS436" s="160"/>
      <c r="FT436" s="160"/>
      <c r="FU436" s="160"/>
      <c r="FV436" s="160"/>
      <c r="FW436" s="160"/>
      <c r="FX436" s="160"/>
      <c r="FY436" s="160"/>
      <c r="FZ436" s="160"/>
      <c r="GA436" s="160"/>
      <c r="GB436" s="160"/>
      <c r="GC436" s="160"/>
      <c r="GD436" s="160"/>
      <c r="GE436" s="160"/>
      <c r="GF436" s="160"/>
      <c r="GG436" s="160"/>
      <c r="GH436" s="160"/>
      <c r="GI436" s="160"/>
      <c r="GJ436" s="160"/>
      <c r="GK436" s="160"/>
      <c r="GL436" s="160"/>
      <c r="GM436" s="160"/>
      <c r="GN436" s="160"/>
      <c r="GO436" s="160"/>
      <c r="GP436" s="160"/>
      <c r="GQ436" s="160"/>
      <c r="GR436" s="160"/>
      <c r="GS436" s="160"/>
    </row>
    <row r="437" spans="3:201" x14ac:dyDescent="0.2">
      <c r="C437" s="160"/>
      <c r="D437" s="160"/>
      <c r="E437" s="160"/>
      <c r="F437" s="160"/>
      <c r="G437" s="160"/>
      <c r="H437" s="160"/>
      <c r="I437" s="160"/>
      <c r="J437" s="160"/>
      <c r="K437" s="160"/>
      <c r="L437" s="160"/>
      <c r="M437" s="160"/>
      <c r="N437" s="160"/>
      <c r="O437" s="160"/>
      <c r="P437" s="160"/>
      <c r="Q437" s="160"/>
      <c r="R437" s="160"/>
      <c r="S437" s="160"/>
      <c r="T437" s="160"/>
      <c r="U437" s="160"/>
      <c r="V437" s="160"/>
      <c r="W437" s="160"/>
      <c r="X437" s="160"/>
      <c r="Y437" s="160"/>
      <c r="Z437" s="160"/>
      <c r="AA437" s="160"/>
      <c r="AB437" s="160"/>
      <c r="AC437" s="160"/>
      <c r="AD437" s="160"/>
      <c r="AE437" s="160"/>
      <c r="AF437" s="160"/>
      <c r="AG437" s="160"/>
      <c r="AH437" s="160"/>
      <c r="AI437" s="160"/>
      <c r="AJ437" s="160"/>
      <c r="AK437" s="160"/>
      <c r="AL437" s="160"/>
      <c r="AM437" s="160"/>
      <c r="AN437" s="160"/>
      <c r="AO437" s="160"/>
      <c r="AP437" s="160"/>
      <c r="AQ437" s="160"/>
      <c r="AR437" s="160"/>
      <c r="AS437" s="160"/>
      <c r="AT437" s="160"/>
      <c r="AU437" s="160"/>
      <c r="AV437" s="160"/>
      <c r="AW437" s="160"/>
      <c r="AX437" s="160"/>
      <c r="AY437" s="160"/>
      <c r="AZ437" s="160"/>
      <c r="BA437" s="160"/>
      <c r="BB437" s="160"/>
      <c r="BC437" s="160"/>
      <c r="BD437" s="160"/>
      <c r="BE437" s="160"/>
      <c r="BF437" s="160"/>
      <c r="BG437" s="160"/>
      <c r="BH437" s="160"/>
      <c r="BI437" s="160"/>
      <c r="BJ437" s="160"/>
      <c r="BK437" s="160"/>
      <c r="BL437" s="160"/>
      <c r="BM437" s="160"/>
      <c r="BN437" s="160"/>
      <c r="BO437" s="160"/>
      <c r="BP437" s="160"/>
      <c r="BQ437" s="160"/>
      <c r="BR437" s="160"/>
      <c r="BS437" s="160"/>
      <c r="BT437" s="160"/>
      <c r="BU437" s="160"/>
      <c r="BV437" s="160"/>
      <c r="BW437" s="160"/>
      <c r="BX437" s="160"/>
      <c r="BY437" s="160"/>
      <c r="BZ437" s="160"/>
      <c r="CA437" s="160"/>
      <c r="CB437" s="160"/>
      <c r="CC437" s="160"/>
      <c r="CD437" s="160"/>
      <c r="CE437" s="160"/>
      <c r="CF437" s="160"/>
      <c r="CG437" s="160"/>
      <c r="CH437" s="160"/>
      <c r="CI437" s="160"/>
      <c r="CJ437" s="160"/>
      <c r="CK437" s="160"/>
      <c r="CL437" s="160"/>
      <c r="CM437" s="160"/>
      <c r="CN437" s="160"/>
      <c r="CO437" s="160"/>
      <c r="CP437" s="160"/>
      <c r="CQ437" s="160"/>
      <c r="CR437" s="160"/>
      <c r="CS437" s="160"/>
      <c r="CT437" s="160"/>
      <c r="CU437" s="160"/>
      <c r="CV437" s="160"/>
      <c r="CW437" s="160"/>
      <c r="CX437" s="160"/>
      <c r="CY437" s="160"/>
      <c r="CZ437" s="160"/>
      <c r="DA437" s="160"/>
      <c r="DB437" s="160"/>
      <c r="DC437" s="160"/>
      <c r="DD437" s="160"/>
      <c r="DE437" s="160"/>
      <c r="DF437" s="160"/>
      <c r="DG437" s="160"/>
      <c r="DH437" s="160"/>
      <c r="DI437" s="160"/>
      <c r="DJ437" s="160"/>
      <c r="DK437" s="160"/>
      <c r="DL437" s="160"/>
      <c r="DM437" s="160"/>
      <c r="DN437" s="160"/>
      <c r="DO437" s="160"/>
      <c r="DP437" s="160"/>
      <c r="DQ437" s="160"/>
      <c r="DR437" s="160"/>
      <c r="DS437" s="160"/>
      <c r="DT437" s="160"/>
      <c r="DU437" s="160"/>
      <c r="DV437" s="160"/>
      <c r="DW437" s="160"/>
      <c r="DX437" s="160"/>
      <c r="DY437" s="160"/>
      <c r="DZ437" s="160"/>
      <c r="EA437" s="160"/>
      <c r="EB437" s="160"/>
      <c r="EC437" s="160"/>
      <c r="ED437" s="160"/>
      <c r="EE437" s="160"/>
      <c r="EF437" s="160"/>
      <c r="EG437" s="160"/>
      <c r="EH437" s="160"/>
      <c r="EI437" s="160"/>
      <c r="EJ437" s="160"/>
      <c r="EK437" s="160"/>
      <c r="EL437" s="160"/>
      <c r="EM437" s="160"/>
      <c r="EN437" s="160"/>
      <c r="EO437" s="160"/>
      <c r="EP437" s="160"/>
      <c r="EQ437" s="160"/>
      <c r="ER437" s="160"/>
      <c r="ES437" s="160"/>
      <c r="ET437" s="160"/>
      <c r="EU437" s="160"/>
      <c r="EV437" s="160"/>
      <c r="EW437" s="160"/>
      <c r="EX437" s="160"/>
      <c r="EY437" s="160"/>
      <c r="EZ437" s="160"/>
      <c r="FA437" s="160"/>
      <c r="FB437" s="160"/>
      <c r="FC437" s="160"/>
      <c r="FD437" s="160"/>
      <c r="FE437" s="160"/>
      <c r="FF437" s="160"/>
      <c r="FG437" s="160"/>
      <c r="FH437" s="160"/>
      <c r="FI437" s="160"/>
      <c r="FJ437" s="160"/>
      <c r="FK437" s="160"/>
      <c r="FL437" s="160"/>
      <c r="FM437" s="160"/>
      <c r="FN437" s="160"/>
      <c r="FO437" s="160"/>
      <c r="FP437" s="160"/>
      <c r="FQ437" s="160"/>
      <c r="FR437" s="160"/>
      <c r="FS437" s="160"/>
      <c r="FT437" s="160"/>
      <c r="FU437" s="160"/>
      <c r="FV437" s="160"/>
      <c r="FW437" s="160"/>
      <c r="FX437" s="160"/>
      <c r="FY437" s="160"/>
      <c r="FZ437" s="160"/>
      <c r="GA437" s="160"/>
      <c r="GB437" s="160"/>
      <c r="GC437" s="160"/>
      <c r="GD437" s="160"/>
      <c r="GE437" s="160"/>
      <c r="GF437" s="160"/>
      <c r="GG437" s="160"/>
      <c r="GH437" s="160"/>
      <c r="GI437" s="160"/>
      <c r="GJ437" s="160"/>
      <c r="GK437" s="160"/>
      <c r="GL437" s="160"/>
      <c r="GM437" s="160"/>
      <c r="GN437" s="160"/>
      <c r="GO437" s="160"/>
      <c r="GP437" s="160"/>
      <c r="GQ437" s="160"/>
      <c r="GR437" s="160"/>
      <c r="GS437" s="160"/>
    </row>
    <row r="438" spans="3:201" x14ac:dyDescent="0.2">
      <c r="C438" s="160"/>
      <c r="D438" s="160"/>
      <c r="E438" s="160"/>
      <c r="F438" s="160"/>
      <c r="G438" s="160"/>
      <c r="H438" s="160"/>
      <c r="I438" s="160"/>
      <c r="J438" s="160"/>
      <c r="K438" s="160"/>
      <c r="L438" s="160"/>
      <c r="M438" s="160"/>
      <c r="N438" s="160"/>
      <c r="O438" s="160"/>
      <c r="P438" s="160"/>
      <c r="Q438" s="160"/>
      <c r="R438" s="160"/>
      <c r="S438" s="160"/>
      <c r="T438" s="160"/>
      <c r="U438" s="160"/>
      <c r="V438" s="160"/>
      <c r="W438" s="160"/>
      <c r="X438" s="160"/>
      <c r="Y438" s="160"/>
      <c r="Z438" s="160"/>
      <c r="AA438" s="160"/>
      <c r="AB438" s="160"/>
      <c r="AC438" s="160"/>
      <c r="AD438" s="160"/>
      <c r="AE438" s="160"/>
      <c r="AF438" s="160"/>
      <c r="AG438" s="160"/>
      <c r="AH438" s="160"/>
      <c r="AI438" s="160"/>
      <c r="AJ438" s="160"/>
      <c r="AK438" s="160"/>
      <c r="AL438" s="160"/>
      <c r="AM438" s="160"/>
      <c r="AN438" s="160"/>
      <c r="AO438" s="160"/>
      <c r="AP438" s="160"/>
      <c r="AQ438" s="160"/>
      <c r="AR438" s="160"/>
      <c r="AS438" s="160"/>
      <c r="AT438" s="160"/>
      <c r="AU438" s="160"/>
      <c r="AV438" s="160"/>
      <c r="AW438" s="160"/>
      <c r="AX438" s="160"/>
      <c r="AY438" s="160"/>
      <c r="AZ438" s="160"/>
      <c r="BA438" s="160"/>
      <c r="BB438" s="160"/>
      <c r="BC438" s="160"/>
      <c r="BD438" s="160"/>
      <c r="BE438" s="160"/>
      <c r="BF438" s="160"/>
      <c r="BG438" s="160"/>
      <c r="BH438" s="160"/>
      <c r="BI438" s="160"/>
      <c r="BJ438" s="160"/>
      <c r="BK438" s="160"/>
      <c r="BL438" s="160"/>
      <c r="BM438" s="160"/>
      <c r="BN438" s="160"/>
      <c r="BO438" s="160"/>
      <c r="BP438" s="160"/>
      <c r="BQ438" s="160"/>
      <c r="BR438" s="160"/>
      <c r="BS438" s="160"/>
      <c r="BT438" s="160"/>
      <c r="BU438" s="160"/>
      <c r="BV438" s="160"/>
      <c r="BW438" s="160"/>
      <c r="BX438" s="160"/>
      <c r="BY438" s="160"/>
      <c r="BZ438" s="160"/>
      <c r="CA438" s="160"/>
      <c r="CB438" s="160"/>
      <c r="CC438" s="160"/>
      <c r="CD438" s="160"/>
      <c r="CE438" s="160"/>
      <c r="CF438" s="160"/>
      <c r="CG438" s="160"/>
      <c r="CH438" s="160"/>
      <c r="CI438" s="160"/>
      <c r="CJ438" s="160"/>
      <c r="CK438" s="160"/>
      <c r="CL438" s="160"/>
      <c r="CM438" s="160"/>
      <c r="CN438" s="160"/>
      <c r="CO438" s="160"/>
      <c r="CP438" s="160"/>
      <c r="CQ438" s="160"/>
      <c r="CR438" s="160"/>
      <c r="CS438" s="160"/>
      <c r="CT438" s="160"/>
      <c r="CU438" s="160"/>
      <c r="CV438" s="160"/>
      <c r="CW438" s="160"/>
      <c r="CX438" s="160"/>
      <c r="CY438" s="160"/>
      <c r="CZ438" s="160"/>
      <c r="DA438" s="160"/>
      <c r="DB438" s="160"/>
      <c r="DC438" s="160"/>
      <c r="DD438" s="160"/>
      <c r="DE438" s="160"/>
      <c r="DF438" s="160"/>
      <c r="DG438" s="160"/>
      <c r="DH438" s="160"/>
      <c r="DI438" s="160"/>
      <c r="DJ438" s="160"/>
      <c r="DK438" s="160"/>
      <c r="DL438" s="160"/>
      <c r="DM438" s="160"/>
      <c r="DN438" s="160"/>
      <c r="DO438" s="160"/>
      <c r="DP438" s="160"/>
      <c r="DQ438" s="160"/>
      <c r="DR438" s="160"/>
      <c r="DS438" s="160"/>
      <c r="DT438" s="160"/>
      <c r="DU438" s="160"/>
      <c r="DV438" s="160"/>
      <c r="DW438" s="160"/>
      <c r="DX438" s="160"/>
      <c r="DY438" s="160"/>
      <c r="DZ438" s="160"/>
      <c r="EA438" s="160"/>
      <c r="EB438" s="160"/>
      <c r="EC438" s="160"/>
      <c r="ED438" s="160"/>
      <c r="EE438" s="160"/>
      <c r="EF438" s="160"/>
      <c r="EG438" s="160"/>
      <c r="EH438" s="160"/>
      <c r="EI438" s="160"/>
      <c r="EJ438" s="160"/>
      <c r="EK438" s="160"/>
      <c r="EL438" s="160"/>
      <c r="EM438" s="160"/>
      <c r="EN438" s="160"/>
      <c r="EO438" s="160"/>
      <c r="EP438" s="160"/>
      <c r="EQ438" s="160"/>
      <c r="ER438" s="160"/>
      <c r="ES438" s="160"/>
      <c r="ET438" s="160"/>
      <c r="EU438" s="160"/>
      <c r="EV438" s="160"/>
      <c r="EW438" s="160"/>
      <c r="EX438" s="160"/>
      <c r="EY438" s="160"/>
      <c r="EZ438" s="160"/>
      <c r="FA438" s="160"/>
      <c r="FB438" s="160"/>
      <c r="FC438" s="160"/>
      <c r="FD438" s="160"/>
      <c r="FE438" s="160"/>
      <c r="FF438" s="160"/>
      <c r="FG438" s="160"/>
      <c r="FH438" s="160"/>
      <c r="FI438" s="160"/>
      <c r="FJ438" s="160"/>
      <c r="FK438" s="160"/>
      <c r="FL438" s="160"/>
      <c r="FM438" s="160"/>
      <c r="FN438" s="160"/>
      <c r="FO438" s="160"/>
      <c r="FP438" s="160"/>
      <c r="FQ438" s="160"/>
      <c r="FR438" s="160"/>
      <c r="FS438" s="160"/>
      <c r="FT438" s="160"/>
      <c r="FU438" s="160"/>
      <c r="FV438" s="160"/>
      <c r="FW438" s="160"/>
      <c r="FX438" s="160"/>
      <c r="FY438" s="160"/>
      <c r="FZ438" s="160"/>
      <c r="GA438" s="160"/>
      <c r="GB438" s="160"/>
      <c r="GC438" s="160"/>
      <c r="GD438" s="160"/>
      <c r="GE438" s="160"/>
      <c r="GF438" s="160"/>
      <c r="GG438" s="160"/>
      <c r="GH438" s="160"/>
      <c r="GI438" s="160"/>
      <c r="GJ438" s="160"/>
      <c r="GK438" s="160"/>
      <c r="GL438" s="160"/>
      <c r="GM438" s="160"/>
      <c r="GN438" s="160"/>
      <c r="GO438" s="160"/>
      <c r="GP438" s="160"/>
      <c r="GQ438" s="160"/>
      <c r="GR438" s="160"/>
      <c r="GS438" s="160"/>
    </row>
    <row r="439" spans="3:201" x14ac:dyDescent="0.2">
      <c r="C439" s="160"/>
      <c r="D439" s="160"/>
      <c r="E439" s="160"/>
      <c r="F439" s="160"/>
      <c r="G439" s="160"/>
      <c r="H439" s="160"/>
      <c r="I439" s="160"/>
      <c r="J439" s="160"/>
      <c r="K439" s="160"/>
      <c r="L439" s="160"/>
      <c r="M439" s="160"/>
      <c r="N439" s="160"/>
      <c r="O439" s="160"/>
      <c r="P439" s="160"/>
      <c r="Q439" s="160"/>
      <c r="R439" s="160"/>
      <c r="S439" s="160"/>
      <c r="T439" s="160"/>
      <c r="U439" s="160"/>
      <c r="V439" s="160"/>
      <c r="W439" s="160"/>
      <c r="X439" s="160"/>
      <c r="Y439" s="160"/>
      <c r="Z439" s="160"/>
      <c r="AA439" s="160"/>
      <c r="AB439" s="160"/>
      <c r="AC439" s="160"/>
      <c r="AD439" s="160"/>
      <c r="AE439" s="160"/>
      <c r="AF439" s="160"/>
      <c r="AG439" s="160"/>
      <c r="AH439" s="160"/>
      <c r="AI439" s="160"/>
      <c r="AJ439" s="160"/>
      <c r="AK439" s="160"/>
      <c r="AL439" s="160"/>
      <c r="AM439" s="160"/>
      <c r="AN439" s="160"/>
      <c r="AO439" s="160"/>
      <c r="AP439" s="160"/>
      <c r="AQ439" s="160"/>
      <c r="AR439" s="160"/>
      <c r="AS439" s="160"/>
      <c r="AT439" s="160"/>
      <c r="AU439" s="160"/>
      <c r="AV439" s="160"/>
      <c r="AW439" s="160"/>
      <c r="AX439" s="160"/>
      <c r="AY439" s="160"/>
      <c r="AZ439" s="160"/>
      <c r="BA439" s="160"/>
      <c r="BB439" s="160"/>
      <c r="BC439" s="160"/>
      <c r="BD439" s="160"/>
      <c r="BE439" s="160"/>
      <c r="BF439" s="160"/>
      <c r="BG439" s="160"/>
      <c r="BH439" s="160"/>
      <c r="BI439" s="160"/>
      <c r="BJ439" s="160"/>
      <c r="BK439" s="160"/>
      <c r="BL439" s="160"/>
      <c r="BM439" s="160"/>
      <c r="BN439" s="160"/>
      <c r="BO439" s="160"/>
      <c r="BP439" s="160"/>
      <c r="BQ439" s="160"/>
      <c r="BR439" s="160"/>
      <c r="BS439" s="160"/>
      <c r="BT439" s="160"/>
      <c r="BU439" s="160"/>
      <c r="BV439" s="160"/>
      <c r="BW439" s="160"/>
      <c r="BX439" s="160"/>
      <c r="BY439" s="160"/>
      <c r="BZ439" s="160"/>
      <c r="CA439" s="160"/>
      <c r="CB439" s="160"/>
      <c r="CC439" s="160"/>
      <c r="CD439" s="160"/>
      <c r="CE439" s="160"/>
      <c r="CF439" s="160"/>
      <c r="CG439" s="160"/>
      <c r="CH439" s="160"/>
      <c r="CI439" s="160"/>
      <c r="CJ439" s="160"/>
      <c r="CK439" s="160"/>
      <c r="CL439" s="160"/>
      <c r="CM439" s="160"/>
      <c r="CN439" s="160"/>
      <c r="CO439" s="160"/>
      <c r="CP439" s="160"/>
      <c r="CQ439" s="160"/>
      <c r="CR439" s="160"/>
      <c r="CS439" s="160"/>
      <c r="CT439" s="160"/>
      <c r="CU439" s="160"/>
      <c r="CV439" s="160"/>
      <c r="CW439" s="160"/>
      <c r="CX439" s="160"/>
      <c r="CY439" s="160"/>
      <c r="CZ439" s="160"/>
      <c r="DA439" s="160"/>
      <c r="DB439" s="160"/>
      <c r="DC439" s="160"/>
      <c r="DD439" s="160"/>
      <c r="DE439" s="160"/>
      <c r="DF439" s="160"/>
      <c r="DG439" s="160"/>
      <c r="DH439" s="160"/>
      <c r="DI439" s="160"/>
      <c r="DJ439" s="160"/>
      <c r="DK439" s="160"/>
      <c r="DL439" s="160"/>
      <c r="DM439" s="160"/>
      <c r="DN439" s="160"/>
      <c r="DO439" s="160"/>
      <c r="DP439" s="160"/>
      <c r="DQ439" s="160"/>
      <c r="DR439" s="160"/>
      <c r="DS439" s="160"/>
      <c r="DT439" s="160"/>
      <c r="DU439" s="160"/>
      <c r="DV439" s="160"/>
      <c r="DW439" s="160"/>
      <c r="DX439" s="160"/>
      <c r="DY439" s="160"/>
      <c r="DZ439" s="160"/>
      <c r="EA439" s="160"/>
      <c r="EB439" s="160"/>
      <c r="EC439" s="160"/>
      <c r="ED439" s="160"/>
      <c r="EE439" s="160"/>
      <c r="EF439" s="160"/>
      <c r="EG439" s="160"/>
      <c r="EH439" s="160"/>
      <c r="EI439" s="160"/>
      <c r="EJ439" s="160"/>
      <c r="EK439" s="160"/>
      <c r="EL439" s="160"/>
      <c r="EM439" s="160"/>
      <c r="EN439" s="160"/>
      <c r="EO439" s="160"/>
      <c r="EP439" s="160"/>
      <c r="EQ439" s="160"/>
      <c r="ER439" s="160"/>
      <c r="ES439" s="160"/>
      <c r="ET439" s="160"/>
      <c r="EU439" s="160"/>
      <c r="EV439" s="160"/>
      <c r="EW439" s="160"/>
      <c r="EX439" s="160"/>
      <c r="EY439" s="160"/>
      <c r="EZ439" s="160"/>
      <c r="FA439" s="160"/>
      <c r="FB439" s="160"/>
      <c r="FC439" s="160"/>
      <c r="FD439" s="160"/>
      <c r="FE439" s="160"/>
      <c r="FF439" s="160"/>
      <c r="FG439" s="160"/>
      <c r="FH439" s="160"/>
      <c r="FI439" s="160"/>
      <c r="FJ439" s="160"/>
      <c r="FK439" s="160"/>
      <c r="FL439" s="160"/>
      <c r="FM439" s="160"/>
      <c r="FN439" s="160"/>
      <c r="FO439" s="160"/>
      <c r="FP439" s="160"/>
      <c r="FQ439" s="160"/>
      <c r="FR439" s="160"/>
      <c r="FS439" s="160"/>
      <c r="FT439" s="160"/>
      <c r="FU439" s="160"/>
      <c r="FV439" s="160"/>
      <c r="FW439" s="160"/>
      <c r="FX439" s="160"/>
      <c r="FY439" s="160"/>
      <c r="FZ439" s="160"/>
      <c r="GA439" s="160"/>
      <c r="GB439" s="160"/>
      <c r="GC439" s="160"/>
      <c r="GD439" s="160"/>
      <c r="GE439" s="160"/>
      <c r="GF439" s="160"/>
      <c r="GG439" s="160"/>
      <c r="GH439" s="160"/>
      <c r="GI439" s="160"/>
      <c r="GJ439" s="160"/>
      <c r="GK439" s="160"/>
      <c r="GL439" s="160"/>
      <c r="GM439" s="160"/>
      <c r="GN439" s="160"/>
      <c r="GO439" s="160"/>
      <c r="GP439" s="160"/>
      <c r="GQ439" s="160"/>
      <c r="GR439" s="160"/>
      <c r="GS439" s="160"/>
    </row>
    <row r="440" spans="3:201" x14ac:dyDescent="0.2">
      <c r="C440" s="160"/>
      <c r="D440" s="160"/>
      <c r="E440" s="160"/>
      <c r="F440" s="160"/>
      <c r="G440" s="160"/>
      <c r="H440" s="160"/>
      <c r="I440" s="160"/>
      <c r="J440" s="160"/>
      <c r="K440" s="160"/>
      <c r="L440" s="160"/>
      <c r="M440" s="160"/>
      <c r="N440" s="160"/>
      <c r="O440" s="160"/>
      <c r="P440" s="160"/>
      <c r="Q440" s="160"/>
      <c r="R440" s="160"/>
      <c r="S440" s="160"/>
      <c r="T440" s="160"/>
      <c r="U440" s="160"/>
      <c r="V440" s="160"/>
      <c r="W440" s="160"/>
      <c r="X440" s="160"/>
      <c r="Y440" s="160"/>
      <c r="Z440" s="160"/>
      <c r="AA440" s="160"/>
      <c r="AB440" s="160"/>
      <c r="AC440" s="160"/>
      <c r="AD440" s="160"/>
      <c r="AE440" s="160"/>
      <c r="AF440" s="160"/>
      <c r="AG440" s="160"/>
      <c r="AH440" s="160"/>
      <c r="AI440" s="160"/>
      <c r="AJ440" s="160"/>
      <c r="AK440" s="160"/>
      <c r="AL440" s="160"/>
      <c r="AM440" s="160"/>
      <c r="AN440" s="160"/>
      <c r="AO440" s="160"/>
      <c r="AP440" s="160"/>
      <c r="AQ440" s="160"/>
      <c r="AR440" s="160"/>
      <c r="AS440" s="160"/>
      <c r="AT440" s="160"/>
      <c r="AU440" s="160"/>
      <c r="AV440" s="160"/>
      <c r="AW440" s="160"/>
      <c r="AX440" s="160"/>
      <c r="AY440" s="160"/>
      <c r="AZ440" s="160"/>
      <c r="BA440" s="160"/>
      <c r="BB440" s="160"/>
      <c r="BC440" s="160"/>
      <c r="BD440" s="160"/>
      <c r="BE440" s="160"/>
      <c r="BF440" s="160"/>
      <c r="BG440" s="160"/>
      <c r="BH440" s="160"/>
      <c r="BI440" s="160"/>
      <c r="BJ440" s="160"/>
      <c r="BK440" s="160"/>
      <c r="BL440" s="160"/>
      <c r="BM440" s="160"/>
      <c r="BN440" s="160"/>
      <c r="BO440" s="160"/>
      <c r="BP440" s="160"/>
      <c r="BQ440" s="160"/>
      <c r="BR440" s="160"/>
      <c r="BS440" s="160"/>
      <c r="BT440" s="160"/>
      <c r="BU440" s="160"/>
      <c r="BV440" s="160"/>
      <c r="BW440" s="160"/>
      <c r="BX440" s="160"/>
      <c r="BY440" s="160"/>
      <c r="BZ440" s="160"/>
      <c r="CA440" s="160"/>
      <c r="CB440" s="160"/>
      <c r="CC440" s="160"/>
      <c r="CD440" s="160"/>
      <c r="CE440" s="160"/>
      <c r="CF440" s="160"/>
      <c r="CG440" s="160"/>
      <c r="CH440" s="160"/>
      <c r="CI440" s="160"/>
      <c r="CJ440" s="160"/>
      <c r="CK440" s="160"/>
      <c r="CL440" s="160"/>
      <c r="CM440" s="160"/>
      <c r="CN440" s="160"/>
      <c r="CO440" s="160"/>
      <c r="CP440" s="160"/>
      <c r="CQ440" s="160"/>
      <c r="CR440" s="160"/>
      <c r="CS440" s="160"/>
      <c r="CT440" s="160"/>
      <c r="CU440" s="160"/>
      <c r="CV440" s="160"/>
      <c r="CW440" s="160"/>
      <c r="CX440" s="160"/>
      <c r="CY440" s="160"/>
      <c r="CZ440" s="160"/>
      <c r="DA440" s="160"/>
      <c r="DB440" s="160"/>
      <c r="DC440" s="160"/>
      <c r="DD440" s="160"/>
      <c r="DE440" s="160"/>
      <c r="DF440" s="160"/>
      <c r="DG440" s="160"/>
      <c r="DH440" s="160"/>
      <c r="DI440" s="160"/>
      <c r="DJ440" s="160"/>
      <c r="DK440" s="160"/>
      <c r="DL440" s="160"/>
      <c r="DM440" s="160"/>
      <c r="DN440" s="160"/>
      <c r="DO440" s="160"/>
      <c r="DP440" s="160"/>
      <c r="DQ440" s="160"/>
      <c r="DR440" s="160"/>
      <c r="DS440" s="160"/>
      <c r="DT440" s="160"/>
      <c r="DU440" s="160"/>
      <c r="DV440" s="160"/>
      <c r="DW440" s="160"/>
      <c r="DX440" s="160"/>
      <c r="DY440" s="160"/>
      <c r="DZ440" s="160"/>
      <c r="EA440" s="160"/>
      <c r="EB440" s="160"/>
      <c r="EC440" s="160"/>
      <c r="ED440" s="160"/>
      <c r="EE440" s="160"/>
      <c r="EF440" s="160"/>
      <c r="EG440" s="160"/>
      <c r="EH440" s="160"/>
      <c r="EI440" s="160"/>
      <c r="EJ440" s="160"/>
      <c r="EK440" s="160"/>
      <c r="EL440" s="160"/>
      <c r="EM440" s="160"/>
      <c r="EN440" s="160"/>
      <c r="EO440" s="160"/>
      <c r="EP440" s="160"/>
      <c r="EQ440" s="160"/>
      <c r="ER440" s="160"/>
      <c r="ES440" s="160"/>
      <c r="ET440" s="160"/>
      <c r="EU440" s="160"/>
      <c r="EV440" s="160"/>
      <c r="EW440" s="160"/>
      <c r="EX440" s="160"/>
      <c r="EY440" s="160"/>
      <c r="EZ440" s="160"/>
      <c r="FA440" s="160"/>
      <c r="FB440" s="160"/>
      <c r="FC440" s="160"/>
      <c r="FD440" s="160"/>
      <c r="FE440" s="160"/>
      <c r="FF440" s="160"/>
      <c r="FG440" s="160"/>
      <c r="FH440" s="160"/>
      <c r="FI440" s="160"/>
      <c r="FJ440" s="160"/>
      <c r="FK440" s="160"/>
      <c r="FL440" s="160"/>
      <c r="FM440" s="160"/>
      <c r="FN440" s="160"/>
      <c r="FO440" s="160"/>
      <c r="FP440" s="160"/>
      <c r="FQ440" s="160"/>
      <c r="FR440" s="160"/>
      <c r="FS440" s="160"/>
      <c r="FT440" s="160"/>
      <c r="FU440" s="160"/>
      <c r="FV440" s="160"/>
      <c r="FW440" s="160"/>
      <c r="FX440" s="160"/>
      <c r="FY440" s="160"/>
      <c r="FZ440" s="160"/>
      <c r="GA440" s="160"/>
      <c r="GB440" s="160"/>
      <c r="GC440" s="160"/>
      <c r="GD440" s="160"/>
      <c r="GE440" s="160"/>
      <c r="GF440" s="160"/>
      <c r="GG440" s="160"/>
      <c r="GH440" s="160"/>
      <c r="GI440" s="160"/>
      <c r="GJ440" s="160"/>
      <c r="GK440" s="160"/>
      <c r="GL440" s="160"/>
      <c r="GM440" s="160"/>
      <c r="GN440" s="160"/>
      <c r="GO440" s="160"/>
      <c r="GP440" s="160"/>
      <c r="GQ440" s="160"/>
      <c r="GR440" s="160"/>
      <c r="GS440" s="160"/>
    </row>
    <row r="441" spans="3:201" x14ac:dyDescent="0.2">
      <c r="C441" s="160"/>
      <c r="D441" s="160"/>
      <c r="E441" s="160"/>
      <c r="F441" s="160"/>
      <c r="G441" s="160"/>
      <c r="H441" s="160"/>
      <c r="I441" s="160"/>
      <c r="J441" s="160"/>
      <c r="K441" s="160"/>
      <c r="L441" s="160"/>
      <c r="M441" s="160"/>
      <c r="N441" s="160"/>
      <c r="O441" s="160"/>
      <c r="P441" s="160"/>
      <c r="Q441" s="160"/>
      <c r="R441" s="160"/>
      <c r="S441" s="160"/>
      <c r="T441" s="160"/>
      <c r="U441" s="160"/>
      <c r="V441" s="160"/>
      <c r="W441" s="160"/>
      <c r="X441" s="160"/>
      <c r="Y441" s="160"/>
      <c r="Z441" s="160"/>
      <c r="AA441" s="160"/>
      <c r="AB441" s="160"/>
      <c r="AC441" s="160"/>
      <c r="AD441" s="160"/>
      <c r="AE441" s="160"/>
      <c r="AF441" s="160"/>
      <c r="AG441" s="160"/>
      <c r="AH441" s="160"/>
      <c r="AI441" s="160"/>
      <c r="AJ441" s="160"/>
      <c r="AK441" s="160"/>
      <c r="AL441" s="160"/>
      <c r="AM441" s="160"/>
      <c r="AN441" s="160"/>
      <c r="AO441" s="160"/>
      <c r="AP441" s="160"/>
      <c r="AQ441" s="160"/>
      <c r="AR441" s="160"/>
      <c r="AS441" s="160"/>
      <c r="AT441" s="160"/>
      <c r="AU441" s="160"/>
      <c r="AV441" s="160"/>
      <c r="AW441" s="160"/>
      <c r="AX441" s="160"/>
      <c r="AY441" s="160"/>
      <c r="AZ441" s="160"/>
      <c r="BA441" s="160"/>
      <c r="BB441" s="160"/>
      <c r="BC441" s="160"/>
      <c r="BD441" s="160"/>
      <c r="BE441" s="160"/>
      <c r="BF441" s="160"/>
      <c r="BG441" s="160"/>
      <c r="BH441" s="160"/>
      <c r="BI441" s="160"/>
      <c r="BJ441" s="160"/>
      <c r="BK441" s="160"/>
      <c r="BL441" s="160"/>
      <c r="BM441" s="160"/>
      <c r="BN441" s="160"/>
      <c r="BO441" s="160"/>
      <c r="BP441" s="160"/>
      <c r="BQ441" s="160"/>
      <c r="BR441" s="160"/>
      <c r="BS441" s="160"/>
      <c r="BT441" s="160"/>
      <c r="BU441" s="160"/>
      <c r="BV441" s="160"/>
      <c r="BW441" s="160"/>
      <c r="BX441" s="160"/>
      <c r="BY441" s="160"/>
      <c r="BZ441" s="160"/>
      <c r="CA441" s="160"/>
      <c r="CB441" s="160"/>
      <c r="CC441" s="160"/>
      <c r="CD441" s="160"/>
      <c r="CE441" s="160"/>
      <c r="CF441" s="160"/>
      <c r="CG441" s="160"/>
      <c r="CH441" s="160"/>
      <c r="CI441" s="160"/>
      <c r="CJ441" s="160"/>
      <c r="CK441" s="160"/>
      <c r="CL441" s="160"/>
      <c r="CM441" s="160"/>
      <c r="CN441" s="160"/>
      <c r="CO441" s="160"/>
      <c r="CP441" s="160"/>
      <c r="CQ441" s="160"/>
      <c r="CR441" s="160"/>
      <c r="CS441" s="160"/>
      <c r="CT441" s="160"/>
      <c r="CU441" s="160"/>
      <c r="CV441" s="160"/>
      <c r="CW441" s="160"/>
      <c r="CX441" s="160"/>
      <c r="CY441" s="160"/>
      <c r="CZ441" s="160"/>
      <c r="DA441" s="160"/>
      <c r="DB441" s="160"/>
      <c r="DC441" s="160"/>
      <c r="DD441" s="160"/>
      <c r="DE441" s="160"/>
      <c r="DF441" s="160"/>
      <c r="DG441" s="160"/>
      <c r="DH441" s="160"/>
      <c r="DI441" s="160"/>
      <c r="DJ441" s="160"/>
      <c r="DK441" s="160"/>
      <c r="DL441" s="160"/>
      <c r="DM441" s="160"/>
      <c r="DN441" s="160"/>
      <c r="DO441" s="160"/>
      <c r="DP441" s="160"/>
      <c r="DQ441" s="160"/>
      <c r="DR441" s="160"/>
      <c r="DS441" s="160"/>
      <c r="DT441" s="160"/>
      <c r="DU441" s="160"/>
      <c r="DV441" s="160"/>
      <c r="DW441" s="160"/>
      <c r="DX441" s="160"/>
      <c r="DY441" s="160"/>
      <c r="DZ441" s="160"/>
      <c r="EA441" s="160"/>
      <c r="EB441" s="160"/>
      <c r="EC441" s="160"/>
      <c r="ED441" s="160"/>
      <c r="EE441" s="160"/>
      <c r="EF441" s="160"/>
      <c r="EG441" s="160"/>
      <c r="EH441" s="160"/>
      <c r="EI441" s="160"/>
      <c r="EJ441" s="160"/>
      <c r="EK441" s="160"/>
      <c r="EL441" s="160"/>
      <c r="EM441" s="160"/>
      <c r="EN441" s="160"/>
      <c r="EO441" s="160"/>
      <c r="EP441" s="160"/>
      <c r="EQ441" s="160"/>
      <c r="ER441" s="160"/>
      <c r="ES441" s="160"/>
      <c r="ET441" s="160"/>
      <c r="EU441" s="160"/>
      <c r="EV441" s="160"/>
      <c r="EW441" s="160"/>
      <c r="EX441" s="160"/>
      <c r="EY441" s="160"/>
      <c r="EZ441" s="160"/>
      <c r="FA441" s="160"/>
      <c r="FB441" s="160"/>
      <c r="FC441" s="160"/>
      <c r="FD441" s="160"/>
      <c r="FE441" s="160"/>
      <c r="FF441" s="160"/>
      <c r="FG441" s="160"/>
      <c r="FH441" s="160"/>
      <c r="FI441" s="160"/>
      <c r="FJ441" s="160"/>
      <c r="FK441" s="160"/>
      <c r="FL441" s="160"/>
      <c r="FM441" s="160"/>
      <c r="FN441" s="160"/>
      <c r="FO441" s="160"/>
      <c r="FP441" s="160"/>
      <c r="FQ441" s="160"/>
      <c r="FR441" s="160"/>
      <c r="FS441" s="160"/>
      <c r="FT441" s="160"/>
      <c r="FU441" s="160"/>
      <c r="FV441" s="160"/>
      <c r="FW441" s="160"/>
      <c r="FX441" s="160"/>
      <c r="FY441" s="160"/>
      <c r="FZ441" s="160"/>
      <c r="GA441" s="160"/>
      <c r="GB441" s="160"/>
      <c r="GC441" s="160"/>
      <c r="GD441" s="160"/>
      <c r="GE441" s="160"/>
      <c r="GF441" s="160"/>
      <c r="GG441" s="160"/>
      <c r="GH441" s="160"/>
      <c r="GI441" s="160"/>
      <c r="GJ441" s="160"/>
      <c r="GK441" s="160"/>
      <c r="GL441" s="160"/>
      <c r="GM441" s="160"/>
      <c r="GN441" s="160"/>
      <c r="GO441" s="160"/>
      <c r="GP441" s="160"/>
      <c r="GQ441" s="160"/>
      <c r="GR441" s="160"/>
      <c r="GS441" s="160"/>
    </row>
    <row r="442" spans="3:201" x14ac:dyDescent="0.2">
      <c r="D442" s="160"/>
      <c r="P442" s="160"/>
    </row>
  </sheetData>
  <mergeCells count="1">
    <mergeCell ref="C25:BD25"/>
  </mergeCells>
  <pageMargins left="0.15748031496062992" right="0.70866141732283472" top="0.15748031496062992" bottom="0.15748031496062992" header="0.15748031496062992" footer="0.15748031496062992"/>
  <pageSetup paperSize="9" scale="83" fitToHeight="0"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B241C3-D8E7-4030-9BAE-030F639C6757}">
  <sheetPr>
    <tabColor theme="6"/>
  </sheetPr>
  <dimension ref="A1:GS417"/>
  <sheetViews>
    <sheetView showGridLines="0" zoomScale="80" zoomScaleNormal="80" workbookViewId="0">
      <pane xSplit="2" ySplit="14" topLeftCell="C33" activePane="bottomRight" state="frozenSplit"/>
      <selection activeCell="GR9" sqref="GR9"/>
      <selection pane="topRight" activeCell="GR9" sqref="GR9"/>
      <selection pane="bottomLeft" activeCell="GR9" sqref="GR9"/>
      <selection pane="bottomRight" activeCell="B46" sqref="B46"/>
    </sheetView>
  </sheetViews>
  <sheetFormatPr baseColWidth="10" defaultColWidth="11.44140625" defaultRowHeight="13.8" x14ac:dyDescent="0.2"/>
  <cols>
    <col min="1" max="1" width="1.5546875" style="236" customWidth="1"/>
    <col min="2" max="2" width="60.6640625" style="93" customWidth="1"/>
    <col min="3" max="201" width="15.33203125" style="94" bestFit="1" customWidth="1"/>
    <col min="202" max="16384" width="11.44140625" style="95"/>
  </cols>
  <sheetData>
    <row r="1" spans="1:201" x14ac:dyDescent="0.2">
      <c r="O1" s="95"/>
      <c r="P1" s="95"/>
      <c r="Q1" s="95"/>
      <c r="R1" s="95"/>
      <c r="S1" s="95"/>
      <c r="T1" s="95"/>
      <c r="U1" s="95"/>
      <c r="V1" s="95"/>
      <c r="W1" s="95"/>
      <c r="X1" s="95"/>
      <c r="Y1" s="95"/>
      <c r="Z1" s="95"/>
      <c r="AA1" s="95"/>
      <c r="AB1" s="95"/>
      <c r="AC1" s="95"/>
      <c r="AD1" s="95"/>
      <c r="AE1" s="95"/>
      <c r="AF1" s="95"/>
      <c r="AG1" s="95"/>
      <c r="AH1" s="95"/>
      <c r="AI1" s="95"/>
      <c r="AJ1" s="95"/>
      <c r="AK1" s="95"/>
      <c r="AL1" s="95"/>
      <c r="AM1" s="95"/>
      <c r="AN1" s="95"/>
      <c r="AO1" s="95"/>
      <c r="AP1" s="95"/>
      <c r="AQ1" s="95"/>
      <c r="AR1" s="95"/>
      <c r="AS1" s="95"/>
      <c r="AT1" s="95"/>
      <c r="AU1" s="95"/>
      <c r="AV1" s="95"/>
      <c r="AW1" s="95"/>
      <c r="AX1" s="95"/>
      <c r="AY1" s="95"/>
      <c r="AZ1" s="95"/>
      <c r="BA1" s="95"/>
      <c r="BB1" s="95"/>
      <c r="BC1" s="95"/>
      <c r="BD1" s="95"/>
      <c r="BE1" s="95"/>
      <c r="BF1" s="95"/>
      <c r="BG1" s="95"/>
      <c r="BH1" s="95"/>
      <c r="BI1" s="95"/>
      <c r="BJ1" s="95"/>
      <c r="BK1" s="95"/>
      <c r="BL1" s="95"/>
      <c r="BM1" s="95"/>
      <c r="BN1" s="95"/>
      <c r="BO1" s="95"/>
      <c r="BP1" s="95"/>
      <c r="BQ1" s="95"/>
      <c r="BR1" s="95"/>
      <c r="BS1" s="95"/>
      <c r="BT1" s="95"/>
      <c r="BU1" s="95"/>
      <c r="BV1" s="95"/>
      <c r="BW1" s="95"/>
      <c r="BX1" s="95"/>
      <c r="BY1" s="95"/>
      <c r="BZ1" s="95"/>
      <c r="CA1" s="95"/>
      <c r="CB1" s="95"/>
      <c r="CC1" s="95"/>
      <c r="CD1" s="95"/>
      <c r="CE1" s="95"/>
      <c r="CF1" s="95"/>
      <c r="CG1" s="95"/>
      <c r="CH1" s="95"/>
      <c r="CI1" s="95"/>
      <c r="CJ1" s="95"/>
      <c r="CK1" s="95"/>
      <c r="CL1" s="95"/>
      <c r="CM1" s="95"/>
      <c r="CN1" s="95"/>
      <c r="CO1" s="95"/>
      <c r="CP1" s="95"/>
      <c r="CQ1" s="95"/>
      <c r="CR1" s="95"/>
      <c r="CS1" s="95"/>
      <c r="CT1" s="95"/>
      <c r="CU1" s="95"/>
      <c r="CV1" s="95"/>
      <c r="CW1" s="95"/>
      <c r="CX1" s="95"/>
      <c r="CY1" s="95"/>
      <c r="CZ1" s="95"/>
      <c r="DA1" s="95"/>
      <c r="DB1" s="95"/>
      <c r="DC1" s="95"/>
      <c r="DD1" s="95"/>
      <c r="DE1" s="95"/>
      <c r="DF1" s="95"/>
      <c r="DG1" s="95"/>
      <c r="DH1" s="95"/>
      <c r="DI1" s="95"/>
      <c r="DJ1" s="95"/>
      <c r="DK1" s="95"/>
      <c r="DL1" s="95"/>
      <c r="DM1" s="95"/>
      <c r="DN1" s="95"/>
      <c r="DO1" s="95"/>
      <c r="DP1" s="95"/>
      <c r="DQ1" s="95"/>
      <c r="DR1" s="95"/>
      <c r="DS1" s="95"/>
      <c r="DT1" s="95"/>
      <c r="DU1" s="95"/>
      <c r="DV1" s="95"/>
      <c r="DW1" s="95"/>
      <c r="DX1" s="95"/>
      <c r="DY1" s="95"/>
      <c r="DZ1" s="95"/>
      <c r="EA1" s="95"/>
      <c r="EB1" s="95"/>
      <c r="EC1" s="95"/>
      <c r="ED1" s="95"/>
      <c r="EE1" s="95"/>
      <c r="EF1" s="95"/>
      <c r="EG1" s="95"/>
      <c r="EH1" s="95"/>
      <c r="EI1" s="95"/>
      <c r="EJ1" s="95"/>
      <c r="EK1" s="95"/>
      <c r="EL1" s="95"/>
      <c r="EM1" s="95"/>
      <c r="EN1" s="95"/>
      <c r="EO1" s="95"/>
      <c r="EP1" s="95"/>
      <c r="EQ1" s="95"/>
      <c r="ER1" s="95"/>
      <c r="ES1" s="95"/>
      <c r="ET1" s="95"/>
      <c r="EU1" s="95"/>
      <c r="EV1" s="95"/>
      <c r="EW1" s="95"/>
      <c r="EX1" s="95"/>
      <c r="EY1" s="95"/>
      <c r="EZ1" s="95"/>
      <c r="FA1" s="95"/>
      <c r="FB1" s="95"/>
      <c r="FC1" s="95"/>
      <c r="FD1" s="95"/>
      <c r="FE1" s="95"/>
      <c r="FF1" s="95"/>
      <c r="FG1" s="95"/>
      <c r="FH1" s="95"/>
      <c r="FI1" s="95"/>
      <c r="FJ1" s="95"/>
      <c r="FK1" s="95"/>
      <c r="FL1" s="95"/>
      <c r="FM1" s="95"/>
      <c r="FN1" s="95"/>
      <c r="FO1" s="95"/>
      <c r="FP1" s="95"/>
      <c r="FQ1" s="95"/>
      <c r="FR1" s="95"/>
      <c r="FS1" s="95"/>
      <c r="FT1" s="95"/>
      <c r="FU1" s="95"/>
      <c r="FV1" s="95"/>
      <c r="FW1" s="95"/>
      <c r="FX1" s="95"/>
      <c r="FY1" s="95"/>
      <c r="FZ1" s="95"/>
      <c r="GA1" s="95"/>
      <c r="GB1" s="95"/>
      <c r="GC1" s="95"/>
      <c r="GD1" s="95"/>
      <c r="GE1" s="95"/>
      <c r="GF1" s="95"/>
      <c r="GG1" s="95"/>
      <c r="GH1" s="95"/>
      <c r="GI1" s="95"/>
      <c r="GJ1" s="95"/>
      <c r="GK1" s="95"/>
      <c r="GL1" s="95"/>
      <c r="GM1" s="95"/>
      <c r="GN1" s="95"/>
      <c r="GO1" s="95"/>
      <c r="GP1" s="95"/>
      <c r="GQ1" s="95"/>
      <c r="GR1" s="95"/>
      <c r="GS1" s="95"/>
    </row>
    <row r="2" spans="1:201" x14ac:dyDescent="0.2">
      <c r="O2" s="95"/>
      <c r="P2" s="95"/>
      <c r="Q2" s="95"/>
      <c r="R2" s="95"/>
      <c r="S2" s="95"/>
      <c r="T2" s="95"/>
      <c r="U2" s="95"/>
      <c r="V2" s="95"/>
      <c r="W2" s="95"/>
      <c r="X2" s="95"/>
      <c r="Y2" s="95"/>
      <c r="Z2" s="95"/>
      <c r="AA2" s="95"/>
      <c r="AB2" s="95"/>
      <c r="AC2" s="95"/>
      <c r="AD2" s="95"/>
      <c r="AE2" s="95"/>
      <c r="AF2" s="95"/>
      <c r="AG2" s="95"/>
      <c r="AH2" s="95"/>
      <c r="AI2" s="95"/>
      <c r="AJ2" s="95"/>
      <c r="AK2" s="95"/>
      <c r="AL2" s="95"/>
      <c r="AM2" s="95"/>
      <c r="AN2" s="95"/>
      <c r="AO2" s="95"/>
      <c r="AP2" s="95"/>
      <c r="AQ2" s="95"/>
      <c r="AR2" s="95"/>
      <c r="AS2" s="95"/>
      <c r="AT2" s="95"/>
      <c r="AU2" s="95"/>
      <c r="AV2" s="95"/>
      <c r="AW2" s="95"/>
      <c r="AX2" s="95"/>
      <c r="AY2" s="95"/>
      <c r="AZ2" s="95"/>
      <c r="BA2" s="95"/>
      <c r="BB2" s="95"/>
      <c r="BC2" s="95"/>
      <c r="BD2" s="95"/>
      <c r="BE2" s="95"/>
      <c r="BF2" s="95"/>
      <c r="BG2" s="95"/>
      <c r="BH2" s="95"/>
      <c r="BI2" s="95"/>
      <c r="BJ2" s="95"/>
      <c r="BK2" s="95"/>
      <c r="BL2" s="95"/>
      <c r="BM2" s="95"/>
      <c r="BN2" s="95"/>
      <c r="BO2" s="95"/>
      <c r="BP2" s="95"/>
      <c r="BQ2" s="95"/>
      <c r="BR2" s="95"/>
      <c r="BS2" s="95"/>
      <c r="BT2" s="95"/>
      <c r="BU2" s="95"/>
      <c r="BV2" s="95"/>
      <c r="BW2" s="95"/>
      <c r="BX2" s="95"/>
      <c r="BY2" s="95"/>
      <c r="BZ2" s="95"/>
      <c r="CA2" s="95"/>
      <c r="CB2" s="95"/>
      <c r="CC2" s="95"/>
      <c r="CD2" s="95"/>
      <c r="CE2" s="95"/>
      <c r="CF2" s="95"/>
      <c r="CG2" s="95"/>
      <c r="CH2" s="95"/>
      <c r="CI2" s="95"/>
      <c r="CJ2" s="95"/>
      <c r="CK2" s="95"/>
      <c r="CL2" s="95"/>
      <c r="CM2" s="95"/>
      <c r="CN2" s="95"/>
      <c r="CO2" s="95"/>
      <c r="CP2" s="95"/>
      <c r="CQ2" s="95"/>
      <c r="CR2" s="95"/>
      <c r="CS2" s="95"/>
      <c r="CT2" s="95"/>
      <c r="CU2" s="95"/>
      <c r="CV2" s="95"/>
      <c r="CW2" s="95"/>
      <c r="CX2" s="95"/>
      <c r="CY2" s="95"/>
      <c r="CZ2" s="95"/>
      <c r="DA2" s="95"/>
      <c r="DB2" s="95"/>
      <c r="DC2" s="95"/>
      <c r="DD2" s="95"/>
      <c r="DE2" s="95"/>
      <c r="DF2" s="95"/>
      <c r="DG2" s="95"/>
      <c r="DH2" s="95"/>
      <c r="DI2" s="95"/>
      <c r="DJ2" s="95"/>
      <c r="DK2" s="95"/>
      <c r="DL2" s="95"/>
      <c r="DM2" s="95"/>
      <c r="DN2" s="95"/>
      <c r="DO2" s="95"/>
      <c r="DP2" s="95"/>
      <c r="DQ2" s="95"/>
      <c r="DR2" s="95"/>
      <c r="DS2" s="95"/>
      <c r="DT2" s="95"/>
      <c r="DU2" s="95"/>
      <c r="DV2" s="95"/>
      <c r="DW2" s="95"/>
      <c r="DX2" s="95"/>
      <c r="DY2" s="95"/>
      <c r="DZ2" s="95"/>
      <c r="EA2" s="95"/>
      <c r="EB2" s="95"/>
      <c r="EC2" s="95"/>
      <c r="ED2" s="95"/>
      <c r="EE2" s="95"/>
      <c r="EF2" s="95"/>
      <c r="EG2" s="95"/>
      <c r="EH2" s="95"/>
      <c r="EI2" s="95"/>
      <c r="EJ2" s="95"/>
      <c r="EK2" s="95"/>
      <c r="EL2" s="95"/>
      <c r="EM2" s="95"/>
      <c r="EN2" s="95"/>
      <c r="EO2" s="95"/>
      <c r="EP2" s="95"/>
      <c r="EQ2" s="95"/>
      <c r="ER2" s="95"/>
      <c r="ES2" s="95"/>
      <c r="ET2" s="95"/>
      <c r="EU2" s="95"/>
      <c r="EV2" s="95"/>
      <c r="EW2" s="95"/>
      <c r="EX2" s="95"/>
      <c r="EY2" s="95"/>
      <c r="EZ2" s="95"/>
      <c r="FA2" s="95"/>
      <c r="FB2" s="95"/>
      <c r="FC2" s="95"/>
      <c r="FD2" s="95"/>
      <c r="FE2" s="95"/>
      <c r="FF2" s="95"/>
      <c r="FG2" s="95"/>
      <c r="FH2" s="95"/>
      <c r="FI2" s="95"/>
      <c r="FJ2" s="95"/>
      <c r="FK2" s="95"/>
      <c r="FL2" s="95"/>
      <c r="FM2" s="95"/>
      <c r="FN2" s="95"/>
      <c r="FO2" s="95"/>
      <c r="FP2" s="95"/>
      <c r="FQ2" s="95"/>
      <c r="FR2" s="95"/>
      <c r="FS2" s="95"/>
      <c r="FT2" s="95"/>
      <c r="FU2" s="95"/>
      <c r="FV2" s="95"/>
      <c r="FW2" s="95"/>
      <c r="FX2" s="95"/>
      <c r="FY2" s="95"/>
      <c r="FZ2" s="95"/>
      <c r="GA2" s="95"/>
      <c r="GB2" s="95"/>
      <c r="GC2" s="95"/>
      <c r="GD2" s="95"/>
      <c r="GE2" s="95"/>
      <c r="GF2" s="95"/>
      <c r="GG2" s="95"/>
      <c r="GH2" s="95"/>
      <c r="GI2" s="95"/>
      <c r="GJ2" s="95"/>
      <c r="GK2" s="95"/>
      <c r="GL2" s="95"/>
      <c r="GM2" s="95"/>
      <c r="GN2" s="95"/>
      <c r="GO2" s="95"/>
      <c r="GP2" s="95"/>
      <c r="GQ2" s="95"/>
      <c r="GR2" s="95"/>
      <c r="GS2" s="95"/>
    </row>
    <row r="3" spans="1:201" x14ac:dyDescent="0.2">
      <c r="O3" s="95"/>
      <c r="P3" s="95"/>
      <c r="Q3" s="95"/>
      <c r="R3" s="95"/>
      <c r="S3" s="95"/>
      <c r="T3" s="95"/>
      <c r="U3" s="95"/>
      <c r="V3" s="95"/>
      <c r="W3" s="95"/>
      <c r="X3" s="95"/>
      <c r="Y3" s="95"/>
      <c r="Z3" s="95"/>
      <c r="AA3" s="95"/>
      <c r="AB3" s="95"/>
      <c r="AC3" s="95"/>
      <c r="AD3" s="95"/>
      <c r="AE3" s="95"/>
      <c r="AF3" s="95"/>
      <c r="AG3" s="95"/>
      <c r="AH3" s="95"/>
      <c r="AI3" s="95"/>
      <c r="AJ3" s="95"/>
      <c r="AK3" s="95"/>
      <c r="AL3" s="95"/>
      <c r="AM3" s="95"/>
      <c r="AN3" s="95"/>
      <c r="AO3" s="95"/>
      <c r="AP3" s="95"/>
      <c r="AQ3" s="95"/>
      <c r="AR3" s="95"/>
      <c r="AS3" s="95"/>
      <c r="AT3" s="95"/>
      <c r="AU3" s="95"/>
      <c r="AV3" s="95"/>
      <c r="AW3" s="95"/>
      <c r="AX3" s="95"/>
      <c r="AY3" s="95"/>
      <c r="AZ3" s="95"/>
      <c r="BA3" s="95"/>
      <c r="BB3" s="95"/>
      <c r="BC3" s="95"/>
      <c r="BD3" s="95"/>
      <c r="BE3" s="95"/>
      <c r="BF3" s="95"/>
      <c r="BG3" s="95"/>
      <c r="BH3" s="95"/>
      <c r="BI3" s="95"/>
      <c r="BJ3" s="95"/>
      <c r="BK3" s="95"/>
      <c r="BL3" s="95"/>
      <c r="BM3" s="95"/>
      <c r="BN3" s="95"/>
      <c r="BO3" s="95"/>
      <c r="BP3" s="95"/>
      <c r="BQ3" s="95"/>
      <c r="BR3" s="95"/>
      <c r="BS3" s="95"/>
      <c r="BT3" s="95"/>
      <c r="BU3" s="95"/>
      <c r="BV3" s="95"/>
      <c r="BW3" s="95"/>
      <c r="BX3" s="95"/>
      <c r="BY3" s="95"/>
      <c r="BZ3" s="95"/>
      <c r="CA3" s="95"/>
      <c r="CB3" s="95"/>
      <c r="CC3" s="95"/>
      <c r="CD3" s="95"/>
      <c r="CE3" s="95"/>
      <c r="CF3" s="95"/>
      <c r="CG3" s="95"/>
      <c r="CH3" s="95"/>
      <c r="CI3" s="95"/>
      <c r="CJ3" s="95"/>
      <c r="CK3" s="95"/>
      <c r="CL3" s="95"/>
      <c r="CM3" s="95"/>
      <c r="CN3" s="95"/>
      <c r="CO3" s="95"/>
      <c r="CP3" s="95"/>
      <c r="CQ3" s="95"/>
      <c r="CR3" s="95"/>
      <c r="CS3" s="95"/>
      <c r="CT3" s="95"/>
      <c r="CU3" s="95"/>
      <c r="CV3" s="95"/>
      <c r="CW3" s="95"/>
      <c r="CX3" s="95"/>
      <c r="CY3" s="95"/>
      <c r="CZ3" s="95"/>
      <c r="DA3" s="95"/>
      <c r="DB3" s="95"/>
      <c r="DC3" s="95"/>
      <c r="DD3" s="95"/>
      <c r="DE3" s="95"/>
      <c r="DF3" s="95"/>
      <c r="DG3" s="95"/>
      <c r="DH3" s="95"/>
      <c r="DI3" s="95"/>
      <c r="DJ3" s="95"/>
      <c r="DK3" s="95"/>
      <c r="DL3" s="95"/>
      <c r="DM3" s="95"/>
      <c r="DN3" s="95"/>
      <c r="DO3" s="95"/>
      <c r="DP3" s="95"/>
      <c r="DQ3" s="95"/>
      <c r="DR3" s="95"/>
      <c r="DS3" s="95"/>
      <c r="DT3" s="95"/>
      <c r="DU3" s="95"/>
      <c r="DV3" s="95"/>
      <c r="DW3" s="95"/>
      <c r="DX3" s="95"/>
      <c r="DY3" s="95"/>
      <c r="DZ3" s="95"/>
      <c r="EA3" s="95"/>
      <c r="EB3" s="95"/>
      <c r="EC3" s="95"/>
      <c r="ED3" s="95"/>
      <c r="EE3" s="95"/>
      <c r="EF3" s="95"/>
      <c r="EG3" s="95"/>
      <c r="EH3" s="95"/>
      <c r="EI3" s="95"/>
      <c r="EJ3" s="95"/>
      <c r="EK3" s="95"/>
      <c r="EL3" s="95"/>
      <c r="EM3" s="95"/>
      <c r="EN3" s="95"/>
      <c r="EO3" s="95"/>
      <c r="EP3" s="95"/>
      <c r="EQ3" s="95"/>
      <c r="ER3" s="95"/>
      <c r="ES3" s="95"/>
      <c r="ET3" s="95"/>
      <c r="EU3" s="95"/>
      <c r="EV3" s="95"/>
      <c r="EW3" s="95"/>
      <c r="EX3" s="95"/>
      <c r="EY3" s="95"/>
      <c r="EZ3" s="95"/>
      <c r="FA3" s="95"/>
      <c r="FB3" s="95"/>
      <c r="FC3" s="95"/>
      <c r="FD3" s="95"/>
      <c r="FE3" s="95"/>
      <c r="FF3" s="95"/>
      <c r="FG3" s="95"/>
      <c r="FH3" s="95"/>
      <c r="FI3" s="95"/>
      <c r="FJ3" s="95"/>
      <c r="FK3" s="95"/>
      <c r="FL3" s="95"/>
      <c r="FM3" s="95"/>
      <c r="FN3" s="95"/>
      <c r="FO3" s="95"/>
      <c r="FP3" s="95"/>
      <c r="FQ3" s="95"/>
      <c r="FR3" s="95"/>
      <c r="FS3" s="95"/>
      <c r="FT3" s="95"/>
      <c r="FU3" s="95"/>
      <c r="FV3" s="95"/>
      <c r="FW3" s="95"/>
      <c r="FX3" s="95"/>
      <c r="FY3" s="95"/>
      <c r="FZ3" s="95"/>
      <c r="GA3" s="95"/>
      <c r="GB3" s="95"/>
      <c r="GC3" s="95"/>
      <c r="GD3" s="95"/>
      <c r="GE3" s="95"/>
      <c r="GF3" s="95"/>
      <c r="GG3" s="95"/>
      <c r="GH3" s="95"/>
      <c r="GI3" s="95"/>
      <c r="GJ3" s="95"/>
      <c r="GK3" s="95"/>
      <c r="GL3" s="95"/>
      <c r="GM3" s="95"/>
      <c r="GN3" s="95"/>
      <c r="GO3" s="95"/>
      <c r="GP3" s="95"/>
      <c r="GQ3" s="95"/>
      <c r="GR3" s="95"/>
      <c r="GS3" s="95"/>
    </row>
    <row r="4" spans="1:201" x14ac:dyDescent="0.2">
      <c r="O4" s="95"/>
      <c r="P4" s="95"/>
      <c r="Q4" s="95"/>
      <c r="R4" s="95"/>
      <c r="S4" s="95"/>
      <c r="T4" s="95"/>
      <c r="U4" s="95"/>
      <c r="V4" s="95"/>
      <c r="W4" s="95"/>
      <c r="X4" s="95"/>
      <c r="Y4" s="95"/>
      <c r="Z4" s="95"/>
      <c r="AA4" s="95"/>
      <c r="AB4" s="95"/>
      <c r="AC4" s="95"/>
      <c r="AD4" s="95"/>
      <c r="AE4" s="95"/>
      <c r="AF4" s="95"/>
      <c r="AG4" s="95"/>
      <c r="AH4" s="95"/>
      <c r="AI4" s="95"/>
      <c r="AJ4" s="95"/>
      <c r="AK4" s="95"/>
      <c r="AL4" s="95"/>
      <c r="AM4" s="95"/>
      <c r="AN4" s="95"/>
      <c r="AO4" s="95"/>
      <c r="AP4" s="95"/>
      <c r="AQ4" s="95"/>
      <c r="AR4" s="95"/>
      <c r="AS4" s="95"/>
      <c r="AT4" s="95"/>
      <c r="AU4" s="95"/>
      <c r="AV4" s="95"/>
      <c r="AW4" s="95"/>
      <c r="AX4" s="95"/>
      <c r="AY4" s="95"/>
      <c r="AZ4" s="95"/>
      <c r="BA4" s="95"/>
      <c r="BB4" s="95"/>
      <c r="BC4" s="95"/>
      <c r="BD4" s="95"/>
      <c r="BE4" s="95"/>
      <c r="BF4" s="95"/>
      <c r="BG4" s="95"/>
      <c r="BH4" s="95"/>
      <c r="BI4" s="95"/>
      <c r="BJ4" s="95"/>
      <c r="BK4" s="95"/>
      <c r="BL4" s="95"/>
      <c r="BM4" s="95"/>
      <c r="BN4" s="95"/>
      <c r="BO4" s="95"/>
      <c r="BP4" s="95"/>
      <c r="BQ4" s="95"/>
      <c r="BR4" s="95"/>
      <c r="BS4" s="95"/>
      <c r="BT4" s="95"/>
      <c r="BU4" s="95"/>
      <c r="BV4" s="95"/>
      <c r="BW4" s="95"/>
      <c r="BX4" s="95"/>
      <c r="BY4" s="95"/>
      <c r="BZ4" s="95"/>
      <c r="CA4" s="95"/>
      <c r="CB4" s="95"/>
      <c r="CC4" s="95"/>
      <c r="CD4" s="95"/>
      <c r="CE4" s="95"/>
      <c r="CF4" s="95"/>
      <c r="CG4" s="95"/>
      <c r="CH4" s="95"/>
      <c r="CI4" s="95"/>
      <c r="CJ4" s="95"/>
      <c r="CK4" s="95"/>
      <c r="CL4" s="95"/>
      <c r="CM4" s="95"/>
      <c r="CN4" s="95"/>
      <c r="CO4" s="95"/>
      <c r="CP4" s="95"/>
      <c r="CQ4" s="95"/>
      <c r="CR4" s="95"/>
      <c r="CS4" s="95"/>
      <c r="CT4" s="95"/>
      <c r="CU4" s="95"/>
      <c r="CV4" s="95"/>
      <c r="CW4" s="95"/>
      <c r="CX4" s="95"/>
      <c r="CY4" s="95"/>
      <c r="CZ4" s="95"/>
      <c r="DA4" s="95"/>
      <c r="DB4" s="95"/>
      <c r="DC4" s="95"/>
      <c r="DD4" s="95"/>
      <c r="DE4" s="95"/>
      <c r="DF4" s="95"/>
      <c r="DG4" s="95"/>
      <c r="DH4" s="95"/>
      <c r="DI4" s="95"/>
      <c r="DJ4" s="95"/>
      <c r="DK4" s="95"/>
      <c r="DL4" s="95"/>
      <c r="DM4" s="95"/>
      <c r="DN4" s="95"/>
      <c r="DO4" s="95"/>
      <c r="DP4" s="95"/>
      <c r="DQ4" s="95"/>
      <c r="DR4" s="95"/>
      <c r="DS4" s="95"/>
      <c r="DT4" s="95"/>
      <c r="DU4" s="95"/>
      <c r="DV4" s="95"/>
      <c r="DW4" s="95"/>
      <c r="DX4" s="95"/>
      <c r="DY4" s="95"/>
      <c r="DZ4" s="95"/>
      <c r="EA4" s="95"/>
      <c r="EB4" s="95"/>
      <c r="EC4" s="95"/>
      <c r="ED4" s="95"/>
      <c r="EE4" s="95"/>
      <c r="EF4" s="95"/>
      <c r="EG4" s="95"/>
      <c r="EH4" s="95"/>
      <c r="EI4" s="95"/>
      <c r="EJ4" s="95"/>
      <c r="EK4" s="95"/>
      <c r="EL4" s="95"/>
      <c r="EM4" s="95"/>
      <c r="EN4" s="95"/>
      <c r="EO4" s="95"/>
      <c r="EP4" s="95"/>
      <c r="EQ4" s="95"/>
      <c r="ER4" s="95"/>
      <c r="ES4" s="95"/>
      <c r="ET4" s="95"/>
      <c r="EU4" s="95"/>
      <c r="EV4" s="95"/>
      <c r="EW4" s="95"/>
      <c r="EX4" s="95"/>
      <c r="EY4" s="95"/>
      <c r="EZ4" s="95"/>
      <c r="FA4" s="95"/>
      <c r="FB4" s="95"/>
      <c r="FC4" s="95"/>
      <c r="FD4" s="95"/>
      <c r="FE4" s="95"/>
      <c r="FF4" s="95"/>
      <c r="FG4" s="95"/>
      <c r="FH4" s="95"/>
      <c r="FI4" s="95"/>
      <c r="FJ4" s="95"/>
      <c r="FK4" s="95"/>
      <c r="FL4" s="95"/>
      <c r="FM4" s="95"/>
      <c r="FN4" s="95"/>
      <c r="FO4" s="95"/>
      <c r="FP4" s="95"/>
      <c r="FQ4" s="95"/>
      <c r="FR4" s="95"/>
      <c r="FS4" s="95"/>
      <c r="FT4" s="95"/>
      <c r="FU4" s="95"/>
      <c r="FV4" s="95"/>
      <c r="FW4" s="95"/>
      <c r="FX4" s="95"/>
      <c r="FY4" s="95"/>
      <c r="FZ4" s="95"/>
      <c r="GA4" s="95"/>
      <c r="GB4" s="95"/>
      <c r="GC4" s="95"/>
      <c r="GD4" s="95"/>
      <c r="GE4" s="95"/>
      <c r="GF4" s="95"/>
      <c r="GG4" s="95"/>
      <c r="GH4" s="95"/>
      <c r="GI4" s="95"/>
      <c r="GJ4" s="95"/>
      <c r="GK4" s="95"/>
      <c r="GL4" s="95"/>
      <c r="GM4" s="95"/>
      <c r="GN4" s="95"/>
      <c r="GO4" s="95"/>
      <c r="GP4" s="95"/>
      <c r="GQ4" s="95"/>
      <c r="GR4" s="95"/>
      <c r="GS4" s="95"/>
    </row>
    <row r="5" spans="1:201" x14ac:dyDescent="0.2">
      <c r="O5" s="95"/>
      <c r="P5" s="95"/>
      <c r="Q5" s="95"/>
      <c r="R5" s="95"/>
      <c r="S5" s="95"/>
      <c r="T5" s="95"/>
      <c r="U5" s="95"/>
      <c r="V5" s="95"/>
      <c r="W5" s="95"/>
      <c r="X5" s="95"/>
      <c r="Y5" s="95"/>
      <c r="Z5" s="95"/>
      <c r="AA5" s="95"/>
      <c r="AB5" s="95"/>
      <c r="AC5" s="95"/>
      <c r="AD5" s="95"/>
      <c r="AE5" s="95"/>
      <c r="AF5" s="95"/>
      <c r="AG5" s="95"/>
      <c r="AH5" s="95"/>
      <c r="AI5" s="95"/>
      <c r="AJ5" s="95"/>
      <c r="AK5" s="95"/>
      <c r="AL5" s="95"/>
      <c r="AM5" s="95"/>
      <c r="AN5" s="95"/>
      <c r="AO5" s="95"/>
      <c r="AP5" s="95"/>
      <c r="AQ5" s="95"/>
      <c r="AR5" s="95"/>
      <c r="AS5" s="95"/>
      <c r="AT5" s="95"/>
      <c r="AU5" s="95"/>
      <c r="AV5" s="95"/>
      <c r="AW5" s="95"/>
      <c r="AX5" s="95"/>
      <c r="AY5" s="95"/>
      <c r="AZ5" s="95"/>
      <c r="BA5" s="95"/>
      <c r="BB5" s="95"/>
      <c r="BC5" s="95"/>
      <c r="BD5" s="95"/>
      <c r="BE5" s="95"/>
      <c r="BF5" s="95"/>
      <c r="BG5" s="95"/>
      <c r="BH5" s="95"/>
      <c r="BI5" s="95"/>
      <c r="BJ5" s="95"/>
      <c r="BK5" s="95"/>
      <c r="BL5" s="95"/>
      <c r="BM5" s="95"/>
      <c r="BN5" s="95"/>
      <c r="BO5" s="95"/>
      <c r="BP5" s="95"/>
      <c r="BQ5" s="95"/>
      <c r="BR5" s="95"/>
      <c r="BS5" s="95"/>
      <c r="BT5" s="95"/>
      <c r="BU5" s="95"/>
      <c r="BV5" s="95"/>
      <c r="BW5" s="95"/>
      <c r="BX5" s="95"/>
      <c r="BY5" s="95"/>
      <c r="BZ5" s="95"/>
      <c r="CA5" s="95"/>
      <c r="CB5" s="95"/>
      <c r="CC5" s="95"/>
      <c r="CD5" s="95"/>
      <c r="CE5" s="95"/>
      <c r="CF5" s="95"/>
      <c r="CG5" s="95"/>
      <c r="CH5" s="95"/>
      <c r="CI5" s="95"/>
      <c r="CJ5" s="95"/>
      <c r="CK5" s="95"/>
      <c r="CL5" s="95"/>
      <c r="CM5" s="95"/>
      <c r="CN5" s="95"/>
      <c r="CO5" s="95"/>
      <c r="CP5" s="95"/>
      <c r="CQ5" s="95"/>
      <c r="CR5" s="95"/>
      <c r="CS5" s="95"/>
      <c r="CT5" s="95"/>
      <c r="CU5" s="95"/>
      <c r="CV5" s="95"/>
      <c r="CW5" s="95"/>
      <c r="CX5" s="95"/>
      <c r="CY5" s="95"/>
      <c r="CZ5" s="95"/>
      <c r="DA5" s="95"/>
      <c r="DB5" s="95"/>
      <c r="DC5" s="95"/>
      <c r="DD5" s="95"/>
      <c r="DE5" s="95"/>
      <c r="DF5" s="95"/>
      <c r="DG5" s="95"/>
      <c r="DH5" s="95"/>
      <c r="DI5" s="95"/>
      <c r="DJ5" s="95"/>
      <c r="DK5" s="95"/>
      <c r="DL5" s="95"/>
      <c r="DM5" s="95"/>
      <c r="DN5" s="95"/>
      <c r="DO5" s="95"/>
      <c r="DP5" s="95"/>
      <c r="DQ5" s="95"/>
      <c r="DR5" s="95"/>
      <c r="DS5" s="95"/>
      <c r="DT5" s="95"/>
      <c r="DU5" s="95"/>
      <c r="DV5" s="95"/>
      <c r="DW5" s="95"/>
      <c r="DX5" s="95"/>
      <c r="DY5" s="95"/>
      <c r="DZ5" s="95"/>
      <c r="EA5" s="95"/>
      <c r="EB5" s="95"/>
      <c r="EC5" s="95"/>
      <c r="ED5" s="95"/>
      <c r="EE5" s="95"/>
      <c r="EF5" s="95"/>
      <c r="EG5" s="95"/>
      <c r="EH5" s="95"/>
      <c r="EI5" s="95"/>
      <c r="EJ5" s="95"/>
      <c r="EK5" s="95"/>
      <c r="EL5" s="95"/>
      <c r="EM5" s="95"/>
      <c r="EN5" s="95"/>
      <c r="EO5" s="95"/>
      <c r="EP5" s="95"/>
      <c r="EQ5" s="95"/>
      <c r="ER5" s="95"/>
      <c r="ES5" s="95"/>
      <c r="ET5" s="95"/>
      <c r="EU5" s="95"/>
      <c r="EV5" s="95"/>
      <c r="EW5" s="95"/>
      <c r="EX5" s="95"/>
      <c r="EY5" s="95"/>
      <c r="EZ5" s="95"/>
      <c r="FA5" s="95"/>
      <c r="FB5" s="95"/>
      <c r="FC5" s="95"/>
      <c r="FD5" s="95"/>
      <c r="FE5" s="95"/>
      <c r="FF5" s="95"/>
      <c r="FG5" s="95"/>
      <c r="FH5" s="95"/>
      <c r="FI5" s="95"/>
      <c r="FJ5" s="95"/>
      <c r="FK5" s="95"/>
      <c r="FL5" s="95"/>
      <c r="FM5" s="95"/>
      <c r="FN5" s="95"/>
      <c r="FO5" s="95"/>
      <c r="FP5" s="95"/>
      <c r="FQ5" s="95"/>
      <c r="FR5" s="95"/>
      <c r="FS5" s="95"/>
      <c r="FT5" s="95"/>
      <c r="FU5" s="95"/>
      <c r="FV5" s="95"/>
      <c r="FW5" s="95"/>
      <c r="FX5" s="95"/>
      <c r="FY5" s="95"/>
      <c r="FZ5" s="95"/>
      <c r="GA5" s="95"/>
      <c r="GB5" s="95"/>
      <c r="GC5" s="95"/>
      <c r="GD5" s="95"/>
      <c r="GE5" s="95"/>
      <c r="GF5" s="95"/>
      <c r="GG5" s="95"/>
      <c r="GH5" s="95"/>
      <c r="GI5" s="95"/>
      <c r="GJ5" s="95"/>
      <c r="GK5" s="95"/>
      <c r="GL5" s="95"/>
      <c r="GM5" s="95"/>
      <c r="GN5" s="95"/>
      <c r="GO5" s="95"/>
      <c r="GP5" s="95"/>
      <c r="GQ5" s="95"/>
      <c r="GR5" s="95"/>
      <c r="GS5" s="95"/>
    </row>
    <row r="6" spans="1:201" x14ac:dyDescent="0.2">
      <c r="O6" s="95"/>
      <c r="P6" s="95"/>
      <c r="Q6" s="95"/>
      <c r="R6" s="95"/>
      <c r="S6" s="95"/>
      <c r="T6" s="95"/>
      <c r="U6" s="95"/>
      <c r="V6" s="95"/>
      <c r="W6" s="95"/>
      <c r="X6" s="95"/>
      <c r="Y6" s="95"/>
      <c r="Z6" s="95"/>
      <c r="AA6" s="95"/>
      <c r="AB6" s="95"/>
      <c r="AC6" s="95"/>
      <c r="AD6" s="95"/>
      <c r="AE6" s="95"/>
      <c r="AF6" s="95"/>
      <c r="AG6" s="95"/>
      <c r="AH6" s="95"/>
      <c r="AI6" s="95"/>
      <c r="AJ6" s="95"/>
      <c r="AK6" s="95"/>
      <c r="AL6" s="95"/>
      <c r="AM6" s="95"/>
      <c r="AN6" s="95"/>
      <c r="AO6" s="95"/>
      <c r="AP6" s="95"/>
      <c r="AQ6" s="95"/>
      <c r="AR6" s="95"/>
      <c r="AS6" s="95"/>
      <c r="AT6" s="95"/>
      <c r="AU6" s="95"/>
      <c r="AV6" s="95"/>
      <c r="AW6" s="95"/>
      <c r="AX6" s="95"/>
      <c r="AY6" s="95"/>
      <c r="AZ6" s="95"/>
      <c r="BA6" s="95"/>
      <c r="BB6" s="95"/>
      <c r="BC6" s="95"/>
      <c r="BD6" s="95"/>
      <c r="BE6" s="95"/>
      <c r="BF6" s="95"/>
      <c r="BG6" s="95"/>
      <c r="BH6" s="95"/>
      <c r="BI6" s="95"/>
      <c r="BJ6" s="95"/>
      <c r="BK6" s="95"/>
      <c r="BL6" s="95"/>
      <c r="BM6" s="95"/>
      <c r="BN6" s="95"/>
      <c r="BO6" s="95"/>
      <c r="BP6" s="95"/>
      <c r="BQ6" s="95"/>
      <c r="BR6" s="95"/>
      <c r="BS6" s="95"/>
      <c r="BT6" s="95"/>
      <c r="BU6" s="95"/>
      <c r="BV6" s="95"/>
      <c r="BW6" s="95"/>
      <c r="BX6" s="95"/>
      <c r="BY6" s="95"/>
      <c r="BZ6" s="95"/>
      <c r="CA6" s="95"/>
      <c r="CB6" s="95"/>
      <c r="CC6" s="95"/>
      <c r="CD6" s="95"/>
      <c r="CE6" s="95"/>
      <c r="CF6" s="95"/>
      <c r="CG6" s="95"/>
      <c r="CH6" s="95"/>
      <c r="CI6" s="95"/>
      <c r="CJ6" s="95"/>
      <c r="CK6" s="95"/>
      <c r="CL6" s="95"/>
      <c r="CM6" s="95"/>
      <c r="CN6" s="95"/>
      <c r="CO6" s="95"/>
      <c r="CP6" s="95"/>
      <c r="CQ6" s="95"/>
      <c r="CR6" s="95"/>
      <c r="CS6" s="95"/>
      <c r="CT6" s="95"/>
      <c r="CU6" s="95"/>
      <c r="CV6" s="95"/>
      <c r="CW6" s="95"/>
      <c r="CX6" s="95"/>
      <c r="CY6" s="95"/>
      <c r="CZ6" s="95"/>
      <c r="DA6" s="95"/>
      <c r="DB6" s="95"/>
      <c r="DC6" s="95"/>
      <c r="DD6" s="95"/>
      <c r="DE6" s="95"/>
      <c r="DF6" s="95"/>
      <c r="DG6" s="95"/>
      <c r="DH6" s="95"/>
      <c r="DI6" s="95"/>
      <c r="DJ6" s="95"/>
      <c r="DK6" s="95"/>
      <c r="DL6" s="95"/>
      <c r="DM6" s="95"/>
      <c r="DN6" s="95"/>
      <c r="DO6" s="95"/>
      <c r="DP6" s="95"/>
      <c r="DQ6" s="95"/>
      <c r="DR6" s="95"/>
      <c r="DS6" s="95"/>
      <c r="DT6" s="95"/>
      <c r="DU6" s="95"/>
      <c r="DV6" s="95"/>
      <c r="DW6" s="95"/>
      <c r="DX6" s="95"/>
      <c r="DY6" s="95"/>
      <c r="DZ6" s="95"/>
      <c r="EA6" s="95"/>
      <c r="EB6" s="95"/>
      <c r="EC6" s="95"/>
      <c r="ED6" s="95"/>
      <c r="EE6" s="95"/>
      <c r="EF6" s="95"/>
      <c r="EG6" s="95"/>
      <c r="EH6" s="95"/>
      <c r="EI6" s="95"/>
      <c r="EJ6" s="95"/>
      <c r="EK6" s="95"/>
      <c r="EL6" s="95"/>
      <c r="EM6" s="95"/>
      <c r="EN6" s="95"/>
      <c r="EO6" s="95"/>
      <c r="EP6" s="95"/>
      <c r="EQ6" s="95"/>
      <c r="ER6" s="95"/>
      <c r="ES6" s="95"/>
      <c r="ET6" s="95"/>
      <c r="EU6" s="95"/>
      <c r="EV6" s="95"/>
      <c r="EW6" s="95"/>
      <c r="EX6" s="95"/>
      <c r="EY6" s="95"/>
      <c r="EZ6" s="95"/>
      <c r="FA6" s="95"/>
      <c r="FB6" s="95"/>
      <c r="FC6" s="95"/>
      <c r="FD6" s="95"/>
      <c r="FE6" s="95"/>
      <c r="FF6" s="95"/>
      <c r="FG6" s="95"/>
      <c r="FH6" s="95"/>
      <c r="FI6" s="95"/>
      <c r="FJ6" s="95"/>
      <c r="FK6" s="95"/>
      <c r="FL6" s="95"/>
      <c r="FM6" s="95"/>
      <c r="FN6" s="95"/>
      <c r="FO6" s="95"/>
      <c r="FP6" s="95"/>
      <c r="FQ6" s="95"/>
      <c r="FR6" s="95"/>
      <c r="FS6" s="95"/>
      <c r="FT6" s="95"/>
      <c r="FU6" s="95"/>
      <c r="FV6" s="95"/>
      <c r="FW6" s="95"/>
      <c r="FX6" s="95"/>
      <c r="FY6" s="95"/>
      <c r="FZ6" s="95"/>
      <c r="GA6" s="95"/>
      <c r="GB6" s="95"/>
      <c r="GC6" s="95"/>
      <c r="GD6" s="95"/>
      <c r="GE6" s="95"/>
      <c r="GF6" s="95"/>
      <c r="GG6" s="95"/>
      <c r="GH6" s="95"/>
      <c r="GI6" s="95"/>
      <c r="GJ6" s="95"/>
      <c r="GK6" s="95"/>
      <c r="GL6" s="95"/>
      <c r="GM6" s="95"/>
      <c r="GN6" s="95"/>
      <c r="GO6" s="95"/>
      <c r="GP6" s="95"/>
      <c r="GQ6" s="95"/>
      <c r="GR6" s="95"/>
      <c r="GS6" s="95"/>
    </row>
    <row r="7" spans="1:201" x14ac:dyDescent="0.2">
      <c r="O7" s="95"/>
      <c r="P7" s="95"/>
      <c r="Q7" s="95"/>
      <c r="R7" s="95"/>
      <c r="S7" s="95"/>
      <c r="T7" s="95"/>
      <c r="U7" s="95"/>
      <c r="V7" s="95"/>
      <c r="W7" s="95"/>
      <c r="X7" s="95"/>
      <c r="Y7" s="95"/>
      <c r="Z7" s="95"/>
      <c r="AA7" s="95"/>
      <c r="AB7" s="95"/>
      <c r="AC7" s="95"/>
      <c r="AD7" s="95"/>
      <c r="AE7" s="95"/>
      <c r="AF7" s="95"/>
      <c r="AG7" s="95"/>
      <c r="AH7" s="95"/>
      <c r="AI7" s="95"/>
      <c r="AJ7" s="95"/>
      <c r="AK7" s="95"/>
      <c r="AL7" s="95"/>
      <c r="AM7" s="95"/>
      <c r="AN7" s="95"/>
      <c r="AO7" s="95"/>
      <c r="AP7" s="95"/>
      <c r="AQ7" s="95"/>
      <c r="AR7" s="95"/>
      <c r="AS7" s="95"/>
      <c r="AT7" s="95"/>
      <c r="AU7" s="95"/>
      <c r="AV7" s="95"/>
      <c r="AW7" s="95"/>
      <c r="AX7" s="95"/>
      <c r="AY7" s="95"/>
      <c r="AZ7" s="95"/>
      <c r="BA7" s="95"/>
      <c r="BB7" s="95"/>
      <c r="BC7" s="95"/>
      <c r="BD7" s="95"/>
      <c r="BE7" s="95"/>
      <c r="BF7" s="95"/>
      <c r="BG7" s="95"/>
      <c r="BH7" s="95"/>
      <c r="BI7" s="95"/>
      <c r="BJ7" s="95"/>
      <c r="BK7" s="95"/>
      <c r="BL7" s="95"/>
      <c r="BM7" s="95"/>
      <c r="BN7" s="95"/>
      <c r="BO7" s="95"/>
      <c r="BP7" s="95"/>
      <c r="BQ7" s="95"/>
      <c r="BR7" s="95"/>
      <c r="BS7" s="95"/>
      <c r="BT7" s="95"/>
      <c r="BU7" s="95"/>
      <c r="BV7" s="95"/>
      <c r="BW7" s="95"/>
      <c r="BX7" s="95"/>
      <c r="BY7" s="95"/>
      <c r="BZ7" s="95"/>
      <c r="CA7" s="95"/>
      <c r="CB7" s="95"/>
      <c r="CC7" s="95"/>
      <c r="CD7" s="95"/>
      <c r="CE7" s="95"/>
      <c r="CF7" s="95"/>
      <c r="CG7" s="95"/>
      <c r="CH7" s="95"/>
      <c r="CI7" s="95"/>
      <c r="CJ7" s="95"/>
      <c r="CK7" s="95"/>
      <c r="CL7" s="95"/>
      <c r="CM7" s="95"/>
      <c r="CN7" s="95"/>
      <c r="CO7" s="95"/>
      <c r="CP7" s="95"/>
      <c r="CQ7" s="95"/>
      <c r="CR7" s="95"/>
      <c r="CS7" s="95"/>
      <c r="CT7" s="95"/>
      <c r="CU7" s="95"/>
      <c r="CV7" s="95"/>
      <c r="CW7" s="95"/>
      <c r="CX7" s="95"/>
      <c r="CY7" s="95"/>
      <c r="CZ7" s="95"/>
      <c r="DA7" s="95"/>
      <c r="DB7" s="95"/>
      <c r="DC7" s="95"/>
      <c r="DD7" s="95"/>
      <c r="DE7" s="95"/>
      <c r="DF7" s="95"/>
      <c r="DG7" s="95"/>
      <c r="DH7" s="95"/>
      <c r="DI7" s="95"/>
      <c r="DJ7" s="95"/>
      <c r="DK7" s="95"/>
      <c r="DL7" s="95"/>
      <c r="DM7" s="95"/>
      <c r="DN7" s="95"/>
      <c r="DO7" s="95"/>
      <c r="DP7" s="95"/>
      <c r="DQ7" s="95"/>
      <c r="DR7" s="95"/>
      <c r="DS7" s="95"/>
      <c r="DT7" s="95"/>
      <c r="DU7" s="95"/>
      <c r="DV7" s="95"/>
      <c r="DW7" s="95"/>
      <c r="DX7" s="95"/>
      <c r="DY7" s="95"/>
      <c r="DZ7" s="95"/>
      <c r="EA7" s="95"/>
      <c r="EB7" s="95"/>
      <c r="EC7" s="95"/>
      <c r="ED7" s="95"/>
      <c r="EE7" s="95"/>
      <c r="EF7" s="95"/>
      <c r="EG7" s="95"/>
      <c r="EH7" s="95"/>
      <c r="EI7" s="95"/>
      <c r="EJ7" s="95"/>
      <c r="EK7" s="95"/>
      <c r="EL7" s="95"/>
      <c r="EM7" s="95"/>
      <c r="EN7" s="95"/>
      <c r="EO7" s="95"/>
      <c r="EP7" s="95"/>
      <c r="EQ7" s="95"/>
      <c r="ER7" s="95"/>
      <c r="ES7" s="95"/>
      <c r="ET7" s="95"/>
      <c r="EU7" s="95"/>
      <c r="EV7" s="95"/>
      <c r="EW7" s="95"/>
      <c r="EX7" s="95"/>
      <c r="EY7" s="95"/>
      <c r="EZ7" s="95"/>
      <c r="FA7" s="95"/>
      <c r="FB7" s="95"/>
      <c r="FC7" s="95"/>
      <c r="FD7" s="95"/>
      <c r="FE7" s="95"/>
      <c r="FF7" s="95"/>
      <c r="FG7" s="95"/>
      <c r="FH7" s="95"/>
      <c r="FI7" s="95"/>
      <c r="FJ7" s="95"/>
      <c r="FK7" s="95"/>
      <c r="FL7" s="95"/>
      <c r="FM7" s="95"/>
      <c r="FN7" s="95"/>
      <c r="FO7" s="95"/>
      <c r="FP7" s="95"/>
      <c r="FQ7" s="95"/>
      <c r="FR7" s="95"/>
      <c r="FS7" s="95"/>
      <c r="FT7" s="95"/>
      <c r="FU7" s="95"/>
      <c r="FV7" s="95"/>
      <c r="FW7" s="95"/>
      <c r="FX7" s="95"/>
      <c r="FY7" s="95"/>
      <c r="FZ7" s="95"/>
      <c r="GA7" s="95"/>
      <c r="GB7" s="95"/>
      <c r="GC7" s="95"/>
      <c r="GD7" s="95"/>
      <c r="GE7" s="95"/>
      <c r="GF7" s="95"/>
      <c r="GG7" s="95"/>
      <c r="GH7" s="95"/>
      <c r="GI7" s="95"/>
      <c r="GJ7" s="95"/>
      <c r="GK7" s="95"/>
      <c r="GL7" s="95"/>
      <c r="GM7" s="95"/>
      <c r="GN7" s="95"/>
      <c r="GO7" s="95"/>
      <c r="GP7" s="95"/>
      <c r="GQ7" s="95"/>
      <c r="GR7" s="95"/>
      <c r="GS7" s="95"/>
    </row>
    <row r="8" spans="1:201" x14ac:dyDescent="0.2">
      <c r="O8" s="95"/>
      <c r="P8" s="95"/>
      <c r="Q8" s="95"/>
      <c r="R8" s="95"/>
      <c r="S8" s="95"/>
      <c r="T8" s="95"/>
      <c r="U8" s="95"/>
      <c r="V8" s="95"/>
      <c r="W8" s="95"/>
      <c r="X8" s="95"/>
      <c r="Y8" s="95"/>
      <c r="Z8" s="95"/>
      <c r="AA8" s="95"/>
      <c r="AB8" s="95"/>
      <c r="AC8" s="95"/>
      <c r="AD8" s="95"/>
      <c r="AE8" s="95"/>
      <c r="AF8" s="95"/>
      <c r="AG8" s="95"/>
      <c r="AH8" s="95"/>
      <c r="AI8" s="95"/>
      <c r="AJ8" s="95"/>
      <c r="AK8" s="95"/>
      <c r="AL8" s="95"/>
      <c r="AM8" s="95"/>
      <c r="AN8" s="95"/>
      <c r="AO8" s="95"/>
      <c r="AP8" s="95"/>
      <c r="AQ8" s="95"/>
      <c r="AR8" s="95"/>
      <c r="AS8" s="95"/>
      <c r="AT8" s="95"/>
      <c r="AU8" s="95"/>
      <c r="AV8" s="95"/>
      <c r="AW8" s="95"/>
      <c r="AX8" s="95"/>
      <c r="AY8" s="95"/>
      <c r="AZ8" s="95"/>
      <c r="BA8" s="95"/>
      <c r="BB8" s="95"/>
      <c r="BC8" s="95"/>
      <c r="BD8" s="95"/>
      <c r="BE8" s="95"/>
      <c r="BF8" s="95"/>
      <c r="BG8" s="95"/>
      <c r="BH8" s="95"/>
      <c r="BI8" s="95"/>
      <c r="BJ8" s="95"/>
      <c r="BK8" s="95"/>
      <c r="BL8" s="95"/>
      <c r="BM8" s="95"/>
      <c r="BN8" s="95"/>
      <c r="BO8" s="95"/>
      <c r="BP8" s="95"/>
      <c r="BQ8" s="95"/>
      <c r="BR8" s="95"/>
      <c r="BS8" s="95"/>
      <c r="BT8" s="95"/>
      <c r="BU8" s="95"/>
      <c r="BV8" s="95"/>
      <c r="BW8" s="95"/>
      <c r="BX8" s="95"/>
      <c r="BY8" s="95"/>
      <c r="BZ8" s="95"/>
      <c r="CA8" s="95"/>
      <c r="CB8" s="95"/>
      <c r="CC8" s="95"/>
      <c r="CD8" s="95"/>
      <c r="CE8" s="95"/>
      <c r="CF8" s="95"/>
      <c r="CG8" s="95"/>
      <c r="CH8" s="95"/>
      <c r="CI8" s="95"/>
      <c r="CJ8" s="95"/>
      <c r="CK8" s="95"/>
      <c r="CL8" s="95"/>
      <c r="CM8" s="95"/>
      <c r="CN8" s="95"/>
      <c r="CO8" s="95"/>
      <c r="CP8" s="95"/>
      <c r="CQ8" s="95"/>
      <c r="CR8" s="95"/>
      <c r="CS8" s="95"/>
      <c r="CT8" s="95"/>
      <c r="CU8" s="95"/>
      <c r="CV8" s="95"/>
      <c r="CW8" s="95"/>
      <c r="CX8" s="95"/>
      <c r="CY8" s="95"/>
      <c r="CZ8" s="95"/>
      <c r="DA8" s="95"/>
      <c r="DB8" s="95"/>
      <c r="DC8" s="95"/>
      <c r="DD8" s="95"/>
      <c r="DE8" s="95"/>
      <c r="DF8" s="95"/>
      <c r="DG8" s="95"/>
      <c r="DH8" s="95"/>
      <c r="DI8" s="95"/>
      <c r="DJ8" s="95"/>
      <c r="DK8" s="95"/>
      <c r="DL8" s="95"/>
      <c r="DM8" s="95"/>
      <c r="DN8" s="95"/>
      <c r="DO8" s="95"/>
      <c r="DP8" s="95"/>
      <c r="DQ8" s="95"/>
      <c r="DR8" s="95"/>
      <c r="DS8" s="95"/>
      <c r="DT8" s="95"/>
      <c r="DU8" s="95"/>
      <c r="DV8" s="95"/>
      <c r="DW8" s="95"/>
      <c r="DX8" s="95"/>
      <c r="DY8" s="95"/>
      <c r="DZ8" s="95"/>
      <c r="EA8" s="95"/>
      <c r="EB8" s="95"/>
      <c r="EC8" s="95"/>
      <c r="ED8" s="95"/>
      <c r="EE8" s="95"/>
      <c r="EF8" s="95"/>
      <c r="EG8" s="95"/>
      <c r="EH8" s="95"/>
      <c r="EI8" s="95"/>
      <c r="EJ8" s="95"/>
      <c r="EK8" s="95"/>
      <c r="EL8" s="95"/>
      <c r="EM8" s="95"/>
      <c r="EN8" s="95"/>
      <c r="EO8" s="95"/>
      <c r="EP8" s="95"/>
      <c r="EQ8" s="95"/>
      <c r="ER8" s="95"/>
      <c r="ES8" s="95"/>
      <c r="ET8" s="95"/>
      <c r="EU8" s="95"/>
      <c r="EV8" s="95"/>
      <c r="EW8" s="95"/>
      <c r="EX8" s="95"/>
      <c r="EY8" s="95"/>
      <c r="EZ8" s="95"/>
      <c r="FA8" s="95"/>
      <c r="FB8" s="95"/>
      <c r="FC8" s="95"/>
      <c r="FD8" s="95"/>
      <c r="FE8" s="95"/>
      <c r="FF8" s="95"/>
      <c r="FG8" s="95"/>
      <c r="FH8" s="95"/>
      <c r="FI8" s="95"/>
      <c r="FJ8" s="95"/>
      <c r="FK8" s="95"/>
      <c r="FL8" s="95"/>
      <c r="FM8" s="95"/>
      <c r="FN8" s="95"/>
      <c r="FO8" s="95"/>
      <c r="FP8" s="95"/>
      <c r="FQ8" s="95"/>
      <c r="FR8" s="95"/>
      <c r="FS8" s="95"/>
      <c r="FT8" s="95"/>
      <c r="FU8" s="95"/>
      <c r="FV8" s="95"/>
      <c r="FW8" s="95"/>
      <c r="FX8" s="95"/>
      <c r="FY8" s="95"/>
      <c r="FZ8" s="95"/>
      <c r="GA8" s="95"/>
      <c r="GB8" s="95"/>
      <c r="GC8" s="95"/>
      <c r="GD8" s="95"/>
      <c r="GE8" s="95"/>
      <c r="GF8" s="95"/>
      <c r="GG8" s="95"/>
      <c r="GH8" s="95"/>
      <c r="GI8" s="95"/>
      <c r="GJ8" s="95"/>
      <c r="GK8" s="95"/>
      <c r="GL8" s="95"/>
      <c r="GM8" s="95"/>
      <c r="GN8" s="95"/>
      <c r="GO8" s="95"/>
      <c r="GP8" s="95"/>
      <c r="GQ8" s="95"/>
      <c r="GR8" s="95"/>
      <c r="GS8" s="95"/>
    </row>
    <row r="9" spans="1:201" x14ac:dyDescent="0.2">
      <c r="O9" s="95"/>
      <c r="P9" s="95"/>
      <c r="Q9" s="95"/>
      <c r="R9" s="95"/>
      <c r="S9" s="95"/>
      <c r="T9" s="95"/>
      <c r="U9" s="95"/>
      <c r="V9" s="95"/>
      <c r="W9" s="95"/>
      <c r="X9" s="95"/>
      <c r="Y9" s="95"/>
      <c r="Z9" s="95"/>
      <c r="AA9" s="95"/>
      <c r="AB9" s="95"/>
      <c r="AC9" s="95"/>
      <c r="AD9" s="95"/>
      <c r="AE9" s="95"/>
      <c r="AF9" s="95"/>
      <c r="AG9" s="95"/>
      <c r="AH9" s="95"/>
      <c r="AI9" s="95"/>
      <c r="AJ9" s="95"/>
      <c r="AK9" s="95"/>
      <c r="AL9" s="95"/>
      <c r="AM9" s="95"/>
      <c r="AN9" s="95"/>
      <c r="AO9" s="95"/>
      <c r="AP9" s="95"/>
      <c r="AQ9" s="95"/>
      <c r="AR9" s="95"/>
      <c r="AS9" s="95"/>
      <c r="AT9" s="95"/>
      <c r="AU9" s="95"/>
      <c r="AV9" s="95"/>
      <c r="AW9" s="95"/>
      <c r="AX9" s="95"/>
      <c r="AY9" s="95"/>
      <c r="AZ9" s="95"/>
      <c r="BA9" s="95"/>
      <c r="BB9" s="95"/>
      <c r="BC9" s="95"/>
      <c r="BD9" s="95"/>
      <c r="BE9" s="95"/>
      <c r="BF9" s="95"/>
      <c r="BG9" s="95"/>
      <c r="BH9" s="95"/>
      <c r="BI9" s="95"/>
      <c r="BJ9" s="95"/>
      <c r="BK9" s="95"/>
      <c r="BL9" s="95"/>
      <c r="BM9" s="95"/>
      <c r="BN9" s="95"/>
      <c r="BO9" s="95"/>
      <c r="BP9" s="95"/>
      <c r="BQ9" s="95"/>
      <c r="BR9" s="95"/>
      <c r="BS9" s="95"/>
      <c r="BT9" s="95"/>
      <c r="BU9" s="95"/>
      <c r="BV9" s="95"/>
      <c r="BW9" s="95"/>
      <c r="BX9" s="95"/>
      <c r="BY9" s="95"/>
      <c r="BZ9" s="95"/>
      <c r="CA9" s="95"/>
      <c r="CB9" s="95"/>
      <c r="CC9" s="95"/>
      <c r="CD9" s="95"/>
      <c r="CE9" s="95"/>
      <c r="CF9" s="95"/>
      <c r="CG9" s="95"/>
      <c r="CH9" s="95"/>
      <c r="CI9" s="95"/>
      <c r="CJ9" s="95"/>
      <c r="CK9" s="95"/>
      <c r="CL9" s="95"/>
      <c r="CM9" s="95"/>
      <c r="CN9" s="95"/>
      <c r="CO9" s="95"/>
      <c r="CP9" s="95"/>
      <c r="CQ9" s="95"/>
      <c r="CR9" s="95"/>
      <c r="CS9" s="95"/>
      <c r="CT9" s="95"/>
      <c r="CU9" s="95"/>
      <c r="CV9" s="95"/>
      <c r="CW9" s="95"/>
      <c r="CX9" s="95"/>
      <c r="CY9" s="95"/>
      <c r="CZ9" s="95"/>
      <c r="DA9" s="95"/>
      <c r="DB9" s="95"/>
      <c r="DC9" s="95"/>
      <c r="DD9" s="95"/>
      <c r="DE9" s="95"/>
      <c r="DF9" s="95"/>
      <c r="DG9" s="95"/>
      <c r="DH9" s="95"/>
      <c r="DI9" s="95"/>
      <c r="DJ9" s="95"/>
      <c r="DK9" s="95"/>
      <c r="DL9" s="95"/>
      <c r="DM9" s="95"/>
      <c r="DN9" s="95"/>
      <c r="DO9" s="95"/>
      <c r="DP9" s="95"/>
      <c r="DQ9" s="95"/>
      <c r="DR9" s="95"/>
      <c r="DS9" s="95"/>
      <c r="DT9" s="95"/>
      <c r="DU9" s="95"/>
      <c r="DV9" s="95"/>
      <c r="DW9" s="95"/>
      <c r="DX9" s="95"/>
      <c r="DY9" s="95"/>
      <c r="DZ9" s="95"/>
      <c r="EA9" s="95"/>
      <c r="EB9" s="95"/>
      <c r="EC9" s="95"/>
      <c r="ED9" s="95"/>
      <c r="EE9" s="95"/>
      <c r="EF9" s="95"/>
      <c r="EG9" s="95"/>
      <c r="EH9" s="95"/>
      <c r="EI9" s="95"/>
      <c r="EJ9" s="95"/>
      <c r="EK9" s="95"/>
      <c r="EL9" s="95"/>
      <c r="EM9" s="95"/>
      <c r="EN9" s="95"/>
      <c r="EO9" s="95"/>
      <c r="EP9" s="95"/>
      <c r="EQ9" s="95"/>
      <c r="ER9" s="95"/>
      <c r="ES9" s="95"/>
      <c r="ET9" s="95"/>
      <c r="EU9" s="95"/>
      <c r="EV9" s="95"/>
      <c r="EW9" s="95"/>
      <c r="EX9" s="95"/>
      <c r="EY9" s="95"/>
      <c r="EZ9" s="95"/>
      <c r="FA9" s="95"/>
      <c r="FB9" s="95"/>
      <c r="FC9" s="95"/>
      <c r="FD9" s="95"/>
      <c r="FE9" s="95"/>
      <c r="FF9" s="95"/>
      <c r="FG9" s="95"/>
      <c r="FH9" s="95"/>
      <c r="FI9" s="95"/>
      <c r="FJ9" s="95"/>
      <c r="FK9" s="95"/>
      <c r="FL9" s="95"/>
      <c r="FM9" s="95"/>
      <c r="FN9" s="95"/>
      <c r="FO9" s="95"/>
      <c r="FP9" s="95"/>
      <c r="FQ9" s="95"/>
      <c r="FR9" s="95"/>
      <c r="FS9" s="95"/>
      <c r="FT9" s="95"/>
      <c r="FU9" s="95"/>
      <c r="FV9" s="95"/>
      <c r="FW9" s="95"/>
      <c r="FX9" s="95"/>
      <c r="FY9" s="95"/>
      <c r="FZ9" s="95"/>
      <c r="GA9" s="95"/>
      <c r="GB9" s="95"/>
      <c r="GC9" s="95"/>
      <c r="GD9" s="95"/>
      <c r="GE9" s="95"/>
      <c r="GF9" s="95"/>
      <c r="GG9" s="95"/>
      <c r="GH9" s="95"/>
      <c r="GI9" s="95"/>
      <c r="GJ9" s="95"/>
      <c r="GK9" s="95"/>
      <c r="GL9" s="95"/>
      <c r="GM9" s="95"/>
      <c r="GN9" s="95"/>
      <c r="GO9" s="95"/>
      <c r="GP9" s="95"/>
      <c r="GQ9" s="95"/>
      <c r="GR9" s="95"/>
      <c r="GS9" s="95"/>
    </row>
    <row r="10" spans="1:201" x14ac:dyDescent="0.2">
      <c r="O10" s="95"/>
      <c r="P10" s="95"/>
      <c r="Q10" s="95"/>
      <c r="R10" s="95"/>
      <c r="S10" s="95"/>
      <c r="T10" s="95"/>
      <c r="U10" s="95"/>
      <c r="V10" s="95"/>
      <c r="W10" s="95"/>
      <c r="X10" s="95"/>
      <c r="Y10" s="95"/>
      <c r="Z10" s="95"/>
      <c r="AA10" s="95"/>
      <c r="AB10" s="95"/>
      <c r="AC10" s="95"/>
      <c r="AD10" s="95"/>
      <c r="AE10" s="95"/>
      <c r="AF10" s="95"/>
      <c r="AG10" s="95"/>
      <c r="AH10" s="95"/>
      <c r="AI10" s="95"/>
      <c r="AJ10" s="95"/>
      <c r="AK10" s="95"/>
      <c r="AL10" s="95"/>
      <c r="AM10" s="95"/>
      <c r="AN10" s="95"/>
      <c r="AO10" s="95"/>
      <c r="AP10" s="95"/>
      <c r="AQ10" s="95"/>
      <c r="AR10" s="95"/>
      <c r="AS10" s="95"/>
      <c r="AT10" s="95"/>
      <c r="AU10" s="95"/>
      <c r="AV10" s="95"/>
      <c r="AW10" s="95"/>
      <c r="AX10" s="95"/>
      <c r="AY10" s="95"/>
      <c r="AZ10" s="95"/>
      <c r="BA10" s="95"/>
      <c r="BB10" s="95"/>
      <c r="BC10" s="95"/>
      <c r="BD10" s="95"/>
      <c r="BE10" s="95"/>
      <c r="BF10" s="95"/>
      <c r="BG10" s="95"/>
      <c r="BH10" s="95"/>
      <c r="BI10" s="95"/>
      <c r="BJ10" s="95"/>
      <c r="BK10" s="95"/>
      <c r="BL10" s="95"/>
      <c r="BM10" s="95"/>
      <c r="BN10" s="95"/>
      <c r="BO10" s="95"/>
      <c r="BP10" s="95"/>
      <c r="BQ10" s="95"/>
      <c r="BR10" s="95"/>
      <c r="BS10" s="95"/>
      <c r="BT10" s="95"/>
      <c r="BU10" s="95"/>
      <c r="BV10" s="95"/>
      <c r="BW10" s="95"/>
      <c r="BX10" s="95"/>
      <c r="BY10" s="95"/>
      <c r="BZ10" s="95"/>
      <c r="CA10" s="95"/>
      <c r="CB10" s="95"/>
      <c r="CC10" s="95"/>
      <c r="CD10" s="95"/>
      <c r="CE10" s="95"/>
      <c r="CF10" s="95"/>
      <c r="CG10" s="95"/>
      <c r="CH10" s="95"/>
      <c r="CI10" s="95"/>
      <c r="CJ10" s="95"/>
      <c r="CK10" s="95"/>
      <c r="CL10" s="95"/>
      <c r="CM10" s="95"/>
      <c r="CN10" s="95"/>
      <c r="CO10" s="95"/>
      <c r="CP10" s="95"/>
      <c r="CQ10" s="95"/>
      <c r="CR10" s="95"/>
      <c r="CS10" s="95"/>
      <c r="CT10" s="95"/>
      <c r="CU10" s="95"/>
      <c r="CV10" s="95"/>
      <c r="CW10" s="95"/>
      <c r="CX10" s="95"/>
      <c r="CY10" s="95"/>
      <c r="CZ10" s="95"/>
      <c r="DA10" s="95"/>
      <c r="DB10" s="95"/>
      <c r="DC10" s="95"/>
      <c r="DD10" s="95"/>
      <c r="DE10" s="95"/>
      <c r="DF10" s="95"/>
      <c r="DG10" s="95"/>
      <c r="DH10" s="95"/>
      <c r="DI10" s="95"/>
      <c r="DJ10" s="95"/>
      <c r="DK10" s="95"/>
      <c r="DL10" s="95"/>
      <c r="DM10" s="95"/>
      <c r="DN10" s="95"/>
      <c r="DO10" s="95"/>
      <c r="DP10" s="95"/>
      <c r="DQ10" s="95"/>
      <c r="DR10" s="95"/>
      <c r="DS10" s="95"/>
      <c r="DT10" s="95"/>
      <c r="DU10" s="95"/>
      <c r="DV10" s="95"/>
      <c r="DW10" s="95"/>
      <c r="DX10" s="95"/>
      <c r="DY10" s="95"/>
      <c r="DZ10" s="95"/>
      <c r="EA10" s="95"/>
      <c r="EB10" s="235"/>
      <c r="EC10" s="235"/>
      <c r="ED10" s="235"/>
      <c r="EE10" s="235"/>
      <c r="EF10" s="235"/>
      <c r="EG10" s="235"/>
      <c r="EH10" s="235"/>
      <c r="EI10" s="235"/>
      <c r="EJ10" s="235"/>
      <c r="EK10" s="235"/>
      <c r="EL10" s="235"/>
      <c r="EM10" s="235"/>
      <c r="EN10" s="235"/>
      <c r="EO10" s="235"/>
      <c r="EP10" s="235"/>
      <c r="EQ10" s="235"/>
      <c r="ER10" s="235"/>
      <c r="ES10" s="235"/>
      <c r="ET10" s="235"/>
      <c r="EU10" s="235"/>
      <c r="EV10" s="235"/>
      <c r="EW10" s="235"/>
      <c r="EX10" s="235"/>
      <c r="EY10" s="235"/>
      <c r="EZ10" s="235"/>
      <c r="FA10" s="235"/>
      <c r="FB10" s="235"/>
      <c r="FC10" s="235"/>
      <c r="FD10" s="235"/>
      <c r="FE10" s="235"/>
      <c r="FF10" s="235"/>
      <c r="FG10" s="235"/>
      <c r="FH10" s="235"/>
      <c r="FI10" s="235"/>
      <c r="FJ10" s="235"/>
      <c r="FK10" s="235"/>
      <c r="FL10" s="235"/>
      <c r="FM10" s="235"/>
      <c r="FN10" s="235"/>
      <c r="FO10" s="235"/>
      <c r="FP10" s="235"/>
      <c r="FQ10" s="235"/>
      <c r="FR10" s="235"/>
      <c r="FS10" s="235"/>
      <c r="FT10" s="235"/>
      <c r="FU10" s="235"/>
      <c r="FV10" s="235"/>
      <c r="FW10" s="235"/>
      <c r="FX10" s="235"/>
      <c r="FY10" s="235"/>
      <c r="FZ10" s="235"/>
      <c r="GA10" s="235"/>
      <c r="GB10" s="235"/>
      <c r="GC10" s="235"/>
      <c r="GD10" s="235"/>
      <c r="GE10" s="235"/>
      <c r="GF10" s="235"/>
      <c r="GG10" s="235"/>
      <c r="GH10" s="235"/>
      <c r="GI10" s="235"/>
      <c r="GJ10" s="235"/>
      <c r="GK10" s="235"/>
      <c r="GL10" s="235"/>
      <c r="GM10" s="235"/>
      <c r="GN10" s="235"/>
      <c r="GO10" s="235"/>
      <c r="GP10" s="235"/>
      <c r="GQ10" s="235"/>
      <c r="GR10" s="235"/>
      <c r="GS10" s="235"/>
    </row>
    <row r="11" spans="1:201" x14ac:dyDescent="0.2">
      <c r="O11" s="95"/>
      <c r="P11" s="95"/>
      <c r="Q11" s="95"/>
      <c r="R11" s="95"/>
      <c r="S11" s="95"/>
      <c r="T11" s="95"/>
      <c r="U11" s="95"/>
      <c r="V11" s="95"/>
      <c r="W11" s="95"/>
      <c r="X11" s="95"/>
      <c r="Y11" s="95"/>
      <c r="Z11" s="95"/>
      <c r="AA11" s="95"/>
      <c r="AB11" s="95"/>
      <c r="AC11" s="95"/>
      <c r="AD11" s="95"/>
      <c r="AE11" s="95"/>
      <c r="AF11" s="95"/>
      <c r="AG11" s="95"/>
      <c r="AH11" s="95"/>
      <c r="AI11" s="95"/>
      <c r="AJ11" s="95"/>
      <c r="AK11" s="95"/>
      <c r="AL11" s="95"/>
      <c r="AM11" s="95"/>
      <c r="AN11" s="95"/>
      <c r="AO11" s="95"/>
      <c r="AP11" s="95"/>
      <c r="AQ11" s="95"/>
      <c r="AR11" s="95"/>
      <c r="AS11" s="95"/>
      <c r="AT11" s="95"/>
      <c r="AU11" s="95"/>
      <c r="AV11" s="95"/>
      <c r="AW11" s="95"/>
      <c r="AX11" s="95"/>
      <c r="AY11" s="95"/>
      <c r="AZ11" s="95"/>
      <c r="BA11" s="95"/>
      <c r="BB11" s="95"/>
      <c r="BC11" s="95"/>
      <c r="BD11" s="95"/>
      <c r="BE11" s="95"/>
      <c r="BF11" s="95"/>
      <c r="BG11" s="95"/>
      <c r="BH11" s="95"/>
      <c r="BI11" s="95"/>
      <c r="BJ11" s="95"/>
      <c r="BK11" s="95"/>
      <c r="BL11" s="95"/>
      <c r="BM11" s="95"/>
      <c r="BN11" s="95"/>
      <c r="BO11" s="95"/>
      <c r="BP11" s="95"/>
      <c r="BQ11" s="95"/>
      <c r="BR11" s="95"/>
      <c r="BS11" s="95"/>
      <c r="BT11" s="95"/>
      <c r="BU11" s="95"/>
      <c r="BV11" s="95"/>
      <c r="BW11" s="95"/>
      <c r="BX11" s="95"/>
      <c r="BY11" s="95"/>
      <c r="BZ11" s="95"/>
      <c r="CA11" s="95"/>
      <c r="CB11" s="95"/>
      <c r="CC11" s="95"/>
      <c r="CD11" s="95"/>
      <c r="CE11" s="95"/>
      <c r="CF11" s="95"/>
      <c r="CG11" s="95"/>
      <c r="CH11" s="95"/>
      <c r="CI11" s="95"/>
      <c r="CJ11" s="95"/>
      <c r="CK11" s="95"/>
      <c r="CL11" s="95"/>
      <c r="CM11" s="95"/>
      <c r="CN11" s="95"/>
      <c r="CO11" s="95"/>
      <c r="CP11" s="95"/>
      <c r="CQ11" s="95"/>
      <c r="CR11" s="95"/>
      <c r="CS11" s="95"/>
      <c r="CT11" s="95"/>
      <c r="CU11" s="95"/>
      <c r="CV11" s="95"/>
      <c r="CW11" s="95"/>
      <c r="CX11" s="95"/>
      <c r="CY11" s="95"/>
      <c r="CZ11" s="95"/>
      <c r="DA11" s="95"/>
      <c r="DB11" s="95"/>
      <c r="DC11" s="95"/>
      <c r="DD11" s="95"/>
      <c r="DE11" s="95"/>
      <c r="DF11" s="95"/>
      <c r="DG11" s="95"/>
      <c r="DH11" s="95"/>
      <c r="DI11" s="95"/>
      <c r="DJ11" s="95"/>
      <c r="DK11" s="95"/>
      <c r="DL11" s="95"/>
      <c r="DM11" s="95"/>
      <c r="DN11" s="95"/>
      <c r="DO11" s="95"/>
      <c r="DP11" s="95"/>
      <c r="DQ11" s="95"/>
      <c r="DR11" s="95"/>
      <c r="DS11" s="95"/>
      <c r="DT11" s="95"/>
      <c r="DU11" s="95"/>
      <c r="DV11" s="95"/>
      <c r="DW11" s="95"/>
      <c r="DX11" s="95"/>
      <c r="DY11" s="95"/>
      <c r="DZ11" s="95"/>
      <c r="EA11" s="95"/>
      <c r="EB11" s="95"/>
      <c r="EC11" s="95"/>
      <c r="ED11" s="95"/>
      <c r="EE11" s="95"/>
      <c r="EF11" s="95"/>
      <c r="EG11" s="95"/>
      <c r="EH11" s="95"/>
      <c r="EI11" s="95"/>
      <c r="EJ11" s="95"/>
      <c r="EK11" s="95"/>
      <c r="EL11" s="95"/>
      <c r="EM11" s="95"/>
      <c r="EN11" s="95"/>
      <c r="EO11" s="95"/>
      <c r="EP11" s="95"/>
      <c r="EQ11" s="95"/>
      <c r="ER11" s="95"/>
      <c r="ES11" s="95"/>
      <c r="ET11" s="95"/>
      <c r="EU11" s="95"/>
      <c r="EV11" s="95"/>
      <c r="EW11" s="95"/>
      <c r="EX11" s="95"/>
      <c r="EY11" s="95"/>
      <c r="EZ11" s="95"/>
      <c r="FA11" s="95"/>
      <c r="FB11" s="95"/>
      <c r="FC11" s="95"/>
      <c r="FD11" s="95"/>
      <c r="FE11" s="95"/>
      <c r="FF11" s="95"/>
      <c r="FG11" s="95"/>
      <c r="FH11" s="95"/>
      <c r="FI11" s="95"/>
      <c r="FJ11" s="95"/>
      <c r="FK11" s="95"/>
      <c r="FL11" s="95"/>
      <c r="FM11" s="95"/>
      <c r="FN11" s="95"/>
      <c r="FO11" s="95"/>
      <c r="FP11" s="95"/>
      <c r="FQ11" s="95"/>
      <c r="FR11" s="95"/>
      <c r="FS11" s="95"/>
      <c r="FT11" s="95"/>
      <c r="FU11" s="95"/>
      <c r="FV11" s="95"/>
      <c r="FW11" s="95"/>
      <c r="FX11" s="95"/>
      <c r="FY11" s="95"/>
      <c r="FZ11" s="95"/>
      <c r="GA11" s="95"/>
      <c r="GB11" s="95"/>
      <c r="GC11" s="95"/>
      <c r="GD11" s="95"/>
      <c r="GE11" s="95"/>
      <c r="GF11" s="95"/>
      <c r="GG11" s="95"/>
      <c r="GH11" s="95"/>
      <c r="GI11" s="95"/>
      <c r="GJ11" s="95"/>
      <c r="GK11" s="95"/>
      <c r="GL11" s="95"/>
      <c r="GM11" s="95"/>
      <c r="GN11" s="95"/>
      <c r="GO11" s="95"/>
      <c r="GP11" s="95"/>
      <c r="GQ11" s="95"/>
      <c r="GR11" s="95"/>
      <c r="GS11" s="95"/>
    </row>
    <row r="12" spans="1:201" s="96" customFormat="1" ht="52.2" x14ac:dyDescent="0.3">
      <c r="A12" s="132"/>
      <c r="B12" s="124" t="s">
        <v>1820</v>
      </c>
      <c r="C12" s="234"/>
      <c r="D12" s="234"/>
      <c r="E12" s="234"/>
      <c r="F12" s="234"/>
      <c r="G12" s="234"/>
      <c r="H12" s="234"/>
      <c r="I12" s="234"/>
      <c r="J12" s="234"/>
      <c r="K12" s="234"/>
      <c r="L12" s="234"/>
      <c r="M12" s="234"/>
      <c r="N12" s="234"/>
      <c r="O12" s="234"/>
      <c r="P12" s="234"/>
      <c r="Q12" s="234"/>
      <c r="R12" s="234"/>
      <c r="S12" s="234"/>
      <c r="T12" s="234"/>
      <c r="U12" s="234"/>
      <c r="V12" s="234"/>
      <c r="W12" s="234"/>
      <c r="X12" s="234"/>
      <c r="Y12" s="234"/>
      <c r="Z12" s="234"/>
      <c r="AA12" s="234"/>
      <c r="AB12" s="234"/>
      <c r="AC12" s="234"/>
      <c r="AD12" s="234"/>
      <c r="AE12" s="234"/>
      <c r="AF12" s="234"/>
      <c r="AG12" s="234"/>
      <c r="AH12" s="234"/>
      <c r="AI12" s="234"/>
      <c r="AJ12" s="234"/>
      <c r="AK12" s="234"/>
      <c r="AL12" s="234"/>
      <c r="AM12" s="234"/>
      <c r="AN12" s="234"/>
      <c r="AO12" s="234"/>
      <c r="AP12" s="234"/>
      <c r="AQ12" s="234"/>
      <c r="AR12" s="234"/>
      <c r="AS12" s="234"/>
      <c r="AT12" s="234"/>
      <c r="AU12" s="234"/>
      <c r="AV12" s="234"/>
      <c r="AW12" s="234"/>
      <c r="AX12" s="234"/>
      <c r="AY12" s="234"/>
      <c r="AZ12" s="234"/>
      <c r="BA12" s="234"/>
      <c r="BB12" s="234"/>
      <c r="BC12" s="234"/>
      <c r="BD12" s="234"/>
      <c r="BE12" s="234"/>
      <c r="BF12" s="234"/>
      <c r="BG12" s="234"/>
      <c r="BH12" s="234"/>
      <c r="BI12" s="234"/>
      <c r="BJ12" s="234"/>
      <c r="BK12" s="234"/>
      <c r="BL12" s="234"/>
      <c r="BM12" s="234"/>
      <c r="BN12" s="234"/>
      <c r="BO12" s="234"/>
      <c r="BP12" s="234"/>
      <c r="BQ12" s="234"/>
      <c r="BR12" s="234"/>
      <c r="BS12" s="234"/>
      <c r="BT12" s="234"/>
      <c r="BU12" s="234"/>
      <c r="BV12" s="234"/>
      <c r="BW12" s="234"/>
      <c r="BX12" s="234"/>
      <c r="BY12" s="234"/>
      <c r="BZ12" s="234"/>
      <c r="CA12" s="234"/>
      <c r="CB12" s="234"/>
      <c r="CC12" s="234"/>
      <c r="CD12" s="234"/>
      <c r="CE12" s="234"/>
      <c r="CF12" s="234"/>
      <c r="CG12" s="234"/>
      <c r="CH12" s="234"/>
      <c r="CI12" s="234"/>
      <c r="CJ12" s="234"/>
      <c r="CK12" s="234"/>
      <c r="CL12" s="234"/>
      <c r="CM12" s="234"/>
      <c r="CN12" s="234"/>
      <c r="CO12" s="234"/>
      <c r="CP12" s="234"/>
      <c r="CQ12" s="234"/>
      <c r="CR12" s="234"/>
      <c r="CS12" s="234"/>
      <c r="CT12" s="234"/>
      <c r="CU12" s="234"/>
      <c r="CV12" s="234"/>
      <c r="CW12" s="234"/>
      <c r="CX12" s="234"/>
      <c r="CY12" s="234"/>
      <c r="CZ12" s="234"/>
      <c r="DA12" s="234"/>
      <c r="DB12" s="234"/>
      <c r="DC12" s="234"/>
      <c r="DD12" s="234"/>
      <c r="DE12" s="234"/>
      <c r="DF12" s="234"/>
      <c r="DG12" s="234"/>
      <c r="DH12" s="234"/>
      <c r="DI12" s="234"/>
      <c r="DJ12" s="234"/>
      <c r="DK12" s="234"/>
      <c r="DL12" s="234"/>
      <c r="DM12" s="234"/>
      <c r="DN12" s="234"/>
      <c r="DO12" s="234"/>
      <c r="DP12" s="234"/>
      <c r="DQ12" s="234"/>
      <c r="DR12" s="234"/>
      <c r="DS12" s="234"/>
      <c r="DT12" s="234"/>
      <c r="DU12" s="234"/>
      <c r="DV12" s="234"/>
      <c r="DW12" s="234"/>
      <c r="DX12" s="234"/>
      <c r="DY12" s="234"/>
      <c r="DZ12" s="234"/>
      <c r="EA12" s="234"/>
      <c r="EB12" s="234"/>
      <c r="EC12" s="234"/>
      <c r="ED12" s="234"/>
      <c r="EE12" s="234"/>
      <c r="EF12" s="234"/>
      <c r="EG12" s="234"/>
      <c r="EH12" s="234"/>
      <c r="EI12" s="234"/>
      <c r="EJ12" s="234"/>
      <c r="EK12" s="234"/>
      <c r="EL12" s="234"/>
      <c r="EM12" s="234"/>
      <c r="EN12" s="234"/>
      <c r="EO12" s="234"/>
      <c r="EP12" s="234"/>
      <c r="EQ12" s="234"/>
      <c r="ER12" s="234"/>
      <c r="ES12" s="234"/>
      <c r="ET12" s="234"/>
      <c r="EU12" s="234"/>
      <c r="EV12" s="234"/>
      <c r="EW12" s="234"/>
      <c r="EX12" s="234"/>
      <c r="EY12" s="234"/>
      <c r="EZ12" s="234"/>
      <c r="FA12" s="234"/>
      <c r="FB12" s="234"/>
      <c r="FC12" s="234"/>
      <c r="FD12" s="234"/>
      <c r="FE12" s="234"/>
      <c r="FF12" s="234"/>
      <c r="FG12" s="234"/>
      <c r="FH12" s="234"/>
      <c r="FI12" s="234"/>
      <c r="FJ12" s="234"/>
      <c r="FK12" s="234"/>
      <c r="FL12" s="234"/>
      <c r="FM12" s="234"/>
      <c r="FN12" s="234"/>
      <c r="FO12" s="234"/>
      <c r="FP12" s="234"/>
      <c r="FQ12" s="234"/>
      <c r="FR12" s="234"/>
      <c r="FS12" s="234"/>
      <c r="FT12" s="234"/>
      <c r="FU12" s="234"/>
      <c r="FV12" s="234"/>
      <c r="FW12" s="234"/>
      <c r="FX12" s="234"/>
      <c r="FY12" s="234"/>
      <c r="FZ12" s="234"/>
      <c r="GA12" s="234"/>
      <c r="GB12" s="234"/>
      <c r="GC12" s="234"/>
      <c r="GD12" s="234"/>
      <c r="GE12" s="234"/>
      <c r="GF12" s="234"/>
      <c r="GG12" s="234"/>
      <c r="GH12" s="234"/>
      <c r="GI12" s="234"/>
      <c r="GJ12" s="234"/>
      <c r="GK12" s="234"/>
      <c r="GL12" s="234"/>
      <c r="GM12" s="234"/>
      <c r="GN12" s="234"/>
      <c r="GO12" s="234"/>
      <c r="GP12" s="234"/>
      <c r="GQ12" s="234"/>
      <c r="GR12" s="234"/>
      <c r="GS12" s="234"/>
    </row>
    <row r="13" spans="1:201" s="96" customFormat="1" ht="15.6" thickBot="1" x14ac:dyDescent="0.35">
      <c r="A13" s="132"/>
      <c r="B13" s="126" t="s">
        <v>48</v>
      </c>
      <c r="C13" s="127"/>
      <c r="D13" s="127"/>
      <c r="E13" s="127"/>
      <c r="F13" s="127"/>
      <c r="G13" s="127"/>
      <c r="H13" s="127"/>
      <c r="I13" s="127"/>
      <c r="J13" s="127"/>
      <c r="K13" s="127"/>
      <c r="L13" s="127"/>
      <c r="M13" s="127"/>
      <c r="N13" s="127"/>
      <c r="O13" s="127"/>
      <c r="P13" s="127"/>
      <c r="Q13" s="127"/>
      <c r="R13" s="127"/>
      <c r="S13" s="127"/>
      <c r="T13" s="127"/>
      <c r="U13" s="127"/>
      <c r="V13" s="127"/>
      <c r="W13" s="127"/>
      <c r="X13" s="127"/>
      <c r="Y13" s="127"/>
      <c r="Z13" s="127"/>
      <c r="AA13" s="127"/>
      <c r="AB13" s="127"/>
      <c r="AC13" s="127"/>
      <c r="AD13" s="127"/>
      <c r="AE13" s="127"/>
      <c r="AF13" s="127"/>
      <c r="AG13" s="127"/>
      <c r="AH13" s="127"/>
      <c r="AI13" s="127"/>
      <c r="AJ13" s="127"/>
      <c r="AK13" s="127"/>
      <c r="AL13" s="127"/>
      <c r="AM13" s="127"/>
      <c r="AN13" s="127"/>
      <c r="AO13" s="127"/>
      <c r="AP13" s="127"/>
      <c r="AQ13" s="127"/>
      <c r="AR13" s="127"/>
      <c r="AS13" s="127"/>
      <c r="AT13" s="127"/>
      <c r="AU13" s="127"/>
      <c r="AV13" s="127"/>
      <c r="AW13" s="127"/>
      <c r="AX13" s="127"/>
      <c r="AY13" s="127"/>
      <c r="AZ13" s="127"/>
      <c r="BA13" s="127"/>
      <c r="BB13" s="127"/>
      <c r="BC13" s="127"/>
      <c r="BD13" s="127"/>
      <c r="BE13" s="127"/>
      <c r="BF13" s="127"/>
      <c r="BG13" s="127"/>
      <c r="BH13" s="127"/>
      <c r="BI13" s="127"/>
      <c r="BJ13" s="127"/>
      <c r="BK13" s="127"/>
      <c r="BL13" s="127"/>
      <c r="BM13" s="127"/>
      <c r="BN13" s="127"/>
      <c r="BO13" s="127"/>
      <c r="BP13" s="127"/>
      <c r="BQ13" s="127"/>
      <c r="BR13" s="127"/>
      <c r="BS13" s="127"/>
      <c r="BT13" s="127"/>
      <c r="BU13" s="127"/>
      <c r="BV13" s="127"/>
      <c r="BW13" s="127"/>
      <c r="BX13" s="127"/>
      <c r="BY13" s="127"/>
      <c r="BZ13" s="127"/>
      <c r="CA13" s="127"/>
      <c r="CB13" s="127"/>
      <c r="CC13" s="127"/>
      <c r="CD13" s="127"/>
      <c r="CE13" s="127"/>
      <c r="CF13" s="127"/>
      <c r="CG13" s="127"/>
      <c r="CH13" s="127"/>
      <c r="CI13" s="127"/>
      <c r="CJ13" s="127"/>
      <c r="CK13" s="127"/>
      <c r="CL13" s="127"/>
      <c r="CM13" s="127"/>
      <c r="CN13" s="127"/>
      <c r="CO13" s="127"/>
      <c r="CP13" s="127"/>
      <c r="CQ13" s="127"/>
      <c r="CR13" s="127"/>
      <c r="CS13" s="127"/>
      <c r="CT13" s="127"/>
      <c r="CU13" s="127"/>
      <c r="CV13" s="127"/>
      <c r="CW13" s="127"/>
      <c r="CX13" s="127"/>
      <c r="CY13" s="127"/>
      <c r="CZ13" s="127"/>
      <c r="DA13" s="127"/>
      <c r="DB13" s="127"/>
      <c r="DC13" s="127"/>
      <c r="DD13" s="127"/>
      <c r="DE13" s="127"/>
      <c r="DF13" s="127"/>
      <c r="DG13" s="127"/>
      <c r="DH13" s="127"/>
      <c r="DI13" s="127"/>
      <c r="DJ13" s="127"/>
      <c r="DK13" s="127"/>
      <c r="DL13" s="127"/>
      <c r="DM13" s="127"/>
      <c r="DN13" s="127"/>
      <c r="DO13" s="127"/>
      <c r="DP13" s="127"/>
      <c r="DQ13" s="127"/>
      <c r="DR13" s="127"/>
      <c r="DS13" s="127"/>
      <c r="DT13" s="127"/>
      <c r="DU13" s="127"/>
      <c r="DV13" s="127"/>
      <c r="DW13" s="127"/>
      <c r="DX13" s="127"/>
      <c r="DY13" s="127"/>
      <c r="DZ13" s="127"/>
      <c r="EA13" s="127"/>
      <c r="EB13" s="127"/>
      <c r="EC13" s="127"/>
      <c r="ED13" s="127"/>
      <c r="EE13" s="127"/>
      <c r="EF13" s="127"/>
      <c r="EG13" s="127"/>
      <c r="EH13" s="127"/>
      <c r="EI13" s="127"/>
      <c r="EJ13" s="127"/>
      <c r="EK13" s="127"/>
      <c r="EL13" s="127"/>
      <c r="EM13" s="127"/>
      <c r="EN13" s="127"/>
      <c r="EO13" s="127"/>
      <c r="EP13" s="127"/>
      <c r="EQ13" s="127"/>
      <c r="ER13" s="127"/>
      <c r="ES13" s="127"/>
      <c r="ET13" s="127"/>
      <c r="EU13" s="127"/>
      <c r="EV13" s="127"/>
      <c r="EW13" s="127"/>
      <c r="EX13" s="127"/>
      <c r="EY13" s="127"/>
      <c r="EZ13" s="127"/>
      <c r="FA13" s="127"/>
      <c r="FB13" s="127"/>
      <c r="FC13" s="127"/>
      <c r="FD13" s="127"/>
      <c r="FE13" s="127"/>
      <c r="FF13" s="127"/>
      <c r="FG13" s="127"/>
      <c r="FH13" s="127"/>
      <c r="FI13" s="127"/>
      <c r="FJ13" s="127"/>
      <c r="FK13" s="127"/>
      <c r="FL13" s="127"/>
      <c r="FM13" s="127"/>
      <c r="FN13" s="127"/>
      <c r="FO13" s="127"/>
      <c r="FP13" s="127"/>
      <c r="FQ13" s="127"/>
      <c r="FR13" s="127"/>
      <c r="FS13" s="127"/>
      <c r="FT13" s="127"/>
      <c r="FU13" s="127"/>
      <c r="FV13" s="127"/>
      <c r="FW13" s="127"/>
      <c r="FX13" s="127"/>
      <c r="FY13" s="127"/>
      <c r="FZ13" s="127"/>
      <c r="GA13" s="127"/>
      <c r="GB13" s="127"/>
      <c r="GC13" s="127"/>
      <c r="GD13" s="127"/>
      <c r="GE13" s="127"/>
      <c r="GF13" s="127"/>
      <c r="GG13" s="127"/>
      <c r="GH13" s="127"/>
      <c r="GI13" s="127"/>
      <c r="GJ13" s="127"/>
      <c r="GK13" s="127"/>
      <c r="GL13" s="127"/>
      <c r="GM13" s="127"/>
      <c r="GN13" s="127"/>
      <c r="GO13" s="127"/>
      <c r="GP13" s="127"/>
      <c r="GQ13" s="127"/>
      <c r="GR13" s="127"/>
      <c r="GS13" s="127"/>
    </row>
    <row r="14" spans="1:201" s="104" customFormat="1" ht="24.75" customHeight="1" thickBot="1" x14ac:dyDescent="0.25">
      <c r="A14" s="237"/>
      <c r="B14" s="102" t="s">
        <v>2329</v>
      </c>
      <c r="C14" s="103">
        <v>40179</v>
      </c>
      <c r="D14" s="103">
        <v>40210</v>
      </c>
      <c r="E14" s="103">
        <v>40238</v>
      </c>
      <c r="F14" s="103">
        <v>40269</v>
      </c>
      <c r="G14" s="103">
        <v>40299</v>
      </c>
      <c r="H14" s="103">
        <v>40330</v>
      </c>
      <c r="I14" s="103">
        <v>40360</v>
      </c>
      <c r="J14" s="103">
        <v>40391</v>
      </c>
      <c r="K14" s="103">
        <v>40422</v>
      </c>
      <c r="L14" s="103">
        <v>40452</v>
      </c>
      <c r="M14" s="103">
        <v>40483</v>
      </c>
      <c r="N14" s="103">
        <v>40513</v>
      </c>
      <c r="O14" s="103">
        <v>40544</v>
      </c>
      <c r="P14" s="103">
        <v>40575</v>
      </c>
      <c r="Q14" s="103">
        <v>40603</v>
      </c>
      <c r="R14" s="103">
        <v>40634</v>
      </c>
      <c r="S14" s="103">
        <v>40664</v>
      </c>
      <c r="T14" s="103">
        <v>40695</v>
      </c>
      <c r="U14" s="103">
        <v>40725</v>
      </c>
      <c r="V14" s="103">
        <v>40756</v>
      </c>
      <c r="W14" s="103">
        <v>40787</v>
      </c>
      <c r="X14" s="103">
        <v>40817</v>
      </c>
      <c r="Y14" s="103">
        <v>40848</v>
      </c>
      <c r="Z14" s="103">
        <v>40878</v>
      </c>
      <c r="AA14" s="103">
        <v>40909</v>
      </c>
      <c r="AB14" s="103">
        <v>40940</v>
      </c>
      <c r="AC14" s="103">
        <v>40969</v>
      </c>
      <c r="AD14" s="103">
        <v>41000</v>
      </c>
      <c r="AE14" s="103">
        <v>41030</v>
      </c>
      <c r="AF14" s="103">
        <v>41061</v>
      </c>
      <c r="AG14" s="103">
        <v>41091</v>
      </c>
      <c r="AH14" s="103">
        <v>41122</v>
      </c>
      <c r="AI14" s="103">
        <v>41153</v>
      </c>
      <c r="AJ14" s="103">
        <v>41183</v>
      </c>
      <c r="AK14" s="103">
        <v>41214</v>
      </c>
      <c r="AL14" s="103">
        <v>41244</v>
      </c>
      <c r="AM14" s="103">
        <v>41275</v>
      </c>
      <c r="AN14" s="103">
        <v>41306</v>
      </c>
      <c r="AO14" s="103">
        <v>41334</v>
      </c>
      <c r="AP14" s="103">
        <v>41365</v>
      </c>
      <c r="AQ14" s="103">
        <v>41395</v>
      </c>
      <c r="AR14" s="103">
        <v>41426</v>
      </c>
      <c r="AS14" s="103">
        <v>41456</v>
      </c>
      <c r="AT14" s="103">
        <v>41487</v>
      </c>
      <c r="AU14" s="103">
        <v>41518</v>
      </c>
      <c r="AV14" s="103">
        <v>41548</v>
      </c>
      <c r="AW14" s="103">
        <v>41579</v>
      </c>
      <c r="AX14" s="103">
        <v>41609</v>
      </c>
      <c r="AY14" s="103">
        <v>41640</v>
      </c>
      <c r="AZ14" s="103">
        <v>41671</v>
      </c>
      <c r="BA14" s="103">
        <v>41699</v>
      </c>
      <c r="BB14" s="103">
        <v>41730</v>
      </c>
      <c r="BC14" s="103">
        <v>41760</v>
      </c>
      <c r="BD14" s="103">
        <v>41791</v>
      </c>
      <c r="BE14" s="103">
        <v>41821</v>
      </c>
      <c r="BF14" s="103">
        <v>41852</v>
      </c>
      <c r="BG14" s="103">
        <v>41883</v>
      </c>
      <c r="BH14" s="103">
        <v>41913</v>
      </c>
      <c r="BI14" s="103">
        <v>41944</v>
      </c>
      <c r="BJ14" s="103">
        <v>41974</v>
      </c>
      <c r="BK14" s="103">
        <v>42005</v>
      </c>
      <c r="BL14" s="103">
        <v>42036</v>
      </c>
      <c r="BM14" s="103">
        <v>42064</v>
      </c>
      <c r="BN14" s="103">
        <v>42095</v>
      </c>
      <c r="BO14" s="103">
        <v>42125</v>
      </c>
      <c r="BP14" s="103">
        <v>42156</v>
      </c>
      <c r="BQ14" s="103">
        <v>42186</v>
      </c>
      <c r="BR14" s="103">
        <v>42217</v>
      </c>
      <c r="BS14" s="103">
        <v>42248</v>
      </c>
      <c r="BT14" s="103">
        <v>42278</v>
      </c>
      <c r="BU14" s="103">
        <v>42309</v>
      </c>
      <c r="BV14" s="103">
        <v>42339</v>
      </c>
      <c r="BW14" s="103">
        <v>42370</v>
      </c>
      <c r="BX14" s="103">
        <v>42401</v>
      </c>
      <c r="BY14" s="103">
        <v>42430</v>
      </c>
      <c r="BZ14" s="103">
        <v>42461</v>
      </c>
      <c r="CA14" s="103">
        <v>42491</v>
      </c>
      <c r="CB14" s="103">
        <v>42522</v>
      </c>
      <c r="CC14" s="103">
        <v>42552</v>
      </c>
      <c r="CD14" s="103">
        <v>42583</v>
      </c>
      <c r="CE14" s="103">
        <v>42614</v>
      </c>
      <c r="CF14" s="103">
        <v>42644</v>
      </c>
      <c r="CG14" s="103">
        <v>42675</v>
      </c>
      <c r="CH14" s="103">
        <v>42705</v>
      </c>
      <c r="CI14" s="103">
        <v>42736</v>
      </c>
      <c r="CJ14" s="103">
        <v>42767</v>
      </c>
      <c r="CK14" s="103">
        <v>42795</v>
      </c>
      <c r="CL14" s="103">
        <v>42826</v>
      </c>
      <c r="CM14" s="103">
        <v>42856</v>
      </c>
      <c r="CN14" s="103">
        <v>42887</v>
      </c>
      <c r="CO14" s="103">
        <v>42917</v>
      </c>
      <c r="CP14" s="103">
        <v>42948</v>
      </c>
      <c r="CQ14" s="103">
        <v>42979</v>
      </c>
      <c r="CR14" s="103">
        <v>43009</v>
      </c>
      <c r="CS14" s="103">
        <v>43040</v>
      </c>
      <c r="CT14" s="103">
        <v>43070</v>
      </c>
      <c r="CU14" s="103">
        <v>43101</v>
      </c>
      <c r="CV14" s="103">
        <v>43132</v>
      </c>
      <c r="CW14" s="103">
        <v>43160</v>
      </c>
      <c r="CX14" s="103">
        <v>43191</v>
      </c>
      <c r="CY14" s="103">
        <v>43221</v>
      </c>
      <c r="CZ14" s="103">
        <v>43252</v>
      </c>
      <c r="DA14" s="103">
        <v>43282</v>
      </c>
      <c r="DB14" s="103">
        <v>43313</v>
      </c>
      <c r="DC14" s="103">
        <v>43344</v>
      </c>
      <c r="DD14" s="103">
        <v>43374</v>
      </c>
      <c r="DE14" s="103">
        <v>43405</v>
      </c>
      <c r="DF14" s="103">
        <v>43435</v>
      </c>
      <c r="DG14" s="103">
        <v>43466</v>
      </c>
      <c r="DH14" s="103">
        <v>43497</v>
      </c>
      <c r="DI14" s="103">
        <v>43525</v>
      </c>
      <c r="DJ14" s="103">
        <v>43556</v>
      </c>
      <c r="DK14" s="103">
        <v>43586</v>
      </c>
      <c r="DL14" s="103">
        <v>43617</v>
      </c>
      <c r="DM14" s="103">
        <v>43647</v>
      </c>
      <c r="DN14" s="103">
        <v>43678</v>
      </c>
      <c r="DO14" s="103">
        <v>43709</v>
      </c>
      <c r="DP14" s="103">
        <v>43739</v>
      </c>
      <c r="DQ14" s="103">
        <v>43770</v>
      </c>
      <c r="DR14" s="103">
        <v>43800</v>
      </c>
      <c r="DS14" s="103">
        <v>43831</v>
      </c>
      <c r="DT14" s="103">
        <v>43862</v>
      </c>
      <c r="DU14" s="103">
        <v>43891</v>
      </c>
      <c r="DV14" s="103">
        <v>43922</v>
      </c>
      <c r="DW14" s="103">
        <v>43952</v>
      </c>
      <c r="DX14" s="103">
        <v>43983</v>
      </c>
      <c r="DY14" s="103">
        <v>44013</v>
      </c>
      <c r="DZ14" s="103">
        <v>44044</v>
      </c>
      <c r="EA14" s="103">
        <v>44075</v>
      </c>
      <c r="EB14" s="103">
        <v>44105</v>
      </c>
      <c r="EC14" s="103">
        <v>44136</v>
      </c>
      <c r="ED14" s="103">
        <v>44166</v>
      </c>
      <c r="EE14" s="103">
        <v>44197</v>
      </c>
      <c r="EF14" s="103">
        <v>44228</v>
      </c>
      <c r="EG14" s="103">
        <v>44256</v>
      </c>
      <c r="EH14" s="103">
        <v>44287</v>
      </c>
      <c r="EI14" s="103">
        <v>44317</v>
      </c>
      <c r="EJ14" s="103">
        <v>44348</v>
      </c>
      <c r="EK14" s="103">
        <v>44378</v>
      </c>
      <c r="EL14" s="103">
        <v>44409</v>
      </c>
      <c r="EM14" s="103">
        <v>44440</v>
      </c>
      <c r="EN14" s="103">
        <v>44470</v>
      </c>
      <c r="EO14" s="103">
        <v>44501</v>
      </c>
      <c r="EP14" s="103">
        <v>44531</v>
      </c>
      <c r="EQ14" s="103">
        <v>44562</v>
      </c>
      <c r="ER14" s="103">
        <v>44593</v>
      </c>
      <c r="ES14" s="103">
        <v>44621</v>
      </c>
      <c r="ET14" s="103">
        <v>44652</v>
      </c>
      <c r="EU14" s="103">
        <v>44682</v>
      </c>
      <c r="EV14" s="103">
        <v>44713</v>
      </c>
      <c r="EW14" s="103">
        <v>44743</v>
      </c>
      <c r="EX14" s="103">
        <v>44774</v>
      </c>
      <c r="EY14" s="103">
        <v>44805</v>
      </c>
      <c r="EZ14" s="103">
        <v>44835</v>
      </c>
      <c r="FA14" s="103">
        <v>44866</v>
      </c>
      <c r="FB14" s="103">
        <v>44896</v>
      </c>
      <c r="FC14" s="103">
        <v>44927</v>
      </c>
      <c r="FD14" s="103">
        <v>44958</v>
      </c>
      <c r="FE14" s="103">
        <v>44986</v>
      </c>
      <c r="FF14" s="103">
        <v>45017</v>
      </c>
      <c r="FG14" s="103">
        <v>45047</v>
      </c>
      <c r="FH14" s="103">
        <v>45078</v>
      </c>
      <c r="FI14" s="103">
        <v>45108</v>
      </c>
      <c r="FJ14" s="103">
        <v>45139</v>
      </c>
      <c r="FK14" s="103">
        <v>45170</v>
      </c>
      <c r="FL14" s="103">
        <v>45200</v>
      </c>
      <c r="FM14" s="103">
        <v>45231</v>
      </c>
      <c r="FN14" s="103">
        <v>45261</v>
      </c>
      <c r="FO14" s="103">
        <v>45292</v>
      </c>
      <c r="FP14" s="103">
        <v>45323</v>
      </c>
      <c r="FQ14" s="103">
        <v>45352</v>
      </c>
      <c r="FR14" s="103">
        <v>45383</v>
      </c>
      <c r="FS14" s="103">
        <v>45413</v>
      </c>
      <c r="FT14" s="103">
        <v>45444</v>
      </c>
      <c r="FU14" s="103">
        <v>45474</v>
      </c>
      <c r="FV14" s="103">
        <v>45505</v>
      </c>
      <c r="FW14" s="103">
        <v>45536</v>
      </c>
      <c r="FX14" s="103">
        <v>45566</v>
      </c>
      <c r="FY14" s="103">
        <v>45597</v>
      </c>
      <c r="FZ14" s="103">
        <v>45627</v>
      </c>
      <c r="GA14" s="103">
        <v>45658</v>
      </c>
      <c r="GB14" s="103">
        <v>45689</v>
      </c>
      <c r="GC14" s="103">
        <v>45717</v>
      </c>
      <c r="GD14" s="103">
        <v>45748</v>
      </c>
      <c r="GE14" s="103">
        <v>45778</v>
      </c>
      <c r="GF14" s="103">
        <v>45809</v>
      </c>
      <c r="GG14" s="103">
        <v>45839</v>
      </c>
      <c r="GH14" s="103">
        <v>45870</v>
      </c>
      <c r="GI14" s="103">
        <v>45901</v>
      </c>
      <c r="GJ14" s="103">
        <v>45931</v>
      </c>
      <c r="GK14" s="103">
        <v>45962</v>
      </c>
      <c r="GL14" s="103">
        <v>45992</v>
      </c>
      <c r="GM14" s="103">
        <v>46023</v>
      </c>
      <c r="GN14" s="103">
        <v>46054</v>
      </c>
      <c r="GO14" s="103">
        <v>46082</v>
      </c>
      <c r="GP14" s="103">
        <v>46113</v>
      </c>
      <c r="GQ14" s="103">
        <v>46143</v>
      </c>
      <c r="GR14" s="103">
        <v>46174</v>
      </c>
      <c r="GS14" s="103">
        <v>46204</v>
      </c>
    </row>
    <row r="15" spans="1:201" x14ac:dyDescent="0.3">
      <c r="A15" s="132"/>
      <c r="B15" s="113" t="s">
        <v>110</v>
      </c>
      <c r="C15" s="131">
        <v>6094133</v>
      </c>
      <c r="D15" s="131">
        <v>5884560</v>
      </c>
      <c r="E15" s="131">
        <v>7296243</v>
      </c>
      <c r="F15" s="131">
        <v>6431711</v>
      </c>
      <c r="G15" s="131">
        <v>6338715</v>
      </c>
      <c r="H15" s="131">
        <v>7858067</v>
      </c>
      <c r="I15" s="131">
        <v>7058896</v>
      </c>
      <c r="J15" s="131">
        <v>6963962</v>
      </c>
      <c r="K15" s="131">
        <v>7680341</v>
      </c>
      <c r="L15" s="131">
        <v>7356549</v>
      </c>
      <c r="M15" s="131">
        <v>7160241</v>
      </c>
      <c r="N15" s="131">
        <v>7565184</v>
      </c>
      <c r="O15" s="131">
        <v>6158989</v>
      </c>
      <c r="P15" s="131">
        <v>5948553</v>
      </c>
      <c r="Q15" s="131">
        <v>7238887</v>
      </c>
      <c r="R15" s="131">
        <v>6510233</v>
      </c>
      <c r="S15" s="131">
        <v>7250881</v>
      </c>
      <c r="T15" s="131">
        <v>6616488</v>
      </c>
      <c r="U15" s="131">
        <v>6292774</v>
      </c>
      <c r="V15" s="131">
        <v>7056835</v>
      </c>
      <c r="W15" s="131">
        <v>7209372</v>
      </c>
      <c r="X15" s="131">
        <v>7090654</v>
      </c>
      <c r="Y15" s="131">
        <v>7041201</v>
      </c>
      <c r="Z15" s="131">
        <v>6844902</v>
      </c>
      <c r="AA15" s="131">
        <v>6666336</v>
      </c>
      <c r="AB15" s="131">
        <v>6012027</v>
      </c>
      <c r="AC15" s="131">
        <v>6563572</v>
      </c>
      <c r="AD15" s="131">
        <v>6290611</v>
      </c>
      <c r="AE15" s="131">
        <v>6502517</v>
      </c>
      <c r="AF15" s="131">
        <v>7126581</v>
      </c>
      <c r="AG15" s="131">
        <v>7135148</v>
      </c>
      <c r="AH15" s="131">
        <v>6846087</v>
      </c>
      <c r="AI15" s="131">
        <v>7157455</v>
      </c>
      <c r="AJ15" s="131">
        <v>7856900</v>
      </c>
      <c r="AK15" s="131">
        <v>6650410</v>
      </c>
      <c r="AL15" s="131">
        <v>6766267</v>
      </c>
      <c r="AM15" s="131">
        <v>6909507</v>
      </c>
      <c r="AN15" s="131">
        <v>6084356</v>
      </c>
      <c r="AO15" s="131">
        <v>6791760</v>
      </c>
      <c r="AP15" s="131">
        <v>7079245</v>
      </c>
      <c r="AQ15" s="131">
        <v>7098436</v>
      </c>
      <c r="AR15" s="131">
        <v>6939196</v>
      </c>
      <c r="AS15" s="131">
        <v>7360571</v>
      </c>
      <c r="AT15" s="131">
        <v>6446739</v>
      </c>
      <c r="AU15" s="131">
        <v>7319243</v>
      </c>
      <c r="AV15" s="131">
        <v>7823251</v>
      </c>
      <c r="AW15" s="131">
        <v>6873240</v>
      </c>
      <c r="AX15" s="131">
        <v>7066382</v>
      </c>
      <c r="AY15" s="131">
        <v>6660848</v>
      </c>
      <c r="AZ15" s="131">
        <v>6217258</v>
      </c>
      <c r="BA15" s="131">
        <v>6769968</v>
      </c>
      <c r="BB15" s="131">
        <v>6740745</v>
      </c>
      <c r="BC15" s="131">
        <v>7092039</v>
      </c>
      <c r="BD15" s="131">
        <v>7651077</v>
      </c>
      <c r="BE15" s="131">
        <v>7744009</v>
      </c>
      <c r="BF15" s="131">
        <v>6619556</v>
      </c>
      <c r="BG15" s="131">
        <v>8445766</v>
      </c>
      <c r="BH15" s="131">
        <v>7627706</v>
      </c>
      <c r="BI15" s="131">
        <v>6209471</v>
      </c>
      <c r="BJ15" s="131">
        <v>7193829</v>
      </c>
      <c r="BK15" s="131">
        <v>6584692</v>
      </c>
      <c r="BL15" s="131">
        <v>5899744</v>
      </c>
      <c r="BM15" s="131">
        <v>7258792</v>
      </c>
      <c r="BN15" s="131">
        <v>6690377</v>
      </c>
      <c r="BO15" s="131">
        <v>6420202</v>
      </c>
      <c r="BP15" s="131">
        <v>7831416</v>
      </c>
      <c r="BQ15" s="131">
        <v>7324031</v>
      </c>
      <c r="BR15" s="131">
        <v>7228247</v>
      </c>
      <c r="BS15" s="131">
        <v>7373097</v>
      </c>
      <c r="BT15" s="131">
        <v>6975974</v>
      </c>
      <c r="BU15" s="131">
        <v>6950587</v>
      </c>
      <c r="BV15" s="131">
        <v>6732365</v>
      </c>
      <c r="BW15" s="131">
        <v>6228006</v>
      </c>
      <c r="BX15" s="131">
        <v>6413222</v>
      </c>
      <c r="BY15" s="131">
        <v>6927823</v>
      </c>
      <c r="BZ15" s="131">
        <v>6371163</v>
      </c>
      <c r="CA15" s="131">
        <v>7130979</v>
      </c>
      <c r="CB15" s="131">
        <v>7167264</v>
      </c>
      <c r="CC15" s="131">
        <v>6527806</v>
      </c>
      <c r="CD15" s="131">
        <v>8131233</v>
      </c>
      <c r="CE15" s="131">
        <v>7508191</v>
      </c>
      <c r="CF15" s="131">
        <v>6987440</v>
      </c>
      <c r="CG15" s="131">
        <v>7162796</v>
      </c>
      <c r="CH15" s="131">
        <v>6588329</v>
      </c>
      <c r="CI15" s="131">
        <v>6602103</v>
      </c>
      <c r="CJ15" s="131">
        <v>5918561</v>
      </c>
      <c r="CK15" s="131">
        <v>6892916</v>
      </c>
      <c r="CL15" s="131">
        <v>6023045</v>
      </c>
      <c r="CM15" s="131">
        <v>7321520</v>
      </c>
      <c r="CN15" s="131">
        <v>6912832</v>
      </c>
      <c r="CO15" s="131">
        <v>7044668</v>
      </c>
      <c r="CP15" s="131">
        <v>6938205</v>
      </c>
      <c r="CQ15" s="131">
        <v>6798702</v>
      </c>
      <c r="CR15" s="131">
        <v>7499870</v>
      </c>
      <c r="CS15" s="131">
        <v>6849974</v>
      </c>
      <c r="CT15" s="131">
        <v>6439619</v>
      </c>
      <c r="CU15" s="131">
        <v>6843981</v>
      </c>
      <c r="CV15" s="131">
        <v>6093717</v>
      </c>
      <c r="CW15" s="131">
        <v>6571698</v>
      </c>
      <c r="CX15" s="131">
        <v>6345705</v>
      </c>
      <c r="CY15" s="131">
        <v>6578029</v>
      </c>
      <c r="CZ15" s="131">
        <v>6865569</v>
      </c>
      <c r="DA15" s="131">
        <v>7288723</v>
      </c>
      <c r="DB15" s="131">
        <v>7379075</v>
      </c>
      <c r="DC15" s="131">
        <v>7045038</v>
      </c>
      <c r="DD15" s="131">
        <v>8015796</v>
      </c>
      <c r="DE15" s="131">
        <v>7151940</v>
      </c>
      <c r="DF15" s="131">
        <v>5671730</v>
      </c>
      <c r="DG15" s="131">
        <v>7443113</v>
      </c>
      <c r="DH15" s="131">
        <v>6037693</v>
      </c>
      <c r="DI15" s="131">
        <v>6434238</v>
      </c>
      <c r="DJ15" s="131">
        <v>6974854</v>
      </c>
      <c r="DK15" s="131">
        <v>6802402</v>
      </c>
      <c r="DL15" s="131">
        <v>6743169</v>
      </c>
      <c r="DM15" s="131">
        <v>7713513</v>
      </c>
      <c r="DN15" s="131">
        <v>6626430</v>
      </c>
      <c r="DO15" s="131">
        <v>7548883</v>
      </c>
      <c r="DP15" s="131">
        <v>7642745</v>
      </c>
      <c r="DQ15" s="131">
        <v>6883072</v>
      </c>
      <c r="DR15" s="131">
        <v>7328192</v>
      </c>
      <c r="DS15" s="131">
        <v>6921902</v>
      </c>
      <c r="DT15" s="131">
        <v>6423367</v>
      </c>
      <c r="DU15" s="131">
        <v>6435911</v>
      </c>
      <c r="DV15" s="131">
        <v>6435911</v>
      </c>
      <c r="DW15" s="131">
        <v>6048995</v>
      </c>
      <c r="DX15" s="131">
        <v>7539969</v>
      </c>
      <c r="DY15" s="131">
        <v>7239526</v>
      </c>
      <c r="DZ15" s="131">
        <v>6875820</v>
      </c>
      <c r="EA15" s="131">
        <v>7461155</v>
      </c>
      <c r="EB15" s="131">
        <v>7276553</v>
      </c>
      <c r="EC15" s="131">
        <v>7319161</v>
      </c>
      <c r="ED15" s="131">
        <v>6923871</v>
      </c>
      <c r="EE15" s="131">
        <v>6358411</v>
      </c>
      <c r="EF15" s="131">
        <v>6242255</v>
      </c>
      <c r="EG15" s="131">
        <v>7521698</v>
      </c>
      <c r="EH15" s="131">
        <v>6861748</v>
      </c>
      <c r="EI15" s="131">
        <v>7156145</v>
      </c>
      <c r="EJ15" s="131">
        <v>7709921</v>
      </c>
      <c r="EK15" s="131">
        <v>7809902</v>
      </c>
      <c r="EL15" s="131">
        <v>7846005</v>
      </c>
      <c r="EM15" s="131">
        <v>8144040</v>
      </c>
      <c r="EN15" s="131">
        <v>8210885</v>
      </c>
      <c r="EO15" s="131">
        <v>8066399</v>
      </c>
      <c r="EP15" s="131">
        <v>7892087</v>
      </c>
      <c r="EQ15" s="131">
        <v>7526218</v>
      </c>
      <c r="ER15" s="131">
        <v>6496435</v>
      </c>
      <c r="ES15" s="131">
        <v>7375203</v>
      </c>
      <c r="ET15" s="131">
        <v>6572109</v>
      </c>
      <c r="EU15" s="131">
        <v>7387785</v>
      </c>
      <c r="EV15" s="131">
        <v>7583527</v>
      </c>
      <c r="EW15" s="131">
        <v>6935801</v>
      </c>
      <c r="EX15" s="131">
        <v>7317870</v>
      </c>
      <c r="EY15" s="131">
        <v>8421582</v>
      </c>
      <c r="EZ15" s="131">
        <v>7805700</v>
      </c>
      <c r="FA15" s="131">
        <v>7163336</v>
      </c>
      <c r="FB15" s="131">
        <v>7019350</v>
      </c>
      <c r="FC15" s="131">
        <v>7200578</v>
      </c>
      <c r="FD15" s="131">
        <v>6446012</v>
      </c>
      <c r="FE15" s="131">
        <v>7366901</v>
      </c>
      <c r="FF15" s="131">
        <v>6414846</v>
      </c>
      <c r="FG15" s="131">
        <v>7184377</v>
      </c>
      <c r="FH15" s="131">
        <v>7505917</v>
      </c>
      <c r="FI15" s="131">
        <v>7171134</v>
      </c>
      <c r="FJ15" s="131">
        <v>7410896</v>
      </c>
      <c r="FK15" s="131">
        <v>7665633</v>
      </c>
      <c r="FL15" s="131">
        <v>8030648</v>
      </c>
      <c r="FM15" s="131">
        <v>7367006</v>
      </c>
      <c r="FN15" s="131">
        <v>6933318</v>
      </c>
      <c r="FO15" s="131">
        <v>7200738.3399999999</v>
      </c>
      <c r="FP15" s="131">
        <v>6900902.0499999998</v>
      </c>
      <c r="FQ15" s="131">
        <v>6750179.3799999999</v>
      </c>
      <c r="FR15" s="131">
        <v>7502868.2400000002</v>
      </c>
      <c r="FS15" s="131">
        <v>7731465.5999999996</v>
      </c>
      <c r="FT15" s="131">
        <v>7588407.5199999996</v>
      </c>
      <c r="FU15" s="131">
        <v>8220502.1200000001</v>
      </c>
      <c r="FV15" s="131">
        <v>7104654.2000000002</v>
      </c>
      <c r="FW15" s="131">
        <v>7933497.9699999997</v>
      </c>
      <c r="FX15" s="131">
        <v>7928487.7999999998</v>
      </c>
      <c r="FY15" s="131">
        <v>7074299.4100000001</v>
      </c>
      <c r="FZ15" s="131">
        <v>7562593.0700000003</v>
      </c>
      <c r="GA15" s="131">
        <v>7609033.5599999996</v>
      </c>
      <c r="GB15" s="131">
        <v>6762243.0800000001</v>
      </c>
      <c r="GC15" s="131">
        <v>7259517.7199999997</v>
      </c>
      <c r="GD15" s="131">
        <v>7084820.4900000002</v>
      </c>
      <c r="GE15" s="131">
        <v>7129563.9100000001</v>
      </c>
      <c r="GF15" s="131">
        <v>7825918.25</v>
      </c>
      <c r="GG15" s="131">
        <v>8081028.4900000002</v>
      </c>
      <c r="GH15" s="131">
        <v>7138360.7599999998</v>
      </c>
      <c r="GI15" s="131">
        <v>8234585.0099999998</v>
      </c>
      <c r="GJ15" s="131">
        <v>8125393.9199999999</v>
      </c>
      <c r="GK15" s="131">
        <v>6655911.6799999997</v>
      </c>
      <c r="GL15" s="131">
        <v>7497890.7300000004</v>
      </c>
      <c r="GM15" s="131">
        <v>6941456.8899999997</v>
      </c>
      <c r="GN15" s="131">
        <v>6695873.6600000001</v>
      </c>
      <c r="GO15" s="131">
        <v>7761731.29</v>
      </c>
      <c r="GP15" s="131">
        <v>7126389.1600000001</v>
      </c>
      <c r="GQ15" s="131">
        <v>6943541.5899999999</v>
      </c>
      <c r="GR15" s="131">
        <v>8068929.54</v>
      </c>
      <c r="GS15" s="131">
        <v>7752761.2800000003</v>
      </c>
    </row>
    <row r="16" spans="1:201" x14ac:dyDescent="0.2">
      <c r="B16" s="113" t="s">
        <v>53</v>
      </c>
      <c r="C16" s="131">
        <v>647193</v>
      </c>
      <c r="D16" s="131">
        <v>648631</v>
      </c>
      <c r="E16" s="131">
        <v>773726</v>
      </c>
      <c r="F16" s="131">
        <v>598915</v>
      </c>
      <c r="G16" s="131">
        <v>517003</v>
      </c>
      <c r="H16" s="131">
        <v>620187</v>
      </c>
      <c r="I16" s="131">
        <v>591803</v>
      </c>
      <c r="J16" s="131">
        <v>595122</v>
      </c>
      <c r="K16" s="131">
        <v>712376</v>
      </c>
      <c r="L16" s="131">
        <v>678412</v>
      </c>
      <c r="M16" s="131">
        <v>640499</v>
      </c>
      <c r="N16" s="131">
        <v>637589</v>
      </c>
      <c r="O16" s="131">
        <v>706646</v>
      </c>
      <c r="P16" s="131">
        <v>572404</v>
      </c>
      <c r="Q16" s="131">
        <v>722738</v>
      </c>
      <c r="R16" s="131">
        <v>577038</v>
      </c>
      <c r="S16" s="131">
        <v>662683</v>
      </c>
      <c r="T16" s="131">
        <v>527503</v>
      </c>
      <c r="U16" s="131">
        <v>574330</v>
      </c>
      <c r="V16" s="131">
        <v>620060</v>
      </c>
      <c r="W16" s="131">
        <v>768623</v>
      </c>
      <c r="X16" s="131">
        <v>665719</v>
      </c>
      <c r="Y16" s="131">
        <v>669097</v>
      </c>
      <c r="Z16" s="131">
        <v>647662</v>
      </c>
      <c r="AA16" s="131">
        <v>730801</v>
      </c>
      <c r="AB16" s="131">
        <v>653804</v>
      </c>
      <c r="AC16" s="131">
        <v>737149</v>
      </c>
      <c r="AD16" s="131">
        <v>545196</v>
      </c>
      <c r="AE16" s="131">
        <v>548722</v>
      </c>
      <c r="AF16" s="131">
        <v>548891</v>
      </c>
      <c r="AG16" s="131">
        <v>626039</v>
      </c>
      <c r="AH16" s="131">
        <v>589768</v>
      </c>
      <c r="AI16" s="131">
        <v>735903</v>
      </c>
      <c r="AJ16" s="131">
        <v>729900</v>
      </c>
      <c r="AK16" s="131">
        <v>669062</v>
      </c>
      <c r="AL16" s="131">
        <v>574410</v>
      </c>
      <c r="AM16" s="131">
        <v>732952</v>
      </c>
      <c r="AN16" s="131">
        <v>695658</v>
      </c>
      <c r="AO16" s="131">
        <v>648048</v>
      </c>
      <c r="AP16" s="131">
        <v>591972</v>
      </c>
      <c r="AQ16" s="131">
        <v>568843</v>
      </c>
      <c r="AR16" s="131">
        <v>592234</v>
      </c>
      <c r="AS16" s="131">
        <v>656644</v>
      </c>
      <c r="AT16" s="131">
        <v>563008</v>
      </c>
      <c r="AU16" s="131">
        <v>727729</v>
      </c>
      <c r="AV16" s="131">
        <v>762181</v>
      </c>
      <c r="AW16" s="131">
        <v>662397</v>
      </c>
      <c r="AX16" s="131">
        <v>645531</v>
      </c>
      <c r="AY16" s="131">
        <v>790715</v>
      </c>
      <c r="AZ16" s="131">
        <v>689242</v>
      </c>
      <c r="BA16" s="131">
        <v>667679</v>
      </c>
      <c r="BB16" s="131">
        <v>581983</v>
      </c>
      <c r="BC16" s="131">
        <v>556128</v>
      </c>
      <c r="BD16" s="131">
        <v>595923</v>
      </c>
      <c r="BE16" s="131">
        <v>582358</v>
      </c>
      <c r="BF16" s="131">
        <v>618503</v>
      </c>
      <c r="BG16" s="131">
        <v>885635</v>
      </c>
      <c r="BH16" s="131">
        <v>800867</v>
      </c>
      <c r="BI16" s="131">
        <v>639731</v>
      </c>
      <c r="BJ16" s="131">
        <v>643628</v>
      </c>
      <c r="BK16" s="131">
        <v>665155</v>
      </c>
      <c r="BL16" s="131">
        <v>578562</v>
      </c>
      <c r="BM16" s="131">
        <v>752202</v>
      </c>
      <c r="BN16" s="131">
        <v>588881</v>
      </c>
      <c r="BO16" s="131">
        <v>457926</v>
      </c>
      <c r="BP16" s="131">
        <v>691577</v>
      </c>
      <c r="BQ16" s="131">
        <v>590876</v>
      </c>
      <c r="BR16" s="131">
        <v>621120</v>
      </c>
      <c r="BS16" s="131">
        <v>812167</v>
      </c>
      <c r="BT16" s="131">
        <v>726147</v>
      </c>
      <c r="BU16" s="131">
        <v>739549</v>
      </c>
      <c r="BV16" s="131">
        <v>634976</v>
      </c>
      <c r="BW16" s="131">
        <v>670640</v>
      </c>
      <c r="BX16" s="131">
        <v>674477</v>
      </c>
      <c r="BY16" s="131">
        <v>701465</v>
      </c>
      <c r="BZ16" s="131">
        <v>543380</v>
      </c>
      <c r="CA16" s="131">
        <v>563763</v>
      </c>
      <c r="CB16" s="131">
        <v>580179</v>
      </c>
      <c r="CC16" s="131">
        <v>529848</v>
      </c>
      <c r="CD16" s="131">
        <v>642136</v>
      </c>
      <c r="CE16" s="131">
        <v>723808</v>
      </c>
      <c r="CF16" s="131">
        <v>665931</v>
      </c>
      <c r="CG16" s="131">
        <v>677986</v>
      </c>
      <c r="CH16" s="131">
        <v>595800</v>
      </c>
      <c r="CI16" s="131">
        <v>744613</v>
      </c>
      <c r="CJ16" s="131">
        <v>628228</v>
      </c>
      <c r="CK16" s="131">
        <v>698849</v>
      </c>
      <c r="CL16" s="131">
        <v>460930</v>
      </c>
      <c r="CM16" s="131">
        <v>552007</v>
      </c>
      <c r="CN16" s="131">
        <v>545044</v>
      </c>
      <c r="CO16" s="131">
        <v>492482</v>
      </c>
      <c r="CP16" s="131">
        <v>546435</v>
      </c>
      <c r="CQ16" s="131">
        <v>694592</v>
      </c>
      <c r="CR16" s="131">
        <v>639154</v>
      </c>
      <c r="CS16" s="131">
        <v>726241</v>
      </c>
      <c r="CT16" s="131">
        <v>559244</v>
      </c>
      <c r="CU16" s="131">
        <v>656239</v>
      </c>
      <c r="CV16" s="131">
        <v>609615</v>
      </c>
      <c r="CW16" s="131">
        <v>647500</v>
      </c>
      <c r="CX16" s="131">
        <v>513095</v>
      </c>
      <c r="CY16" s="131">
        <v>464006</v>
      </c>
      <c r="CZ16" s="131">
        <v>534422</v>
      </c>
      <c r="DA16" s="131">
        <v>542040</v>
      </c>
      <c r="DB16" s="131">
        <v>572154</v>
      </c>
      <c r="DC16" s="131">
        <v>661368</v>
      </c>
      <c r="DD16" s="131">
        <v>764468</v>
      </c>
      <c r="DE16" s="131">
        <v>699517</v>
      </c>
      <c r="DF16" s="131">
        <v>525393</v>
      </c>
      <c r="DG16" s="131">
        <v>701774</v>
      </c>
      <c r="DH16" s="131">
        <v>606746</v>
      </c>
      <c r="DI16" s="131">
        <v>680141</v>
      </c>
      <c r="DJ16" s="131">
        <v>531148</v>
      </c>
      <c r="DK16" s="131">
        <v>547108</v>
      </c>
      <c r="DL16" s="131">
        <v>520054</v>
      </c>
      <c r="DM16" s="131">
        <v>615110</v>
      </c>
      <c r="DN16" s="131">
        <v>499419</v>
      </c>
      <c r="DO16" s="131">
        <v>700295</v>
      </c>
      <c r="DP16" s="131">
        <v>783999</v>
      </c>
      <c r="DQ16" s="131">
        <v>646590</v>
      </c>
      <c r="DR16" s="131">
        <v>660944</v>
      </c>
      <c r="DS16" s="131">
        <v>668783</v>
      </c>
      <c r="DT16" s="131">
        <v>607577</v>
      </c>
      <c r="DU16" s="131">
        <v>451198</v>
      </c>
      <c r="DV16" s="131">
        <v>451198</v>
      </c>
      <c r="DW16" s="131">
        <v>416080</v>
      </c>
      <c r="DX16" s="131">
        <v>552064</v>
      </c>
      <c r="DY16" s="131">
        <v>541859</v>
      </c>
      <c r="DZ16" s="131">
        <v>557984</v>
      </c>
      <c r="EA16" s="131">
        <v>712325</v>
      </c>
      <c r="EB16" s="131">
        <v>728260</v>
      </c>
      <c r="EC16" s="131">
        <v>738377</v>
      </c>
      <c r="ED16" s="131">
        <v>633054</v>
      </c>
      <c r="EE16" s="131">
        <v>624970</v>
      </c>
      <c r="EF16" s="131">
        <v>668581</v>
      </c>
      <c r="EG16" s="131">
        <v>757383</v>
      </c>
      <c r="EH16" s="131">
        <v>602285</v>
      </c>
      <c r="EI16" s="131">
        <v>530187</v>
      </c>
      <c r="EJ16" s="131">
        <v>735786</v>
      </c>
      <c r="EK16" s="131">
        <v>592379</v>
      </c>
      <c r="EL16" s="131">
        <v>721453</v>
      </c>
      <c r="EM16" s="131">
        <v>1234859</v>
      </c>
      <c r="EN16" s="131">
        <v>1425114</v>
      </c>
      <c r="EO16" s="131">
        <v>1372627</v>
      </c>
      <c r="EP16" s="131">
        <v>1436788</v>
      </c>
      <c r="EQ16" s="131">
        <v>1703078</v>
      </c>
      <c r="ER16" s="131">
        <v>1342270</v>
      </c>
      <c r="ES16" s="131">
        <v>1698526</v>
      </c>
      <c r="ET16" s="131">
        <v>1277509</v>
      </c>
      <c r="EU16" s="131">
        <v>1374041</v>
      </c>
      <c r="EV16" s="131">
        <v>1500711</v>
      </c>
      <c r="EW16" s="131">
        <v>1331760</v>
      </c>
      <c r="EX16" s="131">
        <v>1445453</v>
      </c>
      <c r="EY16" s="131">
        <v>2026709</v>
      </c>
      <c r="EZ16" s="131">
        <v>1851629</v>
      </c>
      <c r="FA16" s="131">
        <v>1531620</v>
      </c>
      <c r="FB16" s="131">
        <v>1574586</v>
      </c>
      <c r="FC16" s="131">
        <v>2001291</v>
      </c>
      <c r="FD16" s="131">
        <v>1649474</v>
      </c>
      <c r="FE16" s="131">
        <v>1849358</v>
      </c>
      <c r="FF16" s="131">
        <v>1246132</v>
      </c>
      <c r="FG16" s="131">
        <v>1307532</v>
      </c>
      <c r="FH16" s="131">
        <v>1546221</v>
      </c>
      <c r="FI16" s="131">
        <v>1401526</v>
      </c>
      <c r="FJ16" s="131">
        <v>1532210</v>
      </c>
      <c r="FK16" s="131">
        <v>1951190</v>
      </c>
      <c r="FL16" s="131">
        <v>1743827</v>
      </c>
      <c r="FM16" s="131">
        <v>1576153</v>
      </c>
      <c r="FN16" s="131">
        <v>1638397</v>
      </c>
      <c r="FO16" s="131">
        <v>1805483.32</v>
      </c>
      <c r="FP16" s="131">
        <v>1742883.18</v>
      </c>
      <c r="FQ16" s="131">
        <v>1795700.23</v>
      </c>
      <c r="FR16" s="131">
        <v>1618483.88</v>
      </c>
      <c r="FS16" s="131">
        <v>1276746.1499999999</v>
      </c>
      <c r="FT16" s="131">
        <v>1717239.47</v>
      </c>
      <c r="FU16" s="131">
        <v>1716862.26</v>
      </c>
      <c r="FV16" s="131">
        <v>1427779.18</v>
      </c>
      <c r="FW16" s="131">
        <v>2059990.91</v>
      </c>
      <c r="FX16" s="131">
        <v>1917797.58</v>
      </c>
      <c r="FY16" s="131">
        <v>1666742.02</v>
      </c>
      <c r="FZ16" s="131">
        <v>1698649.67</v>
      </c>
      <c r="GA16" s="131">
        <v>2072829.02</v>
      </c>
      <c r="GB16" s="131">
        <v>1803369.98</v>
      </c>
      <c r="GC16" s="131">
        <v>1766943.27</v>
      </c>
      <c r="GD16" s="131">
        <v>1561793.94</v>
      </c>
      <c r="GE16" s="131">
        <v>1354748.16</v>
      </c>
      <c r="GF16" s="131">
        <v>1470711.18</v>
      </c>
      <c r="GG16" s="131">
        <v>1571805</v>
      </c>
      <c r="GH16" s="131">
        <v>1618113.92</v>
      </c>
      <c r="GI16" s="131">
        <v>2198110.71</v>
      </c>
      <c r="GJ16" s="131">
        <v>1981851.76</v>
      </c>
      <c r="GK16" s="131">
        <v>1601415.98</v>
      </c>
      <c r="GL16" s="131">
        <v>1478101.09</v>
      </c>
      <c r="GM16" s="131">
        <v>2001238.72</v>
      </c>
      <c r="GN16" s="131">
        <v>1890658.91</v>
      </c>
      <c r="GO16" s="131">
        <v>2108762.66</v>
      </c>
      <c r="GP16" s="131">
        <v>1632642.73</v>
      </c>
      <c r="GQ16" s="131">
        <v>1272290.58</v>
      </c>
      <c r="GR16" s="131">
        <v>1791251.08</v>
      </c>
      <c r="GS16" s="131">
        <v>1759776.88</v>
      </c>
    </row>
    <row r="17" spans="2:201" x14ac:dyDescent="0.2">
      <c r="B17" s="113" t="s">
        <v>54</v>
      </c>
      <c r="C17" s="131">
        <v>14014239</v>
      </c>
      <c r="D17" s="131">
        <v>14983376</v>
      </c>
      <c r="E17" s="131">
        <v>14750963</v>
      </c>
      <c r="F17" s="131">
        <v>13996402</v>
      </c>
      <c r="G17" s="131">
        <v>14907212</v>
      </c>
      <c r="H17" s="131">
        <v>14740380</v>
      </c>
      <c r="I17" s="131">
        <v>14023080</v>
      </c>
      <c r="J17" s="131">
        <v>14892885</v>
      </c>
      <c r="K17" s="131">
        <v>14698866</v>
      </c>
      <c r="L17" s="131">
        <v>13999439</v>
      </c>
      <c r="M17" s="131">
        <v>15048012</v>
      </c>
      <c r="N17" s="131">
        <v>14771390</v>
      </c>
      <c r="O17" s="131">
        <v>13827325</v>
      </c>
      <c r="P17" s="131">
        <v>14982515</v>
      </c>
      <c r="Q17" s="131">
        <v>14783243</v>
      </c>
      <c r="R17" s="131">
        <v>14334697</v>
      </c>
      <c r="S17" s="131">
        <v>15486302</v>
      </c>
      <c r="T17" s="131">
        <v>15085000</v>
      </c>
      <c r="U17" s="131">
        <v>14327413</v>
      </c>
      <c r="V17" s="131">
        <v>15600913</v>
      </c>
      <c r="W17" s="131">
        <v>15436058</v>
      </c>
      <c r="X17" s="131">
        <v>14798252</v>
      </c>
      <c r="Y17" s="131">
        <v>16039578</v>
      </c>
      <c r="Z17" s="131">
        <v>15812041</v>
      </c>
      <c r="AA17" s="131">
        <v>14752924</v>
      </c>
      <c r="AB17" s="131">
        <v>16080484</v>
      </c>
      <c r="AC17" s="131">
        <v>15781830</v>
      </c>
      <c r="AD17" s="131">
        <v>15191255</v>
      </c>
      <c r="AE17" s="131">
        <v>16480496</v>
      </c>
      <c r="AF17" s="131">
        <v>16407517</v>
      </c>
      <c r="AG17" s="131">
        <v>14383745</v>
      </c>
      <c r="AH17" s="131">
        <v>17478915</v>
      </c>
      <c r="AI17" s="131">
        <v>17120873</v>
      </c>
      <c r="AJ17" s="131">
        <v>16162446</v>
      </c>
      <c r="AK17" s="131">
        <v>17162535</v>
      </c>
      <c r="AL17" s="131">
        <v>16771690</v>
      </c>
      <c r="AM17" s="131">
        <v>16015545</v>
      </c>
      <c r="AN17" s="131">
        <v>17065314</v>
      </c>
      <c r="AO17" s="131">
        <v>16641955</v>
      </c>
      <c r="AP17" s="131">
        <v>15613442</v>
      </c>
      <c r="AQ17" s="131">
        <v>17510801</v>
      </c>
      <c r="AR17" s="131">
        <v>16985333</v>
      </c>
      <c r="AS17" s="131">
        <v>16124842</v>
      </c>
      <c r="AT17" s="131">
        <v>17065945</v>
      </c>
      <c r="AU17" s="131">
        <v>16843789</v>
      </c>
      <c r="AV17" s="131">
        <v>15825545</v>
      </c>
      <c r="AW17" s="131">
        <v>17424908</v>
      </c>
      <c r="AX17" s="131">
        <v>16675863</v>
      </c>
      <c r="AY17" s="131">
        <v>16225977</v>
      </c>
      <c r="AZ17" s="131">
        <v>17487499</v>
      </c>
      <c r="BA17" s="131">
        <v>17444278</v>
      </c>
      <c r="BB17" s="131">
        <v>16088411</v>
      </c>
      <c r="BC17" s="131">
        <v>18240983</v>
      </c>
      <c r="BD17" s="131">
        <v>17877894</v>
      </c>
      <c r="BE17" s="131">
        <v>16974777</v>
      </c>
      <c r="BF17" s="131">
        <v>17647335</v>
      </c>
      <c r="BG17" s="131">
        <v>17584375</v>
      </c>
      <c r="BH17" s="131">
        <v>16513428</v>
      </c>
      <c r="BI17" s="131">
        <v>17880474</v>
      </c>
      <c r="BJ17" s="131">
        <v>17562257</v>
      </c>
      <c r="BK17" s="131">
        <v>16457888</v>
      </c>
      <c r="BL17" s="131">
        <v>17987782</v>
      </c>
      <c r="BM17" s="131">
        <v>17672747</v>
      </c>
      <c r="BN17" s="131">
        <v>16288230</v>
      </c>
      <c r="BO17" s="131">
        <v>18484954</v>
      </c>
      <c r="BP17" s="131">
        <v>18230110</v>
      </c>
      <c r="BQ17" s="131">
        <v>17604427</v>
      </c>
      <c r="BR17" s="131">
        <v>18518087</v>
      </c>
      <c r="BS17" s="131">
        <v>18605154</v>
      </c>
      <c r="BT17" s="131">
        <v>17199291</v>
      </c>
      <c r="BU17" s="131">
        <v>18919947</v>
      </c>
      <c r="BV17" s="131">
        <v>18564326</v>
      </c>
      <c r="BW17" s="131">
        <v>17195150</v>
      </c>
      <c r="BX17" s="131">
        <v>18998002</v>
      </c>
      <c r="BY17" s="131">
        <v>18583340</v>
      </c>
      <c r="BZ17" s="131">
        <v>17299491</v>
      </c>
      <c r="CA17" s="131">
        <v>18846945</v>
      </c>
      <c r="CB17" s="131">
        <v>18659207</v>
      </c>
      <c r="CC17" s="131">
        <v>17641900</v>
      </c>
      <c r="CD17" s="131">
        <v>18638667</v>
      </c>
      <c r="CE17" s="131">
        <v>18771152</v>
      </c>
      <c r="CF17" s="131">
        <v>17397816</v>
      </c>
      <c r="CG17" s="131">
        <v>19601800</v>
      </c>
      <c r="CH17" s="131">
        <v>19214518</v>
      </c>
      <c r="CI17" s="131">
        <v>17960804</v>
      </c>
      <c r="CJ17" s="131">
        <v>19726751</v>
      </c>
      <c r="CK17" s="131">
        <v>19536348</v>
      </c>
      <c r="CL17" s="131">
        <v>16696472</v>
      </c>
      <c r="CM17" s="131">
        <v>21120693</v>
      </c>
      <c r="CN17" s="131">
        <v>19765063</v>
      </c>
      <c r="CO17" s="131">
        <v>18495502</v>
      </c>
      <c r="CP17" s="131">
        <v>19665111</v>
      </c>
      <c r="CQ17" s="131">
        <v>19549171</v>
      </c>
      <c r="CR17" s="131">
        <v>17113261</v>
      </c>
      <c r="CS17" s="131">
        <v>20014389</v>
      </c>
      <c r="CT17" s="131">
        <v>19729921</v>
      </c>
      <c r="CU17" s="131">
        <v>18406210</v>
      </c>
      <c r="CV17" s="131">
        <v>19894821</v>
      </c>
      <c r="CW17" s="131">
        <v>19604986</v>
      </c>
      <c r="CX17" s="131">
        <v>18158831</v>
      </c>
      <c r="CY17" s="131">
        <v>20178205</v>
      </c>
      <c r="CZ17" s="131">
        <v>19966972</v>
      </c>
      <c r="DA17" s="131">
        <v>18790160</v>
      </c>
      <c r="DB17" s="131">
        <v>20078541</v>
      </c>
      <c r="DC17" s="131">
        <v>19832218</v>
      </c>
      <c r="DD17" s="131">
        <v>18668193</v>
      </c>
      <c r="DE17" s="131">
        <v>19406576</v>
      </c>
      <c r="DF17" s="131">
        <v>17836183</v>
      </c>
      <c r="DG17" s="131">
        <v>18808962</v>
      </c>
      <c r="DH17" s="131">
        <v>20115400</v>
      </c>
      <c r="DI17" s="131">
        <v>20278402</v>
      </c>
      <c r="DJ17" s="131">
        <v>18748609</v>
      </c>
      <c r="DK17" s="131">
        <v>20564849</v>
      </c>
      <c r="DL17" s="131">
        <v>20305507</v>
      </c>
      <c r="DM17" s="131">
        <v>19473644</v>
      </c>
      <c r="DN17" s="131">
        <v>20317202</v>
      </c>
      <c r="DO17" s="131">
        <v>20354925</v>
      </c>
      <c r="DP17" s="131">
        <v>19242082</v>
      </c>
      <c r="DQ17" s="131">
        <v>20725089</v>
      </c>
      <c r="DR17" s="131">
        <v>19965735</v>
      </c>
      <c r="DS17" s="131">
        <v>18884343</v>
      </c>
      <c r="DT17" s="131">
        <v>18172451</v>
      </c>
      <c r="DU17" s="131">
        <v>20101920</v>
      </c>
      <c r="DV17" s="131">
        <v>20101920</v>
      </c>
      <c r="DW17" s="131">
        <v>20498190</v>
      </c>
      <c r="DX17" s="131">
        <v>20406898</v>
      </c>
      <c r="DY17" s="131">
        <v>18977299</v>
      </c>
      <c r="DZ17" s="131">
        <v>20588003</v>
      </c>
      <c r="EA17" s="131">
        <v>20551127</v>
      </c>
      <c r="EB17" s="131">
        <v>19067205</v>
      </c>
      <c r="EC17" s="131">
        <v>21001405</v>
      </c>
      <c r="ED17" s="131">
        <v>21108454</v>
      </c>
      <c r="EE17" s="131">
        <v>18281851</v>
      </c>
      <c r="EF17" s="131">
        <v>20871926</v>
      </c>
      <c r="EG17" s="131">
        <v>20703192</v>
      </c>
      <c r="EH17" s="131">
        <v>18157695</v>
      </c>
      <c r="EI17" s="131">
        <v>21642178</v>
      </c>
      <c r="EJ17" s="131">
        <v>20933211</v>
      </c>
      <c r="EK17" s="131">
        <v>19380104</v>
      </c>
      <c r="EL17" s="131">
        <v>20900044</v>
      </c>
      <c r="EM17" s="131">
        <v>20635941</v>
      </c>
      <c r="EN17" s="131">
        <v>18986753</v>
      </c>
      <c r="EO17" s="131">
        <v>21195499</v>
      </c>
      <c r="EP17" s="131">
        <v>20956205</v>
      </c>
      <c r="EQ17" s="131">
        <v>18500965</v>
      </c>
      <c r="ER17" s="131">
        <v>21345279</v>
      </c>
      <c r="ES17" s="131">
        <v>20792215</v>
      </c>
      <c r="ET17" s="131">
        <v>18421343</v>
      </c>
      <c r="EU17" s="131">
        <v>22153725</v>
      </c>
      <c r="EV17" s="131">
        <v>21377384</v>
      </c>
      <c r="EW17" s="131">
        <v>18673856</v>
      </c>
      <c r="EX17" s="131">
        <v>21589239</v>
      </c>
      <c r="EY17" s="131">
        <v>21312281</v>
      </c>
      <c r="EZ17" s="131">
        <v>18648172</v>
      </c>
      <c r="FA17" s="131">
        <v>20248460</v>
      </c>
      <c r="FB17" s="131">
        <v>21106752</v>
      </c>
      <c r="FC17" s="131">
        <v>18738332</v>
      </c>
      <c r="FD17" s="131">
        <v>20785421</v>
      </c>
      <c r="FE17" s="131">
        <v>21353504</v>
      </c>
      <c r="FF17" s="131">
        <v>20384242</v>
      </c>
      <c r="FG17" s="131">
        <v>22850939</v>
      </c>
      <c r="FH17" s="131">
        <v>23300600</v>
      </c>
      <c r="FI17" s="131">
        <v>21130321</v>
      </c>
      <c r="FJ17" s="131">
        <v>22596506</v>
      </c>
      <c r="FK17" s="131">
        <v>23214234</v>
      </c>
      <c r="FL17" s="131">
        <v>21079646</v>
      </c>
      <c r="FM17" s="131">
        <v>23434861</v>
      </c>
      <c r="FN17" s="131">
        <v>23314651</v>
      </c>
      <c r="FO17" s="131">
        <v>20590897.07</v>
      </c>
      <c r="FP17" s="131">
        <v>23955722.300000001</v>
      </c>
      <c r="FQ17" s="131">
        <v>23593045.02</v>
      </c>
      <c r="FR17" s="131">
        <v>21842258.640000001</v>
      </c>
      <c r="FS17" s="131">
        <v>24806208.399999999</v>
      </c>
      <c r="FT17" s="131">
        <v>25048672.16</v>
      </c>
      <c r="FU17" s="131">
        <v>22892863.899999999</v>
      </c>
      <c r="FV17" s="131">
        <v>24806629.989999998</v>
      </c>
      <c r="FW17" s="131">
        <v>25050662.420000002</v>
      </c>
      <c r="FX17" s="131">
        <v>22693287.32</v>
      </c>
      <c r="FY17" s="131">
        <v>25148609.52</v>
      </c>
      <c r="FZ17" s="131">
        <v>24563239.91</v>
      </c>
      <c r="GA17" s="131">
        <v>22257716.050000001</v>
      </c>
      <c r="GB17" s="131">
        <v>25404299.07</v>
      </c>
      <c r="GC17" s="131">
        <v>25301878.170000002</v>
      </c>
      <c r="GD17" s="131">
        <v>22951731.609999999</v>
      </c>
      <c r="GE17" s="131">
        <v>25717110.460000001</v>
      </c>
      <c r="GF17" s="131">
        <v>25722087.77</v>
      </c>
      <c r="GG17" s="131">
        <v>23655039.989999998</v>
      </c>
      <c r="GH17" s="131">
        <v>25552446.300000001</v>
      </c>
      <c r="GI17" s="131">
        <v>25944658.02</v>
      </c>
      <c r="GJ17" s="131">
        <v>23495839.420000002</v>
      </c>
      <c r="GK17" s="131">
        <v>25693868.16</v>
      </c>
      <c r="GL17" s="131">
        <v>25490806.050000001</v>
      </c>
      <c r="GM17" s="131">
        <v>22894286.870000001</v>
      </c>
      <c r="GN17" s="131">
        <v>26199897.09</v>
      </c>
      <c r="GO17" s="131">
        <v>26261922.050000001</v>
      </c>
      <c r="GP17" s="131">
        <v>23016577.620000001</v>
      </c>
      <c r="GQ17" s="131">
        <v>26351923.640000001</v>
      </c>
      <c r="GR17" s="131">
        <v>26806377.170000002</v>
      </c>
      <c r="GS17" s="131">
        <v>23933025.719999999</v>
      </c>
    </row>
    <row r="18" spans="2:201" x14ac:dyDescent="0.2">
      <c r="B18" s="113" t="s">
        <v>13</v>
      </c>
      <c r="C18" s="131">
        <v>1004968</v>
      </c>
      <c r="D18" s="131">
        <v>1079672</v>
      </c>
      <c r="E18" s="131">
        <v>1031127</v>
      </c>
      <c r="F18" s="131">
        <v>997158</v>
      </c>
      <c r="G18" s="131">
        <v>1027527</v>
      </c>
      <c r="H18" s="131">
        <v>1027332</v>
      </c>
      <c r="I18" s="131">
        <v>952532</v>
      </c>
      <c r="J18" s="131">
        <v>1025656</v>
      </c>
      <c r="K18" s="131">
        <v>1001924</v>
      </c>
      <c r="L18" s="131">
        <v>939241</v>
      </c>
      <c r="M18" s="131">
        <v>1000645</v>
      </c>
      <c r="N18" s="131">
        <v>970605</v>
      </c>
      <c r="O18" s="131">
        <v>881268</v>
      </c>
      <c r="P18" s="131">
        <v>939535</v>
      </c>
      <c r="Q18" s="131">
        <v>927125</v>
      </c>
      <c r="R18" s="131">
        <v>901501</v>
      </c>
      <c r="S18" s="131">
        <v>974463</v>
      </c>
      <c r="T18" s="131">
        <v>930311</v>
      </c>
      <c r="U18" s="131">
        <v>841669</v>
      </c>
      <c r="V18" s="131">
        <v>946551</v>
      </c>
      <c r="W18" s="131">
        <v>903811</v>
      </c>
      <c r="X18" s="131">
        <v>866094</v>
      </c>
      <c r="Y18" s="131">
        <v>898795</v>
      </c>
      <c r="Z18" s="131">
        <v>897548</v>
      </c>
      <c r="AA18" s="131">
        <v>826743</v>
      </c>
      <c r="AB18" s="131">
        <v>826493</v>
      </c>
      <c r="AC18" s="131">
        <v>855187</v>
      </c>
      <c r="AD18" s="131">
        <v>839361</v>
      </c>
      <c r="AE18" s="131">
        <v>911287</v>
      </c>
      <c r="AF18" s="131">
        <v>882357</v>
      </c>
      <c r="AG18" s="131">
        <v>738469</v>
      </c>
      <c r="AH18" s="131">
        <v>872347</v>
      </c>
      <c r="AI18" s="131">
        <v>814697</v>
      </c>
      <c r="AJ18" s="131">
        <v>759117</v>
      </c>
      <c r="AK18" s="131">
        <v>821067</v>
      </c>
      <c r="AL18" s="131">
        <v>798496</v>
      </c>
      <c r="AM18" s="131">
        <v>722588</v>
      </c>
      <c r="AN18" s="131">
        <v>801649</v>
      </c>
      <c r="AO18" s="131">
        <v>770231</v>
      </c>
      <c r="AP18" s="131">
        <v>728181</v>
      </c>
      <c r="AQ18" s="131">
        <v>799051</v>
      </c>
      <c r="AR18" s="131">
        <v>772097</v>
      </c>
      <c r="AS18" s="131">
        <v>670575</v>
      </c>
      <c r="AT18" s="131">
        <v>750436</v>
      </c>
      <c r="AU18" s="131">
        <v>750443</v>
      </c>
      <c r="AV18" s="131">
        <v>659466</v>
      </c>
      <c r="AW18" s="131">
        <v>741681</v>
      </c>
      <c r="AX18" s="131">
        <v>724531</v>
      </c>
      <c r="AY18" s="131">
        <v>633705</v>
      </c>
      <c r="AZ18" s="131">
        <v>736204</v>
      </c>
      <c r="BA18" s="131">
        <v>702375</v>
      </c>
      <c r="BB18" s="131">
        <v>622116</v>
      </c>
      <c r="BC18" s="131">
        <v>721845</v>
      </c>
      <c r="BD18" s="131">
        <v>719294</v>
      </c>
      <c r="BE18" s="131">
        <v>752520</v>
      </c>
      <c r="BF18" s="131">
        <v>577923</v>
      </c>
      <c r="BG18" s="131">
        <v>668683</v>
      </c>
      <c r="BH18" s="131">
        <v>623477</v>
      </c>
      <c r="BI18" s="131">
        <v>679738</v>
      </c>
      <c r="BJ18" s="131">
        <v>655931</v>
      </c>
      <c r="BK18" s="131">
        <v>584953</v>
      </c>
      <c r="BL18" s="131">
        <v>681701</v>
      </c>
      <c r="BM18" s="131">
        <v>662543</v>
      </c>
      <c r="BN18" s="131">
        <v>598290</v>
      </c>
      <c r="BO18" s="131">
        <v>645516</v>
      </c>
      <c r="BP18" s="131">
        <v>636979</v>
      </c>
      <c r="BQ18" s="131">
        <v>591229</v>
      </c>
      <c r="BR18" s="131">
        <v>629989</v>
      </c>
      <c r="BS18" s="131">
        <v>606107</v>
      </c>
      <c r="BT18" s="131">
        <v>571586</v>
      </c>
      <c r="BU18" s="131">
        <v>607160</v>
      </c>
      <c r="BV18" s="131">
        <v>579444</v>
      </c>
      <c r="BW18" s="131">
        <v>504316</v>
      </c>
      <c r="BX18" s="131">
        <v>616094</v>
      </c>
      <c r="BY18" s="131">
        <v>555144</v>
      </c>
      <c r="BZ18" s="131">
        <v>525517</v>
      </c>
      <c r="CA18" s="131">
        <v>550509</v>
      </c>
      <c r="CB18" s="131">
        <v>544213</v>
      </c>
      <c r="CC18" s="131">
        <v>501290</v>
      </c>
      <c r="CD18" s="131">
        <v>544749</v>
      </c>
      <c r="CE18" s="131">
        <v>525677</v>
      </c>
      <c r="CF18" s="131">
        <v>489761</v>
      </c>
      <c r="CG18" s="131">
        <v>531725</v>
      </c>
      <c r="CH18" s="131">
        <v>531788</v>
      </c>
      <c r="CI18" s="131">
        <v>463272</v>
      </c>
      <c r="CJ18" s="131">
        <v>535213</v>
      </c>
      <c r="CK18" s="131">
        <v>529284</v>
      </c>
      <c r="CL18" s="131">
        <v>436011</v>
      </c>
      <c r="CM18" s="131">
        <v>568290</v>
      </c>
      <c r="CN18" s="131">
        <v>496496</v>
      </c>
      <c r="CO18" s="131">
        <v>451288</v>
      </c>
      <c r="CP18" s="131">
        <v>485682</v>
      </c>
      <c r="CQ18" s="131">
        <v>479590</v>
      </c>
      <c r="CR18" s="131">
        <v>426156</v>
      </c>
      <c r="CS18" s="131">
        <v>482642</v>
      </c>
      <c r="CT18" s="131">
        <v>491310</v>
      </c>
      <c r="CU18" s="131">
        <v>408176</v>
      </c>
      <c r="CV18" s="131">
        <v>464716</v>
      </c>
      <c r="CW18" s="131">
        <v>445859</v>
      </c>
      <c r="CX18" s="131">
        <v>420072</v>
      </c>
      <c r="CY18" s="131">
        <v>453815</v>
      </c>
      <c r="CZ18" s="131">
        <v>448900</v>
      </c>
      <c r="DA18" s="131">
        <v>394163</v>
      </c>
      <c r="DB18" s="131">
        <v>426415</v>
      </c>
      <c r="DC18" s="131">
        <v>416066</v>
      </c>
      <c r="DD18" s="131">
        <v>394474</v>
      </c>
      <c r="DE18" s="131">
        <v>412070</v>
      </c>
      <c r="DF18" s="131">
        <v>375723</v>
      </c>
      <c r="DG18" s="131">
        <v>374780</v>
      </c>
      <c r="DH18" s="131">
        <v>392494</v>
      </c>
      <c r="DI18" s="131">
        <v>389694</v>
      </c>
      <c r="DJ18" s="131">
        <v>372060</v>
      </c>
      <c r="DK18" s="131">
        <v>394339</v>
      </c>
      <c r="DL18" s="131">
        <v>382176</v>
      </c>
      <c r="DM18" s="131">
        <v>358445</v>
      </c>
      <c r="DN18" s="131">
        <v>376106</v>
      </c>
      <c r="DO18" s="131">
        <v>378704</v>
      </c>
      <c r="DP18" s="131">
        <v>355904</v>
      </c>
      <c r="DQ18" s="131">
        <v>358709</v>
      </c>
      <c r="DR18" s="131">
        <v>347911</v>
      </c>
      <c r="DS18" s="131">
        <v>318130</v>
      </c>
      <c r="DT18" s="131">
        <v>299029</v>
      </c>
      <c r="DU18" s="131">
        <v>348637</v>
      </c>
      <c r="DV18" s="131">
        <v>348637</v>
      </c>
      <c r="DW18" s="131">
        <v>347066</v>
      </c>
      <c r="DX18" s="131">
        <v>339737</v>
      </c>
      <c r="DY18" s="131">
        <v>308163</v>
      </c>
      <c r="DZ18" s="131">
        <v>340452</v>
      </c>
      <c r="EA18" s="131">
        <v>335465</v>
      </c>
      <c r="EB18" s="131">
        <v>304195</v>
      </c>
      <c r="EC18" s="131">
        <v>327358</v>
      </c>
      <c r="ED18" s="131">
        <v>328421</v>
      </c>
      <c r="EE18" s="131">
        <v>287731</v>
      </c>
      <c r="EF18" s="131">
        <v>372107</v>
      </c>
      <c r="EG18" s="131">
        <v>350607</v>
      </c>
      <c r="EH18" s="131">
        <v>354002</v>
      </c>
      <c r="EI18" s="131">
        <v>410184</v>
      </c>
      <c r="EJ18" s="131">
        <v>445362</v>
      </c>
      <c r="EK18" s="131">
        <v>356593</v>
      </c>
      <c r="EL18" s="131">
        <v>389613</v>
      </c>
      <c r="EM18" s="131">
        <v>557965</v>
      </c>
      <c r="EN18" s="131">
        <v>349607</v>
      </c>
      <c r="EO18" s="131">
        <v>419212</v>
      </c>
      <c r="EP18" s="131">
        <v>385728</v>
      </c>
      <c r="EQ18" s="131">
        <v>320772</v>
      </c>
      <c r="ER18" s="131">
        <v>357551</v>
      </c>
      <c r="ES18" s="131">
        <v>355646</v>
      </c>
      <c r="ET18" s="131">
        <v>320675</v>
      </c>
      <c r="EU18" s="131">
        <v>389328</v>
      </c>
      <c r="EV18" s="131">
        <v>349346</v>
      </c>
      <c r="EW18" s="131">
        <v>309301</v>
      </c>
      <c r="EX18" s="131">
        <v>391605</v>
      </c>
      <c r="EY18" s="131">
        <v>372258</v>
      </c>
      <c r="EZ18" s="131">
        <v>287322</v>
      </c>
      <c r="FA18" s="131">
        <v>351960</v>
      </c>
      <c r="FB18" s="131">
        <v>358813</v>
      </c>
      <c r="FC18" s="131">
        <v>277153</v>
      </c>
      <c r="FD18" s="131">
        <v>343724</v>
      </c>
      <c r="FE18" s="131">
        <v>334900</v>
      </c>
      <c r="FF18" s="131">
        <v>306735</v>
      </c>
      <c r="FG18" s="131">
        <v>329033</v>
      </c>
      <c r="FH18" s="131">
        <v>337502</v>
      </c>
      <c r="FI18" s="131">
        <v>296801</v>
      </c>
      <c r="FJ18" s="131">
        <v>314152</v>
      </c>
      <c r="FK18" s="131">
        <v>325683</v>
      </c>
      <c r="FL18" s="131">
        <v>280805</v>
      </c>
      <c r="FM18" s="131">
        <v>321014</v>
      </c>
      <c r="FN18" s="131">
        <v>308066</v>
      </c>
      <c r="FO18" s="131">
        <v>268803.55</v>
      </c>
      <c r="FP18" s="131">
        <v>291326.78999999998</v>
      </c>
      <c r="FQ18" s="131">
        <v>299749.81</v>
      </c>
      <c r="FR18" s="131">
        <v>289802.33</v>
      </c>
      <c r="FS18" s="131">
        <v>324700.84000000003</v>
      </c>
      <c r="FT18" s="131">
        <v>300710.36</v>
      </c>
      <c r="FU18" s="131">
        <v>261888.14</v>
      </c>
      <c r="FV18" s="131">
        <v>302913.55</v>
      </c>
      <c r="FW18" s="131">
        <v>281115.98</v>
      </c>
      <c r="FX18" s="131">
        <v>259389.36</v>
      </c>
      <c r="FY18" s="131">
        <v>273048.18</v>
      </c>
      <c r="FZ18" s="131">
        <v>283799.69</v>
      </c>
      <c r="GA18" s="131">
        <v>240952.33</v>
      </c>
      <c r="GB18" s="131">
        <v>265090.7</v>
      </c>
      <c r="GC18" s="131">
        <v>271729.56</v>
      </c>
      <c r="GD18" s="131">
        <v>246959.02</v>
      </c>
      <c r="GE18" s="131">
        <v>276278.58</v>
      </c>
      <c r="GF18" s="131">
        <v>272255.61</v>
      </c>
      <c r="GG18" s="131">
        <v>242217.53</v>
      </c>
      <c r="GH18" s="131">
        <v>263739.92</v>
      </c>
      <c r="GI18" s="131">
        <v>256090.54</v>
      </c>
      <c r="GJ18" s="131">
        <v>230805.95</v>
      </c>
      <c r="GK18" s="131">
        <v>251680.01</v>
      </c>
      <c r="GL18" s="131">
        <v>241505.53</v>
      </c>
      <c r="GM18" s="131">
        <v>223135.56</v>
      </c>
      <c r="GN18" s="131">
        <v>251336.15</v>
      </c>
      <c r="GO18" s="131">
        <v>226608.92</v>
      </c>
      <c r="GP18" s="131">
        <v>217850.28</v>
      </c>
      <c r="GQ18" s="131">
        <v>238499.19</v>
      </c>
      <c r="GR18" s="131">
        <v>239765.05</v>
      </c>
      <c r="GS18" s="131">
        <v>203806.26</v>
      </c>
    </row>
    <row r="19" spans="2:201" x14ac:dyDescent="0.2">
      <c r="B19" s="113" t="s">
        <v>14</v>
      </c>
      <c r="C19" s="131">
        <v>221827</v>
      </c>
      <c r="D19" s="131">
        <v>255235</v>
      </c>
      <c r="E19" s="131">
        <v>250288</v>
      </c>
      <c r="F19" s="131">
        <v>263554</v>
      </c>
      <c r="G19" s="131">
        <v>278783</v>
      </c>
      <c r="H19" s="131">
        <v>288771</v>
      </c>
      <c r="I19" s="131">
        <v>280382</v>
      </c>
      <c r="J19" s="131">
        <v>299919</v>
      </c>
      <c r="K19" s="131">
        <v>327663</v>
      </c>
      <c r="L19" s="131">
        <v>297843</v>
      </c>
      <c r="M19" s="131">
        <v>329049</v>
      </c>
      <c r="N19" s="131">
        <v>322042</v>
      </c>
      <c r="O19" s="131">
        <v>314193</v>
      </c>
      <c r="P19" s="131">
        <v>337917</v>
      </c>
      <c r="Q19" s="131">
        <v>327742</v>
      </c>
      <c r="R19" s="131">
        <v>334493</v>
      </c>
      <c r="S19" s="131">
        <v>398771</v>
      </c>
      <c r="T19" s="131">
        <v>379251</v>
      </c>
      <c r="U19" s="131">
        <v>342056</v>
      </c>
      <c r="V19" s="131">
        <v>395529</v>
      </c>
      <c r="W19" s="131">
        <v>379747</v>
      </c>
      <c r="X19" s="131">
        <v>359258</v>
      </c>
      <c r="Y19" s="131">
        <v>387506</v>
      </c>
      <c r="Z19" s="131">
        <v>407429</v>
      </c>
      <c r="AA19" s="131">
        <v>361444</v>
      </c>
      <c r="AB19" s="131">
        <v>432879</v>
      </c>
      <c r="AC19" s="131">
        <v>414751</v>
      </c>
      <c r="AD19" s="131">
        <v>414985</v>
      </c>
      <c r="AE19" s="131">
        <v>446843</v>
      </c>
      <c r="AF19" s="131">
        <v>464739</v>
      </c>
      <c r="AG19" s="131">
        <v>376022</v>
      </c>
      <c r="AH19" s="131">
        <v>469930</v>
      </c>
      <c r="AI19" s="131">
        <v>446465</v>
      </c>
      <c r="AJ19" s="131">
        <v>409587</v>
      </c>
      <c r="AK19" s="131">
        <v>484742</v>
      </c>
      <c r="AL19" s="131">
        <v>459779</v>
      </c>
      <c r="AM19" s="131">
        <v>416774</v>
      </c>
      <c r="AN19" s="131">
        <v>474222</v>
      </c>
      <c r="AO19" s="131">
        <v>464101</v>
      </c>
      <c r="AP19" s="131">
        <v>435891</v>
      </c>
      <c r="AQ19" s="131">
        <v>490609</v>
      </c>
      <c r="AR19" s="131">
        <v>504735</v>
      </c>
      <c r="AS19" s="131">
        <v>431039</v>
      </c>
      <c r="AT19" s="131">
        <v>483414</v>
      </c>
      <c r="AU19" s="131">
        <v>513360</v>
      </c>
      <c r="AV19" s="131">
        <v>446869</v>
      </c>
      <c r="AW19" s="131">
        <v>491619</v>
      </c>
      <c r="AX19" s="131">
        <v>492729</v>
      </c>
      <c r="AY19" s="131">
        <v>415141</v>
      </c>
      <c r="AZ19" s="131">
        <v>503987</v>
      </c>
      <c r="BA19" s="131">
        <v>504475</v>
      </c>
      <c r="BB19" s="131">
        <v>448697</v>
      </c>
      <c r="BC19" s="131">
        <v>518707</v>
      </c>
      <c r="BD19" s="131">
        <v>517029</v>
      </c>
      <c r="BE19" s="131">
        <v>484174</v>
      </c>
      <c r="BF19" s="131">
        <v>481406</v>
      </c>
      <c r="BG19" s="131">
        <v>533465</v>
      </c>
      <c r="BH19" s="131">
        <v>468582</v>
      </c>
      <c r="BI19" s="131">
        <v>522965</v>
      </c>
      <c r="BJ19" s="131">
        <v>564404</v>
      </c>
      <c r="BK19" s="131">
        <v>460175</v>
      </c>
      <c r="BL19" s="131">
        <v>546819</v>
      </c>
      <c r="BM19" s="131">
        <v>522469</v>
      </c>
      <c r="BN19" s="131">
        <v>460894</v>
      </c>
      <c r="BO19" s="131">
        <v>547431</v>
      </c>
      <c r="BP19" s="131">
        <v>588764</v>
      </c>
      <c r="BQ19" s="131">
        <v>509589</v>
      </c>
      <c r="BR19" s="131">
        <v>564105</v>
      </c>
      <c r="BS19" s="131">
        <v>605257</v>
      </c>
      <c r="BT19" s="131">
        <v>509046</v>
      </c>
      <c r="BU19" s="131">
        <v>548558</v>
      </c>
      <c r="BV19" s="131">
        <v>565496</v>
      </c>
      <c r="BW19" s="131">
        <v>465295</v>
      </c>
      <c r="BX19" s="131">
        <v>570406</v>
      </c>
      <c r="BY19" s="131">
        <v>572093</v>
      </c>
      <c r="BZ19" s="131">
        <v>523858</v>
      </c>
      <c r="CA19" s="131">
        <v>573804</v>
      </c>
      <c r="CB19" s="131">
        <v>588536</v>
      </c>
      <c r="CC19" s="131">
        <v>507365</v>
      </c>
      <c r="CD19" s="131">
        <v>552641</v>
      </c>
      <c r="CE19" s="131">
        <v>557139</v>
      </c>
      <c r="CF19" s="131">
        <v>513587</v>
      </c>
      <c r="CG19" s="131">
        <v>596440</v>
      </c>
      <c r="CH19" s="131">
        <v>580568</v>
      </c>
      <c r="CI19" s="131">
        <v>487946</v>
      </c>
      <c r="CJ19" s="131">
        <v>561324</v>
      </c>
      <c r="CK19" s="131">
        <v>584102</v>
      </c>
      <c r="CL19" s="131">
        <v>480479</v>
      </c>
      <c r="CM19" s="131">
        <v>607937</v>
      </c>
      <c r="CN19" s="131">
        <v>563231</v>
      </c>
      <c r="CO19" s="131">
        <v>515535</v>
      </c>
      <c r="CP19" s="131">
        <v>588208</v>
      </c>
      <c r="CQ19" s="131">
        <v>576359</v>
      </c>
      <c r="CR19" s="131">
        <v>508977</v>
      </c>
      <c r="CS19" s="131">
        <v>610832</v>
      </c>
      <c r="CT19" s="131">
        <v>639778</v>
      </c>
      <c r="CU19" s="131">
        <v>499712</v>
      </c>
      <c r="CV19" s="131">
        <v>614494</v>
      </c>
      <c r="CW19" s="131">
        <v>632196</v>
      </c>
      <c r="CX19" s="131">
        <v>561395</v>
      </c>
      <c r="CY19" s="131">
        <v>624755</v>
      </c>
      <c r="CZ19" s="131">
        <v>617297</v>
      </c>
      <c r="DA19" s="131">
        <v>560611</v>
      </c>
      <c r="DB19" s="131">
        <v>618958</v>
      </c>
      <c r="DC19" s="131">
        <v>608434</v>
      </c>
      <c r="DD19" s="131">
        <v>557887</v>
      </c>
      <c r="DE19" s="131">
        <v>614898</v>
      </c>
      <c r="DF19" s="131">
        <v>554420</v>
      </c>
      <c r="DG19" s="131">
        <v>549855</v>
      </c>
      <c r="DH19" s="131">
        <v>611491</v>
      </c>
      <c r="DI19" s="131">
        <v>653475</v>
      </c>
      <c r="DJ19" s="131">
        <v>594642</v>
      </c>
      <c r="DK19" s="131">
        <v>624508</v>
      </c>
      <c r="DL19" s="131">
        <v>642870</v>
      </c>
      <c r="DM19" s="131">
        <v>591159</v>
      </c>
      <c r="DN19" s="131">
        <v>680029</v>
      </c>
      <c r="DO19" s="131">
        <v>658400</v>
      </c>
      <c r="DP19" s="131">
        <v>623941</v>
      </c>
      <c r="DQ19" s="131">
        <v>688803</v>
      </c>
      <c r="DR19" s="131">
        <v>678949</v>
      </c>
      <c r="DS19" s="131">
        <v>602877</v>
      </c>
      <c r="DT19" s="131">
        <v>548524</v>
      </c>
      <c r="DU19" s="131">
        <v>645495</v>
      </c>
      <c r="DV19" s="131">
        <v>645495</v>
      </c>
      <c r="DW19" s="131">
        <v>668486</v>
      </c>
      <c r="DX19" s="131">
        <v>679983</v>
      </c>
      <c r="DY19" s="131">
        <v>578072</v>
      </c>
      <c r="DZ19" s="131">
        <v>673119</v>
      </c>
      <c r="EA19" s="131">
        <v>665920</v>
      </c>
      <c r="EB19" s="131">
        <v>596872</v>
      </c>
      <c r="EC19" s="131">
        <v>691687</v>
      </c>
      <c r="ED19" s="131">
        <v>701434</v>
      </c>
      <c r="EE19" s="131">
        <v>591978</v>
      </c>
      <c r="EF19" s="131">
        <v>843790</v>
      </c>
      <c r="EG19" s="131">
        <v>848403</v>
      </c>
      <c r="EH19" s="131">
        <v>799053</v>
      </c>
      <c r="EI19" s="131">
        <v>930593</v>
      </c>
      <c r="EJ19" s="131">
        <v>1105815</v>
      </c>
      <c r="EK19" s="131">
        <v>855804</v>
      </c>
      <c r="EL19" s="131">
        <v>979029</v>
      </c>
      <c r="EM19" s="131">
        <v>1416100</v>
      </c>
      <c r="EN19" s="131">
        <v>922037</v>
      </c>
      <c r="EO19" s="131">
        <v>1042733</v>
      </c>
      <c r="EP19" s="131">
        <v>1089577</v>
      </c>
      <c r="EQ19" s="131">
        <v>849011</v>
      </c>
      <c r="ER19" s="131">
        <v>1031576</v>
      </c>
      <c r="ES19" s="131">
        <v>1013161</v>
      </c>
      <c r="ET19" s="131">
        <v>850491</v>
      </c>
      <c r="EU19" s="131">
        <v>1123542</v>
      </c>
      <c r="EV19" s="131">
        <v>1040520</v>
      </c>
      <c r="EW19" s="131">
        <v>884820</v>
      </c>
      <c r="EX19" s="131">
        <v>1231294</v>
      </c>
      <c r="EY19" s="131">
        <v>1151782</v>
      </c>
      <c r="EZ19" s="131">
        <v>810535</v>
      </c>
      <c r="FA19" s="131">
        <v>1141872</v>
      </c>
      <c r="FB19" s="131">
        <v>1133136</v>
      </c>
      <c r="FC19" s="131">
        <v>882778</v>
      </c>
      <c r="FD19" s="131">
        <v>1132538</v>
      </c>
      <c r="FE19" s="131">
        <v>1120619</v>
      </c>
      <c r="FF19" s="131">
        <v>985893</v>
      </c>
      <c r="FG19" s="131">
        <v>1161270</v>
      </c>
      <c r="FH19" s="131">
        <v>1201723</v>
      </c>
      <c r="FI19" s="131">
        <v>967402</v>
      </c>
      <c r="FJ19" s="131">
        <v>1105256</v>
      </c>
      <c r="FK19" s="131">
        <v>1179415</v>
      </c>
      <c r="FL19" s="131">
        <v>944335</v>
      </c>
      <c r="FM19" s="131">
        <v>1238371</v>
      </c>
      <c r="FN19" s="131">
        <v>1184541</v>
      </c>
      <c r="FO19" s="131">
        <v>950254.12</v>
      </c>
      <c r="FP19" s="131">
        <v>1224170.3</v>
      </c>
      <c r="FQ19" s="131">
        <v>1269722.07</v>
      </c>
      <c r="FR19" s="131">
        <v>1035786.05</v>
      </c>
      <c r="FS19" s="131">
        <v>1264045.24</v>
      </c>
      <c r="FT19" s="131">
        <v>1320621.03</v>
      </c>
      <c r="FU19" s="131">
        <v>1070138.72</v>
      </c>
      <c r="FV19" s="131">
        <v>1215801.1000000001</v>
      </c>
      <c r="FW19" s="131">
        <v>1200978.8799999999</v>
      </c>
      <c r="FX19" s="131">
        <v>1011011.61</v>
      </c>
      <c r="FY19" s="131">
        <v>1253962.21</v>
      </c>
      <c r="FZ19" s="131">
        <v>1221591.43</v>
      </c>
      <c r="GA19" s="131">
        <v>1079723.22</v>
      </c>
      <c r="GB19" s="131">
        <v>1322788.57</v>
      </c>
      <c r="GC19" s="131">
        <v>1344194.48</v>
      </c>
      <c r="GD19" s="131">
        <v>1075907.3500000001</v>
      </c>
      <c r="GE19" s="131">
        <v>1308903.6499999999</v>
      </c>
      <c r="GF19" s="131">
        <v>1375166.81</v>
      </c>
      <c r="GG19" s="131">
        <v>1072938.26</v>
      </c>
      <c r="GH19" s="131">
        <v>1230400.45</v>
      </c>
      <c r="GI19" s="131">
        <v>1311745.83</v>
      </c>
      <c r="GJ19" s="131">
        <v>1064064.46</v>
      </c>
      <c r="GK19" s="131">
        <v>1331239.47</v>
      </c>
      <c r="GL19" s="131">
        <v>1311024.7</v>
      </c>
      <c r="GM19" s="131">
        <v>1123377.1499999999</v>
      </c>
      <c r="GN19" s="131">
        <v>1288636.2</v>
      </c>
      <c r="GO19" s="131">
        <v>1329656.6499999999</v>
      </c>
      <c r="GP19" s="131">
        <v>1083084.22</v>
      </c>
      <c r="GQ19" s="131">
        <v>1298592.96</v>
      </c>
      <c r="GR19" s="131">
        <v>1304566.8700000001</v>
      </c>
      <c r="GS19" s="131">
        <v>1040611.41</v>
      </c>
    </row>
    <row r="20" spans="2:201" ht="14.4" thickBot="1" x14ac:dyDescent="0.25">
      <c r="B20" s="153"/>
      <c r="C20" s="148"/>
      <c r="D20" s="148"/>
      <c r="E20" s="148"/>
      <c r="F20" s="148"/>
      <c r="G20" s="148"/>
      <c r="H20" s="148"/>
      <c r="I20" s="148"/>
      <c r="J20" s="148"/>
      <c r="K20" s="148"/>
      <c r="L20" s="148"/>
      <c r="M20" s="148"/>
      <c r="N20" s="148"/>
      <c r="O20" s="148"/>
      <c r="P20" s="148"/>
      <c r="Q20" s="148"/>
      <c r="R20" s="148"/>
      <c r="S20" s="148"/>
      <c r="T20" s="148"/>
      <c r="U20" s="148"/>
      <c r="V20" s="148"/>
      <c r="W20" s="148"/>
      <c r="X20" s="148"/>
      <c r="Y20" s="148"/>
      <c r="Z20" s="148"/>
      <c r="AA20" s="148"/>
      <c r="AB20" s="148"/>
      <c r="AC20" s="148"/>
      <c r="AD20" s="148"/>
      <c r="AE20" s="148"/>
      <c r="AF20" s="148"/>
      <c r="AG20" s="148"/>
      <c r="AH20" s="148"/>
      <c r="AI20" s="148"/>
      <c r="AJ20" s="148"/>
      <c r="AK20" s="148"/>
      <c r="AL20" s="148"/>
      <c r="AM20" s="148"/>
      <c r="AN20" s="148"/>
      <c r="AO20" s="148"/>
      <c r="AP20" s="148"/>
      <c r="AQ20" s="148"/>
      <c r="AR20" s="148"/>
      <c r="AS20" s="148"/>
      <c r="AT20" s="148"/>
      <c r="AU20" s="148"/>
      <c r="AV20" s="148"/>
      <c r="AW20" s="148"/>
      <c r="AX20" s="148"/>
      <c r="AY20" s="148"/>
      <c r="AZ20" s="148"/>
      <c r="BA20" s="148"/>
      <c r="BB20" s="148"/>
      <c r="BC20" s="148"/>
      <c r="BD20" s="148"/>
      <c r="BE20" s="148"/>
      <c r="BF20" s="148"/>
      <c r="BG20" s="148"/>
      <c r="BH20" s="148"/>
      <c r="BI20" s="148"/>
      <c r="BJ20" s="148"/>
      <c r="BK20" s="148"/>
      <c r="BL20" s="148"/>
      <c r="BM20" s="148"/>
      <c r="BN20" s="148"/>
      <c r="BO20" s="148"/>
      <c r="BP20" s="148"/>
      <c r="BQ20" s="148"/>
      <c r="BR20" s="148"/>
      <c r="BS20" s="148"/>
      <c r="BT20" s="148"/>
      <c r="BU20" s="148"/>
      <c r="BV20" s="148"/>
      <c r="BW20" s="148"/>
      <c r="BX20" s="148"/>
      <c r="BY20" s="148"/>
      <c r="BZ20" s="148"/>
      <c r="CA20" s="148"/>
      <c r="CB20" s="148"/>
      <c r="CC20" s="148"/>
      <c r="CD20" s="148"/>
      <c r="CE20" s="148"/>
      <c r="CF20" s="148"/>
      <c r="CG20" s="148"/>
      <c r="CH20" s="148"/>
      <c r="CI20" s="148"/>
      <c r="CJ20" s="148"/>
      <c r="CK20" s="148"/>
      <c r="CL20" s="148"/>
      <c r="CM20" s="148"/>
      <c r="CN20" s="148"/>
      <c r="CO20" s="148"/>
      <c r="CP20" s="148"/>
      <c r="CQ20" s="148"/>
      <c r="CR20" s="148"/>
      <c r="CS20" s="148"/>
      <c r="CT20" s="148"/>
      <c r="CU20" s="148"/>
      <c r="CV20" s="148"/>
      <c r="CW20" s="148"/>
      <c r="CX20" s="148"/>
      <c r="CY20" s="148"/>
      <c r="CZ20" s="148"/>
      <c r="DA20" s="148"/>
      <c r="DB20" s="148"/>
      <c r="DC20" s="148"/>
      <c r="DD20" s="148"/>
      <c r="DE20" s="148"/>
      <c r="DF20" s="148"/>
      <c r="DG20" s="148"/>
      <c r="DH20" s="148"/>
      <c r="DI20" s="148"/>
      <c r="DJ20" s="148"/>
      <c r="DK20" s="148"/>
      <c r="DL20" s="148"/>
      <c r="DM20" s="148"/>
      <c r="DN20" s="148"/>
      <c r="DO20" s="148"/>
      <c r="DP20" s="148"/>
      <c r="DQ20" s="148"/>
      <c r="DR20" s="148"/>
      <c r="DS20" s="148"/>
      <c r="DT20" s="148"/>
      <c r="DU20" s="148"/>
      <c r="DV20" s="148"/>
      <c r="DW20" s="148"/>
      <c r="DX20" s="148"/>
      <c r="DY20" s="148"/>
      <c r="DZ20" s="148"/>
      <c r="EA20" s="148"/>
      <c r="EB20" s="148"/>
      <c r="EC20" s="148"/>
      <c r="ED20" s="148"/>
      <c r="EE20" s="148"/>
      <c r="EF20" s="148"/>
      <c r="EG20" s="148"/>
      <c r="EH20" s="148"/>
      <c r="EI20" s="148"/>
      <c r="EJ20" s="148"/>
      <c r="EK20" s="148"/>
      <c r="EL20" s="148"/>
      <c r="EM20" s="148"/>
      <c r="EN20" s="148"/>
      <c r="EO20" s="148"/>
      <c r="EP20" s="148"/>
      <c r="EQ20" s="148"/>
      <c r="ER20" s="148"/>
      <c r="ES20" s="148"/>
      <c r="ET20" s="148"/>
      <c r="EU20" s="148"/>
      <c r="EV20" s="148"/>
      <c r="EW20" s="148"/>
      <c r="EX20" s="148"/>
      <c r="EY20" s="148"/>
      <c r="EZ20" s="148"/>
      <c r="FA20" s="148"/>
      <c r="FB20" s="148"/>
      <c r="FC20" s="148"/>
      <c r="FD20" s="148"/>
      <c r="FE20" s="148"/>
      <c r="FF20" s="148"/>
      <c r="FG20" s="148"/>
      <c r="FH20" s="148"/>
      <c r="FI20" s="148"/>
      <c r="FJ20" s="148"/>
      <c r="FK20" s="148"/>
      <c r="FL20" s="148"/>
      <c r="FM20" s="148"/>
      <c r="FN20" s="148"/>
      <c r="FO20" s="148"/>
      <c r="FP20" s="148"/>
      <c r="FQ20" s="148"/>
      <c r="FR20" s="148"/>
      <c r="FS20" s="148"/>
      <c r="FT20" s="148"/>
      <c r="FU20" s="148"/>
      <c r="FV20" s="148"/>
      <c r="FW20" s="148"/>
      <c r="FX20" s="148"/>
      <c r="FY20" s="148"/>
      <c r="FZ20" s="148"/>
      <c r="GA20" s="148"/>
      <c r="GB20" s="148"/>
      <c r="GC20" s="148"/>
      <c r="GD20" s="148"/>
      <c r="GE20" s="148"/>
      <c r="GF20" s="148"/>
      <c r="GG20" s="148"/>
      <c r="GH20" s="148"/>
      <c r="GI20" s="148"/>
      <c r="GJ20" s="148"/>
      <c r="GK20" s="148"/>
      <c r="GL20" s="148"/>
      <c r="GM20" s="148"/>
      <c r="GN20" s="148"/>
      <c r="GO20" s="148"/>
      <c r="GP20" s="148"/>
      <c r="GQ20" s="148"/>
      <c r="GR20" s="148"/>
      <c r="GS20" s="148"/>
    </row>
    <row r="21" spans="2:201" ht="24.75" customHeight="1" thickBot="1" x14ac:dyDescent="0.25">
      <c r="B21" s="102" t="s">
        <v>34</v>
      </c>
      <c r="C21" s="103">
        <v>40179</v>
      </c>
      <c r="D21" s="103">
        <v>40210</v>
      </c>
      <c r="E21" s="103">
        <v>40238</v>
      </c>
      <c r="F21" s="103">
        <v>40269</v>
      </c>
      <c r="G21" s="103">
        <v>40299</v>
      </c>
      <c r="H21" s="103">
        <v>40330</v>
      </c>
      <c r="I21" s="103">
        <v>40360</v>
      </c>
      <c r="J21" s="103">
        <v>40391</v>
      </c>
      <c r="K21" s="103">
        <v>40422</v>
      </c>
      <c r="L21" s="103">
        <v>40452</v>
      </c>
      <c r="M21" s="103">
        <v>40483</v>
      </c>
      <c r="N21" s="103">
        <v>40513</v>
      </c>
      <c r="O21" s="103">
        <v>40544</v>
      </c>
      <c r="P21" s="103">
        <v>40575</v>
      </c>
      <c r="Q21" s="103">
        <v>40603</v>
      </c>
      <c r="R21" s="103">
        <v>40634</v>
      </c>
      <c r="S21" s="103">
        <v>40664</v>
      </c>
      <c r="T21" s="103">
        <v>40695</v>
      </c>
      <c r="U21" s="103">
        <v>40725</v>
      </c>
      <c r="V21" s="103">
        <v>40756</v>
      </c>
      <c r="W21" s="103">
        <v>40787</v>
      </c>
      <c r="X21" s="103">
        <v>40817</v>
      </c>
      <c r="Y21" s="103">
        <v>40848</v>
      </c>
      <c r="Z21" s="103">
        <v>40878</v>
      </c>
      <c r="AA21" s="103">
        <v>40909</v>
      </c>
      <c r="AB21" s="103">
        <v>40940</v>
      </c>
      <c r="AC21" s="103">
        <v>40969</v>
      </c>
      <c r="AD21" s="103">
        <v>41000</v>
      </c>
      <c r="AE21" s="103">
        <v>41030</v>
      </c>
      <c r="AF21" s="103">
        <v>41061</v>
      </c>
      <c r="AG21" s="103">
        <v>41091</v>
      </c>
      <c r="AH21" s="103">
        <v>41122</v>
      </c>
      <c r="AI21" s="103">
        <v>41153</v>
      </c>
      <c r="AJ21" s="103">
        <v>41183</v>
      </c>
      <c r="AK21" s="103">
        <v>41214</v>
      </c>
      <c r="AL21" s="103">
        <v>41244</v>
      </c>
      <c r="AM21" s="103">
        <v>41275</v>
      </c>
      <c r="AN21" s="103">
        <v>41306</v>
      </c>
      <c r="AO21" s="103">
        <v>41334</v>
      </c>
      <c r="AP21" s="103">
        <v>41365</v>
      </c>
      <c r="AQ21" s="103">
        <v>41395</v>
      </c>
      <c r="AR21" s="103">
        <v>41426</v>
      </c>
      <c r="AS21" s="103">
        <v>41456</v>
      </c>
      <c r="AT21" s="103">
        <v>41487</v>
      </c>
      <c r="AU21" s="103">
        <v>41518</v>
      </c>
      <c r="AV21" s="103">
        <v>41548</v>
      </c>
      <c r="AW21" s="103">
        <v>41579</v>
      </c>
      <c r="AX21" s="103">
        <v>41609</v>
      </c>
      <c r="AY21" s="103">
        <v>41640</v>
      </c>
      <c r="AZ21" s="103">
        <v>41671</v>
      </c>
      <c r="BA21" s="103">
        <v>41699</v>
      </c>
      <c r="BB21" s="103">
        <v>41730</v>
      </c>
      <c r="BC21" s="103">
        <v>41760</v>
      </c>
      <c r="BD21" s="103">
        <v>41791</v>
      </c>
      <c r="BE21" s="103">
        <v>41821</v>
      </c>
      <c r="BF21" s="103">
        <v>41852</v>
      </c>
      <c r="BG21" s="103">
        <v>41883</v>
      </c>
      <c r="BH21" s="103">
        <v>41913</v>
      </c>
      <c r="BI21" s="103">
        <v>41944</v>
      </c>
      <c r="BJ21" s="103">
        <v>41974</v>
      </c>
      <c r="BK21" s="103">
        <v>42005</v>
      </c>
      <c r="BL21" s="103">
        <v>42036</v>
      </c>
      <c r="BM21" s="103">
        <v>42064</v>
      </c>
      <c r="BN21" s="103">
        <v>42095</v>
      </c>
      <c r="BO21" s="103">
        <v>42125</v>
      </c>
      <c r="BP21" s="103">
        <v>42156</v>
      </c>
      <c r="BQ21" s="103">
        <v>42186</v>
      </c>
      <c r="BR21" s="103">
        <v>42217</v>
      </c>
      <c r="BS21" s="103">
        <v>42248</v>
      </c>
      <c r="BT21" s="103">
        <v>42278</v>
      </c>
      <c r="BU21" s="103">
        <v>42309</v>
      </c>
      <c r="BV21" s="103">
        <v>42339</v>
      </c>
      <c r="BW21" s="103">
        <v>42370</v>
      </c>
      <c r="BX21" s="103">
        <v>42401</v>
      </c>
      <c r="BY21" s="103">
        <v>42430</v>
      </c>
      <c r="BZ21" s="103">
        <v>42461</v>
      </c>
      <c r="CA21" s="103">
        <v>42491</v>
      </c>
      <c r="CB21" s="103">
        <v>42522</v>
      </c>
      <c r="CC21" s="103">
        <v>42552</v>
      </c>
      <c r="CD21" s="103">
        <v>42583</v>
      </c>
      <c r="CE21" s="103">
        <v>42614</v>
      </c>
      <c r="CF21" s="103">
        <v>42644</v>
      </c>
      <c r="CG21" s="103">
        <v>42675</v>
      </c>
      <c r="CH21" s="103">
        <v>42705</v>
      </c>
      <c r="CI21" s="103">
        <v>42736</v>
      </c>
      <c r="CJ21" s="103">
        <v>42767</v>
      </c>
      <c r="CK21" s="103">
        <v>42795</v>
      </c>
      <c r="CL21" s="103">
        <v>42826</v>
      </c>
      <c r="CM21" s="103">
        <v>42856</v>
      </c>
      <c r="CN21" s="103">
        <v>42887</v>
      </c>
      <c r="CO21" s="103">
        <v>42917</v>
      </c>
      <c r="CP21" s="103">
        <v>42948</v>
      </c>
      <c r="CQ21" s="103">
        <v>42979</v>
      </c>
      <c r="CR21" s="103">
        <v>43009</v>
      </c>
      <c r="CS21" s="103">
        <v>43040</v>
      </c>
      <c r="CT21" s="103">
        <v>43070</v>
      </c>
      <c r="CU21" s="103">
        <v>43101</v>
      </c>
      <c r="CV21" s="103">
        <v>43132</v>
      </c>
      <c r="CW21" s="103">
        <v>43160</v>
      </c>
      <c r="CX21" s="103">
        <v>43191</v>
      </c>
      <c r="CY21" s="103">
        <v>43221</v>
      </c>
      <c r="CZ21" s="103">
        <v>43252</v>
      </c>
      <c r="DA21" s="103">
        <v>43282</v>
      </c>
      <c r="DB21" s="103">
        <v>43313</v>
      </c>
      <c r="DC21" s="103">
        <v>43344</v>
      </c>
      <c r="DD21" s="103">
        <v>43374</v>
      </c>
      <c r="DE21" s="103">
        <v>43405</v>
      </c>
      <c r="DF21" s="103">
        <v>43435</v>
      </c>
      <c r="DG21" s="103">
        <v>43466</v>
      </c>
      <c r="DH21" s="103">
        <v>43497</v>
      </c>
      <c r="DI21" s="103">
        <v>43525</v>
      </c>
      <c r="DJ21" s="103">
        <v>43556</v>
      </c>
      <c r="DK21" s="103">
        <v>43586</v>
      </c>
      <c r="DL21" s="103">
        <v>43617</v>
      </c>
      <c r="DM21" s="103">
        <v>43647</v>
      </c>
      <c r="DN21" s="103">
        <v>43678</v>
      </c>
      <c r="DO21" s="103">
        <v>43709</v>
      </c>
      <c r="DP21" s="103">
        <v>43739</v>
      </c>
      <c r="DQ21" s="103">
        <v>43770</v>
      </c>
      <c r="DR21" s="103">
        <v>43800</v>
      </c>
      <c r="DS21" s="103">
        <v>43831</v>
      </c>
      <c r="DT21" s="103">
        <v>43862</v>
      </c>
      <c r="DU21" s="103">
        <v>43891</v>
      </c>
      <c r="DV21" s="103">
        <v>43922</v>
      </c>
      <c r="DW21" s="103">
        <v>43952</v>
      </c>
      <c r="DX21" s="103">
        <v>43983</v>
      </c>
      <c r="DY21" s="103">
        <v>44013</v>
      </c>
      <c r="DZ21" s="103">
        <v>44044</v>
      </c>
      <c r="EA21" s="103">
        <v>44075</v>
      </c>
      <c r="EB21" s="103">
        <v>44105</v>
      </c>
      <c r="EC21" s="103">
        <v>44136</v>
      </c>
      <c r="ED21" s="103">
        <v>44166</v>
      </c>
      <c r="EE21" s="103">
        <v>44197</v>
      </c>
      <c r="EF21" s="103">
        <v>44228</v>
      </c>
      <c r="EG21" s="103">
        <v>44256</v>
      </c>
      <c r="EH21" s="103">
        <v>44287</v>
      </c>
      <c r="EI21" s="103">
        <v>44317</v>
      </c>
      <c r="EJ21" s="103">
        <v>44348</v>
      </c>
      <c r="EK21" s="103">
        <v>44378</v>
      </c>
      <c r="EL21" s="103">
        <v>44409</v>
      </c>
      <c r="EM21" s="103">
        <v>44440</v>
      </c>
      <c r="EN21" s="103">
        <v>44470</v>
      </c>
      <c r="EO21" s="103">
        <v>44501</v>
      </c>
      <c r="EP21" s="103">
        <v>44531</v>
      </c>
      <c r="EQ21" s="103">
        <v>44562</v>
      </c>
      <c r="ER21" s="103">
        <v>44593</v>
      </c>
      <c r="ES21" s="103">
        <v>44621</v>
      </c>
      <c r="ET21" s="103">
        <v>44652</v>
      </c>
      <c r="EU21" s="103">
        <v>44682</v>
      </c>
      <c r="EV21" s="103">
        <v>44713</v>
      </c>
      <c r="EW21" s="103">
        <v>44743</v>
      </c>
      <c r="EX21" s="103">
        <v>44774</v>
      </c>
      <c r="EY21" s="103">
        <v>44805</v>
      </c>
      <c r="EZ21" s="103">
        <v>44835</v>
      </c>
      <c r="FA21" s="103">
        <v>44866</v>
      </c>
      <c r="FB21" s="103">
        <v>44896</v>
      </c>
      <c r="FC21" s="103">
        <v>44927</v>
      </c>
      <c r="FD21" s="103">
        <v>44958</v>
      </c>
      <c r="FE21" s="103">
        <v>44986</v>
      </c>
      <c r="FF21" s="103">
        <v>45017</v>
      </c>
      <c r="FG21" s="103">
        <v>45047</v>
      </c>
      <c r="FH21" s="103">
        <v>45078</v>
      </c>
      <c r="FI21" s="103">
        <v>45108</v>
      </c>
      <c r="FJ21" s="103">
        <v>45139</v>
      </c>
      <c r="FK21" s="103">
        <v>45170</v>
      </c>
      <c r="FL21" s="103">
        <v>45200</v>
      </c>
      <c r="FM21" s="103">
        <v>45231</v>
      </c>
      <c r="FN21" s="103">
        <v>45261</v>
      </c>
      <c r="FO21" s="103">
        <v>45292</v>
      </c>
      <c r="FP21" s="103">
        <v>45323</v>
      </c>
      <c r="FQ21" s="103">
        <v>45352</v>
      </c>
      <c r="FR21" s="103">
        <v>45383</v>
      </c>
      <c r="FS21" s="103">
        <v>45413</v>
      </c>
      <c r="FT21" s="103">
        <v>45444</v>
      </c>
      <c r="FU21" s="103">
        <v>45474</v>
      </c>
      <c r="FV21" s="103">
        <v>45505</v>
      </c>
      <c r="FW21" s="103">
        <v>45536</v>
      </c>
      <c r="FX21" s="103">
        <v>45566</v>
      </c>
      <c r="FY21" s="103">
        <v>45597</v>
      </c>
      <c r="FZ21" s="103">
        <v>45627</v>
      </c>
      <c r="GA21" s="103">
        <v>45658</v>
      </c>
      <c r="GB21" s="103">
        <v>45689</v>
      </c>
      <c r="GC21" s="103">
        <v>45717</v>
      </c>
      <c r="GD21" s="103">
        <v>45748</v>
      </c>
      <c r="GE21" s="103">
        <v>45778</v>
      </c>
      <c r="GF21" s="103">
        <v>45809</v>
      </c>
      <c r="GG21" s="103">
        <v>45839</v>
      </c>
      <c r="GH21" s="103">
        <v>45870</v>
      </c>
      <c r="GI21" s="103">
        <v>45901</v>
      </c>
      <c r="GJ21" s="103">
        <v>45931</v>
      </c>
      <c r="GK21" s="103">
        <v>45962</v>
      </c>
      <c r="GL21" s="103">
        <v>45992</v>
      </c>
      <c r="GM21" s="103">
        <v>46023</v>
      </c>
      <c r="GN21" s="103">
        <v>46054</v>
      </c>
      <c r="GO21" s="103">
        <v>46082</v>
      </c>
      <c r="GP21" s="103">
        <v>46113</v>
      </c>
      <c r="GQ21" s="103">
        <v>46143</v>
      </c>
      <c r="GR21" s="103">
        <v>46174</v>
      </c>
      <c r="GS21" s="103">
        <v>46204</v>
      </c>
    </row>
    <row r="22" spans="2:201" x14ac:dyDescent="0.2">
      <c r="B22" s="154" t="s">
        <v>68</v>
      </c>
      <c r="C22" s="155"/>
      <c r="D22" s="155"/>
      <c r="E22" s="155"/>
      <c r="F22" s="155"/>
      <c r="G22" s="155"/>
      <c r="H22" s="155"/>
      <c r="I22" s="155"/>
      <c r="J22" s="155"/>
      <c r="K22" s="155"/>
      <c r="L22" s="155"/>
      <c r="M22" s="155"/>
      <c r="N22" s="155"/>
      <c r="O22" s="155"/>
      <c r="P22" s="155"/>
      <c r="Q22" s="155"/>
      <c r="R22" s="155"/>
      <c r="S22" s="155"/>
      <c r="T22" s="155"/>
      <c r="U22" s="155"/>
      <c r="V22" s="155"/>
      <c r="W22" s="155"/>
      <c r="X22" s="155"/>
      <c r="Y22" s="155"/>
      <c r="Z22" s="155"/>
      <c r="AA22" s="155"/>
      <c r="AB22" s="155"/>
      <c r="AC22" s="155"/>
      <c r="AD22" s="155"/>
      <c r="AE22" s="155"/>
      <c r="AF22" s="155"/>
      <c r="AG22" s="155"/>
      <c r="AH22" s="155"/>
      <c r="AI22" s="155"/>
      <c r="AJ22" s="155"/>
      <c r="AK22" s="155"/>
      <c r="AL22" s="155"/>
      <c r="AM22" s="155"/>
      <c r="AN22" s="155"/>
      <c r="AO22" s="155"/>
      <c r="AP22" s="155"/>
      <c r="AQ22" s="155"/>
      <c r="AR22" s="155"/>
      <c r="AS22" s="155"/>
      <c r="AT22" s="155"/>
      <c r="AU22" s="155"/>
      <c r="AV22" s="155"/>
      <c r="AW22" s="155"/>
      <c r="AX22" s="155"/>
      <c r="AY22" s="155"/>
      <c r="AZ22" s="155"/>
      <c r="BA22" s="155"/>
      <c r="BB22" s="155"/>
      <c r="BC22" s="155"/>
      <c r="BD22" s="155"/>
      <c r="BE22" s="155"/>
      <c r="BF22" s="155"/>
      <c r="BG22" s="155"/>
      <c r="BH22" s="155"/>
      <c r="BI22" s="155"/>
      <c r="BJ22" s="155"/>
      <c r="BK22" s="155"/>
      <c r="BL22" s="155"/>
      <c r="BM22" s="155"/>
      <c r="BN22" s="155"/>
      <c r="BO22" s="155"/>
      <c r="BP22" s="155"/>
      <c r="BQ22" s="155"/>
      <c r="BR22" s="155"/>
      <c r="BS22" s="155"/>
      <c r="BT22" s="155"/>
      <c r="BU22" s="155"/>
      <c r="BV22" s="155"/>
      <c r="BW22" s="155"/>
      <c r="BX22" s="155"/>
      <c r="BY22" s="155"/>
      <c r="BZ22" s="155"/>
      <c r="CA22" s="155"/>
      <c r="CB22" s="155"/>
      <c r="CC22" s="155"/>
      <c r="CD22" s="155"/>
      <c r="CE22" s="155"/>
      <c r="CF22" s="155"/>
      <c r="CG22" s="155"/>
      <c r="CH22" s="155"/>
      <c r="CI22" s="155"/>
      <c r="CJ22" s="155"/>
      <c r="CK22" s="155"/>
      <c r="CL22" s="155"/>
      <c r="CM22" s="155"/>
      <c r="CN22" s="155"/>
      <c r="CO22" s="155"/>
      <c r="CP22" s="155"/>
      <c r="CQ22" s="155"/>
      <c r="CR22" s="155"/>
      <c r="CS22" s="155"/>
      <c r="CT22" s="155"/>
      <c r="CU22" s="155"/>
      <c r="CV22" s="155"/>
      <c r="CW22" s="155"/>
      <c r="CX22" s="155"/>
      <c r="CY22" s="155"/>
      <c r="CZ22" s="155"/>
      <c r="DA22" s="155"/>
      <c r="DB22" s="155"/>
      <c r="DC22" s="155"/>
      <c r="DD22" s="155"/>
      <c r="DE22" s="155"/>
      <c r="DF22" s="155"/>
      <c r="DG22" s="155"/>
      <c r="DH22" s="155"/>
      <c r="DI22" s="155"/>
      <c r="DJ22" s="155"/>
      <c r="DK22" s="155"/>
      <c r="DL22" s="155"/>
      <c r="DM22" s="155"/>
      <c r="DN22" s="155"/>
      <c r="DO22" s="155"/>
      <c r="DP22" s="155"/>
      <c r="DQ22" s="155"/>
      <c r="DR22" s="155"/>
      <c r="DS22" s="155"/>
      <c r="DT22" s="155"/>
      <c r="DU22" s="155"/>
      <c r="DV22" s="155"/>
      <c r="DW22" s="155"/>
      <c r="DX22" s="155"/>
      <c r="DY22" s="155"/>
      <c r="DZ22" s="155"/>
      <c r="EA22" s="155"/>
      <c r="EB22" s="155"/>
      <c r="EC22" s="155"/>
      <c r="ED22" s="155"/>
      <c r="EE22" s="155"/>
      <c r="EF22" s="155"/>
      <c r="EG22" s="155"/>
      <c r="EH22" s="155"/>
      <c r="EI22" s="155"/>
      <c r="EJ22" s="155"/>
      <c r="EK22" s="155"/>
      <c r="EL22" s="155"/>
      <c r="EM22" s="155"/>
      <c r="EN22" s="155"/>
      <c r="EO22" s="155"/>
      <c r="EP22" s="155"/>
      <c r="EQ22" s="155"/>
      <c r="ER22" s="155"/>
      <c r="ES22" s="155"/>
      <c r="ET22" s="155"/>
      <c r="EU22" s="155"/>
      <c r="EV22" s="155"/>
      <c r="EW22" s="155"/>
      <c r="EX22" s="155"/>
      <c r="EY22" s="155"/>
      <c r="EZ22" s="155"/>
      <c r="FA22" s="155"/>
      <c r="FB22" s="155"/>
      <c r="FC22" s="155"/>
      <c r="FD22" s="155"/>
      <c r="FE22" s="155"/>
      <c r="FF22" s="155"/>
      <c r="FG22" s="155"/>
      <c r="FH22" s="155"/>
      <c r="FI22" s="155"/>
      <c r="FJ22" s="155"/>
      <c r="FK22" s="155"/>
      <c r="FL22" s="155"/>
      <c r="FM22" s="155"/>
      <c r="FN22" s="155"/>
      <c r="FO22" s="155"/>
      <c r="FP22" s="155"/>
      <c r="FQ22" s="155"/>
      <c r="FR22" s="155"/>
      <c r="FS22" s="155"/>
      <c r="FT22" s="155"/>
      <c r="FU22" s="155"/>
      <c r="FV22" s="155"/>
      <c r="FW22" s="155"/>
      <c r="FX22" s="155"/>
      <c r="FY22" s="155"/>
      <c r="FZ22" s="155"/>
      <c r="GA22" s="155"/>
      <c r="GB22" s="155"/>
      <c r="GC22" s="155"/>
      <c r="GD22" s="155"/>
      <c r="GE22" s="155"/>
      <c r="GF22" s="155"/>
      <c r="GG22" s="155"/>
      <c r="GH22" s="155"/>
      <c r="GI22" s="155"/>
      <c r="GJ22" s="155"/>
      <c r="GK22" s="155"/>
      <c r="GL22" s="155"/>
      <c r="GM22" s="155"/>
      <c r="GN22" s="155"/>
      <c r="GO22" s="155"/>
      <c r="GP22" s="155"/>
      <c r="GQ22" s="155"/>
      <c r="GR22" s="155"/>
      <c r="GS22" s="155"/>
    </row>
    <row r="23" spans="2:201" x14ac:dyDescent="0.2">
      <c r="B23" s="156" t="s">
        <v>1591</v>
      </c>
      <c r="C23" s="131">
        <v>11653606</v>
      </c>
      <c r="D23" s="131">
        <v>12385276</v>
      </c>
      <c r="E23" s="131">
        <v>13801428</v>
      </c>
      <c r="F23" s="131">
        <v>12602265</v>
      </c>
      <c r="G23" s="131">
        <v>10766100</v>
      </c>
      <c r="H23" s="131">
        <v>14746900</v>
      </c>
      <c r="I23" s="131">
        <v>12721323</v>
      </c>
      <c r="J23" s="131">
        <v>11659338</v>
      </c>
      <c r="K23" s="131">
        <v>11570276</v>
      </c>
      <c r="L23" s="131">
        <v>12902779</v>
      </c>
      <c r="M23" s="131">
        <v>11120256</v>
      </c>
      <c r="N23" s="131">
        <v>13579966</v>
      </c>
      <c r="O23" s="131">
        <v>12448585</v>
      </c>
      <c r="P23" s="131">
        <v>12061782</v>
      </c>
      <c r="Q23" s="131">
        <v>14397145</v>
      </c>
      <c r="R23" s="131">
        <v>12818362</v>
      </c>
      <c r="S23" s="131">
        <v>14376616</v>
      </c>
      <c r="T23" s="131">
        <v>13221985</v>
      </c>
      <c r="U23" s="131">
        <v>11867397</v>
      </c>
      <c r="V23" s="131">
        <v>12063842</v>
      </c>
      <c r="W23" s="131">
        <v>11871517</v>
      </c>
      <c r="X23" s="131">
        <v>12886697</v>
      </c>
      <c r="Y23" s="131">
        <v>12749084</v>
      </c>
      <c r="Z23" s="131">
        <v>14002577</v>
      </c>
      <c r="AA23" s="131">
        <v>13555083</v>
      </c>
      <c r="AB23" s="131">
        <v>12608443</v>
      </c>
      <c r="AC23" s="131">
        <v>12827875</v>
      </c>
      <c r="AD23" s="131">
        <v>12501092</v>
      </c>
      <c r="AE23" s="131">
        <v>12782754</v>
      </c>
      <c r="AF23" s="131">
        <v>14960164</v>
      </c>
      <c r="AG23" s="131">
        <v>14402006</v>
      </c>
      <c r="AH23" s="131">
        <v>11847550</v>
      </c>
      <c r="AI23" s="131">
        <v>11027752</v>
      </c>
      <c r="AJ23" s="131">
        <v>14515984</v>
      </c>
      <c r="AK23" s="131">
        <v>13323657</v>
      </c>
      <c r="AL23" s="131">
        <v>11767719</v>
      </c>
      <c r="AM23" s="131">
        <v>13504490</v>
      </c>
      <c r="AN23" s="131">
        <v>13322560</v>
      </c>
      <c r="AO23" s="131">
        <v>12533745</v>
      </c>
      <c r="AP23" s="131">
        <v>14667293</v>
      </c>
      <c r="AQ23" s="131">
        <v>12547090</v>
      </c>
      <c r="AR23" s="131">
        <v>16101808</v>
      </c>
      <c r="AS23" s="131">
        <v>15647661</v>
      </c>
      <c r="AT23" s="131">
        <v>12167096</v>
      </c>
      <c r="AU23" s="131">
        <v>12490112</v>
      </c>
      <c r="AV23" s="131">
        <v>14282363</v>
      </c>
      <c r="AW23" s="131">
        <v>12925901</v>
      </c>
      <c r="AX23" s="131">
        <v>14661026</v>
      </c>
      <c r="AY23" s="131">
        <v>14403499</v>
      </c>
      <c r="AZ23" s="131">
        <v>13967316</v>
      </c>
      <c r="BA23" s="131">
        <v>14443145</v>
      </c>
      <c r="BB23" s="131">
        <v>13573523</v>
      </c>
      <c r="BC23" s="131">
        <v>13030874</v>
      </c>
      <c r="BD23" s="131">
        <v>15113253</v>
      </c>
      <c r="BE23" s="131">
        <v>13929217</v>
      </c>
      <c r="BF23" s="131">
        <v>11132531</v>
      </c>
      <c r="BG23" s="131">
        <v>14363873</v>
      </c>
      <c r="BH23" s="131">
        <v>14391838</v>
      </c>
      <c r="BI23" s="131">
        <v>13607067</v>
      </c>
      <c r="BJ23" s="131">
        <v>15270902</v>
      </c>
      <c r="BK23" s="131">
        <v>13318063</v>
      </c>
      <c r="BL23" s="131">
        <v>14007507</v>
      </c>
      <c r="BM23" s="131">
        <v>15340126</v>
      </c>
      <c r="BN23" s="131">
        <v>13952003</v>
      </c>
      <c r="BO23" s="131">
        <v>11469269</v>
      </c>
      <c r="BP23" s="131">
        <v>17546229</v>
      </c>
      <c r="BQ23" s="131">
        <v>14452051</v>
      </c>
      <c r="BR23" s="131">
        <v>12703282</v>
      </c>
      <c r="BS23" s="131">
        <v>13889593</v>
      </c>
      <c r="BT23" s="131">
        <v>14472200</v>
      </c>
      <c r="BU23" s="131">
        <v>13925778</v>
      </c>
      <c r="BV23" s="131">
        <v>14889693</v>
      </c>
      <c r="BW23" s="131">
        <v>13958845</v>
      </c>
      <c r="BX23" s="131">
        <v>14416666</v>
      </c>
      <c r="BY23" s="131">
        <v>12677067</v>
      </c>
      <c r="BZ23" s="131">
        <v>14580971</v>
      </c>
      <c r="CA23" s="131">
        <v>13817247</v>
      </c>
      <c r="CB23" s="131">
        <v>15777550</v>
      </c>
      <c r="CC23" s="131">
        <v>13763574</v>
      </c>
      <c r="CD23" s="131">
        <v>12178467</v>
      </c>
      <c r="CE23" s="131">
        <v>13743372</v>
      </c>
      <c r="CF23" s="131">
        <v>13524485</v>
      </c>
      <c r="CG23" s="131">
        <v>14238380</v>
      </c>
      <c r="CH23" s="131">
        <v>15376597</v>
      </c>
      <c r="CI23" s="131">
        <v>15315816</v>
      </c>
      <c r="CJ23" s="131">
        <v>13422683</v>
      </c>
      <c r="CK23" s="131">
        <v>12570738</v>
      </c>
      <c r="CL23" s="131">
        <v>14970406</v>
      </c>
      <c r="CM23" s="131">
        <v>13640692</v>
      </c>
      <c r="CN23" s="131">
        <v>15303350</v>
      </c>
      <c r="CO23" s="131">
        <v>13023304</v>
      </c>
      <c r="CP23" s="131">
        <v>12611370</v>
      </c>
      <c r="CQ23" s="131">
        <v>13191407</v>
      </c>
      <c r="CR23" s="131">
        <v>14903970</v>
      </c>
      <c r="CS23" s="131">
        <v>14163232</v>
      </c>
      <c r="CT23" s="131">
        <v>14122224</v>
      </c>
      <c r="CU23" s="131">
        <v>14587989</v>
      </c>
      <c r="CV23" s="131">
        <v>13802001</v>
      </c>
      <c r="CW23" s="131">
        <v>12930785</v>
      </c>
      <c r="CX23" s="131">
        <v>14532371</v>
      </c>
      <c r="CY23" s="131">
        <v>13309550</v>
      </c>
      <c r="CZ23" s="131">
        <v>16390338</v>
      </c>
      <c r="DA23" s="131">
        <v>15148774</v>
      </c>
      <c r="DB23" s="131">
        <v>12135587</v>
      </c>
      <c r="DC23" s="131">
        <v>12629357</v>
      </c>
      <c r="DD23" s="131">
        <v>15910109</v>
      </c>
      <c r="DE23" s="131">
        <v>14932692</v>
      </c>
      <c r="DF23" s="131">
        <v>13200183</v>
      </c>
      <c r="DG23" s="131">
        <v>15283374</v>
      </c>
      <c r="DH23" s="131">
        <v>14301514</v>
      </c>
      <c r="DI23" s="131">
        <v>12673687</v>
      </c>
      <c r="DJ23" s="131">
        <v>16117245</v>
      </c>
      <c r="DK23" s="131">
        <v>13176936</v>
      </c>
      <c r="DL23" s="131">
        <v>14716775</v>
      </c>
      <c r="DM23" s="131">
        <v>15124250</v>
      </c>
      <c r="DN23" s="131">
        <v>11960561</v>
      </c>
      <c r="DO23" s="131">
        <v>12731109</v>
      </c>
      <c r="DP23" s="131">
        <v>16247806</v>
      </c>
      <c r="DQ23" s="131">
        <v>14648056</v>
      </c>
      <c r="DR23" s="131">
        <v>14703551</v>
      </c>
      <c r="DS23" s="131">
        <v>15080829</v>
      </c>
      <c r="DT23" s="131">
        <v>14287715</v>
      </c>
      <c r="DU23" s="131">
        <v>10130992</v>
      </c>
      <c r="DV23" s="131">
        <v>10130992</v>
      </c>
      <c r="DW23" s="131">
        <v>8699152</v>
      </c>
      <c r="DX23" s="131">
        <v>13284877</v>
      </c>
      <c r="DY23" s="131">
        <v>12672545</v>
      </c>
      <c r="DZ23" s="131">
        <v>11105333</v>
      </c>
      <c r="EA23" s="131">
        <v>13853521</v>
      </c>
      <c r="EB23" s="131">
        <v>15114471</v>
      </c>
      <c r="EC23" s="131">
        <v>14439225</v>
      </c>
      <c r="ED23" s="131">
        <v>14733329</v>
      </c>
      <c r="EE23" s="131">
        <v>15082222</v>
      </c>
      <c r="EF23" s="131">
        <v>14490326</v>
      </c>
      <c r="EG23" s="131">
        <v>10000907</v>
      </c>
      <c r="EH23" s="131">
        <v>18278575</v>
      </c>
      <c r="EI23" s="131">
        <v>15238101</v>
      </c>
      <c r="EJ23" s="131">
        <v>17846886</v>
      </c>
      <c r="EK23" s="131">
        <v>14775291</v>
      </c>
      <c r="EL23" s="131">
        <v>12917285</v>
      </c>
      <c r="EM23" s="131">
        <v>14471601</v>
      </c>
      <c r="EN23" s="131">
        <v>16697781</v>
      </c>
      <c r="EO23" s="131">
        <v>15425879</v>
      </c>
      <c r="EP23" s="131">
        <v>17829659</v>
      </c>
      <c r="EQ23" s="131">
        <v>15368632</v>
      </c>
      <c r="ER23" s="131">
        <v>15241473</v>
      </c>
      <c r="ES23" s="131">
        <v>11304797</v>
      </c>
      <c r="ET23" s="131">
        <v>14160901</v>
      </c>
      <c r="EU23" s="131">
        <v>19326149</v>
      </c>
      <c r="EV23" s="131">
        <v>18414842</v>
      </c>
      <c r="EW23" s="131">
        <v>15340800</v>
      </c>
      <c r="EX23" s="131">
        <v>13795045</v>
      </c>
      <c r="EY23" s="131">
        <v>15653008</v>
      </c>
      <c r="EZ23" s="131">
        <v>14988272</v>
      </c>
      <c r="FA23" s="131">
        <v>16333414</v>
      </c>
      <c r="FB23" s="131">
        <v>17202960</v>
      </c>
      <c r="FC23" s="131">
        <v>15787591</v>
      </c>
      <c r="FD23" s="131">
        <v>16449906</v>
      </c>
      <c r="FE23" s="131">
        <v>11429752</v>
      </c>
      <c r="FF23" s="131">
        <v>16627232</v>
      </c>
      <c r="FG23" s="131">
        <v>17432137</v>
      </c>
      <c r="FH23" s="131">
        <v>22983882</v>
      </c>
      <c r="FI23" s="131">
        <v>16280262</v>
      </c>
      <c r="FJ23" s="131">
        <v>13861356</v>
      </c>
      <c r="FK23" s="131">
        <v>16101413</v>
      </c>
      <c r="FL23" s="131">
        <v>19073645</v>
      </c>
      <c r="FM23" s="131">
        <v>18310592</v>
      </c>
      <c r="FN23" s="131">
        <v>17632233</v>
      </c>
      <c r="FO23" s="131">
        <v>17967087.579999998</v>
      </c>
      <c r="FP23" s="131">
        <v>18565484.329999998</v>
      </c>
      <c r="FQ23" s="131">
        <v>11142346.26</v>
      </c>
      <c r="FR23" s="131">
        <v>2746168.93</v>
      </c>
      <c r="FS23" s="131">
        <v>26020970.030000001</v>
      </c>
      <c r="FT23" s="131">
        <v>24900148.449999999</v>
      </c>
      <c r="FU23" s="131">
        <v>21590617.809999999</v>
      </c>
      <c r="FV23" s="131">
        <v>13738461.32</v>
      </c>
      <c r="FW23" s="131">
        <v>16020868.26</v>
      </c>
      <c r="FX23" s="131">
        <v>19206451.879999999</v>
      </c>
      <c r="FY23" s="131">
        <v>17378176.82</v>
      </c>
      <c r="FZ23" s="131">
        <v>19865277.059999999</v>
      </c>
      <c r="GA23" s="131">
        <v>18451204.600000001</v>
      </c>
      <c r="GB23" s="131">
        <v>17653105.670000002</v>
      </c>
      <c r="GC23" s="131">
        <v>12629250.85</v>
      </c>
      <c r="GD23" s="131">
        <v>2344081.7000000002</v>
      </c>
      <c r="GE23" s="131">
        <v>35405448.07</v>
      </c>
      <c r="GF23" s="131">
        <v>22322260.370000001</v>
      </c>
      <c r="GG23" s="131">
        <v>21480734.02</v>
      </c>
      <c r="GH23" s="131">
        <v>14518889.779999999</v>
      </c>
      <c r="GI23" s="131">
        <v>17286243.23</v>
      </c>
      <c r="GJ23" s="131">
        <v>22387083.32</v>
      </c>
      <c r="GK23" s="131">
        <v>19173823.32</v>
      </c>
      <c r="GL23" s="131">
        <v>16943684.98</v>
      </c>
      <c r="GM23" s="131">
        <v>12334520.75</v>
      </c>
      <c r="GN23" s="131">
        <v>23578182.129999999</v>
      </c>
      <c r="GO23" s="131">
        <v>24635521.359999999</v>
      </c>
      <c r="GP23" s="131">
        <v>21017472.879999999</v>
      </c>
      <c r="GQ23" s="131">
        <v>15255665.83</v>
      </c>
      <c r="GR23" s="131">
        <v>23926575.620000001</v>
      </c>
      <c r="GS23" s="131">
        <v>19371053.489999998</v>
      </c>
    </row>
    <row r="24" spans="2:201" x14ac:dyDescent="0.2">
      <c r="B24" s="156" t="s">
        <v>1634</v>
      </c>
      <c r="C24" s="131">
        <v>761757</v>
      </c>
      <c r="D24" s="131">
        <v>696635</v>
      </c>
      <c r="E24" s="131">
        <v>722546</v>
      </c>
      <c r="F24" s="131">
        <v>663337</v>
      </c>
      <c r="G24" s="131">
        <v>656340</v>
      </c>
      <c r="H24" s="131">
        <v>810197</v>
      </c>
      <c r="I24" s="131">
        <v>793210</v>
      </c>
      <c r="J24" s="131">
        <v>666044</v>
      </c>
      <c r="K24" s="131">
        <v>777832</v>
      </c>
      <c r="L24" s="131">
        <v>708153</v>
      </c>
      <c r="M24" s="131">
        <v>658349</v>
      </c>
      <c r="N24" s="131">
        <v>884246</v>
      </c>
      <c r="O24" s="131">
        <v>855218</v>
      </c>
      <c r="P24" s="131">
        <v>727634</v>
      </c>
      <c r="Q24" s="131">
        <v>717813</v>
      </c>
      <c r="R24" s="131">
        <v>690327</v>
      </c>
      <c r="S24" s="131">
        <v>998945</v>
      </c>
      <c r="T24" s="131">
        <v>800834</v>
      </c>
      <c r="U24" s="131">
        <v>678779</v>
      </c>
      <c r="V24" s="131">
        <v>746945</v>
      </c>
      <c r="W24" s="131">
        <v>774570</v>
      </c>
      <c r="X24" s="131">
        <v>757235</v>
      </c>
      <c r="Y24" s="131">
        <v>686671</v>
      </c>
      <c r="Z24" s="131">
        <v>781993</v>
      </c>
      <c r="AA24" s="131">
        <v>804789</v>
      </c>
      <c r="AB24" s="131">
        <v>912038</v>
      </c>
      <c r="AC24" s="131">
        <v>795870</v>
      </c>
      <c r="AD24" s="131">
        <v>739680</v>
      </c>
      <c r="AE24" s="131">
        <v>873975</v>
      </c>
      <c r="AF24" s="131">
        <v>981182</v>
      </c>
      <c r="AG24" s="131">
        <v>871502</v>
      </c>
      <c r="AH24" s="131">
        <v>751974</v>
      </c>
      <c r="AI24" s="131">
        <v>853452</v>
      </c>
      <c r="AJ24" s="131">
        <v>806444</v>
      </c>
      <c r="AK24" s="131">
        <v>768424</v>
      </c>
      <c r="AL24" s="131">
        <v>748074</v>
      </c>
      <c r="AM24" s="131">
        <v>824757</v>
      </c>
      <c r="AN24" s="131">
        <v>791003</v>
      </c>
      <c r="AO24" s="131">
        <v>739764</v>
      </c>
      <c r="AP24" s="131">
        <v>696337</v>
      </c>
      <c r="AQ24" s="131">
        <v>578732</v>
      </c>
      <c r="AR24" s="131">
        <v>976678</v>
      </c>
      <c r="AS24" s="131">
        <v>938073</v>
      </c>
      <c r="AT24" s="131">
        <v>742348</v>
      </c>
      <c r="AU24" s="131">
        <v>759154</v>
      </c>
      <c r="AV24" s="131">
        <v>863915</v>
      </c>
      <c r="AW24" s="131">
        <v>723014</v>
      </c>
      <c r="AX24" s="131">
        <v>925507</v>
      </c>
      <c r="AY24" s="131">
        <v>809173</v>
      </c>
      <c r="AZ24" s="131">
        <v>723453</v>
      </c>
      <c r="BA24" s="131">
        <v>793644</v>
      </c>
      <c r="BB24" s="131">
        <v>648835</v>
      </c>
      <c r="BC24" s="131">
        <v>764638</v>
      </c>
      <c r="BD24" s="131">
        <v>903951</v>
      </c>
      <c r="BE24" s="131">
        <v>763504</v>
      </c>
      <c r="BF24" s="131">
        <v>550766</v>
      </c>
      <c r="BG24" s="131">
        <v>771501</v>
      </c>
      <c r="BH24" s="131">
        <v>663410</v>
      </c>
      <c r="BI24" s="131">
        <v>624449</v>
      </c>
      <c r="BJ24" s="131">
        <v>670293</v>
      </c>
      <c r="BK24" s="131">
        <v>767765</v>
      </c>
      <c r="BL24" s="131">
        <v>734901</v>
      </c>
      <c r="BM24" s="131">
        <v>719044</v>
      </c>
      <c r="BN24" s="131">
        <v>568518</v>
      </c>
      <c r="BO24" s="131">
        <v>613834</v>
      </c>
      <c r="BP24" s="131">
        <v>796778</v>
      </c>
      <c r="BQ24" s="131">
        <v>711937</v>
      </c>
      <c r="BR24" s="131">
        <v>767617</v>
      </c>
      <c r="BS24" s="131">
        <v>727486</v>
      </c>
      <c r="BT24" s="131">
        <v>615494</v>
      </c>
      <c r="BU24" s="131">
        <v>639846</v>
      </c>
      <c r="BV24" s="131">
        <v>660309</v>
      </c>
      <c r="BW24" s="131">
        <v>718632</v>
      </c>
      <c r="BX24" s="131">
        <v>694806</v>
      </c>
      <c r="BY24" s="131">
        <v>598269</v>
      </c>
      <c r="BZ24" s="131">
        <v>507777</v>
      </c>
      <c r="CA24" s="131">
        <v>681167</v>
      </c>
      <c r="CB24" s="131">
        <v>814973</v>
      </c>
      <c r="CC24" s="131">
        <v>634617</v>
      </c>
      <c r="CD24" s="131">
        <v>601091</v>
      </c>
      <c r="CE24" s="131">
        <v>665730</v>
      </c>
      <c r="CF24" s="131">
        <v>608032</v>
      </c>
      <c r="CG24" s="131">
        <v>589706</v>
      </c>
      <c r="CH24" s="131">
        <v>791102</v>
      </c>
      <c r="CI24" s="131">
        <v>716970</v>
      </c>
      <c r="CJ24" s="131">
        <v>635887</v>
      </c>
      <c r="CK24" s="131">
        <v>682454</v>
      </c>
      <c r="CL24" s="131">
        <v>680532</v>
      </c>
      <c r="CM24" s="131">
        <v>561167</v>
      </c>
      <c r="CN24" s="131">
        <v>638438</v>
      </c>
      <c r="CO24" s="131">
        <v>656487</v>
      </c>
      <c r="CP24" s="131">
        <v>692018</v>
      </c>
      <c r="CQ24" s="131">
        <v>685873</v>
      </c>
      <c r="CR24" s="131">
        <v>694991</v>
      </c>
      <c r="CS24" s="131">
        <v>668073</v>
      </c>
      <c r="CT24" s="131">
        <v>511137</v>
      </c>
      <c r="CU24" s="131">
        <v>607884</v>
      </c>
      <c r="CV24" s="131">
        <v>623992</v>
      </c>
      <c r="CW24" s="131">
        <v>577572</v>
      </c>
      <c r="CX24" s="131">
        <v>594875</v>
      </c>
      <c r="CY24" s="131">
        <v>631413</v>
      </c>
      <c r="CZ24" s="131">
        <v>885787</v>
      </c>
      <c r="DA24" s="131">
        <v>729637</v>
      </c>
      <c r="DB24" s="131">
        <v>766513</v>
      </c>
      <c r="DC24" s="131">
        <v>610336</v>
      </c>
      <c r="DD24" s="131">
        <v>906352</v>
      </c>
      <c r="DE24" s="131">
        <v>924447</v>
      </c>
      <c r="DF24" s="131">
        <v>669131</v>
      </c>
      <c r="DG24" s="131">
        <v>811832</v>
      </c>
      <c r="DH24" s="131">
        <v>795658</v>
      </c>
      <c r="DI24" s="131">
        <v>733310</v>
      </c>
      <c r="DJ24" s="131">
        <v>773880</v>
      </c>
      <c r="DK24" s="131">
        <v>647857</v>
      </c>
      <c r="DL24" s="131">
        <v>949383</v>
      </c>
      <c r="DM24" s="131">
        <v>733419</v>
      </c>
      <c r="DN24" s="131">
        <v>673868</v>
      </c>
      <c r="DO24" s="131">
        <v>673579</v>
      </c>
      <c r="DP24" s="131">
        <v>738435</v>
      </c>
      <c r="DQ24" s="131">
        <v>842847</v>
      </c>
      <c r="DR24" s="131">
        <v>804922</v>
      </c>
      <c r="DS24" s="131">
        <v>805312</v>
      </c>
      <c r="DT24" s="131">
        <v>679205</v>
      </c>
      <c r="DU24" s="131">
        <v>661695</v>
      </c>
      <c r="DV24" s="131">
        <v>661695</v>
      </c>
      <c r="DW24" s="131">
        <v>732344</v>
      </c>
      <c r="DX24" s="131">
        <v>964192</v>
      </c>
      <c r="DY24" s="131">
        <v>745831</v>
      </c>
      <c r="DZ24" s="131">
        <v>531921</v>
      </c>
      <c r="EA24" s="131">
        <v>691157</v>
      </c>
      <c r="EB24" s="131">
        <v>893670</v>
      </c>
      <c r="EC24" s="131">
        <v>625462</v>
      </c>
      <c r="ED24" s="131">
        <v>746410</v>
      </c>
      <c r="EE24" s="131">
        <v>869926</v>
      </c>
      <c r="EF24" s="131">
        <v>820149</v>
      </c>
      <c r="EG24" s="131">
        <v>544350</v>
      </c>
      <c r="EH24" s="131">
        <v>951464</v>
      </c>
      <c r="EI24" s="131">
        <v>850478</v>
      </c>
      <c r="EJ24" s="131">
        <v>978501</v>
      </c>
      <c r="EK24" s="131">
        <v>716622</v>
      </c>
      <c r="EL24" s="131">
        <v>882046</v>
      </c>
      <c r="EM24" s="131">
        <v>769327</v>
      </c>
      <c r="EN24" s="131">
        <v>1032579</v>
      </c>
      <c r="EO24" s="131">
        <v>735148</v>
      </c>
      <c r="EP24" s="131">
        <v>907626</v>
      </c>
      <c r="EQ24" s="131">
        <v>741109</v>
      </c>
      <c r="ER24" s="131">
        <v>770468</v>
      </c>
      <c r="ES24" s="131">
        <v>601349</v>
      </c>
      <c r="ET24" s="131">
        <v>622654</v>
      </c>
      <c r="EU24" s="131">
        <v>850399</v>
      </c>
      <c r="EV24" s="131">
        <v>887632</v>
      </c>
      <c r="EW24" s="131">
        <v>727608</v>
      </c>
      <c r="EX24" s="131">
        <v>865198</v>
      </c>
      <c r="EY24" s="131">
        <v>812832</v>
      </c>
      <c r="EZ24" s="131">
        <v>657369</v>
      </c>
      <c r="FA24" s="131">
        <v>750922</v>
      </c>
      <c r="FB24" s="131">
        <v>848539</v>
      </c>
      <c r="FC24" s="131">
        <v>851289</v>
      </c>
      <c r="FD24" s="131">
        <v>789807</v>
      </c>
      <c r="FE24" s="131">
        <v>591961</v>
      </c>
      <c r="FF24" s="131">
        <v>783011</v>
      </c>
      <c r="FG24" s="131">
        <v>726296</v>
      </c>
      <c r="FH24" s="131">
        <v>1012210</v>
      </c>
      <c r="FI24" s="131">
        <v>758152</v>
      </c>
      <c r="FJ24" s="131">
        <v>730259</v>
      </c>
      <c r="FK24" s="131">
        <v>902077</v>
      </c>
      <c r="FL24" s="131">
        <v>911265</v>
      </c>
      <c r="FM24" s="131">
        <v>944210</v>
      </c>
      <c r="FN24" s="131">
        <v>778509</v>
      </c>
      <c r="FO24" s="131">
        <v>849372.81</v>
      </c>
      <c r="FP24" s="131">
        <v>936822.23</v>
      </c>
      <c r="FQ24" s="131">
        <v>558205.11</v>
      </c>
      <c r="FR24" s="131">
        <v>243499.64</v>
      </c>
      <c r="FS24" s="131">
        <v>736769</v>
      </c>
      <c r="FT24" s="131">
        <v>1484426.72</v>
      </c>
      <c r="FU24" s="131">
        <v>1125099.44</v>
      </c>
      <c r="FV24" s="131">
        <v>717922.3</v>
      </c>
      <c r="FW24" s="131">
        <v>808025.17</v>
      </c>
      <c r="FX24" s="131">
        <v>983676.7</v>
      </c>
      <c r="FY24" s="131">
        <v>869936.39</v>
      </c>
      <c r="FZ24" s="131">
        <v>874993.05</v>
      </c>
      <c r="GA24" s="131">
        <v>1040580.06</v>
      </c>
      <c r="GB24" s="131">
        <v>781919.4</v>
      </c>
      <c r="GC24" s="131">
        <v>730345.39</v>
      </c>
      <c r="GD24" s="131">
        <v>250496.16</v>
      </c>
      <c r="GE24" s="131">
        <v>1398606.77</v>
      </c>
      <c r="GF24" s="131">
        <v>1587613.18</v>
      </c>
      <c r="GG24" s="131">
        <v>1179789.3500000001</v>
      </c>
      <c r="GH24" s="131">
        <v>797543.23</v>
      </c>
      <c r="GI24" s="131">
        <v>864456.38</v>
      </c>
      <c r="GJ24" s="131">
        <v>1035590.46</v>
      </c>
      <c r="GK24" s="131">
        <v>898035.64</v>
      </c>
      <c r="GL24" s="131">
        <v>839596.74</v>
      </c>
      <c r="GM24" s="131">
        <v>861833.97</v>
      </c>
      <c r="GN24" s="131">
        <v>997585.31</v>
      </c>
      <c r="GO24" s="131">
        <v>1190789.9099999999</v>
      </c>
      <c r="GP24" s="131">
        <v>923180.2</v>
      </c>
      <c r="GQ24" s="131">
        <v>875102.23</v>
      </c>
      <c r="GR24" s="131">
        <v>1232835.48</v>
      </c>
      <c r="GS24" s="131">
        <v>929283.32</v>
      </c>
    </row>
    <row r="25" spans="2:201" x14ac:dyDescent="0.2">
      <c r="B25" s="156" t="s">
        <v>1592</v>
      </c>
      <c r="C25" s="293" t="s">
        <v>1593</v>
      </c>
      <c r="D25" s="293"/>
      <c r="E25" s="293"/>
      <c r="F25" s="293"/>
      <c r="G25" s="293"/>
      <c r="H25" s="293"/>
      <c r="I25" s="293"/>
      <c r="J25" s="293"/>
      <c r="K25" s="293"/>
      <c r="L25" s="293"/>
      <c r="M25" s="293"/>
      <c r="N25" s="293"/>
      <c r="O25" s="293"/>
      <c r="P25" s="293"/>
      <c r="Q25" s="293"/>
      <c r="R25" s="293"/>
      <c r="S25" s="293"/>
      <c r="T25" s="293"/>
      <c r="U25" s="293"/>
      <c r="V25" s="293"/>
      <c r="W25" s="293"/>
      <c r="X25" s="293"/>
      <c r="Y25" s="293"/>
      <c r="Z25" s="293"/>
      <c r="AA25" s="293"/>
      <c r="AB25" s="293"/>
      <c r="AC25" s="293"/>
      <c r="AD25" s="293"/>
      <c r="AE25" s="293"/>
      <c r="AF25" s="293"/>
      <c r="AG25" s="293"/>
      <c r="AH25" s="293"/>
      <c r="AI25" s="293"/>
      <c r="AJ25" s="293"/>
      <c r="AK25" s="293"/>
      <c r="AL25" s="293"/>
      <c r="AM25" s="293"/>
      <c r="AN25" s="293"/>
      <c r="AO25" s="293"/>
      <c r="AP25" s="293"/>
      <c r="AQ25" s="293"/>
      <c r="AR25" s="293"/>
      <c r="AS25" s="293"/>
      <c r="AT25" s="293"/>
      <c r="AU25" s="293"/>
      <c r="AV25" s="293"/>
      <c r="AW25" s="293"/>
      <c r="AX25" s="293"/>
      <c r="AY25" s="293"/>
      <c r="AZ25" s="293"/>
      <c r="BA25" s="293"/>
      <c r="BB25" s="293"/>
      <c r="BC25" s="293"/>
      <c r="BD25" s="293"/>
      <c r="BE25" s="131">
        <v>102366</v>
      </c>
      <c r="BF25" s="131">
        <v>75404</v>
      </c>
      <c r="BG25" s="131">
        <v>105038</v>
      </c>
      <c r="BH25" s="131">
        <v>104856</v>
      </c>
      <c r="BI25" s="131">
        <v>94791</v>
      </c>
      <c r="BJ25" s="131">
        <v>108134</v>
      </c>
      <c r="BK25" s="131">
        <v>93711</v>
      </c>
      <c r="BL25" s="131">
        <v>102517</v>
      </c>
      <c r="BM25" s="131">
        <v>107313</v>
      </c>
      <c r="BN25" s="131">
        <v>91509</v>
      </c>
      <c r="BO25" s="131">
        <v>89438</v>
      </c>
      <c r="BP25" s="131">
        <v>131038</v>
      </c>
      <c r="BQ25" s="131">
        <v>108254</v>
      </c>
      <c r="BR25" s="131">
        <v>93513</v>
      </c>
      <c r="BS25" s="131">
        <v>102467</v>
      </c>
      <c r="BT25" s="131">
        <v>114078</v>
      </c>
      <c r="BU25" s="131">
        <v>100374</v>
      </c>
      <c r="BV25" s="131">
        <v>108726</v>
      </c>
      <c r="BW25" s="131">
        <v>105849</v>
      </c>
      <c r="BX25" s="131">
        <v>107777</v>
      </c>
      <c r="BY25" s="131">
        <v>86676</v>
      </c>
      <c r="BZ25" s="131">
        <v>104699</v>
      </c>
      <c r="CA25" s="131">
        <v>122644</v>
      </c>
      <c r="CB25" s="131">
        <v>131223</v>
      </c>
      <c r="CC25" s="131">
        <v>110810</v>
      </c>
      <c r="CD25" s="131">
        <v>96185</v>
      </c>
      <c r="CE25" s="131">
        <v>112690</v>
      </c>
      <c r="CF25" s="131">
        <v>111094</v>
      </c>
      <c r="CG25" s="131">
        <v>121314</v>
      </c>
      <c r="CH25" s="131">
        <v>121539</v>
      </c>
      <c r="CI25" s="131">
        <v>123659</v>
      </c>
      <c r="CJ25" s="131">
        <v>103720</v>
      </c>
      <c r="CK25" s="131">
        <v>105251</v>
      </c>
      <c r="CL25" s="131">
        <v>107994</v>
      </c>
      <c r="CM25" s="131">
        <v>117589</v>
      </c>
      <c r="CN25" s="131">
        <v>137740</v>
      </c>
      <c r="CO25" s="131">
        <v>117619</v>
      </c>
      <c r="CP25" s="131">
        <v>112829</v>
      </c>
      <c r="CQ25" s="131">
        <v>120921</v>
      </c>
      <c r="CR25" s="131">
        <v>128637</v>
      </c>
      <c r="CS25" s="131">
        <v>118076</v>
      </c>
      <c r="CT25" s="131">
        <v>116569</v>
      </c>
      <c r="CU25" s="131">
        <v>128124</v>
      </c>
      <c r="CV25" s="131">
        <v>122963</v>
      </c>
      <c r="CW25" s="131">
        <v>107193</v>
      </c>
      <c r="CX25" s="131">
        <v>130085</v>
      </c>
      <c r="CY25" s="131">
        <v>117181</v>
      </c>
      <c r="CZ25" s="131">
        <v>144992</v>
      </c>
      <c r="DA25" s="131">
        <v>136575</v>
      </c>
      <c r="DB25" s="131">
        <v>108953</v>
      </c>
      <c r="DC25" s="131">
        <v>115095</v>
      </c>
      <c r="DD25" s="131">
        <v>146000</v>
      </c>
      <c r="DE25" s="131">
        <v>131519</v>
      </c>
      <c r="DF25" s="131">
        <v>111749</v>
      </c>
      <c r="DG25" s="131">
        <v>129199</v>
      </c>
      <c r="DH25" s="131">
        <v>129187</v>
      </c>
      <c r="DI25" s="131">
        <v>110178</v>
      </c>
      <c r="DJ25" s="131">
        <v>137042</v>
      </c>
      <c r="DK25" s="131">
        <v>116640</v>
      </c>
      <c r="DL25" s="131">
        <v>139535</v>
      </c>
      <c r="DM25" s="131">
        <v>145870</v>
      </c>
      <c r="DN25" s="131">
        <v>108243</v>
      </c>
      <c r="DO25" s="131">
        <v>126200</v>
      </c>
      <c r="DP25" s="131">
        <v>148788</v>
      </c>
      <c r="DQ25" s="131">
        <v>127863</v>
      </c>
      <c r="DR25" s="131">
        <v>135292</v>
      </c>
      <c r="DS25" s="131">
        <v>131491</v>
      </c>
      <c r="DT25" s="131">
        <v>127591</v>
      </c>
      <c r="DU25" s="131">
        <v>71874</v>
      </c>
      <c r="DV25" s="131">
        <v>71874</v>
      </c>
      <c r="DW25" s="131">
        <v>73853</v>
      </c>
      <c r="DX25" s="131">
        <v>119840</v>
      </c>
      <c r="DY25" s="131">
        <v>114742</v>
      </c>
      <c r="DZ25" s="131">
        <v>92729</v>
      </c>
      <c r="EA25" s="131">
        <v>122470</v>
      </c>
      <c r="EB25" s="131">
        <v>128841</v>
      </c>
      <c r="EC25" s="131">
        <v>119629</v>
      </c>
      <c r="ED25" s="131">
        <v>125181</v>
      </c>
      <c r="EE25" s="131">
        <v>131426</v>
      </c>
      <c r="EF25" s="131">
        <v>122710</v>
      </c>
      <c r="EG25" s="131">
        <v>95652</v>
      </c>
      <c r="EH25" s="131">
        <v>135425</v>
      </c>
      <c r="EI25" s="131">
        <v>134910</v>
      </c>
      <c r="EJ25" s="131">
        <v>160712</v>
      </c>
      <c r="EK25" s="131">
        <v>143082</v>
      </c>
      <c r="EL25" s="131">
        <v>122084</v>
      </c>
      <c r="EM25" s="131">
        <v>132366</v>
      </c>
      <c r="EN25" s="131">
        <v>141851</v>
      </c>
      <c r="EO25" s="131">
        <v>127306</v>
      </c>
      <c r="EP25" s="131">
        <v>158570</v>
      </c>
      <c r="EQ25" s="131">
        <v>142766</v>
      </c>
      <c r="ER25" s="131">
        <v>129662</v>
      </c>
      <c r="ES25" s="131">
        <v>100400</v>
      </c>
      <c r="ET25" s="131">
        <v>113889</v>
      </c>
      <c r="EU25" s="131">
        <v>164702</v>
      </c>
      <c r="EV25" s="131">
        <v>167597</v>
      </c>
      <c r="EW25" s="131">
        <v>138157</v>
      </c>
      <c r="EX25" s="131">
        <v>133187</v>
      </c>
      <c r="EY25" s="131">
        <v>150145</v>
      </c>
      <c r="EZ25" s="131">
        <v>128975</v>
      </c>
      <c r="FA25" s="131">
        <v>142753</v>
      </c>
      <c r="FB25" s="131">
        <v>157980</v>
      </c>
      <c r="FC25" s="131">
        <v>146176</v>
      </c>
      <c r="FD25" s="131">
        <v>135926</v>
      </c>
      <c r="FE25" s="131">
        <v>104354</v>
      </c>
      <c r="FF25" s="131">
        <v>131857</v>
      </c>
      <c r="FG25" s="131">
        <v>143224</v>
      </c>
      <c r="FH25" s="131">
        <v>217599</v>
      </c>
      <c r="FI25" s="131">
        <v>152100</v>
      </c>
      <c r="FJ25" s="131">
        <v>127390</v>
      </c>
      <c r="FK25" s="131">
        <v>146373</v>
      </c>
      <c r="FL25" s="131">
        <v>185715</v>
      </c>
      <c r="FM25" s="131">
        <v>153334</v>
      </c>
      <c r="FN25" s="131">
        <v>157596</v>
      </c>
      <c r="FO25" s="131">
        <v>160842.87</v>
      </c>
      <c r="FP25" s="131">
        <v>159800.26999999999</v>
      </c>
      <c r="FQ25" s="131">
        <v>101587.13</v>
      </c>
      <c r="FR25" s="131">
        <v>55786.84</v>
      </c>
      <c r="FS25" s="131">
        <v>226175.7</v>
      </c>
      <c r="FT25" s="131">
        <v>215108.79</v>
      </c>
      <c r="FU25" s="131">
        <v>185267.94</v>
      </c>
      <c r="FV25" s="131">
        <v>113825.93</v>
      </c>
      <c r="FW25" s="131">
        <v>156734.70000000001</v>
      </c>
      <c r="FX25" s="131">
        <v>175537.44</v>
      </c>
      <c r="FY25" s="131">
        <v>153674.39000000001</v>
      </c>
      <c r="FZ25" s="131">
        <v>179063.89</v>
      </c>
      <c r="GA25" s="131">
        <v>163034.79</v>
      </c>
      <c r="GB25" s="131">
        <v>162378.25</v>
      </c>
      <c r="GC25" s="131">
        <v>115909.28</v>
      </c>
      <c r="GD25" s="131">
        <v>50780.66</v>
      </c>
      <c r="GE25" s="131">
        <v>267073.90999999997</v>
      </c>
      <c r="GF25" s="131">
        <v>219877.29</v>
      </c>
      <c r="GG25" s="131">
        <v>189277.19</v>
      </c>
      <c r="GH25" s="131">
        <v>127554.29</v>
      </c>
      <c r="GI25" s="131">
        <v>162978.85999999999</v>
      </c>
      <c r="GJ25" s="131">
        <v>198855.54</v>
      </c>
      <c r="GK25" s="131">
        <v>162017.32999999999</v>
      </c>
      <c r="GL25" s="131">
        <v>147732.78</v>
      </c>
      <c r="GM25" s="131">
        <v>114134.97</v>
      </c>
      <c r="GN25" s="131">
        <v>199446.89</v>
      </c>
      <c r="GO25" s="131">
        <v>212130.58</v>
      </c>
      <c r="GP25" s="131">
        <v>178270.98</v>
      </c>
      <c r="GQ25" s="131">
        <v>147576.85</v>
      </c>
      <c r="GR25" s="131">
        <v>211450.57</v>
      </c>
      <c r="GS25" s="131">
        <v>178989.95</v>
      </c>
    </row>
    <row r="26" spans="2:201" x14ac:dyDescent="0.2">
      <c r="B26" s="156" t="s">
        <v>15</v>
      </c>
      <c r="C26" s="131">
        <v>603085</v>
      </c>
      <c r="D26" s="131">
        <v>595577</v>
      </c>
      <c r="E26" s="131">
        <v>655884</v>
      </c>
      <c r="F26" s="131">
        <v>603618</v>
      </c>
      <c r="G26" s="131">
        <v>556237</v>
      </c>
      <c r="H26" s="131">
        <v>774257</v>
      </c>
      <c r="I26" s="131">
        <v>626923</v>
      </c>
      <c r="J26" s="131">
        <v>672295</v>
      </c>
      <c r="K26" s="131">
        <v>704123</v>
      </c>
      <c r="L26" s="131">
        <v>661691</v>
      </c>
      <c r="M26" s="131">
        <v>544559</v>
      </c>
      <c r="N26" s="131">
        <v>694434</v>
      </c>
      <c r="O26" s="131">
        <v>744554</v>
      </c>
      <c r="P26" s="131">
        <v>604171</v>
      </c>
      <c r="Q26" s="131">
        <v>909748</v>
      </c>
      <c r="R26" s="131">
        <v>645331</v>
      </c>
      <c r="S26" s="131">
        <v>827884</v>
      </c>
      <c r="T26" s="131">
        <v>855497</v>
      </c>
      <c r="U26" s="131">
        <v>801123</v>
      </c>
      <c r="V26" s="131">
        <v>818743</v>
      </c>
      <c r="W26" s="131">
        <v>840637</v>
      </c>
      <c r="X26" s="131">
        <v>918267</v>
      </c>
      <c r="Y26" s="131">
        <v>760605</v>
      </c>
      <c r="Z26" s="131">
        <v>864515</v>
      </c>
      <c r="AA26" s="131">
        <v>804552</v>
      </c>
      <c r="AB26" s="131">
        <v>645681</v>
      </c>
      <c r="AC26" s="131">
        <v>795004</v>
      </c>
      <c r="AD26" s="131">
        <v>883539</v>
      </c>
      <c r="AE26" s="131">
        <v>617298</v>
      </c>
      <c r="AF26" s="131">
        <v>986757</v>
      </c>
      <c r="AG26" s="131">
        <v>866887</v>
      </c>
      <c r="AH26" s="131">
        <v>824899</v>
      </c>
      <c r="AI26" s="131">
        <v>815333</v>
      </c>
      <c r="AJ26" s="131">
        <v>1039003</v>
      </c>
      <c r="AK26" s="131">
        <v>764949</v>
      </c>
      <c r="AL26" s="131">
        <v>721249</v>
      </c>
      <c r="AM26" s="131">
        <v>963127</v>
      </c>
      <c r="AN26" s="131">
        <v>1042087</v>
      </c>
      <c r="AO26" s="131">
        <v>798490</v>
      </c>
      <c r="AP26" s="131">
        <v>912304</v>
      </c>
      <c r="AQ26" s="131">
        <v>793376</v>
      </c>
      <c r="AR26" s="131">
        <v>1020363</v>
      </c>
      <c r="AS26" s="131">
        <v>977553</v>
      </c>
      <c r="AT26" s="131">
        <v>1108134</v>
      </c>
      <c r="AU26" s="131">
        <v>920079</v>
      </c>
      <c r="AV26" s="131">
        <v>1019522</v>
      </c>
      <c r="AW26" s="131">
        <v>845973</v>
      </c>
      <c r="AX26" s="131">
        <v>1053683</v>
      </c>
      <c r="AY26" s="131">
        <v>1182473</v>
      </c>
      <c r="AZ26" s="131">
        <v>868367</v>
      </c>
      <c r="BA26" s="131">
        <v>925566</v>
      </c>
      <c r="BB26" s="131">
        <v>965072</v>
      </c>
      <c r="BC26" s="131">
        <v>963520</v>
      </c>
      <c r="BD26" s="131">
        <v>943892</v>
      </c>
      <c r="BE26" s="131">
        <v>909902</v>
      </c>
      <c r="BF26" s="131">
        <v>648118</v>
      </c>
      <c r="BG26" s="131">
        <v>982963</v>
      </c>
      <c r="BH26" s="131">
        <v>1024048</v>
      </c>
      <c r="BI26" s="131">
        <v>759838</v>
      </c>
      <c r="BJ26" s="131">
        <v>917401</v>
      </c>
      <c r="BK26" s="131">
        <v>881422</v>
      </c>
      <c r="BL26" s="131">
        <v>770938</v>
      </c>
      <c r="BM26" s="131">
        <v>892479</v>
      </c>
      <c r="BN26" s="131">
        <v>650146</v>
      </c>
      <c r="BO26" s="131">
        <v>881788</v>
      </c>
      <c r="BP26" s="131">
        <v>1223868</v>
      </c>
      <c r="BQ26" s="131">
        <v>900181</v>
      </c>
      <c r="BR26" s="131">
        <v>830138</v>
      </c>
      <c r="BS26" s="131">
        <v>1202684</v>
      </c>
      <c r="BT26" s="131">
        <v>842109</v>
      </c>
      <c r="BU26" s="131">
        <v>901194</v>
      </c>
      <c r="BV26" s="131">
        <v>1082624</v>
      </c>
      <c r="BW26" s="131">
        <v>953348</v>
      </c>
      <c r="BX26" s="131">
        <v>938354</v>
      </c>
      <c r="BY26" s="131">
        <v>896978</v>
      </c>
      <c r="BZ26" s="131">
        <v>775391</v>
      </c>
      <c r="CA26" s="131">
        <v>816193</v>
      </c>
      <c r="CB26" s="131">
        <v>905596</v>
      </c>
      <c r="CC26" s="131">
        <v>879318</v>
      </c>
      <c r="CD26" s="131">
        <v>965452</v>
      </c>
      <c r="CE26" s="131">
        <v>835492</v>
      </c>
      <c r="CF26" s="131">
        <v>1047903</v>
      </c>
      <c r="CG26" s="131">
        <v>982844</v>
      </c>
      <c r="CH26" s="131">
        <v>1046508</v>
      </c>
      <c r="CI26" s="131">
        <v>1043846</v>
      </c>
      <c r="CJ26" s="131">
        <v>872900</v>
      </c>
      <c r="CK26" s="131">
        <v>960903</v>
      </c>
      <c r="CL26" s="131">
        <v>913693</v>
      </c>
      <c r="CM26" s="131">
        <v>1047287</v>
      </c>
      <c r="CN26" s="131">
        <v>1057311</v>
      </c>
      <c r="CO26" s="131">
        <v>948178</v>
      </c>
      <c r="CP26" s="131">
        <v>1043337</v>
      </c>
      <c r="CQ26" s="131">
        <v>1046464</v>
      </c>
      <c r="CR26" s="131">
        <v>1033064</v>
      </c>
      <c r="CS26" s="131">
        <v>1067036</v>
      </c>
      <c r="CT26" s="131">
        <v>1002049</v>
      </c>
      <c r="CU26" s="131">
        <v>1154311</v>
      </c>
      <c r="CV26" s="131">
        <v>917641</v>
      </c>
      <c r="CW26" s="131">
        <v>871737</v>
      </c>
      <c r="CX26" s="131">
        <v>1147032</v>
      </c>
      <c r="CY26" s="131">
        <v>1073154</v>
      </c>
      <c r="CZ26" s="131">
        <v>1142295</v>
      </c>
      <c r="DA26" s="131">
        <v>1456821</v>
      </c>
      <c r="DB26" s="131">
        <v>1075953</v>
      </c>
      <c r="DC26" s="131">
        <v>1258791</v>
      </c>
      <c r="DD26" s="131">
        <v>1166712</v>
      </c>
      <c r="DE26" s="131">
        <v>1067817</v>
      </c>
      <c r="DF26" s="131">
        <v>1002132</v>
      </c>
      <c r="DG26" s="131">
        <v>1215519</v>
      </c>
      <c r="DH26" s="131">
        <v>1097668</v>
      </c>
      <c r="DI26" s="131">
        <v>1151537</v>
      </c>
      <c r="DJ26" s="131">
        <v>1033633</v>
      </c>
      <c r="DK26" s="131">
        <v>1161865</v>
      </c>
      <c r="DL26" s="131">
        <v>1096496</v>
      </c>
      <c r="DM26" s="131">
        <v>1257803</v>
      </c>
      <c r="DN26" s="131">
        <v>1114167</v>
      </c>
      <c r="DO26" s="131">
        <v>1336911</v>
      </c>
      <c r="DP26" s="131">
        <v>1283307</v>
      </c>
      <c r="DQ26" s="131">
        <v>1203076</v>
      </c>
      <c r="DR26" s="131">
        <v>1507603</v>
      </c>
      <c r="DS26" s="131">
        <v>1352650</v>
      </c>
      <c r="DT26" s="131">
        <v>1245910</v>
      </c>
      <c r="DU26" s="131">
        <v>1224847</v>
      </c>
      <c r="DV26" s="131">
        <v>1224847</v>
      </c>
      <c r="DW26" s="131">
        <v>1402978</v>
      </c>
      <c r="DX26" s="131">
        <v>1449870</v>
      </c>
      <c r="DY26" s="131">
        <v>1311865</v>
      </c>
      <c r="DZ26" s="131">
        <v>1121200</v>
      </c>
      <c r="EA26" s="131">
        <v>1537981</v>
      </c>
      <c r="EB26" s="131">
        <v>1478329</v>
      </c>
      <c r="EC26" s="131">
        <v>1355136</v>
      </c>
      <c r="ED26" s="131">
        <v>1700260</v>
      </c>
      <c r="EE26" s="131">
        <v>1795314</v>
      </c>
      <c r="EF26" s="131">
        <v>1552652</v>
      </c>
      <c r="EG26" s="131">
        <v>1394620</v>
      </c>
      <c r="EH26" s="131">
        <v>1500721</v>
      </c>
      <c r="EI26" s="131">
        <v>1886727</v>
      </c>
      <c r="EJ26" s="131">
        <v>1936008</v>
      </c>
      <c r="EK26" s="131">
        <v>1734809</v>
      </c>
      <c r="EL26" s="131">
        <v>1604314</v>
      </c>
      <c r="EM26" s="131">
        <v>1634538</v>
      </c>
      <c r="EN26" s="131">
        <v>1625365</v>
      </c>
      <c r="EO26" s="131">
        <v>1676820</v>
      </c>
      <c r="EP26" s="131">
        <v>1874772</v>
      </c>
      <c r="EQ26" s="131">
        <v>1687281</v>
      </c>
      <c r="ER26" s="131">
        <v>1402181</v>
      </c>
      <c r="ES26" s="131">
        <v>1582158</v>
      </c>
      <c r="ET26" s="131">
        <v>1307035</v>
      </c>
      <c r="EU26" s="131">
        <v>2109716</v>
      </c>
      <c r="EV26" s="131">
        <v>1817159</v>
      </c>
      <c r="EW26" s="131">
        <v>1657411</v>
      </c>
      <c r="EX26" s="131">
        <v>1438298</v>
      </c>
      <c r="EY26" s="131">
        <v>1824794</v>
      </c>
      <c r="EZ26" s="131">
        <v>1688354</v>
      </c>
      <c r="FA26" s="131">
        <v>2036868</v>
      </c>
      <c r="FB26" s="131">
        <v>2209351</v>
      </c>
      <c r="FC26" s="131">
        <v>1485515</v>
      </c>
      <c r="FD26" s="131">
        <v>1776188</v>
      </c>
      <c r="FE26" s="131">
        <v>1617905</v>
      </c>
      <c r="FF26" s="131">
        <v>1612302</v>
      </c>
      <c r="FG26" s="131">
        <v>1796673</v>
      </c>
      <c r="FH26" s="131">
        <v>2386047</v>
      </c>
      <c r="FI26" s="131">
        <v>2008403</v>
      </c>
      <c r="FJ26" s="131">
        <v>1587163</v>
      </c>
      <c r="FK26" s="131">
        <v>2211483</v>
      </c>
      <c r="FL26" s="131">
        <v>2223227</v>
      </c>
      <c r="FM26" s="131">
        <v>1817748</v>
      </c>
      <c r="FN26" s="131">
        <v>2100625</v>
      </c>
      <c r="FO26" s="131">
        <v>2006554.84</v>
      </c>
      <c r="FP26" s="131">
        <v>1957520.61</v>
      </c>
      <c r="FQ26" s="131">
        <v>2368754.2400000002</v>
      </c>
      <c r="FR26" s="131">
        <v>760407.63</v>
      </c>
      <c r="FS26" s="131">
        <v>3885350.52</v>
      </c>
      <c r="FT26" s="131">
        <v>2690194.39</v>
      </c>
      <c r="FU26" s="131">
        <v>2500284.4300000002</v>
      </c>
      <c r="FV26" s="131">
        <v>2197709.9300000002</v>
      </c>
      <c r="FW26" s="131">
        <v>2325896.79</v>
      </c>
      <c r="FX26" s="131">
        <v>2337419.12</v>
      </c>
      <c r="FY26" s="131">
        <v>2641853.04</v>
      </c>
      <c r="FZ26" s="131">
        <v>2447823.46</v>
      </c>
      <c r="GA26" s="131">
        <v>2410730.88</v>
      </c>
      <c r="GB26" s="131">
        <v>2362635.09</v>
      </c>
      <c r="GC26" s="131">
        <v>2069338.16</v>
      </c>
      <c r="GD26" s="131">
        <v>667499.68000000005</v>
      </c>
      <c r="GE26" s="131">
        <v>3200083.69</v>
      </c>
      <c r="GF26" s="131">
        <v>2906670.45</v>
      </c>
      <c r="GG26" s="131">
        <v>2452181.0299999998</v>
      </c>
      <c r="GH26" s="131">
        <v>2271104.17</v>
      </c>
      <c r="GI26" s="131">
        <v>2429502.7599999998</v>
      </c>
      <c r="GJ26" s="131">
        <v>2434885.84</v>
      </c>
      <c r="GK26" s="131">
        <v>2184865.09</v>
      </c>
      <c r="GL26" s="131">
        <v>2805323.71</v>
      </c>
      <c r="GM26" s="131">
        <v>2391678.15</v>
      </c>
      <c r="GN26" s="131">
        <v>2684948.37</v>
      </c>
      <c r="GO26" s="131">
        <v>2711137.92</v>
      </c>
      <c r="GP26" s="131">
        <v>2786335.99</v>
      </c>
      <c r="GQ26" s="131">
        <v>2444576.1800000002</v>
      </c>
      <c r="GR26" s="131">
        <v>3200902.47</v>
      </c>
      <c r="GS26" s="131">
        <v>3072426.8</v>
      </c>
    </row>
    <row r="27" spans="2:201" x14ac:dyDescent="0.2">
      <c r="B27" s="156" t="s">
        <v>1594</v>
      </c>
      <c r="C27" s="131">
        <v>1960855</v>
      </c>
      <c r="D27" s="131">
        <v>2001040</v>
      </c>
      <c r="E27" s="131">
        <v>2072849</v>
      </c>
      <c r="F27" s="131">
        <v>1888100</v>
      </c>
      <c r="G27" s="131">
        <v>1732829</v>
      </c>
      <c r="H27" s="131">
        <v>2375538</v>
      </c>
      <c r="I27" s="131">
        <v>1779357</v>
      </c>
      <c r="J27" s="131">
        <v>2370149</v>
      </c>
      <c r="K27" s="131">
        <v>2368295</v>
      </c>
      <c r="L27" s="131">
        <v>1839879</v>
      </c>
      <c r="M27" s="131">
        <v>2027278</v>
      </c>
      <c r="N27" s="131">
        <v>2172882</v>
      </c>
      <c r="O27" s="131">
        <v>2160315</v>
      </c>
      <c r="P27" s="131">
        <v>2226273</v>
      </c>
      <c r="Q27" s="131">
        <v>2308934</v>
      </c>
      <c r="R27" s="131">
        <v>1947595</v>
      </c>
      <c r="S27" s="131">
        <v>2275817</v>
      </c>
      <c r="T27" s="131">
        <v>2086816</v>
      </c>
      <c r="U27" s="131">
        <v>2279308</v>
      </c>
      <c r="V27" s="131">
        <v>2380489</v>
      </c>
      <c r="W27" s="131">
        <v>2291502</v>
      </c>
      <c r="X27" s="131">
        <v>2137304</v>
      </c>
      <c r="Y27" s="131">
        <v>2181612</v>
      </c>
      <c r="Z27" s="131">
        <v>2217683</v>
      </c>
      <c r="AA27" s="131">
        <v>2226451</v>
      </c>
      <c r="AB27" s="131">
        <v>2047220</v>
      </c>
      <c r="AC27" s="131">
        <v>1970684</v>
      </c>
      <c r="AD27" s="131">
        <v>1993875</v>
      </c>
      <c r="AE27" s="131">
        <v>2493748</v>
      </c>
      <c r="AF27" s="131">
        <v>2465062</v>
      </c>
      <c r="AG27" s="131">
        <v>2324834</v>
      </c>
      <c r="AH27" s="131">
        <v>1675587</v>
      </c>
      <c r="AI27" s="131">
        <v>2201657</v>
      </c>
      <c r="AJ27" s="131">
        <v>2321411</v>
      </c>
      <c r="AK27" s="131">
        <v>2094977</v>
      </c>
      <c r="AL27" s="131">
        <v>1897452</v>
      </c>
      <c r="AM27" s="131">
        <v>2364272</v>
      </c>
      <c r="AN27" s="131">
        <v>2243878</v>
      </c>
      <c r="AO27" s="131">
        <v>1818118</v>
      </c>
      <c r="AP27" s="131">
        <v>1251901</v>
      </c>
      <c r="AQ27" s="131">
        <v>1021442</v>
      </c>
      <c r="AR27" s="131">
        <v>1198009</v>
      </c>
      <c r="AS27" s="131">
        <v>1193789</v>
      </c>
      <c r="AT27" s="131">
        <v>1037250</v>
      </c>
      <c r="AU27" s="131">
        <v>1194090</v>
      </c>
      <c r="AV27" s="131">
        <v>1023295</v>
      </c>
      <c r="AW27" s="131">
        <v>1060751</v>
      </c>
      <c r="AX27" s="131">
        <v>1108065</v>
      </c>
      <c r="AY27" s="131">
        <v>1383864</v>
      </c>
      <c r="AZ27" s="131">
        <v>1004655</v>
      </c>
      <c r="BA27" s="131">
        <v>1065031</v>
      </c>
      <c r="BB27" s="131">
        <v>1118151</v>
      </c>
      <c r="BC27" s="131">
        <v>1243221</v>
      </c>
      <c r="BD27" s="131">
        <v>1256215</v>
      </c>
      <c r="BE27" s="131">
        <v>1386137</v>
      </c>
      <c r="BF27" s="131">
        <v>1252306</v>
      </c>
      <c r="BG27" s="131">
        <v>1503220</v>
      </c>
      <c r="BH27" s="131">
        <v>1332947</v>
      </c>
      <c r="BI27" s="131">
        <v>1051861</v>
      </c>
      <c r="BJ27" s="131">
        <v>1455464</v>
      </c>
      <c r="BK27" s="131">
        <v>1416526</v>
      </c>
      <c r="BL27" s="131">
        <v>1321266</v>
      </c>
      <c r="BM27" s="131">
        <v>1221767</v>
      </c>
      <c r="BN27" s="131">
        <v>1218903</v>
      </c>
      <c r="BO27" s="131">
        <v>1074669</v>
      </c>
      <c r="BP27" s="131">
        <v>1513302</v>
      </c>
      <c r="BQ27" s="131">
        <v>1193307</v>
      </c>
      <c r="BR27" s="131">
        <v>1435119</v>
      </c>
      <c r="BS27" s="131">
        <v>1368815</v>
      </c>
      <c r="BT27" s="131">
        <v>1338130</v>
      </c>
      <c r="BU27" s="131">
        <v>1247969</v>
      </c>
      <c r="BV27" s="131">
        <v>1376291</v>
      </c>
      <c r="BW27" s="131">
        <v>1223937</v>
      </c>
      <c r="BX27" s="131">
        <v>1306934</v>
      </c>
      <c r="BY27" s="131">
        <v>1284982</v>
      </c>
      <c r="BZ27" s="131">
        <v>1161646</v>
      </c>
      <c r="CA27" s="131">
        <v>1341788</v>
      </c>
      <c r="CB27" s="131">
        <v>1356887</v>
      </c>
      <c r="CC27" s="131">
        <v>1328548</v>
      </c>
      <c r="CD27" s="131">
        <v>1259744</v>
      </c>
      <c r="CE27" s="131">
        <v>1392761</v>
      </c>
      <c r="CF27" s="131">
        <v>1347777</v>
      </c>
      <c r="CG27" s="131">
        <v>1368593</v>
      </c>
      <c r="CH27" s="131">
        <v>1306450</v>
      </c>
      <c r="CI27" s="131">
        <v>1462905</v>
      </c>
      <c r="CJ27" s="131">
        <v>1345088</v>
      </c>
      <c r="CK27" s="131">
        <v>1305258</v>
      </c>
      <c r="CL27" s="131">
        <v>1177559</v>
      </c>
      <c r="CM27" s="131">
        <v>1243102</v>
      </c>
      <c r="CN27" s="131">
        <v>1394710</v>
      </c>
      <c r="CO27" s="131">
        <v>1263087</v>
      </c>
      <c r="CP27" s="131">
        <v>1345430</v>
      </c>
      <c r="CQ27" s="131">
        <v>1453484</v>
      </c>
      <c r="CR27" s="131">
        <v>1415891</v>
      </c>
      <c r="CS27" s="131">
        <v>1320723</v>
      </c>
      <c r="CT27" s="131">
        <v>1356724</v>
      </c>
      <c r="CU27" s="131">
        <v>1474966</v>
      </c>
      <c r="CV27" s="131">
        <v>1166605</v>
      </c>
      <c r="CW27" s="131">
        <v>1278689</v>
      </c>
      <c r="CX27" s="131">
        <v>1314692</v>
      </c>
      <c r="CY27" s="131">
        <v>1371232</v>
      </c>
      <c r="CZ27" s="131">
        <v>1481453</v>
      </c>
      <c r="DA27" s="131">
        <v>1553990</v>
      </c>
      <c r="DB27" s="131">
        <v>1311992</v>
      </c>
      <c r="DC27" s="131">
        <v>1334825</v>
      </c>
      <c r="DD27" s="131">
        <v>1449594</v>
      </c>
      <c r="DE27" s="131">
        <v>1390925</v>
      </c>
      <c r="DF27" s="131">
        <v>1271146</v>
      </c>
      <c r="DG27" s="131">
        <v>1513166</v>
      </c>
      <c r="DH27" s="131">
        <v>1331967</v>
      </c>
      <c r="DI27" s="131">
        <v>1379211</v>
      </c>
      <c r="DJ27" s="131">
        <v>1437573</v>
      </c>
      <c r="DK27" s="131">
        <v>1399870</v>
      </c>
      <c r="DL27" s="131">
        <v>1516882</v>
      </c>
      <c r="DM27" s="131">
        <v>1624942</v>
      </c>
      <c r="DN27" s="131">
        <v>1433407</v>
      </c>
      <c r="DO27" s="131">
        <v>1455811</v>
      </c>
      <c r="DP27" s="131">
        <v>1497398</v>
      </c>
      <c r="DQ27" s="131">
        <v>1720437</v>
      </c>
      <c r="DR27" s="131">
        <v>1542223</v>
      </c>
      <c r="DS27" s="131">
        <v>1588505</v>
      </c>
      <c r="DT27" s="131">
        <v>1465861</v>
      </c>
      <c r="DU27" s="131">
        <v>1363665</v>
      </c>
      <c r="DV27" s="131">
        <v>1363665</v>
      </c>
      <c r="DW27" s="131">
        <v>1519325</v>
      </c>
      <c r="DX27" s="131">
        <v>1590275</v>
      </c>
      <c r="DY27" s="131">
        <v>1478940</v>
      </c>
      <c r="DZ27" s="131">
        <v>1416778</v>
      </c>
      <c r="EA27" s="131">
        <v>1573783</v>
      </c>
      <c r="EB27" s="131">
        <v>1364336</v>
      </c>
      <c r="EC27" s="131">
        <v>1518414</v>
      </c>
      <c r="ED27" s="131">
        <v>1589464</v>
      </c>
      <c r="EE27" s="131">
        <v>1652757</v>
      </c>
      <c r="EF27" s="131">
        <v>1503456</v>
      </c>
      <c r="EG27" s="131">
        <v>1254687</v>
      </c>
      <c r="EH27" s="131">
        <v>1784692</v>
      </c>
      <c r="EI27" s="131">
        <v>1493250</v>
      </c>
      <c r="EJ27" s="131">
        <v>1760229</v>
      </c>
      <c r="EK27" s="131">
        <v>1679935</v>
      </c>
      <c r="EL27" s="131">
        <v>1869089</v>
      </c>
      <c r="EM27" s="131">
        <v>1729407</v>
      </c>
      <c r="EN27" s="131">
        <v>1592731</v>
      </c>
      <c r="EO27" s="131">
        <v>1653534</v>
      </c>
      <c r="EP27" s="131">
        <v>1822771</v>
      </c>
      <c r="EQ27" s="131">
        <v>1708312</v>
      </c>
      <c r="ER27" s="131">
        <v>1540546</v>
      </c>
      <c r="ES27" s="131">
        <v>1577264</v>
      </c>
      <c r="ET27" s="131">
        <v>1638825</v>
      </c>
      <c r="EU27" s="131">
        <v>2002108</v>
      </c>
      <c r="EV27" s="131">
        <v>1869096</v>
      </c>
      <c r="EW27" s="131">
        <v>1883708</v>
      </c>
      <c r="EX27" s="131">
        <v>1844189</v>
      </c>
      <c r="EY27" s="131">
        <v>1763201</v>
      </c>
      <c r="EZ27" s="131">
        <v>1819766</v>
      </c>
      <c r="FA27" s="131">
        <v>1912124</v>
      </c>
      <c r="FB27" s="131">
        <v>1995418</v>
      </c>
      <c r="FC27" s="131">
        <v>1809701</v>
      </c>
      <c r="FD27" s="131">
        <v>1734820</v>
      </c>
      <c r="FE27" s="131">
        <v>1522680</v>
      </c>
      <c r="FF27" s="131">
        <v>2116391</v>
      </c>
      <c r="FG27" s="131">
        <v>1556355</v>
      </c>
      <c r="FH27" s="131">
        <v>2233272</v>
      </c>
      <c r="FI27" s="131">
        <v>1911368</v>
      </c>
      <c r="FJ27" s="131">
        <v>1940360</v>
      </c>
      <c r="FK27" s="131">
        <v>1941954</v>
      </c>
      <c r="FL27" s="131">
        <v>2021222</v>
      </c>
      <c r="FM27" s="131">
        <v>1874861</v>
      </c>
      <c r="FN27" s="131">
        <v>1976194</v>
      </c>
      <c r="FO27" s="131">
        <v>2095478.99</v>
      </c>
      <c r="FP27" s="131">
        <v>2058846.28</v>
      </c>
      <c r="FQ27" s="131">
        <v>1742466.9</v>
      </c>
      <c r="FR27" s="131">
        <v>222020.99</v>
      </c>
      <c r="FS27" s="131">
        <v>3719206.61</v>
      </c>
      <c r="FT27" s="131">
        <v>2496771.2000000002</v>
      </c>
      <c r="FU27" s="131">
        <v>1902687.11</v>
      </c>
      <c r="FV27" s="131">
        <v>1926161.07</v>
      </c>
      <c r="FW27" s="131">
        <v>2179257.4300000002</v>
      </c>
      <c r="FX27" s="131">
        <v>2166216.2200000002</v>
      </c>
      <c r="FY27" s="131">
        <v>1959409.97</v>
      </c>
      <c r="FZ27" s="131">
        <v>2170882.88</v>
      </c>
      <c r="GA27" s="131">
        <v>1982360.93</v>
      </c>
      <c r="GB27" s="131">
        <v>2050426.57</v>
      </c>
      <c r="GC27" s="131">
        <v>1826392.11</v>
      </c>
      <c r="GD27" s="131">
        <v>70913.33</v>
      </c>
      <c r="GE27" s="131">
        <v>4113184.85</v>
      </c>
      <c r="GF27" s="131">
        <v>2366840.2400000002</v>
      </c>
      <c r="GG27" s="131">
        <v>2083276.59</v>
      </c>
      <c r="GH27" s="131">
        <v>1998411.64</v>
      </c>
      <c r="GI27" s="131">
        <v>2164884.48</v>
      </c>
      <c r="GJ27" s="131">
        <v>2063002.25</v>
      </c>
      <c r="GK27" s="131">
        <v>2218650.29</v>
      </c>
      <c r="GL27" s="131">
        <v>1689025.33</v>
      </c>
      <c r="GM27" s="131">
        <v>2048973.88</v>
      </c>
      <c r="GN27" s="131">
        <v>2178165.2000000002</v>
      </c>
      <c r="GO27" s="131">
        <v>2247090.7999999998</v>
      </c>
      <c r="GP27" s="131">
        <v>2347477.94</v>
      </c>
      <c r="GQ27" s="131">
        <v>2139641.48</v>
      </c>
      <c r="GR27" s="131">
        <v>2353396.04</v>
      </c>
      <c r="GS27" s="131">
        <v>2130598.34</v>
      </c>
    </row>
    <row r="28" spans="2:201" x14ac:dyDescent="0.2">
      <c r="B28" s="156" t="s">
        <v>1595</v>
      </c>
      <c r="C28" s="131">
        <v>146032</v>
      </c>
      <c r="D28" s="131">
        <v>247645</v>
      </c>
      <c r="E28" s="131">
        <v>243716</v>
      </c>
      <c r="F28" s="131">
        <v>208584</v>
      </c>
      <c r="G28" s="131">
        <v>233839</v>
      </c>
      <c r="H28" s="131">
        <v>217560</v>
      </c>
      <c r="I28" s="131">
        <v>184875</v>
      </c>
      <c r="J28" s="131">
        <v>178682</v>
      </c>
      <c r="K28" s="131">
        <v>148680</v>
      </c>
      <c r="L28" s="131">
        <v>152029</v>
      </c>
      <c r="M28" s="131">
        <v>121715</v>
      </c>
      <c r="N28" s="131">
        <v>161967</v>
      </c>
      <c r="O28" s="131">
        <v>158545</v>
      </c>
      <c r="P28" s="131">
        <v>203372</v>
      </c>
      <c r="Q28" s="131">
        <v>238909</v>
      </c>
      <c r="R28" s="131">
        <v>225984</v>
      </c>
      <c r="S28" s="131">
        <v>270121</v>
      </c>
      <c r="T28" s="131">
        <v>173577</v>
      </c>
      <c r="U28" s="131">
        <v>152365</v>
      </c>
      <c r="V28" s="131">
        <v>144359</v>
      </c>
      <c r="W28" s="131">
        <v>135922</v>
      </c>
      <c r="X28" s="131">
        <v>125418</v>
      </c>
      <c r="Y28" s="131">
        <v>110845</v>
      </c>
      <c r="Z28" s="131">
        <v>135814</v>
      </c>
      <c r="AA28" s="131">
        <v>156049</v>
      </c>
      <c r="AB28" s="131">
        <v>198395</v>
      </c>
      <c r="AC28" s="131">
        <v>226121</v>
      </c>
      <c r="AD28" s="131">
        <v>203175</v>
      </c>
      <c r="AE28" s="131">
        <v>201968</v>
      </c>
      <c r="AF28" s="131">
        <v>201597</v>
      </c>
      <c r="AG28" s="131">
        <v>187424</v>
      </c>
      <c r="AH28" s="131">
        <v>143578</v>
      </c>
      <c r="AI28" s="131">
        <v>131005</v>
      </c>
      <c r="AJ28" s="131">
        <v>138990</v>
      </c>
      <c r="AK28" s="131">
        <v>111487</v>
      </c>
      <c r="AL28" s="131">
        <v>111375</v>
      </c>
      <c r="AM28" s="131">
        <v>144455</v>
      </c>
      <c r="AN28" s="131">
        <v>206822</v>
      </c>
      <c r="AO28" s="131">
        <v>206380</v>
      </c>
      <c r="AP28" s="131">
        <v>210301</v>
      </c>
      <c r="AQ28" s="131">
        <v>182312</v>
      </c>
      <c r="AR28" s="131">
        <v>197724</v>
      </c>
      <c r="AS28" s="131">
        <v>175111</v>
      </c>
      <c r="AT28" s="131">
        <v>139707</v>
      </c>
      <c r="AU28" s="131">
        <v>151067</v>
      </c>
      <c r="AV28" s="131">
        <v>145094</v>
      </c>
      <c r="AW28" s="131">
        <v>125406</v>
      </c>
      <c r="AX28" s="131">
        <v>129756</v>
      </c>
      <c r="AY28" s="131">
        <v>159554</v>
      </c>
      <c r="AZ28" s="131">
        <v>188591</v>
      </c>
      <c r="BA28" s="131">
        <v>223765</v>
      </c>
      <c r="BB28" s="131">
        <v>182238</v>
      </c>
      <c r="BC28" s="131">
        <v>179216</v>
      </c>
      <c r="BD28" s="131">
        <v>189694</v>
      </c>
      <c r="BE28" s="131">
        <v>172234</v>
      </c>
      <c r="BF28" s="131">
        <v>125882</v>
      </c>
      <c r="BG28" s="131">
        <v>154985</v>
      </c>
      <c r="BH28" s="131">
        <v>140254</v>
      </c>
      <c r="BI28" s="131">
        <v>124646</v>
      </c>
      <c r="BJ28" s="131">
        <v>123461</v>
      </c>
      <c r="BK28" s="131">
        <v>157370</v>
      </c>
      <c r="BL28" s="131">
        <v>151694</v>
      </c>
      <c r="BM28" s="131">
        <v>214650</v>
      </c>
      <c r="BN28" s="131">
        <v>189413</v>
      </c>
      <c r="BO28" s="131">
        <v>159897</v>
      </c>
      <c r="BP28" s="131">
        <v>229999</v>
      </c>
      <c r="BQ28" s="131">
        <v>183923</v>
      </c>
      <c r="BR28" s="131">
        <v>154896</v>
      </c>
      <c r="BS28" s="131">
        <v>180154</v>
      </c>
      <c r="BT28" s="131">
        <v>149170</v>
      </c>
      <c r="BU28" s="131">
        <v>128871</v>
      </c>
      <c r="BV28" s="131">
        <v>136178</v>
      </c>
      <c r="BW28" s="131">
        <v>160156</v>
      </c>
      <c r="BX28" s="131">
        <v>192680</v>
      </c>
      <c r="BY28" s="131">
        <v>191459</v>
      </c>
      <c r="BZ28" s="131">
        <v>197034</v>
      </c>
      <c r="CA28" s="131">
        <v>210652</v>
      </c>
      <c r="CB28" s="131">
        <v>229658</v>
      </c>
      <c r="CC28" s="131">
        <v>191693</v>
      </c>
      <c r="CD28" s="131">
        <v>162605</v>
      </c>
      <c r="CE28" s="131">
        <v>167731</v>
      </c>
      <c r="CF28" s="131">
        <v>136364</v>
      </c>
      <c r="CG28" s="131">
        <v>120574</v>
      </c>
      <c r="CH28" s="131">
        <v>111740</v>
      </c>
      <c r="CI28" s="131">
        <v>178933</v>
      </c>
      <c r="CJ28" s="131">
        <v>191437</v>
      </c>
      <c r="CK28" s="131">
        <v>246190</v>
      </c>
      <c r="CL28" s="131">
        <v>228991</v>
      </c>
      <c r="CM28" s="131">
        <v>206313</v>
      </c>
      <c r="CN28" s="131">
        <v>222294</v>
      </c>
      <c r="CO28" s="131">
        <v>188588</v>
      </c>
      <c r="CP28" s="131">
        <v>175285</v>
      </c>
      <c r="CQ28" s="131">
        <v>165721</v>
      </c>
      <c r="CR28" s="131">
        <v>175231</v>
      </c>
      <c r="CS28" s="131">
        <v>142907</v>
      </c>
      <c r="CT28" s="131">
        <v>123065</v>
      </c>
      <c r="CU28" s="131">
        <v>183378</v>
      </c>
      <c r="CV28" s="131">
        <v>205346</v>
      </c>
      <c r="CW28" s="131">
        <v>240747</v>
      </c>
      <c r="CX28" s="131">
        <v>213254</v>
      </c>
      <c r="CY28" s="131">
        <v>211151</v>
      </c>
      <c r="CZ28" s="131">
        <v>236380</v>
      </c>
      <c r="DA28" s="131">
        <v>218933</v>
      </c>
      <c r="DB28" s="131">
        <v>170432</v>
      </c>
      <c r="DC28" s="131">
        <v>174729</v>
      </c>
      <c r="DD28" s="131">
        <v>188143</v>
      </c>
      <c r="DE28" s="131">
        <v>174313</v>
      </c>
      <c r="DF28" s="131">
        <v>139830</v>
      </c>
      <c r="DG28" s="131">
        <v>199005</v>
      </c>
      <c r="DH28" s="131">
        <v>241244</v>
      </c>
      <c r="DI28" s="131">
        <v>259621</v>
      </c>
      <c r="DJ28" s="131">
        <v>235110</v>
      </c>
      <c r="DK28" s="131">
        <v>228667</v>
      </c>
      <c r="DL28" s="131">
        <v>215855</v>
      </c>
      <c r="DM28" s="131">
        <v>227011</v>
      </c>
      <c r="DN28" s="131">
        <v>192143</v>
      </c>
      <c r="DO28" s="131">
        <v>176887</v>
      </c>
      <c r="DP28" s="131">
        <v>215392</v>
      </c>
      <c r="DQ28" s="131">
        <v>161671</v>
      </c>
      <c r="DR28" s="131">
        <v>156485</v>
      </c>
      <c r="DS28" s="131">
        <v>226624</v>
      </c>
      <c r="DT28" s="131">
        <v>241169</v>
      </c>
      <c r="DU28" s="131">
        <v>166506</v>
      </c>
      <c r="DV28" s="131">
        <v>166506</v>
      </c>
      <c r="DW28" s="131">
        <v>184845</v>
      </c>
      <c r="DX28" s="131">
        <v>259697</v>
      </c>
      <c r="DY28" s="131">
        <v>229180</v>
      </c>
      <c r="DZ28" s="131">
        <v>184390</v>
      </c>
      <c r="EA28" s="131">
        <v>205507</v>
      </c>
      <c r="EB28" s="131">
        <v>202368</v>
      </c>
      <c r="EC28" s="131">
        <v>170012</v>
      </c>
      <c r="ED28" s="131">
        <v>174999</v>
      </c>
      <c r="EE28" s="131">
        <v>216825</v>
      </c>
      <c r="EF28" s="131">
        <v>258525</v>
      </c>
      <c r="EG28" s="131">
        <v>264242</v>
      </c>
      <c r="EH28" s="131">
        <v>270168</v>
      </c>
      <c r="EI28" s="131">
        <v>240937</v>
      </c>
      <c r="EJ28" s="131">
        <v>295421</v>
      </c>
      <c r="EK28" s="131">
        <v>204149</v>
      </c>
      <c r="EL28" s="131">
        <v>182149</v>
      </c>
      <c r="EM28" s="131">
        <v>190777</v>
      </c>
      <c r="EN28" s="131">
        <v>203343</v>
      </c>
      <c r="EO28" s="131">
        <v>184491</v>
      </c>
      <c r="EP28" s="131">
        <v>188428</v>
      </c>
      <c r="EQ28" s="131">
        <v>247255</v>
      </c>
      <c r="ER28" s="131">
        <v>273271</v>
      </c>
      <c r="ES28" s="131">
        <v>293626</v>
      </c>
      <c r="ET28" s="131">
        <v>266339</v>
      </c>
      <c r="EU28" s="131">
        <v>291342</v>
      </c>
      <c r="EV28" s="131">
        <v>298571</v>
      </c>
      <c r="EW28" s="131">
        <v>267278</v>
      </c>
      <c r="EX28" s="131">
        <v>234747</v>
      </c>
      <c r="EY28" s="131">
        <v>238907</v>
      </c>
      <c r="EZ28" s="131">
        <v>211268</v>
      </c>
      <c r="FA28" s="131">
        <v>203965</v>
      </c>
      <c r="FB28" s="131">
        <v>193751</v>
      </c>
      <c r="FC28" s="131">
        <v>256007</v>
      </c>
      <c r="FD28" s="131">
        <v>328370</v>
      </c>
      <c r="FE28" s="131">
        <v>303100</v>
      </c>
      <c r="FF28" s="131">
        <v>255189</v>
      </c>
      <c r="FG28" s="131">
        <v>259869</v>
      </c>
      <c r="FH28" s="131">
        <v>319958</v>
      </c>
      <c r="FI28" s="131">
        <v>247795</v>
      </c>
      <c r="FJ28" s="131">
        <v>298825</v>
      </c>
      <c r="FK28" s="131">
        <v>212224</v>
      </c>
      <c r="FL28" s="131">
        <v>250135</v>
      </c>
      <c r="FM28" s="131">
        <v>228298</v>
      </c>
      <c r="FN28" s="131">
        <v>195397</v>
      </c>
      <c r="FO28" s="131">
        <v>319144.65999999997</v>
      </c>
      <c r="FP28" s="131">
        <v>337123.32</v>
      </c>
      <c r="FQ28" s="131">
        <v>304387.28999999998</v>
      </c>
      <c r="FR28" s="131">
        <v>247240.72</v>
      </c>
      <c r="FS28" s="131">
        <v>344671.61</v>
      </c>
      <c r="FT28" s="131">
        <v>364035.81</v>
      </c>
      <c r="FU28" s="131">
        <v>337527.16</v>
      </c>
      <c r="FV28" s="131">
        <v>244957.74</v>
      </c>
      <c r="FW28" s="131">
        <v>274545.99</v>
      </c>
      <c r="FX28" s="131">
        <v>262027.72</v>
      </c>
      <c r="FY28" s="131">
        <v>226067.76</v>
      </c>
      <c r="FZ28" s="131">
        <v>226701.33</v>
      </c>
      <c r="GA28" s="131">
        <v>344000.5</v>
      </c>
      <c r="GB28" s="131">
        <v>382178.2</v>
      </c>
      <c r="GC28" s="131">
        <v>383990.5</v>
      </c>
      <c r="GD28" s="131">
        <v>242620.46</v>
      </c>
      <c r="GE28" s="131">
        <v>479190.68</v>
      </c>
      <c r="GF28" s="131">
        <v>430276.96</v>
      </c>
      <c r="GG28" s="131">
        <v>360119.03</v>
      </c>
      <c r="GH28" s="131">
        <v>269839.84000000003</v>
      </c>
      <c r="GI28" s="131">
        <v>256481.45</v>
      </c>
      <c r="GJ28" s="131">
        <v>364849.54</v>
      </c>
      <c r="GK28" s="131">
        <v>243734.87</v>
      </c>
      <c r="GL28" s="131">
        <v>214775.08</v>
      </c>
      <c r="GM28" s="131">
        <v>283235.62</v>
      </c>
      <c r="GN28" s="131">
        <v>412136.5</v>
      </c>
      <c r="GO28" s="131">
        <v>450857.28</v>
      </c>
      <c r="GP28" s="131">
        <v>408481.62</v>
      </c>
      <c r="GQ28" s="131">
        <v>316980.83</v>
      </c>
      <c r="GR28" s="131">
        <v>504265.78</v>
      </c>
      <c r="GS28" s="131">
        <v>369297.44</v>
      </c>
    </row>
    <row r="29" spans="2:201" x14ac:dyDescent="0.2">
      <c r="B29" s="156" t="s">
        <v>1983</v>
      </c>
      <c r="C29" s="131">
        <v>61417</v>
      </c>
      <c r="D29" s="131">
        <v>57689</v>
      </c>
      <c r="E29" s="131">
        <v>59160</v>
      </c>
      <c r="F29" s="131">
        <v>58084</v>
      </c>
      <c r="G29" s="131">
        <v>50358</v>
      </c>
      <c r="H29" s="131">
        <v>71537</v>
      </c>
      <c r="I29" s="131">
        <v>64257</v>
      </c>
      <c r="J29" s="131">
        <v>67064</v>
      </c>
      <c r="K29" s="131">
        <v>65333</v>
      </c>
      <c r="L29" s="131">
        <v>67385</v>
      </c>
      <c r="M29" s="131">
        <v>54259</v>
      </c>
      <c r="N29" s="131">
        <v>65561</v>
      </c>
      <c r="O29" s="131">
        <v>65169</v>
      </c>
      <c r="P29" s="131">
        <v>58940</v>
      </c>
      <c r="Q29" s="131">
        <v>66644</v>
      </c>
      <c r="R29" s="131">
        <v>59974</v>
      </c>
      <c r="S29" s="131">
        <v>68118</v>
      </c>
      <c r="T29" s="131">
        <v>66137</v>
      </c>
      <c r="U29" s="131">
        <v>60508</v>
      </c>
      <c r="V29" s="131">
        <v>68698</v>
      </c>
      <c r="W29" s="131">
        <v>64794</v>
      </c>
      <c r="X29" s="131">
        <v>63715</v>
      </c>
      <c r="Y29" s="131">
        <v>66737</v>
      </c>
      <c r="Z29" s="131">
        <v>72403</v>
      </c>
      <c r="AA29" s="131">
        <v>65633</v>
      </c>
      <c r="AB29" s="131">
        <v>60105</v>
      </c>
      <c r="AC29" s="131">
        <v>59705</v>
      </c>
      <c r="AD29" s="131">
        <v>58277</v>
      </c>
      <c r="AE29" s="131">
        <v>61702</v>
      </c>
      <c r="AF29" s="131">
        <v>70457</v>
      </c>
      <c r="AG29" s="131">
        <v>68633</v>
      </c>
      <c r="AH29" s="131">
        <v>63261</v>
      </c>
      <c r="AI29" s="131">
        <v>60148</v>
      </c>
      <c r="AJ29" s="131">
        <v>74780</v>
      </c>
      <c r="AK29" s="131">
        <v>66504</v>
      </c>
      <c r="AL29" s="131">
        <v>60202</v>
      </c>
      <c r="AM29" s="131">
        <v>68897</v>
      </c>
      <c r="AN29" s="131">
        <v>66419</v>
      </c>
      <c r="AO29" s="131">
        <v>58700</v>
      </c>
      <c r="AP29" s="131">
        <v>68622</v>
      </c>
      <c r="AQ29" s="131">
        <v>63552</v>
      </c>
      <c r="AR29" s="131">
        <v>72883</v>
      </c>
      <c r="AS29" s="131">
        <v>75396</v>
      </c>
      <c r="AT29" s="131">
        <v>60355</v>
      </c>
      <c r="AU29" s="131">
        <v>68933</v>
      </c>
      <c r="AV29" s="131">
        <v>69708</v>
      </c>
      <c r="AW29" s="131">
        <v>65000</v>
      </c>
      <c r="AX29" s="131">
        <v>68921</v>
      </c>
      <c r="AY29" s="131">
        <v>70766</v>
      </c>
      <c r="AZ29" s="131">
        <v>63903</v>
      </c>
      <c r="BA29" s="131">
        <v>68459</v>
      </c>
      <c r="BB29" s="131">
        <v>65720</v>
      </c>
      <c r="BC29" s="131">
        <v>71974</v>
      </c>
      <c r="BD29" s="131">
        <v>73253</v>
      </c>
      <c r="BE29" s="131">
        <v>73142</v>
      </c>
      <c r="BF29" s="131">
        <v>64058</v>
      </c>
      <c r="BG29" s="131">
        <v>81329</v>
      </c>
      <c r="BH29" s="131">
        <v>73068</v>
      </c>
      <c r="BI29" s="131">
        <v>70761</v>
      </c>
      <c r="BJ29" s="131">
        <v>78031</v>
      </c>
      <c r="BK29" s="131">
        <v>67515</v>
      </c>
      <c r="BL29" s="131">
        <v>70124</v>
      </c>
      <c r="BM29" s="131">
        <v>74327</v>
      </c>
      <c r="BN29" s="131">
        <v>66935</v>
      </c>
      <c r="BO29" s="131">
        <v>62797</v>
      </c>
      <c r="BP29" s="131">
        <v>93845</v>
      </c>
      <c r="BQ29" s="131">
        <v>79454</v>
      </c>
      <c r="BR29" s="131">
        <v>77542</v>
      </c>
      <c r="BS29" s="131">
        <v>84760</v>
      </c>
      <c r="BT29" s="131">
        <v>83767</v>
      </c>
      <c r="BU29" s="131">
        <v>81643</v>
      </c>
      <c r="BV29" s="131">
        <v>78961</v>
      </c>
      <c r="BW29" s="131">
        <v>75748</v>
      </c>
      <c r="BX29" s="131">
        <v>79278</v>
      </c>
      <c r="BY29" s="131">
        <v>60841</v>
      </c>
      <c r="BZ29" s="131">
        <v>75449</v>
      </c>
      <c r="CA29" s="131">
        <v>86958</v>
      </c>
      <c r="CB29" s="131">
        <v>95323</v>
      </c>
      <c r="CC29" s="131">
        <v>80394</v>
      </c>
      <c r="CD29" s="131">
        <v>78942</v>
      </c>
      <c r="CE29" s="131">
        <v>87129</v>
      </c>
      <c r="CF29" s="131">
        <v>81752</v>
      </c>
      <c r="CG29" s="131">
        <v>95826</v>
      </c>
      <c r="CH29" s="131">
        <v>88029</v>
      </c>
      <c r="CI29" s="131">
        <v>89548</v>
      </c>
      <c r="CJ29" s="131">
        <v>72784</v>
      </c>
      <c r="CK29" s="131">
        <v>83649</v>
      </c>
      <c r="CL29" s="131">
        <v>76793</v>
      </c>
      <c r="CM29" s="131">
        <v>80620</v>
      </c>
      <c r="CN29" s="131">
        <v>96896</v>
      </c>
      <c r="CO29" s="131">
        <v>83276</v>
      </c>
      <c r="CP29" s="131">
        <v>102441</v>
      </c>
      <c r="CQ29" s="131">
        <v>88452</v>
      </c>
      <c r="CR29" s="131">
        <v>99179</v>
      </c>
      <c r="CS29" s="131">
        <v>89256</v>
      </c>
      <c r="CT29" s="131">
        <v>77880</v>
      </c>
      <c r="CU29" s="131">
        <v>99315</v>
      </c>
      <c r="CV29" s="131">
        <v>81878</v>
      </c>
      <c r="CW29" s="131">
        <v>75882</v>
      </c>
      <c r="CX29" s="131">
        <v>85273</v>
      </c>
      <c r="CY29" s="131">
        <v>87395</v>
      </c>
      <c r="CZ29" s="131">
        <v>101296</v>
      </c>
      <c r="DA29" s="131">
        <v>94827</v>
      </c>
      <c r="DB29" s="131">
        <v>84667</v>
      </c>
      <c r="DC29" s="131">
        <v>90210</v>
      </c>
      <c r="DD29" s="131">
        <v>108779</v>
      </c>
      <c r="DE29" s="131">
        <v>97934</v>
      </c>
      <c r="DF29" s="131">
        <v>69251</v>
      </c>
      <c r="DG29" s="131">
        <v>91680</v>
      </c>
      <c r="DH29" s="131">
        <v>85622</v>
      </c>
      <c r="DI29" s="131">
        <v>86995</v>
      </c>
      <c r="DJ29" s="131">
        <v>89585</v>
      </c>
      <c r="DK29" s="131">
        <v>81373</v>
      </c>
      <c r="DL29" s="131">
        <v>94130</v>
      </c>
      <c r="DM29" s="131">
        <v>93717</v>
      </c>
      <c r="DN29" s="131">
        <v>91582</v>
      </c>
      <c r="DO29" s="131">
        <v>85618</v>
      </c>
      <c r="DP29" s="131">
        <v>112567</v>
      </c>
      <c r="DQ29" s="131">
        <v>93984</v>
      </c>
      <c r="DR29" s="131">
        <v>89269</v>
      </c>
      <c r="DS29" s="131">
        <v>96694</v>
      </c>
      <c r="DT29" s="131">
        <v>86690</v>
      </c>
      <c r="DU29" s="131">
        <v>60224</v>
      </c>
      <c r="DV29" s="131">
        <v>60224</v>
      </c>
      <c r="DW29" s="131">
        <v>57424</v>
      </c>
      <c r="DX29" s="131">
        <v>77834</v>
      </c>
      <c r="DY29" s="131">
        <v>72819</v>
      </c>
      <c r="DZ29" s="131">
        <v>74334</v>
      </c>
      <c r="EA29" s="131">
        <v>84536</v>
      </c>
      <c r="EB29" s="131">
        <v>86335</v>
      </c>
      <c r="EC29" s="131">
        <v>73597</v>
      </c>
      <c r="ED29" s="131">
        <v>66533</v>
      </c>
      <c r="EE29" s="131">
        <v>73503</v>
      </c>
      <c r="EF29" s="131">
        <v>62788</v>
      </c>
      <c r="EG29" s="131">
        <v>61141</v>
      </c>
      <c r="EH29" s="131">
        <v>71923</v>
      </c>
      <c r="EI29" s="131">
        <v>74982</v>
      </c>
      <c r="EJ29" s="131">
        <v>103566</v>
      </c>
      <c r="EK29" s="131">
        <v>89817</v>
      </c>
      <c r="EL29" s="131">
        <v>94390</v>
      </c>
      <c r="EM29" s="131">
        <v>102020</v>
      </c>
      <c r="EN29" s="131">
        <v>106636</v>
      </c>
      <c r="EO29" s="131">
        <v>97601</v>
      </c>
      <c r="EP29" s="131">
        <v>99168</v>
      </c>
      <c r="EQ29" s="131">
        <v>64936</v>
      </c>
      <c r="ER29" s="131">
        <v>32305</v>
      </c>
      <c r="ES29" s="131">
        <v>39757</v>
      </c>
      <c r="ET29" s="131">
        <v>28181</v>
      </c>
      <c r="EU29" s="131">
        <v>31718</v>
      </c>
      <c r="EV29" s="131">
        <v>38487</v>
      </c>
      <c r="EW29" s="131">
        <v>32865</v>
      </c>
      <c r="EX29" s="131">
        <v>38243</v>
      </c>
      <c r="EY29" s="131">
        <v>38108</v>
      </c>
      <c r="EZ29" s="131">
        <v>34738</v>
      </c>
      <c r="FA29" s="131">
        <v>35699</v>
      </c>
      <c r="FB29" s="131">
        <v>34443</v>
      </c>
      <c r="FC29" s="131">
        <v>36598</v>
      </c>
      <c r="FD29" s="131">
        <v>40063</v>
      </c>
      <c r="FE29" s="131">
        <v>28579</v>
      </c>
      <c r="FF29" s="131">
        <v>29960</v>
      </c>
      <c r="FG29" s="131">
        <v>38745</v>
      </c>
      <c r="FH29" s="131">
        <v>57709</v>
      </c>
      <c r="FI29" s="131">
        <v>39603</v>
      </c>
      <c r="FJ29" s="131">
        <v>38081</v>
      </c>
      <c r="FK29" s="131">
        <v>39655</v>
      </c>
      <c r="FL29" s="131">
        <v>49681</v>
      </c>
      <c r="FM29" s="131">
        <v>42768</v>
      </c>
      <c r="FN29" s="131">
        <v>41143</v>
      </c>
      <c r="FO29" s="131">
        <v>53429.59</v>
      </c>
      <c r="FP29" s="131">
        <v>41653.410000000003</v>
      </c>
      <c r="FQ29" s="131">
        <v>23350.639999999999</v>
      </c>
      <c r="FR29" s="131">
        <v>11728.33</v>
      </c>
      <c r="FS29" s="131">
        <v>63524.98</v>
      </c>
      <c r="FT29" s="131">
        <v>48360.160000000003</v>
      </c>
      <c r="FU29" s="131">
        <v>50734.93</v>
      </c>
      <c r="FV29" s="131">
        <v>38267.160000000003</v>
      </c>
      <c r="FW29" s="131">
        <v>36642.959999999999</v>
      </c>
      <c r="FX29" s="131">
        <v>47607.14</v>
      </c>
      <c r="FY29" s="131">
        <v>44493.77</v>
      </c>
      <c r="FZ29" s="131">
        <v>42337.11</v>
      </c>
      <c r="GA29" s="131">
        <v>52135.839999999997</v>
      </c>
      <c r="GB29" s="131">
        <v>39904.519999999997</v>
      </c>
      <c r="GC29" s="131">
        <v>23365.87</v>
      </c>
      <c r="GD29" s="131">
        <v>3620.88</v>
      </c>
      <c r="GE29" s="131">
        <v>71447.23</v>
      </c>
      <c r="GF29" s="131">
        <v>58477.85</v>
      </c>
      <c r="GG29" s="131">
        <v>52815.8</v>
      </c>
      <c r="GH29" s="131">
        <v>43065.17</v>
      </c>
      <c r="GI29" s="131">
        <v>47712.83</v>
      </c>
      <c r="GJ29" s="131">
        <v>49122.5</v>
      </c>
      <c r="GK29" s="131">
        <v>45235.81</v>
      </c>
      <c r="GL29" s="131">
        <v>38478.120000000003</v>
      </c>
      <c r="GM29" s="131">
        <v>28976.13</v>
      </c>
      <c r="GN29" s="131">
        <v>58143</v>
      </c>
      <c r="GO29" s="131">
        <v>58225.07</v>
      </c>
      <c r="GP29" s="131">
        <v>47592.02</v>
      </c>
      <c r="GQ29" s="131">
        <v>38750.36</v>
      </c>
      <c r="GR29" s="131">
        <v>53354.62</v>
      </c>
      <c r="GS29" s="131">
        <v>52407.48</v>
      </c>
    </row>
    <row r="30" spans="2:201" x14ac:dyDescent="0.2">
      <c r="B30" s="156" t="s">
        <v>1619</v>
      </c>
      <c r="C30" s="131">
        <v>-134154</v>
      </c>
      <c r="D30" s="131">
        <v>-144558</v>
      </c>
      <c r="E30" s="131">
        <v>-161658</v>
      </c>
      <c r="F30" s="131">
        <v>-146862</v>
      </c>
      <c r="G30" s="131">
        <v>-123462</v>
      </c>
      <c r="H30" s="131">
        <v>-169488</v>
      </c>
      <c r="I30" s="131">
        <v>-143748</v>
      </c>
      <c r="J30" s="131">
        <v>-120888</v>
      </c>
      <c r="K30" s="131">
        <v>-123660</v>
      </c>
      <c r="L30" s="131">
        <v>-140472</v>
      </c>
      <c r="M30" s="131">
        <v>-127278</v>
      </c>
      <c r="N30" s="131">
        <v>-150750</v>
      </c>
      <c r="O30" s="131">
        <v>-136224</v>
      </c>
      <c r="P30" s="131">
        <v>-143604</v>
      </c>
      <c r="Q30" s="131">
        <v>-164394</v>
      </c>
      <c r="R30" s="131">
        <v>-142992</v>
      </c>
      <c r="S30" s="131">
        <v>-152550</v>
      </c>
      <c r="T30" s="131">
        <v>-141066</v>
      </c>
      <c r="U30" s="131">
        <v>-122472</v>
      </c>
      <c r="V30" s="131">
        <v>-112284</v>
      </c>
      <c r="W30" s="131">
        <v>-116244</v>
      </c>
      <c r="X30" s="131">
        <v>-127800</v>
      </c>
      <c r="Y30" s="131">
        <v>-133218</v>
      </c>
      <c r="Z30" s="131">
        <v>-148662</v>
      </c>
      <c r="AA30" s="131">
        <v>-138978</v>
      </c>
      <c r="AB30" s="131">
        <v>-134964</v>
      </c>
      <c r="AC30" s="131">
        <v>-134604</v>
      </c>
      <c r="AD30" s="131">
        <v>-136062</v>
      </c>
      <c r="AE30" s="131">
        <v>-134280</v>
      </c>
      <c r="AF30" s="131">
        <v>-151794</v>
      </c>
      <c r="AG30" s="131">
        <v>-145584</v>
      </c>
      <c r="AH30" s="131">
        <v>-110124</v>
      </c>
      <c r="AI30" s="131">
        <v>-104850</v>
      </c>
      <c r="AJ30" s="131">
        <v>-144360</v>
      </c>
      <c r="AK30" s="131">
        <v>-135756</v>
      </c>
      <c r="AL30" s="131">
        <v>-123552</v>
      </c>
      <c r="AM30" s="131">
        <v>-140022</v>
      </c>
      <c r="AN30" s="131">
        <v>-143622</v>
      </c>
      <c r="AO30" s="131">
        <v>-128412</v>
      </c>
      <c r="AP30" s="131">
        <v>-148608</v>
      </c>
      <c r="AQ30" s="131">
        <v>-124218</v>
      </c>
      <c r="AR30" s="131">
        <v>-148824</v>
      </c>
      <c r="AS30" s="131">
        <v>-154800</v>
      </c>
      <c r="AT30" s="131">
        <v>-104544</v>
      </c>
      <c r="AU30" s="131">
        <v>-110664</v>
      </c>
      <c r="AV30" s="131">
        <v>-133020</v>
      </c>
      <c r="AW30" s="131">
        <v>-128502</v>
      </c>
      <c r="AX30" s="131">
        <v>-145818</v>
      </c>
      <c r="AY30" s="131">
        <v>-133794</v>
      </c>
      <c r="AZ30" s="131">
        <v>-137988</v>
      </c>
      <c r="BA30" s="131">
        <v>-141462</v>
      </c>
      <c r="BB30" s="131">
        <v>-138168</v>
      </c>
      <c r="BC30" s="131">
        <v>-128178</v>
      </c>
      <c r="BD30" s="131">
        <v>-143262</v>
      </c>
      <c r="BE30" s="131">
        <v>-136764</v>
      </c>
      <c r="BF30" s="131">
        <v>-102258</v>
      </c>
      <c r="BG30" s="131">
        <v>-128430</v>
      </c>
      <c r="BH30" s="131">
        <v>-137016</v>
      </c>
      <c r="BI30" s="131">
        <v>-136440</v>
      </c>
      <c r="BJ30" s="131">
        <v>-154314</v>
      </c>
      <c r="BK30" s="131">
        <v>-123966</v>
      </c>
      <c r="BL30" s="131">
        <v>-140184</v>
      </c>
      <c r="BM30" s="131">
        <v>-157050</v>
      </c>
      <c r="BN30" s="131">
        <v>-144522</v>
      </c>
      <c r="BO30" s="131">
        <v>-116496</v>
      </c>
      <c r="BP30" s="131">
        <v>-172440</v>
      </c>
      <c r="BQ30" s="131">
        <v>-146934</v>
      </c>
      <c r="BR30" s="131">
        <v>-114480</v>
      </c>
      <c r="BS30" s="131">
        <v>-128538</v>
      </c>
      <c r="BT30" s="131">
        <v>-143856</v>
      </c>
      <c r="BU30" s="131">
        <v>-144054</v>
      </c>
      <c r="BV30" s="131">
        <v>-154170</v>
      </c>
      <c r="BW30" s="131">
        <v>-140220</v>
      </c>
      <c r="BX30" s="131">
        <v>-149400</v>
      </c>
      <c r="BY30" s="131">
        <v>-134028</v>
      </c>
      <c r="BZ30" s="131">
        <v>-155880</v>
      </c>
      <c r="CA30" s="131">
        <v>-150354</v>
      </c>
      <c r="CB30" s="131">
        <v>-169740</v>
      </c>
      <c r="CC30" s="131">
        <v>-144828</v>
      </c>
      <c r="CD30" s="131">
        <v>-118998</v>
      </c>
      <c r="CE30" s="131">
        <v>-136782</v>
      </c>
      <c r="CF30" s="131">
        <v>-140796</v>
      </c>
      <c r="CG30" s="131">
        <v>-149670</v>
      </c>
      <c r="CH30" s="131">
        <v>-163872</v>
      </c>
      <c r="CI30" s="131">
        <v>-155880</v>
      </c>
      <c r="CJ30" s="131">
        <v>-142272</v>
      </c>
      <c r="CK30" s="131">
        <v>-129942</v>
      </c>
      <c r="CL30" s="131">
        <v>-163386</v>
      </c>
      <c r="CM30" s="131">
        <v>-148590</v>
      </c>
      <c r="CN30" s="131">
        <v>-165348</v>
      </c>
      <c r="CO30" s="131">
        <v>-143028</v>
      </c>
      <c r="CP30" s="131">
        <v>-121860</v>
      </c>
      <c r="CQ30" s="131">
        <v>-130554</v>
      </c>
      <c r="CR30" s="131">
        <v>-157518</v>
      </c>
      <c r="CS30" s="131">
        <v>-149112</v>
      </c>
      <c r="CT30" s="131">
        <v>-152586</v>
      </c>
      <c r="CU30" s="131">
        <v>-151830</v>
      </c>
      <c r="CV30" s="131">
        <v>-146844</v>
      </c>
      <c r="CW30" s="131">
        <v>-138474</v>
      </c>
      <c r="CX30" s="131">
        <v>-160434</v>
      </c>
      <c r="CY30" s="131">
        <v>-142794</v>
      </c>
      <c r="CZ30" s="131">
        <v>-177048</v>
      </c>
      <c r="DA30" s="131">
        <v>-158130</v>
      </c>
      <c r="DB30" s="131">
        <v>-118782</v>
      </c>
      <c r="DC30" s="131">
        <v>-126900</v>
      </c>
      <c r="DD30" s="131">
        <v>-170280</v>
      </c>
      <c r="DE30" s="131">
        <v>-161352</v>
      </c>
      <c r="DF30" s="131">
        <v>-142488</v>
      </c>
      <c r="DG30" s="131">
        <v>-157644</v>
      </c>
      <c r="DH30" s="131">
        <v>-155052</v>
      </c>
      <c r="DI30" s="131">
        <v>-136584</v>
      </c>
      <c r="DJ30" s="131">
        <v>-180450</v>
      </c>
      <c r="DK30" s="131">
        <v>-144882</v>
      </c>
      <c r="DL30" s="131">
        <v>-160938</v>
      </c>
      <c r="DM30" s="131">
        <v>-162954</v>
      </c>
      <c r="DN30" s="131">
        <v>-113166</v>
      </c>
      <c r="DO30" s="131">
        <v>-129780</v>
      </c>
      <c r="DP30" s="131">
        <v>-176598</v>
      </c>
      <c r="DQ30" s="131">
        <v>-154818</v>
      </c>
      <c r="DR30" s="131">
        <v>-162756</v>
      </c>
      <c r="DS30" s="131">
        <v>-158778</v>
      </c>
      <c r="DT30" s="131">
        <v>-158058</v>
      </c>
      <c r="DU30" s="131">
        <v>-71262</v>
      </c>
      <c r="DV30" s="131">
        <v>-71262</v>
      </c>
      <c r="DW30" s="131">
        <v>-55890</v>
      </c>
      <c r="DX30" s="131">
        <v>-122346</v>
      </c>
      <c r="DY30" s="131">
        <v>-131706</v>
      </c>
      <c r="DZ30" s="131">
        <v>-105768</v>
      </c>
      <c r="EA30" s="131">
        <v>-140886</v>
      </c>
      <c r="EB30" s="131">
        <v>-216912</v>
      </c>
      <c r="EC30" s="131">
        <v>-203016</v>
      </c>
      <c r="ED30" s="131">
        <v>-210216</v>
      </c>
      <c r="EE30" s="131">
        <v>-207264</v>
      </c>
      <c r="EF30" s="131">
        <v>-206352</v>
      </c>
      <c r="EG30" s="131">
        <v>-144216</v>
      </c>
      <c r="EH30" s="131">
        <v>-241776</v>
      </c>
      <c r="EI30" s="131">
        <v>-207240</v>
      </c>
      <c r="EJ30" s="131">
        <v>-242544</v>
      </c>
      <c r="EK30" s="131">
        <v>-199320</v>
      </c>
      <c r="EL30" s="131">
        <v>-153024</v>
      </c>
      <c r="EM30" s="131">
        <v>-178248</v>
      </c>
      <c r="EN30" s="131">
        <v>-212616</v>
      </c>
      <c r="EO30" s="131">
        <v>-205104</v>
      </c>
      <c r="EP30" s="131">
        <v>-236712</v>
      </c>
      <c r="EQ30" s="131">
        <v>-193440</v>
      </c>
      <c r="ER30" s="131">
        <v>-200328</v>
      </c>
      <c r="ES30" s="131">
        <v>-141696</v>
      </c>
      <c r="ET30" s="131">
        <v>-187944</v>
      </c>
      <c r="EU30" s="131">
        <v>-267744</v>
      </c>
      <c r="EV30" s="131">
        <v>-243552</v>
      </c>
      <c r="EW30" s="131">
        <v>-204744</v>
      </c>
      <c r="EX30" s="131">
        <v>-166560</v>
      </c>
      <c r="EY30" s="131">
        <v>-200376</v>
      </c>
      <c r="EZ30" s="131">
        <v>-198816</v>
      </c>
      <c r="FA30" s="131">
        <v>-221184</v>
      </c>
      <c r="FB30" s="131">
        <v>-235992</v>
      </c>
      <c r="FC30" s="131">
        <v>-208968</v>
      </c>
      <c r="FD30" s="131">
        <v>-224976</v>
      </c>
      <c r="FE30" s="131">
        <v>-144768</v>
      </c>
      <c r="FF30" s="131">
        <v>-218496</v>
      </c>
      <c r="FG30" s="131">
        <v>-237120</v>
      </c>
      <c r="FH30" s="131">
        <v>-291672</v>
      </c>
      <c r="FI30" s="131">
        <v>-212112</v>
      </c>
      <c r="FJ30" s="131">
        <v>-157680</v>
      </c>
      <c r="FK30" s="131">
        <v>-193656</v>
      </c>
      <c r="FL30" s="131">
        <v>-244752</v>
      </c>
      <c r="FM30" s="131">
        <v>-236472</v>
      </c>
      <c r="FN30" s="131">
        <v>-227112</v>
      </c>
      <c r="FO30" s="131">
        <v>-225168</v>
      </c>
      <c r="FP30" s="131">
        <v>-237144</v>
      </c>
      <c r="FQ30" s="131">
        <v>-142128</v>
      </c>
      <c r="FR30" s="131">
        <v>-27216</v>
      </c>
      <c r="FS30" s="131">
        <v>-374880</v>
      </c>
      <c r="FT30" s="131">
        <v>-289848</v>
      </c>
      <c r="FU30" s="131">
        <v>-272760</v>
      </c>
      <c r="FV30" s="131">
        <v>-154584</v>
      </c>
      <c r="FW30" s="131">
        <v>-197496</v>
      </c>
      <c r="FX30" s="131">
        <v>-241272</v>
      </c>
      <c r="FY30" s="131">
        <v>-221640</v>
      </c>
      <c r="FZ30" s="131">
        <v>-259056</v>
      </c>
      <c r="GA30" s="131">
        <v>-233856</v>
      </c>
      <c r="GB30" s="131">
        <v>-233616</v>
      </c>
      <c r="GC30" s="131">
        <v>-155064</v>
      </c>
      <c r="GD30" s="131">
        <v>-19848</v>
      </c>
      <c r="GE30" s="131">
        <v>-459696</v>
      </c>
      <c r="GF30" s="131">
        <v>-274128</v>
      </c>
      <c r="GG30" s="131">
        <v>-255360</v>
      </c>
      <c r="GH30" s="131">
        <v>-151896</v>
      </c>
      <c r="GI30" s="131">
        <v>-200352</v>
      </c>
      <c r="GJ30" s="131">
        <v>-271800</v>
      </c>
      <c r="GK30" s="131">
        <v>-241008</v>
      </c>
      <c r="GL30" s="131">
        <v>-214824</v>
      </c>
      <c r="GM30" s="131">
        <v>-133080</v>
      </c>
      <c r="GN30" s="131">
        <v>-288288</v>
      </c>
      <c r="GO30" s="131">
        <v>-310848</v>
      </c>
      <c r="GP30" s="131">
        <v>-298664</v>
      </c>
      <c r="GQ30" s="131">
        <v>-248480</v>
      </c>
      <c r="GR30" s="131">
        <v>-385952</v>
      </c>
      <c r="GS30" s="131">
        <v>-311552</v>
      </c>
    </row>
    <row r="31" spans="2:201" x14ac:dyDescent="0.2">
      <c r="B31" s="156" t="s">
        <v>1596</v>
      </c>
      <c r="C31" s="131">
        <v>1231465</v>
      </c>
      <c r="D31" s="131">
        <v>1195341</v>
      </c>
      <c r="E31" s="131">
        <v>1143418</v>
      </c>
      <c r="F31" s="131">
        <v>1188305</v>
      </c>
      <c r="G31" s="131">
        <v>915315</v>
      </c>
      <c r="H31" s="131">
        <v>1364675</v>
      </c>
      <c r="I31" s="131">
        <v>1265961</v>
      </c>
      <c r="J31" s="131">
        <v>1289647</v>
      </c>
      <c r="K31" s="131">
        <v>1329421</v>
      </c>
      <c r="L31" s="131">
        <v>1254380</v>
      </c>
      <c r="M31" s="131">
        <v>1121191</v>
      </c>
      <c r="N31" s="131">
        <v>1132454</v>
      </c>
      <c r="O31" s="131">
        <v>1307222</v>
      </c>
      <c r="P31" s="131">
        <v>1127592</v>
      </c>
      <c r="Q31" s="131">
        <v>1260153</v>
      </c>
      <c r="R31" s="131">
        <v>1122301</v>
      </c>
      <c r="S31" s="131">
        <v>1150805</v>
      </c>
      <c r="T31" s="131">
        <v>1169747</v>
      </c>
      <c r="U31" s="131">
        <v>1084098</v>
      </c>
      <c r="V31" s="131">
        <v>1117201</v>
      </c>
      <c r="W31" s="131">
        <v>1063309</v>
      </c>
      <c r="X31" s="131">
        <v>967268</v>
      </c>
      <c r="Y31" s="131">
        <v>938025</v>
      </c>
      <c r="Z31" s="131">
        <v>991456</v>
      </c>
      <c r="AA31" s="131">
        <v>1018149</v>
      </c>
      <c r="AB31" s="131">
        <v>969879</v>
      </c>
      <c r="AC31" s="131">
        <v>925553</v>
      </c>
      <c r="AD31" s="131">
        <v>865446</v>
      </c>
      <c r="AE31" s="131">
        <v>830822</v>
      </c>
      <c r="AF31" s="131">
        <v>1014133</v>
      </c>
      <c r="AG31" s="131">
        <v>993327</v>
      </c>
      <c r="AH31" s="131">
        <v>1074345</v>
      </c>
      <c r="AI31" s="131">
        <v>979456</v>
      </c>
      <c r="AJ31" s="131">
        <v>1081302</v>
      </c>
      <c r="AK31" s="131">
        <v>1005733</v>
      </c>
      <c r="AL31" s="131">
        <v>857153</v>
      </c>
      <c r="AM31" s="131">
        <v>1091286</v>
      </c>
      <c r="AN31" s="131">
        <v>1043130</v>
      </c>
      <c r="AO31" s="131">
        <v>798221</v>
      </c>
      <c r="AP31" s="131">
        <v>1099855</v>
      </c>
      <c r="AQ31" s="131">
        <v>920624</v>
      </c>
      <c r="AR31" s="131">
        <v>1108939</v>
      </c>
      <c r="AS31" s="131">
        <v>996452</v>
      </c>
      <c r="AT31" s="131">
        <v>1012029</v>
      </c>
      <c r="AU31" s="131">
        <v>1000306</v>
      </c>
      <c r="AV31" s="131">
        <v>1015491</v>
      </c>
      <c r="AW31" s="131">
        <v>855044</v>
      </c>
      <c r="AX31" s="131">
        <v>905752</v>
      </c>
      <c r="AY31" s="131">
        <v>1035360</v>
      </c>
      <c r="AZ31" s="131">
        <v>869411</v>
      </c>
      <c r="BA31" s="131">
        <v>912269</v>
      </c>
      <c r="BB31" s="131">
        <v>852385</v>
      </c>
      <c r="BC31" s="131">
        <v>822783</v>
      </c>
      <c r="BD31" s="131">
        <v>935873</v>
      </c>
      <c r="BE31" s="131">
        <v>863894</v>
      </c>
      <c r="BF31" s="131">
        <v>682281</v>
      </c>
      <c r="BG31" s="131">
        <v>1048143</v>
      </c>
      <c r="BH31" s="131">
        <v>984575</v>
      </c>
      <c r="BI31" s="131">
        <v>869850</v>
      </c>
      <c r="BJ31" s="131">
        <v>1014839</v>
      </c>
      <c r="BK31" s="131">
        <v>939210</v>
      </c>
      <c r="BL31" s="131">
        <v>969180</v>
      </c>
      <c r="BM31" s="131">
        <v>878046</v>
      </c>
      <c r="BN31" s="131">
        <v>617276</v>
      </c>
      <c r="BO31" s="131">
        <v>1084248</v>
      </c>
      <c r="BP31" s="131">
        <v>1307259</v>
      </c>
      <c r="BQ31" s="131">
        <v>1015352</v>
      </c>
      <c r="BR31" s="131">
        <v>941995</v>
      </c>
      <c r="BS31" s="131">
        <v>1180145</v>
      </c>
      <c r="BT31" s="131">
        <v>1035139</v>
      </c>
      <c r="BU31" s="131">
        <v>1012765</v>
      </c>
      <c r="BV31" s="131">
        <v>1093539</v>
      </c>
      <c r="BW31" s="131">
        <v>1089717</v>
      </c>
      <c r="BX31" s="131">
        <v>1036775</v>
      </c>
      <c r="BY31" s="131">
        <v>876292</v>
      </c>
      <c r="BZ31" s="131">
        <v>1020068</v>
      </c>
      <c r="CA31" s="131">
        <v>989594</v>
      </c>
      <c r="CB31" s="131">
        <v>1012132</v>
      </c>
      <c r="CC31" s="131">
        <v>1012372</v>
      </c>
      <c r="CD31" s="131">
        <v>1086879</v>
      </c>
      <c r="CE31" s="131">
        <v>1242783</v>
      </c>
      <c r="CF31" s="131">
        <v>934035</v>
      </c>
      <c r="CG31" s="131">
        <v>1072396</v>
      </c>
      <c r="CH31" s="131">
        <v>1079574</v>
      </c>
      <c r="CI31" s="131">
        <v>1052075</v>
      </c>
      <c r="CJ31" s="131">
        <v>908919</v>
      </c>
      <c r="CK31" s="131">
        <v>780055</v>
      </c>
      <c r="CL31" s="131">
        <v>1344588</v>
      </c>
      <c r="CM31" s="131">
        <v>1213061</v>
      </c>
      <c r="CN31" s="131">
        <v>1161000</v>
      </c>
      <c r="CO31" s="131">
        <v>1029987</v>
      </c>
      <c r="CP31" s="131">
        <v>1216901</v>
      </c>
      <c r="CQ31" s="131">
        <v>1122143</v>
      </c>
      <c r="CR31" s="131">
        <v>1282961</v>
      </c>
      <c r="CS31" s="131">
        <v>1132794</v>
      </c>
      <c r="CT31" s="131">
        <v>1069511</v>
      </c>
      <c r="CU31" s="131">
        <v>1086759</v>
      </c>
      <c r="CV31" s="131">
        <v>1141283</v>
      </c>
      <c r="CW31" s="131">
        <v>923495</v>
      </c>
      <c r="CX31" s="131">
        <v>1304265</v>
      </c>
      <c r="CY31" s="131">
        <v>1180587</v>
      </c>
      <c r="CZ31" s="131">
        <v>1210370</v>
      </c>
      <c r="DA31" s="131">
        <v>1306093</v>
      </c>
      <c r="DB31" s="131">
        <v>1214487</v>
      </c>
      <c r="DC31" s="131">
        <v>1187492</v>
      </c>
      <c r="DD31" s="131">
        <v>1524040</v>
      </c>
      <c r="DE31" s="131">
        <v>1289981</v>
      </c>
      <c r="DF31" s="131">
        <v>1257838</v>
      </c>
      <c r="DG31" s="131">
        <v>1518939</v>
      </c>
      <c r="DH31" s="131">
        <v>1370535</v>
      </c>
      <c r="DI31" s="131">
        <v>979003</v>
      </c>
      <c r="DJ31" s="131">
        <v>1729406</v>
      </c>
      <c r="DK31" s="131">
        <v>1417291</v>
      </c>
      <c r="DL31" s="131">
        <v>1378902</v>
      </c>
      <c r="DM31" s="131">
        <v>1630690</v>
      </c>
      <c r="DN31" s="131">
        <v>1370126</v>
      </c>
      <c r="DO31" s="131">
        <v>1592633</v>
      </c>
      <c r="DP31" s="131">
        <v>1740203</v>
      </c>
      <c r="DQ31" s="131">
        <v>1625242</v>
      </c>
      <c r="DR31" s="131">
        <v>1503886</v>
      </c>
      <c r="DS31" s="131">
        <v>1821080</v>
      </c>
      <c r="DT31" s="131">
        <v>1539329</v>
      </c>
      <c r="DU31" s="131">
        <v>1660757</v>
      </c>
      <c r="DV31" s="131">
        <v>1660757</v>
      </c>
      <c r="DW31" s="131">
        <v>1390661</v>
      </c>
      <c r="DX31" s="131">
        <v>1815380</v>
      </c>
      <c r="DY31" s="131">
        <v>1652987</v>
      </c>
      <c r="DZ31" s="131">
        <v>1653042</v>
      </c>
      <c r="EA31" s="131">
        <v>1929937</v>
      </c>
      <c r="EB31" s="131">
        <v>1832883</v>
      </c>
      <c r="EC31" s="131">
        <v>1764787</v>
      </c>
      <c r="ED31" s="131">
        <v>1742021</v>
      </c>
      <c r="EE31" s="131">
        <v>1766502</v>
      </c>
      <c r="EF31" s="131">
        <v>1699651</v>
      </c>
      <c r="EG31" s="131">
        <v>834869</v>
      </c>
      <c r="EH31" s="131">
        <v>2720605</v>
      </c>
      <c r="EI31" s="131">
        <v>2070128</v>
      </c>
      <c r="EJ31" s="131">
        <v>2371505</v>
      </c>
      <c r="EK31" s="131">
        <v>2080403</v>
      </c>
      <c r="EL31" s="131">
        <v>2238099</v>
      </c>
      <c r="EM31" s="131">
        <v>2267837</v>
      </c>
      <c r="EN31" s="131">
        <v>1940838</v>
      </c>
      <c r="EO31" s="131">
        <v>2355607</v>
      </c>
      <c r="EP31" s="131">
        <v>2530533</v>
      </c>
      <c r="EQ31" s="131">
        <v>2445729</v>
      </c>
      <c r="ER31" s="131">
        <v>2046974</v>
      </c>
      <c r="ES31" s="131">
        <v>1095276</v>
      </c>
      <c r="ET31" s="131">
        <v>2663954</v>
      </c>
      <c r="EU31" s="131">
        <v>3095329</v>
      </c>
      <c r="EV31" s="131">
        <v>2626002</v>
      </c>
      <c r="EW31" s="131">
        <v>2457392</v>
      </c>
      <c r="EX31" s="131">
        <v>2591209</v>
      </c>
      <c r="EY31" s="131">
        <v>2667221</v>
      </c>
      <c r="EZ31" s="131">
        <v>2471862</v>
      </c>
      <c r="FA31" s="131">
        <v>2712918</v>
      </c>
      <c r="FB31" s="131">
        <v>2541808</v>
      </c>
      <c r="FC31" s="131">
        <v>2766053</v>
      </c>
      <c r="FD31" s="131">
        <v>2700446</v>
      </c>
      <c r="FE31" s="131">
        <v>1360941</v>
      </c>
      <c r="FF31" s="131">
        <v>3679788</v>
      </c>
      <c r="FG31" s="131">
        <v>3495266</v>
      </c>
      <c r="FH31" s="131">
        <v>3657819</v>
      </c>
      <c r="FI31" s="131">
        <v>2787421</v>
      </c>
      <c r="FJ31" s="131">
        <v>3347580</v>
      </c>
      <c r="FK31" s="131">
        <v>3125355</v>
      </c>
      <c r="FL31" s="131">
        <v>3304262</v>
      </c>
      <c r="FM31" s="131">
        <v>3098938</v>
      </c>
      <c r="FN31" s="131">
        <v>2787966</v>
      </c>
      <c r="FO31" s="131">
        <v>3421799.01</v>
      </c>
      <c r="FP31" s="131">
        <v>2920975.83</v>
      </c>
      <c r="FQ31" s="131">
        <v>1391867.62</v>
      </c>
      <c r="FR31" s="131">
        <v>251927.49</v>
      </c>
      <c r="FS31" s="131">
        <v>7117755.7200000007</v>
      </c>
      <c r="FT31" s="131">
        <v>3846178.17</v>
      </c>
      <c r="FU31" s="131">
        <v>3664296.94</v>
      </c>
      <c r="FV31" s="131">
        <v>3069506.02</v>
      </c>
      <c r="FW31" s="131">
        <v>3407471.58</v>
      </c>
      <c r="FX31" s="131">
        <v>3658002.86</v>
      </c>
      <c r="FY31" s="131">
        <v>3228771.0599999996</v>
      </c>
      <c r="FZ31" s="131">
        <v>3411296.03</v>
      </c>
      <c r="GA31" s="131">
        <v>3507235.14</v>
      </c>
      <c r="GB31" s="131">
        <v>3190278.84</v>
      </c>
      <c r="GC31" s="131">
        <v>1669529.96</v>
      </c>
      <c r="GD31" s="131">
        <v>197793.99</v>
      </c>
      <c r="GE31" s="131">
        <v>7453886.8899999997</v>
      </c>
      <c r="GF31" s="131">
        <v>4142695.8200000003</v>
      </c>
      <c r="GG31" s="131">
        <v>3556033.86</v>
      </c>
      <c r="GH31" s="131">
        <v>3296890.92</v>
      </c>
      <c r="GI31" s="131">
        <v>3465311.49</v>
      </c>
      <c r="GJ31" s="131">
        <v>3854198.84</v>
      </c>
      <c r="GK31" s="131">
        <v>3310285.01</v>
      </c>
      <c r="GL31" s="131">
        <v>2605067.0999999996</v>
      </c>
      <c r="GM31" s="131">
        <v>1877270.2999999998</v>
      </c>
      <c r="GN31" s="131">
        <v>4842424.7</v>
      </c>
      <c r="GO31" s="131">
        <v>4299811.5</v>
      </c>
      <c r="GP31" s="131">
        <v>3500741.4099999997</v>
      </c>
      <c r="GQ31" s="131">
        <v>2967841.4499999997</v>
      </c>
      <c r="GR31" s="131">
        <v>3759680.29</v>
      </c>
      <c r="GS31" s="131">
        <v>3874994.1900000004</v>
      </c>
    </row>
    <row r="32" spans="2:201" x14ac:dyDescent="0.2">
      <c r="B32" s="156" t="s">
        <v>1597</v>
      </c>
      <c r="C32" s="131">
        <v>1469592</v>
      </c>
      <c r="D32" s="131">
        <v>1665295</v>
      </c>
      <c r="E32" s="131">
        <v>1804600</v>
      </c>
      <c r="F32" s="131">
        <v>1672060</v>
      </c>
      <c r="G32" s="131">
        <v>1459465</v>
      </c>
      <c r="H32" s="131">
        <v>1868994</v>
      </c>
      <c r="I32" s="131">
        <v>1544844</v>
      </c>
      <c r="J32" s="131">
        <v>1453361</v>
      </c>
      <c r="K32" s="131">
        <v>1295236</v>
      </c>
      <c r="L32" s="131">
        <v>1648331</v>
      </c>
      <c r="M32" s="131">
        <v>1428347</v>
      </c>
      <c r="N32" s="131">
        <v>1822762</v>
      </c>
      <c r="O32" s="131">
        <v>1551868</v>
      </c>
      <c r="P32" s="131">
        <v>1440550</v>
      </c>
      <c r="Q32" s="131">
        <v>1962829</v>
      </c>
      <c r="R32" s="131">
        <v>1582654</v>
      </c>
      <c r="S32" s="131">
        <v>1813757</v>
      </c>
      <c r="T32" s="131">
        <v>1656443</v>
      </c>
      <c r="U32" s="131">
        <v>1385838</v>
      </c>
      <c r="V32" s="131">
        <v>1508306</v>
      </c>
      <c r="W32" s="131">
        <v>1451538</v>
      </c>
      <c r="X32" s="131">
        <v>1574243</v>
      </c>
      <c r="Y32" s="131">
        <v>1655939</v>
      </c>
      <c r="Z32" s="131">
        <v>1890288</v>
      </c>
      <c r="AA32" s="131">
        <v>1632941</v>
      </c>
      <c r="AB32" s="131">
        <v>1585475</v>
      </c>
      <c r="AC32" s="131">
        <v>1563667</v>
      </c>
      <c r="AD32" s="131">
        <v>1590551</v>
      </c>
      <c r="AE32" s="131">
        <v>1628082</v>
      </c>
      <c r="AF32" s="131">
        <v>1807754</v>
      </c>
      <c r="AG32" s="131">
        <v>1787578</v>
      </c>
      <c r="AH32" s="131">
        <v>1446600</v>
      </c>
      <c r="AI32" s="131">
        <v>1318558</v>
      </c>
      <c r="AJ32" s="131">
        <v>1837174</v>
      </c>
      <c r="AK32" s="131">
        <v>1868747</v>
      </c>
      <c r="AL32" s="131">
        <v>1625619</v>
      </c>
      <c r="AM32" s="131">
        <v>1774244</v>
      </c>
      <c r="AN32" s="131">
        <v>1616636</v>
      </c>
      <c r="AO32" s="131">
        <v>1728721</v>
      </c>
      <c r="AP32" s="131">
        <v>1683895</v>
      </c>
      <c r="AQ32" s="131">
        <v>1431884</v>
      </c>
      <c r="AR32" s="131">
        <v>1959203</v>
      </c>
      <c r="AS32" s="131">
        <v>1805831</v>
      </c>
      <c r="AT32" s="131">
        <v>1324627</v>
      </c>
      <c r="AU32" s="131">
        <v>1208409</v>
      </c>
      <c r="AV32" s="131">
        <v>1795718</v>
      </c>
      <c r="AW32" s="131">
        <v>1623786</v>
      </c>
      <c r="AX32" s="131">
        <v>1914135</v>
      </c>
      <c r="AY32" s="131">
        <v>1683216</v>
      </c>
      <c r="AZ32" s="131">
        <v>1847849</v>
      </c>
      <c r="BA32" s="131">
        <v>1918509</v>
      </c>
      <c r="BB32" s="131">
        <v>1750103</v>
      </c>
      <c r="BC32" s="131">
        <v>1640701</v>
      </c>
      <c r="BD32" s="131">
        <v>1781589</v>
      </c>
      <c r="BE32" s="131">
        <v>1613299</v>
      </c>
      <c r="BF32" s="131">
        <v>1386725</v>
      </c>
      <c r="BG32" s="131">
        <v>1436922</v>
      </c>
      <c r="BH32" s="131">
        <v>1721760</v>
      </c>
      <c r="BI32" s="131">
        <v>1621296</v>
      </c>
      <c r="BJ32" s="131">
        <v>2040870</v>
      </c>
      <c r="BK32" s="131">
        <v>1545486</v>
      </c>
      <c r="BL32" s="131">
        <v>1686977</v>
      </c>
      <c r="BM32" s="131">
        <v>1948741</v>
      </c>
      <c r="BN32" s="131">
        <v>1678089</v>
      </c>
      <c r="BO32" s="131">
        <v>1426488</v>
      </c>
      <c r="BP32" s="131">
        <v>2185529</v>
      </c>
      <c r="BQ32" s="131">
        <v>1743204</v>
      </c>
      <c r="BR32" s="131">
        <v>1469439</v>
      </c>
      <c r="BS32" s="131">
        <v>1608538</v>
      </c>
      <c r="BT32" s="131">
        <v>1754532</v>
      </c>
      <c r="BU32" s="131">
        <v>1749891</v>
      </c>
      <c r="BV32" s="131">
        <v>1950848</v>
      </c>
      <c r="BW32" s="131">
        <v>1847541</v>
      </c>
      <c r="BX32" s="131">
        <v>1932701</v>
      </c>
      <c r="BY32" s="131">
        <v>1786883</v>
      </c>
      <c r="BZ32" s="131">
        <v>1903163</v>
      </c>
      <c r="CA32" s="131">
        <v>1744215</v>
      </c>
      <c r="CB32" s="131">
        <v>2097565</v>
      </c>
      <c r="CC32" s="131">
        <v>1763964</v>
      </c>
      <c r="CD32" s="131">
        <v>1477207</v>
      </c>
      <c r="CE32" s="131">
        <v>1598046</v>
      </c>
      <c r="CF32" s="131">
        <v>1663744</v>
      </c>
      <c r="CG32" s="131">
        <v>1703123</v>
      </c>
      <c r="CH32" s="131">
        <v>1995746</v>
      </c>
      <c r="CI32" s="131">
        <v>1966441</v>
      </c>
      <c r="CJ32" s="131">
        <v>1868994</v>
      </c>
      <c r="CK32" s="131">
        <v>1449982</v>
      </c>
      <c r="CL32" s="131">
        <v>2081977</v>
      </c>
      <c r="CM32" s="131">
        <v>1817689</v>
      </c>
      <c r="CN32" s="131">
        <v>1977944</v>
      </c>
      <c r="CO32" s="131">
        <v>1783878</v>
      </c>
      <c r="CP32" s="131">
        <v>1530995</v>
      </c>
      <c r="CQ32" s="131">
        <v>1680074</v>
      </c>
      <c r="CR32" s="131">
        <v>2018645</v>
      </c>
      <c r="CS32" s="131">
        <v>1822837</v>
      </c>
      <c r="CT32" s="131">
        <v>1937022</v>
      </c>
      <c r="CU32" s="131">
        <v>1928690</v>
      </c>
      <c r="CV32" s="131">
        <v>1859850</v>
      </c>
      <c r="CW32" s="131">
        <v>1876559</v>
      </c>
      <c r="CX32" s="131">
        <v>1840772</v>
      </c>
      <c r="CY32" s="131">
        <v>1703100</v>
      </c>
      <c r="CZ32" s="131">
        <v>2087126</v>
      </c>
      <c r="DA32" s="131">
        <v>1872725</v>
      </c>
      <c r="DB32" s="131">
        <v>1544341</v>
      </c>
      <c r="DC32" s="131">
        <v>1445587</v>
      </c>
      <c r="DD32" s="131">
        <v>2111108</v>
      </c>
      <c r="DE32" s="131">
        <v>2078799</v>
      </c>
      <c r="DF32" s="131">
        <v>1882382</v>
      </c>
      <c r="DG32" s="131">
        <v>1942702</v>
      </c>
      <c r="DH32" s="131">
        <v>1953823</v>
      </c>
      <c r="DI32" s="131">
        <v>1784252</v>
      </c>
      <c r="DJ32" s="131">
        <v>2246015</v>
      </c>
      <c r="DK32" s="131">
        <v>1703569</v>
      </c>
      <c r="DL32" s="131">
        <v>1874675</v>
      </c>
      <c r="DM32" s="131">
        <v>2041049</v>
      </c>
      <c r="DN32" s="131">
        <v>1448535</v>
      </c>
      <c r="DO32" s="131">
        <v>1540089</v>
      </c>
      <c r="DP32" s="131">
        <v>1980828</v>
      </c>
      <c r="DQ32" s="131">
        <v>2030950</v>
      </c>
      <c r="DR32" s="131">
        <v>1971630</v>
      </c>
      <c r="DS32" s="131">
        <v>2041676</v>
      </c>
      <c r="DT32" s="131">
        <v>2044596</v>
      </c>
      <c r="DU32" s="131">
        <v>1181231</v>
      </c>
      <c r="DV32" s="131">
        <v>1181231</v>
      </c>
      <c r="DW32" s="131">
        <v>897648</v>
      </c>
      <c r="DX32" s="131">
        <v>1542714</v>
      </c>
      <c r="DY32" s="131">
        <v>1790275</v>
      </c>
      <c r="DZ32" s="131">
        <v>1522268</v>
      </c>
      <c r="EA32" s="131">
        <v>1961591</v>
      </c>
      <c r="EB32" s="131">
        <v>2182119</v>
      </c>
      <c r="EC32" s="131">
        <v>2018286</v>
      </c>
      <c r="ED32" s="131">
        <v>2150247</v>
      </c>
      <c r="EE32" s="131">
        <v>1998919</v>
      </c>
      <c r="EF32" s="131">
        <v>2076198</v>
      </c>
      <c r="EG32" s="131">
        <v>1532064</v>
      </c>
      <c r="EH32" s="131">
        <v>2488739</v>
      </c>
      <c r="EI32" s="131">
        <v>2178067</v>
      </c>
      <c r="EJ32" s="131">
        <v>2301935</v>
      </c>
      <c r="EK32" s="131">
        <v>1831406</v>
      </c>
      <c r="EL32" s="131">
        <v>1648112</v>
      </c>
      <c r="EM32" s="131">
        <v>1629095</v>
      </c>
      <c r="EN32" s="131">
        <v>2118102</v>
      </c>
      <c r="EO32" s="131">
        <v>1958432</v>
      </c>
      <c r="EP32" s="131">
        <v>2533808</v>
      </c>
      <c r="EQ32" s="131">
        <v>1999273</v>
      </c>
      <c r="ER32" s="131">
        <v>1970538</v>
      </c>
      <c r="ES32" s="131">
        <v>1797194</v>
      </c>
      <c r="ET32" s="131">
        <v>1917636</v>
      </c>
      <c r="EU32" s="131">
        <v>2618699</v>
      </c>
      <c r="EV32" s="131">
        <v>2732652</v>
      </c>
      <c r="EW32" s="131">
        <v>1990142</v>
      </c>
      <c r="EX32" s="131">
        <v>1660417</v>
      </c>
      <c r="EY32" s="131">
        <v>1886625</v>
      </c>
      <c r="EZ32" s="131">
        <v>2300601</v>
      </c>
      <c r="FA32" s="131">
        <v>2339359</v>
      </c>
      <c r="FB32" s="131">
        <v>2423136</v>
      </c>
      <c r="FC32" s="131">
        <v>2188315</v>
      </c>
      <c r="FD32" s="131">
        <v>2272023</v>
      </c>
      <c r="FE32" s="131">
        <v>1710323</v>
      </c>
      <c r="FF32" s="131">
        <v>2203960</v>
      </c>
      <c r="FG32" s="131">
        <v>2365109</v>
      </c>
      <c r="FH32" s="131">
        <v>3213522</v>
      </c>
      <c r="FI32" s="131">
        <v>2189505</v>
      </c>
      <c r="FJ32" s="131">
        <v>1661141</v>
      </c>
      <c r="FK32" s="131">
        <v>1891256</v>
      </c>
      <c r="FL32" s="131">
        <v>2693014</v>
      </c>
      <c r="FM32" s="131">
        <v>2662846</v>
      </c>
      <c r="FN32" s="131">
        <v>2354584</v>
      </c>
      <c r="FO32" s="131">
        <v>2374371.89</v>
      </c>
      <c r="FP32" s="131">
        <v>2513623.7799999998</v>
      </c>
      <c r="FQ32" s="131">
        <v>1520576.22</v>
      </c>
      <c r="FR32" s="131">
        <v>472531.69</v>
      </c>
      <c r="FS32" s="131">
        <v>2643134.25</v>
      </c>
      <c r="FT32" s="131">
        <v>4138705.25</v>
      </c>
      <c r="FU32" s="131">
        <v>3101200.94</v>
      </c>
      <c r="FV32" s="131">
        <v>1716878.71</v>
      </c>
      <c r="FW32" s="131">
        <v>1861161.59</v>
      </c>
      <c r="FX32" s="131">
        <v>2621360.58</v>
      </c>
      <c r="FY32" s="131">
        <v>2452956.54</v>
      </c>
      <c r="FZ32" s="131">
        <v>2870582.67</v>
      </c>
      <c r="GA32" s="131">
        <v>2664406.69</v>
      </c>
      <c r="GB32" s="131">
        <v>2446440.5699999998</v>
      </c>
      <c r="GC32" s="131">
        <v>1860679.21</v>
      </c>
      <c r="GD32" s="131">
        <v>393774.68</v>
      </c>
      <c r="GE32" s="131">
        <v>4836583.43</v>
      </c>
      <c r="GF32" s="131">
        <v>3143830.72</v>
      </c>
      <c r="GG32" s="131">
        <v>2719822.59</v>
      </c>
      <c r="GH32" s="131">
        <v>1692400.91</v>
      </c>
      <c r="GI32" s="131">
        <v>2025003.14</v>
      </c>
      <c r="GJ32" s="131">
        <v>2974123.43</v>
      </c>
      <c r="GK32" s="131">
        <v>2700286.82</v>
      </c>
      <c r="GL32" s="131">
        <v>2368030.92</v>
      </c>
      <c r="GM32" s="131">
        <v>1715928.89</v>
      </c>
      <c r="GN32" s="131">
        <v>3143572.6</v>
      </c>
      <c r="GO32" s="131">
        <v>3165027.64</v>
      </c>
      <c r="GP32" s="131">
        <v>2920968.46</v>
      </c>
      <c r="GQ32" s="131">
        <v>1950263.33</v>
      </c>
      <c r="GR32" s="131">
        <v>3217780.59</v>
      </c>
      <c r="GS32" s="131">
        <v>2620247.33</v>
      </c>
    </row>
    <row r="33" spans="2:201" ht="14.4" thickBot="1" x14ac:dyDescent="0.25">
      <c r="B33" s="156" t="s">
        <v>27</v>
      </c>
      <c r="C33" s="131">
        <v>88648</v>
      </c>
      <c r="D33" s="131">
        <v>109226</v>
      </c>
      <c r="E33" s="131">
        <v>146431</v>
      </c>
      <c r="F33" s="131">
        <v>74324</v>
      </c>
      <c r="G33" s="131">
        <v>89915</v>
      </c>
      <c r="H33" s="131">
        <v>88351</v>
      </c>
      <c r="I33" s="131">
        <v>83891</v>
      </c>
      <c r="J33" s="131">
        <v>124925</v>
      </c>
      <c r="K33" s="131">
        <v>124743</v>
      </c>
      <c r="L33" s="131">
        <v>102095</v>
      </c>
      <c r="M33" s="131">
        <v>85569</v>
      </c>
      <c r="N33" s="131">
        <v>63705</v>
      </c>
      <c r="O33" s="131">
        <v>100829</v>
      </c>
      <c r="P33" s="131">
        <v>97304</v>
      </c>
      <c r="Q33" s="131">
        <v>82441</v>
      </c>
      <c r="R33" s="131">
        <v>72438</v>
      </c>
      <c r="S33" s="131">
        <v>118778</v>
      </c>
      <c r="T33" s="131">
        <v>114702</v>
      </c>
      <c r="U33" s="131">
        <v>143489</v>
      </c>
      <c r="V33" s="131">
        <v>81928</v>
      </c>
      <c r="W33" s="131">
        <v>106754</v>
      </c>
      <c r="X33" s="131">
        <v>124894</v>
      </c>
      <c r="Y33" s="131">
        <v>86784</v>
      </c>
      <c r="Z33" s="131">
        <v>96913</v>
      </c>
      <c r="AA33" s="131">
        <v>93484</v>
      </c>
      <c r="AB33" s="131">
        <v>76293</v>
      </c>
      <c r="AC33" s="131">
        <v>74999</v>
      </c>
      <c r="AD33" s="131">
        <v>63324</v>
      </c>
      <c r="AE33" s="131">
        <v>88870</v>
      </c>
      <c r="AF33" s="131">
        <v>94664</v>
      </c>
      <c r="AG33" s="131">
        <v>110133</v>
      </c>
      <c r="AH33" s="131">
        <v>79839</v>
      </c>
      <c r="AI33" s="131">
        <v>126163</v>
      </c>
      <c r="AJ33" s="131">
        <v>137013</v>
      </c>
      <c r="AK33" s="131">
        <v>89385</v>
      </c>
      <c r="AL33" s="131">
        <v>32482</v>
      </c>
      <c r="AM33" s="131">
        <v>78373</v>
      </c>
      <c r="AN33" s="131">
        <v>58401</v>
      </c>
      <c r="AO33" s="131">
        <v>70312</v>
      </c>
      <c r="AP33" s="131">
        <v>55613</v>
      </c>
      <c r="AQ33" s="131">
        <v>67844</v>
      </c>
      <c r="AR33" s="131">
        <v>104173</v>
      </c>
      <c r="AS33" s="131">
        <v>93478</v>
      </c>
      <c r="AT33" s="131">
        <v>53017</v>
      </c>
      <c r="AU33" s="131">
        <v>78729</v>
      </c>
      <c r="AV33" s="131">
        <v>170504</v>
      </c>
      <c r="AW33" s="131">
        <v>69052</v>
      </c>
      <c r="AX33" s="131">
        <v>91855</v>
      </c>
      <c r="AY33" s="131">
        <v>85762</v>
      </c>
      <c r="AZ33" s="131">
        <v>94209</v>
      </c>
      <c r="BA33" s="131">
        <v>103468</v>
      </c>
      <c r="BB33" s="131">
        <v>44761</v>
      </c>
      <c r="BC33" s="131">
        <v>73681</v>
      </c>
      <c r="BD33" s="131">
        <v>57048</v>
      </c>
      <c r="BE33" s="131">
        <v>99114</v>
      </c>
      <c r="BF33" s="131">
        <v>48018</v>
      </c>
      <c r="BG33" s="131">
        <v>173515</v>
      </c>
      <c r="BH33" s="131">
        <v>98682</v>
      </c>
      <c r="BI33" s="131">
        <v>94415</v>
      </c>
      <c r="BJ33" s="131">
        <v>85988</v>
      </c>
      <c r="BK33" s="131">
        <v>111312</v>
      </c>
      <c r="BL33" s="131">
        <v>122547</v>
      </c>
      <c r="BM33" s="131">
        <v>108705</v>
      </c>
      <c r="BN33" s="131">
        <v>84579</v>
      </c>
      <c r="BO33" s="131">
        <v>79444</v>
      </c>
      <c r="BP33" s="131">
        <v>174978</v>
      </c>
      <c r="BQ33" s="131">
        <v>84058</v>
      </c>
      <c r="BR33" s="131">
        <v>98577</v>
      </c>
      <c r="BS33" s="131">
        <v>74941</v>
      </c>
      <c r="BT33" s="131">
        <v>72052</v>
      </c>
      <c r="BU33" s="131">
        <v>86180</v>
      </c>
      <c r="BV33" s="131">
        <v>105193</v>
      </c>
      <c r="BW33" s="131">
        <v>98561</v>
      </c>
      <c r="BX33" s="131">
        <v>111848</v>
      </c>
      <c r="BY33" s="131">
        <v>86492</v>
      </c>
      <c r="BZ33" s="131">
        <v>106744</v>
      </c>
      <c r="CA33" s="131">
        <v>81189</v>
      </c>
      <c r="CB33" s="131">
        <v>91894</v>
      </c>
      <c r="CC33" s="131">
        <v>117580</v>
      </c>
      <c r="CD33" s="131">
        <v>51141</v>
      </c>
      <c r="CE33" s="131">
        <v>124566</v>
      </c>
      <c r="CF33" s="131">
        <v>135547</v>
      </c>
      <c r="CG33" s="131">
        <v>110976</v>
      </c>
      <c r="CH33" s="131">
        <v>144030</v>
      </c>
      <c r="CI33" s="131">
        <v>94866</v>
      </c>
      <c r="CJ33" s="131">
        <v>124801</v>
      </c>
      <c r="CK33" s="131">
        <v>74942</v>
      </c>
      <c r="CL33" s="131">
        <v>111516</v>
      </c>
      <c r="CM33" s="131">
        <v>77516</v>
      </c>
      <c r="CN33" s="131">
        <v>86487</v>
      </c>
      <c r="CO33" s="131">
        <v>104401</v>
      </c>
      <c r="CP33" s="131">
        <v>72938</v>
      </c>
      <c r="CQ33" s="131">
        <v>102416</v>
      </c>
      <c r="CR33" s="131">
        <v>95663</v>
      </c>
      <c r="CS33" s="131">
        <v>100770</v>
      </c>
      <c r="CT33" s="131">
        <v>51283</v>
      </c>
      <c r="CU33" s="131">
        <v>104768</v>
      </c>
      <c r="CV33" s="131">
        <v>72791</v>
      </c>
      <c r="CW33" s="131">
        <v>87808</v>
      </c>
      <c r="CX33" s="131">
        <v>114186</v>
      </c>
      <c r="CY33" s="131">
        <v>94659</v>
      </c>
      <c r="CZ33" s="131">
        <v>138302</v>
      </c>
      <c r="DA33" s="131">
        <v>143683</v>
      </c>
      <c r="DB33" s="131">
        <v>112752</v>
      </c>
      <c r="DC33" s="131">
        <v>144186</v>
      </c>
      <c r="DD33" s="131">
        <v>145043</v>
      </c>
      <c r="DE33" s="131">
        <v>105496</v>
      </c>
      <c r="DF33" s="131">
        <v>98709</v>
      </c>
      <c r="DG33" s="131">
        <v>89950</v>
      </c>
      <c r="DH33" s="131">
        <v>73739</v>
      </c>
      <c r="DI33" s="131">
        <v>146971</v>
      </c>
      <c r="DJ33" s="131">
        <v>95421</v>
      </c>
      <c r="DK33" s="131">
        <v>99366</v>
      </c>
      <c r="DL33" s="131">
        <v>84530</v>
      </c>
      <c r="DM33" s="131">
        <v>65364</v>
      </c>
      <c r="DN33" s="131">
        <v>72023</v>
      </c>
      <c r="DO33" s="131">
        <v>121702</v>
      </c>
      <c r="DP33" s="131">
        <v>192746</v>
      </c>
      <c r="DQ33" s="131">
        <v>109979</v>
      </c>
      <c r="DR33" s="131">
        <v>128355</v>
      </c>
      <c r="DS33" s="131">
        <v>144114</v>
      </c>
      <c r="DT33" s="131">
        <v>82339</v>
      </c>
      <c r="DU33" s="131">
        <v>65543</v>
      </c>
      <c r="DV33" s="131">
        <v>65543</v>
      </c>
      <c r="DW33" s="131">
        <v>100064</v>
      </c>
      <c r="DX33" s="131">
        <v>163514</v>
      </c>
      <c r="DY33" s="131">
        <v>74684</v>
      </c>
      <c r="DZ33" s="131">
        <v>125566</v>
      </c>
      <c r="EA33" s="131">
        <v>88127</v>
      </c>
      <c r="EB33" s="131">
        <v>137244</v>
      </c>
      <c r="EC33" s="131">
        <v>144141</v>
      </c>
      <c r="ED33" s="131">
        <v>186078</v>
      </c>
      <c r="EE33" s="131">
        <v>101932</v>
      </c>
      <c r="EF33" s="131">
        <v>59440</v>
      </c>
      <c r="EG33" s="131">
        <v>132680</v>
      </c>
      <c r="EH33" s="131">
        <v>120223</v>
      </c>
      <c r="EI33" s="131">
        <v>67648</v>
      </c>
      <c r="EJ33" s="131">
        <v>131370</v>
      </c>
      <c r="EK33" s="131">
        <v>89568</v>
      </c>
      <c r="EL33" s="131">
        <v>79647</v>
      </c>
      <c r="EM33" s="131">
        <v>178301</v>
      </c>
      <c r="EN33" s="131">
        <v>112822</v>
      </c>
      <c r="EO33" s="131">
        <v>131693</v>
      </c>
      <c r="EP33" s="131">
        <v>139762</v>
      </c>
      <c r="EQ33" s="131">
        <v>163018</v>
      </c>
      <c r="ER33" s="131">
        <v>76828</v>
      </c>
      <c r="ES33" s="131">
        <v>88337</v>
      </c>
      <c r="ET33" s="131">
        <v>93843</v>
      </c>
      <c r="EU33" s="131">
        <v>124265</v>
      </c>
      <c r="EV33" s="131">
        <v>130314</v>
      </c>
      <c r="EW33" s="131">
        <v>103560</v>
      </c>
      <c r="EX33" s="131">
        <v>97446</v>
      </c>
      <c r="EY33" s="131">
        <v>154711</v>
      </c>
      <c r="EZ33" s="131">
        <v>117322</v>
      </c>
      <c r="FA33" s="131">
        <v>84112</v>
      </c>
      <c r="FB33" s="131">
        <v>78242</v>
      </c>
      <c r="FC33" s="131">
        <v>85040</v>
      </c>
      <c r="FD33" s="131">
        <v>102154</v>
      </c>
      <c r="FE33" s="131">
        <v>77805</v>
      </c>
      <c r="FF33" s="131">
        <v>85723</v>
      </c>
      <c r="FG33" s="131">
        <v>92344</v>
      </c>
      <c r="FH33" s="131">
        <v>120382</v>
      </c>
      <c r="FI33" s="131">
        <v>78242</v>
      </c>
      <c r="FJ33" s="131">
        <v>44822</v>
      </c>
      <c r="FK33" s="131">
        <v>68135</v>
      </c>
      <c r="FL33" s="131">
        <v>100324</v>
      </c>
      <c r="FM33" s="131">
        <v>78576</v>
      </c>
      <c r="FN33" s="131">
        <v>108756</v>
      </c>
      <c r="FO33" s="131">
        <v>76257.23000000001</v>
      </c>
      <c r="FP33" s="131">
        <v>51959.569999999992</v>
      </c>
      <c r="FQ33" s="131">
        <v>41434.589999999997</v>
      </c>
      <c r="FR33" s="131">
        <v>14783.590000000002</v>
      </c>
      <c r="FS33" s="131">
        <v>34585.479999999996</v>
      </c>
      <c r="FT33" s="131">
        <v>41895.270000000004</v>
      </c>
      <c r="FU33" s="131">
        <v>43306.5</v>
      </c>
      <c r="FV33" s="131">
        <v>42963.18</v>
      </c>
      <c r="FW33" s="131">
        <v>33190.120000000003</v>
      </c>
      <c r="FX33" s="131">
        <v>46289.47</v>
      </c>
      <c r="FY33" s="131">
        <v>32179.120000000003</v>
      </c>
      <c r="FZ33" s="131">
        <v>36282.060000000005</v>
      </c>
      <c r="GA33" s="131">
        <v>31151.549999999996</v>
      </c>
      <c r="GB33" s="131">
        <v>68322.11</v>
      </c>
      <c r="GC33" s="131">
        <v>37043.06</v>
      </c>
      <c r="GD33" s="131">
        <v>20779.27</v>
      </c>
      <c r="GE33" s="131">
        <v>43951.43</v>
      </c>
      <c r="GF33" s="131">
        <v>49455.939999999995</v>
      </c>
      <c r="GG33" s="131">
        <v>40865.07</v>
      </c>
      <c r="GH33" s="131">
        <v>34316.75</v>
      </c>
      <c r="GI33" s="131">
        <v>37200.93</v>
      </c>
      <c r="GJ33" s="131">
        <v>35600</v>
      </c>
      <c r="GK33" s="131">
        <v>23197.559999999998</v>
      </c>
      <c r="GL33" s="131">
        <v>20806.060000000001</v>
      </c>
      <c r="GM33" s="131">
        <v>22268.3</v>
      </c>
      <c r="GN33" s="131">
        <v>25119.050000000003</v>
      </c>
      <c r="GO33" s="131">
        <v>29866.080000000002</v>
      </c>
      <c r="GP33" s="131">
        <v>25543.67</v>
      </c>
      <c r="GQ33" s="131">
        <v>25676.080000000002</v>
      </c>
      <c r="GR33" s="131">
        <v>31603.67</v>
      </c>
      <c r="GS33" s="131">
        <v>30243.48</v>
      </c>
    </row>
    <row r="34" spans="2:201" ht="14.4" thickBot="1" x14ac:dyDescent="0.25">
      <c r="B34" s="102" t="s">
        <v>90</v>
      </c>
      <c r="C34" s="117">
        <v>17842303</v>
      </c>
      <c r="D34" s="117">
        <v>18809166</v>
      </c>
      <c r="E34" s="117">
        <v>20488374</v>
      </c>
      <c r="F34" s="117">
        <v>18811815</v>
      </c>
      <c r="G34" s="117">
        <v>16336936</v>
      </c>
      <c r="H34" s="117">
        <v>22148521</v>
      </c>
      <c r="I34" s="117">
        <v>18920893</v>
      </c>
      <c r="J34" s="117">
        <v>18360617</v>
      </c>
      <c r="K34" s="117">
        <v>18260279</v>
      </c>
      <c r="L34" s="117">
        <v>19196250</v>
      </c>
      <c r="M34" s="117">
        <v>17034245</v>
      </c>
      <c r="N34" s="117">
        <v>20427227</v>
      </c>
      <c r="O34" s="117">
        <v>19256081</v>
      </c>
      <c r="P34" s="117">
        <v>18404014</v>
      </c>
      <c r="Q34" s="117">
        <v>21780222</v>
      </c>
      <c r="R34" s="117">
        <v>19021974</v>
      </c>
      <c r="S34" s="117">
        <v>21748291</v>
      </c>
      <c r="T34" s="117">
        <v>20004672</v>
      </c>
      <c r="U34" s="117">
        <v>18330433</v>
      </c>
      <c r="V34" s="117">
        <v>18818227</v>
      </c>
      <c r="W34" s="117">
        <v>18484299</v>
      </c>
      <c r="X34" s="117">
        <v>19427241</v>
      </c>
      <c r="Y34" s="117">
        <v>19103084</v>
      </c>
      <c r="Z34" s="117">
        <v>20904980</v>
      </c>
      <c r="AA34" s="117">
        <v>20218153</v>
      </c>
      <c r="AB34" s="117">
        <v>18968565</v>
      </c>
      <c r="AC34" s="117">
        <v>19104874</v>
      </c>
      <c r="AD34" s="117">
        <v>18762897</v>
      </c>
      <c r="AE34" s="117">
        <v>19444939</v>
      </c>
      <c r="AF34" s="117">
        <v>22429976</v>
      </c>
      <c r="AG34" s="117">
        <v>21466740</v>
      </c>
      <c r="AH34" s="117">
        <v>17797509</v>
      </c>
      <c r="AI34" s="117">
        <v>17408674</v>
      </c>
      <c r="AJ34" s="117">
        <v>21807741</v>
      </c>
      <c r="AK34" s="117">
        <v>19958107</v>
      </c>
      <c r="AL34" s="117">
        <v>17697773</v>
      </c>
      <c r="AM34" s="117">
        <v>20673879</v>
      </c>
      <c r="AN34" s="117">
        <v>20247314</v>
      </c>
      <c r="AO34" s="117">
        <v>18624039</v>
      </c>
      <c r="AP34" s="117">
        <v>20497513</v>
      </c>
      <c r="AQ34" s="117">
        <v>17482638</v>
      </c>
      <c r="AR34" s="117">
        <v>22590956</v>
      </c>
      <c r="AS34" s="117">
        <v>21748544</v>
      </c>
      <c r="AT34" s="117">
        <v>17540019</v>
      </c>
      <c r="AU34" s="117">
        <v>17760215</v>
      </c>
      <c r="AV34" s="117">
        <v>20252590</v>
      </c>
      <c r="AW34" s="117">
        <v>18165425</v>
      </c>
      <c r="AX34" s="117">
        <v>20712882</v>
      </c>
      <c r="AY34" s="117">
        <v>20679873</v>
      </c>
      <c r="AZ34" s="117">
        <v>19489766</v>
      </c>
      <c r="BA34" s="117">
        <v>20312394</v>
      </c>
      <c r="BB34" s="117">
        <v>19062620</v>
      </c>
      <c r="BC34" s="117">
        <v>18662430</v>
      </c>
      <c r="BD34" s="117">
        <v>21111506</v>
      </c>
      <c r="BE34" s="117">
        <v>19776043</v>
      </c>
      <c r="BF34" s="117">
        <v>15863832</v>
      </c>
      <c r="BG34" s="117">
        <v>20493059</v>
      </c>
      <c r="BH34" s="117">
        <v>20398423</v>
      </c>
      <c r="BI34" s="117">
        <v>18782534</v>
      </c>
      <c r="BJ34" s="117">
        <v>21611067</v>
      </c>
      <c r="BK34" s="117">
        <v>19174415</v>
      </c>
      <c r="BL34" s="117">
        <v>19797468</v>
      </c>
      <c r="BM34" s="117">
        <v>21348147</v>
      </c>
      <c r="BN34" s="117">
        <v>18972848</v>
      </c>
      <c r="BO34" s="117">
        <v>16825375</v>
      </c>
      <c r="BP34" s="117">
        <v>25030385</v>
      </c>
      <c r="BQ34" s="117">
        <v>20324785</v>
      </c>
      <c r="BR34" s="117">
        <v>18457639</v>
      </c>
      <c r="BS34" s="117">
        <v>20291044</v>
      </c>
      <c r="BT34" s="117">
        <v>20332814</v>
      </c>
      <c r="BU34" s="117">
        <v>19730457</v>
      </c>
      <c r="BV34" s="117">
        <v>21328193</v>
      </c>
      <c r="BW34" s="117">
        <v>20092115</v>
      </c>
      <c r="BX34" s="117">
        <v>20668419</v>
      </c>
      <c r="BY34" s="117">
        <v>18411910</v>
      </c>
      <c r="BZ34" s="117">
        <v>20277061</v>
      </c>
      <c r="CA34" s="117">
        <v>19741293</v>
      </c>
      <c r="CB34" s="117">
        <v>22343061</v>
      </c>
      <c r="CC34" s="117">
        <v>19738043</v>
      </c>
      <c r="CD34" s="117">
        <v>17838715</v>
      </c>
      <c r="CE34" s="117">
        <v>19833517</v>
      </c>
      <c r="CF34" s="117">
        <v>19449939</v>
      </c>
      <c r="CG34" s="117">
        <v>20254061</v>
      </c>
      <c r="CH34" s="117">
        <v>21897443</v>
      </c>
      <c r="CI34" s="117">
        <v>21889179</v>
      </c>
      <c r="CJ34" s="117">
        <v>19404941</v>
      </c>
      <c r="CK34" s="117">
        <v>18129480</v>
      </c>
      <c r="CL34" s="117">
        <v>21530662</v>
      </c>
      <c r="CM34" s="117">
        <v>19856447</v>
      </c>
      <c r="CN34" s="117">
        <v>21910822</v>
      </c>
      <c r="CO34" s="117">
        <v>19055776</v>
      </c>
      <c r="CP34" s="117">
        <v>18781684</v>
      </c>
      <c r="CQ34" s="117">
        <v>19526401</v>
      </c>
      <c r="CR34" s="117">
        <v>21690716</v>
      </c>
      <c r="CS34" s="117">
        <v>20476592</v>
      </c>
      <c r="CT34" s="117">
        <v>20214878</v>
      </c>
      <c r="CU34" s="117">
        <v>21204353</v>
      </c>
      <c r="CV34" s="117">
        <v>19847507</v>
      </c>
      <c r="CW34" s="117">
        <v>18831992</v>
      </c>
      <c r="CX34" s="117">
        <v>21116372</v>
      </c>
      <c r="CY34" s="117">
        <v>19636627</v>
      </c>
      <c r="CZ34" s="117">
        <v>23641292</v>
      </c>
      <c r="DA34" s="117">
        <v>22503928</v>
      </c>
      <c r="DB34" s="117">
        <v>18406896</v>
      </c>
      <c r="DC34" s="117">
        <v>18863706</v>
      </c>
      <c r="DD34" s="117">
        <v>23485601</v>
      </c>
      <c r="DE34" s="117">
        <v>22032571</v>
      </c>
      <c r="DF34" s="117">
        <v>19559863</v>
      </c>
      <c r="DG34" s="117">
        <v>22637721</v>
      </c>
      <c r="DH34" s="117">
        <v>21225901</v>
      </c>
      <c r="DI34" s="117">
        <v>19168183</v>
      </c>
      <c r="DJ34" s="117">
        <v>23714460</v>
      </c>
      <c r="DK34" s="117">
        <v>19888551</v>
      </c>
      <c r="DL34" s="117">
        <v>21906225</v>
      </c>
      <c r="DM34" s="117">
        <v>22781162</v>
      </c>
      <c r="DN34" s="117">
        <v>18351489</v>
      </c>
      <c r="DO34" s="117">
        <v>19710759</v>
      </c>
      <c r="DP34" s="117">
        <v>23980875</v>
      </c>
      <c r="DQ34" s="117">
        <v>22409287</v>
      </c>
      <c r="DR34" s="117">
        <v>22380460</v>
      </c>
      <c r="DS34" s="117">
        <v>23130196</v>
      </c>
      <c r="DT34" s="117">
        <v>21642348</v>
      </c>
      <c r="DU34" s="117">
        <v>16516074</v>
      </c>
      <c r="DV34" s="117">
        <v>16516074</v>
      </c>
      <c r="DW34" s="117">
        <v>15002405</v>
      </c>
      <c r="DX34" s="117">
        <v>21145845</v>
      </c>
      <c r="DY34" s="117">
        <v>20012161</v>
      </c>
      <c r="DZ34" s="117">
        <v>17721793</v>
      </c>
      <c r="EA34" s="117">
        <v>21907723</v>
      </c>
      <c r="EB34" s="117">
        <v>23203685</v>
      </c>
      <c r="EC34" s="117">
        <v>22025674</v>
      </c>
      <c r="ED34" s="117">
        <v>23004306</v>
      </c>
      <c r="EE34" s="117">
        <v>23482064</v>
      </c>
      <c r="EF34" s="117">
        <v>22439540</v>
      </c>
      <c r="EG34" s="117">
        <v>15970995</v>
      </c>
      <c r="EH34" s="117">
        <v>28080759</v>
      </c>
      <c r="EI34" s="117">
        <v>24027989</v>
      </c>
      <c r="EJ34" s="117">
        <v>27643588</v>
      </c>
      <c r="EK34" s="117">
        <v>23145763</v>
      </c>
      <c r="EL34" s="117">
        <v>21484190</v>
      </c>
      <c r="EM34" s="117">
        <v>22927021</v>
      </c>
      <c r="EN34" s="117">
        <v>25359432</v>
      </c>
      <c r="EO34" s="117">
        <v>24141409</v>
      </c>
      <c r="EP34" s="117">
        <v>27848385</v>
      </c>
      <c r="EQ34" s="117">
        <v>24374872</v>
      </c>
      <c r="ER34" s="117">
        <v>23283917</v>
      </c>
      <c r="ES34" s="117">
        <v>18338462</v>
      </c>
      <c r="ET34" s="117">
        <v>22625314</v>
      </c>
      <c r="EU34" s="117">
        <v>30346682</v>
      </c>
      <c r="EV34" s="117">
        <v>28738800</v>
      </c>
      <c r="EW34" s="117">
        <v>24394178</v>
      </c>
      <c r="EX34" s="117">
        <v>22531419</v>
      </c>
      <c r="EY34" s="117">
        <v>24989177</v>
      </c>
      <c r="EZ34" s="117">
        <v>24219709</v>
      </c>
      <c r="FA34" s="117">
        <v>26330952</v>
      </c>
      <c r="FB34" s="117">
        <v>27449635</v>
      </c>
      <c r="FC34" s="117">
        <v>25203316</v>
      </c>
      <c r="FD34" s="117">
        <v>26104725</v>
      </c>
      <c r="FE34" s="117">
        <v>18602631</v>
      </c>
      <c r="FF34" s="117">
        <v>27306917</v>
      </c>
      <c r="FG34" s="117">
        <v>27668897</v>
      </c>
      <c r="FH34" s="117">
        <v>35910726</v>
      </c>
      <c r="FI34" s="117">
        <v>26240740</v>
      </c>
      <c r="FJ34" s="117">
        <v>23479298</v>
      </c>
      <c r="FK34" s="117">
        <v>26446269</v>
      </c>
      <c r="FL34" s="117">
        <v>30567738</v>
      </c>
      <c r="FM34" s="117">
        <v>28975699</v>
      </c>
      <c r="FN34" s="117">
        <v>27905892</v>
      </c>
      <c r="FO34" s="117">
        <v>29099171.469999999</v>
      </c>
      <c r="FP34" s="117">
        <v>29306665.629999999</v>
      </c>
      <c r="FQ34" s="117">
        <v>19052848</v>
      </c>
      <c r="FR34" s="117">
        <v>4998879.8499999996</v>
      </c>
      <c r="FS34" s="117">
        <v>44417263.899999999</v>
      </c>
      <c r="FT34" s="117">
        <v>39935976.210000001</v>
      </c>
      <c r="FU34" s="117">
        <v>34228263.200000003</v>
      </c>
      <c r="FV34" s="117">
        <v>23652069.359999999</v>
      </c>
      <c r="FW34" s="117">
        <v>26906298.59</v>
      </c>
      <c r="FX34" s="117">
        <v>31263317.129999999</v>
      </c>
      <c r="FY34" s="117">
        <v>28765878.859999999</v>
      </c>
      <c r="FZ34" s="117">
        <v>31866183.539999999</v>
      </c>
      <c r="GA34" s="117">
        <v>30412984.98</v>
      </c>
      <c r="GB34" s="117">
        <v>28903973.219999999</v>
      </c>
      <c r="GC34" s="117">
        <v>21190780.390000001</v>
      </c>
      <c r="GD34" s="117">
        <v>4222512.8099999996</v>
      </c>
      <c r="GE34" s="117">
        <v>56809760.950000003</v>
      </c>
      <c r="GF34" s="117">
        <v>36953870.82</v>
      </c>
      <c r="GG34" s="117">
        <v>33859554.530000001</v>
      </c>
      <c r="GH34" s="117">
        <v>24898120.699999999</v>
      </c>
      <c r="GI34" s="117">
        <v>28539423.550000001</v>
      </c>
      <c r="GJ34" s="117">
        <v>35125511.719999999</v>
      </c>
      <c r="GK34" s="117">
        <v>30719123.739999998</v>
      </c>
      <c r="GL34" s="117">
        <v>27457696.82</v>
      </c>
      <c r="GM34" s="117">
        <v>21545740.960000001</v>
      </c>
      <c r="GN34" s="117">
        <v>37831435.75</v>
      </c>
      <c r="GO34" s="117">
        <v>38689610.140000001</v>
      </c>
      <c r="GP34" s="117">
        <v>33857401.170000002</v>
      </c>
      <c r="GQ34" s="117">
        <v>25913594.620000001</v>
      </c>
      <c r="GR34" s="117">
        <v>38105893.130000003</v>
      </c>
      <c r="GS34" s="117">
        <v>32317989.82</v>
      </c>
    </row>
    <row r="35" spans="2:201" ht="14.4" thickBot="1" x14ac:dyDescent="0.25">
      <c r="B35" s="157" t="s">
        <v>1539</v>
      </c>
      <c r="C35" s="158">
        <v>2767984</v>
      </c>
      <c r="D35" s="158">
        <v>2727778</v>
      </c>
      <c r="E35" s="158">
        <v>3452471</v>
      </c>
      <c r="F35" s="158">
        <v>3021589</v>
      </c>
      <c r="G35" s="158">
        <v>2432512</v>
      </c>
      <c r="H35" s="158">
        <v>3352275</v>
      </c>
      <c r="I35" s="158">
        <v>2856054</v>
      </c>
      <c r="J35" s="158">
        <v>3249649</v>
      </c>
      <c r="K35" s="158">
        <v>3077946</v>
      </c>
      <c r="L35" s="158">
        <v>2841544</v>
      </c>
      <c r="M35" s="158">
        <v>2524978</v>
      </c>
      <c r="N35" s="158">
        <v>2956239</v>
      </c>
      <c r="O35" s="158">
        <v>3040333</v>
      </c>
      <c r="P35" s="158">
        <v>3165546</v>
      </c>
      <c r="Q35" s="158">
        <v>3493837</v>
      </c>
      <c r="R35" s="158">
        <v>2875350</v>
      </c>
      <c r="S35" s="158">
        <v>3022283</v>
      </c>
      <c r="T35" s="158">
        <v>2669062</v>
      </c>
      <c r="U35" s="158">
        <v>2893768</v>
      </c>
      <c r="V35" s="158">
        <v>3083381</v>
      </c>
      <c r="W35" s="158">
        <v>2943897</v>
      </c>
      <c r="X35" s="158">
        <v>3024968</v>
      </c>
      <c r="Y35" s="158">
        <v>3198299</v>
      </c>
      <c r="Z35" s="158">
        <v>3328614</v>
      </c>
      <c r="AA35" s="158">
        <v>3236433</v>
      </c>
      <c r="AB35" s="158">
        <v>2826619</v>
      </c>
      <c r="AC35" s="158">
        <v>2861222</v>
      </c>
      <c r="AD35" s="158">
        <v>3073246</v>
      </c>
      <c r="AE35" s="158">
        <v>2934330</v>
      </c>
      <c r="AF35" s="158">
        <v>3103106</v>
      </c>
      <c r="AG35" s="158">
        <v>2808574</v>
      </c>
      <c r="AH35" s="158">
        <v>2971921</v>
      </c>
      <c r="AI35" s="158">
        <v>2927350</v>
      </c>
      <c r="AJ35" s="158">
        <v>3339294</v>
      </c>
      <c r="AK35" s="158">
        <v>3219338</v>
      </c>
      <c r="AL35" s="158">
        <v>2967067</v>
      </c>
      <c r="AM35" s="158">
        <v>3664056</v>
      </c>
      <c r="AN35" s="158">
        <v>3432624</v>
      </c>
      <c r="AO35" s="158">
        <v>3386058</v>
      </c>
      <c r="AP35" s="158">
        <v>3287065</v>
      </c>
      <c r="AQ35" s="158">
        <v>3074069</v>
      </c>
      <c r="AR35" s="158">
        <v>3419829</v>
      </c>
      <c r="AS35" s="158">
        <v>3453567</v>
      </c>
      <c r="AT35" s="158">
        <v>3355637</v>
      </c>
      <c r="AU35" s="158">
        <v>3323704</v>
      </c>
      <c r="AV35" s="158">
        <v>3344639</v>
      </c>
      <c r="AW35" s="158">
        <v>2972343</v>
      </c>
      <c r="AX35" s="158">
        <v>3520314</v>
      </c>
      <c r="AY35" s="158">
        <v>3750655</v>
      </c>
      <c r="AZ35" s="158">
        <v>3477840</v>
      </c>
      <c r="BA35" s="158">
        <v>3410000</v>
      </c>
      <c r="BB35" s="158">
        <v>3215535</v>
      </c>
      <c r="BC35" s="158">
        <v>3466793</v>
      </c>
      <c r="BD35" s="158">
        <v>3538391</v>
      </c>
      <c r="BE35" s="158">
        <v>3257231</v>
      </c>
      <c r="BF35" s="158">
        <v>2909943</v>
      </c>
      <c r="BG35" s="158">
        <v>3846056</v>
      </c>
      <c r="BH35" s="158">
        <v>3312098</v>
      </c>
      <c r="BI35" s="158">
        <v>3058992</v>
      </c>
      <c r="BJ35" s="158">
        <v>3799013</v>
      </c>
      <c r="BK35" s="158">
        <v>3360359</v>
      </c>
      <c r="BL35" s="158">
        <v>3634262</v>
      </c>
      <c r="BM35" s="158">
        <v>3986970</v>
      </c>
      <c r="BN35" s="158">
        <v>3426636</v>
      </c>
      <c r="BO35" s="158">
        <v>3009044</v>
      </c>
      <c r="BP35" s="158">
        <v>4416621</v>
      </c>
      <c r="BQ35" s="158">
        <v>3362415</v>
      </c>
      <c r="BR35" s="158">
        <v>3203750</v>
      </c>
      <c r="BS35" s="158">
        <v>3711913</v>
      </c>
      <c r="BT35" s="158">
        <v>3605754</v>
      </c>
      <c r="BU35" s="158">
        <v>3331370</v>
      </c>
      <c r="BV35" s="158">
        <v>3740430</v>
      </c>
      <c r="BW35" s="158">
        <v>3204267</v>
      </c>
      <c r="BX35" s="158">
        <v>3537379</v>
      </c>
      <c r="BY35" s="158">
        <v>3467289</v>
      </c>
      <c r="BZ35" s="158">
        <v>2993742</v>
      </c>
      <c r="CA35" s="158">
        <v>3346658</v>
      </c>
      <c r="CB35" s="158">
        <v>3599758</v>
      </c>
      <c r="CC35" s="158">
        <v>3305885</v>
      </c>
      <c r="CD35" s="158">
        <v>3335791</v>
      </c>
      <c r="CE35" s="158">
        <v>3549056</v>
      </c>
      <c r="CF35" s="158">
        <v>3428663</v>
      </c>
      <c r="CG35" s="158">
        <v>3455660</v>
      </c>
      <c r="CH35" s="158">
        <v>3368565</v>
      </c>
      <c r="CI35" s="158">
        <v>3601134</v>
      </c>
      <c r="CJ35" s="158">
        <v>3284641</v>
      </c>
      <c r="CK35" s="158">
        <v>3420577</v>
      </c>
      <c r="CL35" s="158">
        <v>3071449</v>
      </c>
      <c r="CM35" s="158">
        <v>3781110</v>
      </c>
      <c r="CN35" s="158">
        <v>3994019</v>
      </c>
      <c r="CO35" s="158">
        <v>3316288</v>
      </c>
      <c r="CP35" s="158">
        <v>3317583</v>
      </c>
      <c r="CQ35" s="158">
        <v>2961520</v>
      </c>
      <c r="CR35" s="158">
        <v>3137403</v>
      </c>
      <c r="CS35" s="158">
        <v>3530285</v>
      </c>
      <c r="CT35" s="158">
        <v>3162117</v>
      </c>
      <c r="CU35" s="158">
        <v>3352260</v>
      </c>
      <c r="CV35" s="158">
        <v>3083595</v>
      </c>
      <c r="CW35" s="158">
        <v>3030097</v>
      </c>
      <c r="CX35" s="158">
        <v>3089167</v>
      </c>
      <c r="CY35" s="158">
        <v>3247338</v>
      </c>
      <c r="CZ35" s="158">
        <v>3672434</v>
      </c>
      <c r="DA35" s="158">
        <v>2964560</v>
      </c>
      <c r="DB35" s="158">
        <v>3164449</v>
      </c>
      <c r="DC35" s="158">
        <v>3018604</v>
      </c>
      <c r="DD35" s="158">
        <v>3396708</v>
      </c>
      <c r="DE35" s="158">
        <v>3324089</v>
      </c>
      <c r="DF35" s="158">
        <v>2767641</v>
      </c>
      <c r="DG35" s="158">
        <v>3145504</v>
      </c>
      <c r="DH35" s="158">
        <v>3027809</v>
      </c>
      <c r="DI35" s="158">
        <v>3460408</v>
      </c>
      <c r="DJ35" s="158">
        <v>2903755</v>
      </c>
      <c r="DK35" s="158">
        <v>2998818</v>
      </c>
      <c r="DL35" s="158">
        <v>2920069</v>
      </c>
      <c r="DM35" s="158">
        <v>3054980</v>
      </c>
      <c r="DN35" s="158">
        <v>3253985</v>
      </c>
      <c r="DO35" s="158">
        <v>3360153</v>
      </c>
      <c r="DP35" s="158">
        <v>3655570</v>
      </c>
      <c r="DQ35" s="158">
        <v>3451842</v>
      </c>
      <c r="DR35" s="158">
        <v>3602301</v>
      </c>
      <c r="DS35" s="158">
        <v>3643176</v>
      </c>
      <c r="DT35" s="158">
        <v>3281087</v>
      </c>
      <c r="DU35" s="158">
        <v>2550597</v>
      </c>
      <c r="DV35" s="158">
        <v>2550597</v>
      </c>
      <c r="DW35" s="158">
        <v>2072484</v>
      </c>
      <c r="DX35" s="158">
        <v>2815815</v>
      </c>
      <c r="DY35" s="158">
        <v>2841208</v>
      </c>
      <c r="DZ35" s="158">
        <v>2679593</v>
      </c>
      <c r="EA35" s="158">
        <v>3400353</v>
      </c>
      <c r="EB35" s="158">
        <v>3192178</v>
      </c>
      <c r="EC35" s="158">
        <v>3054860</v>
      </c>
      <c r="ED35" s="158">
        <v>2915624</v>
      </c>
      <c r="EE35" s="158">
        <v>3100341</v>
      </c>
      <c r="EF35" s="158">
        <v>2638543</v>
      </c>
      <c r="EG35" s="158">
        <v>3096666</v>
      </c>
      <c r="EH35" s="158">
        <v>3282702</v>
      </c>
      <c r="EI35" s="158">
        <v>2878376</v>
      </c>
      <c r="EJ35" s="158">
        <v>3160485</v>
      </c>
      <c r="EK35" s="158">
        <v>2788776</v>
      </c>
      <c r="EL35" s="158">
        <v>3046346</v>
      </c>
      <c r="EM35" s="158">
        <v>3021375</v>
      </c>
      <c r="EN35" s="158">
        <v>3245011</v>
      </c>
      <c r="EO35" s="158">
        <v>3280746</v>
      </c>
      <c r="EP35" s="158">
        <v>3378326</v>
      </c>
      <c r="EQ35" s="158">
        <v>3131247</v>
      </c>
      <c r="ER35" s="158">
        <v>2882198</v>
      </c>
      <c r="ES35" s="158">
        <v>3408141</v>
      </c>
      <c r="ET35" s="158">
        <v>3108988</v>
      </c>
      <c r="EU35" s="158">
        <v>3368591</v>
      </c>
      <c r="EV35" s="158">
        <v>3684605</v>
      </c>
      <c r="EW35" s="158">
        <v>2895949</v>
      </c>
      <c r="EX35" s="158">
        <v>2952900</v>
      </c>
      <c r="EY35" s="158">
        <v>3267906</v>
      </c>
      <c r="EZ35" s="158">
        <v>2951979</v>
      </c>
      <c r="FA35" s="158">
        <v>3522357</v>
      </c>
      <c r="FB35" s="158">
        <v>3685080</v>
      </c>
      <c r="FC35" s="158">
        <v>3401795</v>
      </c>
      <c r="FD35" s="158">
        <v>3350564</v>
      </c>
      <c r="FE35" s="158">
        <v>3403153</v>
      </c>
      <c r="FF35" s="158">
        <v>2856834</v>
      </c>
      <c r="FG35" s="158">
        <v>3389278</v>
      </c>
      <c r="FH35" s="158">
        <v>3996706</v>
      </c>
      <c r="FI35" s="158">
        <v>3262135</v>
      </c>
      <c r="FJ35" s="158">
        <v>3249741</v>
      </c>
      <c r="FK35" s="158">
        <v>3543102</v>
      </c>
      <c r="FL35" s="158">
        <v>3708423</v>
      </c>
      <c r="FM35" s="158">
        <v>3945302</v>
      </c>
      <c r="FN35" s="158">
        <v>3696008</v>
      </c>
      <c r="FO35" s="158">
        <v>2337070.38</v>
      </c>
      <c r="FP35" s="158">
        <v>383477.51</v>
      </c>
      <c r="FQ35" s="158">
        <v>1108154.42</v>
      </c>
      <c r="FR35" s="158">
        <v>505979.14</v>
      </c>
      <c r="FS35" s="158">
        <v>2140940.11</v>
      </c>
      <c r="FT35" s="158">
        <v>3486530.48</v>
      </c>
      <c r="FU35" s="158">
        <v>3124710.91</v>
      </c>
      <c r="FV35" s="158">
        <v>2163950.0099999998</v>
      </c>
      <c r="FW35" s="158">
        <v>2013891.01</v>
      </c>
      <c r="FX35" s="158">
        <v>2524843.79</v>
      </c>
      <c r="FY35" s="158">
        <v>2329202.35</v>
      </c>
      <c r="FZ35" s="158">
        <v>2640881.7200000002</v>
      </c>
      <c r="GA35" s="158">
        <v>2287312.4700000002</v>
      </c>
      <c r="GB35" s="158">
        <v>2265668.0499999998</v>
      </c>
      <c r="GC35" s="158">
        <v>2264443.52</v>
      </c>
      <c r="GD35" s="158">
        <v>775065.13</v>
      </c>
      <c r="GE35" s="158">
        <v>3347621.67</v>
      </c>
      <c r="GF35" s="158">
        <v>3875731.21</v>
      </c>
      <c r="GG35" s="158">
        <v>2977068.56</v>
      </c>
      <c r="GH35" s="158">
        <v>2597481.17</v>
      </c>
      <c r="GI35" s="158">
        <v>3244330.43</v>
      </c>
      <c r="GJ35" s="158">
        <v>3176402.8</v>
      </c>
      <c r="GK35" s="158">
        <v>2747507.37</v>
      </c>
      <c r="GL35" s="158">
        <v>2948212.49</v>
      </c>
      <c r="GM35" s="158">
        <v>2204633.2000000002</v>
      </c>
      <c r="GN35" s="158">
        <v>1958947.06</v>
      </c>
      <c r="GO35" s="158">
        <v>3548963.78</v>
      </c>
      <c r="GP35" s="158">
        <v>2040414.41</v>
      </c>
      <c r="GQ35" s="158">
        <v>2148591.83</v>
      </c>
      <c r="GR35" s="158">
        <v>4385749.9400000004</v>
      </c>
      <c r="GS35" s="158">
        <v>3052452.52</v>
      </c>
    </row>
    <row r="36" spans="2:201" ht="14.4" thickBot="1" x14ac:dyDescent="0.25">
      <c r="B36" s="157" t="s">
        <v>1540</v>
      </c>
      <c r="C36" s="158">
        <v>742053</v>
      </c>
      <c r="D36" s="158">
        <v>787568</v>
      </c>
      <c r="E36" s="158">
        <v>879174</v>
      </c>
      <c r="F36" s="158">
        <v>788852</v>
      </c>
      <c r="G36" s="158">
        <v>751739</v>
      </c>
      <c r="H36" s="158">
        <v>929700</v>
      </c>
      <c r="I36" s="158">
        <v>748854</v>
      </c>
      <c r="J36" s="158">
        <v>893288</v>
      </c>
      <c r="K36" s="158">
        <v>936002</v>
      </c>
      <c r="L36" s="158">
        <v>799618</v>
      </c>
      <c r="M36" s="158">
        <v>821573</v>
      </c>
      <c r="N36" s="158">
        <v>904724</v>
      </c>
      <c r="O36" s="158">
        <v>830499</v>
      </c>
      <c r="P36" s="158">
        <v>892304</v>
      </c>
      <c r="Q36" s="158">
        <v>956566</v>
      </c>
      <c r="R36" s="158">
        <v>843022</v>
      </c>
      <c r="S36" s="158">
        <v>876052</v>
      </c>
      <c r="T36" s="158">
        <v>906108</v>
      </c>
      <c r="U36" s="158">
        <v>863762</v>
      </c>
      <c r="V36" s="158">
        <v>893731</v>
      </c>
      <c r="W36" s="158">
        <v>923040</v>
      </c>
      <c r="X36" s="158">
        <v>866236</v>
      </c>
      <c r="Y36" s="158">
        <v>989642</v>
      </c>
      <c r="Z36" s="158">
        <v>994490</v>
      </c>
      <c r="AA36" s="158">
        <v>883563</v>
      </c>
      <c r="AB36" s="158">
        <v>884072</v>
      </c>
      <c r="AC36" s="158">
        <v>913493</v>
      </c>
      <c r="AD36" s="158">
        <v>828626</v>
      </c>
      <c r="AE36" s="158">
        <v>828084</v>
      </c>
      <c r="AF36" s="158">
        <v>965790</v>
      </c>
      <c r="AG36" s="158">
        <v>897462</v>
      </c>
      <c r="AH36" s="158">
        <v>1017985</v>
      </c>
      <c r="AI36" s="158">
        <v>804417</v>
      </c>
      <c r="AJ36" s="158">
        <v>951828</v>
      </c>
      <c r="AK36" s="158">
        <v>832358</v>
      </c>
      <c r="AL36" s="158">
        <v>764210</v>
      </c>
      <c r="AM36" s="158">
        <v>972970</v>
      </c>
      <c r="AN36" s="158">
        <v>849906</v>
      </c>
      <c r="AO36" s="158">
        <v>811491</v>
      </c>
      <c r="AP36" s="158">
        <v>829128</v>
      </c>
      <c r="AQ36" s="158">
        <v>810407</v>
      </c>
      <c r="AR36" s="158">
        <v>884803</v>
      </c>
      <c r="AS36" s="158">
        <v>961057</v>
      </c>
      <c r="AT36" s="158">
        <v>795926</v>
      </c>
      <c r="AU36" s="158">
        <v>811567</v>
      </c>
      <c r="AV36" s="158">
        <v>881052</v>
      </c>
      <c r="AW36" s="158">
        <v>854467</v>
      </c>
      <c r="AX36" s="158">
        <v>832515</v>
      </c>
      <c r="AY36" s="158">
        <v>896134</v>
      </c>
      <c r="AZ36" s="158">
        <v>982744</v>
      </c>
      <c r="BA36" s="158">
        <v>942134</v>
      </c>
      <c r="BB36" s="158">
        <v>733898</v>
      </c>
      <c r="BC36" s="158">
        <v>828385</v>
      </c>
      <c r="BD36" s="158">
        <v>940217</v>
      </c>
      <c r="BE36" s="158">
        <v>815348</v>
      </c>
      <c r="BF36" s="158">
        <v>757204</v>
      </c>
      <c r="BG36" s="158">
        <v>919421</v>
      </c>
      <c r="BH36" s="158">
        <v>833052</v>
      </c>
      <c r="BI36" s="158">
        <v>793074</v>
      </c>
      <c r="BJ36" s="158">
        <v>1004140</v>
      </c>
      <c r="BK36" s="158">
        <v>990986</v>
      </c>
      <c r="BL36" s="158">
        <v>951897</v>
      </c>
      <c r="BM36" s="158">
        <v>935375</v>
      </c>
      <c r="BN36" s="158">
        <v>807227</v>
      </c>
      <c r="BO36" s="158">
        <v>941374</v>
      </c>
      <c r="BP36" s="158">
        <v>1153596</v>
      </c>
      <c r="BQ36" s="158">
        <v>1051971</v>
      </c>
      <c r="BR36" s="158">
        <v>1009383</v>
      </c>
      <c r="BS36" s="158">
        <v>1146981</v>
      </c>
      <c r="BT36" s="158">
        <v>1002088</v>
      </c>
      <c r="BU36" s="158">
        <v>1076116</v>
      </c>
      <c r="BV36" s="158">
        <v>1103383</v>
      </c>
      <c r="BW36" s="158">
        <v>1073787</v>
      </c>
      <c r="BX36" s="158">
        <v>1053976</v>
      </c>
      <c r="BY36" s="158">
        <v>964408</v>
      </c>
      <c r="BZ36" s="158">
        <v>918500</v>
      </c>
      <c r="CA36" s="158">
        <v>1014102</v>
      </c>
      <c r="CB36" s="158">
        <v>1118408</v>
      </c>
      <c r="CC36" s="158">
        <v>1081024</v>
      </c>
      <c r="CD36" s="158">
        <v>1072566</v>
      </c>
      <c r="CE36" s="158">
        <v>1206231</v>
      </c>
      <c r="CF36" s="158">
        <v>1105669</v>
      </c>
      <c r="CG36" s="158">
        <v>1178840</v>
      </c>
      <c r="CH36" s="158">
        <v>1047180</v>
      </c>
      <c r="CI36" s="158">
        <v>1150375</v>
      </c>
      <c r="CJ36" s="158">
        <v>1009609</v>
      </c>
      <c r="CK36" s="158">
        <v>1348213</v>
      </c>
      <c r="CL36" s="158">
        <v>1069122</v>
      </c>
      <c r="CM36" s="158">
        <v>1034001</v>
      </c>
      <c r="CN36" s="158">
        <v>1112435</v>
      </c>
      <c r="CO36" s="158">
        <v>1010263</v>
      </c>
      <c r="CP36" s="158">
        <v>1079045</v>
      </c>
      <c r="CQ36" s="158">
        <v>1142096</v>
      </c>
      <c r="CR36" s="158">
        <v>1176337</v>
      </c>
      <c r="CS36" s="158">
        <v>1291033</v>
      </c>
      <c r="CT36" s="158">
        <v>1197926</v>
      </c>
      <c r="CU36" s="158">
        <v>1233150</v>
      </c>
      <c r="CV36" s="158">
        <v>1200432</v>
      </c>
      <c r="CW36" s="158">
        <v>1118214</v>
      </c>
      <c r="CX36" s="158">
        <v>1115867</v>
      </c>
      <c r="CY36" s="158">
        <v>1160673</v>
      </c>
      <c r="CZ36" s="158">
        <v>1218826</v>
      </c>
      <c r="DA36" s="158">
        <v>1139961</v>
      </c>
      <c r="DB36" s="158">
        <v>997348</v>
      </c>
      <c r="DC36" s="158">
        <v>1134096</v>
      </c>
      <c r="DD36" s="158">
        <v>1385361</v>
      </c>
      <c r="DE36" s="158">
        <v>1286129</v>
      </c>
      <c r="DF36" s="158">
        <v>1204908</v>
      </c>
      <c r="DG36" s="158">
        <v>1227241</v>
      </c>
      <c r="DH36" s="158">
        <v>1243240</v>
      </c>
      <c r="DI36" s="158">
        <v>1275421</v>
      </c>
      <c r="DJ36" s="158">
        <v>1193670</v>
      </c>
      <c r="DK36" s="158">
        <v>1027847</v>
      </c>
      <c r="DL36" s="158">
        <v>1270807</v>
      </c>
      <c r="DM36" s="158">
        <v>1268947</v>
      </c>
      <c r="DN36" s="158">
        <v>1164121</v>
      </c>
      <c r="DO36" s="158">
        <v>1124882</v>
      </c>
      <c r="DP36" s="158">
        <v>1295467</v>
      </c>
      <c r="DQ36" s="158">
        <v>1140181</v>
      </c>
      <c r="DR36" s="158">
        <v>1220232</v>
      </c>
      <c r="DS36" s="158">
        <v>1229044</v>
      </c>
      <c r="DT36" s="158">
        <v>1283884</v>
      </c>
      <c r="DU36" s="158">
        <v>1204171</v>
      </c>
      <c r="DV36" s="158">
        <v>1204171</v>
      </c>
      <c r="DW36" s="158">
        <v>947345</v>
      </c>
      <c r="DX36" s="158">
        <v>1230615</v>
      </c>
      <c r="DY36" s="158">
        <v>1375268</v>
      </c>
      <c r="DZ36" s="158">
        <v>1050373</v>
      </c>
      <c r="EA36" s="158">
        <v>1243606</v>
      </c>
      <c r="EB36" s="158">
        <v>1275020</v>
      </c>
      <c r="EC36" s="158">
        <v>1293614</v>
      </c>
      <c r="ED36" s="158">
        <v>1321171</v>
      </c>
      <c r="EE36" s="158">
        <v>1170960</v>
      </c>
      <c r="EF36" s="158">
        <v>1305429</v>
      </c>
      <c r="EG36" s="158">
        <v>1220985</v>
      </c>
      <c r="EH36" s="158">
        <v>1292559</v>
      </c>
      <c r="EI36" s="158">
        <v>1279851</v>
      </c>
      <c r="EJ36" s="158">
        <v>1424143</v>
      </c>
      <c r="EK36" s="158">
        <v>1357495</v>
      </c>
      <c r="EL36" s="158">
        <v>1249231</v>
      </c>
      <c r="EM36" s="158">
        <v>1207086</v>
      </c>
      <c r="EN36" s="158">
        <v>1401170</v>
      </c>
      <c r="EO36" s="158">
        <v>1337424</v>
      </c>
      <c r="EP36" s="158">
        <v>1530711</v>
      </c>
      <c r="EQ36" s="158">
        <v>810329</v>
      </c>
      <c r="ER36" s="158">
        <v>146083</v>
      </c>
      <c r="ES36" s="158">
        <v>87319</v>
      </c>
      <c r="ET36" s="158">
        <v>24702</v>
      </c>
      <c r="EU36" s="158">
        <v>8453</v>
      </c>
      <c r="EV36" s="158">
        <v>24890</v>
      </c>
      <c r="EW36" s="158">
        <v>21227</v>
      </c>
      <c r="EX36" s="158">
        <v>6950</v>
      </c>
      <c r="EY36" s="158">
        <v>11464</v>
      </c>
      <c r="EZ36" s="158">
        <v>3485</v>
      </c>
      <c r="FA36" s="158">
        <v>13083</v>
      </c>
      <c r="FB36" s="158">
        <v>52461</v>
      </c>
      <c r="FC36" s="158">
        <v>9429</v>
      </c>
      <c r="FD36" s="158">
        <v>3875</v>
      </c>
      <c r="FE36" s="158">
        <v>15035</v>
      </c>
      <c r="FF36" s="158">
        <v>3862</v>
      </c>
      <c r="FG36" s="158">
        <v>0</v>
      </c>
      <c r="FH36" s="158">
        <v>161</v>
      </c>
      <c r="FI36" s="158">
        <v>1932</v>
      </c>
      <c r="FJ36" s="158">
        <v>730</v>
      </c>
      <c r="FK36" s="158">
        <v>2931</v>
      </c>
      <c r="FL36" s="158">
        <v>130</v>
      </c>
      <c r="FM36" s="158">
        <v>1429</v>
      </c>
      <c r="FN36" s="158">
        <v>1232</v>
      </c>
      <c r="FO36" s="158">
        <v>1380.08</v>
      </c>
      <c r="FP36" s="158">
        <v>0</v>
      </c>
      <c r="FQ36" s="158">
        <v>0</v>
      </c>
      <c r="FR36" s="158">
        <v>0</v>
      </c>
      <c r="FS36" s="158">
        <v>0</v>
      </c>
      <c r="FT36" s="158">
        <v>51.88</v>
      </c>
      <c r="FU36" s="158">
        <v>57.75</v>
      </c>
      <c r="FV36" s="158">
        <v>66.36</v>
      </c>
      <c r="FW36" s="158">
        <v>0</v>
      </c>
      <c r="FX36" s="158">
        <v>58.1</v>
      </c>
      <c r="FY36" s="158">
        <v>6.92</v>
      </c>
      <c r="FZ36" s="158">
        <v>6.9</v>
      </c>
      <c r="GA36" s="158">
        <v>91.25</v>
      </c>
      <c r="GB36" s="158">
        <v>33.11</v>
      </c>
      <c r="GC36" s="158">
        <v>139.84</v>
      </c>
      <c r="GD36" s="158">
        <v>0</v>
      </c>
      <c r="GE36" s="158">
        <v>164.63</v>
      </c>
      <c r="GF36" s="158">
        <v>0</v>
      </c>
      <c r="GG36" s="158">
        <v>142.31</v>
      </c>
      <c r="GH36" s="158">
        <v>32.450000000000003</v>
      </c>
      <c r="GI36" s="158">
        <v>0</v>
      </c>
      <c r="GJ36" s="158">
        <v>12.44</v>
      </c>
      <c r="GK36" s="158">
        <v>1.26</v>
      </c>
      <c r="GL36" s="158">
        <v>15.61</v>
      </c>
      <c r="GM36" s="158">
        <v>126.14</v>
      </c>
      <c r="GN36" s="158">
        <v>0</v>
      </c>
      <c r="GO36" s="158">
        <v>153.08000000000001</v>
      </c>
      <c r="GP36" s="158">
        <v>176.54</v>
      </c>
      <c r="GQ36" s="158">
        <v>2.35</v>
      </c>
      <c r="GR36" s="158">
        <v>0</v>
      </c>
      <c r="GS36" s="158">
        <v>228.9</v>
      </c>
    </row>
    <row r="37" spans="2:201" ht="14.4" thickBot="1" x14ac:dyDescent="0.25">
      <c r="B37" s="157" t="s">
        <v>65</v>
      </c>
      <c r="C37" s="158">
        <v>31295</v>
      </c>
      <c r="D37" s="158">
        <v>159662</v>
      </c>
      <c r="E37" s="158">
        <v>111255</v>
      </c>
      <c r="F37" s="158">
        <v>235413</v>
      </c>
      <c r="G37" s="158">
        <v>73889</v>
      </c>
      <c r="H37" s="158">
        <v>100794</v>
      </c>
      <c r="I37" s="158">
        <v>93778</v>
      </c>
      <c r="J37" s="158">
        <v>195461</v>
      </c>
      <c r="K37" s="158">
        <v>120062</v>
      </c>
      <c r="L37" s="158">
        <v>108253</v>
      </c>
      <c r="M37" s="158">
        <v>135884</v>
      </c>
      <c r="N37" s="158">
        <v>274072</v>
      </c>
      <c r="O37" s="158">
        <v>62458</v>
      </c>
      <c r="P37" s="158">
        <v>107413</v>
      </c>
      <c r="Q37" s="158">
        <v>70970</v>
      </c>
      <c r="R37" s="158">
        <v>84675</v>
      </c>
      <c r="S37" s="158">
        <v>131655</v>
      </c>
      <c r="T37" s="158">
        <v>101932</v>
      </c>
      <c r="U37" s="158">
        <v>18597</v>
      </c>
      <c r="V37" s="158">
        <v>244228</v>
      </c>
      <c r="W37" s="158">
        <v>154147</v>
      </c>
      <c r="X37" s="158">
        <v>93600</v>
      </c>
      <c r="Y37" s="158">
        <v>93443</v>
      </c>
      <c r="Z37" s="158">
        <v>78790</v>
      </c>
      <c r="AA37" s="158">
        <v>142805</v>
      </c>
      <c r="AB37" s="158">
        <v>153590</v>
      </c>
      <c r="AC37" s="158">
        <v>114379</v>
      </c>
      <c r="AD37" s="158">
        <v>141554</v>
      </c>
      <c r="AE37" s="158">
        <v>188163</v>
      </c>
      <c r="AF37" s="158">
        <v>51081</v>
      </c>
      <c r="AG37" s="158">
        <v>114011</v>
      </c>
      <c r="AH37" s="158">
        <v>75655</v>
      </c>
      <c r="AI37" s="158">
        <v>129185</v>
      </c>
      <c r="AJ37" s="158">
        <v>64040</v>
      </c>
      <c r="AK37" s="158">
        <v>39612</v>
      </c>
      <c r="AL37" s="158">
        <v>56637</v>
      </c>
      <c r="AM37" s="158">
        <v>16658</v>
      </c>
      <c r="AN37" s="158">
        <v>57007</v>
      </c>
      <c r="AO37" s="158">
        <v>38434</v>
      </c>
      <c r="AP37" s="158">
        <v>19206</v>
      </c>
      <c r="AQ37" s="158">
        <v>30735</v>
      </c>
      <c r="AR37" s="158">
        <v>147887</v>
      </c>
      <c r="AS37" s="158">
        <v>316139</v>
      </c>
      <c r="AT37" s="158">
        <v>93707</v>
      </c>
      <c r="AU37" s="158">
        <v>11669</v>
      </c>
      <c r="AV37" s="158">
        <v>44744</v>
      </c>
      <c r="AW37" s="158">
        <v>479341</v>
      </c>
      <c r="AX37" s="158">
        <v>211766</v>
      </c>
      <c r="AY37" s="158">
        <v>198798</v>
      </c>
      <c r="AZ37" s="158">
        <v>182779</v>
      </c>
      <c r="BA37" s="158">
        <v>27026</v>
      </c>
      <c r="BB37" s="158">
        <v>161834</v>
      </c>
      <c r="BC37" s="158">
        <v>99296</v>
      </c>
      <c r="BD37" s="158">
        <v>106809</v>
      </c>
      <c r="BE37" s="158">
        <v>97230</v>
      </c>
      <c r="BF37" s="158">
        <v>77801</v>
      </c>
      <c r="BG37" s="158">
        <v>74489</v>
      </c>
      <c r="BH37" s="158">
        <v>239096</v>
      </c>
      <c r="BI37" s="158">
        <v>43765</v>
      </c>
      <c r="BJ37" s="158">
        <v>17081</v>
      </c>
      <c r="BK37" s="158">
        <v>207374</v>
      </c>
      <c r="BL37" s="158">
        <v>208273</v>
      </c>
      <c r="BM37" s="158">
        <v>195076</v>
      </c>
      <c r="BN37" s="158">
        <v>88125</v>
      </c>
      <c r="BO37" s="158">
        <v>126861</v>
      </c>
      <c r="BP37" s="158">
        <v>73196</v>
      </c>
      <c r="BQ37" s="158">
        <v>110464</v>
      </c>
      <c r="BR37" s="158">
        <v>17522</v>
      </c>
      <c r="BS37" s="158">
        <v>271222</v>
      </c>
      <c r="BT37" s="158">
        <v>88780</v>
      </c>
      <c r="BU37" s="158">
        <v>296725</v>
      </c>
      <c r="BV37" s="158">
        <v>122318</v>
      </c>
      <c r="BW37" s="158">
        <v>98673</v>
      </c>
      <c r="BX37" s="158">
        <v>96901</v>
      </c>
      <c r="BY37" s="158">
        <v>102694</v>
      </c>
      <c r="BZ37" s="158">
        <v>186035</v>
      </c>
      <c r="CA37" s="158">
        <v>234808</v>
      </c>
      <c r="CB37" s="158">
        <v>86810</v>
      </c>
      <c r="CC37" s="158">
        <v>130559</v>
      </c>
      <c r="CD37" s="158">
        <v>356064</v>
      </c>
      <c r="CE37" s="158">
        <v>223604</v>
      </c>
      <c r="CF37" s="158">
        <v>85081</v>
      </c>
      <c r="CG37" s="158">
        <v>59214</v>
      </c>
      <c r="CH37" s="158">
        <v>88197</v>
      </c>
      <c r="CI37" s="158">
        <v>78867</v>
      </c>
      <c r="CJ37" s="158">
        <v>184326</v>
      </c>
      <c r="CK37" s="158">
        <v>66326</v>
      </c>
      <c r="CL37" s="158">
        <v>145118</v>
      </c>
      <c r="CM37" s="158">
        <v>53571</v>
      </c>
      <c r="CN37" s="158">
        <v>105479</v>
      </c>
      <c r="CO37" s="158">
        <v>56699</v>
      </c>
      <c r="CP37" s="158">
        <v>4261</v>
      </c>
      <c r="CQ37" s="158">
        <v>156493</v>
      </c>
      <c r="CR37" s="158">
        <v>23134</v>
      </c>
      <c r="CS37" s="158">
        <v>26502</v>
      </c>
      <c r="CT37" s="158">
        <v>15492</v>
      </c>
      <c r="CU37" s="158">
        <v>38418</v>
      </c>
      <c r="CV37" s="158">
        <v>292078</v>
      </c>
      <c r="CW37" s="158">
        <v>386274</v>
      </c>
      <c r="CX37" s="158">
        <v>98807</v>
      </c>
      <c r="CY37" s="158">
        <v>19598</v>
      </c>
      <c r="CZ37" s="158">
        <v>62744</v>
      </c>
      <c r="DA37" s="158">
        <v>75719</v>
      </c>
      <c r="DB37" s="158">
        <v>122101</v>
      </c>
      <c r="DC37" s="158">
        <v>481379</v>
      </c>
      <c r="DD37" s="158">
        <v>67334</v>
      </c>
      <c r="DE37" s="158">
        <v>87493</v>
      </c>
      <c r="DF37" s="158">
        <v>65284</v>
      </c>
      <c r="DG37" s="158">
        <v>154937</v>
      </c>
      <c r="DH37" s="158">
        <v>175755</v>
      </c>
      <c r="DI37" s="158">
        <v>80991</v>
      </c>
      <c r="DJ37" s="158">
        <v>12765</v>
      </c>
      <c r="DK37" s="158">
        <v>38114</v>
      </c>
      <c r="DL37" s="158">
        <v>24062</v>
      </c>
      <c r="DM37" s="158">
        <v>66298</v>
      </c>
      <c r="DN37" s="158">
        <v>284729</v>
      </c>
      <c r="DO37" s="158">
        <v>70337</v>
      </c>
      <c r="DP37" s="158">
        <v>141029</v>
      </c>
      <c r="DQ37" s="158">
        <v>152383</v>
      </c>
      <c r="DR37" s="158">
        <v>9584</v>
      </c>
      <c r="DS37" s="158">
        <v>140532</v>
      </c>
      <c r="DT37" s="158">
        <v>12511</v>
      </c>
      <c r="DU37" s="158">
        <v>431761</v>
      </c>
      <c r="DV37" s="158">
        <v>431761</v>
      </c>
      <c r="DW37" s="158">
        <v>19862</v>
      </c>
      <c r="DX37" s="158">
        <v>20184</v>
      </c>
      <c r="DY37" s="158">
        <v>167397</v>
      </c>
      <c r="DZ37" s="158">
        <v>303792</v>
      </c>
      <c r="EA37" s="158">
        <v>20231</v>
      </c>
      <c r="EB37" s="158">
        <v>59108</v>
      </c>
      <c r="EC37" s="158">
        <v>47693</v>
      </c>
      <c r="ED37" s="158">
        <v>123742</v>
      </c>
      <c r="EE37" s="158">
        <v>41261</v>
      </c>
      <c r="EF37" s="158">
        <v>225174</v>
      </c>
      <c r="EG37" s="158">
        <v>145911</v>
      </c>
      <c r="EH37" s="158">
        <v>199119</v>
      </c>
      <c r="EI37" s="158">
        <v>136463</v>
      </c>
      <c r="EJ37" s="158">
        <v>187367</v>
      </c>
      <c r="EK37" s="158">
        <v>7189</v>
      </c>
      <c r="EL37" s="158">
        <v>163158</v>
      </c>
      <c r="EM37" s="158">
        <v>73570</v>
      </c>
      <c r="EN37" s="158">
        <v>193401</v>
      </c>
      <c r="EO37" s="158">
        <v>174770</v>
      </c>
      <c r="EP37" s="158">
        <v>151526</v>
      </c>
      <c r="EQ37" s="158">
        <v>8255</v>
      </c>
      <c r="ER37" s="158">
        <v>6751</v>
      </c>
      <c r="ES37" s="158">
        <v>48026</v>
      </c>
      <c r="ET37" s="158">
        <v>121188</v>
      </c>
      <c r="EU37" s="158">
        <v>121690</v>
      </c>
      <c r="EV37" s="158">
        <v>437998</v>
      </c>
      <c r="EW37" s="158">
        <v>9141</v>
      </c>
      <c r="EX37" s="158">
        <v>192637</v>
      </c>
      <c r="EY37" s="158">
        <v>73104</v>
      </c>
      <c r="EZ37" s="158">
        <v>90451</v>
      </c>
      <c r="FA37" s="158">
        <v>92418</v>
      </c>
      <c r="FB37" s="158">
        <v>140150</v>
      </c>
      <c r="FC37" s="158">
        <v>38983</v>
      </c>
      <c r="FD37" s="158">
        <v>54141</v>
      </c>
      <c r="FE37" s="158">
        <v>190898</v>
      </c>
      <c r="FF37" s="158">
        <v>16567</v>
      </c>
      <c r="FG37" s="158">
        <v>119856</v>
      </c>
      <c r="FH37" s="158">
        <v>202883</v>
      </c>
      <c r="FI37" s="158">
        <v>26373</v>
      </c>
      <c r="FJ37" s="158">
        <v>179265</v>
      </c>
      <c r="FK37" s="158">
        <v>105945</v>
      </c>
      <c r="FL37" s="158">
        <v>220661</v>
      </c>
      <c r="FM37" s="158">
        <v>23274</v>
      </c>
      <c r="FN37" s="158">
        <v>198427</v>
      </c>
      <c r="FO37" s="158">
        <v>161466.91000000117</v>
      </c>
      <c r="FP37" s="158">
        <v>545455.27000000118</v>
      </c>
      <c r="FQ37" s="158">
        <v>36351.189999999478</v>
      </c>
      <c r="FR37" s="158">
        <v>117513.52000000014</v>
      </c>
      <c r="FS37" s="158">
        <v>54652.969999998342</v>
      </c>
      <c r="FT37" s="158">
        <v>23769.719999998229</v>
      </c>
      <c r="FU37" s="158">
        <v>274471.99999999627</v>
      </c>
      <c r="FV37" s="158">
        <v>57879.410000001415</v>
      </c>
      <c r="FW37" s="158">
        <v>268282.97000000044</v>
      </c>
      <c r="FX37" s="158">
        <v>91128.720000003086</v>
      </c>
      <c r="FY37" s="158">
        <v>107926.88000000214</v>
      </c>
      <c r="FZ37" s="158">
        <v>100080.2399999992</v>
      </c>
      <c r="GA37" s="158">
        <v>36932.139999999199</v>
      </c>
      <c r="GB37" s="158">
        <v>44712.470000002868</v>
      </c>
      <c r="GC37" s="158">
        <v>60171.789999998495</v>
      </c>
      <c r="GD37" s="158">
        <v>198240.81000000041</v>
      </c>
      <c r="GE37" s="158">
        <v>76989.209999997984</v>
      </c>
      <c r="GF37" s="158">
        <v>92536.659999997355</v>
      </c>
      <c r="GG37" s="158">
        <v>250688.46999999607</v>
      </c>
      <c r="GH37" s="158">
        <v>101254.07000000142</v>
      </c>
      <c r="GI37" s="158">
        <v>203929.39000000013</v>
      </c>
      <c r="GJ37" s="158">
        <v>216790.24000000436</v>
      </c>
      <c r="GK37" s="158">
        <v>44358.550000003313</v>
      </c>
      <c r="GL37" s="158">
        <v>127757.70999999843</v>
      </c>
      <c r="GM37" s="158">
        <v>110430.14999999818</v>
      </c>
      <c r="GN37" s="158">
        <v>166442.78000000352</v>
      </c>
      <c r="GO37" s="158">
        <v>102615.45000000259</v>
      </c>
      <c r="GP37" s="158">
        <v>183162.5299999968</v>
      </c>
      <c r="GQ37" s="158">
        <v>163957.09999999739</v>
      </c>
      <c r="GR37" s="158">
        <v>227353.47999999393</v>
      </c>
      <c r="GS37" s="158">
        <v>89573.519999997603</v>
      </c>
    </row>
    <row r="38" spans="2:201" ht="14.4" thickBot="1" x14ac:dyDescent="0.25">
      <c r="B38" s="102" t="s">
        <v>91</v>
      </c>
      <c r="C38" s="117">
        <v>21383635</v>
      </c>
      <c r="D38" s="117">
        <v>22484174</v>
      </c>
      <c r="E38" s="117">
        <v>24931274</v>
      </c>
      <c r="F38" s="117">
        <v>22857669</v>
      </c>
      <c r="G38" s="117">
        <v>19595076</v>
      </c>
      <c r="H38" s="117">
        <v>26531290</v>
      </c>
      <c r="I38" s="117">
        <v>22619579</v>
      </c>
      <c r="J38" s="117">
        <v>22699015</v>
      </c>
      <c r="K38" s="117">
        <v>22394289</v>
      </c>
      <c r="L38" s="117">
        <v>22945665</v>
      </c>
      <c r="M38" s="117">
        <v>20516680</v>
      </c>
      <c r="N38" s="117">
        <v>24562262</v>
      </c>
      <c r="O38" s="117">
        <v>23189371</v>
      </c>
      <c r="P38" s="117">
        <v>22569277</v>
      </c>
      <c r="Q38" s="117">
        <v>26301595</v>
      </c>
      <c r="R38" s="117">
        <v>22825021</v>
      </c>
      <c r="S38" s="117">
        <v>25778281</v>
      </c>
      <c r="T38" s="117">
        <v>23681774</v>
      </c>
      <c r="U38" s="117">
        <v>22106560</v>
      </c>
      <c r="V38" s="117">
        <v>23039567</v>
      </c>
      <c r="W38" s="117">
        <v>22505383</v>
      </c>
      <c r="X38" s="117">
        <v>23412045</v>
      </c>
      <c r="Y38" s="117">
        <v>23384468</v>
      </c>
      <c r="Z38" s="117">
        <v>25306874</v>
      </c>
      <c r="AA38" s="117">
        <v>24480954</v>
      </c>
      <c r="AB38" s="117">
        <v>22832846</v>
      </c>
      <c r="AC38" s="117">
        <v>22993968</v>
      </c>
      <c r="AD38" s="117">
        <v>22806323</v>
      </c>
      <c r="AE38" s="117">
        <v>23395516</v>
      </c>
      <c r="AF38" s="117">
        <v>26549953</v>
      </c>
      <c r="AG38" s="117">
        <v>25286787</v>
      </c>
      <c r="AH38" s="117">
        <v>21863070</v>
      </c>
      <c r="AI38" s="117">
        <v>21269626</v>
      </c>
      <c r="AJ38" s="117">
        <v>26162903</v>
      </c>
      <c r="AK38" s="117">
        <v>24049415</v>
      </c>
      <c r="AL38" s="117">
        <v>21485687</v>
      </c>
      <c r="AM38" s="117">
        <v>25327563</v>
      </c>
      <c r="AN38" s="117">
        <v>24586851</v>
      </c>
      <c r="AO38" s="117">
        <v>22860022</v>
      </c>
      <c r="AP38" s="117">
        <v>24632912</v>
      </c>
      <c r="AQ38" s="117">
        <v>21397849</v>
      </c>
      <c r="AR38" s="117">
        <v>27043475</v>
      </c>
      <c r="AS38" s="117">
        <v>26479307</v>
      </c>
      <c r="AT38" s="117">
        <v>21785289</v>
      </c>
      <c r="AU38" s="117">
        <v>21907155</v>
      </c>
      <c r="AV38" s="117">
        <v>24523025</v>
      </c>
      <c r="AW38" s="117">
        <v>22471576</v>
      </c>
      <c r="AX38" s="117">
        <v>25277477</v>
      </c>
      <c r="AY38" s="117">
        <v>25525460</v>
      </c>
      <c r="AZ38" s="117">
        <v>24133129</v>
      </c>
      <c r="BA38" s="117">
        <v>24691554</v>
      </c>
      <c r="BB38" s="117">
        <v>23173887</v>
      </c>
      <c r="BC38" s="117">
        <v>23056904</v>
      </c>
      <c r="BD38" s="117">
        <v>25696923</v>
      </c>
      <c r="BE38" s="117">
        <v>23945852</v>
      </c>
      <c r="BF38" s="117">
        <v>19608780</v>
      </c>
      <c r="BG38" s="117">
        <v>25333025</v>
      </c>
      <c r="BH38" s="117">
        <v>24782669</v>
      </c>
      <c r="BI38" s="117">
        <v>22678365</v>
      </c>
      <c r="BJ38" s="117">
        <v>26431301</v>
      </c>
      <c r="BK38" s="117">
        <v>23733134</v>
      </c>
      <c r="BL38" s="117">
        <v>24591900</v>
      </c>
      <c r="BM38" s="117">
        <v>26465568</v>
      </c>
      <c r="BN38" s="117">
        <v>23294836</v>
      </c>
      <c r="BO38" s="117">
        <v>20902654</v>
      </c>
      <c r="BP38" s="117">
        <v>30673798</v>
      </c>
      <c r="BQ38" s="117">
        <v>24849635</v>
      </c>
      <c r="BR38" s="117">
        <v>22688294</v>
      </c>
      <c r="BS38" s="117">
        <v>25421160</v>
      </c>
      <c r="BT38" s="117">
        <v>25029436</v>
      </c>
      <c r="BU38" s="117">
        <v>24434668</v>
      </c>
      <c r="BV38" s="117">
        <v>26294324</v>
      </c>
      <c r="BW38" s="117">
        <v>24468842</v>
      </c>
      <c r="BX38" s="117">
        <v>25356675</v>
      </c>
      <c r="BY38" s="117">
        <v>22946301</v>
      </c>
      <c r="BZ38" s="117">
        <v>24375338</v>
      </c>
      <c r="CA38" s="117">
        <v>24336861</v>
      </c>
      <c r="CB38" s="117">
        <v>27148037</v>
      </c>
      <c r="CC38" s="117">
        <v>24255511</v>
      </c>
      <c r="CD38" s="117">
        <v>22603136</v>
      </c>
      <c r="CE38" s="117">
        <v>24812408</v>
      </c>
      <c r="CF38" s="117">
        <v>24069352</v>
      </c>
      <c r="CG38" s="117">
        <v>24947775</v>
      </c>
      <c r="CH38" s="117">
        <v>26401385</v>
      </c>
      <c r="CI38" s="117">
        <v>26719555</v>
      </c>
      <c r="CJ38" s="117">
        <v>23883517</v>
      </c>
      <c r="CK38" s="117">
        <v>22964596</v>
      </c>
      <c r="CL38" s="117">
        <v>25816351</v>
      </c>
      <c r="CM38" s="117">
        <v>24725129</v>
      </c>
      <c r="CN38" s="117">
        <v>27122755</v>
      </c>
      <c r="CO38" s="117">
        <v>23439026</v>
      </c>
      <c r="CP38" s="117">
        <v>23182573</v>
      </c>
      <c r="CQ38" s="117">
        <v>23786510</v>
      </c>
      <c r="CR38" s="117">
        <v>26027590</v>
      </c>
      <c r="CS38" s="117">
        <v>25324412</v>
      </c>
      <c r="CT38" s="117">
        <v>24590413</v>
      </c>
      <c r="CU38" s="117">
        <v>25828181</v>
      </c>
      <c r="CV38" s="117">
        <v>24423612</v>
      </c>
      <c r="CW38" s="117">
        <v>23366577</v>
      </c>
      <c r="CX38" s="117">
        <v>25420213</v>
      </c>
      <c r="CY38" s="117">
        <v>24064236</v>
      </c>
      <c r="CZ38" s="117">
        <v>28595296</v>
      </c>
      <c r="DA38" s="117">
        <v>26684168</v>
      </c>
      <c r="DB38" s="117">
        <v>22690794</v>
      </c>
      <c r="DC38" s="117">
        <v>23497785</v>
      </c>
      <c r="DD38" s="117">
        <v>28335004</v>
      </c>
      <c r="DE38" s="117">
        <v>26730282</v>
      </c>
      <c r="DF38" s="117">
        <v>23597696</v>
      </c>
      <c r="DG38" s="117">
        <v>27165403</v>
      </c>
      <c r="DH38" s="117">
        <v>25672705</v>
      </c>
      <c r="DI38" s="117">
        <v>23985003</v>
      </c>
      <c r="DJ38" s="117">
        <v>27824650</v>
      </c>
      <c r="DK38" s="117">
        <v>23953330</v>
      </c>
      <c r="DL38" s="117">
        <v>26121163</v>
      </c>
      <c r="DM38" s="117">
        <v>27171387</v>
      </c>
      <c r="DN38" s="117">
        <v>23054324</v>
      </c>
      <c r="DO38" s="117">
        <v>24266131</v>
      </c>
      <c r="DP38" s="117">
        <v>29072941</v>
      </c>
      <c r="DQ38" s="117">
        <v>27153693</v>
      </c>
      <c r="DR38" s="117">
        <v>27212577</v>
      </c>
      <c r="DS38" s="117">
        <v>28142948</v>
      </c>
      <c r="DT38" s="117">
        <v>26219830</v>
      </c>
      <c r="DU38" s="117">
        <v>20702603</v>
      </c>
      <c r="DV38" s="117">
        <v>20702603</v>
      </c>
      <c r="DW38" s="117">
        <v>18042096</v>
      </c>
      <c r="DX38" s="117">
        <v>25212459</v>
      </c>
      <c r="DY38" s="117">
        <v>24396034</v>
      </c>
      <c r="DZ38" s="117">
        <v>21755551</v>
      </c>
      <c r="EA38" s="117">
        <v>26571913</v>
      </c>
      <c r="EB38" s="117">
        <v>27729991</v>
      </c>
      <c r="EC38" s="117">
        <v>26421841</v>
      </c>
      <c r="ED38" s="117">
        <v>27364843</v>
      </c>
      <c r="EE38" s="117">
        <v>27794626</v>
      </c>
      <c r="EF38" s="117">
        <v>26608686</v>
      </c>
      <c r="EG38" s="117">
        <v>20434557</v>
      </c>
      <c r="EH38" s="117">
        <v>32855139</v>
      </c>
      <c r="EI38" s="117">
        <v>28322679</v>
      </c>
      <c r="EJ38" s="117">
        <v>32415583</v>
      </c>
      <c r="EK38" s="117">
        <v>27299223</v>
      </c>
      <c r="EL38" s="117">
        <v>25942925</v>
      </c>
      <c r="EM38" s="117">
        <v>27229052</v>
      </c>
      <c r="EN38" s="117">
        <v>30199014</v>
      </c>
      <c r="EO38" s="117">
        <v>28934349</v>
      </c>
      <c r="EP38" s="117">
        <v>32908948</v>
      </c>
      <c r="EQ38" s="117">
        <v>28324703</v>
      </c>
      <c r="ER38" s="117">
        <v>26318949</v>
      </c>
      <c r="ES38" s="117">
        <v>21881948</v>
      </c>
      <c r="ET38" s="117">
        <v>25880192</v>
      </c>
      <c r="EU38" s="117">
        <v>33845416</v>
      </c>
      <c r="EV38" s="117">
        <v>32886293</v>
      </c>
      <c r="EW38" s="117">
        <v>27320495</v>
      </c>
      <c r="EX38" s="117">
        <v>25683906</v>
      </c>
      <c r="EY38" s="117">
        <v>28341651</v>
      </c>
      <c r="EZ38" s="117">
        <v>27265624</v>
      </c>
      <c r="FA38" s="117">
        <v>29958810</v>
      </c>
      <c r="FB38" s="117">
        <v>31327326</v>
      </c>
      <c r="FC38" s="117">
        <v>28653523</v>
      </c>
      <c r="FD38" s="117">
        <v>29513305</v>
      </c>
      <c r="FE38" s="117">
        <v>22211717</v>
      </c>
      <c r="FF38" s="117">
        <v>30184180</v>
      </c>
      <c r="FG38" s="117">
        <v>31178031</v>
      </c>
      <c r="FH38" s="117">
        <v>40110476</v>
      </c>
      <c r="FI38" s="117">
        <v>29531180</v>
      </c>
      <c r="FJ38" s="117">
        <v>26909034</v>
      </c>
      <c r="FK38" s="117">
        <v>30098247</v>
      </c>
      <c r="FL38" s="117">
        <v>34496952</v>
      </c>
      <c r="FM38" s="117">
        <v>32945704</v>
      </c>
      <c r="FN38" s="117">
        <v>31801559</v>
      </c>
      <c r="FO38" s="117">
        <v>31599088.84</v>
      </c>
      <c r="FP38" s="117">
        <v>30235598.41</v>
      </c>
      <c r="FQ38" s="117">
        <v>20197353.609999999</v>
      </c>
      <c r="FR38" s="117">
        <v>5622372.5099999998</v>
      </c>
      <c r="FS38" s="117">
        <v>46612856.979999997</v>
      </c>
      <c r="FT38" s="117">
        <v>43446328.289999999</v>
      </c>
      <c r="FU38" s="117">
        <v>37627503.859999999</v>
      </c>
      <c r="FV38" s="117">
        <v>25873965.140000001</v>
      </c>
      <c r="FW38" s="117">
        <v>29188472.57</v>
      </c>
      <c r="FX38" s="117">
        <v>33879347.740000002</v>
      </c>
      <c r="FY38" s="117">
        <v>31203015.010000002</v>
      </c>
      <c r="FZ38" s="117">
        <v>34607152.399999999</v>
      </c>
      <c r="GA38" s="117">
        <v>32737320.84</v>
      </c>
      <c r="GB38" s="117">
        <v>31214386.850000001</v>
      </c>
      <c r="GC38" s="117">
        <v>23515535.539999999</v>
      </c>
      <c r="GD38" s="117">
        <v>5195818.75</v>
      </c>
      <c r="GE38" s="117">
        <v>60234536.460000001</v>
      </c>
      <c r="GF38" s="117">
        <v>40922138.689999998</v>
      </c>
      <c r="GG38" s="117">
        <v>37087453.869999997</v>
      </c>
      <c r="GH38" s="117">
        <v>27596888.390000001</v>
      </c>
      <c r="GI38" s="117">
        <v>31987683.370000001</v>
      </c>
      <c r="GJ38" s="117">
        <v>38518717.200000003</v>
      </c>
      <c r="GK38" s="117">
        <v>33510990.920000002</v>
      </c>
      <c r="GL38" s="117">
        <v>30533682.629999999</v>
      </c>
      <c r="GM38" s="117">
        <v>23860930.449999999</v>
      </c>
      <c r="GN38" s="117">
        <v>39956825.590000004</v>
      </c>
      <c r="GO38" s="117">
        <v>42341342.450000003</v>
      </c>
      <c r="GP38" s="117">
        <v>36081154.649999999</v>
      </c>
      <c r="GQ38" s="117">
        <v>28226145.899999999</v>
      </c>
      <c r="GR38" s="117">
        <v>42718996.549999997</v>
      </c>
      <c r="GS38" s="117">
        <v>35460244.759999998</v>
      </c>
    </row>
    <row r="39" spans="2:201" ht="14.4" x14ac:dyDescent="0.3">
      <c r="B39" s="159" t="s">
        <v>39</v>
      </c>
      <c r="C39" s="160"/>
      <c r="D39" s="160"/>
      <c r="E39" s="160"/>
      <c r="F39" s="160"/>
      <c r="G39" s="160"/>
      <c r="H39" s="160"/>
      <c r="I39" s="160"/>
      <c r="J39" s="160"/>
      <c r="K39" s="160"/>
      <c r="L39" s="160"/>
      <c r="M39" s="160"/>
      <c r="N39" s="160"/>
      <c r="O39" s="160"/>
      <c r="P39" s="160"/>
      <c r="Q39" s="160"/>
      <c r="R39" s="160"/>
      <c r="S39" s="160"/>
      <c r="T39" s="160"/>
      <c r="U39" s="160"/>
      <c r="V39" s="160"/>
      <c r="W39" s="160"/>
      <c r="X39" s="160"/>
      <c r="Y39" s="160"/>
      <c r="Z39" s="160"/>
      <c r="AA39" s="160"/>
      <c r="AB39" s="160"/>
      <c r="AC39" s="160"/>
      <c r="AD39" s="160"/>
      <c r="AE39" s="160"/>
      <c r="AF39" s="160"/>
      <c r="AG39" s="160"/>
      <c r="AH39" s="160"/>
      <c r="AI39" s="160"/>
      <c r="AJ39" s="160"/>
      <c r="AK39" s="160"/>
      <c r="AL39" s="160"/>
      <c r="AM39" s="160"/>
      <c r="AN39" s="160"/>
      <c r="AO39" s="160"/>
      <c r="AP39" s="160"/>
      <c r="AQ39" s="160"/>
      <c r="AR39" s="160"/>
      <c r="AS39" s="160"/>
      <c r="AT39" s="160"/>
      <c r="AU39" s="160"/>
      <c r="AV39" s="160"/>
      <c r="AW39" s="160"/>
      <c r="AX39" s="160"/>
      <c r="AY39" s="160"/>
      <c r="AZ39" s="160"/>
      <c r="BA39" s="160"/>
      <c r="BB39" s="160"/>
      <c r="BC39" s="160"/>
      <c r="BD39" s="160"/>
      <c r="BE39" s="160"/>
      <c r="BF39" s="160"/>
      <c r="BG39" s="160"/>
      <c r="BH39" s="160"/>
      <c r="BI39" s="160"/>
      <c r="BJ39" s="160"/>
      <c r="BK39" s="160"/>
      <c r="BL39" s="160"/>
      <c r="BM39" s="160"/>
      <c r="BN39" s="160"/>
      <c r="BO39" s="160"/>
      <c r="BP39" s="160"/>
      <c r="BQ39" s="160"/>
      <c r="BR39" s="160"/>
      <c r="BS39" s="160"/>
      <c r="BT39" s="160"/>
      <c r="BU39" s="160"/>
      <c r="BV39" s="160"/>
      <c r="BW39" s="160"/>
      <c r="BX39" s="160"/>
      <c r="BY39" s="160"/>
      <c r="BZ39" s="160"/>
      <c r="CA39" s="160"/>
      <c r="CB39" s="160"/>
      <c r="CC39" s="160"/>
      <c r="CD39" s="160"/>
      <c r="CE39" s="160"/>
      <c r="CF39" s="160"/>
      <c r="CG39" s="160"/>
      <c r="CH39" s="160"/>
      <c r="CI39" s="160"/>
      <c r="CJ39" s="160"/>
      <c r="CK39" s="160"/>
      <c r="CL39" s="160"/>
      <c r="CM39" s="160"/>
      <c r="CN39" s="160"/>
      <c r="CO39" s="160"/>
      <c r="CP39" s="160"/>
      <c r="CQ39" s="160"/>
      <c r="CR39" s="160"/>
      <c r="CS39" s="160"/>
      <c r="CT39" s="160"/>
      <c r="CU39" s="160"/>
      <c r="CV39" s="160"/>
      <c r="CW39" s="160"/>
      <c r="CX39" s="160"/>
      <c r="CY39" s="160"/>
      <c r="CZ39" s="160"/>
      <c r="DA39" s="160"/>
      <c r="DB39" s="160"/>
      <c r="DC39" s="160"/>
      <c r="DD39" s="160"/>
      <c r="DE39" s="160"/>
      <c r="DF39" s="160"/>
      <c r="DG39" s="160"/>
      <c r="DH39" s="160"/>
      <c r="DI39" s="160"/>
      <c r="DJ39" s="160"/>
      <c r="DK39" s="160"/>
      <c r="DL39" s="160"/>
      <c r="DM39" s="160"/>
      <c r="DN39" s="160"/>
      <c r="DO39" s="160"/>
      <c r="DP39" s="160"/>
      <c r="DQ39" s="160"/>
      <c r="DR39" s="160"/>
      <c r="DS39" s="160"/>
      <c r="DT39" s="160"/>
      <c r="DU39" s="160"/>
      <c r="DV39" s="160"/>
      <c r="DW39" s="160"/>
      <c r="DX39" s="160"/>
      <c r="DY39" s="160"/>
      <c r="DZ39" s="160"/>
      <c r="EA39" s="160"/>
      <c r="EB39" s="160"/>
      <c r="EC39" s="160"/>
      <c r="ED39" s="160"/>
      <c r="EE39" s="160"/>
      <c r="EF39" s="160"/>
      <c r="EG39" s="160"/>
      <c r="EH39" s="160"/>
      <c r="EI39" s="160"/>
      <c r="EJ39" s="160"/>
      <c r="EK39" s="160"/>
      <c r="EL39" s="160"/>
      <c r="EM39" s="160"/>
      <c r="EN39" s="160"/>
      <c r="EO39" s="160"/>
      <c r="EP39" s="160"/>
      <c r="EQ39" s="160"/>
      <c r="ER39" s="160"/>
      <c r="ES39" s="160"/>
      <c r="ET39" s="160"/>
      <c r="EU39" s="160"/>
      <c r="EV39" s="160"/>
      <c r="EW39" s="160"/>
      <c r="EX39" s="160"/>
      <c r="EY39" s="160"/>
      <c r="EZ39" s="160"/>
      <c r="FA39" s="160"/>
      <c r="FB39" s="160"/>
      <c r="FC39" s="160"/>
      <c r="FD39" s="160"/>
      <c r="FE39" s="160"/>
      <c r="FF39" s="160"/>
      <c r="FG39" s="160"/>
      <c r="FH39" s="160"/>
      <c r="FI39" s="160"/>
      <c r="FJ39" s="160"/>
      <c r="FK39" s="160"/>
      <c r="FL39" s="160"/>
      <c r="FM39" s="160"/>
      <c r="FN39" s="160"/>
      <c r="FO39" s="160"/>
      <c r="FP39" s="160"/>
      <c r="FQ39" s="160"/>
      <c r="FR39" s="160"/>
      <c r="FS39" s="160"/>
      <c r="FT39" s="160"/>
      <c r="FU39" s="160"/>
      <c r="FV39" s="160"/>
      <c r="FW39" s="160"/>
      <c r="FX39" s="160"/>
      <c r="FY39" s="160"/>
      <c r="FZ39" s="160"/>
      <c r="GA39" s="160"/>
      <c r="GB39" s="160"/>
      <c r="GC39" s="160"/>
      <c r="GD39" s="160"/>
      <c r="GE39" s="160"/>
      <c r="GF39" s="160"/>
      <c r="GG39" s="160"/>
      <c r="GH39" s="160"/>
      <c r="GI39" s="160"/>
      <c r="GJ39" s="160"/>
      <c r="GK39" s="160"/>
      <c r="GL39" s="160"/>
      <c r="GM39" s="160"/>
      <c r="GN39" s="160"/>
      <c r="GO39" s="160"/>
      <c r="GP39" s="160"/>
      <c r="GQ39" s="160"/>
      <c r="GR39" s="160"/>
      <c r="GS39" s="160"/>
    </row>
    <row r="40" spans="2:201" x14ac:dyDescent="0.2">
      <c r="C40" s="160"/>
      <c r="D40" s="160"/>
      <c r="E40" s="160"/>
      <c r="F40" s="160"/>
      <c r="G40" s="160"/>
      <c r="H40" s="160"/>
      <c r="I40" s="160"/>
      <c r="J40" s="160"/>
      <c r="K40" s="160"/>
      <c r="L40" s="160"/>
      <c r="M40" s="160"/>
      <c r="N40" s="160"/>
      <c r="O40" s="160"/>
      <c r="P40" s="160"/>
      <c r="Q40" s="160"/>
      <c r="R40" s="160"/>
      <c r="S40" s="160"/>
      <c r="T40" s="160"/>
      <c r="U40" s="160"/>
      <c r="V40" s="160"/>
      <c r="W40" s="160"/>
      <c r="X40" s="160"/>
      <c r="Y40" s="160"/>
      <c r="Z40" s="160"/>
      <c r="AA40" s="160"/>
      <c r="AB40" s="160"/>
      <c r="AC40" s="160"/>
      <c r="AD40" s="160"/>
      <c r="AE40" s="160"/>
      <c r="AF40" s="160"/>
      <c r="AG40" s="160"/>
      <c r="AH40" s="160"/>
      <c r="AI40" s="160"/>
      <c r="AJ40" s="160"/>
      <c r="AK40" s="160"/>
      <c r="AL40" s="160"/>
      <c r="AM40" s="160"/>
      <c r="AN40" s="160"/>
      <c r="AO40" s="160"/>
      <c r="AP40" s="160"/>
      <c r="AQ40" s="160"/>
      <c r="AR40" s="160"/>
      <c r="AS40" s="160"/>
      <c r="AT40" s="160"/>
      <c r="AU40" s="160"/>
      <c r="AV40" s="160"/>
      <c r="AW40" s="160"/>
      <c r="AX40" s="160"/>
      <c r="AY40" s="160"/>
      <c r="AZ40" s="160"/>
      <c r="BA40" s="160"/>
      <c r="BB40" s="160"/>
      <c r="BC40" s="160"/>
      <c r="BD40" s="160"/>
      <c r="BE40" s="160"/>
      <c r="BF40" s="160"/>
      <c r="BG40" s="160"/>
      <c r="BH40" s="160"/>
      <c r="BI40" s="160"/>
      <c r="BJ40" s="160"/>
      <c r="BK40" s="160"/>
      <c r="BL40" s="160"/>
      <c r="BM40" s="160"/>
      <c r="BN40" s="160"/>
      <c r="BO40" s="160"/>
      <c r="BP40" s="160"/>
      <c r="BQ40" s="160"/>
      <c r="BR40" s="160"/>
      <c r="BS40" s="160"/>
      <c r="BT40" s="160"/>
      <c r="BU40" s="160"/>
      <c r="BV40" s="160"/>
      <c r="BW40" s="160"/>
      <c r="BX40" s="160"/>
      <c r="BY40" s="160"/>
      <c r="BZ40" s="160"/>
      <c r="CA40" s="160"/>
      <c r="CB40" s="160"/>
      <c r="CC40" s="160"/>
      <c r="CD40" s="160"/>
      <c r="CE40" s="160"/>
      <c r="CF40" s="160"/>
      <c r="CG40" s="160"/>
      <c r="CH40" s="160"/>
      <c r="CI40" s="160"/>
      <c r="CJ40" s="160"/>
      <c r="CK40" s="160"/>
      <c r="CL40" s="160"/>
      <c r="CM40" s="160"/>
      <c r="CN40" s="160"/>
      <c r="CO40" s="160"/>
      <c r="CP40" s="160"/>
      <c r="CQ40" s="160"/>
      <c r="CR40" s="160"/>
      <c r="CS40" s="160"/>
      <c r="CT40" s="160"/>
      <c r="CU40" s="160"/>
      <c r="CV40" s="160"/>
      <c r="CW40" s="160"/>
      <c r="CX40" s="160"/>
      <c r="CY40" s="160"/>
      <c r="CZ40" s="160"/>
      <c r="DA40" s="160"/>
      <c r="DB40" s="160"/>
      <c r="DC40" s="160"/>
      <c r="DD40" s="160"/>
      <c r="DE40" s="160"/>
      <c r="DF40" s="160"/>
      <c r="DG40" s="160"/>
      <c r="DH40" s="160"/>
      <c r="DI40" s="160"/>
      <c r="DJ40" s="160"/>
      <c r="DK40" s="160"/>
      <c r="DL40" s="160"/>
      <c r="DM40" s="160"/>
      <c r="DN40" s="160"/>
      <c r="DO40" s="160"/>
      <c r="DP40" s="160"/>
      <c r="DQ40" s="160"/>
      <c r="DR40" s="160"/>
      <c r="DS40" s="160"/>
      <c r="DT40" s="160"/>
      <c r="DU40" s="160"/>
      <c r="DV40" s="160"/>
      <c r="DW40" s="160"/>
      <c r="DX40" s="160"/>
      <c r="DY40" s="160"/>
      <c r="DZ40" s="160"/>
      <c r="EA40" s="160"/>
      <c r="EB40" s="160"/>
      <c r="EC40" s="160"/>
      <c r="ED40" s="160"/>
      <c r="EE40" s="160"/>
      <c r="EF40" s="160"/>
      <c r="EG40" s="160"/>
      <c r="EH40" s="160"/>
      <c r="EI40" s="160"/>
      <c r="EJ40" s="160"/>
      <c r="EK40" s="160"/>
      <c r="EL40" s="160"/>
      <c r="EM40" s="160"/>
      <c r="EN40" s="160"/>
      <c r="EO40" s="160"/>
      <c r="EP40" s="160"/>
      <c r="EQ40" s="160"/>
      <c r="ER40" s="160"/>
      <c r="ES40" s="160"/>
      <c r="ET40" s="160"/>
      <c r="EU40" s="160"/>
      <c r="EV40" s="160"/>
      <c r="EW40" s="160"/>
      <c r="EX40" s="160"/>
      <c r="EY40" s="160"/>
      <c r="EZ40" s="160"/>
      <c r="FA40" s="160"/>
      <c r="FB40" s="160"/>
      <c r="FC40" s="160"/>
      <c r="FD40" s="160"/>
      <c r="FE40" s="160"/>
      <c r="FF40" s="160"/>
      <c r="FG40" s="160"/>
      <c r="FH40" s="160"/>
      <c r="FI40" s="160"/>
      <c r="FJ40" s="160"/>
      <c r="FK40" s="160"/>
      <c r="FL40" s="160"/>
      <c r="FM40" s="160"/>
      <c r="FN40" s="160"/>
      <c r="FO40" s="160"/>
      <c r="FP40" s="160"/>
      <c r="FQ40" s="160"/>
      <c r="FR40" s="160"/>
      <c r="FS40" s="160"/>
      <c r="FT40" s="160"/>
      <c r="FU40" s="160"/>
      <c r="FV40" s="160"/>
      <c r="FW40" s="160"/>
      <c r="FX40" s="160"/>
      <c r="FY40" s="160"/>
      <c r="FZ40" s="160"/>
      <c r="GA40" s="160"/>
      <c r="GB40" s="160"/>
      <c r="GC40" s="160"/>
      <c r="GD40" s="160"/>
      <c r="GE40" s="160"/>
      <c r="GF40" s="160"/>
      <c r="GG40" s="160"/>
      <c r="GH40" s="160"/>
      <c r="GI40" s="160"/>
      <c r="GJ40" s="160"/>
      <c r="GK40" s="160"/>
      <c r="GL40" s="160"/>
      <c r="GM40" s="160"/>
      <c r="GN40" s="160"/>
      <c r="GO40" s="160"/>
      <c r="GP40" s="160"/>
      <c r="GQ40" s="160"/>
      <c r="GR40" s="160"/>
      <c r="GS40" s="160"/>
    </row>
    <row r="41" spans="2:201" x14ac:dyDescent="0.2">
      <c r="C41" s="160"/>
      <c r="D41" s="160"/>
      <c r="E41" s="160"/>
      <c r="F41" s="160"/>
      <c r="G41" s="160"/>
      <c r="H41" s="160"/>
      <c r="I41" s="160"/>
      <c r="J41" s="160"/>
      <c r="K41" s="160"/>
      <c r="L41" s="160"/>
      <c r="M41" s="160"/>
      <c r="N41" s="160"/>
      <c r="O41" s="160"/>
      <c r="P41" s="160"/>
      <c r="Q41" s="160"/>
      <c r="R41" s="160"/>
      <c r="S41" s="160"/>
      <c r="T41" s="160"/>
      <c r="U41" s="160"/>
      <c r="V41" s="160"/>
      <c r="W41" s="160"/>
      <c r="X41" s="160"/>
      <c r="Y41" s="160"/>
      <c r="Z41" s="160"/>
      <c r="AA41" s="160"/>
      <c r="AB41" s="160"/>
      <c r="AC41" s="160"/>
      <c r="AD41" s="160"/>
      <c r="AE41" s="160"/>
      <c r="AF41" s="160"/>
      <c r="AG41" s="160"/>
      <c r="AH41" s="160"/>
      <c r="AI41" s="160"/>
      <c r="AJ41" s="160"/>
      <c r="AK41" s="160"/>
      <c r="AL41" s="160"/>
      <c r="AM41" s="160"/>
      <c r="AN41" s="160"/>
      <c r="AO41" s="160"/>
      <c r="AP41" s="160"/>
      <c r="AQ41" s="160"/>
      <c r="AR41" s="160"/>
      <c r="AS41" s="160"/>
      <c r="AT41" s="160"/>
      <c r="AU41" s="160"/>
      <c r="AV41" s="160"/>
      <c r="AW41" s="160"/>
      <c r="AX41" s="160"/>
      <c r="AY41" s="160"/>
      <c r="AZ41" s="160"/>
      <c r="BA41" s="160"/>
      <c r="BB41" s="160"/>
      <c r="BC41" s="160"/>
      <c r="BD41" s="160"/>
      <c r="BE41" s="160"/>
      <c r="BF41" s="160"/>
      <c r="BG41" s="160"/>
      <c r="BH41" s="160"/>
      <c r="BI41" s="160"/>
      <c r="BJ41" s="160"/>
      <c r="BK41" s="160"/>
      <c r="BL41" s="160"/>
      <c r="BM41" s="160"/>
      <c r="BN41" s="160"/>
      <c r="BO41" s="160"/>
      <c r="BP41" s="160"/>
      <c r="BQ41" s="160"/>
      <c r="BR41" s="160"/>
      <c r="BS41" s="160"/>
      <c r="BT41" s="160"/>
      <c r="BU41" s="160"/>
      <c r="BV41" s="160"/>
      <c r="BW41" s="160"/>
      <c r="BX41" s="160"/>
      <c r="BY41" s="160"/>
      <c r="BZ41" s="160"/>
      <c r="CA41" s="160"/>
      <c r="CB41" s="160"/>
      <c r="CC41" s="160"/>
      <c r="CD41" s="160"/>
      <c r="CE41" s="160"/>
      <c r="CF41" s="160"/>
      <c r="CG41" s="160"/>
      <c r="CH41" s="160"/>
      <c r="CI41" s="160"/>
      <c r="CJ41" s="160"/>
      <c r="CK41" s="160"/>
      <c r="CL41" s="160"/>
      <c r="CM41" s="160"/>
      <c r="CN41" s="160"/>
      <c r="CO41" s="160"/>
      <c r="CP41" s="160"/>
      <c r="CQ41" s="160"/>
      <c r="CR41" s="160"/>
      <c r="CS41" s="160"/>
      <c r="CT41" s="160"/>
      <c r="CU41" s="160"/>
      <c r="CV41" s="160"/>
      <c r="CW41" s="160"/>
      <c r="CX41" s="160"/>
      <c r="CY41" s="160"/>
      <c r="CZ41" s="160"/>
      <c r="DA41" s="160"/>
      <c r="DB41" s="160"/>
      <c r="DC41" s="160"/>
      <c r="DD41" s="160"/>
      <c r="DE41" s="160"/>
      <c r="DF41" s="160"/>
      <c r="DG41" s="160"/>
      <c r="DH41" s="160"/>
      <c r="DI41" s="160"/>
      <c r="DJ41" s="160"/>
      <c r="DK41" s="160"/>
      <c r="DL41" s="160"/>
      <c r="DM41" s="160"/>
      <c r="DN41" s="160"/>
      <c r="DO41" s="160"/>
      <c r="DP41" s="160"/>
      <c r="DQ41" s="160"/>
      <c r="DR41" s="160"/>
      <c r="DS41" s="160"/>
      <c r="DT41" s="160"/>
      <c r="DU41" s="160"/>
      <c r="DV41" s="160"/>
      <c r="DW41" s="160"/>
      <c r="DX41" s="160"/>
      <c r="DY41" s="160"/>
      <c r="DZ41" s="160"/>
      <c r="EA41" s="160"/>
      <c r="EB41" s="160"/>
      <c r="EC41" s="160"/>
      <c r="ED41" s="160"/>
      <c r="EE41" s="160"/>
      <c r="EF41" s="160"/>
      <c r="EG41" s="160"/>
      <c r="EH41" s="160"/>
      <c r="EI41" s="160"/>
      <c r="EJ41" s="160"/>
      <c r="EK41" s="160"/>
      <c r="EL41" s="160"/>
      <c r="EM41" s="160"/>
      <c r="EN41" s="160"/>
      <c r="EO41" s="160"/>
      <c r="EP41" s="160"/>
      <c r="EQ41" s="160"/>
      <c r="ER41" s="160"/>
      <c r="ES41" s="160"/>
      <c r="ET41" s="160"/>
      <c r="EU41" s="160"/>
      <c r="EV41" s="160"/>
      <c r="EW41" s="160"/>
      <c r="EX41" s="160"/>
      <c r="EY41" s="160"/>
      <c r="EZ41" s="160"/>
      <c r="FA41" s="160"/>
      <c r="FB41" s="160"/>
      <c r="FC41" s="160"/>
      <c r="FD41" s="160"/>
      <c r="FE41" s="160"/>
      <c r="FF41" s="160"/>
      <c r="FG41" s="160"/>
      <c r="FH41" s="160"/>
      <c r="FI41" s="160"/>
      <c r="FJ41" s="160"/>
      <c r="FK41" s="160"/>
      <c r="FL41" s="160"/>
      <c r="FM41" s="160"/>
      <c r="FN41" s="160"/>
      <c r="FO41" s="160"/>
      <c r="FP41" s="160"/>
      <c r="FQ41" s="160"/>
      <c r="FR41" s="160"/>
      <c r="FS41" s="160"/>
      <c r="FT41" s="160"/>
      <c r="FU41" s="160"/>
      <c r="FV41" s="160"/>
      <c r="FW41" s="160"/>
      <c r="FX41" s="160"/>
      <c r="FY41" s="160"/>
      <c r="FZ41" s="160"/>
      <c r="GA41" s="160"/>
      <c r="GB41" s="160"/>
      <c r="GC41" s="160"/>
      <c r="GD41" s="160"/>
      <c r="GE41" s="160"/>
      <c r="GF41" s="160"/>
      <c r="GG41" s="160"/>
      <c r="GH41" s="160"/>
      <c r="GI41" s="160"/>
      <c r="GJ41" s="160"/>
      <c r="GK41" s="160"/>
      <c r="GL41" s="160"/>
      <c r="GM41" s="160"/>
      <c r="GN41" s="160"/>
      <c r="GO41" s="160"/>
      <c r="GP41" s="160"/>
      <c r="GQ41" s="160"/>
      <c r="GR41" s="160"/>
      <c r="GS41" s="160"/>
    </row>
    <row r="42" spans="2:201" x14ac:dyDescent="0.2">
      <c r="C42" s="160"/>
      <c r="D42" s="160"/>
      <c r="E42" s="160"/>
      <c r="F42" s="160"/>
      <c r="G42" s="160"/>
      <c r="H42" s="160"/>
      <c r="I42" s="160"/>
      <c r="J42" s="160"/>
      <c r="K42" s="160"/>
      <c r="L42" s="160"/>
      <c r="M42" s="160"/>
      <c r="N42" s="160"/>
      <c r="O42" s="160"/>
      <c r="P42" s="160"/>
      <c r="Q42" s="160"/>
      <c r="R42" s="160"/>
      <c r="S42" s="160"/>
      <c r="T42" s="160"/>
      <c r="U42" s="160"/>
      <c r="V42" s="160"/>
      <c r="W42" s="160"/>
      <c r="X42" s="160"/>
      <c r="Y42" s="160"/>
      <c r="Z42" s="160"/>
      <c r="AA42" s="160"/>
      <c r="AB42" s="160"/>
      <c r="AC42" s="160"/>
      <c r="AD42" s="160"/>
      <c r="AE42" s="160"/>
      <c r="AF42" s="160"/>
      <c r="AG42" s="160"/>
      <c r="AH42" s="160"/>
      <c r="AI42" s="160"/>
      <c r="AJ42" s="160"/>
      <c r="AK42" s="160"/>
      <c r="AL42" s="160"/>
      <c r="AM42" s="160"/>
      <c r="AN42" s="160"/>
      <c r="AO42" s="160"/>
      <c r="AP42" s="160"/>
      <c r="AQ42" s="160"/>
      <c r="AR42" s="160"/>
      <c r="AS42" s="160"/>
      <c r="AT42" s="160"/>
      <c r="AU42" s="160"/>
      <c r="AV42" s="160"/>
      <c r="AW42" s="160"/>
      <c r="AX42" s="160"/>
      <c r="AY42" s="160"/>
      <c r="AZ42" s="160"/>
      <c r="BA42" s="160"/>
      <c r="BB42" s="160"/>
      <c r="BC42" s="160"/>
      <c r="BD42" s="160"/>
      <c r="BE42" s="160"/>
      <c r="BF42" s="160"/>
      <c r="BG42" s="160"/>
      <c r="BH42" s="160"/>
      <c r="BI42" s="160"/>
      <c r="BJ42" s="160"/>
      <c r="BK42" s="160"/>
      <c r="BL42" s="160"/>
      <c r="BM42" s="160"/>
      <c r="BN42" s="160"/>
      <c r="BO42" s="160"/>
      <c r="BP42" s="160"/>
      <c r="BQ42" s="160"/>
      <c r="BR42" s="160"/>
      <c r="BS42" s="160"/>
      <c r="BT42" s="160"/>
      <c r="BU42" s="160"/>
      <c r="BV42" s="160"/>
      <c r="BW42" s="160"/>
      <c r="BX42" s="160"/>
      <c r="BY42" s="160"/>
      <c r="BZ42" s="160"/>
      <c r="CA42" s="160"/>
      <c r="CB42" s="160"/>
      <c r="CC42" s="160"/>
      <c r="CD42" s="160"/>
      <c r="CE42" s="160"/>
      <c r="CF42" s="160"/>
      <c r="CG42" s="160"/>
      <c r="CH42" s="160"/>
      <c r="CI42" s="160"/>
      <c r="CJ42" s="160"/>
      <c r="CK42" s="160"/>
      <c r="CL42" s="160"/>
      <c r="CM42" s="160"/>
      <c r="CN42" s="160"/>
      <c r="CO42" s="160"/>
      <c r="CP42" s="160"/>
      <c r="CQ42" s="160"/>
      <c r="CR42" s="160"/>
      <c r="CS42" s="160"/>
      <c r="CT42" s="160"/>
      <c r="CU42" s="160"/>
      <c r="CV42" s="160"/>
      <c r="CW42" s="160"/>
      <c r="CX42" s="160"/>
      <c r="CY42" s="160"/>
      <c r="CZ42" s="160"/>
      <c r="DA42" s="160"/>
      <c r="DB42" s="160"/>
      <c r="DC42" s="160"/>
      <c r="DD42" s="160"/>
      <c r="DE42" s="160"/>
      <c r="DF42" s="160"/>
      <c r="DG42" s="160"/>
      <c r="DH42" s="160"/>
      <c r="DI42" s="160"/>
      <c r="DJ42" s="160"/>
      <c r="DK42" s="160"/>
      <c r="DL42" s="160"/>
      <c r="DM42" s="160"/>
      <c r="DN42" s="160"/>
      <c r="DO42" s="160"/>
      <c r="DP42" s="160"/>
      <c r="DQ42" s="160"/>
      <c r="DR42" s="160"/>
      <c r="DS42" s="160"/>
      <c r="DT42" s="160"/>
      <c r="DU42" s="160"/>
      <c r="DV42" s="160"/>
      <c r="DW42" s="160"/>
      <c r="DX42" s="160"/>
      <c r="DY42" s="160"/>
      <c r="DZ42" s="160"/>
      <c r="EA42" s="160"/>
      <c r="EB42" s="160"/>
      <c r="EC42" s="160"/>
      <c r="ED42" s="160"/>
      <c r="EE42" s="160"/>
      <c r="EF42" s="160"/>
      <c r="EG42" s="160"/>
      <c r="EH42" s="160"/>
      <c r="EI42" s="160"/>
      <c r="EJ42" s="160"/>
      <c r="EK42" s="160"/>
      <c r="EL42" s="160"/>
      <c r="EM42" s="160"/>
      <c r="EN42" s="160"/>
      <c r="EO42" s="160"/>
      <c r="EP42" s="160"/>
      <c r="EQ42" s="160"/>
      <c r="ER42" s="160"/>
      <c r="ES42" s="160"/>
      <c r="ET42" s="160"/>
      <c r="EU42" s="160"/>
      <c r="EV42" s="160"/>
      <c r="EW42" s="160"/>
      <c r="EX42" s="160"/>
      <c r="EY42" s="160"/>
      <c r="EZ42" s="160"/>
      <c r="FA42" s="160"/>
      <c r="FB42" s="160"/>
      <c r="FC42" s="160"/>
      <c r="FD42" s="160"/>
      <c r="FE42" s="160"/>
      <c r="FF42" s="160"/>
      <c r="FG42" s="160"/>
      <c r="FH42" s="160"/>
      <c r="FI42" s="160"/>
      <c r="FJ42" s="160"/>
      <c r="FK42" s="160"/>
      <c r="FL42" s="160"/>
      <c r="FM42" s="160"/>
      <c r="FN42" s="160"/>
      <c r="FO42" s="160"/>
      <c r="FP42" s="160"/>
      <c r="FQ42" s="160"/>
      <c r="FR42" s="160"/>
      <c r="FS42" s="160"/>
      <c r="FT42" s="160"/>
      <c r="FU42" s="160"/>
      <c r="FV42" s="160"/>
      <c r="FW42" s="160"/>
      <c r="FX42" s="160"/>
      <c r="FY42" s="160"/>
      <c r="FZ42" s="160"/>
      <c r="GA42" s="160"/>
      <c r="GB42" s="160"/>
      <c r="GC42" s="160"/>
      <c r="GD42" s="160"/>
      <c r="GE42" s="160"/>
      <c r="GF42" s="160"/>
      <c r="GG42" s="160"/>
      <c r="GH42" s="160"/>
      <c r="GI42" s="160"/>
      <c r="GJ42" s="160"/>
      <c r="GK42" s="160"/>
      <c r="GL42" s="160"/>
      <c r="GM42" s="160"/>
      <c r="GN42" s="160"/>
      <c r="GO42" s="160"/>
      <c r="GP42" s="160"/>
      <c r="GQ42" s="160"/>
      <c r="GR42" s="160"/>
      <c r="GS42" s="160"/>
    </row>
    <row r="43" spans="2:201" x14ac:dyDescent="0.2">
      <c r="C43" s="160"/>
      <c r="D43" s="160"/>
      <c r="E43" s="160"/>
      <c r="F43" s="160"/>
      <c r="G43" s="160"/>
      <c r="H43" s="160"/>
      <c r="I43" s="160"/>
      <c r="J43" s="160"/>
      <c r="K43" s="160"/>
      <c r="L43" s="160"/>
      <c r="M43" s="160"/>
      <c r="N43" s="160"/>
      <c r="O43" s="160"/>
      <c r="P43" s="160"/>
      <c r="Q43" s="160"/>
      <c r="R43" s="160"/>
      <c r="S43" s="160"/>
      <c r="T43" s="160"/>
      <c r="U43" s="160"/>
      <c r="V43" s="160"/>
      <c r="W43" s="160"/>
      <c r="X43" s="160"/>
      <c r="Y43" s="160"/>
      <c r="Z43" s="160"/>
      <c r="AA43" s="160"/>
      <c r="AB43" s="160"/>
      <c r="AC43" s="160"/>
      <c r="AD43" s="160"/>
      <c r="AE43" s="160"/>
      <c r="AF43" s="160"/>
      <c r="AG43" s="160"/>
      <c r="AH43" s="160"/>
      <c r="AI43" s="160"/>
      <c r="AJ43" s="160"/>
      <c r="AK43" s="160"/>
      <c r="AL43" s="160"/>
      <c r="AM43" s="160"/>
      <c r="AN43" s="160"/>
      <c r="AO43" s="160"/>
      <c r="AP43" s="160"/>
      <c r="AQ43" s="160"/>
      <c r="AR43" s="160"/>
      <c r="AS43" s="160"/>
      <c r="AT43" s="160"/>
      <c r="AU43" s="160"/>
      <c r="AV43" s="160"/>
      <c r="AW43" s="160"/>
      <c r="AX43" s="160"/>
      <c r="AY43" s="160"/>
      <c r="AZ43" s="160"/>
      <c r="BA43" s="160"/>
      <c r="BB43" s="160"/>
      <c r="BC43" s="160"/>
      <c r="BD43" s="160"/>
      <c r="BE43" s="160"/>
      <c r="BF43" s="160"/>
      <c r="BG43" s="160"/>
      <c r="BH43" s="160"/>
      <c r="BI43" s="160"/>
      <c r="BJ43" s="160"/>
      <c r="BK43" s="160"/>
      <c r="BL43" s="160"/>
      <c r="BM43" s="160"/>
      <c r="BN43" s="160"/>
      <c r="BO43" s="160"/>
      <c r="BP43" s="160"/>
      <c r="BQ43" s="160"/>
      <c r="BR43" s="160"/>
      <c r="BS43" s="160"/>
      <c r="BT43" s="160"/>
      <c r="BU43" s="160"/>
      <c r="BV43" s="160"/>
      <c r="BW43" s="160"/>
      <c r="BX43" s="160"/>
      <c r="BY43" s="160"/>
      <c r="BZ43" s="160"/>
      <c r="CA43" s="160"/>
      <c r="CB43" s="160"/>
      <c r="CC43" s="160"/>
      <c r="CD43" s="160"/>
      <c r="CE43" s="160"/>
      <c r="CF43" s="160"/>
      <c r="CG43" s="160"/>
      <c r="CH43" s="160"/>
      <c r="CI43" s="160"/>
      <c r="CJ43" s="160"/>
      <c r="CK43" s="160"/>
      <c r="CL43" s="160"/>
      <c r="CM43" s="160"/>
      <c r="CN43" s="160"/>
      <c r="CO43" s="160"/>
      <c r="CP43" s="160"/>
      <c r="CQ43" s="160"/>
      <c r="CR43" s="160"/>
      <c r="CS43" s="160"/>
      <c r="CT43" s="160"/>
      <c r="CU43" s="160"/>
      <c r="CV43" s="160"/>
      <c r="CW43" s="160"/>
      <c r="CX43" s="160"/>
      <c r="CY43" s="160"/>
      <c r="CZ43" s="160"/>
      <c r="DA43" s="160"/>
      <c r="DB43" s="160"/>
      <c r="DC43" s="160"/>
      <c r="DD43" s="160"/>
      <c r="DE43" s="160"/>
      <c r="DF43" s="160"/>
      <c r="DG43" s="160"/>
      <c r="DH43" s="160"/>
      <c r="DI43" s="160"/>
      <c r="DJ43" s="160"/>
      <c r="DK43" s="160"/>
      <c r="DL43" s="160"/>
      <c r="DM43" s="160"/>
      <c r="DN43" s="160"/>
      <c r="DO43" s="160"/>
      <c r="DP43" s="160"/>
      <c r="DQ43" s="160"/>
      <c r="DR43" s="160"/>
      <c r="DS43" s="160"/>
      <c r="DT43" s="160"/>
      <c r="DU43" s="160"/>
      <c r="DV43" s="160"/>
      <c r="DW43" s="160"/>
      <c r="DX43" s="160"/>
      <c r="DY43" s="160"/>
      <c r="DZ43" s="160"/>
      <c r="EA43" s="160"/>
      <c r="EB43" s="160"/>
      <c r="EC43" s="160"/>
      <c r="ED43" s="160"/>
      <c r="EE43" s="160"/>
      <c r="EF43" s="160"/>
      <c r="EG43" s="160"/>
      <c r="EH43" s="160"/>
      <c r="EI43" s="160"/>
      <c r="EJ43" s="160"/>
      <c r="EK43" s="160"/>
      <c r="EL43" s="160"/>
      <c r="EM43" s="160"/>
      <c r="EN43" s="160"/>
      <c r="EO43" s="160"/>
      <c r="EP43" s="160"/>
      <c r="EQ43" s="160"/>
      <c r="ER43" s="160"/>
      <c r="ES43" s="160"/>
      <c r="ET43" s="160"/>
      <c r="EU43" s="160"/>
      <c r="EV43" s="160"/>
      <c r="EW43" s="160"/>
      <c r="EX43" s="160"/>
      <c r="EY43" s="160"/>
      <c r="EZ43" s="160"/>
      <c r="FA43" s="160"/>
      <c r="FB43" s="160"/>
      <c r="FC43" s="160"/>
      <c r="FD43" s="160"/>
      <c r="FE43" s="160"/>
      <c r="FF43" s="160"/>
      <c r="FG43" s="160"/>
      <c r="FH43" s="160"/>
      <c r="FI43" s="160"/>
      <c r="FJ43" s="160"/>
      <c r="FK43" s="160"/>
      <c r="FL43" s="160"/>
      <c r="FM43" s="160"/>
      <c r="FN43" s="160"/>
      <c r="FO43" s="160"/>
      <c r="FP43" s="160"/>
      <c r="FQ43" s="160"/>
      <c r="FR43" s="160"/>
      <c r="FS43" s="160"/>
      <c r="FT43" s="160"/>
      <c r="FU43" s="160"/>
      <c r="FV43" s="160"/>
      <c r="FW43" s="160"/>
      <c r="FX43" s="160"/>
      <c r="FY43" s="160"/>
      <c r="FZ43" s="160"/>
      <c r="GA43" s="160"/>
      <c r="GB43" s="160"/>
      <c r="GC43" s="160"/>
      <c r="GD43" s="160"/>
      <c r="GE43" s="160"/>
      <c r="GF43" s="160"/>
      <c r="GG43" s="160"/>
      <c r="GH43" s="160"/>
      <c r="GI43" s="160"/>
      <c r="GJ43" s="160"/>
      <c r="GK43" s="160"/>
      <c r="GL43" s="160"/>
      <c r="GM43" s="160"/>
      <c r="GN43" s="160"/>
      <c r="GO43" s="160"/>
      <c r="GP43" s="160"/>
      <c r="GQ43" s="160"/>
      <c r="GR43" s="160"/>
      <c r="GS43" s="160"/>
    </row>
    <row r="44" spans="2:201" x14ac:dyDescent="0.2">
      <c r="C44" s="160"/>
      <c r="D44" s="160"/>
      <c r="E44" s="160"/>
      <c r="F44" s="160"/>
      <c r="G44" s="160"/>
      <c r="H44" s="160"/>
      <c r="I44" s="160"/>
      <c r="J44" s="160"/>
      <c r="K44" s="160"/>
      <c r="L44" s="160"/>
      <c r="M44" s="160"/>
      <c r="N44" s="160"/>
      <c r="O44" s="160"/>
      <c r="P44" s="160"/>
      <c r="Q44" s="160"/>
      <c r="R44" s="160"/>
      <c r="S44" s="160"/>
      <c r="T44" s="160"/>
      <c r="U44" s="160"/>
      <c r="V44" s="160"/>
      <c r="W44" s="160"/>
      <c r="X44" s="160"/>
      <c r="Y44" s="160"/>
      <c r="Z44" s="160"/>
      <c r="AA44" s="160"/>
      <c r="AB44" s="160"/>
      <c r="AC44" s="160"/>
      <c r="AD44" s="160"/>
      <c r="AE44" s="160"/>
      <c r="AF44" s="160"/>
      <c r="AG44" s="160"/>
      <c r="AH44" s="160"/>
      <c r="AI44" s="160"/>
      <c r="AJ44" s="160"/>
      <c r="AK44" s="160"/>
      <c r="AL44" s="160"/>
      <c r="AM44" s="160"/>
      <c r="AN44" s="160"/>
      <c r="AO44" s="160"/>
      <c r="AP44" s="160"/>
      <c r="AQ44" s="160"/>
      <c r="AR44" s="160"/>
      <c r="AS44" s="160"/>
      <c r="AT44" s="160"/>
      <c r="AU44" s="160"/>
      <c r="AV44" s="160"/>
      <c r="AW44" s="160"/>
      <c r="AX44" s="160"/>
      <c r="AY44" s="160"/>
      <c r="AZ44" s="160"/>
      <c r="BA44" s="160"/>
      <c r="BB44" s="160"/>
      <c r="BC44" s="160"/>
      <c r="BD44" s="160"/>
      <c r="BE44" s="160"/>
      <c r="BF44" s="160"/>
      <c r="BG44" s="160"/>
      <c r="BH44" s="160"/>
      <c r="BI44" s="160"/>
      <c r="BJ44" s="160"/>
      <c r="BK44" s="160"/>
      <c r="BL44" s="160"/>
      <c r="BM44" s="160"/>
      <c r="BN44" s="160"/>
      <c r="BO44" s="160"/>
      <c r="BP44" s="160"/>
      <c r="BQ44" s="160"/>
      <c r="BR44" s="160"/>
      <c r="BS44" s="160"/>
      <c r="BT44" s="160"/>
      <c r="BU44" s="160"/>
      <c r="BV44" s="160"/>
      <c r="BW44" s="160"/>
      <c r="BX44" s="160"/>
      <c r="BY44" s="160"/>
      <c r="BZ44" s="160"/>
      <c r="CA44" s="160"/>
      <c r="CB44" s="160"/>
      <c r="CC44" s="160"/>
      <c r="CD44" s="160"/>
      <c r="CE44" s="160"/>
      <c r="CF44" s="160"/>
      <c r="CG44" s="160"/>
      <c r="CH44" s="160"/>
      <c r="CI44" s="160"/>
      <c r="CJ44" s="160"/>
      <c r="CK44" s="160"/>
      <c r="CL44" s="160"/>
      <c r="CM44" s="160"/>
      <c r="CN44" s="160"/>
      <c r="CO44" s="160"/>
      <c r="CP44" s="160"/>
      <c r="CQ44" s="160"/>
      <c r="CR44" s="160"/>
      <c r="CS44" s="160"/>
      <c r="CT44" s="160"/>
      <c r="CU44" s="160"/>
      <c r="CV44" s="160"/>
      <c r="CW44" s="160"/>
      <c r="CX44" s="160"/>
      <c r="CY44" s="160"/>
      <c r="CZ44" s="160"/>
      <c r="DA44" s="160"/>
      <c r="DB44" s="160"/>
      <c r="DC44" s="160"/>
      <c r="DD44" s="160"/>
      <c r="DE44" s="160"/>
      <c r="DF44" s="160"/>
      <c r="DG44" s="160"/>
      <c r="DH44" s="160"/>
      <c r="DI44" s="160"/>
      <c r="DJ44" s="160"/>
      <c r="DK44" s="160"/>
      <c r="DL44" s="160"/>
      <c r="DM44" s="160"/>
      <c r="DN44" s="160"/>
      <c r="DO44" s="160"/>
      <c r="DP44" s="160"/>
      <c r="DQ44" s="160"/>
      <c r="DR44" s="160"/>
      <c r="DS44" s="160"/>
      <c r="DT44" s="160"/>
      <c r="DU44" s="160"/>
      <c r="DV44" s="160"/>
      <c r="DW44" s="160"/>
      <c r="DX44" s="160"/>
      <c r="DY44" s="160"/>
      <c r="DZ44" s="160"/>
      <c r="EA44" s="160"/>
      <c r="EB44" s="160"/>
      <c r="EC44" s="160"/>
      <c r="ED44" s="160"/>
      <c r="EE44" s="160"/>
      <c r="EF44" s="160"/>
      <c r="EG44" s="160"/>
      <c r="EH44" s="160"/>
      <c r="EI44" s="160"/>
      <c r="EJ44" s="160"/>
      <c r="EK44" s="160"/>
      <c r="EL44" s="160"/>
      <c r="EM44" s="160"/>
      <c r="EN44" s="160"/>
      <c r="EO44" s="160"/>
      <c r="EP44" s="160"/>
      <c r="EQ44" s="160"/>
      <c r="ER44" s="160"/>
      <c r="ES44" s="160"/>
      <c r="ET44" s="160"/>
      <c r="EU44" s="160"/>
      <c r="EV44" s="160"/>
      <c r="EW44" s="160"/>
      <c r="EX44" s="160"/>
      <c r="EY44" s="160"/>
      <c r="EZ44" s="160"/>
      <c r="FA44" s="160"/>
      <c r="FB44" s="160"/>
      <c r="FC44" s="160"/>
      <c r="FD44" s="160"/>
      <c r="FE44" s="160"/>
      <c r="FF44" s="160"/>
      <c r="FG44" s="160"/>
      <c r="FH44" s="160"/>
      <c r="FI44" s="160"/>
      <c r="FJ44" s="160"/>
      <c r="FK44" s="160"/>
      <c r="FL44" s="160"/>
      <c r="FM44" s="160"/>
      <c r="FN44" s="160"/>
      <c r="FO44" s="160"/>
      <c r="FP44" s="160"/>
      <c r="FQ44" s="160"/>
      <c r="FR44" s="160"/>
      <c r="FS44" s="160"/>
      <c r="FT44" s="160"/>
      <c r="FU44" s="160"/>
      <c r="FV44" s="160"/>
      <c r="FW44" s="160"/>
      <c r="FX44" s="160"/>
      <c r="FY44" s="160"/>
      <c r="FZ44" s="160"/>
      <c r="GA44" s="160"/>
      <c r="GB44" s="160"/>
      <c r="GC44" s="160"/>
      <c r="GD44" s="160"/>
      <c r="GE44" s="160"/>
      <c r="GF44" s="160"/>
      <c r="GG44" s="160"/>
      <c r="GH44" s="160"/>
      <c r="GI44" s="160"/>
      <c r="GJ44" s="160"/>
      <c r="GK44" s="160"/>
      <c r="GL44" s="160"/>
      <c r="GM44" s="160"/>
      <c r="GN44" s="160"/>
      <c r="GO44" s="160"/>
      <c r="GP44" s="160"/>
      <c r="GQ44" s="160"/>
      <c r="GR44" s="160"/>
      <c r="GS44" s="160"/>
    </row>
    <row r="45" spans="2:201" x14ac:dyDescent="0.2">
      <c r="C45" s="160"/>
      <c r="D45" s="160"/>
      <c r="E45" s="160"/>
      <c r="F45" s="160"/>
      <c r="G45" s="160"/>
      <c r="H45" s="160"/>
      <c r="I45" s="160"/>
      <c r="J45" s="160"/>
      <c r="K45" s="160"/>
      <c r="L45" s="160"/>
      <c r="M45" s="160"/>
      <c r="N45" s="160"/>
      <c r="O45" s="160"/>
      <c r="P45" s="160"/>
      <c r="Q45" s="160"/>
      <c r="R45" s="160"/>
      <c r="S45" s="160"/>
      <c r="T45" s="160"/>
      <c r="U45" s="160"/>
      <c r="V45" s="160"/>
      <c r="W45" s="160"/>
      <c r="X45" s="160"/>
      <c r="Y45" s="160"/>
      <c r="Z45" s="160"/>
      <c r="AA45" s="160"/>
      <c r="AB45" s="160"/>
      <c r="AC45" s="160"/>
      <c r="AD45" s="160"/>
      <c r="AE45" s="160"/>
      <c r="AF45" s="160"/>
      <c r="AG45" s="160"/>
      <c r="AH45" s="160"/>
      <c r="AI45" s="160"/>
      <c r="AJ45" s="160"/>
      <c r="AK45" s="160"/>
      <c r="AL45" s="160"/>
      <c r="AM45" s="160"/>
      <c r="AN45" s="160"/>
      <c r="AO45" s="160"/>
      <c r="AP45" s="160"/>
      <c r="AQ45" s="160"/>
      <c r="AR45" s="160"/>
      <c r="AS45" s="160"/>
      <c r="AT45" s="160"/>
      <c r="AU45" s="160"/>
      <c r="AV45" s="160"/>
      <c r="AW45" s="160"/>
      <c r="AX45" s="160"/>
      <c r="AY45" s="160"/>
      <c r="AZ45" s="160"/>
      <c r="BA45" s="160"/>
      <c r="BB45" s="160"/>
      <c r="BC45" s="160"/>
      <c r="BD45" s="160"/>
      <c r="BE45" s="160"/>
      <c r="BF45" s="160"/>
      <c r="BG45" s="160"/>
      <c r="BH45" s="160"/>
      <c r="BI45" s="160"/>
      <c r="BJ45" s="160"/>
      <c r="BK45" s="160"/>
      <c r="BL45" s="160"/>
      <c r="BM45" s="160"/>
      <c r="BN45" s="160"/>
      <c r="BO45" s="160"/>
      <c r="BP45" s="160"/>
      <c r="BQ45" s="160"/>
      <c r="BR45" s="160"/>
      <c r="BS45" s="160"/>
      <c r="BT45" s="160"/>
      <c r="BU45" s="160"/>
      <c r="BV45" s="160"/>
      <c r="BW45" s="160"/>
      <c r="BX45" s="160"/>
      <c r="BY45" s="160"/>
      <c r="BZ45" s="160"/>
      <c r="CA45" s="160"/>
      <c r="CB45" s="160"/>
      <c r="CC45" s="160"/>
      <c r="CD45" s="160"/>
      <c r="CE45" s="160"/>
      <c r="CF45" s="160"/>
      <c r="CG45" s="160"/>
      <c r="CH45" s="160"/>
      <c r="CI45" s="160"/>
      <c r="CJ45" s="160"/>
      <c r="CK45" s="160"/>
      <c r="CL45" s="160"/>
      <c r="CM45" s="160"/>
      <c r="CN45" s="160"/>
      <c r="CO45" s="160"/>
      <c r="CP45" s="160"/>
      <c r="CQ45" s="160"/>
      <c r="CR45" s="160"/>
      <c r="CS45" s="160"/>
      <c r="CT45" s="160"/>
      <c r="CU45" s="160"/>
      <c r="CV45" s="160"/>
      <c r="CW45" s="160"/>
      <c r="CX45" s="160"/>
      <c r="CY45" s="160"/>
      <c r="CZ45" s="160"/>
      <c r="DA45" s="160"/>
      <c r="DB45" s="160"/>
      <c r="DC45" s="160"/>
      <c r="DD45" s="160"/>
      <c r="DE45" s="160"/>
      <c r="DF45" s="160"/>
      <c r="DG45" s="160"/>
      <c r="DH45" s="160"/>
      <c r="DI45" s="160"/>
      <c r="DJ45" s="160"/>
      <c r="DK45" s="160"/>
      <c r="DL45" s="160"/>
      <c r="DM45" s="160"/>
      <c r="DN45" s="160"/>
      <c r="DO45" s="160"/>
      <c r="DP45" s="160"/>
      <c r="DQ45" s="160"/>
      <c r="DR45" s="160"/>
      <c r="DS45" s="160"/>
      <c r="DT45" s="160"/>
      <c r="DU45" s="160"/>
      <c r="DV45" s="160"/>
      <c r="DW45" s="160"/>
      <c r="DX45" s="160"/>
      <c r="DY45" s="160"/>
      <c r="DZ45" s="160"/>
      <c r="EA45" s="160"/>
      <c r="EB45" s="160"/>
      <c r="EC45" s="160"/>
      <c r="ED45" s="160"/>
      <c r="EE45" s="160"/>
      <c r="EF45" s="160"/>
      <c r="EG45" s="160"/>
      <c r="EH45" s="160"/>
      <c r="EI45" s="160"/>
      <c r="EJ45" s="160"/>
      <c r="EK45" s="160"/>
      <c r="EL45" s="160"/>
      <c r="EM45" s="160"/>
      <c r="EN45" s="160"/>
      <c r="EO45" s="160"/>
      <c r="EP45" s="160"/>
      <c r="EQ45" s="160"/>
      <c r="ER45" s="160"/>
      <c r="ES45" s="160"/>
      <c r="ET45" s="160"/>
      <c r="EU45" s="160"/>
      <c r="EV45" s="160"/>
      <c r="EW45" s="160"/>
      <c r="EX45" s="160"/>
      <c r="EY45" s="160"/>
      <c r="EZ45" s="160"/>
      <c r="FA45" s="160"/>
      <c r="FB45" s="160"/>
      <c r="FC45" s="160"/>
      <c r="FD45" s="160"/>
      <c r="FE45" s="160"/>
      <c r="FF45" s="160"/>
      <c r="FG45" s="160"/>
      <c r="FH45" s="160"/>
      <c r="FI45" s="160"/>
      <c r="FJ45" s="160"/>
      <c r="FK45" s="160"/>
      <c r="FL45" s="160"/>
      <c r="FM45" s="160"/>
      <c r="FN45" s="160"/>
      <c r="FO45" s="160"/>
      <c r="FP45" s="160"/>
      <c r="FQ45" s="160"/>
      <c r="FR45" s="160"/>
      <c r="FS45" s="160"/>
      <c r="FT45" s="160"/>
      <c r="FU45" s="160"/>
      <c r="FV45" s="160"/>
      <c r="FW45" s="160"/>
      <c r="FX45" s="160"/>
      <c r="FY45" s="160"/>
      <c r="FZ45" s="160"/>
      <c r="GA45" s="160"/>
      <c r="GB45" s="160"/>
      <c r="GC45" s="160"/>
      <c r="GD45" s="160"/>
      <c r="GE45" s="160"/>
      <c r="GF45" s="160"/>
      <c r="GG45" s="160"/>
      <c r="GH45" s="160"/>
      <c r="GI45" s="160"/>
      <c r="GJ45" s="160"/>
      <c r="GK45" s="160"/>
      <c r="GL45" s="160"/>
      <c r="GM45" s="160"/>
      <c r="GN45" s="160"/>
      <c r="GO45" s="160"/>
      <c r="GP45" s="160"/>
      <c r="GQ45" s="160"/>
      <c r="GR45" s="160"/>
      <c r="GS45" s="160"/>
    </row>
    <row r="46" spans="2:201" x14ac:dyDescent="0.2">
      <c r="C46" s="160"/>
      <c r="D46" s="160"/>
      <c r="E46" s="160"/>
      <c r="F46" s="160"/>
      <c r="G46" s="160"/>
      <c r="H46" s="160"/>
      <c r="I46" s="160"/>
      <c r="J46" s="160"/>
      <c r="K46" s="160"/>
      <c r="L46" s="160"/>
      <c r="M46" s="160"/>
      <c r="N46" s="160"/>
      <c r="O46" s="160"/>
      <c r="P46" s="160"/>
      <c r="Q46" s="160"/>
      <c r="R46" s="160"/>
      <c r="S46" s="160"/>
      <c r="T46" s="160"/>
      <c r="U46" s="160"/>
      <c r="V46" s="160"/>
      <c r="W46" s="160"/>
      <c r="X46" s="160"/>
      <c r="Y46" s="160"/>
      <c r="Z46" s="160"/>
      <c r="AA46" s="160"/>
      <c r="AB46" s="160"/>
      <c r="AC46" s="160"/>
      <c r="AD46" s="160"/>
      <c r="AE46" s="160"/>
      <c r="AF46" s="160"/>
      <c r="AG46" s="160"/>
      <c r="AH46" s="160"/>
      <c r="AI46" s="160"/>
      <c r="AJ46" s="160"/>
      <c r="AK46" s="160"/>
      <c r="AL46" s="160"/>
      <c r="AM46" s="160"/>
      <c r="AN46" s="160"/>
      <c r="AO46" s="160"/>
      <c r="AP46" s="160"/>
      <c r="AQ46" s="160"/>
      <c r="AR46" s="160"/>
      <c r="AS46" s="160"/>
      <c r="AT46" s="160"/>
      <c r="AU46" s="160"/>
      <c r="AV46" s="160"/>
      <c r="AW46" s="160"/>
      <c r="AX46" s="160"/>
      <c r="AY46" s="160"/>
      <c r="AZ46" s="160"/>
      <c r="BA46" s="160"/>
      <c r="BB46" s="160"/>
      <c r="BC46" s="160"/>
      <c r="BD46" s="160"/>
      <c r="BE46" s="160"/>
      <c r="BF46" s="160"/>
      <c r="BG46" s="160"/>
      <c r="BH46" s="160"/>
      <c r="BI46" s="160"/>
      <c r="BJ46" s="160"/>
      <c r="BK46" s="160"/>
      <c r="BL46" s="160"/>
      <c r="BM46" s="160"/>
      <c r="BN46" s="160"/>
      <c r="BO46" s="160"/>
      <c r="BP46" s="160"/>
      <c r="BQ46" s="160"/>
      <c r="BR46" s="160"/>
      <c r="BS46" s="160"/>
      <c r="BT46" s="160"/>
      <c r="BU46" s="160"/>
      <c r="BV46" s="160"/>
      <c r="BW46" s="160"/>
      <c r="BX46" s="160"/>
      <c r="BY46" s="160"/>
      <c r="BZ46" s="160"/>
      <c r="CA46" s="160"/>
      <c r="CB46" s="160"/>
      <c r="CC46" s="160"/>
      <c r="CD46" s="160"/>
      <c r="CE46" s="160"/>
      <c r="CF46" s="160"/>
      <c r="CG46" s="160"/>
      <c r="CH46" s="160"/>
      <c r="CI46" s="160"/>
      <c r="CJ46" s="160"/>
      <c r="CK46" s="160"/>
      <c r="CL46" s="160"/>
      <c r="CM46" s="160"/>
      <c r="CN46" s="160"/>
      <c r="CO46" s="160"/>
      <c r="CP46" s="160"/>
      <c r="CQ46" s="160"/>
      <c r="CR46" s="160"/>
      <c r="CS46" s="160"/>
      <c r="CT46" s="160"/>
      <c r="CU46" s="160"/>
      <c r="CV46" s="160"/>
      <c r="CW46" s="160"/>
      <c r="CX46" s="160"/>
      <c r="CY46" s="160"/>
      <c r="CZ46" s="160"/>
      <c r="DA46" s="160"/>
      <c r="DB46" s="160"/>
      <c r="DC46" s="160"/>
      <c r="DD46" s="160"/>
      <c r="DE46" s="160"/>
      <c r="DF46" s="160"/>
      <c r="DG46" s="160"/>
      <c r="DH46" s="160"/>
      <c r="DI46" s="160"/>
      <c r="DJ46" s="160"/>
      <c r="DK46" s="160"/>
      <c r="DL46" s="160"/>
      <c r="DM46" s="160"/>
      <c r="DN46" s="160"/>
      <c r="DO46" s="160"/>
      <c r="DP46" s="160"/>
      <c r="DQ46" s="160"/>
      <c r="DR46" s="160"/>
      <c r="DS46" s="160"/>
      <c r="DT46" s="160"/>
      <c r="DU46" s="160"/>
      <c r="DV46" s="160"/>
      <c r="DW46" s="160"/>
      <c r="DX46" s="160"/>
      <c r="DY46" s="160"/>
      <c r="DZ46" s="160"/>
      <c r="EA46" s="160"/>
      <c r="EB46" s="160"/>
      <c r="EC46" s="160"/>
      <c r="ED46" s="160"/>
      <c r="EE46" s="160"/>
      <c r="EF46" s="160"/>
      <c r="EG46" s="160"/>
      <c r="EH46" s="160"/>
      <c r="EI46" s="160"/>
      <c r="EJ46" s="160"/>
      <c r="EK46" s="160"/>
      <c r="EL46" s="160"/>
      <c r="EM46" s="160"/>
      <c r="EN46" s="160"/>
      <c r="EO46" s="160"/>
      <c r="EP46" s="160"/>
      <c r="EQ46" s="160"/>
      <c r="ER46" s="160"/>
      <c r="ES46" s="160"/>
      <c r="ET46" s="160"/>
      <c r="EU46" s="160"/>
      <c r="EV46" s="160"/>
      <c r="EW46" s="160"/>
      <c r="EX46" s="160"/>
      <c r="EY46" s="160"/>
      <c r="EZ46" s="160"/>
      <c r="FA46" s="160"/>
      <c r="FB46" s="160"/>
      <c r="FC46" s="160"/>
      <c r="FD46" s="160"/>
      <c r="FE46" s="160"/>
      <c r="FF46" s="160"/>
      <c r="FG46" s="160"/>
      <c r="FH46" s="160"/>
      <c r="FI46" s="160"/>
      <c r="FJ46" s="160"/>
      <c r="FK46" s="160"/>
      <c r="FL46" s="160"/>
      <c r="FM46" s="160"/>
      <c r="FN46" s="160"/>
      <c r="FO46" s="160"/>
      <c r="FP46" s="160"/>
      <c r="FQ46" s="160"/>
      <c r="FR46" s="160"/>
      <c r="FS46" s="160"/>
      <c r="FT46" s="160"/>
      <c r="FU46" s="160"/>
      <c r="FV46" s="160"/>
      <c r="FW46" s="160"/>
      <c r="FX46" s="160"/>
      <c r="FY46" s="160"/>
      <c r="FZ46" s="160"/>
      <c r="GA46" s="160"/>
      <c r="GB46" s="160"/>
      <c r="GC46" s="160"/>
      <c r="GD46" s="160"/>
      <c r="GE46" s="160"/>
      <c r="GF46" s="160"/>
      <c r="GG46" s="160"/>
      <c r="GH46" s="160"/>
      <c r="GI46" s="160"/>
      <c r="GJ46" s="160"/>
      <c r="GK46" s="160"/>
      <c r="GL46" s="160"/>
      <c r="GM46" s="160"/>
      <c r="GN46" s="160"/>
      <c r="GO46" s="160"/>
      <c r="GP46" s="160"/>
      <c r="GQ46" s="160"/>
      <c r="GR46" s="160"/>
      <c r="GS46" s="160"/>
    </row>
    <row r="47" spans="2:201" x14ac:dyDescent="0.2">
      <c r="C47" s="160"/>
      <c r="D47" s="160"/>
      <c r="E47" s="160"/>
      <c r="F47" s="160"/>
      <c r="G47" s="160"/>
      <c r="H47" s="160"/>
      <c r="I47" s="160"/>
      <c r="J47" s="160"/>
      <c r="K47" s="160"/>
      <c r="L47" s="160"/>
      <c r="M47" s="160"/>
      <c r="N47" s="160"/>
      <c r="O47" s="160"/>
      <c r="P47" s="160"/>
      <c r="Q47" s="160"/>
      <c r="R47" s="160"/>
      <c r="S47" s="160"/>
      <c r="T47" s="160"/>
      <c r="U47" s="160"/>
      <c r="V47" s="160"/>
      <c r="W47" s="160"/>
      <c r="X47" s="160"/>
      <c r="Y47" s="160"/>
      <c r="Z47" s="160"/>
      <c r="AA47" s="160"/>
      <c r="AB47" s="160"/>
      <c r="AC47" s="160"/>
      <c r="AD47" s="160"/>
      <c r="AE47" s="160"/>
      <c r="AF47" s="160"/>
      <c r="AG47" s="160"/>
      <c r="AH47" s="160"/>
      <c r="AI47" s="160"/>
      <c r="AJ47" s="160"/>
      <c r="AK47" s="160"/>
      <c r="AL47" s="160"/>
      <c r="AM47" s="160"/>
      <c r="AN47" s="160"/>
      <c r="AO47" s="160"/>
      <c r="AP47" s="160"/>
      <c r="AQ47" s="160"/>
      <c r="AR47" s="160"/>
      <c r="AS47" s="160"/>
      <c r="AT47" s="160"/>
      <c r="AU47" s="160"/>
      <c r="AV47" s="160"/>
      <c r="AW47" s="160"/>
      <c r="AX47" s="160"/>
      <c r="AY47" s="160"/>
      <c r="AZ47" s="160"/>
      <c r="BA47" s="160"/>
      <c r="BB47" s="160"/>
      <c r="BC47" s="160"/>
      <c r="BD47" s="160"/>
      <c r="BE47" s="160"/>
      <c r="BF47" s="160"/>
      <c r="BG47" s="160"/>
      <c r="BH47" s="160"/>
      <c r="BI47" s="160"/>
      <c r="BJ47" s="160"/>
      <c r="BK47" s="160"/>
      <c r="BL47" s="160"/>
      <c r="BM47" s="160"/>
      <c r="BN47" s="160"/>
      <c r="BO47" s="160"/>
      <c r="BP47" s="160"/>
      <c r="BQ47" s="160"/>
      <c r="BR47" s="160"/>
      <c r="BS47" s="160"/>
      <c r="BT47" s="160"/>
      <c r="BU47" s="160"/>
      <c r="BV47" s="160"/>
      <c r="BW47" s="160"/>
      <c r="BX47" s="160"/>
      <c r="BY47" s="160"/>
      <c r="BZ47" s="160"/>
      <c r="CA47" s="160"/>
      <c r="CB47" s="160"/>
      <c r="CC47" s="160"/>
      <c r="CD47" s="160"/>
      <c r="CE47" s="160"/>
      <c r="CF47" s="160"/>
      <c r="CG47" s="160"/>
      <c r="CH47" s="160"/>
      <c r="CI47" s="160"/>
      <c r="CJ47" s="160"/>
      <c r="CK47" s="160"/>
      <c r="CL47" s="160"/>
      <c r="CM47" s="160"/>
      <c r="CN47" s="160"/>
      <c r="CO47" s="160"/>
      <c r="CP47" s="160"/>
      <c r="CQ47" s="160"/>
      <c r="CR47" s="160"/>
      <c r="CS47" s="160"/>
      <c r="CT47" s="160"/>
      <c r="CU47" s="160"/>
      <c r="CV47" s="160"/>
      <c r="CW47" s="160"/>
      <c r="CX47" s="160"/>
      <c r="CY47" s="160"/>
      <c r="CZ47" s="160"/>
      <c r="DA47" s="160"/>
      <c r="DB47" s="160"/>
      <c r="DC47" s="160"/>
      <c r="DD47" s="160"/>
      <c r="DE47" s="160"/>
      <c r="DF47" s="160"/>
      <c r="DG47" s="160"/>
      <c r="DH47" s="160"/>
      <c r="DI47" s="160"/>
      <c r="DJ47" s="160"/>
      <c r="DK47" s="160"/>
      <c r="DL47" s="160"/>
      <c r="DM47" s="160"/>
      <c r="DN47" s="160"/>
      <c r="DO47" s="160"/>
      <c r="DP47" s="160"/>
      <c r="DQ47" s="160"/>
      <c r="DR47" s="160"/>
      <c r="DS47" s="160"/>
      <c r="DT47" s="160"/>
      <c r="DU47" s="160"/>
      <c r="DV47" s="160"/>
      <c r="DW47" s="160"/>
      <c r="DX47" s="160"/>
      <c r="DY47" s="160"/>
      <c r="DZ47" s="160"/>
      <c r="EA47" s="160"/>
      <c r="EB47" s="160"/>
      <c r="EC47" s="160"/>
      <c r="ED47" s="160"/>
      <c r="EE47" s="160"/>
      <c r="EF47" s="160"/>
      <c r="EG47" s="160"/>
      <c r="EH47" s="160"/>
      <c r="EI47" s="160"/>
      <c r="EJ47" s="160"/>
      <c r="EK47" s="160"/>
      <c r="EL47" s="160"/>
      <c r="EM47" s="160"/>
      <c r="EN47" s="160"/>
      <c r="EO47" s="160"/>
      <c r="EP47" s="160"/>
      <c r="EQ47" s="160"/>
      <c r="ER47" s="160"/>
      <c r="ES47" s="160"/>
      <c r="ET47" s="160"/>
      <c r="EU47" s="160"/>
      <c r="EV47" s="160"/>
      <c r="EW47" s="160"/>
      <c r="EX47" s="160"/>
      <c r="EY47" s="160"/>
      <c r="EZ47" s="160"/>
      <c r="FA47" s="160"/>
      <c r="FB47" s="160"/>
      <c r="FC47" s="160"/>
      <c r="FD47" s="160"/>
      <c r="FE47" s="160"/>
      <c r="FF47" s="160"/>
      <c r="FG47" s="160"/>
      <c r="FH47" s="160"/>
      <c r="FI47" s="160"/>
      <c r="FJ47" s="160"/>
      <c r="FK47" s="160"/>
      <c r="FL47" s="160"/>
      <c r="FM47" s="160"/>
      <c r="FN47" s="160"/>
      <c r="FO47" s="160"/>
      <c r="FP47" s="160"/>
      <c r="FQ47" s="160"/>
      <c r="FR47" s="160"/>
      <c r="FS47" s="160"/>
      <c r="FT47" s="160"/>
      <c r="FU47" s="160"/>
      <c r="FV47" s="160"/>
      <c r="FW47" s="160"/>
      <c r="FX47" s="160"/>
      <c r="FY47" s="160"/>
      <c r="FZ47" s="160"/>
      <c r="GA47" s="160"/>
      <c r="GB47" s="160"/>
      <c r="GC47" s="160"/>
      <c r="GD47" s="160"/>
      <c r="GE47" s="160"/>
      <c r="GF47" s="160"/>
      <c r="GG47" s="160"/>
      <c r="GH47" s="160"/>
      <c r="GI47" s="160"/>
      <c r="GJ47" s="160"/>
      <c r="GK47" s="160"/>
      <c r="GL47" s="160"/>
      <c r="GM47" s="160"/>
      <c r="GN47" s="160"/>
      <c r="GO47" s="160"/>
      <c r="GP47" s="160"/>
      <c r="GQ47" s="160"/>
      <c r="GR47" s="160"/>
      <c r="GS47" s="160"/>
    </row>
    <row r="48" spans="2:201" x14ac:dyDescent="0.2">
      <c r="C48" s="160"/>
      <c r="D48" s="160"/>
      <c r="E48" s="160"/>
      <c r="F48" s="160"/>
      <c r="G48" s="160"/>
      <c r="H48" s="160"/>
      <c r="I48" s="160"/>
      <c r="J48" s="160"/>
      <c r="K48" s="160"/>
      <c r="L48" s="160"/>
      <c r="M48" s="160"/>
      <c r="N48" s="160"/>
      <c r="O48" s="160"/>
      <c r="P48" s="160"/>
      <c r="Q48" s="160"/>
      <c r="R48" s="160"/>
      <c r="S48" s="160"/>
      <c r="T48" s="160"/>
      <c r="U48" s="160"/>
      <c r="V48" s="160"/>
      <c r="W48" s="160"/>
      <c r="X48" s="160"/>
      <c r="Y48" s="160"/>
      <c r="Z48" s="160"/>
      <c r="AA48" s="160"/>
      <c r="AB48" s="160"/>
      <c r="AC48" s="160"/>
      <c r="AD48" s="160"/>
      <c r="AE48" s="160"/>
      <c r="AF48" s="160"/>
      <c r="AG48" s="160"/>
      <c r="AH48" s="160"/>
      <c r="AI48" s="160"/>
      <c r="AJ48" s="160"/>
      <c r="AK48" s="160"/>
      <c r="AL48" s="160"/>
      <c r="AM48" s="160"/>
      <c r="AN48" s="160"/>
      <c r="AO48" s="160"/>
      <c r="AP48" s="160"/>
      <c r="AQ48" s="160"/>
      <c r="AR48" s="160"/>
      <c r="AS48" s="160"/>
      <c r="AT48" s="160"/>
      <c r="AU48" s="160"/>
      <c r="AV48" s="160"/>
      <c r="AW48" s="160"/>
      <c r="AX48" s="160"/>
      <c r="AY48" s="160"/>
      <c r="AZ48" s="160"/>
      <c r="BA48" s="160"/>
      <c r="BB48" s="160"/>
      <c r="BC48" s="160"/>
      <c r="BD48" s="160"/>
      <c r="BE48" s="160"/>
      <c r="BF48" s="160"/>
      <c r="BG48" s="160"/>
      <c r="BH48" s="160"/>
      <c r="BI48" s="160"/>
      <c r="BJ48" s="160"/>
      <c r="BK48" s="160"/>
      <c r="BL48" s="160"/>
      <c r="BM48" s="160"/>
      <c r="BN48" s="160"/>
      <c r="BO48" s="160"/>
      <c r="BP48" s="160"/>
      <c r="BQ48" s="160"/>
      <c r="BR48" s="160"/>
      <c r="BS48" s="160"/>
      <c r="BT48" s="160"/>
      <c r="BU48" s="160"/>
      <c r="BV48" s="160"/>
      <c r="BW48" s="160"/>
      <c r="BX48" s="160"/>
      <c r="BY48" s="160"/>
      <c r="BZ48" s="160"/>
      <c r="CA48" s="160"/>
      <c r="CB48" s="160"/>
      <c r="CC48" s="160"/>
      <c r="CD48" s="160"/>
      <c r="CE48" s="160"/>
      <c r="CF48" s="160"/>
      <c r="CG48" s="160"/>
      <c r="CH48" s="160"/>
      <c r="CI48" s="160"/>
      <c r="CJ48" s="160"/>
      <c r="CK48" s="160"/>
      <c r="CL48" s="160"/>
      <c r="CM48" s="160"/>
      <c r="CN48" s="160"/>
      <c r="CO48" s="160"/>
      <c r="CP48" s="160"/>
      <c r="CQ48" s="160"/>
      <c r="CR48" s="160"/>
      <c r="CS48" s="160"/>
      <c r="CT48" s="160"/>
      <c r="CU48" s="160"/>
      <c r="CV48" s="160"/>
      <c r="CW48" s="160"/>
      <c r="CX48" s="160"/>
      <c r="CY48" s="160"/>
      <c r="CZ48" s="160"/>
      <c r="DA48" s="160"/>
      <c r="DB48" s="160"/>
      <c r="DC48" s="160"/>
      <c r="DD48" s="160"/>
      <c r="DE48" s="160"/>
      <c r="DF48" s="160"/>
      <c r="DG48" s="160"/>
      <c r="DH48" s="160"/>
      <c r="DI48" s="160"/>
      <c r="DJ48" s="160"/>
      <c r="DK48" s="160"/>
      <c r="DL48" s="160"/>
      <c r="DM48" s="160"/>
      <c r="DN48" s="160"/>
      <c r="DO48" s="160"/>
      <c r="DP48" s="160"/>
      <c r="DQ48" s="160"/>
      <c r="DR48" s="160"/>
      <c r="DS48" s="160"/>
      <c r="DT48" s="160"/>
      <c r="DU48" s="160"/>
      <c r="DV48" s="160"/>
      <c r="DW48" s="160"/>
      <c r="DX48" s="160"/>
      <c r="DY48" s="160"/>
      <c r="DZ48" s="160"/>
      <c r="EA48" s="160"/>
      <c r="EB48" s="160"/>
      <c r="EC48" s="160"/>
      <c r="ED48" s="160"/>
      <c r="EE48" s="160"/>
      <c r="EF48" s="160"/>
      <c r="EG48" s="160"/>
      <c r="EH48" s="160"/>
      <c r="EI48" s="160"/>
      <c r="EJ48" s="160"/>
      <c r="EK48" s="160"/>
      <c r="EL48" s="160"/>
      <c r="EM48" s="160"/>
      <c r="EN48" s="160"/>
      <c r="EO48" s="160"/>
      <c r="EP48" s="160"/>
      <c r="EQ48" s="160"/>
      <c r="ER48" s="160"/>
      <c r="ES48" s="160"/>
      <c r="ET48" s="160"/>
      <c r="EU48" s="160"/>
      <c r="EV48" s="160"/>
      <c r="EW48" s="160"/>
      <c r="EX48" s="160"/>
      <c r="EY48" s="160"/>
      <c r="EZ48" s="160"/>
      <c r="FA48" s="160"/>
      <c r="FB48" s="160"/>
      <c r="FC48" s="160"/>
      <c r="FD48" s="160"/>
      <c r="FE48" s="160"/>
      <c r="FF48" s="160"/>
      <c r="FG48" s="160"/>
      <c r="FH48" s="160"/>
      <c r="FI48" s="160"/>
      <c r="FJ48" s="160"/>
      <c r="FK48" s="160"/>
      <c r="FL48" s="160"/>
      <c r="FM48" s="160"/>
      <c r="FN48" s="160"/>
      <c r="FO48" s="160"/>
      <c r="FP48" s="160"/>
      <c r="FQ48" s="160"/>
      <c r="FR48" s="160"/>
      <c r="FS48" s="160"/>
      <c r="FT48" s="160"/>
      <c r="FU48" s="160"/>
      <c r="FV48" s="160"/>
      <c r="FW48" s="160"/>
      <c r="FX48" s="160"/>
      <c r="FY48" s="160"/>
      <c r="FZ48" s="160"/>
      <c r="GA48" s="160"/>
      <c r="GB48" s="160"/>
      <c r="GC48" s="160"/>
      <c r="GD48" s="160"/>
      <c r="GE48" s="160"/>
      <c r="GF48" s="160"/>
      <c r="GG48" s="160"/>
      <c r="GH48" s="160"/>
      <c r="GI48" s="160"/>
      <c r="GJ48" s="160"/>
      <c r="GK48" s="160"/>
      <c r="GL48" s="160"/>
      <c r="GM48" s="160"/>
      <c r="GN48" s="160"/>
      <c r="GO48" s="160"/>
      <c r="GP48" s="160"/>
      <c r="GQ48" s="160"/>
      <c r="GR48" s="160"/>
      <c r="GS48" s="160"/>
    </row>
    <row r="49" spans="3:201" x14ac:dyDescent="0.2">
      <c r="C49" s="160"/>
      <c r="D49" s="160"/>
      <c r="E49" s="160"/>
      <c r="F49" s="160"/>
      <c r="G49" s="160"/>
      <c r="H49" s="160"/>
      <c r="I49" s="160"/>
      <c r="J49" s="160"/>
      <c r="K49" s="160"/>
      <c r="L49" s="160"/>
      <c r="M49" s="160"/>
      <c r="N49" s="160"/>
      <c r="O49" s="160"/>
      <c r="P49" s="160"/>
      <c r="Q49" s="160"/>
      <c r="R49" s="160"/>
      <c r="S49" s="160"/>
      <c r="T49" s="160"/>
      <c r="U49" s="160"/>
      <c r="V49" s="160"/>
      <c r="W49" s="160"/>
      <c r="X49" s="160"/>
      <c r="Y49" s="160"/>
      <c r="Z49" s="160"/>
      <c r="AA49" s="160"/>
      <c r="AB49" s="160"/>
      <c r="AC49" s="160"/>
      <c r="AD49" s="160"/>
      <c r="AE49" s="160"/>
      <c r="AF49" s="160"/>
      <c r="AG49" s="160"/>
      <c r="AH49" s="160"/>
      <c r="AI49" s="160"/>
      <c r="AJ49" s="160"/>
      <c r="AK49" s="160"/>
      <c r="AL49" s="160"/>
      <c r="AM49" s="160"/>
      <c r="AN49" s="160"/>
      <c r="AO49" s="160"/>
      <c r="AP49" s="160"/>
      <c r="AQ49" s="160"/>
      <c r="AR49" s="160"/>
      <c r="AS49" s="160"/>
      <c r="AT49" s="160"/>
      <c r="AU49" s="160"/>
      <c r="AV49" s="160"/>
      <c r="AW49" s="160"/>
      <c r="AX49" s="160"/>
      <c r="AY49" s="160"/>
      <c r="AZ49" s="160"/>
      <c r="BA49" s="160"/>
      <c r="BB49" s="160"/>
      <c r="BC49" s="160"/>
      <c r="BD49" s="160"/>
      <c r="BE49" s="160"/>
      <c r="BF49" s="160"/>
      <c r="BG49" s="160"/>
      <c r="BH49" s="160"/>
      <c r="BI49" s="160"/>
      <c r="BJ49" s="160"/>
      <c r="BK49" s="160"/>
      <c r="BL49" s="160"/>
      <c r="BM49" s="160"/>
      <c r="BN49" s="160"/>
      <c r="BO49" s="160"/>
      <c r="BP49" s="160"/>
      <c r="BQ49" s="160"/>
      <c r="BR49" s="160"/>
      <c r="BS49" s="160"/>
      <c r="BT49" s="160"/>
      <c r="BU49" s="160"/>
      <c r="BV49" s="160"/>
      <c r="BW49" s="160"/>
      <c r="BX49" s="160"/>
      <c r="BY49" s="160"/>
      <c r="BZ49" s="160"/>
      <c r="CA49" s="160"/>
      <c r="CB49" s="160"/>
      <c r="CC49" s="160"/>
      <c r="CD49" s="160"/>
      <c r="CE49" s="160"/>
      <c r="CF49" s="160"/>
      <c r="CG49" s="160"/>
      <c r="CH49" s="160"/>
      <c r="CI49" s="160"/>
      <c r="CJ49" s="160"/>
      <c r="CK49" s="160"/>
      <c r="CL49" s="160"/>
      <c r="CM49" s="160"/>
      <c r="CN49" s="160"/>
      <c r="CO49" s="160"/>
      <c r="CP49" s="160"/>
      <c r="CQ49" s="160"/>
      <c r="CR49" s="160"/>
      <c r="CS49" s="160"/>
      <c r="CT49" s="160"/>
      <c r="CU49" s="160"/>
      <c r="CV49" s="160"/>
      <c r="CW49" s="160"/>
      <c r="CX49" s="160"/>
      <c r="CY49" s="160"/>
      <c r="CZ49" s="160"/>
      <c r="DA49" s="160"/>
      <c r="DB49" s="160"/>
      <c r="DC49" s="160"/>
      <c r="DD49" s="160"/>
      <c r="DE49" s="160"/>
      <c r="DF49" s="160"/>
      <c r="DG49" s="160"/>
      <c r="DH49" s="160"/>
      <c r="DI49" s="160"/>
      <c r="DJ49" s="160"/>
      <c r="DK49" s="160"/>
      <c r="DL49" s="160"/>
      <c r="DM49" s="160"/>
      <c r="DN49" s="160"/>
      <c r="DO49" s="160"/>
      <c r="DP49" s="160"/>
      <c r="DQ49" s="160"/>
      <c r="DR49" s="160"/>
      <c r="DS49" s="160"/>
      <c r="DT49" s="160"/>
      <c r="DU49" s="160"/>
      <c r="DV49" s="160"/>
      <c r="DW49" s="160"/>
      <c r="DX49" s="160"/>
      <c r="DY49" s="160"/>
      <c r="DZ49" s="160"/>
      <c r="EA49" s="160"/>
      <c r="EB49" s="160"/>
      <c r="EC49" s="160"/>
      <c r="ED49" s="160"/>
      <c r="EE49" s="160"/>
      <c r="EF49" s="160"/>
      <c r="EG49" s="160"/>
      <c r="EH49" s="160"/>
      <c r="EI49" s="160"/>
      <c r="EJ49" s="160"/>
      <c r="EK49" s="160"/>
      <c r="EL49" s="160"/>
      <c r="EM49" s="160"/>
      <c r="EN49" s="160"/>
      <c r="EO49" s="160"/>
      <c r="EP49" s="160"/>
      <c r="EQ49" s="160"/>
      <c r="ER49" s="160"/>
      <c r="ES49" s="160"/>
      <c r="ET49" s="160"/>
      <c r="EU49" s="160"/>
      <c r="EV49" s="160"/>
      <c r="EW49" s="160"/>
      <c r="EX49" s="160"/>
      <c r="EY49" s="160"/>
      <c r="EZ49" s="160"/>
      <c r="FA49" s="160"/>
      <c r="FB49" s="160"/>
      <c r="FC49" s="160"/>
      <c r="FD49" s="160"/>
      <c r="FE49" s="160"/>
      <c r="FF49" s="160"/>
      <c r="FG49" s="160"/>
      <c r="FH49" s="160"/>
      <c r="FI49" s="160"/>
      <c r="FJ49" s="160"/>
      <c r="FK49" s="160"/>
      <c r="FL49" s="160"/>
      <c r="FM49" s="160"/>
      <c r="FN49" s="160"/>
      <c r="FO49" s="160"/>
      <c r="FP49" s="160"/>
      <c r="FQ49" s="160"/>
      <c r="FR49" s="160"/>
      <c r="FS49" s="160"/>
      <c r="FT49" s="160"/>
      <c r="FU49" s="160"/>
      <c r="FV49" s="160"/>
      <c r="FW49" s="160"/>
      <c r="FX49" s="160"/>
      <c r="FY49" s="160"/>
      <c r="FZ49" s="160"/>
      <c r="GA49" s="160"/>
      <c r="GB49" s="160"/>
      <c r="GC49" s="160"/>
      <c r="GD49" s="160"/>
      <c r="GE49" s="160"/>
      <c r="GF49" s="160"/>
      <c r="GG49" s="160"/>
      <c r="GH49" s="160"/>
      <c r="GI49" s="160"/>
      <c r="GJ49" s="160"/>
      <c r="GK49" s="160"/>
      <c r="GL49" s="160"/>
      <c r="GM49" s="160"/>
      <c r="GN49" s="160"/>
      <c r="GO49" s="160"/>
      <c r="GP49" s="160"/>
      <c r="GQ49" s="160"/>
      <c r="GR49" s="160"/>
      <c r="GS49" s="160"/>
    </row>
    <row r="50" spans="3:201" x14ac:dyDescent="0.2">
      <c r="C50" s="160"/>
      <c r="D50" s="160"/>
      <c r="E50" s="160"/>
      <c r="F50" s="160"/>
      <c r="G50" s="160"/>
      <c r="H50" s="160"/>
      <c r="I50" s="160"/>
      <c r="J50" s="160"/>
      <c r="K50" s="160"/>
      <c r="L50" s="160"/>
      <c r="M50" s="160"/>
      <c r="N50" s="160"/>
      <c r="O50" s="160"/>
      <c r="P50" s="160"/>
      <c r="Q50" s="160"/>
      <c r="R50" s="160"/>
      <c r="S50" s="160"/>
      <c r="T50" s="160"/>
      <c r="U50" s="160"/>
      <c r="V50" s="160"/>
      <c r="W50" s="160"/>
      <c r="X50" s="160"/>
      <c r="Y50" s="160"/>
      <c r="Z50" s="160"/>
      <c r="AA50" s="160"/>
      <c r="AB50" s="160"/>
      <c r="AC50" s="160"/>
      <c r="AD50" s="160"/>
      <c r="AE50" s="160"/>
      <c r="AF50" s="160"/>
      <c r="AG50" s="160"/>
      <c r="AH50" s="160"/>
      <c r="AI50" s="160"/>
      <c r="AJ50" s="160"/>
      <c r="AK50" s="160"/>
      <c r="AL50" s="160"/>
      <c r="AM50" s="160"/>
      <c r="AN50" s="160"/>
      <c r="AO50" s="160"/>
      <c r="AP50" s="160"/>
      <c r="AQ50" s="160"/>
      <c r="AR50" s="160"/>
      <c r="AS50" s="160"/>
      <c r="AT50" s="160"/>
      <c r="AU50" s="160"/>
      <c r="AV50" s="160"/>
      <c r="AW50" s="160"/>
      <c r="AX50" s="160"/>
      <c r="AY50" s="160"/>
      <c r="AZ50" s="160"/>
      <c r="BA50" s="160"/>
      <c r="BB50" s="160"/>
      <c r="BC50" s="160"/>
      <c r="BD50" s="160"/>
      <c r="BE50" s="160"/>
      <c r="BF50" s="160"/>
      <c r="BG50" s="160"/>
      <c r="BH50" s="160"/>
      <c r="BI50" s="160"/>
      <c r="BJ50" s="160"/>
      <c r="BK50" s="160"/>
      <c r="BL50" s="160"/>
      <c r="BM50" s="160"/>
      <c r="BN50" s="160"/>
      <c r="BO50" s="160"/>
      <c r="BP50" s="160"/>
      <c r="BQ50" s="160"/>
      <c r="BR50" s="160"/>
      <c r="BS50" s="160"/>
      <c r="BT50" s="160"/>
      <c r="BU50" s="160"/>
      <c r="BV50" s="160"/>
      <c r="BW50" s="160"/>
      <c r="BX50" s="160"/>
      <c r="BY50" s="160"/>
      <c r="BZ50" s="160"/>
      <c r="CA50" s="160"/>
      <c r="CB50" s="160"/>
      <c r="CC50" s="160"/>
      <c r="CD50" s="160"/>
      <c r="CE50" s="160"/>
      <c r="CF50" s="160"/>
      <c r="CG50" s="160"/>
      <c r="CH50" s="160"/>
      <c r="CI50" s="160"/>
      <c r="CJ50" s="160"/>
      <c r="CK50" s="160"/>
      <c r="CL50" s="160"/>
      <c r="CM50" s="160"/>
      <c r="CN50" s="160"/>
      <c r="CO50" s="160"/>
      <c r="CP50" s="160"/>
      <c r="CQ50" s="160"/>
      <c r="CR50" s="160"/>
      <c r="CS50" s="160"/>
      <c r="CT50" s="160"/>
      <c r="CU50" s="160"/>
      <c r="CV50" s="160"/>
      <c r="CW50" s="160"/>
      <c r="CX50" s="160"/>
      <c r="CY50" s="160"/>
      <c r="CZ50" s="160"/>
      <c r="DA50" s="160"/>
      <c r="DB50" s="160"/>
      <c r="DC50" s="160"/>
      <c r="DD50" s="160"/>
      <c r="DE50" s="160"/>
      <c r="DF50" s="160"/>
      <c r="DG50" s="160"/>
      <c r="DH50" s="160"/>
      <c r="DI50" s="160"/>
      <c r="DJ50" s="160"/>
      <c r="DK50" s="160"/>
      <c r="DL50" s="160"/>
      <c r="DM50" s="160"/>
      <c r="DN50" s="160"/>
      <c r="DO50" s="160"/>
      <c r="DP50" s="160"/>
      <c r="DQ50" s="160"/>
      <c r="DR50" s="160"/>
      <c r="DS50" s="160"/>
      <c r="DT50" s="160"/>
      <c r="DU50" s="160"/>
      <c r="DV50" s="160"/>
      <c r="DW50" s="160"/>
      <c r="DX50" s="160"/>
      <c r="DY50" s="160"/>
      <c r="DZ50" s="160"/>
      <c r="EA50" s="160"/>
      <c r="EB50" s="160"/>
      <c r="EC50" s="160"/>
      <c r="ED50" s="160"/>
      <c r="EE50" s="160"/>
      <c r="EF50" s="160"/>
      <c r="EG50" s="160"/>
      <c r="EH50" s="160"/>
      <c r="EI50" s="160"/>
      <c r="EJ50" s="160"/>
      <c r="EK50" s="160"/>
      <c r="EL50" s="160"/>
      <c r="EM50" s="160"/>
      <c r="EN50" s="160"/>
      <c r="EO50" s="160"/>
      <c r="EP50" s="160"/>
      <c r="EQ50" s="160"/>
      <c r="ER50" s="160"/>
      <c r="ES50" s="160"/>
      <c r="ET50" s="160"/>
      <c r="EU50" s="160"/>
      <c r="EV50" s="160"/>
      <c r="EW50" s="160"/>
      <c r="EX50" s="160"/>
      <c r="EY50" s="160"/>
      <c r="EZ50" s="160"/>
      <c r="FA50" s="160"/>
      <c r="FB50" s="160"/>
      <c r="FC50" s="160"/>
      <c r="FD50" s="160"/>
      <c r="FE50" s="160"/>
      <c r="FF50" s="160"/>
      <c r="FG50" s="160"/>
      <c r="FH50" s="160"/>
      <c r="FI50" s="160"/>
      <c r="FJ50" s="160"/>
      <c r="FK50" s="160"/>
      <c r="FL50" s="160"/>
      <c r="FM50" s="160"/>
      <c r="FN50" s="160"/>
      <c r="FO50" s="160"/>
      <c r="FP50" s="160"/>
      <c r="FQ50" s="160"/>
      <c r="FR50" s="160"/>
      <c r="FS50" s="160"/>
      <c r="FT50" s="160"/>
      <c r="FU50" s="160"/>
      <c r="FV50" s="160"/>
      <c r="FW50" s="160"/>
      <c r="FX50" s="160"/>
      <c r="FY50" s="160"/>
      <c r="FZ50" s="160"/>
      <c r="GA50" s="160"/>
      <c r="GB50" s="160"/>
      <c r="GC50" s="160"/>
      <c r="GD50" s="160"/>
      <c r="GE50" s="160"/>
      <c r="GF50" s="160"/>
      <c r="GG50" s="160"/>
      <c r="GH50" s="160"/>
      <c r="GI50" s="160"/>
      <c r="GJ50" s="160"/>
      <c r="GK50" s="160"/>
      <c r="GL50" s="160"/>
      <c r="GM50" s="160"/>
      <c r="GN50" s="160"/>
      <c r="GO50" s="160"/>
      <c r="GP50" s="160"/>
      <c r="GQ50" s="160"/>
      <c r="GR50" s="160"/>
      <c r="GS50" s="160"/>
    </row>
    <row r="51" spans="3:201" x14ac:dyDescent="0.2">
      <c r="C51" s="160"/>
      <c r="D51" s="160"/>
      <c r="E51" s="160"/>
      <c r="F51" s="160"/>
      <c r="G51" s="160"/>
      <c r="H51" s="160"/>
      <c r="I51" s="160"/>
      <c r="J51" s="160"/>
      <c r="K51" s="160"/>
      <c r="L51" s="160"/>
      <c r="M51" s="160"/>
      <c r="N51" s="160"/>
      <c r="O51" s="160"/>
      <c r="P51" s="160"/>
      <c r="Q51" s="160"/>
      <c r="R51" s="160"/>
      <c r="S51" s="160"/>
      <c r="T51" s="160"/>
      <c r="U51" s="160"/>
      <c r="V51" s="160"/>
      <c r="W51" s="160"/>
      <c r="X51" s="160"/>
      <c r="Y51" s="160"/>
      <c r="Z51" s="160"/>
      <c r="AA51" s="160"/>
      <c r="AB51" s="160"/>
      <c r="AC51" s="160"/>
      <c r="AD51" s="160"/>
      <c r="AE51" s="160"/>
      <c r="AF51" s="160"/>
      <c r="AG51" s="160"/>
      <c r="AH51" s="160"/>
      <c r="AI51" s="160"/>
      <c r="AJ51" s="160"/>
      <c r="AK51" s="160"/>
      <c r="AL51" s="160"/>
      <c r="AM51" s="160"/>
      <c r="AN51" s="160"/>
      <c r="AO51" s="160"/>
      <c r="AP51" s="160"/>
      <c r="AQ51" s="160"/>
      <c r="AR51" s="160"/>
      <c r="AS51" s="160"/>
      <c r="AT51" s="160"/>
      <c r="AU51" s="160"/>
      <c r="AV51" s="160"/>
      <c r="AW51" s="160"/>
      <c r="AX51" s="160"/>
      <c r="AY51" s="160"/>
      <c r="AZ51" s="160"/>
      <c r="BA51" s="160"/>
      <c r="BB51" s="160"/>
      <c r="BC51" s="160"/>
      <c r="BD51" s="160"/>
      <c r="BE51" s="160"/>
      <c r="BF51" s="160"/>
      <c r="BG51" s="160"/>
      <c r="BH51" s="160"/>
      <c r="BI51" s="160"/>
      <c r="BJ51" s="160"/>
      <c r="BK51" s="160"/>
      <c r="BL51" s="160"/>
      <c r="BM51" s="160"/>
      <c r="BN51" s="160"/>
      <c r="BO51" s="160"/>
      <c r="BP51" s="160"/>
      <c r="BQ51" s="160"/>
      <c r="BR51" s="160"/>
      <c r="BS51" s="160"/>
      <c r="BT51" s="160"/>
      <c r="BU51" s="160"/>
      <c r="BV51" s="160"/>
      <c r="BW51" s="160"/>
      <c r="BX51" s="160"/>
      <c r="BY51" s="160"/>
      <c r="BZ51" s="160"/>
      <c r="CA51" s="160"/>
      <c r="CB51" s="160"/>
      <c r="CC51" s="160"/>
      <c r="CD51" s="160"/>
      <c r="CE51" s="160"/>
      <c r="CF51" s="160"/>
      <c r="CG51" s="160"/>
      <c r="CH51" s="160"/>
      <c r="CI51" s="160"/>
      <c r="CJ51" s="160"/>
      <c r="CK51" s="160"/>
      <c r="CL51" s="160"/>
      <c r="CM51" s="160"/>
      <c r="CN51" s="160"/>
      <c r="CO51" s="160"/>
      <c r="CP51" s="160"/>
      <c r="CQ51" s="160"/>
      <c r="CR51" s="160"/>
      <c r="CS51" s="160"/>
      <c r="CT51" s="160"/>
      <c r="CU51" s="160"/>
      <c r="CV51" s="160"/>
      <c r="CW51" s="160"/>
      <c r="CX51" s="160"/>
      <c r="CY51" s="160"/>
      <c r="CZ51" s="160"/>
      <c r="DA51" s="160"/>
      <c r="DB51" s="160"/>
      <c r="DC51" s="160"/>
      <c r="DD51" s="160"/>
      <c r="DE51" s="160"/>
      <c r="DF51" s="160"/>
      <c r="DG51" s="160"/>
      <c r="DH51" s="160"/>
      <c r="DI51" s="160"/>
      <c r="DJ51" s="160"/>
      <c r="DK51" s="160"/>
      <c r="DL51" s="160"/>
      <c r="DM51" s="160"/>
      <c r="DN51" s="160"/>
      <c r="DO51" s="160"/>
      <c r="DP51" s="160"/>
      <c r="DQ51" s="160"/>
      <c r="DR51" s="160"/>
      <c r="DS51" s="160"/>
      <c r="DT51" s="160"/>
      <c r="DU51" s="160"/>
      <c r="DV51" s="160"/>
      <c r="DW51" s="160"/>
      <c r="DX51" s="160"/>
      <c r="DY51" s="160"/>
      <c r="DZ51" s="160"/>
      <c r="EA51" s="160"/>
      <c r="EB51" s="160"/>
      <c r="EC51" s="160"/>
      <c r="ED51" s="160"/>
      <c r="EE51" s="160"/>
      <c r="EF51" s="160"/>
      <c r="EG51" s="160"/>
      <c r="EH51" s="160"/>
      <c r="EI51" s="160"/>
      <c r="EJ51" s="160"/>
      <c r="EK51" s="160"/>
      <c r="EL51" s="160"/>
      <c r="EM51" s="160"/>
      <c r="EN51" s="160"/>
      <c r="EO51" s="160"/>
      <c r="EP51" s="160"/>
      <c r="EQ51" s="160"/>
      <c r="ER51" s="160"/>
      <c r="ES51" s="160"/>
      <c r="ET51" s="160"/>
      <c r="EU51" s="160"/>
      <c r="EV51" s="160"/>
      <c r="EW51" s="160"/>
      <c r="EX51" s="160"/>
      <c r="EY51" s="160"/>
      <c r="EZ51" s="160"/>
      <c r="FA51" s="160"/>
      <c r="FB51" s="160"/>
      <c r="FC51" s="160"/>
      <c r="FD51" s="160"/>
      <c r="FE51" s="160"/>
      <c r="FF51" s="160"/>
      <c r="FG51" s="160"/>
      <c r="FH51" s="160"/>
      <c r="FI51" s="160"/>
      <c r="FJ51" s="160"/>
      <c r="FK51" s="160"/>
      <c r="FL51" s="160"/>
      <c r="FM51" s="160"/>
      <c r="FN51" s="160"/>
      <c r="FO51" s="160"/>
      <c r="FP51" s="160"/>
      <c r="FQ51" s="160"/>
      <c r="FR51" s="160"/>
      <c r="FS51" s="160"/>
      <c r="FT51" s="160"/>
      <c r="FU51" s="160"/>
      <c r="FV51" s="160"/>
      <c r="FW51" s="160"/>
      <c r="FX51" s="160"/>
      <c r="FY51" s="160"/>
      <c r="FZ51" s="160"/>
      <c r="GA51" s="160"/>
      <c r="GB51" s="160"/>
      <c r="GC51" s="160"/>
      <c r="GD51" s="160"/>
      <c r="GE51" s="160"/>
      <c r="GF51" s="160"/>
      <c r="GG51" s="160"/>
      <c r="GH51" s="160"/>
      <c r="GI51" s="160"/>
      <c r="GJ51" s="160"/>
      <c r="GK51" s="160"/>
      <c r="GL51" s="160"/>
      <c r="GM51" s="160"/>
      <c r="GN51" s="160"/>
      <c r="GO51" s="160"/>
      <c r="GP51" s="160"/>
      <c r="GQ51" s="160"/>
      <c r="GR51" s="160"/>
      <c r="GS51" s="160"/>
    </row>
    <row r="52" spans="3:201" x14ac:dyDescent="0.2">
      <c r="C52" s="160"/>
      <c r="D52" s="160"/>
      <c r="E52" s="160"/>
      <c r="F52" s="160"/>
      <c r="G52" s="160"/>
      <c r="H52" s="160"/>
      <c r="I52" s="160"/>
      <c r="J52" s="160"/>
      <c r="K52" s="160"/>
      <c r="L52" s="160"/>
      <c r="M52" s="160"/>
      <c r="N52" s="160"/>
      <c r="O52" s="160"/>
      <c r="P52" s="160"/>
      <c r="Q52" s="160"/>
      <c r="R52" s="160"/>
      <c r="S52" s="160"/>
      <c r="T52" s="160"/>
      <c r="U52" s="160"/>
      <c r="V52" s="160"/>
      <c r="W52" s="160"/>
      <c r="X52" s="160"/>
      <c r="Y52" s="160"/>
      <c r="Z52" s="160"/>
      <c r="AA52" s="160"/>
      <c r="AB52" s="160"/>
      <c r="AC52" s="160"/>
      <c r="AD52" s="160"/>
      <c r="AE52" s="160"/>
      <c r="AF52" s="160"/>
      <c r="AG52" s="160"/>
      <c r="AH52" s="160"/>
      <c r="AI52" s="160"/>
      <c r="AJ52" s="160"/>
      <c r="AK52" s="160"/>
      <c r="AL52" s="160"/>
      <c r="AM52" s="160"/>
      <c r="AN52" s="160"/>
      <c r="AO52" s="160"/>
      <c r="AP52" s="160"/>
      <c r="AQ52" s="160"/>
      <c r="AR52" s="160"/>
      <c r="AS52" s="160"/>
      <c r="AT52" s="160"/>
      <c r="AU52" s="160"/>
      <c r="AV52" s="160"/>
      <c r="AW52" s="160"/>
      <c r="AX52" s="160"/>
      <c r="AY52" s="160"/>
      <c r="AZ52" s="160"/>
      <c r="BA52" s="160"/>
      <c r="BB52" s="160"/>
      <c r="BC52" s="160"/>
      <c r="BD52" s="160"/>
      <c r="BE52" s="160"/>
      <c r="BF52" s="160"/>
      <c r="BG52" s="160"/>
      <c r="BH52" s="160"/>
      <c r="BI52" s="160"/>
      <c r="BJ52" s="160"/>
      <c r="BK52" s="160"/>
      <c r="BL52" s="160"/>
      <c r="BM52" s="160"/>
      <c r="BN52" s="160"/>
      <c r="BO52" s="160"/>
      <c r="BP52" s="160"/>
      <c r="BQ52" s="160"/>
      <c r="BR52" s="160"/>
      <c r="BS52" s="160"/>
      <c r="BT52" s="160"/>
      <c r="BU52" s="160"/>
      <c r="BV52" s="160"/>
      <c r="BW52" s="160"/>
      <c r="BX52" s="160"/>
      <c r="BY52" s="160"/>
      <c r="BZ52" s="160"/>
      <c r="CA52" s="160"/>
      <c r="CB52" s="160"/>
      <c r="CC52" s="160"/>
      <c r="CD52" s="160"/>
      <c r="CE52" s="160"/>
      <c r="CF52" s="160"/>
      <c r="CG52" s="160"/>
      <c r="CH52" s="160"/>
      <c r="CI52" s="160"/>
      <c r="CJ52" s="160"/>
      <c r="CK52" s="160"/>
      <c r="CL52" s="160"/>
      <c r="CM52" s="160"/>
      <c r="CN52" s="160"/>
      <c r="CO52" s="160"/>
      <c r="CP52" s="160"/>
      <c r="CQ52" s="160"/>
      <c r="CR52" s="160"/>
      <c r="CS52" s="160"/>
      <c r="CT52" s="160"/>
      <c r="CU52" s="160"/>
      <c r="CV52" s="160"/>
      <c r="CW52" s="160"/>
      <c r="CX52" s="160"/>
      <c r="CY52" s="160"/>
      <c r="CZ52" s="160"/>
      <c r="DA52" s="160"/>
      <c r="DB52" s="160"/>
      <c r="DC52" s="160"/>
      <c r="DD52" s="160"/>
      <c r="DE52" s="160"/>
      <c r="DF52" s="160"/>
      <c r="DG52" s="160"/>
      <c r="DH52" s="160"/>
      <c r="DI52" s="160"/>
      <c r="DJ52" s="160"/>
      <c r="DK52" s="160"/>
      <c r="DL52" s="160"/>
      <c r="DM52" s="160"/>
      <c r="DN52" s="160"/>
      <c r="DO52" s="160"/>
      <c r="DP52" s="160"/>
      <c r="DQ52" s="160"/>
      <c r="DR52" s="160"/>
      <c r="DS52" s="160"/>
      <c r="DT52" s="160"/>
      <c r="DU52" s="160"/>
      <c r="DV52" s="160"/>
      <c r="DW52" s="160"/>
      <c r="DX52" s="160"/>
      <c r="DY52" s="160"/>
      <c r="DZ52" s="160"/>
      <c r="EA52" s="160"/>
      <c r="EB52" s="160"/>
      <c r="EC52" s="160"/>
      <c r="ED52" s="160"/>
      <c r="EE52" s="160"/>
      <c r="EF52" s="160"/>
      <c r="EG52" s="160"/>
      <c r="EH52" s="160"/>
      <c r="EI52" s="160"/>
      <c r="EJ52" s="160"/>
      <c r="EK52" s="160"/>
      <c r="EL52" s="160"/>
      <c r="EM52" s="160"/>
      <c r="EN52" s="160"/>
      <c r="EO52" s="160"/>
      <c r="EP52" s="160"/>
      <c r="EQ52" s="160"/>
      <c r="ER52" s="160"/>
      <c r="ES52" s="160"/>
      <c r="ET52" s="160"/>
      <c r="EU52" s="160"/>
      <c r="EV52" s="160"/>
      <c r="EW52" s="160"/>
      <c r="EX52" s="160"/>
      <c r="EY52" s="160"/>
      <c r="EZ52" s="160"/>
      <c r="FA52" s="160"/>
      <c r="FB52" s="160"/>
      <c r="FC52" s="160"/>
      <c r="FD52" s="160"/>
      <c r="FE52" s="160"/>
      <c r="FF52" s="160"/>
      <c r="FG52" s="160"/>
      <c r="FH52" s="160"/>
      <c r="FI52" s="160"/>
      <c r="FJ52" s="160"/>
      <c r="FK52" s="160"/>
      <c r="FL52" s="160"/>
      <c r="FM52" s="160"/>
      <c r="FN52" s="160"/>
      <c r="FO52" s="160"/>
      <c r="FP52" s="160"/>
      <c r="FQ52" s="160"/>
      <c r="FR52" s="160"/>
      <c r="FS52" s="160"/>
      <c r="FT52" s="160"/>
      <c r="FU52" s="160"/>
      <c r="FV52" s="160"/>
      <c r="FW52" s="160"/>
      <c r="FX52" s="160"/>
      <c r="FY52" s="160"/>
      <c r="FZ52" s="160"/>
      <c r="GA52" s="160"/>
      <c r="GB52" s="160"/>
      <c r="GC52" s="160"/>
      <c r="GD52" s="160"/>
      <c r="GE52" s="160"/>
      <c r="GF52" s="160"/>
      <c r="GG52" s="160"/>
      <c r="GH52" s="160"/>
      <c r="GI52" s="160"/>
      <c r="GJ52" s="160"/>
      <c r="GK52" s="160"/>
      <c r="GL52" s="160"/>
      <c r="GM52" s="160"/>
      <c r="GN52" s="160"/>
      <c r="GO52" s="160"/>
      <c r="GP52" s="160"/>
      <c r="GQ52" s="160"/>
      <c r="GR52" s="160"/>
      <c r="GS52" s="160"/>
    </row>
    <row r="53" spans="3:201" x14ac:dyDescent="0.2">
      <c r="C53" s="160"/>
      <c r="D53" s="160"/>
      <c r="E53" s="160"/>
      <c r="F53" s="160"/>
      <c r="G53" s="160"/>
      <c r="H53" s="160"/>
      <c r="I53" s="160"/>
      <c r="J53" s="160"/>
      <c r="K53" s="160"/>
      <c r="L53" s="160"/>
      <c r="M53" s="160"/>
      <c r="N53" s="160"/>
      <c r="O53" s="160"/>
      <c r="P53" s="160"/>
      <c r="Q53" s="160"/>
      <c r="R53" s="160"/>
      <c r="S53" s="160"/>
      <c r="T53" s="160"/>
      <c r="U53" s="160"/>
      <c r="V53" s="160"/>
      <c r="W53" s="160"/>
      <c r="X53" s="160"/>
      <c r="Y53" s="160"/>
      <c r="Z53" s="160"/>
      <c r="AA53" s="160"/>
      <c r="AB53" s="160"/>
      <c r="AC53" s="160"/>
      <c r="AD53" s="160"/>
      <c r="AE53" s="160"/>
      <c r="AF53" s="160"/>
      <c r="AG53" s="160"/>
      <c r="AH53" s="160"/>
      <c r="AI53" s="160"/>
      <c r="AJ53" s="160"/>
      <c r="AK53" s="160"/>
      <c r="AL53" s="160"/>
      <c r="AM53" s="160"/>
      <c r="AN53" s="160"/>
      <c r="AO53" s="160"/>
      <c r="AP53" s="160"/>
      <c r="AQ53" s="160"/>
      <c r="AR53" s="160"/>
      <c r="AS53" s="160"/>
      <c r="AT53" s="160"/>
      <c r="AU53" s="160"/>
      <c r="AV53" s="160"/>
      <c r="AW53" s="160"/>
      <c r="AX53" s="160"/>
      <c r="AY53" s="160"/>
      <c r="AZ53" s="160"/>
      <c r="BA53" s="160"/>
      <c r="BB53" s="160"/>
      <c r="BC53" s="160"/>
      <c r="BD53" s="160"/>
      <c r="BE53" s="160"/>
      <c r="BF53" s="160"/>
      <c r="BG53" s="160"/>
      <c r="BH53" s="160"/>
      <c r="BI53" s="160"/>
      <c r="BJ53" s="160"/>
      <c r="BK53" s="160"/>
      <c r="BL53" s="160"/>
      <c r="BM53" s="160"/>
      <c r="BN53" s="160"/>
      <c r="BO53" s="160"/>
      <c r="BP53" s="160"/>
      <c r="BQ53" s="160"/>
      <c r="BR53" s="160"/>
      <c r="BS53" s="160"/>
      <c r="BT53" s="160"/>
      <c r="BU53" s="160"/>
      <c r="BV53" s="160"/>
      <c r="BW53" s="160"/>
      <c r="BX53" s="160"/>
      <c r="BY53" s="160"/>
      <c r="BZ53" s="160"/>
      <c r="CA53" s="160"/>
      <c r="CB53" s="160"/>
      <c r="CC53" s="160"/>
      <c r="CD53" s="160"/>
      <c r="CE53" s="160"/>
      <c r="CF53" s="160"/>
      <c r="CG53" s="160"/>
      <c r="CH53" s="160"/>
      <c r="CI53" s="160"/>
      <c r="CJ53" s="160"/>
      <c r="CK53" s="160"/>
      <c r="CL53" s="160"/>
      <c r="CM53" s="160"/>
      <c r="CN53" s="160"/>
      <c r="CO53" s="160"/>
      <c r="CP53" s="160"/>
      <c r="CQ53" s="160"/>
      <c r="CR53" s="160"/>
      <c r="CS53" s="160"/>
      <c r="CT53" s="160"/>
      <c r="CU53" s="160"/>
      <c r="CV53" s="160"/>
      <c r="CW53" s="160"/>
      <c r="CX53" s="160"/>
      <c r="CY53" s="160"/>
      <c r="CZ53" s="160"/>
      <c r="DA53" s="160"/>
      <c r="DB53" s="160"/>
      <c r="DC53" s="160"/>
      <c r="DD53" s="160"/>
      <c r="DE53" s="160"/>
      <c r="DF53" s="160"/>
      <c r="DG53" s="160"/>
      <c r="DH53" s="160"/>
      <c r="DI53" s="160"/>
      <c r="DJ53" s="160"/>
      <c r="DK53" s="160"/>
      <c r="DL53" s="160"/>
      <c r="DM53" s="160"/>
      <c r="DN53" s="160"/>
      <c r="DO53" s="160"/>
      <c r="DP53" s="160"/>
      <c r="DQ53" s="160"/>
      <c r="DR53" s="160"/>
      <c r="DS53" s="160"/>
      <c r="DT53" s="160"/>
      <c r="DU53" s="160"/>
      <c r="DV53" s="160"/>
      <c r="DW53" s="160"/>
      <c r="DX53" s="160"/>
      <c r="DY53" s="160"/>
      <c r="DZ53" s="160"/>
      <c r="EA53" s="160"/>
      <c r="EB53" s="160"/>
      <c r="EC53" s="160"/>
      <c r="ED53" s="160"/>
      <c r="EE53" s="160"/>
      <c r="EF53" s="160"/>
      <c r="EG53" s="160"/>
      <c r="EH53" s="160"/>
      <c r="EI53" s="160"/>
      <c r="EJ53" s="160"/>
      <c r="EK53" s="160"/>
      <c r="EL53" s="160"/>
      <c r="EM53" s="160"/>
      <c r="EN53" s="160"/>
      <c r="EO53" s="160"/>
      <c r="EP53" s="160"/>
      <c r="EQ53" s="160"/>
      <c r="ER53" s="160"/>
      <c r="ES53" s="160"/>
      <c r="ET53" s="160"/>
      <c r="EU53" s="160"/>
      <c r="EV53" s="160"/>
      <c r="EW53" s="160"/>
      <c r="EX53" s="160"/>
      <c r="EY53" s="160"/>
      <c r="EZ53" s="160"/>
      <c r="FA53" s="160"/>
      <c r="FB53" s="160"/>
      <c r="FC53" s="160"/>
      <c r="FD53" s="160"/>
      <c r="FE53" s="160"/>
      <c r="FF53" s="160"/>
      <c r="FG53" s="160"/>
      <c r="FH53" s="160"/>
      <c r="FI53" s="160"/>
      <c r="FJ53" s="160"/>
      <c r="FK53" s="160"/>
      <c r="FL53" s="160"/>
      <c r="FM53" s="160"/>
      <c r="FN53" s="160"/>
      <c r="FO53" s="160"/>
      <c r="FP53" s="160"/>
      <c r="FQ53" s="160"/>
      <c r="FR53" s="160"/>
      <c r="FS53" s="160"/>
      <c r="FT53" s="160"/>
      <c r="FU53" s="160"/>
      <c r="FV53" s="160"/>
      <c r="FW53" s="160"/>
      <c r="FX53" s="160"/>
      <c r="FY53" s="160"/>
      <c r="FZ53" s="160"/>
      <c r="GA53" s="160"/>
      <c r="GB53" s="160"/>
      <c r="GC53" s="160"/>
      <c r="GD53" s="160"/>
      <c r="GE53" s="160"/>
      <c r="GF53" s="160"/>
      <c r="GG53" s="160"/>
      <c r="GH53" s="160"/>
      <c r="GI53" s="160"/>
      <c r="GJ53" s="160"/>
      <c r="GK53" s="160"/>
      <c r="GL53" s="160"/>
      <c r="GM53" s="160"/>
      <c r="GN53" s="160"/>
      <c r="GO53" s="160"/>
      <c r="GP53" s="160"/>
      <c r="GQ53" s="160"/>
      <c r="GR53" s="160"/>
      <c r="GS53" s="160"/>
    </row>
    <row r="54" spans="3:201" x14ac:dyDescent="0.2">
      <c r="C54" s="160"/>
      <c r="D54" s="160"/>
      <c r="E54" s="160"/>
      <c r="F54" s="160"/>
      <c r="G54" s="160"/>
      <c r="H54" s="160"/>
      <c r="I54" s="160"/>
      <c r="J54" s="160"/>
      <c r="K54" s="160"/>
      <c r="L54" s="160"/>
      <c r="M54" s="160"/>
      <c r="N54" s="160"/>
      <c r="O54" s="160"/>
      <c r="P54" s="160"/>
      <c r="Q54" s="160"/>
      <c r="R54" s="160"/>
      <c r="S54" s="160"/>
      <c r="T54" s="160"/>
      <c r="U54" s="160"/>
      <c r="V54" s="160"/>
      <c r="W54" s="160"/>
      <c r="X54" s="160"/>
      <c r="Y54" s="160"/>
      <c r="Z54" s="160"/>
      <c r="AA54" s="160"/>
      <c r="AB54" s="160"/>
      <c r="AC54" s="160"/>
      <c r="AD54" s="160"/>
      <c r="AE54" s="160"/>
      <c r="AF54" s="160"/>
      <c r="AG54" s="160"/>
      <c r="AH54" s="160"/>
      <c r="AI54" s="160"/>
      <c r="AJ54" s="160"/>
      <c r="AK54" s="160"/>
      <c r="AL54" s="160"/>
      <c r="AM54" s="160"/>
      <c r="AN54" s="160"/>
      <c r="AO54" s="160"/>
      <c r="AP54" s="160"/>
      <c r="AQ54" s="160"/>
      <c r="AR54" s="160"/>
      <c r="AS54" s="160"/>
      <c r="AT54" s="160"/>
      <c r="AU54" s="160"/>
      <c r="AV54" s="160"/>
      <c r="AW54" s="160"/>
      <c r="AX54" s="160"/>
      <c r="AY54" s="160"/>
      <c r="AZ54" s="160"/>
      <c r="BA54" s="160"/>
      <c r="BB54" s="160"/>
      <c r="BC54" s="160"/>
      <c r="BD54" s="160"/>
      <c r="BE54" s="160"/>
      <c r="BF54" s="160"/>
      <c r="BG54" s="160"/>
      <c r="BH54" s="160"/>
      <c r="BI54" s="160"/>
      <c r="BJ54" s="160"/>
      <c r="BK54" s="160"/>
      <c r="BL54" s="160"/>
      <c r="BM54" s="160"/>
      <c r="BN54" s="160"/>
      <c r="BO54" s="160"/>
      <c r="BP54" s="160"/>
      <c r="BQ54" s="160"/>
      <c r="BR54" s="160"/>
      <c r="BS54" s="160"/>
      <c r="BT54" s="160"/>
      <c r="BU54" s="160"/>
      <c r="BV54" s="160"/>
      <c r="BW54" s="160"/>
      <c r="BX54" s="160"/>
      <c r="BY54" s="160"/>
      <c r="BZ54" s="160"/>
      <c r="CA54" s="160"/>
      <c r="CB54" s="160"/>
      <c r="CC54" s="160"/>
      <c r="CD54" s="160"/>
      <c r="CE54" s="160"/>
      <c r="CF54" s="160"/>
      <c r="CG54" s="160"/>
      <c r="CH54" s="160"/>
      <c r="CI54" s="160"/>
      <c r="CJ54" s="160"/>
      <c r="CK54" s="160"/>
      <c r="CL54" s="160"/>
      <c r="CM54" s="160"/>
      <c r="CN54" s="160"/>
      <c r="CO54" s="160"/>
      <c r="CP54" s="160"/>
      <c r="CQ54" s="160"/>
      <c r="CR54" s="160"/>
      <c r="CS54" s="160"/>
      <c r="CT54" s="160"/>
      <c r="CU54" s="160"/>
      <c r="CV54" s="160"/>
      <c r="CW54" s="160"/>
      <c r="CX54" s="160"/>
      <c r="CY54" s="160"/>
      <c r="CZ54" s="160"/>
      <c r="DA54" s="160"/>
      <c r="DB54" s="160"/>
      <c r="DC54" s="160"/>
      <c r="DD54" s="160"/>
      <c r="DE54" s="160"/>
      <c r="DF54" s="160"/>
      <c r="DG54" s="160"/>
      <c r="DH54" s="160"/>
      <c r="DI54" s="160"/>
      <c r="DJ54" s="160"/>
      <c r="DK54" s="160"/>
      <c r="DL54" s="160"/>
      <c r="DM54" s="160"/>
      <c r="DN54" s="160"/>
      <c r="DO54" s="160"/>
      <c r="DP54" s="160"/>
      <c r="DQ54" s="160"/>
      <c r="DR54" s="160"/>
      <c r="DS54" s="160"/>
      <c r="DT54" s="160"/>
      <c r="DU54" s="160"/>
      <c r="DV54" s="160"/>
      <c r="DW54" s="160"/>
      <c r="DX54" s="160"/>
      <c r="DY54" s="160"/>
      <c r="DZ54" s="160"/>
      <c r="EA54" s="160"/>
      <c r="EB54" s="160"/>
      <c r="EC54" s="160"/>
      <c r="ED54" s="160"/>
      <c r="EE54" s="160"/>
      <c r="EF54" s="160"/>
      <c r="EG54" s="160"/>
      <c r="EH54" s="160"/>
      <c r="EI54" s="160"/>
      <c r="EJ54" s="160"/>
      <c r="EK54" s="160"/>
      <c r="EL54" s="160"/>
      <c r="EM54" s="160"/>
      <c r="EN54" s="160"/>
      <c r="EO54" s="160"/>
      <c r="EP54" s="160"/>
      <c r="EQ54" s="160"/>
      <c r="ER54" s="160"/>
      <c r="ES54" s="160"/>
      <c r="ET54" s="160"/>
      <c r="EU54" s="160"/>
      <c r="EV54" s="160"/>
      <c r="EW54" s="160"/>
      <c r="EX54" s="160"/>
      <c r="EY54" s="160"/>
      <c r="EZ54" s="160"/>
      <c r="FA54" s="160"/>
      <c r="FB54" s="160"/>
      <c r="FC54" s="160"/>
      <c r="FD54" s="160"/>
      <c r="FE54" s="160"/>
      <c r="FF54" s="160"/>
      <c r="FG54" s="160"/>
      <c r="FH54" s="160"/>
      <c r="FI54" s="160"/>
      <c r="FJ54" s="160"/>
      <c r="FK54" s="160"/>
      <c r="FL54" s="160"/>
      <c r="FM54" s="160"/>
      <c r="FN54" s="160"/>
      <c r="FO54" s="160"/>
      <c r="FP54" s="160"/>
      <c r="FQ54" s="160"/>
      <c r="FR54" s="160"/>
      <c r="FS54" s="160"/>
      <c r="FT54" s="160"/>
      <c r="FU54" s="160"/>
      <c r="FV54" s="160"/>
      <c r="FW54" s="160"/>
      <c r="FX54" s="160"/>
      <c r="FY54" s="160"/>
      <c r="FZ54" s="160"/>
      <c r="GA54" s="160"/>
      <c r="GB54" s="160"/>
      <c r="GC54" s="160"/>
      <c r="GD54" s="160"/>
      <c r="GE54" s="160"/>
      <c r="GF54" s="160"/>
      <c r="GG54" s="160"/>
      <c r="GH54" s="160"/>
      <c r="GI54" s="160"/>
      <c r="GJ54" s="160"/>
      <c r="GK54" s="160"/>
      <c r="GL54" s="160"/>
      <c r="GM54" s="160"/>
      <c r="GN54" s="160"/>
      <c r="GO54" s="160"/>
      <c r="GP54" s="160"/>
      <c r="GQ54" s="160"/>
      <c r="GR54" s="160"/>
      <c r="GS54" s="160"/>
    </row>
    <row r="55" spans="3:201" x14ac:dyDescent="0.2">
      <c r="C55" s="160"/>
      <c r="D55" s="160"/>
      <c r="E55" s="160"/>
      <c r="F55" s="160"/>
      <c r="G55" s="160"/>
      <c r="H55" s="160"/>
      <c r="I55" s="160"/>
      <c r="J55" s="160"/>
      <c r="K55" s="160"/>
      <c r="L55" s="160"/>
      <c r="M55" s="160"/>
      <c r="N55" s="160"/>
      <c r="O55" s="160"/>
      <c r="P55" s="160"/>
      <c r="Q55" s="160"/>
      <c r="R55" s="160"/>
      <c r="S55" s="160"/>
      <c r="T55" s="160"/>
      <c r="U55" s="160"/>
      <c r="V55" s="160"/>
      <c r="W55" s="160"/>
      <c r="X55" s="160"/>
      <c r="Y55" s="160"/>
      <c r="Z55" s="160"/>
      <c r="AA55" s="160"/>
      <c r="AB55" s="160"/>
      <c r="AC55" s="160"/>
      <c r="AD55" s="160"/>
      <c r="AE55" s="160"/>
      <c r="AF55" s="160"/>
      <c r="AG55" s="160"/>
      <c r="AH55" s="160"/>
      <c r="AI55" s="160"/>
      <c r="AJ55" s="160"/>
      <c r="AK55" s="160"/>
      <c r="AL55" s="160"/>
      <c r="AM55" s="160"/>
      <c r="AN55" s="160"/>
      <c r="AO55" s="160"/>
      <c r="AP55" s="160"/>
      <c r="AQ55" s="160"/>
      <c r="AR55" s="160"/>
      <c r="AS55" s="160"/>
      <c r="AT55" s="160"/>
      <c r="AU55" s="160"/>
      <c r="AV55" s="160"/>
      <c r="AW55" s="160"/>
      <c r="AX55" s="160"/>
      <c r="AY55" s="160"/>
      <c r="AZ55" s="160"/>
      <c r="BA55" s="160"/>
      <c r="BB55" s="160"/>
      <c r="BC55" s="160"/>
      <c r="BD55" s="160"/>
      <c r="BE55" s="160"/>
      <c r="BF55" s="160"/>
      <c r="BG55" s="160"/>
      <c r="BH55" s="160"/>
      <c r="BI55" s="160"/>
      <c r="BJ55" s="160"/>
      <c r="BK55" s="160"/>
      <c r="BL55" s="160"/>
      <c r="BM55" s="160"/>
      <c r="BN55" s="160"/>
      <c r="BO55" s="160"/>
      <c r="BP55" s="160"/>
      <c r="BQ55" s="160"/>
      <c r="BR55" s="160"/>
      <c r="BS55" s="160"/>
      <c r="BT55" s="160"/>
      <c r="BU55" s="160"/>
      <c r="BV55" s="160"/>
      <c r="BW55" s="160"/>
      <c r="BX55" s="160"/>
      <c r="BY55" s="160"/>
      <c r="BZ55" s="160"/>
      <c r="CA55" s="160"/>
      <c r="CB55" s="160"/>
      <c r="CC55" s="160"/>
      <c r="CD55" s="160"/>
      <c r="CE55" s="160"/>
      <c r="CF55" s="160"/>
      <c r="CG55" s="160"/>
      <c r="CH55" s="160"/>
      <c r="CI55" s="160"/>
      <c r="CJ55" s="160"/>
      <c r="CK55" s="160"/>
      <c r="CL55" s="160"/>
      <c r="CM55" s="160"/>
      <c r="CN55" s="160"/>
      <c r="CO55" s="160"/>
      <c r="CP55" s="160"/>
      <c r="CQ55" s="160"/>
      <c r="CR55" s="160"/>
      <c r="CS55" s="160"/>
      <c r="CT55" s="160"/>
      <c r="CU55" s="160"/>
      <c r="CV55" s="160"/>
      <c r="CW55" s="160"/>
      <c r="CX55" s="160"/>
      <c r="CY55" s="160"/>
      <c r="CZ55" s="160"/>
      <c r="DA55" s="160"/>
      <c r="DB55" s="160"/>
      <c r="DC55" s="160"/>
      <c r="DD55" s="160"/>
      <c r="DE55" s="160"/>
      <c r="DF55" s="160"/>
      <c r="DG55" s="160"/>
      <c r="DH55" s="160"/>
      <c r="DI55" s="160"/>
      <c r="DJ55" s="160"/>
      <c r="DK55" s="160"/>
      <c r="DL55" s="160"/>
      <c r="DM55" s="160"/>
      <c r="DN55" s="160"/>
      <c r="DO55" s="160"/>
      <c r="DP55" s="160"/>
      <c r="DQ55" s="160"/>
      <c r="DR55" s="160"/>
      <c r="DS55" s="160"/>
      <c r="DT55" s="160"/>
      <c r="DU55" s="160"/>
      <c r="DV55" s="160"/>
      <c r="DW55" s="160"/>
      <c r="DX55" s="160"/>
      <c r="DY55" s="160"/>
      <c r="DZ55" s="160"/>
      <c r="EA55" s="160"/>
      <c r="EB55" s="160"/>
      <c r="EC55" s="160"/>
      <c r="ED55" s="160"/>
      <c r="EE55" s="160"/>
      <c r="EF55" s="160"/>
      <c r="EG55" s="160"/>
      <c r="EH55" s="160"/>
      <c r="EI55" s="160"/>
      <c r="EJ55" s="160"/>
      <c r="EK55" s="160"/>
      <c r="EL55" s="160"/>
      <c r="EM55" s="160"/>
      <c r="EN55" s="160"/>
      <c r="EO55" s="160"/>
      <c r="EP55" s="160"/>
      <c r="EQ55" s="160"/>
      <c r="ER55" s="160"/>
      <c r="ES55" s="160"/>
      <c r="ET55" s="160"/>
      <c r="EU55" s="160"/>
      <c r="EV55" s="160"/>
      <c r="EW55" s="160"/>
      <c r="EX55" s="160"/>
      <c r="EY55" s="160"/>
      <c r="EZ55" s="160"/>
      <c r="FA55" s="160"/>
      <c r="FB55" s="160"/>
      <c r="FC55" s="160"/>
      <c r="FD55" s="160"/>
      <c r="FE55" s="160"/>
      <c r="FF55" s="160"/>
      <c r="FG55" s="160"/>
      <c r="FH55" s="160"/>
      <c r="FI55" s="160"/>
      <c r="FJ55" s="160"/>
      <c r="FK55" s="160"/>
      <c r="FL55" s="160"/>
      <c r="FM55" s="160"/>
      <c r="FN55" s="160"/>
      <c r="FO55" s="160"/>
      <c r="FP55" s="160"/>
      <c r="FQ55" s="160"/>
      <c r="FR55" s="160"/>
      <c r="FS55" s="160"/>
      <c r="FT55" s="160"/>
      <c r="FU55" s="160"/>
      <c r="FV55" s="160"/>
      <c r="FW55" s="160"/>
      <c r="FX55" s="160"/>
      <c r="FY55" s="160"/>
      <c r="FZ55" s="160"/>
      <c r="GA55" s="160"/>
      <c r="GB55" s="160"/>
      <c r="GC55" s="160"/>
      <c r="GD55" s="160"/>
      <c r="GE55" s="160"/>
      <c r="GF55" s="160"/>
      <c r="GG55" s="160"/>
      <c r="GH55" s="160"/>
      <c r="GI55" s="160"/>
      <c r="GJ55" s="160"/>
      <c r="GK55" s="160"/>
      <c r="GL55" s="160"/>
      <c r="GM55" s="160"/>
      <c r="GN55" s="160"/>
      <c r="GO55" s="160"/>
      <c r="GP55" s="160"/>
      <c r="GQ55" s="160"/>
      <c r="GR55" s="160"/>
      <c r="GS55" s="160"/>
    </row>
    <row r="56" spans="3:201" x14ac:dyDescent="0.2">
      <c r="C56" s="160"/>
      <c r="D56" s="160"/>
      <c r="E56" s="160"/>
      <c r="F56" s="160"/>
      <c r="G56" s="160"/>
      <c r="H56" s="160"/>
      <c r="I56" s="160"/>
      <c r="J56" s="160"/>
      <c r="K56" s="160"/>
      <c r="L56" s="160"/>
      <c r="M56" s="160"/>
      <c r="N56" s="160"/>
      <c r="O56" s="160"/>
      <c r="P56" s="160"/>
      <c r="Q56" s="160"/>
      <c r="R56" s="160"/>
      <c r="S56" s="160"/>
      <c r="T56" s="160"/>
      <c r="U56" s="160"/>
      <c r="V56" s="160"/>
      <c r="W56" s="160"/>
      <c r="X56" s="160"/>
      <c r="Y56" s="160"/>
      <c r="Z56" s="160"/>
      <c r="AA56" s="160"/>
      <c r="AB56" s="160"/>
      <c r="AC56" s="160"/>
      <c r="AD56" s="160"/>
      <c r="AE56" s="160"/>
      <c r="AF56" s="160"/>
      <c r="AG56" s="160"/>
      <c r="AH56" s="160"/>
      <c r="AI56" s="160"/>
      <c r="AJ56" s="160"/>
      <c r="AK56" s="160"/>
      <c r="AL56" s="160"/>
      <c r="AM56" s="160"/>
      <c r="AN56" s="160"/>
      <c r="AO56" s="160"/>
      <c r="AP56" s="160"/>
      <c r="AQ56" s="160"/>
      <c r="AR56" s="160"/>
      <c r="AS56" s="160"/>
      <c r="AT56" s="160"/>
      <c r="AU56" s="160"/>
      <c r="AV56" s="160"/>
      <c r="AW56" s="160"/>
      <c r="AX56" s="160"/>
      <c r="AY56" s="160"/>
      <c r="AZ56" s="160"/>
      <c r="BA56" s="160"/>
      <c r="BB56" s="160"/>
      <c r="BC56" s="160"/>
      <c r="BD56" s="160"/>
      <c r="BE56" s="160"/>
      <c r="BF56" s="160"/>
      <c r="BG56" s="160"/>
      <c r="BH56" s="160"/>
      <c r="BI56" s="160"/>
      <c r="BJ56" s="160"/>
      <c r="BK56" s="160"/>
      <c r="BL56" s="160"/>
      <c r="BM56" s="160"/>
      <c r="BN56" s="160"/>
      <c r="BO56" s="160"/>
      <c r="BP56" s="160"/>
      <c r="BQ56" s="160"/>
      <c r="BR56" s="160"/>
      <c r="BS56" s="160"/>
      <c r="BT56" s="160"/>
      <c r="BU56" s="160"/>
      <c r="BV56" s="160"/>
      <c r="BW56" s="160"/>
      <c r="BX56" s="160"/>
      <c r="BY56" s="160"/>
      <c r="BZ56" s="160"/>
      <c r="CA56" s="160"/>
      <c r="CB56" s="160"/>
      <c r="CC56" s="160"/>
      <c r="CD56" s="160"/>
      <c r="CE56" s="160"/>
      <c r="CF56" s="160"/>
      <c r="CG56" s="160"/>
      <c r="CH56" s="160"/>
      <c r="CI56" s="160"/>
      <c r="CJ56" s="160"/>
      <c r="CK56" s="160"/>
      <c r="CL56" s="160"/>
      <c r="CM56" s="160"/>
      <c r="CN56" s="160"/>
      <c r="CO56" s="160"/>
      <c r="CP56" s="160"/>
      <c r="CQ56" s="160"/>
      <c r="CR56" s="160"/>
      <c r="CS56" s="160"/>
      <c r="CT56" s="160"/>
      <c r="CU56" s="160"/>
      <c r="CV56" s="160"/>
      <c r="CW56" s="160"/>
      <c r="CX56" s="160"/>
      <c r="CY56" s="160"/>
      <c r="CZ56" s="160"/>
      <c r="DA56" s="160"/>
      <c r="DB56" s="160"/>
      <c r="DC56" s="160"/>
      <c r="DD56" s="160"/>
      <c r="DE56" s="160"/>
      <c r="DF56" s="160"/>
      <c r="DG56" s="160"/>
      <c r="DH56" s="160"/>
      <c r="DI56" s="160"/>
      <c r="DJ56" s="160"/>
      <c r="DK56" s="160"/>
      <c r="DL56" s="160"/>
      <c r="DM56" s="160"/>
      <c r="DN56" s="160"/>
      <c r="DO56" s="160"/>
      <c r="DP56" s="160"/>
      <c r="DQ56" s="160"/>
      <c r="DR56" s="160"/>
      <c r="DS56" s="160"/>
      <c r="DT56" s="160"/>
      <c r="DU56" s="160"/>
      <c r="DV56" s="160"/>
      <c r="DW56" s="160"/>
      <c r="DX56" s="160"/>
      <c r="DY56" s="160"/>
      <c r="DZ56" s="160"/>
      <c r="EA56" s="160"/>
      <c r="EB56" s="160"/>
      <c r="EC56" s="160"/>
      <c r="ED56" s="160"/>
      <c r="EE56" s="160"/>
      <c r="EF56" s="160"/>
      <c r="EG56" s="160"/>
      <c r="EH56" s="160"/>
      <c r="EI56" s="160"/>
      <c r="EJ56" s="160"/>
      <c r="EK56" s="160"/>
      <c r="EL56" s="160"/>
      <c r="EM56" s="160"/>
      <c r="EN56" s="160"/>
      <c r="EO56" s="160"/>
      <c r="EP56" s="160"/>
      <c r="EQ56" s="160"/>
      <c r="ER56" s="160"/>
      <c r="ES56" s="160"/>
      <c r="ET56" s="160"/>
      <c r="EU56" s="160"/>
      <c r="EV56" s="160"/>
      <c r="EW56" s="160"/>
      <c r="EX56" s="160"/>
      <c r="EY56" s="160"/>
      <c r="EZ56" s="160"/>
      <c r="FA56" s="160"/>
      <c r="FB56" s="160"/>
      <c r="FC56" s="160"/>
      <c r="FD56" s="160"/>
      <c r="FE56" s="160"/>
      <c r="FF56" s="160"/>
      <c r="FG56" s="160"/>
      <c r="FH56" s="160"/>
      <c r="FI56" s="160"/>
      <c r="FJ56" s="160"/>
      <c r="FK56" s="160"/>
      <c r="FL56" s="160"/>
      <c r="FM56" s="160"/>
      <c r="FN56" s="160"/>
      <c r="FO56" s="160"/>
      <c r="FP56" s="160"/>
      <c r="FQ56" s="160"/>
      <c r="FR56" s="160"/>
      <c r="FS56" s="160"/>
      <c r="FT56" s="160"/>
      <c r="FU56" s="160"/>
      <c r="FV56" s="160"/>
      <c r="FW56" s="160"/>
      <c r="FX56" s="160"/>
      <c r="FY56" s="160"/>
      <c r="FZ56" s="160"/>
      <c r="GA56" s="160"/>
      <c r="GB56" s="160"/>
      <c r="GC56" s="160"/>
      <c r="GD56" s="160"/>
      <c r="GE56" s="160"/>
      <c r="GF56" s="160"/>
      <c r="GG56" s="160"/>
      <c r="GH56" s="160"/>
      <c r="GI56" s="160"/>
      <c r="GJ56" s="160"/>
      <c r="GK56" s="160"/>
      <c r="GL56" s="160"/>
      <c r="GM56" s="160"/>
      <c r="GN56" s="160"/>
      <c r="GO56" s="160"/>
      <c r="GP56" s="160"/>
      <c r="GQ56" s="160"/>
      <c r="GR56" s="160"/>
      <c r="GS56" s="160"/>
    </row>
    <row r="57" spans="3:201" x14ac:dyDescent="0.2">
      <c r="C57" s="160"/>
      <c r="D57" s="160"/>
      <c r="E57" s="160"/>
      <c r="F57" s="160"/>
      <c r="G57" s="160"/>
      <c r="H57" s="160"/>
      <c r="I57" s="160"/>
      <c r="J57" s="160"/>
      <c r="K57" s="160"/>
      <c r="L57" s="160"/>
      <c r="M57" s="160"/>
      <c r="N57" s="160"/>
      <c r="O57" s="160"/>
      <c r="P57" s="160"/>
      <c r="Q57" s="160"/>
      <c r="R57" s="160"/>
      <c r="S57" s="160"/>
      <c r="T57" s="160"/>
      <c r="U57" s="160"/>
      <c r="V57" s="160"/>
      <c r="W57" s="160"/>
      <c r="X57" s="160"/>
      <c r="Y57" s="160"/>
      <c r="Z57" s="160"/>
      <c r="AA57" s="160"/>
      <c r="AB57" s="160"/>
      <c r="AC57" s="160"/>
      <c r="AD57" s="160"/>
      <c r="AE57" s="160"/>
      <c r="AF57" s="160"/>
      <c r="AG57" s="160"/>
      <c r="AH57" s="160"/>
      <c r="AI57" s="160"/>
      <c r="AJ57" s="160"/>
      <c r="AK57" s="160"/>
      <c r="AL57" s="160"/>
      <c r="AM57" s="160"/>
      <c r="AN57" s="160"/>
      <c r="AO57" s="160"/>
      <c r="AP57" s="160"/>
      <c r="AQ57" s="160"/>
      <c r="AR57" s="160"/>
      <c r="AS57" s="160"/>
      <c r="AT57" s="160"/>
      <c r="AU57" s="160"/>
      <c r="AV57" s="160"/>
      <c r="AW57" s="160"/>
      <c r="AX57" s="160"/>
      <c r="AY57" s="160"/>
      <c r="AZ57" s="160"/>
      <c r="BA57" s="160"/>
      <c r="BB57" s="160"/>
      <c r="BC57" s="160"/>
      <c r="BD57" s="160"/>
      <c r="BE57" s="160"/>
      <c r="BF57" s="160"/>
      <c r="BG57" s="160"/>
      <c r="BH57" s="160"/>
      <c r="BI57" s="160"/>
      <c r="BJ57" s="160"/>
      <c r="BK57" s="160"/>
      <c r="BL57" s="160"/>
      <c r="BM57" s="160"/>
      <c r="BN57" s="160"/>
      <c r="BO57" s="160"/>
      <c r="BP57" s="160"/>
      <c r="BQ57" s="160"/>
      <c r="BR57" s="160"/>
      <c r="BS57" s="160"/>
      <c r="BT57" s="160"/>
      <c r="BU57" s="160"/>
      <c r="BV57" s="160"/>
      <c r="BW57" s="160"/>
      <c r="BX57" s="160"/>
      <c r="BY57" s="160"/>
      <c r="BZ57" s="160"/>
      <c r="CA57" s="160"/>
      <c r="CB57" s="160"/>
      <c r="CC57" s="160"/>
      <c r="CD57" s="160"/>
      <c r="CE57" s="160"/>
      <c r="CF57" s="160"/>
      <c r="CG57" s="160"/>
      <c r="CH57" s="160"/>
      <c r="CI57" s="160"/>
      <c r="CJ57" s="160"/>
      <c r="CK57" s="160"/>
      <c r="CL57" s="160"/>
      <c r="CM57" s="160"/>
      <c r="CN57" s="160"/>
      <c r="CO57" s="160"/>
      <c r="CP57" s="160"/>
      <c r="CQ57" s="160"/>
      <c r="CR57" s="160"/>
      <c r="CS57" s="160"/>
      <c r="CT57" s="160"/>
      <c r="CU57" s="160"/>
      <c r="CV57" s="160"/>
      <c r="CW57" s="160"/>
      <c r="CX57" s="160"/>
      <c r="CY57" s="160"/>
      <c r="CZ57" s="160"/>
      <c r="DA57" s="160"/>
      <c r="DB57" s="160"/>
      <c r="DC57" s="160"/>
      <c r="DD57" s="160"/>
      <c r="DE57" s="160"/>
      <c r="DF57" s="160"/>
      <c r="DG57" s="160"/>
      <c r="DH57" s="160"/>
      <c r="DI57" s="160"/>
      <c r="DJ57" s="160"/>
      <c r="DK57" s="160"/>
      <c r="DL57" s="160"/>
      <c r="DM57" s="160"/>
      <c r="DN57" s="160"/>
      <c r="DO57" s="160"/>
      <c r="DP57" s="160"/>
      <c r="DQ57" s="160"/>
      <c r="DR57" s="160"/>
      <c r="DS57" s="160"/>
      <c r="DT57" s="160"/>
      <c r="DU57" s="160"/>
      <c r="DV57" s="160"/>
      <c r="DW57" s="160"/>
      <c r="DX57" s="160"/>
      <c r="DY57" s="160"/>
      <c r="DZ57" s="160"/>
      <c r="EA57" s="160"/>
      <c r="EB57" s="160"/>
      <c r="EC57" s="160"/>
      <c r="ED57" s="160"/>
      <c r="EE57" s="160"/>
      <c r="EF57" s="160"/>
      <c r="EG57" s="160"/>
      <c r="EH57" s="160"/>
      <c r="EI57" s="160"/>
      <c r="EJ57" s="160"/>
      <c r="EK57" s="160"/>
      <c r="EL57" s="160"/>
      <c r="EM57" s="160"/>
      <c r="EN57" s="160"/>
      <c r="EO57" s="160"/>
      <c r="EP57" s="160"/>
      <c r="EQ57" s="160"/>
      <c r="ER57" s="160"/>
      <c r="ES57" s="160"/>
      <c r="ET57" s="160"/>
      <c r="EU57" s="160"/>
      <c r="EV57" s="160"/>
      <c r="EW57" s="160"/>
      <c r="EX57" s="160"/>
      <c r="EY57" s="160"/>
      <c r="EZ57" s="160"/>
      <c r="FA57" s="160"/>
      <c r="FB57" s="160"/>
      <c r="FC57" s="160"/>
      <c r="FD57" s="160"/>
      <c r="FE57" s="160"/>
      <c r="FF57" s="160"/>
      <c r="FG57" s="160"/>
      <c r="FH57" s="160"/>
      <c r="FI57" s="160"/>
      <c r="FJ57" s="160"/>
      <c r="FK57" s="160"/>
      <c r="FL57" s="160"/>
      <c r="FM57" s="160"/>
      <c r="FN57" s="160"/>
      <c r="FO57" s="160"/>
      <c r="FP57" s="160"/>
      <c r="FQ57" s="160"/>
      <c r="FR57" s="160"/>
      <c r="FS57" s="160"/>
      <c r="FT57" s="160"/>
      <c r="FU57" s="160"/>
      <c r="FV57" s="160"/>
      <c r="FW57" s="160"/>
      <c r="FX57" s="160"/>
      <c r="FY57" s="160"/>
      <c r="FZ57" s="160"/>
      <c r="GA57" s="160"/>
      <c r="GB57" s="160"/>
      <c r="GC57" s="160"/>
      <c r="GD57" s="160"/>
      <c r="GE57" s="160"/>
      <c r="GF57" s="160"/>
      <c r="GG57" s="160"/>
      <c r="GH57" s="160"/>
      <c r="GI57" s="160"/>
      <c r="GJ57" s="160"/>
      <c r="GK57" s="160"/>
      <c r="GL57" s="160"/>
      <c r="GM57" s="160"/>
      <c r="GN57" s="160"/>
      <c r="GO57" s="160"/>
      <c r="GP57" s="160"/>
      <c r="GQ57" s="160"/>
      <c r="GR57" s="160"/>
      <c r="GS57" s="160"/>
    </row>
    <row r="58" spans="3:201" x14ac:dyDescent="0.2">
      <c r="C58" s="160"/>
      <c r="D58" s="160"/>
      <c r="E58" s="160"/>
      <c r="F58" s="160"/>
      <c r="G58" s="160"/>
      <c r="H58" s="160"/>
      <c r="I58" s="160"/>
      <c r="J58" s="160"/>
      <c r="K58" s="160"/>
      <c r="L58" s="160"/>
      <c r="M58" s="160"/>
      <c r="N58" s="160"/>
      <c r="O58" s="160"/>
      <c r="P58" s="160"/>
      <c r="Q58" s="160"/>
      <c r="R58" s="160"/>
      <c r="S58" s="160"/>
      <c r="T58" s="160"/>
      <c r="U58" s="160"/>
      <c r="V58" s="160"/>
      <c r="W58" s="160"/>
      <c r="X58" s="160"/>
      <c r="Y58" s="160"/>
      <c r="Z58" s="160"/>
      <c r="AA58" s="160"/>
      <c r="AB58" s="160"/>
      <c r="AC58" s="160"/>
      <c r="AD58" s="160"/>
      <c r="AE58" s="160"/>
      <c r="AF58" s="160"/>
      <c r="AG58" s="160"/>
      <c r="AH58" s="160"/>
      <c r="AI58" s="160"/>
      <c r="AJ58" s="160"/>
      <c r="AK58" s="160"/>
      <c r="AL58" s="160"/>
      <c r="AM58" s="160"/>
      <c r="AN58" s="160"/>
      <c r="AO58" s="160"/>
      <c r="AP58" s="160"/>
      <c r="AQ58" s="160"/>
      <c r="AR58" s="160"/>
      <c r="AS58" s="160"/>
      <c r="AT58" s="160"/>
      <c r="AU58" s="160"/>
      <c r="AV58" s="160"/>
      <c r="AW58" s="160"/>
      <c r="AX58" s="160"/>
      <c r="AY58" s="160"/>
      <c r="AZ58" s="160"/>
      <c r="BA58" s="160"/>
      <c r="BB58" s="160"/>
      <c r="BC58" s="160"/>
      <c r="BD58" s="160"/>
      <c r="BE58" s="160"/>
      <c r="BF58" s="160"/>
      <c r="BG58" s="160"/>
      <c r="BH58" s="160"/>
      <c r="BI58" s="160"/>
      <c r="BJ58" s="160"/>
      <c r="BK58" s="160"/>
      <c r="BL58" s="160"/>
      <c r="BM58" s="160"/>
      <c r="BN58" s="160"/>
      <c r="BO58" s="160"/>
      <c r="BP58" s="160"/>
      <c r="BQ58" s="160"/>
      <c r="BR58" s="160"/>
      <c r="BS58" s="160"/>
      <c r="BT58" s="160"/>
      <c r="BU58" s="160"/>
      <c r="BV58" s="160"/>
      <c r="BW58" s="160"/>
      <c r="BX58" s="160"/>
      <c r="BY58" s="160"/>
      <c r="BZ58" s="160"/>
      <c r="CA58" s="160"/>
      <c r="CB58" s="160"/>
      <c r="CC58" s="160"/>
      <c r="CD58" s="160"/>
      <c r="CE58" s="160"/>
      <c r="CF58" s="160"/>
      <c r="CG58" s="160"/>
      <c r="CH58" s="160"/>
      <c r="CI58" s="160"/>
      <c r="CJ58" s="160"/>
      <c r="CK58" s="160"/>
      <c r="CL58" s="160"/>
      <c r="CM58" s="160"/>
      <c r="CN58" s="160"/>
      <c r="CO58" s="160"/>
      <c r="CP58" s="160"/>
      <c r="CQ58" s="160"/>
      <c r="CR58" s="160"/>
      <c r="CS58" s="160"/>
      <c r="CT58" s="160"/>
      <c r="CU58" s="160"/>
      <c r="CV58" s="160"/>
      <c r="CW58" s="160"/>
      <c r="CX58" s="160"/>
      <c r="CY58" s="160"/>
      <c r="CZ58" s="160"/>
      <c r="DA58" s="160"/>
      <c r="DB58" s="160"/>
      <c r="DC58" s="160"/>
      <c r="DD58" s="160"/>
      <c r="DE58" s="160"/>
      <c r="DF58" s="160"/>
      <c r="DG58" s="160"/>
      <c r="DH58" s="160"/>
      <c r="DI58" s="160"/>
      <c r="DJ58" s="160"/>
      <c r="DK58" s="160"/>
      <c r="DL58" s="160"/>
      <c r="DM58" s="160"/>
      <c r="DN58" s="160"/>
      <c r="DO58" s="160"/>
      <c r="DP58" s="160"/>
      <c r="DQ58" s="160"/>
      <c r="DR58" s="160"/>
      <c r="DS58" s="160"/>
      <c r="DT58" s="160"/>
      <c r="DU58" s="160"/>
      <c r="DV58" s="160"/>
      <c r="DW58" s="160"/>
      <c r="DX58" s="160"/>
      <c r="DY58" s="160"/>
      <c r="DZ58" s="160"/>
      <c r="EA58" s="160"/>
      <c r="EB58" s="160"/>
      <c r="EC58" s="160"/>
      <c r="ED58" s="160"/>
      <c r="EE58" s="160"/>
      <c r="EF58" s="160"/>
      <c r="EG58" s="160"/>
      <c r="EH58" s="160"/>
      <c r="EI58" s="160"/>
      <c r="EJ58" s="160"/>
      <c r="EK58" s="160"/>
      <c r="EL58" s="160"/>
      <c r="EM58" s="160"/>
      <c r="EN58" s="160"/>
      <c r="EO58" s="160"/>
      <c r="EP58" s="160"/>
      <c r="EQ58" s="160"/>
      <c r="ER58" s="160"/>
      <c r="ES58" s="160"/>
      <c r="ET58" s="160"/>
      <c r="EU58" s="160"/>
      <c r="EV58" s="160"/>
      <c r="EW58" s="160"/>
      <c r="EX58" s="160"/>
      <c r="EY58" s="160"/>
      <c r="EZ58" s="160"/>
      <c r="FA58" s="160"/>
      <c r="FB58" s="160"/>
      <c r="FC58" s="160"/>
      <c r="FD58" s="160"/>
      <c r="FE58" s="160"/>
      <c r="FF58" s="160"/>
      <c r="FG58" s="160"/>
      <c r="FH58" s="160"/>
      <c r="FI58" s="160"/>
      <c r="FJ58" s="160"/>
      <c r="FK58" s="160"/>
      <c r="FL58" s="160"/>
      <c r="FM58" s="160"/>
      <c r="FN58" s="160"/>
      <c r="FO58" s="160"/>
      <c r="FP58" s="160"/>
      <c r="FQ58" s="160"/>
      <c r="FR58" s="160"/>
      <c r="FS58" s="160"/>
      <c r="FT58" s="160"/>
      <c r="FU58" s="160"/>
      <c r="FV58" s="160"/>
      <c r="FW58" s="160"/>
      <c r="FX58" s="160"/>
      <c r="FY58" s="160"/>
      <c r="FZ58" s="160"/>
      <c r="GA58" s="160"/>
      <c r="GB58" s="160"/>
      <c r="GC58" s="160"/>
      <c r="GD58" s="160"/>
      <c r="GE58" s="160"/>
      <c r="GF58" s="160"/>
      <c r="GG58" s="160"/>
      <c r="GH58" s="160"/>
      <c r="GI58" s="160"/>
      <c r="GJ58" s="160"/>
      <c r="GK58" s="160"/>
      <c r="GL58" s="160"/>
      <c r="GM58" s="160"/>
      <c r="GN58" s="160"/>
      <c r="GO58" s="160"/>
      <c r="GP58" s="160"/>
      <c r="GQ58" s="160"/>
      <c r="GR58" s="160"/>
      <c r="GS58" s="160"/>
    </row>
    <row r="59" spans="3:201" x14ac:dyDescent="0.2">
      <c r="C59" s="160"/>
      <c r="D59" s="160"/>
      <c r="E59" s="160"/>
      <c r="F59" s="160"/>
      <c r="G59" s="160"/>
      <c r="H59" s="160"/>
      <c r="I59" s="160"/>
      <c r="J59" s="160"/>
      <c r="K59" s="160"/>
      <c r="L59" s="160"/>
      <c r="M59" s="160"/>
      <c r="N59" s="160"/>
      <c r="O59" s="160"/>
      <c r="P59" s="160"/>
      <c r="Q59" s="160"/>
      <c r="R59" s="160"/>
      <c r="S59" s="160"/>
      <c r="T59" s="160"/>
      <c r="U59" s="160"/>
      <c r="V59" s="160"/>
      <c r="W59" s="160"/>
      <c r="X59" s="160"/>
      <c r="Y59" s="160"/>
      <c r="Z59" s="160"/>
      <c r="AA59" s="160"/>
      <c r="AB59" s="160"/>
      <c r="AC59" s="160"/>
      <c r="AD59" s="160"/>
      <c r="AE59" s="160"/>
      <c r="AF59" s="160"/>
      <c r="AG59" s="160"/>
      <c r="AH59" s="160"/>
      <c r="AI59" s="160"/>
      <c r="AJ59" s="160"/>
      <c r="AK59" s="160"/>
      <c r="AL59" s="160"/>
      <c r="AM59" s="160"/>
      <c r="AN59" s="160"/>
      <c r="AO59" s="160"/>
      <c r="AP59" s="160"/>
      <c r="AQ59" s="160"/>
      <c r="AR59" s="160"/>
      <c r="AS59" s="160"/>
      <c r="AT59" s="160"/>
      <c r="AU59" s="160"/>
      <c r="AV59" s="160"/>
      <c r="AW59" s="160"/>
      <c r="AX59" s="160"/>
      <c r="AY59" s="160"/>
      <c r="AZ59" s="160"/>
      <c r="BA59" s="160"/>
      <c r="BB59" s="160"/>
      <c r="BC59" s="160"/>
      <c r="BD59" s="160"/>
      <c r="BE59" s="160"/>
      <c r="BF59" s="160"/>
      <c r="BG59" s="160"/>
      <c r="BH59" s="160"/>
      <c r="BI59" s="160"/>
      <c r="BJ59" s="160"/>
      <c r="BK59" s="160"/>
      <c r="BL59" s="160"/>
      <c r="BM59" s="160"/>
      <c r="BN59" s="160"/>
      <c r="BO59" s="160"/>
      <c r="BP59" s="160"/>
      <c r="BQ59" s="160"/>
      <c r="BR59" s="160"/>
      <c r="BS59" s="160"/>
      <c r="BT59" s="160"/>
      <c r="BU59" s="160"/>
      <c r="BV59" s="160"/>
      <c r="BW59" s="160"/>
      <c r="BX59" s="160"/>
      <c r="BY59" s="160"/>
      <c r="BZ59" s="160"/>
      <c r="CA59" s="160"/>
      <c r="CB59" s="160"/>
      <c r="CC59" s="160"/>
      <c r="CD59" s="160"/>
      <c r="CE59" s="160"/>
      <c r="CF59" s="160"/>
      <c r="CG59" s="160"/>
      <c r="CH59" s="160"/>
      <c r="CI59" s="160"/>
      <c r="CJ59" s="160"/>
      <c r="CK59" s="160"/>
      <c r="CL59" s="160"/>
      <c r="CM59" s="160"/>
      <c r="CN59" s="160"/>
      <c r="CO59" s="160"/>
      <c r="CP59" s="160"/>
      <c r="CQ59" s="160"/>
      <c r="CR59" s="160"/>
      <c r="CS59" s="160"/>
      <c r="CT59" s="160"/>
      <c r="CU59" s="160"/>
      <c r="CV59" s="160"/>
      <c r="CW59" s="160"/>
      <c r="CX59" s="160"/>
      <c r="CY59" s="160"/>
      <c r="CZ59" s="160"/>
      <c r="DA59" s="160"/>
      <c r="DB59" s="160"/>
      <c r="DC59" s="160"/>
      <c r="DD59" s="160"/>
      <c r="DE59" s="160"/>
      <c r="DF59" s="160"/>
      <c r="DG59" s="160"/>
      <c r="DH59" s="160"/>
      <c r="DI59" s="160"/>
      <c r="DJ59" s="160"/>
      <c r="DK59" s="160"/>
      <c r="DL59" s="160"/>
      <c r="DM59" s="160"/>
      <c r="DN59" s="160"/>
      <c r="DO59" s="160"/>
      <c r="DP59" s="160"/>
      <c r="DQ59" s="160"/>
      <c r="DR59" s="160"/>
      <c r="DS59" s="160"/>
      <c r="DT59" s="160"/>
      <c r="DU59" s="160"/>
      <c r="DV59" s="160"/>
      <c r="DW59" s="160"/>
      <c r="DX59" s="160"/>
      <c r="DY59" s="160"/>
      <c r="DZ59" s="160"/>
      <c r="EA59" s="160"/>
      <c r="EB59" s="160"/>
      <c r="EC59" s="160"/>
      <c r="ED59" s="160"/>
      <c r="EE59" s="160"/>
      <c r="EF59" s="160"/>
      <c r="EG59" s="160"/>
      <c r="EH59" s="160"/>
      <c r="EI59" s="160"/>
      <c r="EJ59" s="160"/>
      <c r="EK59" s="160"/>
      <c r="EL59" s="160"/>
      <c r="EM59" s="160"/>
      <c r="EN59" s="160"/>
      <c r="EO59" s="160"/>
      <c r="EP59" s="160"/>
      <c r="EQ59" s="160"/>
      <c r="ER59" s="160"/>
      <c r="ES59" s="160"/>
      <c r="ET59" s="160"/>
      <c r="EU59" s="160"/>
      <c r="EV59" s="160"/>
      <c r="EW59" s="160"/>
      <c r="EX59" s="160"/>
      <c r="EY59" s="160"/>
      <c r="EZ59" s="160"/>
      <c r="FA59" s="160"/>
      <c r="FB59" s="160"/>
      <c r="FC59" s="160"/>
      <c r="FD59" s="160"/>
      <c r="FE59" s="160"/>
      <c r="FF59" s="160"/>
      <c r="FG59" s="160"/>
      <c r="FH59" s="160"/>
      <c r="FI59" s="160"/>
      <c r="FJ59" s="160"/>
      <c r="FK59" s="160"/>
      <c r="FL59" s="160"/>
      <c r="FM59" s="160"/>
      <c r="FN59" s="160"/>
      <c r="FO59" s="160"/>
      <c r="FP59" s="160"/>
      <c r="FQ59" s="160"/>
      <c r="FR59" s="160"/>
      <c r="FS59" s="160"/>
      <c r="FT59" s="160"/>
      <c r="FU59" s="160"/>
      <c r="FV59" s="160"/>
      <c r="FW59" s="160"/>
      <c r="FX59" s="160"/>
      <c r="FY59" s="160"/>
      <c r="FZ59" s="160"/>
      <c r="GA59" s="160"/>
      <c r="GB59" s="160"/>
      <c r="GC59" s="160"/>
      <c r="GD59" s="160"/>
      <c r="GE59" s="160"/>
      <c r="GF59" s="160"/>
      <c r="GG59" s="160"/>
      <c r="GH59" s="160"/>
      <c r="GI59" s="160"/>
      <c r="GJ59" s="160"/>
      <c r="GK59" s="160"/>
      <c r="GL59" s="160"/>
      <c r="GM59" s="160"/>
      <c r="GN59" s="160"/>
      <c r="GO59" s="160"/>
      <c r="GP59" s="160"/>
      <c r="GQ59" s="160"/>
      <c r="GR59" s="160"/>
      <c r="GS59" s="160"/>
    </row>
    <row r="60" spans="3:201" x14ac:dyDescent="0.2">
      <c r="C60" s="160"/>
      <c r="D60" s="160"/>
      <c r="E60" s="160"/>
      <c r="F60" s="160"/>
      <c r="G60" s="160"/>
      <c r="H60" s="160"/>
      <c r="I60" s="160"/>
      <c r="J60" s="160"/>
      <c r="K60" s="160"/>
      <c r="L60" s="160"/>
      <c r="M60" s="160"/>
      <c r="N60" s="160"/>
      <c r="O60" s="160"/>
      <c r="P60" s="160"/>
      <c r="Q60" s="160"/>
      <c r="R60" s="160"/>
      <c r="S60" s="160"/>
      <c r="T60" s="160"/>
      <c r="U60" s="160"/>
      <c r="V60" s="160"/>
      <c r="W60" s="160"/>
      <c r="X60" s="160"/>
      <c r="Y60" s="160"/>
      <c r="Z60" s="160"/>
      <c r="AA60" s="160"/>
      <c r="AB60" s="160"/>
      <c r="AC60" s="160"/>
      <c r="AD60" s="160"/>
      <c r="AE60" s="160"/>
      <c r="AF60" s="160"/>
      <c r="AG60" s="160"/>
      <c r="AH60" s="160"/>
      <c r="AI60" s="160"/>
      <c r="AJ60" s="160"/>
      <c r="AK60" s="160"/>
      <c r="AL60" s="160"/>
      <c r="AM60" s="160"/>
      <c r="AN60" s="160"/>
      <c r="AO60" s="160"/>
      <c r="AP60" s="160"/>
      <c r="AQ60" s="160"/>
      <c r="AR60" s="160"/>
      <c r="AS60" s="160"/>
      <c r="AT60" s="160"/>
      <c r="AU60" s="160"/>
      <c r="AV60" s="160"/>
      <c r="AW60" s="160"/>
      <c r="AX60" s="160"/>
      <c r="AY60" s="160"/>
      <c r="AZ60" s="160"/>
      <c r="BA60" s="160"/>
      <c r="BB60" s="160"/>
      <c r="BC60" s="160"/>
      <c r="BD60" s="160"/>
      <c r="BE60" s="160"/>
      <c r="BF60" s="160"/>
      <c r="BG60" s="160"/>
      <c r="BH60" s="160"/>
      <c r="BI60" s="160"/>
      <c r="BJ60" s="160"/>
      <c r="BK60" s="160"/>
      <c r="BL60" s="160"/>
      <c r="BM60" s="160"/>
      <c r="BN60" s="160"/>
      <c r="BO60" s="160"/>
      <c r="BP60" s="160"/>
      <c r="BQ60" s="160"/>
      <c r="BR60" s="160"/>
      <c r="BS60" s="160"/>
      <c r="BT60" s="160"/>
      <c r="BU60" s="160"/>
      <c r="BV60" s="160"/>
      <c r="BW60" s="160"/>
      <c r="BX60" s="160"/>
      <c r="BY60" s="160"/>
      <c r="BZ60" s="160"/>
      <c r="CA60" s="160"/>
      <c r="CB60" s="160"/>
      <c r="CC60" s="160"/>
      <c r="CD60" s="160"/>
      <c r="CE60" s="160"/>
      <c r="CF60" s="160"/>
      <c r="CG60" s="160"/>
      <c r="CH60" s="160"/>
      <c r="CI60" s="160"/>
      <c r="CJ60" s="160"/>
      <c r="CK60" s="160"/>
      <c r="CL60" s="160"/>
      <c r="CM60" s="160"/>
      <c r="CN60" s="160"/>
      <c r="CO60" s="160"/>
      <c r="CP60" s="160"/>
      <c r="CQ60" s="160"/>
      <c r="CR60" s="160"/>
      <c r="CS60" s="160"/>
      <c r="CT60" s="160"/>
      <c r="CU60" s="160"/>
      <c r="CV60" s="160"/>
      <c r="CW60" s="160"/>
      <c r="CX60" s="160"/>
      <c r="CY60" s="160"/>
      <c r="CZ60" s="160"/>
      <c r="DA60" s="160"/>
      <c r="DB60" s="160"/>
      <c r="DC60" s="160"/>
      <c r="DD60" s="160"/>
      <c r="DE60" s="160"/>
      <c r="DF60" s="160"/>
      <c r="DG60" s="160"/>
      <c r="DH60" s="160"/>
      <c r="DI60" s="160"/>
      <c r="DJ60" s="160"/>
      <c r="DK60" s="160"/>
      <c r="DL60" s="160"/>
      <c r="DM60" s="160"/>
      <c r="DN60" s="160"/>
      <c r="DO60" s="160"/>
      <c r="DP60" s="160"/>
      <c r="DQ60" s="160"/>
      <c r="DR60" s="160"/>
      <c r="DS60" s="160"/>
      <c r="DT60" s="160"/>
      <c r="DU60" s="160"/>
      <c r="DV60" s="160"/>
      <c r="DW60" s="160"/>
      <c r="DX60" s="160"/>
      <c r="DY60" s="160"/>
      <c r="DZ60" s="160"/>
      <c r="EA60" s="160"/>
      <c r="EB60" s="160"/>
      <c r="EC60" s="160"/>
      <c r="ED60" s="160"/>
      <c r="EE60" s="160"/>
      <c r="EF60" s="160"/>
      <c r="EG60" s="160"/>
      <c r="EH60" s="160"/>
      <c r="EI60" s="160"/>
      <c r="EJ60" s="160"/>
      <c r="EK60" s="160"/>
      <c r="EL60" s="160"/>
      <c r="EM60" s="160"/>
      <c r="EN60" s="160"/>
      <c r="EO60" s="160"/>
      <c r="EP60" s="160"/>
      <c r="EQ60" s="160"/>
      <c r="ER60" s="160"/>
      <c r="ES60" s="160"/>
      <c r="ET60" s="160"/>
      <c r="EU60" s="160"/>
      <c r="EV60" s="160"/>
      <c r="EW60" s="160"/>
      <c r="EX60" s="160"/>
      <c r="EY60" s="160"/>
      <c r="EZ60" s="160"/>
      <c r="FA60" s="160"/>
      <c r="FB60" s="160"/>
      <c r="FC60" s="160"/>
      <c r="FD60" s="160"/>
      <c r="FE60" s="160"/>
      <c r="FF60" s="160"/>
      <c r="FG60" s="160"/>
      <c r="FH60" s="160"/>
      <c r="FI60" s="160"/>
      <c r="FJ60" s="160"/>
      <c r="FK60" s="160"/>
      <c r="FL60" s="160"/>
      <c r="FM60" s="160"/>
      <c r="FN60" s="160"/>
      <c r="FO60" s="160"/>
      <c r="FP60" s="160"/>
      <c r="FQ60" s="160"/>
      <c r="FR60" s="160"/>
      <c r="FS60" s="160"/>
      <c r="FT60" s="160"/>
      <c r="FU60" s="160"/>
      <c r="FV60" s="160"/>
      <c r="FW60" s="160"/>
      <c r="FX60" s="160"/>
      <c r="FY60" s="160"/>
      <c r="FZ60" s="160"/>
      <c r="GA60" s="160"/>
      <c r="GB60" s="160"/>
      <c r="GC60" s="160"/>
      <c r="GD60" s="160"/>
      <c r="GE60" s="160"/>
      <c r="GF60" s="160"/>
      <c r="GG60" s="160"/>
      <c r="GH60" s="160"/>
      <c r="GI60" s="160"/>
      <c r="GJ60" s="160"/>
      <c r="GK60" s="160"/>
      <c r="GL60" s="160"/>
      <c r="GM60" s="160"/>
      <c r="GN60" s="160"/>
      <c r="GO60" s="160"/>
      <c r="GP60" s="160"/>
      <c r="GQ60" s="160"/>
      <c r="GR60" s="160"/>
      <c r="GS60" s="160"/>
    </row>
    <row r="61" spans="3:201" x14ac:dyDescent="0.2">
      <c r="C61" s="160"/>
      <c r="D61" s="160"/>
      <c r="E61" s="160"/>
      <c r="F61" s="160"/>
      <c r="G61" s="160"/>
      <c r="H61" s="160"/>
      <c r="I61" s="160"/>
      <c r="J61" s="160"/>
      <c r="K61" s="160"/>
      <c r="L61" s="160"/>
      <c r="M61" s="160"/>
      <c r="N61" s="160"/>
      <c r="O61" s="160"/>
      <c r="P61" s="160"/>
      <c r="Q61" s="160"/>
      <c r="R61" s="160"/>
      <c r="S61" s="160"/>
      <c r="T61" s="160"/>
      <c r="U61" s="160"/>
      <c r="V61" s="160"/>
      <c r="W61" s="160"/>
      <c r="X61" s="160"/>
      <c r="Y61" s="160"/>
      <c r="Z61" s="160"/>
      <c r="AA61" s="160"/>
      <c r="AB61" s="160"/>
      <c r="AC61" s="160"/>
      <c r="AD61" s="160"/>
      <c r="AE61" s="160"/>
      <c r="AF61" s="160"/>
      <c r="AG61" s="160"/>
      <c r="AH61" s="160"/>
      <c r="AI61" s="160"/>
      <c r="AJ61" s="160"/>
      <c r="AK61" s="160"/>
      <c r="AL61" s="160"/>
      <c r="AM61" s="160"/>
      <c r="AN61" s="160"/>
      <c r="AO61" s="160"/>
      <c r="AP61" s="160"/>
      <c r="AQ61" s="160"/>
      <c r="AR61" s="160"/>
      <c r="AS61" s="160"/>
      <c r="AT61" s="160"/>
      <c r="AU61" s="160"/>
      <c r="AV61" s="160"/>
      <c r="AW61" s="160"/>
      <c r="AX61" s="160"/>
      <c r="AY61" s="160"/>
      <c r="AZ61" s="160"/>
      <c r="BA61" s="160"/>
      <c r="BB61" s="160"/>
      <c r="BC61" s="160"/>
      <c r="BD61" s="160"/>
      <c r="BE61" s="160"/>
      <c r="BF61" s="160"/>
      <c r="BG61" s="160"/>
      <c r="BH61" s="160"/>
      <c r="BI61" s="160"/>
      <c r="BJ61" s="160"/>
      <c r="BK61" s="160"/>
      <c r="BL61" s="160"/>
      <c r="BM61" s="160"/>
      <c r="BN61" s="160"/>
      <c r="BO61" s="160"/>
      <c r="BP61" s="160"/>
      <c r="BQ61" s="160"/>
      <c r="BR61" s="160"/>
      <c r="BS61" s="160"/>
      <c r="BT61" s="160"/>
      <c r="BU61" s="160"/>
      <c r="BV61" s="160"/>
      <c r="BW61" s="160"/>
      <c r="BX61" s="160"/>
      <c r="BY61" s="160"/>
      <c r="BZ61" s="160"/>
      <c r="CA61" s="160"/>
      <c r="CB61" s="160"/>
      <c r="CC61" s="160"/>
      <c r="CD61" s="160"/>
      <c r="CE61" s="160"/>
      <c r="CF61" s="160"/>
      <c r="CG61" s="160"/>
      <c r="CH61" s="160"/>
      <c r="CI61" s="160"/>
      <c r="CJ61" s="160"/>
      <c r="CK61" s="160"/>
      <c r="CL61" s="160"/>
      <c r="CM61" s="160"/>
      <c r="CN61" s="160"/>
      <c r="CO61" s="160"/>
      <c r="CP61" s="160"/>
      <c r="CQ61" s="160"/>
      <c r="CR61" s="160"/>
      <c r="CS61" s="160"/>
      <c r="CT61" s="160"/>
      <c r="CU61" s="160"/>
      <c r="CV61" s="160"/>
      <c r="CW61" s="160"/>
      <c r="CX61" s="160"/>
      <c r="CY61" s="160"/>
      <c r="CZ61" s="160"/>
      <c r="DA61" s="160"/>
      <c r="DB61" s="160"/>
      <c r="DC61" s="160"/>
      <c r="DD61" s="160"/>
      <c r="DE61" s="160"/>
      <c r="DF61" s="160"/>
      <c r="DG61" s="160"/>
      <c r="DH61" s="160"/>
      <c r="DI61" s="160"/>
      <c r="DJ61" s="160"/>
      <c r="DK61" s="160"/>
      <c r="DL61" s="160"/>
      <c r="DM61" s="160"/>
      <c r="DN61" s="160"/>
      <c r="DO61" s="160"/>
      <c r="DP61" s="160"/>
      <c r="DQ61" s="160"/>
      <c r="DR61" s="160"/>
      <c r="DS61" s="160"/>
      <c r="DT61" s="160"/>
      <c r="DU61" s="160"/>
      <c r="DV61" s="160"/>
      <c r="DW61" s="160"/>
      <c r="DX61" s="160"/>
      <c r="DY61" s="160"/>
      <c r="DZ61" s="160"/>
      <c r="EA61" s="160"/>
      <c r="EB61" s="160"/>
      <c r="EC61" s="160"/>
      <c r="ED61" s="160"/>
      <c r="EE61" s="160"/>
      <c r="EF61" s="160"/>
      <c r="EG61" s="160"/>
      <c r="EH61" s="160"/>
      <c r="EI61" s="160"/>
      <c r="EJ61" s="160"/>
      <c r="EK61" s="160"/>
      <c r="EL61" s="160"/>
      <c r="EM61" s="160"/>
      <c r="EN61" s="160"/>
      <c r="EO61" s="160"/>
      <c r="EP61" s="160"/>
      <c r="EQ61" s="160"/>
      <c r="ER61" s="160"/>
      <c r="ES61" s="160"/>
      <c r="ET61" s="160"/>
      <c r="EU61" s="160"/>
      <c r="EV61" s="160"/>
      <c r="EW61" s="160"/>
      <c r="EX61" s="160"/>
      <c r="EY61" s="160"/>
      <c r="EZ61" s="160"/>
      <c r="FA61" s="160"/>
      <c r="FB61" s="160"/>
      <c r="FC61" s="160"/>
      <c r="FD61" s="160"/>
      <c r="FE61" s="160"/>
      <c r="FF61" s="160"/>
      <c r="FG61" s="160"/>
      <c r="FH61" s="160"/>
      <c r="FI61" s="160"/>
      <c r="FJ61" s="160"/>
      <c r="FK61" s="160"/>
      <c r="FL61" s="160"/>
      <c r="FM61" s="160"/>
      <c r="FN61" s="160"/>
      <c r="FO61" s="160"/>
      <c r="FP61" s="160"/>
      <c r="FQ61" s="160"/>
      <c r="FR61" s="160"/>
      <c r="FS61" s="160"/>
      <c r="FT61" s="160"/>
      <c r="FU61" s="160"/>
      <c r="FV61" s="160"/>
      <c r="FW61" s="160"/>
      <c r="FX61" s="160"/>
      <c r="FY61" s="160"/>
      <c r="FZ61" s="160"/>
      <c r="GA61" s="160"/>
      <c r="GB61" s="160"/>
      <c r="GC61" s="160"/>
      <c r="GD61" s="160"/>
      <c r="GE61" s="160"/>
      <c r="GF61" s="160"/>
      <c r="GG61" s="160"/>
      <c r="GH61" s="160"/>
      <c r="GI61" s="160"/>
      <c r="GJ61" s="160"/>
      <c r="GK61" s="160"/>
      <c r="GL61" s="160"/>
      <c r="GM61" s="160"/>
      <c r="GN61" s="160"/>
      <c r="GO61" s="160"/>
      <c r="GP61" s="160"/>
      <c r="GQ61" s="160"/>
      <c r="GR61" s="160"/>
      <c r="GS61" s="160"/>
    </row>
    <row r="62" spans="3:201" x14ac:dyDescent="0.2">
      <c r="C62" s="160"/>
      <c r="D62" s="160"/>
      <c r="E62" s="160"/>
      <c r="F62" s="160"/>
      <c r="G62" s="160"/>
      <c r="H62" s="160"/>
      <c r="I62" s="160"/>
      <c r="J62" s="160"/>
      <c r="K62" s="160"/>
      <c r="L62" s="160"/>
      <c r="M62" s="160"/>
      <c r="N62" s="160"/>
      <c r="O62" s="160"/>
      <c r="P62" s="160"/>
      <c r="Q62" s="160"/>
      <c r="R62" s="160"/>
      <c r="S62" s="160"/>
      <c r="T62" s="160"/>
      <c r="U62" s="160"/>
      <c r="V62" s="160"/>
      <c r="W62" s="160"/>
      <c r="X62" s="160"/>
      <c r="Y62" s="160"/>
      <c r="Z62" s="160"/>
      <c r="AA62" s="160"/>
      <c r="AB62" s="160"/>
      <c r="AC62" s="160"/>
      <c r="AD62" s="160"/>
      <c r="AE62" s="160"/>
      <c r="AF62" s="160"/>
      <c r="AG62" s="160"/>
      <c r="AH62" s="160"/>
      <c r="AI62" s="160"/>
      <c r="AJ62" s="160"/>
      <c r="AK62" s="160"/>
      <c r="AL62" s="160"/>
      <c r="AM62" s="160"/>
      <c r="AN62" s="160"/>
      <c r="AO62" s="160"/>
      <c r="AP62" s="160"/>
      <c r="AQ62" s="160"/>
      <c r="AR62" s="160"/>
      <c r="AS62" s="160"/>
      <c r="AT62" s="160"/>
      <c r="AU62" s="160"/>
      <c r="AV62" s="160"/>
      <c r="AW62" s="160"/>
      <c r="AX62" s="160"/>
      <c r="AY62" s="160"/>
      <c r="AZ62" s="160"/>
      <c r="BA62" s="160"/>
      <c r="BB62" s="160"/>
      <c r="BC62" s="160"/>
      <c r="BD62" s="160"/>
      <c r="BE62" s="160"/>
      <c r="BF62" s="160"/>
      <c r="BG62" s="160"/>
      <c r="BH62" s="160"/>
      <c r="BI62" s="160"/>
      <c r="BJ62" s="160"/>
      <c r="BK62" s="160"/>
      <c r="BL62" s="160"/>
      <c r="BM62" s="160"/>
      <c r="BN62" s="160"/>
      <c r="BO62" s="160"/>
      <c r="BP62" s="160"/>
      <c r="BQ62" s="160"/>
      <c r="BR62" s="160"/>
      <c r="BS62" s="160"/>
      <c r="BT62" s="160"/>
      <c r="BU62" s="160"/>
      <c r="BV62" s="160"/>
      <c r="BW62" s="160"/>
      <c r="BX62" s="160"/>
      <c r="BY62" s="160"/>
      <c r="BZ62" s="160"/>
      <c r="CA62" s="160"/>
      <c r="CB62" s="160"/>
      <c r="CC62" s="160"/>
      <c r="CD62" s="160"/>
      <c r="CE62" s="160"/>
      <c r="CF62" s="160"/>
      <c r="CG62" s="160"/>
      <c r="CH62" s="160"/>
      <c r="CI62" s="160"/>
      <c r="CJ62" s="160"/>
      <c r="CK62" s="160"/>
      <c r="CL62" s="160"/>
      <c r="CM62" s="160"/>
      <c r="CN62" s="160"/>
      <c r="CO62" s="160"/>
      <c r="CP62" s="160"/>
      <c r="CQ62" s="160"/>
      <c r="CR62" s="160"/>
      <c r="CS62" s="160"/>
      <c r="CT62" s="160"/>
      <c r="CU62" s="160"/>
      <c r="CV62" s="160"/>
      <c r="CW62" s="160"/>
      <c r="CX62" s="160"/>
      <c r="CY62" s="160"/>
      <c r="CZ62" s="160"/>
      <c r="DA62" s="160"/>
      <c r="DB62" s="160"/>
      <c r="DC62" s="160"/>
      <c r="DD62" s="160"/>
      <c r="DE62" s="160"/>
      <c r="DF62" s="160"/>
      <c r="DG62" s="160"/>
      <c r="DH62" s="160"/>
      <c r="DI62" s="160"/>
      <c r="DJ62" s="160"/>
      <c r="DK62" s="160"/>
      <c r="DL62" s="160"/>
      <c r="DM62" s="160"/>
      <c r="DN62" s="160"/>
      <c r="DO62" s="160"/>
      <c r="DP62" s="160"/>
      <c r="DQ62" s="160"/>
      <c r="DR62" s="160"/>
      <c r="DS62" s="160"/>
      <c r="DT62" s="160"/>
      <c r="DU62" s="160"/>
      <c r="DV62" s="160"/>
      <c r="DW62" s="160"/>
      <c r="DX62" s="160"/>
      <c r="DY62" s="160"/>
      <c r="DZ62" s="160"/>
      <c r="EA62" s="160"/>
      <c r="EB62" s="160"/>
      <c r="EC62" s="160"/>
      <c r="ED62" s="160"/>
      <c r="EE62" s="160"/>
      <c r="EF62" s="160"/>
      <c r="EG62" s="160"/>
      <c r="EH62" s="160"/>
      <c r="EI62" s="160"/>
      <c r="EJ62" s="160"/>
      <c r="EK62" s="160"/>
      <c r="EL62" s="160"/>
      <c r="EM62" s="160"/>
      <c r="EN62" s="160"/>
      <c r="EO62" s="160"/>
      <c r="EP62" s="160"/>
      <c r="EQ62" s="160"/>
      <c r="ER62" s="160"/>
      <c r="ES62" s="160"/>
      <c r="ET62" s="160"/>
      <c r="EU62" s="160"/>
      <c r="EV62" s="160"/>
      <c r="EW62" s="160"/>
      <c r="EX62" s="160"/>
      <c r="EY62" s="160"/>
      <c r="EZ62" s="160"/>
      <c r="FA62" s="160"/>
      <c r="FB62" s="160"/>
      <c r="FC62" s="160"/>
      <c r="FD62" s="160"/>
      <c r="FE62" s="160"/>
      <c r="FF62" s="160"/>
      <c r="FG62" s="160"/>
      <c r="FH62" s="160"/>
      <c r="FI62" s="160"/>
      <c r="FJ62" s="160"/>
      <c r="FK62" s="160"/>
      <c r="FL62" s="160"/>
      <c r="FM62" s="160"/>
      <c r="FN62" s="160"/>
      <c r="FO62" s="160"/>
      <c r="FP62" s="160"/>
      <c r="FQ62" s="160"/>
      <c r="FR62" s="160"/>
      <c r="FS62" s="160"/>
      <c r="FT62" s="160"/>
      <c r="FU62" s="160"/>
      <c r="FV62" s="160"/>
      <c r="FW62" s="160"/>
      <c r="FX62" s="160"/>
      <c r="FY62" s="160"/>
      <c r="FZ62" s="160"/>
      <c r="GA62" s="160"/>
      <c r="GB62" s="160"/>
      <c r="GC62" s="160"/>
      <c r="GD62" s="160"/>
      <c r="GE62" s="160"/>
      <c r="GF62" s="160"/>
      <c r="GG62" s="160"/>
      <c r="GH62" s="160"/>
      <c r="GI62" s="160"/>
      <c r="GJ62" s="160"/>
      <c r="GK62" s="160"/>
      <c r="GL62" s="160"/>
      <c r="GM62" s="160"/>
      <c r="GN62" s="160"/>
      <c r="GO62" s="160"/>
      <c r="GP62" s="160"/>
      <c r="GQ62" s="160"/>
      <c r="GR62" s="160"/>
      <c r="GS62" s="160"/>
    </row>
    <row r="63" spans="3:201" x14ac:dyDescent="0.2">
      <c r="C63" s="160"/>
      <c r="D63" s="160"/>
      <c r="E63" s="160"/>
      <c r="F63" s="160"/>
      <c r="G63" s="160"/>
      <c r="H63" s="160"/>
      <c r="I63" s="160"/>
      <c r="J63" s="160"/>
      <c r="K63" s="160"/>
      <c r="L63" s="160"/>
      <c r="M63" s="160"/>
      <c r="N63" s="160"/>
      <c r="O63" s="160"/>
      <c r="P63" s="160"/>
      <c r="Q63" s="160"/>
      <c r="R63" s="160"/>
      <c r="S63" s="160"/>
      <c r="T63" s="160"/>
      <c r="U63" s="160"/>
      <c r="V63" s="160"/>
      <c r="W63" s="160"/>
      <c r="X63" s="160"/>
      <c r="Y63" s="160"/>
      <c r="Z63" s="160"/>
      <c r="AA63" s="160"/>
      <c r="AB63" s="160"/>
      <c r="AC63" s="160"/>
      <c r="AD63" s="160"/>
      <c r="AE63" s="160"/>
      <c r="AF63" s="160"/>
      <c r="AG63" s="160"/>
      <c r="AH63" s="160"/>
      <c r="AI63" s="160"/>
      <c r="AJ63" s="160"/>
      <c r="AK63" s="160"/>
      <c r="AL63" s="160"/>
      <c r="AM63" s="160"/>
      <c r="AN63" s="160"/>
      <c r="AO63" s="160"/>
      <c r="AP63" s="160"/>
      <c r="AQ63" s="160"/>
      <c r="AR63" s="160"/>
      <c r="AS63" s="160"/>
      <c r="AT63" s="160"/>
      <c r="AU63" s="160"/>
      <c r="AV63" s="160"/>
      <c r="AW63" s="160"/>
      <c r="AX63" s="160"/>
      <c r="AY63" s="160"/>
      <c r="AZ63" s="160"/>
      <c r="BA63" s="160"/>
      <c r="BB63" s="160"/>
      <c r="BC63" s="160"/>
      <c r="BD63" s="160"/>
      <c r="BE63" s="160"/>
      <c r="BF63" s="160"/>
      <c r="BG63" s="160"/>
      <c r="BH63" s="160"/>
      <c r="BI63" s="160"/>
      <c r="BJ63" s="160"/>
      <c r="BK63" s="160"/>
      <c r="BL63" s="160"/>
      <c r="BM63" s="160"/>
      <c r="BN63" s="160"/>
      <c r="BO63" s="160"/>
      <c r="BP63" s="160"/>
      <c r="BQ63" s="160"/>
      <c r="BR63" s="160"/>
      <c r="BS63" s="160"/>
      <c r="BT63" s="160"/>
      <c r="BU63" s="160"/>
      <c r="BV63" s="160"/>
      <c r="BW63" s="160"/>
      <c r="BX63" s="160"/>
      <c r="BY63" s="160"/>
      <c r="BZ63" s="160"/>
      <c r="CA63" s="160"/>
      <c r="CB63" s="160"/>
      <c r="CC63" s="160"/>
      <c r="CD63" s="160"/>
      <c r="CE63" s="160"/>
      <c r="CF63" s="160"/>
      <c r="CG63" s="160"/>
      <c r="CH63" s="160"/>
      <c r="CI63" s="160"/>
      <c r="CJ63" s="160"/>
      <c r="CK63" s="160"/>
      <c r="CL63" s="160"/>
      <c r="CM63" s="160"/>
      <c r="CN63" s="160"/>
      <c r="CO63" s="160"/>
      <c r="CP63" s="160"/>
      <c r="CQ63" s="160"/>
      <c r="CR63" s="160"/>
      <c r="CS63" s="160"/>
      <c r="CT63" s="160"/>
      <c r="CU63" s="160"/>
      <c r="CV63" s="160"/>
      <c r="CW63" s="160"/>
      <c r="CX63" s="160"/>
      <c r="CY63" s="160"/>
      <c r="CZ63" s="160"/>
      <c r="DA63" s="160"/>
      <c r="DB63" s="160"/>
      <c r="DC63" s="160"/>
      <c r="DD63" s="160"/>
      <c r="DE63" s="160"/>
      <c r="DF63" s="160"/>
      <c r="DG63" s="160"/>
      <c r="DH63" s="160"/>
      <c r="DI63" s="160"/>
      <c r="DJ63" s="160"/>
      <c r="DK63" s="160"/>
      <c r="DL63" s="160"/>
      <c r="DM63" s="160"/>
      <c r="DN63" s="160"/>
      <c r="DO63" s="160"/>
      <c r="DP63" s="160"/>
      <c r="DQ63" s="160"/>
      <c r="DR63" s="160"/>
      <c r="DS63" s="160"/>
      <c r="DT63" s="160"/>
      <c r="DU63" s="160"/>
      <c r="DV63" s="160"/>
      <c r="DW63" s="160"/>
      <c r="DX63" s="160"/>
      <c r="DY63" s="160"/>
      <c r="DZ63" s="160"/>
      <c r="EA63" s="160"/>
      <c r="EB63" s="160"/>
      <c r="EC63" s="160"/>
      <c r="ED63" s="160"/>
      <c r="EE63" s="160"/>
      <c r="EF63" s="160"/>
      <c r="EG63" s="160"/>
      <c r="EH63" s="160"/>
      <c r="EI63" s="160"/>
      <c r="EJ63" s="160"/>
      <c r="EK63" s="160"/>
      <c r="EL63" s="160"/>
      <c r="EM63" s="160"/>
      <c r="EN63" s="160"/>
      <c r="EO63" s="160"/>
      <c r="EP63" s="160"/>
      <c r="EQ63" s="160"/>
      <c r="ER63" s="160"/>
      <c r="ES63" s="160"/>
      <c r="ET63" s="160"/>
      <c r="EU63" s="160"/>
      <c r="EV63" s="160"/>
      <c r="EW63" s="160"/>
      <c r="EX63" s="160"/>
      <c r="EY63" s="160"/>
      <c r="EZ63" s="160"/>
      <c r="FA63" s="160"/>
      <c r="FB63" s="160"/>
      <c r="FC63" s="160"/>
      <c r="FD63" s="160"/>
      <c r="FE63" s="160"/>
      <c r="FF63" s="160"/>
      <c r="FG63" s="160"/>
      <c r="FH63" s="160"/>
      <c r="FI63" s="160"/>
      <c r="FJ63" s="160"/>
      <c r="FK63" s="160"/>
      <c r="FL63" s="160"/>
      <c r="FM63" s="160"/>
      <c r="FN63" s="160"/>
      <c r="FO63" s="160"/>
      <c r="FP63" s="160"/>
      <c r="FQ63" s="160"/>
      <c r="FR63" s="160"/>
      <c r="FS63" s="160"/>
      <c r="FT63" s="160"/>
      <c r="FU63" s="160"/>
      <c r="FV63" s="160"/>
      <c r="FW63" s="160"/>
      <c r="FX63" s="160"/>
      <c r="FY63" s="160"/>
      <c r="FZ63" s="160"/>
      <c r="GA63" s="160"/>
      <c r="GB63" s="160"/>
      <c r="GC63" s="160"/>
      <c r="GD63" s="160"/>
      <c r="GE63" s="160"/>
      <c r="GF63" s="160"/>
      <c r="GG63" s="160"/>
      <c r="GH63" s="160"/>
      <c r="GI63" s="160"/>
      <c r="GJ63" s="160"/>
      <c r="GK63" s="160"/>
      <c r="GL63" s="160"/>
      <c r="GM63" s="160"/>
      <c r="GN63" s="160"/>
      <c r="GO63" s="160"/>
      <c r="GP63" s="160"/>
      <c r="GQ63" s="160"/>
      <c r="GR63" s="160"/>
      <c r="GS63" s="160"/>
    </row>
    <row r="64" spans="3:201" x14ac:dyDescent="0.2">
      <c r="C64" s="160"/>
      <c r="D64" s="160"/>
      <c r="E64" s="160"/>
      <c r="F64" s="160"/>
      <c r="G64" s="160"/>
      <c r="H64" s="160"/>
      <c r="I64" s="160"/>
      <c r="J64" s="160"/>
      <c r="K64" s="160"/>
      <c r="L64" s="160"/>
      <c r="M64" s="160"/>
      <c r="N64" s="160"/>
      <c r="O64" s="160"/>
      <c r="P64" s="160"/>
      <c r="Q64" s="160"/>
      <c r="R64" s="160"/>
      <c r="S64" s="160"/>
      <c r="T64" s="160"/>
      <c r="U64" s="160"/>
      <c r="V64" s="160"/>
      <c r="W64" s="160"/>
      <c r="X64" s="160"/>
      <c r="Y64" s="160"/>
      <c r="Z64" s="160"/>
      <c r="AA64" s="160"/>
      <c r="AB64" s="160"/>
      <c r="AC64" s="160"/>
      <c r="AD64" s="160"/>
      <c r="AE64" s="160"/>
      <c r="AF64" s="160"/>
      <c r="AG64" s="160"/>
      <c r="AH64" s="160"/>
      <c r="AI64" s="160"/>
      <c r="AJ64" s="160"/>
      <c r="AK64" s="160"/>
      <c r="AL64" s="160"/>
      <c r="AM64" s="160"/>
      <c r="AN64" s="160"/>
      <c r="AO64" s="160"/>
      <c r="AP64" s="160"/>
      <c r="AQ64" s="160"/>
      <c r="AR64" s="160"/>
      <c r="AS64" s="160"/>
      <c r="AT64" s="160"/>
      <c r="AU64" s="160"/>
      <c r="AV64" s="160"/>
      <c r="AW64" s="160"/>
      <c r="AX64" s="160"/>
      <c r="AY64" s="160"/>
      <c r="AZ64" s="160"/>
      <c r="BA64" s="160"/>
      <c r="BB64" s="160"/>
      <c r="BC64" s="160"/>
      <c r="BD64" s="160"/>
      <c r="BE64" s="160"/>
      <c r="BF64" s="160"/>
      <c r="BG64" s="160"/>
      <c r="BH64" s="160"/>
      <c r="BI64" s="160"/>
      <c r="BJ64" s="160"/>
      <c r="BK64" s="160"/>
      <c r="BL64" s="160"/>
      <c r="BM64" s="160"/>
      <c r="BN64" s="160"/>
      <c r="BO64" s="160"/>
      <c r="BP64" s="160"/>
      <c r="BQ64" s="160"/>
      <c r="BR64" s="160"/>
      <c r="BS64" s="160"/>
      <c r="BT64" s="160"/>
      <c r="BU64" s="160"/>
      <c r="BV64" s="160"/>
      <c r="BW64" s="160"/>
      <c r="BX64" s="160"/>
      <c r="BY64" s="160"/>
      <c r="BZ64" s="160"/>
      <c r="CA64" s="160"/>
      <c r="CB64" s="160"/>
      <c r="CC64" s="160"/>
      <c r="CD64" s="160"/>
      <c r="CE64" s="160"/>
      <c r="CF64" s="160"/>
      <c r="CG64" s="160"/>
      <c r="CH64" s="160"/>
      <c r="CI64" s="160"/>
      <c r="CJ64" s="160"/>
      <c r="CK64" s="160"/>
      <c r="CL64" s="160"/>
      <c r="CM64" s="160"/>
      <c r="CN64" s="160"/>
      <c r="CO64" s="160"/>
      <c r="CP64" s="160"/>
      <c r="CQ64" s="160"/>
      <c r="CR64" s="160"/>
      <c r="CS64" s="160"/>
      <c r="CT64" s="160"/>
      <c r="CU64" s="160"/>
      <c r="CV64" s="160"/>
      <c r="CW64" s="160"/>
      <c r="CX64" s="160"/>
      <c r="CY64" s="160"/>
      <c r="CZ64" s="160"/>
      <c r="DA64" s="160"/>
      <c r="DB64" s="160"/>
      <c r="DC64" s="160"/>
      <c r="DD64" s="160"/>
      <c r="DE64" s="160"/>
      <c r="DF64" s="160"/>
      <c r="DG64" s="160"/>
      <c r="DH64" s="160"/>
      <c r="DI64" s="160"/>
      <c r="DJ64" s="160"/>
      <c r="DK64" s="160"/>
      <c r="DL64" s="160"/>
      <c r="DM64" s="160"/>
      <c r="DN64" s="160"/>
      <c r="DO64" s="160"/>
      <c r="DP64" s="160"/>
      <c r="DQ64" s="160"/>
      <c r="DR64" s="160"/>
      <c r="DS64" s="160"/>
      <c r="DT64" s="160"/>
      <c r="DU64" s="160"/>
      <c r="DV64" s="160"/>
      <c r="DW64" s="160"/>
      <c r="DX64" s="160"/>
      <c r="DY64" s="160"/>
      <c r="DZ64" s="160"/>
      <c r="EA64" s="160"/>
      <c r="EB64" s="160"/>
      <c r="EC64" s="160"/>
      <c r="ED64" s="160"/>
      <c r="EE64" s="160"/>
      <c r="EF64" s="160"/>
      <c r="EG64" s="160"/>
      <c r="EH64" s="160"/>
      <c r="EI64" s="160"/>
      <c r="EJ64" s="160"/>
      <c r="EK64" s="160"/>
      <c r="EL64" s="160"/>
      <c r="EM64" s="160"/>
      <c r="EN64" s="160"/>
      <c r="EO64" s="160"/>
      <c r="EP64" s="160"/>
      <c r="EQ64" s="160"/>
      <c r="ER64" s="160"/>
      <c r="ES64" s="160"/>
      <c r="ET64" s="160"/>
      <c r="EU64" s="160"/>
      <c r="EV64" s="160"/>
      <c r="EW64" s="160"/>
      <c r="EX64" s="160"/>
      <c r="EY64" s="160"/>
      <c r="EZ64" s="160"/>
      <c r="FA64" s="160"/>
      <c r="FB64" s="160"/>
      <c r="FC64" s="160"/>
      <c r="FD64" s="160"/>
      <c r="FE64" s="160"/>
      <c r="FF64" s="160"/>
      <c r="FG64" s="160"/>
      <c r="FH64" s="160"/>
      <c r="FI64" s="160"/>
      <c r="FJ64" s="160"/>
      <c r="FK64" s="160"/>
      <c r="FL64" s="160"/>
      <c r="FM64" s="160"/>
      <c r="FN64" s="160"/>
      <c r="FO64" s="160"/>
      <c r="FP64" s="160"/>
      <c r="FQ64" s="160"/>
      <c r="FR64" s="160"/>
      <c r="FS64" s="160"/>
      <c r="FT64" s="160"/>
      <c r="FU64" s="160"/>
      <c r="FV64" s="160"/>
      <c r="FW64" s="160"/>
      <c r="FX64" s="160"/>
      <c r="FY64" s="160"/>
      <c r="FZ64" s="160"/>
      <c r="GA64" s="160"/>
      <c r="GB64" s="160"/>
      <c r="GC64" s="160"/>
      <c r="GD64" s="160"/>
      <c r="GE64" s="160"/>
      <c r="GF64" s="160"/>
      <c r="GG64" s="160"/>
      <c r="GH64" s="160"/>
      <c r="GI64" s="160"/>
      <c r="GJ64" s="160"/>
      <c r="GK64" s="160"/>
      <c r="GL64" s="160"/>
      <c r="GM64" s="160"/>
      <c r="GN64" s="160"/>
      <c r="GO64" s="160"/>
      <c r="GP64" s="160"/>
      <c r="GQ64" s="160"/>
      <c r="GR64" s="160"/>
      <c r="GS64" s="160"/>
    </row>
    <row r="65" spans="3:201" x14ac:dyDescent="0.2">
      <c r="C65" s="160"/>
      <c r="D65" s="160"/>
      <c r="E65" s="160"/>
      <c r="F65" s="160"/>
      <c r="G65" s="160"/>
      <c r="H65" s="160"/>
      <c r="I65" s="160"/>
      <c r="J65" s="160"/>
      <c r="K65" s="160"/>
      <c r="L65" s="160"/>
      <c r="M65" s="160"/>
      <c r="N65" s="160"/>
      <c r="O65" s="160"/>
      <c r="P65" s="160"/>
      <c r="Q65" s="160"/>
      <c r="R65" s="160"/>
      <c r="S65" s="160"/>
      <c r="T65" s="160"/>
      <c r="U65" s="160"/>
      <c r="V65" s="160"/>
      <c r="W65" s="160"/>
      <c r="X65" s="160"/>
      <c r="Y65" s="160"/>
      <c r="Z65" s="160"/>
      <c r="AA65" s="160"/>
      <c r="AB65" s="160"/>
      <c r="AC65" s="160"/>
      <c r="AD65" s="160"/>
      <c r="AE65" s="160"/>
      <c r="AF65" s="160"/>
      <c r="AG65" s="160"/>
      <c r="AH65" s="160"/>
      <c r="AI65" s="160"/>
      <c r="AJ65" s="160"/>
      <c r="AK65" s="160"/>
      <c r="AL65" s="160"/>
      <c r="AM65" s="160"/>
      <c r="AN65" s="160"/>
      <c r="AO65" s="160"/>
      <c r="AP65" s="160"/>
      <c r="AQ65" s="160"/>
      <c r="AR65" s="160"/>
      <c r="AS65" s="160"/>
      <c r="AT65" s="160"/>
      <c r="AU65" s="160"/>
      <c r="AV65" s="160"/>
      <c r="AW65" s="160"/>
      <c r="AX65" s="160"/>
      <c r="AY65" s="160"/>
      <c r="AZ65" s="160"/>
      <c r="BA65" s="160"/>
      <c r="BB65" s="160"/>
      <c r="BC65" s="160"/>
      <c r="BD65" s="160"/>
      <c r="BE65" s="160"/>
      <c r="BF65" s="160"/>
      <c r="BG65" s="160"/>
      <c r="BH65" s="160"/>
      <c r="BI65" s="160"/>
      <c r="BJ65" s="160"/>
      <c r="BK65" s="160"/>
      <c r="BL65" s="160"/>
      <c r="BM65" s="160"/>
      <c r="BN65" s="160"/>
      <c r="BO65" s="160"/>
      <c r="BP65" s="160"/>
      <c r="BQ65" s="160"/>
      <c r="BR65" s="160"/>
      <c r="BS65" s="160"/>
      <c r="BT65" s="160"/>
      <c r="BU65" s="160"/>
      <c r="BV65" s="160"/>
      <c r="BW65" s="160"/>
      <c r="BX65" s="160"/>
      <c r="BY65" s="160"/>
      <c r="BZ65" s="160"/>
      <c r="CA65" s="160"/>
      <c r="CB65" s="160"/>
      <c r="CC65" s="160"/>
      <c r="CD65" s="160"/>
      <c r="CE65" s="160"/>
      <c r="CF65" s="160"/>
      <c r="CG65" s="160"/>
      <c r="CH65" s="160"/>
      <c r="CI65" s="160"/>
      <c r="CJ65" s="160"/>
      <c r="CK65" s="160"/>
      <c r="CL65" s="160"/>
      <c r="CM65" s="160"/>
      <c r="CN65" s="160"/>
      <c r="CO65" s="160"/>
      <c r="CP65" s="160"/>
      <c r="CQ65" s="160"/>
      <c r="CR65" s="160"/>
      <c r="CS65" s="160"/>
      <c r="CT65" s="160"/>
      <c r="CU65" s="160"/>
      <c r="CV65" s="160"/>
      <c r="CW65" s="160"/>
      <c r="CX65" s="160"/>
      <c r="CY65" s="160"/>
      <c r="CZ65" s="160"/>
      <c r="DA65" s="160"/>
      <c r="DB65" s="160"/>
      <c r="DC65" s="160"/>
      <c r="DD65" s="160"/>
      <c r="DE65" s="160"/>
      <c r="DF65" s="160"/>
      <c r="DG65" s="160"/>
      <c r="DH65" s="160"/>
      <c r="DI65" s="160"/>
      <c r="DJ65" s="160"/>
      <c r="DK65" s="160"/>
      <c r="DL65" s="160"/>
      <c r="DM65" s="160"/>
      <c r="DN65" s="160"/>
      <c r="DO65" s="160"/>
      <c r="DP65" s="160"/>
      <c r="DQ65" s="160"/>
      <c r="DR65" s="160"/>
      <c r="DS65" s="160"/>
      <c r="DT65" s="160"/>
      <c r="DU65" s="160"/>
      <c r="DV65" s="160"/>
      <c r="DW65" s="160"/>
      <c r="DX65" s="160"/>
      <c r="DY65" s="160"/>
      <c r="DZ65" s="160"/>
      <c r="EA65" s="160"/>
      <c r="EB65" s="160"/>
      <c r="EC65" s="160"/>
      <c r="ED65" s="160"/>
      <c r="EE65" s="160"/>
      <c r="EF65" s="160"/>
      <c r="EG65" s="160"/>
      <c r="EH65" s="160"/>
      <c r="EI65" s="160"/>
      <c r="EJ65" s="160"/>
      <c r="EK65" s="160"/>
      <c r="EL65" s="160"/>
      <c r="EM65" s="160"/>
      <c r="EN65" s="160"/>
      <c r="EO65" s="160"/>
      <c r="EP65" s="160"/>
      <c r="EQ65" s="160"/>
      <c r="ER65" s="160"/>
      <c r="ES65" s="160"/>
      <c r="ET65" s="160"/>
      <c r="EU65" s="160"/>
      <c r="EV65" s="160"/>
      <c r="EW65" s="160"/>
      <c r="EX65" s="160"/>
      <c r="EY65" s="160"/>
      <c r="EZ65" s="160"/>
      <c r="FA65" s="160"/>
      <c r="FB65" s="160"/>
      <c r="FC65" s="160"/>
      <c r="FD65" s="160"/>
      <c r="FE65" s="160"/>
      <c r="FF65" s="160"/>
      <c r="FG65" s="160"/>
      <c r="FH65" s="160"/>
      <c r="FI65" s="160"/>
      <c r="FJ65" s="160"/>
      <c r="FK65" s="160"/>
      <c r="FL65" s="160"/>
      <c r="FM65" s="160"/>
      <c r="FN65" s="160"/>
      <c r="FO65" s="160"/>
      <c r="FP65" s="160"/>
      <c r="FQ65" s="160"/>
      <c r="FR65" s="160"/>
      <c r="FS65" s="160"/>
      <c r="FT65" s="160"/>
      <c r="FU65" s="160"/>
      <c r="FV65" s="160"/>
      <c r="FW65" s="160"/>
      <c r="FX65" s="160"/>
      <c r="FY65" s="160"/>
      <c r="FZ65" s="160"/>
      <c r="GA65" s="160"/>
      <c r="GB65" s="160"/>
      <c r="GC65" s="160"/>
      <c r="GD65" s="160"/>
      <c r="GE65" s="160"/>
      <c r="GF65" s="160"/>
      <c r="GG65" s="160"/>
      <c r="GH65" s="160"/>
      <c r="GI65" s="160"/>
      <c r="GJ65" s="160"/>
      <c r="GK65" s="160"/>
      <c r="GL65" s="160"/>
      <c r="GM65" s="160"/>
      <c r="GN65" s="160"/>
      <c r="GO65" s="160"/>
      <c r="GP65" s="160"/>
      <c r="GQ65" s="160"/>
      <c r="GR65" s="160"/>
      <c r="GS65" s="160"/>
    </row>
    <row r="66" spans="3:201" x14ac:dyDescent="0.2">
      <c r="C66" s="160"/>
      <c r="D66" s="160"/>
      <c r="E66" s="160"/>
      <c r="F66" s="160"/>
      <c r="G66" s="160"/>
      <c r="H66" s="160"/>
      <c r="I66" s="160"/>
      <c r="J66" s="160"/>
      <c r="K66" s="160"/>
      <c r="L66" s="160"/>
      <c r="M66" s="160"/>
      <c r="N66" s="160"/>
      <c r="O66" s="160"/>
      <c r="P66" s="160"/>
      <c r="Q66" s="160"/>
      <c r="R66" s="160"/>
      <c r="S66" s="160"/>
      <c r="T66" s="160"/>
      <c r="U66" s="160"/>
      <c r="V66" s="160"/>
      <c r="W66" s="160"/>
      <c r="X66" s="160"/>
      <c r="Y66" s="160"/>
      <c r="Z66" s="160"/>
      <c r="AA66" s="160"/>
      <c r="AB66" s="160"/>
      <c r="AC66" s="160"/>
      <c r="AD66" s="160"/>
      <c r="AE66" s="160"/>
      <c r="AF66" s="160"/>
      <c r="AG66" s="160"/>
      <c r="AH66" s="160"/>
      <c r="AI66" s="160"/>
      <c r="AJ66" s="160"/>
      <c r="AK66" s="160"/>
      <c r="AL66" s="160"/>
      <c r="AM66" s="160"/>
      <c r="AN66" s="160"/>
      <c r="AO66" s="160"/>
      <c r="AP66" s="160"/>
      <c r="AQ66" s="160"/>
      <c r="AR66" s="160"/>
      <c r="AS66" s="160"/>
      <c r="AT66" s="160"/>
      <c r="AU66" s="160"/>
      <c r="AV66" s="160"/>
      <c r="AW66" s="160"/>
      <c r="AX66" s="160"/>
      <c r="AY66" s="160"/>
      <c r="AZ66" s="160"/>
      <c r="BA66" s="160"/>
      <c r="BB66" s="160"/>
      <c r="BC66" s="160"/>
      <c r="BD66" s="160"/>
      <c r="BE66" s="160"/>
      <c r="BF66" s="160"/>
      <c r="BG66" s="160"/>
      <c r="BH66" s="160"/>
      <c r="BI66" s="160"/>
      <c r="BJ66" s="160"/>
      <c r="BK66" s="160"/>
      <c r="BL66" s="160"/>
      <c r="BM66" s="160"/>
      <c r="BN66" s="160"/>
      <c r="BO66" s="160"/>
      <c r="BP66" s="160"/>
      <c r="BQ66" s="160"/>
      <c r="BR66" s="160"/>
      <c r="BS66" s="160"/>
      <c r="BT66" s="160"/>
      <c r="BU66" s="160"/>
      <c r="BV66" s="160"/>
      <c r="BW66" s="160"/>
      <c r="BX66" s="160"/>
      <c r="BY66" s="160"/>
      <c r="BZ66" s="160"/>
      <c r="CA66" s="160"/>
      <c r="CB66" s="160"/>
      <c r="CC66" s="160"/>
      <c r="CD66" s="160"/>
      <c r="CE66" s="160"/>
      <c r="CF66" s="160"/>
      <c r="CG66" s="160"/>
      <c r="CH66" s="160"/>
      <c r="CI66" s="160"/>
      <c r="CJ66" s="160"/>
      <c r="CK66" s="160"/>
      <c r="CL66" s="160"/>
      <c r="CM66" s="160"/>
      <c r="CN66" s="160"/>
      <c r="CO66" s="160"/>
      <c r="CP66" s="160"/>
      <c r="CQ66" s="160"/>
      <c r="CR66" s="160"/>
      <c r="CS66" s="160"/>
      <c r="CT66" s="160"/>
      <c r="CU66" s="160"/>
      <c r="CV66" s="160"/>
      <c r="CW66" s="160"/>
      <c r="CX66" s="160"/>
      <c r="CY66" s="160"/>
      <c r="CZ66" s="160"/>
      <c r="DA66" s="160"/>
      <c r="DB66" s="160"/>
      <c r="DC66" s="160"/>
      <c r="DD66" s="160"/>
      <c r="DE66" s="160"/>
      <c r="DF66" s="160"/>
      <c r="DG66" s="160"/>
      <c r="DH66" s="160"/>
      <c r="DI66" s="160"/>
      <c r="DJ66" s="160"/>
      <c r="DK66" s="160"/>
      <c r="DL66" s="160"/>
      <c r="DM66" s="160"/>
      <c r="DN66" s="160"/>
      <c r="DO66" s="160"/>
      <c r="DP66" s="160"/>
      <c r="DQ66" s="160"/>
      <c r="DR66" s="160"/>
      <c r="DS66" s="160"/>
      <c r="DT66" s="160"/>
      <c r="DU66" s="160"/>
      <c r="DV66" s="160"/>
      <c r="DW66" s="160"/>
      <c r="DX66" s="160"/>
      <c r="DY66" s="160"/>
      <c r="DZ66" s="160"/>
      <c r="EA66" s="160"/>
      <c r="EB66" s="160"/>
      <c r="EC66" s="160"/>
      <c r="ED66" s="160"/>
      <c r="EE66" s="160"/>
      <c r="EF66" s="160"/>
      <c r="EG66" s="160"/>
      <c r="EH66" s="160"/>
      <c r="EI66" s="160"/>
      <c r="EJ66" s="160"/>
      <c r="EK66" s="160"/>
      <c r="EL66" s="160"/>
      <c r="EM66" s="160"/>
      <c r="EN66" s="160"/>
      <c r="EO66" s="160"/>
      <c r="EP66" s="160"/>
      <c r="EQ66" s="160"/>
      <c r="ER66" s="160"/>
      <c r="ES66" s="160"/>
      <c r="ET66" s="160"/>
      <c r="EU66" s="160"/>
      <c r="EV66" s="160"/>
      <c r="EW66" s="160"/>
      <c r="EX66" s="160"/>
      <c r="EY66" s="160"/>
      <c r="EZ66" s="160"/>
      <c r="FA66" s="160"/>
      <c r="FB66" s="160"/>
      <c r="FC66" s="160"/>
      <c r="FD66" s="160"/>
      <c r="FE66" s="160"/>
      <c r="FF66" s="160"/>
      <c r="FG66" s="160"/>
      <c r="FH66" s="160"/>
      <c r="FI66" s="160"/>
      <c r="FJ66" s="160"/>
      <c r="FK66" s="160"/>
      <c r="FL66" s="160"/>
      <c r="FM66" s="160"/>
      <c r="FN66" s="160"/>
      <c r="FO66" s="160"/>
      <c r="FP66" s="160"/>
      <c r="FQ66" s="160"/>
      <c r="FR66" s="160"/>
      <c r="FS66" s="160"/>
      <c r="FT66" s="160"/>
      <c r="FU66" s="160"/>
      <c r="FV66" s="160"/>
      <c r="FW66" s="160"/>
      <c r="FX66" s="160"/>
      <c r="FY66" s="160"/>
      <c r="FZ66" s="160"/>
      <c r="GA66" s="160"/>
      <c r="GB66" s="160"/>
      <c r="GC66" s="160"/>
      <c r="GD66" s="160"/>
      <c r="GE66" s="160"/>
      <c r="GF66" s="160"/>
      <c r="GG66" s="160"/>
      <c r="GH66" s="160"/>
      <c r="GI66" s="160"/>
      <c r="GJ66" s="160"/>
      <c r="GK66" s="160"/>
      <c r="GL66" s="160"/>
      <c r="GM66" s="160"/>
      <c r="GN66" s="160"/>
      <c r="GO66" s="160"/>
      <c r="GP66" s="160"/>
      <c r="GQ66" s="160"/>
      <c r="GR66" s="160"/>
      <c r="GS66" s="160"/>
    </row>
    <row r="67" spans="3:201" x14ac:dyDescent="0.2">
      <c r="C67" s="160"/>
      <c r="D67" s="160"/>
      <c r="E67" s="160"/>
      <c r="F67" s="160"/>
      <c r="G67" s="160"/>
      <c r="H67" s="160"/>
      <c r="I67" s="160"/>
      <c r="J67" s="160"/>
      <c r="K67" s="160"/>
      <c r="L67" s="160"/>
      <c r="M67" s="160"/>
      <c r="N67" s="160"/>
      <c r="O67" s="160"/>
      <c r="P67" s="160"/>
      <c r="Q67" s="160"/>
      <c r="R67" s="160"/>
      <c r="S67" s="160"/>
      <c r="T67" s="160"/>
      <c r="U67" s="160"/>
      <c r="V67" s="160"/>
      <c r="W67" s="160"/>
      <c r="X67" s="160"/>
      <c r="Y67" s="160"/>
      <c r="Z67" s="160"/>
      <c r="AA67" s="160"/>
      <c r="AB67" s="160"/>
      <c r="AC67" s="160"/>
      <c r="AD67" s="160"/>
      <c r="AE67" s="160"/>
      <c r="AF67" s="160"/>
      <c r="AG67" s="160"/>
      <c r="AH67" s="160"/>
      <c r="AI67" s="160"/>
      <c r="AJ67" s="160"/>
      <c r="AK67" s="160"/>
      <c r="AL67" s="160"/>
      <c r="AM67" s="160"/>
      <c r="AN67" s="160"/>
      <c r="AO67" s="160"/>
      <c r="AP67" s="160"/>
      <c r="AQ67" s="160"/>
      <c r="AR67" s="160"/>
      <c r="AS67" s="160"/>
      <c r="AT67" s="160"/>
      <c r="AU67" s="160"/>
      <c r="AV67" s="160"/>
      <c r="AW67" s="160"/>
      <c r="AX67" s="160"/>
      <c r="AY67" s="160"/>
      <c r="AZ67" s="160"/>
      <c r="BA67" s="160"/>
      <c r="BB67" s="160"/>
      <c r="BC67" s="160"/>
      <c r="BD67" s="160"/>
      <c r="BE67" s="160"/>
      <c r="BF67" s="160"/>
      <c r="BG67" s="160"/>
      <c r="BH67" s="160"/>
      <c r="BI67" s="160"/>
      <c r="BJ67" s="160"/>
      <c r="BK67" s="160"/>
      <c r="BL67" s="160"/>
      <c r="BM67" s="160"/>
      <c r="BN67" s="160"/>
      <c r="BO67" s="160"/>
      <c r="BP67" s="160"/>
      <c r="BQ67" s="160"/>
      <c r="BR67" s="160"/>
      <c r="BS67" s="160"/>
      <c r="BT67" s="160"/>
      <c r="BU67" s="160"/>
      <c r="BV67" s="160"/>
      <c r="BW67" s="160"/>
      <c r="BX67" s="160"/>
      <c r="BY67" s="160"/>
      <c r="BZ67" s="160"/>
      <c r="CA67" s="160"/>
      <c r="CB67" s="160"/>
      <c r="CC67" s="160"/>
      <c r="CD67" s="160"/>
      <c r="CE67" s="160"/>
      <c r="CF67" s="160"/>
      <c r="CG67" s="160"/>
      <c r="CH67" s="160"/>
      <c r="CI67" s="160"/>
      <c r="CJ67" s="160"/>
      <c r="CK67" s="160"/>
      <c r="CL67" s="160"/>
      <c r="CM67" s="160"/>
      <c r="CN67" s="160"/>
      <c r="CO67" s="160"/>
      <c r="CP67" s="160"/>
      <c r="CQ67" s="160"/>
      <c r="CR67" s="160"/>
      <c r="CS67" s="160"/>
      <c r="CT67" s="160"/>
      <c r="CU67" s="160"/>
      <c r="CV67" s="160"/>
      <c r="CW67" s="160"/>
      <c r="CX67" s="160"/>
      <c r="CY67" s="160"/>
      <c r="CZ67" s="160"/>
      <c r="DA67" s="160"/>
      <c r="DB67" s="160"/>
      <c r="DC67" s="160"/>
      <c r="DD67" s="160"/>
      <c r="DE67" s="160"/>
      <c r="DF67" s="160"/>
      <c r="DG67" s="160"/>
      <c r="DH67" s="160"/>
      <c r="DI67" s="160"/>
      <c r="DJ67" s="160"/>
      <c r="DK67" s="160"/>
      <c r="DL67" s="160"/>
      <c r="DM67" s="160"/>
      <c r="DN67" s="160"/>
      <c r="DO67" s="160"/>
      <c r="DP67" s="160"/>
      <c r="DQ67" s="160"/>
      <c r="DR67" s="160"/>
      <c r="DS67" s="160"/>
      <c r="DT67" s="160"/>
      <c r="DU67" s="160"/>
      <c r="DV67" s="160"/>
      <c r="DW67" s="160"/>
      <c r="DX67" s="160"/>
      <c r="DY67" s="160"/>
      <c r="DZ67" s="160"/>
      <c r="EA67" s="160"/>
      <c r="EB67" s="160"/>
      <c r="EC67" s="160"/>
      <c r="ED67" s="160"/>
      <c r="EE67" s="160"/>
      <c r="EF67" s="160"/>
      <c r="EG67" s="160"/>
      <c r="EH67" s="160"/>
      <c r="EI67" s="160"/>
      <c r="EJ67" s="160"/>
      <c r="EK67" s="160"/>
      <c r="EL67" s="160"/>
      <c r="EM67" s="160"/>
      <c r="EN67" s="160"/>
      <c r="EO67" s="160"/>
      <c r="EP67" s="160"/>
      <c r="EQ67" s="160"/>
      <c r="ER67" s="160"/>
      <c r="ES67" s="160"/>
      <c r="ET67" s="160"/>
      <c r="EU67" s="160"/>
      <c r="EV67" s="160"/>
      <c r="EW67" s="160"/>
      <c r="EX67" s="160"/>
      <c r="EY67" s="160"/>
      <c r="EZ67" s="160"/>
      <c r="FA67" s="160"/>
      <c r="FB67" s="160"/>
      <c r="FC67" s="160"/>
      <c r="FD67" s="160"/>
      <c r="FE67" s="160"/>
      <c r="FF67" s="160"/>
      <c r="FG67" s="160"/>
      <c r="FH67" s="160"/>
      <c r="FI67" s="160"/>
      <c r="FJ67" s="160"/>
      <c r="FK67" s="160"/>
      <c r="FL67" s="160"/>
      <c r="FM67" s="160"/>
      <c r="FN67" s="160"/>
      <c r="FO67" s="160"/>
      <c r="FP67" s="160"/>
      <c r="FQ67" s="160"/>
      <c r="FR67" s="160"/>
      <c r="FS67" s="160"/>
      <c r="FT67" s="160"/>
      <c r="FU67" s="160"/>
      <c r="FV67" s="160"/>
      <c r="FW67" s="160"/>
      <c r="FX67" s="160"/>
      <c r="FY67" s="160"/>
      <c r="FZ67" s="160"/>
      <c r="GA67" s="160"/>
      <c r="GB67" s="160"/>
      <c r="GC67" s="160"/>
      <c r="GD67" s="160"/>
      <c r="GE67" s="160"/>
      <c r="GF67" s="160"/>
      <c r="GG67" s="160"/>
      <c r="GH67" s="160"/>
      <c r="GI67" s="160"/>
      <c r="GJ67" s="160"/>
      <c r="GK67" s="160"/>
      <c r="GL67" s="160"/>
      <c r="GM67" s="160"/>
      <c r="GN67" s="160"/>
      <c r="GO67" s="160"/>
      <c r="GP67" s="160"/>
      <c r="GQ67" s="160"/>
      <c r="GR67" s="160"/>
      <c r="GS67" s="160"/>
    </row>
    <row r="68" spans="3:201" x14ac:dyDescent="0.2">
      <c r="C68" s="160"/>
      <c r="D68" s="160"/>
      <c r="E68" s="160"/>
      <c r="F68" s="160"/>
      <c r="G68" s="160"/>
      <c r="H68" s="160"/>
      <c r="I68" s="160"/>
      <c r="J68" s="160"/>
      <c r="K68" s="160"/>
      <c r="L68" s="160"/>
      <c r="M68" s="160"/>
      <c r="N68" s="160"/>
      <c r="O68" s="160"/>
      <c r="P68" s="160"/>
      <c r="Q68" s="160"/>
      <c r="R68" s="160"/>
      <c r="S68" s="160"/>
      <c r="T68" s="160"/>
      <c r="U68" s="160"/>
      <c r="V68" s="160"/>
      <c r="W68" s="160"/>
      <c r="X68" s="160"/>
      <c r="Y68" s="160"/>
      <c r="Z68" s="160"/>
      <c r="AA68" s="160"/>
      <c r="AB68" s="160"/>
      <c r="AC68" s="160"/>
      <c r="AD68" s="160"/>
      <c r="AE68" s="160"/>
      <c r="AF68" s="160"/>
      <c r="AG68" s="160"/>
      <c r="AH68" s="160"/>
      <c r="AI68" s="160"/>
      <c r="AJ68" s="160"/>
      <c r="AK68" s="160"/>
      <c r="AL68" s="160"/>
      <c r="AM68" s="160"/>
      <c r="AN68" s="160"/>
      <c r="AO68" s="160"/>
      <c r="AP68" s="160"/>
      <c r="AQ68" s="160"/>
      <c r="AR68" s="160"/>
      <c r="AS68" s="160"/>
      <c r="AT68" s="160"/>
      <c r="AU68" s="160"/>
      <c r="AV68" s="160"/>
      <c r="AW68" s="160"/>
      <c r="AX68" s="160"/>
      <c r="AY68" s="160"/>
      <c r="AZ68" s="160"/>
      <c r="BA68" s="160"/>
      <c r="BB68" s="160"/>
      <c r="BC68" s="160"/>
      <c r="BD68" s="160"/>
      <c r="BE68" s="160"/>
      <c r="BF68" s="160"/>
      <c r="BG68" s="160"/>
      <c r="BH68" s="160"/>
      <c r="BI68" s="160"/>
      <c r="BJ68" s="160"/>
      <c r="BK68" s="160"/>
      <c r="BL68" s="160"/>
      <c r="BM68" s="160"/>
      <c r="BN68" s="160"/>
      <c r="BO68" s="160"/>
      <c r="BP68" s="160"/>
      <c r="BQ68" s="160"/>
      <c r="BR68" s="160"/>
      <c r="BS68" s="160"/>
      <c r="BT68" s="160"/>
      <c r="BU68" s="160"/>
      <c r="BV68" s="160"/>
      <c r="BW68" s="160"/>
      <c r="BX68" s="160"/>
      <c r="BY68" s="160"/>
      <c r="BZ68" s="160"/>
      <c r="CA68" s="160"/>
      <c r="CB68" s="160"/>
      <c r="CC68" s="160"/>
      <c r="CD68" s="160"/>
      <c r="CE68" s="160"/>
      <c r="CF68" s="160"/>
      <c r="CG68" s="160"/>
      <c r="CH68" s="160"/>
      <c r="CI68" s="160"/>
      <c r="CJ68" s="160"/>
      <c r="CK68" s="160"/>
      <c r="CL68" s="160"/>
      <c r="CM68" s="160"/>
      <c r="CN68" s="160"/>
      <c r="CO68" s="160"/>
      <c r="CP68" s="160"/>
      <c r="CQ68" s="160"/>
      <c r="CR68" s="160"/>
      <c r="CS68" s="160"/>
      <c r="CT68" s="160"/>
      <c r="CU68" s="160"/>
      <c r="CV68" s="160"/>
      <c r="CW68" s="160"/>
      <c r="CX68" s="160"/>
      <c r="CY68" s="160"/>
      <c r="CZ68" s="160"/>
      <c r="DA68" s="160"/>
      <c r="DB68" s="160"/>
      <c r="DC68" s="160"/>
      <c r="DD68" s="160"/>
      <c r="DE68" s="160"/>
      <c r="DF68" s="160"/>
      <c r="DG68" s="160"/>
      <c r="DH68" s="160"/>
      <c r="DI68" s="160"/>
      <c r="DJ68" s="160"/>
      <c r="DK68" s="160"/>
      <c r="DL68" s="160"/>
      <c r="DM68" s="160"/>
      <c r="DN68" s="160"/>
      <c r="DO68" s="160"/>
      <c r="DP68" s="160"/>
      <c r="DQ68" s="160"/>
      <c r="DR68" s="160"/>
      <c r="DS68" s="160"/>
      <c r="DT68" s="160"/>
      <c r="DU68" s="160"/>
      <c r="DV68" s="160"/>
      <c r="DW68" s="160"/>
      <c r="DX68" s="160"/>
      <c r="DY68" s="160"/>
      <c r="DZ68" s="160"/>
      <c r="EA68" s="160"/>
      <c r="EB68" s="160"/>
      <c r="EC68" s="160"/>
      <c r="ED68" s="160"/>
      <c r="EE68" s="160"/>
      <c r="EF68" s="160"/>
      <c r="EG68" s="160"/>
      <c r="EH68" s="160"/>
      <c r="EI68" s="160"/>
      <c r="EJ68" s="160"/>
      <c r="EK68" s="160"/>
      <c r="EL68" s="160"/>
      <c r="EM68" s="160"/>
      <c r="EN68" s="160"/>
      <c r="EO68" s="160"/>
      <c r="EP68" s="160"/>
      <c r="EQ68" s="160"/>
      <c r="ER68" s="160"/>
      <c r="ES68" s="160"/>
      <c r="ET68" s="160"/>
      <c r="EU68" s="160"/>
      <c r="EV68" s="160"/>
      <c r="EW68" s="160"/>
      <c r="EX68" s="160"/>
      <c r="EY68" s="160"/>
      <c r="EZ68" s="160"/>
      <c r="FA68" s="160"/>
      <c r="FB68" s="160"/>
      <c r="FC68" s="160"/>
      <c r="FD68" s="160"/>
      <c r="FE68" s="160"/>
      <c r="FF68" s="160"/>
      <c r="FG68" s="160"/>
      <c r="FH68" s="160"/>
      <c r="FI68" s="160"/>
      <c r="FJ68" s="160"/>
      <c r="FK68" s="160"/>
      <c r="FL68" s="160"/>
      <c r="FM68" s="160"/>
      <c r="FN68" s="160"/>
      <c r="FO68" s="160"/>
      <c r="FP68" s="160"/>
      <c r="FQ68" s="160"/>
      <c r="FR68" s="160"/>
      <c r="FS68" s="160"/>
      <c r="FT68" s="160"/>
      <c r="FU68" s="160"/>
      <c r="FV68" s="160"/>
      <c r="FW68" s="160"/>
      <c r="FX68" s="160"/>
      <c r="FY68" s="160"/>
      <c r="FZ68" s="160"/>
      <c r="GA68" s="160"/>
      <c r="GB68" s="160"/>
      <c r="GC68" s="160"/>
      <c r="GD68" s="160"/>
      <c r="GE68" s="160"/>
      <c r="GF68" s="160"/>
      <c r="GG68" s="160"/>
      <c r="GH68" s="160"/>
      <c r="GI68" s="160"/>
      <c r="GJ68" s="160"/>
      <c r="GK68" s="160"/>
      <c r="GL68" s="160"/>
      <c r="GM68" s="160"/>
      <c r="GN68" s="160"/>
      <c r="GO68" s="160"/>
      <c r="GP68" s="160"/>
      <c r="GQ68" s="160"/>
      <c r="GR68" s="160"/>
      <c r="GS68" s="160"/>
    </row>
    <row r="69" spans="3:201" x14ac:dyDescent="0.2">
      <c r="C69" s="160"/>
      <c r="D69" s="160"/>
      <c r="E69" s="160"/>
      <c r="F69" s="160"/>
      <c r="G69" s="160"/>
      <c r="H69" s="160"/>
      <c r="I69" s="160"/>
      <c r="J69" s="160"/>
      <c r="K69" s="160"/>
      <c r="L69" s="160"/>
      <c r="M69" s="160"/>
      <c r="N69" s="160"/>
      <c r="O69" s="160"/>
      <c r="P69" s="160"/>
      <c r="Q69" s="160"/>
      <c r="R69" s="160"/>
      <c r="S69" s="160"/>
      <c r="T69" s="160"/>
      <c r="U69" s="160"/>
      <c r="V69" s="160"/>
      <c r="W69" s="160"/>
      <c r="X69" s="160"/>
      <c r="Y69" s="160"/>
      <c r="Z69" s="160"/>
      <c r="AA69" s="160"/>
      <c r="AB69" s="160"/>
      <c r="AC69" s="160"/>
      <c r="AD69" s="160"/>
      <c r="AE69" s="160"/>
      <c r="AF69" s="160"/>
      <c r="AG69" s="160"/>
      <c r="AH69" s="160"/>
      <c r="AI69" s="160"/>
      <c r="AJ69" s="160"/>
      <c r="AK69" s="160"/>
      <c r="AL69" s="160"/>
      <c r="AM69" s="160"/>
      <c r="AN69" s="160"/>
      <c r="AO69" s="160"/>
      <c r="AP69" s="160"/>
      <c r="AQ69" s="160"/>
      <c r="AR69" s="160"/>
      <c r="AS69" s="160"/>
      <c r="AT69" s="160"/>
      <c r="AU69" s="160"/>
      <c r="AV69" s="160"/>
      <c r="AW69" s="160"/>
      <c r="AX69" s="160"/>
      <c r="AY69" s="160"/>
      <c r="AZ69" s="160"/>
      <c r="BA69" s="160"/>
      <c r="BB69" s="160"/>
      <c r="BC69" s="160"/>
      <c r="BD69" s="160"/>
      <c r="BE69" s="160"/>
      <c r="BF69" s="160"/>
      <c r="BG69" s="160"/>
      <c r="BH69" s="160"/>
      <c r="BI69" s="160"/>
      <c r="BJ69" s="160"/>
      <c r="BK69" s="160"/>
      <c r="BL69" s="160"/>
      <c r="BM69" s="160"/>
      <c r="BN69" s="160"/>
      <c r="BO69" s="160"/>
      <c r="BP69" s="160"/>
      <c r="BQ69" s="160"/>
      <c r="BR69" s="160"/>
      <c r="BS69" s="160"/>
      <c r="BT69" s="160"/>
      <c r="BU69" s="160"/>
      <c r="BV69" s="160"/>
      <c r="BW69" s="160"/>
      <c r="BX69" s="160"/>
      <c r="BY69" s="160"/>
      <c r="BZ69" s="160"/>
      <c r="CA69" s="160"/>
      <c r="CB69" s="160"/>
      <c r="CC69" s="160"/>
      <c r="CD69" s="160"/>
      <c r="CE69" s="160"/>
      <c r="CF69" s="160"/>
      <c r="CG69" s="160"/>
      <c r="CH69" s="160"/>
      <c r="CI69" s="160"/>
      <c r="CJ69" s="160"/>
      <c r="CK69" s="160"/>
      <c r="CL69" s="160"/>
      <c r="CM69" s="160"/>
      <c r="CN69" s="160"/>
      <c r="CO69" s="160"/>
      <c r="CP69" s="160"/>
      <c r="CQ69" s="160"/>
      <c r="CR69" s="160"/>
      <c r="CS69" s="160"/>
      <c r="CT69" s="160"/>
      <c r="CU69" s="160"/>
      <c r="CV69" s="160"/>
      <c r="CW69" s="160"/>
      <c r="CX69" s="160"/>
      <c r="CY69" s="160"/>
      <c r="CZ69" s="160"/>
      <c r="DA69" s="160"/>
      <c r="DB69" s="160"/>
      <c r="DC69" s="160"/>
      <c r="DD69" s="160"/>
      <c r="DE69" s="160"/>
      <c r="DF69" s="160"/>
      <c r="DG69" s="160"/>
      <c r="DH69" s="160"/>
      <c r="DI69" s="160"/>
      <c r="DJ69" s="160"/>
      <c r="DK69" s="160"/>
      <c r="DL69" s="160"/>
      <c r="DM69" s="160"/>
      <c r="DN69" s="160"/>
      <c r="DO69" s="160"/>
      <c r="DP69" s="160"/>
      <c r="DQ69" s="160"/>
      <c r="DR69" s="160"/>
      <c r="DS69" s="160"/>
      <c r="DT69" s="160"/>
      <c r="DU69" s="160"/>
      <c r="DV69" s="160"/>
      <c r="DW69" s="160"/>
      <c r="DX69" s="160"/>
      <c r="DY69" s="160"/>
      <c r="DZ69" s="160"/>
      <c r="EA69" s="160"/>
      <c r="EB69" s="160"/>
      <c r="EC69" s="160"/>
      <c r="ED69" s="160"/>
      <c r="EE69" s="160"/>
      <c r="EF69" s="160"/>
      <c r="EG69" s="160"/>
      <c r="EH69" s="160"/>
      <c r="EI69" s="160"/>
      <c r="EJ69" s="160"/>
      <c r="EK69" s="160"/>
      <c r="EL69" s="160"/>
      <c r="EM69" s="160"/>
      <c r="EN69" s="160"/>
      <c r="EO69" s="160"/>
      <c r="EP69" s="160"/>
      <c r="EQ69" s="160"/>
      <c r="ER69" s="160"/>
      <c r="ES69" s="160"/>
      <c r="ET69" s="160"/>
      <c r="EU69" s="160"/>
      <c r="EV69" s="160"/>
      <c r="EW69" s="160"/>
      <c r="EX69" s="160"/>
      <c r="EY69" s="160"/>
      <c r="EZ69" s="160"/>
      <c r="FA69" s="160"/>
      <c r="FB69" s="160"/>
      <c r="FC69" s="160"/>
      <c r="FD69" s="160"/>
      <c r="FE69" s="160"/>
      <c r="FF69" s="160"/>
      <c r="FG69" s="160"/>
      <c r="FH69" s="160"/>
      <c r="FI69" s="160"/>
      <c r="FJ69" s="160"/>
      <c r="FK69" s="160"/>
      <c r="FL69" s="160"/>
      <c r="FM69" s="160"/>
      <c r="FN69" s="160"/>
      <c r="FO69" s="160"/>
      <c r="FP69" s="160"/>
      <c r="FQ69" s="160"/>
      <c r="FR69" s="160"/>
      <c r="FS69" s="160"/>
      <c r="FT69" s="160"/>
      <c r="FU69" s="160"/>
      <c r="FV69" s="160"/>
      <c r="FW69" s="160"/>
      <c r="FX69" s="160"/>
      <c r="FY69" s="160"/>
      <c r="FZ69" s="160"/>
      <c r="GA69" s="160"/>
      <c r="GB69" s="160"/>
      <c r="GC69" s="160"/>
      <c r="GD69" s="160"/>
      <c r="GE69" s="160"/>
      <c r="GF69" s="160"/>
      <c r="GG69" s="160"/>
      <c r="GH69" s="160"/>
      <c r="GI69" s="160"/>
      <c r="GJ69" s="160"/>
      <c r="GK69" s="160"/>
      <c r="GL69" s="160"/>
      <c r="GM69" s="160"/>
      <c r="GN69" s="160"/>
      <c r="GO69" s="160"/>
      <c r="GP69" s="160"/>
      <c r="GQ69" s="160"/>
      <c r="GR69" s="160"/>
      <c r="GS69" s="160"/>
    </row>
    <row r="70" spans="3:201" x14ac:dyDescent="0.2">
      <c r="C70" s="160"/>
      <c r="D70" s="160"/>
      <c r="E70" s="160"/>
      <c r="F70" s="160"/>
      <c r="G70" s="160"/>
      <c r="H70" s="160"/>
      <c r="I70" s="160"/>
      <c r="J70" s="160"/>
      <c r="K70" s="160"/>
      <c r="L70" s="160"/>
      <c r="M70" s="160"/>
      <c r="N70" s="160"/>
      <c r="O70" s="160"/>
      <c r="P70" s="160"/>
      <c r="Q70" s="160"/>
      <c r="R70" s="160"/>
      <c r="S70" s="160"/>
      <c r="T70" s="160"/>
      <c r="U70" s="160"/>
      <c r="V70" s="160"/>
      <c r="W70" s="160"/>
      <c r="X70" s="160"/>
      <c r="Y70" s="160"/>
      <c r="Z70" s="160"/>
      <c r="AA70" s="160"/>
      <c r="AB70" s="160"/>
      <c r="AC70" s="160"/>
      <c r="AD70" s="160"/>
      <c r="AE70" s="160"/>
      <c r="AF70" s="160"/>
      <c r="AG70" s="160"/>
      <c r="AH70" s="160"/>
      <c r="AI70" s="160"/>
      <c r="AJ70" s="160"/>
      <c r="AK70" s="160"/>
      <c r="AL70" s="160"/>
      <c r="AM70" s="160"/>
      <c r="AN70" s="160"/>
      <c r="AO70" s="160"/>
      <c r="AP70" s="160"/>
      <c r="AQ70" s="160"/>
      <c r="AR70" s="160"/>
      <c r="AS70" s="160"/>
      <c r="AT70" s="160"/>
      <c r="AU70" s="160"/>
      <c r="AV70" s="160"/>
      <c r="AW70" s="160"/>
      <c r="AX70" s="160"/>
      <c r="AY70" s="160"/>
      <c r="AZ70" s="160"/>
      <c r="BA70" s="160"/>
      <c r="BB70" s="160"/>
      <c r="BC70" s="160"/>
      <c r="BD70" s="160"/>
      <c r="BE70" s="160"/>
      <c r="BF70" s="160"/>
      <c r="BG70" s="160"/>
      <c r="BH70" s="160"/>
      <c r="BI70" s="160"/>
      <c r="BJ70" s="160"/>
      <c r="BK70" s="160"/>
      <c r="BL70" s="160"/>
      <c r="BM70" s="160"/>
      <c r="BN70" s="160"/>
      <c r="BO70" s="160"/>
      <c r="BP70" s="160"/>
      <c r="BQ70" s="160"/>
      <c r="BR70" s="160"/>
      <c r="BS70" s="160"/>
      <c r="BT70" s="160"/>
      <c r="BU70" s="160"/>
      <c r="BV70" s="160"/>
      <c r="BW70" s="160"/>
      <c r="BX70" s="160"/>
      <c r="BY70" s="160"/>
      <c r="BZ70" s="160"/>
      <c r="CA70" s="160"/>
      <c r="CB70" s="160"/>
      <c r="CC70" s="160"/>
      <c r="CD70" s="160"/>
      <c r="CE70" s="160"/>
      <c r="CF70" s="160"/>
      <c r="CG70" s="160"/>
      <c r="CH70" s="160"/>
      <c r="CI70" s="160"/>
      <c r="CJ70" s="160"/>
      <c r="CK70" s="160"/>
      <c r="CL70" s="160"/>
      <c r="CM70" s="160"/>
      <c r="CN70" s="160"/>
      <c r="CO70" s="160"/>
      <c r="CP70" s="160"/>
      <c r="CQ70" s="160"/>
      <c r="CR70" s="160"/>
      <c r="CS70" s="160"/>
      <c r="CT70" s="160"/>
      <c r="CU70" s="160"/>
      <c r="CV70" s="160"/>
      <c r="CW70" s="160"/>
      <c r="CX70" s="160"/>
      <c r="CY70" s="160"/>
      <c r="CZ70" s="160"/>
      <c r="DA70" s="160"/>
      <c r="DB70" s="160"/>
      <c r="DC70" s="160"/>
      <c r="DD70" s="160"/>
      <c r="DE70" s="160"/>
      <c r="DF70" s="160"/>
      <c r="DG70" s="160"/>
      <c r="DH70" s="160"/>
      <c r="DI70" s="160"/>
      <c r="DJ70" s="160"/>
      <c r="DK70" s="160"/>
      <c r="DL70" s="160"/>
      <c r="DM70" s="160"/>
      <c r="DN70" s="160"/>
      <c r="DO70" s="160"/>
      <c r="DP70" s="160"/>
      <c r="DQ70" s="160"/>
      <c r="DR70" s="160"/>
      <c r="DS70" s="160"/>
      <c r="DT70" s="160"/>
      <c r="DU70" s="160"/>
      <c r="DV70" s="160"/>
      <c r="DW70" s="160"/>
      <c r="DX70" s="160"/>
      <c r="DY70" s="160"/>
      <c r="DZ70" s="160"/>
      <c r="EA70" s="160"/>
      <c r="EB70" s="160"/>
      <c r="EC70" s="160"/>
      <c r="ED70" s="160"/>
      <c r="EE70" s="160"/>
      <c r="EF70" s="160"/>
      <c r="EG70" s="160"/>
      <c r="EH70" s="160"/>
      <c r="EI70" s="160"/>
      <c r="EJ70" s="160"/>
      <c r="EK70" s="160"/>
      <c r="EL70" s="160"/>
      <c r="EM70" s="160"/>
      <c r="EN70" s="160"/>
      <c r="EO70" s="160"/>
      <c r="EP70" s="160"/>
      <c r="EQ70" s="160"/>
      <c r="ER70" s="160"/>
      <c r="ES70" s="160"/>
      <c r="ET70" s="160"/>
      <c r="EU70" s="160"/>
      <c r="EV70" s="160"/>
      <c r="EW70" s="160"/>
      <c r="EX70" s="160"/>
      <c r="EY70" s="160"/>
      <c r="EZ70" s="160"/>
      <c r="FA70" s="160"/>
      <c r="FB70" s="160"/>
      <c r="FC70" s="160"/>
      <c r="FD70" s="160"/>
      <c r="FE70" s="160"/>
      <c r="FF70" s="160"/>
      <c r="FG70" s="160"/>
      <c r="FH70" s="160"/>
      <c r="FI70" s="160"/>
      <c r="FJ70" s="160"/>
      <c r="FK70" s="160"/>
      <c r="FL70" s="160"/>
      <c r="FM70" s="160"/>
      <c r="FN70" s="160"/>
      <c r="FO70" s="160"/>
      <c r="FP70" s="160"/>
      <c r="FQ70" s="160"/>
      <c r="FR70" s="160"/>
      <c r="FS70" s="160"/>
      <c r="FT70" s="160"/>
      <c r="FU70" s="160"/>
      <c r="FV70" s="160"/>
      <c r="FW70" s="160"/>
      <c r="FX70" s="160"/>
      <c r="FY70" s="160"/>
      <c r="FZ70" s="160"/>
      <c r="GA70" s="160"/>
      <c r="GB70" s="160"/>
      <c r="GC70" s="160"/>
      <c r="GD70" s="160"/>
      <c r="GE70" s="160"/>
      <c r="GF70" s="160"/>
      <c r="GG70" s="160"/>
      <c r="GH70" s="160"/>
      <c r="GI70" s="160"/>
      <c r="GJ70" s="160"/>
      <c r="GK70" s="160"/>
      <c r="GL70" s="160"/>
      <c r="GM70" s="160"/>
      <c r="GN70" s="160"/>
      <c r="GO70" s="160"/>
      <c r="GP70" s="160"/>
      <c r="GQ70" s="160"/>
      <c r="GR70" s="160"/>
      <c r="GS70" s="160"/>
    </row>
    <row r="71" spans="3:201" x14ac:dyDescent="0.2">
      <c r="C71" s="160"/>
      <c r="D71" s="160"/>
      <c r="E71" s="160"/>
      <c r="F71" s="160"/>
      <c r="G71" s="160"/>
      <c r="H71" s="160"/>
      <c r="I71" s="160"/>
      <c r="J71" s="160"/>
      <c r="K71" s="160"/>
      <c r="L71" s="160"/>
      <c r="M71" s="160"/>
      <c r="N71" s="160"/>
      <c r="O71" s="160"/>
      <c r="P71" s="160"/>
      <c r="Q71" s="160"/>
      <c r="R71" s="160"/>
      <c r="S71" s="160"/>
      <c r="T71" s="160"/>
      <c r="U71" s="160"/>
      <c r="V71" s="160"/>
      <c r="W71" s="160"/>
      <c r="X71" s="160"/>
      <c r="Y71" s="160"/>
      <c r="Z71" s="160"/>
      <c r="AA71" s="160"/>
      <c r="AB71" s="160"/>
      <c r="AC71" s="160"/>
      <c r="AD71" s="160"/>
      <c r="AE71" s="160"/>
      <c r="AF71" s="160"/>
      <c r="AG71" s="160"/>
      <c r="AH71" s="160"/>
      <c r="AI71" s="160"/>
      <c r="AJ71" s="160"/>
      <c r="AK71" s="160"/>
      <c r="AL71" s="160"/>
      <c r="AM71" s="160"/>
      <c r="AN71" s="160"/>
      <c r="AO71" s="160"/>
      <c r="AP71" s="160"/>
      <c r="AQ71" s="160"/>
      <c r="AR71" s="160"/>
      <c r="AS71" s="160"/>
      <c r="AT71" s="160"/>
      <c r="AU71" s="160"/>
      <c r="AV71" s="160"/>
      <c r="AW71" s="160"/>
      <c r="AX71" s="160"/>
      <c r="AY71" s="160"/>
      <c r="AZ71" s="160"/>
      <c r="BA71" s="160"/>
      <c r="BB71" s="160"/>
      <c r="BC71" s="160"/>
      <c r="BD71" s="160"/>
      <c r="BE71" s="160"/>
      <c r="BF71" s="160"/>
      <c r="BG71" s="160"/>
      <c r="BH71" s="160"/>
      <c r="BI71" s="160"/>
      <c r="BJ71" s="160"/>
      <c r="BK71" s="160"/>
      <c r="BL71" s="160"/>
      <c r="BM71" s="160"/>
      <c r="BN71" s="160"/>
      <c r="BO71" s="160"/>
      <c r="BP71" s="160"/>
      <c r="BQ71" s="160"/>
      <c r="BR71" s="160"/>
      <c r="BS71" s="160"/>
      <c r="BT71" s="160"/>
      <c r="BU71" s="160"/>
      <c r="BV71" s="160"/>
      <c r="BW71" s="160"/>
      <c r="BX71" s="160"/>
      <c r="BY71" s="160"/>
      <c r="BZ71" s="160"/>
      <c r="CA71" s="160"/>
      <c r="CB71" s="160"/>
      <c r="CC71" s="160"/>
      <c r="CD71" s="160"/>
      <c r="CE71" s="160"/>
      <c r="CF71" s="160"/>
      <c r="CG71" s="160"/>
      <c r="CH71" s="160"/>
      <c r="CI71" s="160"/>
      <c r="CJ71" s="160"/>
      <c r="CK71" s="160"/>
      <c r="CL71" s="160"/>
      <c r="CM71" s="160"/>
      <c r="CN71" s="160"/>
      <c r="CO71" s="160"/>
      <c r="CP71" s="160"/>
      <c r="CQ71" s="160"/>
      <c r="CR71" s="160"/>
      <c r="CS71" s="160"/>
      <c r="CT71" s="160"/>
      <c r="CU71" s="160"/>
      <c r="CV71" s="160"/>
      <c r="CW71" s="160"/>
      <c r="CX71" s="160"/>
      <c r="CY71" s="160"/>
      <c r="CZ71" s="160"/>
      <c r="DA71" s="160"/>
      <c r="DB71" s="160"/>
      <c r="DC71" s="160"/>
      <c r="DD71" s="160"/>
      <c r="DE71" s="160"/>
      <c r="DF71" s="160"/>
      <c r="DG71" s="160"/>
      <c r="DH71" s="160"/>
      <c r="DI71" s="160"/>
      <c r="DJ71" s="160"/>
      <c r="DK71" s="160"/>
      <c r="DL71" s="160"/>
      <c r="DM71" s="160"/>
      <c r="DN71" s="160"/>
      <c r="DO71" s="160"/>
      <c r="DP71" s="160"/>
      <c r="DQ71" s="160"/>
      <c r="DR71" s="160"/>
      <c r="DS71" s="160"/>
      <c r="DT71" s="160"/>
      <c r="DU71" s="160"/>
      <c r="DV71" s="160"/>
      <c r="DW71" s="160"/>
      <c r="DX71" s="160"/>
      <c r="DY71" s="160"/>
      <c r="DZ71" s="160"/>
      <c r="EA71" s="160"/>
      <c r="EB71" s="160"/>
      <c r="EC71" s="160"/>
      <c r="ED71" s="160"/>
      <c r="EE71" s="160"/>
      <c r="EF71" s="160"/>
      <c r="EG71" s="160"/>
      <c r="EH71" s="160"/>
      <c r="EI71" s="160"/>
      <c r="EJ71" s="160"/>
      <c r="EK71" s="160"/>
      <c r="EL71" s="160"/>
      <c r="EM71" s="160"/>
      <c r="EN71" s="160"/>
      <c r="EO71" s="160"/>
      <c r="EP71" s="160"/>
      <c r="EQ71" s="160"/>
      <c r="ER71" s="160"/>
      <c r="ES71" s="160"/>
      <c r="ET71" s="160"/>
      <c r="EU71" s="160"/>
      <c r="EV71" s="160"/>
      <c r="EW71" s="160"/>
      <c r="EX71" s="160"/>
      <c r="EY71" s="160"/>
      <c r="EZ71" s="160"/>
      <c r="FA71" s="160"/>
      <c r="FB71" s="160"/>
      <c r="FC71" s="160"/>
      <c r="FD71" s="160"/>
      <c r="FE71" s="160"/>
      <c r="FF71" s="160"/>
      <c r="FG71" s="160"/>
      <c r="FH71" s="160"/>
      <c r="FI71" s="160"/>
      <c r="FJ71" s="160"/>
      <c r="FK71" s="160"/>
      <c r="FL71" s="160"/>
      <c r="FM71" s="160"/>
      <c r="FN71" s="160"/>
      <c r="FO71" s="160"/>
      <c r="FP71" s="160"/>
      <c r="FQ71" s="160"/>
      <c r="FR71" s="160"/>
      <c r="FS71" s="160"/>
      <c r="FT71" s="160"/>
      <c r="FU71" s="160"/>
      <c r="FV71" s="160"/>
      <c r="FW71" s="160"/>
      <c r="FX71" s="160"/>
      <c r="FY71" s="160"/>
      <c r="FZ71" s="160"/>
      <c r="GA71" s="160"/>
      <c r="GB71" s="160"/>
      <c r="GC71" s="160"/>
      <c r="GD71" s="160"/>
      <c r="GE71" s="160"/>
      <c r="GF71" s="160"/>
      <c r="GG71" s="160"/>
      <c r="GH71" s="160"/>
      <c r="GI71" s="160"/>
      <c r="GJ71" s="160"/>
      <c r="GK71" s="160"/>
      <c r="GL71" s="160"/>
      <c r="GM71" s="160"/>
      <c r="GN71" s="160"/>
      <c r="GO71" s="160"/>
      <c r="GP71" s="160"/>
      <c r="GQ71" s="160"/>
      <c r="GR71" s="160"/>
      <c r="GS71" s="160"/>
    </row>
    <row r="72" spans="3:201" x14ac:dyDescent="0.2">
      <c r="C72" s="160"/>
      <c r="D72" s="160"/>
      <c r="E72" s="160"/>
      <c r="F72" s="160"/>
      <c r="G72" s="160"/>
      <c r="H72" s="160"/>
      <c r="I72" s="160"/>
      <c r="J72" s="160"/>
      <c r="K72" s="160"/>
      <c r="L72" s="160"/>
      <c r="M72" s="160"/>
      <c r="N72" s="160"/>
      <c r="O72" s="160"/>
      <c r="P72" s="160"/>
      <c r="Q72" s="160"/>
      <c r="R72" s="160"/>
      <c r="S72" s="160"/>
      <c r="T72" s="160"/>
      <c r="U72" s="160"/>
      <c r="V72" s="160"/>
      <c r="W72" s="160"/>
      <c r="X72" s="160"/>
      <c r="Y72" s="160"/>
      <c r="Z72" s="160"/>
      <c r="AA72" s="160"/>
      <c r="AB72" s="160"/>
      <c r="AC72" s="160"/>
      <c r="AD72" s="160"/>
      <c r="AE72" s="160"/>
      <c r="AF72" s="160"/>
      <c r="AG72" s="160"/>
      <c r="AH72" s="160"/>
      <c r="AI72" s="160"/>
      <c r="AJ72" s="160"/>
      <c r="AK72" s="160"/>
      <c r="AL72" s="160"/>
      <c r="AM72" s="160"/>
      <c r="AN72" s="160"/>
      <c r="AO72" s="160"/>
      <c r="AP72" s="160"/>
      <c r="AQ72" s="160"/>
      <c r="AR72" s="160"/>
      <c r="AS72" s="160"/>
      <c r="AT72" s="160"/>
      <c r="AU72" s="160"/>
      <c r="AV72" s="160"/>
      <c r="AW72" s="160"/>
      <c r="AX72" s="160"/>
      <c r="AY72" s="160"/>
      <c r="AZ72" s="160"/>
      <c r="BA72" s="160"/>
      <c r="BB72" s="160"/>
      <c r="BC72" s="160"/>
      <c r="BD72" s="160"/>
      <c r="BE72" s="160"/>
      <c r="BF72" s="160"/>
      <c r="BG72" s="160"/>
      <c r="BH72" s="160"/>
      <c r="BI72" s="160"/>
      <c r="BJ72" s="160"/>
      <c r="BK72" s="160"/>
      <c r="BL72" s="160"/>
      <c r="BM72" s="160"/>
      <c r="BN72" s="160"/>
      <c r="BO72" s="160"/>
      <c r="BP72" s="160"/>
      <c r="BQ72" s="160"/>
      <c r="BR72" s="160"/>
      <c r="BS72" s="160"/>
      <c r="BT72" s="160"/>
      <c r="BU72" s="160"/>
      <c r="BV72" s="160"/>
      <c r="BW72" s="160"/>
      <c r="BX72" s="160"/>
      <c r="BY72" s="160"/>
      <c r="BZ72" s="160"/>
      <c r="CA72" s="160"/>
      <c r="CB72" s="160"/>
      <c r="CC72" s="160"/>
      <c r="CD72" s="160"/>
      <c r="CE72" s="160"/>
      <c r="CF72" s="160"/>
      <c r="CG72" s="160"/>
      <c r="CH72" s="160"/>
      <c r="CI72" s="160"/>
      <c r="CJ72" s="160"/>
      <c r="CK72" s="160"/>
      <c r="CL72" s="160"/>
      <c r="CM72" s="160"/>
      <c r="CN72" s="160"/>
      <c r="CO72" s="160"/>
      <c r="CP72" s="160"/>
      <c r="CQ72" s="160"/>
      <c r="CR72" s="160"/>
      <c r="CS72" s="160"/>
      <c r="CT72" s="160"/>
      <c r="CU72" s="160"/>
      <c r="CV72" s="160"/>
      <c r="CW72" s="160"/>
      <c r="CX72" s="160"/>
      <c r="CY72" s="160"/>
      <c r="CZ72" s="160"/>
      <c r="DA72" s="160"/>
      <c r="DB72" s="160"/>
      <c r="DC72" s="160"/>
      <c r="DD72" s="160"/>
      <c r="DE72" s="160"/>
      <c r="DF72" s="160"/>
      <c r="DG72" s="160"/>
      <c r="DH72" s="160"/>
      <c r="DI72" s="160"/>
      <c r="DJ72" s="160"/>
      <c r="DK72" s="160"/>
      <c r="DL72" s="160"/>
      <c r="DM72" s="160"/>
      <c r="DN72" s="160"/>
      <c r="DO72" s="160"/>
      <c r="DP72" s="160"/>
      <c r="DQ72" s="160"/>
      <c r="DR72" s="160"/>
      <c r="DS72" s="160"/>
      <c r="DT72" s="160"/>
      <c r="DU72" s="160"/>
      <c r="DV72" s="160"/>
      <c r="DW72" s="160"/>
      <c r="DX72" s="160"/>
      <c r="DY72" s="160"/>
      <c r="DZ72" s="160"/>
      <c r="EA72" s="160"/>
      <c r="EB72" s="160"/>
      <c r="EC72" s="160"/>
      <c r="ED72" s="160"/>
      <c r="EE72" s="160"/>
      <c r="EF72" s="160"/>
      <c r="EG72" s="160"/>
      <c r="EH72" s="160"/>
      <c r="EI72" s="160"/>
      <c r="EJ72" s="160"/>
      <c r="EK72" s="160"/>
      <c r="EL72" s="160"/>
      <c r="EM72" s="160"/>
      <c r="EN72" s="160"/>
      <c r="EO72" s="160"/>
      <c r="EP72" s="160"/>
      <c r="EQ72" s="160"/>
      <c r="ER72" s="160"/>
      <c r="ES72" s="160"/>
      <c r="ET72" s="160"/>
      <c r="EU72" s="160"/>
      <c r="EV72" s="160"/>
      <c r="EW72" s="160"/>
      <c r="EX72" s="160"/>
      <c r="EY72" s="160"/>
      <c r="EZ72" s="160"/>
      <c r="FA72" s="160"/>
      <c r="FB72" s="160"/>
      <c r="FC72" s="160"/>
      <c r="FD72" s="160"/>
      <c r="FE72" s="160"/>
      <c r="FF72" s="160"/>
      <c r="FG72" s="160"/>
      <c r="FH72" s="160"/>
      <c r="FI72" s="160"/>
      <c r="FJ72" s="160"/>
      <c r="FK72" s="160"/>
      <c r="FL72" s="160"/>
      <c r="FM72" s="160"/>
      <c r="FN72" s="160"/>
      <c r="FO72" s="160"/>
      <c r="FP72" s="160"/>
      <c r="FQ72" s="160"/>
      <c r="FR72" s="160"/>
      <c r="FS72" s="160"/>
      <c r="FT72" s="160"/>
      <c r="FU72" s="160"/>
      <c r="FV72" s="160"/>
      <c r="FW72" s="160"/>
      <c r="FX72" s="160"/>
      <c r="FY72" s="160"/>
      <c r="FZ72" s="160"/>
      <c r="GA72" s="160"/>
      <c r="GB72" s="160"/>
      <c r="GC72" s="160"/>
      <c r="GD72" s="160"/>
      <c r="GE72" s="160"/>
      <c r="GF72" s="160"/>
      <c r="GG72" s="160"/>
      <c r="GH72" s="160"/>
      <c r="GI72" s="160"/>
      <c r="GJ72" s="160"/>
      <c r="GK72" s="160"/>
      <c r="GL72" s="160"/>
      <c r="GM72" s="160"/>
      <c r="GN72" s="160"/>
      <c r="GO72" s="160"/>
      <c r="GP72" s="160"/>
      <c r="GQ72" s="160"/>
      <c r="GR72" s="160"/>
      <c r="GS72" s="160"/>
    </row>
    <row r="73" spans="3:201" x14ac:dyDescent="0.2">
      <c r="C73" s="160"/>
      <c r="D73" s="160"/>
      <c r="E73" s="160"/>
      <c r="F73" s="160"/>
      <c r="G73" s="160"/>
      <c r="H73" s="160"/>
      <c r="I73" s="160"/>
      <c r="J73" s="160"/>
      <c r="K73" s="160"/>
      <c r="L73" s="160"/>
      <c r="M73" s="160"/>
      <c r="N73" s="160"/>
      <c r="O73" s="160"/>
      <c r="P73" s="160"/>
      <c r="Q73" s="160"/>
      <c r="R73" s="160"/>
      <c r="S73" s="160"/>
      <c r="T73" s="160"/>
      <c r="U73" s="160"/>
      <c r="V73" s="160"/>
      <c r="W73" s="160"/>
      <c r="X73" s="160"/>
      <c r="Y73" s="160"/>
      <c r="Z73" s="160"/>
      <c r="AA73" s="160"/>
      <c r="AB73" s="160"/>
      <c r="AC73" s="160"/>
      <c r="AD73" s="160"/>
      <c r="AE73" s="160"/>
      <c r="AF73" s="160"/>
      <c r="AG73" s="160"/>
      <c r="AH73" s="160"/>
      <c r="AI73" s="160"/>
      <c r="AJ73" s="160"/>
      <c r="AK73" s="160"/>
      <c r="AL73" s="160"/>
      <c r="AM73" s="160"/>
      <c r="AN73" s="160"/>
      <c r="AO73" s="160"/>
      <c r="AP73" s="160"/>
      <c r="AQ73" s="160"/>
      <c r="AR73" s="160"/>
      <c r="AS73" s="160"/>
      <c r="AT73" s="160"/>
      <c r="AU73" s="160"/>
      <c r="AV73" s="160"/>
      <c r="AW73" s="160"/>
      <c r="AX73" s="160"/>
      <c r="AY73" s="160"/>
      <c r="AZ73" s="160"/>
      <c r="BA73" s="160"/>
      <c r="BB73" s="160"/>
      <c r="BC73" s="160"/>
      <c r="BD73" s="160"/>
      <c r="BE73" s="160"/>
      <c r="BF73" s="160"/>
      <c r="BG73" s="160"/>
      <c r="BH73" s="160"/>
      <c r="BI73" s="160"/>
      <c r="BJ73" s="160"/>
      <c r="BK73" s="160"/>
      <c r="BL73" s="160"/>
      <c r="BM73" s="160"/>
      <c r="BN73" s="160"/>
      <c r="BO73" s="160"/>
      <c r="BP73" s="160"/>
      <c r="BQ73" s="160"/>
      <c r="BR73" s="160"/>
      <c r="BS73" s="160"/>
      <c r="BT73" s="160"/>
      <c r="BU73" s="160"/>
      <c r="BV73" s="160"/>
      <c r="BW73" s="160"/>
      <c r="BX73" s="160"/>
      <c r="BY73" s="160"/>
      <c r="BZ73" s="160"/>
      <c r="CA73" s="160"/>
      <c r="CB73" s="160"/>
      <c r="CC73" s="160"/>
      <c r="CD73" s="160"/>
      <c r="CE73" s="160"/>
      <c r="CF73" s="160"/>
      <c r="CG73" s="160"/>
      <c r="CH73" s="160"/>
      <c r="CI73" s="160"/>
      <c r="CJ73" s="160"/>
      <c r="CK73" s="160"/>
      <c r="CL73" s="160"/>
      <c r="CM73" s="160"/>
      <c r="CN73" s="160"/>
      <c r="CO73" s="160"/>
      <c r="CP73" s="160"/>
      <c r="CQ73" s="160"/>
      <c r="CR73" s="160"/>
      <c r="CS73" s="160"/>
      <c r="CT73" s="160"/>
      <c r="CU73" s="160"/>
      <c r="CV73" s="160"/>
      <c r="CW73" s="160"/>
      <c r="CX73" s="160"/>
      <c r="CY73" s="160"/>
      <c r="CZ73" s="160"/>
      <c r="DA73" s="160"/>
      <c r="DB73" s="160"/>
      <c r="DC73" s="160"/>
      <c r="DD73" s="160"/>
      <c r="DE73" s="160"/>
      <c r="DF73" s="160"/>
      <c r="DG73" s="160"/>
      <c r="DH73" s="160"/>
      <c r="DI73" s="160"/>
      <c r="DJ73" s="160"/>
      <c r="DK73" s="160"/>
      <c r="DL73" s="160"/>
      <c r="DM73" s="160"/>
      <c r="DN73" s="160"/>
      <c r="DO73" s="160"/>
      <c r="DP73" s="160"/>
      <c r="DQ73" s="160"/>
      <c r="DR73" s="160"/>
      <c r="DS73" s="160"/>
      <c r="DT73" s="160"/>
      <c r="DU73" s="160"/>
      <c r="DV73" s="160"/>
      <c r="DW73" s="160"/>
      <c r="DX73" s="160"/>
      <c r="DY73" s="160"/>
      <c r="DZ73" s="160"/>
      <c r="EA73" s="160"/>
      <c r="EB73" s="160"/>
      <c r="EC73" s="160"/>
      <c r="ED73" s="160"/>
      <c r="EE73" s="160"/>
      <c r="EF73" s="160"/>
      <c r="EG73" s="160"/>
      <c r="EH73" s="160"/>
      <c r="EI73" s="160"/>
      <c r="EJ73" s="160"/>
      <c r="EK73" s="160"/>
      <c r="EL73" s="160"/>
      <c r="EM73" s="160"/>
      <c r="EN73" s="160"/>
      <c r="EO73" s="160"/>
      <c r="EP73" s="160"/>
      <c r="EQ73" s="160"/>
      <c r="ER73" s="160"/>
      <c r="ES73" s="160"/>
      <c r="ET73" s="160"/>
      <c r="EU73" s="160"/>
      <c r="EV73" s="160"/>
      <c r="EW73" s="160"/>
      <c r="EX73" s="160"/>
      <c r="EY73" s="160"/>
      <c r="EZ73" s="160"/>
      <c r="FA73" s="160"/>
      <c r="FB73" s="160"/>
      <c r="FC73" s="160"/>
      <c r="FD73" s="160"/>
      <c r="FE73" s="160"/>
      <c r="FF73" s="160"/>
      <c r="FG73" s="160"/>
      <c r="FH73" s="160"/>
      <c r="FI73" s="160"/>
      <c r="FJ73" s="160"/>
      <c r="FK73" s="160"/>
      <c r="FL73" s="160"/>
      <c r="FM73" s="160"/>
      <c r="FN73" s="160"/>
      <c r="FO73" s="160"/>
      <c r="FP73" s="160"/>
      <c r="FQ73" s="160"/>
      <c r="FR73" s="160"/>
      <c r="FS73" s="160"/>
      <c r="FT73" s="160"/>
      <c r="FU73" s="160"/>
      <c r="FV73" s="160"/>
      <c r="FW73" s="160"/>
      <c r="FX73" s="160"/>
      <c r="FY73" s="160"/>
      <c r="FZ73" s="160"/>
      <c r="GA73" s="160"/>
      <c r="GB73" s="160"/>
      <c r="GC73" s="160"/>
      <c r="GD73" s="160"/>
      <c r="GE73" s="160"/>
      <c r="GF73" s="160"/>
      <c r="GG73" s="160"/>
      <c r="GH73" s="160"/>
      <c r="GI73" s="160"/>
      <c r="GJ73" s="160"/>
      <c r="GK73" s="160"/>
      <c r="GL73" s="160"/>
      <c r="GM73" s="160"/>
      <c r="GN73" s="160"/>
      <c r="GO73" s="160"/>
      <c r="GP73" s="160"/>
      <c r="GQ73" s="160"/>
      <c r="GR73" s="160"/>
      <c r="GS73" s="160"/>
    </row>
    <row r="74" spans="3:201" x14ac:dyDescent="0.2">
      <c r="C74" s="160"/>
      <c r="D74" s="160"/>
      <c r="E74" s="160"/>
      <c r="F74" s="160"/>
      <c r="G74" s="160"/>
      <c r="H74" s="160"/>
      <c r="I74" s="160"/>
      <c r="J74" s="160"/>
      <c r="K74" s="160"/>
      <c r="L74" s="160"/>
      <c r="M74" s="160"/>
      <c r="N74" s="160"/>
      <c r="O74" s="160"/>
      <c r="P74" s="160"/>
      <c r="Q74" s="160"/>
      <c r="R74" s="160"/>
      <c r="S74" s="160"/>
      <c r="T74" s="160"/>
      <c r="U74" s="160"/>
      <c r="V74" s="160"/>
      <c r="W74" s="160"/>
      <c r="X74" s="160"/>
      <c r="Y74" s="160"/>
      <c r="Z74" s="160"/>
      <c r="AA74" s="160"/>
      <c r="AB74" s="160"/>
      <c r="AC74" s="160"/>
      <c r="AD74" s="160"/>
      <c r="AE74" s="160"/>
      <c r="AF74" s="160"/>
      <c r="AG74" s="160"/>
      <c r="AH74" s="160"/>
      <c r="AI74" s="160"/>
      <c r="AJ74" s="160"/>
      <c r="AK74" s="160"/>
      <c r="AL74" s="160"/>
      <c r="AM74" s="160"/>
      <c r="AN74" s="160"/>
      <c r="AO74" s="160"/>
      <c r="AP74" s="160"/>
      <c r="AQ74" s="160"/>
      <c r="AR74" s="160"/>
      <c r="AS74" s="160"/>
      <c r="AT74" s="160"/>
      <c r="AU74" s="160"/>
      <c r="AV74" s="160"/>
      <c r="AW74" s="160"/>
      <c r="AX74" s="160"/>
      <c r="AY74" s="160"/>
      <c r="AZ74" s="160"/>
      <c r="BA74" s="160"/>
      <c r="BB74" s="160"/>
      <c r="BC74" s="160"/>
      <c r="BD74" s="160"/>
      <c r="BE74" s="160"/>
      <c r="BF74" s="160"/>
      <c r="BG74" s="160"/>
      <c r="BH74" s="160"/>
      <c r="BI74" s="160"/>
      <c r="BJ74" s="160"/>
      <c r="BK74" s="160"/>
      <c r="BL74" s="160"/>
      <c r="BM74" s="160"/>
      <c r="BN74" s="160"/>
      <c r="BO74" s="160"/>
      <c r="BP74" s="160"/>
      <c r="BQ74" s="160"/>
      <c r="BR74" s="160"/>
      <c r="BS74" s="160"/>
      <c r="BT74" s="160"/>
      <c r="BU74" s="160"/>
      <c r="BV74" s="160"/>
      <c r="BW74" s="160"/>
      <c r="BX74" s="160"/>
      <c r="BY74" s="160"/>
      <c r="BZ74" s="160"/>
      <c r="CA74" s="160"/>
      <c r="CB74" s="160"/>
      <c r="CC74" s="160"/>
      <c r="CD74" s="160"/>
      <c r="CE74" s="160"/>
      <c r="CF74" s="160"/>
      <c r="CG74" s="160"/>
      <c r="CH74" s="160"/>
      <c r="CI74" s="160"/>
      <c r="CJ74" s="160"/>
      <c r="CK74" s="160"/>
      <c r="CL74" s="160"/>
      <c r="CM74" s="160"/>
      <c r="CN74" s="160"/>
      <c r="CO74" s="160"/>
      <c r="CP74" s="160"/>
      <c r="CQ74" s="160"/>
      <c r="CR74" s="160"/>
      <c r="CS74" s="160"/>
      <c r="CT74" s="160"/>
      <c r="CU74" s="160"/>
      <c r="CV74" s="160"/>
      <c r="CW74" s="160"/>
      <c r="CX74" s="160"/>
      <c r="CY74" s="160"/>
      <c r="CZ74" s="160"/>
      <c r="DA74" s="160"/>
      <c r="DB74" s="160"/>
      <c r="DC74" s="160"/>
      <c r="DD74" s="160"/>
      <c r="DE74" s="160"/>
      <c r="DF74" s="160"/>
      <c r="DG74" s="160"/>
      <c r="DH74" s="160"/>
      <c r="DI74" s="160"/>
      <c r="DJ74" s="160"/>
      <c r="DK74" s="160"/>
      <c r="DL74" s="160"/>
      <c r="DM74" s="160"/>
      <c r="DN74" s="160"/>
      <c r="DO74" s="160"/>
      <c r="DP74" s="160"/>
      <c r="DQ74" s="160"/>
      <c r="DR74" s="160"/>
      <c r="DS74" s="160"/>
      <c r="DT74" s="160"/>
      <c r="DU74" s="160"/>
      <c r="DV74" s="160"/>
      <c r="DW74" s="160"/>
      <c r="DX74" s="160"/>
      <c r="DY74" s="160"/>
      <c r="DZ74" s="160"/>
      <c r="EA74" s="160"/>
      <c r="EB74" s="160"/>
      <c r="EC74" s="160"/>
      <c r="ED74" s="160"/>
      <c r="EE74" s="160"/>
      <c r="EF74" s="160"/>
      <c r="EG74" s="160"/>
      <c r="EH74" s="160"/>
      <c r="EI74" s="160"/>
      <c r="EJ74" s="160"/>
      <c r="EK74" s="160"/>
      <c r="EL74" s="160"/>
      <c r="EM74" s="160"/>
      <c r="EN74" s="160"/>
      <c r="EO74" s="160"/>
      <c r="EP74" s="160"/>
      <c r="EQ74" s="160"/>
      <c r="ER74" s="160"/>
      <c r="ES74" s="160"/>
      <c r="ET74" s="160"/>
      <c r="EU74" s="160"/>
      <c r="EV74" s="160"/>
      <c r="EW74" s="160"/>
      <c r="EX74" s="160"/>
      <c r="EY74" s="160"/>
      <c r="EZ74" s="160"/>
      <c r="FA74" s="160"/>
      <c r="FB74" s="160"/>
      <c r="FC74" s="160"/>
      <c r="FD74" s="160"/>
      <c r="FE74" s="160"/>
      <c r="FF74" s="160"/>
      <c r="FG74" s="160"/>
      <c r="FH74" s="160"/>
      <c r="FI74" s="160"/>
      <c r="FJ74" s="160"/>
      <c r="FK74" s="160"/>
      <c r="FL74" s="160"/>
      <c r="FM74" s="160"/>
      <c r="FN74" s="160"/>
      <c r="FO74" s="160"/>
      <c r="FP74" s="160"/>
      <c r="FQ74" s="160"/>
      <c r="FR74" s="160"/>
      <c r="FS74" s="160"/>
      <c r="FT74" s="160"/>
      <c r="FU74" s="160"/>
      <c r="FV74" s="160"/>
      <c r="FW74" s="160"/>
      <c r="FX74" s="160"/>
      <c r="FY74" s="160"/>
      <c r="FZ74" s="160"/>
      <c r="GA74" s="160"/>
      <c r="GB74" s="160"/>
      <c r="GC74" s="160"/>
      <c r="GD74" s="160"/>
      <c r="GE74" s="160"/>
      <c r="GF74" s="160"/>
      <c r="GG74" s="160"/>
      <c r="GH74" s="160"/>
      <c r="GI74" s="160"/>
      <c r="GJ74" s="160"/>
      <c r="GK74" s="160"/>
      <c r="GL74" s="160"/>
      <c r="GM74" s="160"/>
      <c r="GN74" s="160"/>
      <c r="GO74" s="160"/>
      <c r="GP74" s="160"/>
      <c r="GQ74" s="160"/>
      <c r="GR74" s="160"/>
      <c r="GS74" s="160"/>
    </row>
    <row r="75" spans="3:201" x14ac:dyDescent="0.2">
      <c r="C75" s="160"/>
      <c r="D75" s="160"/>
      <c r="E75" s="160"/>
      <c r="F75" s="160"/>
      <c r="G75" s="160"/>
      <c r="H75" s="160"/>
      <c r="I75" s="160"/>
      <c r="J75" s="160"/>
      <c r="K75" s="160"/>
      <c r="L75" s="160"/>
      <c r="M75" s="160"/>
      <c r="N75" s="160"/>
      <c r="O75" s="160"/>
      <c r="P75" s="160"/>
      <c r="Q75" s="160"/>
      <c r="R75" s="160"/>
      <c r="S75" s="160"/>
      <c r="T75" s="160"/>
      <c r="U75" s="160"/>
      <c r="V75" s="160"/>
      <c r="W75" s="160"/>
      <c r="X75" s="160"/>
      <c r="Y75" s="160"/>
      <c r="Z75" s="160"/>
      <c r="AA75" s="160"/>
      <c r="AB75" s="160"/>
      <c r="AC75" s="160"/>
      <c r="AD75" s="160"/>
      <c r="AE75" s="160"/>
      <c r="AF75" s="160"/>
      <c r="AG75" s="160"/>
      <c r="AH75" s="160"/>
      <c r="AI75" s="160"/>
      <c r="AJ75" s="160"/>
      <c r="AK75" s="160"/>
      <c r="AL75" s="160"/>
      <c r="AM75" s="160"/>
      <c r="AN75" s="160"/>
      <c r="AO75" s="160"/>
      <c r="AP75" s="160"/>
      <c r="AQ75" s="160"/>
      <c r="AR75" s="160"/>
      <c r="AS75" s="160"/>
      <c r="AT75" s="160"/>
      <c r="AU75" s="160"/>
      <c r="AV75" s="160"/>
      <c r="AW75" s="160"/>
      <c r="AX75" s="160"/>
      <c r="AY75" s="160"/>
      <c r="AZ75" s="160"/>
      <c r="BA75" s="160"/>
      <c r="BB75" s="160"/>
      <c r="BC75" s="160"/>
      <c r="BD75" s="160"/>
      <c r="BE75" s="160"/>
      <c r="BF75" s="160"/>
      <c r="BG75" s="160"/>
      <c r="BH75" s="160"/>
      <c r="BI75" s="160"/>
      <c r="BJ75" s="160"/>
      <c r="BK75" s="160"/>
      <c r="BL75" s="160"/>
      <c r="BM75" s="160"/>
      <c r="BN75" s="160"/>
      <c r="BO75" s="160"/>
      <c r="BP75" s="160"/>
      <c r="BQ75" s="160"/>
      <c r="BR75" s="160"/>
      <c r="BS75" s="160"/>
      <c r="BT75" s="160"/>
      <c r="BU75" s="160"/>
      <c r="BV75" s="160"/>
      <c r="BW75" s="160"/>
      <c r="BX75" s="160"/>
      <c r="BY75" s="160"/>
      <c r="BZ75" s="160"/>
      <c r="CA75" s="160"/>
      <c r="CB75" s="160"/>
      <c r="CC75" s="160"/>
      <c r="CD75" s="160"/>
      <c r="CE75" s="160"/>
      <c r="CF75" s="160"/>
      <c r="CG75" s="160"/>
      <c r="CH75" s="160"/>
      <c r="CI75" s="160"/>
      <c r="CJ75" s="160"/>
      <c r="CK75" s="160"/>
      <c r="CL75" s="160"/>
      <c r="CM75" s="160"/>
      <c r="CN75" s="160"/>
      <c r="CO75" s="160"/>
      <c r="CP75" s="160"/>
      <c r="CQ75" s="160"/>
      <c r="CR75" s="160"/>
      <c r="CS75" s="160"/>
      <c r="CT75" s="160"/>
      <c r="CU75" s="160"/>
      <c r="CV75" s="160"/>
      <c r="CW75" s="160"/>
      <c r="CX75" s="160"/>
      <c r="CY75" s="160"/>
      <c r="CZ75" s="160"/>
      <c r="DA75" s="160"/>
      <c r="DB75" s="160"/>
      <c r="DC75" s="160"/>
      <c r="DD75" s="160"/>
      <c r="DE75" s="160"/>
      <c r="DF75" s="160"/>
      <c r="DG75" s="160"/>
      <c r="DH75" s="160"/>
      <c r="DI75" s="160"/>
      <c r="DJ75" s="160"/>
      <c r="DK75" s="160"/>
      <c r="DL75" s="160"/>
      <c r="DM75" s="160"/>
      <c r="DN75" s="160"/>
      <c r="DO75" s="160"/>
      <c r="DP75" s="160"/>
      <c r="DQ75" s="160"/>
      <c r="DR75" s="160"/>
      <c r="DS75" s="160"/>
      <c r="DT75" s="160"/>
      <c r="DU75" s="160"/>
      <c r="DV75" s="160"/>
      <c r="DW75" s="160"/>
      <c r="DX75" s="160"/>
      <c r="DY75" s="160"/>
      <c r="DZ75" s="160"/>
      <c r="EA75" s="160"/>
      <c r="EB75" s="160"/>
      <c r="EC75" s="160"/>
      <c r="ED75" s="160"/>
      <c r="EE75" s="160"/>
      <c r="EF75" s="160"/>
      <c r="EG75" s="160"/>
      <c r="EH75" s="160"/>
      <c r="EI75" s="160"/>
      <c r="EJ75" s="160"/>
      <c r="EK75" s="160"/>
      <c r="EL75" s="160"/>
      <c r="EM75" s="160"/>
      <c r="EN75" s="160"/>
      <c r="EO75" s="160"/>
      <c r="EP75" s="160"/>
      <c r="EQ75" s="160"/>
      <c r="ER75" s="160"/>
      <c r="ES75" s="160"/>
      <c r="ET75" s="160"/>
      <c r="EU75" s="160"/>
      <c r="EV75" s="160"/>
      <c r="EW75" s="160"/>
      <c r="EX75" s="160"/>
      <c r="EY75" s="160"/>
      <c r="EZ75" s="160"/>
      <c r="FA75" s="160"/>
      <c r="FB75" s="160"/>
      <c r="FC75" s="160"/>
      <c r="FD75" s="160"/>
      <c r="FE75" s="160"/>
      <c r="FF75" s="160"/>
      <c r="FG75" s="160"/>
      <c r="FH75" s="160"/>
      <c r="FI75" s="160"/>
      <c r="FJ75" s="160"/>
      <c r="FK75" s="160"/>
      <c r="FL75" s="160"/>
      <c r="FM75" s="160"/>
      <c r="FN75" s="160"/>
      <c r="FO75" s="160"/>
      <c r="FP75" s="160"/>
      <c r="FQ75" s="160"/>
      <c r="FR75" s="160"/>
      <c r="FS75" s="160"/>
      <c r="FT75" s="160"/>
      <c r="FU75" s="160"/>
      <c r="FV75" s="160"/>
      <c r="FW75" s="160"/>
      <c r="FX75" s="160"/>
      <c r="FY75" s="160"/>
      <c r="FZ75" s="160"/>
      <c r="GA75" s="160"/>
      <c r="GB75" s="160"/>
      <c r="GC75" s="160"/>
      <c r="GD75" s="160"/>
      <c r="GE75" s="160"/>
      <c r="GF75" s="160"/>
      <c r="GG75" s="160"/>
      <c r="GH75" s="160"/>
      <c r="GI75" s="160"/>
      <c r="GJ75" s="160"/>
      <c r="GK75" s="160"/>
      <c r="GL75" s="160"/>
      <c r="GM75" s="160"/>
      <c r="GN75" s="160"/>
      <c r="GO75" s="160"/>
      <c r="GP75" s="160"/>
      <c r="GQ75" s="160"/>
      <c r="GR75" s="160"/>
      <c r="GS75" s="160"/>
    </row>
    <row r="76" spans="3:201" x14ac:dyDescent="0.2">
      <c r="C76" s="160"/>
      <c r="D76" s="160"/>
      <c r="E76" s="160"/>
      <c r="F76" s="160"/>
      <c r="G76" s="160"/>
      <c r="H76" s="160"/>
      <c r="I76" s="160"/>
      <c r="J76" s="160"/>
      <c r="K76" s="160"/>
      <c r="L76" s="160"/>
      <c r="M76" s="160"/>
      <c r="N76" s="160"/>
      <c r="O76" s="160"/>
      <c r="P76" s="160"/>
      <c r="Q76" s="160"/>
      <c r="R76" s="160"/>
      <c r="S76" s="160"/>
      <c r="T76" s="160"/>
      <c r="U76" s="160"/>
      <c r="V76" s="160"/>
      <c r="W76" s="160"/>
      <c r="X76" s="160"/>
      <c r="Y76" s="160"/>
      <c r="Z76" s="160"/>
      <c r="AA76" s="160"/>
      <c r="AB76" s="160"/>
      <c r="AC76" s="160"/>
      <c r="AD76" s="160"/>
      <c r="AE76" s="160"/>
      <c r="AF76" s="160"/>
      <c r="AG76" s="160"/>
      <c r="AH76" s="160"/>
      <c r="AI76" s="160"/>
      <c r="AJ76" s="160"/>
      <c r="AK76" s="160"/>
      <c r="AL76" s="160"/>
      <c r="AM76" s="160"/>
      <c r="AN76" s="160"/>
      <c r="AO76" s="160"/>
      <c r="AP76" s="160"/>
      <c r="AQ76" s="160"/>
      <c r="AR76" s="160"/>
      <c r="AS76" s="160"/>
      <c r="AT76" s="160"/>
      <c r="AU76" s="160"/>
      <c r="AV76" s="160"/>
      <c r="AW76" s="160"/>
      <c r="AX76" s="160"/>
      <c r="AY76" s="160"/>
      <c r="AZ76" s="160"/>
      <c r="BA76" s="160"/>
      <c r="BB76" s="160"/>
      <c r="BC76" s="160"/>
      <c r="BD76" s="160"/>
      <c r="BE76" s="160"/>
      <c r="BF76" s="160"/>
      <c r="BG76" s="160"/>
      <c r="BH76" s="160"/>
      <c r="BI76" s="160"/>
      <c r="BJ76" s="160"/>
      <c r="BK76" s="160"/>
      <c r="BL76" s="160"/>
      <c r="BM76" s="160"/>
      <c r="BN76" s="160"/>
      <c r="BO76" s="160"/>
      <c r="BP76" s="160"/>
      <c r="BQ76" s="160"/>
      <c r="BR76" s="160"/>
      <c r="BS76" s="160"/>
      <c r="BT76" s="160"/>
      <c r="BU76" s="160"/>
      <c r="BV76" s="160"/>
      <c r="BW76" s="160"/>
      <c r="BX76" s="160"/>
      <c r="BY76" s="160"/>
      <c r="BZ76" s="160"/>
      <c r="CA76" s="160"/>
      <c r="CB76" s="160"/>
      <c r="CC76" s="160"/>
      <c r="CD76" s="160"/>
      <c r="CE76" s="160"/>
      <c r="CF76" s="160"/>
      <c r="CG76" s="160"/>
      <c r="CH76" s="160"/>
      <c r="CI76" s="160"/>
      <c r="CJ76" s="160"/>
      <c r="CK76" s="160"/>
      <c r="CL76" s="160"/>
      <c r="CM76" s="160"/>
      <c r="CN76" s="160"/>
      <c r="CO76" s="160"/>
      <c r="CP76" s="160"/>
      <c r="CQ76" s="160"/>
      <c r="CR76" s="160"/>
      <c r="CS76" s="160"/>
      <c r="CT76" s="160"/>
      <c r="CU76" s="160"/>
      <c r="CV76" s="160"/>
      <c r="CW76" s="160"/>
      <c r="CX76" s="160"/>
      <c r="CY76" s="160"/>
      <c r="CZ76" s="160"/>
      <c r="DA76" s="160"/>
      <c r="DB76" s="160"/>
      <c r="DC76" s="160"/>
      <c r="DD76" s="160"/>
      <c r="DE76" s="160"/>
      <c r="DF76" s="160"/>
      <c r="DG76" s="160"/>
      <c r="DH76" s="160"/>
      <c r="DI76" s="160"/>
      <c r="DJ76" s="160"/>
      <c r="DK76" s="160"/>
      <c r="DL76" s="160"/>
      <c r="DM76" s="160"/>
      <c r="DN76" s="160"/>
      <c r="DO76" s="160"/>
      <c r="DP76" s="160"/>
      <c r="DQ76" s="160"/>
      <c r="DR76" s="160"/>
      <c r="DS76" s="160"/>
      <c r="DT76" s="160"/>
      <c r="DU76" s="160"/>
      <c r="DV76" s="160"/>
      <c r="DW76" s="160"/>
      <c r="DX76" s="160"/>
      <c r="DY76" s="160"/>
      <c r="DZ76" s="160"/>
      <c r="EA76" s="160"/>
      <c r="EB76" s="160"/>
      <c r="EC76" s="160"/>
      <c r="ED76" s="160"/>
      <c r="EE76" s="160"/>
      <c r="EF76" s="160"/>
      <c r="EG76" s="160"/>
      <c r="EH76" s="160"/>
      <c r="EI76" s="160"/>
      <c r="EJ76" s="160"/>
      <c r="EK76" s="160"/>
      <c r="EL76" s="160"/>
      <c r="EM76" s="160"/>
      <c r="EN76" s="160"/>
      <c r="EO76" s="160"/>
      <c r="EP76" s="160"/>
      <c r="EQ76" s="160"/>
      <c r="ER76" s="160"/>
      <c r="ES76" s="160"/>
      <c r="ET76" s="160"/>
      <c r="EU76" s="160"/>
      <c r="EV76" s="160"/>
      <c r="EW76" s="160"/>
      <c r="EX76" s="160"/>
      <c r="EY76" s="160"/>
      <c r="EZ76" s="160"/>
      <c r="FA76" s="160"/>
      <c r="FB76" s="160"/>
      <c r="FC76" s="160"/>
      <c r="FD76" s="160"/>
      <c r="FE76" s="160"/>
      <c r="FF76" s="160"/>
      <c r="FG76" s="160"/>
      <c r="FH76" s="160"/>
      <c r="FI76" s="160"/>
      <c r="FJ76" s="160"/>
      <c r="FK76" s="160"/>
      <c r="FL76" s="160"/>
      <c r="FM76" s="160"/>
      <c r="FN76" s="160"/>
      <c r="FO76" s="160"/>
      <c r="FP76" s="160"/>
      <c r="FQ76" s="160"/>
      <c r="FR76" s="160"/>
      <c r="FS76" s="160"/>
      <c r="FT76" s="160"/>
      <c r="FU76" s="160"/>
      <c r="FV76" s="160"/>
      <c r="FW76" s="160"/>
      <c r="FX76" s="160"/>
      <c r="FY76" s="160"/>
      <c r="FZ76" s="160"/>
      <c r="GA76" s="160"/>
      <c r="GB76" s="160"/>
      <c r="GC76" s="160"/>
      <c r="GD76" s="160"/>
      <c r="GE76" s="160"/>
      <c r="GF76" s="160"/>
      <c r="GG76" s="160"/>
      <c r="GH76" s="160"/>
      <c r="GI76" s="160"/>
      <c r="GJ76" s="160"/>
      <c r="GK76" s="160"/>
      <c r="GL76" s="160"/>
      <c r="GM76" s="160"/>
      <c r="GN76" s="160"/>
      <c r="GO76" s="160"/>
      <c r="GP76" s="160"/>
      <c r="GQ76" s="160"/>
      <c r="GR76" s="160"/>
      <c r="GS76" s="160"/>
    </row>
    <row r="77" spans="3:201" x14ac:dyDescent="0.2">
      <c r="C77" s="160"/>
      <c r="D77" s="160"/>
      <c r="E77" s="160"/>
      <c r="F77" s="160"/>
      <c r="G77" s="160"/>
      <c r="H77" s="160"/>
      <c r="I77" s="160"/>
      <c r="J77" s="160"/>
      <c r="K77" s="160"/>
      <c r="L77" s="160"/>
      <c r="M77" s="160"/>
      <c r="N77" s="160"/>
      <c r="O77" s="160"/>
      <c r="P77" s="160"/>
      <c r="Q77" s="160"/>
      <c r="R77" s="160"/>
      <c r="S77" s="160"/>
      <c r="T77" s="160"/>
      <c r="U77" s="160"/>
      <c r="V77" s="160"/>
      <c r="W77" s="160"/>
      <c r="X77" s="160"/>
      <c r="Y77" s="160"/>
      <c r="Z77" s="160"/>
      <c r="AA77" s="160"/>
      <c r="AB77" s="160"/>
      <c r="AC77" s="160"/>
      <c r="AD77" s="160"/>
      <c r="AE77" s="160"/>
      <c r="AF77" s="160"/>
      <c r="AG77" s="160"/>
      <c r="AH77" s="160"/>
      <c r="AI77" s="160"/>
      <c r="AJ77" s="160"/>
      <c r="AK77" s="160"/>
      <c r="AL77" s="160"/>
      <c r="AM77" s="160"/>
      <c r="AN77" s="160"/>
      <c r="AO77" s="160"/>
      <c r="AP77" s="160"/>
      <c r="AQ77" s="160"/>
      <c r="AR77" s="160"/>
      <c r="AS77" s="160"/>
      <c r="AT77" s="160"/>
      <c r="AU77" s="160"/>
      <c r="AV77" s="160"/>
      <c r="AW77" s="160"/>
      <c r="AX77" s="160"/>
      <c r="AY77" s="160"/>
      <c r="AZ77" s="160"/>
      <c r="BA77" s="160"/>
      <c r="BB77" s="160"/>
      <c r="BC77" s="160"/>
      <c r="BD77" s="160"/>
      <c r="BE77" s="160"/>
      <c r="BF77" s="160"/>
      <c r="BG77" s="160"/>
      <c r="BH77" s="160"/>
      <c r="BI77" s="160"/>
      <c r="BJ77" s="160"/>
      <c r="BK77" s="160"/>
      <c r="BL77" s="160"/>
      <c r="BM77" s="160"/>
      <c r="BN77" s="160"/>
      <c r="BO77" s="160"/>
      <c r="BP77" s="160"/>
      <c r="BQ77" s="160"/>
      <c r="BR77" s="160"/>
      <c r="BS77" s="160"/>
      <c r="BT77" s="160"/>
      <c r="BU77" s="160"/>
      <c r="BV77" s="160"/>
      <c r="BW77" s="160"/>
      <c r="BX77" s="160"/>
      <c r="BY77" s="160"/>
      <c r="BZ77" s="160"/>
      <c r="CA77" s="160"/>
      <c r="CB77" s="160"/>
      <c r="CC77" s="160"/>
      <c r="CD77" s="160"/>
      <c r="CE77" s="160"/>
      <c r="CF77" s="160"/>
      <c r="CG77" s="160"/>
      <c r="CH77" s="160"/>
      <c r="CI77" s="160"/>
      <c r="CJ77" s="160"/>
      <c r="CK77" s="160"/>
      <c r="CL77" s="160"/>
      <c r="CM77" s="160"/>
      <c r="CN77" s="160"/>
      <c r="CO77" s="160"/>
      <c r="CP77" s="160"/>
      <c r="CQ77" s="160"/>
      <c r="CR77" s="160"/>
      <c r="CS77" s="160"/>
      <c r="CT77" s="160"/>
      <c r="CU77" s="160"/>
      <c r="CV77" s="160"/>
      <c r="CW77" s="160"/>
      <c r="CX77" s="160"/>
      <c r="CY77" s="160"/>
      <c r="CZ77" s="160"/>
      <c r="DA77" s="160"/>
      <c r="DB77" s="160"/>
      <c r="DC77" s="160"/>
      <c r="DD77" s="160"/>
      <c r="DE77" s="160"/>
      <c r="DF77" s="160"/>
      <c r="DG77" s="160"/>
      <c r="DH77" s="160"/>
      <c r="DI77" s="160"/>
      <c r="DJ77" s="160"/>
      <c r="DK77" s="160"/>
      <c r="DL77" s="160"/>
      <c r="DM77" s="160"/>
      <c r="DN77" s="160"/>
      <c r="DO77" s="160"/>
      <c r="DP77" s="160"/>
      <c r="DQ77" s="160"/>
      <c r="DR77" s="160"/>
      <c r="DS77" s="160"/>
      <c r="DT77" s="160"/>
      <c r="DU77" s="160"/>
      <c r="DV77" s="160"/>
      <c r="DW77" s="160"/>
      <c r="DX77" s="160"/>
      <c r="DY77" s="160"/>
      <c r="DZ77" s="160"/>
      <c r="EA77" s="160"/>
      <c r="EB77" s="160"/>
      <c r="EC77" s="160"/>
      <c r="ED77" s="160"/>
      <c r="EE77" s="160"/>
      <c r="EF77" s="160"/>
      <c r="EG77" s="160"/>
      <c r="EH77" s="160"/>
      <c r="EI77" s="160"/>
      <c r="EJ77" s="160"/>
      <c r="EK77" s="160"/>
      <c r="EL77" s="160"/>
      <c r="EM77" s="160"/>
      <c r="EN77" s="160"/>
      <c r="EO77" s="160"/>
      <c r="EP77" s="160"/>
      <c r="EQ77" s="160"/>
      <c r="ER77" s="160"/>
      <c r="ES77" s="160"/>
      <c r="ET77" s="160"/>
      <c r="EU77" s="160"/>
      <c r="EV77" s="160"/>
      <c r="EW77" s="160"/>
      <c r="EX77" s="160"/>
      <c r="EY77" s="160"/>
      <c r="EZ77" s="160"/>
      <c r="FA77" s="160"/>
      <c r="FB77" s="160"/>
      <c r="FC77" s="160"/>
      <c r="FD77" s="160"/>
      <c r="FE77" s="160"/>
      <c r="FF77" s="160"/>
      <c r="FG77" s="160"/>
      <c r="FH77" s="160"/>
      <c r="FI77" s="160"/>
      <c r="FJ77" s="160"/>
      <c r="FK77" s="160"/>
      <c r="FL77" s="160"/>
      <c r="FM77" s="160"/>
      <c r="FN77" s="160"/>
      <c r="FO77" s="160"/>
      <c r="FP77" s="160"/>
      <c r="FQ77" s="160"/>
      <c r="FR77" s="160"/>
      <c r="FS77" s="160"/>
      <c r="FT77" s="160"/>
      <c r="FU77" s="160"/>
      <c r="FV77" s="160"/>
      <c r="FW77" s="160"/>
      <c r="FX77" s="160"/>
      <c r="FY77" s="160"/>
      <c r="FZ77" s="160"/>
      <c r="GA77" s="160"/>
      <c r="GB77" s="160"/>
      <c r="GC77" s="160"/>
      <c r="GD77" s="160"/>
      <c r="GE77" s="160"/>
      <c r="GF77" s="160"/>
      <c r="GG77" s="160"/>
      <c r="GH77" s="160"/>
      <c r="GI77" s="160"/>
      <c r="GJ77" s="160"/>
      <c r="GK77" s="160"/>
      <c r="GL77" s="160"/>
      <c r="GM77" s="160"/>
      <c r="GN77" s="160"/>
      <c r="GO77" s="160"/>
      <c r="GP77" s="160"/>
      <c r="GQ77" s="160"/>
      <c r="GR77" s="160"/>
      <c r="GS77" s="160"/>
    </row>
    <row r="78" spans="3:201" x14ac:dyDescent="0.2">
      <c r="C78" s="160"/>
      <c r="D78" s="160"/>
      <c r="E78" s="160"/>
      <c r="F78" s="160"/>
      <c r="G78" s="160"/>
      <c r="H78" s="160"/>
      <c r="I78" s="160"/>
      <c r="J78" s="160"/>
      <c r="K78" s="160"/>
      <c r="L78" s="160"/>
      <c r="M78" s="160"/>
      <c r="N78" s="160"/>
      <c r="O78" s="160"/>
      <c r="P78" s="160"/>
      <c r="Q78" s="160"/>
      <c r="R78" s="160"/>
      <c r="S78" s="160"/>
      <c r="T78" s="160"/>
      <c r="U78" s="160"/>
      <c r="V78" s="160"/>
      <c r="W78" s="160"/>
      <c r="X78" s="160"/>
      <c r="Y78" s="160"/>
      <c r="Z78" s="160"/>
      <c r="AA78" s="160"/>
      <c r="AB78" s="160"/>
      <c r="AC78" s="160"/>
      <c r="AD78" s="160"/>
      <c r="AE78" s="160"/>
      <c r="AF78" s="160"/>
      <c r="AG78" s="160"/>
      <c r="AH78" s="160"/>
      <c r="AI78" s="160"/>
      <c r="AJ78" s="160"/>
      <c r="AK78" s="160"/>
      <c r="AL78" s="160"/>
      <c r="AM78" s="160"/>
      <c r="AN78" s="160"/>
      <c r="AO78" s="160"/>
      <c r="AP78" s="160"/>
      <c r="AQ78" s="160"/>
      <c r="AR78" s="160"/>
      <c r="AS78" s="160"/>
      <c r="AT78" s="160"/>
      <c r="AU78" s="160"/>
      <c r="AV78" s="160"/>
      <c r="AW78" s="160"/>
      <c r="AX78" s="160"/>
      <c r="AY78" s="160"/>
      <c r="AZ78" s="160"/>
      <c r="BA78" s="160"/>
      <c r="BB78" s="160"/>
      <c r="BC78" s="160"/>
      <c r="BD78" s="160"/>
      <c r="BE78" s="160"/>
      <c r="BF78" s="160"/>
      <c r="BG78" s="160"/>
      <c r="BH78" s="160"/>
      <c r="BI78" s="160"/>
      <c r="BJ78" s="160"/>
      <c r="BK78" s="160"/>
      <c r="BL78" s="160"/>
      <c r="BM78" s="160"/>
      <c r="BN78" s="160"/>
      <c r="BO78" s="160"/>
      <c r="BP78" s="160"/>
      <c r="BQ78" s="160"/>
      <c r="BR78" s="160"/>
      <c r="BS78" s="160"/>
      <c r="BT78" s="160"/>
      <c r="BU78" s="160"/>
      <c r="BV78" s="160"/>
      <c r="BW78" s="160"/>
      <c r="BX78" s="160"/>
      <c r="BY78" s="160"/>
      <c r="BZ78" s="160"/>
      <c r="CA78" s="160"/>
      <c r="CB78" s="160"/>
      <c r="CC78" s="160"/>
      <c r="CD78" s="160"/>
      <c r="CE78" s="160"/>
      <c r="CF78" s="160"/>
      <c r="CG78" s="160"/>
      <c r="CH78" s="160"/>
      <c r="CI78" s="160"/>
      <c r="CJ78" s="160"/>
      <c r="CK78" s="160"/>
      <c r="CL78" s="160"/>
      <c r="CM78" s="160"/>
      <c r="CN78" s="160"/>
      <c r="CO78" s="160"/>
      <c r="CP78" s="160"/>
      <c r="CQ78" s="160"/>
      <c r="CR78" s="160"/>
      <c r="CS78" s="160"/>
      <c r="CT78" s="160"/>
      <c r="CU78" s="160"/>
      <c r="CV78" s="160"/>
      <c r="CW78" s="160"/>
      <c r="CX78" s="160"/>
      <c r="CY78" s="160"/>
      <c r="CZ78" s="160"/>
      <c r="DA78" s="160"/>
      <c r="DB78" s="160"/>
      <c r="DC78" s="160"/>
      <c r="DD78" s="160"/>
      <c r="DE78" s="160"/>
      <c r="DF78" s="160"/>
      <c r="DG78" s="160"/>
      <c r="DH78" s="160"/>
      <c r="DI78" s="160"/>
      <c r="DJ78" s="160"/>
      <c r="DK78" s="160"/>
      <c r="DL78" s="160"/>
      <c r="DM78" s="160"/>
      <c r="DN78" s="160"/>
      <c r="DO78" s="160"/>
      <c r="DP78" s="160"/>
      <c r="DQ78" s="160"/>
      <c r="DR78" s="160"/>
      <c r="DS78" s="160"/>
      <c r="DT78" s="160"/>
      <c r="DU78" s="160"/>
      <c r="DV78" s="160"/>
      <c r="DW78" s="160"/>
      <c r="DX78" s="160"/>
      <c r="DY78" s="160"/>
      <c r="DZ78" s="160"/>
      <c r="EA78" s="160"/>
      <c r="EB78" s="160"/>
      <c r="EC78" s="160"/>
      <c r="ED78" s="160"/>
      <c r="EE78" s="160"/>
      <c r="EF78" s="160"/>
      <c r="EG78" s="160"/>
      <c r="EH78" s="160"/>
      <c r="EI78" s="160"/>
      <c r="EJ78" s="160"/>
      <c r="EK78" s="160"/>
      <c r="EL78" s="160"/>
      <c r="EM78" s="160"/>
      <c r="EN78" s="160"/>
      <c r="EO78" s="160"/>
      <c r="EP78" s="160"/>
      <c r="EQ78" s="160"/>
      <c r="ER78" s="160"/>
      <c r="ES78" s="160"/>
      <c r="ET78" s="160"/>
      <c r="EU78" s="160"/>
      <c r="EV78" s="160"/>
      <c r="EW78" s="160"/>
      <c r="EX78" s="160"/>
      <c r="EY78" s="160"/>
      <c r="EZ78" s="160"/>
      <c r="FA78" s="160"/>
      <c r="FB78" s="160"/>
      <c r="FC78" s="160"/>
      <c r="FD78" s="160"/>
      <c r="FE78" s="160"/>
      <c r="FF78" s="160"/>
      <c r="FG78" s="160"/>
      <c r="FH78" s="160"/>
      <c r="FI78" s="160"/>
      <c r="FJ78" s="160"/>
      <c r="FK78" s="160"/>
      <c r="FL78" s="160"/>
      <c r="FM78" s="160"/>
      <c r="FN78" s="160"/>
      <c r="FO78" s="160"/>
      <c r="FP78" s="160"/>
      <c r="FQ78" s="160"/>
      <c r="FR78" s="160"/>
      <c r="FS78" s="160"/>
      <c r="FT78" s="160"/>
      <c r="FU78" s="160"/>
      <c r="FV78" s="160"/>
      <c r="FW78" s="160"/>
      <c r="FX78" s="160"/>
      <c r="FY78" s="160"/>
      <c r="FZ78" s="160"/>
      <c r="GA78" s="160"/>
      <c r="GB78" s="160"/>
      <c r="GC78" s="160"/>
      <c r="GD78" s="160"/>
      <c r="GE78" s="160"/>
      <c r="GF78" s="160"/>
      <c r="GG78" s="160"/>
      <c r="GH78" s="160"/>
      <c r="GI78" s="160"/>
      <c r="GJ78" s="160"/>
      <c r="GK78" s="160"/>
      <c r="GL78" s="160"/>
      <c r="GM78" s="160"/>
      <c r="GN78" s="160"/>
      <c r="GO78" s="160"/>
      <c r="GP78" s="160"/>
      <c r="GQ78" s="160"/>
      <c r="GR78" s="160"/>
      <c r="GS78" s="160"/>
    </row>
    <row r="79" spans="3:201" x14ac:dyDescent="0.2">
      <c r="C79" s="160"/>
      <c r="D79" s="160"/>
      <c r="E79" s="160"/>
      <c r="F79" s="160"/>
      <c r="G79" s="160"/>
      <c r="H79" s="160"/>
      <c r="I79" s="160"/>
      <c r="J79" s="160"/>
      <c r="K79" s="160"/>
      <c r="L79" s="160"/>
      <c r="M79" s="160"/>
      <c r="N79" s="160"/>
      <c r="O79" s="160"/>
      <c r="P79" s="160"/>
      <c r="Q79" s="160"/>
      <c r="R79" s="160"/>
      <c r="S79" s="160"/>
      <c r="T79" s="160"/>
      <c r="U79" s="160"/>
      <c r="V79" s="160"/>
      <c r="W79" s="160"/>
      <c r="X79" s="160"/>
      <c r="Y79" s="160"/>
      <c r="Z79" s="160"/>
      <c r="AA79" s="160"/>
      <c r="AB79" s="160"/>
      <c r="AC79" s="160"/>
      <c r="AD79" s="160"/>
      <c r="AE79" s="160"/>
      <c r="AF79" s="160"/>
      <c r="AG79" s="160"/>
      <c r="AH79" s="160"/>
      <c r="AI79" s="160"/>
      <c r="AJ79" s="160"/>
      <c r="AK79" s="160"/>
      <c r="AL79" s="160"/>
      <c r="AM79" s="160"/>
      <c r="AN79" s="160"/>
      <c r="AO79" s="160"/>
      <c r="AP79" s="160"/>
      <c r="AQ79" s="160"/>
      <c r="AR79" s="160"/>
      <c r="AS79" s="160"/>
      <c r="AT79" s="160"/>
      <c r="AU79" s="160"/>
      <c r="AV79" s="160"/>
      <c r="AW79" s="160"/>
      <c r="AX79" s="160"/>
      <c r="AY79" s="160"/>
      <c r="AZ79" s="160"/>
      <c r="BA79" s="160"/>
      <c r="BB79" s="160"/>
      <c r="BC79" s="160"/>
      <c r="BD79" s="160"/>
      <c r="BE79" s="160"/>
      <c r="BF79" s="160"/>
      <c r="BG79" s="160"/>
      <c r="BH79" s="160"/>
      <c r="BI79" s="160"/>
      <c r="BJ79" s="160"/>
      <c r="BK79" s="160"/>
      <c r="BL79" s="160"/>
      <c r="BM79" s="160"/>
      <c r="BN79" s="160"/>
      <c r="BO79" s="160"/>
      <c r="BP79" s="160"/>
      <c r="BQ79" s="160"/>
      <c r="BR79" s="160"/>
      <c r="BS79" s="160"/>
      <c r="BT79" s="160"/>
      <c r="BU79" s="160"/>
      <c r="BV79" s="160"/>
      <c r="BW79" s="160"/>
      <c r="BX79" s="160"/>
      <c r="BY79" s="160"/>
      <c r="BZ79" s="160"/>
      <c r="CA79" s="160"/>
      <c r="CB79" s="160"/>
      <c r="CC79" s="160"/>
      <c r="CD79" s="160"/>
      <c r="CE79" s="160"/>
      <c r="CF79" s="160"/>
      <c r="CG79" s="160"/>
      <c r="CH79" s="160"/>
      <c r="CI79" s="160"/>
      <c r="CJ79" s="160"/>
      <c r="CK79" s="160"/>
      <c r="CL79" s="160"/>
      <c r="CM79" s="160"/>
      <c r="CN79" s="160"/>
      <c r="CO79" s="160"/>
      <c r="CP79" s="160"/>
      <c r="CQ79" s="160"/>
      <c r="CR79" s="160"/>
      <c r="CS79" s="160"/>
      <c r="CT79" s="160"/>
      <c r="CU79" s="160"/>
      <c r="CV79" s="160"/>
      <c r="CW79" s="160"/>
      <c r="CX79" s="160"/>
      <c r="CY79" s="160"/>
      <c r="CZ79" s="160"/>
      <c r="DA79" s="160"/>
      <c r="DB79" s="160"/>
      <c r="DC79" s="160"/>
      <c r="DD79" s="160"/>
      <c r="DE79" s="160"/>
      <c r="DF79" s="160"/>
      <c r="DG79" s="160"/>
      <c r="DH79" s="160"/>
      <c r="DI79" s="160"/>
      <c r="DJ79" s="160"/>
      <c r="DK79" s="160"/>
      <c r="DL79" s="160"/>
      <c r="DM79" s="160"/>
      <c r="DN79" s="160"/>
      <c r="DO79" s="160"/>
      <c r="DP79" s="160"/>
      <c r="DQ79" s="160"/>
      <c r="DR79" s="160"/>
      <c r="DS79" s="160"/>
      <c r="DT79" s="160"/>
      <c r="DU79" s="160"/>
      <c r="DV79" s="160"/>
      <c r="DW79" s="160"/>
      <c r="DX79" s="160"/>
      <c r="DY79" s="160"/>
      <c r="DZ79" s="160"/>
      <c r="EA79" s="160"/>
      <c r="EB79" s="160"/>
      <c r="EC79" s="160"/>
      <c r="ED79" s="160"/>
      <c r="EE79" s="160"/>
      <c r="EF79" s="160"/>
      <c r="EG79" s="160"/>
      <c r="EH79" s="160"/>
      <c r="EI79" s="160"/>
      <c r="EJ79" s="160"/>
      <c r="EK79" s="160"/>
      <c r="EL79" s="160"/>
      <c r="EM79" s="160"/>
      <c r="EN79" s="160"/>
      <c r="EO79" s="160"/>
      <c r="EP79" s="160"/>
      <c r="EQ79" s="160"/>
      <c r="ER79" s="160"/>
      <c r="ES79" s="160"/>
      <c r="ET79" s="160"/>
      <c r="EU79" s="160"/>
      <c r="EV79" s="160"/>
      <c r="EW79" s="160"/>
      <c r="EX79" s="160"/>
      <c r="EY79" s="160"/>
      <c r="EZ79" s="160"/>
      <c r="FA79" s="160"/>
      <c r="FB79" s="160"/>
      <c r="FC79" s="160"/>
      <c r="FD79" s="160"/>
      <c r="FE79" s="160"/>
      <c r="FF79" s="160"/>
      <c r="FG79" s="160"/>
      <c r="FH79" s="160"/>
      <c r="FI79" s="160"/>
      <c r="FJ79" s="160"/>
      <c r="FK79" s="160"/>
      <c r="FL79" s="160"/>
      <c r="FM79" s="160"/>
      <c r="FN79" s="160"/>
      <c r="FO79" s="160"/>
      <c r="FP79" s="160"/>
      <c r="FQ79" s="160"/>
      <c r="FR79" s="160"/>
      <c r="FS79" s="160"/>
      <c r="FT79" s="160"/>
      <c r="FU79" s="160"/>
      <c r="FV79" s="160"/>
      <c r="FW79" s="160"/>
      <c r="FX79" s="160"/>
      <c r="FY79" s="160"/>
      <c r="FZ79" s="160"/>
      <c r="GA79" s="160"/>
      <c r="GB79" s="160"/>
      <c r="GC79" s="160"/>
      <c r="GD79" s="160"/>
      <c r="GE79" s="160"/>
      <c r="GF79" s="160"/>
      <c r="GG79" s="160"/>
      <c r="GH79" s="160"/>
      <c r="GI79" s="160"/>
      <c r="GJ79" s="160"/>
      <c r="GK79" s="160"/>
      <c r="GL79" s="160"/>
      <c r="GM79" s="160"/>
      <c r="GN79" s="160"/>
      <c r="GO79" s="160"/>
      <c r="GP79" s="160"/>
      <c r="GQ79" s="160"/>
      <c r="GR79" s="160"/>
      <c r="GS79" s="160"/>
    </row>
    <row r="80" spans="3:201" x14ac:dyDescent="0.2">
      <c r="C80" s="160"/>
      <c r="D80" s="160"/>
      <c r="E80" s="160"/>
      <c r="F80" s="160"/>
      <c r="G80" s="160"/>
      <c r="H80" s="160"/>
      <c r="I80" s="160"/>
      <c r="J80" s="160"/>
      <c r="K80" s="160"/>
      <c r="L80" s="160"/>
      <c r="M80" s="160"/>
      <c r="N80" s="160"/>
      <c r="O80" s="160"/>
      <c r="P80" s="160"/>
      <c r="Q80" s="160"/>
      <c r="R80" s="160"/>
      <c r="S80" s="160"/>
      <c r="T80" s="160"/>
      <c r="U80" s="160"/>
      <c r="V80" s="160"/>
      <c r="W80" s="160"/>
      <c r="X80" s="160"/>
      <c r="Y80" s="160"/>
      <c r="Z80" s="160"/>
      <c r="AA80" s="160"/>
      <c r="AB80" s="160"/>
      <c r="AC80" s="160"/>
      <c r="AD80" s="160"/>
      <c r="AE80" s="160"/>
      <c r="AF80" s="160"/>
      <c r="AG80" s="160"/>
      <c r="AH80" s="160"/>
      <c r="AI80" s="160"/>
      <c r="AJ80" s="160"/>
      <c r="AK80" s="160"/>
      <c r="AL80" s="160"/>
      <c r="AM80" s="160"/>
      <c r="AN80" s="160"/>
      <c r="AO80" s="160"/>
      <c r="AP80" s="160"/>
      <c r="AQ80" s="160"/>
      <c r="AR80" s="160"/>
      <c r="AS80" s="160"/>
      <c r="AT80" s="160"/>
      <c r="AU80" s="160"/>
      <c r="AV80" s="160"/>
      <c r="AW80" s="160"/>
      <c r="AX80" s="160"/>
      <c r="AY80" s="160"/>
      <c r="AZ80" s="160"/>
      <c r="BA80" s="160"/>
      <c r="BB80" s="160"/>
      <c r="BC80" s="160"/>
      <c r="BD80" s="160"/>
      <c r="BE80" s="160"/>
      <c r="BF80" s="160"/>
      <c r="BG80" s="160"/>
      <c r="BH80" s="160"/>
      <c r="BI80" s="160"/>
      <c r="BJ80" s="160"/>
      <c r="BK80" s="160"/>
      <c r="BL80" s="160"/>
      <c r="BM80" s="160"/>
      <c r="BN80" s="160"/>
      <c r="BO80" s="160"/>
      <c r="BP80" s="160"/>
      <c r="BQ80" s="160"/>
      <c r="BR80" s="160"/>
      <c r="BS80" s="160"/>
      <c r="BT80" s="160"/>
      <c r="BU80" s="160"/>
      <c r="BV80" s="160"/>
      <c r="BW80" s="160"/>
      <c r="BX80" s="160"/>
      <c r="BY80" s="160"/>
      <c r="BZ80" s="160"/>
      <c r="CA80" s="160"/>
      <c r="CB80" s="160"/>
      <c r="CC80" s="160"/>
      <c r="CD80" s="160"/>
      <c r="CE80" s="160"/>
      <c r="CF80" s="160"/>
      <c r="CG80" s="160"/>
      <c r="CH80" s="160"/>
      <c r="CI80" s="160"/>
      <c r="CJ80" s="160"/>
      <c r="CK80" s="160"/>
      <c r="CL80" s="160"/>
      <c r="CM80" s="160"/>
      <c r="CN80" s="160"/>
      <c r="CO80" s="160"/>
      <c r="CP80" s="160"/>
      <c r="CQ80" s="160"/>
      <c r="CR80" s="160"/>
      <c r="CS80" s="160"/>
      <c r="CT80" s="160"/>
      <c r="CU80" s="160"/>
      <c r="CV80" s="160"/>
      <c r="CW80" s="160"/>
      <c r="CX80" s="160"/>
      <c r="CY80" s="160"/>
      <c r="CZ80" s="160"/>
      <c r="DA80" s="160"/>
      <c r="DB80" s="160"/>
      <c r="DC80" s="160"/>
      <c r="DD80" s="160"/>
      <c r="DE80" s="160"/>
      <c r="DF80" s="160"/>
      <c r="DG80" s="160"/>
      <c r="DH80" s="160"/>
      <c r="DI80" s="160"/>
      <c r="DJ80" s="160"/>
      <c r="DK80" s="160"/>
      <c r="DL80" s="160"/>
      <c r="DM80" s="160"/>
      <c r="DN80" s="160"/>
      <c r="DO80" s="160"/>
      <c r="DP80" s="160"/>
      <c r="DQ80" s="160"/>
      <c r="DR80" s="160"/>
      <c r="DS80" s="160"/>
      <c r="DT80" s="160"/>
      <c r="DU80" s="160"/>
      <c r="DV80" s="160"/>
      <c r="DW80" s="160"/>
      <c r="DX80" s="160"/>
      <c r="DY80" s="160"/>
      <c r="DZ80" s="160"/>
      <c r="EA80" s="160"/>
      <c r="EB80" s="160"/>
      <c r="EC80" s="160"/>
      <c r="ED80" s="160"/>
      <c r="EE80" s="160"/>
      <c r="EF80" s="160"/>
      <c r="EG80" s="160"/>
      <c r="EH80" s="160"/>
      <c r="EI80" s="160"/>
      <c r="EJ80" s="160"/>
      <c r="EK80" s="160"/>
      <c r="EL80" s="160"/>
      <c r="EM80" s="160"/>
      <c r="EN80" s="160"/>
      <c r="EO80" s="160"/>
      <c r="EP80" s="160"/>
      <c r="EQ80" s="160"/>
      <c r="ER80" s="160"/>
      <c r="ES80" s="160"/>
      <c r="ET80" s="160"/>
      <c r="EU80" s="160"/>
      <c r="EV80" s="160"/>
      <c r="EW80" s="160"/>
      <c r="EX80" s="160"/>
      <c r="EY80" s="160"/>
      <c r="EZ80" s="160"/>
      <c r="FA80" s="160"/>
      <c r="FB80" s="160"/>
      <c r="FC80" s="160"/>
      <c r="FD80" s="160"/>
      <c r="FE80" s="160"/>
      <c r="FF80" s="160"/>
      <c r="FG80" s="160"/>
      <c r="FH80" s="160"/>
      <c r="FI80" s="160"/>
      <c r="FJ80" s="160"/>
      <c r="FK80" s="160"/>
      <c r="FL80" s="160"/>
      <c r="FM80" s="160"/>
      <c r="FN80" s="160"/>
      <c r="FO80" s="160"/>
      <c r="FP80" s="160"/>
      <c r="FQ80" s="160"/>
      <c r="FR80" s="160"/>
      <c r="FS80" s="160"/>
      <c r="FT80" s="160"/>
      <c r="FU80" s="160"/>
      <c r="FV80" s="160"/>
      <c r="FW80" s="160"/>
      <c r="FX80" s="160"/>
      <c r="FY80" s="160"/>
      <c r="FZ80" s="160"/>
      <c r="GA80" s="160"/>
      <c r="GB80" s="160"/>
      <c r="GC80" s="160"/>
      <c r="GD80" s="160"/>
      <c r="GE80" s="160"/>
      <c r="GF80" s="160"/>
      <c r="GG80" s="160"/>
      <c r="GH80" s="160"/>
      <c r="GI80" s="160"/>
      <c r="GJ80" s="160"/>
      <c r="GK80" s="160"/>
      <c r="GL80" s="160"/>
      <c r="GM80" s="160"/>
      <c r="GN80" s="160"/>
      <c r="GO80" s="160"/>
      <c r="GP80" s="160"/>
      <c r="GQ80" s="160"/>
      <c r="GR80" s="160"/>
      <c r="GS80" s="160"/>
    </row>
    <row r="81" spans="3:201" x14ac:dyDescent="0.2">
      <c r="C81" s="160"/>
      <c r="D81" s="160"/>
      <c r="E81" s="160"/>
      <c r="F81" s="160"/>
      <c r="G81" s="160"/>
      <c r="H81" s="160"/>
      <c r="I81" s="160"/>
      <c r="J81" s="160"/>
      <c r="K81" s="160"/>
      <c r="L81" s="160"/>
      <c r="M81" s="160"/>
      <c r="N81" s="160"/>
      <c r="O81" s="160"/>
      <c r="P81" s="160"/>
      <c r="Q81" s="160"/>
      <c r="R81" s="160"/>
      <c r="S81" s="160"/>
      <c r="T81" s="160"/>
      <c r="U81" s="160"/>
      <c r="V81" s="160"/>
      <c r="W81" s="160"/>
      <c r="X81" s="160"/>
      <c r="Y81" s="160"/>
      <c r="Z81" s="160"/>
      <c r="AA81" s="160"/>
      <c r="AB81" s="160"/>
      <c r="AC81" s="160"/>
      <c r="AD81" s="160"/>
      <c r="AE81" s="160"/>
      <c r="AF81" s="160"/>
      <c r="AG81" s="160"/>
      <c r="AH81" s="160"/>
      <c r="AI81" s="160"/>
      <c r="AJ81" s="160"/>
      <c r="AK81" s="160"/>
      <c r="AL81" s="160"/>
      <c r="AM81" s="160"/>
      <c r="AN81" s="160"/>
      <c r="AO81" s="160"/>
      <c r="AP81" s="160"/>
      <c r="AQ81" s="160"/>
      <c r="AR81" s="160"/>
      <c r="AS81" s="160"/>
      <c r="AT81" s="160"/>
      <c r="AU81" s="160"/>
      <c r="AV81" s="160"/>
      <c r="AW81" s="160"/>
      <c r="AX81" s="160"/>
      <c r="AY81" s="160"/>
      <c r="AZ81" s="160"/>
      <c r="BA81" s="160"/>
      <c r="BB81" s="160"/>
      <c r="BC81" s="160"/>
      <c r="BD81" s="160"/>
      <c r="BE81" s="160"/>
      <c r="BF81" s="160"/>
      <c r="BG81" s="160"/>
      <c r="BH81" s="160"/>
      <c r="BI81" s="160"/>
      <c r="BJ81" s="160"/>
      <c r="BK81" s="160"/>
      <c r="BL81" s="160"/>
      <c r="BM81" s="160"/>
      <c r="BN81" s="160"/>
      <c r="BO81" s="160"/>
      <c r="BP81" s="160"/>
      <c r="BQ81" s="160"/>
      <c r="BR81" s="160"/>
      <c r="BS81" s="160"/>
      <c r="BT81" s="160"/>
      <c r="BU81" s="160"/>
      <c r="BV81" s="160"/>
      <c r="BW81" s="160"/>
      <c r="BX81" s="160"/>
      <c r="BY81" s="160"/>
      <c r="BZ81" s="160"/>
      <c r="CA81" s="160"/>
      <c r="CB81" s="160"/>
      <c r="CC81" s="160"/>
      <c r="CD81" s="160"/>
      <c r="CE81" s="160"/>
      <c r="CF81" s="160"/>
      <c r="CG81" s="160"/>
      <c r="CH81" s="160"/>
      <c r="CI81" s="160"/>
      <c r="CJ81" s="160"/>
      <c r="CK81" s="160"/>
      <c r="CL81" s="160"/>
      <c r="CM81" s="160"/>
      <c r="CN81" s="160"/>
      <c r="CO81" s="160"/>
      <c r="CP81" s="160"/>
      <c r="CQ81" s="160"/>
      <c r="CR81" s="160"/>
      <c r="CS81" s="160"/>
      <c r="CT81" s="160"/>
      <c r="CU81" s="160"/>
      <c r="CV81" s="160"/>
      <c r="CW81" s="160"/>
      <c r="CX81" s="160"/>
      <c r="CY81" s="160"/>
      <c r="CZ81" s="160"/>
      <c r="DA81" s="160"/>
      <c r="DB81" s="160"/>
      <c r="DC81" s="160"/>
      <c r="DD81" s="160"/>
      <c r="DE81" s="160"/>
      <c r="DF81" s="160"/>
      <c r="DG81" s="160"/>
      <c r="DH81" s="160"/>
      <c r="DI81" s="160"/>
      <c r="DJ81" s="160"/>
      <c r="DK81" s="160"/>
      <c r="DL81" s="160"/>
      <c r="DM81" s="160"/>
      <c r="DN81" s="160"/>
      <c r="DO81" s="160"/>
      <c r="DP81" s="160"/>
      <c r="DQ81" s="160"/>
      <c r="DR81" s="160"/>
      <c r="DS81" s="160"/>
      <c r="DT81" s="160"/>
      <c r="DU81" s="160"/>
      <c r="DV81" s="160"/>
      <c r="DW81" s="160"/>
      <c r="DX81" s="160"/>
      <c r="DY81" s="160"/>
      <c r="DZ81" s="160"/>
      <c r="EA81" s="160"/>
      <c r="EB81" s="160"/>
      <c r="EC81" s="160"/>
      <c r="ED81" s="160"/>
      <c r="EE81" s="160"/>
      <c r="EF81" s="160"/>
      <c r="EG81" s="160"/>
      <c r="EH81" s="160"/>
      <c r="EI81" s="160"/>
      <c r="EJ81" s="160"/>
      <c r="EK81" s="160"/>
      <c r="EL81" s="160"/>
      <c r="EM81" s="160"/>
      <c r="EN81" s="160"/>
      <c r="EO81" s="160"/>
      <c r="EP81" s="160"/>
      <c r="EQ81" s="160"/>
      <c r="ER81" s="160"/>
      <c r="ES81" s="160"/>
      <c r="ET81" s="160"/>
      <c r="EU81" s="160"/>
      <c r="EV81" s="160"/>
      <c r="EW81" s="160"/>
      <c r="EX81" s="160"/>
      <c r="EY81" s="160"/>
      <c r="EZ81" s="160"/>
      <c r="FA81" s="160"/>
      <c r="FB81" s="160"/>
      <c r="FC81" s="160"/>
      <c r="FD81" s="160"/>
      <c r="FE81" s="160"/>
      <c r="FF81" s="160"/>
      <c r="FG81" s="160"/>
      <c r="FH81" s="160"/>
      <c r="FI81" s="160"/>
      <c r="FJ81" s="160"/>
      <c r="FK81" s="160"/>
      <c r="FL81" s="160"/>
      <c r="FM81" s="160"/>
      <c r="FN81" s="160"/>
      <c r="FO81" s="160"/>
      <c r="FP81" s="160"/>
      <c r="FQ81" s="160"/>
      <c r="FR81" s="160"/>
      <c r="FS81" s="160"/>
      <c r="FT81" s="160"/>
      <c r="FU81" s="160"/>
      <c r="FV81" s="160"/>
      <c r="FW81" s="160"/>
      <c r="FX81" s="160"/>
      <c r="FY81" s="160"/>
      <c r="FZ81" s="160"/>
      <c r="GA81" s="160"/>
      <c r="GB81" s="160"/>
      <c r="GC81" s="160"/>
      <c r="GD81" s="160"/>
      <c r="GE81" s="160"/>
      <c r="GF81" s="160"/>
      <c r="GG81" s="160"/>
      <c r="GH81" s="160"/>
      <c r="GI81" s="160"/>
      <c r="GJ81" s="160"/>
      <c r="GK81" s="160"/>
      <c r="GL81" s="160"/>
      <c r="GM81" s="160"/>
      <c r="GN81" s="160"/>
      <c r="GO81" s="160"/>
      <c r="GP81" s="160"/>
      <c r="GQ81" s="160"/>
      <c r="GR81" s="160"/>
      <c r="GS81" s="160"/>
    </row>
    <row r="82" spans="3:201" x14ac:dyDescent="0.2">
      <c r="C82" s="160"/>
      <c r="D82" s="160"/>
      <c r="E82" s="160"/>
      <c r="F82" s="160"/>
      <c r="G82" s="160"/>
      <c r="H82" s="160"/>
      <c r="I82" s="160"/>
      <c r="J82" s="160"/>
      <c r="K82" s="160"/>
      <c r="L82" s="160"/>
      <c r="M82" s="160"/>
      <c r="N82" s="160"/>
      <c r="O82" s="160"/>
      <c r="P82" s="160"/>
      <c r="Q82" s="160"/>
      <c r="R82" s="160"/>
      <c r="S82" s="160"/>
      <c r="T82" s="160"/>
      <c r="U82" s="160"/>
      <c r="V82" s="160"/>
      <c r="W82" s="160"/>
      <c r="X82" s="160"/>
      <c r="Y82" s="160"/>
      <c r="Z82" s="160"/>
      <c r="AA82" s="160"/>
      <c r="AB82" s="160"/>
      <c r="AC82" s="160"/>
      <c r="AD82" s="160"/>
      <c r="AE82" s="160"/>
      <c r="AF82" s="160"/>
      <c r="AG82" s="160"/>
      <c r="AH82" s="160"/>
      <c r="AI82" s="160"/>
      <c r="AJ82" s="160"/>
      <c r="AK82" s="160"/>
      <c r="AL82" s="160"/>
      <c r="AM82" s="160"/>
      <c r="AN82" s="160"/>
      <c r="AO82" s="160"/>
      <c r="AP82" s="160"/>
      <c r="AQ82" s="160"/>
      <c r="AR82" s="160"/>
      <c r="AS82" s="160"/>
      <c r="AT82" s="160"/>
      <c r="AU82" s="160"/>
      <c r="AV82" s="160"/>
      <c r="AW82" s="160"/>
      <c r="AX82" s="160"/>
      <c r="AY82" s="160"/>
      <c r="AZ82" s="160"/>
      <c r="BA82" s="160"/>
      <c r="BB82" s="160"/>
      <c r="BC82" s="160"/>
      <c r="BD82" s="160"/>
      <c r="BE82" s="160"/>
      <c r="BF82" s="160"/>
      <c r="BG82" s="160"/>
      <c r="BH82" s="160"/>
      <c r="BI82" s="160"/>
      <c r="BJ82" s="160"/>
      <c r="BK82" s="160"/>
      <c r="BL82" s="160"/>
      <c r="BM82" s="160"/>
      <c r="BN82" s="160"/>
      <c r="BO82" s="160"/>
      <c r="BP82" s="160"/>
      <c r="BQ82" s="160"/>
      <c r="BR82" s="160"/>
      <c r="BS82" s="160"/>
      <c r="BT82" s="160"/>
      <c r="BU82" s="160"/>
      <c r="BV82" s="160"/>
      <c r="BW82" s="160"/>
      <c r="BX82" s="160"/>
      <c r="BY82" s="160"/>
      <c r="BZ82" s="160"/>
      <c r="CA82" s="160"/>
      <c r="CB82" s="160"/>
      <c r="CC82" s="160"/>
      <c r="CD82" s="160"/>
      <c r="CE82" s="160"/>
      <c r="CF82" s="160"/>
      <c r="CG82" s="160"/>
      <c r="CH82" s="160"/>
      <c r="CI82" s="160"/>
      <c r="CJ82" s="160"/>
      <c r="CK82" s="160"/>
      <c r="CL82" s="160"/>
      <c r="CM82" s="160"/>
      <c r="CN82" s="160"/>
      <c r="CO82" s="160"/>
      <c r="CP82" s="160"/>
      <c r="CQ82" s="160"/>
      <c r="CR82" s="160"/>
      <c r="CS82" s="160"/>
      <c r="CT82" s="160"/>
      <c r="CU82" s="160"/>
      <c r="CV82" s="160"/>
      <c r="CW82" s="160"/>
      <c r="CX82" s="160"/>
      <c r="CY82" s="160"/>
      <c r="CZ82" s="160"/>
      <c r="DA82" s="160"/>
      <c r="DB82" s="160"/>
      <c r="DC82" s="160"/>
      <c r="DD82" s="160"/>
      <c r="DE82" s="160"/>
      <c r="DF82" s="160"/>
      <c r="DG82" s="160"/>
      <c r="DH82" s="160"/>
      <c r="DI82" s="160"/>
      <c r="DJ82" s="160"/>
      <c r="DK82" s="160"/>
      <c r="DL82" s="160"/>
      <c r="DM82" s="160"/>
      <c r="DN82" s="160"/>
      <c r="DO82" s="160"/>
      <c r="DP82" s="160"/>
      <c r="DQ82" s="160"/>
      <c r="DR82" s="160"/>
      <c r="DS82" s="160"/>
      <c r="DT82" s="160"/>
      <c r="DU82" s="160"/>
      <c r="DV82" s="160"/>
      <c r="DW82" s="160"/>
      <c r="DX82" s="160"/>
      <c r="DY82" s="160"/>
      <c r="DZ82" s="160"/>
      <c r="EA82" s="160"/>
      <c r="EB82" s="160"/>
      <c r="EC82" s="160"/>
      <c r="ED82" s="160"/>
      <c r="EE82" s="160"/>
      <c r="EF82" s="160"/>
      <c r="EG82" s="160"/>
      <c r="EH82" s="160"/>
      <c r="EI82" s="160"/>
      <c r="EJ82" s="160"/>
      <c r="EK82" s="160"/>
      <c r="EL82" s="160"/>
      <c r="EM82" s="160"/>
      <c r="EN82" s="160"/>
      <c r="EO82" s="160"/>
      <c r="EP82" s="160"/>
      <c r="EQ82" s="160"/>
      <c r="ER82" s="160"/>
      <c r="ES82" s="160"/>
      <c r="ET82" s="160"/>
      <c r="EU82" s="160"/>
      <c r="EV82" s="160"/>
      <c r="EW82" s="160"/>
      <c r="EX82" s="160"/>
      <c r="EY82" s="160"/>
      <c r="EZ82" s="160"/>
      <c r="FA82" s="160"/>
      <c r="FB82" s="160"/>
      <c r="FC82" s="160"/>
      <c r="FD82" s="160"/>
      <c r="FE82" s="160"/>
      <c r="FF82" s="160"/>
      <c r="FG82" s="160"/>
      <c r="FH82" s="160"/>
      <c r="FI82" s="160"/>
      <c r="FJ82" s="160"/>
      <c r="FK82" s="160"/>
      <c r="FL82" s="160"/>
      <c r="FM82" s="160"/>
      <c r="FN82" s="160"/>
      <c r="FO82" s="160"/>
      <c r="FP82" s="160"/>
      <c r="FQ82" s="160"/>
      <c r="FR82" s="160"/>
      <c r="FS82" s="160"/>
      <c r="FT82" s="160"/>
      <c r="FU82" s="160"/>
      <c r="FV82" s="160"/>
      <c r="FW82" s="160"/>
      <c r="FX82" s="160"/>
      <c r="FY82" s="160"/>
      <c r="FZ82" s="160"/>
      <c r="GA82" s="160"/>
      <c r="GB82" s="160"/>
      <c r="GC82" s="160"/>
      <c r="GD82" s="160"/>
      <c r="GE82" s="160"/>
      <c r="GF82" s="160"/>
      <c r="GG82" s="160"/>
      <c r="GH82" s="160"/>
      <c r="GI82" s="160"/>
      <c r="GJ82" s="160"/>
      <c r="GK82" s="160"/>
      <c r="GL82" s="160"/>
      <c r="GM82" s="160"/>
      <c r="GN82" s="160"/>
      <c r="GO82" s="160"/>
      <c r="GP82" s="160"/>
      <c r="GQ82" s="160"/>
      <c r="GR82" s="160"/>
      <c r="GS82" s="160"/>
    </row>
    <row r="83" spans="3:201" x14ac:dyDescent="0.2">
      <c r="C83" s="160"/>
      <c r="D83" s="160"/>
      <c r="E83" s="160"/>
      <c r="F83" s="160"/>
      <c r="G83" s="160"/>
      <c r="H83" s="160"/>
      <c r="I83" s="160"/>
      <c r="J83" s="160"/>
      <c r="K83" s="160"/>
      <c r="L83" s="160"/>
      <c r="M83" s="160"/>
      <c r="N83" s="160"/>
      <c r="O83" s="160"/>
      <c r="P83" s="160"/>
      <c r="Q83" s="160"/>
      <c r="R83" s="160"/>
      <c r="S83" s="160"/>
      <c r="T83" s="160"/>
      <c r="U83" s="160"/>
      <c r="V83" s="160"/>
      <c r="W83" s="160"/>
      <c r="X83" s="160"/>
      <c r="Y83" s="160"/>
      <c r="Z83" s="160"/>
      <c r="AA83" s="160"/>
      <c r="AB83" s="160"/>
      <c r="AC83" s="160"/>
      <c r="AD83" s="160"/>
      <c r="AE83" s="160"/>
      <c r="AF83" s="160"/>
      <c r="AG83" s="160"/>
      <c r="AH83" s="160"/>
      <c r="AI83" s="160"/>
      <c r="AJ83" s="160"/>
      <c r="AK83" s="160"/>
      <c r="AL83" s="160"/>
      <c r="AM83" s="160"/>
      <c r="AN83" s="160"/>
      <c r="AO83" s="160"/>
      <c r="AP83" s="160"/>
      <c r="AQ83" s="160"/>
      <c r="AR83" s="160"/>
      <c r="AS83" s="160"/>
      <c r="AT83" s="160"/>
      <c r="AU83" s="160"/>
      <c r="AV83" s="160"/>
      <c r="AW83" s="160"/>
      <c r="AX83" s="160"/>
      <c r="AY83" s="160"/>
      <c r="AZ83" s="160"/>
      <c r="BA83" s="160"/>
      <c r="BB83" s="160"/>
      <c r="BC83" s="160"/>
      <c r="BD83" s="160"/>
      <c r="BE83" s="160"/>
      <c r="BF83" s="160"/>
      <c r="BG83" s="160"/>
      <c r="BH83" s="160"/>
      <c r="BI83" s="160"/>
      <c r="BJ83" s="160"/>
      <c r="BK83" s="160"/>
      <c r="BL83" s="160"/>
      <c r="BM83" s="160"/>
      <c r="BN83" s="160"/>
      <c r="BO83" s="160"/>
      <c r="BP83" s="160"/>
      <c r="BQ83" s="160"/>
      <c r="BR83" s="160"/>
      <c r="BS83" s="160"/>
      <c r="BT83" s="160"/>
      <c r="BU83" s="160"/>
      <c r="BV83" s="160"/>
      <c r="BW83" s="160"/>
      <c r="BX83" s="160"/>
      <c r="BY83" s="160"/>
      <c r="BZ83" s="160"/>
      <c r="CA83" s="160"/>
      <c r="CB83" s="160"/>
      <c r="CC83" s="160"/>
      <c r="CD83" s="160"/>
      <c r="CE83" s="160"/>
      <c r="CF83" s="160"/>
      <c r="CG83" s="160"/>
      <c r="CH83" s="160"/>
      <c r="CI83" s="160"/>
      <c r="CJ83" s="160"/>
      <c r="CK83" s="160"/>
      <c r="CL83" s="160"/>
      <c r="CM83" s="160"/>
      <c r="CN83" s="160"/>
      <c r="CO83" s="160"/>
      <c r="CP83" s="160"/>
      <c r="CQ83" s="160"/>
      <c r="CR83" s="160"/>
      <c r="CS83" s="160"/>
      <c r="CT83" s="160"/>
      <c r="CU83" s="160"/>
      <c r="CV83" s="160"/>
      <c r="CW83" s="160"/>
      <c r="CX83" s="160"/>
      <c r="CY83" s="160"/>
      <c r="CZ83" s="160"/>
      <c r="DA83" s="160"/>
      <c r="DB83" s="160"/>
      <c r="DC83" s="160"/>
      <c r="DD83" s="160"/>
      <c r="DE83" s="160"/>
      <c r="DF83" s="160"/>
      <c r="DG83" s="160"/>
      <c r="DH83" s="160"/>
      <c r="DI83" s="160"/>
      <c r="DJ83" s="160"/>
      <c r="DK83" s="160"/>
      <c r="DL83" s="160"/>
      <c r="DM83" s="160"/>
      <c r="DN83" s="160"/>
      <c r="DO83" s="160"/>
      <c r="DP83" s="160"/>
      <c r="DQ83" s="160"/>
      <c r="DR83" s="160"/>
      <c r="DS83" s="160"/>
      <c r="DT83" s="160"/>
      <c r="DU83" s="160"/>
      <c r="DV83" s="160"/>
      <c r="DW83" s="160"/>
      <c r="DX83" s="160"/>
      <c r="DY83" s="160"/>
      <c r="DZ83" s="160"/>
      <c r="EA83" s="160"/>
      <c r="EB83" s="160"/>
      <c r="EC83" s="160"/>
      <c r="ED83" s="160"/>
      <c r="EE83" s="160"/>
      <c r="EF83" s="160"/>
      <c r="EG83" s="160"/>
      <c r="EH83" s="160"/>
      <c r="EI83" s="160"/>
      <c r="EJ83" s="160"/>
      <c r="EK83" s="160"/>
      <c r="EL83" s="160"/>
      <c r="EM83" s="160"/>
      <c r="EN83" s="160"/>
      <c r="EO83" s="160"/>
      <c r="EP83" s="160"/>
      <c r="EQ83" s="160"/>
      <c r="ER83" s="160"/>
      <c r="ES83" s="160"/>
      <c r="ET83" s="160"/>
      <c r="EU83" s="160"/>
      <c r="EV83" s="160"/>
      <c r="EW83" s="160"/>
      <c r="EX83" s="160"/>
      <c r="EY83" s="160"/>
      <c r="EZ83" s="160"/>
      <c r="FA83" s="160"/>
      <c r="FB83" s="160"/>
      <c r="FC83" s="160"/>
      <c r="FD83" s="160"/>
      <c r="FE83" s="160"/>
      <c r="FF83" s="160"/>
      <c r="FG83" s="160"/>
      <c r="FH83" s="160"/>
      <c r="FI83" s="160"/>
      <c r="FJ83" s="160"/>
      <c r="FK83" s="160"/>
      <c r="FL83" s="160"/>
      <c r="FM83" s="160"/>
      <c r="FN83" s="160"/>
      <c r="FO83" s="160"/>
      <c r="FP83" s="160"/>
      <c r="FQ83" s="160"/>
      <c r="FR83" s="160"/>
      <c r="FS83" s="160"/>
      <c r="FT83" s="160"/>
      <c r="FU83" s="160"/>
      <c r="FV83" s="160"/>
      <c r="FW83" s="160"/>
      <c r="FX83" s="160"/>
      <c r="FY83" s="160"/>
      <c r="FZ83" s="160"/>
      <c r="GA83" s="160"/>
      <c r="GB83" s="160"/>
      <c r="GC83" s="160"/>
      <c r="GD83" s="160"/>
      <c r="GE83" s="160"/>
      <c r="GF83" s="160"/>
      <c r="GG83" s="160"/>
      <c r="GH83" s="160"/>
      <c r="GI83" s="160"/>
      <c r="GJ83" s="160"/>
      <c r="GK83" s="160"/>
      <c r="GL83" s="160"/>
      <c r="GM83" s="160"/>
      <c r="GN83" s="160"/>
      <c r="GO83" s="160"/>
      <c r="GP83" s="160"/>
      <c r="GQ83" s="160"/>
      <c r="GR83" s="160"/>
      <c r="GS83" s="160"/>
    </row>
    <row r="84" spans="3:201" x14ac:dyDescent="0.2">
      <c r="C84" s="160"/>
      <c r="D84" s="160"/>
      <c r="E84" s="160"/>
      <c r="F84" s="160"/>
      <c r="G84" s="160"/>
      <c r="H84" s="160"/>
      <c r="I84" s="160"/>
      <c r="J84" s="160"/>
      <c r="K84" s="160"/>
      <c r="L84" s="160"/>
      <c r="M84" s="160"/>
      <c r="N84" s="160"/>
      <c r="O84" s="160"/>
      <c r="P84" s="160"/>
      <c r="Q84" s="160"/>
      <c r="R84" s="160"/>
      <c r="S84" s="160"/>
      <c r="T84" s="160"/>
      <c r="U84" s="160"/>
      <c r="V84" s="160"/>
      <c r="W84" s="160"/>
      <c r="X84" s="160"/>
      <c r="Y84" s="160"/>
      <c r="Z84" s="160"/>
      <c r="AA84" s="160"/>
      <c r="AB84" s="160"/>
      <c r="AC84" s="160"/>
      <c r="AD84" s="160"/>
      <c r="AE84" s="160"/>
      <c r="AF84" s="160"/>
      <c r="AG84" s="160"/>
      <c r="AH84" s="160"/>
      <c r="AI84" s="160"/>
      <c r="AJ84" s="160"/>
      <c r="AK84" s="160"/>
      <c r="AL84" s="160"/>
      <c r="AM84" s="160"/>
      <c r="AN84" s="160"/>
      <c r="AO84" s="160"/>
      <c r="AP84" s="160"/>
      <c r="AQ84" s="160"/>
      <c r="AR84" s="160"/>
      <c r="AS84" s="160"/>
      <c r="AT84" s="160"/>
      <c r="AU84" s="160"/>
      <c r="AV84" s="160"/>
      <c r="AW84" s="160"/>
      <c r="AX84" s="160"/>
      <c r="AY84" s="160"/>
      <c r="AZ84" s="160"/>
      <c r="BA84" s="160"/>
      <c r="BB84" s="160"/>
      <c r="BC84" s="160"/>
      <c r="BD84" s="160"/>
      <c r="BE84" s="160"/>
      <c r="BF84" s="160"/>
      <c r="BG84" s="160"/>
      <c r="BH84" s="160"/>
      <c r="BI84" s="160"/>
      <c r="BJ84" s="160"/>
      <c r="BK84" s="160"/>
      <c r="BL84" s="160"/>
      <c r="BM84" s="160"/>
      <c r="BN84" s="160"/>
      <c r="BO84" s="160"/>
      <c r="BP84" s="160"/>
      <c r="BQ84" s="160"/>
      <c r="BR84" s="160"/>
      <c r="BS84" s="160"/>
      <c r="BT84" s="160"/>
      <c r="BU84" s="160"/>
      <c r="BV84" s="160"/>
      <c r="BW84" s="160"/>
      <c r="BX84" s="160"/>
      <c r="BY84" s="160"/>
      <c r="BZ84" s="160"/>
      <c r="CA84" s="160"/>
      <c r="CB84" s="160"/>
      <c r="CC84" s="160"/>
      <c r="CD84" s="160"/>
      <c r="CE84" s="160"/>
      <c r="CF84" s="160"/>
      <c r="CG84" s="160"/>
      <c r="CH84" s="160"/>
      <c r="CI84" s="160"/>
      <c r="CJ84" s="160"/>
      <c r="CK84" s="160"/>
      <c r="CL84" s="160"/>
      <c r="CM84" s="160"/>
      <c r="CN84" s="160"/>
      <c r="CO84" s="160"/>
      <c r="CP84" s="160"/>
      <c r="CQ84" s="160"/>
      <c r="CR84" s="160"/>
      <c r="CS84" s="160"/>
      <c r="CT84" s="160"/>
      <c r="CU84" s="160"/>
      <c r="CV84" s="160"/>
      <c r="CW84" s="160"/>
      <c r="CX84" s="160"/>
      <c r="CY84" s="160"/>
      <c r="CZ84" s="160"/>
      <c r="DA84" s="160"/>
      <c r="DB84" s="160"/>
      <c r="DC84" s="160"/>
      <c r="DD84" s="160"/>
      <c r="DE84" s="160"/>
      <c r="DF84" s="160"/>
      <c r="DG84" s="160"/>
      <c r="DH84" s="160"/>
      <c r="DI84" s="160"/>
      <c r="DJ84" s="160"/>
      <c r="DK84" s="160"/>
      <c r="DL84" s="160"/>
      <c r="DM84" s="160"/>
      <c r="DN84" s="160"/>
      <c r="DO84" s="160"/>
      <c r="DP84" s="160"/>
      <c r="DQ84" s="160"/>
      <c r="DR84" s="160"/>
      <c r="DS84" s="160"/>
      <c r="DT84" s="160"/>
      <c r="DU84" s="160"/>
      <c r="DV84" s="160"/>
      <c r="DW84" s="160"/>
      <c r="DX84" s="160"/>
      <c r="DY84" s="160"/>
      <c r="DZ84" s="160"/>
      <c r="EA84" s="160"/>
      <c r="EB84" s="160"/>
      <c r="EC84" s="160"/>
      <c r="ED84" s="160"/>
      <c r="EE84" s="160"/>
      <c r="EF84" s="160"/>
      <c r="EG84" s="160"/>
      <c r="EH84" s="160"/>
      <c r="EI84" s="160"/>
      <c r="EJ84" s="160"/>
      <c r="EK84" s="160"/>
      <c r="EL84" s="160"/>
      <c r="EM84" s="160"/>
      <c r="EN84" s="160"/>
      <c r="EO84" s="160"/>
      <c r="EP84" s="160"/>
      <c r="EQ84" s="160"/>
      <c r="ER84" s="160"/>
      <c r="ES84" s="160"/>
      <c r="ET84" s="160"/>
      <c r="EU84" s="160"/>
      <c r="EV84" s="160"/>
      <c r="EW84" s="160"/>
      <c r="EX84" s="160"/>
      <c r="EY84" s="160"/>
      <c r="EZ84" s="160"/>
      <c r="FA84" s="160"/>
      <c r="FB84" s="160"/>
      <c r="FC84" s="160"/>
      <c r="FD84" s="160"/>
      <c r="FE84" s="160"/>
      <c r="FF84" s="160"/>
      <c r="FG84" s="160"/>
      <c r="FH84" s="160"/>
      <c r="FI84" s="160"/>
      <c r="FJ84" s="160"/>
      <c r="FK84" s="160"/>
      <c r="FL84" s="160"/>
      <c r="FM84" s="160"/>
      <c r="FN84" s="160"/>
      <c r="FO84" s="160"/>
      <c r="FP84" s="160"/>
      <c r="FQ84" s="160"/>
      <c r="FR84" s="160"/>
      <c r="FS84" s="160"/>
      <c r="FT84" s="160"/>
      <c r="FU84" s="160"/>
      <c r="FV84" s="160"/>
      <c r="FW84" s="160"/>
      <c r="FX84" s="160"/>
      <c r="FY84" s="160"/>
      <c r="FZ84" s="160"/>
      <c r="GA84" s="160"/>
      <c r="GB84" s="160"/>
      <c r="GC84" s="160"/>
      <c r="GD84" s="160"/>
      <c r="GE84" s="160"/>
      <c r="GF84" s="160"/>
      <c r="GG84" s="160"/>
      <c r="GH84" s="160"/>
      <c r="GI84" s="160"/>
      <c r="GJ84" s="160"/>
      <c r="GK84" s="160"/>
      <c r="GL84" s="160"/>
      <c r="GM84" s="160"/>
      <c r="GN84" s="160"/>
      <c r="GO84" s="160"/>
      <c r="GP84" s="160"/>
      <c r="GQ84" s="160"/>
      <c r="GR84" s="160"/>
      <c r="GS84" s="160"/>
    </row>
    <row r="85" spans="3:201" x14ac:dyDescent="0.2">
      <c r="C85" s="160"/>
      <c r="D85" s="160"/>
      <c r="E85" s="160"/>
      <c r="F85" s="160"/>
      <c r="G85" s="160"/>
      <c r="H85" s="160"/>
      <c r="I85" s="160"/>
      <c r="J85" s="160"/>
      <c r="K85" s="160"/>
      <c r="L85" s="160"/>
      <c r="M85" s="160"/>
      <c r="N85" s="160"/>
      <c r="O85" s="160"/>
      <c r="P85" s="160"/>
      <c r="Q85" s="160"/>
      <c r="R85" s="160"/>
      <c r="S85" s="160"/>
      <c r="T85" s="160"/>
      <c r="U85" s="160"/>
      <c r="V85" s="160"/>
      <c r="W85" s="160"/>
      <c r="X85" s="160"/>
      <c r="Y85" s="160"/>
      <c r="Z85" s="160"/>
      <c r="AA85" s="160"/>
      <c r="AB85" s="160"/>
      <c r="AC85" s="160"/>
      <c r="AD85" s="160"/>
      <c r="AE85" s="160"/>
      <c r="AF85" s="160"/>
      <c r="AG85" s="160"/>
      <c r="AH85" s="160"/>
      <c r="AI85" s="160"/>
      <c r="AJ85" s="160"/>
      <c r="AK85" s="160"/>
      <c r="AL85" s="160"/>
      <c r="AM85" s="160"/>
      <c r="AN85" s="160"/>
      <c r="AO85" s="160"/>
      <c r="AP85" s="160"/>
      <c r="AQ85" s="160"/>
      <c r="AR85" s="160"/>
      <c r="AS85" s="160"/>
      <c r="AT85" s="160"/>
      <c r="AU85" s="160"/>
      <c r="AV85" s="160"/>
      <c r="AW85" s="160"/>
      <c r="AX85" s="160"/>
      <c r="AY85" s="160"/>
      <c r="AZ85" s="160"/>
      <c r="BA85" s="160"/>
      <c r="BB85" s="160"/>
      <c r="BC85" s="160"/>
      <c r="BD85" s="160"/>
      <c r="BE85" s="160"/>
      <c r="BF85" s="160"/>
      <c r="BG85" s="160"/>
      <c r="BH85" s="160"/>
      <c r="BI85" s="160"/>
      <c r="BJ85" s="160"/>
      <c r="BK85" s="160"/>
      <c r="BL85" s="160"/>
      <c r="BM85" s="160"/>
      <c r="BN85" s="160"/>
      <c r="BO85" s="160"/>
      <c r="BP85" s="160"/>
      <c r="BQ85" s="160"/>
      <c r="BR85" s="160"/>
      <c r="BS85" s="160"/>
      <c r="BT85" s="160"/>
      <c r="BU85" s="160"/>
      <c r="BV85" s="160"/>
      <c r="BW85" s="160"/>
      <c r="BX85" s="160"/>
      <c r="BY85" s="160"/>
      <c r="BZ85" s="160"/>
      <c r="CA85" s="160"/>
      <c r="CB85" s="160"/>
      <c r="CC85" s="160"/>
      <c r="CD85" s="160"/>
      <c r="CE85" s="160"/>
      <c r="CF85" s="160"/>
      <c r="CG85" s="160"/>
      <c r="CH85" s="160"/>
      <c r="CI85" s="160"/>
      <c r="CJ85" s="160"/>
      <c r="CK85" s="160"/>
      <c r="CL85" s="160"/>
      <c r="CM85" s="160"/>
      <c r="CN85" s="160"/>
      <c r="CO85" s="160"/>
      <c r="CP85" s="160"/>
      <c r="CQ85" s="160"/>
      <c r="CR85" s="160"/>
      <c r="CS85" s="160"/>
      <c r="CT85" s="160"/>
      <c r="CU85" s="160"/>
      <c r="CV85" s="160"/>
      <c r="CW85" s="160"/>
      <c r="CX85" s="160"/>
      <c r="CY85" s="160"/>
      <c r="CZ85" s="160"/>
      <c r="DA85" s="160"/>
      <c r="DB85" s="160"/>
      <c r="DC85" s="160"/>
      <c r="DD85" s="160"/>
      <c r="DE85" s="160"/>
      <c r="DF85" s="160"/>
      <c r="DG85" s="160"/>
      <c r="DH85" s="160"/>
      <c r="DI85" s="160"/>
      <c r="DJ85" s="160"/>
      <c r="DK85" s="160"/>
      <c r="DL85" s="160"/>
      <c r="DM85" s="160"/>
      <c r="DN85" s="160"/>
      <c r="DO85" s="160"/>
      <c r="DP85" s="160"/>
      <c r="DQ85" s="160"/>
      <c r="DR85" s="160"/>
      <c r="DS85" s="160"/>
      <c r="DT85" s="160"/>
      <c r="DU85" s="160"/>
      <c r="DV85" s="160"/>
      <c r="DW85" s="160"/>
      <c r="DX85" s="160"/>
      <c r="DY85" s="160"/>
      <c r="DZ85" s="160"/>
      <c r="EA85" s="160"/>
      <c r="EB85" s="160"/>
      <c r="EC85" s="160"/>
      <c r="ED85" s="160"/>
      <c r="EE85" s="160"/>
      <c r="EF85" s="160"/>
      <c r="EG85" s="160"/>
      <c r="EH85" s="160"/>
      <c r="EI85" s="160"/>
      <c r="EJ85" s="160"/>
      <c r="EK85" s="160"/>
      <c r="EL85" s="160"/>
      <c r="EM85" s="160"/>
      <c r="EN85" s="160"/>
      <c r="EO85" s="160"/>
      <c r="EP85" s="160"/>
      <c r="EQ85" s="160"/>
      <c r="ER85" s="160"/>
      <c r="ES85" s="160"/>
      <c r="ET85" s="160"/>
      <c r="EU85" s="160"/>
      <c r="EV85" s="160"/>
      <c r="EW85" s="160"/>
      <c r="EX85" s="160"/>
      <c r="EY85" s="160"/>
      <c r="EZ85" s="160"/>
      <c r="FA85" s="160"/>
      <c r="FB85" s="160"/>
      <c r="FC85" s="160"/>
      <c r="FD85" s="160"/>
      <c r="FE85" s="160"/>
      <c r="FF85" s="160"/>
      <c r="FG85" s="160"/>
      <c r="FH85" s="160"/>
      <c r="FI85" s="160"/>
      <c r="FJ85" s="160"/>
      <c r="FK85" s="160"/>
      <c r="FL85" s="160"/>
      <c r="FM85" s="160"/>
      <c r="FN85" s="160"/>
      <c r="FO85" s="160"/>
      <c r="FP85" s="160"/>
      <c r="FQ85" s="160"/>
      <c r="FR85" s="160"/>
      <c r="FS85" s="160"/>
      <c r="FT85" s="160"/>
      <c r="FU85" s="160"/>
      <c r="FV85" s="160"/>
      <c r="FW85" s="160"/>
      <c r="FX85" s="160"/>
      <c r="FY85" s="160"/>
      <c r="FZ85" s="160"/>
      <c r="GA85" s="160"/>
      <c r="GB85" s="160"/>
      <c r="GC85" s="160"/>
      <c r="GD85" s="160"/>
      <c r="GE85" s="160"/>
      <c r="GF85" s="160"/>
      <c r="GG85" s="160"/>
      <c r="GH85" s="160"/>
      <c r="GI85" s="160"/>
      <c r="GJ85" s="160"/>
      <c r="GK85" s="160"/>
      <c r="GL85" s="160"/>
      <c r="GM85" s="160"/>
      <c r="GN85" s="160"/>
      <c r="GO85" s="160"/>
      <c r="GP85" s="160"/>
      <c r="GQ85" s="160"/>
      <c r="GR85" s="160"/>
      <c r="GS85" s="160"/>
    </row>
    <row r="86" spans="3:201" x14ac:dyDescent="0.2">
      <c r="C86" s="160"/>
      <c r="D86" s="160"/>
      <c r="E86" s="160"/>
      <c r="F86" s="160"/>
      <c r="G86" s="160"/>
      <c r="H86" s="160"/>
      <c r="I86" s="160"/>
      <c r="J86" s="160"/>
      <c r="K86" s="160"/>
      <c r="L86" s="160"/>
      <c r="M86" s="160"/>
      <c r="N86" s="160"/>
      <c r="O86" s="160"/>
      <c r="P86" s="160"/>
      <c r="Q86" s="160"/>
      <c r="R86" s="160"/>
      <c r="S86" s="160"/>
      <c r="T86" s="160"/>
      <c r="U86" s="160"/>
      <c r="V86" s="160"/>
      <c r="W86" s="160"/>
      <c r="X86" s="160"/>
      <c r="Y86" s="160"/>
      <c r="Z86" s="160"/>
      <c r="AA86" s="160"/>
      <c r="AB86" s="160"/>
      <c r="AC86" s="160"/>
      <c r="AD86" s="160"/>
      <c r="AE86" s="160"/>
      <c r="AF86" s="160"/>
      <c r="AG86" s="160"/>
      <c r="AH86" s="160"/>
      <c r="AI86" s="160"/>
      <c r="AJ86" s="160"/>
      <c r="AK86" s="160"/>
      <c r="AL86" s="160"/>
      <c r="AM86" s="160"/>
      <c r="AN86" s="160"/>
      <c r="AO86" s="160"/>
      <c r="AP86" s="160"/>
      <c r="AQ86" s="160"/>
      <c r="AR86" s="160"/>
      <c r="AS86" s="160"/>
      <c r="AT86" s="160"/>
      <c r="AU86" s="160"/>
      <c r="AV86" s="160"/>
      <c r="AW86" s="160"/>
      <c r="AX86" s="160"/>
      <c r="AY86" s="160"/>
      <c r="AZ86" s="160"/>
      <c r="BA86" s="160"/>
      <c r="BB86" s="160"/>
      <c r="BC86" s="160"/>
      <c r="BD86" s="160"/>
      <c r="BE86" s="160"/>
      <c r="BF86" s="160"/>
      <c r="BG86" s="160"/>
      <c r="BH86" s="160"/>
      <c r="BI86" s="160"/>
      <c r="BJ86" s="160"/>
      <c r="BK86" s="160"/>
      <c r="BL86" s="160"/>
      <c r="BM86" s="160"/>
      <c r="BN86" s="160"/>
      <c r="BO86" s="160"/>
      <c r="BP86" s="160"/>
      <c r="BQ86" s="160"/>
      <c r="BR86" s="160"/>
      <c r="BS86" s="160"/>
      <c r="BT86" s="160"/>
      <c r="BU86" s="160"/>
      <c r="BV86" s="160"/>
      <c r="BW86" s="160"/>
      <c r="BX86" s="160"/>
      <c r="BY86" s="160"/>
      <c r="BZ86" s="160"/>
      <c r="CA86" s="160"/>
      <c r="CB86" s="160"/>
      <c r="CC86" s="160"/>
      <c r="CD86" s="160"/>
      <c r="CE86" s="160"/>
      <c r="CF86" s="160"/>
      <c r="CG86" s="160"/>
      <c r="CH86" s="160"/>
      <c r="CI86" s="160"/>
      <c r="CJ86" s="160"/>
      <c r="CK86" s="160"/>
      <c r="CL86" s="160"/>
      <c r="CM86" s="160"/>
      <c r="CN86" s="160"/>
      <c r="CO86" s="160"/>
      <c r="CP86" s="160"/>
      <c r="CQ86" s="160"/>
      <c r="CR86" s="160"/>
      <c r="CS86" s="160"/>
      <c r="CT86" s="160"/>
      <c r="CU86" s="160"/>
      <c r="CV86" s="160"/>
      <c r="CW86" s="160"/>
      <c r="CX86" s="160"/>
      <c r="CY86" s="160"/>
      <c r="CZ86" s="160"/>
      <c r="DA86" s="160"/>
      <c r="DB86" s="160"/>
      <c r="DC86" s="160"/>
      <c r="DD86" s="160"/>
      <c r="DE86" s="160"/>
      <c r="DF86" s="160"/>
      <c r="DG86" s="160"/>
      <c r="DH86" s="160"/>
      <c r="DI86" s="160"/>
      <c r="DJ86" s="160"/>
      <c r="DK86" s="160"/>
      <c r="DL86" s="160"/>
      <c r="DM86" s="160"/>
      <c r="DN86" s="160"/>
      <c r="DO86" s="160"/>
      <c r="DP86" s="160"/>
      <c r="DQ86" s="160"/>
      <c r="DR86" s="160"/>
      <c r="DS86" s="160"/>
      <c r="DT86" s="160"/>
      <c r="DU86" s="160"/>
      <c r="DV86" s="160"/>
      <c r="DW86" s="160"/>
      <c r="DX86" s="160"/>
      <c r="DY86" s="160"/>
      <c r="DZ86" s="160"/>
      <c r="EA86" s="160"/>
      <c r="EB86" s="160"/>
      <c r="EC86" s="160"/>
      <c r="ED86" s="160"/>
      <c r="EE86" s="160"/>
      <c r="EF86" s="160"/>
      <c r="EG86" s="160"/>
      <c r="EH86" s="160"/>
      <c r="EI86" s="160"/>
      <c r="EJ86" s="160"/>
      <c r="EK86" s="160"/>
      <c r="EL86" s="160"/>
      <c r="EM86" s="160"/>
      <c r="EN86" s="160"/>
      <c r="EO86" s="160"/>
      <c r="EP86" s="160"/>
      <c r="EQ86" s="160"/>
      <c r="ER86" s="160"/>
      <c r="ES86" s="160"/>
      <c r="ET86" s="160"/>
      <c r="EU86" s="160"/>
      <c r="EV86" s="160"/>
      <c r="EW86" s="160"/>
      <c r="EX86" s="160"/>
      <c r="EY86" s="160"/>
      <c r="EZ86" s="160"/>
      <c r="FA86" s="160"/>
      <c r="FB86" s="160"/>
      <c r="FC86" s="160"/>
      <c r="FD86" s="160"/>
      <c r="FE86" s="160"/>
      <c r="FF86" s="160"/>
      <c r="FG86" s="160"/>
      <c r="FH86" s="160"/>
      <c r="FI86" s="160"/>
      <c r="FJ86" s="160"/>
      <c r="FK86" s="160"/>
      <c r="FL86" s="160"/>
      <c r="FM86" s="160"/>
      <c r="FN86" s="160"/>
      <c r="FO86" s="160"/>
      <c r="FP86" s="160"/>
      <c r="FQ86" s="160"/>
      <c r="FR86" s="160"/>
      <c r="FS86" s="160"/>
      <c r="FT86" s="160"/>
      <c r="FU86" s="160"/>
      <c r="FV86" s="160"/>
      <c r="FW86" s="160"/>
      <c r="FX86" s="160"/>
      <c r="FY86" s="160"/>
      <c r="FZ86" s="160"/>
      <c r="GA86" s="160"/>
      <c r="GB86" s="160"/>
      <c r="GC86" s="160"/>
      <c r="GD86" s="160"/>
      <c r="GE86" s="160"/>
      <c r="GF86" s="160"/>
      <c r="GG86" s="160"/>
      <c r="GH86" s="160"/>
      <c r="GI86" s="160"/>
      <c r="GJ86" s="160"/>
      <c r="GK86" s="160"/>
      <c r="GL86" s="160"/>
      <c r="GM86" s="160"/>
      <c r="GN86" s="160"/>
      <c r="GO86" s="160"/>
      <c r="GP86" s="160"/>
      <c r="GQ86" s="160"/>
      <c r="GR86" s="160"/>
      <c r="GS86" s="160"/>
    </row>
    <row r="87" spans="3:201" x14ac:dyDescent="0.2">
      <c r="C87" s="160"/>
      <c r="D87" s="160"/>
      <c r="E87" s="160"/>
      <c r="F87" s="160"/>
      <c r="G87" s="160"/>
      <c r="H87" s="160"/>
      <c r="I87" s="160"/>
      <c r="J87" s="160"/>
      <c r="K87" s="160"/>
      <c r="L87" s="160"/>
      <c r="M87" s="160"/>
      <c r="N87" s="160"/>
      <c r="O87" s="160"/>
      <c r="P87" s="160"/>
      <c r="Q87" s="160"/>
      <c r="R87" s="160"/>
      <c r="S87" s="160"/>
      <c r="T87" s="160"/>
      <c r="U87" s="160"/>
      <c r="V87" s="160"/>
      <c r="W87" s="160"/>
      <c r="X87" s="160"/>
      <c r="Y87" s="160"/>
      <c r="Z87" s="160"/>
      <c r="AA87" s="160"/>
      <c r="AB87" s="160"/>
      <c r="AC87" s="160"/>
      <c r="AD87" s="160"/>
      <c r="AE87" s="160"/>
      <c r="AF87" s="160"/>
      <c r="AG87" s="160"/>
      <c r="AH87" s="160"/>
      <c r="AI87" s="160"/>
      <c r="AJ87" s="160"/>
      <c r="AK87" s="160"/>
      <c r="AL87" s="160"/>
      <c r="AM87" s="160"/>
      <c r="AN87" s="160"/>
      <c r="AO87" s="160"/>
      <c r="AP87" s="160"/>
      <c r="AQ87" s="160"/>
      <c r="AR87" s="160"/>
      <c r="AS87" s="160"/>
      <c r="AT87" s="160"/>
      <c r="AU87" s="160"/>
      <c r="AV87" s="160"/>
      <c r="AW87" s="160"/>
      <c r="AX87" s="160"/>
      <c r="AY87" s="160"/>
      <c r="AZ87" s="160"/>
      <c r="BA87" s="160"/>
      <c r="BB87" s="160"/>
      <c r="BC87" s="160"/>
      <c r="BD87" s="160"/>
      <c r="BE87" s="160"/>
      <c r="BF87" s="160"/>
      <c r="BG87" s="160"/>
      <c r="BH87" s="160"/>
      <c r="BI87" s="160"/>
      <c r="BJ87" s="160"/>
      <c r="BK87" s="160"/>
      <c r="BL87" s="160"/>
      <c r="BM87" s="160"/>
      <c r="BN87" s="160"/>
      <c r="BO87" s="160"/>
      <c r="BP87" s="160"/>
      <c r="BQ87" s="160"/>
      <c r="BR87" s="160"/>
      <c r="BS87" s="160"/>
      <c r="BT87" s="160"/>
      <c r="BU87" s="160"/>
      <c r="BV87" s="160"/>
      <c r="BW87" s="160"/>
      <c r="BX87" s="160"/>
      <c r="BY87" s="160"/>
      <c r="BZ87" s="160"/>
      <c r="CA87" s="160"/>
      <c r="CB87" s="160"/>
      <c r="CC87" s="160"/>
      <c r="CD87" s="160"/>
      <c r="CE87" s="160"/>
      <c r="CF87" s="160"/>
      <c r="CG87" s="160"/>
      <c r="CH87" s="160"/>
      <c r="CI87" s="160"/>
      <c r="CJ87" s="160"/>
      <c r="CK87" s="160"/>
      <c r="CL87" s="160"/>
      <c r="CM87" s="160"/>
      <c r="CN87" s="160"/>
      <c r="CO87" s="160"/>
      <c r="CP87" s="160"/>
      <c r="CQ87" s="160"/>
      <c r="CR87" s="160"/>
      <c r="CS87" s="160"/>
      <c r="CT87" s="160"/>
      <c r="CU87" s="160"/>
      <c r="CV87" s="160"/>
      <c r="CW87" s="160"/>
      <c r="CX87" s="160"/>
      <c r="CY87" s="160"/>
      <c r="CZ87" s="160"/>
      <c r="DA87" s="160"/>
      <c r="DB87" s="160"/>
      <c r="DC87" s="160"/>
      <c r="DD87" s="160"/>
      <c r="DE87" s="160"/>
      <c r="DF87" s="160"/>
      <c r="DG87" s="160"/>
      <c r="DH87" s="160"/>
      <c r="DI87" s="160"/>
      <c r="DJ87" s="160"/>
      <c r="DK87" s="160"/>
      <c r="DL87" s="160"/>
      <c r="DM87" s="160"/>
      <c r="DN87" s="160"/>
      <c r="DO87" s="160"/>
      <c r="DP87" s="160"/>
      <c r="DQ87" s="160"/>
      <c r="DR87" s="160"/>
      <c r="DS87" s="160"/>
      <c r="DT87" s="160"/>
      <c r="DU87" s="160"/>
      <c r="DV87" s="160"/>
      <c r="DW87" s="160"/>
      <c r="DX87" s="160"/>
      <c r="DY87" s="160"/>
      <c r="DZ87" s="160"/>
      <c r="EA87" s="160"/>
      <c r="EB87" s="160"/>
      <c r="EC87" s="160"/>
      <c r="ED87" s="160"/>
      <c r="EE87" s="160"/>
      <c r="EF87" s="160"/>
      <c r="EG87" s="160"/>
      <c r="EH87" s="160"/>
      <c r="EI87" s="160"/>
      <c r="EJ87" s="160"/>
      <c r="EK87" s="160"/>
      <c r="EL87" s="160"/>
      <c r="EM87" s="160"/>
      <c r="EN87" s="160"/>
      <c r="EO87" s="160"/>
      <c r="EP87" s="160"/>
      <c r="EQ87" s="160"/>
      <c r="ER87" s="160"/>
      <c r="ES87" s="160"/>
      <c r="ET87" s="160"/>
      <c r="EU87" s="160"/>
      <c r="EV87" s="160"/>
      <c r="EW87" s="160"/>
      <c r="EX87" s="160"/>
      <c r="EY87" s="160"/>
      <c r="EZ87" s="160"/>
      <c r="FA87" s="160"/>
      <c r="FB87" s="160"/>
      <c r="FC87" s="160"/>
      <c r="FD87" s="160"/>
      <c r="FE87" s="160"/>
      <c r="FF87" s="160"/>
      <c r="FG87" s="160"/>
      <c r="FH87" s="160"/>
      <c r="FI87" s="160"/>
      <c r="FJ87" s="160"/>
      <c r="FK87" s="160"/>
      <c r="FL87" s="160"/>
      <c r="FM87" s="160"/>
      <c r="FN87" s="160"/>
      <c r="FO87" s="160"/>
      <c r="FP87" s="160"/>
      <c r="FQ87" s="160"/>
      <c r="FR87" s="160"/>
      <c r="FS87" s="160"/>
      <c r="FT87" s="160"/>
      <c r="FU87" s="160"/>
      <c r="FV87" s="160"/>
      <c r="FW87" s="160"/>
      <c r="FX87" s="160"/>
      <c r="FY87" s="160"/>
      <c r="FZ87" s="160"/>
      <c r="GA87" s="160"/>
      <c r="GB87" s="160"/>
      <c r="GC87" s="160"/>
      <c r="GD87" s="160"/>
      <c r="GE87" s="160"/>
      <c r="GF87" s="160"/>
      <c r="GG87" s="160"/>
      <c r="GH87" s="160"/>
      <c r="GI87" s="160"/>
      <c r="GJ87" s="160"/>
      <c r="GK87" s="160"/>
      <c r="GL87" s="160"/>
      <c r="GM87" s="160"/>
      <c r="GN87" s="160"/>
      <c r="GO87" s="160"/>
      <c r="GP87" s="160"/>
      <c r="GQ87" s="160"/>
      <c r="GR87" s="160"/>
      <c r="GS87" s="160"/>
    </row>
    <row r="88" spans="3:201" x14ac:dyDescent="0.2">
      <c r="C88" s="160"/>
      <c r="D88" s="160"/>
      <c r="E88" s="160"/>
      <c r="F88" s="160"/>
      <c r="G88" s="160"/>
      <c r="H88" s="160"/>
      <c r="I88" s="160"/>
      <c r="J88" s="160"/>
      <c r="K88" s="160"/>
      <c r="L88" s="160"/>
      <c r="M88" s="160"/>
      <c r="N88" s="160"/>
      <c r="O88" s="160"/>
      <c r="P88" s="160"/>
      <c r="Q88" s="160"/>
      <c r="R88" s="160"/>
      <c r="S88" s="160"/>
      <c r="T88" s="160"/>
      <c r="U88" s="160"/>
      <c r="V88" s="160"/>
      <c r="W88" s="160"/>
      <c r="X88" s="160"/>
      <c r="Y88" s="160"/>
      <c r="Z88" s="160"/>
      <c r="AA88" s="160"/>
      <c r="AB88" s="160"/>
      <c r="AC88" s="160"/>
      <c r="AD88" s="160"/>
      <c r="AE88" s="160"/>
      <c r="AF88" s="160"/>
      <c r="AG88" s="160"/>
      <c r="AH88" s="160"/>
      <c r="AI88" s="160"/>
      <c r="AJ88" s="160"/>
      <c r="AK88" s="160"/>
      <c r="AL88" s="160"/>
      <c r="AM88" s="160"/>
      <c r="AN88" s="160"/>
      <c r="AO88" s="160"/>
      <c r="AP88" s="160"/>
      <c r="AQ88" s="160"/>
      <c r="AR88" s="160"/>
      <c r="AS88" s="160"/>
      <c r="AT88" s="160"/>
      <c r="AU88" s="160"/>
      <c r="AV88" s="160"/>
      <c r="AW88" s="160"/>
      <c r="AX88" s="160"/>
      <c r="AY88" s="160"/>
      <c r="AZ88" s="160"/>
      <c r="BA88" s="160"/>
      <c r="BB88" s="160"/>
      <c r="BC88" s="160"/>
      <c r="BD88" s="160"/>
      <c r="BE88" s="160"/>
      <c r="BF88" s="160"/>
      <c r="BG88" s="160"/>
      <c r="BH88" s="160"/>
      <c r="BI88" s="160"/>
      <c r="BJ88" s="160"/>
      <c r="BK88" s="160"/>
      <c r="BL88" s="160"/>
      <c r="BM88" s="160"/>
      <c r="BN88" s="160"/>
      <c r="BO88" s="160"/>
      <c r="BP88" s="160"/>
      <c r="BQ88" s="160"/>
      <c r="BR88" s="160"/>
      <c r="BS88" s="160"/>
      <c r="BT88" s="160"/>
      <c r="BU88" s="160"/>
      <c r="BV88" s="160"/>
      <c r="BW88" s="160"/>
      <c r="BX88" s="160"/>
      <c r="BY88" s="160"/>
      <c r="BZ88" s="160"/>
      <c r="CA88" s="160"/>
      <c r="CB88" s="160"/>
      <c r="CC88" s="160"/>
      <c r="CD88" s="160"/>
      <c r="CE88" s="160"/>
      <c r="CF88" s="160"/>
      <c r="CG88" s="160"/>
      <c r="CH88" s="160"/>
      <c r="CI88" s="160"/>
      <c r="CJ88" s="160"/>
      <c r="CK88" s="160"/>
      <c r="CL88" s="160"/>
      <c r="CM88" s="160"/>
      <c r="CN88" s="160"/>
      <c r="CO88" s="160"/>
      <c r="CP88" s="160"/>
      <c r="CQ88" s="160"/>
      <c r="CR88" s="160"/>
      <c r="CS88" s="160"/>
      <c r="CT88" s="160"/>
      <c r="CU88" s="160"/>
      <c r="CV88" s="160"/>
      <c r="CW88" s="160"/>
      <c r="CX88" s="160"/>
      <c r="CY88" s="160"/>
      <c r="CZ88" s="160"/>
      <c r="DA88" s="160"/>
      <c r="DB88" s="160"/>
      <c r="DC88" s="160"/>
      <c r="DD88" s="160"/>
      <c r="DE88" s="160"/>
      <c r="DF88" s="160"/>
      <c r="DG88" s="160"/>
      <c r="DH88" s="160"/>
      <c r="DI88" s="160"/>
      <c r="DJ88" s="160"/>
      <c r="DK88" s="160"/>
      <c r="DL88" s="160"/>
      <c r="DM88" s="160"/>
      <c r="DN88" s="160"/>
      <c r="DO88" s="160"/>
      <c r="DP88" s="160"/>
      <c r="DQ88" s="160"/>
      <c r="DR88" s="160"/>
      <c r="DS88" s="160"/>
      <c r="DT88" s="160"/>
      <c r="DU88" s="160"/>
      <c r="DV88" s="160"/>
      <c r="DW88" s="160"/>
      <c r="DX88" s="160"/>
      <c r="DY88" s="160"/>
      <c r="DZ88" s="160"/>
      <c r="EA88" s="160"/>
      <c r="EB88" s="160"/>
      <c r="EC88" s="160"/>
      <c r="ED88" s="160"/>
      <c r="EE88" s="160"/>
      <c r="EF88" s="160"/>
      <c r="EG88" s="160"/>
      <c r="EH88" s="160"/>
      <c r="EI88" s="160"/>
      <c r="EJ88" s="160"/>
      <c r="EK88" s="160"/>
      <c r="EL88" s="160"/>
      <c r="EM88" s="160"/>
      <c r="EN88" s="160"/>
      <c r="EO88" s="160"/>
      <c r="EP88" s="160"/>
      <c r="EQ88" s="160"/>
      <c r="ER88" s="160"/>
      <c r="ES88" s="160"/>
      <c r="ET88" s="160"/>
      <c r="EU88" s="160"/>
      <c r="EV88" s="160"/>
      <c r="EW88" s="160"/>
      <c r="EX88" s="160"/>
      <c r="EY88" s="160"/>
      <c r="EZ88" s="160"/>
      <c r="FA88" s="160"/>
      <c r="FB88" s="160"/>
      <c r="FC88" s="160"/>
      <c r="FD88" s="160"/>
      <c r="FE88" s="160"/>
      <c r="FF88" s="160"/>
      <c r="FG88" s="160"/>
      <c r="FH88" s="160"/>
      <c r="FI88" s="160"/>
      <c r="FJ88" s="160"/>
      <c r="FK88" s="160"/>
      <c r="FL88" s="160"/>
      <c r="FM88" s="160"/>
      <c r="FN88" s="160"/>
      <c r="FO88" s="160"/>
      <c r="FP88" s="160"/>
      <c r="FQ88" s="160"/>
      <c r="FR88" s="160"/>
      <c r="FS88" s="160"/>
      <c r="FT88" s="160"/>
      <c r="FU88" s="160"/>
      <c r="FV88" s="160"/>
      <c r="FW88" s="160"/>
      <c r="FX88" s="160"/>
      <c r="FY88" s="160"/>
      <c r="FZ88" s="160"/>
      <c r="GA88" s="160"/>
      <c r="GB88" s="160"/>
      <c r="GC88" s="160"/>
      <c r="GD88" s="160"/>
      <c r="GE88" s="160"/>
      <c r="GF88" s="160"/>
      <c r="GG88" s="160"/>
      <c r="GH88" s="160"/>
      <c r="GI88" s="160"/>
      <c r="GJ88" s="160"/>
      <c r="GK88" s="160"/>
      <c r="GL88" s="160"/>
      <c r="GM88" s="160"/>
      <c r="GN88" s="160"/>
      <c r="GO88" s="160"/>
      <c r="GP88" s="160"/>
      <c r="GQ88" s="160"/>
      <c r="GR88" s="160"/>
      <c r="GS88" s="160"/>
    </row>
    <row r="89" spans="3:201" x14ac:dyDescent="0.2">
      <c r="C89" s="160"/>
      <c r="D89" s="160"/>
      <c r="E89" s="160"/>
      <c r="F89" s="160"/>
      <c r="G89" s="160"/>
      <c r="H89" s="160"/>
      <c r="I89" s="160"/>
      <c r="J89" s="160"/>
      <c r="K89" s="160"/>
      <c r="L89" s="160"/>
      <c r="M89" s="160"/>
      <c r="N89" s="160"/>
      <c r="O89" s="160"/>
      <c r="P89" s="160"/>
      <c r="Q89" s="160"/>
      <c r="R89" s="160"/>
      <c r="S89" s="160"/>
      <c r="T89" s="160"/>
      <c r="U89" s="160"/>
      <c r="V89" s="160"/>
      <c r="W89" s="160"/>
      <c r="X89" s="160"/>
      <c r="Y89" s="160"/>
      <c r="Z89" s="160"/>
      <c r="AA89" s="160"/>
      <c r="AB89" s="160"/>
      <c r="AC89" s="160"/>
      <c r="AD89" s="160"/>
      <c r="AE89" s="160"/>
      <c r="AF89" s="160"/>
      <c r="AG89" s="160"/>
      <c r="AH89" s="160"/>
      <c r="AI89" s="160"/>
      <c r="AJ89" s="160"/>
      <c r="AK89" s="160"/>
      <c r="AL89" s="160"/>
      <c r="AM89" s="160"/>
      <c r="AN89" s="160"/>
      <c r="AO89" s="160"/>
      <c r="AP89" s="160"/>
      <c r="AQ89" s="160"/>
      <c r="AR89" s="160"/>
      <c r="AS89" s="160"/>
      <c r="AT89" s="160"/>
      <c r="AU89" s="160"/>
      <c r="AV89" s="160"/>
      <c r="AW89" s="160"/>
      <c r="AX89" s="160"/>
      <c r="AY89" s="160"/>
      <c r="AZ89" s="160"/>
      <c r="BA89" s="160"/>
      <c r="BB89" s="160"/>
      <c r="BC89" s="160"/>
      <c r="BD89" s="160"/>
      <c r="BE89" s="160"/>
      <c r="BF89" s="160"/>
      <c r="BG89" s="160"/>
      <c r="BH89" s="160"/>
      <c r="BI89" s="160"/>
      <c r="BJ89" s="160"/>
      <c r="BK89" s="160"/>
      <c r="BL89" s="160"/>
      <c r="BM89" s="160"/>
      <c r="BN89" s="160"/>
      <c r="BO89" s="160"/>
      <c r="BP89" s="160"/>
      <c r="BQ89" s="160"/>
      <c r="BR89" s="160"/>
      <c r="BS89" s="160"/>
      <c r="BT89" s="160"/>
      <c r="BU89" s="160"/>
      <c r="BV89" s="160"/>
      <c r="BW89" s="160"/>
      <c r="BX89" s="160"/>
      <c r="BY89" s="160"/>
      <c r="BZ89" s="160"/>
      <c r="CA89" s="160"/>
      <c r="CB89" s="160"/>
      <c r="CC89" s="160"/>
      <c r="CD89" s="160"/>
      <c r="CE89" s="160"/>
      <c r="CF89" s="160"/>
      <c r="CG89" s="160"/>
      <c r="CH89" s="160"/>
      <c r="CI89" s="160"/>
      <c r="CJ89" s="160"/>
      <c r="CK89" s="160"/>
      <c r="CL89" s="160"/>
      <c r="CM89" s="160"/>
      <c r="CN89" s="160"/>
      <c r="CO89" s="160"/>
      <c r="CP89" s="160"/>
      <c r="CQ89" s="160"/>
      <c r="CR89" s="160"/>
      <c r="CS89" s="160"/>
      <c r="CT89" s="160"/>
      <c r="CU89" s="160"/>
      <c r="CV89" s="160"/>
      <c r="CW89" s="160"/>
      <c r="CX89" s="160"/>
      <c r="CY89" s="160"/>
      <c r="CZ89" s="160"/>
      <c r="DA89" s="160"/>
      <c r="DB89" s="160"/>
      <c r="DC89" s="160"/>
      <c r="DD89" s="160"/>
      <c r="DE89" s="160"/>
      <c r="DF89" s="160"/>
      <c r="DG89" s="160"/>
      <c r="DH89" s="160"/>
      <c r="DI89" s="160"/>
      <c r="DJ89" s="160"/>
      <c r="DK89" s="160"/>
      <c r="DL89" s="160"/>
      <c r="DM89" s="160"/>
      <c r="DN89" s="160"/>
      <c r="DO89" s="160"/>
      <c r="DP89" s="160"/>
      <c r="DQ89" s="160"/>
      <c r="DR89" s="160"/>
      <c r="DS89" s="160"/>
      <c r="DT89" s="160"/>
      <c r="DU89" s="160"/>
      <c r="DV89" s="160"/>
      <c r="DW89" s="160"/>
      <c r="DX89" s="160"/>
      <c r="DY89" s="160"/>
      <c r="DZ89" s="160"/>
      <c r="EA89" s="160"/>
      <c r="EB89" s="160"/>
      <c r="EC89" s="160"/>
      <c r="ED89" s="160"/>
      <c r="EE89" s="160"/>
      <c r="EF89" s="160"/>
      <c r="EG89" s="160"/>
      <c r="EH89" s="160"/>
      <c r="EI89" s="160"/>
      <c r="EJ89" s="160"/>
      <c r="EK89" s="160"/>
      <c r="EL89" s="160"/>
      <c r="EM89" s="160"/>
      <c r="EN89" s="160"/>
      <c r="EO89" s="160"/>
      <c r="EP89" s="160"/>
      <c r="EQ89" s="160"/>
      <c r="ER89" s="160"/>
      <c r="ES89" s="160"/>
      <c r="ET89" s="160"/>
      <c r="EU89" s="160"/>
      <c r="EV89" s="160"/>
      <c r="EW89" s="160"/>
      <c r="EX89" s="160"/>
      <c r="EY89" s="160"/>
      <c r="EZ89" s="160"/>
      <c r="FA89" s="160"/>
      <c r="FB89" s="160"/>
      <c r="FC89" s="160"/>
      <c r="FD89" s="160"/>
      <c r="FE89" s="160"/>
      <c r="FF89" s="160"/>
      <c r="FG89" s="160"/>
      <c r="FH89" s="160"/>
      <c r="FI89" s="160"/>
      <c r="FJ89" s="160"/>
      <c r="FK89" s="160"/>
      <c r="FL89" s="160"/>
      <c r="FM89" s="160"/>
      <c r="FN89" s="160"/>
      <c r="FO89" s="160"/>
      <c r="FP89" s="160"/>
      <c r="FQ89" s="160"/>
      <c r="FR89" s="160"/>
      <c r="FS89" s="160"/>
      <c r="FT89" s="160"/>
      <c r="FU89" s="160"/>
      <c r="FV89" s="160"/>
      <c r="FW89" s="160"/>
      <c r="FX89" s="160"/>
      <c r="FY89" s="160"/>
      <c r="FZ89" s="160"/>
      <c r="GA89" s="160"/>
      <c r="GB89" s="160"/>
      <c r="GC89" s="160"/>
      <c r="GD89" s="160"/>
      <c r="GE89" s="160"/>
      <c r="GF89" s="160"/>
      <c r="GG89" s="160"/>
      <c r="GH89" s="160"/>
      <c r="GI89" s="160"/>
      <c r="GJ89" s="160"/>
      <c r="GK89" s="160"/>
      <c r="GL89" s="160"/>
      <c r="GM89" s="160"/>
      <c r="GN89" s="160"/>
      <c r="GO89" s="160"/>
      <c r="GP89" s="160"/>
      <c r="GQ89" s="160"/>
      <c r="GR89" s="160"/>
      <c r="GS89" s="160"/>
    </row>
    <row r="90" spans="3:201" x14ac:dyDescent="0.2">
      <c r="C90" s="160"/>
      <c r="D90" s="160"/>
      <c r="E90" s="160"/>
      <c r="F90" s="160"/>
      <c r="G90" s="160"/>
      <c r="H90" s="160"/>
      <c r="I90" s="160"/>
      <c r="J90" s="160"/>
      <c r="K90" s="160"/>
      <c r="L90" s="160"/>
      <c r="M90" s="160"/>
      <c r="N90" s="160"/>
      <c r="O90" s="160"/>
      <c r="P90" s="160"/>
      <c r="Q90" s="160"/>
      <c r="R90" s="160"/>
      <c r="S90" s="160"/>
      <c r="T90" s="160"/>
      <c r="U90" s="160"/>
      <c r="V90" s="160"/>
      <c r="W90" s="160"/>
      <c r="X90" s="160"/>
      <c r="Y90" s="160"/>
      <c r="Z90" s="160"/>
      <c r="AA90" s="160"/>
      <c r="AB90" s="160"/>
      <c r="AC90" s="160"/>
      <c r="AD90" s="160"/>
      <c r="AE90" s="160"/>
      <c r="AF90" s="160"/>
      <c r="AG90" s="160"/>
      <c r="AH90" s="160"/>
      <c r="AI90" s="160"/>
      <c r="AJ90" s="160"/>
      <c r="AK90" s="160"/>
      <c r="AL90" s="160"/>
      <c r="AM90" s="160"/>
      <c r="AN90" s="160"/>
      <c r="AO90" s="160"/>
      <c r="AP90" s="160"/>
      <c r="AQ90" s="160"/>
      <c r="AR90" s="160"/>
      <c r="AS90" s="160"/>
      <c r="AT90" s="160"/>
      <c r="AU90" s="160"/>
      <c r="AV90" s="160"/>
      <c r="AW90" s="160"/>
      <c r="AX90" s="160"/>
      <c r="AY90" s="160"/>
      <c r="AZ90" s="160"/>
      <c r="BA90" s="160"/>
      <c r="BB90" s="160"/>
      <c r="BC90" s="160"/>
      <c r="BD90" s="160"/>
      <c r="BE90" s="160"/>
      <c r="BF90" s="160"/>
      <c r="BG90" s="160"/>
      <c r="BH90" s="160"/>
      <c r="BI90" s="160"/>
      <c r="BJ90" s="160"/>
      <c r="BK90" s="160"/>
      <c r="BL90" s="160"/>
      <c r="BM90" s="160"/>
      <c r="BN90" s="160"/>
      <c r="BO90" s="160"/>
      <c r="BP90" s="160"/>
      <c r="BQ90" s="160"/>
      <c r="BR90" s="160"/>
      <c r="BS90" s="160"/>
      <c r="BT90" s="160"/>
      <c r="BU90" s="160"/>
      <c r="BV90" s="160"/>
      <c r="BW90" s="160"/>
      <c r="BX90" s="160"/>
      <c r="BY90" s="160"/>
      <c r="BZ90" s="160"/>
      <c r="CA90" s="160"/>
      <c r="CB90" s="160"/>
      <c r="CC90" s="160"/>
      <c r="CD90" s="160"/>
      <c r="CE90" s="160"/>
      <c r="CF90" s="160"/>
      <c r="CG90" s="160"/>
      <c r="CH90" s="160"/>
      <c r="CI90" s="160"/>
      <c r="CJ90" s="160"/>
      <c r="CK90" s="160"/>
      <c r="CL90" s="160"/>
      <c r="CM90" s="160"/>
      <c r="CN90" s="160"/>
      <c r="CO90" s="160"/>
      <c r="CP90" s="160"/>
      <c r="CQ90" s="160"/>
      <c r="CR90" s="160"/>
      <c r="CS90" s="160"/>
      <c r="CT90" s="160"/>
      <c r="CU90" s="160"/>
      <c r="CV90" s="160"/>
      <c r="CW90" s="160"/>
      <c r="CX90" s="160"/>
      <c r="CY90" s="160"/>
      <c r="CZ90" s="160"/>
      <c r="DA90" s="160"/>
      <c r="DB90" s="160"/>
      <c r="DC90" s="160"/>
      <c r="DD90" s="160"/>
      <c r="DE90" s="160"/>
      <c r="DF90" s="160"/>
      <c r="DG90" s="160"/>
      <c r="DH90" s="160"/>
      <c r="DI90" s="160"/>
      <c r="DJ90" s="160"/>
      <c r="DK90" s="160"/>
      <c r="DL90" s="160"/>
      <c r="DM90" s="160"/>
      <c r="DN90" s="160"/>
      <c r="DO90" s="160"/>
      <c r="DP90" s="160"/>
      <c r="DQ90" s="160"/>
      <c r="DR90" s="160"/>
      <c r="DS90" s="160"/>
      <c r="DT90" s="160"/>
      <c r="DU90" s="160"/>
      <c r="DV90" s="160"/>
      <c r="DW90" s="160"/>
      <c r="DX90" s="160"/>
      <c r="DY90" s="160"/>
      <c r="DZ90" s="160"/>
      <c r="EA90" s="160"/>
      <c r="EB90" s="160"/>
      <c r="EC90" s="160"/>
      <c r="ED90" s="160"/>
      <c r="EE90" s="160"/>
      <c r="EF90" s="160"/>
      <c r="EG90" s="160"/>
      <c r="EH90" s="160"/>
      <c r="EI90" s="160"/>
      <c r="EJ90" s="160"/>
      <c r="EK90" s="160"/>
      <c r="EL90" s="160"/>
      <c r="EM90" s="160"/>
      <c r="EN90" s="160"/>
      <c r="EO90" s="160"/>
      <c r="EP90" s="160"/>
      <c r="EQ90" s="160"/>
      <c r="ER90" s="160"/>
      <c r="ES90" s="160"/>
      <c r="ET90" s="160"/>
      <c r="EU90" s="160"/>
      <c r="EV90" s="160"/>
      <c r="EW90" s="160"/>
      <c r="EX90" s="160"/>
      <c r="EY90" s="160"/>
      <c r="EZ90" s="160"/>
      <c r="FA90" s="160"/>
      <c r="FB90" s="160"/>
      <c r="FC90" s="160"/>
      <c r="FD90" s="160"/>
      <c r="FE90" s="160"/>
      <c r="FF90" s="160"/>
      <c r="FG90" s="160"/>
      <c r="FH90" s="160"/>
      <c r="FI90" s="160"/>
      <c r="FJ90" s="160"/>
      <c r="FK90" s="160"/>
      <c r="FL90" s="160"/>
      <c r="FM90" s="160"/>
      <c r="FN90" s="160"/>
      <c r="FO90" s="160"/>
      <c r="FP90" s="160"/>
      <c r="FQ90" s="160"/>
      <c r="FR90" s="160"/>
      <c r="FS90" s="160"/>
      <c r="FT90" s="160"/>
      <c r="FU90" s="160"/>
      <c r="FV90" s="160"/>
      <c r="FW90" s="160"/>
      <c r="FX90" s="160"/>
      <c r="FY90" s="160"/>
      <c r="FZ90" s="160"/>
      <c r="GA90" s="160"/>
      <c r="GB90" s="160"/>
      <c r="GC90" s="160"/>
      <c r="GD90" s="160"/>
      <c r="GE90" s="160"/>
      <c r="GF90" s="160"/>
      <c r="GG90" s="160"/>
      <c r="GH90" s="160"/>
      <c r="GI90" s="160"/>
      <c r="GJ90" s="160"/>
      <c r="GK90" s="160"/>
      <c r="GL90" s="160"/>
      <c r="GM90" s="160"/>
      <c r="GN90" s="160"/>
      <c r="GO90" s="160"/>
      <c r="GP90" s="160"/>
      <c r="GQ90" s="160"/>
      <c r="GR90" s="160"/>
      <c r="GS90" s="160"/>
    </row>
    <row r="91" spans="3:201" x14ac:dyDescent="0.2">
      <c r="C91" s="160"/>
      <c r="D91" s="160"/>
      <c r="E91" s="160"/>
      <c r="F91" s="160"/>
      <c r="G91" s="160"/>
      <c r="H91" s="160"/>
      <c r="I91" s="160"/>
      <c r="J91" s="160"/>
      <c r="K91" s="160"/>
      <c r="L91" s="160"/>
      <c r="M91" s="160"/>
      <c r="N91" s="160"/>
      <c r="O91" s="160"/>
      <c r="P91" s="160"/>
      <c r="Q91" s="160"/>
      <c r="R91" s="160"/>
      <c r="S91" s="160"/>
      <c r="T91" s="160"/>
      <c r="U91" s="160"/>
      <c r="V91" s="160"/>
      <c r="W91" s="160"/>
      <c r="X91" s="160"/>
      <c r="Y91" s="160"/>
      <c r="Z91" s="160"/>
      <c r="AA91" s="160"/>
      <c r="AB91" s="160"/>
      <c r="AC91" s="160"/>
      <c r="AD91" s="160"/>
      <c r="AE91" s="160"/>
      <c r="AF91" s="160"/>
      <c r="AG91" s="160"/>
      <c r="AH91" s="160"/>
      <c r="AI91" s="160"/>
      <c r="AJ91" s="160"/>
      <c r="AK91" s="160"/>
      <c r="AL91" s="160"/>
      <c r="AM91" s="160"/>
      <c r="AN91" s="160"/>
      <c r="AO91" s="160"/>
      <c r="AP91" s="160"/>
      <c r="AQ91" s="160"/>
      <c r="AR91" s="160"/>
      <c r="AS91" s="160"/>
      <c r="AT91" s="160"/>
      <c r="AU91" s="160"/>
      <c r="AV91" s="160"/>
      <c r="AW91" s="160"/>
      <c r="AX91" s="160"/>
      <c r="AY91" s="160"/>
      <c r="AZ91" s="160"/>
      <c r="BA91" s="160"/>
      <c r="BB91" s="160"/>
      <c r="BC91" s="160"/>
      <c r="BD91" s="160"/>
      <c r="BE91" s="160"/>
      <c r="BF91" s="160"/>
      <c r="BG91" s="160"/>
      <c r="BH91" s="160"/>
      <c r="BI91" s="160"/>
      <c r="BJ91" s="160"/>
      <c r="BK91" s="160"/>
      <c r="BL91" s="160"/>
      <c r="BM91" s="160"/>
      <c r="BN91" s="160"/>
      <c r="BO91" s="160"/>
      <c r="BP91" s="160"/>
      <c r="BQ91" s="160"/>
      <c r="BR91" s="160"/>
      <c r="BS91" s="160"/>
      <c r="BT91" s="160"/>
      <c r="BU91" s="160"/>
      <c r="BV91" s="160"/>
      <c r="BW91" s="160"/>
      <c r="BX91" s="160"/>
      <c r="BY91" s="160"/>
      <c r="BZ91" s="160"/>
      <c r="CA91" s="160"/>
      <c r="CB91" s="160"/>
      <c r="CC91" s="160"/>
      <c r="CD91" s="160"/>
      <c r="CE91" s="160"/>
      <c r="CF91" s="160"/>
      <c r="CG91" s="160"/>
      <c r="CH91" s="160"/>
      <c r="CI91" s="160"/>
      <c r="CJ91" s="160"/>
      <c r="CK91" s="160"/>
      <c r="CL91" s="160"/>
      <c r="CM91" s="160"/>
      <c r="CN91" s="160"/>
      <c r="CO91" s="160"/>
      <c r="CP91" s="160"/>
      <c r="CQ91" s="160"/>
      <c r="CR91" s="160"/>
      <c r="CS91" s="160"/>
      <c r="CT91" s="160"/>
      <c r="CU91" s="160"/>
      <c r="CV91" s="160"/>
      <c r="CW91" s="160"/>
      <c r="CX91" s="160"/>
      <c r="CY91" s="160"/>
      <c r="CZ91" s="160"/>
      <c r="DA91" s="160"/>
      <c r="DB91" s="160"/>
      <c r="DC91" s="160"/>
      <c r="DD91" s="160"/>
      <c r="DE91" s="160"/>
      <c r="DF91" s="160"/>
      <c r="DG91" s="160"/>
      <c r="DH91" s="160"/>
      <c r="DI91" s="160"/>
      <c r="DJ91" s="160"/>
      <c r="DK91" s="160"/>
      <c r="DL91" s="160"/>
      <c r="DM91" s="160"/>
      <c r="DN91" s="160"/>
      <c r="DO91" s="160"/>
      <c r="DP91" s="160"/>
      <c r="DQ91" s="160"/>
      <c r="DR91" s="160"/>
      <c r="DS91" s="160"/>
      <c r="DT91" s="160"/>
      <c r="DU91" s="160"/>
      <c r="DV91" s="160"/>
      <c r="DW91" s="160"/>
      <c r="DX91" s="160"/>
      <c r="DY91" s="160"/>
      <c r="DZ91" s="160"/>
      <c r="EA91" s="160"/>
      <c r="EB91" s="160"/>
      <c r="EC91" s="160"/>
      <c r="ED91" s="160"/>
      <c r="EE91" s="160"/>
      <c r="EF91" s="160"/>
      <c r="EG91" s="160"/>
      <c r="EH91" s="160"/>
      <c r="EI91" s="160"/>
      <c r="EJ91" s="160"/>
      <c r="EK91" s="160"/>
      <c r="EL91" s="160"/>
      <c r="EM91" s="160"/>
      <c r="EN91" s="160"/>
      <c r="EO91" s="160"/>
      <c r="EP91" s="160"/>
      <c r="EQ91" s="160"/>
      <c r="ER91" s="160"/>
      <c r="ES91" s="160"/>
      <c r="ET91" s="160"/>
      <c r="EU91" s="160"/>
      <c r="EV91" s="160"/>
      <c r="EW91" s="160"/>
      <c r="EX91" s="160"/>
      <c r="EY91" s="160"/>
      <c r="EZ91" s="160"/>
      <c r="FA91" s="160"/>
      <c r="FB91" s="160"/>
      <c r="FC91" s="160"/>
      <c r="FD91" s="160"/>
      <c r="FE91" s="160"/>
      <c r="FF91" s="160"/>
      <c r="FG91" s="160"/>
      <c r="FH91" s="160"/>
      <c r="FI91" s="160"/>
      <c r="FJ91" s="160"/>
      <c r="FK91" s="160"/>
      <c r="FL91" s="160"/>
      <c r="FM91" s="160"/>
      <c r="FN91" s="160"/>
      <c r="FO91" s="160"/>
      <c r="FP91" s="160"/>
      <c r="FQ91" s="160"/>
      <c r="FR91" s="160"/>
      <c r="FS91" s="160"/>
      <c r="FT91" s="160"/>
      <c r="FU91" s="160"/>
      <c r="FV91" s="160"/>
      <c r="FW91" s="160"/>
      <c r="FX91" s="160"/>
      <c r="FY91" s="160"/>
      <c r="FZ91" s="160"/>
      <c r="GA91" s="160"/>
      <c r="GB91" s="160"/>
      <c r="GC91" s="160"/>
      <c r="GD91" s="160"/>
      <c r="GE91" s="160"/>
      <c r="GF91" s="160"/>
      <c r="GG91" s="160"/>
      <c r="GH91" s="160"/>
      <c r="GI91" s="160"/>
      <c r="GJ91" s="160"/>
      <c r="GK91" s="160"/>
      <c r="GL91" s="160"/>
      <c r="GM91" s="160"/>
      <c r="GN91" s="160"/>
      <c r="GO91" s="160"/>
      <c r="GP91" s="160"/>
      <c r="GQ91" s="160"/>
      <c r="GR91" s="160"/>
      <c r="GS91" s="160"/>
    </row>
    <row r="92" spans="3:201" x14ac:dyDescent="0.2">
      <c r="C92" s="160"/>
      <c r="D92" s="160"/>
      <c r="E92" s="160"/>
      <c r="F92" s="160"/>
      <c r="G92" s="160"/>
      <c r="H92" s="160"/>
      <c r="I92" s="160"/>
      <c r="J92" s="160"/>
      <c r="K92" s="160"/>
      <c r="L92" s="160"/>
      <c r="M92" s="160"/>
      <c r="N92" s="160"/>
      <c r="O92" s="160"/>
      <c r="P92" s="160"/>
      <c r="Q92" s="160"/>
      <c r="R92" s="160"/>
      <c r="S92" s="160"/>
      <c r="T92" s="160"/>
      <c r="U92" s="160"/>
      <c r="V92" s="160"/>
      <c r="W92" s="160"/>
      <c r="X92" s="160"/>
      <c r="Y92" s="160"/>
      <c r="Z92" s="160"/>
      <c r="AA92" s="160"/>
      <c r="AB92" s="160"/>
      <c r="AC92" s="160"/>
      <c r="AD92" s="160"/>
      <c r="AE92" s="160"/>
      <c r="AF92" s="160"/>
      <c r="AG92" s="160"/>
      <c r="AH92" s="160"/>
      <c r="AI92" s="160"/>
      <c r="AJ92" s="160"/>
      <c r="AK92" s="160"/>
      <c r="AL92" s="160"/>
      <c r="AM92" s="160"/>
      <c r="AN92" s="160"/>
      <c r="AO92" s="160"/>
      <c r="AP92" s="160"/>
      <c r="AQ92" s="160"/>
      <c r="AR92" s="160"/>
      <c r="AS92" s="160"/>
      <c r="AT92" s="160"/>
      <c r="AU92" s="160"/>
      <c r="AV92" s="160"/>
      <c r="AW92" s="160"/>
      <c r="AX92" s="160"/>
      <c r="AY92" s="160"/>
      <c r="AZ92" s="160"/>
      <c r="BA92" s="160"/>
      <c r="BB92" s="160"/>
      <c r="BC92" s="160"/>
      <c r="BD92" s="160"/>
      <c r="BE92" s="160"/>
      <c r="BF92" s="160"/>
      <c r="BG92" s="160"/>
      <c r="BH92" s="160"/>
      <c r="BI92" s="160"/>
      <c r="BJ92" s="160"/>
      <c r="BK92" s="160"/>
      <c r="BL92" s="160"/>
      <c r="BM92" s="160"/>
      <c r="BN92" s="160"/>
      <c r="BO92" s="160"/>
      <c r="BP92" s="160"/>
      <c r="BQ92" s="160"/>
      <c r="BR92" s="160"/>
      <c r="BS92" s="160"/>
      <c r="BT92" s="160"/>
      <c r="BU92" s="160"/>
      <c r="BV92" s="160"/>
      <c r="BW92" s="160"/>
      <c r="BX92" s="160"/>
      <c r="BY92" s="160"/>
      <c r="BZ92" s="160"/>
      <c r="CA92" s="160"/>
      <c r="CB92" s="160"/>
      <c r="CC92" s="160"/>
      <c r="CD92" s="160"/>
      <c r="CE92" s="160"/>
      <c r="CF92" s="160"/>
      <c r="CG92" s="160"/>
      <c r="CH92" s="160"/>
      <c r="CI92" s="160"/>
      <c r="CJ92" s="160"/>
      <c r="CK92" s="160"/>
      <c r="CL92" s="160"/>
      <c r="CM92" s="160"/>
      <c r="CN92" s="160"/>
      <c r="CO92" s="160"/>
      <c r="CP92" s="160"/>
      <c r="CQ92" s="160"/>
      <c r="CR92" s="160"/>
      <c r="CS92" s="160"/>
      <c r="CT92" s="160"/>
      <c r="CU92" s="160"/>
      <c r="CV92" s="160"/>
      <c r="CW92" s="160"/>
      <c r="CX92" s="160"/>
      <c r="CY92" s="160"/>
      <c r="CZ92" s="160"/>
      <c r="DA92" s="160"/>
      <c r="DB92" s="160"/>
      <c r="DC92" s="160"/>
      <c r="DD92" s="160"/>
      <c r="DE92" s="160"/>
      <c r="DF92" s="160"/>
      <c r="DG92" s="160"/>
      <c r="DH92" s="160"/>
      <c r="DI92" s="160"/>
      <c r="DJ92" s="160"/>
      <c r="DK92" s="160"/>
      <c r="DL92" s="160"/>
      <c r="DM92" s="160"/>
      <c r="DN92" s="160"/>
      <c r="DO92" s="160"/>
      <c r="DP92" s="160"/>
      <c r="DQ92" s="160"/>
      <c r="DR92" s="160"/>
      <c r="DS92" s="160"/>
      <c r="DT92" s="160"/>
      <c r="DU92" s="160"/>
      <c r="DV92" s="160"/>
      <c r="DW92" s="160"/>
      <c r="DX92" s="160"/>
      <c r="DY92" s="160"/>
      <c r="DZ92" s="160"/>
      <c r="EA92" s="160"/>
      <c r="EB92" s="160"/>
      <c r="EC92" s="160"/>
      <c r="ED92" s="160"/>
      <c r="EE92" s="160"/>
      <c r="EF92" s="160"/>
      <c r="EG92" s="160"/>
      <c r="EH92" s="160"/>
      <c r="EI92" s="160"/>
      <c r="EJ92" s="160"/>
      <c r="EK92" s="160"/>
      <c r="EL92" s="160"/>
      <c r="EM92" s="160"/>
      <c r="EN92" s="160"/>
      <c r="EO92" s="160"/>
      <c r="EP92" s="160"/>
      <c r="EQ92" s="160"/>
      <c r="ER92" s="160"/>
      <c r="ES92" s="160"/>
      <c r="ET92" s="160"/>
      <c r="EU92" s="160"/>
      <c r="EV92" s="160"/>
      <c r="EW92" s="160"/>
      <c r="EX92" s="160"/>
      <c r="EY92" s="160"/>
      <c r="EZ92" s="160"/>
      <c r="FA92" s="160"/>
      <c r="FB92" s="160"/>
      <c r="FC92" s="160"/>
      <c r="FD92" s="160"/>
      <c r="FE92" s="160"/>
      <c r="FF92" s="160"/>
      <c r="FG92" s="160"/>
      <c r="FH92" s="160"/>
      <c r="FI92" s="160"/>
      <c r="FJ92" s="160"/>
      <c r="FK92" s="160"/>
      <c r="FL92" s="160"/>
      <c r="FM92" s="160"/>
      <c r="FN92" s="160"/>
      <c r="FO92" s="160"/>
      <c r="FP92" s="160"/>
      <c r="FQ92" s="160"/>
      <c r="FR92" s="160"/>
      <c r="FS92" s="160"/>
      <c r="FT92" s="160"/>
      <c r="FU92" s="160"/>
      <c r="FV92" s="160"/>
      <c r="FW92" s="160"/>
      <c r="FX92" s="160"/>
      <c r="FY92" s="160"/>
      <c r="FZ92" s="160"/>
      <c r="GA92" s="160"/>
      <c r="GB92" s="160"/>
      <c r="GC92" s="160"/>
      <c r="GD92" s="160"/>
      <c r="GE92" s="160"/>
      <c r="GF92" s="160"/>
      <c r="GG92" s="160"/>
      <c r="GH92" s="160"/>
      <c r="GI92" s="160"/>
      <c r="GJ92" s="160"/>
      <c r="GK92" s="160"/>
      <c r="GL92" s="160"/>
      <c r="GM92" s="160"/>
      <c r="GN92" s="160"/>
      <c r="GO92" s="160"/>
      <c r="GP92" s="160"/>
      <c r="GQ92" s="160"/>
      <c r="GR92" s="160"/>
      <c r="GS92" s="160"/>
    </row>
    <row r="93" spans="3:201" x14ac:dyDescent="0.2">
      <c r="C93" s="160"/>
      <c r="D93" s="160"/>
      <c r="E93" s="160"/>
      <c r="F93" s="160"/>
      <c r="G93" s="160"/>
      <c r="H93" s="160"/>
      <c r="I93" s="160"/>
      <c r="J93" s="160"/>
      <c r="K93" s="160"/>
      <c r="L93" s="160"/>
      <c r="M93" s="160"/>
      <c r="N93" s="160"/>
      <c r="O93" s="160"/>
      <c r="P93" s="160"/>
      <c r="Q93" s="160"/>
      <c r="R93" s="160"/>
      <c r="S93" s="160"/>
      <c r="T93" s="160"/>
      <c r="U93" s="160"/>
      <c r="V93" s="160"/>
      <c r="W93" s="160"/>
      <c r="X93" s="160"/>
      <c r="Y93" s="160"/>
      <c r="Z93" s="160"/>
      <c r="AA93" s="160"/>
      <c r="AB93" s="160"/>
      <c r="AC93" s="160"/>
      <c r="AD93" s="160"/>
      <c r="AE93" s="160"/>
      <c r="AF93" s="160"/>
      <c r="AG93" s="160"/>
      <c r="AH93" s="160"/>
      <c r="AI93" s="160"/>
      <c r="AJ93" s="160"/>
      <c r="AK93" s="160"/>
      <c r="AL93" s="160"/>
      <c r="AM93" s="160"/>
      <c r="AN93" s="160"/>
      <c r="AO93" s="160"/>
      <c r="AP93" s="160"/>
      <c r="AQ93" s="160"/>
      <c r="AR93" s="160"/>
      <c r="AS93" s="160"/>
      <c r="AT93" s="160"/>
      <c r="AU93" s="160"/>
      <c r="AV93" s="160"/>
      <c r="AW93" s="160"/>
      <c r="AX93" s="160"/>
      <c r="AY93" s="160"/>
      <c r="AZ93" s="160"/>
      <c r="BA93" s="160"/>
      <c r="BB93" s="160"/>
      <c r="BC93" s="160"/>
      <c r="BD93" s="160"/>
      <c r="BE93" s="160"/>
      <c r="BF93" s="160"/>
      <c r="BG93" s="160"/>
      <c r="BH93" s="160"/>
      <c r="BI93" s="160"/>
      <c r="BJ93" s="160"/>
      <c r="BK93" s="160"/>
      <c r="BL93" s="160"/>
      <c r="BM93" s="160"/>
      <c r="BN93" s="160"/>
      <c r="BO93" s="160"/>
      <c r="BP93" s="160"/>
      <c r="BQ93" s="160"/>
      <c r="BR93" s="160"/>
      <c r="BS93" s="160"/>
      <c r="BT93" s="160"/>
      <c r="BU93" s="160"/>
      <c r="BV93" s="160"/>
      <c r="BW93" s="160"/>
      <c r="BX93" s="160"/>
      <c r="BY93" s="160"/>
      <c r="BZ93" s="160"/>
      <c r="CA93" s="160"/>
      <c r="CB93" s="160"/>
      <c r="CC93" s="160"/>
      <c r="CD93" s="160"/>
      <c r="CE93" s="160"/>
      <c r="CF93" s="160"/>
      <c r="CG93" s="160"/>
      <c r="CH93" s="160"/>
      <c r="CI93" s="160"/>
      <c r="CJ93" s="160"/>
      <c r="CK93" s="160"/>
      <c r="CL93" s="160"/>
      <c r="CM93" s="160"/>
      <c r="CN93" s="160"/>
      <c r="CO93" s="160"/>
      <c r="CP93" s="160"/>
      <c r="CQ93" s="160"/>
      <c r="CR93" s="160"/>
      <c r="CS93" s="160"/>
      <c r="CT93" s="160"/>
      <c r="CU93" s="160"/>
      <c r="CV93" s="160"/>
      <c r="CW93" s="160"/>
      <c r="CX93" s="160"/>
      <c r="CY93" s="160"/>
      <c r="CZ93" s="160"/>
      <c r="DA93" s="160"/>
      <c r="DB93" s="160"/>
      <c r="DC93" s="160"/>
      <c r="DD93" s="160"/>
      <c r="DE93" s="160"/>
      <c r="DF93" s="160"/>
      <c r="DG93" s="160"/>
      <c r="DH93" s="160"/>
      <c r="DI93" s="160"/>
      <c r="DJ93" s="160"/>
      <c r="DK93" s="160"/>
      <c r="DL93" s="160"/>
      <c r="DM93" s="160"/>
      <c r="DN93" s="160"/>
      <c r="DO93" s="160"/>
      <c r="DP93" s="160"/>
      <c r="DQ93" s="160"/>
      <c r="DR93" s="160"/>
      <c r="DS93" s="160"/>
      <c r="DT93" s="160"/>
      <c r="DU93" s="160"/>
      <c r="DV93" s="160"/>
      <c r="DW93" s="160"/>
      <c r="DX93" s="160"/>
      <c r="DY93" s="160"/>
      <c r="DZ93" s="160"/>
      <c r="EA93" s="160"/>
      <c r="EB93" s="160"/>
      <c r="EC93" s="160"/>
      <c r="ED93" s="160"/>
      <c r="EE93" s="160"/>
      <c r="EF93" s="160"/>
      <c r="EG93" s="160"/>
      <c r="EH93" s="160"/>
      <c r="EI93" s="160"/>
      <c r="EJ93" s="160"/>
      <c r="EK93" s="160"/>
      <c r="EL93" s="160"/>
      <c r="EM93" s="160"/>
      <c r="EN93" s="160"/>
      <c r="EO93" s="160"/>
      <c r="EP93" s="160"/>
      <c r="EQ93" s="160"/>
      <c r="ER93" s="160"/>
      <c r="ES93" s="160"/>
      <c r="ET93" s="160"/>
      <c r="EU93" s="160"/>
      <c r="EV93" s="160"/>
      <c r="EW93" s="160"/>
      <c r="EX93" s="160"/>
      <c r="EY93" s="160"/>
      <c r="EZ93" s="160"/>
      <c r="FA93" s="160"/>
      <c r="FB93" s="160"/>
      <c r="FC93" s="160"/>
      <c r="FD93" s="160"/>
      <c r="FE93" s="160"/>
      <c r="FF93" s="160"/>
      <c r="FG93" s="160"/>
      <c r="FH93" s="160"/>
      <c r="FI93" s="160"/>
      <c r="FJ93" s="160"/>
      <c r="FK93" s="160"/>
      <c r="FL93" s="160"/>
      <c r="FM93" s="160"/>
      <c r="FN93" s="160"/>
      <c r="FO93" s="160"/>
      <c r="FP93" s="160"/>
      <c r="FQ93" s="160"/>
      <c r="FR93" s="160"/>
      <c r="FS93" s="160"/>
      <c r="FT93" s="160"/>
      <c r="FU93" s="160"/>
      <c r="FV93" s="160"/>
      <c r="FW93" s="160"/>
      <c r="FX93" s="160"/>
      <c r="FY93" s="160"/>
      <c r="FZ93" s="160"/>
      <c r="GA93" s="160"/>
      <c r="GB93" s="160"/>
      <c r="GC93" s="160"/>
      <c r="GD93" s="160"/>
      <c r="GE93" s="160"/>
      <c r="GF93" s="160"/>
      <c r="GG93" s="160"/>
      <c r="GH93" s="160"/>
      <c r="GI93" s="160"/>
      <c r="GJ93" s="160"/>
      <c r="GK93" s="160"/>
      <c r="GL93" s="160"/>
      <c r="GM93" s="160"/>
      <c r="GN93" s="160"/>
      <c r="GO93" s="160"/>
      <c r="GP93" s="160"/>
      <c r="GQ93" s="160"/>
      <c r="GR93" s="160"/>
      <c r="GS93" s="160"/>
    </row>
    <row r="94" spans="3:201" x14ac:dyDescent="0.2">
      <c r="C94" s="160"/>
      <c r="D94" s="160"/>
      <c r="E94" s="160"/>
      <c r="F94" s="160"/>
      <c r="G94" s="160"/>
      <c r="H94" s="160"/>
      <c r="I94" s="160"/>
      <c r="J94" s="160"/>
      <c r="K94" s="160"/>
      <c r="L94" s="160"/>
      <c r="M94" s="160"/>
      <c r="N94" s="160"/>
      <c r="O94" s="160"/>
      <c r="P94" s="160"/>
      <c r="Q94" s="160"/>
      <c r="R94" s="160"/>
      <c r="S94" s="160"/>
      <c r="T94" s="160"/>
      <c r="U94" s="160"/>
      <c r="V94" s="160"/>
      <c r="W94" s="160"/>
      <c r="X94" s="160"/>
      <c r="Y94" s="160"/>
      <c r="Z94" s="160"/>
      <c r="AA94" s="160"/>
      <c r="AB94" s="160"/>
      <c r="AC94" s="160"/>
      <c r="AD94" s="160"/>
      <c r="AE94" s="160"/>
      <c r="AF94" s="160"/>
      <c r="AG94" s="160"/>
      <c r="AH94" s="160"/>
      <c r="AI94" s="160"/>
      <c r="AJ94" s="160"/>
      <c r="AK94" s="160"/>
      <c r="AL94" s="160"/>
      <c r="AM94" s="160"/>
      <c r="AN94" s="160"/>
      <c r="AO94" s="160"/>
      <c r="AP94" s="160"/>
      <c r="AQ94" s="160"/>
      <c r="AR94" s="160"/>
      <c r="AS94" s="160"/>
      <c r="AT94" s="160"/>
      <c r="AU94" s="160"/>
      <c r="AV94" s="160"/>
      <c r="AW94" s="160"/>
      <c r="AX94" s="160"/>
      <c r="AY94" s="160"/>
      <c r="AZ94" s="160"/>
      <c r="BA94" s="160"/>
      <c r="BB94" s="160"/>
      <c r="BC94" s="160"/>
      <c r="BD94" s="160"/>
      <c r="BE94" s="160"/>
      <c r="BF94" s="160"/>
      <c r="BG94" s="160"/>
      <c r="BH94" s="160"/>
      <c r="BI94" s="160"/>
      <c r="BJ94" s="160"/>
      <c r="BK94" s="160"/>
      <c r="BL94" s="160"/>
      <c r="BM94" s="160"/>
      <c r="BN94" s="160"/>
      <c r="BO94" s="160"/>
      <c r="BP94" s="160"/>
      <c r="BQ94" s="160"/>
      <c r="BR94" s="160"/>
      <c r="BS94" s="160"/>
      <c r="BT94" s="160"/>
      <c r="BU94" s="160"/>
      <c r="BV94" s="160"/>
      <c r="BW94" s="160"/>
      <c r="BX94" s="160"/>
      <c r="BY94" s="160"/>
      <c r="BZ94" s="160"/>
      <c r="CA94" s="160"/>
      <c r="CB94" s="160"/>
      <c r="CC94" s="160"/>
      <c r="CD94" s="160"/>
      <c r="CE94" s="160"/>
      <c r="CF94" s="160"/>
      <c r="CG94" s="160"/>
      <c r="CH94" s="160"/>
      <c r="CI94" s="160"/>
      <c r="CJ94" s="160"/>
      <c r="CK94" s="160"/>
      <c r="CL94" s="160"/>
      <c r="CM94" s="160"/>
      <c r="CN94" s="160"/>
      <c r="CO94" s="160"/>
      <c r="CP94" s="160"/>
      <c r="CQ94" s="160"/>
      <c r="CR94" s="160"/>
      <c r="CS94" s="160"/>
      <c r="CT94" s="160"/>
      <c r="CU94" s="160"/>
      <c r="CV94" s="160"/>
      <c r="CW94" s="160"/>
      <c r="CX94" s="160"/>
      <c r="CY94" s="160"/>
      <c r="CZ94" s="160"/>
      <c r="DA94" s="160"/>
      <c r="DB94" s="160"/>
      <c r="DC94" s="160"/>
      <c r="DD94" s="160"/>
      <c r="DE94" s="160"/>
      <c r="DF94" s="160"/>
      <c r="DG94" s="160"/>
      <c r="DH94" s="160"/>
      <c r="DI94" s="160"/>
      <c r="DJ94" s="160"/>
      <c r="DK94" s="160"/>
      <c r="DL94" s="160"/>
      <c r="DM94" s="160"/>
      <c r="DN94" s="160"/>
      <c r="DO94" s="160"/>
      <c r="DP94" s="160"/>
      <c r="DQ94" s="160"/>
      <c r="DR94" s="160"/>
      <c r="DS94" s="160"/>
      <c r="DT94" s="160"/>
      <c r="DU94" s="160"/>
      <c r="DV94" s="160"/>
      <c r="DW94" s="160"/>
      <c r="DX94" s="160"/>
      <c r="DY94" s="160"/>
      <c r="DZ94" s="160"/>
      <c r="EA94" s="160"/>
      <c r="EB94" s="160"/>
      <c r="EC94" s="160"/>
      <c r="ED94" s="160"/>
      <c r="EE94" s="160"/>
      <c r="EF94" s="160"/>
      <c r="EG94" s="160"/>
      <c r="EH94" s="160"/>
      <c r="EI94" s="160"/>
      <c r="EJ94" s="160"/>
      <c r="EK94" s="160"/>
      <c r="EL94" s="160"/>
      <c r="EM94" s="160"/>
      <c r="EN94" s="160"/>
      <c r="EO94" s="160"/>
      <c r="EP94" s="160"/>
      <c r="EQ94" s="160"/>
      <c r="ER94" s="160"/>
      <c r="ES94" s="160"/>
      <c r="ET94" s="160"/>
      <c r="EU94" s="160"/>
      <c r="EV94" s="160"/>
      <c r="EW94" s="160"/>
      <c r="EX94" s="160"/>
      <c r="EY94" s="160"/>
      <c r="EZ94" s="160"/>
      <c r="FA94" s="160"/>
      <c r="FB94" s="160"/>
      <c r="FC94" s="160"/>
      <c r="FD94" s="160"/>
      <c r="FE94" s="160"/>
      <c r="FF94" s="160"/>
      <c r="FG94" s="160"/>
      <c r="FH94" s="160"/>
      <c r="FI94" s="160"/>
      <c r="FJ94" s="160"/>
      <c r="FK94" s="160"/>
      <c r="FL94" s="160"/>
      <c r="FM94" s="160"/>
      <c r="FN94" s="160"/>
      <c r="FO94" s="160"/>
      <c r="FP94" s="160"/>
      <c r="FQ94" s="160"/>
      <c r="FR94" s="160"/>
      <c r="FS94" s="160"/>
      <c r="FT94" s="160"/>
      <c r="FU94" s="160"/>
      <c r="FV94" s="160"/>
      <c r="FW94" s="160"/>
      <c r="FX94" s="160"/>
      <c r="FY94" s="160"/>
      <c r="FZ94" s="160"/>
      <c r="GA94" s="160"/>
      <c r="GB94" s="160"/>
      <c r="GC94" s="160"/>
      <c r="GD94" s="160"/>
      <c r="GE94" s="160"/>
      <c r="GF94" s="160"/>
      <c r="GG94" s="160"/>
      <c r="GH94" s="160"/>
      <c r="GI94" s="160"/>
      <c r="GJ94" s="160"/>
      <c r="GK94" s="160"/>
      <c r="GL94" s="160"/>
      <c r="GM94" s="160"/>
      <c r="GN94" s="160"/>
      <c r="GO94" s="160"/>
      <c r="GP94" s="160"/>
      <c r="GQ94" s="160"/>
      <c r="GR94" s="160"/>
      <c r="GS94" s="160"/>
    </row>
    <row r="95" spans="3:201" x14ac:dyDescent="0.2">
      <c r="C95" s="160"/>
      <c r="D95" s="160"/>
      <c r="E95" s="160"/>
      <c r="F95" s="160"/>
      <c r="G95" s="160"/>
      <c r="H95" s="160"/>
      <c r="I95" s="160"/>
      <c r="J95" s="160"/>
      <c r="K95" s="160"/>
      <c r="L95" s="160"/>
      <c r="M95" s="160"/>
      <c r="N95" s="160"/>
      <c r="O95" s="160"/>
      <c r="P95" s="160"/>
      <c r="Q95" s="160"/>
      <c r="R95" s="160"/>
      <c r="S95" s="160"/>
      <c r="T95" s="160"/>
      <c r="U95" s="160"/>
      <c r="V95" s="160"/>
      <c r="W95" s="160"/>
      <c r="X95" s="160"/>
      <c r="Y95" s="160"/>
      <c r="Z95" s="160"/>
      <c r="AA95" s="160"/>
      <c r="AB95" s="160"/>
      <c r="AC95" s="160"/>
      <c r="AD95" s="160"/>
      <c r="AE95" s="160"/>
      <c r="AF95" s="160"/>
      <c r="AG95" s="160"/>
      <c r="AH95" s="160"/>
      <c r="AI95" s="160"/>
      <c r="AJ95" s="160"/>
      <c r="AK95" s="160"/>
      <c r="AL95" s="160"/>
      <c r="AM95" s="160"/>
      <c r="AN95" s="160"/>
      <c r="AO95" s="160"/>
      <c r="AP95" s="160"/>
      <c r="AQ95" s="160"/>
      <c r="AR95" s="160"/>
      <c r="AS95" s="160"/>
      <c r="AT95" s="160"/>
      <c r="AU95" s="160"/>
      <c r="AV95" s="160"/>
      <c r="AW95" s="160"/>
      <c r="AX95" s="160"/>
      <c r="AY95" s="160"/>
      <c r="AZ95" s="160"/>
      <c r="BA95" s="160"/>
      <c r="BB95" s="160"/>
      <c r="BC95" s="160"/>
      <c r="BD95" s="160"/>
      <c r="BE95" s="160"/>
      <c r="BF95" s="160"/>
      <c r="BG95" s="160"/>
      <c r="BH95" s="160"/>
      <c r="BI95" s="160"/>
      <c r="BJ95" s="160"/>
      <c r="BK95" s="160"/>
      <c r="BL95" s="160"/>
      <c r="BM95" s="160"/>
      <c r="BN95" s="160"/>
      <c r="BO95" s="160"/>
      <c r="BP95" s="160"/>
      <c r="BQ95" s="160"/>
      <c r="BR95" s="160"/>
      <c r="BS95" s="160"/>
      <c r="BT95" s="160"/>
      <c r="BU95" s="160"/>
      <c r="BV95" s="160"/>
      <c r="BW95" s="160"/>
      <c r="BX95" s="160"/>
      <c r="BY95" s="160"/>
      <c r="BZ95" s="160"/>
      <c r="CA95" s="160"/>
      <c r="CB95" s="160"/>
      <c r="CC95" s="160"/>
      <c r="CD95" s="160"/>
      <c r="CE95" s="160"/>
      <c r="CF95" s="160"/>
      <c r="CG95" s="160"/>
      <c r="CH95" s="160"/>
      <c r="CI95" s="160"/>
      <c r="CJ95" s="160"/>
      <c r="CK95" s="160"/>
      <c r="CL95" s="160"/>
      <c r="CM95" s="160"/>
      <c r="CN95" s="160"/>
      <c r="CO95" s="160"/>
      <c r="CP95" s="160"/>
      <c r="CQ95" s="160"/>
      <c r="CR95" s="160"/>
      <c r="CS95" s="160"/>
      <c r="CT95" s="160"/>
      <c r="CU95" s="160"/>
      <c r="CV95" s="160"/>
      <c r="CW95" s="160"/>
      <c r="CX95" s="160"/>
      <c r="CY95" s="160"/>
      <c r="CZ95" s="160"/>
      <c r="DA95" s="160"/>
      <c r="DB95" s="160"/>
      <c r="DC95" s="160"/>
      <c r="DD95" s="160"/>
      <c r="DE95" s="160"/>
      <c r="DF95" s="160"/>
      <c r="DG95" s="160"/>
      <c r="DH95" s="160"/>
      <c r="DI95" s="160"/>
      <c r="DJ95" s="160"/>
      <c r="DK95" s="160"/>
      <c r="DL95" s="160"/>
      <c r="DM95" s="160"/>
      <c r="DN95" s="160"/>
      <c r="DO95" s="160"/>
      <c r="DP95" s="160"/>
      <c r="DQ95" s="160"/>
      <c r="DR95" s="160"/>
      <c r="DS95" s="160"/>
      <c r="DT95" s="160"/>
      <c r="DU95" s="160"/>
      <c r="DV95" s="160"/>
      <c r="DW95" s="160"/>
      <c r="DX95" s="160"/>
      <c r="DY95" s="160"/>
      <c r="DZ95" s="160"/>
      <c r="EA95" s="160"/>
      <c r="EB95" s="160"/>
      <c r="EC95" s="160"/>
      <c r="ED95" s="160"/>
      <c r="EE95" s="160"/>
      <c r="EF95" s="160"/>
      <c r="EG95" s="160"/>
      <c r="EH95" s="160"/>
      <c r="EI95" s="160"/>
      <c r="EJ95" s="160"/>
      <c r="EK95" s="160"/>
      <c r="EL95" s="160"/>
      <c r="EM95" s="160"/>
      <c r="EN95" s="160"/>
      <c r="EO95" s="160"/>
      <c r="EP95" s="160"/>
      <c r="EQ95" s="160"/>
      <c r="ER95" s="160"/>
      <c r="ES95" s="160"/>
      <c r="ET95" s="160"/>
      <c r="EU95" s="160"/>
      <c r="EV95" s="160"/>
      <c r="EW95" s="160"/>
      <c r="EX95" s="160"/>
      <c r="EY95" s="160"/>
      <c r="EZ95" s="160"/>
      <c r="FA95" s="160"/>
      <c r="FB95" s="160"/>
      <c r="FC95" s="160"/>
      <c r="FD95" s="160"/>
      <c r="FE95" s="160"/>
      <c r="FF95" s="160"/>
      <c r="FG95" s="160"/>
      <c r="FH95" s="160"/>
      <c r="FI95" s="160"/>
      <c r="FJ95" s="160"/>
      <c r="FK95" s="160"/>
      <c r="FL95" s="160"/>
      <c r="FM95" s="160"/>
      <c r="FN95" s="160"/>
      <c r="FO95" s="160"/>
      <c r="FP95" s="160"/>
      <c r="FQ95" s="160"/>
      <c r="FR95" s="160"/>
      <c r="FS95" s="160"/>
      <c r="FT95" s="160"/>
      <c r="FU95" s="160"/>
      <c r="FV95" s="160"/>
      <c r="FW95" s="160"/>
      <c r="FX95" s="160"/>
      <c r="FY95" s="160"/>
      <c r="FZ95" s="160"/>
      <c r="GA95" s="160"/>
      <c r="GB95" s="160"/>
      <c r="GC95" s="160"/>
      <c r="GD95" s="160"/>
      <c r="GE95" s="160"/>
      <c r="GF95" s="160"/>
      <c r="GG95" s="160"/>
      <c r="GH95" s="160"/>
      <c r="GI95" s="160"/>
      <c r="GJ95" s="160"/>
      <c r="GK95" s="160"/>
      <c r="GL95" s="160"/>
      <c r="GM95" s="160"/>
      <c r="GN95" s="160"/>
      <c r="GO95" s="160"/>
      <c r="GP95" s="160"/>
      <c r="GQ95" s="160"/>
      <c r="GR95" s="160"/>
      <c r="GS95" s="160"/>
    </row>
    <row r="96" spans="3:201" x14ac:dyDescent="0.2">
      <c r="C96" s="160"/>
      <c r="D96" s="160"/>
      <c r="E96" s="160"/>
      <c r="F96" s="160"/>
      <c r="G96" s="160"/>
      <c r="H96" s="160"/>
      <c r="I96" s="160"/>
      <c r="J96" s="160"/>
      <c r="K96" s="160"/>
      <c r="L96" s="160"/>
      <c r="M96" s="160"/>
      <c r="N96" s="160"/>
      <c r="O96" s="160"/>
      <c r="P96" s="160"/>
      <c r="Q96" s="160"/>
      <c r="R96" s="160"/>
      <c r="S96" s="160"/>
      <c r="T96" s="160"/>
      <c r="U96" s="160"/>
      <c r="V96" s="160"/>
      <c r="W96" s="160"/>
      <c r="X96" s="160"/>
      <c r="Y96" s="160"/>
      <c r="Z96" s="160"/>
      <c r="AA96" s="160"/>
      <c r="AB96" s="160"/>
      <c r="AC96" s="160"/>
      <c r="AD96" s="160"/>
      <c r="AE96" s="160"/>
      <c r="AF96" s="160"/>
      <c r="AG96" s="160"/>
      <c r="AH96" s="160"/>
      <c r="AI96" s="160"/>
      <c r="AJ96" s="160"/>
      <c r="AK96" s="160"/>
      <c r="AL96" s="160"/>
      <c r="AM96" s="160"/>
      <c r="AN96" s="160"/>
      <c r="AO96" s="160"/>
      <c r="AP96" s="160"/>
      <c r="AQ96" s="160"/>
      <c r="AR96" s="160"/>
      <c r="AS96" s="160"/>
      <c r="AT96" s="160"/>
      <c r="AU96" s="160"/>
      <c r="AV96" s="160"/>
      <c r="AW96" s="160"/>
      <c r="AX96" s="160"/>
      <c r="AY96" s="160"/>
      <c r="AZ96" s="160"/>
      <c r="BA96" s="160"/>
      <c r="BB96" s="160"/>
      <c r="BC96" s="160"/>
      <c r="BD96" s="160"/>
      <c r="BE96" s="160"/>
      <c r="BF96" s="160"/>
      <c r="BG96" s="160"/>
      <c r="BH96" s="160"/>
      <c r="BI96" s="160"/>
      <c r="BJ96" s="160"/>
      <c r="BK96" s="160"/>
      <c r="BL96" s="160"/>
      <c r="BM96" s="160"/>
      <c r="BN96" s="160"/>
      <c r="BO96" s="160"/>
      <c r="BP96" s="160"/>
      <c r="BQ96" s="160"/>
      <c r="BR96" s="160"/>
      <c r="BS96" s="160"/>
      <c r="BT96" s="160"/>
      <c r="BU96" s="160"/>
      <c r="BV96" s="160"/>
      <c r="BW96" s="160"/>
      <c r="BX96" s="160"/>
      <c r="BY96" s="160"/>
      <c r="BZ96" s="160"/>
      <c r="CA96" s="160"/>
      <c r="CB96" s="160"/>
      <c r="CC96" s="160"/>
      <c r="CD96" s="160"/>
      <c r="CE96" s="160"/>
      <c r="CF96" s="160"/>
      <c r="CG96" s="160"/>
      <c r="CH96" s="160"/>
      <c r="CI96" s="160"/>
      <c r="CJ96" s="160"/>
      <c r="CK96" s="160"/>
      <c r="CL96" s="160"/>
      <c r="CM96" s="160"/>
      <c r="CN96" s="160"/>
      <c r="CO96" s="160"/>
      <c r="CP96" s="160"/>
      <c r="CQ96" s="160"/>
      <c r="CR96" s="160"/>
      <c r="CS96" s="160"/>
      <c r="CT96" s="160"/>
      <c r="CU96" s="160"/>
      <c r="CV96" s="160"/>
      <c r="CW96" s="160"/>
      <c r="CX96" s="160"/>
      <c r="CY96" s="160"/>
      <c r="CZ96" s="160"/>
      <c r="DA96" s="160"/>
      <c r="DB96" s="160"/>
      <c r="DC96" s="160"/>
      <c r="DD96" s="160"/>
      <c r="DE96" s="160"/>
      <c r="DF96" s="160"/>
      <c r="DG96" s="160"/>
      <c r="DH96" s="160"/>
      <c r="DI96" s="160"/>
      <c r="DJ96" s="160"/>
      <c r="DK96" s="160"/>
      <c r="DL96" s="160"/>
      <c r="DM96" s="160"/>
      <c r="DN96" s="160"/>
      <c r="DO96" s="160"/>
      <c r="DP96" s="160"/>
      <c r="DQ96" s="160"/>
      <c r="DR96" s="160"/>
      <c r="DS96" s="160"/>
      <c r="DT96" s="160"/>
      <c r="DU96" s="160"/>
      <c r="DV96" s="160"/>
      <c r="DW96" s="160"/>
      <c r="DX96" s="160"/>
      <c r="DY96" s="160"/>
      <c r="DZ96" s="160"/>
      <c r="EA96" s="160"/>
      <c r="EB96" s="160"/>
      <c r="EC96" s="160"/>
      <c r="ED96" s="160"/>
      <c r="EE96" s="160"/>
      <c r="EF96" s="160"/>
      <c r="EG96" s="160"/>
      <c r="EH96" s="160"/>
      <c r="EI96" s="160"/>
      <c r="EJ96" s="160"/>
      <c r="EK96" s="160"/>
      <c r="EL96" s="160"/>
      <c r="EM96" s="160"/>
      <c r="EN96" s="160"/>
      <c r="EO96" s="160"/>
      <c r="EP96" s="160"/>
      <c r="EQ96" s="160"/>
      <c r="ER96" s="160"/>
      <c r="ES96" s="160"/>
      <c r="ET96" s="160"/>
      <c r="EU96" s="160"/>
      <c r="EV96" s="160"/>
      <c r="EW96" s="160"/>
      <c r="EX96" s="160"/>
      <c r="EY96" s="160"/>
      <c r="EZ96" s="160"/>
      <c r="FA96" s="160"/>
      <c r="FB96" s="160"/>
      <c r="FC96" s="160"/>
      <c r="FD96" s="160"/>
      <c r="FE96" s="160"/>
      <c r="FF96" s="160"/>
      <c r="FG96" s="160"/>
      <c r="FH96" s="160"/>
      <c r="FI96" s="160"/>
      <c r="FJ96" s="160"/>
      <c r="FK96" s="160"/>
      <c r="FL96" s="160"/>
      <c r="FM96" s="160"/>
      <c r="FN96" s="160"/>
      <c r="FO96" s="160"/>
      <c r="FP96" s="160"/>
      <c r="FQ96" s="160"/>
      <c r="FR96" s="160"/>
      <c r="FS96" s="160"/>
      <c r="FT96" s="160"/>
      <c r="FU96" s="160"/>
      <c r="FV96" s="160"/>
      <c r="FW96" s="160"/>
      <c r="FX96" s="160"/>
      <c r="FY96" s="160"/>
      <c r="FZ96" s="160"/>
      <c r="GA96" s="160"/>
      <c r="GB96" s="160"/>
      <c r="GC96" s="160"/>
      <c r="GD96" s="160"/>
      <c r="GE96" s="160"/>
      <c r="GF96" s="160"/>
      <c r="GG96" s="160"/>
      <c r="GH96" s="160"/>
      <c r="GI96" s="160"/>
      <c r="GJ96" s="160"/>
      <c r="GK96" s="160"/>
      <c r="GL96" s="160"/>
      <c r="GM96" s="160"/>
      <c r="GN96" s="160"/>
      <c r="GO96" s="160"/>
      <c r="GP96" s="160"/>
      <c r="GQ96" s="160"/>
      <c r="GR96" s="160"/>
      <c r="GS96" s="160"/>
    </row>
    <row r="97" spans="3:201" x14ac:dyDescent="0.2">
      <c r="C97" s="160"/>
      <c r="D97" s="160"/>
      <c r="E97" s="160"/>
      <c r="F97" s="160"/>
      <c r="G97" s="160"/>
      <c r="H97" s="160"/>
      <c r="I97" s="160"/>
      <c r="J97" s="160"/>
      <c r="K97" s="160"/>
      <c r="L97" s="160"/>
      <c r="M97" s="160"/>
      <c r="N97" s="160"/>
      <c r="O97" s="160"/>
      <c r="P97" s="160"/>
      <c r="Q97" s="160"/>
      <c r="R97" s="160"/>
      <c r="S97" s="160"/>
      <c r="T97" s="160"/>
      <c r="U97" s="160"/>
      <c r="V97" s="160"/>
      <c r="W97" s="160"/>
      <c r="X97" s="160"/>
      <c r="Y97" s="160"/>
      <c r="Z97" s="160"/>
      <c r="AA97" s="160"/>
      <c r="AB97" s="160"/>
      <c r="AC97" s="160"/>
      <c r="AD97" s="160"/>
      <c r="AE97" s="160"/>
      <c r="AF97" s="160"/>
      <c r="AG97" s="160"/>
      <c r="AH97" s="160"/>
      <c r="AI97" s="160"/>
      <c r="AJ97" s="160"/>
      <c r="AK97" s="160"/>
      <c r="AL97" s="160"/>
      <c r="AM97" s="160"/>
      <c r="AN97" s="160"/>
      <c r="AO97" s="160"/>
      <c r="AP97" s="160"/>
      <c r="AQ97" s="160"/>
      <c r="AR97" s="160"/>
      <c r="AS97" s="160"/>
      <c r="AT97" s="160"/>
      <c r="AU97" s="160"/>
      <c r="AV97" s="160"/>
      <c r="AW97" s="160"/>
      <c r="AX97" s="160"/>
      <c r="AY97" s="160"/>
      <c r="AZ97" s="160"/>
      <c r="BA97" s="160"/>
      <c r="BB97" s="160"/>
      <c r="BC97" s="160"/>
      <c r="BD97" s="160"/>
      <c r="BE97" s="160"/>
      <c r="BF97" s="160"/>
      <c r="BG97" s="160"/>
      <c r="BH97" s="160"/>
      <c r="BI97" s="160"/>
      <c r="BJ97" s="160"/>
      <c r="BK97" s="160"/>
      <c r="BL97" s="160"/>
      <c r="BM97" s="160"/>
      <c r="BN97" s="160"/>
      <c r="BO97" s="160"/>
      <c r="BP97" s="160"/>
      <c r="BQ97" s="160"/>
      <c r="BR97" s="160"/>
      <c r="BS97" s="160"/>
      <c r="BT97" s="160"/>
      <c r="BU97" s="160"/>
      <c r="BV97" s="160"/>
      <c r="BW97" s="160"/>
      <c r="BX97" s="160"/>
      <c r="BY97" s="160"/>
      <c r="BZ97" s="160"/>
      <c r="CA97" s="160"/>
      <c r="CB97" s="160"/>
      <c r="CC97" s="160"/>
      <c r="CD97" s="160"/>
      <c r="CE97" s="160"/>
      <c r="CF97" s="160"/>
      <c r="CG97" s="160"/>
      <c r="CH97" s="160"/>
      <c r="CI97" s="160"/>
      <c r="CJ97" s="160"/>
      <c r="CK97" s="160"/>
      <c r="CL97" s="160"/>
      <c r="CM97" s="160"/>
      <c r="CN97" s="160"/>
      <c r="CO97" s="160"/>
      <c r="CP97" s="160"/>
      <c r="CQ97" s="160"/>
      <c r="CR97" s="160"/>
      <c r="CS97" s="160"/>
      <c r="CT97" s="160"/>
      <c r="CU97" s="160"/>
      <c r="CV97" s="160"/>
      <c r="CW97" s="160"/>
      <c r="CX97" s="160"/>
      <c r="CY97" s="160"/>
      <c r="CZ97" s="160"/>
      <c r="DA97" s="160"/>
      <c r="DB97" s="160"/>
      <c r="DC97" s="160"/>
      <c r="DD97" s="160"/>
      <c r="DE97" s="160"/>
      <c r="DF97" s="160"/>
      <c r="DG97" s="160"/>
      <c r="DH97" s="160"/>
      <c r="DI97" s="160"/>
      <c r="DJ97" s="160"/>
      <c r="DK97" s="160"/>
      <c r="DL97" s="160"/>
      <c r="DM97" s="160"/>
      <c r="DN97" s="160"/>
      <c r="DO97" s="160"/>
      <c r="DP97" s="160"/>
      <c r="DQ97" s="160"/>
      <c r="DR97" s="160"/>
      <c r="DS97" s="160"/>
      <c r="DT97" s="160"/>
      <c r="DU97" s="160"/>
      <c r="DV97" s="160"/>
      <c r="DW97" s="160"/>
      <c r="DX97" s="160"/>
      <c r="DY97" s="160"/>
      <c r="DZ97" s="160"/>
      <c r="EA97" s="160"/>
      <c r="EB97" s="160"/>
      <c r="EC97" s="160"/>
      <c r="ED97" s="160"/>
      <c r="EE97" s="160"/>
      <c r="EF97" s="160"/>
      <c r="EG97" s="160"/>
      <c r="EH97" s="160"/>
      <c r="EI97" s="160"/>
      <c r="EJ97" s="160"/>
      <c r="EK97" s="160"/>
      <c r="EL97" s="160"/>
      <c r="EM97" s="160"/>
      <c r="EN97" s="160"/>
      <c r="EO97" s="160"/>
      <c r="EP97" s="160"/>
      <c r="EQ97" s="160"/>
      <c r="ER97" s="160"/>
      <c r="ES97" s="160"/>
      <c r="ET97" s="160"/>
      <c r="EU97" s="160"/>
      <c r="EV97" s="160"/>
      <c r="EW97" s="160"/>
      <c r="EX97" s="160"/>
      <c r="EY97" s="160"/>
      <c r="EZ97" s="160"/>
      <c r="FA97" s="160"/>
      <c r="FB97" s="160"/>
      <c r="FC97" s="160"/>
      <c r="FD97" s="160"/>
      <c r="FE97" s="160"/>
      <c r="FF97" s="160"/>
      <c r="FG97" s="160"/>
      <c r="FH97" s="160"/>
      <c r="FI97" s="160"/>
      <c r="FJ97" s="160"/>
      <c r="FK97" s="160"/>
      <c r="FL97" s="160"/>
      <c r="FM97" s="160"/>
      <c r="FN97" s="160"/>
      <c r="FO97" s="160"/>
      <c r="FP97" s="160"/>
      <c r="FQ97" s="160"/>
      <c r="FR97" s="160"/>
      <c r="FS97" s="160"/>
      <c r="FT97" s="160"/>
      <c r="FU97" s="160"/>
      <c r="FV97" s="160"/>
      <c r="FW97" s="160"/>
      <c r="FX97" s="160"/>
      <c r="FY97" s="160"/>
      <c r="FZ97" s="160"/>
      <c r="GA97" s="160"/>
      <c r="GB97" s="160"/>
      <c r="GC97" s="160"/>
      <c r="GD97" s="160"/>
      <c r="GE97" s="160"/>
      <c r="GF97" s="160"/>
      <c r="GG97" s="160"/>
      <c r="GH97" s="160"/>
      <c r="GI97" s="160"/>
      <c r="GJ97" s="160"/>
      <c r="GK97" s="160"/>
      <c r="GL97" s="160"/>
      <c r="GM97" s="160"/>
      <c r="GN97" s="160"/>
      <c r="GO97" s="160"/>
      <c r="GP97" s="160"/>
      <c r="GQ97" s="160"/>
      <c r="GR97" s="160"/>
      <c r="GS97" s="160"/>
    </row>
    <row r="98" spans="3:201" x14ac:dyDescent="0.2">
      <c r="C98" s="160"/>
      <c r="D98" s="160"/>
      <c r="E98" s="160"/>
      <c r="F98" s="160"/>
      <c r="G98" s="160"/>
      <c r="H98" s="160"/>
      <c r="I98" s="160"/>
      <c r="J98" s="160"/>
      <c r="K98" s="160"/>
      <c r="L98" s="160"/>
      <c r="M98" s="160"/>
      <c r="N98" s="160"/>
      <c r="O98" s="160"/>
      <c r="P98" s="160"/>
      <c r="Q98" s="160"/>
      <c r="R98" s="160"/>
      <c r="S98" s="160"/>
      <c r="T98" s="160"/>
      <c r="U98" s="160"/>
      <c r="V98" s="160"/>
      <c r="W98" s="160"/>
      <c r="X98" s="160"/>
      <c r="Y98" s="160"/>
      <c r="Z98" s="160"/>
      <c r="AA98" s="160"/>
      <c r="AB98" s="160"/>
      <c r="AC98" s="160"/>
      <c r="AD98" s="160"/>
      <c r="AE98" s="160"/>
      <c r="AF98" s="160"/>
      <c r="AG98" s="160"/>
      <c r="AH98" s="160"/>
      <c r="AI98" s="160"/>
      <c r="AJ98" s="160"/>
      <c r="AK98" s="160"/>
      <c r="AL98" s="160"/>
      <c r="AM98" s="160"/>
      <c r="AN98" s="160"/>
      <c r="AO98" s="160"/>
      <c r="AP98" s="160"/>
      <c r="AQ98" s="160"/>
      <c r="AR98" s="160"/>
      <c r="AS98" s="160"/>
      <c r="AT98" s="160"/>
      <c r="AU98" s="160"/>
      <c r="AV98" s="160"/>
      <c r="AW98" s="160"/>
      <c r="AX98" s="160"/>
      <c r="AY98" s="160"/>
      <c r="AZ98" s="160"/>
      <c r="BA98" s="160"/>
      <c r="BB98" s="160"/>
      <c r="BC98" s="160"/>
      <c r="BD98" s="160"/>
      <c r="BE98" s="160"/>
      <c r="BF98" s="160"/>
      <c r="BG98" s="160"/>
      <c r="BH98" s="160"/>
      <c r="BI98" s="160"/>
      <c r="BJ98" s="160"/>
      <c r="BK98" s="160"/>
      <c r="BL98" s="160"/>
      <c r="BM98" s="160"/>
      <c r="BN98" s="160"/>
      <c r="BO98" s="160"/>
      <c r="BP98" s="160"/>
      <c r="BQ98" s="160"/>
      <c r="BR98" s="160"/>
      <c r="BS98" s="160"/>
      <c r="BT98" s="160"/>
      <c r="BU98" s="160"/>
      <c r="BV98" s="160"/>
      <c r="BW98" s="160"/>
      <c r="BX98" s="160"/>
      <c r="BY98" s="160"/>
      <c r="BZ98" s="160"/>
      <c r="CA98" s="160"/>
      <c r="CB98" s="160"/>
      <c r="CC98" s="160"/>
      <c r="CD98" s="160"/>
      <c r="CE98" s="160"/>
      <c r="CF98" s="160"/>
      <c r="CG98" s="160"/>
      <c r="CH98" s="160"/>
      <c r="CI98" s="160"/>
      <c r="CJ98" s="160"/>
      <c r="CK98" s="160"/>
      <c r="CL98" s="160"/>
      <c r="CM98" s="160"/>
      <c r="CN98" s="160"/>
      <c r="CO98" s="160"/>
      <c r="CP98" s="160"/>
      <c r="CQ98" s="160"/>
      <c r="CR98" s="160"/>
      <c r="CS98" s="160"/>
      <c r="CT98" s="160"/>
      <c r="CU98" s="160"/>
      <c r="CV98" s="160"/>
      <c r="CW98" s="160"/>
      <c r="CX98" s="160"/>
      <c r="CY98" s="160"/>
      <c r="CZ98" s="160"/>
      <c r="DA98" s="160"/>
      <c r="DB98" s="160"/>
      <c r="DC98" s="160"/>
      <c r="DD98" s="160"/>
      <c r="DE98" s="160"/>
      <c r="DF98" s="160"/>
      <c r="DG98" s="160"/>
      <c r="DH98" s="160"/>
      <c r="DI98" s="160"/>
      <c r="DJ98" s="160"/>
      <c r="DK98" s="160"/>
      <c r="DL98" s="160"/>
      <c r="DM98" s="160"/>
      <c r="DN98" s="160"/>
      <c r="DO98" s="160"/>
      <c r="DP98" s="160"/>
      <c r="DQ98" s="160"/>
      <c r="DR98" s="160"/>
      <c r="DS98" s="160"/>
      <c r="DT98" s="160"/>
      <c r="DU98" s="160"/>
      <c r="DV98" s="160"/>
      <c r="DW98" s="160"/>
      <c r="DX98" s="160"/>
      <c r="DY98" s="160"/>
      <c r="DZ98" s="160"/>
      <c r="EA98" s="160"/>
      <c r="EB98" s="160"/>
      <c r="EC98" s="160"/>
      <c r="ED98" s="160"/>
      <c r="EE98" s="160"/>
      <c r="EF98" s="160"/>
      <c r="EG98" s="160"/>
      <c r="EH98" s="160"/>
      <c r="EI98" s="160"/>
      <c r="EJ98" s="160"/>
      <c r="EK98" s="160"/>
      <c r="EL98" s="160"/>
      <c r="EM98" s="160"/>
      <c r="EN98" s="160"/>
      <c r="EO98" s="160"/>
      <c r="EP98" s="160"/>
      <c r="EQ98" s="160"/>
      <c r="ER98" s="160"/>
      <c r="ES98" s="160"/>
      <c r="ET98" s="160"/>
      <c r="EU98" s="160"/>
      <c r="EV98" s="160"/>
      <c r="EW98" s="160"/>
      <c r="EX98" s="160"/>
      <c r="EY98" s="160"/>
      <c r="EZ98" s="160"/>
      <c r="FA98" s="160"/>
      <c r="FB98" s="160"/>
      <c r="FC98" s="160"/>
      <c r="FD98" s="160"/>
      <c r="FE98" s="160"/>
      <c r="FF98" s="160"/>
      <c r="FG98" s="160"/>
      <c r="FH98" s="160"/>
      <c r="FI98" s="160"/>
      <c r="FJ98" s="160"/>
      <c r="FK98" s="160"/>
      <c r="FL98" s="160"/>
      <c r="FM98" s="160"/>
      <c r="FN98" s="160"/>
      <c r="FO98" s="160"/>
      <c r="FP98" s="160"/>
      <c r="FQ98" s="160"/>
      <c r="FR98" s="160"/>
      <c r="FS98" s="160"/>
      <c r="FT98" s="160"/>
      <c r="FU98" s="160"/>
      <c r="FV98" s="160"/>
      <c r="FW98" s="160"/>
      <c r="FX98" s="160"/>
      <c r="FY98" s="160"/>
      <c r="FZ98" s="160"/>
      <c r="GA98" s="160"/>
      <c r="GB98" s="160"/>
      <c r="GC98" s="160"/>
      <c r="GD98" s="160"/>
      <c r="GE98" s="160"/>
      <c r="GF98" s="160"/>
      <c r="GG98" s="160"/>
      <c r="GH98" s="160"/>
      <c r="GI98" s="160"/>
      <c r="GJ98" s="160"/>
      <c r="GK98" s="160"/>
      <c r="GL98" s="160"/>
      <c r="GM98" s="160"/>
      <c r="GN98" s="160"/>
      <c r="GO98" s="160"/>
      <c r="GP98" s="160"/>
      <c r="GQ98" s="160"/>
      <c r="GR98" s="160"/>
      <c r="GS98" s="160"/>
    </row>
    <row r="99" spans="3:201" x14ac:dyDescent="0.2">
      <c r="C99" s="160"/>
      <c r="D99" s="160"/>
      <c r="E99" s="160"/>
      <c r="F99" s="160"/>
      <c r="G99" s="160"/>
      <c r="H99" s="160"/>
      <c r="I99" s="160"/>
      <c r="J99" s="160"/>
      <c r="K99" s="160"/>
      <c r="L99" s="160"/>
      <c r="M99" s="160"/>
      <c r="N99" s="160"/>
      <c r="O99" s="160"/>
      <c r="P99" s="160"/>
      <c r="Q99" s="160"/>
      <c r="R99" s="160"/>
      <c r="S99" s="160"/>
      <c r="T99" s="160"/>
      <c r="U99" s="160"/>
      <c r="V99" s="160"/>
      <c r="W99" s="160"/>
      <c r="X99" s="160"/>
      <c r="Y99" s="160"/>
      <c r="Z99" s="160"/>
      <c r="AA99" s="160"/>
      <c r="AB99" s="160"/>
      <c r="AC99" s="160"/>
      <c r="AD99" s="160"/>
      <c r="AE99" s="160"/>
      <c r="AF99" s="160"/>
      <c r="AG99" s="160"/>
      <c r="AH99" s="160"/>
      <c r="AI99" s="160"/>
      <c r="AJ99" s="160"/>
      <c r="AK99" s="160"/>
      <c r="AL99" s="160"/>
      <c r="AM99" s="160"/>
      <c r="AN99" s="160"/>
      <c r="AO99" s="160"/>
      <c r="AP99" s="160"/>
      <c r="AQ99" s="160"/>
      <c r="AR99" s="160"/>
      <c r="AS99" s="160"/>
      <c r="AT99" s="160"/>
      <c r="AU99" s="160"/>
      <c r="AV99" s="160"/>
      <c r="AW99" s="160"/>
      <c r="AX99" s="160"/>
      <c r="AY99" s="160"/>
      <c r="AZ99" s="160"/>
      <c r="BA99" s="160"/>
      <c r="BB99" s="160"/>
      <c r="BC99" s="160"/>
      <c r="BD99" s="160"/>
      <c r="BE99" s="160"/>
      <c r="BF99" s="160"/>
      <c r="BG99" s="160"/>
      <c r="BH99" s="160"/>
      <c r="BI99" s="160"/>
      <c r="BJ99" s="160"/>
      <c r="BK99" s="160"/>
      <c r="BL99" s="160"/>
      <c r="BM99" s="160"/>
      <c r="BN99" s="160"/>
      <c r="BO99" s="160"/>
      <c r="BP99" s="160"/>
      <c r="BQ99" s="160"/>
      <c r="BR99" s="160"/>
      <c r="BS99" s="160"/>
      <c r="BT99" s="160"/>
      <c r="BU99" s="160"/>
      <c r="BV99" s="160"/>
      <c r="BW99" s="160"/>
      <c r="BX99" s="160"/>
      <c r="BY99" s="160"/>
      <c r="BZ99" s="160"/>
      <c r="CA99" s="160"/>
      <c r="CB99" s="160"/>
      <c r="CC99" s="160"/>
      <c r="CD99" s="160"/>
      <c r="CE99" s="160"/>
      <c r="CF99" s="160"/>
      <c r="CG99" s="160"/>
      <c r="CH99" s="160"/>
      <c r="CI99" s="160"/>
      <c r="CJ99" s="160"/>
      <c r="CK99" s="160"/>
      <c r="CL99" s="160"/>
      <c r="CM99" s="160"/>
      <c r="CN99" s="160"/>
      <c r="CO99" s="160"/>
      <c r="CP99" s="160"/>
      <c r="CQ99" s="160"/>
      <c r="CR99" s="160"/>
      <c r="CS99" s="160"/>
      <c r="CT99" s="160"/>
      <c r="CU99" s="160"/>
      <c r="CV99" s="160"/>
      <c r="CW99" s="160"/>
      <c r="CX99" s="160"/>
      <c r="CY99" s="160"/>
      <c r="CZ99" s="160"/>
      <c r="DA99" s="160"/>
      <c r="DB99" s="160"/>
      <c r="DC99" s="160"/>
      <c r="DD99" s="160"/>
      <c r="DE99" s="160"/>
      <c r="DF99" s="160"/>
      <c r="DG99" s="160"/>
      <c r="DH99" s="160"/>
      <c r="DI99" s="160"/>
      <c r="DJ99" s="160"/>
      <c r="DK99" s="160"/>
      <c r="DL99" s="160"/>
      <c r="DM99" s="160"/>
      <c r="DN99" s="160"/>
      <c r="DO99" s="160"/>
      <c r="DP99" s="160"/>
      <c r="DQ99" s="160"/>
      <c r="DR99" s="160"/>
      <c r="DS99" s="160"/>
      <c r="DT99" s="160"/>
      <c r="DU99" s="160"/>
      <c r="DV99" s="160"/>
      <c r="DW99" s="160"/>
      <c r="DX99" s="160"/>
      <c r="DY99" s="160"/>
      <c r="DZ99" s="160"/>
      <c r="EA99" s="160"/>
      <c r="EB99" s="160"/>
      <c r="EC99" s="160"/>
      <c r="ED99" s="160"/>
      <c r="EE99" s="160"/>
      <c r="EF99" s="160"/>
      <c r="EG99" s="160"/>
      <c r="EH99" s="160"/>
      <c r="EI99" s="160"/>
      <c r="EJ99" s="160"/>
      <c r="EK99" s="160"/>
      <c r="EL99" s="160"/>
      <c r="EM99" s="160"/>
      <c r="EN99" s="160"/>
      <c r="EO99" s="160"/>
      <c r="EP99" s="160"/>
      <c r="EQ99" s="160"/>
      <c r="ER99" s="160"/>
      <c r="ES99" s="160"/>
      <c r="ET99" s="160"/>
      <c r="EU99" s="160"/>
      <c r="EV99" s="160"/>
      <c r="EW99" s="160"/>
      <c r="EX99" s="160"/>
      <c r="EY99" s="160"/>
      <c r="EZ99" s="160"/>
      <c r="FA99" s="160"/>
      <c r="FB99" s="160"/>
      <c r="FC99" s="160"/>
      <c r="FD99" s="160"/>
      <c r="FE99" s="160"/>
      <c r="FF99" s="160"/>
      <c r="FG99" s="160"/>
      <c r="FH99" s="160"/>
      <c r="FI99" s="160"/>
      <c r="FJ99" s="160"/>
      <c r="FK99" s="160"/>
      <c r="FL99" s="160"/>
      <c r="FM99" s="160"/>
      <c r="FN99" s="160"/>
      <c r="FO99" s="160"/>
      <c r="FP99" s="160"/>
      <c r="FQ99" s="160"/>
      <c r="FR99" s="160"/>
      <c r="FS99" s="160"/>
      <c r="FT99" s="160"/>
      <c r="FU99" s="160"/>
      <c r="FV99" s="160"/>
      <c r="FW99" s="160"/>
      <c r="FX99" s="160"/>
      <c r="FY99" s="160"/>
      <c r="FZ99" s="160"/>
      <c r="GA99" s="160"/>
      <c r="GB99" s="160"/>
      <c r="GC99" s="160"/>
      <c r="GD99" s="160"/>
      <c r="GE99" s="160"/>
      <c r="GF99" s="160"/>
      <c r="GG99" s="160"/>
      <c r="GH99" s="160"/>
      <c r="GI99" s="160"/>
      <c r="GJ99" s="160"/>
      <c r="GK99" s="160"/>
      <c r="GL99" s="160"/>
      <c r="GM99" s="160"/>
      <c r="GN99" s="160"/>
      <c r="GO99" s="160"/>
      <c r="GP99" s="160"/>
      <c r="GQ99" s="160"/>
      <c r="GR99" s="160"/>
      <c r="GS99" s="160"/>
    </row>
    <row r="100" spans="3:201" x14ac:dyDescent="0.2">
      <c r="C100" s="160"/>
      <c r="D100" s="160"/>
      <c r="E100" s="160"/>
      <c r="F100" s="160"/>
      <c r="G100" s="160"/>
      <c r="H100" s="160"/>
      <c r="I100" s="160"/>
      <c r="J100" s="160"/>
      <c r="K100" s="160"/>
      <c r="L100" s="160"/>
      <c r="M100" s="160"/>
      <c r="N100" s="160"/>
      <c r="O100" s="160"/>
      <c r="P100" s="160"/>
      <c r="Q100" s="160"/>
      <c r="R100" s="160"/>
      <c r="S100" s="160"/>
      <c r="T100" s="160"/>
      <c r="U100" s="160"/>
      <c r="V100" s="160"/>
      <c r="W100" s="160"/>
      <c r="X100" s="160"/>
      <c r="Y100" s="160"/>
      <c r="Z100" s="160"/>
      <c r="AA100" s="160"/>
      <c r="AB100" s="160"/>
      <c r="AC100" s="160"/>
      <c r="AD100" s="160"/>
      <c r="AE100" s="160"/>
      <c r="AF100" s="160"/>
      <c r="AG100" s="160"/>
      <c r="AH100" s="160"/>
      <c r="AI100" s="160"/>
      <c r="AJ100" s="160"/>
      <c r="AK100" s="160"/>
      <c r="AL100" s="160"/>
      <c r="AM100" s="160"/>
      <c r="AN100" s="160"/>
      <c r="AO100" s="160"/>
      <c r="AP100" s="160"/>
      <c r="AQ100" s="160"/>
      <c r="AR100" s="160"/>
      <c r="AS100" s="160"/>
      <c r="AT100" s="160"/>
      <c r="AU100" s="160"/>
      <c r="AV100" s="160"/>
      <c r="AW100" s="160"/>
      <c r="AX100" s="160"/>
      <c r="AY100" s="160"/>
      <c r="AZ100" s="160"/>
      <c r="BA100" s="160"/>
      <c r="BB100" s="160"/>
      <c r="BC100" s="160"/>
      <c r="BD100" s="160"/>
      <c r="BE100" s="160"/>
      <c r="BF100" s="160"/>
      <c r="BG100" s="160"/>
      <c r="BH100" s="160"/>
      <c r="BI100" s="160"/>
      <c r="BJ100" s="160"/>
      <c r="BK100" s="160"/>
      <c r="BL100" s="160"/>
      <c r="BM100" s="160"/>
      <c r="BN100" s="160"/>
      <c r="BO100" s="160"/>
      <c r="BP100" s="160"/>
      <c r="BQ100" s="160"/>
      <c r="BR100" s="160"/>
      <c r="BS100" s="160"/>
      <c r="BT100" s="160"/>
      <c r="BU100" s="160"/>
      <c r="BV100" s="160"/>
      <c r="BW100" s="160"/>
      <c r="BX100" s="160"/>
      <c r="BY100" s="160"/>
      <c r="BZ100" s="160"/>
      <c r="CA100" s="160"/>
      <c r="CB100" s="160"/>
      <c r="CC100" s="160"/>
      <c r="CD100" s="160"/>
      <c r="CE100" s="160"/>
      <c r="CF100" s="160"/>
      <c r="CG100" s="160"/>
      <c r="CH100" s="160"/>
      <c r="CI100" s="160"/>
      <c r="CJ100" s="160"/>
      <c r="CK100" s="160"/>
      <c r="CL100" s="160"/>
      <c r="CM100" s="160"/>
      <c r="CN100" s="160"/>
      <c r="CO100" s="160"/>
      <c r="CP100" s="160"/>
      <c r="CQ100" s="160"/>
      <c r="CR100" s="160"/>
      <c r="CS100" s="160"/>
      <c r="CT100" s="160"/>
      <c r="CU100" s="160"/>
      <c r="CV100" s="160"/>
      <c r="CW100" s="160"/>
      <c r="CX100" s="160"/>
      <c r="CY100" s="160"/>
      <c r="CZ100" s="160"/>
      <c r="DA100" s="160"/>
      <c r="DB100" s="160"/>
      <c r="DC100" s="160"/>
      <c r="DD100" s="160"/>
      <c r="DE100" s="160"/>
      <c r="DF100" s="160"/>
      <c r="DG100" s="160"/>
      <c r="DH100" s="160"/>
      <c r="DI100" s="160"/>
      <c r="DJ100" s="160"/>
      <c r="DK100" s="160"/>
      <c r="DL100" s="160"/>
      <c r="DM100" s="160"/>
      <c r="DN100" s="160"/>
      <c r="DO100" s="160"/>
      <c r="DP100" s="160"/>
      <c r="DQ100" s="160"/>
      <c r="DR100" s="160"/>
      <c r="DS100" s="160"/>
      <c r="DT100" s="160"/>
      <c r="DU100" s="160"/>
      <c r="DV100" s="160"/>
      <c r="DW100" s="160"/>
      <c r="DX100" s="160"/>
      <c r="DY100" s="160"/>
      <c r="DZ100" s="160"/>
      <c r="EA100" s="160"/>
      <c r="EB100" s="160"/>
      <c r="EC100" s="160"/>
      <c r="ED100" s="160"/>
      <c r="EE100" s="160"/>
      <c r="EF100" s="160"/>
      <c r="EG100" s="160"/>
      <c r="EH100" s="160"/>
      <c r="EI100" s="160"/>
      <c r="EJ100" s="160"/>
      <c r="EK100" s="160"/>
      <c r="EL100" s="160"/>
      <c r="EM100" s="160"/>
      <c r="EN100" s="160"/>
      <c r="EO100" s="160"/>
      <c r="EP100" s="160"/>
      <c r="EQ100" s="160"/>
      <c r="ER100" s="160"/>
      <c r="ES100" s="160"/>
      <c r="ET100" s="160"/>
      <c r="EU100" s="160"/>
      <c r="EV100" s="160"/>
      <c r="EW100" s="160"/>
      <c r="EX100" s="160"/>
      <c r="EY100" s="160"/>
      <c r="EZ100" s="160"/>
      <c r="FA100" s="160"/>
      <c r="FB100" s="160"/>
      <c r="FC100" s="160"/>
      <c r="FD100" s="160"/>
      <c r="FE100" s="160"/>
      <c r="FF100" s="160"/>
      <c r="FG100" s="160"/>
      <c r="FH100" s="160"/>
      <c r="FI100" s="160"/>
      <c r="FJ100" s="160"/>
      <c r="FK100" s="160"/>
      <c r="FL100" s="160"/>
      <c r="FM100" s="160"/>
      <c r="FN100" s="160"/>
      <c r="FO100" s="160"/>
      <c r="FP100" s="160"/>
      <c r="FQ100" s="160"/>
      <c r="FR100" s="160"/>
      <c r="FS100" s="160"/>
      <c r="FT100" s="160"/>
      <c r="FU100" s="160"/>
      <c r="FV100" s="160"/>
      <c r="FW100" s="160"/>
      <c r="FX100" s="160"/>
      <c r="FY100" s="160"/>
      <c r="FZ100" s="160"/>
      <c r="GA100" s="160"/>
      <c r="GB100" s="160"/>
      <c r="GC100" s="160"/>
      <c r="GD100" s="160"/>
      <c r="GE100" s="160"/>
      <c r="GF100" s="160"/>
      <c r="GG100" s="160"/>
      <c r="GH100" s="160"/>
      <c r="GI100" s="160"/>
      <c r="GJ100" s="160"/>
      <c r="GK100" s="160"/>
      <c r="GL100" s="160"/>
      <c r="GM100" s="160"/>
      <c r="GN100" s="160"/>
      <c r="GO100" s="160"/>
      <c r="GP100" s="160"/>
      <c r="GQ100" s="160"/>
      <c r="GR100" s="160"/>
      <c r="GS100" s="160"/>
    </row>
    <row r="101" spans="3:201" x14ac:dyDescent="0.2">
      <c r="C101" s="160"/>
      <c r="D101" s="160"/>
      <c r="E101" s="160"/>
      <c r="F101" s="160"/>
      <c r="G101" s="160"/>
      <c r="H101" s="160"/>
      <c r="I101" s="160"/>
      <c r="J101" s="160"/>
      <c r="K101" s="160"/>
      <c r="L101" s="160"/>
      <c r="M101" s="160"/>
      <c r="N101" s="160"/>
      <c r="O101" s="160"/>
      <c r="P101" s="160"/>
      <c r="Q101" s="160"/>
      <c r="R101" s="160"/>
      <c r="S101" s="160"/>
      <c r="T101" s="160"/>
      <c r="U101" s="160"/>
      <c r="V101" s="160"/>
      <c r="W101" s="160"/>
      <c r="X101" s="160"/>
      <c r="Y101" s="160"/>
      <c r="Z101" s="160"/>
      <c r="AA101" s="160"/>
      <c r="AB101" s="160"/>
      <c r="AC101" s="160"/>
      <c r="AD101" s="160"/>
      <c r="AE101" s="160"/>
      <c r="AF101" s="160"/>
      <c r="AG101" s="160"/>
      <c r="AH101" s="160"/>
      <c r="AI101" s="160"/>
      <c r="AJ101" s="160"/>
      <c r="AK101" s="160"/>
      <c r="AL101" s="160"/>
      <c r="AM101" s="160"/>
      <c r="AN101" s="160"/>
      <c r="AO101" s="160"/>
      <c r="AP101" s="160"/>
      <c r="AQ101" s="160"/>
      <c r="AR101" s="160"/>
      <c r="AS101" s="160"/>
      <c r="AT101" s="160"/>
      <c r="AU101" s="160"/>
      <c r="AV101" s="160"/>
      <c r="AW101" s="160"/>
      <c r="AX101" s="160"/>
      <c r="AY101" s="160"/>
      <c r="AZ101" s="160"/>
      <c r="BA101" s="160"/>
      <c r="BB101" s="160"/>
      <c r="BC101" s="160"/>
      <c r="BD101" s="160"/>
      <c r="BE101" s="160"/>
      <c r="BF101" s="160"/>
      <c r="BG101" s="160"/>
      <c r="BH101" s="160"/>
      <c r="BI101" s="160"/>
      <c r="BJ101" s="160"/>
      <c r="BK101" s="160"/>
      <c r="BL101" s="160"/>
      <c r="BM101" s="160"/>
      <c r="BN101" s="160"/>
      <c r="BO101" s="160"/>
      <c r="BP101" s="160"/>
      <c r="BQ101" s="160"/>
      <c r="BR101" s="160"/>
      <c r="BS101" s="160"/>
      <c r="BT101" s="160"/>
      <c r="BU101" s="160"/>
      <c r="BV101" s="160"/>
      <c r="BW101" s="160"/>
      <c r="BX101" s="160"/>
      <c r="BY101" s="160"/>
      <c r="BZ101" s="160"/>
      <c r="CA101" s="160"/>
      <c r="CB101" s="160"/>
      <c r="CC101" s="160"/>
      <c r="CD101" s="160"/>
      <c r="CE101" s="160"/>
      <c r="CF101" s="160"/>
      <c r="CG101" s="160"/>
      <c r="CH101" s="160"/>
      <c r="CI101" s="160"/>
      <c r="CJ101" s="160"/>
      <c r="CK101" s="160"/>
      <c r="CL101" s="160"/>
      <c r="CM101" s="160"/>
      <c r="CN101" s="160"/>
      <c r="CO101" s="160"/>
      <c r="CP101" s="160"/>
      <c r="CQ101" s="160"/>
      <c r="CR101" s="160"/>
      <c r="CS101" s="160"/>
      <c r="CT101" s="160"/>
      <c r="CU101" s="160"/>
      <c r="CV101" s="160"/>
      <c r="CW101" s="160"/>
      <c r="CX101" s="160"/>
      <c r="CY101" s="160"/>
      <c r="CZ101" s="160"/>
      <c r="DA101" s="160"/>
      <c r="DB101" s="160"/>
      <c r="DC101" s="160"/>
      <c r="DD101" s="160"/>
      <c r="DE101" s="160"/>
      <c r="DF101" s="160"/>
      <c r="DG101" s="160"/>
      <c r="DH101" s="160"/>
      <c r="DI101" s="160"/>
      <c r="DJ101" s="160"/>
      <c r="DK101" s="160"/>
      <c r="DL101" s="160"/>
      <c r="DM101" s="160"/>
      <c r="DN101" s="160"/>
      <c r="DO101" s="160"/>
      <c r="DP101" s="160"/>
      <c r="DQ101" s="160"/>
      <c r="DR101" s="160"/>
      <c r="DS101" s="160"/>
      <c r="DT101" s="160"/>
      <c r="DU101" s="160"/>
      <c r="DV101" s="160"/>
      <c r="DW101" s="160"/>
      <c r="DX101" s="160"/>
      <c r="DY101" s="160"/>
      <c r="DZ101" s="160"/>
      <c r="EA101" s="160"/>
      <c r="EB101" s="160"/>
      <c r="EC101" s="160"/>
      <c r="ED101" s="160"/>
      <c r="EE101" s="160"/>
      <c r="EF101" s="160"/>
      <c r="EG101" s="160"/>
      <c r="EH101" s="160"/>
      <c r="EI101" s="160"/>
      <c r="EJ101" s="160"/>
      <c r="EK101" s="160"/>
      <c r="EL101" s="160"/>
      <c r="EM101" s="160"/>
      <c r="EN101" s="160"/>
      <c r="EO101" s="160"/>
      <c r="EP101" s="160"/>
      <c r="EQ101" s="160"/>
      <c r="ER101" s="160"/>
      <c r="ES101" s="160"/>
      <c r="ET101" s="160"/>
      <c r="EU101" s="160"/>
      <c r="EV101" s="160"/>
      <c r="EW101" s="160"/>
      <c r="EX101" s="160"/>
      <c r="EY101" s="160"/>
      <c r="EZ101" s="160"/>
      <c r="FA101" s="160"/>
      <c r="FB101" s="160"/>
      <c r="FC101" s="160"/>
      <c r="FD101" s="160"/>
      <c r="FE101" s="160"/>
      <c r="FF101" s="160"/>
      <c r="FG101" s="160"/>
      <c r="FH101" s="160"/>
      <c r="FI101" s="160"/>
      <c r="FJ101" s="160"/>
      <c r="FK101" s="160"/>
      <c r="FL101" s="160"/>
      <c r="FM101" s="160"/>
      <c r="FN101" s="160"/>
      <c r="FO101" s="160"/>
      <c r="FP101" s="160"/>
      <c r="FQ101" s="160"/>
      <c r="FR101" s="160"/>
      <c r="FS101" s="160"/>
      <c r="FT101" s="160"/>
      <c r="FU101" s="160"/>
      <c r="FV101" s="160"/>
      <c r="FW101" s="160"/>
      <c r="FX101" s="160"/>
      <c r="FY101" s="160"/>
      <c r="FZ101" s="160"/>
      <c r="GA101" s="160"/>
      <c r="GB101" s="160"/>
      <c r="GC101" s="160"/>
      <c r="GD101" s="160"/>
      <c r="GE101" s="160"/>
      <c r="GF101" s="160"/>
      <c r="GG101" s="160"/>
      <c r="GH101" s="160"/>
      <c r="GI101" s="160"/>
      <c r="GJ101" s="160"/>
      <c r="GK101" s="160"/>
      <c r="GL101" s="160"/>
      <c r="GM101" s="160"/>
      <c r="GN101" s="160"/>
      <c r="GO101" s="160"/>
      <c r="GP101" s="160"/>
      <c r="GQ101" s="160"/>
      <c r="GR101" s="160"/>
      <c r="GS101" s="160"/>
    </row>
    <row r="102" spans="3:201" x14ac:dyDescent="0.2">
      <c r="C102" s="160"/>
      <c r="D102" s="160"/>
      <c r="E102" s="160"/>
      <c r="F102" s="160"/>
      <c r="G102" s="160"/>
      <c r="H102" s="160"/>
      <c r="I102" s="160"/>
      <c r="J102" s="160"/>
      <c r="K102" s="160"/>
      <c r="L102" s="160"/>
      <c r="M102" s="160"/>
      <c r="N102" s="160"/>
      <c r="O102" s="160"/>
      <c r="P102" s="160"/>
      <c r="Q102" s="160"/>
      <c r="R102" s="160"/>
      <c r="S102" s="160"/>
      <c r="T102" s="160"/>
      <c r="U102" s="160"/>
      <c r="V102" s="160"/>
      <c r="W102" s="160"/>
      <c r="X102" s="160"/>
      <c r="Y102" s="160"/>
      <c r="Z102" s="160"/>
      <c r="AA102" s="160"/>
      <c r="AB102" s="160"/>
      <c r="AC102" s="160"/>
      <c r="AD102" s="160"/>
      <c r="AE102" s="160"/>
      <c r="AF102" s="160"/>
      <c r="AG102" s="160"/>
      <c r="AH102" s="160"/>
      <c r="AI102" s="160"/>
      <c r="AJ102" s="160"/>
      <c r="AK102" s="160"/>
      <c r="AL102" s="160"/>
      <c r="AM102" s="160"/>
      <c r="AN102" s="160"/>
      <c r="AO102" s="160"/>
      <c r="AP102" s="160"/>
      <c r="AQ102" s="160"/>
      <c r="AR102" s="160"/>
      <c r="AS102" s="160"/>
      <c r="AT102" s="160"/>
      <c r="AU102" s="160"/>
      <c r="AV102" s="160"/>
      <c r="AW102" s="160"/>
      <c r="AX102" s="160"/>
      <c r="AY102" s="160"/>
      <c r="AZ102" s="160"/>
      <c r="BA102" s="160"/>
      <c r="BB102" s="160"/>
      <c r="BC102" s="160"/>
      <c r="BD102" s="160"/>
      <c r="BE102" s="160"/>
      <c r="BF102" s="160"/>
      <c r="BG102" s="160"/>
      <c r="BH102" s="160"/>
      <c r="BI102" s="160"/>
      <c r="BJ102" s="160"/>
      <c r="BK102" s="160"/>
      <c r="BL102" s="160"/>
      <c r="BM102" s="160"/>
      <c r="BN102" s="160"/>
      <c r="BO102" s="160"/>
      <c r="BP102" s="160"/>
      <c r="BQ102" s="160"/>
      <c r="BR102" s="160"/>
      <c r="BS102" s="160"/>
      <c r="BT102" s="160"/>
      <c r="BU102" s="160"/>
      <c r="BV102" s="160"/>
      <c r="BW102" s="160"/>
      <c r="BX102" s="160"/>
      <c r="BY102" s="160"/>
      <c r="BZ102" s="160"/>
      <c r="CA102" s="160"/>
      <c r="CB102" s="160"/>
      <c r="CC102" s="160"/>
      <c r="CD102" s="160"/>
      <c r="CE102" s="160"/>
      <c r="CF102" s="160"/>
      <c r="CG102" s="160"/>
      <c r="CH102" s="160"/>
      <c r="CI102" s="160"/>
      <c r="CJ102" s="160"/>
      <c r="CK102" s="160"/>
      <c r="CL102" s="160"/>
      <c r="CM102" s="160"/>
      <c r="CN102" s="160"/>
      <c r="CO102" s="160"/>
      <c r="CP102" s="160"/>
      <c r="CQ102" s="160"/>
      <c r="CR102" s="160"/>
      <c r="CS102" s="160"/>
      <c r="CT102" s="160"/>
      <c r="CU102" s="160"/>
      <c r="CV102" s="160"/>
      <c r="CW102" s="160"/>
      <c r="CX102" s="160"/>
      <c r="CY102" s="160"/>
      <c r="CZ102" s="160"/>
      <c r="DA102" s="160"/>
      <c r="DB102" s="160"/>
      <c r="DC102" s="160"/>
      <c r="DD102" s="160"/>
      <c r="DE102" s="160"/>
      <c r="DF102" s="160"/>
      <c r="DG102" s="160"/>
      <c r="DH102" s="160"/>
      <c r="DI102" s="160"/>
      <c r="DJ102" s="160"/>
      <c r="DK102" s="160"/>
      <c r="DL102" s="160"/>
      <c r="DM102" s="160"/>
      <c r="DN102" s="160"/>
      <c r="DO102" s="160"/>
      <c r="DP102" s="160"/>
      <c r="DQ102" s="160"/>
      <c r="DR102" s="160"/>
      <c r="DS102" s="160"/>
      <c r="DT102" s="160"/>
      <c r="DU102" s="160"/>
      <c r="DV102" s="160"/>
      <c r="DW102" s="160"/>
      <c r="DX102" s="160"/>
      <c r="DY102" s="160"/>
      <c r="DZ102" s="160"/>
      <c r="EA102" s="160"/>
      <c r="EB102" s="160"/>
      <c r="EC102" s="160"/>
      <c r="ED102" s="160"/>
      <c r="EE102" s="160"/>
      <c r="EF102" s="160"/>
      <c r="EG102" s="160"/>
      <c r="EH102" s="160"/>
      <c r="EI102" s="160"/>
      <c r="EJ102" s="160"/>
      <c r="EK102" s="160"/>
      <c r="EL102" s="160"/>
      <c r="EM102" s="160"/>
      <c r="EN102" s="160"/>
      <c r="EO102" s="160"/>
      <c r="EP102" s="160"/>
      <c r="EQ102" s="160"/>
      <c r="ER102" s="160"/>
      <c r="ES102" s="160"/>
      <c r="ET102" s="160"/>
      <c r="EU102" s="160"/>
      <c r="EV102" s="160"/>
      <c r="EW102" s="160"/>
      <c r="EX102" s="160"/>
      <c r="EY102" s="160"/>
      <c r="EZ102" s="160"/>
      <c r="FA102" s="160"/>
      <c r="FB102" s="160"/>
      <c r="FC102" s="160"/>
      <c r="FD102" s="160"/>
      <c r="FE102" s="160"/>
      <c r="FF102" s="160"/>
      <c r="FG102" s="160"/>
      <c r="FH102" s="160"/>
      <c r="FI102" s="160"/>
      <c r="FJ102" s="160"/>
      <c r="FK102" s="160"/>
      <c r="FL102" s="160"/>
      <c r="FM102" s="160"/>
      <c r="FN102" s="160"/>
      <c r="FO102" s="160"/>
      <c r="FP102" s="160"/>
      <c r="FQ102" s="160"/>
      <c r="FR102" s="160"/>
      <c r="FS102" s="160"/>
      <c r="FT102" s="160"/>
      <c r="FU102" s="160"/>
      <c r="FV102" s="160"/>
      <c r="FW102" s="160"/>
      <c r="FX102" s="160"/>
      <c r="FY102" s="160"/>
      <c r="FZ102" s="160"/>
      <c r="GA102" s="160"/>
      <c r="GB102" s="160"/>
      <c r="GC102" s="160"/>
      <c r="GD102" s="160"/>
      <c r="GE102" s="160"/>
      <c r="GF102" s="160"/>
      <c r="GG102" s="160"/>
      <c r="GH102" s="160"/>
      <c r="GI102" s="160"/>
      <c r="GJ102" s="160"/>
      <c r="GK102" s="160"/>
      <c r="GL102" s="160"/>
      <c r="GM102" s="160"/>
      <c r="GN102" s="160"/>
      <c r="GO102" s="160"/>
      <c r="GP102" s="160"/>
      <c r="GQ102" s="160"/>
      <c r="GR102" s="160"/>
      <c r="GS102" s="160"/>
    </row>
    <row r="103" spans="3:201" x14ac:dyDescent="0.2">
      <c r="C103" s="160"/>
      <c r="D103" s="160"/>
      <c r="E103" s="160"/>
      <c r="F103" s="160"/>
      <c r="G103" s="160"/>
      <c r="H103" s="160"/>
      <c r="I103" s="160"/>
      <c r="J103" s="160"/>
      <c r="K103" s="160"/>
      <c r="L103" s="160"/>
      <c r="M103" s="160"/>
      <c r="N103" s="160"/>
      <c r="O103" s="160"/>
      <c r="P103" s="160"/>
      <c r="Q103" s="160"/>
      <c r="R103" s="160"/>
      <c r="S103" s="160"/>
      <c r="T103" s="160"/>
      <c r="U103" s="160"/>
      <c r="V103" s="160"/>
      <c r="W103" s="160"/>
      <c r="X103" s="160"/>
      <c r="Y103" s="160"/>
      <c r="Z103" s="160"/>
      <c r="AA103" s="160"/>
      <c r="AB103" s="160"/>
      <c r="AC103" s="160"/>
      <c r="AD103" s="160"/>
      <c r="AE103" s="160"/>
      <c r="AF103" s="160"/>
      <c r="AG103" s="160"/>
      <c r="AH103" s="160"/>
      <c r="AI103" s="160"/>
      <c r="AJ103" s="160"/>
      <c r="AK103" s="160"/>
      <c r="AL103" s="160"/>
      <c r="AM103" s="160"/>
      <c r="AN103" s="160"/>
      <c r="AO103" s="160"/>
      <c r="AP103" s="160"/>
      <c r="AQ103" s="160"/>
      <c r="AR103" s="160"/>
      <c r="AS103" s="160"/>
      <c r="AT103" s="160"/>
      <c r="AU103" s="160"/>
      <c r="AV103" s="160"/>
      <c r="AW103" s="160"/>
      <c r="AX103" s="160"/>
      <c r="AY103" s="160"/>
      <c r="AZ103" s="160"/>
      <c r="BA103" s="160"/>
      <c r="BB103" s="160"/>
      <c r="BC103" s="160"/>
      <c r="BD103" s="160"/>
      <c r="BE103" s="160"/>
      <c r="BF103" s="160"/>
      <c r="BG103" s="160"/>
      <c r="BH103" s="160"/>
      <c r="BI103" s="160"/>
      <c r="BJ103" s="160"/>
      <c r="BK103" s="160"/>
      <c r="BL103" s="160"/>
      <c r="BM103" s="160"/>
      <c r="BN103" s="160"/>
      <c r="BO103" s="160"/>
      <c r="BP103" s="160"/>
      <c r="BQ103" s="160"/>
      <c r="BR103" s="160"/>
      <c r="BS103" s="160"/>
      <c r="BT103" s="160"/>
      <c r="BU103" s="160"/>
      <c r="BV103" s="160"/>
      <c r="BW103" s="160"/>
      <c r="BX103" s="160"/>
      <c r="BY103" s="160"/>
      <c r="BZ103" s="160"/>
      <c r="CA103" s="160"/>
      <c r="CB103" s="160"/>
      <c r="CC103" s="160"/>
      <c r="CD103" s="160"/>
      <c r="CE103" s="160"/>
      <c r="CF103" s="160"/>
      <c r="CG103" s="160"/>
      <c r="CH103" s="160"/>
      <c r="CI103" s="160"/>
      <c r="CJ103" s="160"/>
      <c r="CK103" s="160"/>
      <c r="CL103" s="160"/>
      <c r="CM103" s="160"/>
      <c r="CN103" s="160"/>
      <c r="CO103" s="160"/>
      <c r="CP103" s="160"/>
      <c r="CQ103" s="160"/>
      <c r="CR103" s="160"/>
      <c r="CS103" s="160"/>
      <c r="CT103" s="160"/>
      <c r="CU103" s="160"/>
      <c r="CV103" s="160"/>
      <c r="CW103" s="160"/>
      <c r="CX103" s="160"/>
      <c r="CY103" s="160"/>
      <c r="CZ103" s="160"/>
      <c r="DA103" s="160"/>
      <c r="DB103" s="160"/>
      <c r="DC103" s="160"/>
      <c r="DD103" s="160"/>
      <c r="DE103" s="160"/>
      <c r="DF103" s="160"/>
      <c r="DG103" s="160"/>
      <c r="DH103" s="160"/>
      <c r="DI103" s="160"/>
      <c r="DJ103" s="160"/>
      <c r="DK103" s="160"/>
      <c r="DL103" s="160"/>
      <c r="DM103" s="160"/>
      <c r="DN103" s="160"/>
      <c r="DO103" s="160"/>
      <c r="DP103" s="160"/>
      <c r="DQ103" s="160"/>
      <c r="DR103" s="160"/>
      <c r="DS103" s="160"/>
      <c r="DT103" s="160"/>
      <c r="DU103" s="160"/>
      <c r="DV103" s="160"/>
      <c r="DW103" s="160"/>
      <c r="DX103" s="160"/>
      <c r="DY103" s="160"/>
      <c r="DZ103" s="160"/>
      <c r="EA103" s="160"/>
      <c r="EB103" s="160"/>
      <c r="EC103" s="160"/>
      <c r="ED103" s="160"/>
      <c r="EE103" s="160"/>
      <c r="EF103" s="160"/>
      <c r="EG103" s="160"/>
      <c r="EH103" s="160"/>
      <c r="EI103" s="160"/>
      <c r="EJ103" s="160"/>
      <c r="EK103" s="160"/>
      <c r="EL103" s="160"/>
      <c r="EM103" s="160"/>
      <c r="EN103" s="160"/>
      <c r="EO103" s="160"/>
      <c r="EP103" s="160"/>
      <c r="EQ103" s="160"/>
      <c r="ER103" s="160"/>
      <c r="ES103" s="160"/>
      <c r="ET103" s="160"/>
      <c r="EU103" s="160"/>
      <c r="EV103" s="160"/>
      <c r="EW103" s="160"/>
      <c r="EX103" s="160"/>
      <c r="EY103" s="160"/>
      <c r="EZ103" s="160"/>
      <c r="FA103" s="160"/>
      <c r="FB103" s="160"/>
      <c r="FC103" s="160"/>
      <c r="FD103" s="160"/>
      <c r="FE103" s="160"/>
      <c r="FF103" s="160"/>
      <c r="FG103" s="160"/>
      <c r="FH103" s="160"/>
      <c r="FI103" s="160"/>
      <c r="FJ103" s="160"/>
      <c r="FK103" s="160"/>
      <c r="FL103" s="160"/>
      <c r="FM103" s="160"/>
      <c r="FN103" s="160"/>
      <c r="FO103" s="160"/>
      <c r="FP103" s="160"/>
      <c r="FQ103" s="160"/>
      <c r="FR103" s="160"/>
      <c r="FS103" s="160"/>
      <c r="FT103" s="160"/>
      <c r="FU103" s="160"/>
      <c r="FV103" s="160"/>
      <c r="FW103" s="160"/>
      <c r="FX103" s="160"/>
      <c r="FY103" s="160"/>
      <c r="FZ103" s="160"/>
      <c r="GA103" s="160"/>
      <c r="GB103" s="160"/>
      <c r="GC103" s="160"/>
      <c r="GD103" s="160"/>
      <c r="GE103" s="160"/>
      <c r="GF103" s="160"/>
      <c r="GG103" s="160"/>
      <c r="GH103" s="160"/>
      <c r="GI103" s="160"/>
      <c r="GJ103" s="160"/>
      <c r="GK103" s="160"/>
      <c r="GL103" s="160"/>
      <c r="GM103" s="160"/>
      <c r="GN103" s="160"/>
      <c r="GO103" s="160"/>
      <c r="GP103" s="160"/>
      <c r="GQ103" s="160"/>
      <c r="GR103" s="160"/>
      <c r="GS103" s="160"/>
    </row>
    <row r="104" spans="3:201" x14ac:dyDescent="0.2">
      <c r="C104" s="160"/>
      <c r="D104" s="160"/>
      <c r="E104" s="160"/>
      <c r="F104" s="160"/>
      <c r="G104" s="160"/>
      <c r="H104" s="160"/>
      <c r="I104" s="160"/>
      <c r="J104" s="160"/>
      <c r="K104" s="160"/>
      <c r="L104" s="160"/>
      <c r="M104" s="160"/>
      <c r="N104" s="160"/>
      <c r="O104" s="160"/>
      <c r="P104" s="160"/>
      <c r="Q104" s="160"/>
      <c r="R104" s="160"/>
      <c r="S104" s="160"/>
      <c r="T104" s="160"/>
      <c r="U104" s="160"/>
      <c r="V104" s="160"/>
      <c r="W104" s="160"/>
      <c r="X104" s="160"/>
      <c r="Y104" s="160"/>
      <c r="Z104" s="160"/>
      <c r="AA104" s="160"/>
      <c r="AB104" s="160"/>
      <c r="AC104" s="160"/>
      <c r="AD104" s="160"/>
      <c r="AE104" s="160"/>
      <c r="AF104" s="160"/>
      <c r="AG104" s="160"/>
      <c r="AH104" s="160"/>
      <c r="AI104" s="160"/>
      <c r="AJ104" s="160"/>
      <c r="AK104" s="160"/>
      <c r="AL104" s="160"/>
      <c r="AM104" s="160"/>
      <c r="AN104" s="160"/>
      <c r="AO104" s="160"/>
      <c r="AP104" s="160"/>
      <c r="AQ104" s="160"/>
      <c r="AR104" s="160"/>
      <c r="AS104" s="160"/>
      <c r="AT104" s="160"/>
      <c r="AU104" s="160"/>
      <c r="AV104" s="160"/>
      <c r="AW104" s="160"/>
      <c r="AX104" s="160"/>
      <c r="AY104" s="160"/>
      <c r="AZ104" s="160"/>
      <c r="BA104" s="160"/>
      <c r="BB104" s="160"/>
      <c r="BC104" s="160"/>
      <c r="BD104" s="160"/>
      <c r="BE104" s="160"/>
      <c r="BF104" s="160"/>
      <c r="BG104" s="160"/>
      <c r="BH104" s="160"/>
      <c r="BI104" s="160"/>
      <c r="BJ104" s="160"/>
      <c r="BK104" s="160"/>
      <c r="BL104" s="160"/>
      <c r="BM104" s="160"/>
      <c r="BN104" s="160"/>
      <c r="BO104" s="160"/>
      <c r="BP104" s="160"/>
      <c r="BQ104" s="160"/>
      <c r="BR104" s="160"/>
      <c r="BS104" s="160"/>
      <c r="BT104" s="160"/>
      <c r="BU104" s="160"/>
      <c r="BV104" s="160"/>
      <c r="BW104" s="160"/>
      <c r="BX104" s="160"/>
      <c r="BY104" s="160"/>
      <c r="BZ104" s="160"/>
      <c r="CA104" s="160"/>
      <c r="CB104" s="160"/>
      <c r="CC104" s="160"/>
      <c r="CD104" s="160"/>
      <c r="CE104" s="160"/>
      <c r="CF104" s="160"/>
      <c r="CG104" s="160"/>
      <c r="CH104" s="160"/>
      <c r="CI104" s="160"/>
      <c r="CJ104" s="160"/>
      <c r="CK104" s="160"/>
      <c r="CL104" s="160"/>
      <c r="CM104" s="160"/>
      <c r="CN104" s="160"/>
      <c r="CO104" s="160"/>
      <c r="CP104" s="160"/>
      <c r="CQ104" s="160"/>
      <c r="CR104" s="160"/>
      <c r="CS104" s="160"/>
      <c r="CT104" s="160"/>
      <c r="CU104" s="160"/>
      <c r="CV104" s="160"/>
      <c r="CW104" s="160"/>
      <c r="CX104" s="160"/>
      <c r="CY104" s="160"/>
      <c r="CZ104" s="160"/>
      <c r="DA104" s="160"/>
      <c r="DB104" s="160"/>
      <c r="DC104" s="160"/>
      <c r="DD104" s="160"/>
      <c r="DE104" s="160"/>
      <c r="DF104" s="160"/>
      <c r="DG104" s="160"/>
      <c r="DH104" s="160"/>
      <c r="DI104" s="160"/>
      <c r="DJ104" s="160"/>
      <c r="DK104" s="160"/>
      <c r="DL104" s="160"/>
      <c r="DM104" s="160"/>
      <c r="DN104" s="160"/>
      <c r="DO104" s="160"/>
      <c r="DP104" s="160"/>
      <c r="DQ104" s="160"/>
      <c r="DR104" s="160"/>
      <c r="DS104" s="160"/>
      <c r="DT104" s="160"/>
      <c r="DU104" s="160"/>
      <c r="DV104" s="160"/>
      <c r="DW104" s="160"/>
      <c r="DX104" s="160"/>
      <c r="DY104" s="160"/>
      <c r="DZ104" s="160"/>
      <c r="EA104" s="160"/>
      <c r="EB104" s="160"/>
      <c r="EC104" s="160"/>
      <c r="ED104" s="160"/>
      <c r="EE104" s="160"/>
      <c r="EF104" s="160"/>
      <c r="EG104" s="160"/>
      <c r="EH104" s="160"/>
      <c r="EI104" s="160"/>
      <c r="EJ104" s="160"/>
      <c r="EK104" s="160"/>
      <c r="EL104" s="160"/>
      <c r="EM104" s="160"/>
      <c r="EN104" s="160"/>
      <c r="EO104" s="160"/>
      <c r="EP104" s="160"/>
      <c r="EQ104" s="160"/>
      <c r="ER104" s="160"/>
      <c r="ES104" s="160"/>
      <c r="ET104" s="160"/>
      <c r="EU104" s="160"/>
      <c r="EV104" s="160"/>
      <c r="EW104" s="160"/>
      <c r="EX104" s="160"/>
      <c r="EY104" s="160"/>
      <c r="EZ104" s="160"/>
      <c r="FA104" s="160"/>
      <c r="FB104" s="160"/>
      <c r="FC104" s="160"/>
      <c r="FD104" s="160"/>
      <c r="FE104" s="160"/>
      <c r="FF104" s="160"/>
      <c r="FG104" s="160"/>
      <c r="FH104" s="160"/>
      <c r="FI104" s="160"/>
      <c r="FJ104" s="160"/>
      <c r="FK104" s="160"/>
      <c r="FL104" s="160"/>
      <c r="FM104" s="160"/>
      <c r="FN104" s="160"/>
      <c r="FO104" s="160"/>
      <c r="FP104" s="160"/>
      <c r="FQ104" s="160"/>
      <c r="FR104" s="160"/>
      <c r="FS104" s="160"/>
      <c r="FT104" s="160"/>
      <c r="FU104" s="160"/>
      <c r="FV104" s="160"/>
      <c r="FW104" s="160"/>
      <c r="FX104" s="160"/>
      <c r="FY104" s="160"/>
      <c r="FZ104" s="160"/>
      <c r="GA104" s="160"/>
      <c r="GB104" s="160"/>
      <c r="GC104" s="160"/>
      <c r="GD104" s="160"/>
      <c r="GE104" s="160"/>
      <c r="GF104" s="160"/>
      <c r="GG104" s="160"/>
      <c r="GH104" s="160"/>
      <c r="GI104" s="160"/>
      <c r="GJ104" s="160"/>
      <c r="GK104" s="160"/>
      <c r="GL104" s="160"/>
      <c r="GM104" s="160"/>
      <c r="GN104" s="160"/>
      <c r="GO104" s="160"/>
      <c r="GP104" s="160"/>
      <c r="GQ104" s="160"/>
      <c r="GR104" s="160"/>
      <c r="GS104" s="160"/>
    </row>
    <row r="105" spans="3:201" x14ac:dyDescent="0.2">
      <c r="C105" s="160"/>
      <c r="D105" s="160"/>
      <c r="E105" s="160"/>
      <c r="F105" s="160"/>
      <c r="G105" s="160"/>
      <c r="H105" s="160"/>
      <c r="I105" s="160"/>
      <c r="J105" s="160"/>
      <c r="K105" s="160"/>
      <c r="L105" s="160"/>
      <c r="M105" s="160"/>
      <c r="N105" s="160"/>
      <c r="O105" s="160"/>
      <c r="P105" s="160"/>
      <c r="Q105" s="160"/>
      <c r="R105" s="160"/>
      <c r="S105" s="160"/>
      <c r="T105" s="160"/>
      <c r="U105" s="160"/>
      <c r="V105" s="160"/>
      <c r="W105" s="160"/>
      <c r="X105" s="160"/>
      <c r="Y105" s="160"/>
      <c r="Z105" s="160"/>
      <c r="AA105" s="160"/>
      <c r="AB105" s="160"/>
      <c r="AC105" s="160"/>
      <c r="AD105" s="160"/>
      <c r="AE105" s="160"/>
      <c r="AF105" s="160"/>
      <c r="AG105" s="160"/>
      <c r="AH105" s="160"/>
      <c r="AI105" s="160"/>
      <c r="AJ105" s="160"/>
      <c r="AK105" s="160"/>
      <c r="AL105" s="160"/>
      <c r="AM105" s="160"/>
      <c r="AN105" s="160"/>
      <c r="AO105" s="160"/>
      <c r="AP105" s="160"/>
      <c r="AQ105" s="160"/>
      <c r="AR105" s="160"/>
      <c r="AS105" s="160"/>
      <c r="AT105" s="160"/>
      <c r="AU105" s="160"/>
      <c r="AV105" s="160"/>
      <c r="AW105" s="160"/>
      <c r="AX105" s="160"/>
      <c r="AY105" s="160"/>
      <c r="AZ105" s="160"/>
      <c r="BA105" s="160"/>
      <c r="BB105" s="160"/>
      <c r="BC105" s="160"/>
      <c r="BD105" s="160"/>
      <c r="BE105" s="160"/>
      <c r="BF105" s="160"/>
      <c r="BG105" s="160"/>
      <c r="BH105" s="160"/>
      <c r="BI105" s="160"/>
      <c r="BJ105" s="160"/>
      <c r="BK105" s="160"/>
      <c r="BL105" s="160"/>
      <c r="BM105" s="160"/>
      <c r="BN105" s="160"/>
      <c r="BO105" s="160"/>
      <c r="BP105" s="160"/>
      <c r="BQ105" s="160"/>
      <c r="BR105" s="160"/>
      <c r="BS105" s="160"/>
      <c r="BT105" s="160"/>
      <c r="BU105" s="160"/>
      <c r="BV105" s="160"/>
      <c r="BW105" s="160"/>
      <c r="BX105" s="160"/>
      <c r="BY105" s="160"/>
      <c r="BZ105" s="160"/>
      <c r="CA105" s="160"/>
      <c r="CB105" s="160"/>
      <c r="CC105" s="160"/>
      <c r="CD105" s="160"/>
      <c r="CE105" s="160"/>
      <c r="CF105" s="160"/>
      <c r="CG105" s="160"/>
      <c r="CH105" s="160"/>
      <c r="CI105" s="160"/>
      <c r="CJ105" s="160"/>
      <c r="CK105" s="160"/>
      <c r="CL105" s="160"/>
      <c r="CM105" s="160"/>
      <c r="CN105" s="160"/>
      <c r="CO105" s="160"/>
      <c r="CP105" s="160"/>
      <c r="CQ105" s="160"/>
      <c r="CR105" s="160"/>
      <c r="CS105" s="160"/>
      <c r="CT105" s="160"/>
      <c r="CU105" s="160"/>
      <c r="CV105" s="160"/>
      <c r="CW105" s="160"/>
      <c r="CX105" s="160"/>
      <c r="CY105" s="160"/>
      <c r="CZ105" s="160"/>
      <c r="DA105" s="160"/>
      <c r="DB105" s="160"/>
      <c r="DC105" s="160"/>
      <c r="DD105" s="160"/>
      <c r="DE105" s="160"/>
      <c r="DF105" s="160"/>
      <c r="DG105" s="160"/>
      <c r="DH105" s="160"/>
      <c r="DI105" s="160"/>
      <c r="DJ105" s="160"/>
      <c r="DK105" s="160"/>
      <c r="DL105" s="160"/>
      <c r="DM105" s="160"/>
      <c r="DN105" s="160"/>
      <c r="DO105" s="160"/>
      <c r="DP105" s="160"/>
      <c r="DQ105" s="160"/>
      <c r="DR105" s="160"/>
      <c r="DS105" s="160"/>
      <c r="DT105" s="160"/>
      <c r="DU105" s="160"/>
      <c r="DV105" s="160"/>
      <c r="DW105" s="160"/>
      <c r="DX105" s="160"/>
      <c r="DY105" s="160"/>
      <c r="DZ105" s="160"/>
      <c r="EA105" s="160"/>
      <c r="EB105" s="160"/>
      <c r="EC105" s="160"/>
      <c r="ED105" s="160"/>
      <c r="EE105" s="160"/>
      <c r="EF105" s="160"/>
      <c r="EG105" s="160"/>
      <c r="EH105" s="160"/>
      <c r="EI105" s="160"/>
      <c r="EJ105" s="160"/>
      <c r="EK105" s="160"/>
      <c r="EL105" s="160"/>
      <c r="EM105" s="160"/>
      <c r="EN105" s="160"/>
      <c r="EO105" s="160"/>
      <c r="EP105" s="160"/>
      <c r="EQ105" s="160"/>
      <c r="ER105" s="160"/>
      <c r="ES105" s="160"/>
      <c r="ET105" s="160"/>
      <c r="EU105" s="160"/>
      <c r="EV105" s="160"/>
      <c r="EW105" s="160"/>
      <c r="EX105" s="160"/>
      <c r="EY105" s="160"/>
      <c r="EZ105" s="160"/>
      <c r="FA105" s="160"/>
      <c r="FB105" s="160"/>
      <c r="FC105" s="160"/>
      <c r="FD105" s="160"/>
      <c r="FE105" s="160"/>
      <c r="FF105" s="160"/>
      <c r="FG105" s="160"/>
      <c r="FH105" s="160"/>
      <c r="FI105" s="160"/>
      <c r="FJ105" s="160"/>
      <c r="FK105" s="160"/>
      <c r="FL105" s="160"/>
      <c r="FM105" s="160"/>
      <c r="FN105" s="160"/>
      <c r="FO105" s="160"/>
      <c r="FP105" s="160"/>
      <c r="FQ105" s="160"/>
      <c r="FR105" s="160"/>
      <c r="FS105" s="160"/>
      <c r="FT105" s="160"/>
      <c r="FU105" s="160"/>
      <c r="FV105" s="160"/>
      <c r="FW105" s="160"/>
      <c r="FX105" s="160"/>
      <c r="FY105" s="160"/>
      <c r="FZ105" s="160"/>
      <c r="GA105" s="160"/>
      <c r="GB105" s="160"/>
      <c r="GC105" s="160"/>
      <c r="GD105" s="160"/>
      <c r="GE105" s="160"/>
      <c r="GF105" s="160"/>
      <c r="GG105" s="160"/>
      <c r="GH105" s="160"/>
      <c r="GI105" s="160"/>
      <c r="GJ105" s="160"/>
      <c r="GK105" s="160"/>
      <c r="GL105" s="160"/>
      <c r="GM105" s="160"/>
      <c r="GN105" s="160"/>
      <c r="GO105" s="160"/>
      <c r="GP105" s="160"/>
      <c r="GQ105" s="160"/>
      <c r="GR105" s="160"/>
      <c r="GS105" s="160"/>
    </row>
    <row r="106" spans="3:201" x14ac:dyDescent="0.2">
      <c r="C106" s="160"/>
      <c r="D106" s="160"/>
      <c r="E106" s="160"/>
      <c r="F106" s="160"/>
      <c r="G106" s="160"/>
      <c r="H106" s="160"/>
      <c r="I106" s="160"/>
      <c r="J106" s="160"/>
      <c r="K106" s="160"/>
      <c r="L106" s="160"/>
      <c r="M106" s="160"/>
      <c r="N106" s="160"/>
      <c r="O106" s="160"/>
      <c r="P106" s="160"/>
      <c r="Q106" s="160"/>
      <c r="R106" s="160"/>
      <c r="S106" s="160"/>
      <c r="T106" s="160"/>
      <c r="U106" s="160"/>
      <c r="V106" s="160"/>
      <c r="W106" s="160"/>
      <c r="X106" s="160"/>
      <c r="Y106" s="160"/>
      <c r="Z106" s="160"/>
      <c r="AA106" s="160"/>
      <c r="AB106" s="160"/>
      <c r="AC106" s="160"/>
      <c r="AD106" s="160"/>
      <c r="AE106" s="160"/>
      <c r="AF106" s="160"/>
      <c r="AG106" s="160"/>
      <c r="AH106" s="160"/>
      <c r="AI106" s="160"/>
      <c r="AJ106" s="160"/>
      <c r="AK106" s="160"/>
      <c r="AL106" s="160"/>
      <c r="AM106" s="160"/>
      <c r="AN106" s="160"/>
      <c r="AO106" s="160"/>
      <c r="AP106" s="160"/>
      <c r="AQ106" s="160"/>
      <c r="AR106" s="160"/>
      <c r="AS106" s="160"/>
      <c r="AT106" s="160"/>
      <c r="AU106" s="160"/>
      <c r="AV106" s="160"/>
      <c r="AW106" s="160"/>
      <c r="AX106" s="160"/>
      <c r="AY106" s="160"/>
      <c r="AZ106" s="160"/>
      <c r="BA106" s="160"/>
      <c r="BB106" s="160"/>
      <c r="BC106" s="160"/>
      <c r="BD106" s="160"/>
      <c r="BE106" s="160"/>
      <c r="BF106" s="160"/>
      <c r="BG106" s="160"/>
      <c r="BH106" s="160"/>
      <c r="BI106" s="160"/>
      <c r="BJ106" s="160"/>
      <c r="BK106" s="160"/>
      <c r="BL106" s="160"/>
      <c r="BM106" s="160"/>
      <c r="BN106" s="160"/>
      <c r="BO106" s="160"/>
      <c r="BP106" s="160"/>
      <c r="BQ106" s="160"/>
      <c r="BR106" s="160"/>
      <c r="BS106" s="160"/>
      <c r="BT106" s="160"/>
      <c r="BU106" s="160"/>
      <c r="BV106" s="160"/>
      <c r="BW106" s="160"/>
      <c r="BX106" s="160"/>
      <c r="BY106" s="160"/>
      <c r="BZ106" s="160"/>
      <c r="CA106" s="160"/>
      <c r="CB106" s="160"/>
      <c r="CC106" s="160"/>
      <c r="CD106" s="160"/>
      <c r="CE106" s="160"/>
      <c r="CF106" s="160"/>
      <c r="CG106" s="160"/>
      <c r="CH106" s="160"/>
      <c r="CI106" s="160"/>
      <c r="CJ106" s="160"/>
      <c r="CK106" s="160"/>
      <c r="CL106" s="160"/>
      <c r="CM106" s="160"/>
      <c r="CN106" s="160"/>
      <c r="CO106" s="160"/>
      <c r="CP106" s="160"/>
      <c r="CQ106" s="160"/>
      <c r="CR106" s="160"/>
      <c r="CS106" s="160"/>
      <c r="CT106" s="160"/>
      <c r="CU106" s="160"/>
      <c r="CV106" s="160"/>
      <c r="CW106" s="160"/>
      <c r="CX106" s="160"/>
      <c r="CY106" s="160"/>
      <c r="CZ106" s="160"/>
      <c r="DA106" s="160"/>
      <c r="DB106" s="160"/>
      <c r="DC106" s="160"/>
      <c r="DD106" s="160"/>
      <c r="DE106" s="160"/>
      <c r="DF106" s="160"/>
      <c r="DG106" s="160"/>
      <c r="DH106" s="160"/>
      <c r="DI106" s="160"/>
      <c r="DJ106" s="160"/>
      <c r="DK106" s="160"/>
      <c r="DL106" s="160"/>
      <c r="DM106" s="160"/>
      <c r="DN106" s="160"/>
      <c r="DO106" s="160"/>
      <c r="DP106" s="160"/>
      <c r="DQ106" s="160"/>
      <c r="DR106" s="160"/>
      <c r="DS106" s="160"/>
      <c r="DT106" s="160"/>
      <c r="DU106" s="160"/>
      <c r="DV106" s="160"/>
      <c r="DW106" s="160"/>
      <c r="DX106" s="160"/>
      <c r="DY106" s="160"/>
      <c r="DZ106" s="160"/>
      <c r="EA106" s="160"/>
      <c r="EB106" s="160"/>
      <c r="EC106" s="160"/>
      <c r="ED106" s="160"/>
      <c r="EE106" s="160"/>
      <c r="EF106" s="160"/>
      <c r="EG106" s="160"/>
      <c r="EH106" s="160"/>
      <c r="EI106" s="160"/>
      <c r="EJ106" s="160"/>
      <c r="EK106" s="160"/>
      <c r="EL106" s="160"/>
      <c r="EM106" s="160"/>
      <c r="EN106" s="160"/>
      <c r="EO106" s="160"/>
      <c r="EP106" s="160"/>
      <c r="EQ106" s="160"/>
      <c r="ER106" s="160"/>
      <c r="ES106" s="160"/>
      <c r="ET106" s="160"/>
      <c r="EU106" s="160"/>
      <c r="EV106" s="160"/>
      <c r="EW106" s="160"/>
      <c r="EX106" s="160"/>
      <c r="EY106" s="160"/>
      <c r="EZ106" s="160"/>
      <c r="FA106" s="160"/>
      <c r="FB106" s="160"/>
      <c r="FC106" s="160"/>
      <c r="FD106" s="160"/>
      <c r="FE106" s="160"/>
      <c r="FF106" s="160"/>
      <c r="FG106" s="160"/>
      <c r="FH106" s="160"/>
      <c r="FI106" s="160"/>
      <c r="FJ106" s="160"/>
      <c r="FK106" s="160"/>
      <c r="FL106" s="160"/>
      <c r="FM106" s="160"/>
      <c r="FN106" s="160"/>
      <c r="FO106" s="160"/>
      <c r="FP106" s="160"/>
      <c r="FQ106" s="160"/>
      <c r="FR106" s="160"/>
      <c r="FS106" s="160"/>
      <c r="FT106" s="160"/>
      <c r="FU106" s="160"/>
      <c r="FV106" s="160"/>
      <c r="FW106" s="160"/>
      <c r="FX106" s="160"/>
      <c r="FY106" s="160"/>
      <c r="FZ106" s="160"/>
      <c r="GA106" s="160"/>
      <c r="GB106" s="160"/>
      <c r="GC106" s="160"/>
      <c r="GD106" s="160"/>
      <c r="GE106" s="160"/>
      <c r="GF106" s="160"/>
      <c r="GG106" s="160"/>
      <c r="GH106" s="160"/>
      <c r="GI106" s="160"/>
      <c r="GJ106" s="160"/>
      <c r="GK106" s="160"/>
      <c r="GL106" s="160"/>
      <c r="GM106" s="160"/>
      <c r="GN106" s="160"/>
      <c r="GO106" s="160"/>
      <c r="GP106" s="160"/>
      <c r="GQ106" s="160"/>
      <c r="GR106" s="160"/>
      <c r="GS106" s="160"/>
    </row>
    <row r="107" spans="3:201" x14ac:dyDescent="0.2">
      <c r="C107" s="160"/>
      <c r="D107" s="160"/>
      <c r="E107" s="160"/>
      <c r="F107" s="160"/>
      <c r="G107" s="160"/>
      <c r="H107" s="160"/>
      <c r="I107" s="160"/>
      <c r="J107" s="160"/>
      <c r="K107" s="160"/>
      <c r="L107" s="160"/>
      <c r="M107" s="160"/>
      <c r="N107" s="160"/>
      <c r="O107" s="160"/>
      <c r="P107" s="160"/>
      <c r="Q107" s="160"/>
      <c r="R107" s="160"/>
      <c r="S107" s="160"/>
      <c r="T107" s="160"/>
      <c r="U107" s="160"/>
      <c r="V107" s="160"/>
      <c r="W107" s="160"/>
      <c r="X107" s="160"/>
      <c r="Y107" s="160"/>
      <c r="Z107" s="160"/>
      <c r="AA107" s="160"/>
      <c r="AB107" s="160"/>
      <c r="AC107" s="160"/>
      <c r="AD107" s="160"/>
      <c r="AE107" s="160"/>
      <c r="AF107" s="160"/>
      <c r="AG107" s="160"/>
      <c r="AH107" s="160"/>
      <c r="AI107" s="160"/>
      <c r="AJ107" s="160"/>
      <c r="AK107" s="160"/>
      <c r="AL107" s="160"/>
      <c r="AM107" s="160"/>
      <c r="AN107" s="160"/>
      <c r="AO107" s="160"/>
      <c r="AP107" s="160"/>
      <c r="AQ107" s="160"/>
      <c r="AR107" s="160"/>
      <c r="AS107" s="160"/>
      <c r="AT107" s="160"/>
      <c r="AU107" s="160"/>
      <c r="AV107" s="160"/>
      <c r="AW107" s="160"/>
      <c r="AX107" s="160"/>
      <c r="AY107" s="160"/>
      <c r="AZ107" s="160"/>
      <c r="BA107" s="160"/>
      <c r="BB107" s="160"/>
      <c r="BC107" s="160"/>
      <c r="BD107" s="160"/>
      <c r="BE107" s="160"/>
      <c r="BF107" s="160"/>
      <c r="BG107" s="160"/>
      <c r="BH107" s="160"/>
      <c r="BI107" s="160"/>
      <c r="BJ107" s="160"/>
      <c r="BK107" s="160"/>
      <c r="BL107" s="160"/>
      <c r="BM107" s="160"/>
      <c r="BN107" s="160"/>
      <c r="BO107" s="160"/>
      <c r="BP107" s="160"/>
      <c r="BQ107" s="160"/>
      <c r="BR107" s="160"/>
      <c r="BS107" s="160"/>
      <c r="BT107" s="160"/>
      <c r="BU107" s="160"/>
      <c r="BV107" s="160"/>
      <c r="BW107" s="160"/>
      <c r="BX107" s="160"/>
      <c r="BY107" s="160"/>
      <c r="BZ107" s="160"/>
      <c r="CA107" s="160"/>
      <c r="CB107" s="160"/>
      <c r="CC107" s="160"/>
      <c r="CD107" s="160"/>
      <c r="CE107" s="160"/>
      <c r="CF107" s="160"/>
      <c r="CG107" s="160"/>
      <c r="CH107" s="160"/>
      <c r="CI107" s="160"/>
      <c r="CJ107" s="160"/>
      <c r="CK107" s="160"/>
      <c r="CL107" s="160"/>
      <c r="CM107" s="160"/>
      <c r="CN107" s="160"/>
      <c r="CO107" s="160"/>
      <c r="CP107" s="160"/>
      <c r="CQ107" s="160"/>
      <c r="CR107" s="160"/>
      <c r="CS107" s="160"/>
      <c r="CT107" s="160"/>
      <c r="CU107" s="160"/>
      <c r="CV107" s="160"/>
      <c r="CW107" s="160"/>
      <c r="CX107" s="160"/>
      <c r="CY107" s="160"/>
      <c r="CZ107" s="160"/>
      <c r="DA107" s="160"/>
      <c r="DB107" s="160"/>
      <c r="DC107" s="160"/>
      <c r="DD107" s="160"/>
      <c r="DE107" s="160"/>
      <c r="DF107" s="160"/>
      <c r="DG107" s="160"/>
      <c r="DH107" s="160"/>
      <c r="DI107" s="160"/>
      <c r="DJ107" s="160"/>
      <c r="DK107" s="160"/>
      <c r="DL107" s="160"/>
      <c r="DM107" s="160"/>
      <c r="DN107" s="160"/>
      <c r="DO107" s="160"/>
      <c r="DP107" s="160"/>
      <c r="DQ107" s="160"/>
      <c r="DR107" s="160"/>
      <c r="DS107" s="160"/>
      <c r="DT107" s="160"/>
      <c r="DU107" s="160"/>
      <c r="DV107" s="160"/>
      <c r="DW107" s="160"/>
      <c r="DX107" s="160"/>
      <c r="DY107" s="160"/>
      <c r="DZ107" s="160"/>
      <c r="EA107" s="160"/>
      <c r="EB107" s="160"/>
      <c r="EC107" s="160"/>
      <c r="ED107" s="160"/>
      <c r="EE107" s="160"/>
      <c r="EF107" s="160"/>
      <c r="EG107" s="160"/>
      <c r="EH107" s="160"/>
      <c r="EI107" s="160"/>
      <c r="EJ107" s="160"/>
      <c r="EK107" s="160"/>
      <c r="EL107" s="160"/>
      <c r="EM107" s="160"/>
      <c r="EN107" s="160"/>
      <c r="EO107" s="160"/>
      <c r="EP107" s="160"/>
      <c r="EQ107" s="160"/>
      <c r="ER107" s="160"/>
      <c r="ES107" s="160"/>
      <c r="ET107" s="160"/>
      <c r="EU107" s="160"/>
      <c r="EV107" s="160"/>
      <c r="EW107" s="160"/>
      <c r="EX107" s="160"/>
      <c r="EY107" s="160"/>
      <c r="EZ107" s="160"/>
      <c r="FA107" s="160"/>
      <c r="FB107" s="160"/>
      <c r="FC107" s="160"/>
      <c r="FD107" s="160"/>
      <c r="FE107" s="160"/>
      <c r="FF107" s="160"/>
      <c r="FG107" s="160"/>
      <c r="FH107" s="160"/>
      <c r="FI107" s="160"/>
      <c r="FJ107" s="160"/>
      <c r="FK107" s="160"/>
      <c r="FL107" s="160"/>
      <c r="FM107" s="160"/>
      <c r="FN107" s="160"/>
      <c r="FO107" s="160"/>
      <c r="FP107" s="160"/>
      <c r="FQ107" s="160"/>
      <c r="FR107" s="160"/>
      <c r="FS107" s="160"/>
      <c r="FT107" s="160"/>
      <c r="FU107" s="160"/>
      <c r="FV107" s="160"/>
      <c r="FW107" s="160"/>
      <c r="FX107" s="160"/>
      <c r="FY107" s="160"/>
      <c r="FZ107" s="160"/>
      <c r="GA107" s="160"/>
      <c r="GB107" s="160"/>
      <c r="GC107" s="160"/>
      <c r="GD107" s="160"/>
      <c r="GE107" s="160"/>
      <c r="GF107" s="160"/>
      <c r="GG107" s="160"/>
      <c r="GH107" s="160"/>
      <c r="GI107" s="160"/>
      <c r="GJ107" s="160"/>
      <c r="GK107" s="160"/>
      <c r="GL107" s="160"/>
      <c r="GM107" s="160"/>
      <c r="GN107" s="160"/>
      <c r="GO107" s="160"/>
      <c r="GP107" s="160"/>
      <c r="GQ107" s="160"/>
      <c r="GR107" s="160"/>
      <c r="GS107" s="160"/>
    </row>
    <row r="108" spans="3:201" x14ac:dyDescent="0.2">
      <c r="C108" s="160"/>
      <c r="D108" s="160"/>
      <c r="E108" s="160"/>
      <c r="F108" s="160"/>
      <c r="G108" s="160"/>
      <c r="H108" s="160"/>
      <c r="I108" s="160"/>
      <c r="J108" s="160"/>
      <c r="K108" s="160"/>
      <c r="L108" s="160"/>
      <c r="M108" s="160"/>
      <c r="N108" s="160"/>
      <c r="O108" s="160"/>
      <c r="P108" s="160"/>
      <c r="Q108" s="160"/>
      <c r="R108" s="160"/>
      <c r="S108" s="160"/>
      <c r="T108" s="160"/>
      <c r="U108" s="160"/>
      <c r="V108" s="160"/>
      <c r="W108" s="160"/>
      <c r="X108" s="160"/>
      <c r="Y108" s="160"/>
      <c r="Z108" s="160"/>
      <c r="AA108" s="160"/>
      <c r="AB108" s="160"/>
      <c r="AC108" s="160"/>
      <c r="AD108" s="160"/>
      <c r="AE108" s="160"/>
      <c r="AF108" s="160"/>
      <c r="AG108" s="160"/>
      <c r="AH108" s="160"/>
      <c r="AI108" s="160"/>
      <c r="AJ108" s="160"/>
      <c r="AK108" s="160"/>
      <c r="AL108" s="160"/>
      <c r="AM108" s="160"/>
      <c r="AN108" s="160"/>
      <c r="AO108" s="160"/>
      <c r="AP108" s="160"/>
      <c r="AQ108" s="160"/>
      <c r="AR108" s="160"/>
      <c r="AS108" s="160"/>
      <c r="AT108" s="160"/>
      <c r="AU108" s="160"/>
      <c r="AV108" s="160"/>
      <c r="AW108" s="160"/>
      <c r="AX108" s="160"/>
      <c r="AY108" s="160"/>
      <c r="AZ108" s="160"/>
      <c r="BA108" s="160"/>
      <c r="BB108" s="160"/>
      <c r="BC108" s="160"/>
      <c r="BD108" s="160"/>
      <c r="BE108" s="160"/>
      <c r="BF108" s="160"/>
      <c r="BG108" s="160"/>
      <c r="BH108" s="160"/>
      <c r="BI108" s="160"/>
      <c r="BJ108" s="160"/>
      <c r="BK108" s="160"/>
      <c r="BL108" s="160"/>
      <c r="BM108" s="160"/>
      <c r="BN108" s="160"/>
      <c r="BO108" s="160"/>
      <c r="BP108" s="160"/>
      <c r="BQ108" s="160"/>
      <c r="BR108" s="160"/>
      <c r="BS108" s="160"/>
      <c r="BT108" s="160"/>
      <c r="BU108" s="160"/>
      <c r="BV108" s="160"/>
      <c r="BW108" s="160"/>
      <c r="BX108" s="160"/>
      <c r="BY108" s="160"/>
      <c r="BZ108" s="160"/>
      <c r="CA108" s="160"/>
      <c r="CB108" s="160"/>
      <c r="CC108" s="160"/>
      <c r="CD108" s="160"/>
      <c r="CE108" s="160"/>
      <c r="CF108" s="160"/>
      <c r="CG108" s="160"/>
      <c r="CH108" s="160"/>
      <c r="CI108" s="160"/>
      <c r="CJ108" s="160"/>
      <c r="CK108" s="160"/>
      <c r="CL108" s="160"/>
      <c r="CM108" s="160"/>
      <c r="CN108" s="160"/>
      <c r="CO108" s="160"/>
      <c r="CP108" s="160"/>
      <c r="CQ108" s="160"/>
      <c r="CR108" s="160"/>
      <c r="CS108" s="160"/>
      <c r="CT108" s="160"/>
      <c r="CU108" s="160"/>
      <c r="CV108" s="160"/>
      <c r="CW108" s="160"/>
      <c r="CX108" s="160"/>
      <c r="CY108" s="160"/>
      <c r="CZ108" s="160"/>
      <c r="DA108" s="160"/>
      <c r="DB108" s="160"/>
      <c r="DC108" s="160"/>
      <c r="DD108" s="160"/>
      <c r="DE108" s="160"/>
      <c r="DF108" s="160"/>
      <c r="DG108" s="160"/>
      <c r="DH108" s="160"/>
      <c r="DI108" s="160"/>
      <c r="DJ108" s="160"/>
      <c r="DK108" s="160"/>
      <c r="DL108" s="160"/>
      <c r="DM108" s="160"/>
      <c r="DN108" s="160"/>
      <c r="DO108" s="160"/>
      <c r="DP108" s="160"/>
      <c r="DQ108" s="160"/>
      <c r="DR108" s="160"/>
      <c r="DS108" s="160"/>
      <c r="DT108" s="160"/>
      <c r="DU108" s="160"/>
      <c r="DV108" s="160"/>
      <c r="DW108" s="160"/>
      <c r="DX108" s="160"/>
      <c r="DY108" s="160"/>
      <c r="DZ108" s="160"/>
      <c r="EA108" s="160"/>
      <c r="EB108" s="160"/>
      <c r="EC108" s="160"/>
      <c r="ED108" s="160"/>
      <c r="EE108" s="160"/>
      <c r="EF108" s="160"/>
      <c r="EG108" s="160"/>
      <c r="EH108" s="160"/>
      <c r="EI108" s="160"/>
      <c r="EJ108" s="160"/>
      <c r="EK108" s="160"/>
      <c r="EL108" s="160"/>
      <c r="EM108" s="160"/>
      <c r="EN108" s="160"/>
      <c r="EO108" s="160"/>
      <c r="EP108" s="160"/>
      <c r="EQ108" s="160"/>
      <c r="ER108" s="160"/>
      <c r="ES108" s="160"/>
      <c r="ET108" s="160"/>
      <c r="EU108" s="160"/>
      <c r="EV108" s="160"/>
      <c r="EW108" s="160"/>
      <c r="EX108" s="160"/>
      <c r="EY108" s="160"/>
      <c r="EZ108" s="160"/>
      <c r="FA108" s="160"/>
      <c r="FB108" s="160"/>
      <c r="FC108" s="160"/>
      <c r="FD108" s="160"/>
      <c r="FE108" s="160"/>
      <c r="FF108" s="160"/>
      <c r="FG108" s="160"/>
      <c r="FH108" s="160"/>
      <c r="FI108" s="160"/>
      <c r="FJ108" s="160"/>
      <c r="FK108" s="160"/>
      <c r="FL108" s="160"/>
      <c r="FM108" s="160"/>
      <c r="FN108" s="160"/>
      <c r="FO108" s="160"/>
      <c r="FP108" s="160"/>
      <c r="FQ108" s="160"/>
      <c r="FR108" s="160"/>
      <c r="FS108" s="160"/>
      <c r="FT108" s="160"/>
      <c r="FU108" s="160"/>
      <c r="FV108" s="160"/>
      <c r="FW108" s="160"/>
      <c r="FX108" s="160"/>
      <c r="FY108" s="160"/>
      <c r="FZ108" s="160"/>
      <c r="GA108" s="160"/>
      <c r="GB108" s="160"/>
      <c r="GC108" s="160"/>
      <c r="GD108" s="160"/>
      <c r="GE108" s="160"/>
      <c r="GF108" s="160"/>
      <c r="GG108" s="160"/>
      <c r="GH108" s="160"/>
      <c r="GI108" s="160"/>
      <c r="GJ108" s="160"/>
      <c r="GK108" s="160"/>
      <c r="GL108" s="160"/>
      <c r="GM108" s="160"/>
      <c r="GN108" s="160"/>
      <c r="GO108" s="160"/>
      <c r="GP108" s="160"/>
      <c r="GQ108" s="160"/>
      <c r="GR108" s="160"/>
      <c r="GS108" s="160"/>
    </row>
    <row r="109" spans="3:201" x14ac:dyDescent="0.2">
      <c r="C109" s="160"/>
      <c r="D109" s="160"/>
      <c r="E109" s="160"/>
      <c r="F109" s="160"/>
      <c r="G109" s="160"/>
      <c r="H109" s="160"/>
      <c r="I109" s="160"/>
      <c r="J109" s="160"/>
      <c r="K109" s="160"/>
      <c r="L109" s="160"/>
      <c r="M109" s="160"/>
      <c r="N109" s="160"/>
      <c r="O109" s="160"/>
      <c r="P109" s="160"/>
      <c r="Q109" s="160"/>
      <c r="R109" s="160"/>
      <c r="S109" s="160"/>
      <c r="T109" s="160"/>
      <c r="U109" s="160"/>
      <c r="V109" s="160"/>
      <c r="W109" s="160"/>
      <c r="X109" s="160"/>
      <c r="Y109" s="160"/>
      <c r="Z109" s="160"/>
      <c r="AA109" s="160"/>
      <c r="AB109" s="160"/>
      <c r="AC109" s="160"/>
      <c r="AD109" s="160"/>
      <c r="AE109" s="160"/>
      <c r="AF109" s="160"/>
      <c r="AG109" s="160"/>
      <c r="AH109" s="160"/>
      <c r="AI109" s="160"/>
      <c r="AJ109" s="160"/>
      <c r="AK109" s="160"/>
      <c r="AL109" s="160"/>
      <c r="AM109" s="160"/>
      <c r="AN109" s="160"/>
      <c r="AO109" s="160"/>
      <c r="AP109" s="160"/>
      <c r="AQ109" s="160"/>
      <c r="AR109" s="160"/>
      <c r="AS109" s="160"/>
      <c r="AT109" s="160"/>
      <c r="AU109" s="160"/>
      <c r="AV109" s="160"/>
      <c r="AW109" s="160"/>
      <c r="AX109" s="160"/>
      <c r="AY109" s="160"/>
      <c r="AZ109" s="160"/>
      <c r="BA109" s="160"/>
      <c r="BB109" s="160"/>
      <c r="BC109" s="160"/>
      <c r="BD109" s="160"/>
      <c r="BE109" s="160"/>
      <c r="BF109" s="160"/>
      <c r="BG109" s="160"/>
      <c r="BH109" s="160"/>
      <c r="BI109" s="160"/>
      <c r="BJ109" s="160"/>
      <c r="BK109" s="160"/>
      <c r="BL109" s="160"/>
      <c r="BM109" s="160"/>
      <c r="BN109" s="160"/>
      <c r="BO109" s="160"/>
      <c r="BP109" s="160"/>
      <c r="BQ109" s="160"/>
      <c r="BR109" s="160"/>
      <c r="BS109" s="160"/>
      <c r="BT109" s="160"/>
      <c r="BU109" s="160"/>
      <c r="BV109" s="160"/>
      <c r="BW109" s="160"/>
      <c r="BX109" s="160"/>
      <c r="BY109" s="160"/>
      <c r="BZ109" s="160"/>
      <c r="CA109" s="160"/>
      <c r="CB109" s="160"/>
      <c r="CC109" s="160"/>
      <c r="CD109" s="160"/>
      <c r="CE109" s="160"/>
      <c r="CF109" s="160"/>
      <c r="CG109" s="160"/>
      <c r="CH109" s="160"/>
      <c r="CI109" s="160"/>
      <c r="CJ109" s="160"/>
      <c r="CK109" s="160"/>
      <c r="CL109" s="160"/>
      <c r="CM109" s="160"/>
      <c r="CN109" s="160"/>
      <c r="CO109" s="160"/>
      <c r="CP109" s="160"/>
      <c r="CQ109" s="160"/>
      <c r="CR109" s="160"/>
      <c r="CS109" s="160"/>
      <c r="CT109" s="160"/>
      <c r="CU109" s="160"/>
      <c r="CV109" s="160"/>
      <c r="CW109" s="160"/>
      <c r="CX109" s="160"/>
      <c r="CY109" s="160"/>
      <c r="CZ109" s="160"/>
      <c r="DA109" s="160"/>
      <c r="DB109" s="160"/>
      <c r="DC109" s="160"/>
      <c r="DD109" s="160"/>
      <c r="DE109" s="160"/>
      <c r="DF109" s="160"/>
      <c r="DG109" s="160"/>
      <c r="DH109" s="160"/>
      <c r="DI109" s="160"/>
      <c r="DJ109" s="160"/>
      <c r="DK109" s="160"/>
      <c r="DL109" s="160"/>
      <c r="DM109" s="160"/>
      <c r="DN109" s="160"/>
      <c r="DO109" s="160"/>
      <c r="DP109" s="160"/>
      <c r="DQ109" s="160"/>
      <c r="DR109" s="160"/>
      <c r="DS109" s="160"/>
      <c r="DT109" s="160"/>
      <c r="DU109" s="160"/>
      <c r="DV109" s="160"/>
      <c r="DW109" s="160"/>
      <c r="DX109" s="160"/>
      <c r="DY109" s="160"/>
      <c r="DZ109" s="160"/>
      <c r="EA109" s="160"/>
      <c r="EB109" s="160"/>
      <c r="EC109" s="160"/>
      <c r="ED109" s="160"/>
      <c r="EE109" s="160"/>
      <c r="EF109" s="160"/>
      <c r="EG109" s="160"/>
      <c r="EH109" s="160"/>
      <c r="EI109" s="160"/>
      <c r="EJ109" s="160"/>
      <c r="EK109" s="160"/>
      <c r="EL109" s="160"/>
      <c r="EM109" s="160"/>
      <c r="EN109" s="160"/>
      <c r="EO109" s="160"/>
      <c r="EP109" s="160"/>
      <c r="EQ109" s="160"/>
      <c r="ER109" s="160"/>
      <c r="ES109" s="160"/>
      <c r="ET109" s="160"/>
      <c r="EU109" s="160"/>
      <c r="EV109" s="160"/>
      <c r="EW109" s="160"/>
      <c r="EX109" s="160"/>
      <c r="EY109" s="160"/>
      <c r="EZ109" s="160"/>
      <c r="FA109" s="160"/>
      <c r="FB109" s="160"/>
      <c r="FC109" s="160"/>
      <c r="FD109" s="160"/>
      <c r="FE109" s="160"/>
      <c r="FF109" s="160"/>
      <c r="FG109" s="160"/>
      <c r="FH109" s="160"/>
      <c r="FI109" s="160"/>
      <c r="FJ109" s="160"/>
      <c r="FK109" s="160"/>
      <c r="FL109" s="160"/>
      <c r="FM109" s="160"/>
      <c r="FN109" s="160"/>
      <c r="FO109" s="160"/>
      <c r="FP109" s="160"/>
      <c r="FQ109" s="160"/>
      <c r="FR109" s="160"/>
      <c r="FS109" s="160"/>
      <c r="FT109" s="160"/>
      <c r="FU109" s="160"/>
      <c r="FV109" s="160"/>
      <c r="FW109" s="160"/>
      <c r="FX109" s="160"/>
      <c r="FY109" s="160"/>
      <c r="FZ109" s="160"/>
      <c r="GA109" s="160"/>
      <c r="GB109" s="160"/>
      <c r="GC109" s="160"/>
      <c r="GD109" s="160"/>
      <c r="GE109" s="160"/>
      <c r="GF109" s="160"/>
      <c r="GG109" s="160"/>
      <c r="GH109" s="160"/>
      <c r="GI109" s="160"/>
      <c r="GJ109" s="160"/>
      <c r="GK109" s="160"/>
      <c r="GL109" s="160"/>
      <c r="GM109" s="160"/>
      <c r="GN109" s="160"/>
      <c r="GO109" s="160"/>
      <c r="GP109" s="160"/>
      <c r="GQ109" s="160"/>
      <c r="GR109" s="160"/>
      <c r="GS109" s="160"/>
    </row>
    <row r="110" spans="3:201" x14ac:dyDescent="0.2">
      <c r="C110" s="160"/>
      <c r="D110" s="160"/>
      <c r="E110" s="160"/>
      <c r="F110" s="160"/>
      <c r="G110" s="160"/>
      <c r="H110" s="160"/>
      <c r="I110" s="160"/>
      <c r="J110" s="160"/>
      <c r="K110" s="160"/>
      <c r="L110" s="160"/>
      <c r="M110" s="160"/>
      <c r="N110" s="160"/>
      <c r="O110" s="160"/>
      <c r="P110" s="160"/>
      <c r="Q110" s="160"/>
      <c r="R110" s="160"/>
      <c r="S110" s="160"/>
      <c r="T110" s="160"/>
      <c r="U110" s="160"/>
      <c r="V110" s="160"/>
      <c r="W110" s="160"/>
      <c r="X110" s="160"/>
      <c r="Y110" s="160"/>
      <c r="Z110" s="160"/>
      <c r="AA110" s="160"/>
      <c r="AB110" s="160"/>
      <c r="AC110" s="160"/>
      <c r="AD110" s="160"/>
      <c r="AE110" s="160"/>
      <c r="AF110" s="160"/>
      <c r="AG110" s="160"/>
      <c r="AH110" s="160"/>
      <c r="AI110" s="160"/>
      <c r="AJ110" s="160"/>
      <c r="AK110" s="160"/>
      <c r="AL110" s="160"/>
      <c r="AM110" s="160"/>
      <c r="AN110" s="160"/>
      <c r="AO110" s="160"/>
      <c r="AP110" s="160"/>
      <c r="AQ110" s="160"/>
      <c r="AR110" s="160"/>
      <c r="AS110" s="160"/>
      <c r="AT110" s="160"/>
      <c r="AU110" s="160"/>
      <c r="AV110" s="160"/>
      <c r="AW110" s="160"/>
      <c r="AX110" s="160"/>
      <c r="AY110" s="160"/>
      <c r="AZ110" s="160"/>
      <c r="BA110" s="160"/>
      <c r="BB110" s="160"/>
      <c r="BC110" s="160"/>
      <c r="BD110" s="160"/>
      <c r="BE110" s="160"/>
      <c r="BF110" s="160"/>
      <c r="BG110" s="160"/>
      <c r="BH110" s="160"/>
      <c r="BI110" s="160"/>
      <c r="BJ110" s="160"/>
      <c r="BK110" s="160"/>
      <c r="BL110" s="160"/>
      <c r="BM110" s="160"/>
      <c r="BN110" s="160"/>
      <c r="BO110" s="160"/>
      <c r="BP110" s="160"/>
      <c r="BQ110" s="160"/>
      <c r="BR110" s="160"/>
      <c r="BS110" s="160"/>
      <c r="BT110" s="160"/>
      <c r="BU110" s="160"/>
      <c r="BV110" s="160"/>
      <c r="BW110" s="160"/>
      <c r="BX110" s="160"/>
      <c r="BY110" s="160"/>
      <c r="BZ110" s="160"/>
      <c r="CA110" s="160"/>
      <c r="CB110" s="160"/>
      <c r="CC110" s="160"/>
      <c r="CD110" s="160"/>
      <c r="CE110" s="160"/>
      <c r="CF110" s="160"/>
      <c r="CG110" s="160"/>
      <c r="CH110" s="160"/>
      <c r="CI110" s="160"/>
      <c r="CJ110" s="160"/>
      <c r="CK110" s="160"/>
      <c r="CL110" s="160"/>
      <c r="CM110" s="160"/>
      <c r="CN110" s="160"/>
      <c r="CO110" s="160"/>
      <c r="CP110" s="160"/>
      <c r="CQ110" s="160"/>
      <c r="CR110" s="160"/>
      <c r="CS110" s="160"/>
      <c r="CT110" s="160"/>
      <c r="CU110" s="160"/>
      <c r="CV110" s="160"/>
      <c r="CW110" s="160"/>
      <c r="CX110" s="160"/>
      <c r="CY110" s="160"/>
      <c r="CZ110" s="160"/>
      <c r="DA110" s="160"/>
      <c r="DB110" s="160"/>
      <c r="DC110" s="160"/>
      <c r="DD110" s="160"/>
      <c r="DE110" s="160"/>
      <c r="DF110" s="160"/>
      <c r="DG110" s="160"/>
      <c r="DH110" s="160"/>
      <c r="DI110" s="160"/>
      <c r="DJ110" s="160"/>
      <c r="DK110" s="160"/>
      <c r="DL110" s="160"/>
      <c r="DM110" s="160"/>
      <c r="DN110" s="160"/>
      <c r="DO110" s="160"/>
      <c r="DP110" s="160"/>
      <c r="DQ110" s="160"/>
      <c r="DR110" s="160"/>
      <c r="DS110" s="160"/>
      <c r="DT110" s="160"/>
      <c r="DU110" s="160"/>
      <c r="DV110" s="160"/>
      <c r="DW110" s="160"/>
      <c r="DX110" s="160"/>
      <c r="DY110" s="160"/>
      <c r="DZ110" s="160"/>
      <c r="EA110" s="160"/>
      <c r="EB110" s="160"/>
      <c r="EC110" s="160"/>
      <c r="ED110" s="160"/>
      <c r="EE110" s="160"/>
      <c r="EF110" s="160"/>
      <c r="EG110" s="160"/>
      <c r="EH110" s="160"/>
      <c r="EI110" s="160"/>
      <c r="EJ110" s="160"/>
      <c r="EK110" s="160"/>
      <c r="EL110" s="160"/>
      <c r="EM110" s="160"/>
      <c r="EN110" s="160"/>
      <c r="EO110" s="160"/>
      <c r="EP110" s="160"/>
      <c r="EQ110" s="160"/>
      <c r="ER110" s="160"/>
      <c r="ES110" s="160"/>
      <c r="ET110" s="160"/>
      <c r="EU110" s="160"/>
      <c r="EV110" s="160"/>
      <c r="EW110" s="160"/>
      <c r="EX110" s="160"/>
      <c r="EY110" s="160"/>
      <c r="EZ110" s="160"/>
      <c r="FA110" s="160"/>
      <c r="FB110" s="160"/>
      <c r="FC110" s="160"/>
      <c r="FD110" s="160"/>
      <c r="FE110" s="160"/>
      <c r="FF110" s="160"/>
      <c r="FG110" s="160"/>
      <c r="FH110" s="160"/>
      <c r="FI110" s="160"/>
      <c r="FJ110" s="160"/>
      <c r="FK110" s="160"/>
      <c r="FL110" s="160"/>
      <c r="FM110" s="160"/>
      <c r="FN110" s="160"/>
      <c r="FO110" s="160"/>
      <c r="FP110" s="160"/>
      <c r="FQ110" s="160"/>
      <c r="FR110" s="160"/>
      <c r="FS110" s="160"/>
      <c r="FT110" s="160"/>
      <c r="FU110" s="160"/>
      <c r="FV110" s="160"/>
      <c r="FW110" s="160"/>
      <c r="FX110" s="160"/>
      <c r="FY110" s="160"/>
      <c r="FZ110" s="160"/>
      <c r="GA110" s="160"/>
      <c r="GB110" s="160"/>
      <c r="GC110" s="160"/>
      <c r="GD110" s="160"/>
      <c r="GE110" s="160"/>
      <c r="GF110" s="160"/>
      <c r="GG110" s="160"/>
      <c r="GH110" s="160"/>
      <c r="GI110" s="160"/>
      <c r="GJ110" s="160"/>
      <c r="GK110" s="160"/>
      <c r="GL110" s="160"/>
      <c r="GM110" s="160"/>
      <c r="GN110" s="160"/>
      <c r="GO110" s="160"/>
      <c r="GP110" s="160"/>
      <c r="GQ110" s="160"/>
      <c r="GR110" s="160"/>
      <c r="GS110" s="160"/>
    </row>
    <row r="111" spans="3:201" x14ac:dyDescent="0.2">
      <c r="C111" s="160"/>
      <c r="D111" s="160"/>
      <c r="E111" s="160"/>
      <c r="F111" s="160"/>
      <c r="G111" s="160"/>
      <c r="H111" s="160"/>
      <c r="I111" s="160"/>
      <c r="J111" s="160"/>
      <c r="K111" s="160"/>
      <c r="L111" s="160"/>
      <c r="M111" s="160"/>
      <c r="N111" s="160"/>
      <c r="O111" s="160"/>
      <c r="P111" s="160"/>
      <c r="Q111" s="160"/>
      <c r="R111" s="160"/>
      <c r="S111" s="160"/>
      <c r="T111" s="160"/>
      <c r="U111" s="160"/>
      <c r="V111" s="160"/>
      <c r="W111" s="160"/>
      <c r="X111" s="160"/>
      <c r="Y111" s="160"/>
      <c r="Z111" s="160"/>
      <c r="AA111" s="160"/>
      <c r="AB111" s="160"/>
      <c r="AC111" s="160"/>
      <c r="AD111" s="160"/>
      <c r="AE111" s="160"/>
      <c r="AF111" s="160"/>
      <c r="AG111" s="160"/>
      <c r="AH111" s="160"/>
      <c r="AI111" s="160"/>
      <c r="AJ111" s="160"/>
      <c r="AK111" s="160"/>
      <c r="AL111" s="160"/>
      <c r="AM111" s="160"/>
      <c r="AN111" s="160"/>
      <c r="AO111" s="160"/>
      <c r="AP111" s="160"/>
      <c r="AQ111" s="160"/>
      <c r="AR111" s="160"/>
      <c r="AS111" s="160"/>
      <c r="AT111" s="160"/>
      <c r="AU111" s="160"/>
      <c r="AV111" s="160"/>
      <c r="AW111" s="160"/>
      <c r="AX111" s="160"/>
      <c r="AY111" s="160"/>
      <c r="AZ111" s="160"/>
      <c r="BA111" s="160"/>
      <c r="BB111" s="160"/>
      <c r="BC111" s="160"/>
      <c r="BD111" s="160"/>
      <c r="BE111" s="160"/>
      <c r="BF111" s="160"/>
      <c r="BG111" s="160"/>
      <c r="BH111" s="160"/>
      <c r="BI111" s="160"/>
      <c r="BJ111" s="160"/>
      <c r="BK111" s="160"/>
      <c r="BL111" s="160"/>
      <c r="BM111" s="160"/>
      <c r="BN111" s="160"/>
      <c r="BO111" s="160"/>
      <c r="BP111" s="160"/>
      <c r="BQ111" s="160"/>
      <c r="BR111" s="160"/>
      <c r="BS111" s="160"/>
      <c r="BT111" s="160"/>
      <c r="BU111" s="160"/>
      <c r="BV111" s="160"/>
      <c r="BW111" s="160"/>
      <c r="BX111" s="160"/>
      <c r="BY111" s="160"/>
      <c r="BZ111" s="160"/>
      <c r="CA111" s="160"/>
      <c r="CB111" s="160"/>
      <c r="CC111" s="160"/>
      <c r="CD111" s="160"/>
      <c r="CE111" s="160"/>
      <c r="CF111" s="160"/>
      <c r="CG111" s="160"/>
      <c r="CH111" s="160"/>
      <c r="CI111" s="160"/>
      <c r="CJ111" s="160"/>
      <c r="CK111" s="160"/>
      <c r="CL111" s="160"/>
      <c r="CM111" s="160"/>
      <c r="CN111" s="160"/>
      <c r="CO111" s="160"/>
      <c r="CP111" s="160"/>
      <c r="CQ111" s="160"/>
      <c r="CR111" s="160"/>
      <c r="CS111" s="160"/>
      <c r="CT111" s="160"/>
      <c r="CU111" s="160"/>
      <c r="CV111" s="160"/>
      <c r="CW111" s="160"/>
      <c r="CX111" s="160"/>
      <c r="CY111" s="160"/>
      <c r="CZ111" s="160"/>
      <c r="DA111" s="160"/>
      <c r="DB111" s="160"/>
      <c r="DC111" s="160"/>
      <c r="DD111" s="160"/>
      <c r="DE111" s="160"/>
      <c r="DF111" s="160"/>
      <c r="DG111" s="160"/>
      <c r="DH111" s="160"/>
      <c r="DI111" s="160"/>
      <c r="DJ111" s="160"/>
      <c r="DK111" s="160"/>
      <c r="DL111" s="160"/>
      <c r="DM111" s="160"/>
      <c r="DN111" s="160"/>
      <c r="DO111" s="160"/>
      <c r="DP111" s="160"/>
      <c r="DQ111" s="160"/>
      <c r="DR111" s="160"/>
      <c r="DS111" s="160"/>
      <c r="DT111" s="160"/>
      <c r="DU111" s="160"/>
      <c r="DV111" s="160"/>
      <c r="DW111" s="160"/>
      <c r="DX111" s="160"/>
      <c r="DY111" s="160"/>
      <c r="DZ111" s="160"/>
      <c r="EA111" s="160"/>
      <c r="EB111" s="160"/>
      <c r="EC111" s="160"/>
      <c r="ED111" s="160"/>
      <c r="EE111" s="160"/>
      <c r="EF111" s="160"/>
      <c r="EG111" s="160"/>
      <c r="EH111" s="160"/>
      <c r="EI111" s="160"/>
      <c r="EJ111" s="160"/>
      <c r="EK111" s="160"/>
      <c r="EL111" s="160"/>
      <c r="EM111" s="160"/>
      <c r="EN111" s="160"/>
      <c r="EO111" s="160"/>
      <c r="EP111" s="160"/>
      <c r="EQ111" s="160"/>
      <c r="ER111" s="160"/>
      <c r="ES111" s="160"/>
      <c r="ET111" s="160"/>
      <c r="EU111" s="160"/>
      <c r="EV111" s="160"/>
      <c r="EW111" s="160"/>
      <c r="EX111" s="160"/>
      <c r="EY111" s="160"/>
      <c r="EZ111" s="160"/>
      <c r="FA111" s="160"/>
      <c r="FB111" s="160"/>
      <c r="FC111" s="160"/>
      <c r="FD111" s="160"/>
      <c r="FE111" s="160"/>
      <c r="FF111" s="160"/>
      <c r="FG111" s="160"/>
      <c r="FH111" s="160"/>
      <c r="FI111" s="160"/>
      <c r="FJ111" s="160"/>
      <c r="FK111" s="160"/>
      <c r="FL111" s="160"/>
      <c r="FM111" s="160"/>
      <c r="FN111" s="160"/>
      <c r="FO111" s="160"/>
      <c r="FP111" s="160"/>
      <c r="FQ111" s="160"/>
      <c r="FR111" s="160"/>
      <c r="FS111" s="160"/>
      <c r="FT111" s="160"/>
      <c r="FU111" s="160"/>
      <c r="FV111" s="160"/>
      <c r="FW111" s="160"/>
      <c r="FX111" s="160"/>
      <c r="FY111" s="160"/>
      <c r="FZ111" s="160"/>
      <c r="GA111" s="160"/>
      <c r="GB111" s="160"/>
      <c r="GC111" s="160"/>
      <c r="GD111" s="160"/>
      <c r="GE111" s="160"/>
      <c r="GF111" s="160"/>
      <c r="GG111" s="160"/>
      <c r="GH111" s="160"/>
      <c r="GI111" s="160"/>
      <c r="GJ111" s="160"/>
      <c r="GK111" s="160"/>
      <c r="GL111" s="160"/>
      <c r="GM111" s="160"/>
      <c r="GN111" s="160"/>
      <c r="GO111" s="160"/>
      <c r="GP111" s="160"/>
      <c r="GQ111" s="160"/>
      <c r="GR111" s="160"/>
      <c r="GS111" s="160"/>
    </row>
    <row r="112" spans="3:201" x14ac:dyDescent="0.2">
      <c r="C112" s="160"/>
      <c r="D112" s="160"/>
      <c r="E112" s="160"/>
      <c r="F112" s="160"/>
      <c r="G112" s="160"/>
      <c r="H112" s="160"/>
      <c r="I112" s="160"/>
      <c r="J112" s="160"/>
      <c r="K112" s="160"/>
      <c r="L112" s="160"/>
      <c r="M112" s="160"/>
      <c r="N112" s="160"/>
      <c r="O112" s="160"/>
      <c r="P112" s="160"/>
      <c r="Q112" s="160"/>
      <c r="R112" s="160"/>
      <c r="S112" s="160"/>
      <c r="T112" s="160"/>
      <c r="U112" s="160"/>
      <c r="V112" s="160"/>
      <c r="W112" s="160"/>
      <c r="X112" s="160"/>
      <c r="Y112" s="160"/>
      <c r="Z112" s="160"/>
      <c r="AA112" s="160"/>
      <c r="AB112" s="160"/>
      <c r="AC112" s="160"/>
      <c r="AD112" s="160"/>
      <c r="AE112" s="160"/>
      <c r="AF112" s="160"/>
      <c r="AG112" s="160"/>
      <c r="AH112" s="160"/>
      <c r="AI112" s="160"/>
      <c r="AJ112" s="160"/>
      <c r="AK112" s="160"/>
      <c r="AL112" s="160"/>
      <c r="AM112" s="160"/>
      <c r="AN112" s="160"/>
      <c r="AO112" s="160"/>
      <c r="AP112" s="160"/>
      <c r="AQ112" s="160"/>
      <c r="AR112" s="160"/>
      <c r="AS112" s="160"/>
      <c r="AT112" s="160"/>
      <c r="AU112" s="160"/>
      <c r="AV112" s="160"/>
      <c r="AW112" s="160"/>
      <c r="AX112" s="160"/>
      <c r="AY112" s="160"/>
      <c r="AZ112" s="160"/>
      <c r="BA112" s="160"/>
      <c r="BB112" s="160"/>
      <c r="BC112" s="160"/>
      <c r="BD112" s="160"/>
      <c r="BE112" s="160"/>
      <c r="BF112" s="160"/>
      <c r="BG112" s="160"/>
      <c r="BH112" s="160"/>
      <c r="BI112" s="160"/>
      <c r="BJ112" s="160"/>
      <c r="BK112" s="160"/>
      <c r="BL112" s="160"/>
      <c r="BM112" s="160"/>
      <c r="BN112" s="160"/>
      <c r="BO112" s="160"/>
      <c r="BP112" s="160"/>
      <c r="BQ112" s="160"/>
      <c r="BR112" s="160"/>
      <c r="BS112" s="160"/>
      <c r="BT112" s="160"/>
      <c r="BU112" s="160"/>
      <c r="BV112" s="160"/>
      <c r="BW112" s="160"/>
      <c r="BX112" s="160"/>
      <c r="BY112" s="160"/>
      <c r="BZ112" s="160"/>
      <c r="CA112" s="160"/>
      <c r="CB112" s="160"/>
      <c r="CC112" s="160"/>
      <c r="CD112" s="160"/>
      <c r="CE112" s="160"/>
      <c r="CF112" s="160"/>
      <c r="CG112" s="160"/>
      <c r="CH112" s="160"/>
      <c r="CI112" s="160"/>
      <c r="CJ112" s="160"/>
      <c r="CK112" s="160"/>
      <c r="CL112" s="160"/>
      <c r="CM112" s="160"/>
      <c r="CN112" s="160"/>
      <c r="CO112" s="160"/>
      <c r="CP112" s="160"/>
      <c r="CQ112" s="160"/>
      <c r="CR112" s="160"/>
      <c r="CS112" s="160"/>
      <c r="CT112" s="160"/>
      <c r="CU112" s="160"/>
      <c r="CV112" s="160"/>
      <c r="CW112" s="160"/>
      <c r="CX112" s="160"/>
      <c r="CY112" s="160"/>
      <c r="CZ112" s="160"/>
      <c r="DA112" s="160"/>
      <c r="DB112" s="160"/>
      <c r="DC112" s="160"/>
      <c r="DD112" s="160"/>
      <c r="DE112" s="160"/>
      <c r="DF112" s="160"/>
      <c r="DG112" s="160"/>
      <c r="DH112" s="160"/>
      <c r="DI112" s="160"/>
      <c r="DJ112" s="160"/>
      <c r="DK112" s="160"/>
      <c r="DL112" s="160"/>
      <c r="DM112" s="160"/>
      <c r="DN112" s="160"/>
      <c r="DO112" s="160"/>
      <c r="DP112" s="160"/>
      <c r="DQ112" s="160"/>
      <c r="DR112" s="160"/>
      <c r="DS112" s="160"/>
      <c r="DT112" s="160"/>
      <c r="DU112" s="160"/>
      <c r="DV112" s="160"/>
      <c r="DW112" s="160"/>
      <c r="DX112" s="160"/>
      <c r="DY112" s="160"/>
      <c r="DZ112" s="160"/>
      <c r="EA112" s="160"/>
      <c r="EB112" s="160"/>
      <c r="EC112" s="160"/>
      <c r="ED112" s="160"/>
      <c r="EE112" s="160"/>
      <c r="EF112" s="160"/>
      <c r="EG112" s="160"/>
      <c r="EH112" s="160"/>
      <c r="EI112" s="160"/>
      <c r="EJ112" s="160"/>
      <c r="EK112" s="160"/>
      <c r="EL112" s="160"/>
      <c r="EM112" s="160"/>
      <c r="EN112" s="160"/>
      <c r="EO112" s="160"/>
      <c r="EP112" s="160"/>
      <c r="EQ112" s="160"/>
      <c r="ER112" s="160"/>
      <c r="ES112" s="160"/>
      <c r="ET112" s="160"/>
      <c r="EU112" s="160"/>
      <c r="EV112" s="160"/>
      <c r="EW112" s="160"/>
      <c r="EX112" s="160"/>
      <c r="EY112" s="160"/>
      <c r="EZ112" s="160"/>
      <c r="FA112" s="160"/>
      <c r="FB112" s="160"/>
      <c r="FC112" s="160"/>
      <c r="FD112" s="160"/>
      <c r="FE112" s="160"/>
      <c r="FF112" s="160"/>
      <c r="FG112" s="160"/>
      <c r="FH112" s="160"/>
      <c r="FI112" s="160"/>
      <c r="FJ112" s="160"/>
      <c r="FK112" s="160"/>
      <c r="FL112" s="160"/>
      <c r="FM112" s="160"/>
      <c r="FN112" s="160"/>
      <c r="FO112" s="160"/>
      <c r="FP112" s="160"/>
      <c r="FQ112" s="160"/>
      <c r="FR112" s="160"/>
      <c r="FS112" s="160"/>
      <c r="FT112" s="160"/>
      <c r="FU112" s="160"/>
      <c r="FV112" s="160"/>
      <c r="FW112" s="160"/>
      <c r="FX112" s="160"/>
      <c r="FY112" s="160"/>
      <c r="FZ112" s="160"/>
      <c r="GA112" s="160"/>
      <c r="GB112" s="160"/>
      <c r="GC112" s="160"/>
      <c r="GD112" s="160"/>
      <c r="GE112" s="160"/>
      <c r="GF112" s="160"/>
      <c r="GG112" s="160"/>
      <c r="GH112" s="160"/>
      <c r="GI112" s="160"/>
      <c r="GJ112" s="160"/>
      <c r="GK112" s="160"/>
      <c r="GL112" s="160"/>
      <c r="GM112" s="160"/>
      <c r="GN112" s="160"/>
      <c r="GO112" s="160"/>
      <c r="GP112" s="160"/>
      <c r="GQ112" s="160"/>
      <c r="GR112" s="160"/>
      <c r="GS112" s="160"/>
    </row>
    <row r="113" spans="3:201" x14ac:dyDescent="0.2">
      <c r="C113" s="160"/>
      <c r="D113" s="160"/>
      <c r="E113" s="160"/>
      <c r="F113" s="160"/>
      <c r="G113" s="160"/>
      <c r="H113" s="160"/>
      <c r="I113" s="160"/>
      <c r="J113" s="160"/>
      <c r="K113" s="160"/>
      <c r="L113" s="160"/>
      <c r="M113" s="160"/>
      <c r="N113" s="160"/>
      <c r="O113" s="160"/>
      <c r="P113" s="160"/>
      <c r="Q113" s="160"/>
      <c r="R113" s="160"/>
      <c r="S113" s="160"/>
      <c r="T113" s="160"/>
      <c r="U113" s="160"/>
      <c r="V113" s="160"/>
      <c r="W113" s="160"/>
      <c r="X113" s="160"/>
      <c r="Y113" s="160"/>
      <c r="Z113" s="160"/>
      <c r="AA113" s="160"/>
      <c r="AB113" s="160"/>
      <c r="AC113" s="160"/>
      <c r="AD113" s="160"/>
      <c r="AE113" s="160"/>
      <c r="AF113" s="160"/>
      <c r="AG113" s="160"/>
      <c r="AH113" s="160"/>
      <c r="AI113" s="160"/>
      <c r="AJ113" s="160"/>
      <c r="AK113" s="160"/>
      <c r="AL113" s="160"/>
      <c r="AM113" s="160"/>
      <c r="AN113" s="160"/>
      <c r="AO113" s="160"/>
      <c r="AP113" s="160"/>
      <c r="AQ113" s="160"/>
      <c r="AR113" s="160"/>
      <c r="AS113" s="160"/>
      <c r="AT113" s="160"/>
      <c r="AU113" s="160"/>
      <c r="AV113" s="160"/>
      <c r="AW113" s="160"/>
      <c r="AX113" s="160"/>
      <c r="AY113" s="160"/>
      <c r="AZ113" s="160"/>
      <c r="BA113" s="160"/>
      <c r="BB113" s="160"/>
      <c r="BC113" s="160"/>
      <c r="BD113" s="160"/>
      <c r="BE113" s="160"/>
      <c r="BF113" s="160"/>
      <c r="BG113" s="160"/>
      <c r="BH113" s="160"/>
      <c r="BI113" s="160"/>
      <c r="BJ113" s="160"/>
      <c r="BK113" s="160"/>
      <c r="BL113" s="160"/>
      <c r="BM113" s="160"/>
      <c r="BN113" s="160"/>
      <c r="BO113" s="160"/>
      <c r="BP113" s="160"/>
      <c r="BQ113" s="160"/>
      <c r="BR113" s="160"/>
      <c r="BS113" s="160"/>
      <c r="BT113" s="160"/>
      <c r="BU113" s="160"/>
      <c r="BV113" s="160"/>
      <c r="BW113" s="160"/>
      <c r="BX113" s="160"/>
      <c r="BY113" s="160"/>
      <c r="BZ113" s="160"/>
      <c r="CA113" s="160"/>
      <c r="CB113" s="160"/>
      <c r="CC113" s="160"/>
      <c r="CD113" s="160"/>
      <c r="CE113" s="160"/>
      <c r="CF113" s="160"/>
      <c r="CG113" s="160"/>
      <c r="CH113" s="160"/>
      <c r="CI113" s="160"/>
      <c r="CJ113" s="160"/>
      <c r="CK113" s="160"/>
      <c r="CL113" s="160"/>
      <c r="CM113" s="160"/>
      <c r="CN113" s="160"/>
      <c r="CO113" s="160"/>
      <c r="CP113" s="160"/>
      <c r="CQ113" s="160"/>
      <c r="CR113" s="160"/>
      <c r="CS113" s="160"/>
      <c r="CT113" s="160"/>
      <c r="CU113" s="160"/>
      <c r="CV113" s="160"/>
      <c r="CW113" s="160"/>
      <c r="CX113" s="160"/>
      <c r="CY113" s="160"/>
      <c r="CZ113" s="160"/>
      <c r="DA113" s="160"/>
      <c r="DB113" s="160"/>
      <c r="DC113" s="160"/>
      <c r="DD113" s="160"/>
      <c r="DE113" s="160"/>
      <c r="DF113" s="160"/>
      <c r="DG113" s="160"/>
      <c r="DH113" s="160"/>
      <c r="DI113" s="160"/>
      <c r="DJ113" s="160"/>
      <c r="DK113" s="160"/>
      <c r="DL113" s="160"/>
      <c r="DM113" s="160"/>
      <c r="DN113" s="160"/>
      <c r="DO113" s="160"/>
      <c r="DP113" s="160"/>
      <c r="DQ113" s="160"/>
      <c r="DR113" s="160"/>
      <c r="DS113" s="160"/>
      <c r="DT113" s="160"/>
      <c r="DU113" s="160"/>
      <c r="DV113" s="160"/>
      <c r="DW113" s="160"/>
      <c r="DX113" s="160"/>
      <c r="DY113" s="160"/>
      <c r="DZ113" s="160"/>
      <c r="EA113" s="160"/>
      <c r="EB113" s="160"/>
      <c r="EC113" s="160"/>
      <c r="ED113" s="160"/>
      <c r="EE113" s="160"/>
      <c r="EF113" s="160"/>
      <c r="EG113" s="160"/>
      <c r="EH113" s="160"/>
      <c r="EI113" s="160"/>
      <c r="EJ113" s="160"/>
      <c r="EK113" s="160"/>
      <c r="EL113" s="160"/>
      <c r="EM113" s="160"/>
      <c r="EN113" s="160"/>
      <c r="EO113" s="160"/>
      <c r="EP113" s="160"/>
      <c r="EQ113" s="160"/>
      <c r="ER113" s="160"/>
      <c r="ES113" s="160"/>
      <c r="ET113" s="160"/>
      <c r="EU113" s="160"/>
      <c r="EV113" s="160"/>
      <c r="EW113" s="160"/>
      <c r="EX113" s="160"/>
      <c r="EY113" s="160"/>
      <c r="EZ113" s="160"/>
      <c r="FA113" s="160"/>
      <c r="FB113" s="160"/>
      <c r="FC113" s="160"/>
      <c r="FD113" s="160"/>
      <c r="FE113" s="160"/>
      <c r="FF113" s="160"/>
      <c r="FG113" s="160"/>
      <c r="FH113" s="160"/>
      <c r="FI113" s="160"/>
      <c r="FJ113" s="160"/>
      <c r="FK113" s="160"/>
      <c r="FL113" s="160"/>
      <c r="FM113" s="160"/>
      <c r="FN113" s="160"/>
      <c r="FO113" s="160"/>
      <c r="FP113" s="160"/>
      <c r="FQ113" s="160"/>
      <c r="FR113" s="160"/>
      <c r="FS113" s="160"/>
      <c r="FT113" s="160"/>
      <c r="FU113" s="160"/>
      <c r="FV113" s="160"/>
      <c r="FW113" s="160"/>
      <c r="FX113" s="160"/>
      <c r="FY113" s="160"/>
      <c r="FZ113" s="160"/>
      <c r="GA113" s="160"/>
      <c r="GB113" s="160"/>
      <c r="GC113" s="160"/>
      <c r="GD113" s="160"/>
      <c r="GE113" s="160"/>
      <c r="GF113" s="160"/>
      <c r="GG113" s="160"/>
      <c r="GH113" s="160"/>
      <c r="GI113" s="160"/>
      <c r="GJ113" s="160"/>
      <c r="GK113" s="160"/>
      <c r="GL113" s="160"/>
      <c r="GM113" s="160"/>
      <c r="GN113" s="160"/>
      <c r="GO113" s="160"/>
      <c r="GP113" s="160"/>
      <c r="GQ113" s="160"/>
      <c r="GR113" s="160"/>
      <c r="GS113" s="160"/>
    </row>
    <row r="114" spans="3:201" x14ac:dyDescent="0.2">
      <c r="C114" s="160"/>
      <c r="D114" s="160"/>
      <c r="E114" s="160"/>
      <c r="F114" s="160"/>
      <c r="G114" s="160"/>
      <c r="H114" s="160"/>
      <c r="I114" s="160"/>
      <c r="J114" s="160"/>
      <c r="K114" s="160"/>
      <c r="L114" s="160"/>
      <c r="M114" s="160"/>
      <c r="N114" s="160"/>
      <c r="O114" s="160"/>
      <c r="P114" s="160"/>
      <c r="Q114" s="160"/>
      <c r="R114" s="160"/>
      <c r="S114" s="160"/>
      <c r="T114" s="160"/>
      <c r="U114" s="160"/>
      <c r="V114" s="160"/>
      <c r="W114" s="160"/>
      <c r="X114" s="160"/>
      <c r="Y114" s="160"/>
      <c r="Z114" s="160"/>
      <c r="AA114" s="160"/>
      <c r="AB114" s="160"/>
      <c r="AC114" s="160"/>
      <c r="AD114" s="160"/>
      <c r="AE114" s="160"/>
      <c r="AF114" s="160"/>
      <c r="AG114" s="160"/>
      <c r="AH114" s="160"/>
      <c r="AI114" s="160"/>
      <c r="AJ114" s="160"/>
      <c r="AK114" s="160"/>
      <c r="AL114" s="160"/>
      <c r="AM114" s="160"/>
      <c r="AN114" s="160"/>
      <c r="AO114" s="160"/>
      <c r="AP114" s="160"/>
      <c r="AQ114" s="160"/>
      <c r="AR114" s="160"/>
      <c r="AS114" s="160"/>
      <c r="AT114" s="160"/>
      <c r="AU114" s="160"/>
      <c r="AV114" s="160"/>
      <c r="AW114" s="160"/>
      <c r="AX114" s="160"/>
      <c r="AY114" s="160"/>
      <c r="AZ114" s="160"/>
      <c r="BA114" s="160"/>
      <c r="BB114" s="160"/>
      <c r="BC114" s="160"/>
      <c r="BD114" s="160"/>
      <c r="BE114" s="160"/>
      <c r="BF114" s="160"/>
      <c r="BG114" s="160"/>
      <c r="BH114" s="160"/>
      <c r="BI114" s="160"/>
      <c r="BJ114" s="160"/>
      <c r="BK114" s="160"/>
      <c r="BL114" s="160"/>
      <c r="BM114" s="160"/>
      <c r="BN114" s="160"/>
      <c r="BO114" s="160"/>
      <c r="BP114" s="160"/>
      <c r="BQ114" s="160"/>
      <c r="BR114" s="160"/>
      <c r="BS114" s="160"/>
      <c r="BT114" s="160"/>
      <c r="BU114" s="160"/>
      <c r="BV114" s="160"/>
      <c r="BW114" s="160"/>
      <c r="BX114" s="160"/>
      <c r="BY114" s="160"/>
      <c r="BZ114" s="160"/>
      <c r="CA114" s="160"/>
      <c r="CB114" s="160"/>
      <c r="CC114" s="160"/>
      <c r="CD114" s="160"/>
      <c r="CE114" s="160"/>
      <c r="CF114" s="160"/>
      <c r="CG114" s="160"/>
      <c r="CH114" s="160"/>
      <c r="CI114" s="160"/>
      <c r="CJ114" s="160"/>
      <c r="CK114" s="160"/>
      <c r="CL114" s="160"/>
      <c r="CM114" s="160"/>
      <c r="CN114" s="160"/>
      <c r="CO114" s="160"/>
      <c r="CP114" s="160"/>
      <c r="CQ114" s="160"/>
      <c r="CR114" s="160"/>
      <c r="CS114" s="160"/>
      <c r="CT114" s="160"/>
      <c r="CU114" s="160"/>
      <c r="CV114" s="160"/>
      <c r="CW114" s="160"/>
      <c r="CX114" s="160"/>
      <c r="CY114" s="160"/>
      <c r="CZ114" s="160"/>
      <c r="DA114" s="160"/>
      <c r="DB114" s="160"/>
      <c r="DC114" s="160"/>
      <c r="DD114" s="160"/>
      <c r="DE114" s="160"/>
      <c r="DF114" s="160"/>
      <c r="DG114" s="160"/>
      <c r="DH114" s="160"/>
      <c r="DI114" s="160"/>
      <c r="DJ114" s="160"/>
      <c r="DK114" s="160"/>
      <c r="DL114" s="160"/>
      <c r="DM114" s="160"/>
      <c r="DN114" s="160"/>
      <c r="DO114" s="160"/>
      <c r="DP114" s="160"/>
      <c r="DQ114" s="160"/>
      <c r="DR114" s="160"/>
      <c r="DS114" s="160"/>
      <c r="DT114" s="160"/>
      <c r="DU114" s="160"/>
      <c r="DV114" s="160"/>
      <c r="DW114" s="160"/>
      <c r="DX114" s="160"/>
      <c r="DY114" s="160"/>
      <c r="DZ114" s="160"/>
      <c r="EA114" s="160"/>
      <c r="EB114" s="160"/>
      <c r="EC114" s="160"/>
      <c r="ED114" s="160"/>
      <c r="EE114" s="160"/>
      <c r="EF114" s="160"/>
      <c r="EG114" s="160"/>
      <c r="EH114" s="160"/>
      <c r="EI114" s="160"/>
      <c r="EJ114" s="160"/>
      <c r="EK114" s="160"/>
      <c r="EL114" s="160"/>
      <c r="EM114" s="160"/>
      <c r="EN114" s="160"/>
      <c r="EO114" s="160"/>
      <c r="EP114" s="160"/>
      <c r="EQ114" s="160"/>
      <c r="ER114" s="160"/>
      <c r="ES114" s="160"/>
      <c r="ET114" s="160"/>
      <c r="EU114" s="160"/>
      <c r="EV114" s="160"/>
      <c r="EW114" s="160"/>
      <c r="EX114" s="160"/>
      <c r="EY114" s="160"/>
      <c r="EZ114" s="160"/>
      <c r="FA114" s="160"/>
      <c r="FB114" s="160"/>
      <c r="FC114" s="160"/>
      <c r="FD114" s="160"/>
      <c r="FE114" s="160"/>
      <c r="FF114" s="160"/>
      <c r="FG114" s="160"/>
      <c r="FH114" s="160"/>
      <c r="FI114" s="160"/>
      <c r="FJ114" s="160"/>
      <c r="FK114" s="160"/>
      <c r="FL114" s="160"/>
      <c r="FM114" s="160"/>
      <c r="FN114" s="160"/>
      <c r="FO114" s="160"/>
      <c r="FP114" s="160"/>
      <c r="FQ114" s="160"/>
      <c r="FR114" s="160"/>
      <c r="FS114" s="160"/>
      <c r="FT114" s="160"/>
      <c r="FU114" s="160"/>
      <c r="FV114" s="160"/>
      <c r="FW114" s="160"/>
      <c r="FX114" s="160"/>
      <c r="FY114" s="160"/>
      <c r="FZ114" s="160"/>
      <c r="GA114" s="160"/>
      <c r="GB114" s="160"/>
      <c r="GC114" s="160"/>
      <c r="GD114" s="160"/>
      <c r="GE114" s="160"/>
      <c r="GF114" s="160"/>
      <c r="GG114" s="160"/>
      <c r="GH114" s="160"/>
      <c r="GI114" s="160"/>
      <c r="GJ114" s="160"/>
      <c r="GK114" s="160"/>
      <c r="GL114" s="160"/>
      <c r="GM114" s="160"/>
      <c r="GN114" s="160"/>
      <c r="GO114" s="160"/>
      <c r="GP114" s="160"/>
      <c r="GQ114" s="160"/>
      <c r="GR114" s="160"/>
      <c r="GS114" s="160"/>
    </row>
    <row r="115" spans="3:201" x14ac:dyDescent="0.2">
      <c r="C115" s="160"/>
      <c r="D115" s="160"/>
      <c r="E115" s="160"/>
      <c r="F115" s="160"/>
      <c r="G115" s="160"/>
      <c r="H115" s="160"/>
      <c r="I115" s="160"/>
      <c r="J115" s="160"/>
      <c r="K115" s="160"/>
      <c r="L115" s="160"/>
      <c r="M115" s="160"/>
      <c r="N115" s="160"/>
      <c r="O115" s="160"/>
      <c r="P115" s="160"/>
      <c r="Q115" s="160"/>
      <c r="R115" s="160"/>
      <c r="S115" s="160"/>
      <c r="T115" s="160"/>
      <c r="U115" s="160"/>
      <c r="V115" s="160"/>
      <c r="W115" s="160"/>
      <c r="X115" s="160"/>
      <c r="Y115" s="160"/>
      <c r="Z115" s="160"/>
      <c r="AA115" s="160"/>
      <c r="AB115" s="160"/>
      <c r="AC115" s="160"/>
      <c r="AD115" s="160"/>
      <c r="AE115" s="160"/>
      <c r="AF115" s="160"/>
      <c r="AG115" s="160"/>
      <c r="AH115" s="160"/>
      <c r="AI115" s="160"/>
      <c r="AJ115" s="160"/>
      <c r="AK115" s="160"/>
      <c r="AL115" s="160"/>
      <c r="AM115" s="160"/>
      <c r="AN115" s="160"/>
      <c r="AO115" s="160"/>
      <c r="AP115" s="160"/>
      <c r="AQ115" s="160"/>
      <c r="AR115" s="160"/>
      <c r="AS115" s="160"/>
      <c r="AT115" s="160"/>
      <c r="AU115" s="160"/>
      <c r="AV115" s="160"/>
      <c r="AW115" s="160"/>
      <c r="AX115" s="160"/>
      <c r="AY115" s="160"/>
      <c r="AZ115" s="160"/>
      <c r="BA115" s="160"/>
      <c r="BB115" s="160"/>
      <c r="BC115" s="160"/>
      <c r="BD115" s="160"/>
      <c r="BE115" s="160"/>
      <c r="BF115" s="160"/>
      <c r="BG115" s="160"/>
      <c r="BH115" s="160"/>
      <c r="BI115" s="160"/>
      <c r="BJ115" s="160"/>
      <c r="BK115" s="160"/>
      <c r="BL115" s="160"/>
      <c r="BM115" s="160"/>
      <c r="BN115" s="160"/>
      <c r="BO115" s="160"/>
      <c r="BP115" s="160"/>
      <c r="BQ115" s="160"/>
      <c r="BR115" s="160"/>
      <c r="BS115" s="160"/>
      <c r="BT115" s="160"/>
      <c r="BU115" s="160"/>
      <c r="BV115" s="160"/>
      <c r="BW115" s="160"/>
      <c r="BX115" s="160"/>
      <c r="BY115" s="160"/>
      <c r="BZ115" s="160"/>
      <c r="CA115" s="160"/>
      <c r="CB115" s="160"/>
      <c r="CC115" s="160"/>
      <c r="CD115" s="160"/>
      <c r="CE115" s="160"/>
      <c r="CF115" s="160"/>
      <c r="CG115" s="160"/>
      <c r="CH115" s="160"/>
      <c r="CI115" s="160"/>
      <c r="CJ115" s="160"/>
      <c r="CK115" s="160"/>
      <c r="CL115" s="160"/>
      <c r="CM115" s="160"/>
      <c r="CN115" s="160"/>
      <c r="CO115" s="160"/>
      <c r="CP115" s="160"/>
      <c r="CQ115" s="160"/>
      <c r="CR115" s="160"/>
      <c r="CS115" s="160"/>
      <c r="CT115" s="160"/>
      <c r="CU115" s="160"/>
      <c r="CV115" s="160"/>
      <c r="CW115" s="160"/>
      <c r="CX115" s="160"/>
      <c r="CY115" s="160"/>
      <c r="CZ115" s="160"/>
      <c r="DA115" s="160"/>
      <c r="DB115" s="160"/>
      <c r="DC115" s="160"/>
      <c r="DD115" s="160"/>
      <c r="DE115" s="160"/>
      <c r="DF115" s="160"/>
      <c r="DG115" s="160"/>
      <c r="DH115" s="160"/>
      <c r="DI115" s="160"/>
      <c r="DJ115" s="160"/>
      <c r="DK115" s="160"/>
      <c r="DL115" s="160"/>
      <c r="DM115" s="160"/>
      <c r="DN115" s="160"/>
      <c r="DO115" s="160"/>
      <c r="DP115" s="160"/>
      <c r="DQ115" s="160"/>
      <c r="DR115" s="160"/>
      <c r="DS115" s="160"/>
      <c r="DT115" s="160"/>
      <c r="DU115" s="160"/>
      <c r="DV115" s="160"/>
      <c r="DW115" s="160"/>
      <c r="DX115" s="160"/>
      <c r="DY115" s="160"/>
      <c r="DZ115" s="160"/>
      <c r="EA115" s="160"/>
      <c r="EB115" s="160"/>
      <c r="EC115" s="160"/>
      <c r="ED115" s="160"/>
      <c r="EE115" s="160"/>
      <c r="EF115" s="160"/>
      <c r="EG115" s="160"/>
      <c r="EH115" s="160"/>
      <c r="EI115" s="160"/>
      <c r="EJ115" s="160"/>
      <c r="EK115" s="160"/>
      <c r="EL115" s="160"/>
      <c r="EM115" s="160"/>
      <c r="EN115" s="160"/>
      <c r="EO115" s="160"/>
      <c r="EP115" s="160"/>
      <c r="EQ115" s="160"/>
      <c r="ER115" s="160"/>
      <c r="ES115" s="160"/>
      <c r="ET115" s="160"/>
      <c r="EU115" s="160"/>
      <c r="EV115" s="160"/>
      <c r="EW115" s="160"/>
      <c r="EX115" s="160"/>
      <c r="EY115" s="160"/>
      <c r="EZ115" s="160"/>
      <c r="FA115" s="160"/>
      <c r="FB115" s="160"/>
      <c r="FC115" s="160"/>
      <c r="FD115" s="160"/>
      <c r="FE115" s="160"/>
      <c r="FF115" s="160"/>
      <c r="FG115" s="160"/>
      <c r="FH115" s="160"/>
      <c r="FI115" s="160"/>
      <c r="FJ115" s="160"/>
      <c r="FK115" s="160"/>
      <c r="FL115" s="160"/>
      <c r="FM115" s="160"/>
      <c r="FN115" s="160"/>
      <c r="FO115" s="160"/>
      <c r="FP115" s="160"/>
      <c r="FQ115" s="160"/>
      <c r="FR115" s="160"/>
      <c r="FS115" s="160"/>
      <c r="FT115" s="160"/>
      <c r="FU115" s="160"/>
      <c r="FV115" s="160"/>
      <c r="FW115" s="160"/>
      <c r="FX115" s="160"/>
      <c r="FY115" s="160"/>
      <c r="FZ115" s="160"/>
      <c r="GA115" s="160"/>
      <c r="GB115" s="160"/>
      <c r="GC115" s="160"/>
      <c r="GD115" s="160"/>
      <c r="GE115" s="160"/>
      <c r="GF115" s="160"/>
      <c r="GG115" s="160"/>
      <c r="GH115" s="160"/>
      <c r="GI115" s="160"/>
      <c r="GJ115" s="160"/>
      <c r="GK115" s="160"/>
      <c r="GL115" s="160"/>
      <c r="GM115" s="160"/>
      <c r="GN115" s="160"/>
      <c r="GO115" s="160"/>
      <c r="GP115" s="160"/>
      <c r="GQ115" s="160"/>
      <c r="GR115" s="160"/>
      <c r="GS115" s="160"/>
    </row>
    <row r="116" spans="3:201" x14ac:dyDescent="0.2">
      <c r="C116" s="160"/>
      <c r="D116" s="160"/>
      <c r="E116" s="160"/>
      <c r="F116" s="160"/>
      <c r="G116" s="160"/>
      <c r="H116" s="160"/>
      <c r="I116" s="160"/>
      <c r="J116" s="160"/>
      <c r="K116" s="160"/>
      <c r="L116" s="160"/>
      <c r="M116" s="160"/>
      <c r="N116" s="160"/>
      <c r="O116" s="160"/>
      <c r="P116" s="160"/>
      <c r="Q116" s="160"/>
      <c r="R116" s="160"/>
      <c r="S116" s="160"/>
      <c r="T116" s="160"/>
      <c r="U116" s="160"/>
      <c r="V116" s="160"/>
      <c r="W116" s="160"/>
      <c r="X116" s="160"/>
      <c r="Y116" s="160"/>
      <c r="Z116" s="160"/>
      <c r="AA116" s="160"/>
      <c r="AB116" s="160"/>
      <c r="AC116" s="160"/>
      <c r="AD116" s="160"/>
      <c r="AE116" s="160"/>
      <c r="AF116" s="160"/>
      <c r="AG116" s="160"/>
      <c r="AH116" s="160"/>
      <c r="AI116" s="160"/>
      <c r="AJ116" s="160"/>
      <c r="AK116" s="160"/>
      <c r="AL116" s="160"/>
      <c r="AM116" s="160"/>
      <c r="AN116" s="160"/>
      <c r="AO116" s="160"/>
      <c r="AP116" s="160"/>
      <c r="AQ116" s="160"/>
      <c r="AR116" s="160"/>
      <c r="AS116" s="160"/>
      <c r="AT116" s="160"/>
      <c r="AU116" s="160"/>
      <c r="AV116" s="160"/>
      <c r="AW116" s="160"/>
      <c r="AX116" s="160"/>
      <c r="AY116" s="160"/>
      <c r="AZ116" s="160"/>
      <c r="BA116" s="160"/>
      <c r="BB116" s="160"/>
      <c r="BC116" s="160"/>
      <c r="BD116" s="160"/>
      <c r="BE116" s="160"/>
      <c r="BF116" s="160"/>
      <c r="BG116" s="160"/>
      <c r="BH116" s="160"/>
      <c r="BI116" s="160"/>
      <c r="BJ116" s="160"/>
      <c r="BK116" s="160"/>
      <c r="BL116" s="160"/>
      <c r="BM116" s="160"/>
      <c r="BN116" s="160"/>
      <c r="BO116" s="160"/>
      <c r="BP116" s="160"/>
      <c r="BQ116" s="160"/>
      <c r="BR116" s="160"/>
      <c r="BS116" s="160"/>
      <c r="BT116" s="160"/>
      <c r="BU116" s="160"/>
      <c r="BV116" s="160"/>
      <c r="BW116" s="160"/>
      <c r="BX116" s="160"/>
      <c r="BY116" s="160"/>
      <c r="BZ116" s="160"/>
      <c r="CA116" s="160"/>
      <c r="CB116" s="160"/>
      <c r="CC116" s="160"/>
      <c r="CD116" s="160"/>
      <c r="CE116" s="160"/>
      <c r="CF116" s="160"/>
      <c r="CG116" s="160"/>
      <c r="CH116" s="160"/>
      <c r="CI116" s="160"/>
      <c r="CJ116" s="160"/>
      <c r="CK116" s="160"/>
      <c r="CL116" s="160"/>
      <c r="CM116" s="160"/>
      <c r="CN116" s="160"/>
      <c r="CO116" s="160"/>
      <c r="CP116" s="160"/>
      <c r="CQ116" s="160"/>
      <c r="CR116" s="160"/>
      <c r="CS116" s="160"/>
      <c r="CT116" s="160"/>
      <c r="CU116" s="160"/>
      <c r="CV116" s="160"/>
      <c r="CW116" s="160"/>
      <c r="CX116" s="160"/>
      <c r="CY116" s="160"/>
      <c r="CZ116" s="160"/>
      <c r="DA116" s="160"/>
      <c r="DB116" s="160"/>
      <c r="DC116" s="160"/>
      <c r="DD116" s="160"/>
      <c r="DE116" s="160"/>
      <c r="DF116" s="160"/>
      <c r="DG116" s="160"/>
      <c r="DH116" s="160"/>
      <c r="DI116" s="160"/>
      <c r="DJ116" s="160"/>
      <c r="DK116" s="160"/>
      <c r="DL116" s="160"/>
      <c r="DM116" s="160"/>
      <c r="DN116" s="160"/>
      <c r="DO116" s="160"/>
      <c r="DP116" s="160"/>
      <c r="DQ116" s="160"/>
      <c r="DR116" s="160"/>
      <c r="DS116" s="160"/>
      <c r="DT116" s="160"/>
      <c r="DU116" s="160"/>
      <c r="DV116" s="160"/>
      <c r="DW116" s="160"/>
      <c r="DX116" s="160"/>
      <c r="DY116" s="160"/>
      <c r="DZ116" s="160"/>
      <c r="EA116" s="160"/>
      <c r="EB116" s="160"/>
      <c r="EC116" s="160"/>
      <c r="ED116" s="160"/>
      <c r="EE116" s="160"/>
      <c r="EF116" s="160"/>
      <c r="EG116" s="160"/>
      <c r="EH116" s="160"/>
      <c r="EI116" s="160"/>
      <c r="EJ116" s="160"/>
      <c r="EK116" s="160"/>
      <c r="EL116" s="160"/>
      <c r="EM116" s="160"/>
      <c r="EN116" s="160"/>
      <c r="EO116" s="160"/>
      <c r="EP116" s="160"/>
      <c r="EQ116" s="160"/>
      <c r="ER116" s="160"/>
      <c r="ES116" s="160"/>
      <c r="ET116" s="160"/>
      <c r="EU116" s="160"/>
      <c r="EV116" s="160"/>
      <c r="EW116" s="160"/>
      <c r="EX116" s="160"/>
      <c r="EY116" s="160"/>
      <c r="EZ116" s="160"/>
      <c r="FA116" s="160"/>
      <c r="FB116" s="160"/>
      <c r="FC116" s="160"/>
      <c r="FD116" s="160"/>
      <c r="FE116" s="160"/>
      <c r="FF116" s="160"/>
      <c r="FG116" s="160"/>
      <c r="FH116" s="160"/>
      <c r="FI116" s="160"/>
      <c r="FJ116" s="160"/>
      <c r="FK116" s="160"/>
      <c r="FL116" s="160"/>
      <c r="FM116" s="160"/>
      <c r="FN116" s="160"/>
      <c r="FO116" s="160"/>
      <c r="FP116" s="160"/>
      <c r="FQ116" s="160"/>
      <c r="FR116" s="160"/>
      <c r="FS116" s="160"/>
      <c r="FT116" s="160"/>
      <c r="FU116" s="160"/>
      <c r="FV116" s="160"/>
      <c r="FW116" s="160"/>
      <c r="FX116" s="160"/>
      <c r="FY116" s="160"/>
      <c r="FZ116" s="160"/>
      <c r="GA116" s="160"/>
      <c r="GB116" s="160"/>
      <c r="GC116" s="160"/>
      <c r="GD116" s="160"/>
      <c r="GE116" s="160"/>
      <c r="GF116" s="160"/>
      <c r="GG116" s="160"/>
      <c r="GH116" s="160"/>
      <c r="GI116" s="160"/>
      <c r="GJ116" s="160"/>
      <c r="GK116" s="160"/>
      <c r="GL116" s="160"/>
      <c r="GM116" s="160"/>
      <c r="GN116" s="160"/>
      <c r="GO116" s="160"/>
      <c r="GP116" s="160"/>
      <c r="GQ116" s="160"/>
      <c r="GR116" s="160"/>
      <c r="GS116" s="160"/>
    </row>
    <row r="117" spans="3:201" x14ac:dyDescent="0.2">
      <c r="C117" s="160"/>
      <c r="D117" s="160"/>
      <c r="E117" s="160"/>
      <c r="F117" s="160"/>
      <c r="G117" s="160"/>
      <c r="H117" s="160"/>
      <c r="I117" s="160"/>
      <c r="J117" s="160"/>
      <c r="K117" s="160"/>
      <c r="L117" s="160"/>
      <c r="M117" s="160"/>
      <c r="N117" s="160"/>
      <c r="O117" s="160"/>
      <c r="P117" s="160"/>
      <c r="Q117" s="160"/>
      <c r="R117" s="160"/>
      <c r="S117" s="160"/>
      <c r="T117" s="160"/>
      <c r="U117" s="160"/>
      <c r="V117" s="160"/>
      <c r="W117" s="160"/>
      <c r="X117" s="160"/>
      <c r="Y117" s="160"/>
      <c r="Z117" s="160"/>
      <c r="AA117" s="160"/>
      <c r="AB117" s="160"/>
      <c r="AC117" s="160"/>
      <c r="AD117" s="160"/>
      <c r="AE117" s="160"/>
      <c r="AF117" s="160"/>
      <c r="AG117" s="160"/>
      <c r="AH117" s="160"/>
      <c r="AI117" s="160"/>
      <c r="AJ117" s="160"/>
      <c r="AK117" s="160"/>
      <c r="AL117" s="160"/>
      <c r="AM117" s="160"/>
      <c r="AN117" s="160"/>
      <c r="AO117" s="160"/>
      <c r="AP117" s="160"/>
      <c r="AQ117" s="160"/>
      <c r="AR117" s="160"/>
      <c r="AS117" s="160"/>
      <c r="AT117" s="160"/>
      <c r="AU117" s="160"/>
      <c r="AV117" s="160"/>
      <c r="AW117" s="160"/>
      <c r="AX117" s="160"/>
      <c r="AY117" s="160"/>
      <c r="AZ117" s="160"/>
      <c r="BA117" s="160"/>
      <c r="BB117" s="160"/>
      <c r="BC117" s="160"/>
      <c r="BD117" s="160"/>
      <c r="BE117" s="160"/>
      <c r="BF117" s="160"/>
      <c r="BG117" s="160"/>
      <c r="BH117" s="160"/>
      <c r="BI117" s="160"/>
      <c r="BJ117" s="160"/>
      <c r="BK117" s="160"/>
      <c r="BL117" s="160"/>
      <c r="BM117" s="160"/>
      <c r="BN117" s="160"/>
      <c r="BO117" s="160"/>
      <c r="BP117" s="160"/>
      <c r="BQ117" s="160"/>
      <c r="BR117" s="160"/>
      <c r="BS117" s="160"/>
      <c r="BT117" s="160"/>
      <c r="BU117" s="160"/>
      <c r="BV117" s="160"/>
      <c r="BW117" s="160"/>
      <c r="BX117" s="160"/>
      <c r="BY117" s="160"/>
      <c r="BZ117" s="160"/>
      <c r="CA117" s="160"/>
      <c r="CB117" s="160"/>
      <c r="CC117" s="160"/>
      <c r="CD117" s="160"/>
      <c r="CE117" s="160"/>
      <c r="CF117" s="160"/>
      <c r="CG117" s="160"/>
      <c r="CH117" s="160"/>
      <c r="CI117" s="160"/>
      <c r="CJ117" s="160"/>
      <c r="CK117" s="160"/>
      <c r="CL117" s="160"/>
      <c r="CM117" s="160"/>
      <c r="CN117" s="160"/>
      <c r="CO117" s="160"/>
      <c r="CP117" s="160"/>
      <c r="CQ117" s="160"/>
      <c r="CR117" s="160"/>
      <c r="CS117" s="160"/>
      <c r="CT117" s="160"/>
      <c r="CU117" s="160"/>
      <c r="CV117" s="160"/>
      <c r="CW117" s="160"/>
      <c r="CX117" s="160"/>
      <c r="CY117" s="160"/>
      <c r="CZ117" s="160"/>
      <c r="DA117" s="160"/>
      <c r="DB117" s="160"/>
      <c r="DC117" s="160"/>
      <c r="DD117" s="160"/>
      <c r="DE117" s="160"/>
      <c r="DF117" s="160"/>
      <c r="DG117" s="160"/>
      <c r="DH117" s="160"/>
      <c r="DI117" s="160"/>
      <c r="DJ117" s="160"/>
      <c r="DK117" s="160"/>
      <c r="DL117" s="160"/>
      <c r="DM117" s="160"/>
      <c r="DN117" s="160"/>
      <c r="DO117" s="160"/>
      <c r="DP117" s="160"/>
      <c r="DQ117" s="160"/>
      <c r="DR117" s="160"/>
      <c r="DS117" s="160"/>
      <c r="DT117" s="160"/>
      <c r="DU117" s="160"/>
      <c r="DV117" s="160"/>
      <c r="DW117" s="160"/>
      <c r="DX117" s="160"/>
      <c r="DY117" s="160"/>
      <c r="DZ117" s="160"/>
      <c r="EA117" s="160"/>
      <c r="EB117" s="160"/>
      <c r="EC117" s="160"/>
      <c r="ED117" s="160"/>
      <c r="EE117" s="160"/>
      <c r="EF117" s="160"/>
      <c r="EG117" s="160"/>
      <c r="EH117" s="160"/>
      <c r="EI117" s="160"/>
      <c r="EJ117" s="160"/>
      <c r="EK117" s="160"/>
      <c r="EL117" s="160"/>
      <c r="EM117" s="160"/>
      <c r="EN117" s="160"/>
      <c r="EO117" s="160"/>
      <c r="EP117" s="160"/>
      <c r="EQ117" s="160"/>
      <c r="ER117" s="160"/>
      <c r="ES117" s="160"/>
      <c r="ET117" s="160"/>
      <c r="EU117" s="160"/>
      <c r="EV117" s="160"/>
      <c r="EW117" s="160"/>
      <c r="EX117" s="160"/>
      <c r="EY117" s="160"/>
      <c r="EZ117" s="160"/>
      <c r="FA117" s="160"/>
      <c r="FB117" s="160"/>
      <c r="FC117" s="160"/>
      <c r="FD117" s="160"/>
      <c r="FE117" s="160"/>
      <c r="FF117" s="160"/>
      <c r="FG117" s="160"/>
      <c r="FH117" s="160"/>
      <c r="FI117" s="160"/>
      <c r="FJ117" s="160"/>
      <c r="FK117" s="160"/>
      <c r="FL117" s="160"/>
      <c r="FM117" s="160"/>
      <c r="FN117" s="160"/>
      <c r="FO117" s="160"/>
      <c r="FP117" s="160"/>
      <c r="FQ117" s="160"/>
      <c r="FR117" s="160"/>
      <c r="FS117" s="160"/>
      <c r="FT117" s="160"/>
      <c r="FU117" s="160"/>
      <c r="FV117" s="160"/>
      <c r="FW117" s="160"/>
      <c r="FX117" s="160"/>
      <c r="FY117" s="160"/>
      <c r="FZ117" s="160"/>
      <c r="GA117" s="160"/>
      <c r="GB117" s="160"/>
      <c r="GC117" s="160"/>
      <c r="GD117" s="160"/>
      <c r="GE117" s="160"/>
      <c r="GF117" s="160"/>
      <c r="GG117" s="160"/>
      <c r="GH117" s="160"/>
      <c r="GI117" s="160"/>
      <c r="GJ117" s="160"/>
      <c r="GK117" s="160"/>
      <c r="GL117" s="160"/>
      <c r="GM117" s="160"/>
      <c r="GN117" s="160"/>
      <c r="GO117" s="160"/>
      <c r="GP117" s="160"/>
      <c r="GQ117" s="160"/>
      <c r="GR117" s="160"/>
      <c r="GS117" s="160"/>
    </row>
    <row r="118" spans="3:201" x14ac:dyDescent="0.2">
      <c r="C118" s="160"/>
      <c r="D118" s="160"/>
      <c r="E118" s="160"/>
      <c r="F118" s="160"/>
      <c r="G118" s="160"/>
      <c r="H118" s="160"/>
      <c r="I118" s="160"/>
      <c r="J118" s="160"/>
      <c r="K118" s="160"/>
      <c r="L118" s="160"/>
      <c r="M118" s="160"/>
      <c r="N118" s="160"/>
      <c r="O118" s="160"/>
      <c r="P118" s="160"/>
      <c r="Q118" s="160"/>
      <c r="R118" s="160"/>
      <c r="S118" s="160"/>
      <c r="T118" s="160"/>
      <c r="U118" s="160"/>
      <c r="V118" s="160"/>
      <c r="W118" s="160"/>
      <c r="X118" s="160"/>
      <c r="Y118" s="160"/>
      <c r="Z118" s="160"/>
      <c r="AA118" s="160"/>
      <c r="AB118" s="160"/>
      <c r="AC118" s="160"/>
      <c r="AD118" s="160"/>
      <c r="AE118" s="160"/>
      <c r="AF118" s="160"/>
      <c r="AG118" s="160"/>
      <c r="AH118" s="160"/>
      <c r="AI118" s="160"/>
      <c r="AJ118" s="160"/>
      <c r="AK118" s="160"/>
      <c r="AL118" s="160"/>
      <c r="AM118" s="160"/>
      <c r="AN118" s="160"/>
      <c r="AO118" s="160"/>
      <c r="AP118" s="160"/>
      <c r="AQ118" s="160"/>
      <c r="AR118" s="160"/>
      <c r="AS118" s="160"/>
      <c r="AT118" s="160"/>
      <c r="AU118" s="160"/>
      <c r="AV118" s="160"/>
      <c r="AW118" s="160"/>
      <c r="AX118" s="160"/>
      <c r="AY118" s="160"/>
      <c r="AZ118" s="160"/>
      <c r="BA118" s="160"/>
      <c r="BB118" s="160"/>
      <c r="BC118" s="160"/>
      <c r="BD118" s="160"/>
      <c r="BE118" s="160"/>
      <c r="BF118" s="160"/>
      <c r="BG118" s="160"/>
      <c r="BH118" s="160"/>
      <c r="BI118" s="160"/>
      <c r="BJ118" s="160"/>
      <c r="BK118" s="160"/>
      <c r="BL118" s="160"/>
      <c r="BM118" s="160"/>
      <c r="BN118" s="160"/>
      <c r="BO118" s="160"/>
      <c r="BP118" s="160"/>
      <c r="BQ118" s="160"/>
      <c r="BR118" s="160"/>
      <c r="BS118" s="160"/>
      <c r="BT118" s="160"/>
      <c r="BU118" s="160"/>
      <c r="BV118" s="160"/>
      <c r="BW118" s="160"/>
      <c r="BX118" s="160"/>
      <c r="BY118" s="160"/>
      <c r="BZ118" s="160"/>
      <c r="CA118" s="160"/>
      <c r="CB118" s="160"/>
      <c r="CC118" s="160"/>
      <c r="CD118" s="160"/>
      <c r="CE118" s="160"/>
      <c r="CF118" s="160"/>
      <c r="CG118" s="160"/>
      <c r="CH118" s="160"/>
      <c r="CI118" s="160"/>
      <c r="CJ118" s="160"/>
      <c r="CK118" s="160"/>
      <c r="CL118" s="160"/>
      <c r="CM118" s="160"/>
      <c r="CN118" s="160"/>
      <c r="CO118" s="160"/>
      <c r="CP118" s="160"/>
      <c r="CQ118" s="160"/>
      <c r="CR118" s="160"/>
      <c r="CS118" s="160"/>
      <c r="CT118" s="160"/>
      <c r="CU118" s="160"/>
      <c r="CV118" s="160"/>
      <c r="CW118" s="160"/>
      <c r="CX118" s="160"/>
      <c r="CY118" s="160"/>
      <c r="CZ118" s="160"/>
      <c r="DA118" s="160"/>
      <c r="DB118" s="160"/>
      <c r="DC118" s="160"/>
      <c r="DD118" s="160"/>
      <c r="DE118" s="160"/>
      <c r="DF118" s="160"/>
      <c r="DG118" s="160"/>
      <c r="DH118" s="160"/>
      <c r="DI118" s="160"/>
      <c r="DJ118" s="160"/>
      <c r="DK118" s="160"/>
      <c r="DL118" s="160"/>
      <c r="DM118" s="160"/>
      <c r="DN118" s="160"/>
      <c r="DO118" s="160"/>
      <c r="DP118" s="160"/>
      <c r="DQ118" s="160"/>
      <c r="DR118" s="160"/>
      <c r="DS118" s="160"/>
      <c r="DT118" s="160"/>
      <c r="DU118" s="160"/>
      <c r="DV118" s="160"/>
      <c r="DW118" s="160"/>
      <c r="DX118" s="160"/>
      <c r="DY118" s="160"/>
      <c r="DZ118" s="160"/>
      <c r="EA118" s="160"/>
      <c r="EB118" s="160"/>
      <c r="EC118" s="160"/>
      <c r="ED118" s="160"/>
      <c r="EE118" s="160"/>
      <c r="EF118" s="160"/>
      <c r="EG118" s="160"/>
      <c r="EH118" s="160"/>
      <c r="EI118" s="160"/>
      <c r="EJ118" s="160"/>
      <c r="EK118" s="160"/>
      <c r="EL118" s="160"/>
      <c r="EM118" s="160"/>
      <c r="EN118" s="160"/>
      <c r="EO118" s="160"/>
      <c r="EP118" s="160"/>
      <c r="EQ118" s="160"/>
      <c r="ER118" s="160"/>
      <c r="ES118" s="160"/>
      <c r="ET118" s="160"/>
      <c r="EU118" s="160"/>
      <c r="EV118" s="160"/>
      <c r="EW118" s="160"/>
      <c r="EX118" s="160"/>
      <c r="EY118" s="160"/>
      <c r="EZ118" s="160"/>
      <c r="FA118" s="160"/>
      <c r="FB118" s="160"/>
      <c r="FC118" s="160"/>
      <c r="FD118" s="160"/>
      <c r="FE118" s="160"/>
      <c r="FF118" s="160"/>
      <c r="FG118" s="160"/>
      <c r="FH118" s="160"/>
      <c r="FI118" s="160"/>
      <c r="FJ118" s="160"/>
      <c r="FK118" s="160"/>
      <c r="FL118" s="160"/>
      <c r="FM118" s="160"/>
      <c r="FN118" s="160"/>
      <c r="FO118" s="160"/>
      <c r="FP118" s="160"/>
      <c r="FQ118" s="160"/>
      <c r="FR118" s="160"/>
      <c r="FS118" s="160"/>
      <c r="FT118" s="160"/>
      <c r="FU118" s="160"/>
      <c r="FV118" s="160"/>
      <c r="FW118" s="160"/>
      <c r="FX118" s="160"/>
      <c r="FY118" s="160"/>
      <c r="FZ118" s="160"/>
      <c r="GA118" s="160"/>
      <c r="GB118" s="160"/>
      <c r="GC118" s="160"/>
      <c r="GD118" s="160"/>
      <c r="GE118" s="160"/>
      <c r="GF118" s="160"/>
      <c r="GG118" s="160"/>
      <c r="GH118" s="160"/>
      <c r="GI118" s="160"/>
      <c r="GJ118" s="160"/>
      <c r="GK118" s="160"/>
      <c r="GL118" s="160"/>
      <c r="GM118" s="160"/>
      <c r="GN118" s="160"/>
      <c r="GO118" s="160"/>
      <c r="GP118" s="160"/>
      <c r="GQ118" s="160"/>
      <c r="GR118" s="160"/>
      <c r="GS118" s="160"/>
    </row>
    <row r="119" spans="3:201" x14ac:dyDescent="0.2">
      <c r="C119" s="160"/>
      <c r="D119" s="160"/>
      <c r="E119" s="160"/>
      <c r="F119" s="160"/>
      <c r="G119" s="160"/>
      <c r="H119" s="160"/>
      <c r="I119" s="160"/>
      <c r="J119" s="160"/>
      <c r="K119" s="160"/>
      <c r="L119" s="160"/>
      <c r="M119" s="160"/>
      <c r="N119" s="160"/>
      <c r="O119" s="160"/>
      <c r="P119" s="160"/>
      <c r="Q119" s="160"/>
      <c r="R119" s="160"/>
      <c r="S119" s="160"/>
      <c r="T119" s="160"/>
      <c r="U119" s="160"/>
      <c r="V119" s="160"/>
      <c r="W119" s="160"/>
      <c r="X119" s="160"/>
      <c r="Y119" s="160"/>
      <c r="Z119" s="160"/>
      <c r="AA119" s="160"/>
      <c r="AB119" s="160"/>
      <c r="AC119" s="160"/>
      <c r="AD119" s="160"/>
      <c r="AE119" s="160"/>
      <c r="AF119" s="160"/>
      <c r="AG119" s="160"/>
      <c r="AH119" s="160"/>
      <c r="AI119" s="160"/>
      <c r="AJ119" s="160"/>
      <c r="AK119" s="160"/>
      <c r="AL119" s="160"/>
      <c r="AM119" s="160"/>
      <c r="AN119" s="160"/>
      <c r="AO119" s="160"/>
      <c r="AP119" s="160"/>
      <c r="AQ119" s="160"/>
      <c r="AR119" s="160"/>
      <c r="AS119" s="160"/>
      <c r="AT119" s="160"/>
      <c r="AU119" s="160"/>
      <c r="AV119" s="160"/>
      <c r="AW119" s="160"/>
      <c r="AX119" s="160"/>
      <c r="AY119" s="160"/>
      <c r="AZ119" s="160"/>
      <c r="BA119" s="160"/>
      <c r="BB119" s="160"/>
      <c r="BC119" s="160"/>
      <c r="BD119" s="160"/>
      <c r="BE119" s="160"/>
      <c r="BF119" s="160"/>
      <c r="BG119" s="160"/>
      <c r="BH119" s="160"/>
      <c r="BI119" s="160"/>
      <c r="BJ119" s="160"/>
      <c r="BK119" s="160"/>
      <c r="BL119" s="160"/>
      <c r="BM119" s="160"/>
      <c r="BN119" s="160"/>
      <c r="BO119" s="160"/>
      <c r="BP119" s="160"/>
      <c r="BQ119" s="160"/>
      <c r="BR119" s="160"/>
      <c r="BS119" s="160"/>
      <c r="BT119" s="160"/>
      <c r="BU119" s="160"/>
      <c r="BV119" s="160"/>
      <c r="BW119" s="160"/>
      <c r="BX119" s="160"/>
      <c r="BY119" s="160"/>
      <c r="BZ119" s="160"/>
      <c r="CA119" s="160"/>
      <c r="CB119" s="160"/>
      <c r="CC119" s="160"/>
      <c r="CD119" s="160"/>
      <c r="CE119" s="160"/>
      <c r="CF119" s="160"/>
      <c r="CG119" s="160"/>
      <c r="CH119" s="160"/>
      <c r="CI119" s="160"/>
      <c r="CJ119" s="160"/>
      <c r="CK119" s="160"/>
      <c r="CL119" s="160"/>
      <c r="CM119" s="160"/>
      <c r="CN119" s="160"/>
      <c r="CO119" s="160"/>
      <c r="CP119" s="160"/>
      <c r="CQ119" s="160"/>
      <c r="CR119" s="160"/>
      <c r="CS119" s="160"/>
      <c r="CT119" s="160"/>
      <c r="CU119" s="160"/>
      <c r="CV119" s="160"/>
      <c r="CW119" s="160"/>
      <c r="CX119" s="160"/>
      <c r="CY119" s="160"/>
      <c r="CZ119" s="160"/>
      <c r="DA119" s="160"/>
      <c r="DB119" s="160"/>
      <c r="DC119" s="160"/>
      <c r="DD119" s="160"/>
      <c r="DE119" s="160"/>
      <c r="DF119" s="160"/>
      <c r="DG119" s="160"/>
      <c r="DH119" s="160"/>
      <c r="DI119" s="160"/>
      <c r="DJ119" s="160"/>
      <c r="DK119" s="160"/>
      <c r="DL119" s="160"/>
      <c r="DM119" s="160"/>
      <c r="DN119" s="160"/>
      <c r="DO119" s="160"/>
      <c r="DP119" s="160"/>
      <c r="DQ119" s="160"/>
      <c r="DR119" s="160"/>
      <c r="DS119" s="160"/>
      <c r="DT119" s="160"/>
      <c r="DU119" s="160"/>
      <c r="DV119" s="160"/>
      <c r="DW119" s="160"/>
      <c r="DX119" s="160"/>
      <c r="DY119" s="160"/>
      <c r="DZ119" s="160"/>
      <c r="EA119" s="160"/>
      <c r="EB119" s="160"/>
      <c r="EC119" s="160"/>
      <c r="ED119" s="160"/>
      <c r="EE119" s="160"/>
      <c r="EF119" s="160"/>
      <c r="EG119" s="160"/>
      <c r="EH119" s="160"/>
      <c r="EI119" s="160"/>
      <c r="EJ119" s="160"/>
      <c r="EK119" s="160"/>
      <c r="EL119" s="160"/>
      <c r="EM119" s="160"/>
      <c r="EN119" s="160"/>
      <c r="EO119" s="160"/>
      <c r="EP119" s="160"/>
      <c r="EQ119" s="160"/>
      <c r="ER119" s="160"/>
      <c r="ES119" s="160"/>
      <c r="ET119" s="160"/>
      <c r="EU119" s="160"/>
      <c r="EV119" s="160"/>
      <c r="EW119" s="160"/>
      <c r="EX119" s="160"/>
      <c r="EY119" s="160"/>
      <c r="EZ119" s="160"/>
      <c r="FA119" s="160"/>
      <c r="FB119" s="160"/>
      <c r="FC119" s="160"/>
      <c r="FD119" s="160"/>
      <c r="FE119" s="160"/>
      <c r="FF119" s="160"/>
      <c r="FG119" s="160"/>
      <c r="FH119" s="160"/>
      <c r="FI119" s="160"/>
      <c r="FJ119" s="160"/>
      <c r="FK119" s="160"/>
      <c r="FL119" s="160"/>
      <c r="FM119" s="160"/>
      <c r="FN119" s="160"/>
      <c r="FO119" s="160"/>
      <c r="FP119" s="160"/>
      <c r="FQ119" s="160"/>
      <c r="FR119" s="160"/>
      <c r="FS119" s="160"/>
      <c r="FT119" s="160"/>
      <c r="FU119" s="160"/>
      <c r="FV119" s="160"/>
      <c r="FW119" s="160"/>
      <c r="FX119" s="160"/>
      <c r="FY119" s="160"/>
      <c r="FZ119" s="160"/>
      <c r="GA119" s="160"/>
      <c r="GB119" s="160"/>
      <c r="GC119" s="160"/>
      <c r="GD119" s="160"/>
      <c r="GE119" s="160"/>
      <c r="GF119" s="160"/>
      <c r="GG119" s="160"/>
      <c r="GH119" s="160"/>
      <c r="GI119" s="160"/>
      <c r="GJ119" s="160"/>
      <c r="GK119" s="160"/>
      <c r="GL119" s="160"/>
      <c r="GM119" s="160"/>
      <c r="GN119" s="160"/>
      <c r="GO119" s="160"/>
      <c r="GP119" s="160"/>
      <c r="GQ119" s="160"/>
      <c r="GR119" s="160"/>
      <c r="GS119" s="160"/>
    </row>
    <row r="120" spans="3:201" x14ac:dyDescent="0.2">
      <c r="C120" s="160"/>
      <c r="D120" s="160"/>
      <c r="E120" s="160"/>
      <c r="F120" s="160"/>
      <c r="G120" s="160"/>
      <c r="H120" s="160"/>
      <c r="I120" s="160"/>
      <c r="J120" s="160"/>
      <c r="K120" s="160"/>
      <c r="L120" s="160"/>
      <c r="M120" s="160"/>
      <c r="N120" s="160"/>
      <c r="O120" s="160"/>
      <c r="P120" s="160"/>
      <c r="Q120" s="160"/>
      <c r="R120" s="160"/>
      <c r="S120" s="160"/>
      <c r="T120" s="160"/>
      <c r="U120" s="160"/>
      <c r="V120" s="160"/>
      <c r="W120" s="160"/>
      <c r="X120" s="160"/>
      <c r="Y120" s="160"/>
      <c r="Z120" s="160"/>
      <c r="AA120" s="160"/>
      <c r="AB120" s="160"/>
      <c r="AC120" s="160"/>
      <c r="AD120" s="160"/>
      <c r="AE120" s="160"/>
      <c r="AF120" s="160"/>
      <c r="AG120" s="160"/>
      <c r="AH120" s="160"/>
      <c r="AI120" s="160"/>
      <c r="AJ120" s="160"/>
      <c r="AK120" s="160"/>
      <c r="AL120" s="160"/>
      <c r="AM120" s="160"/>
      <c r="AN120" s="160"/>
      <c r="AO120" s="160"/>
      <c r="AP120" s="160"/>
      <c r="AQ120" s="160"/>
      <c r="AR120" s="160"/>
      <c r="AS120" s="160"/>
      <c r="AT120" s="160"/>
      <c r="AU120" s="160"/>
      <c r="AV120" s="160"/>
      <c r="AW120" s="160"/>
      <c r="AX120" s="160"/>
      <c r="AY120" s="160"/>
      <c r="AZ120" s="160"/>
      <c r="BA120" s="160"/>
      <c r="BB120" s="160"/>
      <c r="BC120" s="160"/>
      <c r="BD120" s="160"/>
      <c r="BE120" s="160"/>
      <c r="BF120" s="160"/>
      <c r="BG120" s="160"/>
      <c r="BH120" s="160"/>
      <c r="BI120" s="160"/>
      <c r="BJ120" s="160"/>
      <c r="BK120" s="160"/>
      <c r="BL120" s="160"/>
      <c r="BM120" s="160"/>
      <c r="BN120" s="160"/>
      <c r="BO120" s="160"/>
      <c r="BP120" s="160"/>
      <c r="BQ120" s="160"/>
      <c r="BR120" s="160"/>
      <c r="BS120" s="160"/>
      <c r="BT120" s="160"/>
      <c r="BU120" s="160"/>
      <c r="BV120" s="160"/>
      <c r="BW120" s="160"/>
      <c r="BX120" s="160"/>
      <c r="BY120" s="160"/>
      <c r="BZ120" s="160"/>
      <c r="CA120" s="160"/>
      <c r="CB120" s="160"/>
      <c r="CC120" s="160"/>
      <c r="CD120" s="160"/>
      <c r="CE120" s="160"/>
      <c r="CF120" s="160"/>
      <c r="CG120" s="160"/>
      <c r="CH120" s="160"/>
      <c r="CI120" s="160"/>
      <c r="CJ120" s="160"/>
      <c r="CK120" s="160"/>
      <c r="CL120" s="160"/>
      <c r="CM120" s="160"/>
      <c r="CN120" s="160"/>
      <c r="CO120" s="160"/>
      <c r="CP120" s="160"/>
      <c r="CQ120" s="160"/>
      <c r="CR120" s="160"/>
      <c r="CS120" s="160"/>
      <c r="CT120" s="160"/>
      <c r="CU120" s="160"/>
      <c r="CV120" s="160"/>
      <c r="CW120" s="160"/>
      <c r="CX120" s="160"/>
      <c r="CY120" s="160"/>
      <c r="CZ120" s="160"/>
      <c r="DA120" s="160"/>
      <c r="DB120" s="160"/>
      <c r="DC120" s="160"/>
      <c r="DD120" s="160"/>
      <c r="DE120" s="160"/>
      <c r="DF120" s="160"/>
      <c r="DG120" s="160"/>
      <c r="DH120" s="160"/>
      <c r="DI120" s="160"/>
      <c r="DJ120" s="160"/>
      <c r="DK120" s="160"/>
      <c r="DL120" s="160"/>
      <c r="DM120" s="160"/>
      <c r="DN120" s="160"/>
      <c r="DO120" s="160"/>
      <c r="DP120" s="160"/>
      <c r="DQ120" s="160"/>
      <c r="DR120" s="160"/>
      <c r="DS120" s="160"/>
      <c r="DT120" s="160"/>
      <c r="DU120" s="160"/>
      <c r="DV120" s="160"/>
      <c r="DW120" s="160"/>
      <c r="DX120" s="160"/>
      <c r="DY120" s="160"/>
      <c r="DZ120" s="160"/>
      <c r="EA120" s="160"/>
      <c r="EB120" s="160"/>
      <c r="EC120" s="160"/>
      <c r="ED120" s="160"/>
      <c r="EE120" s="160"/>
      <c r="EF120" s="160"/>
      <c r="EG120" s="160"/>
      <c r="EH120" s="160"/>
      <c r="EI120" s="160"/>
      <c r="EJ120" s="160"/>
      <c r="EK120" s="160"/>
      <c r="EL120" s="160"/>
      <c r="EM120" s="160"/>
      <c r="EN120" s="160"/>
      <c r="EO120" s="160"/>
      <c r="EP120" s="160"/>
      <c r="EQ120" s="160"/>
      <c r="ER120" s="160"/>
      <c r="ES120" s="160"/>
      <c r="ET120" s="160"/>
      <c r="EU120" s="160"/>
      <c r="EV120" s="160"/>
      <c r="EW120" s="160"/>
      <c r="EX120" s="160"/>
      <c r="EY120" s="160"/>
      <c r="EZ120" s="160"/>
      <c r="FA120" s="160"/>
      <c r="FB120" s="160"/>
      <c r="FC120" s="160"/>
      <c r="FD120" s="160"/>
      <c r="FE120" s="160"/>
      <c r="FF120" s="160"/>
      <c r="FG120" s="160"/>
      <c r="FH120" s="160"/>
      <c r="FI120" s="160"/>
      <c r="FJ120" s="160"/>
      <c r="FK120" s="160"/>
      <c r="FL120" s="160"/>
      <c r="FM120" s="160"/>
      <c r="FN120" s="160"/>
      <c r="FO120" s="160"/>
      <c r="FP120" s="160"/>
      <c r="FQ120" s="160"/>
      <c r="FR120" s="160"/>
      <c r="FS120" s="160"/>
      <c r="FT120" s="160"/>
      <c r="FU120" s="160"/>
      <c r="FV120" s="160"/>
      <c r="FW120" s="160"/>
      <c r="FX120" s="160"/>
      <c r="FY120" s="160"/>
      <c r="FZ120" s="160"/>
      <c r="GA120" s="160"/>
      <c r="GB120" s="160"/>
      <c r="GC120" s="160"/>
      <c r="GD120" s="160"/>
      <c r="GE120" s="160"/>
      <c r="GF120" s="160"/>
      <c r="GG120" s="160"/>
      <c r="GH120" s="160"/>
      <c r="GI120" s="160"/>
      <c r="GJ120" s="160"/>
      <c r="GK120" s="160"/>
      <c r="GL120" s="160"/>
      <c r="GM120" s="160"/>
      <c r="GN120" s="160"/>
      <c r="GO120" s="160"/>
      <c r="GP120" s="160"/>
      <c r="GQ120" s="160"/>
      <c r="GR120" s="160"/>
      <c r="GS120" s="160"/>
    </row>
    <row r="121" spans="3:201" x14ac:dyDescent="0.2">
      <c r="C121" s="160"/>
      <c r="D121" s="160"/>
      <c r="E121" s="160"/>
      <c r="F121" s="160"/>
      <c r="G121" s="160"/>
      <c r="H121" s="160"/>
      <c r="I121" s="160"/>
      <c r="J121" s="160"/>
      <c r="K121" s="160"/>
      <c r="L121" s="160"/>
      <c r="M121" s="160"/>
      <c r="N121" s="160"/>
      <c r="O121" s="160"/>
      <c r="P121" s="160"/>
      <c r="Q121" s="160"/>
      <c r="R121" s="160"/>
      <c r="S121" s="160"/>
      <c r="T121" s="160"/>
      <c r="U121" s="160"/>
      <c r="V121" s="160"/>
      <c r="W121" s="160"/>
      <c r="X121" s="160"/>
      <c r="Y121" s="160"/>
      <c r="Z121" s="160"/>
      <c r="AA121" s="160"/>
      <c r="AB121" s="160"/>
      <c r="AC121" s="160"/>
      <c r="AD121" s="160"/>
      <c r="AE121" s="160"/>
      <c r="AF121" s="160"/>
      <c r="AG121" s="160"/>
      <c r="AH121" s="160"/>
      <c r="AI121" s="160"/>
      <c r="AJ121" s="160"/>
      <c r="AK121" s="160"/>
      <c r="AL121" s="160"/>
      <c r="AM121" s="160"/>
      <c r="AN121" s="160"/>
      <c r="AO121" s="160"/>
      <c r="AP121" s="160"/>
      <c r="AQ121" s="160"/>
      <c r="AR121" s="160"/>
      <c r="AS121" s="160"/>
      <c r="AT121" s="160"/>
      <c r="AU121" s="160"/>
      <c r="AV121" s="160"/>
      <c r="AW121" s="160"/>
      <c r="AX121" s="160"/>
      <c r="AY121" s="160"/>
      <c r="AZ121" s="160"/>
      <c r="BA121" s="160"/>
      <c r="BB121" s="160"/>
      <c r="BC121" s="160"/>
      <c r="BD121" s="160"/>
      <c r="BE121" s="160"/>
      <c r="BF121" s="160"/>
      <c r="BG121" s="160"/>
      <c r="BH121" s="160"/>
      <c r="BI121" s="160"/>
      <c r="BJ121" s="160"/>
      <c r="BK121" s="160"/>
      <c r="BL121" s="160"/>
      <c r="BM121" s="160"/>
      <c r="BN121" s="160"/>
      <c r="BO121" s="160"/>
      <c r="BP121" s="160"/>
      <c r="BQ121" s="160"/>
      <c r="BR121" s="160"/>
      <c r="BS121" s="160"/>
      <c r="BT121" s="160"/>
      <c r="BU121" s="160"/>
      <c r="BV121" s="160"/>
      <c r="BW121" s="160"/>
      <c r="BX121" s="160"/>
      <c r="BY121" s="160"/>
      <c r="BZ121" s="160"/>
      <c r="CA121" s="160"/>
      <c r="CB121" s="160"/>
      <c r="CC121" s="160"/>
      <c r="CD121" s="160"/>
      <c r="CE121" s="160"/>
      <c r="CF121" s="160"/>
      <c r="CG121" s="160"/>
      <c r="CH121" s="160"/>
      <c r="CI121" s="160"/>
      <c r="CJ121" s="160"/>
      <c r="CK121" s="160"/>
      <c r="CL121" s="160"/>
      <c r="CM121" s="160"/>
      <c r="CN121" s="160"/>
      <c r="CO121" s="160"/>
      <c r="CP121" s="160"/>
      <c r="CQ121" s="160"/>
      <c r="CR121" s="160"/>
      <c r="CS121" s="160"/>
      <c r="CT121" s="160"/>
      <c r="CU121" s="160"/>
      <c r="CV121" s="160"/>
      <c r="CW121" s="160"/>
      <c r="CX121" s="160"/>
      <c r="CY121" s="160"/>
      <c r="CZ121" s="160"/>
      <c r="DA121" s="160"/>
      <c r="DB121" s="160"/>
      <c r="DC121" s="160"/>
      <c r="DD121" s="160"/>
      <c r="DE121" s="160"/>
      <c r="DF121" s="160"/>
      <c r="DG121" s="160"/>
      <c r="DH121" s="160"/>
      <c r="DI121" s="160"/>
      <c r="DJ121" s="160"/>
      <c r="DK121" s="160"/>
      <c r="DL121" s="160"/>
      <c r="DM121" s="160"/>
      <c r="DN121" s="160"/>
      <c r="DO121" s="160"/>
      <c r="DP121" s="160"/>
      <c r="DQ121" s="160"/>
      <c r="DR121" s="160"/>
      <c r="DS121" s="160"/>
      <c r="DT121" s="160"/>
      <c r="DU121" s="160"/>
      <c r="DV121" s="160"/>
      <c r="DW121" s="160"/>
      <c r="DX121" s="160"/>
      <c r="DY121" s="160"/>
      <c r="DZ121" s="160"/>
      <c r="EA121" s="160"/>
      <c r="EB121" s="160"/>
      <c r="EC121" s="160"/>
      <c r="ED121" s="160"/>
      <c r="EE121" s="160"/>
      <c r="EF121" s="160"/>
      <c r="EG121" s="160"/>
      <c r="EH121" s="160"/>
      <c r="EI121" s="160"/>
      <c r="EJ121" s="160"/>
      <c r="EK121" s="160"/>
      <c r="EL121" s="160"/>
      <c r="EM121" s="160"/>
      <c r="EN121" s="160"/>
      <c r="EO121" s="160"/>
      <c r="EP121" s="160"/>
      <c r="EQ121" s="160"/>
      <c r="ER121" s="160"/>
      <c r="ES121" s="160"/>
      <c r="ET121" s="160"/>
      <c r="EU121" s="160"/>
      <c r="EV121" s="160"/>
      <c r="EW121" s="160"/>
      <c r="EX121" s="160"/>
      <c r="EY121" s="160"/>
      <c r="EZ121" s="160"/>
      <c r="FA121" s="160"/>
      <c r="FB121" s="160"/>
      <c r="FC121" s="160"/>
      <c r="FD121" s="160"/>
      <c r="FE121" s="160"/>
      <c r="FF121" s="160"/>
      <c r="FG121" s="160"/>
      <c r="FH121" s="160"/>
      <c r="FI121" s="160"/>
      <c r="FJ121" s="160"/>
      <c r="FK121" s="160"/>
      <c r="FL121" s="160"/>
      <c r="FM121" s="160"/>
      <c r="FN121" s="160"/>
      <c r="FO121" s="160"/>
      <c r="FP121" s="160"/>
      <c r="FQ121" s="160"/>
      <c r="FR121" s="160"/>
      <c r="FS121" s="160"/>
      <c r="FT121" s="160"/>
      <c r="FU121" s="160"/>
      <c r="FV121" s="160"/>
      <c r="FW121" s="160"/>
      <c r="FX121" s="160"/>
      <c r="FY121" s="160"/>
      <c r="FZ121" s="160"/>
      <c r="GA121" s="160"/>
      <c r="GB121" s="160"/>
      <c r="GC121" s="160"/>
      <c r="GD121" s="160"/>
      <c r="GE121" s="160"/>
      <c r="GF121" s="160"/>
      <c r="GG121" s="160"/>
      <c r="GH121" s="160"/>
      <c r="GI121" s="160"/>
      <c r="GJ121" s="160"/>
      <c r="GK121" s="160"/>
      <c r="GL121" s="160"/>
      <c r="GM121" s="160"/>
      <c r="GN121" s="160"/>
      <c r="GO121" s="160"/>
      <c r="GP121" s="160"/>
      <c r="GQ121" s="160"/>
      <c r="GR121" s="160"/>
      <c r="GS121" s="160"/>
    </row>
    <row r="122" spans="3:201" x14ac:dyDescent="0.2">
      <c r="C122" s="160"/>
      <c r="D122" s="160"/>
      <c r="E122" s="160"/>
      <c r="F122" s="160"/>
      <c r="G122" s="160"/>
      <c r="H122" s="160"/>
      <c r="I122" s="160"/>
      <c r="J122" s="160"/>
      <c r="K122" s="160"/>
      <c r="L122" s="160"/>
      <c r="M122" s="160"/>
      <c r="N122" s="160"/>
      <c r="O122" s="160"/>
      <c r="P122" s="160"/>
      <c r="Q122" s="160"/>
      <c r="R122" s="160"/>
      <c r="S122" s="160"/>
      <c r="T122" s="160"/>
      <c r="U122" s="160"/>
      <c r="V122" s="160"/>
      <c r="W122" s="160"/>
      <c r="X122" s="160"/>
      <c r="Y122" s="160"/>
      <c r="Z122" s="160"/>
      <c r="AA122" s="160"/>
      <c r="AB122" s="160"/>
      <c r="AC122" s="160"/>
      <c r="AD122" s="160"/>
      <c r="AE122" s="160"/>
      <c r="AF122" s="160"/>
      <c r="AG122" s="160"/>
      <c r="AH122" s="160"/>
      <c r="AI122" s="160"/>
      <c r="AJ122" s="160"/>
      <c r="AK122" s="160"/>
      <c r="AL122" s="160"/>
      <c r="AM122" s="160"/>
      <c r="AN122" s="160"/>
      <c r="AO122" s="160"/>
      <c r="AP122" s="160"/>
      <c r="AQ122" s="160"/>
      <c r="AR122" s="160"/>
      <c r="AS122" s="160"/>
      <c r="AT122" s="160"/>
      <c r="AU122" s="160"/>
      <c r="AV122" s="160"/>
      <c r="AW122" s="160"/>
      <c r="AX122" s="160"/>
      <c r="AY122" s="160"/>
      <c r="AZ122" s="160"/>
      <c r="BA122" s="160"/>
      <c r="BB122" s="160"/>
      <c r="BC122" s="160"/>
      <c r="BD122" s="160"/>
      <c r="BE122" s="160"/>
      <c r="BF122" s="160"/>
      <c r="BG122" s="160"/>
      <c r="BH122" s="160"/>
      <c r="BI122" s="160"/>
      <c r="BJ122" s="160"/>
      <c r="BK122" s="160"/>
      <c r="BL122" s="160"/>
      <c r="BM122" s="160"/>
      <c r="BN122" s="160"/>
      <c r="BO122" s="160"/>
      <c r="BP122" s="160"/>
      <c r="BQ122" s="160"/>
      <c r="BR122" s="160"/>
      <c r="BS122" s="160"/>
      <c r="BT122" s="160"/>
      <c r="BU122" s="160"/>
      <c r="BV122" s="160"/>
      <c r="BW122" s="160"/>
      <c r="BX122" s="160"/>
      <c r="BY122" s="160"/>
      <c r="BZ122" s="160"/>
      <c r="CA122" s="160"/>
      <c r="CB122" s="160"/>
      <c r="CC122" s="160"/>
      <c r="CD122" s="160"/>
      <c r="CE122" s="160"/>
      <c r="CF122" s="160"/>
      <c r="CG122" s="160"/>
      <c r="CH122" s="160"/>
      <c r="CI122" s="160"/>
      <c r="CJ122" s="160"/>
      <c r="CK122" s="160"/>
      <c r="CL122" s="160"/>
      <c r="CM122" s="160"/>
      <c r="CN122" s="160"/>
      <c r="CO122" s="160"/>
      <c r="CP122" s="160"/>
      <c r="CQ122" s="160"/>
      <c r="CR122" s="160"/>
      <c r="CS122" s="160"/>
      <c r="CT122" s="160"/>
      <c r="CU122" s="160"/>
      <c r="CV122" s="160"/>
      <c r="CW122" s="160"/>
      <c r="CX122" s="160"/>
      <c r="CY122" s="160"/>
      <c r="CZ122" s="160"/>
      <c r="DA122" s="160"/>
      <c r="DB122" s="160"/>
      <c r="DC122" s="160"/>
      <c r="DD122" s="160"/>
      <c r="DE122" s="160"/>
      <c r="DF122" s="160"/>
      <c r="DG122" s="160"/>
      <c r="DH122" s="160"/>
      <c r="DI122" s="160"/>
      <c r="DJ122" s="160"/>
      <c r="DK122" s="160"/>
      <c r="DL122" s="160"/>
      <c r="DM122" s="160"/>
      <c r="DN122" s="160"/>
      <c r="DO122" s="160"/>
      <c r="DP122" s="160"/>
      <c r="DQ122" s="160"/>
      <c r="DR122" s="160"/>
      <c r="DS122" s="160"/>
      <c r="DT122" s="160"/>
      <c r="DU122" s="160"/>
      <c r="DV122" s="160"/>
      <c r="DW122" s="160"/>
      <c r="DX122" s="160"/>
      <c r="DY122" s="160"/>
      <c r="DZ122" s="160"/>
      <c r="EA122" s="160"/>
      <c r="EB122" s="160"/>
      <c r="EC122" s="160"/>
      <c r="ED122" s="160"/>
      <c r="EE122" s="160"/>
      <c r="EF122" s="160"/>
      <c r="EG122" s="160"/>
      <c r="EH122" s="160"/>
      <c r="EI122" s="160"/>
      <c r="EJ122" s="160"/>
      <c r="EK122" s="160"/>
      <c r="EL122" s="160"/>
      <c r="EM122" s="160"/>
      <c r="EN122" s="160"/>
      <c r="EO122" s="160"/>
      <c r="EP122" s="160"/>
      <c r="EQ122" s="160"/>
      <c r="ER122" s="160"/>
      <c r="ES122" s="160"/>
      <c r="ET122" s="160"/>
      <c r="EU122" s="160"/>
      <c r="EV122" s="160"/>
      <c r="EW122" s="160"/>
      <c r="EX122" s="160"/>
      <c r="EY122" s="160"/>
      <c r="EZ122" s="160"/>
      <c r="FA122" s="160"/>
      <c r="FB122" s="160"/>
      <c r="FC122" s="160"/>
      <c r="FD122" s="160"/>
      <c r="FE122" s="160"/>
      <c r="FF122" s="160"/>
      <c r="FG122" s="160"/>
      <c r="FH122" s="160"/>
      <c r="FI122" s="160"/>
      <c r="FJ122" s="160"/>
      <c r="FK122" s="160"/>
      <c r="FL122" s="160"/>
      <c r="FM122" s="160"/>
      <c r="FN122" s="160"/>
      <c r="FO122" s="160"/>
      <c r="FP122" s="160"/>
      <c r="FQ122" s="160"/>
      <c r="FR122" s="160"/>
      <c r="FS122" s="160"/>
      <c r="FT122" s="160"/>
      <c r="FU122" s="160"/>
      <c r="FV122" s="160"/>
      <c r="FW122" s="160"/>
      <c r="FX122" s="160"/>
      <c r="FY122" s="160"/>
      <c r="FZ122" s="160"/>
      <c r="GA122" s="160"/>
      <c r="GB122" s="160"/>
      <c r="GC122" s="160"/>
      <c r="GD122" s="160"/>
      <c r="GE122" s="160"/>
      <c r="GF122" s="160"/>
      <c r="GG122" s="160"/>
      <c r="GH122" s="160"/>
      <c r="GI122" s="160"/>
      <c r="GJ122" s="160"/>
      <c r="GK122" s="160"/>
      <c r="GL122" s="160"/>
      <c r="GM122" s="160"/>
      <c r="GN122" s="160"/>
      <c r="GO122" s="160"/>
      <c r="GP122" s="160"/>
      <c r="GQ122" s="160"/>
      <c r="GR122" s="160"/>
      <c r="GS122" s="160"/>
    </row>
    <row r="123" spans="3:201" x14ac:dyDescent="0.2">
      <c r="C123" s="160"/>
      <c r="D123" s="160"/>
      <c r="E123" s="160"/>
      <c r="F123" s="160"/>
      <c r="G123" s="160"/>
      <c r="H123" s="160"/>
      <c r="I123" s="160"/>
      <c r="J123" s="160"/>
      <c r="K123" s="160"/>
      <c r="L123" s="160"/>
      <c r="M123" s="160"/>
      <c r="N123" s="160"/>
      <c r="O123" s="160"/>
      <c r="P123" s="160"/>
      <c r="Q123" s="160"/>
      <c r="R123" s="160"/>
      <c r="S123" s="160"/>
      <c r="T123" s="160"/>
      <c r="U123" s="160"/>
      <c r="V123" s="160"/>
      <c r="W123" s="160"/>
      <c r="X123" s="160"/>
      <c r="Y123" s="160"/>
      <c r="Z123" s="160"/>
      <c r="AA123" s="160"/>
      <c r="AB123" s="160"/>
      <c r="AC123" s="160"/>
      <c r="AD123" s="160"/>
      <c r="AE123" s="160"/>
      <c r="AF123" s="160"/>
      <c r="AG123" s="160"/>
      <c r="AH123" s="160"/>
      <c r="AI123" s="160"/>
      <c r="AJ123" s="160"/>
      <c r="AK123" s="160"/>
      <c r="AL123" s="160"/>
      <c r="AM123" s="160"/>
      <c r="AN123" s="160"/>
      <c r="AO123" s="160"/>
      <c r="AP123" s="160"/>
      <c r="AQ123" s="160"/>
      <c r="AR123" s="160"/>
      <c r="AS123" s="160"/>
      <c r="AT123" s="160"/>
      <c r="AU123" s="160"/>
      <c r="AV123" s="160"/>
      <c r="AW123" s="160"/>
      <c r="AX123" s="160"/>
      <c r="AY123" s="160"/>
      <c r="AZ123" s="160"/>
      <c r="BA123" s="160"/>
      <c r="BB123" s="160"/>
      <c r="BC123" s="160"/>
      <c r="BD123" s="160"/>
      <c r="BE123" s="160"/>
      <c r="BF123" s="160"/>
      <c r="BG123" s="160"/>
      <c r="BH123" s="160"/>
      <c r="BI123" s="160"/>
      <c r="BJ123" s="160"/>
      <c r="BK123" s="160"/>
      <c r="BL123" s="160"/>
      <c r="BM123" s="160"/>
      <c r="BN123" s="160"/>
      <c r="BO123" s="160"/>
      <c r="BP123" s="160"/>
      <c r="BQ123" s="160"/>
      <c r="BR123" s="160"/>
      <c r="BS123" s="160"/>
      <c r="BT123" s="160"/>
      <c r="BU123" s="160"/>
      <c r="BV123" s="160"/>
      <c r="BW123" s="160"/>
      <c r="BX123" s="160"/>
      <c r="BY123" s="160"/>
      <c r="BZ123" s="160"/>
      <c r="CA123" s="160"/>
      <c r="CB123" s="160"/>
      <c r="CC123" s="160"/>
      <c r="CD123" s="160"/>
      <c r="CE123" s="160"/>
      <c r="CF123" s="160"/>
      <c r="CG123" s="160"/>
      <c r="CH123" s="160"/>
      <c r="CI123" s="160"/>
      <c r="CJ123" s="160"/>
      <c r="CK123" s="160"/>
      <c r="CL123" s="160"/>
      <c r="CM123" s="160"/>
      <c r="CN123" s="160"/>
      <c r="CO123" s="160"/>
      <c r="CP123" s="160"/>
      <c r="CQ123" s="160"/>
      <c r="CR123" s="160"/>
      <c r="CS123" s="160"/>
      <c r="CT123" s="160"/>
      <c r="CU123" s="160"/>
      <c r="CV123" s="160"/>
      <c r="CW123" s="160"/>
      <c r="CX123" s="160"/>
      <c r="CY123" s="160"/>
      <c r="CZ123" s="160"/>
      <c r="DA123" s="160"/>
      <c r="DB123" s="160"/>
      <c r="DC123" s="160"/>
      <c r="DD123" s="160"/>
      <c r="DE123" s="160"/>
      <c r="DF123" s="160"/>
      <c r="DG123" s="160"/>
      <c r="DH123" s="160"/>
      <c r="DI123" s="160"/>
      <c r="DJ123" s="160"/>
      <c r="DK123" s="160"/>
      <c r="DL123" s="160"/>
      <c r="DM123" s="160"/>
      <c r="DN123" s="160"/>
      <c r="DO123" s="160"/>
      <c r="DP123" s="160"/>
      <c r="DQ123" s="160"/>
      <c r="DR123" s="160"/>
      <c r="DS123" s="160"/>
      <c r="DT123" s="160"/>
      <c r="DU123" s="160"/>
      <c r="DV123" s="160"/>
      <c r="DW123" s="160"/>
      <c r="DX123" s="160"/>
      <c r="DY123" s="160"/>
      <c r="DZ123" s="160"/>
      <c r="EA123" s="160"/>
      <c r="EB123" s="160"/>
      <c r="EC123" s="160"/>
      <c r="ED123" s="160"/>
      <c r="EE123" s="160"/>
      <c r="EF123" s="160"/>
      <c r="EG123" s="160"/>
      <c r="EH123" s="160"/>
      <c r="EI123" s="160"/>
      <c r="EJ123" s="160"/>
      <c r="EK123" s="160"/>
      <c r="EL123" s="160"/>
      <c r="EM123" s="160"/>
      <c r="EN123" s="160"/>
      <c r="EO123" s="160"/>
      <c r="EP123" s="160"/>
      <c r="EQ123" s="160"/>
      <c r="ER123" s="160"/>
      <c r="ES123" s="160"/>
      <c r="ET123" s="160"/>
      <c r="EU123" s="160"/>
      <c r="EV123" s="160"/>
      <c r="EW123" s="160"/>
      <c r="EX123" s="160"/>
      <c r="EY123" s="160"/>
      <c r="EZ123" s="160"/>
      <c r="FA123" s="160"/>
      <c r="FB123" s="160"/>
      <c r="FC123" s="160"/>
      <c r="FD123" s="160"/>
      <c r="FE123" s="160"/>
      <c r="FF123" s="160"/>
      <c r="FG123" s="160"/>
      <c r="FH123" s="160"/>
      <c r="FI123" s="160"/>
      <c r="FJ123" s="160"/>
      <c r="FK123" s="160"/>
      <c r="FL123" s="160"/>
      <c r="FM123" s="160"/>
      <c r="FN123" s="160"/>
      <c r="FO123" s="160"/>
      <c r="FP123" s="160"/>
      <c r="FQ123" s="160"/>
      <c r="FR123" s="160"/>
      <c r="FS123" s="160"/>
      <c r="FT123" s="160"/>
      <c r="FU123" s="160"/>
      <c r="FV123" s="160"/>
      <c r="FW123" s="160"/>
      <c r="FX123" s="160"/>
      <c r="FY123" s="160"/>
      <c r="FZ123" s="160"/>
      <c r="GA123" s="160"/>
      <c r="GB123" s="160"/>
      <c r="GC123" s="160"/>
      <c r="GD123" s="160"/>
      <c r="GE123" s="160"/>
      <c r="GF123" s="160"/>
      <c r="GG123" s="160"/>
      <c r="GH123" s="160"/>
      <c r="GI123" s="160"/>
      <c r="GJ123" s="160"/>
      <c r="GK123" s="160"/>
      <c r="GL123" s="160"/>
      <c r="GM123" s="160"/>
      <c r="GN123" s="160"/>
      <c r="GO123" s="160"/>
      <c r="GP123" s="160"/>
      <c r="GQ123" s="160"/>
      <c r="GR123" s="160"/>
      <c r="GS123" s="160"/>
    </row>
    <row r="124" spans="3:201" x14ac:dyDescent="0.2">
      <c r="C124" s="160"/>
      <c r="D124" s="160"/>
      <c r="E124" s="160"/>
      <c r="F124" s="160"/>
      <c r="G124" s="160"/>
      <c r="H124" s="160"/>
      <c r="I124" s="160"/>
      <c r="J124" s="160"/>
      <c r="K124" s="160"/>
      <c r="L124" s="160"/>
      <c r="M124" s="160"/>
      <c r="N124" s="160"/>
      <c r="O124" s="160"/>
      <c r="P124" s="160"/>
      <c r="Q124" s="160"/>
      <c r="R124" s="160"/>
      <c r="S124" s="160"/>
      <c r="T124" s="160"/>
      <c r="U124" s="160"/>
      <c r="V124" s="160"/>
      <c r="W124" s="160"/>
      <c r="X124" s="160"/>
      <c r="Y124" s="160"/>
      <c r="Z124" s="160"/>
      <c r="AA124" s="160"/>
      <c r="AB124" s="160"/>
      <c r="AC124" s="160"/>
      <c r="AD124" s="160"/>
      <c r="AE124" s="160"/>
      <c r="AF124" s="160"/>
      <c r="AG124" s="160"/>
      <c r="AH124" s="160"/>
      <c r="AI124" s="160"/>
      <c r="AJ124" s="160"/>
      <c r="AK124" s="160"/>
      <c r="AL124" s="160"/>
      <c r="AM124" s="160"/>
      <c r="AN124" s="160"/>
      <c r="AO124" s="160"/>
      <c r="AP124" s="160"/>
      <c r="AQ124" s="160"/>
      <c r="AR124" s="160"/>
      <c r="AS124" s="160"/>
      <c r="AT124" s="160"/>
      <c r="AU124" s="160"/>
      <c r="AV124" s="160"/>
      <c r="AW124" s="160"/>
      <c r="AX124" s="160"/>
      <c r="AY124" s="160"/>
      <c r="AZ124" s="160"/>
      <c r="BA124" s="160"/>
      <c r="BB124" s="160"/>
      <c r="BC124" s="160"/>
      <c r="BD124" s="160"/>
      <c r="BE124" s="160"/>
      <c r="BF124" s="160"/>
      <c r="BG124" s="160"/>
      <c r="BH124" s="160"/>
      <c r="BI124" s="160"/>
      <c r="BJ124" s="160"/>
      <c r="BK124" s="160"/>
      <c r="BL124" s="160"/>
      <c r="BM124" s="160"/>
      <c r="BN124" s="160"/>
      <c r="BO124" s="160"/>
      <c r="BP124" s="160"/>
      <c r="BQ124" s="160"/>
      <c r="BR124" s="160"/>
      <c r="BS124" s="160"/>
      <c r="BT124" s="160"/>
      <c r="BU124" s="160"/>
      <c r="BV124" s="160"/>
      <c r="BW124" s="160"/>
      <c r="BX124" s="160"/>
      <c r="BY124" s="160"/>
      <c r="BZ124" s="160"/>
      <c r="CA124" s="160"/>
      <c r="CB124" s="160"/>
      <c r="CC124" s="160"/>
      <c r="CD124" s="160"/>
      <c r="CE124" s="160"/>
      <c r="CF124" s="160"/>
      <c r="CG124" s="160"/>
      <c r="CH124" s="160"/>
      <c r="CI124" s="160"/>
      <c r="CJ124" s="160"/>
      <c r="CK124" s="160"/>
      <c r="CL124" s="160"/>
      <c r="CM124" s="160"/>
      <c r="CN124" s="160"/>
      <c r="CO124" s="160"/>
      <c r="CP124" s="160"/>
      <c r="CQ124" s="160"/>
      <c r="CR124" s="160"/>
      <c r="CS124" s="160"/>
      <c r="CT124" s="160"/>
      <c r="CU124" s="160"/>
      <c r="CV124" s="160"/>
      <c r="CW124" s="160"/>
      <c r="CX124" s="160"/>
      <c r="CY124" s="160"/>
      <c r="CZ124" s="160"/>
      <c r="DA124" s="160"/>
      <c r="DB124" s="160"/>
      <c r="DC124" s="160"/>
      <c r="DD124" s="160"/>
      <c r="DE124" s="160"/>
      <c r="DF124" s="160"/>
      <c r="DG124" s="160"/>
      <c r="DH124" s="160"/>
      <c r="DI124" s="160"/>
      <c r="DJ124" s="160"/>
      <c r="DK124" s="160"/>
      <c r="DL124" s="160"/>
      <c r="DM124" s="160"/>
      <c r="DN124" s="160"/>
      <c r="DO124" s="160"/>
      <c r="DP124" s="160"/>
      <c r="DQ124" s="160"/>
      <c r="DR124" s="160"/>
      <c r="DS124" s="160"/>
      <c r="DT124" s="160"/>
      <c r="DU124" s="160"/>
      <c r="DV124" s="160"/>
      <c r="DW124" s="160"/>
      <c r="DX124" s="160"/>
      <c r="DY124" s="160"/>
      <c r="DZ124" s="160"/>
      <c r="EA124" s="160"/>
      <c r="EB124" s="160"/>
      <c r="EC124" s="160"/>
      <c r="ED124" s="160"/>
      <c r="EE124" s="160"/>
      <c r="EF124" s="160"/>
      <c r="EG124" s="160"/>
      <c r="EH124" s="160"/>
      <c r="EI124" s="160"/>
      <c r="EJ124" s="160"/>
      <c r="EK124" s="160"/>
      <c r="EL124" s="160"/>
      <c r="EM124" s="160"/>
      <c r="EN124" s="160"/>
      <c r="EO124" s="160"/>
      <c r="EP124" s="160"/>
      <c r="EQ124" s="160"/>
      <c r="ER124" s="160"/>
      <c r="ES124" s="160"/>
      <c r="ET124" s="160"/>
      <c r="EU124" s="160"/>
      <c r="EV124" s="160"/>
      <c r="EW124" s="160"/>
      <c r="EX124" s="160"/>
      <c r="EY124" s="160"/>
      <c r="EZ124" s="160"/>
      <c r="FA124" s="160"/>
      <c r="FB124" s="160"/>
      <c r="FC124" s="160"/>
      <c r="FD124" s="160"/>
      <c r="FE124" s="160"/>
      <c r="FF124" s="160"/>
      <c r="FG124" s="160"/>
      <c r="FH124" s="160"/>
      <c r="FI124" s="160"/>
      <c r="FJ124" s="160"/>
      <c r="FK124" s="160"/>
      <c r="FL124" s="160"/>
      <c r="FM124" s="160"/>
      <c r="FN124" s="160"/>
      <c r="FO124" s="160"/>
      <c r="FP124" s="160"/>
      <c r="FQ124" s="160"/>
      <c r="FR124" s="160"/>
      <c r="FS124" s="160"/>
      <c r="FT124" s="160"/>
      <c r="FU124" s="160"/>
      <c r="FV124" s="160"/>
      <c r="FW124" s="160"/>
      <c r="FX124" s="160"/>
      <c r="FY124" s="160"/>
      <c r="FZ124" s="160"/>
      <c r="GA124" s="160"/>
      <c r="GB124" s="160"/>
      <c r="GC124" s="160"/>
      <c r="GD124" s="160"/>
      <c r="GE124" s="160"/>
      <c r="GF124" s="160"/>
      <c r="GG124" s="160"/>
      <c r="GH124" s="160"/>
      <c r="GI124" s="160"/>
      <c r="GJ124" s="160"/>
      <c r="GK124" s="160"/>
      <c r="GL124" s="160"/>
      <c r="GM124" s="160"/>
      <c r="GN124" s="160"/>
      <c r="GO124" s="160"/>
      <c r="GP124" s="160"/>
      <c r="GQ124" s="160"/>
      <c r="GR124" s="160"/>
      <c r="GS124" s="160"/>
    </row>
    <row r="125" spans="3:201" x14ac:dyDescent="0.2">
      <c r="C125" s="160"/>
      <c r="D125" s="160"/>
      <c r="E125" s="160"/>
      <c r="F125" s="160"/>
      <c r="G125" s="160"/>
      <c r="H125" s="160"/>
      <c r="I125" s="160"/>
      <c r="J125" s="160"/>
      <c r="K125" s="160"/>
      <c r="L125" s="160"/>
      <c r="M125" s="160"/>
      <c r="N125" s="160"/>
      <c r="O125" s="160"/>
      <c r="P125" s="160"/>
      <c r="Q125" s="160"/>
      <c r="R125" s="160"/>
      <c r="S125" s="160"/>
      <c r="T125" s="160"/>
      <c r="U125" s="160"/>
      <c r="V125" s="160"/>
      <c r="W125" s="160"/>
      <c r="X125" s="160"/>
      <c r="Y125" s="160"/>
      <c r="Z125" s="160"/>
      <c r="AA125" s="160"/>
      <c r="AB125" s="160"/>
      <c r="AC125" s="160"/>
      <c r="AD125" s="160"/>
      <c r="AE125" s="160"/>
      <c r="AF125" s="160"/>
      <c r="AG125" s="160"/>
      <c r="AH125" s="160"/>
      <c r="AI125" s="160"/>
      <c r="AJ125" s="160"/>
      <c r="AK125" s="160"/>
      <c r="AL125" s="160"/>
      <c r="AM125" s="160"/>
      <c r="AN125" s="160"/>
      <c r="AO125" s="160"/>
      <c r="AP125" s="160"/>
      <c r="AQ125" s="160"/>
      <c r="AR125" s="160"/>
      <c r="AS125" s="160"/>
      <c r="AT125" s="160"/>
      <c r="AU125" s="160"/>
      <c r="AV125" s="160"/>
      <c r="AW125" s="160"/>
      <c r="AX125" s="160"/>
      <c r="AY125" s="160"/>
      <c r="AZ125" s="160"/>
      <c r="BA125" s="160"/>
      <c r="BB125" s="160"/>
      <c r="BC125" s="160"/>
      <c r="BD125" s="160"/>
      <c r="BE125" s="160"/>
      <c r="BF125" s="160"/>
      <c r="BG125" s="160"/>
      <c r="BH125" s="160"/>
      <c r="BI125" s="160"/>
      <c r="BJ125" s="160"/>
      <c r="BK125" s="160"/>
      <c r="BL125" s="160"/>
      <c r="BM125" s="160"/>
      <c r="BN125" s="160"/>
      <c r="BO125" s="160"/>
      <c r="BP125" s="160"/>
      <c r="BQ125" s="160"/>
      <c r="BR125" s="160"/>
      <c r="BS125" s="160"/>
      <c r="BT125" s="160"/>
      <c r="BU125" s="160"/>
      <c r="BV125" s="160"/>
      <c r="BW125" s="160"/>
      <c r="BX125" s="160"/>
      <c r="BY125" s="160"/>
      <c r="BZ125" s="160"/>
      <c r="CA125" s="160"/>
      <c r="CB125" s="160"/>
      <c r="CC125" s="160"/>
      <c r="CD125" s="160"/>
      <c r="CE125" s="160"/>
      <c r="CF125" s="160"/>
      <c r="CG125" s="160"/>
      <c r="CH125" s="160"/>
      <c r="CI125" s="160"/>
      <c r="CJ125" s="160"/>
      <c r="CK125" s="160"/>
      <c r="CL125" s="160"/>
      <c r="CM125" s="160"/>
      <c r="CN125" s="160"/>
      <c r="CO125" s="160"/>
      <c r="CP125" s="160"/>
      <c r="CQ125" s="160"/>
      <c r="CR125" s="160"/>
      <c r="CS125" s="160"/>
      <c r="CT125" s="160"/>
      <c r="CU125" s="160"/>
      <c r="CV125" s="160"/>
      <c r="CW125" s="160"/>
      <c r="CX125" s="160"/>
      <c r="CY125" s="160"/>
      <c r="CZ125" s="160"/>
      <c r="DA125" s="160"/>
      <c r="DB125" s="160"/>
      <c r="DC125" s="160"/>
      <c r="DD125" s="160"/>
      <c r="DE125" s="160"/>
      <c r="DF125" s="160"/>
      <c r="DG125" s="160"/>
      <c r="DH125" s="160"/>
      <c r="DI125" s="160"/>
      <c r="DJ125" s="160"/>
      <c r="DK125" s="160"/>
      <c r="DL125" s="160"/>
      <c r="DM125" s="160"/>
      <c r="DN125" s="160"/>
      <c r="DO125" s="160"/>
      <c r="DP125" s="160"/>
      <c r="DQ125" s="160"/>
      <c r="DR125" s="160"/>
      <c r="DS125" s="160"/>
      <c r="DT125" s="160"/>
      <c r="DU125" s="160"/>
      <c r="DV125" s="160"/>
      <c r="DW125" s="160"/>
      <c r="DX125" s="160"/>
      <c r="DY125" s="160"/>
      <c r="DZ125" s="160"/>
      <c r="EA125" s="160"/>
      <c r="EB125" s="160"/>
      <c r="EC125" s="160"/>
      <c r="ED125" s="160"/>
      <c r="EE125" s="160"/>
      <c r="EF125" s="160"/>
      <c r="EG125" s="160"/>
      <c r="EH125" s="160"/>
      <c r="EI125" s="160"/>
      <c r="EJ125" s="160"/>
      <c r="EK125" s="160"/>
      <c r="EL125" s="160"/>
      <c r="EM125" s="160"/>
      <c r="EN125" s="160"/>
      <c r="EO125" s="160"/>
      <c r="EP125" s="160"/>
      <c r="EQ125" s="160"/>
      <c r="ER125" s="160"/>
      <c r="ES125" s="160"/>
      <c r="ET125" s="160"/>
      <c r="EU125" s="160"/>
      <c r="EV125" s="160"/>
      <c r="EW125" s="160"/>
      <c r="EX125" s="160"/>
      <c r="EY125" s="160"/>
      <c r="EZ125" s="160"/>
      <c r="FA125" s="160"/>
      <c r="FB125" s="160"/>
      <c r="FC125" s="160"/>
      <c r="FD125" s="160"/>
      <c r="FE125" s="160"/>
      <c r="FF125" s="160"/>
      <c r="FG125" s="160"/>
      <c r="FH125" s="160"/>
      <c r="FI125" s="160"/>
      <c r="FJ125" s="160"/>
      <c r="FK125" s="160"/>
      <c r="FL125" s="160"/>
      <c r="FM125" s="160"/>
      <c r="FN125" s="160"/>
      <c r="FO125" s="160"/>
      <c r="FP125" s="160"/>
      <c r="FQ125" s="160"/>
      <c r="FR125" s="160"/>
      <c r="FS125" s="160"/>
      <c r="FT125" s="160"/>
      <c r="FU125" s="160"/>
      <c r="FV125" s="160"/>
      <c r="FW125" s="160"/>
      <c r="FX125" s="160"/>
      <c r="FY125" s="160"/>
      <c r="FZ125" s="160"/>
      <c r="GA125" s="160"/>
      <c r="GB125" s="160"/>
      <c r="GC125" s="160"/>
      <c r="GD125" s="160"/>
      <c r="GE125" s="160"/>
      <c r="GF125" s="160"/>
      <c r="GG125" s="160"/>
      <c r="GH125" s="160"/>
      <c r="GI125" s="160"/>
      <c r="GJ125" s="160"/>
      <c r="GK125" s="160"/>
      <c r="GL125" s="160"/>
      <c r="GM125" s="160"/>
      <c r="GN125" s="160"/>
      <c r="GO125" s="160"/>
      <c r="GP125" s="160"/>
      <c r="GQ125" s="160"/>
      <c r="GR125" s="160"/>
      <c r="GS125" s="160"/>
    </row>
    <row r="126" spans="3:201" x14ac:dyDescent="0.2">
      <c r="C126" s="160"/>
      <c r="D126" s="160"/>
      <c r="E126" s="160"/>
      <c r="F126" s="160"/>
      <c r="G126" s="160"/>
      <c r="H126" s="160"/>
      <c r="I126" s="160"/>
      <c r="J126" s="160"/>
      <c r="K126" s="160"/>
      <c r="L126" s="160"/>
      <c r="M126" s="160"/>
      <c r="N126" s="160"/>
      <c r="O126" s="160"/>
      <c r="P126" s="160"/>
      <c r="Q126" s="160"/>
      <c r="R126" s="160"/>
      <c r="S126" s="160"/>
      <c r="T126" s="160"/>
      <c r="U126" s="160"/>
      <c r="V126" s="160"/>
      <c r="W126" s="160"/>
      <c r="X126" s="160"/>
      <c r="Y126" s="160"/>
      <c r="Z126" s="160"/>
      <c r="AA126" s="160"/>
      <c r="AB126" s="160"/>
      <c r="AC126" s="160"/>
      <c r="AD126" s="160"/>
      <c r="AE126" s="160"/>
      <c r="AF126" s="160"/>
      <c r="AG126" s="160"/>
      <c r="AH126" s="160"/>
      <c r="AI126" s="160"/>
      <c r="AJ126" s="160"/>
      <c r="AK126" s="160"/>
      <c r="AL126" s="160"/>
      <c r="AM126" s="160"/>
      <c r="AN126" s="160"/>
      <c r="AO126" s="160"/>
      <c r="AP126" s="160"/>
      <c r="AQ126" s="160"/>
      <c r="AR126" s="160"/>
      <c r="AS126" s="160"/>
      <c r="AT126" s="160"/>
      <c r="AU126" s="160"/>
      <c r="AV126" s="160"/>
      <c r="AW126" s="160"/>
      <c r="AX126" s="160"/>
      <c r="AY126" s="160"/>
      <c r="AZ126" s="160"/>
      <c r="BA126" s="160"/>
      <c r="BB126" s="160"/>
      <c r="BC126" s="160"/>
      <c r="BD126" s="160"/>
      <c r="BE126" s="160"/>
      <c r="BF126" s="160"/>
      <c r="BG126" s="160"/>
      <c r="BH126" s="160"/>
      <c r="BI126" s="160"/>
      <c r="BJ126" s="160"/>
      <c r="BK126" s="160"/>
      <c r="BL126" s="160"/>
      <c r="BM126" s="160"/>
      <c r="BN126" s="160"/>
      <c r="BO126" s="160"/>
      <c r="BP126" s="160"/>
      <c r="BQ126" s="160"/>
      <c r="BR126" s="160"/>
      <c r="BS126" s="160"/>
      <c r="BT126" s="160"/>
      <c r="BU126" s="160"/>
      <c r="BV126" s="160"/>
      <c r="BW126" s="160"/>
      <c r="BX126" s="160"/>
      <c r="BY126" s="160"/>
      <c r="BZ126" s="160"/>
      <c r="CA126" s="160"/>
      <c r="CB126" s="160"/>
      <c r="CC126" s="160"/>
      <c r="CD126" s="160"/>
      <c r="CE126" s="160"/>
      <c r="CF126" s="160"/>
      <c r="CG126" s="160"/>
      <c r="CH126" s="160"/>
      <c r="CI126" s="160"/>
      <c r="CJ126" s="160"/>
      <c r="CK126" s="160"/>
      <c r="CL126" s="160"/>
      <c r="CM126" s="160"/>
      <c r="CN126" s="160"/>
      <c r="CO126" s="160"/>
      <c r="CP126" s="160"/>
      <c r="CQ126" s="160"/>
      <c r="CR126" s="160"/>
      <c r="CS126" s="160"/>
      <c r="CT126" s="160"/>
      <c r="CU126" s="160"/>
      <c r="CV126" s="160"/>
      <c r="CW126" s="160"/>
      <c r="CX126" s="160"/>
      <c r="CY126" s="160"/>
      <c r="CZ126" s="160"/>
      <c r="DA126" s="160"/>
      <c r="DB126" s="160"/>
      <c r="DC126" s="160"/>
      <c r="DD126" s="160"/>
      <c r="DE126" s="160"/>
      <c r="DF126" s="160"/>
      <c r="DG126" s="160"/>
      <c r="DH126" s="160"/>
      <c r="DI126" s="160"/>
      <c r="DJ126" s="160"/>
      <c r="DK126" s="160"/>
      <c r="DL126" s="160"/>
      <c r="DM126" s="160"/>
      <c r="DN126" s="160"/>
      <c r="DO126" s="160"/>
      <c r="DP126" s="160"/>
      <c r="DQ126" s="160"/>
      <c r="DR126" s="160"/>
      <c r="DS126" s="160"/>
      <c r="DT126" s="160"/>
      <c r="DU126" s="160"/>
      <c r="DV126" s="160"/>
      <c r="DW126" s="160"/>
      <c r="DX126" s="160"/>
      <c r="DY126" s="160"/>
      <c r="DZ126" s="160"/>
      <c r="EA126" s="160"/>
      <c r="EB126" s="160"/>
      <c r="EC126" s="160"/>
      <c r="ED126" s="160"/>
      <c r="EE126" s="160"/>
      <c r="EF126" s="160"/>
      <c r="EG126" s="160"/>
      <c r="EH126" s="160"/>
      <c r="EI126" s="160"/>
      <c r="EJ126" s="160"/>
      <c r="EK126" s="160"/>
      <c r="EL126" s="160"/>
      <c r="EM126" s="160"/>
      <c r="EN126" s="160"/>
      <c r="EO126" s="160"/>
      <c r="EP126" s="160"/>
      <c r="EQ126" s="160"/>
      <c r="ER126" s="160"/>
      <c r="ES126" s="160"/>
      <c r="ET126" s="160"/>
      <c r="EU126" s="160"/>
      <c r="EV126" s="160"/>
      <c r="EW126" s="160"/>
      <c r="EX126" s="160"/>
      <c r="EY126" s="160"/>
      <c r="EZ126" s="160"/>
      <c r="FA126" s="160"/>
      <c r="FB126" s="160"/>
      <c r="FC126" s="160"/>
      <c r="FD126" s="160"/>
      <c r="FE126" s="160"/>
      <c r="FF126" s="160"/>
      <c r="FG126" s="160"/>
      <c r="FH126" s="160"/>
      <c r="FI126" s="160"/>
      <c r="FJ126" s="160"/>
      <c r="FK126" s="160"/>
      <c r="FL126" s="160"/>
      <c r="FM126" s="160"/>
      <c r="FN126" s="160"/>
      <c r="FO126" s="160"/>
      <c r="FP126" s="160"/>
      <c r="FQ126" s="160"/>
      <c r="FR126" s="160"/>
      <c r="FS126" s="160"/>
      <c r="FT126" s="160"/>
      <c r="FU126" s="160"/>
      <c r="FV126" s="160"/>
      <c r="FW126" s="160"/>
      <c r="FX126" s="160"/>
      <c r="FY126" s="160"/>
      <c r="FZ126" s="160"/>
      <c r="GA126" s="160"/>
      <c r="GB126" s="160"/>
      <c r="GC126" s="160"/>
      <c r="GD126" s="160"/>
      <c r="GE126" s="160"/>
      <c r="GF126" s="160"/>
      <c r="GG126" s="160"/>
      <c r="GH126" s="160"/>
      <c r="GI126" s="160"/>
      <c r="GJ126" s="160"/>
      <c r="GK126" s="160"/>
      <c r="GL126" s="160"/>
      <c r="GM126" s="160"/>
      <c r="GN126" s="160"/>
      <c r="GO126" s="160"/>
      <c r="GP126" s="160"/>
      <c r="GQ126" s="160"/>
      <c r="GR126" s="160"/>
      <c r="GS126" s="160"/>
    </row>
    <row r="127" spans="3:201" x14ac:dyDescent="0.2">
      <c r="C127" s="160"/>
      <c r="D127" s="160"/>
      <c r="E127" s="160"/>
      <c r="F127" s="160"/>
      <c r="G127" s="160"/>
      <c r="H127" s="160"/>
      <c r="I127" s="160"/>
      <c r="J127" s="160"/>
      <c r="K127" s="160"/>
      <c r="L127" s="160"/>
      <c r="M127" s="160"/>
      <c r="N127" s="160"/>
      <c r="O127" s="160"/>
      <c r="P127" s="160"/>
      <c r="Q127" s="160"/>
      <c r="R127" s="160"/>
      <c r="S127" s="160"/>
      <c r="T127" s="160"/>
      <c r="U127" s="160"/>
      <c r="V127" s="160"/>
      <c r="W127" s="160"/>
      <c r="X127" s="160"/>
      <c r="Y127" s="160"/>
      <c r="Z127" s="160"/>
      <c r="AA127" s="160"/>
      <c r="AB127" s="160"/>
      <c r="AC127" s="160"/>
      <c r="AD127" s="160"/>
      <c r="AE127" s="160"/>
      <c r="AF127" s="160"/>
      <c r="AG127" s="160"/>
      <c r="AH127" s="160"/>
      <c r="AI127" s="160"/>
      <c r="AJ127" s="160"/>
      <c r="AK127" s="160"/>
      <c r="AL127" s="160"/>
      <c r="AM127" s="160"/>
      <c r="AN127" s="160"/>
      <c r="AO127" s="160"/>
      <c r="AP127" s="160"/>
      <c r="AQ127" s="160"/>
      <c r="AR127" s="160"/>
      <c r="AS127" s="160"/>
      <c r="AT127" s="160"/>
      <c r="AU127" s="160"/>
      <c r="AV127" s="160"/>
      <c r="AW127" s="160"/>
      <c r="AX127" s="160"/>
      <c r="AY127" s="160"/>
      <c r="AZ127" s="160"/>
      <c r="BA127" s="160"/>
      <c r="BB127" s="160"/>
      <c r="BC127" s="160"/>
      <c r="BD127" s="160"/>
      <c r="BE127" s="160"/>
      <c r="BF127" s="160"/>
      <c r="BG127" s="160"/>
      <c r="BH127" s="160"/>
      <c r="BI127" s="160"/>
      <c r="BJ127" s="160"/>
      <c r="BK127" s="160"/>
      <c r="BL127" s="160"/>
      <c r="BM127" s="160"/>
      <c r="BN127" s="160"/>
      <c r="BO127" s="160"/>
      <c r="BP127" s="160"/>
      <c r="BQ127" s="160"/>
      <c r="BR127" s="160"/>
      <c r="BS127" s="160"/>
      <c r="BT127" s="160"/>
      <c r="BU127" s="160"/>
      <c r="BV127" s="160"/>
      <c r="BW127" s="160"/>
      <c r="BX127" s="160"/>
      <c r="BY127" s="160"/>
      <c r="BZ127" s="160"/>
      <c r="CA127" s="160"/>
      <c r="CB127" s="160"/>
      <c r="CC127" s="160"/>
      <c r="CD127" s="160"/>
      <c r="CE127" s="160"/>
      <c r="CF127" s="160"/>
      <c r="CG127" s="160"/>
      <c r="CH127" s="160"/>
      <c r="CI127" s="160"/>
      <c r="CJ127" s="160"/>
      <c r="CK127" s="160"/>
      <c r="CL127" s="160"/>
      <c r="CM127" s="160"/>
      <c r="CN127" s="160"/>
      <c r="CO127" s="160"/>
      <c r="CP127" s="160"/>
      <c r="CQ127" s="160"/>
      <c r="CR127" s="160"/>
      <c r="CS127" s="160"/>
      <c r="CT127" s="160"/>
      <c r="CU127" s="160"/>
      <c r="CV127" s="160"/>
      <c r="CW127" s="160"/>
      <c r="CX127" s="160"/>
      <c r="CY127" s="160"/>
      <c r="CZ127" s="160"/>
      <c r="DA127" s="160"/>
      <c r="DB127" s="160"/>
      <c r="DC127" s="160"/>
      <c r="DD127" s="160"/>
      <c r="DE127" s="160"/>
      <c r="DF127" s="160"/>
      <c r="DG127" s="160"/>
      <c r="DH127" s="160"/>
      <c r="DI127" s="160"/>
      <c r="DJ127" s="160"/>
      <c r="DK127" s="160"/>
      <c r="DL127" s="160"/>
      <c r="DM127" s="160"/>
      <c r="DN127" s="160"/>
      <c r="DO127" s="160"/>
      <c r="DP127" s="160"/>
      <c r="DQ127" s="160"/>
      <c r="DR127" s="160"/>
      <c r="DS127" s="160"/>
      <c r="DT127" s="160"/>
      <c r="DU127" s="160"/>
      <c r="DV127" s="160"/>
      <c r="DW127" s="160"/>
      <c r="DX127" s="160"/>
      <c r="DY127" s="160"/>
      <c r="DZ127" s="160"/>
      <c r="EA127" s="160"/>
      <c r="EB127" s="160"/>
      <c r="EC127" s="160"/>
      <c r="ED127" s="160"/>
      <c r="EE127" s="160"/>
      <c r="EF127" s="160"/>
      <c r="EG127" s="160"/>
      <c r="EH127" s="160"/>
      <c r="EI127" s="160"/>
      <c r="EJ127" s="160"/>
      <c r="EK127" s="160"/>
      <c r="EL127" s="160"/>
      <c r="EM127" s="160"/>
      <c r="EN127" s="160"/>
      <c r="EO127" s="160"/>
      <c r="EP127" s="160"/>
      <c r="EQ127" s="160"/>
      <c r="ER127" s="160"/>
      <c r="ES127" s="160"/>
      <c r="ET127" s="160"/>
      <c r="EU127" s="160"/>
      <c r="EV127" s="160"/>
      <c r="EW127" s="160"/>
      <c r="EX127" s="160"/>
      <c r="EY127" s="160"/>
      <c r="EZ127" s="160"/>
      <c r="FA127" s="160"/>
      <c r="FB127" s="160"/>
      <c r="FC127" s="160"/>
      <c r="FD127" s="160"/>
      <c r="FE127" s="160"/>
      <c r="FF127" s="160"/>
      <c r="FG127" s="160"/>
      <c r="FH127" s="160"/>
      <c r="FI127" s="160"/>
      <c r="FJ127" s="160"/>
      <c r="FK127" s="160"/>
      <c r="FL127" s="160"/>
      <c r="FM127" s="160"/>
      <c r="FN127" s="160"/>
      <c r="FO127" s="160"/>
      <c r="FP127" s="160"/>
      <c r="FQ127" s="160"/>
      <c r="FR127" s="160"/>
      <c r="FS127" s="160"/>
      <c r="FT127" s="160"/>
      <c r="FU127" s="160"/>
      <c r="FV127" s="160"/>
      <c r="FW127" s="160"/>
      <c r="FX127" s="160"/>
      <c r="FY127" s="160"/>
      <c r="FZ127" s="160"/>
      <c r="GA127" s="160"/>
      <c r="GB127" s="160"/>
      <c r="GC127" s="160"/>
      <c r="GD127" s="160"/>
      <c r="GE127" s="160"/>
      <c r="GF127" s="160"/>
      <c r="GG127" s="160"/>
      <c r="GH127" s="160"/>
      <c r="GI127" s="160"/>
      <c r="GJ127" s="160"/>
      <c r="GK127" s="160"/>
      <c r="GL127" s="160"/>
      <c r="GM127" s="160"/>
      <c r="GN127" s="160"/>
      <c r="GO127" s="160"/>
      <c r="GP127" s="160"/>
      <c r="GQ127" s="160"/>
      <c r="GR127" s="160"/>
      <c r="GS127" s="160"/>
    </row>
    <row r="128" spans="3:201" x14ac:dyDescent="0.2">
      <c r="C128" s="160"/>
      <c r="D128" s="160"/>
      <c r="E128" s="160"/>
      <c r="F128" s="160"/>
      <c r="G128" s="160"/>
      <c r="H128" s="160"/>
      <c r="I128" s="160"/>
      <c r="J128" s="160"/>
      <c r="K128" s="160"/>
      <c r="L128" s="160"/>
      <c r="M128" s="160"/>
      <c r="N128" s="160"/>
      <c r="O128" s="160"/>
      <c r="P128" s="160"/>
      <c r="Q128" s="160"/>
      <c r="R128" s="160"/>
      <c r="S128" s="160"/>
      <c r="T128" s="160"/>
      <c r="U128" s="160"/>
      <c r="V128" s="160"/>
      <c r="W128" s="160"/>
      <c r="X128" s="160"/>
      <c r="Y128" s="160"/>
      <c r="Z128" s="160"/>
      <c r="AA128" s="160"/>
      <c r="AB128" s="160"/>
      <c r="AC128" s="160"/>
      <c r="AD128" s="160"/>
      <c r="AE128" s="160"/>
      <c r="AF128" s="160"/>
      <c r="AG128" s="160"/>
      <c r="AH128" s="160"/>
      <c r="AI128" s="160"/>
      <c r="AJ128" s="160"/>
      <c r="AK128" s="160"/>
      <c r="AL128" s="160"/>
      <c r="AM128" s="160"/>
      <c r="AN128" s="160"/>
      <c r="AO128" s="160"/>
      <c r="AP128" s="160"/>
      <c r="AQ128" s="160"/>
      <c r="AR128" s="160"/>
      <c r="AS128" s="160"/>
      <c r="AT128" s="160"/>
      <c r="AU128" s="160"/>
      <c r="AV128" s="160"/>
      <c r="AW128" s="160"/>
      <c r="AX128" s="160"/>
      <c r="AY128" s="160"/>
      <c r="AZ128" s="160"/>
      <c r="BA128" s="160"/>
      <c r="BB128" s="160"/>
      <c r="BC128" s="160"/>
      <c r="BD128" s="160"/>
      <c r="BE128" s="160"/>
      <c r="BF128" s="160"/>
      <c r="BG128" s="160"/>
      <c r="BH128" s="160"/>
      <c r="BI128" s="160"/>
      <c r="BJ128" s="160"/>
      <c r="BK128" s="160"/>
      <c r="BL128" s="160"/>
      <c r="BM128" s="160"/>
      <c r="BN128" s="160"/>
      <c r="BO128" s="160"/>
      <c r="BP128" s="160"/>
      <c r="BQ128" s="160"/>
      <c r="BR128" s="160"/>
      <c r="BS128" s="160"/>
      <c r="BT128" s="160"/>
      <c r="BU128" s="160"/>
      <c r="BV128" s="160"/>
      <c r="BW128" s="160"/>
      <c r="BX128" s="160"/>
      <c r="BY128" s="160"/>
      <c r="BZ128" s="160"/>
      <c r="CA128" s="160"/>
      <c r="CB128" s="160"/>
      <c r="CC128" s="160"/>
      <c r="CD128" s="160"/>
      <c r="CE128" s="160"/>
      <c r="CF128" s="160"/>
      <c r="CG128" s="160"/>
      <c r="CH128" s="160"/>
      <c r="CI128" s="160"/>
      <c r="CJ128" s="160"/>
      <c r="CK128" s="160"/>
      <c r="CL128" s="160"/>
      <c r="CM128" s="160"/>
      <c r="CN128" s="160"/>
      <c r="CO128" s="160"/>
      <c r="CP128" s="160"/>
      <c r="CQ128" s="160"/>
      <c r="CR128" s="160"/>
      <c r="CS128" s="160"/>
      <c r="CT128" s="160"/>
      <c r="CU128" s="160"/>
      <c r="CV128" s="160"/>
      <c r="CW128" s="160"/>
      <c r="CX128" s="160"/>
      <c r="CY128" s="160"/>
      <c r="CZ128" s="160"/>
      <c r="DA128" s="160"/>
      <c r="DB128" s="160"/>
      <c r="DC128" s="160"/>
      <c r="DD128" s="160"/>
      <c r="DE128" s="160"/>
      <c r="DF128" s="160"/>
      <c r="DG128" s="160"/>
      <c r="DH128" s="160"/>
      <c r="DI128" s="160"/>
      <c r="DJ128" s="160"/>
      <c r="DK128" s="160"/>
      <c r="DL128" s="160"/>
      <c r="DM128" s="160"/>
      <c r="DN128" s="160"/>
      <c r="DO128" s="160"/>
      <c r="DP128" s="160"/>
      <c r="DQ128" s="160"/>
      <c r="DR128" s="160"/>
      <c r="DS128" s="160"/>
      <c r="DT128" s="160"/>
      <c r="DU128" s="160"/>
      <c r="DV128" s="160"/>
      <c r="DW128" s="160"/>
      <c r="DX128" s="160"/>
      <c r="DY128" s="160"/>
      <c r="DZ128" s="160"/>
      <c r="EA128" s="160"/>
      <c r="EB128" s="160"/>
      <c r="EC128" s="160"/>
      <c r="ED128" s="160"/>
      <c r="EE128" s="160"/>
      <c r="EF128" s="160"/>
      <c r="EG128" s="160"/>
      <c r="EH128" s="160"/>
      <c r="EI128" s="160"/>
      <c r="EJ128" s="160"/>
      <c r="EK128" s="160"/>
      <c r="EL128" s="160"/>
      <c r="EM128" s="160"/>
      <c r="EN128" s="160"/>
      <c r="EO128" s="160"/>
      <c r="EP128" s="160"/>
      <c r="EQ128" s="160"/>
      <c r="ER128" s="160"/>
      <c r="ES128" s="160"/>
      <c r="ET128" s="160"/>
      <c r="EU128" s="160"/>
      <c r="EV128" s="160"/>
      <c r="EW128" s="160"/>
      <c r="EX128" s="160"/>
      <c r="EY128" s="160"/>
      <c r="EZ128" s="160"/>
      <c r="FA128" s="160"/>
      <c r="FB128" s="160"/>
      <c r="FC128" s="160"/>
      <c r="FD128" s="160"/>
      <c r="FE128" s="160"/>
      <c r="FF128" s="160"/>
      <c r="FG128" s="160"/>
      <c r="FH128" s="160"/>
      <c r="FI128" s="160"/>
      <c r="FJ128" s="160"/>
      <c r="FK128" s="160"/>
      <c r="FL128" s="160"/>
      <c r="FM128" s="160"/>
      <c r="FN128" s="160"/>
      <c r="FO128" s="160"/>
      <c r="FP128" s="160"/>
      <c r="FQ128" s="160"/>
      <c r="FR128" s="160"/>
      <c r="FS128" s="160"/>
      <c r="FT128" s="160"/>
      <c r="FU128" s="160"/>
      <c r="FV128" s="160"/>
      <c r="FW128" s="160"/>
      <c r="FX128" s="160"/>
      <c r="FY128" s="160"/>
      <c r="FZ128" s="160"/>
      <c r="GA128" s="160"/>
      <c r="GB128" s="160"/>
      <c r="GC128" s="160"/>
      <c r="GD128" s="160"/>
      <c r="GE128" s="160"/>
      <c r="GF128" s="160"/>
      <c r="GG128" s="160"/>
      <c r="GH128" s="160"/>
      <c r="GI128" s="160"/>
      <c r="GJ128" s="160"/>
      <c r="GK128" s="160"/>
      <c r="GL128" s="160"/>
      <c r="GM128" s="160"/>
      <c r="GN128" s="160"/>
      <c r="GO128" s="160"/>
      <c r="GP128" s="160"/>
      <c r="GQ128" s="160"/>
      <c r="GR128" s="160"/>
      <c r="GS128" s="160"/>
    </row>
    <row r="129" spans="3:201" x14ac:dyDescent="0.2">
      <c r="C129" s="160"/>
      <c r="D129" s="160"/>
      <c r="E129" s="160"/>
      <c r="F129" s="160"/>
      <c r="G129" s="160"/>
      <c r="H129" s="160"/>
      <c r="I129" s="160"/>
      <c r="J129" s="160"/>
      <c r="K129" s="160"/>
      <c r="L129" s="160"/>
      <c r="M129" s="160"/>
      <c r="N129" s="160"/>
      <c r="O129" s="160"/>
      <c r="P129" s="160"/>
      <c r="Q129" s="160"/>
      <c r="R129" s="160"/>
      <c r="S129" s="160"/>
      <c r="T129" s="160"/>
      <c r="U129" s="160"/>
      <c r="V129" s="160"/>
      <c r="W129" s="160"/>
      <c r="X129" s="160"/>
      <c r="Y129" s="160"/>
      <c r="Z129" s="160"/>
      <c r="AA129" s="160"/>
      <c r="AB129" s="160"/>
      <c r="AC129" s="160"/>
      <c r="AD129" s="160"/>
      <c r="AE129" s="160"/>
      <c r="AF129" s="160"/>
      <c r="AG129" s="160"/>
      <c r="AH129" s="160"/>
      <c r="AI129" s="160"/>
      <c r="AJ129" s="160"/>
      <c r="AK129" s="160"/>
      <c r="AL129" s="160"/>
      <c r="AM129" s="160"/>
      <c r="AN129" s="160"/>
      <c r="AO129" s="160"/>
      <c r="AP129" s="160"/>
      <c r="AQ129" s="160"/>
      <c r="AR129" s="160"/>
      <c r="AS129" s="160"/>
      <c r="AT129" s="160"/>
      <c r="AU129" s="160"/>
      <c r="AV129" s="160"/>
      <c r="AW129" s="160"/>
      <c r="AX129" s="160"/>
      <c r="AY129" s="160"/>
      <c r="AZ129" s="160"/>
      <c r="BA129" s="160"/>
      <c r="BB129" s="160"/>
      <c r="BC129" s="160"/>
      <c r="BD129" s="160"/>
      <c r="BE129" s="160"/>
      <c r="BF129" s="160"/>
      <c r="BG129" s="160"/>
      <c r="BH129" s="160"/>
      <c r="BI129" s="160"/>
      <c r="BJ129" s="160"/>
      <c r="BK129" s="160"/>
      <c r="BL129" s="160"/>
      <c r="BM129" s="160"/>
      <c r="BN129" s="160"/>
      <c r="BO129" s="160"/>
      <c r="BP129" s="160"/>
      <c r="BQ129" s="160"/>
      <c r="BR129" s="160"/>
      <c r="BS129" s="160"/>
      <c r="BT129" s="160"/>
      <c r="BU129" s="160"/>
      <c r="BV129" s="160"/>
      <c r="BW129" s="160"/>
      <c r="BX129" s="160"/>
      <c r="BY129" s="160"/>
      <c r="BZ129" s="160"/>
      <c r="CA129" s="160"/>
      <c r="CB129" s="160"/>
      <c r="CC129" s="160"/>
      <c r="CD129" s="160"/>
      <c r="CE129" s="160"/>
      <c r="CF129" s="160"/>
      <c r="CG129" s="160"/>
      <c r="CH129" s="160"/>
      <c r="CI129" s="160"/>
      <c r="CJ129" s="160"/>
      <c r="CK129" s="160"/>
      <c r="CL129" s="160"/>
      <c r="CM129" s="160"/>
      <c r="CN129" s="160"/>
      <c r="CO129" s="160"/>
      <c r="CP129" s="160"/>
      <c r="CQ129" s="160"/>
      <c r="CR129" s="160"/>
      <c r="CS129" s="160"/>
      <c r="CT129" s="160"/>
      <c r="CU129" s="160"/>
      <c r="CV129" s="160"/>
      <c r="CW129" s="160"/>
      <c r="CX129" s="160"/>
      <c r="CY129" s="160"/>
      <c r="CZ129" s="160"/>
      <c r="DA129" s="160"/>
      <c r="DB129" s="160"/>
      <c r="DC129" s="160"/>
      <c r="DD129" s="160"/>
      <c r="DE129" s="160"/>
      <c r="DF129" s="160"/>
      <c r="DG129" s="160"/>
      <c r="DH129" s="160"/>
      <c r="DI129" s="160"/>
      <c r="DJ129" s="160"/>
      <c r="DK129" s="160"/>
      <c r="DL129" s="160"/>
      <c r="DM129" s="160"/>
      <c r="DN129" s="160"/>
      <c r="DO129" s="160"/>
      <c r="DP129" s="160"/>
      <c r="DQ129" s="160"/>
      <c r="DR129" s="160"/>
      <c r="DS129" s="160"/>
      <c r="DT129" s="160"/>
      <c r="DU129" s="160"/>
      <c r="DV129" s="160"/>
      <c r="DW129" s="160"/>
      <c r="DX129" s="160"/>
      <c r="DY129" s="160"/>
      <c r="DZ129" s="160"/>
      <c r="EA129" s="160"/>
      <c r="EB129" s="160"/>
      <c r="EC129" s="160"/>
      <c r="ED129" s="160"/>
      <c r="EE129" s="160"/>
      <c r="EF129" s="160"/>
      <c r="EG129" s="160"/>
      <c r="EH129" s="160"/>
      <c r="EI129" s="160"/>
      <c r="EJ129" s="160"/>
      <c r="EK129" s="160"/>
      <c r="EL129" s="160"/>
      <c r="EM129" s="160"/>
      <c r="EN129" s="160"/>
      <c r="EO129" s="160"/>
      <c r="EP129" s="160"/>
      <c r="EQ129" s="160"/>
      <c r="ER129" s="160"/>
      <c r="ES129" s="160"/>
      <c r="ET129" s="160"/>
      <c r="EU129" s="160"/>
      <c r="EV129" s="160"/>
      <c r="EW129" s="160"/>
      <c r="EX129" s="160"/>
      <c r="EY129" s="160"/>
      <c r="EZ129" s="160"/>
      <c r="FA129" s="160"/>
      <c r="FB129" s="160"/>
      <c r="FC129" s="160"/>
      <c r="FD129" s="160"/>
      <c r="FE129" s="160"/>
      <c r="FF129" s="160"/>
      <c r="FG129" s="160"/>
      <c r="FH129" s="160"/>
      <c r="FI129" s="160"/>
      <c r="FJ129" s="160"/>
      <c r="FK129" s="160"/>
      <c r="FL129" s="160"/>
      <c r="FM129" s="160"/>
      <c r="FN129" s="160"/>
      <c r="FO129" s="160"/>
      <c r="FP129" s="160"/>
      <c r="FQ129" s="160"/>
      <c r="FR129" s="160"/>
      <c r="FS129" s="160"/>
      <c r="FT129" s="160"/>
      <c r="FU129" s="160"/>
      <c r="FV129" s="160"/>
      <c r="FW129" s="160"/>
      <c r="FX129" s="160"/>
      <c r="FY129" s="160"/>
      <c r="FZ129" s="160"/>
      <c r="GA129" s="160"/>
      <c r="GB129" s="160"/>
      <c r="GC129" s="160"/>
      <c r="GD129" s="160"/>
      <c r="GE129" s="160"/>
      <c r="GF129" s="160"/>
      <c r="GG129" s="160"/>
      <c r="GH129" s="160"/>
      <c r="GI129" s="160"/>
      <c r="GJ129" s="160"/>
      <c r="GK129" s="160"/>
      <c r="GL129" s="160"/>
      <c r="GM129" s="160"/>
      <c r="GN129" s="160"/>
      <c r="GO129" s="160"/>
      <c r="GP129" s="160"/>
      <c r="GQ129" s="160"/>
      <c r="GR129" s="160"/>
      <c r="GS129" s="160"/>
    </row>
    <row r="130" spans="3:201" x14ac:dyDescent="0.2">
      <c r="C130" s="160"/>
      <c r="D130" s="160"/>
      <c r="E130" s="160"/>
      <c r="F130" s="160"/>
      <c r="G130" s="160"/>
      <c r="H130" s="160"/>
      <c r="I130" s="160"/>
      <c r="J130" s="160"/>
      <c r="K130" s="160"/>
      <c r="L130" s="160"/>
      <c r="M130" s="160"/>
      <c r="N130" s="160"/>
      <c r="O130" s="160"/>
      <c r="P130" s="160"/>
      <c r="Q130" s="160"/>
      <c r="R130" s="160"/>
      <c r="S130" s="160"/>
      <c r="T130" s="160"/>
      <c r="U130" s="160"/>
      <c r="V130" s="160"/>
      <c r="W130" s="160"/>
      <c r="X130" s="160"/>
      <c r="Y130" s="160"/>
      <c r="Z130" s="160"/>
      <c r="AA130" s="160"/>
      <c r="AB130" s="160"/>
      <c r="AC130" s="160"/>
      <c r="AD130" s="160"/>
      <c r="AE130" s="160"/>
      <c r="AF130" s="160"/>
      <c r="AG130" s="160"/>
      <c r="AH130" s="160"/>
      <c r="AI130" s="160"/>
      <c r="AJ130" s="160"/>
      <c r="AK130" s="160"/>
      <c r="AL130" s="160"/>
      <c r="AM130" s="160"/>
      <c r="AN130" s="160"/>
      <c r="AO130" s="160"/>
      <c r="AP130" s="160"/>
      <c r="AQ130" s="160"/>
      <c r="AR130" s="160"/>
      <c r="AS130" s="160"/>
      <c r="AT130" s="160"/>
      <c r="AU130" s="160"/>
      <c r="AV130" s="160"/>
      <c r="AW130" s="160"/>
      <c r="AX130" s="160"/>
      <c r="AY130" s="160"/>
      <c r="AZ130" s="160"/>
      <c r="BA130" s="160"/>
      <c r="BB130" s="160"/>
      <c r="BC130" s="160"/>
      <c r="BD130" s="160"/>
      <c r="BE130" s="160"/>
      <c r="BF130" s="160"/>
      <c r="BG130" s="160"/>
      <c r="BH130" s="160"/>
      <c r="BI130" s="160"/>
      <c r="BJ130" s="160"/>
      <c r="BK130" s="160"/>
      <c r="BL130" s="160"/>
      <c r="BM130" s="160"/>
      <c r="BN130" s="160"/>
      <c r="BO130" s="160"/>
      <c r="BP130" s="160"/>
      <c r="BQ130" s="160"/>
      <c r="BR130" s="160"/>
      <c r="BS130" s="160"/>
      <c r="BT130" s="160"/>
      <c r="BU130" s="160"/>
      <c r="BV130" s="160"/>
      <c r="BW130" s="160"/>
      <c r="BX130" s="160"/>
      <c r="BY130" s="160"/>
      <c r="BZ130" s="160"/>
      <c r="CA130" s="160"/>
      <c r="CB130" s="160"/>
      <c r="CC130" s="160"/>
      <c r="CD130" s="160"/>
      <c r="CE130" s="160"/>
      <c r="CF130" s="160"/>
      <c r="CG130" s="160"/>
      <c r="CH130" s="160"/>
      <c r="CI130" s="160"/>
      <c r="CJ130" s="160"/>
      <c r="CK130" s="160"/>
      <c r="CL130" s="160"/>
      <c r="CM130" s="160"/>
      <c r="CN130" s="160"/>
      <c r="CO130" s="160"/>
      <c r="CP130" s="160"/>
      <c r="CQ130" s="160"/>
      <c r="CR130" s="160"/>
      <c r="CS130" s="160"/>
      <c r="CT130" s="160"/>
      <c r="CU130" s="160"/>
      <c r="CV130" s="160"/>
      <c r="CW130" s="160"/>
      <c r="CX130" s="160"/>
      <c r="CY130" s="160"/>
      <c r="CZ130" s="160"/>
      <c r="DA130" s="160"/>
      <c r="DB130" s="160"/>
      <c r="DC130" s="160"/>
      <c r="DD130" s="160"/>
      <c r="DE130" s="160"/>
      <c r="DF130" s="160"/>
      <c r="DG130" s="160"/>
      <c r="DH130" s="160"/>
      <c r="DI130" s="160"/>
      <c r="DJ130" s="160"/>
      <c r="DK130" s="160"/>
      <c r="DL130" s="160"/>
      <c r="DM130" s="160"/>
      <c r="DN130" s="160"/>
      <c r="DO130" s="160"/>
      <c r="DP130" s="160"/>
      <c r="DQ130" s="160"/>
      <c r="DR130" s="160"/>
      <c r="DS130" s="160"/>
      <c r="DT130" s="160"/>
      <c r="DU130" s="160"/>
      <c r="DV130" s="160"/>
      <c r="DW130" s="160"/>
      <c r="DX130" s="160"/>
      <c r="DY130" s="160"/>
      <c r="DZ130" s="160"/>
      <c r="EA130" s="160"/>
      <c r="EB130" s="160"/>
      <c r="EC130" s="160"/>
      <c r="ED130" s="160"/>
      <c r="EE130" s="160"/>
      <c r="EF130" s="160"/>
      <c r="EG130" s="160"/>
      <c r="EH130" s="160"/>
      <c r="EI130" s="160"/>
      <c r="EJ130" s="160"/>
      <c r="EK130" s="160"/>
      <c r="EL130" s="160"/>
      <c r="EM130" s="160"/>
      <c r="EN130" s="160"/>
      <c r="EO130" s="160"/>
      <c r="EP130" s="160"/>
      <c r="EQ130" s="160"/>
      <c r="ER130" s="160"/>
      <c r="ES130" s="160"/>
      <c r="ET130" s="160"/>
      <c r="EU130" s="160"/>
      <c r="EV130" s="160"/>
      <c r="EW130" s="160"/>
      <c r="EX130" s="160"/>
      <c r="EY130" s="160"/>
      <c r="EZ130" s="160"/>
      <c r="FA130" s="160"/>
      <c r="FB130" s="160"/>
      <c r="FC130" s="160"/>
      <c r="FD130" s="160"/>
      <c r="FE130" s="160"/>
      <c r="FF130" s="160"/>
      <c r="FG130" s="160"/>
      <c r="FH130" s="160"/>
      <c r="FI130" s="160"/>
      <c r="FJ130" s="160"/>
      <c r="FK130" s="160"/>
      <c r="FL130" s="160"/>
      <c r="FM130" s="160"/>
      <c r="FN130" s="160"/>
      <c r="FO130" s="160"/>
      <c r="FP130" s="160"/>
      <c r="FQ130" s="160"/>
      <c r="FR130" s="160"/>
      <c r="FS130" s="160"/>
      <c r="FT130" s="160"/>
      <c r="FU130" s="160"/>
      <c r="FV130" s="160"/>
      <c r="FW130" s="160"/>
      <c r="FX130" s="160"/>
      <c r="FY130" s="160"/>
      <c r="FZ130" s="160"/>
      <c r="GA130" s="160"/>
      <c r="GB130" s="160"/>
      <c r="GC130" s="160"/>
      <c r="GD130" s="160"/>
      <c r="GE130" s="160"/>
      <c r="GF130" s="160"/>
      <c r="GG130" s="160"/>
      <c r="GH130" s="160"/>
      <c r="GI130" s="160"/>
      <c r="GJ130" s="160"/>
      <c r="GK130" s="160"/>
      <c r="GL130" s="160"/>
      <c r="GM130" s="160"/>
      <c r="GN130" s="160"/>
      <c r="GO130" s="160"/>
      <c r="GP130" s="160"/>
      <c r="GQ130" s="160"/>
      <c r="GR130" s="160"/>
      <c r="GS130" s="160"/>
    </row>
    <row r="131" spans="3:201" x14ac:dyDescent="0.2">
      <c r="C131" s="160"/>
      <c r="D131" s="160"/>
      <c r="E131" s="160"/>
      <c r="F131" s="160"/>
      <c r="G131" s="160"/>
      <c r="H131" s="160"/>
      <c r="I131" s="160"/>
      <c r="J131" s="160"/>
      <c r="K131" s="160"/>
      <c r="L131" s="160"/>
      <c r="M131" s="160"/>
      <c r="N131" s="160"/>
      <c r="O131" s="160"/>
      <c r="P131" s="160"/>
      <c r="Q131" s="160"/>
      <c r="R131" s="160"/>
      <c r="S131" s="160"/>
      <c r="T131" s="160"/>
      <c r="U131" s="160"/>
      <c r="V131" s="160"/>
      <c r="W131" s="160"/>
      <c r="X131" s="160"/>
      <c r="Y131" s="160"/>
      <c r="Z131" s="160"/>
      <c r="AA131" s="160"/>
      <c r="AB131" s="160"/>
      <c r="AC131" s="160"/>
      <c r="AD131" s="160"/>
      <c r="AE131" s="160"/>
      <c r="AF131" s="160"/>
      <c r="AG131" s="160"/>
      <c r="AH131" s="160"/>
      <c r="AI131" s="160"/>
      <c r="AJ131" s="160"/>
      <c r="AK131" s="160"/>
      <c r="AL131" s="160"/>
      <c r="AM131" s="160"/>
      <c r="AN131" s="160"/>
      <c r="AO131" s="160"/>
      <c r="AP131" s="160"/>
      <c r="AQ131" s="160"/>
      <c r="AR131" s="160"/>
      <c r="AS131" s="160"/>
      <c r="AT131" s="160"/>
      <c r="AU131" s="160"/>
      <c r="AV131" s="160"/>
      <c r="AW131" s="160"/>
      <c r="AX131" s="160"/>
      <c r="AY131" s="160"/>
      <c r="AZ131" s="160"/>
      <c r="BA131" s="160"/>
      <c r="BB131" s="160"/>
      <c r="BC131" s="160"/>
      <c r="BD131" s="160"/>
      <c r="BE131" s="160"/>
      <c r="BF131" s="160"/>
      <c r="BG131" s="160"/>
      <c r="BH131" s="160"/>
      <c r="BI131" s="160"/>
      <c r="BJ131" s="160"/>
      <c r="BK131" s="160"/>
      <c r="BL131" s="160"/>
      <c r="BM131" s="160"/>
      <c r="BN131" s="160"/>
      <c r="BO131" s="160"/>
      <c r="BP131" s="160"/>
      <c r="BQ131" s="160"/>
      <c r="BR131" s="160"/>
      <c r="BS131" s="160"/>
      <c r="BT131" s="160"/>
      <c r="BU131" s="160"/>
      <c r="BV131" s="160"/>
      <c r="BW131" s="160"/>
      <c r="BX131" s="160"/>
      <c r="BY131" s="160"/>
      <c r="BZ131" s="160"/>
      <c r="CA131" s="160"/>
      <c r="CB131" s="160"/>
      <c r="CC131" s="160"/>
      <c r="CD131" s="160"/>
      <c r="CE131" s="160"/>
      <c r="CF131" s="160"/>
      <c r="CG131" s="160"/>
      <c r="CH131" s="160"/>
      <c r="CI131" s="160"/>
      <c r="CJ131" s="160"/>
      <c r="CK131" s="160"/>
      <c r="CL131" s="160"/>
      <c r="CM131" s="160"/>
      <c r="CN131" s="160"/>
      <c r="CO131" s="160"/>
      <c r="CP131" s="160"/>
      <c r="CQ131" s="160"/>
      <c r="CR131" s="160"/>
      <c r="CS131" s="160"/>
      <c r="CT131" s="160"/>
      <c r="CU131" s="160"/>
      <c r="CV131" s="160"/>
      <c r="CW131" s="160"/>
      <c r="CX131" s="160"/>
      <c r="CY131" s="160"/>
      <c r="CZ131" s="160"/>
      <c r="DA131" s="160"/>
      <c r="DB131" s="160"/>
      <c r="DC131" s="160"/>
      <c r="DD131" s="160"/>
      <c r="DE131" s="160"/>
      <c r="DF131" s="160"/>
      <c r="DG131" s="160"/>
      <c r="DH131" s="160"/>
      <c r="DI131" s="160"/>
      <c r="DJ131" s="160"/>
      <c r="DK131" s="160"/>
      <c r="DL131" s="160"/>
      <c r="DM131" s="160"/>
      <c r="DN131" s="160"/>
      <c r="DO131" s="160"/>
      <c r="DP131" s="160"/>
      <c r="DQ131" s="160"/>
      <c r="DR131" s="160"/>
      <c r="DS131" s="160"/>
      <c r="DT131" s="160"/>
      <c r="DU131" s="160"/>
      <c r="DV131" s="160"/>
      <c r="DW131" s="160"/>
      <c r="DX131" s="160"/>
      <c r="DY131" s="160"/>
      <c r="DZ131" s="160"/>
      <c r="EA131" s="160"/>
      <c r="EB131" s="160"/>
      <c r="EC131" s="160"/>
      <c r="ED131" s="160"/>
      <c r="EE131" s="160"/>
      <c r="EF131" s="160"/>
      <c r="EG131" s="160"/>
      <c r="EH131" s="160"/>
      <c r="EI131" s="160"/>
      <c r="EJ131" s="160"/>
      <c r="EK131" s="160"/>
      <c r="EL131" s="160"/>
      <c r="EM131" s="160"/>
      <c r="EN131" s="160"/>
      <c r="EO131" s="160"/>
      <c r="EP131" s="160"/>
      <c r="EQ131" s="160"/>
      <c r="ER131" s="160"/>
      <c r="ES131" s="160"/>
      <c r="ET131" s="160"/>
      <c r="EU131" s="160"/>
      <c r="EV131" s="160"/>
      <c r="EW131" s="160"/>
      <c r="EX131" s="160"/>
      <c r="EY131" s="160"/>
      <c r="EZ131" s="160"/>
      <c r="FA131" s="160"/>
      <c r="FB131" s="160"/>
      <c r="FC131" s="160"/>
      <c r="FD131" s="160"/>
      <c r="FE131" s="160"/>
      <c r="FF131" s="160"/>
      <c r="FG131" s="160"/>
      <c r="FH131" s="160"/>
      <c r="FI131" s="160"/>
      <c r="FJ131" s="160"/>
      <c r="FK131" s="160"/>
      <c r="FL131" s="160"/>
      <c r="FM131" s="160"/>
      <c r="FN131" s="160"/>
      <c r="FO131" s="160"/>
      <c r="FP131" s="160"/>
      <c r="FQ131" s="160"/>
      <c r="FR131" s="160"/>
      <c r="FS131" s="160"/>
      <c r="FT131" s="160"/>
      <c r="FU131" s="160"/>
      <c r="FV131" s="160"/>
      <c r="FW131" s="160"/>
      <c r="FX131" s="160"/>
      <c r="FY131" s="160"/>
      <c r="FZ131" s="160"/>
      <c r="GA131" s="160"/>
      <c r="GB131" s="160"/>
      <c r="GC131" s="160"/>
      <c r="GD131" s="160"/>
      <c r="GE131" s="160"/>
      <c r="GF131" s="160"/>
      <c r="GG131" s="160"/>
      <c r="GH131" s="160"/>
      <c r="GI131" s="160"/>
      <c r="GJ131" s="160"/>
      <c r="GK131" s="160"/>
      <c r="GL131" s="160"/>
      <c r="GM131" s="160"/>
      <c r="GN131" s="160"/>
      <c r="GO131" s="160"/>
      <c r="GP131" s="160"/>
      <c r="GQ131" s="160"/>
      <c r="GR131" s="160"/>
      <c r="GS131" s="160"/>
    </row>
    <row r="132" spans="3:201" x14ac:dyDescent="0.2">
      <c r="C132" s="160"/>
      <c r="D132" s="160"/>
      <c r="E132" s="160"/>
      <c r="F132" s="160"/>
      <c r="G132" s="160"/>
      <c r="H132" s="160"/>
      <c r="I132" s="160"/>
      <c r="J132" s="160"/>
      <c r="K132" s="160"/>
      <c r="L132" s="160"/>
      <c r="M132" s="160"/>
      <c r="N132" s="160"/>
      <c r="O132" s="160"/>
      <c r="P132" s="160"/>
      <c r="Q132" s="160"/>
      <c r="R132" s="160"/>
      <c r="S132" s="160"/>
      <c r="T132" s="160"/>
      <c r="U132" s="160"/>
      <c r="V132" s="160"/>
      <c r="W132" s="160"/>
      <c r="X132" s="160"/>
      <c r="Y132" s="160"/>
      <c r="Z132" s="160"/>
      <c r="AA132" s="160"/>
      <c r="AB132" s="160"/>
      <c r="AC132" s="160"/>
      <c r="AD132" s="160"/>
      <c r="AE132" s="160"/>
      <c r="AF132" s="160"/>
      <c r="AG132" s="160"/>
      <c r="AH132" s="160"/>
      <c r="AI132" s="160"/>
      <c r="AJ132" s="160"/>
      <c r="AK132" s="160"/>
      <c r="AL132" s="160"/>
      <c r="AM132" s="160"/>
      <c r="AN132" s="160"/>
      <c r="AO132" s="160"/>
      <c r="AP132" s="160"/>
      <c r="AQ132" s="160"/>
      <c r="AR132" s="160"/>
      <c r="AS132" s="160"/>
      <c r="AT132" s="160"/>
      <c r="AU132" s="160"/>
      <c r="AV132" s="160"/>
      <c r="AW132" s="160"/>
      <c r="AX132" s="160"/>
      <c r="AY132" s="160"/>
      <c r="AZ132" s="160"/>
      <c r="BA132" s="160"/>
      <c r="BB132" s="160"/>
      <c r="BC132" s="160"/>
      <c r="BD132" s="160"/>
      <c r="BE132" s="160"/>
      <c r="BF132" s="160"/>
      <c r="BG132" s="160"/>
      <c r="BH132" s="160"/>
      <c r="BI132" s="160"/>
      <c r="BJ132" s="160"/>
      <c r="BK132" s="160"/>
      <c r="BL132" s="160"/>
      <c r="BM132" s="160"/>
      <c r="BN132" s="160"/>
      <c r="BO132" s="160"/>
      <c r="BP132" s="160"/>
      <c r="BQ132" s="160"/>
      <c r="BR132" s="160"/>
      <c r="BS132" s="160"/>
      <c r="BT132" s="160"/>
      <c r="BU132" s="160"/>
      <c r="BV132" s="160"/>
      <c r="BW132" s="160"/>
      <c r="BX132" s="160"/>
      <c r="BY132" s="160"/>
      <c r="BZ132" s="160"/>
      <c r="CA132" s="160"/>
      <c r="CB132" s="160"/>
      <c r="CC132" s="160"/>
      <c r="CD132" s="160"/>
      <c r="CE132" s="160"/>
      <c r="CF132" s="160"/>
      <c r="CG132" s="160"/>
      <c r="CH132" s="160"/>
      <c r="CI132" s="160"/>
      <c r="CJ132" s="160"/>
      <c r="CK132" s="160"/>
      <c r="CL132" s="160"/>
      <c r="CM132" s="160"/>
      <c r="CN132" s="160"/>
      <c r="CO132" s="160"/>
      <c r="CP132" s="160"/>
      <c r="CQ132" s="160"/>
      <c r="CR132" s="160"/>
      <c r="CS132" s="160"/>
      <c r="CT132" s="160"/>
      <c r="CU132" s="160"/>
      <c r="CV132" s="160"/>
      <c r="CW132" s="160"/>
      <c r="CX132" s="160"/>
      <c r="CY132" s="160"/>
      <c r="CZ132" s="160"/>
      <c r="DA132" s="160"/>
      <c r="DB132" s="160"/>
      <c r="DC132" s="160"/>
      <c r="DD132" s="160"/>
      <c r="DE132" s="160"/>
      <c r="DF132" s="160"/>
      <c r="DG132" s="160"/>
      <c r="DH132" s="160"/>
      <c r="DI132" s="160"/>
      <c r="DJ132" s="160"/>
      <c r="DK132" s="160"/>
      <c r="DL132" s="160"/>
      <c r="DM132" s="160"/>
      <c r="DN132" s="160"/>
      <c r="DO132" s="160"/>
      <c r="DP132" s="160"/>
      <c r="DQ132" s="160"/>
      <c r="DR132" s="160"/>
      <c r="DS132" s="160"/>
      <c r="DT132" s="160"/>
      <c r="DU132" s="160"/>
      <c r="DV132" s="160"/>
      <c r="DW132" s="160"/>
      <c r="DX132" s="160"/>
      <c r="DY132" s="160"/>
      <c r="DZ132" s="160"/>
      <c r="EA132" s="160"/>
      <c r="EB132" s="160"/>
      <c r="EC132" s="160"/>
      <c r="ED132" s="160"/>
      <c r="EE132" s="160"/>
      <c r="EF132" s="160"/>
      <c r="EG132" s="160"/>
      <c r="EH132" s="160"/>
      <c r="EI132" s="160"/>
      <c r="EJ132" s="160"/>
      <c r="EK132" s="160"/>
      <c r="EL132" s="160"/>
      <c r="EM132" s="160"/>
      <c r="EN132" s="160"/>
      <c r="EO132" s="160"/>
      <c r="EP132" s="160"/>
      <c r="EQ132" s="160"/>
      <c r="ER132" s="160"/>
      <c r="ES132" s="160"/>
      <c r="ET132" s="160"/>
      <c r="EU132" s="160"/>
      <c r="EV132" s="160"/>
      <c r="EW132" s="160"/>
      <c r="EX132" s="160"/>
      <c r="EY132" s="160"/>
      <c r="EZ132" s="160"/>
      <c r="FA132" s="160"/>
      <c r="FB132" s="160"/>
      <c r="FC132" s="160"/>
      <c r="FD132" s="160"/>
      <c r="FE132" s="160"/>
      <c r="FF132" s="160"/>
      <c r="FG132" s="160"/>
      <c r="FH132" s="160"/>
      <c r="FI132" s="160"/>
      <c r="FJ132" s="160"/>
      <c r="FK132" s="160"/>
      <c r="FL132" s="160"/>
      <c r="FM132" s="160"/>
      <c r="FN132" s="160"/>
      <c r="FO132" s="160"/>
      <c r="FP132" s="160"/>
      <c r="FQ132" s="160"/>
      <c r="FR132" s="160"/>
      <c r="FS132" s="160"/>
      <c r="FT132" s="160"/>
      <c r="FU132" s="160"/>
      <c r="FV132" s="160"/>
      <c r="FW132" s="160"/>
      <c r="FX132" s="160"/>
      <c r="FY132" s="160"/>
      <c r="FZ132" s="160"/>
      <c r="GA132" s="160"/>
      <c r="GB132" s="160"/>
      <c r="GC132" s="160"/>
      <c r="GD132" s="160"/>
      <c r="GE132" s="160"/>
      <c r="GF132" s="160"/>
      <c r="GG132" s="160"/>
      <c r="GH132" s="160"/>
      <c r="GI132" s="160"/>
      <c r="GJ132" s="160"/>
      <c r="GK132" s="160"/>
      <c r="GL132" s="160"/>
      <c r="GM132" s="160"/>
      <c r="GN132" s="160"/>
      <c r="GO132" s="160"/>
      <c r="GP132" s="160"/>
      <c r="GQ132" s="160"/>
      <c r="GR132" s="160"/>
      <c r="GS132" s="160"/>
    </row>
    <row r="133" spans="3:201" x14ac:dyDescent="0.2">
      <c r="C133" s="160"/>
      <c r="D133" s="160"/>
      <c r="E133" s="160"/>
      <c r="F133" s="160"/>
      <c r="G133" s="160"/>
      <c r="H133" s="160"/>
      <c r="I133" s="160"/>
      <c r="J133" s="160"/>
      <c r="K133" s="160"/>
      <c r="L133" s="160"/>
      <c r="M133" s="160"/>
      <c r="N133" s="160"/>
      <c r="O133" s="160"/>
      <c r="P133" s="160"/>
      <c r="Q133" s="160"/>
      <c r="R133" s="160"/>
      <c r="S133" s="160"/>
      <c r="T133" s="160"/>
      <c r="U133" s="160"/>
      <c r="V133" s="160"/>
      <c r="W133" s="160"/>
      <c r="X133" s="160"/>
      <c r="Y133" s="160"/>
      <c r="Z133" s="160"/>
      <c r="AA133" s="160"/>
      <c r="AB133" s="160"/>
      <c r="AC133" s="160"/>
      <c r="AD133" s="160"/>
      <c r="AE133" s="160"/>
      <c r="AF133" s="160"/>
      <c r="AG133" s="160"/>
      <c r="AH133" s="160"/>
      <c r="AI133" s="160"/>
      <c r="AJ133" s="160"/>
      <c r="AK133" s="160"/>
      <c r="AL133" s="160"/>
      <c r="AM133" s="160"/>
      <c r="AN133" s="160"/>
      <c r="AO133" s="160"/>
      <c r="AP133" s="160"/>
      <c r="AQ133" s="160"/>
      <c r="AR133" s="160"/>
      <c r="AS133" s="160"/>
      <c r="AT133" s="160"/>
      <c r="AU133" s="160"/>
      <c r="AV133" s="160"/>
      <c r="AW133" s="160"/>
      <c r="AX133" s="160"/>
      <c r="AY133" s="160"/>
      <c r="AZ133" s="160"/>
      <c r="BA133" s="160"/>
      <c r="BB133" s="160"/>
      <c r="BC133" s="160"/>
      <c r="BD133" s="160"/>
      <c r="BE133" s="160"/>
      <c r="BF133" s="160"/>
      <c r="BG133" s="160"/>
      <c r="BH133" s="160"/>
      <c r="BI133" s="160"/>
      <c r="BJ133" s="160"/>
      <c r="BK133" s="160"/>
      <c r="BL133" s="160"/>
      <c r="BM133" s="160"/>
      <c r="BN133" s="160"/>
      <c r="BO133" s="160"/>
      <c r="BP133" s="160"/>
      <c r="BQ133" s="160"/>
      <c r="BR133" s="160"/>
      <c r="BS133" s="160"/>
      <c r="BT133" s="160"/>
      <c r="BU133" s="160"/>
      <c r="BV133" s="160"/>
      <c r="BW133" s="160"/>
      <c r="BX133" s="160"/>
      <c r="BY133" s="160"/>
      <c r="BZ133" s="160"/>
      <c r="CA133" s="160"/>
      <c r="CB133" s="160"/>
      <c r="CC133" s="160"/>
      <c r="CD133" s="160"/>
      <c r="CE133" s="160"/>
      <c r="CF133" s="160"/>
      <c r="CG133" s="160"/>
      <c r="CH133" s="160"/>
      <c r="CI133" s="160"/>
      <c r="CJ133" s="160"/>
      <c r="CK133" s="160"/>
      <c r="CL133" s="160"/>
      <c r="CM133" s="160"/>
      <c r="CN133" s="160"/>
      <c r="CO133" s="160"/>
      <c r="CP133" s="160"/>
      <c r="CQ133" s="160"/>
      <c r="CR133" s="160"/>
      <c r="CS133" s="160"/>
      <c r="CT133" s="160"/>
      <c r="CU133" s="160"/>
      <c r="CV133" s="160"/>
      <c r="CW133" s="160"/>
      <c r="CX133" s="160"/>
      <c r="CY133" s="160"/>
      <c r="CZ133" s="160"/>
      <c r="DA133" s="160"/>
      <c r="DB133" s="160"/>
      <c r="DC133" s="160"/>
      <c r="DD133" s="160"/>
      <c r="DE133" s="160"/>
      <c r="DF133" s="160"/>
      <c r="DG133" s="160"/>
      <c r="DH133" s="160"/>
      <c r="DI133" s="160"/>
      <c r="DJ133" s="160"/>
      <c r="DK133" s="160"/>
      <c r="DL133" s="160"/>
      <c r="DM133" s="160"/>
      <c r="DN133" s="160"/>
      <c r="DO133" s="160"/>
      <c r="DP133" s="160"/>
      <c r="DQ133" s="160"/>
      <c r="DR133" s="160"/>
      <c r="DS133" s="160"/>
      <c r="DT133" s="160"/>
      <c r="DU133" s="160"/>
      <c r="DV133" s="160"/>
      <c r="DW133" s="160"/>
      <c r="DX133" s="160"/>
      <c r="DY133" s="160"/>
      <c r="DZ133" s="160"/>
      <c r="EA133" s="160"/>
      <c r="EB133" s="160"/>
      <c r="EC133" s="160"/>
      <c r="ED133" s="160"/>
      <c r="EE133" s="160"/>
      <c r="EF133" s="160"/>
      <c r="EG133" s="160"/>
      <c r="EH133" s="160"/>
      <c r="EI133" s="160"/>
      <c r="EJ133" s="160"/>
      <c r="EK133" s="160"/>
      <c r="EL133" s="160"/>
      <c r="EM133" s="160"/>
      <c r="EN133" s="160"/>
      <c r="EO133" s="160"/>
      <c r="EP133" s="160"/>
      <c r="EQ133" s="160"/>
      <c r="ER133" s="160"/>
      <c r="ES133" s="160"/>
      <c r="ET133" s="160"/>
      <c r="EU133" s="160"/>
      <c r="EV133" s="160"/>
      <c r="EW133" s="160"/>
      <c r="EX133" s="160"/>
      <c r="EY133" s="160"/>
      <c r="EZ133" s="160"/>
      <c r="FA133" s="160"/>
      <c r="FB133" s="160"/>
      <c r="FC133" s="160"/>
      <c r="FD133" s="160"/>
      <c r="FE133" s="160"/>
      <c r="FF133" s="160"/>
      <c r="FG133" s="160"/>
      <c r="FH133" s="160"/>
      <c r="FI133" s="160"/>
      <c r="FJ133" s="160"/>
      <c r="FK133" s="160"/>
      <c r="FL133" s="160"/>
      <c r="FM133" s="160"/>
      <c r="FN133" s="160"/>
      <c r="FO133" s="160"/>
      <c r="FP133" s="160"/>
      <c r="FQ133" s="160"/>
      <c r="FR133" s="160"/>
      <c r="FS133" s="160"/>
      <c r="FT133" s="160"/>
      <c r="FU133" s="160"/>
      <c r="FV133" s="160"/>
      <c r="FW133" s="160"/>
      <c r="FX133" s="160"/>
      <c r="FY133" s="160"/>
      <c r="FZ133" s="160"/>
      <c r="GA133" s="160"/>
      <c r="GB133" s="160"/>
      <c r="GC133" s="160"/>
      <c r="GD133" s="160"/>
      <c r="GE133" s="160"/>
      <c r="GF133" s="160"/>
      <c r="GG133" s="160"/>
      <c r="GH133" s="160"/>
      <c r="GI133" s="160"/>
      <c r="GJ133" s="160"/>
      <c r="GK133" s="160"/>
      <c r="GL133" s="160"/>
      <c r="GM133" s="160"/>
      <c r="GN133" s="160"/>
      <c r="GO133" s="160"/>
      <c r="GP133" s="160"/>
      <c r="GQ133" s="160"/>
      <c r="GR133" s="160"/>
      <c r="GS133" s="160"/>
    </row>
    <row r="134" spans="3:201" x14ac:dyDescent="0.2">
      <c r="C134" s="160"/>
      <c r="D134" s="160"/>
      <c r="E134" s="160"/>
      <c r="F134" s="160"/>
      <c r="G134" s="160"/>
      <c r="H134" s="160"/>
      <c r="I134" s="160"/>
      <c r="J134" s="160"/>
      <c r="K134" s="160"/>
      <c r="L134" s="160"/>
      <c r="M134" s="160"/>
      <c r="N134" s="160"/>
      <c r="O134" s="160"/>
      <c r="P134" s="160"/>
      <c r="Q134" s="160"/>
      <c r="R134" s="160"/>
      <c r="S134" s="160"/>
      <c r="T134" s="160"/>
      <c r="U134" s="160"/>
      <c r="V134" s="160"/>
      <c r="W134" s="160"/>
      <c r="X134" s="160"/>
      <c r="Y134" s="160"/>
      <c r="Z134" s="160"/>
      <c r="AA134" s="160"/>
      <c r="AB134" s="160"/>
      <c r="AC134" s="160"/>
      <c r="AD134" s="160"/>
      <c r="AE134" s="160"/>
      <c r="AF134" s="160"/>
      <c r="AG134" s="160"/>
      <c r="AH134" s="160"/>
      <c r="AI134" s="160"/>
      <c r="AJ134" s="160"/>
      <c r="AK134" s="160"/>
      <c r="AL134" s="160"/>
      <c r="AM134" s="160"/>
      <c r="AN134" s="160"/>
      <c r="AO134" s="160"/>
      <c r="AP134" s="160"/>
      <c r="AQ134" s="160"/>
      <c r="AR134" s="160"/>
      <c r="AS134" s="160"/>
      <c r="AT134" s="160"/>
      <c r="AU134" s="160"/>
      <c r="AV134" s="160"/>
      <c r="AW134" s="160"/>
      <c r="AX134" s="160"/>
      <c r="AY134" s="160"/>
      <c r="AZ134" s="160"/>
      <c r="BA134" s="160"/>
      <c r="BB134" s="160"/>
      <c r="BC134" s="160"/>
      <c r="BD134" s="160"/>
      <c r="BE134" s="160"/>
      <c r="BF134" s="160"/>
      <c r="BG134" s="160"/>
      <c r="BH134" s="160"/>
      <c r="BI134" s="160"/>
      <c r="BJ134" s="160"/>
      <c r="BK134" s="160"/>
      <c r="BL134" s="160"/>
      <c r="BM134" s="160"/>
      <c r="BN134" s="160"/>
      <c r="BO134" s="160"/>
      <c r="BP134" s="160"/>
      <c r="BQ134" s="160"/>
      <c r="BR134" s="160"/>
      <c r="BS134" s="160"/>
      <c r="BT134" s="160"/>
      <c r="BU134" s="160"/>
      <c r="BV134" s="160"/>
      <c r="BW134" s="160"/>
      <c r="BX134" s="160"/>
      <c r="BY134" s="160"/>
      <c r="BZ134" s="160"/>
      <c r="CA134" s="160"/>
      <c r="CB134" s="160"/>
      <c r="CC134" s="160"/>
      <c r="CD134" s="160"/>
      <c r="CE134" s="160"/>
      <c r="CF134" s="160"/>
      <c r="CG134" s="160"/>
      <c r="CH134" s="160"/>
      <c r="CI134" s="160"/>
      <c r="CJ134" s="160"/>
      <c r="CK134" s="160"/>
      <c r="CL134" s="160"/>
      <c r="CM134" s="160"/>
      <c r="CN134" s="160"/>
      <c r="CO134" s="160"/>
      <c r="CP134" s="160"/>
      <c r="CQ134" s="160"/>
      <c r="CR134" s="160"/>
      <c r="CS134" s="160"/>
      <c r="CT134" s="160"/>
      <c r="CU134" s="160"/>
      <c r="CV134" s="160"/>
      <c r="CW134" s="160"/>
      <c r="CX134" s="160"/>
      <c r="CY134" s="160"/>
      <c r="CZ134" s="160"/>
      <c r="DA134" s="160"/>
      <c r="DB134" s="160"/>
      <c r="DC134" s="160"/>
      <c r="DD134" s="160"/>
      <c r="DE134" s="160"/>
      <c r="DF134" s="160"/>
      <c r="DG134" s="160"/>
      <c r="DH134" s="160"/>
      <c r="DI134" s="160"/>
      <c r="DJ134" s="160"/>
      <c r="DK134" s="160"/>
      <c r="DL134" s="160"/>
      <c r="DM134" s="160"/>
      <c r="DN134" s="160"/>
      <c r="DO134" s="160"/>
      <c r="DP134" s="160"/>
      <c r="DQ134" s="160"/>
      <c r="DR134" s="160"/>
      <c r="DS134" s="160"/>
      <c r="DT134" s="160"/>
      <c r="DU134" s="160"/>
      <c r="DV134" s="160"/>
      <c r="DW134" s="160"/>
      <c r="DX134" s="160"/>
      <c r="DY134" s="160"/>
      <c r="DZ134" s="160"/>
      <c r="EA134" s="160"/>
      <c r="EB134" s="160"/>
      <c r="EC134" s="160"/>
      <c r="ED134" s="160"/>
      <c r="EE134" s="160"/>
      <c r="EF134" s="160"/>
      <c r="EG134" s="160"/>
      <c r="EH134" s="160"/>
      <c r="EI134" s="160"/>
      <c r="EJ134" s="160"/>
      <c r="EK134" s="160"/>
      <c r="EL134" s="160"/>
      <c r="EM134" s="160"/>
      <c r="EN134" s="160"/>
      <c r="EO134" s="160"/>
      <c r="EP134" s="160"/>
      <c r="EQ134" s="160"/>
      <c r="ER134" s="160"/>
      <c r="ES134" s="160"/>
      <c r="ET134" s="160"/>
      <c r="EU134" s="160"/>
      <c r="EV134" s="160"/>
      <c r="EW134" s="160"/>
      <c r="EX134" s="160"/>
      <c r="EY134" s="160"/>
      <c r="EZ134" s="160"/>
      <c r="FA134" s="160"/>
      <c r="FB134" s="160"/>
      <c r="FC134" s="160"/>
      <c r="FD134" s="160"/>
      <c r="FE134" s="160"/>
      <c r="FF134" s="160"/>
      <c r="FG134" s="160"/>
      <c r="FH134" s="160"/>
      <c r="FI134" s="160"/>
      <c r="FJ134" s="160"/>
      <c r="FK134" s="160"/>
      <c r="FL134" s="160"/>
      <c r="FM134" s="160"/>
      <c r="FN134" s="160"/>
      <c r="FO134" s="160"/>
      <c r="FP134" s="160"/>
      <c r="FQ134" s="160"/>
      <c r="FR134" s="160"/>
      <c r="FS134" s="160"/>
      <c r="FT134" s="160"/>
      <c r="FU134" s="160"/>
      <c r="FV134" s="160"/>
      <c r="FW134" s="160"/>
      <c r="FX134" s="160"/>
      <c r="FY134" s="160"/>
      <c r="FZ134" s="160"/>
      <c r="GA134" s="160"/>
      <c r="GB134" s="160"/>
      <c r="GC134" s="160"/>
      <c r="GD134" s="160"/>
      <c r="GE134" s="160"/>
      <c r="GF134" s="160"/>
      <c r="GG134" s="160"/>
      <c r="GH134" s="160"/>
      <c r="GI134" s="160"/>
      <c r="GJ134" s="160"/>
      <c r="GK134" s="160"/>
      <c r="GL134" s="160"/>
      <c r="GM134" s="160"/>
      <c r="GN134" s="160"/>
      <c r="GO134" s="160"/>
      <c r="GP134" s="160"/>
      <c r="GQ134" s="160"/>
      <c r="GR134" s="160"/>
      <c r="GS134" s="160"/>
    </row>
    <row r="135" spans="3:201" x14ac:dyDescent="0.2">
      <c r="C135" s="160"/>
      <c r="D135" s="160"/>
      <c r="E135" s="160"/>
      <c r="F135" s="160"/>
      <c r="G135" s="160"/>
      <c r="H135" s="160"/>
      <c r="I135" s="160"/>
      <c r="J135" s="160"/>
      <c r="K135" s="160"/>
      <c r="L135" s="160"/>
      <c r="M135" s="160"/>
      <c r="N135" s="160"/>
      <c r="O135" s="160"/>
      <c r="P135" s="160"/>
      <c r="Q135" s="160"/>
      <c r="R135" s="160"/>
      <c r="S135" s="160"/>
      <c r="T135" s="160"/>
      <c r="U135" s="160"/>
      <c r="V135" s="160"/>
      <c r="W135" s="160"/>
      <c r="X135" s="160"/>
      <c r="Y135" s="160"/>
      <c r="Z135" s="160"/>
      <c r="AA135" s="160"/>
      <c r="AB135" s="160"/>
      <c r="AC135" s="160"/>
      <c r="AD135" s="160"/>
      <c r="AE135" s="160"/>
      <c r="AF135" s="160"/>
      <c r="AG135" s="160"/>
      <c r="AH135" s="160"/>
      <c r="AI135" s="160"/>
      <c r="AJ135" s="160"/>
      <c r="AK135" s="160"/>
      <c r="AL135" s="160"/>
      <c r="AM135" s="160"/>
      <c r="AN135" s="160"/>
      <c r="AO135" s="160"/>
      <c r="AP135" s="160"/>
      <c r="AQ135" s="160"/>
      <c r="AR135" s="160"/>
      <c r="AS135" s="160"/>
      <c r="AT135" s="160"/>
      <c r="AU135" s="160"/>
      <c r="AV135" s="160"/>
      <c r="AW135" s="160"/>
      <c r="AX135" s="160"/>
      <c r="AY135" s="160"/>
      <c r="AZ135" s="160"/>
      <c r="BA135" s="160"/>
      <c r="BB135" s="160"/>
      <c r="BC135" s="160"/>
      <c r="BD135" s="160"/>
      <c r="BE135" s="160"/>
      <c r="BF135" s="160"/>
      <c r="BG135" s="160"/>
      <c r="BH135" s="160"/>
      <c r="BI135" s="160"/>
      <c r="BJ135" s="160"/>
      <c r="BK135" s="160"/>
      <c r="BL135" s="160"/>
      <c r="BM135" s="160"/>
      <c r="BN135" s="160"/>
      <c r="BO135" s="160"/>
      <c r="BP135" s="160"/>
      <c r="BQ135" s="160"/>
      <c r="BR135" s="160"/>
      <c r="BS135" s="160"/>
      <c r="BT135" s="160"/>
      <c r="BU135" s="160"/>
      <c r="BV135" s="160"/>
      <c r="BW135" s="160"/>
      <c r="BX135" s="160"/>
      <c r="BY135" s="160"/>
      <c r="BZ135" s="160"/>
      <c r="CA135" s="160"/>
      <c r="CB135" s="160"/>
      <c r="CC135" s="160"/>
      <c r="CD135" s="160"/>
      <c r="CE135" s="160"/>
      <c r="CF135" s="160"/>
      <c r="CG135" s="160"/>
      <c r="CH135" s="160"/>
      <c r="CI135" s="160"/>
      <c r="CJ135" s="160"/>
      <c r="CK135" s="160"/>
      <c r="CL135" s="160"/>
      <c r="CM135" s="160"/>
      <c r="CN135" s="160"/>
      <c r="CO135" s="160"/>
      <c r="CP135" s="160"/>
      <c r="CQ135" s="160"/>
      <c r="CR135" s="160"/>
      <c r="CS135" s="160"/>
      <c r="CT135" s="160"/>
      <c r="CU135" s="160"/>
      <c r="CV135" s="160"/>
      <c r="CW135" s="160"/>
      <c r="CX135" s="160"/>
      <c r="CY135" s="160"/>
      <c r="CZ135" s="160"/>
      <c r="DA135" s="160"/>
      <c r="DB135" s="160"/>
      <c r="DC135" s="160"/>
      <c r="DD135" s="160"/>
      <c r="DE135" s="160"/>
      <c r="DF135" s="160"/>
      <c r="DG135" s="160"/>
      <c r="DH135" s="160"/>
      <c r="DI135" s="160"/>
      <c r="DJ135" s="160"/>
      <c r="DK135" s="160"/>
      <c r="DL135" s="160"/>
      <c r="DM135" s="160"/>
      <c r="DN135" s="160"/>
      <c r="DO135" s="160"/>
      <c r="DP135" s="160"/>
      <c r="DQ135" s="160"/>
      <c r="DR135" s="160"/>
      <c r="DS135" s="160"/>
      <c r="DT135" s="160"/>
      <c r="DU135" s="160"/>
      <c r="DV135" s="160"/>
      <c r="DW135" s="160"/>
      <c r="DX135" s="160"/>
      <c r="DY135" s="160"/>
      <c r="DZ135" s="160"/>
      <c r="EA135" s="160"/>
      <c r="EB135" s="160"/>
      <c r="EC135" s="160"/>
      <c r="ED135" s="160"/>
      <c r="EE135" s="160"/>
      <c r="EF135" s="160"/>
      <c r="EG135" s="160"/>
      <c r="EH135" s="160"/>
      <c r="EI135" s="160"/>
      <c r="EJ135" s="160"/>
      <c r="EK135" s="160"/>
      <c r="EL135" s="160"/>
      <c r="EM135" s="160"/>
      <c r="EN135" s="160"/>
      <c r="EO135" s="160"/>
      <c r="EP135" s="160"/>
      <c r="EQ135" s="160"/>
      <c r="ER135" s="160"/>
      <c r="ES135" s="160"/>
      <c r="ET135" s="160"/>
      <c r="EU135" s="160"/>
      <c r="EV135" s="160"/>
      <c r="EW135" s="160"/>
      <c r="EX135" s="160"/>
      <c r="EY135" s="160"/>
      <c r="EZ135" s="160"/>
      <c r="FA135" s="160"/>
      <c r="FB135" s="160"/>
      <c r="FC135" s="160"/>
      <c r="FD135" s="160"/>
      <c r="FE135" s="160"/>
      <c r="FF135" s="160"/>
      <c r="FG135" s="160"/>
      <c r="FH135" s="160"/>
      <c r="FI135" s="160"/>
      <c r="FJ135" s="160"/>
      <c r="FK135" s="160"/>
      <c r="FL135" s="160"/>
      <c r="FM135" s="160"/>
      <c r="FN135" s="160"/>
      <c r="FO135" s="160"/>
      <c r="FP135" s="160"/>
      <c r="FQ135" s="160"/>
      <c r="FR135" s="160"/>
      <c r="FS135" s="160"/>
      <c r="FT135" s="160"/>
      <c r="FU135" s="160"/>
      <c r="FV135" s="160"/>
      <c r="FW135" s="160"/>
      <c r="FX135" s="160"/>
      <c r="FY135" s="160"/>
      <c r="FZ135" s="160"/>
      <c r="GA135" s="160"/>
      <c r="GB135" s="160"/>
      <c r="GC135" s="160"/>
      <c r="GD135" s="160"/>
      <c r="GE135" s="160"/>
      <c r="GF135" s="160"/>
      <c r="GG135" s="160"/>
      <c r="GH135" s="160"/>
      <c r="GI135" s="160"/>
      <c r="GJ135" s="160"/>
      <c r="GK135" s="160"/>
      <c r="GL135" s="160"/>
      <c r="GM135" s="160"/>
      <c r="GN135" s="160"/>
      <c r="GO135" s="160"/>
      <c r="GP135" s="160"/>
      <c r="GQ135" s="160"/>
      <c r="GR135" s="160"/>
      <c r="GS135" s="160"/>
    </row>
    <row r="136" spans="3:201" x14ac:dyDescent="0.2">
      <c r="C136" s="160"/>
      <c r="D136" s="160"/>
      <c r="E136" s="160"/>
      <c r="F136" s="160"/>
      <c r="G136" s="160"/>
      <c r="H136" s="160"/>
      <c r="I136" s="160"/>
      <c r="J136" s="160"/>
      <c r="K136" s="160"/>
      <c r="L136" s="160"/>
      <c r="M136" s="160"/>
      <c r="N136" s="160"/>
      <c r="O136" s="160"/>
      <c r="P136" s="160"/>
      <c r="Q136" s="160"/>
      <c r="R136" s="160"/>
      <c r="S136" s="160"/>
      <c r="T136" s="160"/>
      <c r="U136" s="160"/>
      <c r="V136" s="160"/>
      <c r="W136" s="160"/>
      <c r="X136" s="160"/>
      <c r="Y136" s="160"/>
      <c r="Z136" s="160"/>
      <c r="AA136" s="160"/>
      <c r="AB136" s="160"/>
      <c r="AC136" s="160"/>
      <c r="AD136" s="160"/>
      <c r="AE136" s="160"/>
      <c r="AF136" s="160"/>
      <c r="AG136" s="160"/>
      <c r="AH136" s="160"/>
      <c r="AI136" s="160"/>
      <c r="AJ136" s="160"/>
      <c r="AK136" s="160"/>
      <c r="AL136" s="160"/>
      <c r="AM136" s="160"/>
      <c r="AN136" s="160"/>
      <c r="AO136" s="160"/>
      <c r="AP136" s="160"/>
      <c r="AQ136" s="160"/>
      <c r="AR136" s="160"/>
      <c r="AS136" s="160"/>
      <c r="AT136" s="160"/>
      <c r="AU136" s="160"/>
      <c r="AV136" s="160"/>
      <c r="AW136" s="160"/>
      <c r="AX136" s="160"/>
      <c r="AY136" s="160"/>
      <c r="AZ136" s="160"/>
      <c r="BA136" s="160"/>
      <c r="BB136" s="160"/>
      <c r="BC136" s="160"/>
      <c r="BD136" s="160"/>
      <c r="BE136" s="160"/>
      <c r="BF136" s="160"/>
      <c r="BG136" s="160"/>
      <c r="BH136" s="160"/>
      <c r="BI136" s="160"/>
      <c r="BJ136" s="160"/>
      <c r="BK136" s="160"/>
      <c r="BL136" s="160"/>
      <c r="BM136" s="160"/>
      <c r="BN136" s="160"/>
      <c r="BO136" s="160"/>
      <c r="BP136" s="160"/>
      <c r="BQ136" s="160"/>
      <c r="BR136" s="160"/>
      <c r="BS136" s="160"/>
      <c r="BT136" s="160"/>
      <c r="BU136" s="160"/>
      <c r="BV136" s="160"/>
      <c r="BW136" s="160"/>
      <c r="BX136" s="160"/>
      <c r="BY136" s="160"/>
      <c r="BZ136" s="160"/>
      <c r="CA136" s="160"/>
      <c r="CB136" s="160"/>
      <c r="CC136" s="160"/>
      <c r="CD136" s="160"/>
      <c r="CE136" s="160"/>
      <c r="CF136" s="160"/>
      <c r="CG136" s="160"/>
      <c r="CH136" s="160"/>
      <c r="CI136" s="160"/>
      <c r="CJ136" s="160"/>
      <c r="CK136" s="160"/>
      <c r="CL136" s="160"/>
      <c r="CM136" s="160"/>
      <c r="CN136" s="160"/>
      <c r="CO136" s="160"/>
      <c r="CP136" s="160"/>
      <c r="CQ136" s="160"/>
      <c r="CR136" s="160"/>
      <c r="CS136" s="160"/>
      <c r="CT136" s="160"/>
      <c r="CU136" s="160"/>
      <c r="CV136" s="160"/>
      <c r="CW136" s="160"/>
      <c r="CX136" s="160"/>
      <c r="CY136" s="160"/>
      <c r="CZ136" s="160"/>
      <c r="DA136" s="160"/>
      <c r="DB136" s="160"/>
      <c r="DC136" s="160"/>
      <c r="DD136" s="160"/>
      <c r="DE136" s="160"/>
      <c r="DF136" s="160"/>
      <c r="DG136" s="160"/>
      <c r="DH136" s="160"/>
      <c r="DI136" s="160"/>
      <c r="DJ136" s="160"/>
      <c r="DK136" s="160"/>
      <c r="DL136" s="160"/>
      <c r="DM136" s="160"/>
      <c r="DN136" s="160"/>
      <c r="DO136" s="160"/>
      <c r="DP136" s="160"/>
      <c r="DQ136" s="160"/>
      <c r="DR136" s="160"/>
      <c r="DS136" s="160"/>
      <c r="DT136" s="160"/>
      <c r="DU136" s="160"/>
      <c r="DV136" s="160"/>
      <c r="DW136" s="160"/>
      <c r="DX136" s="160"/>
      <c r="DY136" s="160"/>
      <c r="DZ136" s="160"/>
      <c r="EA136" s="160"/>
      <c r="EB136" s="160"/>
      <c r="EC136" s="160"/>
      <c r="ED136" s="160"/>
      <c r="EE136" s="160"/>
      <c r="EF136" s="160"/>
      <c r="EG136" s="160"/>
      <c r="EH136" s="160"/>
      <c r="EI136" s="160"/>
      <c r="EJ136" s="160"/>
      <c r="EK136" s="160"/>
      <c r="EL136" s="160"/>
      <c r="EM136" s="160"/>
      <c r="EN136" s="160"/>
      <c r="EO136" s="160"/>
      <c r="EP136" s="160"/>
      <c r="EQ136" s="160"/>
      <c r="ER136" s="160"/>
      <c r="ES136" s="160"/>
      <c r="ET136" s="160"/>
      <c r="EU136" s="160"/>
      <c r="EV136" s="160"/>
      <c r="EW136" s="160"/>
      <c r="EX136" s="160"/>
      <c r="EY136" s="160"/>
      <c r="EZ136" s="160"/>
      <c r="FA136" s="160"/>
      <c r="FB136" s="160"/>
      <c r="FC136" s="160"/>
      <c r="FD136" s="160"/>
      <c r="FE136" s="160"/>
      <c r="FF136" s="160"/>
      <c r="FG136" s="160"/>
      <c r="FH136" s="160"/>
      <c r="FI136" s="160"/>
      <c r="FJ136" s="160"/>
      <c r="FK136" s="160"/>
      <c r="FL136" s="160"/>
      <c r="FM136" s="160"/>
      <c r="FN136" s="160"/>
      <c r="FO136" s="160"/>
      <c r="FP136" s="160"/>
      <c r="FQ136" s="160"/>
      <c r="FR136" s="160"/>
      <c r="FS136" s="160"/>
      <c r="FT136" s="160"/>
      <c r="FU136" s="160"/>
      <c r="FV136" s="160"/>
      <c r="FW136" s="160"/>
      <c r="FX136" s="160"/>
      <c r="FY136" s="160"/>
      <c r="FZ136" s="160"/>
      <c r="GA136" s="160"/>
      <c r="GB136" s="160"/>
      <c r="GC136" s="160"/>
      <c r="GD136" s="160"/>
      <c r="GE136" s="160"/>
      <c r="GF136" s="160"/>
      <c r="GG136" s="160"/>
      <c r="GH136" s="160"/>
      <c r="GI136" s="160"/>
      <c r="GJ136" s="160"/>
      <c r="GK136" s="160"/>
      <c r="GL136" s="160"/>
      <c r="GM136" s="160"/>
      <c r="GN136" s="160"/>
      <c r="GO136" s="160"/>
      <c r="GP136" s="160"/>
      <c r="GQ136" s="160"/>
      <c r="GR136" s="160"/>
      <c r="GS136" s="160"/>
    </row>
    <row r="137" spans="3:201" x14ac:dyDescent="0.2">
      <c r="C137" s="160"/>
      <c r="D137" s="160"/>
      <c r="E137" s="160"/>
      <c r="F137" s="160"/>
      <c r="G137" s="160"/>
      <c r="H137" s="160"/>
      <c r="I137" s="160"/>
      <c r="J137" s="160"/>
      <c r="K137" s="160"/>
      <c r="L137" s="160"/>
      <c r="M137" s="160"/>
      <c r="N137" s="160"/>
      <c r="O137" s="160"/>
      <c r="P137" s="160"/>
      <c r="Q137" s="160"/>
      <c r="R137" s="160"/>
      <c r="S137" s="160"/>
      <c r="T137" s="160"/>
      <c r="U137" s="160"/>
      <c r="V137" s="160"/>
      <c r="W137" s="160"/>
      <c r="X137" s="160"/>
      <c r="Y137" s="160"/>
      <c r="Z137" s="160"/>
      <c r="AA137" s="160"/>
      <c r="AB137" s="160"/>
      <c r="AC137" s="160"/>
      <c r="AD137" s="160"/>
      <c r="AE137" s="160"/>
      <c r="AF137" s="160"/>
      <c r="AG137" s="160"/>
      <c r="AH137" s="160"/>
      <c r="AI137" s="160"/>
      <c r="AJ137" s="160"/>
      <c r="AK137" s="160"/>
      <c r="AL137" s="160"/>
      <c r="AM137" s="160"/>
      <c r="AN137" s="160"/>
      <c r="AO137" s="160"/>
      <c r="AP137" s="160"/>
      <c r="AQ137" s="160"/>
      <c r="AR137" s="160"/>
      <c r="AS137" s="160"/>
      <c r="AT137" s="160"/>
      <c r="AU137" s="160"/>
      <c r="AV137" s="160"/>
      <c r="AW137" s="160"/>
      <c r="AX137" s="160"/>
      <c r="AY137" s="160"/>
      <c r="AZ137" s="160"/>
      <c r="BA137" s="160"/>
      <c r="BB137" s="160"/>
      <c r="BC137" s="160"/>
      <c r="BD137" s="160"/>
      <c r="BE137" s="160"/>
      <c r="BF137" s="160"/>
      <c r="BG137" s="160"/>
      <c r="BH137" s="160"/>
      <c r="BI137" s="160"/>
      <c r="BJ137" s="160"/>
      <c r="BK137" s="160"/>
      <c r="BL137" s="160"/>
      <c r="BM137" s="160"/>
      <c r="BN137" s="160"/>
      <c r="BO137" s="160"/>
      <c r="BP137" s="160"/>
      <c r="BQ137" s="160"/>
      <c r="BR137" s="160"/>
      <c r="BS137" s="160"/>
      <c r="BT137" s="160"/>
      <c r="BU137" s="160"/>
      <c r="BV137" s="160"/>
      <c r="BW137" s="160"/>
      <c r="BX137" s="160"/>
      <c r="BY137" s="160"/>
      <c r="BZ137" s="160"/>
      <c r="CA137" s="160"/>
      <c r="CB137" s="160"/>
      <c r="CC137" s="160"/>
      <c r="CD137" s="160"/>
      <c r="CE137" s="160"/>
      <c r="CF137" s="160"/>
      <c r="CG137" s="160"/>
      <c r="CH137" s="160"/>
      <c r="CI137" s="160"/>
      <c r="CJ137" s="160"/>
      <c r="CK137" s="160"/>
      <c r="CL137" s="160"/>
      <c r="CM137" s="160"/>
      <c r="CN137" s="160"/>
      <c r="CO137" s="160"/>
      <c r="CP137" s="160"/>
      <c r="CQ137" s="160"/>
      <c r="CR137" s="160"/>
      <c r="CS137" s="160"/>
      <c r="CT137" s="160"/>
      <c r="CU137" s="160"/>
      <c r="CV137" s="160"/>
      <c r="CW137" s="160"/>
      <c r="CX137" s="160"/>
      <c r="CY137" s="160"/>
      <c r="CZ137" s="160"/>
      <c r="DA137" s="160"/>
      <c r="DB137" s="160"/>
      <c r="DC137" s="160"/>
      <c r="DD137" s="160"/>
      <c r="DE137" s="160"/>
      <c r="DF137" s="160"/>
      <c r="DG137" s="160"/>
      <c r="DH137" s="160"/>
      <c r="DI137" s="160"/>
      <c r="DJ137" s="160"/>
      <c r="DK137" s="160"/>
      <c r="DL137" s="160"/>
      <c r="DM137" s="160"/>
      <c r="DN137" s="160"/>
      <c r="DO137" s="160"/>
      <c r="DP137" s="160"/>
      <c r="DQ137" s="160"/>
      <c r="DR137" s="160"/>
      <c r="DS137" s="160"/>
      <c r="DT137" s="160"/>
      <c r="DU137" s="160"/>
      <c r="DV137" s="160"/>
      <c r="DW137" s="160"/>
      <c r="DX137" s="160"/>
      <c r="DY137" s="160"/>
      <c r="DZ137" s="160"/>
      <c r="EA137" s="160"/>
      <c r="EB137" s="160"/>
      <c r="EC137" s="160"/>
      <c r="ED137" s="160"/>
      <c r="EE137" s="160"/>
      <c r="EF137" s="160"/>
      <c r="EG137" s="160"/>
      <c r="EH137" s="160"/>
      <c r="EI137" s="160"/>
      <c r="EJ137" s="160"/>
      <c r="EK137" s="160"/>
      <c r="EL137" s="160"/>
      <c r="EM137" s="160"/>
      <c r="EN137" s="160"/>
      <c r="EO137" s="160"/>
      <c r="EP137" s="160"/>
      <c r="EQ137" s="160"/>
      <c r="ER137" s="160"/>
      <c r="ES137" s="160"/>
      <c r="ET137" s="160"/>
      <c r="EU137" s="160"/>
      <c r="EV137" s="160"/>
      <c r="EW137" s="160"/>
      <c r="EX137" s="160"/>
      <c r="EY137" s="160"/>
      <c r="EZ137" s="160"/>
      <c r="FA137" s="160"/>
      <c r="FB137" s="160"/>
      <c r="FC137" s="160"/>
      <c r="FD137" s="160"/>
      <c r="FE137" s="160"/>
      <c r="FF137" s="160"/>
      <c r="FG137" s="160"/>
      <c r="FH137" s="160"/>
      <c r="FI137" s="160"/>
      <c r="FJ137" s="160"/>
      <c r="FK137" s="160"/>
      <c r="FL137" s="160"/>
      <c r="FM137" s="160"/>
      <c r="FN137" s="160"/>
      <c r="FO137" s="160"/>
      <c r="FP137" s="160"/>
      <c r="FQ137" s="160"/>
      <c r="FR137" s="160"/>
      <c r="FS137" s="160"/>
      <c r="FT137" s="160"/>
      <c r="FU137" s="160"/>
      <c r="FV137" s="160"/>
      <c r="FW137" s="160"/>
      <c r="FX137" s="160"/>
      <c r="FY137" s="160"/>
      <c r="FZ137" s="160"/>
      <c r="GA137" s="160"/>
      <c r="GB137" s="160"/>
      <c r="GC137" s="160"/>
      <c r="GD137" s="160"/>
      <c r="GE137" s="160"/>
      <c r="GF137" s="160"/>
      <c r="GG137" s="160"/>
      <c r="GH137" s="160"/>
      <c r="GI137" s="160"/>
      <c r="GJ137" s="160"/>
      <c r="GK137" s="160"/>
      <c r="GL137" s="160"/>
      <c r="GM137" s="160"/>
      <c r="GN137" s="160"/>
      <c r="GO137" s="160"/>
      <c r="GP137" s="160"/>
      <c r="GQ137" s="160"/>
      <c r="GR137" s="160"/>
      <c r="GS137" s="160"/>
    </row>
    <row r="138" spans="3:201" x14ac:dyDescent="0.2">
      <c r="C138" s="160"/>
      <c r="D138" s="160"/>
      <c r="E138" s="160"/>
      <c r="F138" s="160"/>
      <c r="G138" s="160"/>
      <c r="H138" s="160"/>
      <c r="I138" s="160"/>
      <c r="J138" s="160"/>
      <c r="K138" s="160"/>
      <c r="L138" s="160"/>
      <c r="M138" s="160"/>
      <c r="N138" s="160"/>
      <c r="O138" s="160"/>
      <c r="P138" s="160"/>
      <c r="Q138" s="160"/>
      <c r="R138" s="160"/>
      <c r="S138" s="160"/>
      <c r="T138" s="160"/>
      <c r="U138" s="160"/>
      <c r="V138" s="160"/>
      <c r="W138" s="160"/>
      <c r="X138" s="160"/>
      <c r="Y138" s="160"/>
      <c r="Z138" s="160"/>
      <c r="AA138" s="160"/>
      <c r="AB138" s="160"/>
      <c r="AC138" s="160"/>
      <c r="AD138" s="160"/>
      <c r="AE138" s="160"/>
      <c r="AF138" s="160"/>
      <c r="AG138" s="160"/>
      <c r="AH138" s="160"/>
      <c r="AI138" s="160"/>
      <c r="AJ138" s="160"/>
      <c r="AK138" s="160"/>
      <c r="AL138" s="160"/>
      <c r="AM138" s="160"/>
      <c r="AN138" s="160"/>
      <c r="AO138" s="160"/>
      <c r="AP138" s="160"/>
      <c r="AQ138" s="160"/>
      <c r="AR138" s="160"/>
      <c r="AS138" s="160"/>
      <c r="AT138" s="160"/>
      <c r="AU138" s="160"/>
      <c r="AV138" s="160"/>
      <c r="AW138" s="160"/>
      <c r="AX138" s="160"/>
      <c r="AY138" s="160"/>
      <c r="AZ138" s="160"/>
      <c r="BA138" s="160"/>
      <c r="BB138" s="160"/>
      <c r="BC138" s="160"/>
      <c r="BD138" s="160"/>
      <c r="BE138" s="160"/>
      <c r="BF138" s="160"/>
      <c r="BG138" s="160"/>
      <c r="BH138" s="160"/>
      <c r="BI138" s="160"/>
      <c r="BJ138" s="160"/>
      <c r="BK138" s="160"/>
      <c r="BL138" s="160"/>
      <c r="BM138" s="160"/>
      <c r="BN138" s="160"/>
      <c r="BO138" s="160"/>
      <c r="BP138" s="160"/>
      <c r="BQ138" s="160"/>
      <c r="BR138" s="160"/>
      <c r="BS138" s="160"/>
      <c r="BT138" s="160"/>
      <c r="BU138" s="160"/>
      <c r="BV138" s="160"/>
      <c r="BW138" s="160"/>
      <c r="BX138" s="160"/>
      <c r="BY138" s="160"/>
      <c r="BZ138" s="160"/>
      <c r="CA138" s="160"/>
      <c r="CB138" s="160"/>
      <c r="CC138" s="160"/>
      <c r="CD138" s="160"/>
      <c r="CE138" s="160"/>
      <c r="CF138" s="160"/>
      <c r="CG138" s="160"/>
      <c r="CH138" s="160"/>
      <c r="CI138" s="160"/>
      <c r="CJ138" s="160"/>
      <c r="CK138" s="160"/>
      <c r="CL138" s="160"/>
      <c r="CM138" s="160"/>
      <c r="CN138" s="160"/>
      <c r="CO138" s="160"/>
      <c r="CP138" s="160"/>
      <c r="CQ138" s="160"/>
      <c r="CR138" s="160"/>
      <c r="CS138" s="160"/>
      <c r="CT138" s="160"/>
      <c r="CU138" s="160"/>
      <c r="CV138" s="160"/>
      <c r="CW138" s="160"/>
      <c r="CX138" s="160"/>
      <c r="CY138" s="160"/>
      <c r="CZ138" s="160"/>
      <c r="DA138" s="160"/>
      <c r="DB138" s="160"/>
      <c r="DC138" s="160"/>
      <c r="DD138" s="160"/>
      <c r="DE138" s="160"/>
      <c r="DF138" s="160"/>
      <c r="DG138" s="160"/>
      <c r="DH138" s="160"/>
      <c r="DI138" s="160"/>
      <c r="DJ138" s="160"/>
      <c r="DK138" s="160"/>
      <c r="DL138" s="160"/>
      <c r="DM138" s="160"/>
      <c r="DN138" s="160"/>
      <c r="DO138" s="160"/>
      <c r="DP138" s="160"/>
      <c r="DQ138" s="160"/>
      <c r="DR138" s="160"/>
      <c r="DS138" s="160"/>
      <c r="DT138" s="160"/>
      <c r="DU138" s="160"/>
      <c r="DV138" s="160"/>
      <c r="DW138" s="160"/>
      <c r="DX138" s="160"/>
      <c r="DY138" s="160"/>
      <c r="DZ138" s="160"/>
      <c r="EA138" s="160"/>
      <c r="EB138" s="160"/>
      <c r="EC138" s="160"/>
      <c r="ED138" s="160"/>
      <c r="EE138" s="160"/>
      <c r="EF138" s="160"/>
      <c r="EG138" s="160"/>
      <c r="EH138" s="160"/>
      <c r="EI138" s="160"/>
      <c r="EJ138" s="160"/>
      <c r="EK138" s="160"/>
      <c r="EL138" s="160"/>
      <c r="EM138" s="160"/>
      <c r="EN138" s="160"/>
      <c r="EO138" s="160"/>
      <c r="EP138" s="160"/>
      <c r="EQ138" s="160"/>
      <c r="ER138" s="160"/>
      <c r="ES138" s="160"/>
      <c r="ET138" s="160"/>
      <c r="EU138" s="160"/>
      <c r="EV138" s="160"/>
      <c r="EW138" s="160"/>
      <c r="EX138" s="160"/>
      <c r="EY138" s="160"/>
      <c r="EZ138" s="160"/>
      <c r="FA138" s="160"/>
      <c r="FB138" s="160"/>
      <c r="FC138" s="160"/>
      <c r="FD138" s="160"/>
      <c r="FE138" s="160"/>
      <c r="FF138" s="160"/>
      <c r="FG138" s="160"/>
      <c r="FH138" s="160"/>
      <c r="FI138" s="160"/>
      <c r="FJ138" s="160"/>
      <c r="FK138" s="160"/>
      <c r="FL138" s="160"/>
      <c r="FM138" s="160"/>
      <c r="FN138" s="160"/>
      <c r="FO138" s="160"/>
      <c r="FP138" s="160"/>
      <c r="FQ138" s="160"/>
      <c r="FR138" s="160"/>
      <c r="FS138" s="160"/>
      <c r="FT138" s="160"/>
      <c r="FU138" s="160"/>
      <c r="FV138" s="160"/>
      <c r="FW138" s="160"/>
      <c r="FX138" s="160"/>
      <c r="FY138" s="160"/>
      <c r="FZ138" s="160"/>
      <c r="GA138" s="160"/>
      <c r="GB138" s="160"/>
      <c r="GC138" s="160"/>
      <c r="GD138" s="160"/>
      <c r="GE138" s="160"/>
      <c r="GF138" s="160"/>
      <c r="GG138" s="160"/>
      <c r="GH138" s="160"/>
      <c r="GI138" s="160"/>
      <c r="GJ138" s="160"/>
      <c r="GK138" s="160"/>
      <c r="GL138" s="160"/>
      <c r="GM138" s="160"/>
      <c r="GN138" s="160"/>
      <c r="GO138" s="160"/>
      <c r="GP138" s="160"/>
      <c r="GQ138" s="160"/>
      <c r="GR138" s="160"/>
      <c r="GS138" s="160"/>
    </row>
    <row r="139" spans="3:201" x14ac:dyDescent="0.2">
      <c r="C139" s="160"/>
      <c r="D139" s="160"/>
      <c r="E139" s="160"/>
      <c r="F139" s="160"/>
      <c r="G139" s="160"/>
      <c r="H139" s="160"/>
      <c r="I139" s="160"/>
      <c r="J139" s="160"/>
      <c r="K139" s="160"/>
      <c r="L139" s="160"/>
      <c r="M139" s="160"/>
      <c r="N139" s="160"/>
      <c r="O139" s="160"/>
      <c r="P139" s="160"/>
      <c r="Q139" s="160"/>
      <c r="R139" s="160"/>
      <c r="S139" s="160"/>
      <c r="T139" s="160"/>
      <c r="U139" s="160"/>
      <c r="V139" s="160"/>
      <c r="W139" s="160"/>
      <c r="X139" s="160"/>
      <c r="Y139" s="160"/>
      <c r="Z139" s="160"/>
      <c r="AA139" s="160"/>
      <c r="AB139" s="160"/>
      <c r="AC139" s="160"/>
      <c r="AD139" s="160"/>
      <c r="AE139" s="160"/>
      <c r="AF139" s="160"/>
      <c r="AG139" s="160"/>
      <c r="AH139" s="160"/>
      <c r="AI139" s="160"/>
      <c r="AJ139" s="160"/>
      <c r="AK139" s="160"/>
      <c r="AL139" s="160"/>
      <c r="AM139" s="160"/>
      <c r="AN139" s="160"/>
      <c r="AO139" s="160"/>
      <c r="AP139" s="160"/>
      <c r="AQ139" s="160"/>
      <c r="AR139" s="160"/>
      <c r="AS139" s="160"/>
      <c r="AT139" s="160"/>
      <c r="AU139" s="160"/>
      <c r="AV139" s="160"/>
      <c r="AW139" s="160"/>
      <c r="AX139" s="160"/>
      <c r="AY139" s="160"/>
      <c r="AZ139" s="160"/>
      <c r="BA139" s="160"/>
      <c r="BB139" s="160"/>
      <c r="BC139" s="160"/>
      <c r="BD139" s="160"/>
      <c r="BE139" s="160"/>
      <c r="BF139" s="160"/>
      <c r="BG139" s="160"/>
      <c r="BH139" s="160"/>
      <c r="BI139" s="160"/>
      <c r="BJ139" s="160"/>
      <c r="BK139" s="160"/>
      <c r="BL139" s="160"/>
      <c r="BM139" s="160"/>
      <c r="BN139" s="160"/>
      <c r="BO139" s="160"/>
      <c r="BP139" s="160"/>
      <c r="BQ139" s="160"/>
      <c r="BR139" s="160"/>
      <c r="BS139" s="160"/>
      <c r="BT139" s="160"/>
      <c r="BU139" s="160"/>
      <c r="BV139" s="160"/>
      <c r="BW139" s="160"/>
      <c r="BX139" s="160"/>
      <c r="BY139" s="160"/>
      <c r="BZ139" s="160"/>
      <c r="CA139" s="160"/>
      <c r="CB139" s="160"/>
      <c r="CC139" s="160"/>
      <c r="CD139" s="160"/>
      <c r="CE139" s="160"/>
      <c r="CF139" s="160"/>
      <c r="CG139" s="160"/>
      <c r="CH139" s="160"/>
      <c r="CI139" s="160"/>
      <c r="CJ139" s="160"/>
      <c r="CK139" s="160"/>
      <c r="CL139" s="160"/>
      <c r="CM139" s="160"/>
      <c r="CN139" s="160"/>
      <c r="CO139" s="160"/>
      <c r="CP139" s="160"/>
      <c r="CQ139" s="160"/>
      <c r="CR139" s="160"/>
      <c r="CS139" s="160"/>
      <c r="CT139" s="160"/>
      <c r="CU139" s="160"/>
      <c r="CV139" s="160"/>
      <c r="CW139" s="160"/>
      <c r="CX139" s="160"/>
      <c r="CY139" s="160"/>
      <c r="CZ139" s="160"/>
      <c r="DA139" s="160"/>
      <c r="DB139" s="160"/>
      <c r="DC139" s="160"/>
      <c r="DD139" s="160"/>
      <c r="DE139" s="160"/>
      <c r="DF139" s="160"/>
      <c r="DG139" s="160"/>
      <c r="DH139" s="160"/>
      <c r="DI139" s="160"/>
      <c r="DJ139" s="160"/>
      <c r="DK139" s="160"/>
      <c r="DL139" s="160"/>
      <c r="DM139" s="160"/>
      <c r="DN139" s="160"/>
      <c r="DO139" s="160"/>
      <c r="DP139" s="160"/>
      <c r="DQ139" s="160"/>
      <c r="DR139" s="160"/>
      <c r="DS139" s="160"/>
      <c r="DT139" s="160"/>
      <c r="DU139" s="160"/>
      <c r="DV139" s="160"/>
      <c r="DW139" s="160"/>
      <c r="DX139" s="160"/>
      <c r="DY139" s="160"/>
      <c r="DZ139" s="160"/>
      <c r="EA139" s="160"/>
      <c r="EB139" s="160"/>
      <c r="EC139" s="160"/>
      <c r="ED139" s="160"/>
      <c r="EE139" s="160"/>
      <c r="EF139" s="160"/>
      <c r="EG139" s="160"/>
      <c r="EH139" s="160"/>
      <c r="EI139" s="160"/>
      <c r="EJ139" s="160"/>
      <c r="EK139" s="160"/>
      <c r="EL139" s="160"/>
      <c r="EM139" s="160"/>
      <c r="EN139" s="160"/>
      <c r="EO139" s="160"/>
      <c r="EP139" s="160"/>
      <c r="EQ139" s="160"/>
      <c r="ER139" s="160"/>
      <c r="ES139" s="160"/>
      <c r="ET139" s="160"/>
      <c r="EU139" s="160"/>
      <c r="EV139" s="160"/>
      <c r="EW139" s="160"/>
      <c r="EX139" s="160"/>
      <c r="EY139" s="160"/>
      <c r="EZ139" s="160"/>
      <c r="FA139" s="160"/>
      <c r="FB139" s="160"/>
      <c r="FC139" s="160"/>
      <c r="FD139" s="160"/>
      <c r="FE139" s="160"/>
      <c r="FF139" s="160"/>
      <c r="FG139" s="160"/>
      <c r="FH139" s="160"/>
      <c r="FI139" s="160"/>
      <c r="FJ139" s="160"/>
      <c r="FK139" s="160"/>
      <c r="FL139" s="160"/>
      <c r="FM139" s="160"/>
      <c r="FN139" s="160"/>
      <c r="FO139" s="160"/>
      <c r="FP139" s="160"/>
      <c r="FQ139" s="160"/>
      <c r="FR139" s="160"/>
      <c r="FS139" s="160"/>
      <c r="FT139" s="160"/>
      <c r="FU139" s="160"/>
      <c r="FV139" s="160"/>
      <c r="FW139" s="160"/>
      <c r="FX139" s="160"/>
      <c r="FY139" s="160"/>
      <c r="FZ139" s="160"/>
      <c r="GA139" s="160"/>
      <c r="GB139" s="160"/>
      <c r="GC139" s="160"/>
      <c r="GD139" s="160"/>
      <c r="GE139" s="160"/>
      <c r="GF139" s="160"/>
      <c r="GG139" s="160"/>
      <c r="GH139" s="160"/>
      <c r="GI139" s="160"/>
      <c r="GJ139" s="160"/>
      <c r="GK139" s="160"/>
      <c r="GL139" s="160"/>
      <c r="GM139" s="160"/>
      <c r="GN139" s="160"/>
      <c r="GO139" s="160"/>
      <c r="GP139" s="160"/>
      <c r="GQ139" s="160"/>
      <c r="GR139" s="160"/>
      <c r="GS139" s="160"/>
    </row>
    <row r="140" spans="3:201" x14ac:dyDescent="0.2">
      <c r="C140" s="160"/>
      <c r="D140" s="160"/>
      <c r="E140" s="160"/>
      <c r="F140" s="160"/>
      <c r="G140" s="160"/>
      <c r="H140" s="160"/>
      <c r="I140" s="160"/>
      <c r="J140" s="160"/>
      <c r="K140" s="160"/>
      <c r="L140" s="160"/>
      <c r="M140" s="160"/>
      <c r="N140" s="160"/>
      <c r="O140" s="160"/>
      <c r="P140" s="160"/>
      <c r="Q140" s="160"/>
      <c r="R140" s="160"/>
      <c r="S140" s="160"/>
      <c r="T140" s="160"/>
      <c r="U140" s="160"/>
      <c r="V140" s="160"/>
      <c r="W140" s="160"/>
      <c r="X140" s="160"/>
      <c r="Y140" s="160"/>
      <c r="Z140" s="160"/>
      <c r="AA140" s="160"/>
      <c r="AB140" s="160"/>
      <c r="AC140" s="160"/>
      <c r="AD140" s="160"/>
      <c r="AE140" s="160"/>
      <c r="AF140" s="160"/>
      <c r="AG140" s="160"/>
      <c r="AH140" s="160"/>
      <c r="AI140" s="160"/>
      <c r="AJ140" s="160"/>
      <c r="AK140" s="160"/>
      <c r="AL140" s="160"/>
      <c r="AM140" s="160"/>
      <c r="AN140" s="160"/>
      <c r="AO140" s="160"/>
      <c r="AP140" s="160"/>
      <c r="AQ140" s="160"/>
      <c r="AR140" s="160"/>
      <c r="AS140" s="160"/>
      <c r="AT140" s="160"/>
      <c r="AU140" s="160"/>
      <c r="AV140" s="160"/>
      <c r="AW140" s="160"/>
      <c r="AX140" s="160"/>
      <c r="AY140" s="160"/>
      <c r="AZ140" s="160"/>
      <c r="BA140" s="160"/>
      <c r="BB140" s="160"/>
      <c r="BC140" s="160"/>
      <c r="BD140" s="160"/>
      <c r="BE140" s="160"/>
      <c r="BF140" s="160"/>
      <c r="BG140" s="160"/>
      <c r="BH140" s="160"/>
      <c r="BI140" s="160"/>
      <c r="BJ140" s="160"/>
      <c r="BK140" s="160"/>
      <c r="BL140" s="160"/>
      <c r="BM140" s="160"/>
      <c r="BN140" s="160"/>
      <c r="BO140" s="160"/>
      <c r="BP140" s="160"/>
      <c r="BQ140" s="160"/>
      <c r="BR140" s="160"/>
      <c r="BS140" s="160"/>
      <c r="BT140" s="160"/>
      <c r="BU140" s="160"/>
      <c r="BV140" s="160"/>
      <c r="BW140" s="160"/>
      <c r="BX140" s="160"/>
      <c r="BY140" s="160"/>
      <c r="BZ140" s="160"/>
      <c r="CA140" s="160"/>
      <c r="CB140" s="160"/>
      <c r="CC140" s="160"/>
      <c r="CD140" s="160"/>
      <c r="CE140" s="160"/>
      <c r="CF140" s="160"/>
      <c r="CG140" s="160"/>
      <c r="CH140" s="160"/>
      <c r="CI140" s="160"/>
      <c r="CJ140" s="160"/>
      <c r="CK140" s="160"/>
      <c r="CL140" s="160"/>
      <c r="CM140" s="160"/>
      <c r="CN140" s="160"/>
      <c r="CO140" s="160"/>
      <c r="CP140" s="160"/>
      <c r="CQ140" s="160"/>
      <c r="CR140" s="160"/>
      <c r="CS140" s="160"/>
      <c r="CT140" s="160"/>
      <c r="CU140" s="160"/>
      <c r="CV140" s="160"/>
      <c r="CW140" s="160"/>
      <c r="CX140" s="160"/>
      <c r="CY140" s="160"/>
      <c r="CZ140" s="160"/>
      <c r="DA140" s="160"/>
      <c r="DB140" s="160"/>
      <c r="DC140" s="160"/>
      <c r="DD140" s="160"/>
      <c r="DE140" s="160"/>
      <c r="DF140" s="160"/>
      <c r="DG140" s="160"/>
      <c r="DH140" s="160"/>
      <c r="DI140" s="160"/>
      <c r="DJ140" s="160"/>
      <c r="DK140" s="160"/>
      <c r="DL140" s="160"/>
      <c r="DM140" s="160"/>
      <c r="DN140" s="160"/>
      <c r="DO140" s="160"/>
      <c r="DP140" s="160"/>
      <c r="DQ140" s="160"/>
      <c r="DR140" s="160"/>
      <c r="DS140" s="160"/>
      <c r="DT140" s="160"/>
      <c r="DU140" s="160"/>
      <c r="DV140" s="160"/>
      <c r="DW140" s="160"/>
      <c r="DX140" s="160"/>
      <c r="DY140" s="160"/>
      <c r="DZ140" s="160"/>
      <c r="EA140" s="160"/>
      <c r="EB140" s="160"/>
      <c r="EC140" s="160"/>
      <c r="ED140" s="160"/>
      <c r="EE140" s="160"/>
      <c r="EF140" s="160"/>
      <c r="EG140" s="160"/>
      <c r="EH140" s="160"/>
      <c r="EI140" s="160"/>
      <c r="EJ140" s="160"/>
      <c r="EK140" s="160"/>
      <c r="EL140" s="160"/>
      <c r="EM140" s="160"/>
      <c r="EN140" s="160"/>
      <c r="EO140" s="160"/>
      <c r="EP140" s="160"/>
      <c r="EQ140" s="160"/>
      <c r="ER140" s="160"/>
      <c r="ES140" s="160"/>
      <c r="ET140" s="160"/>
      <c r="EU140" s="160"/>
      <c r="EV140" s="160"/>
      <c r="EW140" s="160"/>
      <c r="EX140" s="160"/>
      <c r="EY140" s="160"/>
      <c r="EZ140" s="160"/>
      <c r="FA140" s="160"/>
      <c r="FB140" s="160"/>
      <c r="FC140" s="160"/>
      <c r="FD140" s="160"/>
      <c r="FE140" s="160"/>
      <c r="FF140" s="160"/>
      <c r="FG140" s="160"/>
      <c r="FH140" s="160"/>
      <c r="FI140" s="160"/>
      <c r="FJ140" s="160"/>
      <c r="FK140" s="160"/>
      <c r="FL140" s="160"/>
      <c r="FM140" s="160"/>
      <c r="FN140" s="160"/>
      <c r="FO140" s="160"/>
      <c r="FP140" s="160"/>
      <c r="FQ140" s="160"/>
      <c r="FR140" s="160"/>
      <c r="FS140" s="160"/>
      <c r="FT140" s="160"/>
      <c r="FU140" s="160"/>
      <c r="FV140" s="160"/>
      <c r="FW140" s="160"/>
      <c r="FX140" s="160"/>
      <c r="FY140" s="160"/>
      <c r="FZ140" s="160"/>
      <c r="GA140" s="160"/>
      <c r="GB140" s="160"/>
      <c r="GC140" s="160"/>
      <c r="GD140" s="160"/>
      <c r="GE140" s="160"/>
      <c r="GF140" s="160"/>
      <c r="GG140" s="160"/>
      <c r="GH140" s="160"/>
      <c r="GI140" s="160"/>
      <c r="GJ140" s="160"/>
      <c r="GK140" s="160"/>
      <c r="GL140" s="160"/>
      <c r="GM140" s="160"/>
      <c r="GN140" s="160"/>
      <c r="GO140" s="160"/>
      <c r="GP140" s="160"/>
      <c r="GQ140" s="160"/>
      <c r="GR140" s="160"/>
      <c r="GS140" s="160"/>
    </row>
    <row r="141" spans="3:201" x14ac:dyDescent="0.2">
      <c r="C141" s="160"/>
      <c r="D141" s="160"/>
      <c r="E141" s="160"/>
      <c r="F141" s="160"/>
      <c r="G141" s="160"/>
      <c r="H141" s="160"/>
      <c r="I141" s="160"/>
      <c r="J141" s="160"/>
      <c r="K141" s="160"/>
      <c r="L141" s="160"/>
      <c r="M141" s="160"/>
      <c r="N141" s="160"/>
      <c r="O141" s="160"/>
      <c r="P141" s="160"/>
      <c r="Q141" s="160"/>
      <c r="R141" s="160"/>
      <c r="S141" s="160"/>
      <c r="T141" s="160"/>
      <c r="U141" s="160"/>
      <c r="V141" s="160"/>
      <c r="W141" s="160"/>
      <c r="X141" s="160"/>
      <c r="Y141" s="160"/>
      <c r="Z141" s="160"/>
      <c r="AA141" s="160"/>
      <c r="AB141" s="160"/>
      <c r="AC141" s="160"/>
      <c r="AD141" s="160"/>
      <c r="AE141" s="160"/>
      <c r="AF141" s="160"/>
      <c r="AG141" s="160"/>
      <c r="AH141" s="160"/>
      <c r="AI141" s="160"/>
      <c r="AJ141" s="160"/>
      <c r="AK141" s="160"/>
      <c r="AL141" s="160"/>
      <c r="AM141" s="160"/>
      <c r="AN141" s="160"/>
      <c r="AO141" s="160"/>
      <c r="AP141" s="160"/>
      <c r="AQ141" s="160"/>
      <c r="AR141" s="160"/>
      <c r="AS141" s="160"/>
      <c r="AT141" s="160"/>
      <c r="AU141" s="160"/>
      <c r="AV141" s="160"/>
      <c r="AW141" s="160"/>
      <c r="AX141" s="160"/>
      <c r="AY141" s="160"/>
      <c r="AZ141" s="160"/>
      <c r="BA141" s="160"/>
      <c r="BB141" s="160"/>
      <c r="BC141" s="160"/>
      <c r="BD141" s="160"/>
      <c r="BE141" s="160"/>
      <c r="BF141" s="160"/>
      <c r="BG141" s="160"/>
      <c r="BH141" s="160"/>
      <c r="BI141" s="160"/>
      <c r="BJ141" s="160"/>
      <c r="BK141" s="160"/>
      <c r="BL141" s="160"/>
      <c r="BM141" s="160"/>
      <c r="BN141" s="160"/>
      <c r="BO141" s="160"/>
      <c r="BP141" s="160"/>
      <c r="BQ141" s="160"/>
      <c r="BR141" s="160"/>
      <c r="BS141" s="160"/>
      <c r="BT141" s="160"/>
      <c r="BU141" s="160"/>
      <c r="BV141" s="160"/>
      <c r="BW141" s="160"/>
      <c r="BX141" s="160"/>
      <c r="BY141" s="160"/>
      <c r="BZ141" s="160"/>
      <c r="CA141" s="160"/>
      <c r="CB141" s="160"/>
      <c r="CC141" s="160"/>
      <c r="CD141" s="160"/>
      <c r="CE141" s="160"/>
      <c r="CF141" s="160"/>
      <c r="CG141" s="160"/>
      <c r="CH141" s="160"/>
      <c r="CI141" s="160"/>
      <c r="CJ141" s="160"/>
      <c r="CK141" s="160"/>
      <c r="CL141" s="160"/>
      <c r="CM141" s="160"/>
      <c r="CN141" s="160"/>
      <c r="CO141" s="160"/>
      <c r="CP141" s="160"/>
      <c r="CQ141" s="160"/>
      <c r="CR141" s="160"/>
      <c r="CS141" s="160"/>
      <c r="CT141" s="160"/>
      <c r="CU141" s="160"/>
      <c r="CV141" s="160"/>
      <c r="CW141" s="160"/>
      <c r="CX141" s="160"/>
      <c r="CY141" s="160"/>
      <c r="CZ141" s="160"/>
      <c r="DA141" s="160"/>
      <c r="DB141" s="160"/>
      <c r="DC141" s="160"/>
      <c r="DD141" s="160"/>
      <c r="DE141" s="160"/>
      <c r="DF141" s="160"/>
      <c r="DG141" s="160"/>
      <c r="DH141" s="160"/>
      <c r="DI141" s="160"/>
      <c r="DJ141" s="160"/>
      <c r="DK141" s="160"/>
      <c r="DL141" s="160"/>
      <c r="DM141" s="160"/>
      <c r="DN141" s="160"/>
      <c r="DO141" s="160"/>
      <c r="DP141" s="160"/>
      <c r="DQ141" s="160"/>
      <c r="DR141" s="160"/>
      <c r="DS141" s="160"/>
      <c r="DT141" s="160"/>
      <c r="DU141" s="160"/>
      <c r="DV141" s="160"/>
      <c r="DW141" s="160"/>
      <c r="DX141" s="160"/>
      <c r="DY141" s="160"/>
      <c r="DZ141" s="160"/>
      <c r="EA141" s="160"/>
      <c r="EB141" s="160"/>
      <c r="EC141" s="160"/>
      <c r="ED141" s="160"/>
      <c r="EE141" s="160"/>
      <c r="EF141" s="160"/>
      <c r="EG141" s="160"/>
      <c r="EH141" s="160"/>
      <c r="EI141" s="160"/>
      <c r="EJ141" s="160"/>
      <c r="EK141" s="160"/>
      <c r="EL141" s="160"/>
      <c r="EM141" s="160"/>
      <c r="EN141" s="160"/>
      <c r="EO141" s="160"/>
      <c r="EP141" s="160"/>
      <c r="EQ141" s="160"/>
      <c r="ER141" s="160"/>
      <c r="ES141" s="160"/>
      <c r="ET141" s="160"/>
      <c r="EU141" s="160"/>
      <c r="EV141" s="160"/>
      <c r="EW141" s="160"/>
      <c r="EX141" s="160"/>
      <c r="EY141" s="160"/>
      <c r="EZ141" s="160"/>
      <c r="FA141" s="160"/>
      <c r="FB141" s="160"/>
      <c r="FC141" s="160"/>
      <c r="FD141" s="160"/>
      <c r="FE141" s="160"/>
      <c r="FF141" s="160"/>
      <c r="FG141" s="160"/>
      <c r="FH141" s="160"/>
      <c r="FI141" s="160"/>
      <c r="FJ141" s="160"/>
      <c r="FK141" s="160"/>
      <c r="FL141" s="160"/>
      <c r="FM141" s="160"/>
      <c r="FN141" s="160"/>
      <c r="FO141" s="160"/>
      <c r="FP141" s="160"/>
      <c r="FQ141" s="160"/>
      <c r="FR141" s="160"/>
      <c r="FS141" s="160"/>
      <c r="FT141" s="160"/>
      <c r="FU141" s="160"/>
      <c r="FV141" s="160"/>
      <c r="FW141" s="160"/>
      <c r="FX141" s="160"/>
      <c r="FY141" s="160"/>
      <c r="FZ141" s="160"/>
      <c r="GA141" s="160"/>
      <c r="GB141" s="160"/>
      <c r="GC141" s="160"/>
      <c r="GD141" s="160"/>
      <c r="GE141" s="160"/>
      <c r="GF141" s="160"/>
      <c r="GG141" s="160"/>
      <c r="GH141" s="160"/>
      <c r="GI141" s="160"/>
      <c r="GJ141" s="160"/>
      <c r="GK141" s="160"/>
      <c r="GL141" s="160"/>
      <c r="GM141" s="160"/>
      <c r="GN141" s="160"/>
      <c r="GO141" s="160"/>
      <c r="GP141" s="160"/>
      <c r="GQ141" s="160"/>
      <c r="GR141" s="160"/>
      <c r="GS141" s="160"/>
    </row>
    <row r="142" spans="3:201" x14ac:dyDescent="0.2">
      <c r="C142" s="160"/>
      <c r="D142" s="160"/>
      <c r="E142" s="160"/>
      <c r="F142" s="160"/>
      <c r="G142" s="160"/>
      <c r="H142" s="160"/>
      <c r="I142" s="160"/>
      <c r="J142" s="160"/>
      <c r="K142" s="160"/>
      <c r="L142" s="160"/>
      <c r="M142" s="160"/>
      <c r="N142" s="160"/>
      <c r="O142" s="160"/>
      <c r="P142" s="160"/>
      <c r="Q142" s="160"/>
      <c r="R142" s="160"/>
      <c r="S142" s="160"/>
      <c r="T142" s="160"/>
      <c r="U142" s="160"/>
      <c r="V142" s="160"/>
      <c r="W142" s="160"/>
      <c r="X142" s="160"/>
      <c r="Y142" s="160"/>
      <c r="Z142" s="160"/>
      <c r="AA142" s="160"/>
      <c r="AB142" s="160"/>
      <c r="AC142" s="160"/>
      <c r="AD142" s="160"/>
      <c r="AE142" s="160"/>
      <c r="AF142" s="160"/>
      <c r="AG142" s="160"/>
      <c r="AH142" s="160"/>
      <c r="AI142" s="160"/>
      <c r="AJ142" s="160"/>
      <c r="AK142" s="160"/>
      <c r="AL142" s="160"/>
      <c r="AM142" s="160"/>
      <c r="AN142" s="160"/>
      <c r="AO142" s="160"/>
      <c r="AP142" s="160"/>
      <c r="AQ142" s="160"/>
      <c r="AR142" s="160"/>
      <c r="AS142" s="160"/>
      <c r="AT142" s="160"/>
      <c r="AU142" s="160"/>
      <c r="AV142" s="160"/>
      <c r="AW142" s="160"/>
      <c r="AX142" s="160"/>
      <c r="AY142" s="160"/>
      <c r="AZ142" s="160"/>
      <c r="BA142" s="160"/>
      <c r="BB142" s="160"/>
      <c r="BC142" s="160"/>
      <c r="BD142" s="160"/>
      <c r="BE142" s="160"/>
      <c r="BF142" s="160"/>
      <c r="BG142" s="160"/>
      <c r="BH142" s="160"/>
      <c r="BI142" s="160"/>
      <c r="BJ142" s="160"/>
      <c r="BK142" s="160"/>
      <c r="BL142" s="160"/>
      <c r="BM142" s="160"/>
      <c r="BN142" s="160"/>
      <c r="BO142" s="160"/>
      <c r="BP142" s="160"/>
      <c r="BQ142" s="160"/>
      <c r="BR142" s="160"/>
      <c r="BS142" s="160"/>
      <c r="BT142" s="160"/>
      <c r="BU142" s="160"/>
      <c r="BV142" s="160"/>
      <c r="BW142" s="160"/>
      <c r="BX142" s="160"/>
      <c r="BY142" s="160"/>
      <c r="BZ142" s="160"/>
      <c r="CA142" s="160"/>
      <c r="CB142" s="160"/>
      <c r="CC142" s="160"/>
      <c r="CD142" s="160"/>
      <c r="CE142" s="160"/>
      <c r="CF142" s="160"/>
      <c r="CG142" s="160"/>
      <c r="CH142" s="160"/>
      <c r="CI142" s="160"/>
      <c r="CJ142" s="160"/>
      <c r="CK142" s="160"/>
      <c r="CL142" s="160"/>
      <c r="CM142" s="160"/>
      <c r="CN142" s="160"/>
      <c r="CO142" s="160"/>
      <c r="CP142" s="160"/>
      <c r="CQ142" s="160"/>
      <c r="CR142" s="160"/>
      <c r="CS142" s="160"/>
      <c r="CT142" s="160"/>
      <c r="CU142" s="160"/>
      <c r="CV142" s="160"/>
      <c r="CW142" s="160"/>
      <c r="CX142" s="160"/>
      <c r="CY142" s="160"/>
      <c r="CZ142" s="160"/>
      <c r="DA142" s="160"/>
      <c r="DB142" s="160"/>
      <c r="DC142" s="160"/>
      <c r="DD142" s="160"/>
      <c r="DE142" s="160"/>
      <c r="DF142" s="160"/>
      <c r="DG142" s="160"/>
      <c r="DH142" s="160"/>
      <c r="DI142" s="160"/>
      <c r="DJ142" s="160"/>
      <c r="DK142" s="160"/>
      <c r="DL142" s="160"/>
      <c r="DM142" s="160"/>
      <c r="DN142" s="160"/>
      <c r="DO142" s="160"/>
      <c r="DP142" s="160"/>
      <c r="DQ142" s="160"/>
      <c r="DR142" s="160"/>
      <c r="DS142" s="160"/>
      <c r="DT142" s="160"/>
      <c r="DU142" s="160"/>
      <c r="DV142" s="160"/>
      <c r="DW142" s="160"/>
      <c r="DX142" s="160"/>
      <c r="DY142" s="160"/>
      <c r="DZ142" s="160"/>
      <c r="EA142" s="160"/>
      <c r="EB142" s="160"/>
      <c r="EC142" s="160"/>
      <c r="ED142" s="160"/>
      <c r="EE142" s="160"/>
      <c r="EF142" s="160"/>
      <c r="EG142" s="160"/>
      <c r="EH142" s="160"/>
      <c r="EI142" s="160"/>
      <c r="EJ142" s="160"/>
      <c r="EK142" s="160"/>
      <c r="EL142" s="160"/>
      <c r="EM142" s="160"/>
      <c r="EN142" s="160"/>
      <c r="EO142" s="160"/>
      <c r="EP142" s="160"/>
      <c r="EQ142" s="160"/>
      <c r="ER142" s="160"/>
      <c r="ES142" s="160"/>
      <c r="ET142" s="160"/>
      <c r="EU142" s="160"/>
      <c r="EV142" s="160"/>
      <c r="EW142" s="160"/>
      <c r="EX142" s="160"/>
      <c r="EY142" s="160"/>
      <c r="EZ142" s="160"/>
      <c r="FA142" s="160"/>
      <c r="FB142" s="160"/>
      <c r="FC142" s="160"/>
      <c r="FD142" s="160"/>
      <c r="FE142" s="160"/>
      <c r="FF142" s="160"/>
      <c r="FG142" s="160"/>
      <c r="FH142" s="160"/>
      <c r="FI142" s="160"/>
      <c r="FJ142" s="160"/>
      <c r="FK142" s="160"/>
      <c r="FL142" s="160"/>
      <c r="FM142" s="160"/>
      <c r="FN142" s="160"/>
      <c r="FO142" s="160"/>
      <c r="FP142" s="160"/>
      <c r="FQ142" s="160"/>
      <c r="FR142" s="160"/>
      <c r="FS142" s="160"/>
      <c r="FT142" s="160"/>
      <c r="FU142" s="160"/>
      <c r="FV142" s="160"/>
      <c r="FW142" s="160"/>
      <c r="FX142" s="160"/>
      <c r="FY142" s="160"/>
      <c r="FZ142" s="160"/>
      <c r="GA142" s="160"/>
      <c r="GB142" s="160"/>
      <c r="GC142" s="160"/>
      <c r="GD142" s="160"/>
      <c r="GE142" s="160"/>
      <c r="GF142" s="160"/>
      <c r="GG142" s="160"/>
      <c r="GH142" s="160"/>
      <c r="GI142" s="160"/>
      <c r="GJ142" s="160"/>
      <c r="GK142" s="160"/>
      <c r="GL142" s="160"/>
      <c r="GM142" s="160"/>
      <c r="GN142" s="160"/>
      <c r="GO142" s="160"/>
      <c r="GP142" s="160"/>
      <c r="GQ142" s="160"/>
      <c r="GR142" s="160"/>
      <c r="GS142" s="160"/>
    </row>
    <row r="143" spans="3:201" x14ac:dyDescent="0.2">
      <c r="C143" s="160"/>
      <c r="D143" s="160"/>
      <c r="E143" s="160"/>
      <c r="F143" s="160"/>
      <c r="G143" s="160"/>
      <c r="H143" s="160"/>
      <c r="I143" s="160"/>
      <c r="J143" s="160"/>
      <c r="K143" s="160"/>
      <c r="L143" s="160"/>
      <c r="M143" s="160"/>
      <c r="N143" s="160"/>
      <c r="O143" s="160"/>
      <c r="P143" s="160"/>
      <c r="Q143" s="160"/>
      <c r="R143" s="160"/>
      <c r="S143" s="160"/>
      <c r="T143" s="160"/>
      <c r="U143" s="160"/>
      <c r="V143" s="160"/>
      <c r="W143" s="160"/>
      <c r="X143" s="160"/>
      <c r="Y143" s="160"/>
      <c r="Z143" s="160"/>
      <c r="AA143" s="160"/>
      <c r="AB143" s="160"/>
      <c r="AC143" s="160"/>
      <c r="AD143" s="160"/>
      <c r="AE143" s="160"/>
      <c r="AF143" s="160"/>
      <c r="AG143" s="160"/>
      <c r="AH143" s="160"/>
      <c r="AI143" s="160"/>
      <c r="AJ143" s="160"/>
      <c r="AK143" s="160"/>
      <c r="AL143" s="160"/>
      <c r="AM143" s="160"/>
      <c r="AN143" s="160"/>
      <c r="AO143" s="160"/>
      <c r="AP143" s="160"/>
      <c r="AQ143" s="160"/>
      <c r="AR143" s="160"/>
      <c r="AS143" s="160"/>
      <c r="AT143" s="160"/>
      <c r="AU143" s="160"/>
      <c r="AV143" s="160"/>
      <c r="AW143" s="160"/>
      <c r="AX143" s="160"/>
      <c r="AY143" s="160"/>
      <c r="AZ143" s="160"/>
      <c r="BA143" s="160"/>
      <c r="BB143" s="160"/>
      <c r="BC143" s="160"/>
      <c r="BD143" s="160"/>
      <c r="BE143" s="160"/>
      <c r="BF143" s="160"/>
      <c r="BG143" s="160"/>
      <c r="BH143" s="160"/>
      <c r="BI143" s="160"/>
      <c r="BJ143" s="160"/>
      <c r="BK143" s="160"/>
      <c r="BL143" s="160"/>
      <c r="BM143" s="160"/>
      <c r="BN143" s="160"/>
      <c r="BO143" s="160"/>
      <c r="BP143" s="160"/>
      <c r="BQ143" s="160"/>
      <c r="BR143" s="160"/>
      <c r="BS143" s="160"/>
      <c r="BT143" s="160"/>
      <c r="BU143" s="160"/>
      <c r="BV143" s="160"/>
      <c r="BW143" s="160"/>
      <c r="BX143" s="160"/>
      <c r="BY143" s="160"/>
      <c r="BZ143" s="160"/>
      <c r="CA143" s="160"/>
      <c r="CB143" s="160"/>
      <c r="CC143" s="160"/>
      <c r="CD143" s="160"/>
      <c r="CE143" s="160"/>
      <c r="CF143" s="160"/>
      <c r="CG143" s="160"/>
      <c r="CH143" s="160"/>
      <c r="CI143" s="160"/>
      <c r="CJ143" s="160"/>
      <c r="CK143" s="160"/>
      <c r="CL143" s="160"/>
      <c r="CM143" s="160"/>
      <c r="CN143" s="160"/>
      <c r="CO143" s="160"/>
      <c r="CP143" s="160"/>
      <c r="CQ143" s="160"/>
      <c r="CR143" s="160"/>
      <c r="CS143" s="160"/>
      <c r="CT143" s="160"/>
      <c r="CU143" s="160"/>
      <c r="CV143" s="160"/>
      <c r="CW143" s="160"/>
      <c r="CX143" s="160"/>
      <c r="CY143" s="160"/>
      <c r="CZ143" s="160"/>
      <c r="DA143" s="160"/>
      <c r="DB143" s="160"/>
      <c r="DC143" s="160"/>
      <c r="DD143" s="160"/>
      <c r="DE143" s="160"/>
      <c r="DF143" s="160"/>
      <c r="DG143" s="160"/>
      <c r="DH143" s="160"/>
      <c r="DI143" s="160"/>
      <c r="DJ143" s="160"/>
      <c r="DK143" s="160"/>
      <c r="DL143" s="160"/>
      <c r="DM143" s="160"/>
      <c r="DN143" s="160"/>
      <c r="DO143" s="160"/>
      <c r="DP143" s="160"/>
      <c r="DQ143" s="160"/>
      <c r="DR143" s="160"/>
      <c r="DS143" s="160"/>
      <c r="DT143" s="160"/>
      <c r="DU143" s="160"/>
      <c r="DV143" s="160"/>
      <c r="DW143" s="160"/>
      <c r="DX143" s="160"/>
      <c r="DY143" s="160"/>
      <c r="DZ143" s="160"/>
      <c r="EA143" s="160"/>
      <c r="EB143" s="160"/>
      <c r="EC143" s="160"/>
      <c r="ED143" s="160"/>
      <c r="EE143" s="160"/>
      <c r="EF143" s="160"/>
      <c r="EG143" s="160"/>
      <c r="EH143" s="160"/>
      <c r="EI143" s="160"/>
      <c r="EJ143" s="160"/>
      <c r="EK143" s="160"/>
      <c r="EL143" s="160"/>
      <c r="EM143" s="160"/>
      <c r="EN143" s="160"/>
      <c r="EO143" s="160"/>
      <c r="EP143" s="160"/>
      <c r="EQ143" s="160"/>
      <c r="ER143" s="160"/>
      <c r="ES143" s="160"/>
      <c r="ET143" s="160"/>
      <c r="EU143" s="160"/>
      <c r="EV143" s="160"/>
      <c r="EW143" s="160"/>
      <c r="EX143" s="160"/>
      <c r="EY143" s="160"/>
      <c r="EZ143" s="160"/>
      <c r="FA143" s="160"/>
      <c r="FB143" s="160"/>
      <c r="FC143" s="160"/>
      <c r="FD143" s="160"/>
      <c r="FE143" s="160"/>
      <c r="FF143" s="160"/>
      <c r="FG143" s="160"/>
      <c r="FH143" s="160"/>
      <c r="FI143" s="160"/>
      <c r="FJ143" s="160"/>
      <c r="FK143" s="160"/>
      <c r="FL143" s="160"/>
      <c r="FM143" s="160"/>
      <c r="FN143" s="160"/>
      <c r="FO143" s="160"/>
      <c r="FP143" s="160"/>
      <c r="FQ143" s="160"/>
      <c r="FR143" s="160"/>
      <c r="FS143" s="160"/>
      <c r="FT143" s="160"/>
      <c r="FU143" s="160"/>
      <c r="FV143" s="160"/>
      <c r="FW143" s="160"/>
      <c r="FX143" s="160"/>
      <c r="FY143" s="160"/>
      <c r="FZ143" s="160"/>
      <c r="GA143" s="160"/>
      <c r="GB143" s="160"/>
      <c r="GC143" s="160"/>
      <c r="GD143" s="160"/>
      <c r="GE143" s="160"/>
      <c r="GF143" s="160"/>
      <c r="GG143" s="160"/>
      <c r="GH143" s="160"/>
      <c r="GI143" s="160"/>
      <c r="GJ143" s="160"/>
      <c r="GK143" s="160"/>
      <c r="GL143" s="160"/>
      <c r="GM143" s="160"/>
      <c r="GN143" s="160"/>
      <c r="GO143" s="160"/>
      <c r="GP143" s="160"/>
      <c r="GQ143" s="160"/>
      <c r="GR143" s="160"/>
      <c r="GS143" s="160"/>
    </row>
    <row r="144" spans="3:201" x14ac:dyDescent="0.2">
      <c r="C144" s="160"/>
      <c r="D144" s="160"/>
      <c r="E144" s="160"/>
      <c r="F144" s="160"/>
      <c r="G144" s="160"/>
      <c r="H144" s="160"/>
      <c r="I144" s="160"/>
      <c r="J144" s="160"/>
      <c r="K144" s="160"/>
      <c r="L144" s="160"/>
      <c r="M144" s="160"/>
      <c r="N144" s="160"/>
      <c r="O144" s="160"/>
      <c r="P144" s="160"/>
      <c r="Q144" s="160"/>
      <c r="R144" s="160"/>
      <c r="S144" s="160"/>
      <c r="T144" s="160"/>
      <c r="U144" s="160"/>
      <c r="V144" s="160"/>
      <c r="W144" s="160"/>
      <c r="X144" s="160"/>
      <c r="Y144" s="160"/>
      <c r="Z144" s="160"/>
      <c r="AA144" s="160"/>
      <c r="AB144" s="160"/>
      <c r="AC144" s="160"/>
      <c r="AD144" s="160"/>
      <c r="AE144" s="160"/>
      <c r="AF144" s="160"/>
      <c r="AG144" s="160"/>
      <c r="AH144" s="160"/>
      <c r="AI144" s="160"/>
      <c r="AJ144" s="160"/>
      <c r="AK144" s="160"/>
      <c r="AL144" s="160"/>
      <c r="AM144" s="160"/>
      <c r="AN144" s="160"/>
      <c r="AO144" s="160"/>
      <c r="AP144" s="160"/>
      <c r="AQ144" s="160"/>
      <c r="AR144" s="160"/>
      <c r="AS144" s="160"/>
      <c r="AT144" s="160"/>
      <c r="AU144" s="160"/>
      <c r="AV144" s="160"/>
      <c r="AW144" s="160"/>
      <c r="AX144" s="160"/>
      <c r="AY144" s="160"/>
      <c r="AZ144" s="160"/>
      <c r="BA144" s="160"/>
      <c r="BB144" s="160"/>
      <c r="BC144" s="160"/>
      <c r="BD144" s="160"/>
      <c r="BE144" s="160"/>
      <c r="BF144" s="160"/>
      <c r="BG144" s="160"/>
      <c r="BH144" s="160"/>
      <c r="BI144" s="160"/>
      <c r="BJ144" s="160"/>
      <c r="BK144" s="160"/>
      <c r="BL144" s="160"/>
      <c r="BM144" s="160"/>
      <c r="BN144" s="160"/>
      <c r="BO144" s="160"/>
      <c r="BP144" s="160"/>
      <c r="BQ144" s="160"/>
      <c r="BR144" s="160"/>
      <c r="BS144" s="160"/>
      <c r="BT144" s="160"/>
      <c r="BU144" s="160"/>
      <c r="BV144" s="160"/>
      <c r="BW144" s="160"/>
      <c r="BX144" s="160"/>
      <c r="BY144" s="160"/>
      <c r="BZ144" s="160"/>
      <c r="CA144" s="160"/>
      <c r="CB144" s="160"/>
      <c r="CC144" s="160"/>
      <c r="CD144" s="160"/>
      <c r="CE144" s="160"/>
      <c r="CF144" s="160"/>
      <c r="CG144" s="160"/>
      <c r="CH144" s="160"/>
      <c r="CI144" s="160"/>
      <c r="CJ144" s="160"/>
      <c r="CK144" s="160"/>
      <c r="CL144" s="160"/>
      <c r="CM144" s="160"/>
      <c r="CN144" s="160"/>
      <c r="CO144" s="160"/>
      <c r="CP144" s="160"/>
      <c r="CQ144" s="160"/>
      <c r="CR144" s="160"/>
      <c r="CS144" s="160"/>
      <c r="CT144" s="160"/>
      <c r="CU144" s="160"/>
      <c r="CV144" s="160"/>
      <c r="CW144" s="160"/>
      <c r="CX144" s="160"/>
      <c r="CY144" s="160"/>
      <c r="CZ144" s="160"/>
      <c r="DA144" s="160"/>
      <c r="DB144" s="160"/>
      <c r="DC144" s="160"/>
      <c r="DD144" s="160"/>
      <c r="DE144" s="160"/>
      <c r="DF144" s="160"/>
      <c r="DG144" s="160"/>
      <c r="DH144" s="160"/>
      <c r="DI144" s="160"/>
      <c r="DJ144" s="160"/>
      <c r="DK144" s="160"/>
      <c r="DL144" s="160"/>
      <c r="DM144" s="160"/>
      <c r="DN144" s="160"/>
      <c r="DO144" s="160"/>
      <c r="DP144" s="160"/>
      <c r="DQ144" s="160"/>
      <c r="DR144" s="160"/>
      <c r="DS144" s="160"/>
      <c r="DT144" s="160"/>
      <c r="DU144" s="160"/>
      <c r="DV144" s="160"/>
      <c r="DW144" s="160"/>
      <c r="DX144" s="160"/>
      <c r="DY144" s="160"/>
      <c r="DZ144" s="160"/>
      <c r="EA144" s="160"/>
      <c r="EB144" s="160"/>
      <c r="EC144" s="160"/>
      <c r="ED144" s="160"/>
      <c r="EE144" s="160"/>
      <c r="EF144" s="160"/>
      <c r="EG144" s="160"/>
      <c r="EH144" s="160"/>
      <c r="EI144" s="160"/>
      <c r="EJ144" s="160"/>
      <c r="EK144" s="160"/>
      <c r="EL144" s="160"/>
      <c r="EM144" s="160"/>
      <c r="EN144" s="160"/>
      <c r="EO144" s="160"/>
      <c r="EP144" s="160"/>
      <c r="EQ144" s="160"/>
      <c r="ER144" s="160"/>
      <c r="ES144" s="160"/>
      <c r="ET144" s="160"/>
      <c r="EU144" s="160"/>
      <c r="EV144" s="160"/>
      <c r="EW144" s="160"/>
      <c r="EX144" s="160"/>
      <c r="EY144" s="160"/>
      <c r="EZ144" s="160"/>
      <c r="FA144" s="160"/>
      <c r="FB144" s="160"/>
      <c r="FC144" s="160"/>
      <c r="FD144" s="160"/>
      <c r="FE144" s="160"/>
      <c r="FF144" s="160"/>
      <c r="FG144" s="160"/>
      <c r="FH144" s="160"/>
      <c r="FI144" s="160"/>
      <c r="FJ144" s="160"/>
      <c r="FK144" s="160"/>
      <c r="FL144" s="160"/>
      <c r="FM144" s="160"/>
      <c r="FN144" s="160"/>
      <c r="FO144" s="160"/>
      <c r="FP144" s="160"/>
      <c r="FQ144" s="160"/>
      <c r="FR144" s="160"/>
      <c r="FS144" s="160"/>
      <c r="FT144" s="160"/>
      <c r="FU144" s="160"/>
      <c r="FV144" s="160"/>
      <c r="FW144" s="160"/>
      <c r="FX144" s="160"/>
      <c r="FY144" s="160"/>
      <c r="FZ144" s="160"/>
      <c r="GA144" s="160"/>
      <c r="GB144" s="160"/>
      <c r="GC144" s="160"/>
      <c r="GD144" s="160"/>
      <c r="GE144" s="160"/>
      <c r="GF144" s="160"/>
      <c r="GG144" s="160"/>
      <c r="GH144" s="160"/>
      <c r="GI144" s="160"/>
      <c r="GJ144" s="160"/>
      <c r="GK144" s="160"/>
      <c r="GL144" s="160"/>
      <c r="GM144" s="160"/>
      <c r="GN144" s="160"/>
      <c r="GO144" s="160"/>
      <c r="GP144" s="160"/>
      <c r="GQ144" s="160"/>
      <c r="GR144" s="160"/>
      <c r="GS144" s="160"/>
    </row>
    <row r="145" spans="3:201" x14ac:dyDescent="0.2">
      <c r="C145" s="160"/>
      <c r="D145" s="160"/>
      <c r="E145" s="160"/>
      <c r="F145" s="160"/>
      <c r="G145" s="160"/>
      <c r="H145" s="160"/>
      <c r="I145" s="160"/>
      <c r="J145" s="160"/>
      <c r="K145" s="160"/>
      <c r="L145" s="160"/>
      <c r="M145" s="160"/>
      <c r="N145" s="160"/>
      <c r="O145" s="160"/>
      <c r="P145" s="160"/>
      <c r="Q145" s="160"/>
      <c r="R145" s="160"/>
      <c r="S145" s="160"/>
      <c r="T145" s="160"/>
      <c r="U145" s="160"/>
      <c r="V145" s="160"/>
      <c r="W145" s="160"/>
      <c r="X145" s="160"/>
      <c r="Y145" s="160"/>
      <c r="Z145" s="160"/>
      <c r="AA145" s="160"/>
      <c r="AB145" s="160"/>
      <c r="AC145" s="160"/>
      <c r="AD145" s="160"/>
      <c r="AE145" s="160"/>
      <c r="AF145" s="160"/>
      <c r="AG145" s="160"/>
      <c r="AH145" s="160"/>
      <c r="AI145" s="160"/>
      <c r="AJ145" s="160"/>
      <c r="AK145" s="160"/>
      <c r="AL145" s="160"/>
      <c r="AM145" s="160"/>
      <c r="AN145" s="160"/>
      <c r="AO145" s="160"/>
      <c r="AP145" s="160"/>
      <c r="AQ145" s="160"/>
      <c r="AR145" s="160"/>
      <c r="AS145" s="160"/>
      <c r="AT145" s="160"/>
      <c r="AU145" s="160"/>
      <c r="AV145" s="160"/>
      <c r="AW145" s="160"/>
      <c r="AX145" s="160"/>
      <c r="AY145" s="160"/>
      <c r="AZ145" s="160"/>
      <c r="BA145" s="160"/>
      <c r="BB145" s="160"/>
      <c r="BC145" s="160"/>
      <c r="BD145" s="160"/>
      <c r="BE145" s="160"/>
      <c r="BF145" s="160"/>
      <c r="BG145" s="160"/>
      <c r="BH145" s="160"/>
      <c r="BI145" s="160"/>
      <c r="BJ145" s="160"/>
      <c r="BK145" s="160"/>
      <c r="BL145" s="160"/>
      <c r="BM145" s="160"/>
      <c r="BN145" s="160"/>
      <c r="BO145" s="160"/>
      <c r="BP145" s="160"/>
      <c r="BQ145" s="160"/>
      <c r="BR145" s="160"/>
      <c r="BS145" s="160"/>
      <c r="BT145" s="160"/>
      <c r="BU145" s="160"/>
      <c r="BV145" s="160"/>
      <c r="BW145" s="160"/>
      <c r="BX145" s="160"/>
      <c r="BY145" s="160"/>
      <c r="BZ145" s="160"/>
      <c r="CA145" s="160"/>
      <c r="CB145" s="160"/>
      <c r="CC145" s="160"/>
      <c r="CD145" s="160"/>
      <c r="CE145" s="160"/>
      <c r="CF145" s="160"/>
      <c r="CG145" s="160"/>
      <c r="CH145" s="160"/>
      <c r="CI145" s="160"/>
      <c r="CJ145" s="160"/>
      <c r="CK145" s="160"/>
      <c r="CL145" s="160"/>
      <c r="CM145" s="160"/>
      <c r="CN145" s="160"/>
      <c r="CO145" s="160"/>
      <c r="CP145" s="160"/>
      <c r="CQ145" s="160"/>
      <c r="CR145" s="160"/>
      <c r="CS145" s="160"/>
      <c r="CT145" s="160"/>
      <c r="CU145" s="160"/>
      <c r="CV145" s="160"/>
      <c r="CW145" s="160"/>
      <c r="CX145" s="160"/>
      <c r="CY145" s="160"/>
      <c r="CZ145" s="160"/>
      <c r="DA145" s="160"/>
      <c r="DB145" s="160"/>
      <c r="DC145" s="160"/>
      <c r="DD145" s="160"/>
      <c r="DE145" s="160"/>
      <c r="DF145" s="160"/>
      <c r="DG145" s="160"/>
      <c r="DH145" s="160"/>
      <c r="DI145" s="160"/>
      <c r="DJ145" s="160"/>
      <c r="DK145" s="160"/>
      <c r="DL145" s="160"/>
      <c r="DM145" s="160"/>
      <c r="DN145" s="160"/>
      <c r="DO145" s="160"/>
      <c r="DP145" s="160"/>
      <c r="DQ145" s="160"/>
      <c r="DR145" s="160"/>
      <c r="DS145" s="160"/>
      <c r="DT145" s="160"/>
      <c r="DU145" s="160"/>
      <c r="DV145" s="160"/>
      <c r="DW145" s="160"/>
      <c r="DX145" s="160"/>
      <c r="DY145" s="160"/>
      <c r="DZ145" s="160"/>
      <c r="EA145" s="160"/>
      <c r="EB145" s="160"/>
      <c r="EC145" s="160"/>
      <c r="ED145" s="160"/>
      <c r="EE145" s="160"/>
      <c r="EF145" s="160"/>
      <c r="EG145" s="160"/>
      <c r="EH145" s="160"/>
      <c r="EI145" s="160"/>
      <c r="EJ145" s="160"/>
      <c r="EK145" s="160"/>
      <c r="EL145" s="160"/>
      <c r="EM145" s="160"/>
      <c r="EN145" s="160"/>
      <c r="EO145" s="160"/>
      <c r="EP145" s="160"/>
      <c r="EQ145" s="160"/>
      <c r="ER145" s="160"/>
      <c r="ES145" s="160"/>
      <c r="ET145" s="160"/>
      <c r="EU145" s="160"/>
      <c r="EV145" s="160"/>
      <c r="EW145" s="160"/>
      <c r="EX145" s="160"/>
      <c r="EY145" s="160"/>
      <c r="EZ145" s="160"/>
      <c r="FA145" s="160"/>
      <c r="FB145" s="160"/>
      <c r="FC145" s="160"/>
      <c r="FD145" s="160"/>
      <c r="FE145" s="160"/>
      <c r="FF145" s="160"/>
      <c r="FG145" s="160"/>
      <c r="FH145" s="160"/>
      <c r="FI145" s="160"/>
      <c r="FJ145" s="160"/>
      <c r="FK145" s="160"/>
      <c r="FL145" s="160"/>
      <c r="FM145" s="160"/>
      <c r="FN145" s="160"/>
      <c r="FO145" s="160"/>
      <c r="FP145" s="160"/>
      <c r="FQ145" s="160"/>
      <c r="FR145" s="160"/>
      <c r="FS145" s="160"/>
      <c r="FT145" s="160"/>
      <c r="FU145" s="160"/>
      <c r="FV145" s="160"/>
      <c r="FW145" s="160"/>
      <c r="FX145" s="160"/>
      <c r="FY145" s="160"/>
      <c r="FZ145" s="160"/>
      <c r="GA145" s="160"/>
      <c r="GB145" s="160"/>
      <c r="GC145" s="160"/>
      <c r="GD145" s="160"/>
      <c r="GE145" s="160"/>
      <c r="GF145" s="160"/>
      <c r="GG145" s="160"/>
      <c r="GH145" s="160"/>
      <c r="GI145" s="160"/>
      <c r="GJ145" s="160"/>
      <c r="GK145" s="160"/>
      <c r="GL145" s="160"/>
      <c r="GM145" s="160"/>
      <c r="GN145" s="160"/>
      <c r="GO145" s="160"/>
      <c r="GP145" s="160"/>
      <c r="GQ145" s="160"/>
      <c r="GR145" s="160"/>
      <c r="GS145" s="160"/>
    </row>
    <row r="146" spans="3:201" x14ac:dyDescent="0.2">
      <c r="C146" s="160"/>
      <c r="D146" s="160"/>
      <c r="E146" s="160"/>
      <c r="F146" s="160"/>
      <c r="G146" s="160"/>
      <c r="H146" s="160"/>
      <c r="I146" s="160"/>
      <c r="J146" s="160"/>
      <c r="K146" s="160"/>
      <c r="L146" s="160"/>
      <c r="M146" s="160"/>
      <c r="N146" s="160"/>
      <c r="O146" s="160"/>
      <c r="P146" s="160"/>
      <c r="Q146" s="160"/>
      <c r="R146" s="160"/>
      <c r="S146" s="160"/>
      <c r="T146" s="160"/>
      <c r="U146" s="160"/>
      <c r="V146" s="160"/>
      <c r="W146" s="160"/>
      <c r="X146" s="160"/>
      <c r="Y146" s="160"/>
      <c r="Z146" s="160"/>
      <c r="AA146" s="160"/>
      <c r="AB146" s="160"/>
      <c r="AC146" s="160"/>
      <c r="AD146" s="160"/>
      <c r="AE146" s="160"/>
      <c r="AF146" s="160"/>
      <c r="AG146" s="160"/>
      <c r="AH146" s="160"/>
      <c r="AI146" s="160"/>
      <c r="AJ146" s="160"/>
      <c r="AK146" s="160"/>
      <c r="AL146" s="160"/>
      <c r="AM146" s="160"/>
      <c r="AN146" s="160"/>
      <c r="AO146" s="160"/>
      <c r="AP146" s="160"/>
      <c r="AQ146" s="160"/>
      <c r="AR146" s="160"/>
      <c r="AS146" s="160"/>
      <c r="AT146" s="160"/>
      <c r="AU146" s="160"/>
      <c r="AV146" s="160"/>
      <c r="AW146" s="160"/>
      <c r="AX146" s="160"/>
      <c r="AY146" s="160"/>
      <c r="AZ146" s="160"/>
      <c r="BA146" s="160"/>
      <c r="BB146" s="160"/>
      <c r="BC146" s="160"/>
      <c r="BD146" s="160"/>
      <c r="BE146" s="160"/>
      <c r="BF146" s="160"/>
      <c r="BG146" s="160"/>
      <c r="BH146" s="160"/>
      <c r="BI146" s="160"/>
      <c r="BJ146" s="160"/>
      <c r="BK146" s="160"/>
      <c r="BL146" s="160"/>
      <c r="BM146" s="160"/>
      <c r="BN146" s="160"/>
      <c r="BO146" s="160"/>
      <c r="BP146" s="160"/>
      <c r="BQ146" s="160"/>
      <c r="BR146" s="160"/>
      <c r="BS146" s="160"/>
      <c r="BT146" s="160"/>
      <c r="BU146" s="160"/>
      <c r="BV146" s="160"/>
      <c r="BW146" s="160"/>
      <c r="BX146" s="160"/>
      <c r="BY146" s="160"/>
      <c r="BZ146" s="160"/>
      <c r="CA146" s="160"/>
      <c r="CB146" s="160"/>
      <c r="CC146" s="160"/>
      <c r="CD146" s="160"/>
      <c r="CE146" s="160"/>
      <c r="CF146" s="160"/>
      <c r="CG146" s="160"/>
      <c r="CH146" s="160"/>
      <c r="CI146" s="160"/>
      <c r="CJ146" s="160"/>
      <c r="CK146" s="160"/>
      <c r="CL146" s="160"/>
      <c r="CM146" s="160"/>
      <c r="CN146" s="160"/>
      <c r="CO146" s="160"/>
      <c r="CP146" s="160"/>
      <c r="CQ146" s="160"/>
      <c r="CR146" s="160"/>
      <c r="CS146" s="160"/>
      <c r="CT146" s="160"/>
      <c r="CU146" s="160"/>
      <c r="CV146" s="160"/>
      <c r="CW146" s="160"/>
      <c r="CX146" s="160"/>
      <c r="CY146" s="160"/>
      <c r="CZ146" s="160"/>
      <c r="DA146" s="160"/>
      <c r="DB146" s="160"/>
      <c r="DC146" s="160"/>
      <c r="DD146" s="160"/>
      <c r="DE146" s="160"/>
      <c r="DF146" s="160"/>
      <c r="DG146" s="160"/>
      <c r="DH146" s="160"/>
      <c r="DI146" s="160"/>
      <c r="DJ146" s="160"/>
      <c r="DK146" s="160"/>
      <c r="DL146" s="160"/>
      <c r="DM146" s="160"/>
      <c r="DN146" s="160"/>
      <c r="DO146" s="160"/>
      <c r="DP146" s="160"/>
      <c r="DQ146" s="160"/>
      <c r="DR146" s="160"/>
      <c r="DS146" s="160"/>
      <c r="DT146" s="160"/>
      <c r="DU146" s="160"/>
      <c r="DV146" s="160"/>
      <c r="DW146" s="160"/>
      <c r="DX146" s="160"/>
      <c r="DY146" s="160"/>
      <c r="DZ146" s="160"/>
      <c r="EA146" s="160"/>
      <c r="EB146" s="160"/>
      <c r="EC146" s="160"/>
      <c r="ED146" s="160"/>
      <c r="EE146" s="160"/>
      <c r="EF146" s="160"/>
      <c r="EG146" s="160"/>
      <c r="EH146" s="160"/>
      <c r="EI146" s="160"/>
      <c r="EJ146" s="160"/>
      <c r="EK146" s="160"/>
      <c r="EL146" s="160"/>
      <c r="EM146" s="160"/>
      <c r="EN146" s="160"/>
      <c r="EO146" s="160"/>
      <c r="EP146" s="160"/>
      <c r="EQ146" s="160"/>
      <c r="ER146" s="160"/>
      <c r="ES146" s="160"/>
      <c r="ET146" s="160"/>
      <c r="EU146" s="160"/>
      <c r="EV146" s="160"/>
      <c r="EW146" s="160"/>
      <c r="EX146" s="160"/>
      <c r="EY146" s="160"/>
      <c r="EZ146" s="160"/>
      <c r="FA146" s="160"/>
      <c r="FB146" s="160"/>
      <c r="FC146" s="160"/>
      <c r="FD146" s="160"/>
      <c r="FE146" s="160"/>
      <c r="FF146" s="160"/>
      <c r="FG146" s="160"/>
      <c r="FH146" s="160"/>
      <c r="FI146" s="160"/>
      <c r="FJ146" s="160"/>
      <c r="FK146" s="160"/>
      <c r="FL146" s="160"/>
      <c r="FM146" s="160"/>
      <c r="FN146" s="160"/>
      <c r="FO146" s="160"/>
      <c r="FP146" s="160"/>
      <c r="FQ146" s="160"/>
      <c r="FR146" s="160"/>
      <c r="FS146" s="160"/>
      <c r="FT146" s="160"/>
      <c r="FU146" s="160"/>
      <c r="FV146" s="160"/>
      <c r="FW146" s="160"/>
      <c r="FX146" s="160"/>
      <c r="FY146" s="160"/>
      <c r="FZ146" s="160"/>
      <c r="GA146" s="160"/>
      <c r="GB146" s="160"/>
      <c r="GC146" s="160"/>
      <c r="GD146" s="160"/>
      <c r="GE146" s="160"/>
      <c r="GF146" s="160"/>
      <c r="GG146" s="160"/>
      <c r="GH146" s="160"/>
      <c r="GI146" s="160"/>
      <c r="GJ146" s="160"/>
      <c r="GK146" s="160"/>
      <c r="GL146" s="160"/>
      <c r="GM146" s="160"/>
      <c r="GN146" s="160"/>
      <c r="GO146" s="160"/>
      <c r="GP146" s="160"/>
      <c r="GQ146" s="160"/>
      <c r="GR146" s="160"/>
      <c r="GS146" s="160"/>
    </row>
    <row r="147" spans="3:201" x14ac:dyDescent="0.2">
      <c r="C147" s="160"/>
      <c r="D147" s="160"/>
      <c r="E147" s="160"/>
      <c r="F147" s="160"/>
      <c r="G147" s="160"/>
      <c r="H147" s="160"/>
      <c r="I147" s="160"/>
      <c r="J147" s="160"/>
      <c r="K147" s="160"/>
      <c r="L147" s="160"/>
      <c r="M147" s="160"/>
      <c r="N147" s="160"/>
      <c r="O147" s="160"/>
      <c r="P147" s="160"/>
      <c r="Q147" s="160"/>
      <c r="R147" s="160"/>
      <c r="S147" s="160"/>
      <c r="T147" s="160"/>
      <c r="U147" s="160"/>
      <c r="V147" s="160"/>
      <c r="W147" s="160"/>
      <c r="X147" s="160"/>
      <c r="Y147" s="160"/>
      <c r="Z147" s="160"/>
      <c r="AA147" s="160"/>
      <c r="AB147" s="160"/>
      <c r="AC147" s="160"/>
      <c r="AD147" s="160"/>
      <c r="AE147" s="160"/>
      <c r="AF147" s="160"/>
      <c r="AG147" s="160"/>
      <c r="AH147" s="160"/>
      <c r="AI147" s="160"/>
      <c r="AJ147" s="160"/>
      <c r="AK147" s="160"/>
      <c r="AL147" s="160"/>
      <c r="AM147" s="160"/>
      <c r="AN147" s="160"/>
      <c r="AO147" s="160"/>
      <c r="AP147" s="160"/>
      <c r="AQ147" s="160"/>
      <c r="AR147" s="160"/>
      <c r="AS147" s="160"/>
      <c r="AT147" s="160"/>
      <c r="AU147" s="160"/>
      <c r="AV147" s="160"/>
      <c r="AW147" s="160"/>
      <c r="AX147" s="160"/>
      <c r="AY147" s="160"/>
      <c r="AZ147" s="160"/>
      <c r="BA147" s="160"/>
      <c r="BB147" s="160"/>
      <c r="BC147" s="160"/>
      <c r="BD147" s="160"/>
      <c r="BE147" s="160"/>
      <c r="BF147" s="160"/>
      <c r="BG147" s="160"/>
      <c r="BH147" s="160"/>
      <c r="BI147" s="160"/>
      <c r="BJ147" s="160"/>
      <c r="BK147" s="160"/>
      <c r="BL147" s="160"/>
      <c r="BM147" s="160"/>
      <c r="BN147" s="160"/>
      <c r="BO147" s="160"/>
      <c r="BP147" s="160"/>
      <c r="BQ147" s="160"/>
      <c r="BR147" s="160"/>
      <c r="BS147" s="160"/>
      <c r="BT147" s="160"/>
      <c r="BU147" s="160"/>
      <c r="BV147" s="160"/>
      <c r="BW147" s="160"/>
      <c r="BX147" s="160"/>
      <c r="BY147" s="160"/>
      <c r="BZ147" s="160"/>
      <c r="CA147" s="160"/>
      <c r="CB147" s="160"/>
      <c r="CC147" s="160"/>
      <c r="CD147" s="160"/>
      <c r="CE147" s="160"/>
      <c r="CF147" s="160"/>
      <c r="CG147" s="160"/>
      <c r="CH147" s="160"/>
      <c r="CI147" s="160"/>
      <c r="CJ147" s="160"/>
      <c r="CK147" s="160"/>
      <c r="CL147" s="160"/>
      <c r="CM147" s="160"/>
      <c r="CN147" s="160"/>
      <c r="CO147" s="160"/>
      <c r="CP147" s="160"/>
      <c r="CQ147" s="160"/>
      <c r="CR147" s="160"/>
      <c r="CS147" s="160"/>
      <c r="CT147" s="160"/>
      <c r="CU147" s="160"/>
      <c r="CV147" s="160"/>
      <c r="CW147" s="160"/>
      <c r="CX147" s="160"/>
      <c r="CY147" s="160"/>
      <c r="CZ147" s="160"/>
      <c r="DA147" s="160"/>
      <c r="DB147" s="160"/>
      <c r="DC147" s="160"/>
      <c r="DD147" s="160"/>
      <c r="DE147" s="160"/>
      <c r="DF147" s="160"/>
      <c r="DG147" s="160"/>
      <c r="DH147" s="160"/>
      <c r="DI147" s="160"/>
      <c r="DJ147" s="160"/>
      <c r="DK147" s="160"/>
      <c r="DL147" s="160"/>
      <c r="DM147" s="160"/>
      <c r="DN147" s="160"/>
      <c r="DO147" s="160"/>
      <c r="DP147" s="160"/>
      <c r="DQ147" s="160"/>
      <c r="DR147" s="160"/>
      <c r="DS147" s="160"/>
      <c r="DT147" s="160"/>
      <c r="DU147" s="160"/>
      <c r="DV147" s="160"/>
      <c r="DW147" s="160"/>
      <c r="DX147" s="160"/>
      <c r="DY147" s="160"/>
      <c r="DZ147" s="160"/>
      <c r="EA147" s="160"/>
      <c r="EB147" s="160"/>
      <c r="EC147" s="160"/>
      <c r="ED147" s="160"/>
      <c r="EE147" s="160"/>
      <c r="EF147" s="160"/>
      <c r="EG147" s="160"/>
      <c r="EH147" s="160"/>
      <c r="EI147" s="160"/>
      <c r="EJ147" s="160"/>
      <c r="EK147" s="160"/>
      <c r="EL147" s="160"/>
      <c r="EM147" s="160"/>
      <c r="EN147" s="160"/>
      <c r="EO147" s="160"/>
      <c r="EP147" s="160"/>
      <c r="EQ147" s="160"/>
      <c r="ER147" s="160"/>
      <c r="ES147" s="160"/>
      <c r="ET147" s="160"/>
      <c r="EU147" s="160"/>
      <c r="EV147" s="160"/>
      <c r="EW147" s="160"/>
      <c r="EX147" s="160"/>
      <c r="EY147" s="160"/>
      <c r="EZ147" s="160"/>
      <c r="FA147" s="160"/>
      <c r="FB147" s="160"/>
      <c r="FC147" s="160"/>
      <c r="FD147" s="160"/>
      <c r="FE147" s="160"/>
      <c r="FF147" s="160"/>
      <c r="FG147" s="160"/>
      <c r="FH147" s="160"/>
      <c r="FI147" s="160"/>
      <c r="FJ147" s="160"/>
      <c r="FK147" s="160"/>
      <c r="FL147" s="160"/>
      <c r="FM147" s="160"/>
      <c r="FN147" s="160"/>
      <c r="FO147" s="160"/>
      <c r="FP147" s="160"/>
      <c r="FQ147" s="160"/>
      <c r="FR147" s="160"/>
      <c r="FS147" s="160"/>
      <c r="FT147" s="160"/>
      <c r="FU147" s="160"/>
      <c r="FV147" s="160"/>
      <c r="FW147" s="160"/>
      <c r="FX147" s="160"/>
      <c r="FY147" s="160"/>
      <c r="FZ147" s="160"/>
      <c r="GA147" s="160"/>
      <c r="GB147" s="160"/>
      <c r="GC147" s="160"/>
      <c r="GD147" s="160"/>
      <c r="GE147" s="160"/>
      <c r="GF147" s="160"/>
      <c r="GG147" s="160"/>
      <c r="GH147" s="160"/>
      <c r="GI147" s="160"/>
      <c r="GJ147" s="160"/>
      <c r="GK147" s="160"/>
      <c r="GL147" s="160"/>
      <c r="GM147" s="160"/>
      <c r="GN147" s="160"/>
      <c r="GO147" s="160"/>
      <c r="GP147" s="160"/>
      <c r="GQ147" s="160"/>
      <c r="GR147" s="160"/>
      <c r="GS147" s="160"/>
    </row>
    <row r="148" spans="3:201" x14ac:dyDescent="0.2">
      <c r="C148" s="160"/>
      <c r="D148" s="160"/>
      <c r="E148" s="160"/>
      <c r="F148" s="160"/>
      <c r="G148" s="160"/>
      <c r="H148" s="160"/>
      <c r="I148" s="160"/>
      <c r="J148" s="160"/>
      <c r="K148" s="160"/>
      <c r="L148" s="160"/>
      <c r="M148" s="160"/>
      <c r="N148" s="160"/>
      <c r="O148" s="160"/>
      <c r="P148" s="160"/>
      <c r="Q148" s="160"/>
      <c r="R148" s="160"/>
      <c r="S148" s="160"/>
      <c r="T148" s="160"/>
      <c r="U148" s="160"/>
      <c r="V148" s="160"/>
      <c r="W148" s="160"/>
      <c r="X148" s="160"/>
      <c r="Y148" s="160"/>
      <c r="Z148" s="160"/>
      <c r="AA148" s="160"/>
      <c r="AB148" s="160"/>
      <c r="AC148" s="160"/>
      <c r="AD148" s="160"/>
      <c r="AE148" s="160"/>
      <c r="AF148" s="160"/>
      <c r="AG148" s="160"/>
      <c r="AH148" s="160"/>
      <c r="AI148" s="160"/>
      <c r="AJ148" s="160"/>
      <c r="AK148" s="160"/>
      <c r="AL148" s="160"/>
      <c r="AM148" s="160"/>
      <c r="AN148" s="160"/>
      <c r="AO148" s="160"/>
      <c r="AP148" s="160"/>
      <c r="AQ148" s="160"/>
      <c r="AR148" s="160"/>
      <c r="AS148" s="160"/>
      <c r="AT148" s="160"/>
      <c r="AU148" s="160"/>
      <c r="AV148" s="160"/>
      <c r="AW148" s="160"/>
      <c r="AX148" s="160"/>
      <c r="AY148" s="160"/>
      <c r="AZ148" s="160"/>
      <c r="BA148" s="160"/>
      <c r="BB148" s="160"/>
      <c r="BC148" s="160"/>
      <c r="BD148" s="160"/>
      <c r="BE148" s="160"/>
      <c r="BF148" s="160"/>
      <c r="BG148" s="160"/>
      <c r="BH148" s="160"/>
      <c r="BI148" s="160"/>
      <c r="BJ148" s="160"/>
      <c r="BK148" s="160"/>
      <c r="BL148" s="160"/>
      <c r="BM148" s="160"/>
      <c r="BN148" s="160"/>
      <c r="BO148" s="160"/>
      <c r="BP148" s="160"/>
      <c r="BQ148" s="160"/>
      <c r="BR148" s="160"/>
      <c r="BS148" s="160"/>
      <c r="BT148" s="160"/>
      <c r="BU148" s="160"/>
      <c r="BV148" s="160"/>
      <c r="BW148" s="160"/>
      <c r="BX148" s="160"/>
      <c r="BY148" s="160"/>
      <c r="BZ148" s="160"/>
      <c r="CA148" s="160"/>
      <c r="CB148" s="160"/>
      <c r="CC148" s="160"/>
      <c r="CD148" s="160"/>
      <c r="CE148" s="160"/>
      <c r="CF148" s="160"/>
      <c r="CG148" s="160"/>
      <c r="CH148" s="160"/>
      <c r="CI148" s="160"/>
      <c r="CJ148" s="160"/>
      <c r="CK148" s="160"/>
      <c r="CL148" s="160"/>
      <c r="CM148" s="160"/>
      <c r="CN148" s="160"/>
      <c r="CO148" s="160"/>
      <c r="CP148" s="160"/>
      <c r="CQ148" s="160"/>
      <c r="CR148" s="160"/>
      <c r="CS148" s="160"/>
      <c r="CT148" s="160"/>
      <c r="CU148" s="160"/>
      <c r="CV148" s="160"/>
      <c r="CW148" s="160"/>
      <c r="CX148" s="160"/>
      <c r="CY148" s="160"/>
      <c r="CZ148" s="160"/>
      <c r="DA148" s="160"/>
      <c r="DB148" s="160"/>
      <c r="DC148" s="160"/>
      <c r="DD148" s="160"/>
      <c r="DE148" s="160"/>
      <c r="DF148" s="160"/>
      <c r="DG148" s="160"/>
      <c r="DH148" s="160"/>
      <c r="DI148" s="160"/>
      <c r="DJ148" s="160"/>
      <c r="DK148" s="160"/>
      <c r="DL148" s="160"/>
      <c r="DM148" s="160"/>
      <c r="DN148" s="160"/>
      <c r="DO148" s="160"/>
      <c r="DP148" s="160"/>
      <c r="DQ148" s="160"/>
      <c r="DR148" s="160"/>
      <c r="DS148" s="160"/>
      <c r="DT148" s="160"/>
      <c r="DU148" s="160"/>
      <c r="DV148" s="160"/>
      <c r="DW148" s="160"/>
      <c r="DX148" s="160"/>
      <c r="DY148" s="160"/>
      <c r="DZ148" s="160"/>
      <c r="EA148" s="160"/>
      <c r="EB148" s="160"/>
      <c r="EC148" s="160"/>
      <c r="ED148" s="160"/>
      <c r="EE148" s="160"/>
      <c r="EF148" s="160"/>
      <c r="EG148" s="160"/>
      <c r="EH148" s="160"/>
      <c r="EI148" s="160"/>
      <c r="EJ148" s="160"/>
      <c r="EK148" s="160"/>
      <c r="EL148" s="160"/>
      <c r="EM148" s="160"/>
      <c r="EN148" s="160"/>
      <c r="EO148" s="160"/>
      <c r="EP148" s="160"/>
      <c r="EQ148" s="160"/>
      <c r="ER148" s="160"/>
      <c r="ES148" s="160"/>
      <c r="ET148" s="160"/>
      <c r="EU148" s="160"/>
      <c r="EV148" s="160"/>
      <c r="EW148" s="160"/>
      <c r="EX148" s="160"/>
      <c r="EY148" s="160"/>
      <c r="EZ148" s="160"/>
      <c r="FA148" s="160"/>
      <c r="FB148" s="160"/>
      <c r="FC148" s="160"/>
      <c r="FD148" s="160"/>
      <c r="FE148" s="160"/>
      <c r="FF148" s="160"/>
      <c r="FG148" s="160"/>
      <c r="FH148" s="160"/>
      <c r="FI148" s="160"/>
      <c r="FJ148" s="160"/>
      <c r="FK148" s="160"/>
      <c r="FL148" s="160"/>
      <c r="FM148" s="160"/>
      <c r="FN148" s="160"/>
      <c r="FO148" s="160"/>
      <c r="FP148" s="160"/>
      <c r="FQ148" s="160"/>
      <c r="FR148" s="160"/>
      <c r="FS148" s="160"/>
      <c r="FT148" s="160"/>
      <c r="FU148" s="160"/>
      <c r="FV148" s="160"/>
      <c r="FW148" s="160"/>
      <c r="FX148" s="160"/>
      <c r="FY148" s="160"/>
      <c r="FZ148" s="160"/>
      <c r="GA148" s="160"/>
      <c r="GB148" s="160"/>
      <c r="GC148" s="160"/>
      <c r="GD148" s="160"/>
      <c r="GE148" s="160"/>
      <c r="GF148" s="160"/>
      <c r="GG148" s="160"/>
      <c r="GH148" s="160"/>
      <c r="GI148" s="160"/>
      <c r="GJ148" s="160"/>
      <c r="GK148" s="160"/>
      <c r="GL148" s="160"/>
      <c r="GM148" s="160"/>
      <c r="GN148" s="160"/>
      <c r="GO148" s="160"/>
      <c r="GP148" s="160"/>
      <c r="GQ148" s="160"/>
      <c r="GR148" s="160"/>
      <c r="GS148" s="160"/>
    </row>
    <row r="149" spans="3:201" x14ac:dyDescent="0.2">
      <c r="C149" s="160"/>
      <c r="D149" s="160"/>
      <c r="E149" s="160"/>
      <c r="F149" s="160"/>
      <c r="G149" s="160"/>
      <c r="H149" s="160"/>
      <c r="I149" s="160"/>
      <c r="J149" s="160"/>
      <c r="K149" s="160"/>
      <c r="L149" s="160"/>
      <c r="M149" s="160"/>
      <c r="N149" s="160"/>
      <c r="O149" s="160"/>
      <c r="P149" s="160"/>
      <c r="Q149" s="160"/>
      <c r="R149" s="160"/>
      <c r="S149" s="160"/>
      <c r="T149" s="160"/>
      <c r="U149" s="160"/>
      <c r="V149" s="160"/>
      <c r="W149" s="160"/>
      <c r="X149" s="160"/>
      <c r="Y149" s="160"/>
      <c r="Z149" s="160"/>
      <c r="AA149" s="160"/>
      <c r="AB149" s="160"/>
      <c r="AC149" s="160"/>
      <c r="AD149" s="160"/>
      <c r="AE149" s="160"/>
      <c r="AF149" s="160"/>
      <c r="AG149" s="160"/>
      <c r="AH149" s="160"/>
      <c r="AI149" s="160"/>
      <c r="AJ149" s="160"/>
      <c r="AK149" s="160"/>
      <c r="AL149" s="160"/>
      <c r="AM149" s="160"/>
      <c r="AN149" s="160"/>
      <c r="AO149" s="160"/>
      <c r="AP149" s="160"/>
      <c r="AQ149" s="160"/>
      <c r="AR149" s="160"/>
      <c r="AS149" s="160"/>
      <c r="AT149" s="160"/>
      <c r="AU149" s="160"/>
      <c r="AV149" s="160"/>
      <c r="AW149" s="160"/>
      <c r="AX149" s="160"/>
      <c r="AY149" s="160"/>
      <c r="AZ149" s="160"/>
      <c r="BA149" s="160"/>
      <c r="BB149" s="160"/>
      <c r="BC149" s="160"/>
      <c r="BD149" s="160"/>
      <c r="BE149" s="160"/>
      <c r="BF149" s="160"/>
      <c r="BG149" s="160"/>
      <c r="BH149" s="160"/>
      <c r="BI149" s="160"/>
      <c r="BJ149" s="160"/>
      <c r="BK149" s="160"/>
      <c r="BL149" s="160"/>
      <c r="BM149" s="160"/>
      <c r="BN149" s="160"/>
      <c r="BO149" s="160"/>
      <c r="BP149" s="160"/>
      <c r="BQ149" s="160"/>
      <c r="BR149" s="160"/>
      <c r="BS149" s="160"/>
      <c r="BT149" s="160"/>
      <c r="BU149" s="160"/>
      <c r="BV149" s="160"/>
      <c r="BW149" s="160"/>
      <c r="BX149" s="160"/>
      <c r="BY149" s="160"/>
      <c r="BZ149" s="160"/>
      <c r="CA149" s="160"/>
      <c r="CB149" s="160"/>
      <c r="CC149" s="160"/>
      <c r="CD149" s="160"/>
      <c r="CE149" s="160"/>
      <c r="CF149" s="160"/>
      <c r="CG149" s="160"/>
      <c r="CH149" s="160"/>
      <c r="CI149" s="160"/>
      <c r="CJ149" s="160"/>
      <c r="CK149" s="160"/>
      <c r="CL149" s="160"/>
      <c r="CM149" s="160"/>
      <c r="CN149" s="160"/>
      <c r="CO149" s="160"/>
      <c r="CP149" s="160"/>
      <c r="CQ149" s="160"/>
      <c r="CR149" s="160"/>
      <c r="CS149" s="160"/>
      <c r="CT149" s="160"/>
      <c r="CU149" s="160"/>
      <c r="CV149" s="160"/>
      <c r="CW149" s="160"/>
      <c r="CX149" s="160"/>
      <c r="CY149" s="160"/>
      <c r="CZ149" s="160"/>
      <c r="DA149" s="160"/>
      <c r="DB149" s="160"/>
      <c r="DC149" s="160"/>
      <c r="DD149" s="160"/>
      <c r="DE149" s="160"/>
      <c r="DF149" s="160"/>
      <c r="DG149" s="160"/>
      <c r="DH149" s="160"/>
      <c r="DI149" s="160"/>
      <c r="DJ149" s="160"/>
      <c r="DK149" s="160"/>
      <c r="DL149" s="160"/>
      <c r="DM149" s="160"/>
      <c r="DN149" s="160"/>
      <c r="DO149" s="160"/>
      <c r="DP149" s="160"/>
      <c r="DQ149" s="160"/>
      <c r="DR149" s="160"/>
      <c r="DS149" s="160"/>
      <c r="DT149" s="160"/>
      <c r="DU149" s="160"/>
      <c r="DV149" s="160"/>
      <c r="DW149" s="160"/>
      <c r="DX149" s="160"/>
      <c r="DY149" s="160"/>
      <c r="DZ149" s="160"/>
      <c r="EA149" s="160"/>
      <c r="EB149" s="160"/>
      <c r="EC149" s="160"/>
      <c r="ED149" s="160"/>
      <c r="EE149" s="160"/>
      <c r="EF149" s="160"/>
      <c r="EG149" s="160"/>
      <c r="EH149" s="160"/>
      <c r="EI149" s="160"/>
      <c r="EJ149" s="160"/>
      <c r="EK149" s="160"/>
      <c r="EL149" s="160"/>
      <c r="EM149" s="160"/>
      <c r="EN149" s="160"/>
      <c r="EO149" s="160"/>
      <c r="EP149" s="160"/>
      <c r="EQ149" s="160"/>
      <c r="ER149" s="160"/>
      <c r="ES149" s="160"/>
      <c r="ET149" s="160"/>
      <c r="EU149" s="160"/>
      <c r="EV149" s="160"/>
      <c r="EW149" s="160"/>
      <c r="EX149" s="160"/>
      <c r="EY149" s="160"/>
      <c r="EZ149" s="160"/>
      <c r="FA149" s="160"/>
      <c r="FB149" s="160"/>
      <c r="FC149" s="160"/>
      <c r="FD149" s="160"/>
      <c r="FE149" s="160"/>
      <c r="FF149" s="160"/>
      <c r="FG149" s="160"/>
      <c r="FH149" s="160"/>
      <c r="FI149" s="160"/>
      <c r="FJ149" s="160"/>
      <c r="FK149" s="160"/>
      <c r="FL149" s="160"/>
      <c r="FM149" s="160"/>
      <c r="FN149" s="160"/>
      <c r="FO149" s="160"/>
      <c r="FP149" s="160"/>
      <c r="FQ149" s="160"/>
      <c r="FR149" s="160"/>
      <c r="FS149" s="160"/>
      <c r="FT149" s="160"/>
      <c r="FU149" s="160"/>
      <c r="FV149" s="160"/>
      <c r="FW149" s="160"/>
      <c r="FX149" s="160"/>
      <c r="FY149" s="160"/>
      <c r="FZ149" s="160"/>
      <c r="GA149" s="160"/>
      <c r="GB149" s="160"/>
      <c r="GC149" s="160"/>
      <c r="GD149" s="160"/>
      <c r="GE149" s="160"/>
      <c r="GF149" s="160"/>
      <c r="GG149" s="160"/>
      <c r="GH149" s="160"/>
      <c r="GI149" s="160"/>
      <c r="GJ149" s="160"/>
      <c r="GK149" s="160"/>
      <c r="GL149" s="160"/>
      <c r="GM149" s="160"/>
      <c r="GN149" s="160"/>
      <c r="GO149" s="160"/>
      <c r="GP149" s="160"/>
      <c r="GQ149" s="160"/>
      <c r="GR149" s="160"/>
      <c r="GS149" s="160"/>
    </row>
    <row r="150" spans="3:201" x14ac:dyDescent="0.2">
      <c r="C150" s="160"/>
      <c r="D150" s="160"/>
      <c r="E150" s="160"/>
      <c r="F150" s="160"/>
      <c r="G150" s="160"/>
      <c r="H150" s="160"/>
      <c r="I150" s="160"/>
      <c r="J150" s="160"/>
      <c r="K150" s="160"/>
      <c r="L150" s="160"/>
      <c r="M150" s="160"/>
      <c r="N150" s="160"/>
      <c r="O150" s="160"/>
      <c r="P150" s="160"/>
      <c r="Q150" s="160"/>
      <c r="R150" s="160"/>
      <c r="S150" s="160"/>
      <c r="T150" s="160"/>
      <c r="U150" s="160"/>
      <c r="V150" s="160"/>
      <c r="W150" s="160"/>
      <c r="X150" s="160"/>
      <c r="Y150" s="160"/>
      <c r="Z150" s="160"/>
      <c r="AA150" s="160"/>
      <c r="AB150" s="160"/>
      <c r="AC150" s="160"/>
      <c r="AD150" s="160"/>
      <c r="AE150" s="160"/>
      <c r="AF150" s="160"/>
      <c r="AG150" s="160"/>
      <c r="AH150" s="160"/>
      <c r="AI150" s="160"/>
      <c r="AJ150" s="160"/>
      <c r="AK150" s="160"/>
      <c r="AL150" s="160"/>
      <c r="AM150" s="160"/>
      <c r="AN150" s="160"/>
      <c r="AO150" s="160"/>
      <c r="AP150" s="160"/>
      <c r="AQ150" s="160"/>
      <c r="AR150" s="160"/>
      <c r="AS150" s="160"/>
      <c r="AT150" s="160"/>
      <c r="AU150" s="160"/>
      <c r="AV150" s="160"/>
      <c r="AW150" s="160"/>
      <c r="AX150" s="160"/>
      <c r="AY150" s="160"/>
      <c r="AZ150" s="160"/>
      <c r="BA150" s="160"/>
      <c r="BB150" s="160"/>
      <c r="BC150" s="160"/>
      <c r="BD150" s="160"/>
      <c r="BE150" s="160"/>
      <c r="BF150" s="160"/>
      <c r="BG150" s="160"/>
      <c r="BH150" s="160"/>
      <c r="BI150" s="160"/>
      <c r="BJ150" s="160"/>
      <c r="BK150" s="160"/>
      <c r="BL150" s="160"/>
      <c r="BM150" s="160"/>
      <c r="BN150" s="160"/>
      <c r="BO150" s="160"/>
      <c r="BP150" s="160"/>
      <c r="BQ150" s="160"/>
      <c r="BR150" s="160"/>
      <c r="BS150" s="160"/>
      <c r="BT150" s="160"/>
      <c r="BU150" s="160"/>
      <c r="BV150" s="160"/>
      <c r="BW150" s="160"/>
      <c r="BX150" s="160"/>
      <c r="BY150" s="160"/>
      <c r="BZ150" s="160"/>
      <c r="CA150" s="160"/>
      <c r="CB150" s="160"/>
      <c r="CC150" s="160"/>
      <c r="CD150" s="160"/>
      <c r="CE150" s="160"/>
      <c r="CF150" s="160"/>
      <c r="CG150" s="160"/>
      <c r="CH150" s="160"/>
      <c r="CI150" s="160"/>
      <c r="CJ150" s="160"/>
      <c r="CK150" s="160"/>
      <c r="CL150" s="160"/>
      <c r="CM150" s="160"/>
      <c r="CN150" s="160"/>
      <c r="CO150" s="160"/>
      <c r="CP150" s="160"/>
      <c r="CQ150" s="160"/>
      <c r="CR150" s="160"/>
      <c r="CS150" s="160"/>
      <c r="CT150" s="160"/>
      <c r="CU150" s="160"/>
      <c r="CV150" s="160"/>
      <c r="CW150" s="160"/>
      <c r="CX150" s="160"/>
      <c r="CY150" s="160"/>
      <c r="CZ150" s="160"/>
      <c r="DA150" s="160"/>
      <c r="DB150" s="160"/>
      <c r="DC150" s="160"/>
      <c r="DD150" s="160"/>
      <c r="DE150" s="160"/>
      <c r="DF150" s="160"/>
      <c r="DG150" s="160"/>
      <c r="DH150" s="160"/>
      <c r="DI150" s="160"/>
      <c r="DJ150" s="160"/>
      <c r="DK150" s="160"/>
      <c r="DL150" s="160"/>
      <c r="DM150" s="160"/>
      <c r="DN150" s="160"/>
      <c r="DO150" s="160"/>
      <c r="DP150" s="160"/>
      <c r="DQ150" s="160"/>
      <c r="DR150" s="160"/>
      <c r="DS150" s="160"/>
      <c r="DT150" s="160"/>
      <c r="DU150" s="160"/>
      <c r="DV150" s="160"/>
      <c r="DW150" s="160"/>
      <c r="DX150" s="160"/>
      <c r="DY150" s="160"/>
      <c r="DZ150" s="160"/>
      <c r="EA150" s="160"/>
      <c r="EB150" s="160"/>
      <c r="EC150" s="160"/>
      <c r="ED150" s="160"/>
      <c r="EE150" s="160"/>
      <c r="EF150" s="160"/>
      <c r="EG150" s="160"/>
      <c r="EH150" s="160"/>
      <c r="EI150" s="160"/>
      <c r="EJ150" s="160"/>
      <c r="EK150" s="160"/>
      <c r="EL150" s="160"/>
      <c r="EM150" s="160"/>
      <c r="EN150" s="160"/>
      <c r="EO150" s="160"/>
      <c r="EP150" s="160"/>
      <c r="EQ150" s="160"/>
      <c r="ER150" s="160"/>
      <c r="ES150" s="160"/>
      <c r="ET150" s="160"/>
      <c r="EU150" s="160"/>
      <c r="EV150" s="160"/>
      <c r="EW150" s="160"/>
      <c r="EX150" s="160"/>
      <c r="EY150" s="160"/>
      <c r="EZ150" s="160"/>
      <c r="FA150" s="160"/>
      <c r="FB150" s="160"/>
      <c r="FC150" s="160"/>
      <c r="FD150" s="160"/>
      <c r="FE150" s="160"/>
      <c r="FF150" s="160"/>
      <c r="FG150" s="160"/>
      <c r="FH150" s="160"/>
      <c r="FI150" s="160"/>
      <c r="FJ150" s="160"/>
      <c r="FK150" s="160"/>
      <c r="FL150" s="160"/>
      <c r="FM150" s="160"/>
      <c r="FN150" s="160"/>
      <c r="FO150" s="160"/>
      <c r="FP150" s="160"/>
      <c r="FQ150" s="160"/>
      <c r="FR150" s="160"/>
      <c r="FS150" s="160"/>
      <c r="FT150" s="160"/>
      <c r="FU150" s="160"/>
      <c r="FV150" s="160"/>
      <c r="FW150" s="160"/>
      <c r="FX150" s="160"/>
      <c r="FY150" s="160"/>
      <c r="FZ150" s="160"/>
      <c r="GA150" s="160"/>
      <c r="GB150" s="160"/>
      <c r="GC150" s="160"/>
      <c r="GD150" s="160"/>
      <c r="GE150" s="160"/>
      <c r="GF150" s="160"/>
      <c r="GG150" s="160"/>
      <c r="GH150" s="160"/>
      <c r="GI150" s="160"/>
      <c r="GJ150" s="160"/>
      <c r="GK150" s="160"/>
      <c r="GL150" s="160"/>
      <c r="GM150" s="160"/>
      <c r="GN150" s="160"/>
      <c r="GO150" s="160"/>
      <c r="GP150" s="160"/>
      <c r="GQ150" s="160"/>
      <c r="GR150" s="160"/>
      <c r="GS150" s="160"/>
    </row>
    <row r="151" spans="3:201" x14ac:dyDescent="0.2">
      <c r="C151" s="160"/>
      <c r="D151" s="160"/>
      <c r="E151" s="160"/>
      <c r="F151" s="160"/>
      <c r="G151" s="160"/>
      <c r="H151" s="160"/>
      <c r="I151" s="160"/>
      <c r="J151" s="160"/>
      <c r="K151" s="160"/>
      <c r="L151" s="160"/>
      <c r="M151" s="160"/>
      <c r="N151" s="160"/>
      <c r="O151" s="160"/>
      <c r="P151" s="160"/>
      <c r="Q151" s="160"/>
      <c r="R151" s="160"/>
      <c r="S151" s="160"/>
      <c r="T151" s="160"/>
      <c r="U151" s="160"/>
      <c r="V151" s="160"/>
      <c r="W151" s="160"/>
      <c r="X151" s="160"/>
      <c r="Y151" s="160"/>
      <c r="Z151" s="160"/>
      <c r="AA151" s="160"/>
      <c r="AB151" s="160"/>
      <c r="AC151" s="160"/>
      <c r="AD151" s="160"/>
      <c r="AE151" s="160"/>
      <c r="AF151" s="160"/>
      <c r="AG151" s="160"/>
      <c r="AH151" s="160"/>
      <c r="AI151" s="160"/>
      <c r="AJ151" s="160"/>
      <c r="AK151" s="160"/>
      <c r="AL151" s="160"/>
      <c r="AM151" s="160"/>
      <c r="AN151" s="160"/>
      <c r="AO151" s="160"/>
      <c r="AP151" s="160"/>
      <c r="AQ151" s="160"/>
      <c r="AR151" s="160"/>
      <c r="AS151" s="160"/>
      <c r="AT151" s="160"/>
      <c r="AU151" s="160"/>
      <c r="AV151" s="160"/>
      <c r="AW151" s="160"/>
      <c r="AX151" s="160"/>
      <c r="AY151" s="160"/>
      <c r="AZ151" s="160"/>
      <c r="BA151" s="160"/>
      <c r="BB151" s="160"/>
      <c r="BC151" s="160"/>
      <c r="BD151" s="160"/>
      <c r="BE151" s="160"/>
      <c r="BF151" s="160"/>
      <c r="BG151" s="160"/>
      <c r="BH151" s="160"/>
      <c r="BI151" s="160"/>
      <c r="BJ151" s="160"/>
      <c r="BK151" s="160"/>
      <c r="BL151" s="160"/>
      <c r="BM151" s="160"/>
      <c r="BN151" s="160"/>
      <c r="BO151" s="160"/>
      <c r="BP151" s="160"/>
      <c r="BQ151" s="160"/>
      <c r="BR151" s="160"/>
      <c r="BS151" s="160"/>
      <c r="BT151" s="160"/>
      <c r="BU151" s="160"/>
      <c r="BV151" s="160"/>
      <c r="BW151" s="160"/>
      <c r="BX151" s="160"/>
      <c r="BY151" s="160"/>
      <c r="BZ151" s="160"/>
      <c r="CA151" s="160"/>
      <c r="CB151" s="160"/>
      <c r="CC151" s="160"/>
      <c r="CD151" s="160"/>
      <c r="CE151" s="160"/>
      <c r="CF151" s="160"/>
      <c r="CG151" s="160"/>
      <c r="CH151" s="160"/>
      <c r="CI151" s="160"/>
      <c r="CJ151" s="160"/>
      <c r="CK151" s="160"/>
      <c r="CL151" s="160"/>
      <c r="CM151" s="160"/>
      <c r="CN151" s="160"/>
      <c r="CO151" s="160"/>
      <c r="CP151" s="160"/>
      <c r="CQ151" s="160"/>
      <c r="CR151" s="160"/>
      <c r="CS151" s="160"/>
      <c r="CT151" s="160"/>
      <c r="CU151" s="160"/>
      <c r="CV151" s="160"/>
      <c r="CW151" s="160"/>
      <c r="CX151" s="160"/>
      <c r="CY151" s="160"/>
      <c r="CZ151" s="160"/>
      <c r="DA151" s="160"/>
      <c r="DB151" s="160"/>
      <c r="DC151" s="160"/>
      <c r="DD151" s="160"/>
      <c r="DE151" s="160"/>
      <c r="DF151" s="160"/>
      <c r="DG151" s="160"/>
      <c r="DH151" s="160"/>
      <c r="DI151" s="160"/>
      <c r="DJ151" s="160"/>
      <c r="DK151" s="160"/>
      <c r="DL151" s="160"/>
      <c r="DM151" s="160"/>
      <c r="DN151" s="160"/>
      <c r="DO151" s="160"/>
      <c r="DP151" s="160"/>
      <c r="DQ151" s="160"/>
      <c r="DR151" s="160"/>
      <c r="DS151" s="160"/>
      <c r="DT151" s="160"/>
      <c r="DU151" s="160"/>
      <c r="DV151" s="160"/>
      <c r="DW151" s="160"/>
      <c r="DX151" s="160"/>
      <c r="DY151" s="160"/>
      <c r="DZ151" s="160"/>
      <c r="EA151" s="160"/>
      <c r="EB151" s="160"/>
      <c r="EC151" s="160"/>
      <c r="ED151" s="160"/>
      <c r="EE151" s="160"/>
      <c r="EF151" s="160"/>
      <c r="EG151" s="160"/>
      <c r="EH151" s="160"/>
      <c r="EI151" s="160"/>
      <c r="EJ151" s="160"/>
      <c r="EK151" s="160"/>
      <c r="EL151" s="160"/>
      <c r="EM151" s="160"/>
      <c r="EN151" s="160"/>
      <c r="EO151" s="160"/>
      <c r="EP151" s="160"/>
      <c r="EQ151" s="160"/>
      <c r="ER151" s="160"/>
      <c r="ES151" s="160"/>
      <c r="ET151" s="160"/>
      <c r="EU151" s="160"/>
      <c r="EV151" s="160"/>
      <c r="EW151" s="160"/>
      <c r="EX151" s="160"/>
      <c r="EY151" s="160"/>
      <c r="EZ151" s="160"/>
      <c r="FA151" s="160"/>
      <c r="FB151" s="160"/>
      <c r="FC151" s="160"/>
      <c r="FD151" s="160"/>
      <c r="FE151" s="160"/>
      <c r="FF151" s="160"/>
      <c r="FG151" s="160"/>
      <c r="FH151" s="160"/>
      <c r="FI151" s="160"/>
      <c r="FJ151" s="160"/>
      <c r="FK151" s="160"/>
      <c r="FL151" s="160"/>
      <c r="FM151" s="160"/>
      <c r="FN151" s="160"/>
      <c r="FO151" s="160"/>
      <c r="FP151" s="160"/>
      <c r="FQ151" s="160"/>
      <c r="FR151" s="160"/>
      <c r="FS151" s="160"/>
      <c r="FT151" s="160"/>
      <c r="FU151" s="160"/>
      <c r="FV151" s="160"/>
      <c r="FW151" s="160"/>
      <c r="FX151" s="160"/>
      <c r="FY151" s="160"/>
      <c r="FZ151" s="160"/>
      <c r="GA151" s="160"/>
      <c r="GB151" s="160"/>
      <c r="GC151" s="160"/>
      <c r="GD151" s="160"/>
      <c r="GE151" s="160"/>
      <c r="GF151" s="160"/>
      <c r="GG151" s="160"/>
      <c r="GH151" s="160"/>
      <c r="GI151" s="160"/>
      <c r="GJ151" s="160"/>
      <c r="GK151" s="160"/>
      <c r="GL151" s="160"/>
      <c r="GM151" s="160"/>
      <c r="GN151" s="160"/>
      <c r="GO151" s="160"/>
      <c r="GP151" s="160"/>
      <c r="GQ151" s="160"/>
      <c r="GR151" s="160"/>
      <c r="GS151" s="160"/>
    </row>
    <row r="152" spans="3:201" x14ac:dyDescent="0.2">
      <c r="C152" s="160"/>
      <c r="D152" s="160"/>
      <c r="E152" s="160"/>
      <c r="F152" s="160"/>
      <c r="G152" s="160"/>
      <c r="H152" s="160"/>
      <c r="I152" s="160"/>
      <c r="J152" s="160"/>
      <c r="K152" s="160"/>
      <c r="L152" s="160"/>
      <c r="M152" s="160"/>
      <c r="N152" s="160"/>
      <c r="O152" s="160"/>
      <c r="P152" s="160"/>
      <c r="Q152" s="160"/>
      <c r="R152" s="160"/>
      <c r="S152" s="160"/>
      <c r="T152" s="160"/>
      <c r="U152" s="160"/>
      <c r="V152" s="160"/>
      <c r="W152" s="160"/>
      <c r="X152" s="160"/>
      <c r="Y152" s="160"/>
      <c r="Z152" s="160"/>
      <c r="AA152" s="160"/>
      <c r="AB152" s="160"/>
      <c r="AC152" s="160"/>
      <c r="AD152" s="160"/>
      <c r="AE152" s="160"/>
      <c r="AF152" s="160"/>
      <c r="AG152" s="160"/>
      <c r="AH152" s="160"/>
      <c r="AI152" s="160"/>
      <c r="AJ152" s="160"/>
      <c r="AK152" s="160"/>
      <c r="AL152" s="160"/>
      <c r="AM152" s="160"/>
      <c r="AN152" s="160"/>
      <c r="AO152" s="160"/>
      <c r="AP152" s="160"/>
      <c r="AQ152" s="160"/>
      <c r="AR152" s="160"/>
      <c r="AS152" s="160"/>
      <c r="AT152" s="160"/>
      <c r="AU152" s="160"/>
      <c r="AV152" s="160"/>
      <c r="AW152" s="160"/>
      <c r="AX152" s="160"/>
      <c r="AY152" s="160"/>
      <c r="AZ152" s="160"/>
      <c r="BA152" s="160"/>
      <c r="BB152" s="160"/>
      <c r="BC152" s="160"/>
      <c r="BD152" s="160"/>
      <c r="BE152" s="160"/>
      <c r="BF152" s="160"/>
      <c r="BG152" s="160"/>
      <c r="BH152" s="160"/>
      <c r="BI152" s="160"/>
      <c r="BJ152" s="160"/>
      <c r="BK152" s="160"/>
      <c r="BL152" s="160"/>
      <c r="BM152" s="160"/>
      <c r="BN152" s="160"/>
      <c r="BO152" s="160"/>
      <c r="BP152" s="160"/>
      <c r="BQ152" s="160"/>
      <c r="BR152" s="160"/>
      <c r="BS152" s="160"/>
      <c r="BT152" s="160"/>
      <c r="BU152" s="160"/>
      <c r="BV152" s="160"/>
      <c r="BW152" s="160"/>
      <c r="BX152" s="160"/>
      <c r="BY152" s="160"/>
      <c r="BZ152" s="160"/>
      <c r="CA152" s="160"/>
      <c r="CB152" s="160"/>
      <c r="CC152" s="160"/>
      <c r="CD152" s="160"/>
      <c r="CE152" s="160"/>
      <c r="CF152" s="160"/>
      <c r="CG152" s="160"/>
      <c r="CH152" s="160"/>
      <c r="CI152" s="160"/>
      <c r="CJ152" s="160"/>
      <c r="CK152" s="160"/>
      <c r="CL152" s="160"/>
      <c r="CM152" s="160"/>
      <c r="CN152" s="160"/>
      <c r="CO152" s="160"/>
      <c r="CP152" s="160"/>
      <c r="CQ152" s="160"/>
      <c r="CR152" s="160"/>
      <c r="CS152" s="160"/>
      <c r="CT152" s="160"/>
      <c r="CU152" s="160"/>
      <c r="CV152" s="160"/>
      <c r="CW152" s="160"/>
      <c r="CX152" s="160"/>
      <c r="CY152" s="160"/>
      <c r="CZ152" s="160"/>
      <c r="DA152" s="160"/>
      <c r="DB152" s="160"/>
      <c r="DC152" s="160"/>
      <c r="DD152" s="160"/>
      <c r="DE152" s="160"/>
      <c r="DF152" s="160"/>
      <c r="DG152" s="160"/>
      <c r="DH152" s="160"/>
      <c r="DI152" s="160"/>
      <c r="DJ152" s="160"/>
      <c r="DK152" s="160"/>
      <c r="DL152" s="160"/>
      <c r="DM152" s="160"/>
      <c r="DN152" s="160"/>
      <c r="DO152" s="160"/>
      <c r="DP152" s="160"/>
      <c r="DQ152" s="160"/>
      <c r="DR152" s="160"/>
      <c r="DS152" s="160"/>
      <c r="DT152" s="160"/>
      <c r="DU152" s="160"/>
      <c r="DV152" s="160"/>
      <c r="DW152" s="160"/>
      <c r="DX152" s="160"/>
      <c r="DY152" s="160"/>
      <c r="DZ152" s="160"/>
      <c r="EA152" s="160"/>
      <c r="EB152" s="160"/>
      <c r="EC152" s="160"/>
      <c r="ED152" s="160"/>
      <c r="EE152" s="160"/>
      <c r="EF152" s="160"/>
      <c r="EG152" s="160"/>
      <c r="EH152" s="160"/>
      <c r="EI152" s="160"/>
      <c r="EJ152" s="160"/>
      <c r="EK152" s="160"/>
      <c r="EL152" s="160"/>
      <c r="EM152" s="160"/>
      <c r="EN152" s="160"/>
      <c r="EO152" s="160"/>
      <c r="EP152" s="160"/>
      <c r="EQ152" s="160"/>
      <c r="ER152" s="160"/>
      <c r="ES152" s="160"/>
      <c r="ET152" s="160"/>
      <c r="EU152" s="160"/>
      <c r="EV152" s="160"/>
      <c r="EW152" s="160"/>
      <c r="EX152" s="160"/>
      <c r="EY152" s="160"/>
      <c r="EZ152" s="160"/>
      <c r="FA152" s="160"/>
      <c r="FB152" s="160"/>
      <c r="FC152" s="160"/>
      <c r="FD152" s="160"/>
      <c r="FE152" s="160"/>
      <c r="FF152" s="160"/>
      <c r="FG152" s="160"/>
      <c r="FH152" s="160"/>
      <c r="FI152" s="160"/>
      <c r="FJ152" s="160"/>
      <c r="FK152" s="160"/>
      <c r="FL152" s="160"/>
      <c r="FM152" s="160"/>
      <c r="FN152" s="160"/>
      <c r="FO152" s="160"/>
      <c r="FP152" s="160"/>
      <c r="FQ152" s="160"/>
      <c r="FR152" s="160"/>
      <c r="FS152" s="160"/>
      <c r="FT152" s="160"/>
      <c r="FU152" s="160"/>
      <c r="FV152" s="160"/>
      <c r="FW152" s="160"/>
      <c r="FX152" s="160"/>
      <c r="FY152" s="160"/>
      <c r="FZ152" s="160"/>
      <c r="GA152" s="160"/>
      <c r="GB152" s="160"/>
      <c r="GC152" s="160"/>
      <c r="GD152" s="160"/>
      <c r="GE152" s="160"/>
      <c r="GF152" s="160"/>
      <c r="GG152" s="160"/>
      <c r="GH152" s="160"/>
      <c r="GI152" s="160"/>
      <c r="GJ152" s="160"/>
      <c r="GK152" s="160"/>
      <c r="GL152" s="160"/>
      <c r="GM152" s="160"/>
      <c r="GN152" s="160"/>
      <c r="GO152" s="160"/>
      <c r="GP152" s="160"/>
      <c r="GQ152" s="160"/>
      <c r="GR152" s="160"/>
      <c r="GS152" s="160"/>
    </row>
    <row r="153" spans="3:201" x14ac:dyDescent="0.2">
      <c r="C153" s="160"/>
      <c r="D153" s="160"/>
      <c r="E153" s="160"/>
      <c r="F153" s="160"/>
      <c r="G153" s="160"/>
      <c r="H153" s="160"/>
      <c r="I153" s="160"/>
      <c r="J153" s="160"/>
      <c r="K153" s="160"/>
      <c r="L153" s="160"/>
      <c r="M153" s="160"/>
      <c r="N153" s="160"/>
      <c r="O153" s="160"/>
      <c r="P153" s="160"/>
      <c r="Q153" s="160"/>
      <c r="R153" s="160"/>
      <c r="S153" s="160"/>
      <c r="T153" s="160"/>
      <c r="U153" s="160"/>
      <c r="V153" s="160"/>
      <c r="W153" s="160"/>
      <c r="X153" s="160"/>
      <c r="Y153" s="160"/>
      <c r="Z153" s="160"/>
      <c r="AA153" s="160"/>
      <c r="AB153" s="160"/>
      <c r="AC153" s="160"/>
      <c r="AD153" s="160"/>
      <c r="AE153" s="160"/>
      <c r="AF153" s="160"/>
      <c r="AG153" s="160"/>
      <c r="AH153" s="160"/>
      <c r="AI153" s="160"/>
      <c r="AJ153" s="160"/>
      <c r="AK153" s="160"/>
      <c r="AL153" s="160"/>
      <c r="AM153" s="160"/>
      <c r="AN153" s="160"/>
      <c r="AO153" s="160"/>
      <c r="AP153" s="160"/>
      <c r="AQ153" s="160"/>
      <c r="AR153" s="160"/>
      <c r="AS153" s="160"/>
      <c r="AT153" s="160"/>
      <c r="AU153" s="160"/>
      <c r="AV153" s="160"/>
      <c r="AW153" s="160"/>
      <c r="AX153" s="160"/>
      <c r="AY153" s="160"/>
      <c r="AZ153" s="160"/>
      <c r="BA153" s="160"/>
      <c r="BB153" s="160"/>
      <c r="BC153" s="160"/>
      <c r="BD153" s="160"/>
      <c r="BE153" s="160"/>
      <c r="BF153" s="160"/>
      <c r="BG153" s="160"/>
      <c r="BH153" s="160"/>
      <c r="BI153" s="160"/>
      <c r="BJ153" s="160"/>
      <c r="BK153" s="160"/>
      <c r="BL153" s="160"/>
      <c r="BM153" s="160"/>
      <c r="BN153" s="160"/>
      <c r="BO153" s="160"/>
      <c r="BP153" s="160"/>
      <c r="BQ153" s="160"/>
      <c r="BR153" s="160"/>
      <c r="BS153" s="160"/>
      <c r="BT153" s="160"/>
      <c r="BU153" s="160"/>
      <c r="BV153" s="160"/>
      <c r="BW153" s="160"/>
      <c r="BX153" s="160"/>
      <c r="BY153" s="160"/>
      <c r="BZ153" s="160"/>
      <c r="CA153" s="160"/>
      <c r="CB153" s="160"/>
      <c r="CC153" s="160"/>
      <c r="CD153" s="160"/>
      <c r="CE153" s="160"/>
      <c r="CF153" s="160"/>
      <c r="CG153" s="160"/>
      <c r="CH153" s="160"/>
      <c r="CI153" s="160"/>
      <c r="CJ153" s="160"/>
      <c r="CK153" s="160"/>
      <c r="CL153" s="160"/>
      <c r="CM153" s="160"/>
      <c r="CN153" s="160"/>
      <c r="CO153" s="160"/>
      <c r="CP153" s="160"/>
      <c r="CQ153" s="160"/>
      <c r="CR153" s="160"/>
      <c r="CS153" s="160"/>
      <c r="CT153" s="160"/>
      <c r="CU153" s="160"/>
      <c r="CV153" s="160"/>
      <c r="CW153" s="160"/>
      <c r="CX153" s="160"/>
      <c r="CY153" s="160"/>
      <c r="CZ153" s="160"/>
      <c r="DA153" s="160"/>
      <c r="DB153" s="160"/>
      <c r="DC153" s="160"/>
      <c r="DD153" s="160"/>
      <c r="DE153" s="160"/>
      <c r="DF153" s="160"/>
      <c r="DG153" s="160"/>
      <c r="DH153" s="160"/>
      <c r="DI153" s="160"/>
      <c r="DJ153" s="160"/>
      <c r="DK153" s="160"/>
      <c r="DL153" s="160"/>
      <c r="DM153" s="160"/>
      <c r="DN153" s="160"/>
      <c r="DO153" s="160"/>
      <c r="DP153" s="160"/>
      <c r="DQ153" s="160"/>
      <c r="DR153" s="160"/>
      <c r="DS153" s="160"/>
      <c r="DT153" s="160"/>
      <c r="DU153" s="160"/>
      <c r="DV153" s="160"/>
      <c r="DW153" s="160"/>
      <c r="DX153" s="160"/>
      <c r="DY153" s="160"/>
      <c r="DZ153" s="160"/>
      <c r="EA153" s="160"/>
      <c r="EB153" s="160"/>
      <c r="EC153" s="160"/>
      <c r="ED153" s="160"/>
      <c r="EE153" s="160"/>
      <c r="EF153" s="160"/>
      <c r="EG153" s="160"/>
      <c r="EH153" s="160"/>
      <c r="EI153" s="160"/>
      <c r="EJ153" s="160"/>
      <c r="EK153" s="160"/>
      <c r="EL153" s="160"/>
      <c r="EM153" s="160"/>
      <c r="EN153" s="160"/>
      <c r="EO153" s="160"/>
      <c r="EP153" s="160"/>
      <c r="EQ153" s="160"/>
      <c r="ER153" s="160"/>
      <c r="ES153" s="160"/>
      <c r="ET153" s="160"/>
      <c r="EU153" s="160"/>
      <c r="EV153" s="160"/>
      <c r="EW153" s="160"/>
      <c r="EX153" s="160"/>
      <c r="EY153" s="160"/>
      <c r="EZ153" s="160"/>
      <c r="FA153" s="160"/>
      <c r="FB153" s="160"/>
      <c r="FC153" s="160"/>
      <c r="FD153" s="160"/>
      <c r="FE153" s="160"/>
      <c r="FF153" s="160"/>
      <c r="FG153" s="160"/>
      <c r="FH153" s="160"/>
      <c r="FI153" s="160"/>
      <c r="FJ153" s="160"/>
      <c r="FK153" s="160"/>
      <c r="FL153" s="160"/>
      <c r="FM153" s="160"/>
      <c r="FN153" s="160"/>
      <c r="FO153" s="160"/>
      <c r="FP153" s="160"/>
      <c r="FQ153" s="160"/>
      <c r="FR153" s="160"/>
      <c r="FS153" s="160"/>
      <c r="FT153" s="160"/>
      <c r="FU153" s="160"/>
      <c r="FV153" s="160"/>
      <c r="FW153" s="160"/>
      <c r="FX153" s="160"/>
      <c r="FY153" s="160"/>
      <c r="FZ153" s="160"/>
      <c r="GA153" s="160"/>
      <c r="GB153" s="160"/>
      <c r="GC153" s="160"/>
      <c r="GD153" s="160"/>
      <c r="GE153" s="160"/>
      <c r="GF153" s="160"/>
      <c r="GG153" s="160"/>
      <c r="GH153" s="160"/>
      <c r="GI153" s="160"/>
      <c r="GJ153" s="160"/>
      <c r="GK153" s="160"/>
      <c r="GL153" s="160"/>
      <c r="GM153" s="160"/>
      <c r="GN153" s="160"/>
      <c r="GO153" s="160"/>
      <c r="GP153" s="160"/>
      <c r="GQ153" s="160"/>
      <c r="GR153" s="160"/>
      <c r="GS153" s="160"/>
    </row>
    <row r="154" spans="3:201" x14ac:dyDescent="0.2">
      <c r="C154" s="160"/>
      <c r="D154" s="160"/>
      <c r="E154" s="160"/>
      <c r="F154" s="160"/>
      <c r="G154" s="160"/>
      <c r="H154" s="160"/>
      <c r="I154" s="160"/>
      <c r="J154" s="160"/>
      <c r="K154" s="160"/>
      <c r="L154" s="160"/>
      <c r="M154" s="160"/>
      <c r="N154" s="160"/>
      <c r="O154" s="160"/>
      <c r="P154" s="160"/>
      <c r="Q154" s="160"/>
      <c r="R154" s="160"/>
      <c r="S154" s="160"/>
      <c r="T154" s="160"/>
      <c r="U154" s="160"/>
      <c r="V154" s="160"/>
      <c r="W154" s="160"/>
      <c r="X154" s="160"/>
      <c r="Y154" s="160"/>
      <c r="Z154" s="160"/>
      <c r="AA154" s="160"/>
      <c r="AB154" s="160"/>
      <c r="AC154" s="160"/>
      <c r="AD154" s="160"/>
      <c r="AE154" s="160"/>
      <c r="AF154" s="160"/>
      <c r="AG154" s="160"/>
      <c r="AH154" s="160"/>
      <c r="AI154" s="160"/>
      <c r="AJ154" s="160"/>
      <c r="AK154" s="160"/>
      <c r="AL154" s="160"/>
      <c r="AM154" s="160"/>
      <c r="AN154" s="160"/>
      <c r="AO154" s="160"/>
      <c r="AP154" s="160"/>
      <c r="AQ154" s="160"/>
      <c r="AR154" s="160"/>
      <c r="AS154" s="160"/>
      <c r="AT154" s="160"/>
      <c r="AU154" s="160"/>
      <c r="AV154" s="160"/>
      <c r="AW154" s="160"/>
      <c r="AX154" s="160"/>
      <c r="AY154" s="160"/>
      <c r="AZ154" s="160"/>
      <c r="BA154" s="160"/>
      <c r="BB154" s="160"/>
      <c r="BC154" s="160"/>
      <c r="BD154" s="160"/>
      <c r="BE154" s="160"/>
      <c r="BF154" s="160"/>
      <c r="BG154" s="160"/>
      <c r="BH154" s="160"/>
      <c r="BI154" s="160"/>
      <c r="BJ154" s="160"/>
      <c r="BK154" s="160"/>
      <c r="BL154" s="160"/>
      <c r="BM154" s="160"/>
      <c r="BN154" s="160"/>
      <c r="BO154" s="160"/>
      <c r="BP154" s="160"/>
      <c r="BQ154" s="160"/>
      <c r="BR154" s="160"/>
      <c r="BS154" s="160"/>
      <c r="BT154" s="160"/>
      <c r="BU154" s="160"/>
      <c r="BV154" s="160"/>
      <c r="BW154" s="160"/>
      <c r="BX154" s="160"/>
      <c r="BY154" s="160"/>
      <c r="BZ154" s="160"/>
      <c r="CA154" s="160"/>
      <c r="CB154" s="160"/>
      <c r="CC154" s="160"/>
      <c r="CD154" s="160"/>
      <c r="CE154" s="160"/>
      <c r="CF154" s="160"/>
      <c r="CG154" s="160"/>
      <c r="CH154" s="160"/>
      <c r="CI154" s="160"/>
      <c r="CJ154" s="160"/>
      <c r="CK154" s="160"/>
      <c r="CL154" s="160"/>
      <c r="CM154" s="160"/>
      <c r="CN154" s="160"/>
      <c r="CO154" s="160"/>
      <c r="CP154" s="160"/>
      <c r="CQ154" s="160"/>
      <c r="CR154" s="160"/>
      <c r="CS154" s="160"/>
      <c r="CT154" s="160"/>
      <c r="CU154" s="160"/>
      <c r="CV154" s="160"/>
      <c r="CW154" s="160"/>
      <c r="CX154" s="160"/>
      <c r="CY154" s="160"/>
      <c r="CZ154" s="160"/>
      <c r="DA154" s="160"/>
      <c r="DB154" s="160"/>
      <c r="DC154" s="160"/>
      <c r="DD154" s="160"/>
      <c r="DE154" s="160"/>
      <c r="DF154" s="160"/>
      <c r="DG154" s="160"/>
      <c r="DH154" s="160"/>
      <c r="DI154" s="160"/>
      <c r="DJ154" s="160"/>
      <c r="DK154" s="160"/>
      <c r="DL154" s="160"/>
      <c r="DM154" s="160"/>
      <c r="DN154" s="160"/>
      <c r="DO154" s="160"/>
      <c r="DP154" s="160"/>
      <c r="DQ154" s="160"/>
      <c r="DR154" s="160"/>
      <c r="DS154" s="160"/>
      <c r="DT154" s="160"/>
      <c r="DU154" s="160"/>
      <c r="DV154" s="160"/>
      <c r="DW154" s="160"/>
      <c r="DX154" s="160"/>
      <c r="DY154" s="160"/>
      <c r="DZ154" s="160"/>
      <c r="EA154" s="160"/>
      <c r="EB154" s="160"/>
      <c r="EC154" s="160"/>
      <c r="ED154" s="160"/>
      <c r="EE154" s="160"/>
      <c r="EF154" s="160"/>
      <c r="EG154" s="160"/>
      <c r="EH154" s="160"/>
      <c r="EI154" s="160"/>
      <c r="EJ154" s="160"/>
      <c r="EK154" s="160"/>
      <c r="EL154" s="160"/>
      <c r="EM154" s="160"/>
      <c r="EN154" s="160"/>
      <c r="EO154" s="160"/>
      <c r="EP154" s="160"/>
      <c r="EQ154" s="160"/>
      <c r="ER154" s="160"/>
      <c r="ES154" s="160"/>
      <c r="ET154" s="160"/>
      <c r="EU154" s="160"/>
      <c r="EV154" s="160"/>
      <c r="EW154" s="160"/>
      <c r="EX154" s="160"/>
      <c r="EY154" s="160"/>
      <c r="EZ154" s="160"/>
      <c r="FA154" s="160"/>
      <c r="FB154" s="160"/>
      <c r="FC154" s="160"/>
      <c r="FD154" s="160"/>
      <c r="FE154" s="160"/>
      <c r="FF154" s="160"/>
      <c r="FG154" s="160"/>
      <c r="FH154" s="160"/>
      <c r="FI154" s="160"/>
      <c r="FJ154" s="160"/>
      <c r="FK154" s="160"/>
      <c r="FL154" s="160"/>
      <c r="FM154" s="160"/>
      <c r="FN154" s="160"/>
      <c r="FO154" s="160"/>
      <c r="FP154" s="160"/>
      <c r="FQ154" s="160"/>
      <c r="FR154" s="160"/>
      <c r="FS154" s="160"/>
      <c r="FT154" s="160"/>
      <c r="FU154" s="160"/>
      <c r="FV154" s="160"/>
      <c r="FW154" s="160"/>
      <c r="FX154" s="160"/>
      <c r="FY154" s="160"/>
      <c r="FZ154" s="160"/>
      <c r="GA154" s="160"/>
      <c r="GB154" s="160"/>
      <c r="GC154" s="160"/>
      <c r="GD154" s="160"/>
      <c r="GE154" s="160"/>
      <c r="GF154" s="160"/>
      <c r="GG154" s="160"/>
      <c r="GH154" s="160"/>
      <c r="GI154" s="160"/>
      <c r="GJ154" s="160"/>
      <c r="GK154" s="160"/>
      <c r="GL154" s="160"/>
      <c r="GM154" s="160"/>
      <c r="GN154" s="160"/>
      <c r="GO154" s="160"/>
      <c r="GP154" s="160"/>
      <c r="GQ154" s="160"/>
      <c r="GR154" s="160"/>
      <c r="GS154" s="160"/>
    </row>
    <row r="155" spans="3:201" x14ac:dyDescent="0.2">
      <c r="C155" s="160"/>
      <c r="D155" s="160"/>
      <c r="E155" s="160"/>
      <c r="F155" s="160"/>
      <c r="G155" s="160"/>
      <c r="H155" s="160"/>
      <c r="I155" s="160"/>
      <c r="J155" s="160"/>
      <c r="K155" s="160"/>
      <c r="L155" s="160"/>
      <c r="M155" s="160"/>
      <c r="N155" s="160"/>
      <c r="O155" s="160"/>
      <c r="P155" s="160"/>
      <c r="Q155" s="160"/>
      <c r="R155" s="160"/>
      <c r="S155" s="160"/>
      <c r="T155" s="160"/>
      <c r="U155" s="160"/>
      <c r="V155" s="160"/>
      <c r="W155" s="160"/>
      <c r="X155" s="160"/>
      <c r="Y155" s="160"/>
      <c r="Z155" s="160"/>
      <c r="AA155" s="160"/>
      <c r="AB155" s="160"/>
      <c r="AC155" s="160"/>
      <c r="AD155" s="160"/>
      <c r="AE155" s="160"/>
      <c r="AF155" s="160"/>
      <c r="AG155" s="160"/>
      <c r="AH155" s="160"/>
      <c r="AI155" s="160"/>
      <c r="AJ155" s="160"/>
      <c r="AK155" s="160"/>
      <c r="AL155" s="160"/>
      <c r="AM155" s="160"/>
      <c r="AN155" s="160"/>
      <c r="AO155" s="160"/>
      <c r="AP155" s="160"/>
      <c r="AQ155" s="160"/>
      <c r="AR155" s="160"/>
      <c r="AS155" s="160"/>
      <c r="AT155" s="160"/>
      <c r="AU155" s="160"/>
      <c r="AV155" s="160"/>
      <c r="AW155" s="160"/>
      <c r="AX155" s="160"/>
      <c r="AY155" s="160"/>
      <c r="AZ155" s="160"/>
      <c r="BA155" s="160"/>
      <c r="BB155" s="160"/>
      <c r="BC155" s="160"/>
      <c r="BD155" s="160"/>
      <c r="BE155" s="160"/>
      <c r="BF155" s="160"/>
      <c r="BG155" s="160"/>
      <c r="BH155" s="160"/>
      <c r="BI155" s="160"/>
      <c r="BJ155" s="160"/>
      <c r="BK155" s="160"/>
      <c r="BL155" s="160"/>
      <c r="BM155" s="160"/>
      <c r="BN155" s="160"/>
      <c r="BO155" s="160"/>
      <c r="BP155" s="160"/>
      <c r="BQ155" s="160"/>
      <c r="BR155" s="160"/>
      <c r="BS155" s="160"/>
      <c r="BT155" s="160"/>
      <c r="BU155" s="160"/>
      <c r="BV155" s="160"/>
      <c r="BW155" s="160"/>
      <c r="BX155" s="160"/>
      <c r="BY155" s="160"/>
      <c r="BZ155" s="160"/>
      <c r="CA155" s="160"/>
      <c r="CB155" s="160"/>
      <c r="CC155" s="160"/>
      <c r="CD155" s="160"/>
      <c r="CE155" s="160"/>
      <c r="CF155" s="160"/>
      <c r="CG155" s="160"/>
      <c r="CH155" s="160"/>
      <c r="CI155" s="160"/>
      <c r="CJ155" s="160"/>
      <c r="CK155" s="160"/>
      <c r="CL155" s="160"/>
      <c r="CM155" s="160"/>
      <c r="CN155" s="160"/>
      <c r="CO155" s="160"/>
      <c r="CP155" s="160"/>
      <c r="CQ155" s="160"/>
      <c r="CR155" s="160"/>
      <c r="CS155" s="160"/>
      <c r="CT155" s="160"/>
      <c r="CU155" s="160"/>
      <c r="CV155" s="160"/>
      <c r="CW155" s="160"/>
      <c r="CX155" s="160"/>
      <c r="CY155" s="160"/>
      <c r="CZ155" s="160"/>
      <c r="DA155" s="160"/>
      <c r="DB155" s="160"/>
      <c r="DC155" s="160"/>
      <c r="DD155" s="160"/>
      <c r="DE155" s="160"/>
      <c r="DF155" s="160"/>
      <c r="DG155" s="160"/>
      <c r="DH155" s="160"/>
      <c r="DI155" s="160"/>
      <c r="DJ155" s="160"/>
      <c r="DK155" s="160"/>
      <c r="DL155" s="160"/>
      <c r="DM155" s="160"/>
      <c r="DN155" s="160"/>
      <c r="DO155" s="160"/>
      <c r="DP155" s="160"/>
      <c r="DQ155" s="160"/>
      <c r="DR155" s="160"/>
      <c r="DS155" s="160"/>
      <c r="DT155" s="160"/>
      <c r="DU155" s="160"/>
      <c r="DV155" s="160"/>
      <c r="DW155" s="160"/>
      <c r="DX155" s="160"/>
      <c r="DY155" s="160"/>
      <c r="DZ155" s="160"/>
      <c r="EA155" s="160"/>
      <c r="EB155" s="160"/>
      <c r="EC155" s="160"/>
      <c r="ED155" s="160"/>
      <c r="EE155" s="160"/>
      <c r="EF155" s="160"/>
      <c r="EG155" s="160"/>
      <c r="EH155" s="160"/>
      <c r="EI155" s="160"/>
      <c r="EJ155" s="160"/>
      <c r="EK155" s="160"/>
      <c r="EL155" s="160"/>
      <c r="EM155" s="160"/>
      <c r="EN155" s="160"/>
      <c r="EO155" s="160"/>
      <c r="EP155" s="160"/>
      <c r="EQ155" s="160"/>
      <c r="ER155" s="160"/>
      <c r="ES155" s="160"/>
      <c r="ET155" s="160"/>
      <c r="EU155" s="160"/>
      <c r="EV155" s="160"/>
      <c r="EW155" s="160"/>
      <c r="EX155" s="160"/>
      <c r="EY155" s="160"/>
      <c r="EZ155" s="160"/>
      <c r="FA155" s="160"/>
      <c r="FB155" s="160"/>
      <c r="FC155" s="160"/>
      <c r="FD155" s="160"/>
      <c r="FE155" s="160"/>
      <c r="FF155" s="160"/>
      <c r="FG155" s="160"/>
      <c r="FH155" s="160"/>
      <c r="FI155" s="160"/>
      <c r="FJ155" s="160"/>
      <c r="FK155" s="160"/>
      <c r="FL155" s="160"/>
      <c r="FM155" s="160"/>
      <c r="FN155" s="160"/>
      <c r="FO155" s="160"/>
      <c r="FP155" s="160"/>
      <c r="FQ155" s="160"/>
      <c r="FR155" s="160"/>
      <c r="FS155" s="160"/>
      <c r="FT155" s="160"/>
      <c r="FU155" s="160"/>
      <c r="FV155" s="160"/>
      <c r="FW155" s="160"/>
      <c r="FX155" s="160"/>
      <c r="FY155" s="160"/>
      <c r="FZ155" s="160"/>
      <c r="GA155" s="160"/>
      <c r="GB155" s="160"/>
      <c r="GC155" s="160"/>
      <c r="GD155" s="160"/>
      <c r="GE155" s="160"/>
      <c r="GF155" s="160"/>
      <c r="GG155" s="160"/>
      <c r="GH155" s="160"/>
      <c r="GI155" s="160"/>
      <c r="GJ155" s="160"/>
      <c r="GK155" s="160"/>
      <c r="GL155" s="160"/>
      <c r="GM155" s="160"/>
      <c r="GN155" s="160"/>
      <c r="GO155" s="160"/>
      <c r="GP155" s="160"/>
      <c r="GQ155" s="160"/>
      <c r="GR155" s="160"/>
      <c r="GS155" s="160"/>
    </row>
    <row r="156" spans="3:201" x14ac:dyDescent="0.2">
      <c r="C156" s="160"/>
      <c r="D156" s="160"/>
      <c r="E156" s="160"/>
      <c r="F156" s="160"/>
      <c r="G156" s="160"/>
      <c r="H156" s="160"/>
      <c r="I156" s="160"/>
      <c r="J156" s="160"/>
      <c r="K156" s="160"/>
      <c r="L156" s="160"/>
      <c r="M156" s="160"/>
      <c r="N156" s="160"/>
      <c r="O156" s="160"/>
      <c r="P156" s="160"/>
      <c r="Q156" s="160"/>
      <c r="R156" s="160"/>
      <c r="S156" s="160"/>
      <c r="T156" s="160"/>
      <c r="U156" s="160"/>
      <c r="V156" s="160"/>
      <c r="W156" s="160"/>
      <c r="X156" s="160"/>
      <c r="Y156" s="160"/>
      <c r="Z156" s="160"/>
      <c r="AA156" s="160"/>
      <c r="AB156" s="160"/>
      <c r="AC156" s="160"/>
      <c r="AD156" s="160"/>
      <c r="AE156" s="160"/>
      <c r="AF156" s="160"/>
      <c r="AG156" s="160"/>
      <c r="AH156" s="160"/>
      <c r="AI156" s="160"/>
      <c r="AJ156" s="160"/>
      <c r="AK156" s="160"/>
      <c r="AL156" s="160"/>
      <c r="AM156" s="160"/>
      <c r="AN156" s="160"/>
      <c r="AO156" s="160"/>
      <c r="AP156" s="160"/>
      <c r="AQ156" s="160"/>
      <c r="AR156" s="160"/>
      <c r="AS156" s="160"/>
      <c r="AT156" s="160"/>
      <c r="AU156" s="160"/>
      <c r="AV156" s="160"/>
      <c r="AW156" s="160"/>
      <c r="AX156" s="160"/>
      <c r="AY156" s="160"/>
      <c r="AZ156" s="160"/>
      <c r="BA156" s="160"/>
      <c r="BB156" s="160"/>
      <c r="BC156" s="160"/>
      <c r="BD156" s="160"/>
      <c r="BE156" s="160"/>
      <c r="BF156" s="160"/>
      <c r="BG156" s="160"/>
      <c r="BH156" s="160"/>
      <c r="BI156" s="160"/>
      <c r="BJ156" s="160"/>
      <c r="BK156" s="160"/>
      <c r="BL156" s="160"/>
      <c r="BM156" s="160"/>
      <c r="BN156" s="160"/>
      <c r="BO156" s="160"/>
      <c r="BP156" s="160"/>
      <c r="BQ156" s="160"/>
      <c r="BR156" s="160"/>
      <c r="BS156" s="160"/>
      <c r="BT156" s="160"/>
      <c r="BU156" s="160"/>
      <c r="BV156" s="160"/>
      <c r="BW156" s="160"/>
      <c r="BX156" s="160"/>
      <c r="BY156" s="160"/>
      <c r="BZ156" s="160"/>
      <c r="CA156" s="160"/>
      <c r="CB156" s="160"/>
      <c r="CC156" s="160"/>
      <c r="CD156" s="160"/>
      <c r="CE156" s="160"/>
      <c r="CF156" s="160"/>
      <c r="CG156" s="160"/>
      <c r="CH156" s="160"/>
      <c r="CI156" s="160"/>
      <c r="CJ156" s="160"/>
      <c r="CK156" s="160"/>
      <c r="CL156" s="160"/>
      <c r="CM156" s="160"/>
      <c r="CN156" s="160"/>
      <c r="CO156" s="160"/>
      <c r="CP156" s="160"/>
      <c r="CQ156" s="160"/>
      <c r="CR156" s="160"/>
      <c r="CS156" s="160"/>
      <c r="CT156" s="160"/>
      <c r="CU156" s="160"/>
      <c r="CV156" s="160"/>
      <c r="CW156" s="160"/>
      <c r="CX156" s="160"/>
      <c r="CY156" s="160"/>
      <c r="CZ156" s="160"/>
      <c r="DA156" s="160"/>
      <c r="DB156" s="160"/>
      <c r="DC156" s="160"/>
      <c r="DD156" s="160"/>
      <c r="DE156" s="160"/>
      <c r="DF156" s="160"/>
      <c r="DG156" s="160"/>
      <c r="DH156" s="160"/>
      <c r="DI156" s="160"/>
      <c r="DJ156" s="160"/>
      <c r="DK156" s="160"/>
      <c r="DL156" s="160"/>
      <c r="DM156" s="160"/>
      <c r="DN156" s="160"/>
      <c r="DO156" s="160"/>
      <c r="DP156" s="160"/>
      <c r="DQ156" s="160"/>
      <c r="DR156" s="160"/>
      <c r="DS156" s="160"/>
      <c r="DT156" s="160"/>
      <c r="DU156" s="160"/>
      <c r="DV156" s="160"/>
      <c r="DW156" s="160"/>
      <c r="DX156" s="160"/>
      <c r="DY156" s="160"/>
      <c r="DZ156" s="160"/>
      <c r="EA156" s="160"/>
      <c r="EB156" s="160"/>
      <c r="EC156" s="160"/>
      <c r="ED156" s="160"/>
      <c r="EE156" s="160"/>
      <c r="EF156" s="160"/>
      <c r="EG156" s="160"/>
      <c r="EH156" s="160"/>
      <c r="EI156" s="160"/>
      <c r="EJ156" s="160"/>
      <c r="EK156" s="160"/>
      <c r="EL156" s="160"/>
      <c r="EM156" s="160"/>
      <c r="EN156" s="160"/>
      <c r="EO156" s="160"/>
      <c r="EP156" s="160"/>
      <c r="EQ156" s="160"/>
      <c r="ER156" s="160"/>
      <c r="ES156" s="160"/>
      <c r="ET156" s="160"/>
      <c r="EU156" s="160"/>
      <c r="EV156" s="160"/>
      <c r="EW156" s="160"/>
      <c r="EX156" s="160"/>
      <c r="EY156" s="160"/>
      <c r="EZ156" s="160"/>
      <c r="FA156" s="160"/>
      <c r="FB156" s="160"/>
      <c r="FC156" s="160"/>
      <c r="FD156" s="160"/>
      <c r="FE156" s="160"/>
      <c r="FF156" s="160"/>
      <c r="FG156" s="160"/>
      <c r="FH156" s="160"/>
      <c r="FI156" s="160"/>
      <c r="FJ156" s="160"/>
      <c r="FK156" s="160"/>
      <c r="FL156" s="160"/>
      <c r="FM156" s="160"/>
      <c r="FN156" s="160"/>
      <c r="FO156" s="160"/>
      <c r="FP156" s="160"/>
      <c r="FQ156" s="160"/>
      <c r="FR156" s="160"/>
      <c r="FS156" s="160"/>
      <c r="FT156" s="160"/>
      <c r="FU156" s="160"/>
      <c r="FV156" s="160"/>
      <c r="FW156" s="160"/>
      <c r="FX156" s="160"/>
      <c r="FY156" s="160"/>
      <c r="FZ156" s="160"/>
      <c r="GA156" s="160"/>
      <c r="GB156" s="160"/>
      <c r="GC156" s="160"/>
      <c r="GD156" s="160"/>
      <c r="GE156" s="160"/>
      <c r="GF156" s="160"/>
      <c r="GG156" s="160"/>
      <c r="GH156" s="160"/>
      <c r="GI156" s="160"/>
      <c r="GJ156" s="160"/>
      <c r="GK156" s="160"/>
      <c r="GL156" s="160"/>
      <c r="GM156" s="160"/>
      <c r="GN156" s="160"/>
      <c r="GO156" s="160"/>
      <c r="GP156" s="160"/>
      <c r="GQ156" s="160"/>
      <c r="GR156" s="160"/>
      <c r="GS156" s="160"/>
    </row>
    <row r="157" spans="3:201" x14ac:dyDescent="0.2">
      <c r="C157" s="160"/>
      <c r="D157" s="160"/>
      <c r="E157" s="160"/>
      <c r="F157" s="160"/>
      <c r="G157" s="160"/>
      <c r="H157" s="160"/>
      <c r="I157" s="160"/>
      <c r="J157" s="160"/>
      <c r="K157" s="160"/>
      <c r="L157" s="160"/>
      <c r="M157" s="160"/>
      <c r="N157" s="160"/>
      <c r="O157" s="160"/>
      <c r="P157" s="160"/>
      <c r="Q157" s="160"/>
      <c r="R157" s="160"/>
      <c r="S157" s="160"/>
      <c r="T157" s="160"/>
      <c r="U157" s="160"/>
      <c r="V157" s="160"/>
      <c r="W157" s="160"/>
      <c r="X157" s="160"/>
      <c r="Y157" s="160"/>
      <c r="Z157" s="160"/>
      <c r="AA157" s="160"/>
      <c r="AB157" s="160"/>
      <c r="AC157" s="160"/>
      <c r="AD157" s="160"/>
      <c r="AE157" s="160"/>
      <c r="AF157" s="160"/>
      <c r="AG157" s="160"/>
      <c r="AH157" s="160"/>
      <c r="AI157" s="160"/>
      <c r="AJ157" s="160"/>
      <c r="AK157" s="160"/>
      <c r="AL157" s="160"/>
      <c r="AM157" s="160"/>
      <c r="AN157" s="160"/>
      <c r="AO157" s="160"/>
      <c r="AP157" s="160"/>
      <c r="AQ157" s="160"/>
      <c r="AR157" s="160"/>
      <c r="AS157" s="160"/>
      <c r="AT157" s="160"/>
      <c r="AU157" s="160"/>
      <c r="AV157" s="160"/>
      <c r="AW157" s="160"/>
      <c r="AX157" s="160"/>
      <c r="AY157" s="160"/>
      <c r="AZ157" s="160"/>
      <c r="BA157" s="160"/>
      <c r="BB157" s="160"/>
      <c r="BC157" s="160"/>
      <c r="BD157" s="160"/>
      <c r="BE157" s="160"/>
      <c r="BF157" s="160"/>
      <c r="BG157" s="160"/>
      <c r="BH157" s="160"/>
      <c r="BI157" s="160"/>
      <c r="BJ157" s="160"/>
      <c r="BK157" s="160"/>
      <c r="BL157" s="160"/>
      <c r="BM157" s="160"/>
      <c r="BN157" s="160"/>
      <c r="BO157" s="160"/>
      <c r="BP157" s="160"/>
      <c r="BQ157" s="160"/>
      <c r="BR157" s="160"/>
      <c r="BS157" s="160"/>
      <c r="BT157" s="160"/>
      <c r="BU157" s="160"/>
      <c r="BV157" s="160"/>
      <c r="BW157" s="160"/>
      <c r="BX157" s="160"/>
      <c r="BY157" s="160"/>
      <c r="BZ157" s="160"/>
      <c r="CA157" s="160"/>
      <c r="CB157" s="160"/>
      <c r="CC157" s="160"/>
      <c r="CD157" s="160"/>
      <c r="CE157" s="160"/>
      <c r="CF157" s="160"/>
      <c r="CG157" s="160"/>
      <c r="CH157" s="160"/>
      <c r="CI157" s="160"/>
      <c r="CJ157" s="160"/>
      <c r="CK157" s="160"/>
      <c r="CL157" s="160"/>
      <c r="CM157" s="160"/>
      <c r="CN157" s="160"/>
      <c r="CO157" s="160"/>
      <c r="CP157" s="160"/>
      <c r="CQ157" s="160"/>
      <c r="CR157" s="160"/>
      <c r="CS157" s="160"/>
      <c r="CT157" s="160"/>
      <c r="CU157" s="160"/>
      <c r="CV157" s="160"/>
      <c r="CW157" s="160"/>
      <c r="CX157" s="160"/>
      <c r="CY157" s="160"/>
      <c r="CZ157" s="160"/>
      <c r="DA157" s="160"/>
      <c r="DB157" s="160"/>
      <c r="DC157" s="160"/>
      <c r="DD157" s="160"/>
      <c r="DE157" s="160"/>
      <c r="DF157" s="160"/>
      <c r="DG157" s="160"/>
      <c r="DH157" s="160"/>
      <c r="DI157" s="160"/>
      <c r="DJ157" s="160"/>
      <c r="DK157" s="160"/>
      <c r="DL157" s="160"/>
      <c r="DM157" s="160"/>
      <c r="DN157" s="160"/>
      <c r="DO157" s="160"/>
      <c r="DP157" s="160"/>
      <c r="DQ157" s="160"/>
      <c r="DR157" s="160"/>
      <c r="DS157" s="160"/>
      <c r="DT157" s="160"/>
      <c r="DU157" s="160"/>
      <c r="DV157" s="160"/>
      <c r="DW157" s="160"/>
      <c r="DX157" s="160"/>
      <c r="DY157" s="160"/>
      <c r="DZ157" s="160"/>
      <c r="EA157" s="160"/>
      <c r="EB157" s="160"/>
      <c r="EC157" s="160"/>
      <c r="ED157" s="160"/>
      <c r="EE157" s="160"/>
      <c r="EF157" s="160"/>
      <c r="EG157" s="160"/>
      <c r="EH157" s="160"/>
      <c r="EI157" s="160"/>
      <c r="EJ157" s="160"/>
      <c r="EK157" s="160"/>
      <c r="EL157" s="160"/>
      <c r="EM157" s="160"/>
      <c r="EN157" s="160"/>
      <c r="EO157" s="160"/>
      <c r="EP157" s="160"/>
      <c r="EQ157" s="160"/>
      <c r="ER157" s="160"/>
      <c r="ES157" s="160"/>
      <c r="ET157" s="160"/>
      <c r="EU157" s="160"/>
      <c r="EV157" s="160"/>
      <c r="EW157" s="160"/>
      <c r="EX157" s="160"/>
      <c r="EY157" s="160"/>
      <c r="EZ157" s="160"/>
      <c r="FA157" s="160"/>
      <c r="FB157" s="160"/>
      <c r="FC157" s="160"/>
      <c r="FD157" s="160"/>
      <c r="FE157" s="160"/>
      <c r="FF157" s="160"/>
      <c r="FG157" s="160"/>
      <c r="FH157" s="160"/>
      <c r="FI157" s="160"/>
      <c r="FJ157" s="160"/>
      <c r="FK157" s="160"/>
      <c r="FL157" s="160"/>
      <c r="FM157" s="160"/>
      <c r="FN157" s="160"/>
      <c r="FO157" s="160"/>
      <c r="FP157" s="160"/>
      <c r="FQ157" s="160"/>
      <c r="FR157" s="160"/>
      <c r="FS157" s="160"/>
      <c r="FT157" s="160"/>
      <c r="FU157" s="160"/>
      <c r="FV157" s="160"/>
      <c r="FW157" s="160"/>
      <c r="FX157" s="160"/>
      <c r="FY157" s="160"/>
      <c r="FZ157" s="160"/>
      <c r="GA157" s="160"/>
      <c r="GB157" s="160"/>
      <c r="GC157" s="160"/>
      <c r="GD157" s="160"/>
      <c r="GE157" s="160"/>
      <c r="GF157" s="160"/>
      <c r="GG157" s="160"/>
      <c r="GH157" s="160"/>
      <c r="GI157" s="160"/>
      <c r="GJ157" s="160"/>
      <c r="GK157" s="160"/>
      <c r="GL157" s="160"/>
      <c r="GM157" s="160"/>
      <c r="GN157" s="160"/>
      <c r="GO157" s="160"/>
      <c r="GP157" s="160"/>
      <c r="GQ157" s="160"/>
      <c r="GR157" s="160"/>
      <c r="GS157" s="160"/>
    </row>
    <row r="158" spans="3:201" x14ac:dyDescent="0.2">
      <c r="C158" s="160"/>
      <c r="D158" s="160"/>
      <c r="E158" s="160"/>
      <c r="F158" s="160"/>
      <c r="G158" s="160"/>
      <c r="H158" s="160"/>
      <c r="I158" s="160"/>
      <c r="J158" s="160"/>
      <c r="K158" s="160"/>
      <c r="L158" s="160"/>
      <c r="M158" s="160"/>
      <c r="N158" s="160"/>
      <c r="O158" s="160"/>
      <c r="P158" s="160"/>
      <c r="Q158" s="160"/>
      <c r="R158" s="160"/>
      <c r="S158" s="160"/>
      <c r="T158" s="160"/>
      <c r="U158" s="160"/>
      <c r="V158" s="160"/>
      <c r="W158" s="160"/>
      <c r="X158" s="160"/>
      <c r="Y158" s="160"/>
      <c r="Z158" s="160"/>
      <c r="AA158" s="160"/>
      <c r="AB158" s="160"/>
      <c r="AC158" s="160"/>
      <c r="AD158" s="160"/>
      <c r="AE158" s="160"/>
      <c r="AF158" s="160"/>
      <c r="AG158" s="160"/>
      <c r="AH158" s="160"/>
      <c r="AI158" s="160"/>
      <c r="AJ158" s="160"/>
      <c r="AK158" s="160"/>
      <c r="AL158" s="160"/>
      <c r="AM158" s="160"/>
      <c r="AN158" s="160"/>
      <c r="AO158" s="160"/>
      <c r="AP158" s="160"/>
      <c r="AQ158" s="160"/>
      <c r="AR158" s="160"/>
      <c r="AS158" s="160"/>
      <c r="AT158" s="160"/>
      <c r="AU158" s="160"/>
      <c r="AV158" s="160"/>
      <c r="AW158" s="160"/>
      <c r="AX158" s="160"/>
      <c r="AY158" s="160"/>
      <c r="AZ158" s="160"/>
      <c r="BA158" s="160"/>
      <c r="BB158" s="160"/>
      <c r="BC158" s="160"/>
      <c r="BD158" s="160"/>
      <c r="BE158" s="160"/>
      <c r="BF158" s="160"/>
      <c r="BG158" s="160"/>
      <c r="BH158" s="160"/>
      <c r="BI158" s="160"/>
      <c r="BJ158" s="160"/>
      <c r="BK158" s="160"/>
      <c r="BL158" s="160"/>
      <c r="BM158" s="160"/>
      <c r="BN158" s="160"/>
      <c r="BO158" s="160"/>
      <c r="BP158" s="160"/>
      <c r="BQ158" s="160"/>
      <c r="BR158" s="160"/>
      <c r="BS158" s="160"/>
      <c r="BT158" s="160"/>
      <c r="BU158" s="160"/>
      <c r="BV158" s="160"/>
      <c r="BW158" s="160"/>
      <c r="BX158" s="160"/>
      <c r="BY158" s="160"/>
      <c r="BZ158" s="160"/>
      <c r="CA158" s="160"/>
      <c r="CB158" s="160"/>
      <c r="CC158" s="160"/>
      <c r="CD158" s="160"/>
      <c r="CE158" s="160"/>
      <c r="CF158" s="160"/>
      <c r="CG158" s="160"/>
      <c r="CH158" s="160"/>
      <c r="CI158" s="160"/>
      <c r="CJ158" s="160"/>
      <c r="CK158" s="160"/>
      <c r="CL158" s="160"/>
      <c r="CM158" s="160"/>
      <c r="CN158" s="160"/>
      <c r="CO158" s="160"/>
      <c r="CP158" s="160"/>
      <c r="CQ158" s="160"/>
      <c r="CR158" s="160"/>
      <c r="CS158" s="160"/>
      <c r="CT158" s="160"/>
      <c r="CU158" s="160"/>
      <c r="CV158" s="160"/>
      <c r="CW158" s="160"/>
      <c r="CX158" s="160"/>
      <c r="CY158" s="160"/>
      <c r="CZ158" s="160"/>
      <c r="DA158" s="160"/>
      <c r="DB158" s="160"/>
      <c r="DC158" s="160"/>
      <c r="DD158" s="160"/>
      <c r="DE158" s="160"/>
      <c r="DF158" s="160"/>
      <c r="DG158" s="160"/>
      <c r="DH158" s="160"/>
      <c r="DI158" s="160"/>
      <c r="DJ158" s="160"/>
      <c r="DK158" s="160"/>
      <c r="DL158" s="160"/>
      <c r="DM158" s="160"/>
      <c r="DN158" s="160"/>
      <c r="DO158" s="160"/>
      <c r="DP158" s="160"/>
      <c r="DQ158" s="160"/>
      <c r="DR158" s="160"/>
      <c r="DS158" s="160"/>
      <c r="DT158" s="160"/>
      <c r="DU158" s="160"/>
      <c r="DV158" s="160"/>
      <c r="DW158" s="160"/>
      <c r="DX158" s="160"/>
      <c r="DY158" s="160"/>
      <c r="DZ158" s="160"/>
      <c r="EA158" s="160"/>
      <c r="EB158" s="160"/>
      <c r="EC158" s="160"/>
      <c r="ED158" s="160"/>
      <c r="EE158" s="160"/>
      <c r="EF158" s="160"/>
      <c r="EG158" s="160"/>
      <c r="EH158" s="160"/>
      <c r="EI158" s="160"/>
      <c r="EJ158" s="160"/>
      <c r="EK158" s="160"/>
      <c r="EL158" s="160"/>
      <c r="EM158" s="160"/>
      <c r="EN158" s="160"/>
      <c r="EO158" s="160"/>
      <c r="EP158" s="160"/>
      <c r="EQ158" s="160"/>
      <c r="ER158" s="160"/>
      <c r="ES158" s="160"/>
      <c r="ET158" s="160"/>
      <c r="EU158" s="160"/>
      <c r="EV158" s="160"/>
      <c r="EW158" s="160"/>
      <c r="EX158" s="160"/>
      <c r="EY158" s="160"/>
      <c r="EZ158" s="160"/>
      <c r="FA158" s="160"/>
      <c r="FB158" s="160"/>
      <c r="FC158" s="160"/>
      <c r="FD158" s="160"/>
      <c r="FE158" s="160"/>
      <c r="FF158" s="160"/>
      <c r="FG158" s="160"/>
      <c r="FH158" s="160"/>
      <c r="FI158" s="160"/>
      <c r="FJ158" s="160"/>
      <c r="FK158" s="160"/>
      <c r="FL158" s="160"/>
      <c r="FM158" s="160"/>
      <c r="FN158" s="160"/>
      <c r="FO158" s="160"/>
      <c r="FP158" s="160"/>
      <c r="FQ158" s="160"/>
      <c r="FR158" s="160"/>
      <c r="FS158" s="160"/>
      <c r="FT158" s="160"/>
      <c r="FU158" s="160"/>
      <c r="FV158" s="160"/>
      <c r="FW158" s="160"/>
      <c r="FX158" s="160"/>
      <c r="FY158" s="160"/>
      <c r="FZ158" s="160"/>
      <c r="GA158" s="160"/>
      <c r="GB158" s="160"/>
      <c r="GC158" s="160"/>
      <c r="GD158" s="160"/>
      <c r="GE158" s="160"/>
      <c r="GF158" s="160"/>
      <c r="GG158" s="160"/>
      <c r="GH158" s="160"/>
      <c r="GI158" s="160"/>
      <c r="GJ158" s="160"/>
      <c r="GK158" s="160"/>
      <c r="GL158" s="160"/>
      <c r="GM158" s="160"/>
      <c r="GN158" s="160"/>
      <c r="GO158" s="160"/>
      <c r="GP158" s="160"/>
      <c r="GQ158" s="160"/>
      <c r="GR158" s="160"/>
      <c r="GS158" s="160"/>
    </row>
    <row r="159" spans="3:201" x14ac:dyDescent="0.2">
      <c r="C159" s="160"/>
      <c r="D159" s="160"/>
      <c r="E159" s="160"/>
      <c r="F159" s="160"/>
      <c r="G159" s="160"/>
      <c r="H159" s="160"/>
      <c r="I159" s="160"/>
      <c r="J159" s="160"/>
      <c r="K159" s="160"/>
      <c r="L159" s="160"/>
      <c r="M159" s="160"/>
      <c r="N159" s="160"/>
      <c r="O159" s="160"/>
      <c r="P159" s="160"/>
      <c r="Q159" s="160"/>
      <c r="R159" s="160"/>
      <c r="S159" s="160"/>
      <c r="T159" s="160"/>
      <c r="U159" s="160"/>
      <c r="V159" s="160"/>
      <c r="W159" s="160"/>
      <c r="X159" s="160"/>
      <c r="Y159" s="160"/>
      <c r="Z159" s="160"/>
      <c r="AA159" s="160"/>
      <c r="AB159" s="160"/>
      <c r="AC159" s="160"/>
      <c r="AD159" s="160"/>
      <c r="AE159" s="160"/>
      <c r="AF159" s="160"/>
      <c r="AG159" s="160"/>
      <c r="AH159" s="160"/>
      <c r="AI159" s="160"/>
      <c r="AJ159" s="160"/>
      <c r="AK159" s="160"/>
      <c r="AL159" s="160"/>
      <c r="AM159" s="160"/>
      <c r="AN159" s="160"/>
      <c r="AO159" s="160"/>
      <c r="AP159" s="160"/>
      <c r="AQ159" s="160"/>
      <c r="AR159" s="160"/>
      <c r="AS159" s="160"/>
      <c r="AT159" s="160"/>
      <c r="AU159" s="160"/>
      <c r="AV159" s="160"/>
      <c r="AW159" s="160"/>
      <c r="AX159" s="160"/>
      <c r="AY159" s="160"/>
      <c r="AZ159" s="160"/>
      <c r="BA159" s="160"/>
      <c r="BB159" s="160"/>
      <c r="BC159" s="160"/>
      <c r="BD159" s="160"/>
      <c r="BE159" s="160"/>
      <c r="BF159" s="160"/>
      <c r="BG159" s="160"/>
      <c r="BH159" s="160"/>
      <c r="BI159" s="160"/>
      <c r="BJ159" s="160"/>
      <c r="BK159" s="160"/>
      <c r="BL159" s="160"/>
      <c r="BM159" s="160"/>
      <c r="BN159" s="160"/>
      <c r="BO159" s="160"/>
      <c r="BP159" s="160"/>
      <c r="BQ159" s="160"/>
      <c r="BR159" s="160"/>
      <c r="BS159" s="160"/>
      <c r="BT159" s="160"/>
      <c r="BU159" s="160"/>
      <c r="BV159" s="160"/>
      <c r="BW159" s="160"/>
      <c r="BX159" s="160"/>
      <c r="BY159" s="160"/>
      <c r="BZ159" s="160"/>
      <c r="CA159" s="160"/>
      <c r="CB159" s="160"/>
      <c r="CC159" s="160"/>
      <c r="CD159" s="160"/>
      <c r="CE159" s="160"/>
      <c r="CF159" s="160"/>
      <c r="CG159" s="160"/>
      <c r="CH159" s="160"/>
      <c r="CI159" s="160"/>
      <c r="CJ159" s="160"/>
      <c r="CK159" s="160"/>
      <c r="CL159" s="160"/>
      <c r="CM159" s="160"/>
      <c r="CN159" s="160"/>
      <c r="CO159" s="160"/>
      <c r="CP159" s="160"/>
      <c r="CQ159" s="160"/>
      <c r="CR159" s="160"/>
      <c r="CS159" s="160"/>
      <c r="CT159" s="160"/>
      <c r="CU159" s="160"/>
      <c r="CV159" s="160"/>
      <c r="CW159" s="160"/>
      <c r="CX159" s="160"/>
      <c r="CY159" s="160"/>
      <c r="CZ159" s="160"/>
      <c r="DA159" s="160"/>
      <c r="DB159" s="160"/>
      <c r="DC159" s="160"/>
      <c r="DD159" s="160"/>
      <c r="DE159" s="160"/>
      <c r="DF159" s="160"/>
      <c r="DG159" s="160"/>
      <c r="DH159" s="160"/>
      <c r="DI159" s="160"/>
      <c r="DJ159" s="160"/>
      <c r="DK159" s="160"/>
      <c r="DL159" s="160"/>
      <c r="DM159" s="160"/>
      <c r="DN159" s="160"/>
      <c r="DO159" s="160"/>
      <c r="DP159" s="160"/>
      <c r="DQ159" s="160"/>
      <c r="DR159" s="160"/>
      <c r="DS159" s="160"/>
      <c r="DT159" s="160"/>
      <c r="DU159" s="160"/>
      <c r="DV159" s="160"/>
      <c r="DW159" s="160"/>
      <c r="DX159" s="160"/>
      <c r="DY159" s="160"/>
      <c r="DZ159" s="160"/>
      <c r="EA159" s="160"/>
      <c r="EB159" s="160"/>
      <c r="EC159" s="160"/>
      <c r="ED159" s="160"/>
      <c r="EE159" s="160"/>
      <c r="EF159" s="160"/>
      <c r="EG159" s="160"/>
      <c r="EH159" s="160"/>
      <c r="EI159" s="160"/>
      <c r="EJ159" s="160"/>
      <c r="EK159" s="160"/>
      <c r="EL159" s="160"/>
      <c r="EM159" s="160"/>
      <c r="EN159" s="160"/>
      <c r="EO159" s="160"/>
      <c r="EP159" s="160"/>
      <c r="EQ159" s="160"/>
      <c r="ER159" s="160"/>
      <c r="ES159" s="160"/>
      <c r="ET159" s="160"/>
      <c r="EU159" s="160"/>
      <c r="EV159" s="160"/>
      <c r="EW159" s="160"/>
      <c r="EX159" s="160"/>
      <c r="EY159" s="160"/>
      <c r="EZ159" s="160"/>
      <c r="FA159" s="160"/>
      <c r="FB159" s="160"/>
      <c r="FC159" s="160"/>
      <c r="FD159" s="160"/>
      <c r="FE159" s="160"/>
      <c r="FF159" s="160"/>
      <c r="FG159" s="160"/>
      <c r="FH159" s="160"/>
      <c r="FI159" s="160"/>
      <c r="FJ159" s="160"/>
      <c r="FK159" s="160"/>
      <c r="FL159" s="160"/>
      <c r="FM159" s="160"/>
      <c r="FN159" s="160"/>
      <c r="FO159" s="160"/>
      <c r="FP159" s="160"/>
      <c r="FQ159" s="160"/>
      <c r="FR159" s="160"/>
      <c r="FS159" s="160"/>
      <c r="FT159" s="160"/>
      <c r="FU159" s="160"/>
      <c r="FV159" s="160"/>
      <c r="FW159" s="160"/>
      <c r="FX159" s="160"/>
      <c r="FY159" s="160"/>
      <c r="FZ159" s="160"/>
      <c r="GA159" s="160"/>
      <c r="GB159" s="160"/>
      <c r="GC159" s="160"/>
      <c r="GD159" s="160"/>
      <c r="GE159" s="160"/>
      <c r="GF159" s="160"/>
      <c r="GG159" s="160"/>
      <c r="GH159" s="160"/>
      <c r="GI159" s="160"/>
      <c r="GJ159" s="160"/>
      <c r="GK159" s="160"/>
      <c r="GL159" s="160"/>
      <c r="GM159" s="160"/>
      <c r="GN159" s="160"/>
      <c r="GO159" s="160"/>
      <c r="GP159" s="160"/>
      <c r="GQ159" s="160"/>
      <c r="GR159" s="160"/>
      <c r="GS159" s="160"/>
    </row>
    <row r="160" spans="3:201" x14ac:dyDescent="0.2">
      <c r="C160" s="160"/>
      <c r="D160" s="160"/>
      <c r="E160" s="160"/>
      <c r="F160" s="160"/>
      <c r="G160" s="160"/>
      <c r="H160" s="160"/>
      <c r="I160" s="160"/>
      <c r="J160" s="160"/>
      <c r="K160" s="160"/>
      <c r="L160" s="160"/>
      <c r="M160" s="160"/>
      <c r="N160" s="160"/>
      <c r="O160" s="160"/>
      <c r="P160" s="160"/>
      <c r="Q160" s="160"/>
      <c r="R160" s="160"/>
      <c r="S160" s="160"/>
      <c r="T160" s="160"/>
      <c r="U160" s="160"/>
      <c r="V160" s="160"/>
      <c r="W160" s="160"/>
      <c r="X160" s="160"/>
      <c r="Y160" s="160"/>
      <c r="Z160" s="160"/>
      <c r="AA160" s="160"/>
      <c r="AB160" s="160"/>
      <c r="AC160" s="160"/>
      <c r="AD160" s="160"/>
      <c r="AE160" s="160"/>
      <c r="AF160" s="160"/>
      <c r="AG160" s="160"/>
      <c r="AH160" s="160"/>
      <c r="AI160" s="160"/>
      <c r="AJ160" s="160"/>
      <c r="AK160" s="160"/>
      <c r="AL160" s="160"/>
      <c r="AM160" s="160"/>
      <c r="AN160" s="160"/>
      <c r="AO160" s="160"/>
      <c r="AP160" s="160"/>
      <c r="AQ160" s="160"/>
      <c r="AR160" s="160"/>
      <c r="AS160" s="160"/>
      <c r="AT160" s="160"/>
      <c r="AU160" s="160"/>
      <c r="AV160" s="160"/>
      <c r="AW160" s="160"/>
      <c r="AX160" s="160"/>
      <c r="AY160" s="160"/>
      <c r="AZ160" s="160"/>
      <c r="BA160" s="160"/>
      <c r="BB160" s="160"/>
      <c r="BC160" s="160"/>
      <c r="BD160" s="160"/>
      <c r="BE160" s="160"/>
      <c r="BF160" s="160"/>
      <c r="BG160" s="160"/>
      <c r="BH160" s="160"/>
      <c r="BI160" s="160"/>
      <c r="BJ160" s="160"/>
      <c r="BK160" s="160"/>
      <c r="BL160" s="160"/>
      <c r="BM160" s="160"/>
      <c r="BN160" s="160"/>
      <c r="BO160" s="160"/>
      <c r="BP160" s="160"/>
      <c r="BQ160" s="160"/>
      <c r="BR160" s="160"/>
      <c r="BS160" s="160"/>
      <c r="BT160" s="160"/>
      <c r="BU160" s="160"/>
      <c r="BV160" s="160"/>
      <c r="BW160" s="160"/>
      <c r="BX160" s="160"/>
      <c r="BY160" s="160"/>
      <c r="BZ160" s="160"/>
      <c r="CA160" s="160"/>
      <c r="CB160" s="160"/>
      <c r="CC160" s="160"/>
      <c r="CD160" s="160"/>
      <c r="CE160" s="160"/>
      <c r="CF160" s="160"/>
      <c r="CG160" s="160"/>
      <c r="CH160" s="160"/>
      <c r="CI160" s="160"/>
      <c r="CJ160" s="160"/>
      <c r="CK160" s="160"/>
      <c r="CL160" s="160"/>
      <c r="CM160" s="160"/>
      <c r="CN160" s="160"/>
      <c r="CO160" s="160"/>
      <c r="CP160" s="160"/>
      <c r="CQ160" s="160"/>
      <c r="CR160" s="160"/>
      <c r="CS160" s="160"/>
      <c r="CT160" s="160"/>
      <c r="CU160" s="160"/>
      <c r="CV160" s="160"/>
      <c r="CW160" s="160"/>
      <c r="CX160" s="160"/>
      <c r="CY160" s="160"/>
      <c r="CZ160" s="160"/>
      <c r="DA160" s="160"/>
      <c r="DB160" s="160"/>
      <c r="DC160" s="160"/>
      <c r="DD160" s="160"/>
      <c r="DE160" s="160"/>
      <c r="DF160" s="160"/>
      <c r="DG160" s="160"/>
      <c r="DH160" s="160"/>
      <c r="DI160" s="160"/>
      <c r="DJ160" s="160"/>
      <c r="DK160" s="160"/>
      <c r="DL160" s="160"/>
      <c r="DM160" s="160"/>
      <c r="DN160" s="160"/>
      <c r="DO160" s="160"/>
      <c r="DP160" s="160"/>
      <c r="DQ160" s="160"/>
      <c r="DR160" s="160"/>
      <c r="DS160" s="160"/>
      <c r="DT160" s="160"/>
      <c r="DU160" s="160"/>
      <c r="DV160" s="160"/>
      <c r="DW160" s="160"/>
      <c r="DX160" s="160"/>
      <c r="DY160" s="160"/>
      <c r="DZ160" s="160"/>
      <c r="EA160" s="160"/>
      <c r="EB160" s="160"/>
      <c r="EC160" s="160"/>
      <c r="ED160" s="160"/>
      <c r="EE160" s="160"/>
      <c r="EF160" s="160"/>
      <c r="EG160" s="160"/>
      <c r="EH160" s="160"/>
      <c r="EI160" s="160"/>
      <c r="EJ160" s="160"/>
      <c r="EK160" s="160"/>
      <c r="EL160" s="160"/>
      <c r="EM160" s="160"/>
      <c r="EN160" s="160"/>
      <c r="EO160" s="160"/>
      <c r="EP160" s="160"/>
      <c r="EQ160" s="160"/>
      <c r="ER160" s="160"/>
      <c r="ES160" s="160"/>
      <c r="ET160" s="160"/>
      <c r="EU160" s="160"/>
      <c r="EV160" s="160"/>
      <c r="EW160" s="160"/>
      <c r="EX160" s="160"/>
      <c r="EY160" s="160"/>
      <c r="EZ160" s="160"/>
      <c r="FA160" s="160"/>
      <c r="FB160" s="160"/>
      <c r="FC160" s="160"/>
      <c r="FD160" s="160"/>
      <c r="FE160" s="160"/>
      <c r="FF160" s="160"/>
      <c r="FG160" s="160"/>
      <c r="FH160" s="160"/>
      <c r="FI160" s="160"/>
      <c r="FJ160" s="160"/>
      <c r="FK160" s="160"/>
      <c r="FL160" s="160"/>
      <c r="FM160" s="160"/>
      <c r="FN160" s="160"/>
      <c r="FO160" s="160"/>
      <c r="FP160" s="160"/>
      <c r="FQ160" s="160"/>
      <c r="FR160" s="160"/>
      <c r="FS160" s="160"/>
      <c r="FT160" s="160"/>
      <c r="FU160" s="160"/>
      <c r="FV160" s="160"/>
      <c r="FW160" s="160"/>
      <c r="FX160" s="160"/>
      <c r="FY160" s="160"/>
      <c r="FZ160" s="160"/>
      <c r="GA160" s="160"/>
      <c r="GB160" s="160"/>
      <c r="GC160" s="160"/>
      <c r="GD160" s="160"/>
      <c r="GE160" s="160"/>
      <c r="GF160" s="160"/>
      <c r="GG160" s="160"/>
      <c r="GH160" s="160"/>
      <c r="GI160" s="160"/>
      <c r="GJ160" s="160"/>
      <c r="GK160" s="160"/>
      <c r="GL160" s="160"/>
      <c r="GM160" s="160"/>
      <c r="GN160" s="160"/>
      <c r="GO160" s="160"/>
      <c r="GP160" s="160"/>
      <c r="GQ160" s="160"/>
      <c r="GR160" s="160"/>
      <c r="GS160" s="160"/>
    </row>
    <row r="161" spans="3:201" x14ac:dyDescent="0.2">
      <c r="C161" s="160"/>
      <c r="D161" s="160"/>
      <c r="E161" s="160"/>
      <c r="F161" s="160"/>
      <c r="G161" s="160"/>
      <c r="H161" s="160"/>
      <c r="I161" s="160"/>
      <c r="J161" s="160"/>
      <c r="K161" s="160"/>
      <c r="L161" s="160"/>
      <c r="M161" s="160"/>
      <c r="N161" s="160"/>
      <c r="O161" s="160"/>
      <c r="P161" s="160"/>
      <c r="Q161" s="160"/>
      <c r="R161" s="160"/>
      <c r="S161" s="160"/>
      <c r="T161" s="160"/>
      <c r="U161" s="160"/>
      <c r="V161" s="160"/>
      <c r="W161" s="160"/>
      <c r="X161" s="160"/>
      <c r="Y161" s="160"/>
      <c r="Z161" s="160"/>
      <c r="AA161" s="160"/>
      <c r="AB161" s="160"/>
      <c r="AC161" s="160"/>
      <c r="AD161" s="160"/>
      <c r="AE161" s="160"/>
      <c r="AF161" s="160"/>
      <c r="AG161" s="160"/>
      <c r="AH161" s="160"/>
      <c r="AI161" s="160"/>
      <c r="AJ161" s="160"/>
      <c r="AK161" s="160"/>
      <c r="AL161" s="160"/>
      <c r="AM161" s="160"/>
      <c r="AN161" s="160"/>
      <c r="AO161" s="160"/>
      <c r="AP161" s="160"/>
      <c r="AQ161" s="160"/>
      <c r="AR161" s="160"/>
      <c r="AS161" s="160"/>
      <c r="AT161" s="160"/>
      <c r="AU161" s="160"/>
      <c r="AV161" s="160"/>
      <c r="AW161" s="160"/>
      <c r="AX161" s="160"/>
      <c r="AY161" s="160"/>
      <c r="AZ161" s="160"/>
      <c r="BA161" s="160"/>
      <c r="BB161" s="160"/>
      <c r="BC161" s="160"/>
      <c r="BD161" s="160"/>
      <c r="BE161" s="160"/>
      <c r="BF161" s="160"/>
      <c r="BG161" s="160"/>
      <c r="BH161" s="160"/>
      <c r="BI161" s="160"/>
      <c r="BJ161" s="160"/>
      <c r="BK161" s="160"/>
      <c r="BL161" s="160"/>
      <c r="BM161" s="160"/>
      <c r="BN161" s="160"/>
      <c r="BO161" s="160"/>
      <c r="BP161" s="160"/>
      <c r="BQ161" s="160"/>
      <c r="BR161" s="160"/>
      <c r="BS161" s="160"/>
      <c r="BT161" s="160"/>
      <c r="BU161" s="160"/>
      <c r="BV161" s="160"/>
      <c r="BW161" s="160"/>
      <c r="BX161" s="160"/>
      <c r="BY161" s="160"/>
      <c r="BZ161" s="160"/>
      <c r="CA161" s="160"/>
      <c r="CB161" s="160"/>
      <c r="CC161" s="160"/>
      <c r="CD161" s="160"/>
      <c r="CE161" s="160"/>
      <c r="CF161" s="160"/>
      <c r="CG161" s="160"/>
      <c r="CH161" s="160"/>
      <c r="CI161" s="160"/>
      <c r="CJ161" s="160"/>
      <c r="CK161" s="160"/>
      <c r="CL161" s="160"/>
      <c r="CM161" s="160"/>
      <c r="CN161" s="160"/>
      <c r="CO161" s="160"/>
      <c r="CP161" s="160"/>
      <c r="CQ161" s="160"/>
      <c r="CR161" s="160"/>
      <c r="CS161" s="160"/>
      <c r="CT161" s="160"/>
      <c r="CU161" s="160"/>
      <c r="CV161" s="160"/>
      <c r="CW161" s="160"/>
      <c r="CX161" s="160"/>
      <c r="CY161" s="160"/>
      <c r="CZ161" s="160"/>
      <c r="DA161" s="160"/>
      <c r="DB161" s="160"/>
      <c r="DC161" s="160"/>
      <c r="DD161" s="160"/>
      <c r="DE161" s="160"/>
      <c r="DF161" s="160"/>
      <c r="DG161" s="160"/>
      <c r="DH161" s="160"/>
      <c r="DI161" s="160"/>
      <c r="DJ161" s="160"/>
      <c r="DK161" s="160"/>
      <c r="DL161" s="160"/>
      <c r="DM161" s="160"/>
      <c r="DN161" s="160"/>
      <c r="DO161" s="160"/>
      <c r="DP161" s="160"/>
      <c r="DQ161" s="160"/>
      <c r="DR161" s="160"/>
      <c r="DS161" s="160"/>
      <c r="DT161" s="160"/>
      <c r="DU161" s="160"/>
      <c r="DV161" s="160"/>
      <c r="DW161" s="160"/>
      <c r="DX161" s="160"/>
      <c r="DY161" s="160"/>
      <c r="DZ161" s="160"/>
      <c r="EA161" s="160"/>
      <c r="EB161" s="160"/>
      <c r="EC161" s="160"/>
      <c r="ED161" s="160"/>
      <c r="EE161" s="160"/>
      <c r="EF161" s="160"/>
      <c r="EG161" s="160"/>
      <c r="EH161" s="160"/>
      <c r="EI161" s="160"/>
      <c r="EJ161" s="160"/>
      <c r="EK161" s="160"/>
      <c r="EL161" s="160"/>
      <c r="EM161" s="160"/>
      <c r="EN161" s="160"/>
      <c r="EO161" s="160"/>
      <c r="EP161" s="160"/>
      <c r="EQ161" s="160"/>
      <c r="ER161" s="160"/>
      <c r="ES161" s="160"/>
      <c r="ET161" s="160"/>
      <c r="EU161" s="160"/>
      <c r="EV161" s="160"/>
      <c r="EW161" s="160"/>
      <c r="EX161" s="160"/>
      <c r="EY161" s="160"/>
      <c r="EZ161" s="160"/>
      <c r="FA161" s="160"/>
      <c r="FB161" s="160"/>
      <c r="FC161" s="160"/>
      <c r="FD161" s="160"/>
      <c r="FE161" s="160"/>
      <c r="FF161" s="160"/>
      <c r="FG161" s="160"/>
      <c r="FH161" s="160"/>
      <c r="FI161" s="160"/>
      <c r="FJ161" s="160"/>
      <c r="FK161" s="160"/>
      <c r="FL161" s="160"/>
      <c r="FM161" s="160"/>
      <c r="FN161" s="160"/>
      <c r="FO161" s="160"/>
      <c r="FP161" s="160"/>
      <c r="FQ161" s="160"/>
      <c r="FR161" s="160"/>
      <c r="FS161" s="160"/>
      <c r="FT161" s="160"/>
      <c r="FU161" s="160"/>
      <c r="FV161" s="160"/>
      <c r="FW161" s="160"/>
      <c r="FX161" s="160"/>
      <c r="FY161" s="160"/>
      <c r="FZ161" s="160"/>
      <c r="GA161" s="160"/>
      <c r="GB161" s="160"/>
      <c r="GC161" s="160"/>
      <c r="GD161" s="160"/>
      <c r="GE161" s="160"/>
      <c r="GF161" s="160"/>
      <c r="GG161" s="160"/>
      <c r="GH161" s="160"/>
      <c r="GI161" s="160"/>
      <c r="GJ161" s="160"/>
      <c r="GK161" s="160"/>
      <c r="GL161" s="160"/>
      <c r="GM161" s="160"/>
      <c r="GN161" s="160"/>
      <c r="GO161" s="160"/>
      <c r="GP161" s="160"/>
      <c r="GQ161" s="160"/>
      <c r="GR161" s="160"/>
      <c r="GS161" s="160"/>
    </row>
    <row r="162" spans="3:201" x14ac:dyDescent="0.2">
      <c r="C162" s="160"/>
      <c r="D162" s="160"/>
      <c r="E162" s="160"/>
      <c r="F162" s="160"/>
      <c r="G162" s="160"/>
      <c r="H162" s="160"/>
      <c r="I162" s="160"/>
      <c r="J162" s="160"/>
      <c r="K162" s="160"/>
      <c r="L162" s="160"/>
      <c r="M162" s="160"/>
      <c r="N162" s="160"/>
      <c r="O162" s="160"/>
      <c r="P162" s="160"/>
      <c r="Q162" s="160"/>
      <c r="R162" s="160"/>
      <c r="S162" s="160"/>
      <c r="T162" s="160"/>
      <c r="U162" s="160"/>
      <c r="V162" s="160"/>
      <c r="W162" s="160"/>
      <c r="X162" s="160"/>
      <c r="Y162" s="160"/>
      <c r="Z162" s="160"/>
      <c r="AA162" s="160"/>
      <c r="AB162" s="160"/>
      <c r="AC162" s="160"/>
      <c r="AD162" s="160"/>
      <c r="AE162" s="160"/>
      <c r="AF162" s="160"/>
      <c r="AG162" s="160"/>
      <c r="AH162" s="160"/>
      <c r="AI162" s="160"/>
      <c r="AJ162" s="160"/>
      <c r="AK162" s="160"/>
      <c r="AL162" s="160"/>
      <c r="AM162" s="160"/>
      <c r="AN162" s="160"/>
      <c r="AO162" s="160"/>
      <c r="AP162" s="160"/>
      <c r="AQ162" s="160"/>
      <c r="AR162" s="160"/>
      <c r="AS162" s="160"/>
      <c r="AT162" s="160"/>
      <c r="AU162" s="160"/>
      <c r="AV162" s="160"/>
      <c r="AW162" s="160"/>
      <c r="AX162" s="160"/>
      <c r="AY162" s="160"/>
      <c r="AZ162" s="160"/>
      <c r="BA162" s="160"/>
      <c r="BB162" s="160"/>
      <c r="BC162" s="160"/>
      <c r="BD162" s="160"/>
      <c r="BE162" s="160"/>
      <c r="BF162" s="160"/>
      <c r="BG162" s="160"/>
      <c r="BH162" s="160"/>
      <c r="BI162" s="160"/>
      <c r="BJ162" s="160"/>
      <c r="BK162" s="160"/>
      <c r="BL162" s="160"/>
      <c r="BM162" s="160"/>
      <c r="BN162" s="160"/>
      <c r="BO162" s="160"/>
      <c r="BP162" s="160"/>
      <c r="BQ162" s="160"/>
      <c r="BR162" s="160"/>
      <c r="BS162" s="160"/>
      <c r="BT162" s="160"/>
      <c r="BU162" s="160"/>
      <c r="BV162" s="160"/>
      <c r="BW162" s="160"/>
      <c r="BX162" s="160"/>
      <c r="BY162" s="160"/>
      <c r="BZ162" s="160"/>
      <c r="CA162" s="160"/>
      <c r="CB162" s="160"/>
      <c r="CC162" s="160"/>
      <c r="CD162" s="160"/>
      <c r="CE162" s="160"/>
      <c r="CF162" s="160"/>
      <c r="CG162" s="160"/>
      <c r="CH162" s="160"/>
      <c r="CI162" s="160"/>
      <c r="CJ162" s="160"/>
      <c r="CK162" s="160"/>
      <c r="CL162" s="160"/>
      <c r="CM162" s="160"/>
      <c r="CN162" s="160"/>
      <c r="CO162" s="160"/>
      <c r="CP162" s="160"/>
      <c r="CQ162" s="160"/>
      <c r="CR162" s="160"/>
      <c r="CS162" s="160"/>
      <c r="CT162" s="160"/>
      <c r="CU162" s="160"/>
      <c r="CV162" s="160"/>
      <c r="CW162" s="160"/>
      <c r="CX162" s="160"/>
      <c r="CY162" s="160"/>
      <c r="CZ162" s="160"/>
      <c r="DA162" s="160"/>
      <c r="DB162" s="160"/>
      <c r="DC162" s="160"/>
      <c r="DD162" s="160"/>
      <c r="DE162" s="160"/>
      <c r="DF162" s="160"/>
      <c r="DG162" s="160"/>
      <c r="DH162" s="160"/>
      <c r="DI162" s="160"/>
      <c r="DJ162" s="160"/>
      <c r="DK162" s="160"/>
      <c r="DL162" s="160"/>
      <c r="DM162" s="160"/>
      <c r="DN162" s="160"/>
      <c r="DO162" s="160"/>
      <c r="DP162" s="160"/>
      <c r="DQ162" s="160"/>
      <c r="DR162" s="160"/>
      <c r="DS162" s="160"/>
      <c r="DT162" s="160"/>
      <c r="DU162" s="160"/>
      <c r="DV162" s="160"/>
      <c r="DW162" s="160"/>
      <c r="DX162" s="160"/>
      <c r="DY162" s="160"/>
      <c r="DZ162" s="160"/>
      <c r="EA162" s="160"/>
      <c r="EB162" s="160"/>
      <c r="EC162" s="160"/>
      <c r="ED162" s="160"/>
      <c r="EE162" s="160"/>
      <c r="EF162" s="160"/>
      <c r="EG162" s="160"/>
      <c r="EH162" s="160"/>
      <c r="EI162" s="160"/>
      <c r="EJ162" s="160"/>
      <c r="EK162" s="160"/>
      <c r="EL162" s="160"/>
      <c r="EM162" s="160"/>
      <c r="EN162" s="160"/>
      <c r="EO162" s="160"/>
      <c r="EP162" s="160"/>
      <c r="EQ162" s="160"/>
      <c r="ER162" s="160"/>
      <c r="ES162" s="160"/>
      <c r="ET162" s="160"/>
      <c r="EU162" s="160"/>
      <c r="EV162" s="160"/>
      <c r="EW162" s="160"/>
      <c r="EX162" s="160"/>
      <c r="EY162" s="160"/>
      <c r="EZ162" s="160"/>
      <c r="FA162" s="160"/>
      <c r="FB162" s="160"/>
      <c r="FC162" s="160"/>
      <c r="FD162" s="160"/>
      <c r="FE162" s="160"/>
      <c r="FF162" s="160"/>
      <c r="FG162" s="160"/>
      <c r="FH162" s="160"/>
      <c r="FI162" s="160"/>
      <c r="FJ162" s="160"/>
      <c r="FK162" s="160"/>
      <c r="FL162" s="160"/>
      <c r="FM162" s="160"/>
      <c r="FN162" s="160"/>
      <c r="FO162" s="160"/>
      <c r="FP162" s="160"/>
      <c r="FQ162" s="160"/>
      <c r="FR162" s="160"/>
      <c r="FS162" s="160"/>
      <c r="FT162" s="160"/>
      <c r="FU162" s="160"/>
      <c r="FV162" s="160"/>
      <c r="FW162" s="160"/>
      <c r="FX162" s="160"/>
      <c r="FY162" s="160"/>
      <c r="FZ162" s="160"/>
      <c r="GA162" s="160"/>
      <c r="GB162" s="160"/>
      <c r="GC162" s="160"/>
      <c r="GD162" s="160"/>
      <c r="GE162" s="160"/>
      <c r="GF162" s="160"/>
      <c r="GG162" s="160"/>
      <c r="GH162" s="160"/>
      <c r="GI162" s="160"/>
      <c r="GJ162" s="160"/>
      <c r="GK162" s="160"/>
      <c r="GL162" s="160"/>
      <c r="GM162" s="160"/>
      <c r="GN162" s="160"/>
      <c r="GO162" s="160"/>
      <c r="GP162" s="160"/>
      <c r="GQ162" s="160"/>
      <c r="GR162" s="160"/>
      <c r="GS162" s="160"/>
    </row>
    <row r="163" spans="3:201" x14ac:dyDescent="0.2">
      <c r="C163" s="160"/>
      <c r="D163" s="160"/>
      <c r="E163" s="160"/>
      <c r="F163" s="160"/>
      <c r="G163" s="160"/>
      <c r="H163" s="160"/>
      <c r="I163" s="160"/>
      <c r="J163" s="160"/>
      <c r="K163" s="160"/>
      <c r="L163" s="160"/>
      <c r="M163" s="160"/>
      <c r="N163" s="160"/>
      <c r="O163" s="160"/>
      <c r="P163" s="160"/>
      <c r="Q163" s="160"/>
      <c r="R163" s="160"/>
      <c r="S163" s="160"/>
      <c r="T163" s="160"/>
      <c r="U163" s="160"/>
      <c r="V163" s="160"/>
      <c r="W163" s="160"/>
      <c r="X163" s="160"/>
      <c r="Y163" s="160"/>
      <c r="Z163" s="160"/>
      <c r="AA163" s="160"/>
      <c r="AB163" s="160"/>
      <c r="AC163" s="160"/>
      <c r="AD163" s="160"/>
      <c r="AE163" s="160"/>
      <c r="AF163" s="160"/>
      <c r="AG163" s="160"/>
      <c r="AH163" s="160"/>
      <c r="AI163" s="160"/>
      <c r="AJ163" s="160"/>
      <c r="AK163" s="160"/>
      <c r="AL163" s="160"/>
      <c r="AM163" s="160"/>
      <c r="AN163" s="160"/>
      <c r="AO163" s="160"/>
      <c r="AP163" s="160"/>
      <c r="AQ163" s="160"/>
      <c r="AR163" s="160"/>
      <c r="AS163" s="160"/>
      <c r="AT163" s="160"/>
      <c r="AU163" s="160"/>
      <c r="AV163" s="160"/>
      <c r="AW163" s="160"/>
      <c r="AX163" s="160"/>
      <c r="AY163" s="160"/>
      <c r="AZ163" s="160"/>
      <c r="BA163" s="160"/>
      <c r="BB163" s="160"/>
      <c r="BC163" s="160"/>
      <c r="BD163" s="160"/>
      <c r="BE163" s="160"/>
      <c r="BF163" s="160"/>
      <c r="BG163" s="160"/>
      <c r="BH163" s="160"/>
      <c r="BI163" s="160"/>
      <c r="BJ163" s="160"/>
      <c r="BK163" s="160"/>
      <c r="BL163" s="160"/>
      <c r="BM163" s="160"/>
      <c r="BN163" s="160"/>
      <c r="BO163" s="160"/>
      <c r="BP163" s="160"/>
      <c r="BQ163" s="160"/>
      <c r="BR163" s="160"/>
      <c r="BS163" s="160"/>
      <c r="BT163" s="160"/>
      <c r="BU163" s="160"/>
      <c r="BV163" s="160"/>
      <c r="BW163" s="160"/>
      <c r="BX163" s="160"/>
      <c r="BY163" s="160"/>
      <c r="BZ163" s="160"/>
      <c r="CA163" s="160"/>
      <c r="CB163" s="160"/>
      <c r="CC163" s="160"/>
      <c r="CD163" s="160"/>
      <c r="CE163" s="160"/>
      <c r="CF163" s="160"/>
      <c r="CG163" s="160"/>
      <c r="CH163" s="160"/>
      <c r="CI163" s="160"/>
      <c r="CJ163" s="160"/>
      <c r="CK163" s="160"/>
      <c r="CL163" s="160"/>
      <c r="CM163" s="160"/>
      <c r="CN163" s="160"/>
      <c r="CO163" s="160"/>
      <c r="CP163" s="160"/>
      <c r="CQ163" s="160"/>
      <c r="CR163" s="160"/>
      <c r="CS163" s="160"/>
      <c r="CT163" s="160"/>
      <c r="CU163" s="160"/>
      <c r="CV163" s="160"/>
      <c r="CW163" s="160"/>
      <c r="CX163" s="160"/>
      <c r="CY163" s="160"/>
      <c r="CZ163" s="160"/>
      <c r="DA163" s="160"/>
      <c r="DB163" s="160"/>
      <c r="DC163" s="160"/>
      <c r="DD163" s="160"/>
      <c r="DE163" s="160"/>
      <c r="DF163" s="160"/>
      <c r="DG163" s="160"/>
      <c r="DH163" s="160"/>
      <c r="DI163" s="160"/>
      <c r="DJ163" s="160"/>
      <c r="DK163" s="160"/>
      <c r="DL163" s="160"/>
      <c r="DM163" s="160"/>
      <c r="DN163" s="160"/>
      <c r="DO163" s="160"/>
      <c r="DP163" s="160"/>
      <c r="DQ163" s="160"/>
      <c r="DR163" s="160"/>
      <c r="DS163" s="160"/>
      <c r="DT163" s="160"/>
      <c r="DU163" s="160"/>
      <c r="DV163" s="160"/>
      <c r="DW163" s="160"/>
      <c r="DX163" s="160"/>
      <c r="DY163" s="160"/>
      <c r="DZ163" s="160"/>
      <c r="EA163" s="160"/>
      <c r="EB163" s="160"/>
      <c r="EC163" s="160"/>
      <c r="ED163" s="160"/>
      <c r="EE163" s="160"/>
      <c r="EF163" s="160"/>
      <c r="EG163" s="160"/>
      <c r="EH163" s="160"/>
      <c r="EI163" s="160"/>
      <c r="EJ163" s="160"/>
      <c r="EK163" s="160"/>
      <c r="EL163" s="160"/>
      <c r="EM163" s="160"/>
      <c r="EN163" s="160"/>
      <c r="EO163" s="160"/>
      <c r="EP163" s="160"/>
      <c r="EQ163" s="160"/>
      <c r="ER163" s="160"/>
      <c r="ES163" s="160"/>
      <c r="ET163" s="160"/>
      <c r="EU163" s="160"/>
      <c r="EV163" s="160"/>
      <c r="EW163" s="160"/>
      <c r="EX163" s="160"/>
      <c r="EY163" s="160"/>
      <c r="EZ163" s="160"/>
      <c r="FA163" s="160"/>
      <c r="FB163" s="160"/>
      <c r="FC163" s="160"/>
      <c r="FD163" s="160"/>
      <c r="FE163" s="160"/>
      <c r="FF163" s="160"/>
      <c r="FG163" s="160"/>
      <c r="FH163" s="160"/>
      <c r="FI163" s="160"/>
      <c r="FJ163" s="160"/>
      <c r="FK163" s="160"/>
      <c r="FL163" s="160"/>
      <c r="FM163" s="160"/>
      <c r="FN163" s="160"/>
      <c r="FO163" s="160"/>
      <c r="FP163" s="160"/>
      <c r="FQ163" s="160"/>
      <c r="FR163" s="160"/>
      <c r="FS163" s="160"/>
      <c r="FT163" s="160"/>
      <c r="FU163" s="160"/>
      <c r="FV163" s="160"/>
      <c r="FW163" s="160"/>
      <c r="FX163" s="160"/>
      <c r="FY163" s="160"/>
      <c r="FZ163" s="160"/>
      <c r="GA163" s="160"/>
      <c r="GB163" s="160"/>
      <c r="GC163" s="160"/>
      <c r="GD163" s="160"/>
      <c r="GE163" s="160"/>
      <c r="GF163" s="160"/>
      <c r="GG163" s="160"/>
      <c r="GH163" s="160"/>
      <c r="GI163" s="160"/>
      <c r="GJ163" s="160"/>
      <c r="GK163" s="160"/>
      <c r="GL163" s="160"/>
      <c r="GM163" s="160"/>
      <c r="GN163" s="160"/>
      <c r="GO163" s="160"/>
      <c r="GP163" s="160"/>
      <c r="GQ163" s="160"/>
      <c r="GR163" s="160"/>
      <c r="GS163" s="160"/>
    </row>
    <row r="164" spans="3:201" x14ac:dyDescent="0.2">
      <c r="C164" s="160"/>
      <c r="D164" s="160"/>
      <c r="E164" s="160"/>
      <c r="F164" s="160"/>
      <c r="G164" s="160"/>
      <c r="H164" s="160"/>
      <c r="I164" s="160"/>
      <c r="J164" s="160"/>
      <c r="K164" s="160"/>
      <c r="L164" s="160"/>
      <c r="M164" s="160"/>
      <c r="N164" s="160"/>
      <c r="O164" s="160"/>
      <c r="P164" s="160"/>
      <c r="Q164" s="160"/>
      <c r="R164" s="160"/>
      <c r="S164" s="160"/>
      <c r="T164" s="160"/>
      <c r="U164" s="160"/>
      <c r="V164" s="160"/>
      <c r="W164" s="160"/>
      <c r="X164" s="160"/>
      <c r="Y164" s="160"/>
      <c r="Z164" s="160"/>
      <c r="AA164" s="160"/>
      <c r="AB164" s="160"/>
      <c r="AC164" s="160"/>
      <c r="AD164" s="160"/>
      <c r="AE164" s="160"/>
      <c r="AF164" s="160"/>
      <c r="AG164" s="160"/>
      <c r="AH164" s="160"/>
      <c r="AI164" s="160"/>
      <c r="AJ164" s="160"/>
      <c r="AK164" s="160"/>
      <c r="AL164" s="160"/>
      <c r="AM164" s="160"/>
      <c r="AN164" s="160"/>
      <c r="AO164" s="160"/>
      <c r="AP164" s="160"/>
      <c r="AQ164" s="160"/>
      <c r="AR164" s="160"/>
      <c r="AS164" s="160"/>
      <c r="AT164" s="160"/>
      <c r="AU164" s="160"/>
      <c r="AV164" s="160"/>
      <c r="AW164" s="160"/>
      <c r="AX164" s="160"/>
      <c r="AY164" s="160"/>
      <c r="AZ164" s="160"/>
      <c r="BA164" s="160"/>
      <c r="BB164" s="160"/>
      <c r="BC164" s="160"/>
      <c r="BD164" s="160"/>
      <c r="BE164" s="160"/>
      <c r="BF164" s="160"/>
      <c r="BG164" s="160"/>
      <c r="BH164" s="160"/>
      <c r="BI164" s="160"/>
      <c r="BJ164" s="160"/>
      <c r="BK164" s="160"/>
      <c r="BL164" s="160"/>
      <c r="BM164" s="160"/>
      <c r="BN164" s="160"/>
      <c r="BO164" s="160"/>
      <c r="BP164" s="160"/>
      <c r="BQ164" s="160"/>
      <c r="BR164" s="160"/>
      <c r="BS164" s="160"/>
      <c r="BT164" s="160"/>
      <c r="BU164" s="160"/>
      <c r="BV164" s="160"/>
      <c r="BW164" s="160"/>
      <c r="BX164" s="160"/>
      <c r="BY164" s="160"/>
      <c r="BZ164" s="160"/>
      <c r="CA164" s="160"/>
      <c r="CB164" s="160"/>
      <c r="CC164" s="160"/>
      <c r="CD164" s="160"/>
      <c r="CE164" s="160"/>
      <c r="CF164" s="160"/>
      <c r="CG164" s="160"/>
      <c r="CH164" s="160"/>
      <c r="CI164" s="160"/>
      <c r="CJ164" s="160"/>
      <c r="CK164" s="160"/>
      <c r="CL164" s="160"/>
      <c r="CM164" s="160"/>
      <c r="CN164" s="160"/>
      <c r="CO164" s="160"/>
      <c r="CP164" s="160"/>
      <c r="CQ164" s="160"/>
      <c r="CR164" s="160"/>
      <c r="CS164" s="160"/>
      <c r="CT164" s="160"/>
      <c r="CU164" s="160"/>
      <c r="CV164" s="160"/>
      <c r="CW164" s="160"/>
      <c r="CX164" s="160"/>
      <c r="CY164" s="160"/>
      <c r="CZ164" s="160"/>
      <c r="DA164" s="160"/>
      <c r="DB164" s="160"/>
      <c r="DC164" s="160"/>
      <c r="DD164" s="160"/>
      <c r="DE164" s="160"/>
      <c r="DF164" s="160"/>
      <c r="DG164" s="160"/>
      <c r="DH164" s="160"/>
      <c r="DI164" s="160"/>
      <c r="DJ164" s="160"/>
      <c r="DK164" s="160"/>
      <c r="DL164" s="160"/>
      <c r="DM164" s="160"/>
      <c r="DN164" s="160"/>
      <c r="DO164" s="160"/>
      <c r="DP164" s="160"/>
      <c r="DQ164" s="160"/>
      <c r="DR164" s="160"/>
      <c r="DS164" s="160"/>
      <c r="DT164" s="160"/>
      <c r="DU164" s="160"/>
      <c r="DV164" s="160"/>
      <c r="DW164" s="160"/>
      <c r="DX164" s="160"/>
      <c r="DY164" s="160"/>
      <c r="DZ164" s="160"/>
      <c r="EA164" s="160"/>
      <c r="EB164" s="160"/>
      <c r="EC164" s="160"/>
      <c r="ED164" s="160"/>
      <c r="EE164" s="160"/>
      <c r="EF164" s="160"/>
      <c r="EG164" s="160"/>
      <c r="EH164" s="160"/>
      <c r="EI164" s="160"/>
      <c r="EJ164" s="160"/>
      <c r="EK164" s="160"/>
      <c r="EL164" s="160"/>
      <c r="EM164" s="160"/>
      <c r="EN164" s="160"/>
      <c r="EO164" s="160"/>
      <c r="EP164" s="160"/>
      <c r="EQ164" s="160"/>
      <c r="ER164" s="160"/>
      <c r="ES164" s="160"/>
      <c r="ET164" s="160"/>
      <c r="EU164" s="160"/>
      <c r="EV164" s="160"/>
      <c r="EW164" s="160"/>
      <c r="EX164" s="160"/>
      <c r="EY164" s="160"/>
      <c r="EZ164" s="160"/>
      <c r="FA164" s="160"/>
      <c r="FB164" s="160"/>
      <c r="FC164" s="160"/>
      <c r="FD164" s="160"/>
      <c r="FE164" s="160"/>
      <c r="FF164" s="160"/>
      <c r="FG164" s="160"/>
      <c r="FH164" s="160"/>
      <c r="FI164" s="160"/>
      <c r="FJ164" s="160"/>
      <c r="FK164" s="160"/>
      <c r="FL164" s="160"/>
      <c r="FM164" s="160"/>
      <c r="FN164" s="160"/>
      <c r="FO164" s="160"/>
      <c r="FP164" s="160"/>
      <c r="FQ164" s="160"/>
      <c r="FR164" s="160"/>
      <c r="FS164" s="160"/>
      <c r="FT164" s="160"/>
      <c r="FU164" s="160"/>
      <c r="FV164" s="160"/>
      <c r="FW164" s="160"/>
      <c r="FX164" s="160"/>
      <c r="FY164" s="160"/>
      <c r="FZ164" s="160"/>
      <c r="GA164" s="160"/>
      <c r="GB164" s="160"/>
      <c r="GC164" s="160"/>
      <c r="GD164" s="160"/>
      <c r="GE164" s="160"/>
      <c r="GF164" s="160"/>
      <c r="GG164" s="160"/>
      <c r="GH164" s="160"/>
      <c r="GI164" s="160"/>
      <c r="GJ164" s="160"/>
      <c r="GK164" s="160"/>
      <c r="GL164" s="160"/>
      <c r="GM164" s="160"/>
      <c r="GN164" s="160"/>
      <c r="GO164" s="160"/>
      <c r="GP164" s="160"/>
      <c r="GQ164" s="160"/>
      <c r="GR164" s="160"/>
      <c r="GS164" s="160"/>
    </row>
    <row r="165" spans="3:201" x14ac:dyDescent="0.2">
      <c r="C165" s="160"/>
      <c r="D165" s="160"/>
      <c r="E165" s="160"/>
      <c r="F165" s="160"/>
      <c r="G165" s="160"/>
      <c r="H165" s="160"/>
      <c r="I165" s="160"/>
      <c r="J165" s="160"/>
      <c r="K165" s="160"/>
      <c r="L165" s="160"/>
      <c r="M165" s="160"/>
      <c r="N165" s="160"/>
      <c r="O165" s="160"/>
      <c r="P165" s="160"/>
      <c r="Q165" s="160"/>
      <c r="R165" s="160"/>
      <c r="S165" s="160"/>
      <c r="T165" s="160"/>
      <c r="U165" s="160"/>
      <c r="V165" s="160"/>
      <c r="W165" s="160"/>
      <c r="X165" s="160"/>
      <c r="Y165" s="160"/>
      <c r="Z165" s="160"/>
      <c r="AA165" s="160"/>
      <c r="AB165" s="160"/>
      <c r="AC165" s="160"/>
      <c r="AD165" s="160"/>
      <c r="AE165" s="160"/>
      <c r="AF165" s="160"/>
      <c r="AG165" s="160"/>
      <c r="AH165" s="160"/>
      <c r="AI165" s="160"/>
      <c r="AJ165" s="160"/>
      <c r="AK165" s="160"/>
      <c r="AL165" s="160"/>
      <c r="AM165" s="160"/>
      <c r="AN165" s="160"/>
      <c r="AO165" s="160"/>
      <c r="AP165" s="160"/>
      <c r="AQ165" s="160"/>
      <c r="AR165" s="160"/>
      <c r="AS165" s="160"/>
      <c r="AT165" s="160"/>
      <c r="AU165" s="160"/>
      <c r="AV165" s="160"/>
      <c r="AW165" s="160"/>
      <c r="AX165" s="160"/>
      <c r="AY165" s="160"/>
      <c r="AZ165" s="160"/>
      <c r="BA165" s="160"/>
      <c r="BB165" s="160"/>
      <c r="BC165" s="160"/>
      <c r="BD165" s="160"/>
      <c r="BE165" s="160"/>
      <c r="BF165" s="160"/>
      <c r="BG165" s="160"/>
      <c r="BH165" s="160"/>
      <c r="BI165" s="160"/>
      <c r="BJ165" s="160"/>
      <c r="BK165" s="160"/>
      <c r="BL165" s="160"/>
      <c r="BM165" s="160"/>
      <c r="BN165" s="160"/>
      <c r="BO165" s="160"/>
      <c r="BP165" s="160"/>
      <c r="BQ165" s="160"/>
      <c r="BR165" s="160"/>
      <c r="BS165" s="160"/>
      <c r="BT165" s="160"/>
      <c r="BU165" s="160"/>
      <c r="BV165" s="160"/>
      <c r="BW165" s="160"/>
      <c r="BX165" s="160"/>
      <c r="BY165" s="160"/>
      <c r="BZ165" s="160"/>
      <c r="CA165" s="160"/>
      <c r="CB165" s="160"/>
      <c r="CC165" s="160"/>
      <c r="CD165" s="160"/>
      <c r="CE165" s="160"/>
      <c r="CF165" s="160"/>
      <c r="CG165" s="160"/>
      <c r="CH165" s="160"/>
      <c r="CI165" s="160"/>
      <c r="CJ165" s="160"/>
      <c r="CK165" s="160"/>
      <c r="CL165" s="160"/>
      <c r="CM165" s="160"/>
      <c r="CN165" s="160"/>
      <c r="CO165" s="160"/>
      <c r="CP165" s="160"/>
      <c r="CQ165" s="160"/>
      <c r="CR165" s="160"/>
      <c r="CS165" s="160"/>
      <c r="CT165" s="160"/>
      <c r="CU165" s="160"/>
      <c r="CV165" s="160"/>
      <c r="CW165" s="160"/>
      <c r="CX165" s="160"/>
      <c r="CY165" s="160"/>
      <c r="CZ165" s="160"/>
      <c r="DA165" s="160"/>
      <c r="DB165" s="160"/>
      <c r="DC165" s="160"/>
      <c r="DD165" s="160"/>
      <c r="DE165" s="160"/>
      <c r="DF165" s="160"/>
      <c r="DG165" s="160"/>
      <c r="DH165" s="160"/>
      <c r="DI165" s="160"/>
      <c r="DJ165" s="160"/>
      <c r="DK165" s="160"/>
      <c r="DL165" s="160"/>
      <c r="DM165" s="160"/>
      <c r="DN165" s="160"/>
      <c r="DO165" s="160"/>
      <c r="DP165" s="160"/>
      <c r="DQ165" s="160"/>
      <c r="DR165" s="160"/>
      <c r="DS165" s="160"/>
      <c r="DT165" s="160"/>
      <c r="DU165" s="160"/>
      <c r="DV165" s="160"/>
      <c r="DW165" s="160"/>
      <c r="DX165" s="160"/>
      <c r="DY165" s="160"/>
      <c r="DZ165" s="160"/>
      <c r="EA165" s="160"/>
      <c r="EB165" s="160"/>
      <c r="EC165" s="160"/>
      <c r="ED165" s="160"/>
      <c r="EE165" s="160"/>
      <c r="EF165" s="160"/>
      <c r="EG165" s="160"/>
      <c r="EH165" s="160"/>
      <c r="EI165" s="160"/>
      <c r="EJ165" s="160"/>
      <c r="EK165" s="160"/>
      <c r="EL165" s="160"/>
      <c r="EM165" s="160"/>
      <c r="EN165" s="160"/>
      <c r="EO165" s="160"/>
      <c r="EP165" s="160"/>
      <c r="EQ165" s="160"/>
      <c r="ER165" s="160"/>
      <c r="ES165" s="160"/>
      <c r="ET165" s="160"/>
      <c r="EU165" s="160"/>
      <c r="EV165" s="160"/>
      <c r="EW165" s="160"/>
      <c r="EX165" s="160"/>
      <c r="EY165" s="160"/>
      <c r="EZ165" s="160"/>
      <c r="FA165" s="160"/>
      <c r="FB165" s="160"/>
      <c r="FC165" s="160"/>
      <c r="FD165" s="160"/>
      <c r="FE165" s="160"/>
      <c r="FF165" s="160"/>
      <c r="FG165" s="160"/>
      <c r="FH165" s="160"/>
      <c r="FI165" s="160"/>
      <c r="FJ165" s="160"/>
      <c r="FK165" s="160"/>
      <c r="FL165" s="160"/>
      <c r="FM165" s="160"/>
      <c r="FN165" s="160"/>
      <c r="FO165" s="160"/>
      <c r="FP165" s="160"/>
      <c r="FQ165" s="160"/>
      <c r="FR165" s="160"/>
      <c r="FS165" s="160"/>
      <c r="FT165" s="160"/>
      <c r="FU165" s="160"/>
      <c r="FV165" s="160"/>
      <c r="FW165" s="160"/>
      <c r="FX165" s="160"/>
      <c r="FY165" s="160"/>
      <c r="FZ165" s="160"/>
      <c r="GA165" s="160"/>
      <c r="GB165" s="160"/>
      <c r="GC165" s="160"/>
      <c r="GD165" s="160"/>
      <c r="GE165" s="160"/>
      <c r="GF165" s="160"/>
      <c r="GG165" s="160"/>
      <c r="GH165" s="160"/>
      <c r="GI165" s="160"/>
      <c r="GJ165" s="160"/>
      <c r="GK165" s="160"/>
      <c r="GL165" s="160"/>
      <c r="GM165" s="160"/>
      <c r="GN165" s="160"/>
      <c r="GO165" s="160"/>
      <c r="GP165" s="160"/>
      <c r="GQ165" s="160"/>
      <c r="GR165" s="160"/>
      <c r="GS165" s="160"/>
    </row>
    <row r="166" spans="3:201" x14ac:dyDescent="0.2">
      <c r="C166" s="160"/>
      <c r="D166" s="160"/>
      <c r="E166" s="160"/>
      <c r="F166" s="160"/>
      <c r="G166" s="160"/>
      <c r="H166" s="160"/>
      <c r="I166" s="160"/>
      <c r="J166" s="160"/>
      <c r="K166" s="160"/>
      <c r="L166" s="160"/>
      <c r="M166" s="160"/>
      <c r="N166" s="160"/>
      <c r="O166" s="160"/>
      <c r="P166" s="160"/>
      <c r="Q166" s="160"/>
      <c r="R166" s="160"/>
      <c r="S166" s="160"/>
      <c r="T166" s="160"/>
      <c r="U166" s="160"/>
      <c r="V166" s="160"/>
      <c r="W166" s="160"/>
      <c r="X166" s="160"/>
      <c r="Y166" s="160"/>
      <c r="Z166" s="160"/>
      <c r="AA166" s="160"/>
      <c r="AB166" s="160"/>
      <c r="AC166" s="160"/>
      <c r="AD166" s="160"/>
      <c r="AE166" s="160"/>
      <c r="AF166" s="160"/>
      <c r="AG166" s="160"/>
      <c r="AH166" s="160"/>
      <c r="AI166" s="160"/>
      <c r="AJ166" s="160"/>
      <c r="AK166" s="160"/>
      <c r="AL166" s="160"/>
      <c r="AM166" s="160"/>
      <c r="AN166" s="160"/>
      <c r="AO166" s="160"/>
      <c r="AP166" s="160"/>
      <c r="AQ166" s="160"/>
      <c r="AR166" s="160"/>
      <c r="AS166" s="160"/>
      <c r="AT166" s="160"/>
      <c r="AU166" s="160"/>
      <c r="AV166" s="160"/>
      <c r="AW166" s="160"/>
      <c r="AX166" s="160"/>
      <c r="AY166" s="160"/>
      <c r="AZ166" s="160"/>
      <c r="BA166" s="160"/>
      <c r="BB166" s="160"/>
      <c r="BC166" s="160"/>
      <c r="BD166" s="160"/>
      <c r="BE166" s="160"/>
      <c r="BF166" s="160"/>
      <c r="BG166" s="160"/>
      <c r="BH166" s="160"/>
      <c r="BI166" s="160"/>
      <c r="BJ166" s="160"/>
      <c r="BK166" s="160"/>
      <c r="BL166" s="160"/>
      <c r="BM166" s="160"/>
      <c r="BN166" s="160"/>
      <c r="BO166" s="160"/>
      <c r="BP166" s="160"/>
      <c r="BQ166" s="160"/>
      <c r="BR166" s="160"/>
      <c r="BS166" s="160"/>
      <c r="BT166" s="160"/>
      <c r="BU166" s="160"/>
      <c r="BV166" s="160"/>
      <c r="BW166" s="160"/>
      <c r="BX166" s="160"/>
      <c r="BY166" s="160"/>
      <c r="BZ166" s="160"/>
      <c r="CA166" s="160"/>
      <c r="CB166" s="160"/>
      <c r="CC166" s="160"/>
      <c r="CD166" s="160"/>
      <c r="CE166" s="160"/>
      <c r="CF166" s="160"/>
      <c r="CG166" s="160"/>
      <c r="CH166" s="160"/>
      <c r="CI166" s="160"/>
      <c r="CJ166" s="160"/>
      <c r="CK166" s="160"/>
      <c r="CL166" s="160"/>
      <c r="CM166" s="160"/>
      <c r="CN166" s="160"/>
      <c r="CO166" s="160"/>
      <c r="CP166" s="160"/>
      <c r="CQ166" s="160"/>
      <c r="CR166" s="160"/>
      <c r="CS166" s="160"/>
      <c r="CT166" s="160"/>
      <c r="CU166" s="160"/>
      <c r="CV166" s="160"/>
      <c r="CW166" s="160"/>
      <c r="CX166" s="160"/>
      <c r="CY166" s="160"/>
      <c r="CZ166" s="160"/>
      <c r="DA166" s="160"/>
      <c r="DB166" s="160"/>
      <c r="DC166" s="160"/>
      <c r="DD166" s="160"/>
      <c r="DE166" s="160"/>
      <c r="DF166" s="160"/>
      <c r="DG166" s="160"/>
      <c r="DH166" s="160"/>
      <c r="DI166" s="160"/>
      <c r="DJ166" s="160"/>
      <c r="DK166" s="160"/>
      <c r="DL166" s="160"/>
      <c r="DM166" s="160"/>
      <c r="DN166" s="160"/>
      <c r="DO166" s="160"/>
      <c r="DP166" s="160"/>
      <c r="DQ166" s="160"/>
      <c r="DR166" s="160"/>
      <c r="DS166" s="160"/>
      <c r="DT166" s="160"/>
      <c r="DU166" s="160"/>
      <c r="DV166" s="160"/>
      <c r="DW166" s="160"/>
      <c r="DX166" s="160"/>
      <c r="DY166" s="160"/>
      <c r="DZ166" s="160"/>
      <c r="EA166" s="160"/>
      <c r="EB166" s="160"/>
      <c r="EC166" s="160"/>
      <c r="ED166" s="160"/>
      <c r="EE166" s="160"/>
      <c r="EF166" s="160"/>
      <c r="EG166" s="160"/>
      <c r="EH166" s="160"/>
      <c r="EI166" s="160"/>
      <c r="EJ166" s="160"/>
      <c r="EK166" s="160"/>
      <c r="EL166" s="160"/>
      <c r="EM166" s="160"/>
      <c r="EN166" s="160"/>
      <c r="EO166" s="160"/>
      <c r="EP166" s="160"/>
      <c r="EQ166" s="160"/>
      <c r="ER166" s="160"/>
      <c r="ES166" s="160"/>
      <c r="ET166" s="160"/>
      <c r="EU166" s="160"/>
      <c r="EV166" s="160"/>
      <c r="EW166" s="160"/>
      <c r="EX166" s="160"/>
      <c r="EY166" s="160"/>
      <c r="EZ166" s="160"/>
      <c r="FA166" s="160"/>
      <c r="FB166" s="160"/>
      <c r="FC166" s="160"/>
      <c r="FD166" s="160"/>
      <c r="FE166" s="160"/>
      <c r="FF166" s="160"/>
      <c r="FG166" s="160"/>
      <c r="FH166" s="160"/>
      <c r="FI166" s="160"/>
      <c r="FJ166" s="160"/>
      <c r="FK166" s="160"/>
      <c r="FL166" s="160"/>
      <c r="FM166" s="160"/>
      <c r="FN166" s="160"/>
      <c r="FO166" s="160"/>
      <c r="FP166" s="160"/>
      <c r="FQ166" s="160"/>
      <c r="FR166" s="160"/>
      <c r="FS166" s="160"/>
      <c r="FT166" s="160"/>
      <c r="FU166" s="160"/>
      <c r="FV166" s="160"/>
      <c r="FW166" s="160"/>
      <c r="FX166" s="160"/>
      <c r="FY166" s="160"/>
      <c r="FZ166" s="160"/>
      <c r="GA166" s="160"/>
      <c r="GB166" s="160"/>
      <c r="GC166" s="160"/>
      <c r="GD166" s="160"/>
      <c r="GE166" s="160"/>
      <c r="GF166" s="160"/>
      <c r="GG166" s="160"/>
      <c r="GH166" s="160"/>
      <c r="GI166" s="160"/>
      <c r="GJ166" s="160"/>
      <c r="GK166" s="160"/>
      <c r="GL166" s="160"/>
      <c r="GM166" s="160"/>
      <c r="GN166" s="160"/>
      <c r="GO166" s="160"/>
      <c r="GP166" s="160"/>
      <c r="GQ166" s="160"/>
      <c r="GR166" s="160"/>
      <c r="GS166" s="160"/>
    </row>
    <row r="167" spans="3:201" x14ac:dyDescent="0.2">
      <c r="C167" s="160"/>
      <c r="D167" s="160"/>
      <c r="E167" s="160"/>
      <c r="F167" s="160"/>
      <c r="G167" s="160"/>
      <c r="H167" s="160"/>
      <c r="I167" s="160"/>
      <c r="J167" s="160"/>
      <c r="K167" s="160"/>
      <c r="L167" s="160"/>
      <c r="M167" s="160"/>
      <c r="N167" s="160"/>
      <c r="O167" s="160"/>
      <c r="P167" s="160"/>
      <c r="Q167" s="160"/>
      <c r="R167" s="160"/>
      <c r="S167" s="160"/>
      <c r="T167" s="160"/>
      <c r="U167" s="160"/>
      <c r="V167" s="160"/>
      <c r="W167" s="160"/>
      <c r="X167" s="160"/>
      <c r="Y167" s="160"/>
      <c r="Z167" s="160"/>
      <c r="AA167" s="160"/>
      <c r="AB167" s="160"/>
      <c r="AC167" s="160"/>
      <c r="AD167" s="160"/>
      <c r="AE167" s="160"/>
      <c r="AF167" s="160"/>
      <c r="AG167" s="160"/>
      <c r="AH167" s="160"/>
      <c r="AI167" s="160"/>
      <c r="AJ167" s="160"/>
      <c r="AK167" s="160"/>
      <c r="AL167" s="160"/>
      <c r="AM167" s="160"/>
      <c r="AN167" s="160"/>
      <c r="AO167" s="160"/>
      <c r="AP167" s="160"/>
      <c r="AQ167" s="160"/>
      <c r="AR167" s="160"/>
      <c r="AS167" s="160"/>
      <c r="AT167" s="160"/>
      <c r="AU167" s="160"/>
      <c r="AV167" s="160"/>
      <c r="AW167" s="160"/>
      <c r="AX167" s="160"/>
      <c r="AY167" s="160"/>
      <c r="AZ167" s="160"/>
      <c r="BA167" s="160"/>
      <c r="BB167" s="160"/>
      <c r="BC167" s="160"/>
      <c r="BD167" s="160"/>
      <c r="BE167" s="160"/>
      <c r="BF167" s="160"/>
      <c r="BG167" s="160"/>
      <c r="BH167" s="160"/>
      <c r="BI167" s="160"/>
      <c r="BJ167" s="160"/>
      <c r="BK167" s="160"/>
      <c r="BL167" s="160"/>
      <c r="BM167" s="160"/>
      <c r="BN167" s="160"/>
      <c r="BO167" s="160"/>
      <c r="BP167" s="160"/>
      <c r="BQ167" s="160"/>
      <c r="BR167" s="160"/>
      <c r="BS167" s="160"/>
      <c r="BT167" s="160"/>
      <c r="BU167" s="160"/>
      <c r="BV167" s="160"/>
      <c r="BW167" s="160"/>
      <c r="BX167" s="160"/>
      <c r="BY167" s="160"/>
      <c r="BZ167" s="160"/>
      <c r="CA167" s="160"/>
      <c r="CB167" s="160"/>
      <c r="CC167" s="160"/>
      <c r="CD167" s="160"/>
      <c r="CE167" s="160"/>
      <c r="CF167" s="160"/>
      <c r="CG167" s="160"/>
      <c r="CH167" s="160"/>
      <c r="CI167" s="160"/>
      <c r="CJ167" s="160"/>
      <c r="CK167" s="160"/>
      <c r="CL167" s="160"/>
      <c r="CM167" s="160"/>
      <c r="CN167" s="160"/>
      <c r="CO167" s="160"/>
      <c r="CP167" s="160"/>
      <c r="CQ167" s="160"/>
      <c r="CR167" s="160"/>
      <c r="CS167" s="160"/>
      <c r="CT167" s="160"/>
      <c r="CU167" s="160"/>
      <c r="CV167" s="160"/>
      <c r="CW167" s="160"/>
      <c r="CX167" s="160"/>
      <c r="CY167" s="160"/>
      <c r="CZ167" s="160"/>
      <c r="DA167" s="160"/>
      <c r="DB167" s="160"/>
      <c r="DC167" s="160"/>
      <c r="DD167" s="160"/>
      <c r="DE167" s="160"/>
      <c r="DF167" s="160"/>
      <c r="DG167" s="160"/>
      <c r="DH167" s="160"/>
      <c r="DI167" s="160"/>
      <c r="DJ167" s="160"/>
      <c r="DK167" s="160"/>
      <c r="DL167" s="160"/>
      <c r="DM167" s="160"/>
      <c r="DN167" s="160"/>
      <c r="DO167" s="160"/>
      <c r="DP167" s="160"/>
      <c r="DQ167" s="160"/>
      <c r="DR167" s="160"/>
      <c r="DS167" s="160"/>
      <c r="DT167" s="160"/>
      <c r="DU167" s="160"/>
      <c r="DV167" s="160"/>
      <c r="DW167" s="160"/>
      <c r="DX167" s="160"/>
      <c r="DY167" s="160"/>
      <c r="DZ167" s="160"/>
      <c r="EA167" s="160"/>
      <c r="EB167" s="160"/>
      <c r="EC167" s="160"/>
      <c r="ED167" s="160"/>
      <c r="EE167" s="160"/>
      <c r="EF167" s="160"/>
      <c r="EG167" s="160"/>
      <c r="EH167" s="160"/>
      <c r="EI167" s="160"/>
      <c r="EJ167" s="160"/>
      <c r="EK167" s="160"/>
      <c r="EL167" s="160"/>
      <c r="EM167" s="160"/>
      <c r="EN167" s="160"/>
      <c r="EO167" s="160"/>
      <c r="EP167" s="160"/>
      <c r="EQ167" s="160"/>
      <c r="ER167" s="160"/>
      <c r="ES167" s="160"/>
      <c r="ET167" s="160"/>
      <c r="EU167" s="160"/>
      <c r="EV167" s="160"/>
      <c r="EW167" s="160"/>
      <c r="EX167" s="160"/>
      <c r="EY167" s="160"/>
      <c r="EZ167" s="160"/>
      <c r="FA167" s="160"/>
      <c r="FB167" s="160"/>
      <c r="FC167" s="160"/>
      <c r="FD167" s="160"/>
      <c r="FE167" s="160"/>
      <c r="FF167" s="160"/>
      <c r="FG167" s="160"/>
      <c r="FH167" s="160"/>
      <c r="FI167" s="160"/>
      <c r="FJ167" s="160"/>
      <c r="FK167" s="160"/>
      <c r="FL167" s="160"/>
      <c r="FM167" s="160"/>
      <c r="FN167" s="160"/>
      <c r="FO167" s="160"/>
      <c r="FP167" s="160"/>
      <c r="FQ167" s="160"/>
      <c r="FR167" s="160"/>
      <c r="FS167" s="160"/>
      <c r="FT167" s="160"/>
      <c r="FU167" s="160"/>
      <c r="FV167" s="160"/>
      <c r="FW167" s="160"/>
      <c r="FX167" s="160"/>
      <c r="FY167" s="160"/>
      <c r="FZ167" s="160"/>
      <c r="GA167" s="160"/>
      <c r="GB167" s="160"/>
      <c r="GC167" s="160"/>
      <c r="GD167" s="160"/>
      <c r="GE167" s="160"/>
      <c r="GF167" s="160"/>
      <c r="GG167" s="160"/>
      <c r="GH167" s="160"/>
      <c r="GI167" s="160"/>
      <c r="GJ167" s="160"/>
      <c r="GK167" s="160"/>
      <c r="GL167" s="160"/>
      <c r="GM167" s="160"/>
      <c r="GN167" s="160"/>
      <c r="GO167" s="160"/>
      <c r="GP167" s="160"/>
      <c r="GQ167" s="160"/>
      <c r="GR167" s="160"/>
      <c r="GS167" s="160"/>
    </row>
    <row r="168" spans="3:201" x14ac:dyDescent="0.2">
      <c r="C168" s="160"/>
      <c r="D168" s="160"/>
      <c r="E168" s="160"/>
      <c r="F168" s="160"/>
      <c r="G168" s="160"/>
      <c r="H168" s="160"/>
      <c r="I168" s="160"/>
      <c r="J168" s="160"/>
      <c r="K168" s="160"/>
      <c r="L168" s="160"/>
      <c r="M168" s="160"/>
      <c r="N168" s="160"/>
      <c r="O168" s="160"/>
      <c r="P168" s="160"/>
      <c r="Q168" s="160"/>
      <c r="R168" s="160"/>
      <c r="S168" s="160"/>
      <c r="T168" s="160"/>
      <c r="U168" s="160"/>
      <c r="V168" s="160"/>
      <c r="W168" s="160"/>
      <c r="X168" s="160"/>
      <c r="Y168" s="160"/>
      <c r="Z168" s="160"/>
      <c r="AA168" s="160"/>
      <c r="AB168" s="160"/>
      <c r="AC168" s="160"/>
      <c r="AD168" s="160"/>
      <c r="AE168" s="160"/>
      <c r="AF168" s="160"/>
      <c r="AG168" s="160"/>
      <c r="AH168" s="160"/>
      <c r="AI168" s="160"/>
      <c r="AJ168" s="160"/>
      <c r="AK168" s="160"/>
      <c r="AL168" s="160"/>
      <c r="AM168" s="160"/>
      <c r="AN168" s="160"/>
      <c r="AO168" s="160"/>
      <c r="AP168" s="160"/>
      <c r="AQ168" s="160"/>
      <c r="AR168" s="160"/>
      <c r="AS168" s="160"/>
      <c r="AT168" s="160"/>
      <c r="AU168" s="160"/>
      <c r="AV168" s="160"/>
      <c r="AW168" s="160"/>
      <c r="AX168" s="160"/>
      <c r="AY168" s="160"/>
      <c r="AZ168" s="160"/>
      <c r="BA168" s="160"/>
      <c r="BB168" s="160"/>
      <c r="BC168" s="160"/>
      <c r="BD168" s="160"/>
      <c r="BE168" s="160"/>
      <c r="BF168" s="160"/>
      <c r="BG168" s="160"/>
      <c r="BH168" s="160"/>
      <c r="BI168" s="160"/>
      <c r="BJ168" s="160"/>
      <c r="BK168" s="160"/>
      <c r="BL168" s="160"/>
      <c r="BM168" s="160"/>
      <c r="BN168" s="160"/>
      <c r="BO168" s="160"/>
      <c r="BP168" s="160"/>
      <c r="BQ168" s="160"/>
      <c r="BR168" s="160"/>
      <c r="BS168" s="160"/>
      <c r="BT168" s="160"/>
      <c r="BU168" s="160"/>
      <c r="BV168" s="160"/>
      <c r="BW168" s="160"/>
      <c r="BX168" s="160"/>
      <c r="BY168" s="160"/>
      <c r="BZ168" s="160"/>
      <c r="CA168" s="160"/>
      <c r="CB168" s="160"/>
      <c r="CC168" s="160"/>
      <c r="CD168" s="160"/>
      <c r="CE168" s="160"/>
      <c r="CF168" s="160"/>
      <c r="CG168" s="160"/>
      <c r="CH168" s="160"/>
      <c r="CI168" s="160"/>
      <c r="CJ168" s="160"/>
      <c r="CK168" s="160"/>
      <c r="CL168" s="160"/>
      <c r="CM168" s="160"/>
      <c r="CN168" s="160"/>
      <c r="CO168" s="160"/>
      <c r="CP168" s="160"/>
      <c r="CQ168" s="160"/>
      <c r="CR168" s="160"/>
      <c r="CS168" s="160"/>
      <c r="CT168" s="160"/>
      <c r="CU168" s="160"/>
      <c r="CV168" s="160"/>
      <c r="CW168" s="160"/>
      <c r="CX168" s="160"/>
      <c r="CY168" s="160"/>
      <c r="CZ168" s="160"/>
      <c r="DA168" s="160"/>
      <c r="DB168" s="160"/>
      <c r="DC168" s="160"/>
      <c r="DD168" s="160"/>
      <c r="DE168" s="160"/>
      <c r="DF168" s="160"/>
      <c r="DG168" s="160"/>
      <c r="DH168" s="160"/>
      <c r="DI168" s="160"/>
      <c r="DJ168" s="160"/>
      <c r="DK168" s="160"/>
      <c r="DL168" s="160"/>
      <c r="DM168" s="160"/>
      <c r="DN168" s="160"/>
      <c r="DO168" s="160"/>
      <c r="DP168" s="160"/>
      <c r="DQ168" s="160"/>
      <c r="DR168" s="160"/>
      <c r="DS168" s="160"/>
      <c r="DT168" s="160"/>
      <c r="DU168" s="160"/>
      <c r="DV168" s="160"/>
      <c r="DW168" s="160"/>
      <c r="DX168" s="160"/>
      <c r="DY168" s="160"/>
      <c r="DZ168" s="160"/>
      <c r="EA168" s="160"/>
      <c r="EB168" s="160"/>
      <c r="EC168" s="160"/>
      <c r="ED168" s="160"/>
      <c r="EE168" s="160"/>
      <c r="EF168" s="160"/>
      <c r="EG168" s="160"/>
      <c r="EH168" s="160"/>
      <c r="EI168" s="160"/>
      <c r="EJ168" s="160"/>
      <c r="EK168" s="160"/>
      <c r="EL168" s="160"/>
      <c r="EM168" s="160"/>
      <c r="EN168" s="160"/>
      <c r="EO168" s="160"/>
      <c r="EP168" s="160"/>
      <c r="EQ168" s="160"/>
      <c r="ER168" s="160"/>
      <c r="ES168" s="160"/>
      <c r="ET168" s="160"/>
      <c r="EU168" s="160"/>
      <c r="EV168" s="160"/>
      <c r="EW168" s="160"/>
      <c r="EX168" s="160"/>
      <c r="EY168" s="160"/>
      <c r="EZ168" s="160"/>
      <c r="FA168" s="160"/>
      <c r="FB168" s="160"/>
      <c r="FC168" s="160"/>
      <c r="FD168" s="160"/>
      <c r="FE168" s="160"/>
      <c r="FF168" s="160"/>
      <c r="FG168" s="160"/>
      <c r="FH168" s="160"/>
      <c r="FI168" s="160"/>
      <c r="FJ168" s="160"/>
      <c r="FK168" s="160"/>
      <c r="FL168" s="160"/>
      <c r="FM168" s="160"/>
      <c r="FN168" s="160"/>
      <c r="FO168" s="160"/>
      <c r="FP168" s="160"/>
      <c r="FQ168" s="160"/>
      <c r="FR168" s="160"/>
      <c r="FS168" s="160"/>
      <c r="FT168" s="160"/>
      <c r="FU168" s="160"/>
      <c r="FV168" s="160"/>
      <c r="FW168" s="160"/>
      <c r="FX168" s="160"/>
      <c r="FY168" s="160"/>
      <c r="FZ168" s="160"/>
      <c r="GA168" s="160"/>
      <c r="GB168" s="160"/>
      <c r="GC168" s="160"/>
      <c r="GD168" s="160"/>
      <c r="GE168" s="160"/>
      <c r="GF168" s="160"/>
      <c r="GG168" s="160"/>
      <c r="GH168" s="160"/>
      <c r="GI168" s="160"/>
      <c r="GJ168" s="160"/>
      <c r="GK168" s="160"/>
      <c r="GL168" s="160"/>
      <c r="GM168" s="160"/>
      <c r="GN168" s="160"/>
      <c r="GO168" s="160"/>
      <c r="GP168" s="160"/>
      <c r="GQ168" s="160"/>
      <c r="GR168" s="160"/>
      <c r="GS168" s="160"/>
    </row>
    <row r="169" spans="3:201" x14ac:dyDescent="0.2">
      <c r="C169" s="160"/>
      <c r="D169" s="160"/>
      <c r="E169" s="160"/>
      <c r="F169" s="160"/>
      <c r="G169" s="160"/>
      <c r="H169" s="160"/>
      <c r="I169" s="160"/>
      <c r="J169" s="160"/>
      <c r="K169" s="160"/>
      <c r="L169" s="160"/>
      <c r="M169" s="160"/>
      <c r="N169" s="160"/>
      <c r="O169" s="160"/>
      <c r="P169" s="160"/>
      <c r="Q169" s="160"/>
      <c r="R169" s="160"/>
      <c r="S169" s="160"/>
      <c r="T169" s="160"/>
      <c r="U169" s="160"/>
      <c r="V169" s="160"/>
      <c r="W169" s="160"/>
      <c r="X169" s="160"/>
      <c r="Y169" s="160"/>
      <c r="Z169" s="160"/>
      <c r="AA169" s="160"/>
      <c r="AB169" s="160"/>
      <c r="AC169" s="160"/>
      <c r="AD169" s="160"/>
      <c r="AE169" s="160"/>
      <c r="AF169" s="160"/>
      <c r="AG169" s="160"/>
      <c r="AH169" s="160"/>
      <c r="AI169" s="160"/>
      <c r="AJ169" s="160"/>
      <c r="AK169" s="160"/>
      <c r="AL169" s="160"/>
      <c r="AM169" s="160"/>
      <c r="AN169" s="160"/>
      <c r="AO169" s="160"/>
      <c r="AP169" s="160"/>
      <c r="AQ169" s="160"/>
      <c r="AR169" s="160"/>
      <c r="AS169" s="160"/>
      <c r="AT169" s="160"/>
      <c r="AU169" s="160"/>
      <c r="AV169" s="160"/>
      <c r="AW169" s="160"/>
      <c r="AX169" s="160"/>
      <c r="AY169" s="160"/>
      <c r="AZ169" s="160"/>
      <c r="BA169" s="160"/>
      <c r="BB169" s="160"/>
      <c r="BC169" s="160"/>
      <c r="BD169" s="160"/>
      <c r="BE169" s="160"/>
      <c r="BF169" s="160"/>
      <c r="BG169" s="160"/>
      <c r="BH169" s="160"/>
      <c r="BI169" s="160"/>
      <c r="BJ169" s="160"/>
      <c r="BK169" s="160"/>
      <c r="BL169" s="160"/>
      <c r="BM169" s="160"/>
      <c r="BN169" s="160"/>
      <c r="BO169" s="160"/>
      <c r="BP169" s="160"/>
      <c r="BQ169" s="160"/>
      <c r="BR169" s="160"/>
      <c r="BS169" s="160"/>
      <c r="BT169" s="160"/>
      <c r="BU169" s="160"/>
      <c r="BV169" s="160"/>
      <c r="BW169" s="160"/>
      <c r="BX169" s="160"/>
      <c r="BY169" s="160"/>
      <c r="BZ169" s="160"/>
      <c r="CA169" s="160"/>
      <c r="CB169" s="160"/>
      <c r="CC169" s="160"/>
      <c r="CD169" s="160"/>
      <c r="CE169" s="160"/>
      <c r="CF169" s="160"/>
      <c r="CG169" s="160"/>
      <c r="CH169" s="160"/>
      <c r="CI169" s="160"/>
      <c r="CJ169" s="160"/>
      <c r="CK169" s="160"/>
      <c r="CL169" s="160"/>
      <c r="CM169" s="160"/>
      <c r="CN169" s="160"/>
      <c r="CO169" s="160"/>
      <c r="CP169" s="160"/>
      <c r="CQ169" s="160"/>
      <c r="CR169" s="160"/>
      <c r="CS169" s="160"/>
      <c r="CT169" s="160"/>
      <c r="CU169" s="160"/>
      <c r="CV169" s="160"/>
      <c r="CW169" s="160"/>
      <c r="CX169" s="160"/>
      <c r="CY169" s="160"/>
      <c r="CZ169" s="160"/>
      <c r="DA169" s="160"/>
      <c r="DB169" s="160"/>
      <c r="DC169" s="160"/>
      <c r="DD169" s="160"/>
      <c r="DE169" s="160"/>
      <c r="DF169" s="160"/>
      <c r="DG169" s="160"/>
      <c r="DH169" s="160"/>
      <c r="DI169" s="160"/>
      <c r="DJ169" s="160"/>
      <c r="DK169" s="160"/>
      <c r="DL169" s="160"/>
      <c r="DM169" s="160"/>
      <c r="DN169" s="160"/>
      <c r="DO169" s="160"/>
      <c r="DP169" s="160"/>
      <c r="DQ169" s="160"/>
      <c r="DR169" s="160"/>
      <c r="DS169" s="160"/>
      <c r="DT169" s="160"/>
      <c r="DU169" s="160"/>
      <c r="DV169" s="160"/>
      <c r="DW169" s="160"/>
      <c r="DX169" s="160"/>
      <c r="DY169" s="160"/>
      <c r="DZ169" s="160"/>
      <c r="EA169" s="160"/>
      <c r="EB169" s="160"/>
      <c r="EC169" s="160"/>
      <c r="ED169" s="160"/>
      <c r="EE169" s="160"/>
      <c r="EF169" s="160"/>
      <c r="EG169" s="160"/>
      <c r="EH169" s="160"/>
      <c r="EI169" s="160"/>
      <c r="EJ169" s="160"/>
      <c r="EK169" s="160"/>
      <c r="EL169" s="160"/>
      <c r="EM169" s="160"/>
      <c r="EN169" s="160"/>
      <c r="EO169" s="160"/>
      <c r="EP169" s="160"/>
      <c r="EQ169" s="160"/>
      <c r="ER169" s="160"/>
      <c r="ES169" s="160"/>
      <c r="ET169" s="160"/>
      <c r="EU169" s="160"/>
      <c r="EV169" s="160"/>
      <c r="EW169" s="160"/>
      <c r="EX169" s="160"/>
      <c r="EY169" s="160"/>
      <c r="EZ169" s="160"/>
      <c r="FA169" s="160"/>
      <c r="FB169" s="160"/>
      <c r="FC169" s="160"/>
      <c r="FD169" s="160"/>
      <c r="FE169" s="160"/>
      <c r="FF169" s="160"/>
      <c r="FG169" s="160"/>
      <c r="FH169" s="160"/>
      <c r="FI169" s="160"/>
      <c r="FJ169" s="160"/>
      <c r="FK169" s="160"/>
      <c r="FL169" s="160"/>
      <c r="FM169" s="160"/>
      <c r="FN169" s="160"/>
      <c r="FO169" s="160"/>
      <c r="FP169" s="160"/>
      <c r="FQ169" s="160"/>
      <c r="FR169" s="160"/>
      <c r="FS169" s="160"/>
      <c r="FT169" s="160"/>
      <c r="FU169" s="160"/>
      <c r="FV169" s="160"/>
      <c r="FW169" s="160"/>
      <c r="FX169" s="160"/>
      <c r="FY169" s="160"/>
      <c r="FZ169" s="160"/>
      <c r="GA169" s="160"/>
      <c r="GB169" s="160"/>
      <c r="GC169" s="160"/>
      <c r="GD169" s="160"/>
      <c r="GE169" s="160"/>
      <c r="GF169" s="160"/>
      <c r="GG169" s="160"/>
      <c r="GH169" s="160"/>
      <c r="GI169" s="160"/>
      <c r="GJ169" s="160"/>
      <c r="GK169" s="160"/>
      <c r="GL169" s="160"/>
      <c r="GM169" s="160"/>
      <c r="GN169" s="160"/>
      <c r="GO169" s="160"/>
      <c r="GP169" s="160"/>
      <c r="GQ169" s="160"/>
      <c r="GR169" s="160"/>
      <c r="GS169" s="160"/>
    </row>
    <row r="170" spans="3:201" x14ac:dyDescent="0.2">
      <c r="C170" s="160"/>
      <c r="D170" s="160"/>
      <c r="E170" s="160"/>
      <c r="F170" s="160"/>
      <c r="G170" s="160"/>
      <c r="H170" s="160"/>
      <c r="I170" s="160"/>
      <c r="J170" s="160"/>
      <c r="K170" s="160"/>
      <c r="L170" s="160"/>
      <c r="M170" s="160"/>
      <c r="N170" s="160"/>
      <c r="O170" s="160"/>
      <c r="P170" s="160"/>
      <c r="Q170" s="160"/>
      <c r="R170" s="160"/>
      <c r="S170" s="160"/>
      <c r="T170" s="160"/>
      <c r="U170" s="160"/>
      <c r="V170" s="160"/>
      <c r="W170" s="160"/>
      <c r="X170" s="160"/>
      <c r="Y170" s="160"/>
      <c r="Z170" s="160"/>
      <c r="AA170" s="160"/>
      <c r="AB170" s="160"/>
      <c r="AC170" s="160"/>
      <c r="AD170" s="160"/>
      <c r="AE170" s="160"/>
      <c r="AF170" s="160"/>
      <c r="AG170" s="160"/>
      <c r="AH170" s="160"/>
      <c r="AI170" s="160"/>
      <c r="AJ170" s="160"/>
      <c r="AK170" s="160"/>
      <c r="AL170" s="160"/>
      <c r="AM170" s="160"/>
      <c r="AN170" s="160"/>
      <c r="AO170" s="160"/>
      <c r="AP170" s="160"/>
      <c r="AQ170" s="160"/>
      <c r="AR170" s="160"/>
      <c r="AS170" s="160"/>
      <c r="AT170" s="160"/>
      <c r="AU170" s="160"/>
      <c r="AV170" s="160"/>
      <c r="AW170" s="160"/>
      <c r="AX170" s="160"/>
      <c r="AY170" s="160"/>
      <c r="AZ170" s="160"/>
      <c r="BA170" s="160"/>
      <c r="BB170" s="160"/>
      <c r="BC170" s="160"/>
      <c r="BD170" s="160"/>
      <c r="BE170" s="160"/>
      <c r="BF170" s="160"/>
      <c r="BG170" s="160"/>
      <c r="BH170" s="160"/>
      <c r="BI170" s="160"/>
      <c r="BJ170" s="160"/>
      <c r="BK170" s="160"/>
      <c r="BL170" s="160"/>
      <c r="BM170" s="160"/>
      <c r="BN170" s="160"/>
      <c r="BO170" s="160"/>
      <c r="BP170" s="160"/>
      <c r="BQ170" s="160"/>
      <c r="BR170" s="160"/>
      <c r="BS170" s="160"/>
      <c r="BT170" s="160"/>
      <c r="BU170" s="160"/>
      <c r="BV170" s="160"/>
      <c r="BW170" s="160"/>
      <c r="BX170" s="160"/>
      <c r="BY170" s="160"/>
      <c r="BZ170" s="160"/>
      <c r="CA170" s="160"/>
      <c r="CB170" s="160"/>
      <c r="CC170" s="160"/>
      <c r="CD170" s="160"/>
      <c r="CE170" s="160"/>
      <c r="CF170" s="160"/>
      <c r="CG170" s="160"/>
      <c r="CH170" s="160"/>
      <c r="CI170" s="160"/>
      <c r="CJ170" s="160"/>
      <c r="CK170" s="160"/>
      <c r="CL170" s="160"/>
      <c r="CM170" s="160"/>
      <c r="CN170" s="160"/>
      <c r="CO170" s="160"/>
      <c r="CP170" s="160"/>
      <c r="CQ170" s="160"/>
      <c r="CR170" s="160"/>
      <c r="CS170" s="160"/>
      <c r="CT170" s="160"/>
      <c r="CU170" s="160"/>
      <c r="CV170" s="160"/>
      <c r="CW170" s="160"/>
      <c r="CX170" s="160"/>
      <c r="CY170" s="160"/>
      <c r="CZ170" s="160"/>
      <c r="DA170" s="160"/>
      <c r="DB170" s="160"/>
      <c r="DC170" s="160"/>
      <c r="DD170" s="160"/>
      <c r="DE170" s="160"/>
      <c r="DF170" s="160"/>
      <c r="DG170" s="160"/>
      <c r="DH170" s="160"/>
      <c r="DI170" s="160"/>
      <c r="DJ170" s="160"/>
      <c r="DK170" s="160"/>
      <c r="DL170" s="160"/>
      <c r="DM170" s="160"/>
      <c r="DN170" s="160"/>
      <c r="DO170" s="160"/>
      <c r="DP170" s="160"/>
      <c r="DQ170" s="160"/>
      <c r="DR170" s="160"/>
      <c r="DS170" s="160"/>
      <c r="DT170" s="160"/>
      <c r="DU170" s="160"/>
      <c r="DV170" s="160"/>
      <c r="DW170" s="160"/>
      <c r="DX170" s="160"/>
      <c r="DY170" s="160"/>
      <c r="DZ170" s="160"/>
      <c r="EA170" s="160"/>
      <c r="EB170" s="160"/>
      <c r="EC170" s="160"/>
      <c r="ED170" s="160"/>
      <c r="EE170" s="160"/>
      <c r="EF170" s="160"/>
      <c r="EG170" s="160"/>
      <c r="EH170" s="160"/>
      <c r="EI170" s="160"/>
      <c r="EJ170" s="160"/>
      <c r="EK170" s="160"/>
      <c r="EL170" s="160"/>
      <c r="EM170" s="160"/>
      <c r="EN170" s="160"/>
      <c r="EO170" s="160"/>
      <c r="EP170" s="160"/>
      <c r="EQ170" s="160"/>
      <c r="ER170" s="160"/>
      <c r="ES170" s="160"/>
      <c r="ET170" s="160"/>
      <c r="EU170" s="160"/>
      <c r="EV170" s="160"/>
      <c r="EW170" s="160"/>
      <c r="EX170" s="160"/>
      <c r="EY170" s="160"/>
      <c r="EZ170" s="160"/>
      <c r="FA170" s="160"/>
      <c r="FB170" s="160"/>
      <c r="FC170" s="160"/>
      <c r="FD170" s="160"/>
      <c r="FE170" s="160"/>
      <c r="FF170" s="160"/>
      <c r="FG170" s="160"/>
      <c r="FH170" s="160"/>
      <c r="FI170" s="160"/>
      <c r="FJ170" s="160"/>
      <c r="FK170" s="160"/>
      <c r="FL170" s="160"/>
      <c r="FM170" s="160"/>
      <c r="FN170" s="160"/>
      <c r="FO170" s="160"/>
      <c r="FP170" s="160"/>
      <c r="FQ170" s="160"/>
      <c r="FR170" s="160"/>
      <c r="FS170" s="160"/>
      <c r="FT170" s="160"/>
      <c r="FU170" s="160"/>
      <c r="FV170" s="160"/>
      <c r="FW170" s="160"/>
      <c r="FX170" s="160"/>
      <c r="FY170" s="160"/>
      <c r="FZ170" s="160"/>
      <c r="GA170" s="160"/>
      <c r="GB170" s="160"/>
      <c r="GC170" s="160"/>
      <c r="GD170" s="160"/>
      <c r="GE170" s="160"/>
      <c r="GF170" s="160"/>
      <c r="GG170" s="160"/>
      <c r="GH170" s="160"/>
      <c r="GI170" s="160"/>
      <c r="GJ170" s="160"/>
      <c r="GK170" s="160"/>
      <c r="GL170" s="160"/>
      <c r="GM170" s="160"/>
      <c r="GN170" s="160"/>
      <c r="GO170" s="160"/>
      <c r="GP170" s="160"/>
      <c r="GQ170" s="160"/>
      <c r="GR170" s="160"/>
      <c r="GS170" s="160"/>
    </row>
    <row r="171" spans="3:201" x14ac:dyDescent="0.2">
      <c r="C171" s="160"/>
      <c r="D171" s="160"/>
      <c r="E171" s="160"/>
      <c r="F171" s="160"/>
      <c r="G171" s="160"/>
      <c r="H171" s="160"/>
      <c r="I171" s="160"/>
      <c r="J171" s="160"/>
      <c r="K171" s="160"/>
      <c r="L171" s="160"/>
      <c r="M171" s="160"/>
      <c r="N171" s="160"/>
      <c r="O171" s="160"/>
      <c r="P171" s="160"/>
      <c r="Q171" s="160"/>
      <c r="R171" s="160"/>
      <c r="S171" s="160"/>
      <c r="T171" s="160"/>
      <c r="U171" s="160"/>
      <c r="V171" s="160"/>
      <c r="W171" s="160"/>
      <c r="X171" s="160"/>
      <c r="Y171" s="160"/>
      <c r="Z171" s="160"/>
      <c r="AA171" s="160"/>
      <c r="AB171" s="160"/>
      <c r="AC171" s="160"/>
      <c r="AD171" s="160"/>
      <c r="AE171" s="160"/>
      <c r="AF171" s="160"/>
      <c r="AG171" s="160"/>
      <c r="AH171" s="160"/>
      <c r="AI171" s="160"/>
      <c r="AJ171" s="160"/>
      <c r="AK171" s="160"/>
      <c r="AL171" s="160"/>
      <c r="AM171" s="160"/>
      <c r="AN171" s="160"/>
      <c r="AO171" s="160"/>
      <c r="AP171" s="160"/>
      <c r="AQ171" s="160"/>
      <c r="AR171" s="160"/>
      <c r="AS171" s="160"/>
      <c r="AT171" s="160"/>
      <c r="AU171" s="160"/>
      <c r="AV171" s="160"/>
      <c r="AW171" s="160"/>
      <c r="AX171" s="160"/>
      <c r="AY171" s="160"/>
      <c r="AZ171" s="160"/>
      <c r="BA171" s="160"/>
      <c r="BB171" s="160"/>
      <c r="BC171" s="160"/>
      <c r="BD171" s="160"/>
      <c r="BE171" s="160"/>
      <c r="BF171" s="160"/>
      <c r="BG171" s="160"/>
      <c r="BH171" s="160"/>
      <c r="BI171" s="160"/>
      <c r="BJ171" s="160"/>
      <c r="BK171" s="160"/>
      <c r="BL171" s="160"/>
      <c r="BM171" s="160"/>
      <c r="BN171" s="160"/>
      <c r="BO171" s="160"/>
      <c r="BP171" s="160"/>
      <c r="BQ171" s="160"/>
      <c r="BR171" s="160"/>
      <c r="BS171" s="160"/>
      <c r="BT171" s="160"/>
      <c r="BU171" s="160"/>
      <c r="BV171" s="160"/>
      <c r="BW171" s="160"/>
      <c r="BX171" s="160"/>
      <c r="BY171" s="160"/>
      <c r="BZ171" s="160"/>
      <c r="CA171" s="160"/>
      <c r="CB171" s="160"/>
      <c r="CC171" s="160"/>
      <c r="CD171" s="160"/>
      <c r="CE171" s="160"/>
      <c r="CF171" s="160"/>
      <c r="CG171" s="160"/>
      <c r="CH171" s="160"/>
      <c r="CI171" s="160"/>
      <c r="CJ171" s="160"/>
      <c r="CK171" s="160"/>
      <c r="CL171" s="160"/>
      <c r="CM171" s="160"/>
      <c r="CN171" s="160"/>
      <c r="CO171" s="160"/>
      <c r="CP171" s="160"/>
      <c r="CQ171" s="160"/>
      <c r="CR171" s="160"/>
      <c r="CS171" s="160"/>
      <c r="CT171" s="160"/>
      <c r="CU171" s="160"/>
      <c r="CV171" s="160"/>
      <c r="CW171" s="160"/>
      <c r="CX171" s="160"/>
      <c r="CY171" s="160"/>
      <c r="CZ171" s="160"/>
      <c r="DA171" s="160"/>
      <c r="DB171" s="160"/>
      <c r="DC171" s="160"/>
      <c r="DD171" s="160"/>
      <c r="DE171" s="160"/>
      <c r="DF171" s="160"/>
      <c r="DG171" s="160"/>
      <c r="DH171" s="160"/>
      <c r="DI171" s="160"/>
      <c r="DJ171" s="160"/>
      <c r="DK171" s="160"/>
      <c r="DL171" s="160"/>
      <c r="DM171" s="160"/>
      <c r="DN171" s="160"/>
      <c r="DO171" s="160"/>
      <c r="DP171" s="160"/>
      <c r="DQ171" s="160"/>
      <c r="DR171" s="160"/>
      <c r="DS171" s="160"/>
      <c r="DT171" s="160"/>
      <c r="DU171" s="160"/>
      <c r="DV171" s="160"/>
      <c r="DW171" s="160"/>
      <c r="DX171" s="160"/>
      <c r="DY171" s="160"/>
      <c r="DZ171" s="160"/>
      <c r="EA171" s="160"/>
      <c r="EB171" s="160"/>
      <c r="EC171" s="160"/>
      <c r="ED171" s="160"/>
      <c r="EE171" s="160"/>
      <c r="EF171" s="160"/>
      <c r="EG171" s="160"/>
      <c r="EH171" s="160"/>
      <c r="EI171" s="160"/>
      <c r="EJ171" s="160"/>
      <c r="EK171" s="160"/>
      <c r="EL171" s="160"/>
      <c r="EM171" s="160"/>
      <c r="EN171" s="160"/>
      <c r="EO171" s="160"/>
      <c r="EP171" s="160"/>
      <c r="EQ171" s="160"/>
      <c r="ER171" s="160"/>
      <c r="ES171" s="160"/>
      <c r="ET171" s="160"/>
      <c r="EU171" s="160"/>
      <c r="EV171" s="160"/>
      <c r="EW171" s="160"/>
      <c r="EX171" s="160"/>
      <c r="EY171" s="160"/>
      <c r="EZ171" s="160"/>
      <c r="FA171" s="160"/>
      <c r="FB171" s="160"/>
      <c r="FC171" s="160"/>
      <c r="FD171" s="160"/>
      <c r="FE171" s="160"/>
      <c r="FF171" s="160"/>
      <c r="FG171" s="160"/>
      <c r="FH171" s="160"/>
      <c r="FI171" s="160"/>
      <c r="FJ171" s="160"/>
      <c r="FK171" s="160"/>
      <c r="FL171" s="160"/>
      <c r="FM171" s="160"/>
      <c r="FN171" s="160"/>
      <c r="FO171" s="160"/>
      <c r="FP171" s="160"/>
      <c r="FQ171" s="160"/>
      <c r="FR171" s="160"/>
      <c r="FS171" s="160"/>
      <c r="FT171" s="160"/>
      <c r="FU171" s="160"/>
      <c r="FV171" s="160"/>
      <c r="FW171" s="160"/>
      <c r="FX171" s="160"/>
      <c r="FY171" s="160"/>
      <c r="FZ171" s="160"/>
      <c r="GA171" s="160"/>
      <c r="GB171" s="160"/>
      <c r="GC171" s="160"/>
      <c r="GD171" s="160"/>
      <c r="GE171" s="160"/>
      <c r="GF171" s="160"/>
      <c r="GG171" s="160"/>
      <c r="GH171" s="160"/>
      <c r="GI171" s="160"/>
      <c r="GJ171" s="160"/>
      <c r="GK171" s="160"/>
      <c r="GL171" s="160"/>
      <c r="GM171" s="160"/>
      <c r="GN171" s="160"/>
      <c r="GO171" s="160"/>
      <c r="GP171" s="160"/>
      <c r="GQ171" s="160"/>
      <c r="GR171" s="160"/>
      <c r="GS171" s="160"/>
    </row>
    <row r="172" spans="3:201" x14ac:dyDescent="0.2">
      <c r="C172" s="160"/>
      <c r="D172" s="160"/>
      <c r="E172" s="160"/>
      <c r="F172" s="160"/>
      <c r="G172" s="160"/>
      <c r="H172" s="160"/>
      <c r="I172" s="160"/>
      <c r="J172" s="160"/>
      <c r="K172" s="160"/>
      <c r="L172" s="160"/>
      <c r="M172" s="160"/>
      <c r="N172" s="160"/>
      <c r="O172" s="160"/>
      <c r="P172" s="160"/>
      <c r="Q172" s="160"/>
      <c r="R172" s="160"/>
      <c r="S172" s="160"/>
      <c r="T172" s="160"/>
      <c r="U172" s="160"/>
      <c r="V172" s="160"/>
      <c r="W172" s="160"/>
      <c r="X172" s="160"/>
      <c r="Y172" s="160"/>
      <c r="Z172" s="160"/>
      <c r="AA172" s="160"/>
      <c r="AB172" s="160"/>
      <c r="AC172" s="160"/>
      <c r="AD172" s="160"/>
      <c r="AE172" s="160"/>
      <c r="AF172" s="160"/>
      <c r="AG172" s="160"/>
      <c r="AH172" s="160"/>
      <c r="AI172" s="160"/>
      <c r="AJ172" s="160"/>
      <c r="AK172" s="160"/>
      <c r="AL172" s="160"/>
      <c r="AM172" s="160"/>
      <c r="AN172" s="160"/>
      <c r="AO172" s="160"/>
      <c r="AP172" s="160"/>
      <c r="AQ172" s="160"/>
      <c r="AR172" s="160"/>
      <c r="AS172" s="160"/>
      <c r="AT172" s="160"/>
      <c r="AU172" s="160"/>
      <c r="AV172" s="160"/>
      <c r="AW172" s="160"/>
      <c r="AX172" s="160"/>
      <c r="AY172" s="160"/>
      <c r="AZ172" s="160"/>
      <c r="BA172" s="160"/>
      <c r="BB172" s="160"/>
      <c r="BC172" s="160"/>
      <c r="BD172" s="160"/>
      <c r="BE172" s="160"/>
      <c r="BF172" s="160"/>
      <c r="BG172" s="160"/>
      <c r="BH172" s="160"/>
      <c r="BI172" s="160"/>
      <c r="BJ172" s="160"/>
      <c r="BK172" s="160"/>
      <c r="BL172" s="160"/>
      <c r="BM172" s="160"/>
      <c r="BN172" s="160"/>
      <c r="BO172" s="160"/>
      <c r="BP172" s="160"/>
      <c r="BQ172" s="160"/>
      <c r="BR172" s="160"/>
      <c r="BS172" s="160"/>
      <c r="BT172" s="160"/>
      <c r="BU172" s="160"/>
      <c r="BV172" s="160"/>
      <c r="BW172" s="160"/>
      <c r="BX172" s="160"/>
      <c r="BY172" s="160"/>
      <c r="BZ172" s="160"/>
      <c r="CA172" s="160"/>
      <c r="CB172" s="160"/>
      <c r="CC172" s="160"/>
      <c r="CD172" s="160"/>
      <c r="CE172" s="160"/>
      <c r="CF172" s="160"/>
      <c r="CG172" s="160"/>
      <c r="CH172" s="160"/>
      <c r="CI172" s="160"/>
      <c r="CJ172" s="160"/>
      <c r="CK172" s="160"/>
      <c r="CL172" s="160"/>
      <c r="CM172" s="160"/>
      <c r="CN172" s="160"/>
      <c r="CO172" s="160"/>
      <c r="CP172" s="160"/>
      <c r="CQ172" s="160"/>
      <c r="CR172" s="160"/>
      <c r="CS172" s="160"/>
      <c r="CT172" s="160"/>
      <c r="CU172" s="160"/>
      <c r="CV172" s="160"/>
      <c r="CW172" s="160"/>
      <c r="CX172" s="160"/>
      <c r="CY172" s="160"/>
      <c r="CZ172" s="160"/>
      <c r="DA172" s="160"/>
      <c r="DB172" s="160"/>
      <c r="DC172" s="160"/>
      <c r="DD172" s="160"/>
      <c r="DE172" s="160"/>
      <c r="DF172" s="160"/>
      <c r="DG172" s="160"/>
      <c r="DH172" s="160"/>
      <c r="DI172" s="160"/>
      <c r="DJ172" s="160"/>
      <c r="DK172" s="160"/>
      <c r="DL172" s="160"/>
      <c r="DM172" s="160"/>
      <c r="DN172" s="160"/>
      <c r="DO172" s="160"/>
      <c r="DP172" s="160"/>
      <c r="DQ172" s="160"/>
      <c r="DR172" s="160"/>
      <c r="DS172" s="160"/>
      <c r="DT172" s="160"/>
      <c r="DU172" s="160"/>
      <c r="DV172" s="160"/>
      <c r="DW172" s="160"/>
      <c r="DX172" s="160"/>
      <c r="DY172" s="160"/>
      <c r="DZ172" s="160"/>
      <c r="EA172" s="160"/>
      <c r="EB172" s="160"/>
      <c r="EC172" s="160"/>
      <c r="ED172" s="160"/>
      <c r="EE172" s="160"/>
      <c r="EF172" s="160"/>
      <c r="EG172" s="160"/>
      <c r="EH172" s="160"/>
      <c r="EI172" s="160"/>
      <c r="EJ172" s="160"/>
      <c r="EK172" s="160"/>
      <c r="EL172" s="160"/>
      <c r="EM172" s="160"/>
      <c r="EN172" s="160"/>
      <c r="EO172" s="160"/>
      <c r="EP172" s="160"/>
      <c r="EQ172" s="160"/>
      <c r="ER172" s="160"/>
      <c r="ES172" s="160"/>
      <c r="ET172" s="160"/>
      <c r="EU172" s="160"/>
      <c r="EV172" s="160"/>
      <c r="EW172" s="160"/>
      <c r="EX172" s="160"/>
      <c r="EY172" s="160"/>
      <c r="EZ172" s="160"/>
      <c r="FA172" s="160"/>
      <c r="FB172" s="160"/>
      <c r="FC172" s="160"/>
      <c r="FD172" s="160"/>
      <c r="FE172" s="160"/>
      <c r="FF172" s="160"/>
      <c r="FG172" s="160"/>
      <c r="FH172" s="160"/>
      <c r="FI172" s="160"/>
      <c r="FJ172" s="160"/>
      <c r="FK172" s="160"/>
      <c r="FL172" s="160"/>
      <c r="FM172" s="160"/>
      <c r="FN172" s="160"/>
      <c r="FO172" s="160"/>
      <c r="FP172" s="160"/>
      <c r="FQ172" s="160"/>
      <c r="FR172" s="160"/>
      <c r="FS172" s="160"/>
      <c r="FT172" s="160"/>
      <c r="FU172" s="160"/>
      <c r="FV172" s="160"/>
      <c r="FW172" s="160"/>
      <c r="FX172" s="160"/>
      <c r="FY172" s="160"/>
      <c r="FZ172" s="160"/>
      <c r="GA172" s="160"/>
      <c r="GB172" s="160"/>
      <c r="GC172" s="160"/>
      <c r="GD172" s="160"/>
      <c r="GE172" s="160"/>
      <c r="GF172" s="160"/>
      <c r="GG172" s="160"/>
      <c r="GH172" s="160"/>
      <c r="GI172" s="160"/>
      <c r="GJ172" s="160"/>
      <c r="GK172" s="160"/>
      <c r="GL172" s="160"/>
      <c r="GM172" s="160"/>
      <c r="GN172" s="160"/>
      <c r="GO172" s="160"/>
      <c r="GP172" s="160"/>
      <c r="GQ172" s="160"/>
      <c r="GR172" s="160"/>
      <c r="GS172" s="160"/>
    </row>
    <row r="173" spans="3:201" x14ac:dyDescent="0.2">
      <c r="C173" s="160"/>
      <c r="D173" s="160"/>
      <c r="E173" s="160"/>
      <c r="F173" s="160"/>
      <c r="G173" s="160"/>
      <c r="H173" s="160"/>
      <c r="I173" s="160"/>
      <c r="J173" s="160"/>
      <c r="K173" s="160"/>
      <c r="L173" s="160"/>
      <c r="M173" s="160"/>
      <c r="N173" s="160"/>
      <c r="O173" s="160"/>
      <c r="P173" s="160"/>
      <c r="Q173" s="160"/>
      <c r="R173" s="160"/>
      <c r="S173" s="160"/>
      <c r="T173" s="160"/>
      <c r="U173" s="160"/>
      <c r="V173" s="160"/>
      <c r="W173" s="160"/>
      <c r="X173" s="160"/>
      <c r="Y173" s="160"/>
      <c r="Z173" s="160"/>
      <c r="AA173" s="160"/>
      <c r="AB173" s="160"/>
      <c r="AC173" s="160"/>
      <c r="AD173" s="160"/>
      <c r="AE173" s="160"/>
      <c r="AF173" s="160"/>
      <c r="AG173" s="160"/>
      <c r="AH173" s="160"/>
      <c r="AI173" s="160"/>
      <c r="AJ173" s="160"/>
      <c r="AK173" s="160"/>
      <c r="AL173" s="160"/>
      <c r="AM173" s="160"/>
      <c r="AN173" s="160"/>
      <c r="AO173" s="160"/>
      <c r="AP173" s="160"/>
      <c r="AQ173" s="160"/>
      <c r="AR173" s="160"/>
      <c r="AS173" s="160"/>
      <c r="AT173" s="160"/>
      <c r="AU173" s="160"/>
      <c r="AV173" s="160"/>
      <c r="AW173" s="160"/>
      <c r="AX173" s="160"/>
      <c r="AY173" s="160"/>
      <c r="AZ173" s="160"/>
      <c r="BA173" s="160"/>
      <c r="BB173" s="160"/>
      <c r="BC173" s="160"/>
      <c r="BD173" s="160"/>
      <c r="BE173" s="160"/>
      <c r="BF173" s="160"/>
      <c r="BG173" s="160"/>
      <c r="BH173" s="160"/>
      <c r="BI173" s="160"/>
      <c r="BJ173" s="160"/>
      <c r="BK173" s="160"/>
      <c r="BL173" s="160"/>
      <c r="BM173" s="160"/>
      <c r="BN173" s="160"/>
      <c r="BO173" s="160"/>
      <c r="BP173" s="160"/>
      <c r="BQ173" s="160"/>
      <c r="BR173" s="160"/>
      <c r="BS173" s="160"/>
      <c r="BT173" s="160"/>
      <c r="BU173" s="160"/>
      <c r="BV173" s="160"/>
      <c r="BW173" s="160"/>
      <c r="BX173" s="160"/>
      <c r="BY173" s="160"/>
      <c r="BZ173" s="160"/>
      <c r="CA173" s="160"/>
      <c r="CB173" s="160"/>
      <c r="CC173" s="160"/>
      <c r="CD173" s="160"/>
      <c r="CE173" s="160"/>
      <c r="CF173" s="160"/>
      <c r="CG173" s="160"/>
      <c r="CH173" s="160"/>
      <c r="CI173" s="160"/>
      <c r="CJ173" s="160"/>
      <c r="CK173" s="160"/>
      <c r="CL173" s="160"/>
      <c r="CM173" s="160"/>
      <c r="CN173" s="160"/>
      <c r="CO173" s="160"/>
      <c r="CP173" s="160"/>
      <c r="CQ173" s="160"/>
      <c r="CR173" s="160"/>
      <c r="CS173" s="160"/>
      <c r="CT173" s="160"/>
      <c r="CU173" s="160"/>
      <c r="CV173" s="160"/>
      <c r="CW173" s="160"/>
      <c r="CX173" s="160"/>
      <c r="CY173" s="160"/>
      <c r="CZ173" s="160"/>
      <c r="DA173" s="160"/>
      <c r="DB173" s="160"/>
      <c r="DC173" s="160"/>
      <c r="DD173" s="160"/>
      <c r="DE173" s="160"/>
      <c r="DF173" s="160"/>
      <c r="DG173" s="160"/>
      <c r="DH173" s="160"/>
      <c r="DI173" s="160"/>
      <c r="DJ173" s="160"/>
      <c r="DK173" s="160"/>
      <c r="DL173" s="160"/>
      <c r="DM173" s="160"/>
      <c r="DN173" s="160"/>
      <c r="DO173" s="160"/>
      <c r="DP173" s="160"/>
      <c r="DQ173" s="160"/>
      <c r="DR173" s="160"/>
      <c r="DS173" s="160"/>
      <c r="DT173" s="160"/>
      <c r="DU173" s="160"/>
      <c r="DV173" s="160"/>
      <c r="DW173" s="160"/>
      <c r="DX173" s="160"/>
      <c r="DY173" s="160"/>
      <c r="DZ173" s="160"/>
      <c r="EA173" s="160"/>
      <c r="EB173" s="160"/>
      <c r="EC173" s="160"/>
      <c r="ED173" s="160"/>
      <c r="EE173" s="160"/>
      <c r="EF173" s="160"/>
      <c r="EG173" s="160"/>
      <c r="EH173" s="160"/>
      <c r="EI173" s="160"/>
      <c r="EJ173" s="160"/>
      <c r="EK173" s="160"/>
      <c r="EL173" s="160"/>
      <c r="EM173" s="160"/>
      <c r="EN173" s="160"/>
      <c r="EO173" s="160"/>
      <c r="EP173" s="160"/>
      <c r="EQ173" s="160"/>
      <c r="ER173" s="160"/>
      <c r="ES173" s="160"/>
      <c r="ET173" s="160"/>
      <c r="EU173" s="160"/>
      <c r="EV173" s="160"/>
      <c r="EW173" s="160"/>
      <c r="EX173" s="160"/>
      <c r="EY173" s="160"/>
      <c r="EZ173" s="160"/>
      <c r="FA173" s="160"/>
      <c r="FB173" s="160"/>
      <c r="FC173" s="160"/>
      <c r="FD173" s="160"/>
      <c r="FE173" s="160"/>
      <c r="FF173" s="160"/>
      <c r="FG173" s="160"/>
      <c r="FH173" s="160"/>
      <c r="FI173" s="160"/>
      <c r="FJ173" s="160"/>
      <c r="FK173" s="160"/>
      <c r="FL173" s="160"/>
      <c r="FM173" s="160"/>
      <c r="FN173" s="160"/>
      <c r="FO173" s="160"/>
      <c r="FP173" s="160"/>
      <c r="FQ173" s="160"/>
      <c r="FR173" s="160"/>
      <c r="FS173" s="160"/>
      <c r="FT173" s="160"/>
      <c r="FU173" s="160"/>
      <c r="FV173" s="160"/>
      <c r="FW173" s="160"/>
      <c r="FX173" s="160"/>
      <c r="FY173" s="160"/>
      <c r="FZ173" s="160"/>
      <c r="GA173" s="160"/>
      <c r="GB173" s="160"/>
      <c r="GC173" s="160"/>
      <c r="GD173" s="160"/>
      <c r="GE173" s="160"/>
      <c r="GF173" s="160"/>
      <c r="GG173" s="160"/>
      <c r="GH173" s="160"/>
      <c r="GI173" s="160"/>
      <c r="GJ173" s="160"/>
      <c r="GK173" s="160"/>
      <c r="GL173" s="160"/>
      <c r="GM173" s="160"/>
      <c r="GN173" s="160"/>
      <c r="GO173" s="160"/>
      <c r="GP173" s="160"/>
      <c r="GQ173" s="160"/>
      <c r="GR173" s="160"/>
      <c r="GS173" s="160"/>
    </row>
    <row r="174" spans="3:201" x14ac:dyDescent="0.2">
      <c r="C174" s="160"/>
      <c r="D174" s="160"/>
      <c r="E174" s="160"/>
      <c r="F174" s="160"/>
      <c r="G174" s="160"/>
      <c r="H174" s="160"/>
      <c r="I174" s="160"/>
      <c r="J174" s="160"/>
      <c r="K174" s="160"/>
      <c r="L174" s="160"/>
      <c r="M174" s="160"/>
      <c r="N174" s="160"/>
      <c r="O174" s="160"/>
      <c r="P174" s="160"/>
      <c r="Q174" s="160"/>
      <c r="R174" s="160"/>
      <c r="S174" s="160"/>
      <c r="T174" s="160"/>
      <c r="U174" s="160"/>
      <c r="V174" s="160"/>
      <c r="W174" s="160"/>
      <c r="X174" s="160"/>
      <c r="Y174" s="160"/>
      <c r="Z174" s="160"/>
      <c r="AA174" s="160"/>
      <c r="AB174" s="160"/>
      <c r="AC174" s="160"/>
      <c r="AD174" s="160"/>
      <c r="AE174" s="160"/>
      <c r="AF174" s="160"/>
      <c r="AG174" s="160"/>
      <c r="AH174" s="160"/>
      <c r="AI174" s="160"/>
      <c r="AJ174" s="160"/>
      <c r="AK174" s="160"/>
      <c r="AL174" s="160"/>
      <c r="AM174" s="160"/>
      <c r="AN174" s="160"/>
      <c r="AO174" s="160"/>
      <c r="AP174" s="160"/>
      <c r="AQ174" s="160"/>
      <c r="AR174" s="160"/>
      <c r="AS174" s="160"/>
      <c r="AT174" s="160"/>
      <c r="AU174" s="160"/>
      <c r="AV174" s="160"/>
      <c r="AW174" s="160"/>
      <c r="AX174" s="160"/>
      <c r="AY174" s="160"/>
      <c r="AZ174" s="160"/>
      <c r="BA174" s="160"/>
      <c r="BB174" s="160"/>
      <c r="BC174" s="160"/>
      <c r="BD174" s="160"/>
      <c r="BE174" s="160"/>
      <c r="BF174" s="160"/>
      <c r="BG174" s="160"/>
      <c r="BH174" s="160"/>
      <c r="BI174" s="160"/>
      <c r="BJ174" s="160"/>
      <c r="BK174" s="160"/>
      <c r="BL174" s="160"/>
      <c r="BM174" s="160"/>
      <c r="BN174" s="160"/>
      <c r="BO174" s="160"/>
      <c r="BP174" s="160"/>
      <c r="BQ174" s="160"/>
      <c r="BR174" s="160"/>
      <c r="BS174" s="160"/>
      <c r="BT174" s="160"/>
      <c r="BU174" s="160"/>
      <c r="BV174" s="160"/>
      <c r="BW174" s="160"/>
      <c r="BX174" s="160"/>
      <c r="BY174" s="160"/>
      <c r="BZ174" s="160"/>
      <c r="CA174" s="160"/>
      <c r="CB174" s="160"/>
      <c r="CC174" s="160"/>
      <c r="CD174" s="160"/>
      <c r="CE174" s="160"/>
      <c r="CF174" s="160"/>
      <c r="CG174" s="160"/>
      <c r="CH174" s="160"/>
      <c r="CI174" s="160"/>
      <c r="CJ174" s="160"/>
      <c r="CK174" s="160"/>
      <c r="CL174" s="160"/>
      <c r="CM174" s="160"/>
      <c r="CN174" s="160"/>
      <c r="CO174" s="160"/>
      <c r="CP174" s="160"/>
      <c r="CQ174" s="160"/>
      <c r="CR174" s="160"/>
      <c r="CS174" s="160"/>
      <c r="CT174" s="160"/>
      <c r="CU174" s="160"/>
      <c r="CV174" s="160"/>
      <c r="CW174" s="160"/>
      <c r="CX174" s="160"/>
      <c r="CY174" s="160"/>
      <c r="CZ174" s="160"/>
      <c r="DA174" s="160"/>
      <c r="DB174" s="160"/>
      <c r="DC174" s="160"/>
      <c r="DD174" s="160"/>
      <c r="DE174" s="160"/>
      <c r="DF174" s="160"/>
      <c r="DG174" s="160"/>
      <c r="DH174" s="160"/>
      <c r="DI174" s="160"/>
      <c r="DJ174" s="160"/>
      <c r="DK174" s="160"/>
      <c r="DL174" s="160"/>
      <c r="DM174" s="160"/>
      <c r="DN174" s="160"/>
      <c r="DO174" s="160"/>
      <c r="DP174" s="160"/>
      <c r="DQ174" s="160"/>
      <c r="DR174" s="160"/>
      <c r="DS174" s="160"/>
      <c r="DT174" s="160"/>
      <c r="DU174" s="160"/>
      <c r="DV174" s="160"/>
      <c r="DW174" s="160"/>
      <c r="DX174" s="160"/>
      <c r="DY174" s="160"/>
      <c r="DZ174" s="160"/>
      <c r="EA174" s="160"/>
      <c r="EB174" s="160"/>
      <c r="EC174" s="160"/>
      <c r="ED174" s="160"/>
      <c r="EE174" s="160"/>
      <c r="EF174" s="160"/>
      <c r="EG174" s="160"/>
      <c r="EH174" s="160"/>
      <c r="EI174" s="160"/>
      <c r="EJ174" s="160"/>
      <c r="EK174" s="160"/>
      <c r="EL174" s="160"/>
      <c r="EM174" s="160"/>
      <c r="EN174" s="160"/>
      <c r="EO174" s="160"/>
      <c r="EP174" s="160"/>
      <c r="EQ174" s="160"/>
      <c r="ER174" s="160"/>
      <c r="ES174" s="160"/>
      <c r="ET174" s="160"/>
      <c r="EU174" s="160"/>
      <c r="EV174" s="160"/>
      <c r="EW174" s="160"/>
      <c r="EX174" s="160"/>
      <c r="EY174" s="160"/>
      <c r="EZ174" s="160"/>
      <c r="FA174" s="160"/>
      <c r="FB174" s="160"/>
      <c r="FC174" s="160"/>
      <c r="FD174" s="160"/>
      <c r="FE174" s="160"/>
      <c r="FF174" s="160"/>
      <c r="FG174" s="160"/>
      <c r="FH174" s="160"/>
      <c r="FI174" s="160"/>
      <c r="FJ174" s="160"/>
      <c r="FK174" s="160"/>
      <c r="FL174" s="160"/>
      <c r="FM174" s="160"/>
      <c r="FN174" s="160"/>
      <c r="FO174" s="160"/>
      <c r="FP174" s="160"/>
      <c r="FQ174" s="160"/>
      <c r="FR174" s="160"/>
      <c r="FS174" s="160"/>
      <c r="FT174" s="160"/>
      <c r="FU174" s="160"/>
      <c r="FV174" s="160"/>
      <c r="FW174" s="160"/>
      <c r="FX174" s="160"/>
      <c r="FY174" s="160"/>
      <c r="FZ174" s="160"/>
      <c r="GA174" s="160"/>
      <c r="GB174" s="160"/>
      <c r="GC174" s="160"/>
      <c r="GD174" s="160"/>
      <c r="GE174" s="160"/>
      <c r="GF174" s="160"/>
      <c r="GG174" s="160"/>
      <c r="GH174" s="160"/>
      <c r="GI174" s="160"/>
      <c r="GJ174" s="160"/>
      <c r="GK174" s="160"/>
      <c r="GL174" s="160"/>
      <c r="GM174" s="160"/>
      <c r="GN174" s="160"/>
      <c r="GO174" s="160"/>
      <c r="GP174" s="160"/>
      <c r="GQ174" s="160"/>
      <c r="GR174" s="160"/>
      <c r="GS174" s="160"/>
    </row>
    <row r="175" spans="3:201" x14ac:dyDescent="0.2">
      <c r="C175" s="160"/>
      <c r="D175" s="160"/>
      <c r="E175" s="160"/>
      <c r="F175" s="160"/>
      <c r="G175" s="160"/>
      <c r="H175" s="160"/>
      <c r="I175" s="160"/>
      <c r="J175" s="160"/>
      <c r="K175" s="160"/>
      <c r="L175" s="160"/>
      <c r="M175" s="160"/>
      <c r="N175" s="160"/>
      <c r="O175" s="160"/>
      <c r="P175" s="160"/>
      <c r="Q175" s="160"/>
      <c r="R175" s="160"/>
      <c r="S175" s="160"/>
      <c r="T175" s="160"/>
      <c r="U175" s="160"/>
      <c r="V175" s="160"/>
      <c r="W175" s="160"/>
      <c r="X175" s="160"/>
      <c r="Y175" s="160"/>
      <c r="Z175" s="160"/>
      <c r="AA175" s="160"/>
      <c r="AB175" s="160"/>
      <c r="AC175" s="160"/>
      <c r="AD175" s="160"/>
      <c r="AE175" s="160"/>
      <c r="AF175" s="160"/>
      <c r="AG175" s="160"/>
      <c r="AH175" s="160"/>
      <c r="AI175" s="160"/>
      <c r="AJ175" s="160"/>
      <c r="AK175" s="160"/>
      <c r="AL175" s="160"/>
      <c r="AM175" s="160"/>
      <c r="AN175" s="160"/>
      <c r="AO175" s="160"/>
      <c r="AP175" s="160"/>
      <c r="AQ175" s="160"/>
      <c r="AR175" s="160"/>
      <c r="AS175" s="160"/>
      <c r="AT175" s="160"/>
      <c r="AU175" s="160"/>
      <c r="AV175" s="160"/>
      <c r="AW175" s="160"/>
      <c r="AX175" s="160"/>
      <c r="AY175" s="160"/>
      <c r="AZ175" s="160"/>
      <c r="BA175" s="160"/>
      <c r="BB175" s="160"/>
      <c r="BC175" s="160"/>
      <c r="BD175" s="160"/>
      <c r="BE175" s="160"/>
      <c r="BF175" s="160"/>
      <c r="BG175" s="160"/>
      <c r="BH175" s="160"/>
      <c r="BI175" s="160"/>
      <c r="BJ175" s="160"/>
      <c r="BK175" s="160"/>
      <c r="BL175" s="160"/>
      <c r="BM175" s="160"/>
      <c r="BN175" s="160"/>
      <c r="BO175" s="160"/>
      <c r="BP175" s="160"/>
      <c r="BQ175" s="160"/>
      <c r="BR175" s="160"/>
      <c r="BS175" s="160"/>
      <c r="BT175" s="160"/>
      <c r="BU175" s="160"/>
      <c r="BV175" s="160"/>
      <c r="BW175" s="160"/>
      <c r="BX175" s="160"/>
      <c r="BY175" s="160"/>
      <c r="BZ175" s="160"/>
      <c r="CA175" s="160"/>
      <c r="CB175" s="160"/>
      <c r="CC175" s="160"/>
      <c r="CD175" s="160"/>
      <c r="CE175" s="160"/>
      <c r="CF175" s="160"/>
      <c r="CG175" s="160"/>
      <c r="CH175" s="160"/>
      <c r="CI175" s="160"/>
      <c r="CJ175" s="160"/>
      <c r="CK175" s="160"/>
      <c r="CL175" s="160"/>
      <c r="CM175" s="160"/>
      <c r="CN175" s="160"/>
      <c r="CO175" s="160"/>
      <c r="CP175" s="160"/>
      <c r="CQ175" s="160"/>
      <c r="CR175" s="160"/>
      <c r="CS175" s="160"/>
      <c r="CT175" s="160"/>
      <c r="CU175" s="160"/>
      <c r="CV175" s="160"/>
      <c r="CW175" s="160"/>
      <c r="CX175" s="160"/>
      <c r="CY175" s="160"/>
      <c r="CZ175" s="160"/>
      <c r="DA175" s="160"/>
      <c r="DB175" s="160"/>
      <c r="DC175" s="160"/>
      <c r="DD175" s="160"/>
      <c r="DE175" s="160"/>
      <c r="DF175" s="160"/>
      <c r="DG175" s="160"/>
      <c r="DH175" s="160"/>
      <c r="DI175" s="160"/>
      <c r="DJ175" s="160"/>
      <c r="DK175" s="160"/>
      <c r="DL175" s="160"/>
      <c r="DM175" s="160"/>
      <c r="DN175" s="160"/>
      <c r="DO175" s="160"/>
      <c r="DP175" s="160"/>
      <c r="DQ175" s="160"/>
      <c r="DR175" s="160"/>
      <c r="DS175" s="160"/>
      <c r="DT175" s="160"/>
      <c r="DU175" s="160"/>
      <c r="DV175" s="160"/>
      <c r="DW175" s="160"/>
      <c r="DX175" s="160"/>
      <c r="DY175" s="160"/>
      <c r="DZ175" s="160"/>
      <c r="EA175" s="160"/>
      <c r="EB175" s="160"/>
      <c r="EC175" s="160"/>
      <c r="ED175" s="160"/>
      <c r="EE175" s="160"/>
      <c r="EF175" s="160"/>
      <c r="EG175" s="160"/>
      <c r="EH175" s="160"/>
      <c r="EI175" s="160"/>
      <c r="EJ175" s="160"/>
      <c r="EK175" s="160"/>
      <c r="EL175" s="160"/>
      <c r="EM175" s="160"/>
      <c r="EN175" s="160"/>
      <c r="EO175" s="160"/>
      <c r="EP175" s="160"/>
      <c r="EQ175" s="160"/>
      <c r="ER175" s="160"/>
      <c r="ES175" s="160"/>
      <c r="ET175" s="160"/>
      <c r="EU175" s="160"/>
      <c r="EV175" s="160"/>
      <c r="EW175" s="160"/>
      <c r="EX175" s="160"/>
      <c r="EY175" s="160"/>
      <c r="EZ175" s="160"/>
      <c r="FA175" s="160"/>
      <c r="FB175" s="160"/>
      <c r="FC175" s="160"/>
      <c r="FD175" s="160"/>
      <c r="FE175" s="160"/>
      <c r="FF175" s="160"/>
      <c r="FG175" s="160"/>
      <c r="FH175" s="160"/>
      <c r="FI175" s="160"/>
      <c r="FJ175" s="160"/>
      <c r="FK175" s="160"/>
      <c r="FL175" s="160"/>
      <c r="FM175" s="160"/>
      <c r="FN175" s="160"/>
      <c r="FO175" s="160"/>
      <c r="FP175" s="160"/>
      <c r="FQ175" s="160"/>
      <c r="FR175" s="160"/>
      <c r="FS175" s="160"/>
      <c r="FT175" s="160"/>
      <c r="FU175" s="160"/>
      <c r="FV175" s="160"/>
      <c r="FW175" s="160"/>
      <c r="FX175" s="160"/>
      <c r="FY175" s="160"/>
      <c r="FZ175" s="160"/>
      <c r="GA175" s="160"/>
      <c r="GB175" s="160"/>
      <c r="GC175" s="160"/>
      <c r="GD175" s="160"/>
      <c r="GE175" s="160"/>
      <c r="GF175" s="160"/>
      <c r="GG175" s="160"/>
      <c r="GH175" s="160"/>
      <c r="GI175" s="160"/>
      <c r="GJ175" s="160"/>
      <c r="GK175" s="160"/>
      <c r="GL175" s="160"/>
      <c r="GM175" s="160"/>
      <c r="GN175" s="160"/>
      <c r="GO175" s="160"/>
      <c r="GP175" s="160"/>
      <c r="GQ175" s="160"/>
      <c r="GR175" s="160"/>
      <c r="GS175" s="160"/>
    </row>
    <row r="176" spans="3:201" x14ac:dyDescent="0.2">
      <c r="C176" s="160"/>
      <c r="D176" s="160"/>
      <c r="E176" s="160"/>
      <c r="F176" s="160"/>
      <c r="G176" s="160"/>
      <c r="H176" s="160"/>
      <c r="I176" s="160"/>
      <c r="J176" s="160"/>
      <c r="K176" s="160"/>
      <c r="L176" s="160"/>
      <c r="M176" s="160"/>
      <c r="N176" s="160"/>
      <c r="O176" s="160"/>
      <c r="P176" s="160"/>
      <c r="Q176" s="160"/>
      <c r="R176" s="160"/>
      <c r="S176" s="160"/>
      <c r="T176" s="160"/>
      <c r="U176" s="160"/>
      <c r="V176" s="160"/>
      <c r="W176" s="160"/>
      <c r="X176" s="160"/>
      <c r="Y176" s="160"/>
      <c r="Z176" s="160"/>
      <c r="AA176" s="160"/>
      <c r="AB176" s="160"/>
      <c r="AC176" s="160"/>
      <c r="AD176" s="160"/>
      <c r="AE176" s="160"/>
      <c r="AF176" s="160"/>
      <c r="AG176" s="160"/>
      <c r="AH176" s="160"/>
      <c r="AI176" s="160"/>
      <c r="AJ176" s="160"/>
      <c r="AK176" s="160"/>
      <c r="AL176" s="160"/>
      <c r="AM176" s="160"/>
      <c r="AN176" s="160"/>
      <c r="AO176" s="160"/>
      <c r="AP176" s="160"/>
      <c r="AQ176" s="160"/>
      <c r="AR176" s="160"/>
      <c r="AS176" s="160"/>
      <c r="AT176" s="160"/>
      <c r="AU176" s="160"/>
      <c r="AV176" s="160"/>
      <c r="AW176" s="160"/>
      <c r="AX176" s="160"/>
      <c r="AY176" s="160"/>
      <c r="AZ176" s="160"/>
      <c r="BA176" s="160"/>
      <c r="BB176" s="160"/>
      <c r="BC176" s="160"/>
      <c r="BD176" s="160"/>
      <c r="BE176" s="160"/>
      <c r="BF176" s="160"/>
      <c r="BG176" s="160"/>
      <c r="BH176" s="160"/>
      <c r="BI176" s="160"/>
      <c r="BJ176" s="160"/>
      <c r="BK176" s="160"/>
      <c r="BL176" s="160"/>
      <c r="BM176" s="160"/>
      <c r="BN176" s="160"/>
      <c r="BO176" s="160"/>
      <c r="BP176" s="160"/>
      <c r="BQ176" s="160"/>
      <c r="BR176" s="160"/>
      <c r="BS176" s="160"/>
      <c r="BT176" s="160"/>
      <c r="BU176" s="160"/>
      <c r="BV176" s="160"/>
      <c r="BW176" s="160"/>
      <c r="BX176" s="160"/>
      <c r="BY176" s="160"/>
      <c r="BZ176" s="160"/>
      <c r="CA176" s="160"/>
      <c r="CB176" s="160"/>
      <c r="CC176" s="160"/>
      <c r="CD176" s="160"/>
      <c r="CE176" s="160"/>
      <c r="CF176" s="160"/>
      <c r="CG176" s="160"/>
      <c r="CH176" s="160"/>
      <c r="CI176" s="160"/>
      <c r="CJ176" s="160"/>
      <c r="CK176" s="160"/>
      <c r="CL176" s="160"/>
      <c r="CM176" s="160"/>
      <c r="CN176" s="160"/>
      <c r="CO176" s="160"/>
      <c r="CP176" s="160"/>
      <c r="CQ176" s="160"/>
      <c r="CR176" s="160"/>
      <c r="CS176" s="160"/>
      <c r="CT176" s="160"/>
      <c r="CU176" s="160"/>
      <c r="CV176" s="160"/>
      <c r="CW176" s="160"/>
      <c r="CX176" s="160"/>
      <c r="CY176" s="160"/>
      <c r="CZ176" s="160"/>
      <c r="DA176" s="160"/>
      <c r="DB176" s="160"/>
      <c r="DC176" s="160"/>
      <c r="DD176" s="160"/>
      <c r="DE176" s="160"/>
      <c r="DF176" s="160"/>
      <c r="DG176" s="160"/>
      <c r="DH176" s="160"/>
      <c r="DI176" s="160"/>
      <c r="DJ176" s="160"/>
      <c r="DK176" s="160"/>
      <c r="DL176" s="160"/>
      <c r="DM176" s="160"/>
      <c r="DN176" s="160"/>
      <c r="DO176" s="160"/>
      <c r="DP176" s="160"/>
      <c r="DQ176" s="160"/>
      <c r="DR176" s="160"/>
      <c r="DS176" s="160"/>
      <c r="DT176" s="160"/>
      <c r="DU176" s="160"/>
      <c r="DV176" s="160"/>
      <c r="DW176" s="160"/>
      <c r="DX176" s="160"/>
      <c r="DY176" s="160"/>
      <c r="DZ176" s="160"/>
      <c r="EA176" s="160"/>
      <c r="EB176" s="160"/>
      <c r="EC176" s="160"/>
      <c r="ED176" s="160"/>
      <c r="EE176" s="160"/>
      <c r="EF176" s="160"/>
      <c r="EG176" s="160"/>
      <c r="EH176" s="160"/>
      <c r="EI176" s="160"/>
      <c r="EJ176" s="160"/>
      <c r="EK176" s="160"/>
      <c r="EL176" s="160"/>
      <c r="EM176" s="160"/>
      <c r="EN176" s="160"/>
      <c r="EO176" s="160"/>
      <c r="EP176" s="160"/>
      <c r="EQ176" s="160"/>
      <c r="ER176" s="160"/>
      <c r="ES176" s="160"/>
      <c r="ET176" s="160"/>
      <c r="EU176" s="160"/>
      <c r="EV176" s="160"/>
      <c r="EW176" s="160"/>
      <c r="EX176" s="160"/>
      <c r="EY176" s="160"/>
      <c r="EZ176" s="160"/>
      <c r="FA176" s="160"/>
      <c r="FB176" s="160"/>
      <c r="FC176" s="160"/>
      <c r="FD176" s="160"/>
      <c r="FE176" s="160"/>
      <c r="FF176" s="160"/>
      <c r="FG176" s="160"/>
      <c r="FH176" s="160"/>
      <c r="FI176" s="160"/>
      <c r="FJ176" s="160"/>
      <c r="FK176" s="160"/>
      <c r="FL176" s="160"/>
      <c r="FM176" s="160"/>
      <c r="FN176" s="160"/>
      <c r="FO176" s="160"/>
      <c r="FP176" s="160"/>
      <c r="FQ176" s="160"/>
      <c r="FR176" s="160"/>
      <c r="FS176" s="160"/>
      <c r="FT176" s="160"/>
      <c r="FU176" s="160"/>
      <c r="FV176" s="160"/>
      <c r="FW176" s="160"/>
      <c r="FX176" s="160"/>
      <c r="FY176" s="160"/>
      <c r="FZ176" s="160"/>
      <c r="GA176" s="160"/>
      <c r="GB176" s="160"/>
      <c r="GC176" s="160"/>
      <c r="GD176" s="160"/>
      <c r="GE176" s="160"/>
      <c r="GF176" s="160"/>
      <c r="GG176" s="160"/>
      <c r="GH176" s="160"/>
      <c r="GI176" s="160"/>
      <c r="GJ176" s="160"/>
      <c r="GK176" s="160"/>
      <c r="GL176" s="160"/>
      <c r="GM176" s="160"/>
      <c r="GN176" s="160"/>
      <c r="GO176" s="160"/>
      <c r="GP176" s="160"/>
      <c r="GQ176" s="160"/>
      <c r="GR176" s="160"/>
      <c r="GS176" s="160"/>
    </row>
    <row r="177" spans="3:201" x14ac:dyDescent="0.2">
      <c r="C177" s="160"/>
      <c r="D177" s="160"/>
      <c r="E177" s="160"/>
      <c r="F177" s="160"/>
      <c r="G177" s="160"/>
      <c r="H177" s="160"/>
      <c r="I177" s="160"/>
      <c r="J177" s="160"/>
      <c r="K177" s="160"/>
      <c r="L177" s="160"/>
      <c r="M177" s="160"/>
      <c r="N177" s="160"/>
      <c r="O177" s="160"/>
      <c r="P177" s="160"/>
      <c r="Q177" s="160"/>
      <c r="R177" s="160"/>
      <c r="S177" s="160"/>
      <c r="T177" s="160"/>
      <c r="U177" s="160"/>
      <c r="V177" s="160"/>
      <c r="W177" s="160"/>
      <c r="X177" s="160"/>
      <c r="Y177" s="160"/>
      <c r="Z177" s="160"/>
      <c r="AA177" s="160"/>
      <c r="AB177" s="160"/>
      <c r="AC177" s="160"/>
      <c r="AD177" s="160"/>
      <c r="AE177" s="160"/>
      <c r="AF177" s="160"/>
      <c r="AG177" s="160"/>
      <c r="AH177" s="160"/>
      <c r="AI177" s="160"/>
      <c r="AJ177" s="160"/>
      <c r="AK177" s="160"/>
      <c r="AL177" s="160"/>
      <c r="AM177" s="160"/>
      <c r="AN177" s="160"/>
      <c r="AO177" s="160"/>
      <c r="AP177" s="160"/>
      <c r="AQ177" s="160"/>
      <c r="AR177" s="160"/>
      <c r="AS177" s="160"/>
      <c r="AT177" s="160"/>
      <c r="AU177" s="160"/>
      <c r="AV177" s="160"/>
      <c r="AW177" s="160"/>
      <c r="AX177" s="160"/>
      <c r="AY177" s="160"/>
      <c r="AZ177" s="160"/>
      <c r="BA177" s="160"/>
      <c r="BB177" s="160"/>
      <c r="BC177" s="160"/>
      <c r="BD177" s="160"/>
      <c r="BE177" s="160"/>
      <c r="BF177" s="160"/>
      <c r="BG177" s="160"/>
      <c r="BH177" s="160"/>
      <c r="BI177" s="160"/>
      <c r="BJ177" s="160"/>
      <c r="BK177" s="160"/>
      <c r="BL177" s="160"/>
      <c r="BM177" s="160"/>
      <c r="BN177" s="160"/>
      <c r="BO177" s="160"/>
      <c r="BP177" s="160"/>
      <c r="BQ177" s="160"/>
      <c r="BR177" s="160"/>
      <c r="BS177" s="160"/>
      <c r="BT177" s="160"/>
      <c r="BU177" s="160"/>
      <c r="BV177" s="160"/>
      <c r="BW177" s="160"/>
      <c r="BX177" s="160"/>
      <c r="BY177" s="160"/>
      <c r="BZ177" s="160"/>
      <c r="CA177" s="160"/>
      <c r="CB177" s="160"/>
      <c r="CC177" s="160"/>
      <c r="CD177" s="160"/>
      <c r="CE177" s="160"/>
      <c r="CF177" s="160"/>
      <c r="CG177" s="160"/>
      <c r="CH177" s="160"/>
      <c r="CI177" s="160"/>
      <c r="CJ177" s="160"/>
      <c r="CK177" s="160"/>
      <c r="CL177" s="160"/>
      <c r="CM177" s="160"/>
      <c r="CN177" s="160"/>
      <c r="CO177" s="160"/>
      <c r="CP177" s="160"/>
      <c r="CQ177" s="160"/>
      <c r="CR177" s="160"/>
      <c r="CS177" s="160"/>
      <c r="CT177" s="160"/>
      <c r="CU177" s="160"/>
      <c r="CV177" s="160"/>
      <c r="CW177" s="160"/>
      <c r="CX177" s="160"/>
      <c r="CY177" s="160"/>
      <c r="CZ177" s="160"/>
      <c r="DA177" s="160"/>
      <c r="DB177" s="160"/>
      <c r="DC177" s="160"/>
      <c r="DD177" s="160"/>
      <c r="DE177" s="160"/>
      <c r="DF177" s="160"/>
      <c r="DG177" s="160"/>
      <c r="DH177" s="160"/>
      <c r="DI177" s="160"/>
      <c r="DJ177" s="160"/>
      <c r="DK177" s="160"/>
      <c r="DL177" s="160"/>
      <c r="DM177" s="160"/>
      <c r="DN177" s="160"/>
      <c r="DO177" s="160"/>
      <c r="DP177" s="160"/>
      <c r="DQ177" s="160"/>
      <c r="DR177" s="160"/>
      <c r="DS177" s="160"/>
      <c r="DT177" s="160"/>
      <c r="DU177" s="160"/>
      <c r="DV177" s="160"/>
      <c r="DW177" s="160"/>
      <c r="DX177" s="160"/>
      <c r="DY177" s="160"/>
      <c r="DZ177" s="160"/>
      <c r="EA177" s="160"/>
      <c r="EB177" s="160"/>
      <c r="EC177" s="160"/>
      <c r="ED177" s="160"/>
      <c r="EE177" s="160"/>
      <c r="EF177" s="160"/>
      <c r="EG177" s="160"/>
      <c r="EH177" s="160"/>
      <c r="EI177" s="160"/>
      <c r="EJ177" s="160"/>
      <c r="EK177" s="160"/>
      <c r="EL177" s="160"/>
      <c r="EM177" s="160"/>
      <c r="EN177" s="160"/>
      <c r="EO177" s="160"/>
      <c r="EP177" s="160"/>
      <c r="EQ177" s="160"/>
      <c r="ER177" s="160"/>
      <c r="ES177" s="160"/>
      <c r="ET177" s="160"/>
      <c r="EU177" s="160"/>
      <c r="EV177" s="160"/>
      <c r="EW177" s="160"/>
      <c r="EX177" s="160"/>
      <c r="EY177" s="160"/>
      <c r="EZ177" s="160"/>
      <c r="FA177" s="160"/>
      <c r="FB177" s="160"/>
      <c r="FC177" s="160"/>
      <c r="FD177" s="160"/>
      <c r="FE177" s="160"/>
      <c r="FF177" s="160"/>
      <c r="FG177" s="160"/>
      <c r="FH177" s="160"/>
      <c r="FI177" s="160"/>
      <c r="FJ177" s="160"/>
      <c r="FK177" s="160"/>
      <c r="FL177" s="160"/>
      <c r="FM177" s="160"/>
      <c r="FN177" s="160"/>
      <c r="FO177" s="160"/>
      <c r="FP177" s="160"/>
      <c r="FQ177" s="160"/>
      <c r="FR177" s="160"/>
      <c r="FS177" s="160"/>
      <c r="FT177" s="160"/>
      <c r="FU177" s="160"/>
      <c r="FV177" s="160"/>
      <c r="FW177" s="160"/>
      <c r="FX177" s="160"/>
      <c r="FY177" s="160"/>
      <c r="FZ177" s="160"/>
      <c r="GA177" s="160"/>
      <c r="GB177" s="160"/>
      <c r="GC177" s="160"/>
      <c r="GD177" s="160"/>
      <c r="GE177" s="160"/>
      <c r="GF177" s="160"/>
      <c r="GG177" s="160"/>
      <c r="GH177" s="160"/>
      <c r="GI177" s="160"/>
      <c r="GJ177" s="160"/>
      <c r="GK177" s="160"/>
      <c r="GL177" s="160"/>
      <c r="GM177" s="160"/>
      <c r="GN177" s="160"/>
      <c r="GO177" s="160"/>
      <c r="GP177" s="160"/>
      <c r="GQ177" s="160"/>
      <c r="GR177" s="160"/>
      <c r="GS177" s="160"/>
    </row>
    <row r="178" spans="3:201" x14ac:dyDescent="0.2">
      <c r="C178" s="160"/>
      <c r="D178" s="160"/>
      <c r="E178" s="160"/>
      <c r="F178" s="160"/>
      <c r="G178" s="160"/>
      <c r="H178" s="160"/>
      <c r="I178" s="160"/>
      <c r="J178" s="160"/>
      <c r="K178" s="160"/>
      <c r="L178" s="160"/>
      <c r="M178" s="160"/>
      <c r="N178" s="160"/>
      <c r="O178" s="160"/>
      <c r="P178" s="160"/>
      <c r="Q178" s="160"/>
      <c r="R178" s="160"/>
      <c r="S178" s="160"/>
      <c r="T178" s="160"/>
      <c r="U178" s="160"/>
      <c r="V178" s="160"/>
      <c r="W178" s="160"/>
      <c r="X178" s="160"/>
      <c r="Y178" s="160"/>
      <c r="Z178" s="160"/>
      <c r="AA178" s="160"/>
      <c r="AB178" s="160"/>
      <c r="AC178" s="160"/>
      <c r="AD178" s="160"/>
      <c r="AE178" s="160"/>
      <c r="AF178" s="160"/>
      <c r="AG178" s="160"/>
      <c r="AH178" s="160"/>
      <c r="AI178" s="160"/>
      <c r="AJ178" s="160"/>
      <c r="AK178" s="160"/>
      <c r="AL178" s="160"/>
      <c r="AM178" s="160"/>
      <c r="AN178" s="160"/>
      <c r="AO178" s="160"/>
      <c r="AP178" s="160"/>
      <c r="AQ178" s="160"/>
      <c r="AR178" s="160"/>
      <c r="AS178" s="160"/>
      <c r="AT178" s="160"/>
      <c r="AU178" s="160"/>
      <c r="AV178" s="160"/>
      <c r="AW178" s="160"/>
      <c r="AX178" s="160"/>
      <c r="AY178" s="160"/>
      <c r="AZ178" s="160"/>
      <c r="BA178" s="160"/>
      <c r="BB178" s="160"/>
      <c r="BC178" s="160"/>
      <c r="BD178" s="160"/>
      <c r="BE178" s="160"/>
      <c r="BF178" s="160"/>
      <c r="BG178" s="160"/>
      <c r="BH178" s="160"/>
      <c r="BI178" s="160"/>
      <c r="BJ178" s="160"/>
      <c r="BK178" s="160"/>
      <c r="BL178" s="160"/>
      <c r="BM178" s="160"/>
      <c r="BN178" s="160"/>
      <c r="BO178" s="160"/>
      <c r="BP178" s="160"/>
      <c r="BQ178" s="160"/>
      <c r="BR178" s="160"/>
      <c r="BS178" s="160"/>
      <c r="BT178" s="160"/>
      <c r="BU178" s="160"/>
      <c r="BV178" s="160"/>
      <c r="BW178" s="160"/>
      <c r="BX178" s="160"/>
      <c r="BY178" s="160"/>
      <c r="BZ178" s="160"/>
      <c r="CA178" s="160"/>
      <c r="CB178" s="160"/>
      <c r="CC178" s="160"/>
      <c r="CD178" s="160"/>
      <c r="CE178" s="160"/>
      <c r="CF178" s="160"/>
      <c r="CG178" s="160"/>
      <c r="CH178" s="160"/>
      <c r="CI178" s="160"/>
      <c r="CJ178" s="160"/>
      <c r="CK178" s="160"/>
      <c r="CL178" s="160"/>
      <c r="CM178" s="160"/>
      <c r="CN178" s="160"/>
      <c r="CO178" s="160"/>
      <c r="CP178" s="160"/>
      <c r="CQ178" s="160"/>
      <c r="CR178" s="160"/>
      <c r="CS178" s="160"/>
      <c r="CT178" s="160"/>
      <c r="CU178" s="160"/>
      <c r="CV178" s="160"/>
      <c r="CW178" s="160"/>
      <c r="CX178" s="160"/>
      <c r="CY178" s="160"/>
      <c r="CZ178" s="160"/>
      <c r="DA178" s="160"/>
      <c r="DB178" s="160"/>
      <c r="DC178" s="160"/>
      <c r="DD178" s="160"/>
      <c r="DE178" s="160"/>
      <c r="DF178" s="160"/>
      <c r="DG178" s="160"/>
      <c r="DH178" s="160"/>
      <c r="DI178" s="160"/>
      <c r="DJ178" s="160"/>
      <c r="DK178" s="160"/>
      <c r="DL178" s="160"/>
      <c r="DM178" s="160"/>
      <c r="DN178" s="160"/>
      <c r="DO178" s="160"/>
      <c r="DP178" s="160"/>
      <c r="DQ178" s="160"/>
      <c r="DR178" s="160"/>
      <c r="DS178" s="160"/>
      <c r="DT178" s="160"/>
      <c r="DU178" s="160"/>
      <c r="DV178" s="160"/>
      <c r="DW178" s="160"/>
      <c r="DX178" s="160"/>
      <c r="DY178" s="160"/>
      <c r="DZ178" s="160"/>
      <c r="EA178" s="160"/>
      <c r="EB178" s="160"/>
      <c r="EC178" s="160"/>
      <c r="ED178" s="160"/>
      <c r="EE178" s="160"/>
      <c r="EF178" s="160"/>
      <c r="EG178" s="160"/>
      <c r="EH178" s="160"/>
      <c r="EI178" s="160"/>
      <c r="EJ178" s="160"/>
      <c r="EK178" s="160"/>
      <c r="EL178" s="160"/>
      <c r="EM178" s="160"/>
      <c r="EN178" s="160"/>
      <c r="EO178" s="160"/>
      <c r="EP178" s="160"/>
      <c r="EQ178" s="160"/>
      <c r="ER178" s="160"/>
      <c r="ES178" s="160"/>
      <c r="ET178" s="160"/>
      <c r="EU178" s="160"/>
      <c r="EV178" s="160"/>
      <c r="EW178" s="160"/>
      <c r="EX178" s="160"/>
      <c r="EY178" s="160"/>
      <c r="EZ178" s="160"/>
      <c r="FA178" s="160"/>
      <c r="FB178" s="160"/>
      <c r="FC178" s="160"/>
      <c r="FD178" s="160"/>
      <c r="FE178" s="160"/>
      <c r="FF178" s="160"/>
      <c r="FG178" s="160"/>
      <c r="FH178" s="160"/>
      <c r="FI178" s="160"/>
      <c r="FJ178" s="160"/>
      <c r="FK178" s="160"/>
      <c r="FL178" s="160"/>
      <c r="FM178" s="160"/>
      <c r="FN178" s="160"/>
      <c r="FO178" s="160"/>
      <c r="FP178" s="160"/>
      <c r="FQ178" s="160"/>
      <c r="FR178" s="160"/>
      <c r="FS178" s="160"/>
      <c r="FT178" s="160"/>
      <c r="FU178" s="160"/>
      <c r="FV178" s="160"/>
      <c r="FW178" s="160"/>
      <c r="FX178" s="160"/>
      <c r="FY178" s="160"/>
      <c r="FZ178" s="160"/>
      <c r="GA178" s="160"/>
      <c r="GB178" s="160"/>
      <c r="GC178" s="160"/>
      <c r="GD178" s="160"/>
      <c r="GE178" s="160"/>
      <c r="GF178" s="160"/>
      <c r="GG178" s="160"/>
      <c r="GH178" s="160"/>
      <c r="GI178" s="160"/>
      <c r="GJ178" s="160"/>
      <c r="GK178" s="160"/>
      <c r="GL178" s="160"/>
      <c r="GM178" s="160"/>
      <c r="GN178" s="160"/>
      <c r="GO178" s="160"/>
      <c r="GP178" s="160"/>
      <c r="GQ178" s="160"/>
      <c r="GR178" s="160"/>
      <c r="GS178" s="160"/>
    </row>
    <row r="179" spans="3:201" x14ac:dyDescent="0.2">
      <c r="C179" s="160"/>
      <c r="D179" s="160"/>
      <c r="E179" s="160"/>
      <c r="F179" s="160"/>
      <c r="G179" s="160"/>
      <c r="H179" s="160"/>
      <c r="I179" s="160"/>
      <c r="J179" s="160"/>
      <c r="K179" s="160"/>
      <c r="L179" s="160"/>
      <c r="M179" s="160"/>
      <c r="N179" s="160"/>
      <c r="O179" s="160"/>
      <c r="P179" s="160"/>
      <c r="Q179" s="160"/>
      <c r="R179" s="160"/>
      <c r="S179" s="160"/>
      <c r="T179" s="160"/>
      <c r="U179" s="160"/>
      <c r="V179" s="160"/>
      <c r="W179" s="160"/>
      <c r="X179" s="160"/>
      <c r="Y179" s="160"/>
      <c r="Z179" s="160"/>
      <c r="AA179" s="160"/>
      <c r="AB179" s="160"/>
      <c r="AC179" s="160"/>
      <c r="AD179" s="160"/>
      <c r="AE179" s="160"/>
      <c r="AF179" s="160"/>
      <c r="AG179" s="160"/>
      <c r="AH179" s="160"/>
      <c r="AI179" s="160"/>
      <c r="AJ179" s="160"/>
      <c r="AK179" s="160"/>
      <c r="AL179" s="160"/>
      <c r="AM179" s="160"/>
      <c r="AN179" s="160"/>
      <c r="AO179" s="160"/>
      <c r="AP179" s="160"/>
      <c r="AQ179" s="160"/>
      <c r="AR179" s="160"/>
      <c r="AS179" s="160"/>
      <c r="AT179" s="160"/>
      <c r="AU179" s="160"/>
      <c r="AV179" s="160"/>
      <c r="AW179" s="160"/>
      <c r="AX179" s="160"/>
      <c r="AY179" s="160"/>
      <c r="AZ179" s="160"/>
      <c r="BA179" s="160"/>
      <c r="BB179" s="160"/>
      <c r="BC179" s="160"/>
      <c r="BD179" s="160"/>
      <c r="BE179" s="160"/>
      <c r="BF179" s="160"/>
      <c r="BG179" s="160"/>
      <c r="BH179" s="160"/>
      <c r="BI179" s="160"/>
      <c r="BJ179" s="160"/>
      <c r="BK179" s="160"/>
      <c r="BL179" s="160"/>
      <c r="BM179" s="160"/>
      <c r="BN179" s="160"/>
      <c r="BO179" s="160"/>
      <c r="BP179" s="160"/>
      <c r="BQ179" s="160"/>
      <c r="BR179" s="160"/>
      <c r="BS179" s="160"/>
      <c r="BT179" s="160"/>
      <c r="BU179" s="160"/>
      <c r="BV179" s="160"/>
      <c r="BW179" s="160"/>
      <c r="BX179" s="160"/>
      <c r="BY179" s="160"/>
      <c r="BZ179" s="160"/>
      <c r="CA179" s="160"/>
      <c r="CB179" s="160"/>
      <c r="CC179" s="160"/>
      <c r="CD179" s="160"/>
      <c r="CE179" s="160"/>
      <c r="CF179" s="160"/>
      <c r="CG179" s="160"/>
      <c r="CH179" s="160"/>
      <c r="CI179" s="160"/>
      <c r="CJ179" s="160"/>
      <c r="CK179" s="160"/>
      <c r="CL179" s="160"/>
      <c r="CM179" s="160"/>
      <c r="CN179" s="160"/>
      <c r="CO179" s="160"/>
      <c r="CP179" s="160"/>
      <c r="CQ179" s="160"/>
      <c r="CR179" s="160"/>
      <c r="CS179" s="160"/>
      <c r="CT179" s="160"/>
      <c r="CU179" s="160"/>
      <c r="CV179" s="160"/>
      <c r="CW179" s="160"/>
      <c r="CX179" s="160"/>
      <c r="CY179" s="160"/>
      <c r="CZ179" s="160"/>
      <c r="DA179" s="160"/>
      <c r="DB179" s="160"/>
      <c r="DC179" s="160"/>
      <c r="DD179" s="160"/>
      <c r="DE179" s="160"/>
      <c r="DF179" s="160"/>
      <c r="DG179" s="160"/>
      <c r="DH179" s="160"/>
      <c r="DI179" s="160"/>
      <c r="DJ179" s="160"/>
      <c r="DK179" s="160"/>
      <c r="DL179" s="160"/>
      <c r="DM179" s="160"/>
      <c r="DN179" s="160"/>
      <c r="DO179" s="160"/>
      <c r="DP179" s="160"/>
      <c r="DQ179" s="160"/>
      <c r="DR179" s="160"/>
      <c r="DS179" s="160"/>
      <c r="DT179" s="160"/>
      <c r="DU179" s="160"/>
      <c r="DV179" s="160"/>
      <c r="DW179" s="160"/>
      <c r="DX179" s="160"/>
      <c r="DY179" s="160"/>
      <c r="DZ179" s="160"/>
      <c r="EA179" s="160"/>
      <c r="EB179" s="160"/>
      <c r="EC179" s="160"/>
      <c r="ED179" s="160"/>
      <c r="EE179" s="160"/>
      <c r="EF179" s="160"/>
      <c r="EG179" s="160"/>
      <c r="EH179" s="160"/>
      <c r="EI179" s="160"/>
      <c r="EJ179" s="160"/>
      <c r="EK179" s="160"/>
      <c r="EL179" s="160"/>
      <c r="EM179" s="160"/>
      <c r="EN179" s="160"/>
      <c r="EO179" s="160"/>
      <c r="EP179" s="160"/>
      <c r="EQ179" s="160"/>
      <c r="ER179" s="160"/>
      <c r="ES179" s="160"/>
      <c r="ET179" s="160"/>
      <c r="EU179" s="160"/>
      <c r="EV179" s="160"/>
      <c r="EW179" s="160"/>
      <c r="EX179" s="160"/>
      <c r="EY179" s="160"/>
      <c r="EZ179" s="160"/>
      <c r="FA179" s="160"/>
      <c r="FB179" s="160"/>
      <c r="FC179" s="160"/>
      <c r="FD179" s="160"/>
      <c r="FE179" s="160"/>
      <c r="FF179" s="160"/>
      <c r="FG179" s="160"/>
      <c r="FH179" s="160"/>
      <c r="FI179" s="160"/>
      <c r="FJ179" s="160"/>
      <c r="FK179" s="160"/>
      <c r="FL179" s="160"/>
      <c r="FM179" s="160"/>
      <c r="FN179" s="160"/>
      <c r="FO179" s="160"/>
      <c r="FP179" s="160"/>
      <c r="FQ179" s="160"/>
      <c r="FR179" s="160"/>
      <c r="FS179" s="160"/>
      <c r="FT179" s="160"/>
      <c r="FU179" s="160"/>
      <c r="FV179" s="160"/>
      <c r="FW179" s="160"/>
      <c r="FX179" s="160"/>
      <c r="FY179" s="160"/>
      <c r="FZ179" s="160"/>
      <c r="GA179" s="160"/>
      <c r="GB179" s="160"/>
      <c r="GC179" s="160"/>
      <c r="GD179" s="160"/>
      <c r="GE179" s="160"/>
      <c r="GF179" s="160"/>
      <c r="GG179" s="160"/>
      <c r="GH179" s="160"/>
      <c r="GI179" s="160"/>
      <c r="GJ179" s="160"/>
      <c r="GK179" s="160"/>
      <c r="GL179" s="160"/>
      <c r="GM179" s="160"/>
      <c r="GN179" s="160"/>
      <c r="GO179" s="160"/>
      <c r="GP179" s="160"/>
      <c r="GQ179" s="160"/>
      <c r="GR179" s="160"/>
      <c r="GS179" s="160"/>
    </row>
    <row r="180" spans="3:201" x14ac:dyDescent="0.2">
      <c r="C180" s="160"/>
      <c r="D180" s="160"/>
      <c r="E180" s="160"/>
      <c r="F180" s="160"/>
      <c r="G180" s="160"/>
      <c r="H180" s="160"/>
      <c r="I180" s="160"/>
      <c r="J180" s="160"/>
      <c r="K180" s="160"/>
      <c r="L180" s="160"/>
      <c r="M180" s="160"/>
      <c r="N180" s="160"/>
      <c r="O180" s="160"/>
      <c r="P180" s="160"/>
      <c r="Q180" s="160"/>
      <c r="R180" s="160"/>
      <c r="S180" s="160"/>
      <c r="T180" s="160"/>
      <c r="U180" s="160"/>
      <c r="V180" s="160"/>
      <c r="W180" s="160"/>
      <c r="X180" s="160"/>
      <c r="Y180" s="160"/>
      <c r="Z180" s="160"/>
      <c r="AA180" s="160"/>
      <c r="AB180" s="160"/>
      <c r="AC180" s="160"/>
      <c r="AD180" s="160"/>
      <c r="AE180" s="160"/>
      <c r="AF180" s="160"/>
      <c r="AG180" s="160"/>
      <c r="AH180" s="160"/>
      <c r="AI180" s="160"/>
      <c r="AJ180" s="160"/>
      <c r="AK180" s="160"/>
      <c r="AL180" s="160"/>
      <c r="AM180" s="160"/>
      <c r="AN180" s="160"/>
      <c r="AO180" s="160"/>
      <c r="AP180" s="160"/>
      <c r="AQ180" s="160"/>
      <c r="AR180" s="160"/>
      <c r="AS180" s="160"/>
      <c r="AT180" s="160"/>
      <c r="AU180" s="160"/>
      <c r="AV180" s="160"/>
      <c r="AW180" s="160"/>
      <c r="AX180" s="160"/>
      <c r="AY180" s="160"/>
      <c r="AZ180" s="160"/>
      <c r="BA180" s="160"/>
      <c r="BB180" s="160"/>
      <c r="BC180" s="160"/>
      <c r="BD180" s="160"/>
      <c r="BE180" s="160"/>
      <c r="BF180" s="160"/>
      <c r="BG180" s="160"/>
      <c r="BH180" s="160"/>
      <c r="BI180" s="160"/>
      <c r="BJ180" s="160"/>
      <c r="BK180" s="160"/>
      <c r="BL180" s="160"/>
      <c r="BM180" s="160"/>
      <c r="BN180" s="160"/>
      <c r="BO180" s="160"/>
      <c r="BP180" s="160"/>
      <c r="BQ180" s="160"/>
      <c r="BR180" s="160"/>
      <c r="BS180" s="160"/>
      <c r="BT180" s="160"/>
      <c r="BU180" s="160"/>
      <c r="BV180" s="160"/>
      <c r="BW180" s="160"/>
      <c r="BX180" s="160"/>
      <c r="BY180" s="160"/>
      <c r="BZ180" s="160"/>
      <c r="CA180" s="160"/>
      <c r="CB180" s="160"/>
      <c r="CC180" s="160"/>
      <c r="CD180" s="160"/>
      <c r="CE180" s="160"/>
      <c r="CF180" s="160"/>
      <c r="CG180" s="160"/>
      <c r="CH180" s="160"/>
      <c r="CI180" s="160"/>
      <c r="CJ180" s="160"/>
      <c r="CK180" s="160"/>
      <c r="CL180" s="160"/>
      <c r="CM180" s="160"/>
      <c r="CN180" s="160"/>
      <c r="CO180" s="160"/>
      <c r="CP180" s="160"/>
      <c r="CQ180" s="160"/>
      <c r="CR180" s="160"/>
      <c r="CS180" s="160"/>
      <c r="CT180" s="160"/>
      <c r="CU180" s="160"/>
      <c r="CV180" s="160"/>
      <c r="CW180" s="160"/>
      <c r="CX180" s="160"/>
      <c r="CY180" s="160"/>
      <c r="CZ180" s="160"/>
      <c r="DA180" s="160"/>
      <c r="DB180" s="160"/>
      <c r="DC180" s="160"/>
      <c r="DD180" s="160"/>
      <c r="DE180" s="160"/>
      <c r="DF180" s="160"/>
      <c r="DG180" s="160"/>
      <c r="DH180" s="160"/>
      <c r="DI180" s="160"/>
      <c r="DJ180" s="160"/>
      <c r="DK180" s="160"/>
      <c r="DL180" s="160"/>
      <c r="DM180" s="160"/>
      <c r="DN180" s="160"/>
      <c r="DO180" s="160"/>
      <c r="DP180" s="160"/>
      <c r="DQ180" s="160"/>
      <c r="DR180" s="160"/>
      <c r="DS180" s="160"/>
      <c r="DT180" s="160"/>
      <c r="DU180" s="160"/>
      <c r="DV180" s="160"/>
      <c r="DW180" s="160"/>
      <c r="DX180" s="160"/>
      <c r="DY180" s="160"/>
      <c r="DZ180" s="160"/>
      <c r="EA180" s="160"/>
      <c r="EB180" s="160"/>
      <c r="EC180" s="160"/>
      <c r="ED180" s="160"/>
      <c r="EE180" s="160"/>
      <c r="EF180" s="160"/>
      <c r="EG180" s="160"/>
      <c r="EH180" s="160"/>
      <c r="EI180" s="160"/>
      <c r="EJ180" s="160"/>
      <c r="EK180" s="160"/>
      <c r="EL180" s="160"/>
      <c r="EM180" s="160"/>
      <c r="EN180" s="160"/>
      <c r="EO180" s="160"/>
      <c r="EP180" s="160"/>
      <c r="EQ180" s="160"/>
      <c r="ER180" s="160"/>
      <c r="ES180" s="160"/>
      <c r="ET180" s="160"/>
      <c r="EU180" s="160"/>
      <c r="EV180" s="160"/>
      <c r="EW180" s="160"/>
      <c r="EX180" s="160"/>
      <c r="EY180" s="160"/>
      <c r="EZ180" s="160"/>
      <c r="FA180" s="160"/>
      <c r="FB180" s="160"/>
      <c r="FC180" s="160"/>
      <c r="FD180" s="160"/>
      <c r="FE180" s="160"/>
      <c r="FF180" s="160"/>
      <c r="FG180" s="160"/>
      <c r="FH180" s="160"/>
      <c r="FI180" s="160"/>
      <c r="FJ180" s="160"/>
      <c r="FK180" s="160"/>
      <c r="FL180" s="160"/>
      <c r="FM180" s="160"/>
      <c r="FN180" s="160"/>
      <c r="FO180" s="160"/>
      <c r="FP180" s="160"/>
      <c r="FQ180" s="160"/>
      <c r="FR180" s="160"/>
      <c r="FS180" s="160"/>
      <c r="FT180" s="160"/>
      <c r="FU180" s="160"/>
      <c r="FV180" s="160"/>
      <c r="FW180" s="160"/>
      <c r="FX180" s="160"/>
      <c r="FY180" s="160"/>
      <c r="FZ180" s="160"/>
      <c r="GA180" s="160"/>
      <c r="GB180" s="160"/>
      <c r="GC180" s="160"/>
      <c r="GD180" s="160"/>
      <c r="GE180" s="160"/>
      <c r="GF180" s="160"/>
      <c r="GG180" s="160"/>
      <c r="GH180" s="160"/>
      <c r="GI180" s="160"/>
      <c r="GJ180" s="160"/>
      <c r="GK180" s="160"/>
      <c r="GL180" s="160"/>
      <c r="GM180" s="160"/>
      <c r="GN180" s="160"/>
      <c r="GO180" s="160"/>
      <c r="GP180" s="160"/>
      <c r="GQ180" s="160"/>
      <c r="GR180" s="160"/>
      <c r="GS180" s="160"/>
    </row>
    <row r="181" spans="3:201" x14ac:dyDescent="0.2">
      <c r="C181" s="160"/>
      <c r="D181" s="160"/>
      <c r="E181" s="160"/>
      <c r="F181" s="160"/>
      <c r="G181" s="160"/>
      <c r="H181" s="160"/>
      <c r="I181" s="160"/>
      <c r="J181" s="160"/>
      <c r="K181" s="160"/>
      <c r="L181" s="160"/>
      <c r="M181" s="160"/>
      <c r="N181" s="160"/>
      <c r="O181" s="160"/>
      <c r="P181" s="160"/>
      <c r="Q181" s="160"/>
      <c r="R181" s="160"/>
      <c r="S181" s="160"/>
      <c r="T181" s="160"/>
      <c r="U181" s="160"/>
      <c r="V181" s="160"/>
      <c r="W181" s="160"/>
      <c r="X181" s="160"/>
      <c r="Y181" s="160"/>
      <c r="Z181" s="160"/>
      <c r="AA181" s="160"/>
      <c r="AB181" s="160"/>
      <c r="AC181" s="160"/>
      <c r="AD181" s="160"/>
      <c r="AE181" s="160"/>
      <c r="AF181" s="160"/>
      <c r="AG181" s="160"/>
      <c r="AH181" s="160"/>
      <c r="AI181" s="160"/>
      <c r="AJ181" s="160"/>
      <c r="AK181" s="160"/>
      <c r="AL181" s="160"/>
      <c r="AM181" s="160"/>
      <c r="AN181" s="160"/>
      <c r="AO181" s="160"/>
      <c r="AP181" s="160"/>
      <c r="AQ181" s="160"/>
      <c r="AR181" s="160"/>
      <c r="AS181" s="160"/>
      <c r="AT181" s="160"/>
      <c r="AU181" s="160"/>
      <c r="AV181" s="160"/>
      <c r="AW181" s="160"/>
      <c r="AX181" s="160"/>
      <c r="AY181" s="160"/>
      <c r="AZ181" s="160"/>
      <c r="BA181" s="160"/>
      <c r="BB181" s="160"/>
      <c r="BC181" s="160"/>
      <c r="BD181" s="160"/>
      <c r="BE181" s="160"/>
      <c r="BF181" s="160"/>
      <c r="BG181" s="160"/>
      <c r="BH181" s="160"/>
      <c r="BI181" s="160"/>
      <c r="BJ181" s="160"/>
      <c r="BK181" s="160"/>
      <c r="BL181" s="160"/>
      <c r="BM181" s="160"/>
      <c r="BN181" s="160"/>
      <c r="BO181" s="160"/>
      <c r="BP181" s="160"/>
      <c r="BQ181" s="160"/>
      <c r="BR181" s="160"/>
      <c r="BS181" s="160"/>
      <c r="BT181" s="160"/>
      <c r="BU181" s="160"/>
      <c r="BV181" s="160"/>
      <c r="BW181" s="160"/>
      <c r="BX181" s="160"/>
      <c r="BY181" s="160"/>
      <c r="BZ181" s="160"/>
      <c r="CA181" s="160"/>
      <c r="CB181" s="160"/>
      <c r="CC181" s="160"/>
      <c r="CD181" s="160"/>
      <c r="CE181" s="160"/>
      <c r="CF181" s="160"/>
      <c r="CG181" s="160"/>
      <c r="CH181" s="160"/>
      <c r="CI181" s="160"/>
      <c r="CJ181" s="160"/>
      <c r="CK181" s="160"/>
      <c r="CL181" s="160"/>
      <c r="CM181" s="160"/>
      <c r="CN181" s="160"/>
      <c r="CO181" s="160"/>
      <c r="CP181" s="160"/>
      <c r="CQ181" s="160"/>
      <c r="CR181" s="160"/>
      <c r="CS181" s="160"/>
      <c r="CT181" s="160"/>
      <c r="CU181" s="160"/>
      <c r="CV181" s="160"/>
      <c r="CW181" s="160"/>
      <c r="CX181" s="160"/>
      <c r="CY181" s="160"/>
      <c r="CZ181" s="160"/>
      <c r="DA181" s="160"/>
      <c r="DB181" s="160"/>
      <c r="DC181" s="160"/>
      <c r="DD181" s="160"/>
      <c r="DE181" s="160"/>
      <c r="DF181" s="160"/>
      <c r="DG181" s="160"/>
      <c r="DH181" s="160"/>
      <c r="DI181" s="160"/>
      <c r="DJ181" s="160"/>
      <c r="DK181" s="160"/>
      <c r="DL181" s="160"/>
      <c r="DM181" s="160"/>
      <c r="DN181" s="160"/>
      <c r="DO181" s="160"/>
      <c r="DP181" s="160"/>
      <c r="DQ181" s="160"/>
      <c r="DR181" s="160"/>
      <c r="DS181" s="160"/>
      <c r="DT181" s="160"/>
      <c r="DU181" s="160"/>
      <c r="DV181" s="160"/>
      <c r="DW181" s="160"/>
      <c r="DX181" s="160"/>
      <c r="DY181" s="160"/>
      <c r="DZ181" s="160"/>
      <c r="EA181" s="160"/>
      <c r="EB181" s="160"/>
      <c r="EC181" s="160"/>
      <c r="ED181" s="160"/>
      <c r="EE181" s="160"/>
      <c r="EF181" s="160"/>
      <c r="EG181" s="160"/>
      <c r="EH181" s="160"/>
      <c r="EI181" s="160"/>
      <c r="EJ181" s="160"/>
      <c r="EK181" s="160"/>
      <c r="EL181" s="160"/>
      <c r="EM181" s="160"/>
      <c r="EN181" s="160"/>
      <c r="EO181" s="160"/>
      <c r="EP181" s="160"/>
      <c r="EQ181" s="160"/>
      <c r="ER181" s="160"/>
      <c r="ES181" s="160"/>
      <c r="ET181" s="160"/>
      <c r="EU181" s="160"/>
      <c r="EV181" s="160"/>
      <c r="EW181" s="160"/>
      <c r="EX181" s="160"/>
      <c r="EY181" s="160"/>
      <c r="EZ181" s="160"/>
      <c r="FA181" s="160"/>
      <c r="FB181" s="160"/>
      <c r="FC181" s="160"/>
      <c r="FD181" s="160"/>
      <c r="FE181" s="160"/>
      <c r="FF181" s="160"/>
      <c r="FG181" s="160"/>
      <c r="FH181" s="160"/>
      <c r="FI181" s="160"/>
      <c r="FJ181" s="160"/>
      <c r="FK181" s="160"/>
      <c r="FL181" s="160"/>
      <c r="FM181" s="160"/>
      <c r="FN181" s="160"/>
      <c r="FO181" s="160"/>
      <c r="FP181" s="160"/>
      <c r="FQ181" s="160"/>
      <c r="FR181" s="160"/>
      <c r="FS181" s="160"/>
      <c r="FT181" s="160"/>
      <c r="FU181" s="160"/>
      <c r="FV181" s="160"/>
      <c r="FW181" s="160"/>
      <c r="FX181" s="160"/>
      <c r="FY181" s="160"/>
      <c r="FZ181" s="160"/>
      <c r="GA181" s="160"/>
      <c r="GB181" s="160"/>
      <c r="GC181" s="160"/>
      <c r="GD181" s="160"/>
      <c r="GE181" s="160"/>
      <c r="GF181" s="160"/>
      <c r="GG181" s="160"/>
      <c r="GH181" s="160"/>
      <c r="GI181" s="160"/>
      <c r="GJ181" s="160"/>
      <c r="GK181" s="160"/>
      <c r="GL181" s="160"/>
      <c r="GM181" s="160"/>
      <c r="GN181" s="160"/>
      <c r="GO181" s="160"/>
      <c r="GP181" s="160"/>
      <c r="GQ181" s="160"/>
      <c r="GR181" s="160"/>
      <c r="GS181" s="160"/>
    </row>
    <row r="182" spans="3:201" x14ac:dyDescent="0.2">
      <c r="C182" s="160"/>
      <c r="D182" s="160"/>
      <c r="E182" s="160"/>
      <c r="F182" s="160"/>
      <c r="G182" s="160"/>
      <c r="H182" s="160"/>
      <c r="I182" s="160"/>
      <c r="J182" s="160"/>
      <c r="K182" s="160"/>
      <c r="L182" s="160"/>
      <c r="M182" s="160"/>
      <c r="N182" s="160"/>
      <c r="O182" s="160"/>
      <c r="P182" s="160"/>
      <c r="Q182" s="160"/>
      <c r="R182" s="160"/>
      <c r="S182" s="160"/>
      <c r="T182" s="160"/>
      <c r="U182" s="160"/>
      <c r="V182" s="160"/>
      <c r="W182" s="160"/>
      <c r="X182" s="160"/>
      <c r="Y182" s="160"/>
      <c r="Z182" s="160"/>
      <c r="AA182" s="160"/>
      <c r="AB182" s="160"/>
      <c r="AC182" s="160"/>
      <c r="AD182" s="160"/>
      <c r="AE182" s="160"/>
      <c r="AF182" s="160"/>
      <c r="AG182" s="160"/>
      <c r="AH182" s="160"/>
      <c r="AI182" s="160"/>
      <c r="AJ182" s="160"/>
      <c r="AK182" s="160"/>
      <c r="AL182" s="160"/>
      <c r="AM182" s="160"/>
      <c r="AN182" s="160"/>
      <c r="AO182" s="160"/>
      <c r="AP182" s="160"/>
      <c r="AQ182" s="160"/>
      <c r="AR182" s="160"/>
      <c r="AS182" s="160"/>
      <c r="AT182" s="160"/>
      <c r="AU182" s="160"/>
      <c r="AV182" s="160"/>
      <c r="AW182" s="160"/>
      <c r="AX182" s="160"/>
      <c r="AY182" s="160"/>
      <c r="AZ182" s="160"/>
      <c r="BA182" s="160"/>
      <c r="BB182" s="160"/>
      <c r="BC182" s="160"/>
      <c r="BD182" s="160"/>
      <c r="BE182" s="160"/>
      <c r="BF182" s="160"/>
      <c r="BG182" s="160"/>
      <c r="BH182" s="160"/>
      <c r="BI182" s="160"/>
      <c r="BJ182" s="160"/>
      <c r="BK182" s="160"/>
      <c r="BL182" s="160"/>
      <c r="BM182" s="160"/>
      <c r="BN182" s="160"/>
      <c r="BO182" s="160"/>
      <c r="BP182" s="160"/>
      <c r="BQ182" s="160"/>
      <c r="BR182" s="160"/>
      <c r="BS182" s="160"/>
      <c r="BT182" s="160"/>
      <c r="BU182" s="160"/>
      <c r="BV182" s="160"/>
      <c r="BW182" s="160"/>
      <c r="BX182" s="160"/>
      <c r="BY182" s="160"/>
      <c r="BZ182" s="160"/>
      <c r="CA182" s="160"/>
      <c r="CB182" s="160"/>
      <c r="CC182" s="160"/>
      <c r="CD182" s="160"/>
      <c r="CE182" s="160"/>
      <c r="CF182" s="160"/>
      <c r="CG182" s="160"/>
      <c r="CH182" s="160"/>
      <c r="CI182" s="160"/>
      <c r="CJ182" s="160"/>
      <c r="CK182" s="160"/>
      <c r="CL182" s="160"/>
      <c r="CM182" s="160"/>
      <c r="CN182" s="160"/>
      <c r="CO182" s="160"/>
      <c r="CP182" s="160"/>
      <c r="CQ182" s="160"/>
      <c r="CR182" s="160"/>
      <c r="CS182" s="160"/>
      <c r="CT182" s="160"/>
      <c r="CU182" s="160"/>
      <c r="CV182" s="160"/>
      <c r="CW182" s="160"/>
      <c r="CX182" s="160"/>
      <c r="CY182" s="160"/>
      <c r="CZ182" s="160"/>
      <c r="DA182" s="160"/>
      <c r="DB182" s="160"/>
      <c r="DC182" s="160"/>
      <c r="DD182" s="160"/>
      <c r="DE182" s="160"/>
      <c r="DF182" s="160"/>
      <c r="DG182" s="160"/>
      <c r="DH182" s="160"/>
      <c r="DI182" s="160"/>
      <c r="DJ182" s="160"/>
      <c r="DK182" s="160"/>
      <c r="DL182" s="160"/>
      <c r="DM182" s="160"/>
      <c r="DN182" s="160"/>
      <c r="DO182" s="160"/>
      <c r="DP182" s="160"/>
      <c r="DQ182" s="160"/>
      <c r="DR182" s="160"/>
      <c r="DS182" s="160"/>
      <c r="DT182" s="160"/>
      <c r="DU182" s="160"/>
      <c r="DV182" s="160"/>
      <c r="DW182" s="160"/>
      <c r="DX182" s="160"/>
      <c r="DY182" s="160"/>
      <c r="DZ182" s="160"/>
      <c r="EA182" s="160"/>
      <c r="EB182" s="160"/>
      <c r="EC182" s="160"/>
      <c r="ED182" s="160"/>
      <c r="EE182" s="160"/>
      <c r="EF182" s="160"/>
      <c r="EG182" s="160"/>
      <c r="EH182" s="160"/>
      <c r="EI182" s="160"/>
      <c r="EJ182" s="160"/>
      <c r="EK182" s="160"/>
      <c r="EL182" s="160"/>
      <c r="EM182" s="160"/>
      <c r="EN182" s="160"/>
      <c r="EO182" s="160"/>
      <c r="EP182" s="160"/>
      <c r="EQ182" s="160"/>
      <c r="ER182" s="160"/>
      <c r="ES182" s="160"/>
      <c r="ET182" s="160"/>
      <c r="EU182" s="160"/>
      <c r="EV182" s="160"/>
      <c r="EW182" s="160"/>
      <c r="EX182" s="160"/>
      <c r="EY182" s="160"/>
      <c r="EZ182" s="160"/>
      <c r="FA182" s="160"/>
      <c r="FB182" s="160"/>
      <c r="FC182" s="160"/>
      <c r="FD182" s="160"/>
      <c r="FE182" s="160"/>
      <c r="FF182" s="160"/>
      <c r="FG182" s="160"/>
      <c r="FH182" s="160"/>
      <c r="FI182" s="160"/>
      <c r="FJ182" s="160"/>
      <c r="FK182" s="160"/>
      <c r="FL182" s="160"/>
      <c r="FM182" s="160"/>
      <c r="FN182" s="160"/>
      <c r="FO182" s="160"/>
      <c r="FP182" s="160"/>
      <c r="FQ182" s="160"/>
      <c r="FR182" s="160"/>
      <c r="FS182" s="160"/>
      <c r="FT182" s="160"/>
      <c r="FU182" s="160"/>
      <c r="FV182" s="160"/>
      <c r="FW182" s="160"/>
      <c r="FX182" s="160"/>
      <c r="FY182" s="160"/>
      <c r="FZ182" s="160"/>
      <c r="GA182" s="160"/>
      <c r="GB182" s="160"/>
      <c r="GC182" s="160"/>
      <c r="GD182" s="160"/>
      <c r="GE182" s="160"/>
      <c r="GF182" s="160"/>
      <c r="GG182" s="160"/>
      <c r="GH182" s="160"/>
      <c r="GI182" s="160"/>
      <c r="GJ182" s="160"/>
      <c r="GK182" s="160"/>
      <c r="GL182" s="160"/>
      <c r="GM182" s="160"/>
      <c r="GN182" s="160"/>
      <c r="GO182" s="160"/>
      <c r="GP182" s="160"/>
      <c r="GQ182" s="160"/>
      <c r="GR182" s="160"/>
      <c r="GS182" s="160"/>
    </row>
    <row r="183" spans="3:201" x14ac:dyDescent="0.2">
      <c r="C183" s="160"/>
      <c r="D183" s="160"/>
      <c r="E183" s="160"/>
      <c r="F183" s="160"/>
      <c r="G183" s="160"/>
      <c r="H183" s="160"/>
      <c r="I183" s="160"/>
      <c r="J183" s="160"/>
      <c r="K183" s="160"/>
      <c r="L183" s="160"/>
      <c r="M183" s="160"/>
      <c r="N183" s="160"/>
      <c r="O183" s="160"/>
      <c r="P183" s="160"/>
      <c r="Q183" s="160"/>
      <c r="R183" s="160"/>
      <c r="S183" s="160"/>
      <c r="T183" s="160"/>
      <c r="U183" s="160"/>
      <c r="V183" s="160"/>
      <c r="W183" s="160"/>
      <c r="X183" s="160"/>
      <c r="Y183" s="160"/>
      <c r="Z183" s="160"/>
      <c r="AA183" s="160"/>
      <c r="AB183" s="160"/>
      <c r="AC183" s="160"/>
      <c r="AD183" s="160"/>
      <c r="AE183" s="160"/>
      <c r="AF183" s="160"/>
      <c r="AG183" s="160"/>
      <c r="AH183" s="160"/>
      <c r="AI183" s="160"/>
      <c r="AJ183" s="160"/>
      <c r="AK183" s="160"/>
      <c r="AL183" s="160"/>
      <c r="AM183" s="160"/>
      <c r="AN183" s="160"/>
      <c r="AO183" s="160"/>
      <c r="AP183" s="160"/>
      <c r="AQ183" s="160"/>
      <c r="AR183" s="160"/>
      <c r="AS183" s="160"/>
      <c r="AT183" s="160"/>
      <c r="AU183" s="160"/>
      <c r="AV183" s="160"/>
      <c r="AW183" s="160"/>
      <c r="AX183" s="160"/>
      <c r="AY183" s="160"/>
      <c r="AZ183" s="160"/>
      <c r="BA183" s="160"/>
      <c r="BB183" s="160"/>
      <c r="BC183" s="160"/>
      <c r="BD183" s="160"/>
      <c r="BE183" s="160"/>
      <c r="BF183" s="160"/>
      <c r="BG183" s="160"/>
      <c r="BH183" s="160"/>
      <c r="BI183" s="160"/>
      <c r="BJ183" s="160"/>
      <c r="BK183" s="160"/>
      <c r="BL183" s="160"/>
      <c r="BM183" s="160"/>
      <c r="BN183" s="160"/>
      <c r="BO183" s="160"/>
      <c r="BP183" s="160"/>
      <c r="BQ183" s="160"/>
      <c r="BR183" s="160"/>
      <c r="BS183" s="160"/>
      <c r="BT183" s="160"/>
      <c r="BU183" s="160"/>
      <c r="BV183" s="160"/>
      <c r="BW183" s="160"/>
      <c r="BX183" s="160"/>
      <c r="BY183" s="160"/>
      <c r="BZ183" s="160"/>
      <c r="CA183" s="160"/>
      <c r="CB183" s="160"/>
      <c r="CC183" s="160"/>
      <c r="CD183" s="160"/>
      <c r="CE183" s="160"/>
      <c r="CF183" s="160"/>
      <c r="CG183" s="160"/>
      <c r="CH183" s="160"/>
      <c r="CI183" s="160"/>
      <c r="CJ183" s="160"/>
      <c r="CK183" s="160"/>
      <c r="CL183" s="160"/>
      <c r="CM183" s="160"/>
      <c r="CN183" s="160"/>
      <c r="CO183" s="160"/>
      <c r="CP183" s="160"/>
      <c r="CQ183" s="160"/>
      <c r="CR183" s="160"/>
      <c r="CS183" s="160"/>
      <c r="CT183" s="160"/>
      <c r="CU183" s="160"/>
      <c r="CV183" s="160"/>
      <c r="CW183" s="160"/>
      <c r="CX183" s="160"/>
      <c r="CY183" s="160"/>
      <c r="CZ183" s="160"/>
      <c r="DA183" s="160"/>
      <c r="DB183" s="160"/>
      <c r="DC183" s="160"/>
      <c r="DD183" s="160"/>
      <c r="DE183" s="160"/>
      <c r="DF183" s="160"/>
      <c r="DG183" s="160"/>
      <c r="DH183" s="160"/>
      <c r="DI183" s="160"/>
      <c r="DJ183" s="160"/>
      <c r="DK183" s="160"/>
      <c r="DL183" s="160"/>
      <c r="DM183" s="160"/>
      <c r="DN183" s="160"/>
      <c r="DO183" s="160"/>
      <c r="DP183" s="160"/>
      <c r="DQ183" s="160"/>
      <c r="DR183" s="160"/>
      <c r="DS183" s="160"/>
      <c r="DT183" s="160"/>
      <c r="DU183" s="160"/>
      <c r="DV183" s="160"/>
      <c r="DW183" s="160"/>
      <c r="DX183" s="160"/>
      <c r="DY183" s="160"/>
      <c r="DZ183" s="160"/>
      <c r="EA183" s="160"/>
      <c r="EB183" s="160"/>
      <c r="EC183" s="160"/>
      <c r="ED183" s="160"/>
      <c r="EE183" s="160"/>
      <c r="EF183" s="160"/>
      <c r="EG183" s="160"/>
      <c r="EH183" s="160"/>
      <c r="EI183" s="160"/>
      <c r="EJ183" s="160"/>
      <c r="EK183" s="160"/>
      <c r="EL183" s="160"/>
      <c r="EM183" s="160"/>
      <c r="EN183" s="160"/>
      <c r="EO183" s="160"/>
      <c r="EP183" s="160"/>
      <c r="EQ183" s="160"/>
      <c r="ER183" s="160"/>
      <c r="ES183" s="160"/>
      <c r="ET183" s="160"/>
      <c r="EU183" s="160"/>
      <c r="EV183" s="160"/>
      <c r="EW183" s="160"/>
      <c r="EX183" s="160"/>
      <c r="EY183" s="160"/>
      <c r="EZ183" s="160"/>
      <c r="FA183" s="160"/>
      <c r="FB183" s="160"/>
      <c r="FC183" s="160"/>
      <c r="FD183" s="160"/>
      <c r="FE183" s="160"/>
      <c r="FF183" s="160"/>
      <c r="FG183" s="160"/>
      <c r="FH183" s="160"/>
      <c r="FI183" s="160"/>
      <c r="FJ183" s="160"/>
      <c r="FK183" s="160"/>
      <c r="FL183" s="160"/>
      <c r="FM183" s="160"/>
      <c r="FN183" s="160"/>
      <c r="FO183" s="160"/>
      <c r="FP183" s="160"/>
      <c r="FQ183" s="160"/>
      <c r="FR183" s="160"/>
      <c r="FS183" s="160"/>
      <c r="FT183" s="160"/>
      <c r="FU183" s="160"/>
      <c r="FV183" s="160"/>
      <c r="FW183" s="160"/>
      <c r="FX183" s="160"/>
      <c r="FY183" s="160"/>
      <c r="FZ183" s="160"/>
      <c r="GA183" s="160"/>
      <c r="GB183" s="160"/>
      <c r="GC183" s="160"/>
      <c r="GD183" s="160"/>
      <c r="GE183" s="160"/>
      <c r="GF183" s="160"/>
      <c r="GG183" s="160"/>
      <c r="GH183" s="160"/>
      <c r="GI183" s="160"/>
      <c r="GJ183" s="160"/>
      <c r="GK183" s="160"/>
      <c r="GL183" s="160"/>
      <c r="GM183" s="160"/>
      <c r="GN183" s="160"/>
      <c r="GO183" s="160"/>
      <c r="GP183" s="160"/>
      <c r="GQ183" s="160"/>
      <c r="GR183" s="160"/>
      <c r="GS183" s="160"/>
    </row>
    <row r="184" spans="3:201" x14ac:dyDescent="0.2">
      <c r="C184" s="160"/>
      <c r="D184" s="160"/>
      <c r="E184" s="160"/>
      <c r="F184" s="160"/>
      <c r="G184" s="160"/>
      <c r="H184" s="160"/>
      <c r="I184" s="160"/>
      <c r="J184" s="160"/>
      <c r="K184" s="160"/>
      <c r="L184" s="160"/>
      <c r="M184" s="160"/>
      <c r="N184" s="160"/>
      <c r="O184" s="160"/>
      <c r="P184" s="160"/>
      <c r="Q184" s="160"/>
      <c r="R184" s="160"/>
      <c r="S184" s="160"/>
      <c r="T184" s="160"/>
      <c r="U184" s="160"/>
      <c r="V184" s="160"/>
      <c r="W184" s="160"/>
      <c r="X184" s="160"/>
      <c r="Y184" s="160"/>
      <c r="Z184" s="160"/>
      <c r="AA184" s="160"/>
      <c r="AB184" s="160"/>
      <c r="AC184" s="160"/>
      <c r="AD184" s="160"/>
      <c r="AE184" s="160"/>
      <c r="AF184" s="160"/>
      <c r="AG184" s="160"/>
      <c r="AH184" s="160"/>
      <c r="AI184" s="160"/>
      <c r="AJ184" s="160"/>
      <c r="AK184" s="160"/>
      <c r="AL184" s="160"/>
      <c r="AM184" s="160"/>
      <c r="AN184" s="160"/>
      <c r="AO184" s="160"/>
      <c r="AP184" s="160"/>
      <c r="AQ184" s="160"/>
      <c r="AR184" s="160"/>
      <c r="AS184" s="160"/>
      <c r="AT184" s="160"/>
      <c r="AU184" s="160"/>
      <c r="AV184" s="160"/>
      <c r="AW184" s="160"/>
      <c r="AX184" s="160"/>
      <c r="AY184" s="160"/>
      <c r="AZ184" s="160"/>
      <c r="BA184" s="160"/>
      <c r="BB184" s="160"/>
      <c r="BC184" s="160"/>
      <c r="BD184" s="160"/>
      <c r="BE184" s="160"/>
      <c r="BF184" s="160"/>
      <c r="BG184" s="160"/>
      <c r="BH184" s="160"/>
      <c r="BI184" s="160"/>
      <c r="BJ184" s="160"/>
      <c r="BK184" s="160"/>
      <c r="BL184" s="160"/>
      <c r="BM184" s="160"/>
      <c r="BN184" s="160"/>
      <c r="BO184" s="160"/>
      <c r="BP184" s="160"/>
      <c r="BQ184" s="160"/>
      <c r="BR184" s="160"/>
      <c r="BS184" s="160"/>
      <c r="BT184" s="160"/>
      <c r="BU184" s="160"/>
      <c r="BV184" s="160"/>
      <c r="BW184" s="160"/>
      <c r="BX184" s="160"/>
      <c r="BY184" s="160"/>
      <c r="BZ184" s="160"/>
      <c r="CA184" s="160"/>
      <c r="CB184" s="160"/>
      <c r="CC184" s="160"/>
      <c r="CD184" s="160"/>
      <c r="CE184" s="160"/>
      <c r="CF184" s="160"/>
      <c r="CG184" s="160"/>
      <c r="CH184" s="160"/>
      <c r="CI184" s="160"/>
      <c r="CJ184" s="160"/>
      <c r="CK184" s="160"/>
      <c r="CL184" s="160"/>
      <c r="CM184" s="160"/>
      <c r="CN184" s="160"/>
      <c r="CO184" s="160"/>
      <c r="CP184" s="160"/>
      <c r="CQ184" s="160"/>
      <c r="CR184" s="160"/>
      <c r="CS184" s="160"/>
      <c r="CT184" s="160"/>
      <c r="CU184" s="160"/>
      <c r="CV184" s="160"/>
      <c r="CW184" s="160"/>
      <c r="CX184" s="160"/>
      <c r="CY184" s="160"/>
      <c r="CZ184" s="160"/>
      <c r="DA184" s="160"/>
      <c r="DB184" s="160"/>
      <c r="DC184" s="160"/>
      <c r="DD184" s="160"/>
      <c r="DE184" s="160"/>
      <c r="DF184" s="160"/>
      <c r="DG184" s="160"/>
      <c r="DH184" s="160"/>
      <c r="DI184" s="160"/>
      <c r="DJ184" s="160"/>
      <c r="DK184" s="160"/>
      <c r="DL184" s="160"/>
      <c r="DM184" s="160"/>
      <c r="DN184" s="160"/>
      <c r="DO184" s="160"/>
      <c r="DP184" s="160"/>
      <c r="DQ184" s="160"/>
      <c r="DR184" s="160"/>
      <c r="DS184" s="160"/>
      <c r="DT184" s="160"/>
      <c r="DU184" s="160"/>
      <c r="DV184" s="160"/>
      <c r="DW184" s="160"/>
      <c r="DX184" s="160"/>
      <c r="DY184" s="160"/>
      <c r="DZ184" s="160"/>
      <c r="EA184" s="160"/>
      <c r="EB184" s="160"/>
      <c r="EC184" s="160"/>
      <c r="ED184" s="160"/>
      <c r="EE184" s="160"/>
      <c r="EF184" s="160"/>
      <c r="EG184" s="160"/>
      <c r="EH184" s="160"/>
      <c r="EI184" s="160"/>
      <c r="EJ184" s="160"/>
      <c r="EK184" s="160"/>
      <c r="EL184" s="160"/>
      <c r="EM184" s="160"/>
      <c r="EN184" s="160"/>
      <c r="EO184" s="160"/>
      <c r="EP184" s="160"/>
      <c r="EQ184" s="160"/>
      <c r="ER184" s="160"/>
      <c r="ES184" s="160"/>
      <c r="ET184" s="160"/>
      <c r="EU184" s="160"/>
      <c r="EV184" s="160"/>
      <c r="EW184" s="160"/>
      <c r="EX184" s="160"/>
      <c r="EY184" s="160"/>
      <c r="EZ184" s="160"/>
      <c r="FA184" s="160"/>
      <c r="FB184" s="160"/>
      <c r="FC184" s="160"/>
      <c r="FD184" s="160"/>
      <c r="FE184" s="160"/>
      <c r="FF184" s="160"/>
      <c r="FG184" s="160"/>
      <c r="FH184" s="160"/>
      <c r="FI184" s="160"/>
      <c r="FJ184" s="160"/>
      <c r="FK184" s="160"/>
      <c r="FL184" s="160"/>
      <c r="FM184" s="160"/>
      <c r="FN184" s="160"/>
      <c r="FO184" s="160"/>
      <c r="FP184" s="160"/>
      <c r="FQ184" s="160"/>
      <c r="FR184" s="160"/>
      <c r="FS184" s="160"/>
      <c r="FT184" s="160"/>
      <c r="FU184" s="160"/>
      <c r="FV184" s="160"/>
      <c r="FW184" s="160"/>
      <c r="FX184" s="160"/>
      <c r="FY184" s="160"/>
      <c r="FZ184" s="160"/>
      <c r="GA184" s="160"/>
      <c r="GB184" s="160"/>
      <c r="GC184" s="160"/>
      <c r="GD184" s="160"/>
      <c r="GE184" s="160"/>
      <c r="GF184" s="160"/>
      <c r="GG184" s="160"/>
      <c r="GH184" s="160"/>
      <c r="GI184" s="160"/>
      <c r="GJ184" s="160"/>
      <c r="GK184" s="160"/>
      <c r="GL184" s="160"/>
      <c r="GM184" s="160"/>
      <c r="GN184" s="160"/>
      <c r="GO184" s="160"/>
      <c r="GP184" s="160"/>
      <c r="GQ184" s="160"/>
      <c r="GR184" s="160"/>
      <c r="GS184" s="160"/>
    </row>
    <row r="185" spans="3:201" x14ac:dyDescent="0.2">
      <c r="C185" s="160"/>
      <c r="D185" s="160"/>
      <c r="E185" s="160"/>
      <c r="F185" s="160"/>
      <c r="G185" s="160"/>
      <c r="H185" s="160"/>
      <c r="I185" s="160"/>
      <c r="J185" s="160"/>
      <c r="K185" s="160"/>
      <c r="L185" s="160"/>
      <c r="M185" s="160"/>
      <c r="N185" s="160"/>
      <c r="O185" s="160"/>
      <c r="P185" s="160"/>
      <c r="Q185" s="160"/>
      <c r="R185" s="160"/>
      <c r="S185" s="160"/>
      <c r="T185" s="160"/>
      <c r="U185" s="160"/>
      <c r="V185" s="160"/>
      <c r="W185" s="160"/>
      <c r="X185" s="160"/>
      <c r="Y185" s="160"/>
      <c r="Z185" s="160"/>
      <c r="AA185" s="160"/>
      <c r="AB185" s="160"/>
      <c r="AC185" s="160"/>
      <c r="AD185" s="160"/>
      <c r="AE185" s="160"/>
      <c r="AF185" s="160"/>
      <c r="AG185" s="160"/>
      <c r="AH185" s="160"/>
      <c r="AI185" s="160"/>
      <c r="AJ185" s="160"/>
      <c r="AK185" s="160"/>
      <c r="AL185" s="160"/>
      <c r="AM185" s="160"/>
      <c r="AN185" s="160"/>
      <c r="AO185" s="160"/>
      <c r="AP185" s="160"/>
      <c r="AQ185" s="160"/>
      <c r="AR185" s="160"/>
      <c r="AS185" s="160"/>
      <c r="AT185" s="160"/>
      <c r="AU185" s="160"/>
      <c r="AV185" s="160"/>
      <c r="AW185" s="160"/>
      <c r="AX185" s="160"/>
      <c r="AY185" s="160"/>
      <c r="AZ185" s="160"/>
      <c r="BA185" s="160"/>
      <c r="BB185" s="160"/>
      <c r="BC185" s="160"/>
      <c r="BD185" s="160"/>
      <c r="BE185" s="160"/>
      <c r="BF185" s="160"/>
      <c r="BG185" s="160"/>
      <c r="BH185" s="160"/>
      <c r="BI185" s="160"/>
      <c r="BJ185" s="160"/>
      <c r="BK185" s="160"/>
      <c r="BL185" s="160"/>
      <c r="BM185" s="160"/>
      <c r="BN185" s="160"/>
      <c r="BO185" s="160"/>
      <c r="BP185" s="160"/>
      <c r="BQ185" s="160"/>
      <c r="BR185" s="160"/>
      <c r="BS185" s="160"/>
      <c r="BT185" s="160"/>
      <c r="BU185" s="160"/>
      <c r="BV185" s="160"/>
      <c r="BW185" s="160"/>
      <c r="BX185" s="160"/>
      <c r="BY185" s="160"/>
      <c r="BZ185" s="160"/>
      <c r="CA185" s="160"/>
      <c r="CB185" s="160"/>
      <c r="CC185" s="160"/>
      <c r="CD185" s="160"/>
      <c r="CE185" s="160"/>
      <c r="CF185" s="160"/>
      <c r="CG185" s="160"/>
      <c r="CH185" s="160"/>
      <c r="CI185" s="160"/>
      <c r="CJ185" s="160"/>
      <c r="CK185" s="160"/>
      <c r="CL185" s="160"/>
      <c r="CM185" s="160"/>
      <c r="CN185" s="160"/>
      <c r="CO185" s="160"/>
      <c r="CP185" s="160"/>
      <c r="CQ185" s="160"/>
      <c r="CR185" s="160"/>
      <c r="CS185" s="160"/>
      <c r="CT185" s="160"/>
      <c r="CU185" s="160"/>
      <c r="CV185" s="160"/>
      <c r="CW185" s="160"/>
      <c r="CX185" s="160"/>
      <c r="CY185" s="160"/>
      <c r="CZ185" s="160"/>
      <c r="DA185" s="160"/>
      <c r="DB185" s="160"/>
      <c r="DC185" s="160"/>
      <c r="DD185" s="160"/>
      <c r="DE185" s="160"/>
      <c r="DF185" s="160"/>
      <c r="DG185" s="160"/>
      <c r="DH185" s="160"/>
      <c r="DI185" s="160"/>
      <c r="DJ185" s="160"/>
      <c r="DK185" s="160"/>
      <c r="DL185" s="160"/>
      <c r="DM185" s="160"/>
      <c r="DN185" s="160"/>
      <c r="DO185" s="160"/>
      <c r="DP185" s="160"/>
      <c r="DQ185" s="160"/>
      <c r="DR185" s="160"/>
      <c r="DS185" s="160"/>
      <c r="DT185" s="160"/>
      <c r="DU185" s="160"/>
      <c r="DV185" s="160"/>
      <c r="DW185" s="160"/>
      <c r="DX185" s="160"/>
      <c r="DY185" s="160"/>
      <c r="DZ185" s="160"/>
      <c r="EA185" s="160"/>
      <c r="EB185" s="160"/>
      <c r="EC185" s="160"/>
      <c r="ED185" s="160"/>
      <c r="EE185" s="160"/>
      <c r="EF185" s="160"/>
      <c r="EG185" s="160"/>
      <c r="EH185" s="160"/>
      <c r="EI185" s="160"/>
      <c r="EJ185" s="160"/>
      <c r="EK185" s="160"/>
      <c r="EL185" s="160"/>
      <c r="EM185" s="160"/>
      <c r="EN185" s="160"/>
      <c r="EO185" s="160"/>
      <c r="EP185" s="160"/>
      <c r="EQ185" s="160"/>
      <c r="ER185" s="160"/>
      <c r="ES185" s="160"/>
      <c r="ET185" s="160"/>
      <c r="EU185" s="160"/>
      <c r="EV185" s="160"/>
      <c r="EW185" s="160"/>
      <c r="EX185" s="160"/>
      <c r="EY185" s="160"/>
      <c r="EZ185" s="160"/>
      <c r="FA185" s="160"/>
      <c r="FB185" s="160"/>
      <c r="FC185" s="160"/>
      <c r="FD185" s="160"/>
      <c r="FE185" s="160"/>
      <c r="FF185" s="160"/>
      <c r="FG185" s="160"/>
      <c r="FH185" s="160"/>
      <c r="FI185" s="160"/>
      <c r="FJ185" s="160"/>
      <c r="FK185" s="160"/>
      <c r="FL185" s="160"/>
      <c r="FM185" s="160"/>
      <c r="FN185" s="160"/>
      <c r="FO185" s="160"/>
      <c r="FP185" s="160"/>
      <c r="FQ185" s="160"/>
      <c r="FR185" s="160"/>
      <c r="FS185" s="160"/>
      <c r="FT185" s="160"/>
      <c r="FU185" s="160"/>
      <c r="FV185" s="160"/>
      <c r="FW185" s="160"/>
      <c r="FX185" s="160"/>
      <c r="FY185" s="160"/>
      <c r="FZ185" s="160"/>
      <c r="GA185" s="160"/>
      <c r="GB185" s="160"/>
      <c r="GC185" s="160"/>
      <c r="GD185" s="160"/>
      <c r="GE185" s="160"/>
      <c r="GF185" s="160"/>
      <c r="GG185" s="160"/>
      <c r="GH185" s="160"/>
      <c r="GI185" s="160"/>
      <c r="GJ185" s="160"/>
      <c r="GK185" s="160"/>
      <c r="GL185" s="160"/>
      <c r="GM185" s="160"/>
      <c r="GN185" s="160"/>
      <c r="GO185" s="160"/>
      <c r="GP185" s="160"/>
      <c r="GQ185" s="160"/>
      <c r="GR185" s="160"/>
      <c r="GS185" s="160"/>
    </row>
    <row r="186" spans="3:201" x14ac:dyDescent="0.2">
      <c r="C186" s="160"/>
      <c r="D186" s="160"/>
      <c r="E186" s="160"/>
      <c r="F186" s="160"/>
      <c r="G186" s="160"/>
      <c r="H186" s="160"/>
      <c r="I186" s="160"/>
      <c r="J186" s="160"/>
      <c r="K186" s="160"/>
      <c r="L186" s="160"/>
      <c r="M186" s="160"/>
      <c r="N186" s="160"/>
      <c r="O186" s="160"/>
      <c r="P186" s="160"/>
      <c r="Q186" s="160"/>
      <c r="R186" s="160"/>
      <c r="S186" s="160"/>
      <c r="T186" s="160"/>
      <c r="U186" s="160"/>
      <c r="V186" s="160"/>
      <c r="W186" s="160"/>
      <c r="X186" s="160"/>
      <c r="Y186" s="160"/>
      <c r="Z186" s="160"/>
      <c r="AA186" s="160"/>
      <c r="AB186" s="160"/>
      <c r="AC186" s="160"/>
      <c r="AD186" s="160"/>
      <c r="AE186" s="160"/>
      <c r="AF186" s="160"/>
      <c r="AG186" s="160"/>
      <c r="AH186" s="160"/>
      <c r="AI186" s="160"/>
      <c r="AJ186" s="160"/>
      <c r="AK186" s="160"/>
      <c r="AL186" s="160"/>
      <c r="AM186" s="160"/>
      <c r="AN186" s="160"/>
      <c r="AO186" s="160"/>
      <c r="AP186" s="160"/>
      <c r="AQ186" s="160"/>
      <c r="AR186" s="160"/>
      <c r="AS186" s="160"/>
      <c r="AT186" s="160"/>
      <c r="AU186" s="160"/>
      <c r="AV186" s="160"/>
      <c r="AW186" s="160"/>
      <c r="AX186" s="160"/>
      <c r="AY186" s="160"/>
      <c r="AZ186" s="160"/>
      <c r="BA186" s="160"/>
      <c r="BB186" s="160"/>
      <c r="BC186" s="160"/>
      <c r="BD186" s="160"/>
      <c r="BE186" s="160"/>
      <c r="BF186" s="160"/>
      <c r="BG186" s="160"/>
      <c r="BH186" s="160"/>
      <c r="BI186" s="160"/>
      <c r="BJ186" s="160"/>
      <c r="BK186" s="160"/>
      <c r="BL186" s="160"/>
      <c r="BM186" s="160"/>
      <c r="BN186" s="160"/>
      <c r="BO186" s="160"/>
      <c r="BP186" s="160"/>
      <c r="BQ186" s="160"/>
      <c r="BR186" s="160"/>
      <c r="BS186" s="160"/>
      <c r="BT186" s="160"/>
      <c r="BU186" s="160"/>
      <c r="BV186" s="160"/>
      <c r="BW186" s="160"/>
      <c r="BX186" s="160"/>
      <c r="BY186" s="160"/>
      <c r="BZ186" s="160"/>
      <c r="CA186" s="160"/>
      <c r="CB186" s="160"/>
      <c r="CC186" s="160"/>
      <c r="CD186" s="160"/>
      <c r="CE186" s="160"/>
      <c r="CF186" s="160"/>
      <c r="CG186" s="160"/>
      <c r="CH186" s="160"/>
      <c r="CI186" s="160"/>
      <c r="CJ186" s="160"/>
      <c r="CK186" s="160"/>
      <c r="CL186" s="160"/>
      <c r="CM186" s="160"/>
      <c r="CN186" s="160"/>
      <c r="CO186" s="160"/>
      <c r="CP186" s="160"/>
      <c r="CQ186" s="160"/>
      <c r="CR186" s="160"/>
      <c r="CS186" s="160"/>
      <c r="CT186" s="160"/>
      <c r="CU186" s="160"/>
      <c r="CV186" s="160"/>
      <c r="CW186" s="160"/>
      <c r="CX186" s="160"/>
      <c r="CY186" s="160"/>
      <c r="CZ186" s="160"/>
      <c r="DA186" s="160"/>
      <c r="DB186" s="160"/>
      <c r="DC186" s="160"/>
      <c r="DD186" s="160"/>
      <c r="DE186" s="160"/>
      <c r="DF186" s="160"/>
      <c r="DG186" s="160"/>
      <c r="DH186" s="160"/>
      <c r="DI186" s="160"/>
      <c r="DJ186" s="160"/>
      <c r="DK186" s="160"/>
      <c r="DL186" s="160"/>
      <c r="DM186" s="160"/>
      <c r="DN186" s="160"/>
      <c r="DO186" s="160"/>
      <c r="DP186" s="160"/>
      <c r="DQ186" s="160"/>
      <c r="DR186" s="160"/>
      <c r="DS186" s="160"/>
      <c r="DT186" s="160"/>
      <c r="DU186" s="160"/>
      <c r="DV186" s="160"/>
      <c r="DW186" s="160"/>
      <c r="DX186" s="160"/>
      <c r="DY186" s="160"/>
      <c r="DZ186" s="160"/>
      <c r="EA186" s="160"/>
      <c r="EB186" s="160"/>
      <c r="EC186" s="160"/>
      <c r="ED186" s="160"/>
      <c r="EE186" s="160"/>
      <c r="EF186" s="160"/>
      <c r="EG186" s="160"/>
      <c r="EH186" s="160"/>
      <c r="EI186" s="160"/>
      <c r="EJ186" s="160"/>
      <c r="EK186" s="160"/>
      <c r="EL186" s="160"/>
      <c r="EM186" s="160"/>
      <c r="EN186" s="160"/>
      <c r="EO186" s="160"/>
      <c r="EP186" s="160"/>
      <c r="EQ186" s="160"/>
      <c r="ER186" s="160"/>
      <c r="ES186" s="160"/>
      <c r="ET186" s="160"/>
      <c r="EU186" s="160"/>
      <c r="EV186" s="160"/>
      <c r="EW186" s="160"/>
      <c r="EX186" s="160"/>
      <c r="EY186" s="160"/>
      <c r="EZ186" s="160"/>
      <c r="FA186" s="160"/>
      <c r="FB186" s="160"/>
      <c r="FC186" s="160"/>
      <c r="FD186" s="160"/>
      <c r="FE186" s="160"/>
      <c r="FF186" s="160"/>
      <c r="FG186" s="160"/>
      <c r="FH186" s="160"/>
      <c r="FI186" s="160"/>
      <c r="FJ186" s="160"/>
      <c r="FK186" s="160"/>
      <c r="FL186" s="160"/>
      <c r="FM186" s="160"/>
      <c r="FN186" s="160"/>
      <c r="FO186" s="160"/>
      <c r="FP186" s="160"/>
      <c r="FQ186" s="160"/>
      <c r="FR186" s="160"/>
      <c r="FS186" s="160"/>
      <c r="FT186" s="160"/>
      <c r="FU186" s="160"/>
      <c r="FV186" s="160"/>
      <c r="FW186" s="160"/>
      <c r="FX186" s="160"/>
      <c r="FY186" s="160"/>
      <c r="FZ186" s="160"/>
      <c r="GA186" s="160"/>
      <c r="GB186" s="160"/>
      <c r="GC186" s="160"/>
      <c r="GD186" s="160"/>
      <c r="GE186" s="160"/>
      <c r="GF186" s="160"/>
      <c r="GG186" s="160"/>
      <c r="GH186" s="160"/>
      <c r="GI186" s="160"/>
      <c r="GJ186" s="160"/>
      <c r="GK186" s="160"/>
      <c r="GL186" s="160"/>
      <c r="GM186" s="160"/>
      <c r="GN186" s="160"/>
      <c r="GO186" s="160"/>
      <c r="GP186" s="160"/>
      <c r="GQ186" s="160"/>
      <c r="GR186" s="160"/>
      <c r="GS186" s="160"/>
    </row>
    <row r="187" spans="3:201" x14ac:dyDescent="0.2">
      <c r="C187" s="160"/>
      <c r="D187" s="160"/>
      <c r="E187" s="160"/>
      <c r="F187" s="160"/>
      <c r="G187" s="160"/>
      <c r="H187" s="160"/>
      <c r="I187" s="160"/>
      <c r="J187" s="160"/>
      <c r="K187" s="160"/>
      <c r="L187" s="160"/>
      <c r="M187" s="160"/>
      <c r="N187" s="160"/>
      <c r="O187" s="160"/>
      <c r="P187" s="160"/>
      <c r="Q187" s="160"/>
      <c r="R187" s="160"/>
      <c r="S187" s="160"/>
      <c r="T187" s="160"/>
      <c r="U187" s="160"/>
      <c r="V187" s="160"/>
      <c r="W187" s="160"/>
      <c r="X187" s="160"/>
      <c r="Y187" s="160"/>
      <c r="Z187" s="160"/>
      <c r="AA187" s="160"/>
      <c r="AB187" s="160"/>
      <c r="AC187" s="160"/>
      <c r="AD187" s="160"/>
      <c r="AE187" s="160"/>
      <c r="AF187" s="160"/>
      <c r="AG187" s="160"/>
      <c r="AH187" s="160"/>
      <c r="AI187" s="160"/>
      <c r="AJ187" s="160"/>
      <c r="AK187" s="160"/>
      <c r="AL187" s="160"/>
      <c r="AM187" s="160"/>
      <c r="AN187" s="160"/>
      <c r="AO187" s="160"/>
      <c r="AP187" s="160"/>
      <c r="AQ187" s="160"/>
      <c r="AR187" s="160"/>
      <c r="AS187" s="160"/>
      <c r="AT187" s="160"/>
      <c r="AU187" s="160"/>
      <c r="AV187" s="160"/>
      <c r="AW187" s="160"/>
      <c r="AX187" s="160"/>
      <c r="AY187" s="160"/>
      <c r="AZ187" s="160"/>
      <c r="BA187" s="160"/>
      <c r="BB187" s="160"/>
      <c r="BC187" s="160"/>
      <c r="BD187" s="160"/>
      <c r="BE187" s="160"/>
      <c r="BF187" s="160"/>
      <c r="BG187" s="160"/>
      <c r="BH187" s="160"/>
      <c r="BI187" s="160"/>
      <c r="BJ187" s="160"/>
      <c r="BK187" s="160"/>
      <c r="BL187" s="160"/>
      <c r="BM187" s="160"/>
      <c r="BN187" s="160"/>
      <c r="BO187" s="160"/>
      <c r="BP187" s="160"/>
      <c r="BQ187" s="160"/>
      <c r="BR187" s="160"/>
      <c r="BS187" s="160"/>
      <c r="BT187" s="160"/>
      <c r="BU187" s="160"/>
      <c r="BV187" s="160"/>
      <c r="BW187" s="160"/>
      <c r="BX187" s="160"/>
      <c r="BY187" s="160"/>
      <c r="BZ187" s="160"/>
      <c r="CA187" s="160"/>
      <c r="CB187" s="160"/>
      <c r="CC187" s="160"/>
      <c r="CD187" s="160"/>
      <c r="CE187" s="160"/>
      <c r="CF187" s="160"/>
      <c r="CG187" s="160"/>
      <c r="CH187" s="160"/>
      <c r="CI187" s="160"/>
      <c r="CJ187" s="160"/>
      <c r="CK187" s="160"/>
      <c r="CL187" s="160"/>
      <c r="CM187" s="160"/>
      <c r="CN187" s="160"/>
      <c r="CO187" s="160"/>
      <c r="CP187" s="160"/>
      <c r="CQ187" s="160"/>
      <c r="CR187" s="160"/>
      <c r="CS187" s="160"/>
      <c r="CT187" s="160"/>
      <c r="CU187" s="160"/>
      <c r="CV187" s="160"/>
      <c r="CW187" s="160"/>
      <c r="CX187" s="160"/>
      <c r="CY187" s="160"/>
      <c r="CZ187" s="160"/>
      <c r="DA187" s="160"/>
      <c r="DB187" s="160"/>
      <c r="DC187" s="160"/>
      <c r="DD187" s="160"/>
      <c r="DE187" s="160"/>
      <c r="DF187" s="160"/>
      <c r="DG187" s="160"/>
      <c r="DH187" s="160"/>
      <c r="DI187" s="160"/>
      <c r="DJ187" s="160"/>
      <c r="DK187" s="160"/>
      <c r="DL187" s="160"/>
      <c r="DM187" s="160"/>
      <c r="DN187" s="160"/>
      <c r="DO187" s="160"/>
      <c r="DP187" s="160"/>
      <c r="DQ187" s="160"/>
      <c r="DR187" s="160"/>
      <c r="DS187" s="160"/>
      <c r="DT187" s="160"/>
      <c r="DU187" s="160"/>
      <c r="DV187" s="160"/>
      <c r="DW187" s="160"/>
      <c r="DX187" s="160"/>
      <c r="DY187" s="160"/>
      <c r="DZ187" s="160"/>
      <c r="EA187" s="160"/>
      <c r="EB187" s="160"/>
      <c r="EC187" s="160"/>
      <c r="ED187" s="160"/>
      <c r="EE187" s="160"/>
      <c r="EF187" s="160"/>
      <c r="EG187" s="160"/>
      <c r="EH187" s="160"/>
      <c r="EI187" s="160"/>
      <c r="EJ187" s="160"/>
      <c r="EK187" s="160"/>
      <c r="EL187" s="160"/>
      <c r="EM187" s="160"/>
      <c r="EN187" s="160"/>
      <c r="EO187" s="160"/>
      <c r="EP187" s="160"/>
      <c r="EQ187" s="160"/>
      <c r="ER187" s="160"/>
      <c r="ES187" s="160"/>
      <c r="ET187" s="160"/>
      <c r="EU187" s="160"/>
      <c r="EV187" s="160"/>
      <c r="EW187" s="160"/>
      <c r="EX187" s="160"/>
      <c r="EY187" s="160"/>
      <c r="EZ187" s="160"/>
      <c r="FA187" s="160"/>
      <c r="FB187" s="160"/>
      <c r="FC187" s="160"/>
      <c r="FD187" s="160"/>
      <c r="FE187" s="160"/>
      <c r="FF187" s="160"/>
      <c r="FG187" s="160"/>
      <c r="FH187" s="160"/>
      <c r="FI187" s="160"/>
      <c r="FJ187" s="160"/>
      <c r="FK187" s="160"/>
      <c r="FL187" s="160"/>
      <c r="FM187" s="160"/>
      <c r="FN187" s="160"/>
      <c r="FO187" s="160"/>
      <c r="FP187" s="160"/>
      <c r="FQ187" s="160"/>
      <c r="FR187" s="160"/>
      <c r="FS187" s="160"/>
      <c r="FT187" s="160"/>
      <c r="FU187" s="160"/>
      <c r="FV187" s="160"/>
      <c r="FW187" s="160"/>
      <c r="FX187" s="160"/>
      <c r="FY187" s="160"/>
      <c r="FZ187" s="160"/>
      <c r="GA187" s="160"/>
      <c r="GB187" s="160"/>
      <c r="GC187" s="160"/>
      <c r="GD187" s="160"/>
      <c r="GE187" s="160"/>
      <c r="GF187" s="160"/>
      <c r="GG187" s="160"/>
      <c r="GH187" s="160"/>
      <c r="GI187" s="160"/>
      <c r="GJ187" s="160"/>
      <c r="GK187" s="160"/>
      <c r="GL187" s="160"/>
      <c r="GM187" s="160"/>
      <c r="GN187" s="160"/>
      <c r="GO187" s="160"/>
      <c r="GP187" s="160"/>
      <c r="GQ187" s="160"/>
      <c r="GR187" s="160"/>
      <c r="GS187" s="160"/>
    </row>
    <row r="188" spans="3:201" x14ac:dyDescent="0.2">
      <c r="C188" s="160"/>
      <c r="D188" s="160"/>
      <c r="E188" s="160"/>
      <c r="F188" s="160"/>
      <c r="G188" s="160"/>
      <c r="H188" s="160"/>
      <c r="I188" s="160"/>
      <c r="J188" s="160"/>
      <c r="K188" s="160"/>
      <c r="L188" s="160"/>
      <c r="M188" s="160"/>
      <c r="N188" s="160"/>
      <c r="O188" s="160"/>
      <c r="P188" s="160"/>
      <c r="Q188" s="160"/>
      <c r="R188" s="160"/>
      <c r="S188" s="160"/>
      <c r="T188" s="160"/>
      <c r="U188" s="160"/>
      <c r="V188" s="160"/>
      <c r="W188" s="160"/>
      <c r="X188" s="160"/>
      <c r="Y188" s="160"/>
      <c r="Z188" s="160"/>
      <c r="AA188" s="160"/>
      <c r="AB188" s="160"/>
      <c r="AC188" s="160"/>
      <c r="AD188" s="160"/>
      <c r="AE188" s="160"/>
      <c r="AF188" s="160"/>
      <c r="AG188" s="160"/>
      <c r="AH188" s="160"/>
      <c r="AI188" s="160"/>
      <c r="AJ188" s="160"/>
      <c r="AK188" s="160"/>
      <c r="AL188" s="160"/>
      <c r="AM188" s="160"/>
      <c r="AN188" s="160"/>
      <c r="AO188" s="160"/>
      <c r="AP188" s="160"/>
      <c r="AQ188" s="160"/>
      <c r="AR188" s="160"/>
      <c r="AS188" s="160"/>
      <c r="AT188" s="160"/>
      <c r="AU188" s="160"/>
      <c r="AV188" s="160"/>
      <c r="AW188" s="160"/>
      <c r="AX188" s="160"/>
      <c r="AY188" s="160"/>
      <c r="AZ188" s="160"/>
      <c r="BA188" s="160"/>
      <c r="BB188" s="160"/>
      <c r="BC188" s="160"/>
      <c r="BD188" s="160"/>
      <c r="BE188" s="160"/>
      <c r="BF188" s="160"/>
      <c r="BG188" s="160"/>
      <c r="BH188" s="160"/>
      <c r="BI188" s="160"/>
      <c r="BJ188" s="160"/>
      <c r="BK188" s="160"/>
      <c r="BL188" s="160"/>
      <c r="BM188" s="160"/>
      <c r="BN188" s="160"/>
      <c r="BO188" s="160"/>
      <c r="BP188" s="160"/>
      <c r="BQ188" s="160"/>
      <c r="BR188" s="160"/>
      <c r="BS188" s="160"/>
      <c r="BT188" s="160"/>
      <c r="BU188" s="160"/>
      <c r="BV188" s="160"/>
      <c r="BW188" s="160"/>
      <c r="BX188" s="160"/>
      <c r="BY188" s="160"/>
      <c r="BZ188" s="160"/>
      <c r="CA188" s="160"/>
      <c r="CB188" s="160"/>
      <c r="CC188" s="160"/>
      <c r="CD188" s="160"/>
      <c r="CE188" s="160"/>
      <c r="CF188" s="160"/>
      <c r="CG188" s="160"/>
      <c r="CH188" s="160"/>
      <c r="CI188" s="160"/>
      <c r="CJ188" s="160"/>
      <c r="CK188" s="160"/>
      <c r="CL188" s="160"/>
      <c r="CM188" s="160"/>
      <c r="CN188" s="160"/>
      <c r="CO188" s="160"/>
      <c r="CP188" s="160"/>
      <c r="CQ188" s="160"/>
      <c r="CR188" s="160"/>
      <c r="CS188" s="160"/>
      <c r="CT188" s="160"/>
      <c r="CU188" s="160"/>
      <c r="CV188" s="160"/>
      <c r="CW188" s="160"/>
      <c r="CX188" s="160"/>
      <c r="CY188" s="160"/>
      <c r="CZ188" s="160"/>
      <c r="DA188" s="160"/>
      <c r="DB188" s="160"/>
      <c r="DC188" s="160"/>
      <c r="DD188" s="160"/>
      <c r="DE188" s="160"/>
      <c r="DF188" s="160"/>
      <c r="DG188" s="160"/>
      <c r="DH188" s="160"/>
      <c r="DI188" s="160"/>
      <c r="DJ188" s="160"/>
      <c r="DK188" s="160"/>
      <c r="DL188" s="160"/>
      <c r="DM188" s="160"/>
      <c r="DN188" s="160"/>
      <c r="DO188" s="160"/>
      <c r="DP188" s="160"/>
      <c r="DQ188" s="160"/>
      <c r="DR188" s="160"/>
      <c r="DS188" s="160"/>
      <c r="DT188" s="160"/>
      <c r="DU188" s="160"/>
      <c r="DV188" s="160"/>
      <c r="DW188" s="160"/>
      <c r="DX188" s="160"/>
      <c r="DY188" s="160"/>
      <c r="DZ188" s="160"/>
      <c r="EA188" s="160"/>
      <c r="EB188" s="160"/>
      <c r="EC188" s="160"/>
      <c r="ED188" s="160"/>
      <c r="EE188" s="160"/>
      <c r="EF188" s="160"/>
      <c r="EG188" s="160"/>
      <c r="EH188" s="160"/>
      <c r="EI188" s="160"/>
      <c r="EJ188" s="160"/>
      <c r="EK188" s="160"/>
      <c r="EL188" s="160"/>
      <c r="EM188" s="160"/>
      <c r="EN188" s="160"/>
      <c r="EO188" s="160"/>
      <c r="EP188" s="160"/>
      <c r="EQ188" s="160"/>
      <c r="ER188" s="160"/>
      <c r="ES188" s="160"/>
      <c r="ET188" s="160"/>
      <c r="EU188" s="160"/>
      <c r="EV188" s="160"/>
      <c r="EW188" s="160"/>
      <c r="EX188" s="160"/>
      <c r="EY188" s="160"/>
      <c r="EZ188" s="160"/>
      <c r="FA188" s="160"/>
      <c r="FB188" s="160"/>
      <c r="FC188" s="160"/>
      <c r="FD188" s="160"/>
      <c r="FE188" s="160"/>
      <c r="FF188" s="160"/>
      <c r="FG188" s="160"/>
      <c r="FH188" s="160"/>
      <c r="FI188" s="160"/>
      <c r="FJ188" s="160"/>
      <c r="FK188" s="160"/>
      <c r="FL188" s="160"/>
      <c r="FM188" s="160"/>
      <c r="FN188" s="160"/>
      <c r="FO188" s="160"/>
      <c r="FP188" s="160"/>
      <c r="FQ188" s="160"/>
      <c r="FR188" s="160"/>
      <c r="FS188" s="160"/>
      <c r="FT188" s="160"/>
      <c r="FU188" s="160"/>
      <c r="FV188" s="160"/>
      <c r="FW188" s="160"/>
      <c r="FX188" s="160"/>
      <c r="FY188" s="160"/>
      <c r="FZ188" s="160"/>
      <c r="GA188" s="160"/>
      <c r="GB188" s="160"/>
      <c r="GC188" s="160"/>
      <c r="GD188" s="160"/>
      <c r="GE188" s="160"/>
      <c r="GF188" s="160"/>
      <c r="GG188" s="160"/>
      <c r="GH188" s="160"/>
      <c r="GI188" s="160"/>
      <c r="GJ188" s="160"/>
      <c r="GK188" s="160"/>
      <c r="GL188" s="160"/>
      <c r="GM188" s="160"/>
      <c r="GN188" s="160"/>
      <c r="GO188" s="160"/>
      <c r="GP188" s="160"/>
      <c r="GQ188" s="160"/>
      <c r="GR188" s="160"/>
      <c r="GS188" s="160"/>
    </row>
    <row r="189" spans="3:201" x14ac:dyDescent="0.2">
      <c r="C189" s="160"/>
      <c r="D189" s="160"/>
      <c r="E189" s="160"/>
      <c r="F189" s="160"/>
      <c r="G189" s="160"/>
      <c r="H189" s="160"/>
      <c r="I189" s="160"/>
      <c r="J189" s="160"/>
      <c r="K189" s="160"/>
      <c r="L189" s="160"/>
      <c r="M189" s="160"/>
      <c r="N189" s="160"/>
      <c r="O189" s="160"/>
      <c r="P189" s="160"/>
      <c r="Q189" s="160"/>
      <c r="R189" s="160"/>
      <c r="S189" s="160"/>
      <c r="T189" s="160"/>
      <c r="U189" s="160"/>
      <c r="V189" s="160"/>
      <c r="W189" s="160"/>
      <c r="X189" s="160"/>
      <c r="Y189" s="160"/>
      <c r="Z189" s="160"/>
      <c r="AA189" s="160"/>
      <c r="AB189" s="160"/>
      <c r="AC189" s="160"/>
      <c r="AD189" s="160"/>
      <c r="AE189" s="160"/>
      <c r="AF189" s="160"/>
      <c r="AG189" s="160"/>
      <c r="AH189" s="160"/>
      <c r="AI189" s="160"/>
      <c r="AJ189" s="160"/>
      <c r="AK189" s="160"/>
      <c r="AL189" s="160"/>
      <c r="AM189" s="160"/>
      <c r="AN189" s="160"/>
      <c r="AO189" s="160"/>
      <c r="AP189" s="160"/>
      <c r="AQ189" s="160"/>
      <c r="AR189" s="160"/>
      <c r="AS189" s="160"/>
      <c r="AT189" s="160"/>
      <c r="AU189" s="160"/>
      <c r="AV189" s="160"/>
      <c r="AW189" s="160"/>
      <c r="AX189" s="160"/>
      <c r="AY189" s="160"/>
      <c r="AZ189" s="160"/>
      <c r="BA189" s="160"/>
      <c r="BB189" s="160"/>
      <c r="BC189" s="160"/>
      <c r="BD189" s="160"/>
      <c r="BE189" s="160"/>
      <c r="BF189" s="160"/>
      <c r="BG189" s="160"/>
      <c r="BH189" s="160"/>
      <c r="BI189" s="160"/>
      <c r="BJ189" s="160"/>
      <c r="BK189" s="160"/>
      <c r="BL189" s="160"/>
      <c r="BM189" s="160"/>
      <c r="BN189" s="160"/>
      <c r="BO189" s="160"/>
      <c r="BP189" s="160"/>
      <c r="BQ189" s="160"/>
      <c r="BR189" s="160"/>
      <c r="BS189" s="160"/>
      <c r="BT189" s="160"/>
      <c r="BU189" s="160"/>
      <c r="BV189" s="160"/>
      <c r="BW189" s="160"/>
      <c r="BX189" s="160"/>
      <c r="BY189" s="160"/>
      <c r="BZ189" s="160"/>
      <c r="CA189" s="160"/>
      <c r="CB189" s="160"/>
      <c r="CC189" s="160"/>
      <c r="CD189" s="160"/>
      <c r="CE189" s="160"/>
      <c r="CF189" s="160"/>
      <c r="CG189" s="160"/>
      <c r="CH189" s="160"/>
      <c r="CI189" s="160"/>
      <c r="CJ189" s="160"/>
      <c r="CK189" s="160"/>
      <c r="CL189" s="160"/>
      <c r="CM189" s="160"/>
      <c r="CN189" s="160"/>
      <c r="CO189" s="160"/>
      <c r="CP189" s="160"/>
      <c r="CQ189" s="160"/>
      <c r="CR189" s="160"/>
      <c r="CS189" s="160"/>
      <c r="CT189" s="160"/>
      <c r="CU189" s="160"/>
      <c r="CV189" s="160"/>
      <c r="CW189" s="160"/>
      <c r="CX189" s="160"/>
      <c r="CY189" s="160"/>
      <c r="CZ189" s="160"/>
      <c r="DA189" s="160"/>
      <c r="DB189" s="160"/>
      <c r="DC189" s="160"/>
      <c r="DD189" s="160"/>
      <c r="DE189" s="160"/>
      <c r="DF189" s="160"/>
      <c r="DG189" s="160"/>
      <c r="DH189" s="160"/>
      <c r="DI189" s="160"/>
      <c r="DJ189" s="160"/>
      <c r="DK189" s="160"/>
      <c r="DL189" s="160"/>
      <c r="DM189" s="160"/>
      <c r="DN189" s="160"/>
      <c r="DO189" s="160"/>
      <c r="DP189" s="160"/>
      <c r="DQ189" s="160"/>
      <c r="DR189" s="160"/>
      <c r="DS189" s="160"/>
      <c r="DT189" s="160"/>
      <c r="DU189" s="160"/>
      <c r="DV189" s="160"/>
      <c r="DW189" s="160"/>
      <c r="DX189" s="160"/>
      <c r="DY189" s="160"/>
      <c r="DZ189" s="160"/>
      <c r="EA189" s="160"/>
      <c r="EB189" s="160"/>
      <c r="EC189" s="160"/>
      <c r="ED189" s="160"/>
      <c r="EE189" s="160"/>
      <c r="EF189" s="160"/>
      <c r="EG189" s="160"/>
      <c r="EH189" s="160"/>
      <c r="EI189" s="160"/>
      <c r="EJ189" s="160"/>
      <c r="EK189" s="160"/>
      <c r="EL189" s="160"/>
      <c r="EM189" s="160"/>
      <c r="EN189" s="160"/>
      <c r="EO189" s="160"/>
      <c r="EP189" s="160"/>
      <c r="EQ189" s="160"/>
      <c r="ER189" s="160"/>
      <c r="ES189" s="160"/>
      <c r="ET189" s="160"/>
      <c r="EU189" s="160"/>
      <c r="EV189" s="160"/>
      <c r="EW189" s="160"/>
      <c r="EX189" s="160"/>
      <c r="EY189" s="160"/>
      <c r="EZ189" s="160"/>
      <c r="FA189" s="160"/>
      <c r="FB189" s="160"/>
      <c r="FC189" s="160"/>
      <c r="FD189" s="160"/>
      <c r="FE189" s="160"/>
      <c r="FF189" s="160"/>
      <c r="FG189" s="160"/>
      <c r="FH189" s="160"/>
      <c r="FI189" s="160"/>
      <c r="FJ189" s="160"/>
      <c r="FK189" s="160"/>
      <c r="FL189" s="160"/>
      <c r="FM189" s="160"/>
      <c r="FN189" s="160"/>
      <c r="FO189" s="160"/>
      <c r="FP189" s="160"/>
      <c r="FQ189" s="160"/>
      <c r="FR189" s="160"/>
      <c r="FS189" s="160"/>
      <c r="FT189" s="160"/>
      <c r="FU189" s="160"/>
      <c r="FV189" s="160"/>
      <c r="FW189" s="160"/>
      <c r="FX189" s="160"/>
      <c r="FY189" s="160"/>
      <c r="FZ189" s="160"/>
      <c r="GA189" s="160"/>
      <c r="GB189" s="160"/>
      <c r="GC189" s="160"/>
      <c r="GD189" s="160"/>
      <c r="GE189" s="160"/>
      <c r="GF189" s="160"/>
      <c r="GG189" s="160"/>
      <c r="GH189" s="160"/>
      <c r="GI189" s="160"/>
      <c r="GJ189" s="160"/>
      <c r="GK189" s="160"/>
      <c r="GL189" s="160"/>
      <c r="GM189" s="160"/>
      <c r="GN189" s="160"/>
      <c r="GO189" s="160"/>
      <c r="GP189" s="160"/>
      <c r="GQ189" s="160"/>
      <c r="GR189" s="160"/>
      <c r="GS189" s="160"/>
    </row>
    <row r="190" spans="3:201" x14ac:dyDescent="0.2">
      <c r="C190" s="160"/>
      <c r="D190" s="160"/>
      <c r="E190" s="160"/>
      <c r="F190" s="160"/>
      <c r="G190" s="160"/>
      <c r="H190" s="160"/>
      <c r="I190" s="160"/>
      <c r="J190" s="160"/>
      <c r="K190" s="160"/>
      <c r="L190" s="160"/>
      <c r="M190" s="160"/>
      <c r="N190" s="160"/>
      <c r="O190" s="160"/>
      <c r="P190" s="160"/>
      <c r="Q190" s="160"/>
      <c r="R190" s="160"/>
      <c r="S190" s="160"/>
      <c r="T190" s="160"/>
      <c r="U190" s="160"/>
      <c r="V190" s="160"/>
      <c r="W190" s="160"/>
      <c r="X190" s="160"/>
      <c r="Y190" s="160"/>
      <c r="Z190" s="160"/>
      <c r="AA190" s="160"/>
      <c r="AB190" s="160"/>
      <c r="AC190" s="160"/>
      <c r="AD190" s="160"/>
      <c r="AE190" s="160"/>
      <c r="AF190" s="160"/>
      <c r="AG190" s="160"/>
      <c r="AH190" s="160"/>
      <c r="AI190" s="160"/>
      <c r="AJ190" s="160"/>
      <c r="AK190" s="160"/>
      <c r="AL190" s="160"/>
      <c r="AM190" s="160"/>
      <c r="AN190" s="160"/>
      <c r="AO190" s="160"/>
      <c r="AP190" s="160"/>
      <c r="AQ190" s="160"/>
      <c r="AR190" s="160"/>
      <c r="AS190" s="160"/>
      <c r="AT190" s="160"/>
      <c r="AU190" s="160"/>
      <c r="AV190" s="160"/>
      <c r="AW190" s="160"/>
      <c r="AX190" s="160"/>
      <c r="AY190" s="160"/>
      <c r="AZ190" s="160"/>
      <c r="BA190" s="160"/>
      <c r="BB190" s="160"/>
      <c r="BC190" s="160"/>
      <c r="BD190" s="160"/>
      <c r="BE190" s="160"/>
      <c r="BF190" s="160"/>
      <c r="BG190" s="160"/>
      <c r="BH190" s="160"/>
      <c r="BI190" s="160"/>
      <c r="BJ190" s="160"/>
      <c r="BK190" s="160"/>
      <c r="BL190" s="160"/>
      <c r="BM190" s="160"/>
      <c r="BN190" s="160"/>
      <c r="BO190" s="160"/>
      <c r="BP190" s="160"/>
      <c r="BQ190" s="160"/>
      <c r="BR190" s="160"/>
      <c r="BS190" s="160"/>
      <c r="BT190" s="160"/>
      <c r="BU190" s="160"/>
      <c r="BV190" s="160"/>
      <c r="BW190" s="160"/>
      <c r="BX190" s="160"/>
      <c r="BY190" s="160"/>
      <c r="BZ190" s="160"/>
      <c r="CA190" s="160"/>
      <c r="CB190" s="160"/>
      <c r="CC190" s="160"/>
      <c r="CD190" s="160"/>
      <c r="CE190" s="160"/>
      <c r="CF190" s="160"/>
      <c r="CG190" s="160"/>
      <c r="CH190" s="160"/>
      <c r="CI190" s="160"/>
      <c r="CJ190" s="160"/>
      <c r="CK190" s="160"/>
      <c r="CL190" s="160"/>
      <c r="CM190" s="160"/>
      <c r="CN190" s="160"/>
      <c r="CO190" s="160"/>
      <c r="CP190" s="160"/>
      <c r="CQ190" s="160"/>
      <c r="CR190" s="160"/>
      <c r="CS190" s="160"/>
      <c r="CT190" s="160"/>
      <c r="CU190" s="160"/>
      <c r="CV190" s="160"/>
      <c r="CW190" s="160"/>
      <c r="CX190" s="160"/>
      <c r="CY190" s="160"/>
      <c r="CZ190" s="160"/>
      <c r="DA190" s="160"/>
      <c r="DB190" s="160"/>
      <c r="DC190" s="160"/>
      <c r="DD190" s="160"/>
      <c r="DE190" s="160"/>
      <c r="DF190" s="160"/>
      <c r="DG190" s="160"/>
      <c r="DH190" s="160"/>
      <c r="DI190" s="160"/>
      <c r="DJ190" s="160"/>
      <c r="DK190" s="160"/>
      <c r="DL190" s="160"/>
      <c r="DM190" s="160"/>
      <c r="DN190" s="160"/>
      <c r="DO190" s="160"/>
      <c r="DP190" s="160"/>
      <c r="DQ190" s="160"/>
      <c r="DR190" s="160"/>
      <c r="DS190" s="160"/>
      <c r="DT190" s="160"/>
      <c r="DU190" s="160"/>
      <c r="DV190" s="160"/>
      <c r="DW190" s="160"/>
      <c r="DX190" s="160"/>
      <c r="DY190" s="160"/>
      <c r="DZ190" s="160"/>
      <c r="EA190" s="160"/>
      <c r="EB190" s="160"/>
      <c r="EC190" s="160"/>
      <c r="ED190" s="160"/>
      <c r="EE190" s="160"/>
      <c r="EF190" s="160"/>
      <c r="EG190" s="160"/>
      <c r="EH190" s="160"/>
      <c r="EI190" s="160"/>
      <c r="EJ190" s="160"/>
      <c r="EK190" s="160"/>
      <c r="EL190" s="160"/>
      <c r="EM190" s="160"/>
      <c r="EN190" s="160"/>
      <c r="EO190" s="160"/>
      <c r="EP190" s="160"/>
      <c r="EQ190" s="160"/>
      <c r="ER190" s="160"/>
      <c r="ES190" s="160"/>
      <c r="ET190" s="160"/>
      <c r="EU190" s="160"/>
      <c r="EV190" s="160"/>
      <c r="EW190" s="160"/>
      <c r="EX190" s="160"/>
      <c r="EY190" s="160"/>
      <c r="EZ190" s="160"/>
      <c r="FA190" s="160"/>
      <c r="FB190" s="160"/>
      <c r="FC190" s="160"/>
      <c r="FD190" s="160"/>
      <c r="FE190" s="160"/>
      <c r="FF190" s="160"/>
      <c r="FG190" s="160"/>
      <c r="FH190" s="160"/>
      <c r="FI190" s="160"/>
      <c r="FJ190" s="160"/>
      <c r="FK190" s="160"/>
      <c r="FL190" s="160"/>
      <c r="FM190" s="160"/>
      <c r="FN190" s="160"/>
      <c r="FO190" s="160"/>
      <c r="FP190" s="160"/>
      <c r="FQ190" s="160"/>
      <c r="FR190" s="160"/>
      <c r="FS190" s="160"/>
      <c r="FT190" s="160"/>
      <c r="FU190" s="160"/>
      <c r="FV190" s="160"/>
      <c r="FW190" s="160"/>
      <c r="FX190" s="160"/>
      <c r="FY190" s="160"/>
      <c r="FZ190" s="160"/>
      <c r="GA190" s="160"/>
      <c r="GB190" s="160"/>
      <c r="GC190" s="160"/>
      <c r="GD190" s="160"/>
      <c r="GE190" s="160"/>
      <c r="GF190" s="160"/>
      <c r="GG190" s="160"/>
      <c r="GH190" s="160"/>
      <c r="GI190" s="160"/>
      <c r="GJ190" s="160"/>
      <c r="GK190" s="160"/>
      <c r="GL190" s="160"/>
      <c r="GM190" s="160"/>
      <c r="GN190" s="160"/>
      <c r="GO190" s="160"/>
      <c r="GP190" s="160"/>
      <c r="GQ190" s="160"/>
      <c r="GR190" s="160"/>
      <c r="GS190" s="160"/>
    </row>
    <row r="191" spans="3:201" x14ac:dyDescent="0.2">
      <c r="C191" s="160"/>
      <c r="D191" s="160"/>
      <c r="E191" s="160"/>
      <c r="F191" s="160"/>
      <c r="G191" s="160"/>
      <c r="H191" s="160"/>
      <c r="I191" s="160"/>
      <c r="J191" s="160"/>
      <c r="K191" s="160"/>
      <c r="L191" s="160"/>
      <c r="M191" s="160"/>
      <c r="N191" s="160"/>
      <c r="O191" s="160"/>
      <c r="P191" s="160"/>
      <c r="Q191" s="160"/>
      <c r="R191" s="160"/>
      <c r="S191" s="160"/>
      <c r="T191" s="160"/>
      <c r="U191" s="160"/>
      <c r="V191" s="160"/>
      <c r="W191" s="160"/>
      <c r="X191" s="160"/>
      <c r="Y191" s="160"/>
      <c r="Z191" s="160"/>
      <c r="AA191" s="160"/>
      <c r="AB191" s="160"/>
      <c r="AC191" s="160"/>
      <c r="AD191" s="160"/>
      <c r="AE191" s="160"/>
      <c r="AF191" s="160"/>
      <c r="AG191" s="160"/>
      <c r="AH191" s="160"/>
      <c r="AI191" s="160"/>
      <c r="AJ191" s="160"/>
      <c r="AK191" s="160"/>
      <c r="AL191" s="160"/>
      <c r="AM191" s="160"/>
      <c r="AN191" s="160"/>
      <c r="AO191" s="160"/>
      <c r="AP191" s="160"/>
      <c r="AQ191" s="160"/>
      <c r="AR191" s="160"/>
      <c r="AS191" s="160"/>
      <c r="AT191" s="160"/>
      <c r="AU191" s="160"/>
      <c r="AV191" s="160"/>
      <c r="AW191" s="160"/>
      <c r="AX191" s="160"/>
      <c r="AY191" s="160"/>
      <c r="AZ191" s="160"/>
      <c r="BA191" s="160"/>
      <c r="BB191" s="160"/>
      <c r="BC191" s="160"/>
      <c r="BD191" s="160"/>
      <c r="BE191" s="160"/>
      <c r="BF191" s="160"/>
      <c r="BG191" s="160"/>
      <c r="BH191" s="160"/>
      <c r="BI191" s="160"/>
      <c r="BJ191" s="160"/>
      <c r="BK191" s="160"/>
      <c r="BL191" s="160"/>
      <c r="BM191" s="160"/>
      <c r="BN191" s="160"/>
      <c r="BO191" s="160"/>
      <c r="BP191" s="160"/>
      <c r="BQ191" s="160"/>
      <c r="BR191" s="160"/>
      <c r="BS191" s="160"/>
      <c r="BT191" s="160"/>
      <c r="BU191" s="160"/>
      <c r="BV191" s="160"/>
      <c r="BW191" s="160"/>
      <c r="BX191" s="160"/>
      <c r="BY191" s="160"/>
      <c r="BZ191" s="160"/>
      <c r="CA191" s="160"/>
      <c r="CB191" s="160"/>
      <c r="CC191" s="160"/>
      <c r="CD191" s="160"/>
      <c r="CE191" s="160"/>
      <c r="CF191" s="160"/>
      <c r="CG191" s="160"/>
      <c r="CH191" s="160"/>
      <c r="CI191" s="160"/>
      <c r="CJ191" s="160"/>
      <c r="CK191" s="160"/>
      <c r="CL191" s="160"/>
      <c r="CM191" s="160"/>
      <c r="CN191" s="160"/>
      <c r="CO191" s="160"/>
      <c r="CP191" s="160"/>
      <c r="CQ191" s="160"/>
      <c r="CR191" s="160"/>
      <c r="CS191" s="160"/>
      <c r="CT191" s="160"/>
      <c r="CU191" s="160"/>
      <c r="CV191" s="160"/>
      <c r="CW191" s="160"/>
      <c r="CX191" s="160"/>
      <c r="CY191" s="160"/>
      <c r="CZ191" s="160"/>
      <c r="DA191" s="160"/>
      <c r="DB191" s="160"/>
      <c r="DC191" s="160"/>
      <c r="DD191" s="160"/>
      <c r="DE191" s="160"/>
      <c r="DF191" s="160"/>
      <c r="DG191" s="160"/>
      <c r="DH191" s="160"/>
      <c r="DI191" s="160"/>
      <c r="DJ191" s="160"/>
      <c r="DK191" s="160"/>
      <c r="DL191" s="160"/>
      <c r="DM191" s="160"/>
      <c r="DN191" s="160"/>
      <c r="DO191" s="160"/>
      <c r="DP191" s="160"/>
      <c r="DQ191" s="160"/>
      <c r="DR191" s="160"/>
      <c r="DS191" s="160"/>
      <c r="DT191" s="160"/>
      <c r="DU191" s="160"/>
      <c r="DV191" s="160"/>
      <c r="DW191" s="160"/>
      <c r="DX191" s="160"/>
      <c r="DY191" s="160"/>
      <c r="DZ191" s="160"/>
      <c r="EA191" s="160"/>
      <c r="EB191" s="160"/>
      <c r="EC191" s="160"/>
      <c r="ED191" s="160"/>
      <c r="EE191" s="160"/>
      <c r="EF191" s="160"/>
      <c r="EG191" s="160"/>
      <c r="EH191" s="160"/>
      <c r="EI191" s="160"/>
      <c r="EJ191" s="160"/>
      <c r="EK191" s="160"/>
      <c r="EL191" s="160"/>
      <c r="EM191" s="160"/>
      <c r="EN191" s="160"/>
      <c r="EO191" s="160"/>
      <c r="EP191" s="160"/>
      <c r="EQ191" s="160"/>
      <c r="ER191" s="160"/>
      <c r="ES191" s="160"/>
      <c r="ET191" s="160"/>
      <c r="EU191" s="160"/>
      <c r="EV191" s="160"/>
      <c r="EW191" s="160"/>
      <c r="EX191" s="160"/>
      <c r="EY191" s="160"/>
      <c r="EZ191" s="160"/>
      <c r="FA191" s="160"/>
      <c r="FB191" s="160"/>
      <c r="FC191" s="160"/>
      <c r="FD191" s="160"/>
      <c r="FE191" s="160"/>
      <c r="FF191" s="160"/>
      <c r="FG191" s="160"/>
      <c r="FH191" s="160"/>
      <c r="FI191" s="160"/>
      <c r="FJ191" s="160"/>
      <c r="FK191" s="160"/>
      <c r="FL191" s="160"/>
      <c r="FM191" s="160"/>
      <c r="FN191" s="160"/>
      <c r="FO191" s="160"/>
      <c r="FP191" s="160"/>
      <c r="FQ191" s="160"/>
      <c r="FR191" s="160"/>
      <c r="FS191" s="160"/>
      <c r="FT191" s="160"/>
      <c r="FU191" s="160"/>
      <c r="FV191" s="160"/>
      <c r="FW191" s="160"/>
      <c r="FX191" s="160"/>
      <c r="FY191" s="160"/>
      <c r="FZ191" s="160"/>
      <c r="GA191" s="160"/>
      <c r="GB191" s="160"/>
      <c r="GC191" s="160"/>
      <c r="GD191" s="160"/>
      <c r="GE191" s="160"/>
      <c r="GF191" s="160"/>
      <c r="GG191" s="160"/>
      <c r="GH191" s="160"/>
      <c r="GI191" s="160"/>
      <c r="GJ191" s="160"/>
      <c r="GK191" s="160"/>
      <c r="GL191" s="160"/>
      <c r="GM191" s="160"/>
      <c r="GN191" s="160"/>
      <c r="GO191" s="160"/>
      <c r="GP191" s="160"/>
      <c r="GQ191" s="160"/>
      <c r="GR191" s="160"/>
      <c r="GS191" s="160"/>
    </row>
    <row r="192" spans="3:201" x14ac:dyDescent="0.2">
      <c r="C192" s="160"/>
      <c r="D192" s="160"/>
      <c r="E192" s="160"/>
      <c r="F192" s="160"/>
      <c r="G192" s="160"/>
      <c r="H192" s="160"/>
      <c r="I192" s="160"/>
      <c r="J192" s="160"/>
      <c r="K192" s="160"/>
      <c r="L192" s="160"/>
      <c r="M192" s="160"/>
      <c r="N192" s="160"/>
      <c r="O192" s="160"/>
      <c r="P192" s="160"/>
      <c r="Q192" s="160"/>
      <c r="R192" s="160"/>
      <c r="S192" s="160"/>
      <c r="T192" s="160"/>
      <c r="U192" s="160"/>
      <c r="V192" s="160"/>
      <c r="W192" s="160"/>
      <c r="X192" s="160"/>
      <c r="Y192" s="160"/>
      <c r="Z192" s="160"/>
      <c r="AA192" s="160"/>
      <c r="AB192" s="160"/>
      <c r="AC192" s="160"/>
      <c r="AD192" s="160"/>
      <c r="AE192" s="160"/>
      <c r="AF192" s="160"/>
      <c r="AG192" s="160"/>
      <c r="AH192" s="160"/>
      <c r="AI192" s="160"/>
      <c r="AJ192" s="160"/>
      <c r="AK192" s="160"/>
      <c r="AL192" s="160"/>
      <c r="AM192" s="160"/>
      <c r="AN192" s="160"/>
      <c r="AO192" s="160"/>
      <c r="AP192" s="160"/>
      <c r="AQ192" s="160"/>
      <c r="AR192" s="160"/>
      <c r="AS192" s="160"/>
      <c r="AT192" s="160"/>
      <c r="AU192" s="160"/>
      <c r="AV192" s="160"/>
      <c r="AW192" s="160"/>
      <c r="AX192" s="160"/>
      <c r="AY192" s="160"/>
      <c r="AZ192" s="160"/>
      <c r="BA192" s="160"/>
      <c r="BB192" s="160"/>
      <c r="BC192" s="160"/>
      <c r="BD192" s="160"/>
      <c r="BE192" s="160"/>
      <c r="BF192" s="160"/>
      <c r="BG192" s="160"/>
      <c r="BH192" s="160"/>
      <c r="BI192" s="160"/>
      <c r="BJ192" s="160"/>
      <c r="BK192" s="160"/>
      <c r="BL192" s="160"/>
      <c r="BM192" s="160"/>
      <c r="BN192" s="160"/>
      <c r="BO192" s="160"/>
      <c r="BP192" s="160"/>
      <c r="BQ192" s="160"/>
      <c r="BR192" s="160"/>
      <c r="BS192" s="160"/>
      <c r="BT192" s="160"/>
      <c r="BU192" s="160"/>
      <c r="BV192" s="160"/>
      <c r="BW192" s="160"/>
      <c r="BX192" s="160"/>
      <c r="BY192" s="160"/>
      <c r="BZ192" s="160"/>
      <c r="CA192" s="160"/>
      <c r="CB192" s="160"/>
      <c r="CC192" s="160"/>
      <c r="CD192" s="160"/>
      <c r="CE192" s="160"/>
      <c r="CF192" s="160"/>
      <c r="CG192" s="160"/>
      <c r="CH192" s="160"/>
      <c r="CI192" s="160"/>
      <c r="CJ192" s="160"/>
      <c r="CK192" s="160"/>
      <c r="CL192" s="160"/>
      <c r="CM192" s="160"/>
      <c r="CN192" s="160"/>
      <c r="CO192" s="160"/>
      <c r="CP192" s="160"/>
      <c r="CQ192" s="160"/>
      <c r="CR192" s="160"/>
      <c r="CS192" s="160"/>
      <c r="CT192" s="160"/>
      <c r="CU192" s="160"/>
      <c r="CV192" s="160"/>
      <c r="CW192" s="160"/>
      <c r="CX192" s="160"/>
      <c r="CY192" s="160"/>
      <c r="CZ192" s="160"/>
      <c r="DA192" s="160"/>
      <c r="DB192" s="160"/>
      <c r="DC192" s="160"/>
      <c r="DD192" s="160"/>
      <c r="DE192" s="160"/>
      <c r="DF192" s="160"/>
      <c r="DG192" s="160"/>
      <c r="DH192" s="160"/>
      <c r="DI192" s="160"/>
      <c r="DJ192" s="160"/>
      <c r="DK192" s="160"/>
      <c r="DL192" s="160"/>
      <c r="DM192" s="160"/>
      <c r="DN192" s="160"/>
      <c r="DO192" s="160"/>
      <c r="DP192" s="160"/>
      <c r="DQ192" s="160"/>
      <c r="DR192" s="160"/>
      <c r="DS192" s="160"/>
      <c r="DT192" s="160"/>
      <c r="DU192" s="160"/>
      <c r="DV192" s="160"/>
      <c r="DW192" s="160"/>
      <c r="DX192" s="160"/>
      <c r="DY192" s="160"/>
      <c r="DZ192" s="160"/>
      <c r="EA192" s="160"/>
      <c r="EB192" s="160"/>
      <c r="EC192" s="160"/>
      <c r="ED192" s="160"/>
      <c r="EE192" s="160"/>
      <c r="EF192" s="160"/>
      <c r="EG192" s="160"/>
      <c r="EH192" s="160"/>
      <c r="EI192" s="160"/>
      <c r="EJ192" s="160"/>
      <c r="EK192" s="160"/>
      <c r="EL192" s="160"/>
      <c r="EM192" s="160"/>
      <c r="EN192" s="160"/>
      <c r="EO192" s="160"/>
      <c r="EP192" s="160"/>
      <c r="EQ192" s="160"/>
      <c r="ER192" s="160"/>
      <c r="ES192" s="160"/>
      <c r="ET192" s="160"/>
      <c r="EU192" s="160"/>
      <c r="EV192" s="160"/>
      <c r="EW192" s="160"/>
      <c r="EX192" s="160"/>
      <c r="EY192" s="160"/>
      <c r="EZ192" s="160"/>
      <c r="FA192" s="160"/>
      <c r="FB192" s="160"/>
      <c r="FC192" s="160"/>
      <c r="FD192" s="160"/>
      <c r="FE192" s="160"/>
      <c r="FF192" s="160"/>
      <c r="FG192" s="160"/>
      <c r="FH192" s="160"/>
      <c r="FI192" s="160"/>
      <c r="FJ192" s="160"/>
      <c r="FK192" s="160"/>
      <c r="FL192" s="160"/>
      <c r="FM192" s="160"/>
      <c r="FN192" s="160"/>
      <c r="FO192" s="160"/>
      <c r="FP192" s="160"/>
      <c r="FQ192" s="160"/>
      <c r="FR192" s="160"/>
      <c r="FS192" s="160"/>
      <c r="FT192" s="160"/>
      <c r="FU192" s="160"/>
      <c r="FV192" s="160"/>
      <c r="FW192" s="160"/>
      <c r="FX192" s="160"/>
      <c r="FY192" s="160"/>
      <c r="FZ192" s="160"/>
      <c r="GA192" s="160"/>
      <c r="GB192" s="160"/>
      <c r="GC192" s="160"/>
      <c r="GD192" s="160"/>
      <c r="GE192" s="160"/>
      <c r="GF192" s="160"/>
      <c r="GG192" s="160"/>
      <c r="GH192" s="160"/>
      <c r="GI192" s="160"/>
      <c r="GJ192" s="160"/>
      <c r="GK192" s="160"/>
      <c r="GL192" s="160"/>
      <c r="GM192" s="160"/>
      <c r="GN192" s="160"/>
      <c r="GO192" s="160"/>
      <c r="GP192" s="160"/>
      <c r="GQ192" s="160"/>
      <c r="GR192" s="160"/>
      <c r="GS192" s="160"/>
    </row>
    <row r="193" spans="3:201" x14ac:dyDescent="0.2">
      <c r="C193" s="160"/>
      <c r="D193" s="160"/>
      <c r="E193" s="160"/>
      <c r="F193" s="160"/>
      <c r="G193" s="160"/>
      <c r="H193" s="160"/>
      <c r="I193" s="160"/>
      <c r="J193" s="160"/>
      <c r="K193" s="160"/>
      <c r="L193" s="160"/>
      <c r="M193" s="160"/>
      <c r="N193" s="160"/>
      <c r="O193" s="160"/>
      <c r="P193" s="160"/>
      <c r="Q193" s="160"/>
      <c r="R193" s="160"/>
      <c r="S193" s="160"/>
      <c r="T193" s="160"/>
      <c r="U193" s="160"/>
      <c r="V193" s="160"/>
      <c r="W193" s="160"/>
      <c r="X193" s="160"/>
      <c r="Y193" s="160"/>
      <c r="Z193" s="160"/>
      <c r="AA193" s="160"/>
      <c r="AB193" s="160"/>
      <c r="AC193" s="160"/>
      <c r="AD193" s="160"/>
      <c r="AE193" s="160"/>
      <c r="AF193" s="160"/>
      <c r="AG193" s="160"/>
      <c r="AH193" s="160"/>
      <c r="AI193" s="160"/>
      <c r="AJ193" s="160"/>
      <c r="AK193" s="160"/>
      <c r="AL193" s="160"/>
      <c r="AM193" s="160"/>
      <c r="AN193" s="160"/>
      <c r="AO193" s="160"/>
      <c r="AP193" s="160"/>
      <c r="AQ193" s="160"/>
      <c r="AR193" s="160"/>
      <c r="AS193" s="160"/>
      <c r="AT193" s="160"/>
      <c r="AU193" s="160"/>
      <c r="AV193" s="160"/>
      <c r="AW193" s="160"/>
      <c r="AX193" s="160"/>
      <c r="AY193" s="160"/>
      <c r="AZ193" s="160"/>
      <c r="BA193" s="160"/>
      <c r="BB193" s="160"/>
      <c r="BC193" s="160"/>
      <c r="BD193" s="160"/>
      <c r="BE193" s="160"/>
      <c r="BF193" s="160"/>
      <c r="BG193" s="160"/>
      <c r="BH193" s="160"/>
      <c r="BI193" s="160"/>
      <c r="BJ193" s="160"/>
      <c r="BK193" s="160"/>
      <c r="BL193" s="160"/>
      <c r="BM193" s="160"/>
      <c r="BN193" s="160"/>
      <c r="BO193" s="160"/>
      <c r="BP193" s="160"/>
      <c r="BQ193" s="160"/>
      <c r="BR193" s="160"/>
      <c r="BS193" s="160"/>
      <c r="BT193" s="160"/>
      <c r="BU193" s="160"/>
      <c r="BV193" s="160"/>
      <c r="BW193" s="160"/>
      <c r="BX193" s="160"/>
      <c r="BY193" s="160"/>
      <c r="BZ193" s="160"/>
      <c r="CA193" s="160"/>
      <c r="CB193" s="160"/>
      <c r="CC193" s="160"/>
      <c r="CD193" s="160"/>
      <c r="CE193" s="160"/>
      <c r="CF193" s="160"/>
      <c r="CG193" s="160"/>
      <c r="CH193" s="160"/>
      <c r="CI193" s="160"/>
      <c r="CJ193" s="160"/>
      <c r="CK193" s="160"/>
      <c r="CL193" s="160"/>
      <c r="CM193" s="160"/>
      <c r="CN193" s="160"/>
      <c r="CO193" s="160"/>
      <c r="CP193" s="160"/>
      <c r="CQ193" s="160"/>
      <c r="CR193" s="160"/>
      <c r="CS193" s="160"/>
      <c r="CT193" s="160"/>
      <c r="CU193" s="160"/>
      <c r="CV193" s="160"/>
      <c r="CW193" s="160"/>
      <c r="CX193" s="160"/>
      <c r="CY193" s="160"/>
      <c r="CZ193" s="160"/>
      <c r="DA193" s="160"/>
      <c r="DB193" s="160"/>
      <c r="DC193" s="160"/>
      <c r="DD193" s="160"/>
      <c r="DE193" s="160"/>
      <c r="DF193" s="160"/>
      <c r="DG193" s="160"/>
      <c r="DH193" s="160"/>
      <c r="DI193" s="160"/>
      <c r="DJ193" s="160"/>
      <c r="DK193" s="160"/>
      <c r="DL193" s="160"/>
      <c r="DM193" s="160"/>
      <c r="DN193" s="160"/>
      <c r="DO193" s="160"/>
      <c r="DP193" s="160"/>
      <c r="DQ193" s="160"/>
      <c r="DR193" s="160"/>
      <c r="DS193" s="160"/>
      <c r="DT193" s="160"/>
      <c r="DU193" s="160"/>
      <c r="DV193" s="160"/>
      <c r="DW193" s="160"/>
      <c r="DX193" s="160"/>
      <c r="DY193" s="160"/>
      <c r="DZ193" s="160"/>
      <c r="EA193" s="160"/>
      <c r="EB193" s="160"/>
      <c r="EC193" s="160"/>
      <c r="ED193" s="160"/>
      <c r="EE193" s="160"/>
      <c r="EF193" s="160"/>
      <c r="EG193" s="160"/>
      <c r="EH193" s="160"/>
      <c r="EI193" s="160"/>
      <c r="EJ193" s="160"/>
      <c r="EK193" s="160"/>
      <c r="EL193" s="160"/>
      <c r="EM193" s="160"/>
      <c r="EN193" s="160"/>
      <c r="EO193" s="160"/>
      <c r="EP193" s="160"/>
      <c r="EQ193" s="160"/>
      <c r="ER193" s="160"/>
      <c r="ES193" s="160"/>
      <c r="ET193" s="160"/>
      <c r="EU193" s="160"/>
      <c r="EV193" s="160"/>
      <c r="EW193" s="160"/>
      <c r="EX193" s="160"/>
      <c r="EY193" s="160"/>
      <c r="EZ193" s="160"/>
      <c r="FA193" s="160"/>
      <c r="FB193" s="160"/>
      <c r="FC193" s="160"/>
      <c r="FD193" s="160"/>
      <c r="FE193" s="160"/>
      <c r="FF193" s="160"/>
      <c r="FG193" s="160"/>
      <c r="FH193" s="160"/>
      <c r="FI193" s="160"/>
      <c r="FJ193" s="160"/>
      <c r="FK193" s="160"/>
      <c r="FL193" s="160"/>
      <c r="FM193" s="160"/>
      <c r="FN193" s="160"/>
      <c r="FO193" s="160"/>
      <c r="FP193" s="160"/>
      <c r="FQ193" s="160"/>
      <c r="FR193" s="160"/>
      <c r="FS193" s="160"/>
      <c r="FT193" s="160"/>
      <c r="FU193" s="160"/>
      <c r="FV193" s="160"/>
      <c r="FW193" s="160"/>
      <c r="FX193" s="160"/>
      <c r="FY193" s="160"/>
      <c r="FZ193" s="160"/>
      <c r="GA193" s="160"/>
      <c r="GB193" s="160"/>
      <c r="GC193" s="160"/>
      <c r="GD193" s="160"/>
      <c r="GE193" s="160"/>
      <c r="GF193" s="160"/>
      <c r="GG193" s="160"/>
      <c r="GH193" s="160"/>
      <c r="GI193" s="160"/>
      <c r="GJ193" s="160"/>
      <c r="GK193" s="160"/>
      <c r="GL193" s="160"/>
      <c r="GM193" s="160"/>
      <c r="GN193" s="160"/>
      <c r="GO193" s="160"/>
      <c r="GP193" s="160"/>
      <c r="GQ193" s="160"/>
      <c r="GR193" s="160"/>
      <c r="GS193" s="160"/>
    </row>
    <row r="194" spans="3:201" x14ac:dyDescent="0.2">
      <c r="C194" s="160"/>
      <c r="D194" s="160"/>
      <c r="E194" s="160"/>
      <c r="F194" s="160"/>
      <c r="G194" s="160"/>
      <c r="H194" s="160"/>
      <c r="I194" s="160"/>
      <c r="J194" s="160"/>
      <c r="K194" s="160"/>
      <c r="L194" s="160"/>
      <c r="M194" s="160"/>
      <c r="N194" s="160"/>
      <c r="O194" s="160"/>
      <c r="P194" s="160"/>
      <c r="Q194" s="160"/>
      <c r="R194" s="160"/>
      <c r="S194" s="160"/>
      <c r="T194" s="160"/>
      <c r="U194" s="160"/>
      <c r="V194" s="160"/>
      <c r="W194" s="160"/>
      <c r="X194" s="160"/>
      <c r="Y194" s="160"/>
      <c r="Z194" s="160"/>
      <c r="AA194" s="160"/>
      <c r="AB194" s="160"/>
      <c r="AC194" s="160"/>
      <c r="AD194" s="160"/>
      <c r="AE194" s="160"/>
      <c r="AF194" s="160"/>
      <c r="AG194" s="160"/>
      <c r="AH194" s="160"/>
      <c r="AI194" s="160"/>
      <c r="AJ194" s="160"/>
      <c r="AK194" s="160"/>
      <c r="AL194" s="160"/>
      <c r="AM194" s="160"/>
      <c r="AN194" s="160"/>
      <c r="AO194" s="160"/>
      <c r="AP194" s="160"/>
      <c r="AQ194" s="160"/>
      <c r="AR194" s="160"/>
      <c r="AS194" s="160"/>
      <c r="AT194" s="160"/>
      <c r="AU194" s="160"/>
      <c r="AV194" s="160"/>
      <c r="AW194" s="160"/>
      <c r="AX194" s="160"/>
      <c r="AY194" s="160"/>
      <c r="AZ194" s="160"/>
      <c r="BA194" s="160"/>
      <c r="BB194" s="160"/>
      <c r="BC194" s="160"/>
      <c r="BD194" s="160"/>
      <c r="BE194" s="160"/>
      <c r="BF194" s="160"/>
      <c r="BG194" s="160"/>
      <c r="BH194" s="160"/>
      <c r="BI194" s="160"/>
      <c r="BJ194" s="160"/>
      <c r="BK194" s="160"/>
      <c r="BL194" s="160"/>
      <c r="BM194" s="160"/>
      <c r="BN194" s="160"/>
      <c r="BO194" s="160"/>
      <c r="BP194" s="160"/>
      <c r="BQ194" s="160"/>
      <c r="BR194" s="160"/>
      <c r="BS194" s="160"/>
      <c r="BT194" s="160"/>
      <c r="BU194" s="160"/>
      <c r="BV194" s="160"/>
      <c r="BW194" s="160"/>
      <c r="BX194" s="160"/>
      <c r="BY194" s="160"/>
      <c r="BZ194" s="160"/>
      <c r="CA194" s="160"/>
      <c r="CB194" s="160"/>
      <c r="CC194" s="160"/>
      <c r="CD194" s="160"/>
      <c r="CE194" s="160"/>
      <c r="CF194" s="160"/>
      <c r="CG194" s="160"/>
      <c r="CH194" s="160"/>
      <c r="CI194" s="160"/>
      <c r="CJ194" s="160"/>
      <c r="CK194" s="160"/>
      <c r="CL194" s="160"/>
      <c r="CM194" s="160"/>
      <c r="CN194" s="160"/>
      <c r="CO194" s="160"/>
      <c r="CP194" s="160"/>
      <c r="CQ194" s="160"/>
      <c r="CR194" s="160"/>
      <c r="CS194" s="160"/>
      <c r="CT194" s="160"/>
      <c r="CU194" s="160"/>
      <c r="CV194" s="160"/>
      <c r="CW194" s="160"/>
      <c r="CX194" s="160"/>
      <c r="CY194" s="160"/>
      <c r="CZ194" s="160"/>
      <c r="DA194" s="160"/>
      <c r="DB194" s="160"/>
      <c r="DC194" s="160"/>
      <c r="DD194" s="160"/>
      <c r="DE194" s="160"/>
      <c r="DF194" s="160"/>
      <c r="DG194" s="160"/>
      <c r="DH194" s="160"/>
      <c r="DI194" s="160"/>
      <c r="DJ194" s="160"/>
      <c r="DK194" s="160"/>
      <c r="DL194" s="160"/>
      <c r="DM194" s="160"/>
      <c r="DN194" s="160"/>
      <c r="DO194" s="160"/>
      <c r="DP194" s="160"/>
      <c r="DQ194" s="160"/>
      <c r="DR194" s="160"/>
      <c r="DS194" s="160"/>
      <c r="DT194" s="160"/>
      <c r="DU194" s="160"/>
      <c r="DV194" s="160"/>
      <c r="DW194" s="160"/>
      <c r="DX194" s="160"/>
      <c r="DY194" s="160"/>
      <c r="DZ194" s="160"/>
      <c r="EA194" s="160"/>
      <c r="EB194" s="160"/>
      <c r="EC194" s="160"/>
      <c r="ED194" s="160"/>
      <c r="EE194" s="160"/>
      <c r="EF194" s="160"/>
      <c r="EG194" s="160"/>
      <c r="EH194" s="160"/>
      <c r="EI194" s="160"/>
      <c r="EJ194" s="160"/>
      <c r="EK194" s="160"/>
      <c r="EL194" s="160"/>
      <c r="EM194" s="160"/>
      <c r="EN194" s="160"/>
      <c r="EO194" s="160"/>
      <c r="EP194" s="160"/>
      <c r="EQ194" s="160"/>
      <c r="ER194" s="160"/>
      <c r="ES194" s="160"/>
      <c r="ET194" s="160"/>
      <c r="EU194" s="160"/>
      <c r="EV194" s="160"/>
      <c r="EW194" s="160"/>
      <c r="EX194" s="160"/>
      <c r="EY194" s="160"/>
      <c r="EZ194" s="160"/>
      <c r="FA194" s="160"/>
      <c r="FB194" s="160"/>
      <c r="FC194" s="160"/>
      <c r="FD194" s="160"/>
      <c r="FE194" s="160"/>
      <c r="FF194" s="160"/>
      <c r="FG194" s="160"/>
      <c r="FH194" s="160"/>
      <c r="FI194" s="160"/>
      <c r="FJ194" s="160"/>
      <c r="FK194" s="160"/>
      <c r="FL194" s="160"/>
      <c r="FM194" s="160"/>
      <c r="FN194" s="160"/>
      <c r="FO194" s="160"/>
      <c r="FP194" s="160"/>
      <c r="FQ194" s="160"/>
      <c r="FR194" s="160"/>
      <c r="FS194" s="160"/>
      <c r="FT194" s="160"/>
      <c r="FU194" s="160"/>
      <c r="FV194" s="160"/>
      <c r="FW194" s="160"/>
      <c r="FX194" s="160"/>
      <c r="FY194" s="160"/>
      <c r="FZ194" s="160"/>
      <c r="GA194" s="160"/>
      <c r="GB194" s="160"/>
      <c r="GC194" s="160"/>
      <c r="GD194" s="160"/>
      <c r="GE194" s="160"/>
      <c r="GF194" s="160"/>
      <c r="GG194" s="160"/>
      <c r="GH194" s="160"/>
      <c r="GI194" s="160"/>
      <c r="GJ194" s="160"/>
      <c r="GK194" s="160"/>
      <c r="GL194" s="160"/>
      <c r="GM194" s="160"/>
      <c r="GN194" s="160"/>
      <c r="GO194" s="160"/>
      <c r="GP194" s="160"/>
      <c r="GQ194" s="160"/>
      <c r="GR194" s="160"/>
      <c r="GS194" s="160"/>
    </row>
    <row r="195" spans="3:201" x14ac:dyDescent="0.2">
      <c r="C195" s="160"/>
      <c r="D195" s="160"/>
      <c r="E195" s="160"/>
      <c r="F195" s="160"/>
      <c r="G195" s="160"/>
      <c r="H195" s="160"/>
      <c r="I195" s="160"/>
      <c r="J195" s="160"/>
      <c r="K195" s="160"/>
      <c r="L195" s="160"/>
      <c r="M195" s="160"/>
      <c r="N195" s="160"/>
      <c r="O195" s="160"/>
      <c r="P195" s="160"/>
      <c r="Q195" s="160"/>
      <c r="R195" s="160"/>
      <c r="S195" s="160"/>
      <c r="T195" s="160"/>
      <c r="U195" s="160"/>
      <c r="V195" s="160"/>
      <c r="W195" s="160"/>
      <c r="X195" s="160"/>
      <c r="Y195" s="160"/>
      <c r="Z195" s="160"/>
      <c r="AA195" s="160"/>
      <c r="AB195" s="160"/>
      <c r="AC195" s="160"/>
      <c r="AD195" s="160"/>
      <c r="AE195" s="160"/>
      <c r="AF195" s="160"/>
      <c r="AG195" s="160"/>
      <c r="AH195" s="160"/>
      <c r="AI195" s="160"/>
      <c r="AJ195" s="160"/>
      <c r="AK195" s="160"/>
      <c r="AL195" s="160"/>
      <c r="AM195" s="160"/>
      <c r="AN195" s="160"/>
      <c r="AO195" s="160"/>
      <c r="AP195" s="160"/>
      <c r="AQ195" s="160"/>
      <c r="AR195" s="160"/>
      <c r="AS195" s="160"/>
      <c r="AT195" s="160"/>
      <c r="AU195" s="160"/>
      <c r="AV195" s="160"/>
      <c r="AW195" s="160"/>
      <c r="AX195" s="160"/>
      <c r="AY195" s="160"/>
      <c r="AZ195" s="160"/>
      <c r="BA195" s="160"/>
      <c r="BB195" s="160"/>
      <c r="BC195" s="160"/>
      <c r="BD195" s="160"/>
      <c r="BE195" s="160"/>
      <c r="BF195" s="160"/>
      <c r="BG195" s="160"/>
      <c r="BH195" s="160"/>
      <c r="BI195" s="160"/>
      <c r="BJ195" s="160"/>
      <c r="BK195" s="160"/>
      <c r="BL195" s="160"/>
      <c r="BM195" s="160"/>
      <c r="BN195" s="160"/>
      <c r="BO195" s="160"/>
      <c r="BP195" s="160"/>
      <c r="BQ195" s="160"/>
      <c r="BR195" s="160"/>
      <c r="BS195" s="160"/>
      <c r="BT195" s="160"/>
      <c r="BU195" s="160"/>
      <c r="BV195" s="160"/>
      <c r="BW195" s="160"/>
      <c r="BX195" s="160"/>
      <c r="BY195" s="160"/>
      <c r="BZ195" s="160"/>
      <c r="CA195" s="160"/>
      <c r="CB195" s="160"/>
      <c r="CC195" s="160"/>
      <c r="CD195" s="160"/>
      <c r="CE195" s="160"/>
      <c r="CF195" s="160"/>
      <c r="CG195" s="160"/>
      <c r="CH195" s="160"/>
      <c r="CI195" s="160"/>
      <c r="CJ195" s="160"/>
      <c r="CK195" s="160"/>
      <c r="CL195" s="160"/>
      <c r="CM195" s="160"/>
      <c r="CN195" s="160"/>
      <c r="CO195" s="160"/>
      <c r="CP195" s="160"/>
      <c r="CQ195" s="160"/>
      <c r="CR195" s="160"/>
      <c r="CS195" s="160"/>
      <c r="CT195" s="160"/>
      <c r="CU195" s="160"/>
      <c r="CV195" s="160"/>
      <c r="CW195" s="160"/>
      <c r="CX195" s="160"/>
      <c r="CY195" s="160"/>
      <c r="CZ195" s="160"/>
      <c r="DA195" s="160"/>
      <c r="DB195" s="160"/>
      <c r="DC195" s="160"/>
      <c r="DD195" s="160"/>
      <c r="DE195" s="160"/>
      <c r="DF195" s="160"/>
      <c r="DG195" s="160"/>
      <c r="DH195" s="160"/>
      <c r="DI195" s="160"/>
      <c r="DJ195" s="160"/>
      <c r="DK195" s="160"/>
      <c r="DL195" s="160"/>
      <c r="DM195" s="160"/>
      <c r="DN195" s="160"/>
      <c r="DO195" s="160"/>
      <c r="DP195" s="160"/>
      <c r="DQ195" s="160"/>
      <c r="DR195" s="160"/>
      <c r="DS195" s="160"/>
      <c r="DT195" s="160"/>
      <c r="DU195" s="160"/>
      <c r="DV195" s="160"/>
      <c r="DW195" s="160"/>
      <c r="DX195" s="160"/>
      <c r="DY195" s="160"/>
      <c r="DZ195" s="160"/>
      <c r="EA195" s="160"/>
      <c r="EB195" s="160"/>
      <c r="EC195" s="160"/>
      <c r="ED195" s="160"/>
      <c r="EE195" s="160"/>
      <c r="EF195" s="160"/>
      <c r="EG195" s="160"/>
      <c r="EH195" s="160"/>
      <c r="EI195" s="160"/>
      <c r="EJ195" s="160"/>
      <c r="EK195" s="160"/>
      <c r="EL195" s="160"/>
      <c r="EM195" s="160"/>
      <c r="EN195" s="160"/>
      <c r="EO195" s="160"/>
      <c r="EP195" s="160"/>
      <c r="EQ195" s="160"/>
      <c r="ER195" s="160"/>
      <c r="ES195" s="160"/>
      <c r="ET195" s="160"/>
      <c r="EU195" s="160"/>
      <c r="EV195" s="160"/>
      <c r="EW195" s="160"/>
      <c r="EX195" s="160"/>
      <c r="EY195" s="160"/>
      <c r="EZ195" s="160"/>
      <c r="FA195" s="160"/>
      <c r="FB195" s="160"/>
      <c r="FC195" s="160"/>
      <c r="FD195" s="160"/>
      <c r="FE195" s="160"/>
      <c r="FF195" s="160"/>
      <c r="FG195" s="160"/>
      <c r="FH195" s="160"/>
      <c r="FI195" s="160"/>
      <c r="FJ195" s="160"/>
      <c r="FK195" s="160"/>
      <c r="FL195" s="160"/>
      <c r="FM195" s="160"/>
      <c r="FN195" s="160"/>
      <c r="FO195" s="160"/>
      <c r="FP195" s="160"/>
      <c r="FQ195" s="160"/>
      <c r="FR195" s="160"/>
      <c r="FS195" s="160"/>
      <c r="FT195" s="160"/>
      <c r="FU195" s="160"/>
      <c r="FV195" s="160"/>
      <c r="FW195" s="160"/>
      <c r="FX195" s="160"/>
      <c r="FY195" s="160"/>
      <c r="FZ195" s="160"/>
      <c r="GA195" s="160"/>
      <c r="GB195" s="160"/>
      <c r="GC195" s="160"/>
      <c r="GD195" s="160"/>
      <c r="GE195" s="160"/>
      <c r="GF195" s="160"/>
      <c r="GG195" s="160"/>
      <c r="GH195" s="160"/>
      <c r="GI195" s="160"/>
      <c r="GJ195" s="160"/>
      <c r="GK195" s="160"/>
      <c r="GL195" s="160"/>
      <c r="GM195" s="160"/>
      <c r="GN195" s="160"/>
      <c r="GO195" s="160"/>
      <c r="GP195" s="160"/>
      <c r="GQ195" s="160"/>
      <c r="GR195" s="160"/>
      <c r="GS195" s="160"/>
    </row>
    <row r="196" spans="3:201" x14ac:dyDescent="0.2">
      <c r="C196" s="160"/>
      <c r="D196" s="160"/>
      <c r="E196" s="160"/>
      <c r="F196" s="160"/>
      <c r="G196" s="160"/>
      <c r="H196" s="160"/>
      <c r="I196" s="160"/>
      <c r="J196" s="160"/>
      <c r="K196" s="160"/>
      <c r="L196" s="160"/>
      <c r="M196" s="160"/>
      <c r="N196" s="160"/>
      <c r="O196" s="160"/>
      <c r="P196" s="160"/>
      <c r="Q196" s="160"/>
      <c r="R196" s="160"/>
      <c r="S196" s="160"/>
      <c r="T196" s="160"/>
      <c r="U196" s="160"/>
      <c r="V196" s="160"/>
      <c r="W196" s="160"/>
      <c r="X196" s="160"/>
      <c r="Y196" s="160"/>
      <c r="Z196" s="160"/>
      <c r="AA196" s="160"/>
      <c r="AB196" s="160"/>
      <c r="AC196" s="160"/>
      <c r="AD196" s="160"/>
      <c r="AE196" s="160"/>
      <c r="AF196" s="160"/>
      <c r="AG196" s="160"/>
      <c r="AH196" s="160"/>
      <c r="AI196" s="160"/>
      <c r="AJ196" s="160"/>
      <c r="AK196" s="160"/>
      <c r="AL196" s="160"/>
      <c r="AM196" s="160"/>
      <c r="AN196" s="160"/>
      <c r="AO196" s="160"/>
      <c r="AP196" s="160"/>
      <c r="AQ196" s="160"/>
      <c r="AR196" s="160"/>
      <c r="AS196" s="160"/>
      <c r="AT196" s="160"/>
      <c r="AU196" s="160"/>
      <c r="AV196" s="160"/>
      <c r="AW196" s="160"/>
      <c r="AX196" s="160"/>
      <c r="AY196" s="160"/>
      <c r="AZ196" s="160"/>
      <c r="BA196" s="160"/>
      <c r="BB196" s="160"/>
      <c r="BC196" s="160"/>
      <c r="BD196" s="160"/>
      <c r="BE196" s="160"/>
      <c r="BF196" s="160"/>
      <c r="BG196" s="160"/>
      <c r="BH196" s="160"/>
      <c r="BI196" s="160"/>
      <c r="BJ196" s="160"/>
      <c r="BK196" s="160"/>
      <c r="BL196" s="160"/>
      <c r="BM196" s="160"/>
      <c r="BN196" s="160"/>
      <c r="BO196" s="160"/>
      <c r="BP196" s="160"/>
      <c r="BQ196" s="160"/>
      <c r="BR196" s="160"/>
      <c r="BS196" s="160"/>
      <c r="BT196" s="160"/>
      <c r="BU196" s="160"/>
      <c r="BV196" s="160"/>
      <c r="BW196" s="160"/>
      <c r="BX196" s="160"/>
      <c r="BY196" s="160"/>
      <c r="BZ196" s="160"/>
      <c r="CA196" s="160"/>
      <c r="CB196" s="160"/>
      <c r="CC196" s="160"/>
      <c r="CD196" s="160"/>
      <c r="CE196" s="160"/>
      <c r="CF196" s="160"/>
      <c r="CG196" s="160"/>
      <c r="CH196" s="160"/>
      <c r="CI196" s="160"/>
      <c r="CJ196" s="160"/>
      <c r="CK196" s="160"/>
      <c r="CL196" s="160"/>
      <c r="CM196" s="160"/>
      <c r="CN196" s="160"/>
      <c r="CO196" s="160"/>
      <c r="CP196" s="160"/>
      <c r="CQ196" s="160"/>
      <c r="CR196" s="160"/>
      <c r="CS196" s="160"/>
      <c r="CT196" s="160"/>
      <c r="CU196" s="160"/>
      <c r="CV196" s="160"/>
      <c r="CW196" s="160"/>
      <c r="CX196" s="160"/>
      <c r="CY196" s="160"/>
      <c r="CZ196" s="160"/>
      <c r="DA196" s="160"/>
      <c r="DB196" s="160"/>
      <c r="DC196" s="160"/>
      <c r="DD196" s="160"/>
      <c r="DE196" s="160"/>
      <c r="DF196" s="160"/>
      <c r="DG196" s="160"/>
      <c r="DH196" s="160"/>
      <c r="DI196" s="160"/>
      <c r="DJ196" s="160"/>
      <c r="DK196" s="160"/>
      <c r="DL196" s="160"/>
      <c r="DM196" s="160"/>
      <c r="DN196" s="160"/>
      <c r="DO196" s="160"/>
      <c r="DP196" s="160"/>
      <c r="DQ196" s="160"/>
      <c r="DR196" s="160"/>
      <c r="DS196" s="160"/>
      <c r="DT196" s="160"/>
      <c r="DU196" s="160"/>
      <c r="DV196" s="160"/>
      <c r="DW196" s="160"/>
      <c r="DX196" s="160"/>
      <c r="DY196" s="160"/>
      <c r="DZ196" s="160"/>
      <c r="EA196" s="160"/>
      <c r="EB196" s="160"/>
      <c r="EC196" s="160"/>
      <c r="ED196" s="160"/>
      <c r="EE196" s="160"/>
      <c r="EF196" s="160"/>
      <c r="EG196" s="160"/>
      <c r="EH196" s="160"/>
      <c r="EI196" s="160"/>
      <c r="EJ196" s="160"/>
      <c r="EK196" s="160"/>
      <c r="EL196" s="160"/>
      <c r="EM196" s="160"/>
      <c r="EN196" s="160"/>
      <c r="EO196" s="160"/>
      <c r="EP196" s="160"/>
      <c r="EQ196" s="160"/>
      <c r="ER196" s="160"/>
      <c r="ES196" s="160"/>
      <c r="ET196" s="160"/>
      <c r="EU196" s="160"/>
      <c r="EV196" s="160"/>
      <c r="EW196" s="160"/>
      <c r="EX196" s="160"/>
      <c r="EY196" s="160"/>
      <c r="EZ196" s="160"/>
      <c r="FA196" s="160"/>
      <c r="FB196" s="160"/>
      <c r="FC196" s="160"/>
      <c r="FD196" s="160"/>
      <c r="FE196" s="160"/>
      <c r="FF196" s="160"/>
      <c r="FG196" s="160"/>
      <c r="FH196" s="160"/>
      <c r="FI196" s="160"/>
      <c r="FJ196" s="160"/>
      <c r="FK196" s="160"/>
      <c r="FL196" s="160"/>
      <c r="FM196" s="160"/>
      <c r="FN196" s="160"/>
      <c r="FO196" s="160"/>
      <c r="FP196" s="160"/>
      <c r="FQ196" s="160"/>
      <c r="FR196" s="160"/>
      <c r="FS196" s="160"/>
      <c r="FT196" s="160"/>
      <c r="FU196" s="160"/>
      <c r="FV196" s="160"/>
      <c r="FW196" s="160"/>
      <c r="FX196" s="160"/>
      <c r="FY196" s="160"/>
      <c r="FZ196" s="160"/>
      <c r="GA196" s="160"/>
      <c r="GB196" s="160"/>
      <c r="GC196" s="160"/>
      <c r="GD196" s="160"/>
      <c r="GE196" s="160"/>
      <c r="GF196" s="160"/>
      <c r="GG196" s="160"/>
      <c r="GH196" s="160"/>
      <c r="GI196" s="160"/>
      <c r="GJ196" s="160"/>
      <c r="GK196" s="160"/>
      <c r="GL196" s="160"/>
      <c r="GM196" s="160"/>
      <c r="GN196" s="160"/>
      <c r="GO196" s="160"/>
      <c r="GP196" s="160"/>
      <c r="GQ196" s="160"/>
      <c r="GR196" s="160"/>
      <c r="GS196" s="160"/>
    </row>
    <row r="197" spans="3:201" x14ac:dyDescent="0.2">
      <c r="C197" s="160"/>
      <c r="D197" s="160"/>
      <c r="E197" s="160"/>
      <c r="F197" s="160"/>
      <c r="G197" s="160"/>
      <c r="H197" s="160"/>
      <c r="I197" s="160"/>
      <c r="J197" s="160"/>
      <c r="K197" s="160"/>
      <c r="L197" s="160"/>
      <c r="M197" s="160"/>
      <c r="N197" s="160"/>
      <c r="O197" s="160"/>
      <c r="P197" s="160"/>
      <c r="Q197" s="160"/>
      <c r="R197" s="160"/>
      <c r="S197" s="160"/>
      <c r="T197" s="160"/>
      <c r="U197" s="160"/>
      <c r="V197" s="160"/>
      <c r="W197" s="160"/>
      <c r="X197" s="160"/>
      <c r="Y197" s="160"/>
      <c r="Z197" s="160"/>
      <c r="AA197" s="160"/>
      <c r="AB197" s="160"/>
      <c r="AC197" s="160"/>
      <c r="AD197" s="160"/>
      <c r="AE197" s="160"/>
      <c r="AF197" s="160"/>
      <c r="AG197" s="160"/>
      <c r="AH197" s="160"/>
      <c r="AI197" s="160"/>
      <c r="AJ197" s="160"/>
      <c r="AK197" s="160"/>
      <c r="AL197" s="160"/>
      <c r="AM197" s="160"/>
      <c r="AN197" s="160"/>
      <c r="AO197" s="160"/>
      <c r="AP197" s="160"/>
      <c r="AQ197" s="160"/>
      <c r="AR197" s="160"/>
      <c r="AS197" s="160"/>
      <c r="AT197" s="160"/>
      <c r="AU197" s="160"/>
      <c r="AV197" s="160"/>
      <c r="AW197" s="160"/>
      <c r="AX197" s="160"/>
      <c r="AY197" s="160"/>
      <c r="AZ197" s="160"/>
      <c r="BA197" s="160"/>
      <c r="BB197" s="160"/>
      <c r="BC197" s="160"/>
      <c r="BD197" s="160"/>
      <c r="BE197" s="160"/>
      <c r="BF197" s="160"/>
      <c r="BG197" s="160"/>
      <c r="BH197" s="160"/>
      <c r="BI197" s="160"/>
      <c r="BJ197" s="160"/>
      <c r="BK197" s="160"/>
      <c r="BL197" s="160"/>
      <c r="BM197" s="160"/>
      <c r="BN197" s="160"/>
      <c r="BO197" s="160"/>
      <c r="BP197" s="160"/>
      <c r="BQ197" s="160"/>
      <c r="BR197" s="160"/>
      <c r="BS197" s="160"/>
      <c r="BT197" s="160"/>
      <c r="BU197" s="160"/>
      <c r="BV197" s="160"/>
      <c r="BW197" s="160"/>
      <c r="BX197" s="160"/>
      <c r="BY197" s="160"/>
      <c r="BZ197" s="160"/>
      <c r="CA197" s="160"/>
      <c r="CB197" s="160"/>
      <c r="CC197" s="160"/>
      <c r="CD197" s="160"/>
      <c r="CE197" s="160"/>
      <c r="CF197" s="160"/>
      <c r="CG197" s="160"/>
      <c r="CH197" s="160"/>
      <c r="CI197" s="160"/>
      <c r="CJ197" s="160"/>
      <c r="CK197" s="160"/>
      <c r="CL197" s="160"/>
      <c r="CM197" s="160"/>
      <c r="CN197" s="160"/>
      <c r="CO197" s="160"/>
      <c r="CP197" s="160"/>
      <c r="CQ197" s="160"/>
      <c r="CR197" s="160"/>
      <c r="CS197" s="160"/>
      <c r="CT197" s="160"/>
      <c r="CU197" s="160"/>
      <c r="CV197" s="160"/>
      <c r="CW197" s="160"/>
      <c r="CX197" s="160"/>
      <c r="CY197" s="160"/>
      <c r="CZ197" s="160"/>
      <c r="DA197" s="160"/>
      <c r="DB197" s="160"/>
      <c r="DC197" s="160"/>
      <c r="DD197" s="160"/>
      <c r="DE197" s="160"/>
      <c r="DF197" s="160"/>
      <c r="DG197" s="160"/>
      <c r="DH197" s="160"/>
      <c r="DI197" s="160"/>
      <c r="DJ197" s="160"/>
      <c r="DK197" s="160"/>
      <c r="DL197" s="160"/>
      <c r="DM197" s="160"/>
      <c r="DN197" s="160"/>
      <c r="DO197" s="160"/>
      <c r="DP197" s="160"/>
      <c r="DQ197" s="160"/>
      <c r="DR197" s="160"/>
      <c r="DS197" s="160"/>
      <c r="DT197" s="160"/>
      <c r="DU197" s="160"/>
      <c r="DV197" s="160"/>
      <c r="DW197" s="160"/>
      <c r="DX197" s="160"/>
      <c r="DY197" s="160"/>
      <c r="DZ197" s="160"/>
      <c r="EA197" s="160"/>
      <c r="EB197" s="160"/>
      <c r="EC197" s="160"/>
      <c r="ED197" s="160"/>
      <c r="EE197" s="160"/>
      <c r="EF197" s="160"/>
      <c r="EG197" s="160"/>
      <c r="EH197" s="160"/>
      <c r="EI197" s="160"/>
      <c r="EJ197" s="160"/>
      <c r="EK197" s="160"/>
      <c r="EL197" s="160"/>
      <c r="EM197" s="160"/>
      <c r="EN197" s="160"/>
      <c r="EO197" s="160"/>
      <c r="EP197" s="160"/>
      <c r="EQ197" s="160"/>
      <c r="ER197" s="160"/>
      <c r="ES197" s="160"/>
      <c r="ET197" s="160"/>
      <c r="EU197" s="160"/>
      <c r="EV197" s="160"/>
      <c r="EW197" s="160"/>
      <c r="EX197" s="160"/>
      <c r="EY197" s="160"/>
      <c r="EZ197" s="160"/>
      <c r="FA197" s="160"/>
      <c r="FB197" s="160"/>
      <c r="FC197" s="160"/>
      <c r="FD197" s="160"/>
      <c r="FE197" s="160"/>
      <c r="FF197" s="160"/>
      <c r="FG197" s="160"/>
      <c r="FH197" s="160"/>
      <c r="FI197" s="160"/>
      <c r="FJ197" s="160"/>
      <c r="FK197" s="160"/>
      <c r="FL197" s="160"/>
      <c r="FM197" s="160"/>
      <c r="FN197" s="160"/>
      <c r="FO197" s="160"/>
      <c r="FP197" s="160"/>
      <c r="FQ197" s="160"/>
      <c r="FR197" s="160"/>
      <c r="FS197" s="160"/>
      <c r="FT197" s="160"/>
      <c r="FU197" s="160"/>
      <c r="FV197" s="160"/>
      <c r="FW197" s="160"/>
      <c r="FX197" s="160"/>
      <c r="FY197" s="160"/>
      <c r="FZ197" s="160"/>
      <c r="GA197" s="160"/>
      <c r="GB197" s="160"/>
      <c r="GC197" s="160"/>
      <c r="GD197" s="160"/>
      <c r="GE197" s="160"/>
      <c r="GF197" s="160"/>
      <c r="GG197" s="160"/>
      <c r="GH197" s="160"/>
      <c r="GI197" s="160"/>
      <c r="GJ197" s="160"/>
      <c r="GK197" s="160"/>
      <c r="GL197" s="160"/>
      <c r="GM197" s="160"/>
      <c r="GN197" s="160"/>
      <c r="GO197" s="160"/>
      <c r="GP197" s="160"/>
      <c r="GQ197" s="160"/>
      <c r="GR197" s="160"/>
      <c r="GS197" s="160"/>
    </row>
    <row r="198" spans="3:201" x14ac:dyDescent="0.2">
      <c r="C198" s="160"/>
      <c r="D198" s="160"/>
      <c r="E198" s="160"/>
      <c r="F198" s="160"/>
      <c r="G198" s="160"/>
      <c r="H198" s="160"/>
      <c r="I198" s="160"/>
      <c r="J198" s="160"/>
      <c r="K198" s="160"/>
      <c r="L198" s="160"/>
      <c r="M198" s="160"/>
      <c r="N198" s="160"/>
      <c r="O198" s="160"/>
      <c r="P198" s="160"/>
      <c r="Q198" s="160"/>
      <c r="R198" s="160"/>
      <c r="S198" s="160"/>
      <c r="T198" s="160"/>
      <c r="U198" s="160"/>
      <c r="V198" s="160"/>
      <c r="W198" s="160"/>
      <c r="X198" s="160"/>
      <c r="Y198" s="160"/>
      <c r="Z198" s="160"/>
      <c r="AA198" s="160"/>
      <c r="AB198" s="160"/>
      <c r="AC198" s="160"/>
      <c r="AD198" s="160"/>
      <c r="AE198" s="160"/>
      <c r="AF198" s="160"/>
      <c r="AG198" s="160"/>
      <c r="AH198" s="160"/>
      <c r="AI198" s="160"/>
      <c r="AJ198" s="160"/>
      <c r="AK198" s="160"/>
      <c r="AL198" s="160"/>
      <c r="AM198" s="160"/>
      <c r="AN198" s="160"/>
      <c r="AO198" s="160"/>
      <c r="AP198" s="160"/>
      <c r="AQ198" s="160"/>
      <c r="AR198" s="160"/>
      <c r="AS198" s="160"/>
      <c r="AT198" s="160"/>
      <c r="AU198" s="160"/>
      <c r="AV198" s="160"/>
      <c r="AW198" s="160"/>
      <c r="AX198" s="160"/>
      <c r="AY198" s="160"/>
      <c r="AZ198" s="160"/>
      <c r="BA198" s="160"/>
      <c r="BB198" s="160"/>
      <c r="BC198" s="160"/>
      <c r="BD198" s="160"/>
      <c r="BE198" s="160"/>
      <c r="BF198" s="160"/>
      <c r="BG198" s="160"/>
      <c r="BH198" s="160"/>
      <c r="BI198" s="160"/>
      <c r="BJ198" s="160"/>
      <c r="BK198" s="160"/>
      <c r="BL198" s="160"/>
      <c r="BM198" s="160"/>
      <c r="BN198" s="160"/>
      <c r="BO198" s="160"/>
      <c r="BP198" s="160"/>
      <c r="BQ198" s="160"/>
      <c r="BR198" s="160"/>
      <c r="BS198" s="160"/>
      <c r="BT198" s="160"/>
      <c r="BU198" s="160"/>
      <c r="BV198" s="160"/>
      <c r="BW198" s="160"/>
      <c r="BX198" s="160"/>
      <c r="BY198" s="160"/>
      <c r="BZ198" s="160"/>
      <c r="CA198" s="160"/>
      <c r="CB198" s="160"/>
      <c r="CC198" s="160"/>
      <c r="CD198" s="160"/>
      <c r="CE198" s="160"/>
      <c r="CF198" s="160"/>
      <c r="CG198" s="160"/>
      <c r="CH198" s="160"/>
      <c r="CI198" s="160"/>
      <c r="CJ198" s="160"/>
      <c r="CK198" s="160"/>
      <c r="CL198" s="160"/>
      <c r="CM198" s="160"/>
      <c r="CN198" s="160"/>
      <c r="CO198" s="160"/>
      <c r="CP198" s="160"/>
      <c r="CQ198" s="160"/>
      <c r="CR198" s="160"/>
      <c r="CS198" s="160"/>
      <c r="CT198" s="160"/>
      <c r="CU198" s="160"/>
      <c r="CV198" s="160"/>
      <c r="CW198" s="160"/>
      <c r="CX198" s="160"/>
      <c r="CY198" s="160"/>
      <c r="CZ198" s="160"/>
      <c r="DA198" s="160"/>
      <c r="DB198" s="160"/>
      <c r="DC198" s="160"/>
      <c r="DD198" s="160"/>
      <c r="DE198" s="160"/>
      <c r="DF198" s="160"/>
      <c r="DG198" s="160"/>
      <c r="DH198" s="160"/>
      <c r="DI198" s="160"/>
      <c r="DJ198" s="160"/>
      <c r="DK198" s="160"/>
      <c r="DL198" s="160"/>
      <c r="DM198" s="160"/>
      <c r="DN198" s="160"/>
      <c r="DO198" s="160"/>
      <c r="DP198" s="160"/>
      <c r="DQ198" s="160"/>
      <c r="DR198" s="160"/>
      <c r="DS198" s="160"/>
      <c r="DT198" s="160"/>
      <c r="DU198" s="160"/>
      <c r="DV198" s="160"/>
      <c r="DW198" s="160"/>
      <c r="DX198" s="160"/>
      <c r="DY198" s="160"/>
      <c r="DZ198" s="160"/>
      <c r="EA198" s="160"/>
      <c r="EB198" s="160"/>
      <c r="EC198" s="160"/>
      <c r="ED198" s="160"/>
      <c r="EE198" s="160"/>
      <c r="EF198" s="160"/>
      <c r="EG198" s="160"/>
      <c r="EH198" s="160"/>
      <c r="EI198" s="160"/>
      <c r="EJ198" s="160"/>
      <c r="EK198" s="160"/>
      <c r="EL198" s="160"/>
      <c r="EM198" s="160"/>
      <c r="EN198" s="160"/>
      <c r="EO198" s="160"/>
      <c r="EP198" s="160"/>
      <c r="EQ198" s="160"/>
      <c r="ER198" s="160"/>
      <c r="ES198" s="160"/>
      <c r="ET198" s="160"/>
      <c r="EU198" s="160"/>
      <c r="EV198" s="160"/>
      <c r="EW198" s="160"/>
      <c r="EX198" s="160"/>
      <c r="EY198" s="160"/>
      <c r="EZ198" s="160"/>
      <c r="FA198" s="160"/>
      <c r="FB198" s="160"/>
      <c r="FC198" s="160"/>
      <c r="FD198" s="160"/>
      <c r="FE198" s="160"/>
      <c r="FF198" s="160"/>
      <c r="FG198" s="160"/>
      <c r="FH198" s="160"/>
      <c r="FI198" s="160"/>
      <c r="FJ198" s="160"/>
      <c r="FK198" s="160"/>
      <c r="FL198" s="160"/>
      <c r="FM198" s="160"/>
      <c r="FN198" s="160"/>
      <c r="FO198" s="160"/>
      <c r="FP198" s="160"/>
      <c r="FQ198" s="160"/>
      <c r="FR198" s="160"/>
      <c r="FS198" s="160"/>
      <c r="FT198" s="160"/>
      <c r="FU198" s="160"/>
      <c r="FV198" s="160"/>
      <c r="FW198" s="160"/>
      <c r="FX198" s="160"/>
      <c r="FY198" s="160"/>
      <c r="FZ198" s="160"/>
      <c r="GA198" s="160"/>
      <c r="GB198" s="160"/>
      <c r="GC198" s="160"/>
      <c r="GD198" s="160"/>
      <c r="GE198" s="160"/>
      <c r="GF198" s="160"/>
      <c r="GG198" s="160"/>
      <c r="GH198" s="160"/>
      <c r="GI198" s="160"/>
      <c r="GJ198" s="160"/>
      <c r="GK198" s="160"/>
      <c r="GL198" s="160"/>
      <c r="GM198" s="160"/>
      <c r="GN198" s="160"/>
      <c r="GO198" s="160"/>
      <c r="GP198" s="160"/>
      <c r="GQ198" s="160"/>
      <c r="GR198" s="160"/>
      <c r="GS198" s="160"/>
    </row>
    <row r="199" spans="3:201" x14ac:dyDescent="0.2">
      <c r="C199" s="160"/>
      <c r="D199" s="160"/>
      <c r="E199" s="160"/>
      <c r="F199" s="160"/>
      <c r="G199" s="160"/>
      <c r="H199" s="160"/>
      <c r="I199" s="160"/>
      <c r="J199" s="160"/>
      <c r="K199" s="160"/>
      <c r="L199" s="160"/>
      <c r="M199" s="160"/>
      <c r="N199" s="160"/>
      <c r="O199" s="160"/>
      <c r="P199" s="160"/>
      <c r="Q199" s="160"/>
      <c r="R199" s="160"/>
      <c r="S199" s="160"/>
      <c r="T199" s="160"/>
      <c r="U199" s="160"/>
      <c r="V199" s="160"/>
      <c r="W199" s="160"/>
      <c r="X199" s="160"/>
      <c r="Y199" s="160"/>
      <c r="Z199" s="160"/>
      <c r="AA199" s="160"/>
      <c r="AB199" s="160"/>
      <c r="AC199" s="160"/>
      <c r="AD199" s="160"/>
      <c r="AE199" s="160"/>
      <c r="AF199" s="160"/>
      <c r="AG199" s="160"/>
      <c r="AH199" s="160"/>
      <c r="AI199" s="160"/>
      <c r="AJ199" s="160"/>
      <c r="AK199" s="160"/>
      <c r="AL199" s="160"/>
      <c r="AM199" s="160"/>
      <c r="AN199" s="160"/>
      <c r="AO199" s="160"/>
      <c r="AP199" s="160"/>
      <c r="AQ199" s="160"/>
      <c r="AR199" s="160"/>
      <c r="AS199" s="160"/>
      <c r="AT199" s="160"/>
      <c r="AU199" s="160"/>
      <c r="AV199" s="160"/>
      <c r="AW199" s="160"/>
      <c r="AX199" s="160"/>
      <c r="AY199" s="160"/>
      <c r="AZ199" s="160"/>
      <c r="BA199" s="160"/>
      <c r="BB199" s="160"/>
      <c r="BC199" s="160"/>
      <c r="BD199" s="160"/>
      <c r="BE199" s="160"/>
      <c r="BF199" s="160"/>
      <c r="BG199" s="160"/>
      <c r="BH199" s="160"/>
      <c r="BI199" s="160"/>
      <c r="BJ199" s="160"/>
      <c r="BK199" s="160"/>
      <c r="BL199" s="160"/>
      <c r="BM199" s="160"/>
      <c r="BN199" s="160"/>
      <c r="BO199" s="160"/>
      <c r="BP199" s="160"/>
      <c r="BQ199" s="160"/>
      <c r="BR199" s="160"/>
      <c r="BS199" s="160"/>
      <c r="BT199" s="160"/>
      <c r="BU199" s="160"/>
      <c r="BV199" s="160"/>
      <c r="BW199" s="160"/>
      <c r="BX199" s="160"/>
      <c r="BY199" s="160"/>
      <c r="BZ199" s="160"/>
      <c r="CA199" s="160"/>
      <c r="CB199" s="160"/>
      <c r="CC199" s="160"/>
      <c r="CD199" s="160"/>
      <c r="CE199" s="160"/>
      <c r="CF199" s="160"/>
      <c r="CG199" s="160"/>
      <c r="CH199" s="160"/>
      <c r="CI199" s="160"/>
      <c r="CJ199" s="160"/>
      <c r="CK199" s="160"/>
      <c r="CL199" s="160"/>
      <c r="CM199" s="160"/>
      <c r="CN199" s="160"/>
      <c r="CO199" s="160"/>
      <c r="CP199" s="160"/>
      <c r="CQ199" s="160"/>
      <c r="CR199" s="160"/>
      <c r="CS199" s="160"/>
      <c r="CT199" s="160"/>
      <c r="CU199" s="160"/>
      <c r="CV199" s="160"/>
      <c r="CW199" s="160"/>
      <c r="CX199" s="160"/>
      <c r="CY199" s="160"/>
      <c r="CZ199" s="160"/>
      <c r="DA199" s="160"/>
      <c r="DB199" s="160"/>
      <c r="DC199" s="160"/>
      <c r="DD199" s="160"/>
      <c r="DE199" s="160"/>
      <c r="DF199" s="160"/>
      <c r="DG199" s="160"/>
      <c r="DH199" s="160"/>
      <c r="DI199" s="160"/>
      <c r="DJ199" s="160"/>
      <c r="DK199" s="160"/>
      <c r="DL199" s="160"/>
      <c r="DM199" s="160"/>
      <c r="DN199" s="160"/>
      <c r="DO199" s="160"/>
      <c r="DP199" s="160"/>
      <c r="DQ199" s="160"/>
      <c r="DR199" s="160"/>
      <c r="DS199" s="160"/>
      <c r="DT199" s="160"/>
      <c r="DU199" s="160"/>
      <c r="DV199" s="160"/>
      <c r="DW199" s="160"/>
      <c r="DX199" s="160"/>
      <c r="DY199" s="160"/>
      <c r="DZ199" s="160"/>
      <c r="EA199" s="160"/>
      <c r="EB199" s="160"/>
      <c r="EC199" s="160"/>
      <c r="ED199" s="160"/>
      <c r="EE199" s="160"/>
      <c r="EF199" s="160"/>
      <c r="EG199" s="160"/>
      <c r="EH199" s="160"/>
      <c r="EI199" s="160"/>
      <c r="EJ199" s="160"/>
      <c r="EK199" s="160"/>
      <c r="EL199" s="160"/>
      <c r="EM199" s="160"/>
      <c r="EN199" s="160"/>
      <c r="EO199" s="160"/>
      <c r="EP199" s="160"/>
      <c r="EQ199" s="160"/>
      <c r="ER199" s="160"/>
      <c r="ES199" s="160"/>
      <c r="ET199" s="160"/>
      <c r="EU199" s="160"/>
      <c r="EV199" s="160"/>
      <c r="EW199" s="160"/>
      <c r="EX199" s="160"/>
      <c r="EY199" s="160"/>
      <c r="EZ199" s="160"/>
      <c r="FA199" s="160"/>
      <c r="FB199" s="160"/>
      <c r="FC199" s="160"/>
      <c r="FD199" s="160"/>
      <c r="FE199" s="160"/>
      <c r="FF199" s="160"/>
      <c r="FG199" s="160"/>
      <c r="FH199" s="160"/>
      <c r="FI199" s="160"/>
      <c r="FJ199" s="160"/>
      <c r="FK199" s="160"/>
      <c r="FL199" s="160"/>
      <c r="FM199" s="160"/>
      <c r="FN199" s="160"/>
      <c r="FO199" s="160"/>
      <c r="FP199" s="160"/>
      <c r="FQ199" s="160"/>
      <c r="FR199" s="160"/>
      <c r="FS199" s="160"/>
      <c r="FT199" s="160"/>
      <c r="FU199" s="160"/>
      <c r="FV199" s="160"/>
      <c r="FW199" s="160"/>
      <c r="FX199" s="160"/>
      <c r="FY199" s="160"/>
      <c r="FZ199" s="160"/>
      <c r="GA199" s="160"/>
      <c r="GB199" s="160"/>
      <c r="GC199" s="160"/>
      <c r="GD199" s="160"/>
      <c r="GE199" s="160"/>
      <c r="GF199" s="160"/>
      <c r="GG199" s="160"/>
      <c r="GH199" s="160"/>
      <c r="GI199" s="160"/>
      <c r="GJ199" s="160"/>
      <c r="GK199" s="160"/>
      <c r="GL199" s="160"/>
      <c r="GM199" s="160"/>
      <c r="GN199" s="160"/>
      <c r="GO199" s="160"/>
      <c r="GP199" s="160"/>
      <c r="GQ199" s="160"/>
      <c r="GR199" s="160"/>
      <c r="GS199" s="160"/>
    </row>
    <row r="200" spans="3:201" x14ac:dyDescent="0.2">
      <c r="C200" s="160"/>
      <c r="D200" s="160"/>
      <c r="E200" s="160"/>
      <c r="F200" s="160"/>
      <c r="G200" s="160"/>
      <c r="H200" s="160"/>
      <c r="I200" s="160"/>
      <c r="J200" s="160"/>
      <c r="K200" s="160"/>
      <c r="L200" s="160"/>
      <c r="M200" s="160"/>
      <c r="N200" s="160"/>
      <c r="O200" s="160"/>
      <c r="P200" s="160"/>
      <c r="Q200" s="160"/>
      <c r="R200" s="160"/>
      <c r="S200" s="160"/>
      <c r="T200" s="160"/>
      <c r="U200" s="160"/>
      <c r="V200" s="160"/>
      <c r="W200" s="160"/>
      <c r="X200" s="160"/>
      <c r="Y200" s="160"/>
      <c r="Z200" s="160"/>
      <c r="AA200" s="160"/>
      <c r="AB200" s="160"/>
      <c r="AC200" s="160"/>
      <c r="AD200" s="160"/>
      <c r="AE200" s="160"/>
      <c r="AF200" s="160"/>
      <c r="AG200" s="160"/>
      <c r="AH200" s="160"/>
      <c r="AI200" s="160"/>
      <c r="AJ200" s="160"/>
      <c r="AK200" s="160"/>
      <c r="AL200" s="160"/>
      <c r="AM200" s="160"/>
      <c r="AN200" s="160"/>
      <c r="AO200" s="160"/>
      <c r="AP200" s="160"/>
      <c r="AQ200" s="160"/>
      <c r="AR200" s="160"/>
      <c r="AS200" s="160"/>
      <c r="AT200" s="160"/>
      <c r="AU200" s="160"/>
      <c r="AV200" s="160"/>
      <c r="AW200" s="160"/>
      <c r="AX200" s="160"/>
      <c r="AY200" s="160"/>
      <c r="AZ200" s="160"/>
      <c r="BA200" s="160"/>
      <c r="BB200" s="160"/>
      <c r="BC200" s="160"/>
      <c r="BD200" s="160"/>
      <c r="BE200" s="160"/>
      <c r="BF200" s="160"/>
      <c r="BG200" s="160"/>
      <c r="BH200" s="160"/>
      <c r="BI200" s="160"/>
      <c r="BJ200" s="160"/>
      <c r="BK200" s="160"/>
      <c r="BL200" s="160"/>
      <c r="BM200" s="160"/>
      <c r="BN200" s="160"/>
      <c r="BO200" s="160"/>
      <c r="BP200" s="160"/>
      <c r="BQ200" s="160"/>
      <c r="BR200" s="160"/>
      <c r="BS200" s="160"/>
      <c r="BT200" s="160"/>
      <c r="BU200" s="160"/>
      <c r="BV200" s="160"/>
      <c r="BW200" s="160"/>
      <c r="BX200" s="160"/>
      <c r="BY200" s="160"/>
      <c r="BZ200" s="160"/>
      <c r="CA200" s="160"/>
      <c r="CB200" s="160"/>
      <c r="CC200" s="160"/>
      <c r="CD200" s="160"/>
      <c r="CE200" s="160"/>
      <c r="CF200" s="160"/>
      <c r="CG200" s="160"/>
      <c r="CH200" s="160"/>
      <c r="CI200" s="160"/>
      <c r="CJ200" s="160"/>
      <c r="CK200" s="160"/>
      <c r="CL200" s="160"/>
      <c r="CM200" s="160"/>
      <c r="CN200" s="160"/>
      <c r="CO200" s="160"/>
      <c r="CP200" s="160"/>
      <c r="CQ200" s="160"/>
      <c r="CR200" s="160"/>
      <c r="CS200" s="160"/>
      <c r="CT200" s="160"/>
      <c r="CU200" s="160"/>
      <c r="CV200" s="160"/>
      <c r="CW200" s="160"/>
      <c r="CX200" s="160"/>
      <c r="CY200" s="160"/>
      <c r="CZ200" s="160"/>
      <c r="DA200" s="160"/>
      <c r="DB200" s="160"/>
      <c r="DC200" s="160"/>
      <c r="DD200" s="160"/>
      <c r="DE200" s="160"/>
      <c r="DF200" s="160"/>
      <c r="DG200" s="160"/>
      <c r="DH200" s="160"/>
      <c r="DI200" s="160"/>
      <c r="DJ200" s="160"/>
      <c r="DK200" s="160"/>
      <c r="DL200" s="160"/>
      <c r="DM200" s="160"/>
      <c r="DN200" s="160"/>
      <c r="DO200" s="160"/>
      <c r="DP200" s="160"/>
      <c r="DQ200" s="160"/>
      <c r="DR200" s="160"/>
      <c r="DS200" s="160"/>
      <c r="DT200" s="160"/>
      <c r="DU200" s="160"/>
      <c r="DV200" s="160"/>
      <c r="DW200" s="160"/>
      <c r="DX200" s="160"/>
      <c r="DY200" s="160"/>
      <c r="DZ200" s="160"/>
      <c r="EA200" s="160"/>
      <c r="EB200" s="160"/>
      <c r="EC200" s="160"/>
      <c r="ED200" s="160"/>
      <c r="EE200" s="160"/>
      <c r="EF200" s="160"/>
      <c r="EG200" s="160"/>
      <c r="EH200" s="160"/>
      <c r="EI200" s="160"/>
      <c r="EJ200" s="160"/>
      <c r="EK200" s="160"/>
      <c r="EL200" s="160"/>
      <c r="EM200" s="160"/>
      <c r="EN200" s="160"/>
      <c r="EO200" s="160"/>
      <c r="EP200" s="160"/>
      <c r="EQ200" s="160"/>
      <c r="ER200" s="160"/>
      <c r="ES200" s="160"/>
      <c r="ET200" s="160"/>
      <c r="EU200" s="160"/>
      <c r="EV200" s="160"/>
      <c r="EW200" s="160"/>
      <c r="EX200" s="160"/>
      <c r="EY200" s="160"/>
      <c r="EZ200" s="160"/>
      <c r="FA200" s="160"/>
      <c r="FB200" s="160"/>
      <c r="FC200" s="160"/>
      <c r="FD200" s="160"/>
      <c r="FE200" s="160"/>
      <c r="FF200" s="160"/>
      <c r="FG200" s="160"/>
      <c r="FH200" s="160"/>
      <c r="FI200" s="160"/>
      <c r="FJ200" s="160"/>
      <c r="FK200" s="160"/>
      <c r="FL200" s="160"/>
      <c r="FM200" s="160"/>
      <c r="FN200" s="160"/>
      <c r="FO200" s="160"/>
      <c r="FP200" s="160"/>
      <c r="FQ200" s="160"/>
      <c r="FR200" s="160"/>
      <c r="FS200" s="160"/>
      <c r="FT200" s="160"/>
      <c r="FU200" s="160"/>
      <c r="FV200" s="160"/>
      <c r="FW200" s="160"/>
      <c r="FX200" s="160"/>
      <c r="FY200" s="160"/>
      <c r="FZ200" s="160"/>
      <c r="GA200" s="160"/>
      <c r="GB200" s="160"/>
      <c r="GC200" s="160"/>
      <c r="GD200" s="160"/>
      <c r="GE200" s="160"/>
      <c r="GF200" s="160"/>
      <c r="GG200" s="160"/>
      <c r="GH200" s="160"/>
      <c r="GI200" s="160"/>
      <c r="GJ200" s="160"/>
      <c r="GK200" s="160"/>
      <c r="GL200" s="160"/>
      <c r="GM200" s="160"/>
      <c r="GN200" s="160"/>
      <c r="GO200" s="160"/>
      <c r="GP200" s="160"/>
      <c r="GQ200" s="160"/>
      <c r="GR200" s="160"/>
      <c r="GS200" s="160"/>
    </row>
    <row r="201" spans="3:201" x14ac:dyDescent="0.2">
      <c r="C201" s="160"/>
      <c r="D201" s="160"/>
      <c r="E201" s="160"/>
      <c r="F201" s="160"/>
      <c r="G201" s="160"/>
      <c r="H201" s="160"/>
      <c r="I201" s="160"/>
      <c r="J201" s="160"/>
      <c r="K201" s="160"/>
      <c r="L201" s="160"/>
      <c r="M201" s="160"/>
      <c r="N201" s="160"/>
      <c r="O201" s="160"/>
      <c r="P201" s="160"/>
      <c r="Q201" s="160"/>
      <c r="R201" s="160"/>
      <c r="S201" s="160"/>
      <c r="T201" s="160"/>
      <c r="U201" s="160"/>
      <c r="V201" s="160"/>
      <c r="W201" s="160"/>
      <c r="X201" s="160"/>
      <c r="Y201" s="160"/>
      <c r="Z201" s="160"/>
      <c r="AA201" s="160"/>
      <c r="AB201" s="160"/>
      <c r="AC201" s="160"/>
      <c r="AD201" s="160"/>
      <c r="AE201" s="160"/>
      <c r="AF201" s="160"/>
      <c r="AG201" s="160"/>
      <c r="AH201" s="160"/>
      <c r="AI201" s="160"/>
      <c r="AJ201" s="160"/>
      <c r="AK201" s="160"/>
      <c r="AL201" s="160"/>
      <c r="AM201" s="160"/>
      <c r="AN201" s="160"/>
      <c r="AO201" s="160"/>
      <c r="AP201" s="160"/>
      <c r="AQ201" s="160"/>
      <c r="AR201" s="160"/>
      <c r="AS201" s="160"/>
      <c r="AT201" s="160"/>
      <c r="AU201" s="160"/>
      <c r="AV201" s="160"/>
      <c r="AW201" s="160"/>
      <c r="AX201" s="160"/>
      <c r="AY201" s="160"/>
      <c r="AZ201" s="160"/>
      <c r="BA201" s="160"/>
      <c r="BB201" s="160"/>
      <c r="BC201" s="160"/>
      <c r="BD201" s="160"/>
      <c r="BE201" s="160"/>
      <c r="BF201" s="160"/>
      <c r="BG201" s="160"/>
      <c r="BH201" s="160"/>
      <c r="BI201" s="160"/>
      <c r="BJ201" s="160"/>
      <c r="BK201" s="160"/>
      <c r="BL201" s="160"/>
      <c r="BM201" s="160"/>
      <c r="BN201" s="160"/>
      <c r="BO201" s="160"/>
      <c r="BP201" s="160"/>
      <c r="BQ201" s="160"/>
      <c r="BR201" s="160"/>
      <c r="BS201" s="160"/>
      <c r="BT201" s="160"/>
      <c r="BU201" s="160"/>
      <c r="BV201" s="160"/>
      <c r="BW201" s="160"/>
      <c r="BX201" s="160"/>
      <c r="BY201" s="160"/>
      <c r="BZ201" s="160"/>
      <c r="CA201" s="160"/>
      <c r="CB201" s="160"/>
      <c r="CC201" s="160"/>
      <c r="CD201" s="160"/>
      <c r="CE201" s="160"/>
      <c r="CF201" s="160"/>
      <c r="CG201" s="160"/>
      <c r="CH201" s="160"/>
      <c r="CI201" s="160"/>
      <c r="CJ201" s="160"/>
      <c r="CK201" s="160"/>
      <c r="CL201" s="160"/>
      <c r="CM201" s="160"/>
      <c r="CN201" s="160"/>
      <c r="CO201" s="160"/>
      <c r="CP201" s="160"/>
      <c r="CQ201" s="160"/>
      <c r="CR201" s="160"/>
      <c r="CS201" s="160"/>
      <c r="CT201" s="160"/>
      <c r="CU201" s="160"/>
      <c r="CV201" s="160"/>
      <c r="CW201" s="160"/>
      <c r="CX201" s="160"/>
      <c r="CY201" s="160"/>
      <c r="CZ201" s="160"/>
      <c r="DA201" s="160"/>
      <c r="DB201" s="160"/>
      <c r="DC201" s="160"/>
      <c r="DD201" s="160"/>
      <c r="DE201" s="160"/>
      <c r="DF201" s="160"/>
      <c r="DG201" s="160"/>
      <c r="DH201" s="160"/>
      <c r="DI201" s="160"/>
      <c r="DJ201" s="160"/>
      <c r="DK201" s="160"/>
      <c r="DL201" s="160"/>
      <c r="DM201" s="160"/>
      <c r="DN201" s="160"/>
      <c r="DO201" s="160"/>
      <c r="DP201" s="160"/>
      <c r="DQ201" s="160"/>
      <c r="DR201" s="160"/>
      <c r="DS201" s="160"/>
      <c r="DT201" s="160"/>
      <c r="DU201" s="160"/>
      <c r="DV201" s="160"/>
      <c r="DW201" s="160"/>
      <c r="DX201" s="160"/>
      <c r="DY201" s="160"/>
      <c r="DZ201" s="160"/>
      <c r="EA201" s="160"/>
      <c r="EB201" s="160"/>
      <c r="EC201" s="160"/>
      <c r="ED201" s="160"/>
      <c r="EE201" s="160"/>
      <c r="EF201" s="160"/>
      <c r="EG201" s="160"/>
      <c r="EH201" s="160"/>
      <c r="EI201" s="160"/>
      <c r="EJ201" s="160"/>
      <c r="EK201" s="160"/>
      <c r="EL201" s="160"/>
      <c r="EM201" s="160"/>
      <c r="EN201" s="160"/>
      <c r="EO201" s="160"/>
      <c r="EP201" s="160"/>
      <c r="EQ201" s="160"/>
      <c r="ER201" s="160"/>
      <c r="ES201" s="160"/>
      <c r="ET201" s="160"/>
      <c r="EU201" s="160"/>
      <c r="EV201" s="160"/>
      <c r="EW201" s="160"/>
      <c r="EX201" s="160"/>
      <c r="EY201" s="160"/>
      <c r="EZ201" s="160"/>
      <c r="FA201" s="160"/>
      <c r="FB201" s="160"/>
      <c r="FC201" s="160"/>
      <c r="FD201" s="160"/>
      <c r="FE201" s="160"/>
      <c r="FF201" s="160"/>
      <c r="FG201" s="160"/>
      <c r="FH201" s="160"/>
      <c r="FI201" s="160"/>
      <c r="FJ201" s="160"/>
      <c r="FK201" s="160"/>
      <c r="FL201" s="160"/>
      <c r="FM201" s="160"/>
      <c r="FN201" s="160"/>
      <c r="FO201" s="160"/>
      <c r="FP201" s="160"/>
      <c r="FQ201" s="160"/>
      <c r="FR201" s="160"/>
      <c r="FS201" s="160"/>
      <c r="FT201" s="160"/>
      <c r="FU201" s="160"/>
      <c r="FV201" s="160"/>
      <c r="FW201" s="160"/>
      <c r="FX201" s="160"/>
      <c r="FY201" s="160"/>
      <c r="FZ201" s="160"/>
      <c r="GA201" s="160"/>
      <c r="GB201" s="160"/>
      <c r="GC201" s="160"/>
      <c r="GD201" s="160"/>
      <c r="GE201" s="160"/>
      <c r="GF201" s="160"/>
      <c r="GG201" s="160"/>
      <c r="GH201" s="160"/>
      <c r="GI201" s="160"/>
      <c r="GJ201" s="160"/>
      <c r="GK201" s="160"/>
      <c r="GL201" s="160"/>
      <c r="GM201" s="160"/>
      <c r="GN201" s="160"/>
      <c r="GO201" s="160"/>
      <c r="GP201" s="160"/>
      <c r="GQ201" s="160"/>
      <c r="GR201" s="160"/>
      <c r="GS201" s="160"/>
    </row>
    <row r="202" spans="3:201" x14ac:dyDescent="0.2">
      <c r="C202" s="160"/>
      <c r="D202" s="160"/>
      <c r="E202" s="160"/>
      <c r="F202" s="160"/>
      <c r="G202" s="160"/>
      <c r="H202" s="160"/>
      <c r="I202" s="160"/>
      <c r="J202" s="160"/>
      <c r="K202" s="160"/>
      <c r="L202" s="160"/>
      <c r="M202" s="160"/>
      <c r="N202" s="160"/>
      <c r="O202" s="160"/>
      <c r="P202" s="160"/>
      <c r="Q202" s="160"/>
      <c r="R202" s="160"/>
      <c r="S202" s="160"/>
      <c r="T202" s="160"/>
      <c r="U202" s="160"/>
      <c r="V202" s="160"/>
      <c r="W202" s="160"/>
      <c r="X202" s="160"/>
      <c r="Y202" s="160"/>
      <c r="Z202" s="160"/>
      <c r="AA202" s="160"/>
      <c r="AB202" s="160"/>
      <c r="AC202" s="160"/>
      <c r="AD202" s="160"/>
      <c r="AE202" s="160"/>
      <c r="AF202" s="160"/>
      <c r="AG202" s="160"/>
      <c r="AH202" s="160"/>
      <c r="AI202" s="160"/>
      <c r="AJ202" s="160"/>
      <c r="AK202" s="160"/>
      <c r="AL202" s="160"/>
      <c r="AM202" s="160"/>
      <c r="AN202" s="160"/>
      <c r="AO202" s="160"/>
      <c r="AP202" s="160"/>
      <c r="AQ202" s="160"/>
      <c r="AR202" s="160"/>
      <c r="AS202" s="160"/>
      <c r="AT202" s="160"/>
      <c r="AU202" s="160"/>
      <c r="AV202" s="160"/>
      <c r="AW202" s="160"/>
      <c r="AX202" s="160"/>
      <c r="AY202" s="160"/>
      <c r="AZ202" s="160"/>
      <c r="BA202" s="160"/>
      <c r="BB202" s="160"/>
      <c r="BC202" s="160"/>
      <c r="BD202" s="160"/>
      <c r="BE202" s="160"/>
      <c r="BF202" s="160"/>
      <c r="BG202" s="160"/>
      <c r="BH202" s="160"/>
      <c r="BI202" s="160"/>
      <c r="BJ202" s="160"/>
      <c r="BK202" s="160"/>
      <c r="BL202" s="160"/>
      <c r="BM202" s="160"/>
      <c r="BN202" s="160"/>
      <c r="BO202" s="160"/>
      <c r="BP202" s="160"/>
      <c r="BQ202" s="160"/>
      <c r="BR202" s="160"/>
      <c r="BS202" s="160"/>
      <c r="BT202" s="160"/>
      <c r="BU202" s="160"/>
      <c r="BV202" s="160"/>
      <c r="BW202" s="160"/>
      <c r="BX202" s="160"/>
      <c r="BY202" s="160"/>
      <c r="BZ202" s="160"/>
      <c r="CA202" s="160"/>
      <c r="CB202" s="160"/>
      <c r="CC202" s="160"/>
      <c r="CD202" s="160"/>
      <c r="CE202" s="160"/>
      <c r="CF202" s="160"/>
      <c r="CG202" s="160"/>
      <c r="CH202" s="160"/>
      <c r="CI202" s="160"/>
      <c r="CJ202" s="160"/>
      <c r="CK202" s="160"/>
      <c r="CL202" s="160"/>
      <c r="CM202" s="160"/>
      <c r="CN202" s="160"/>
      <c r="CO202" s="160"/>
      <c r="CP202" s="160"/>
      <c r="CQ202" s="160"/>
      <c r="CR202" s="160"/>
      <c r="CS202" s="160"/>
      <c r="CT202" s="160"/>
      <c r="CU202" s="160"/>
      <c r="CV202" s="160"/>
      <c r="CW202" s="160"/>
      <c r="CX202" s="160"/>
      <c r="CY202" s="160"/>
      <c r="CZ202" s="160"/>
      <c r="DA202" s="160"/>
      <c r="DB202" s="160"/>
      <c r="DC202" s="160"/>
      <c r="DD202" s="160"/>
      <c r="DE202" s="160"/>
      <c r="DF202" s="160"/>
      <c r="DG202" s="160"/>
      <c r="DH202" s="160"/>
      <c r="DI202" s="160"/>
      <c r="DJ202" s="160"/>
      <c r="DK202" s="160"/>
      <c r="DL202" s="160"/>
      <c r="DM202" s="160"/>
      <c r="DN202" s="160"/>
      <c r="DO202" s="160"/>
      <c r="DP202" s="160"/>
      <c r="DQ202" s="160"/>
      <c r="DR202" s="160"/>
      <c r="DS202" s="160"/>
      <c r="DT202" s="160"/>
      <c r="DU202" s="160"/>
      <c r="DV202" s="160"/>
      <c r="DW202" s="160"/>
      <c r="DX202" s="160"/>
      <c r="DY202" s="160"/>
      <c r="DZ202" s="160"/>
      <c r="EA202" s="160"/>
      <c r="EB202" s="160"/>
      <c r="EC202" s="160"/>
      <c r="ED202" s="160"/>
      <c r="EE202" s="160"/>
      <c r="EF202" s="160"/>
      <c r="EG202" s="160"/>
      <c r="EH202" s="160"/>
      <c r="EI202" s="160"/>
      <c r="EJ202" s="160"/>
      <c r="EK202" s="160"/>
      <c r="EL202" s="160"/>
      <c r="EM202" s="160"/>
      <c r="EN202" s="160"/>
      <c r="EO202" s="160"/>
      <c r="EP202" s="160"/>
      <c r="EQ202" s="160"/>
      <c r="ER202" s="160"/>
      <c r="ES202" s="160"/>
      <c r="ET202" s="160"/>
      <c r="EU202" s="160"/>
      <c r="EV202" s="160"/>
      <c r="EW202" s="160"/>
      <c r="EX202" s="160"/>
      <c r="EY202" s="160"/>
      <c r="EZ202" s="160"/>
      <c r="FA202" s="160"/>
      <c r="FB202" s="160"/>
      <c r="FC202" s="160"/>
      <c r="FD202" s="160"/>
      <c r="FE202" s="160"/>
      <c r="FF202" s="160"/>
      <c r="FG202" s="160"/>
      <c r="FH202" s="160"/>
      <c r="FI202" s="160"/>
      <c r="FJ202" s="160"/>
      <c r="FK202" s="160"/>
      <c r="FL202" s="160"/>
      <c r="FM202" s="160"/>
      <c r="FN202" s="160"/>
      <c r="FO202" s="160"/>
      <c r="FP202" s="160"/>
      <c r="FQ202" s="160"/>
      <c r="FR202" s="160"/>
      <c r="FS202" s="160"/>
      <c r="FT202" s="160"/>
      <c r="FU202" s="160"/>
      <c r="FV202" s="160"/>
      <c r="FW202" s="160"/>
      <c r="FX202" s="160"/>
      <c r="FY202" s="160"/>
      <c r="FZ202" s="160"/>
      <c r="GA202" s="160"/>
      <c r="GB202" s="160"/>
      <c r="GC202" s="160"/>
      <c r="GD202" s="160"/>
      <c r="GE202" s="160"/>
      <c r="GF202" s="160"/>
      <c r="GG202" s="160"/>
      <c r="GH202" s="160"/>
      <c r="GI202" s="160"/>
      <c r="GJ202" s="160"/>
      <c r="GK202" s="160"/>
      <c r="GL202" s="160"/>
      <c r="GM202" s="160"/>
      <c r="GN202" s="160"/>
      <c r="GO202" s="160"/>
      <c r="GP202" s="160"/>
      <c r="GQ202" s="160"/>
      <c r="GR202" s="160"/>
      <c r="GS202" s="160"/>
    </row>
    <row r="203" spans="3:201" x14ac:dyDescent="0.2">
      <c r="C203" s="160"/>
      <c r="D203" s="160"/>
      <c r="E203" s="160"/>
      <c r="F203" s="160"/>
      <c r="G203" s="160"/>
      <c r="H203" s="160"/>
      <c r="I203" s="160"/>
      <c r="J203" s="160"/>
      <c r="K203" s="160"/>
      <c r="L203" s="160"/>
      <c r="M203" s="160"/>
      <c r="N203" s="160"/>
      <c r="O203" s="160"/>
      <c r="P203" s="160"/>
      <c r="Q203" s="160"/>
      <c r="R203" s="160"/>
      <c r="S203" s="160"/>
      <c r="T203" s="160"/>
      <c r="U203" s="160"/>
      <c r="V203" s="160"/>
      <c r="W203" s="160"/>
      <c r="X203" s="160"/>
      <c r="Y203" s="160"/>
      <c r="Z203" s="160"/>
      <c r="AA203" s="160"/>
      <c r="AB203" s="160"/>
      <c r="AC203" s="160"/>
      <c r="AD203" s="160"/>
      <c r="AE203" s="160"/>
      <c r="AF203" s="160"/>
      <c r="AG203" s="160"/>
      <c r="AH203" s="160"/>
      <c r="AI203" s="160"/>
      <c r="AJ203" s="160"/>
      <c r="AK203" s="160"/>
      <c r="AL203" s="160"/>
      <c r="AM203" s="160"/>
      <c r="AN203" s="160"/>
      <c r="AO203" s="160"/>
      <c r="AP203" s="160"/>
      <c r="AQ203" s="160"/>
      <c r="AR203" s="160"/>
      <c r="AS203" s="160"/>
      <c r="AT203" s="160"/>
      <c r="AU203" s="160"/>
      <c r="AV203" s="160"/>
      <c r="AW203" s="160"/>
      <c r="AX203" s="160"/>
      <c r="AY203" s="160"/>
      <c r="AZ203" s="160"/>
      <c r="BA203" s="160"/>
      <c r="BB203" s="160"/>
      <c r="BC203" s="160"/>
      <c r="BD203" s="160"/>
      <c r="BE203" s="160"/>
      <c r="BF203" s="160"/>
      <c r="BG203" s="160"/>
      <c r="BH203" s="160"/>
      <c r="BI203" s="160"/>
      <c r="BJ203" s="160"/>
      <c r="BK203" s="160"/>
      <c r="BL203" s="160"/>
      <c r="BM203" s="160"/>
      <c r="BN203" s="160"/>
      <c r="BO203" s="160"/>
      <c r="BP203" s="160"/>
      <c r="BQ203" s="160"/>
      <c r="BR203" s="160"/>
      <c r="BS203" s="160"/>
      <c r="BT203" s="160"/>
      <c r="BU203" s="160"/>
      <c r="BV203" s="160"/>
      <c r="BW203" s="160"/>
      <c r="BX203" s="160"/>
      <c r="BY203" s="160"/>
      <c r="BZ203" s="160"/>
      <c r="CA203" s="160"/>
      <c r="CB203" s="160"/>
      <c r="CC203" s="160"/>
      <c r="CD203" s="160"/>
      <c r="CE203" s="160"/>
      <c r="CF203" s="160"/>
      <c r="CG203" s="160"/>
      <c r="CH203" s="160"/>
      <c r="CI203" s="160"/>
      <c r="CJ203" s="160"/>
      <c r="CK203" s="160"/>
      <c r="CL203" s="160"/>
      <c r="CM203" s="160"/>
      <c r="CN203" s="160"/>
      <c r="CO203" s="160"/>
      <c r="CP203" s="160"/>
      <c r="CQ203" s="160"/>
      <c r="CR203" s="160"/>
      <c r="CS203" s="160"/>
      <c r="CT203" s="160"/>
      <c r="CU203" s="160"/>
      <c r="CV203" s="160"/>
      <c r="CW203" s="160"/>
      <c r="CX203" s="160"/>
      <c r="CY203" s="160"/>
      <c r="CZ203" s="160"/>
      <c r="DA203" s="160"/>
      <c r="DB203" s="160"/>
      <c r="DC203" s="160"/>
      <c r="DD203" s="160"/>
      <c r="DE203" s="160"/>
      <c r="DF203" s="160"/>
      <c r="DG203" s="160"/>
      <c r="DH203" s="160"/>
      <c r="DI203" s="160"/>
      <c r="DJ203" s="160"/>
      <c r="DK203" s="160"/>
      <c r="DL203" s="160"/>
      <c r="DM203" s="160"/>
      <c r="DN203" s="160"/>
      <c r="DO203" s="160"/>
      <c r="DP203" s="160"/>
      <c r="DQ203" s="160"/>
      <c r="DR203" s="160"/>
      <c r="DS203" s="160"/>
      <c r="DT203" s="160"/>
      <c r="DU203" s="160"/>
      <c r="DV203" s="160"/>
      <c r="DW203" s="160"/>
      <c r="DX203" s="160"/>
      <c r="DY203" s="160"/>
      <c r="DZ203" s="160"/>
      <c r="EA203" s="160"/>
      <c r="EB203" s="160"/>
      <c r="EC203" s="160"/>
      <c r="ED203" s="160"/>
      <c r="EE203" s="160"/>
      <c r="EF203" s="160"/>
      <c r="EG203" s="160"/>
      <c r="EH203" s="160"/>
      <c r="EI203" s="160"/>
      <c r="EJ203" s="160"/>
      <c r="EK203" s="160"/>
      <c r="EL203" s="160"/>
      <c r="EM203" s="160"/>
      <c r="EN203" s="160"/>
      <c r="EO203" s="160"/>
      <c r="EP203" s="160"/>
      <c r="EQ203" s="160"/>
      <c r="ER203" s="160"/>
      <c r="ES203" s="160"/>
      <c r="ET203" s="160"/>
      <c r="EU203" s="160"/>
      <c r="EV203" s="160"/>
      <c r="EW203" s="160"/>
      <c r="EX203" s="160"/>
      <c r="EY203" s="160"/>
      <c r="EZ203" s="160"/>
      <c r="FA203" s="160"/>
      <c r="FB203" s="160"/>
      <c r="FC203" s="160"/>
      <c r="FD203" s="160"/>
      <c r="FE203" s="160"/>
      <c r="FF203" s="160"/>
      <c r="FG203" s="160"/>
      <c r="FH203" s="160"/>
      <c r="FI203" s="160"/>
      <c r="FJ203" s="160"/>
      <c r="FK203" s="160"/>
      <c r="FL203" s="160"/>
      <c r="FM203" s="160"/>
      <c r="FN203" s="160"/>
      <c r="FO203" s="160"/>
      <c r="FP203" s="160"/>
      <c r="FQ203" s="160"/>
      <c r="FR203" s="160"/>
      <c r="FS203" s="160"/>
      <c r="FT203" s="160"/>
      <c r="FU203" s="160"/>
      <c r="FV203" s="160"/>
      <c r="FW203" s="160"/>
      <c r="FX203" s="160"/>
      <c r="FY203" s="160"/>
      <c r="FZ203" s="160"/>
      <c r="GA203" s="160"/>
      <c r="GB203" s="160"/>
      <c r="GC203" s="160"/>
      <c r="GD203" s="160"/>
      <c r="GE203" s="160"/>
      <c r="GF203" s="160"/>
      <c r="GG203" s="160"/>
      <c r="GH203" s="160"/>
      <c r="GI203" s="160"/>
      <c r="GJ203" s="160"/>
      <c r="GK203" s="160"/>
      <c r="GL203" s="160"/>
      <c r="GM203" s="160"/>
      <c r="GN203" s="160"/>
      <c r="GO203" s="160"/>
      <c r="GP203" s="160"/>
      <c r="GQ203" s="160"/>
      <c r="GR203" s="160"/>
      <c r="GS203" s="160"/>
    </row>
    <row r="204" spans="3:201" x14ac:dyDescent="0.2">
      <c r="C204" s="160"/>
      <c r="D204" s="160"/>
      <c r="E204" s="160"/>
      <c r="F204" s="160"/>
      <c r="G204" s="160"/>
      <c r="H204" s="160"/>
      <c r="I204" s="160"/>
      <c r="J204" s="160"/>
      <c r="K204" s="160"/>
      <c r="L204" s="160"/>
      <c r="M204" s="160"/>
      <c r="N204" s="160"/>
      <c r="O204" s="160"/>
      <c r="P204" s="160"/>
      <c r="Q204" s="160"/>
      <c r="R204" s="160"/>
      <c r="S204" s="160"/>
      <c r="T204" s="160"/>
      <c r="U204" s="160"/>
      <c r="V204" s="160"/>
      <c r="W204" s="160"/>
      <c r="X204" s="160"/>
      <c r="Y204" s="160"/>
      <c r="Z204" s="160"/>
      <c r="AA204" s="160"/>
      <c r="AB204" s="160"/>
      <c r="AC204" s="160"/>
      <c r="AD204" s="160"/>
      <c r="AE204" s="160"/>
      <c r="AF204" s="160"/>
      <c r="AG204" s="160"/>
      <c r="AH204" s="160"/>
      <c r="AI204" s="160"/>
      <c r="AJ204" s="160"/>
      <c r="AK204" s="160"/>
      <c r="AL204" s="160"/>
      <c r="AM204" s="160"/>
      <c r="AN204" s="160"/>
      <c r="AO204" s="160"/>
      <c r="AP204" s="160"/>
      <c r="AQ204" s="160"/>
      <c r="AR204" s="160"/>
      <c r="AS204" s="160"/>
      <c r="AT204" s="160"/>
      <c r="AU204" s="160"/>
      <c r="AV204" s="160"/>
      <c r="AW204" s="160"/>
      <c r="AX204" s="160"/>
      <c r="AY204" s="160"/>
      <c r="AZ204" s="160"/>
      <c r="BA204" s="160"/>
      <c r="BB204" s="160"/>
      <c r="BC204" s="160"/>
      <c r="BD204" s="160"/>
      <c r="BE204" s="160"/>
      <c r="BF204" s="160"/>
      <c r="BG204" s="160"/>
      <c r="BH204" s="160"/>
      <c r="BI204" s="160"/>
      <c r="BJ204" s="160"/>
      <c r="BK204" s="160"/>
      <c r="BL204" s="160"/>
      <c r="BM204" s="160"/>
      <c r="BN204" s="160"/>
      <c r="BO204" s="160"/>
      <c r="BP204" s="160"/>
      <c r="BQ204" s="160"/>
      <c r="BR204" s="160"/>
      <c r="BS204" s="160"/>
      <c r="BT204" s="160"/>
      <c r="BU204" s="160"/>
      <c r="BV204" s="160"/>
      <c r="BW204" s="160"/>
      <c r="BX204" s="160"/>
      <c r="BY204" s="160"/>
      <c r="BZ204" s="160"/>
      <c r="CA204" s="160"/>
      <c r="CB204" s="160"/>
      <c r="CC204" s="160"/>
      <c r="CD204" s="160"/>
      <c r="CE204" s="160"/>
      <c r="CF204" s="160"/>
      <c r="CG204" s="160"/>
      <c r="CH204" s="160"/>
      <c r="CI204" s="160"/>
      <c r="CJ204" s="160"/>
      <c r="CK204" s="160"/>
      <c r="CL204" s="160"/>
      <c r="CM204" s="160"/>
      <c r="CN204" s="160"/>
      <c r="CO204" s="160"/>
      <c r="CP204" s="160"/>
      <c r="CQ204" s="160"/>
      <c r="CR204" s="160"/>
      <c r="CS204" s="160"/>
      <c r="CT204" s="160"/>
      <c r="CU204" s="160"/>
      <c r="CV204" s="160"/>
      <c r="CW204" s="160"/>
      <c r="CX204" s="160"/>
      <c r="CY204" s="160"/>
      <c r="CZ204" s="160"/>
      <c r="DA204" s="160"/>
      <c r="DB204" s="160"/>
      <c r="DC204" s="160"/>
      <c r="DD204" s="160"/>
      <c r="DE204" s="160"/>
      <c r="DF204" s="160"/>
      <c r="DG204" s="160"/>
      <c r="DH204" s="160"/>
      <c r="DI204" s="160"/>
      <c r="DJ204" s="160"/>
      <c r="DK204" s="160"/>
      <c r="DL204" s="160"/>
      <c r="DM204" s="160"/>
      <c r="DN204" s="160"/>
      <c r="DO204" s="160"/>
      <c r="DP204" s="160"/>
      <c r="DQ204" s="160"/>
      <c r="DR204" s="160"/>
      <c r="DS204" s="160"/>
      <c r="DT204" s="160"/>
      <c r="DU204" s="160"/>
      <c r="DV204" s="160"/>
      <c r="DW204" s="160"/>
      <c r="DX204" s="160"/>
      <c r="DY204" s="160"/>
      <c r="DZ204" s="160"/>
      <c r="EA204" s="160"/>
      <c r="EB204" s="160"/>
      <c r="EC204" s="160"/>
      <c r="ED204" s="160"/>
      <c r="EE204" s="160"/>
      <c r="EF204" s="160"/>
      <c r="EG204" s="160"/>
      <c r="EH204" s="160"/>
      <c r="EI204" s="160"/>
      <c r="EJ204" s="160"/>
      <c r="EK204" s="160"/>
      <c r="EL204" s="160"/>
      <c r="EM204" s="160"/>
      <c r="EN204" s="160"/>
      <c r="EO204" s="160"/>
      <c r="EP204" s="160"/>
      <c r="EQ204" s="160"/>
      <c r="ER204" s="160"/>
      <c r="ES204" s="160"/>
      <c r="ET204" s="160"/>
      <c r="EU204" s="160"/>
      <c r="EV204" s="160"/>
      <c r="EW204" s="160"/>
      <c r="EX204" s="160"/>
      <c r="EY204" s="160"/>
      <c r="EZ204" s="160"/>
      <c r="FA204" s="160"/>
      <c r="FB204" s="160"/>
      <c r="FC204" s="160"/>
      <c r="FD204" s="160"/>
      <c r="FE204" s="160"/>
      <c r="FF204" s="160"/>
      <c r="FG204" s="160"/>
      <c r="FH204" s="160"/>
      <c r="FI204" s="160"/>
      <c r="FJ204" s="160"/>
      <c r="FK204" s="160"/>
      <c r="FL204" s="160"/>
      <c r="FM204" s="160"/>
      <c r="FN204" s="160"/>
      <c r="FO204" s="160"/>
      <c r="FP204" s="160"/>
      <c r="FQ204" s="160"/>
      <c r="FR204" s="160"/>
      <c r="FS204" s="160"/>
      <c r="FT204" s="160"/>
      <c r="FU204" s="160"/>
      <c r="FV204" s="160"/>
      <c r="FW204" s="160"/>
      <c r="FX204" s="160"/>
      <c r="FY204" s="160"/>
      <c r="FZ204" s="160"/>
      <c r="GA204" s="160"/>
      <c r="GB204" s="160"/>
      <c r="GC204" s="160"/>
      <c r="GD204" s="160"/>
      <c r="GE204" s="160"/>
      <c r="GF204" s="160"/>
      <c r="GG204" s="160"/>
      <c r="GH204" s="160"/>
      <c r="GI204" s="160"/>
      <c r="GJ204" s="160"/>
      <c r="GK204" s="160"/>
      <c r="GL204" s="160"/>
      <c r="GM204" s="160"/>
      <c r="GN204" s="160"/>
      <c r="GO204" s="160"/>
      <c r="GP204" s="160"/>
      <c r="GQ204" s="160"/>
      <c r="GR204" s="160"/>
      <c r="GS204" s="160"/>
    </row>
    <row r="205" spans="3:201" x14ac:dyDescent="0.2">
      <c r="C205" s="160"/>
      <c r="D205" s="160"/>
      <c r="E205" s="160"/>
      <c r="F205" s="160"/>
      <c r="G205" s="160"/>
      <c r="H205" s="160"/>
      <c r="I205" s="160"/>
      <c r="J205" s="160"/>
      <c r="K205" s="160"/>
      <c r="L205" s="160"/>
      <c r="M205" s="160"/>
      <c r="N205" s="160"/>
      <c r="O205" s="160"/>
      <c r="P205" s="160"/>
      <c r="Q205" s="160"/>
      <c r="R205" s="160"/>
      <c r="S205" s="160"/>
      <c r="T205" s="160"/>
      <c r="U205" s="160"/>
      <c r="V205" s="160"/>
      <c r="W205" s="160"/>
      <c r="X205" s="160"/>
      <c r="Y205" s="160"/>
      <c r="Z205" s="160"/>
      <c r="AA205" s="160"/>
      <c r="AB205" s="160"/>
      <c r="AC205" s="160"/>
      <c r="AD205" s="160"/>
      <c r="AE205" s="160"/>
      <c r="AF205" s="160"/>
      <c r="AG205" s="160"/>
      <c r="AH205" s="160"/>
      <c r="AI205" s="160"/>
      <c r="AJ205" s="160"/>
      <c r="AK205" s="160"/>
      <c r="AL205" s="160"/>
      <c r="AM205" s="160"/>
      <c r="AN205" s="160"/>
      <c r="AO205" s="160"/>
      <c r="AP205" s="160"/>
      <c r="AQ205" s="160"/>
      <c r="AR205" s="160"/>
      <c r="AS205" s="160"/>
      <c r="AT205" s="160"/>
      <c r="AU205" s="160"/>
      <c r="AV205" s="160"/>
      <c r="AW205" s="160"/>
      <c r="AX205" s="160"/>
      <c r="AY205" s="160"/>
      <c r="AZ205" s="160"/>
      <c r="BA205" s="160"/>
      <c r="BB205" s="160"/>
      <c r="BC205" s="160"/>
      <c r="BD205" s="160"/>
      <c r="BE205" s="160"/>
      <c r="BF205" s="160"/>
      <c r="BG205" s="160"/>
      <c r="BH205" s="160"/>
      <c r="BI205" s="160"/>
      <c r="BJ205" s="160"/>
      <c r="BK205" s="160"/>
      <c r="BL205" s="160"/>
      <c r="BM205" s="160"/>
      <c r="BN205" s="160"/>
      <c r="BO205" s="160"/>
      <c r="BP205" s="160"/>
      <c r="BQ205" s="160"/>
      <c r="BR205" s="160"/>
      <c r="BS205" s="160"/>
      <c r="BT205" s="160"/>
      <c r="BU205" s="160"/>
      <c r="BV205" s="160"/>
      <c r="BW205" s="160"/>
      <c r="BX205" s="160"/>
      <c r="BY205" s="160"/>
      <c r="BZ205" s="160"/>
      <c r="CA205" s="160"/>
      <c r="CB205" s="160"/>
      <c r="CC205" s="160"/>
      <c r="CD205" s="160"/>
      <c r="CE205" s="160"/>
      <c r="CF205" s="160"/>
      <c r="CG205" s="160"/>
      <c r="CH205" s="160"/>
      <c r="CI205" s="160"/>
      <c r="CJ205" s="160"/>
      <c r="CK205" s="160"/>
      <c r="CL205" s="160"/>
      <c r="CM205" s="160"/>
      <c r="CN205" s="160"/>
      <c r="CO205" s="160"/>
      <c r="CP205" s="160"/>
      <c r="CQ205" s="160"/>
      <c r="CR205" s="160"/>
      <c r="CS205" s="160"/>
      <c r="CT205" s="160"/>
      <c r="CU205" s="160"/>
      <c r="CV205" s="160"/>
      <c r="CW205" s="160"/>
      <c r="CX205" s="160"/>
      <c r="CY205" s="160"/>
      <c r="CZ205" s="160"/>
      <c r="DA205" s="160"/>
      <c r="DB205" s="160"/>
      <c r="DC205" s="160"/>
      <c r="DD205" s="160"/>
      <c r="DE205" s="160"/>
      <c r="DF205" s="160"/>
      <c r="DG205" s="160"/>
      <c r="DH205" s="160"/>
      <c r="DI205" s="160"/>
      <c r="DJ205" s="160"/>
      <c r="DK205" s="160"/>
      <c r="DL205" s="160"/>
      <c r="DM205" s="160"/>
      <c r="DN205" s="160"/>
      <c r="DO205" s="160"/>
      <c r="DP205" s="160"/>
      <c r="DQ205" s="160"/>
      <c r="DR205" s="160"/>
      <c r="DS205" s="160"/>
      <c r="DT205" s="160"/>
      <c r="DU205" s="160"/>
      <c r="DV205" s="160"/>
      <c r="DW205" s="160"/>
      <c r="DX205" s="160"/>
      <c r="DY205" s="160"/>
      <c r="DZ205" s="160"/>
      <c r="EA205" s="160"/>
      <c r="EB205" s="160"/>
      <c r="EC205" s="160"/>
      <c r="ED205" s="160"/>
      <c r="EE205" s="160"/>
      <c r="EF205" s="160"/>
      <c r="EG205" s="160"/>
      <c r="EH205" s="160"/>
      <c r="EI205" s="160"/>
      <c r="EJ205" s="160"/>
      <c r="EK205" s="160"/>
      <c r="EL205" s="160"/>
      <c r="EM205" s="160"/>
      <c r="EN205" s="160"/>
      <c r="EO205" s="160"/>
      <c r="EP205" s="160"/>
      <c r="EQ205" s="160"/>
      <c r="ER205" s="160"/>
      <c r="ES205" s="160"/>
      <c r="ET205" s="160"/>
      <c r="EU205" s="160"/>
      <c r="EV205" s="160"/>
      <c r="EW205" s="160"/>
      <c r="EX205" s="160"/>
      <c r="EY205" s="160"/>
      <c r="EZ205" s="160"/>
      <c r="FA205" s="160"/>
      <c r="FB205" s="160"/>
      <c r="FC205" s="160"/>
      <c r="FD205" s="160"/>
      <c r="FE205" s="160"/>
      <c r="FF205" s="160"/>
      <c r="FG205" s="160"/>
      <c r="FH205" s="160"/>
      <c r="FI205" s="160"/>
      <c r="FJ205" s="160"/>
      <c r="FK205" s="160"/>
      <c r="FL205" s="160"/>
      <c r="FM205" s="160"/>
      <c r="FN205" s="160"/>
      <c r="FO205" s="160"/>
      <c r="FP205" s="160"/>
      <c r="FQ205" s="160"/>
      <c r="FR205" s="160"/>
      <c r="FS205" s="160"/>
      <c r="FT205" s="160"/>
      <c r="FU205" s="160"/>
      <c r="FV205" s="160"/>
      <c r="FW205" s="160"/>
      <c r="FX205" s="160"/>
      <c r="FY205" s="160"/>
      <c r="FZ205" s="160"/>
      <c r="GA205" s="160"/>
      <c r="GB205" s="160"/>
      <c r="GC205" s="160"/>
      <c r="GD205" s="160"/>
      <c r="GE205" s="160"/>
      <c r="GF205" s="160"/>
      <c r="GG205" s="160"/>
      <c r="GH205" s="160"/>
      <c r="GI205" s="160"/>
      <c r="GJ205" s="160"/>
      <c r="GK205" s="160"/>
      <c r="GL205" s="160"/>
      <c r="GM205" s="160"/>
      <c r="GN205" s="160"/>
      <c r="GO205" s="160"/>
      <c r="GP205" s="160"/>
      <c r="GQ205" s="160"/>
      <c r="GR205" s="160"/>
      <c r="GS205" s="160"/>
    </row>
    <row r="206" spans="3:201" x14ac:dyDescent="0.2">
      <c r="C206" s="160"/>
      <c r="D206" s="160"/>
      <c r="E206" s="160"/>
      <c r="F206" s="160"/>
      <c r="G206" s="160"/>
      <c r="H206" s="160"/>
      <c r="I206" s="160"/>
      <c r="J206" s="160"/>
      <c r="K206" s="160"/>
      <c r="L206" s="160"/>
      <c r="M206" s="160"/>
      <c r="N206" s="160"/>
      <c r="O206" s="160"/>
      <c r="P206" s="160"/>
      <c r="Q206" s="160"/>
      <c r="R206" s="160"/>
      <c r="S206" s="160"/>
      <c r="T206" s="160"/>
      <c r="U206" s="160"/>
      <c r="V206" s="160"/>
      <c r="W206" s="160"/>
      <c r="X206" s="160"/>
      <c r="Y206" s="160"/>
      <c r="Z206" s="160"/>
      <c r="AA206" s="160"/>
      <c r="AB206" s="160"/>
      <c r="AC206" s="160"/>
      <c r="AD206" s="160"/>
      <c r="AE206" s="160"/>
      <c r="AF206" s="160"/>
      <c r="AG206" s="160"/>
      <c r="AH206" s="160"/>
      <c r="AI206" s="160"/>
      <c r="AJ206" s="160"/>
      <c r="AK206" s="160"/>
      <c r="AL206" s="160"/>
      <c r="AM206" s="160"/>
      <c r="AN206" s="160"/>
      <c r="AO206" s="160"/>
      <c r="AP206" s="160"/>
      <c r="AQ206" s="160"/>
      <c r="AR206" s="160"/>
      <c r="AS206" s="160"/>
      <c r="AT206" s="160"/>
      <c r="AU206" s="160"/>
      <c r="AV206" s="160"/>
      <c r="AW206" s="160"/>
      <c r="AX206" s="160"/>
      <c r="AY206" s="160"/>
      <c r="AZ206" s="160"/>
      <c r="BA206" s="160"/>
      <c r="BB206" s="160"/>
      <c r="BC206" s="160"/>
      <c r="BD206" s="160"/>
      <c r="BE206" s="160"/>
      <c r="BF206" s="160"/>
      <c r="BG206" s="160"/>
      <c r="BH206" s="160"/>
      <c r="BI206" s="160"/>
      <c r="BJ206" s="160"/>
      <c r="BK206" s="160"/>
      <c r="BL206" s="160"/>
      <c r="BM206" s="160"/>
      <c r="BN206" s="160"/>
      <c r="BO206" s="160"/>
      <c r="BP206" s="160"/>
      <c r="BQ206" s="160"/>
      <c r="BR206" s="160"/>
      <c r="BS206" s="160"/>
      <c r="BT206" s="160"/>
      <c r="BU206" s="160"/>
      <c r="BV206" s="160"/>
      <c r="BW206" s="160"/>
      <c r="BX206" s="160"/>
      <c r="BY206" s="160"/>
      <c r="BZ206" s="160"/>
      <c r="CA206" s="160"/>
      <c r="CB206" s="160"/>
      <c r="CC206" s="160"/>
      <c r="CD206" s="160"/>
      <c r="CE206" s="160"/>
      <c r="CF206" s="160"/>
      <c r="CG206" s="160"/>
      <c r="CH206" s="160"/>
      <c r="CI206" s="160"/>
      <c r="CJ206" s="160"/>
      <c r="CK206" s="160"/>
      <c r="CL206" s="160"/>
      <c r="CM206" s="160"/>
      <c r="CN206" s="160"/>
      <c r="CO206" s="160"/>
      <c r="CP206" s="160"/>
      <c r="CQ206" s="160"/>
      <c r="CR206" s="160"/>
      <c r="CS206" s="160"/>
      <c r="CT206" s="160"/>
      <c r="CU206" s="160"/>
      <c r="CV206" s="160"/>
      <c r="CW206" s="160"/>
      <c r="CX206" s="160"/>
      <c r="CY206" s="160"/>
      <c r="CZ206" s="160"/>
      <c r="DA206" s="160"/>
      <c r="DB206" s="160"/>
      <c r="DC206" s="160"/>
      <c r="DD206" s="160"/>
      <c r="DE206" s="160"/>
      <c r="DF206" s="160"/>
      <c r="DG206" s="160"/>
      <c r="DH206" s="160"/>
      <c r="DI206" s="160"/>
      <c r="DJ206" s="160"/>
      <c r="DK206" s="160"/>
      <c r="DL206" s="160"/>
      <c r="DM206" s="160"/>
      <c r="DN206" s="160"/>
      <c r="DO206" s="160"/>
      <c r="DP206" s="160"/>
      <c r="DQ206" s="160"/>
      <c r="DR206" s="160"/>
      <c r="DS206" s="160"/>
      <c r="DT206" s="160"/>
      <c r="DU206" s="160"/>
      <c r="DV206" s="160"/>
      <c r="DW206" s="160"/>
      <c r="DX206" s="160"/>
      <c r="DY206" s="160"/>
      <c r="DZ206" s="160"/>
      <c r="EA206" s="160"/>
      <c r="EB206" s="160"/>
      <c r="EC206" s="160"/>
      <c r="ED206" s="160"/>
      <c r="EE206" s="160"/>
      <c r="EF206" s="160"/>
      <c r="EG206" s="160"/>
      <c r="EH206" s="160"/>
      <c r="EI206" s="160"/>
      <c r="EJ206" s="160"/>
      <c r="EK206" s="160"/>
      <c r="EL206" s="160"/>
      <c r="EM206" s="160"/>
      <c r="EN206" s="160"/>
      <c r="EO206" s="160"/>
      <c r="EP206" s="160"/>
      <c r="EQ206" s="160"/>
      <c r="ER206" s="160"/>
      <c r="ES206" s="160"/>
      <c r="ET206" s="160"/>
      <c r="EU206" s="160"/>
      <c r="EV206" s="160"/>
      <c r="EW206" s="160"/>
      <c r="EX206" s="160"/>
      <c r="EY206" s="160"/>
      <c r="EZ206" s="160"/>
      <c r="FA206" s="160"/>
      <c r="FB206" s="160"/>
      <c r="FC206" s="160"/>
      <c r="FD206" s="160"/>
      <c r="FE206" s="160"/>
      <c r="FF206" s="160"/>
      <c r="FG206" s="160"/>
      <c r="FH206" s="160"/>
      <c r="FI206" s="160"/>
      <c r="FJ206" s="160"/>
      <c r="FK206" s="160"/>
      <c r="FL206" s="160"/>
      <c r="FM206" s="160"/>
      <c r="FN206" s="160"/>
      <c r="FO206" s="160"/>
      <c r="FP206" s="160"/>
      <c r="FQ206" s="160"/>
      <c r="FR206" s="160"/>
      <c r="FS206" s="160"/>
      <c r="FT206" s="160"/>
      <c r="FU206" s="160"/>
      <c r="FV206" s="160"/>
      <c r="FW206" s="160"/>
      <c r="FX206" s="160"/>
      <c r="FY206" s="160"/>
      <c r="FZ206" s="160"/>
      <c r="GA206" s="160"/>
      <c r="GB206" s="160"/>
      <c r="GC206" s="160"/>
      <c r="GD206" s="160"/>
      <c r="GE206" s="160"/>
      <c r="GF206" s="160"/>
      <c r="GG206" s="160"/>
      <c r="GH206" s="160"/>
      <c r="GI206" s="160"/>
      <c r="GJ206" s="160"/>
      <c r="GK206" s="160"/>
      <c r="GL206" s="160"/>
      <c r="GM206" s="160"/>
      <c r="GN206" s="160"/>
      <c r="GO206" s="160"/>
      <c r="GP206" s="160"/>
      <c r="GQ206" s="160"/>
      <c r="GR206" s="160"/>
      <c r="GS206" s="160"/>
    </row>
    <row r="207" spans="3:201" x14ac:dyDescent="0.2">
      <c r="C207" s="160"/>
      <c r="D207" s="160"/>
      <c r="E207" s="160"/>
      <c r="F207" s="160"/>
      <c r="G207" s="160"/>
      <c r="H207" s="160"/>
      <c r="I207" s="160"/>
      <c r="J207" s="160"/>
      <c r="K207" s="160"/>
      <c r="L207" s="160"/>
      <c r="M207" s="160"/>
      <c r="N207" s="160"/>
      <c r="O207" s="160"/>
      <c r="P207" s="160"/>
      <c r="Q207" s="160"/>
      <c r="R207" s="160"/>
      <c r="S207" s="160"/>
      <c r="T207" s="160"/>
      <c r="U207" s="160"/>
      <c r="V207" s="160"/>
      <c r="W207" s="160"/>
      <c r="X207" s="160"/>
      <c r="Y207" s="160"/>
      <c r="Z207" s="160"/>
      <c r="AA207" s="160"/>
      <c r="AB207" s="160"/>
      <c r="AC207" s="160"/>
      <c r="AD207" s="160"/>
      <c r="AE207" s="160"/>
      <c r="AF207" s="160"/>
      <c r="AG207" s="160"/>
      <c r="AH207" s="160"/>
      <c r="AI207" s="160"/>
      <c r="AJ207" s="160"/>
      <c r="AK207" s="160"/>
      <c r="AL207" s="160"/>
      <c r="AM207" s="160"/>
      <c r="AN207" s="160"/>
      <c r="AO207" s="160"/>
      <c r="AP207" s="160"/>
      <c r="AQ207" s="160"/>
      <c r="AR207" s="160"/>
      <c r="AS207" s="160"/>
      <c r="AT207" s="160"/>
      <c r="AU207" s="160"/>
      <c r="AV207" s="160"/>
      <c r="AW207" s="160"/>
      <c r="AX207" s="160"/>
      <c r="AY207" s="160"/>
      <c r="AZ207" s="160"/>
      <c r="BA207" s="160"/>
      <c r="BB207" s="160"/>
      <c r="BC207" s="160"/>
      <c r="BD207" s="160"/>
      <c r="BE207" s="160"/>
      <c r="BF207" s="160"/>
      <c r="BG207" s="160"/>
      <c r="BH207" s="160"/>
      <c r="BI207" s="160"/>
      <c r="BJ207" s="160"/>
      <c r="BK207" s="160"/>
      <c r="BL207" s="160"/>
      <c r="BM207" s="160"/>
      <c r="BN207" s="160"/>
      <c r="BO207" s="160"/>
      <c r="BP207" s="160"/>
      <c r="BQ207" s="160"/>
      <c r="BR207" s="160"/>
      <c r="BS207" s="160"/>
      <c r="BT207" s="160"/>
      <c r="BU207" s="160"/>
      <c r="BV207" s="160"/>
      <c r="BW207" s="160"/>
      <c r="BX207" s="160"/>
      <c r="BY207" s="160"/>
      <c r="BZ207" s="160"/>
      <c r="CA207" s="160"/>
      <c r="CB207" s="160"/>
      <c r="CC207" s="160"/>
      <c r="CD207" s="160"/>
      <c r="CE207" s="160"/>
      <c r="CF207" s="160"/>
      <c r="CG207" s="160"/>
      <c r="CH207" s="160"/>
      <c r="CI207" s="160"/>
      <c r="CJ207" s="160"/>
      <c r="CK207" s="160"/>
      <c r="CL207" s="160"/>
      <c r="CM207" s="160"/>
      <c r="CN207" s="160"/>
      <c r="CO207" s="160"/>
      <c r="CP207" s="160"/>
      <c r="CQ207" s="160"/>
      <c r="CR207" s="160"/>
      <c r="CS207" s="160"/>
      <c r="CT207" s="160"/>
      <c r="CU207" s="160"/>
      <c r="CV207" s="160"/>
      <c r="CW207" s="160"/>
      <c r="CX207" s="160"/>
      <c r="CY207" s="160"/>
      <c r="CZ207" s="160"/>
      <c r="DA207" s="160"/>
      <c r="DB207" s="160"/>
      <c r="DC207" s="160"/>
      <c r="DD207" s="160"/>
      <c r="DE207" s="160"/>
      <c r="DF207" s="160"/>
      <c r="DG207" s="160"/>
      <c r="DH207" s="160"/>
      <c r="DI207" s="160"/>
      <c r="DJ207" s="160"/>
      <c r="DK207" s="160"/>
      <c r="DL207" s="160"/>
      <c r="DM207" s="160"/>
      <c r="DN207" s="160"/>
      <c r="DO207" s="160"/>
      <c r="DP207" s="160"/>
      <c r="DQ207" s="160"/>
      <c r="DR207" s="160"/>
      <c r="DS207" s="160"/>
      <c r="DT207" s="160"/>
      <c r="DU207" s="160"/>
      <c r="DV207" s="160"/>
      <c r="DW207" s="160"/>
      <c r="DX207" s="160"/>
      <c r="DY207" s="160"/>
      <c r="DZ207" s="160"/>
      <c r="EA207" s="160"/>
      <c r="EB207" s="160"/>
      <c r="EC207" s="160"/>
      <c r="ED207" s="160"/>
      <c r="EE207" s="160"/>
      <c r="EF207" s="160"/>
      <c r="EG207" s="160"/>
      <c r="EH207" s="160"/>
      <c r="EI207" s="160"/>
      <c r="EJ207" s="160"/>
      <c r="EK207" s="160"/>
      <c r="EL207" s="160"/>
      <c r="EM207" s="160"/>
      <c r="EN207" s="160"/>
      <c r="EO207" s="160"/>
      <c r="EP207" s="160"/>
      <c r="EQ207" s="160"/>
      <c r="ER207" s="160"/>
      <c r="ES207" s="160"/>
      <c r="ET207" s="160"/>
      <c r="EU207" s="160"/>
      <c r="EV207" s="160"/>
      <c r="EW207" s="160"/>
      <c r="EX207" s="160"/>
      <c r="EY207" s="160"/>
      <c r="EZ207" s="160"/>
      <c r="FA207" s="160"/>
      <c r="FB207" s="160"/>
      <c r="FC207" s="160"/>
      <c r="FD207" s="160"/>
      <c r="FE207" s="160"/>
      <c r="FF207" s="160"/>
      <c r="FG207" s="160"/>
      <c r="FH207" s="160"/>
      <c r="FI207" s="160"/>
      <c r="FJ207" s="160"/>
      <c r="FK207" s="160"/>
      <c r="FL207" s="160"/>
      <c r="FM207" s="160"/>
      <c r="FN207" s="160"/>
      <c r="FO207" s="160"/>
      <c r="FP207" s="160"/>
      <c r="FQ207" s="160"/>
      <c r="FR207" s="160"/>
      <c r="FS207" s="160"/>
      <c r="FT207" s="160"/>
      <c r="FU207" s="160"/>
      <c r="FV207" s="160"/>
      <c r="FW207" s="160"/>
      <c r="FX207" s="160"/>
      <c r="FY207" s="160"/>
      <c r="FZ207" s="160"/>
      <c r="GA207" s="160"/>
      <c r="GB207" s="160"/>
      <c r="GC207" s="160"/>
      <c r="GD207" s="160"/>
      <c r="GE207" s="160"/>
      <c r="GF207" s="160"/>
      <c r="GG207" s="160"/>
      <c r="GH207" s="160"/>
      <c r="GI207" s="160"/>
      <c r="GJ207" s="160"/>
      <c r="GK207" s="160"/>
      <c r="GL207" s="160"/>
      <c r="GM207" s="160"/>
      <c r="GN207" s="160"/>
      <c r="GO207" s="160"/>
      <c r="GP207" s="160"/>
      <c r="GQ207" s="160"/>
      <c r="GR207" s="160"/>
      <c r="GS207" s="160"/>
    </row>
    <row r="208" spans="3:201" x14ac:dyDescent="0.2">
      <c r="C208" s="160"/>
      <c r="D208" s="160"/>
      <c r="E208" s="160"/>
      <c r="F208" s="160"/>
      <c r="G208" s="160"/>
      <c r="H208" s="160"/>
      <c r="I208" s="160"/>
      <c r="J208" s="160"/>
      <c r="K208" s="160"/>
      <c r="L208" s="160"/>
      <c r="M208" s="160"/>
      <c r="N208" s="160"/>
      <c r="O208" s="160"/>
      <c r="P208" s="160"/>
      <c r="Q208" s="160"/>
      <c r="R208" s="160"/>
      <c r="S208" s="160"/>
      <c r="T208" s="160"/>
      <c r="U208" s="160"/>
      <c r="V208" s="160"/>
      <c r="W208" s="160"/>
      <c r="X208" s="160"/>
      <c r="Y208" s="160"/>
      <c r="Z208" s="160"/>
      <c r="AA208" s="160"/>
      <c r="AB208" s="160"/>
      <c r="AC208" s="160"/>
      <c r="AD208" s="160"/>
      <c r="AE208" s="160"/>
      <c r="AF208" s="160"/>
      <c r="AG208" s="160"/>
      <c r="AH208" s="160"/>
      <c r="AI208" s="160"/>
      <c r="AJ208" s="160"/>
      <c r="AK208" s="160"/>
      <c r="AL208" s="160"/>
      <c r="AM208" s="160"/>
      <c r="AN208" s="160"/>
      <c r="AO208" s="160"/>
      <c r="AP208" s="160"/>
      <c r="AQ208" s="160"/>
      <c r="AR208" s="160"/>
      <c r="AS208" s="160"/>
      <c r="AT208" s="160"/>
      <c r="AU208" s="160"/>
      <c r="AV208" s="160"/>
      <c r="AW208" s="160"/>
      <c r="AX208" s="160"/>
      <c r="AY208" s="160"/>
      <c r="AZ208" s="160"/>
      <c r="BA208" s="160"/>
      <c r="BB208" s="160"/>
      <c r="BC208" s="160"/>
      <c r="BD208" s="160"/>
      <c r="BE208" s="160"/>
      <c r="BF208" s="160"/>
      <c r="BG208" s="160"/>
      <c r="BH208" s="160"/>
      <c r="BI208" s="160"/>
      <c r="BJ208" s="160"/>
      <c r="BK208" s="160"/>
      <c r="BL208" s="160"/>
      <c r="BM208" s="160"/>
      <c r="BN208" s="160"/>
      <c r="BO208" s="160"/>
      <c r="BP208" s="160"/>
      <c r="BQ208" s="160"/>
      <c r="BR208" s="160"/>
      <c r="BS208" s="160"/>
      <c r="BT208" s="160"/>
      <c r="BU208" s="160"/>
      <c r="BV208" s="160"/>
      <c r="BW208" s="160"/>
      <c r="BX208" s="160"/>
      <c r="BY208" s="160"/>
      <c r="BZ208" s="160"/>
      <c r="CA208" s="160"/>
      <c r="CB208" s="160"/>
      <c r="CC208" s="160"/>
      <c r="CD208" s="160"/>
      <c r="CE208" s="160"/>
      <c r="CF208" s="160"/>
      <c r="CG208" s="160"/>
      <c r="CH208" s="160"/>
      <c r="CI208" s="160"/>
      <c r="CJ208" s="160"/>
      <c r="CK208" s="160"/>
      <c r="CL208" s="160"/>
      <c r="CM208" s="160"/>
      <c r="CN208" s="160"/>
      <c r="CO208" s="160"/>
      <c r="CP208" s="160"/>
      <c r="CQ208" s="160"/>
      <c r="CR208" s="160"/>
      <c r="CS208" s="160"/>
      <c r="CT208" s="160"/>
      <c r="CU208" s="160"/>
      <c r="CV208" s="160"/>
      <c r="CW208" s="160"/>
      <c r="CX208" s="160"/>
      <c r="CY208" s="160"/>
      <c r="CZ208" s="160"/>
      <c r="DA208" s="160"/>
      <c r="DB208" s="160"/>
      <c r="DC208" s="160"/>
      <c r="DD208" s="160"/>
      <c r="DE208" s="160"/>
      <c r="DF208" s="160"/>
      <c r="DG208" s="160"/>
      <c r="DH208" s="160"/>
      <c r="DI208" s="160"/>
      <c r="DJ208" s="160"/>
      <c r="DK208" s="160"/>
      <c r="DL208" s="160"/>
      <c r="DM208" s="160"/>
      <c r="DN208" s="160"/>
      <c r="DO208" s="160"/>
      <c r="DP208" s="160"/>
      <c r="DQ208" s="160"/>
      <c r="DR208" s="160"/>
      <c r="DS208" s="160"/>
      <c r="DT208" s="160"/>
      <c r="DU208" s="160"/>
      <c r="DV208" s="160"/>
      <c r="DW208" s="160"/>
      <c r="DX208" s="160"/>
      <c r="DY208" s="160"/>
      <c r="DZ208" s="160"/>
      <c r="EA208" s="160"/>
      <c r="EB208" s="160"/>
      <c r="EC208" s="160"/>
      <c r="ED208" s="160"/>
      <c r="EE208" s="160"/>
      <c r="EF208" s="160"/>
      <c r="EG208" s="160"/>
      <c r="EH208" s="160"/>
      <c r="EI208" s="160"/>
      <c r="EJ208" s="160"/>
      <c r="EK208" s="160"/>
      <c r="EL208" s="160"/>
      <c r="EM208" s="160"/>
      <c r="EN208" s="160"/>
      <c r="EO208" s="160"/>
      <c r="EP208" s="160"/>
      <c r="EQ208" s="160"/>
      <c r="ER208" s="160"/>
      <c r="ES208" s="160"/>
      <c r="ET208" s="160"/>
      <c r="EU208" s="160"/>
      <c r="EV208" s="160"/>
      <c r="EW208" s="160"/>
      <c r="EX208" s="160"/>
      <c r="EY208" s="160"/>
      <c r="EZ208" s="160"/>
      <c r="FA208" s="160"/>
      <c r="FB208" s="160"/>
      <c r="FC208" s="160"/>
      <c r="FD208" s="160"/>
      <c r="FE208" s="160"/>
      <c r="FF208" s="160"/>
      <c r="FG208" s="160"/>
      <c r="FH208" s="160"/>
      <c r="FI208" s="160"/>
      <c r="FJ208" s="160"/>
      <c r="FK208" s="160"/>
      <c r="FL208" s="160"/>
      <c r="FM208" s="160"/>
      <c r="FN208" s="160"/>
      <c r="FO208" s="160"/>
      <c r="FP208" s="160"/>
      <c r="FQ208" s="160"/>
      <c r="FR208" s="160"/>
      <c r="FS208" s="160"/>
      <c r="FT208" s="160"/>
      <c r="FU208" s="160"/>
      <c r="FV208" s="160"/>
      <c r="FW208" s="160"/>
      <c r="FX208" s="160"/>
      <c r="FY208" s="160"/>
      <c r="FZ208" s="160"/>
      <c r="GA208" s="160"/>
      <c r="GB208" s="160"/>
      <c r="GC208" s="160"/>
      <c r="GD208" s="160"/>
      <c r="GE208" s="160"/>
      <c r="GF208" s="160"/>
      <c r="GG208" s="160"/>
      <c r="GH208" s="160"/>
      <c r="GI208" s="160"/>
      <c r="GJ208" s="160"/>
      <c r="GK208" s="160"/>
      <c r="GL208" s="160"/>
      <c r="GM208" s="160"/>
      <c r="GN208" s="160"/>
      <c r="GO208" s="160"/>
      <c r="GP208" s="160"/>
      <c r="GQ208" s="160"/>
      <c r="GR208" s="160"/>
      <c r="GS208" s="160"/>
    </row>
    <row r="209" spans="3:201" x14ac:dyDescent="0.2">
      <c r="C209" s="160"/>
      <c r="D209" s="160"/>
      <c r="E209" s="160"/>
      <c r="F209" s="160"/>
      <c r="G209" s="160"/>
      <c r="H209" s="160"/>
      <c r="I209" s="160"/>
      <c r="J209" s="160"/>
      <c r="K209" s="160"/>
      <c r="L209" s="160"/>
      <c r="M209" s="160"/>
      <c r="N209" s="160"/>
      <c r="O209" s="160"/>
      <c r="P209" s="160"/>
      <c r="Q209" s="160"/>
      <c r="R209" s="160"/>
      <c r="S209" s="160"/>
      <c r="T209" s="160"/>
      <c r="U209" s="160"/>
      <c r="V209" s="160"/>
      <c r="W209" s="160"/>
      <c r="X209" s="160"/>
      <c r="Y209" s="160"/>
      <c r="Z209" s="160"/>
      <c r="AA209" s="160"/>
      <c r="AB209" s="160"/>
      <c r="AC209" s="160"/>
      <c r="AD209" s="160"/>
      <c r="AE209" s="160"/>
      <c r="AF209" s="160"/>
      <c r="AG209" s="160"/>
      <c r="AH209" s="160"/>
      <c r="AI209" s="160"/>
      <c r="AJ209" s="160"/>
      <c r="AK209" s="160"/>
      <c r="AL209" s="160"/>
      <c r="AM209" s="160"/>
      <c r="AN209" s="160"/>
      <c r="AO209" s="160"/>
      <c r="AP209" s="160"/>
      <c r="AQ209" s="160"/>
      <c r="AR209" s="160"/>
      <c r="AS209" s="160"/>
      <c r="AT209" s="160"/>
      <c r="AU209" s="160"/>
      <c r="AV209" s="160"/>
      <c r="AW209" s="160"/>
      <c r="AX209" s="160"/>
      <c r="AY209" s="160"/>
      <c r="AZ209" s="160"/>
      <c r="BA209" s="160"/>
      <c r="BB209" s="160"/>
      <c r="BC209" s="160"/>
      <c r="BD209" s="160"/>
      <c r="BE209" s="160"/>
      <c r="BF209" s="160"/>
      <c r="BG209" s="160"/>
      <c r="BH209" s="160"/>
      <c r="BI209" s="160"/>
      <c r="BJ209" s="160"/>
      <c r="BK209" s="160"/>
      <c r="BL209" s="160"/>
      <c r="BM209" s="160"/>
      <c r="BN209" s="160"/>
      <c r="BO209" s="160"/>
      <c r="BP209" s="160"/>
      <c r="BQ209" s="160"/>
      <c r="BR209" s="160"/>
      <c r="BS209" s="160"/>
      <c r="BT209" s="160"/>
      <c r="BU209" s="160"/>
      <c r="BV209" s="160"/>
      <c r="BW209" s="160"/>
      <c r="BX209" s="160"/>
      <c r="BY209" s="160"/>
      <c r="BZ209" s="160"/>
      <c r="CA209" s="160"/>
      <c r="CB209" s="160"/>
      <c r="CC209" s="160"/>
      <c r="CD209" s="160"/>
      <c r="CE209" s="160"/>
      <c r="CF209" s="160"/>
      <c r="CG209" s="160"/>
      <c r="CH209" s="160"/>
      <c r="CI209" s="160"/>
      <c r="CJ209" s="160"/>
      <c r="CK209" s="160"/>
      <c r="CL209" s="160"/>
      <c r="CM209" s="160"/>
      <c r="CN209" s="160"/>
      <c r="CO209" s="160"/>
      <c r="CP209" s="160"/>
      <c r="CQ209" s="160"/>
      <c r="CR209" s="160"/>
      <c r="CS209" s="160"/>
      <c r="CT209" s="160"/>
      <c r="CU209" s="160"/>
      <c r="CV209" s="160"/>
      <c r="CW209" s="160"/>
      <c r="CX209" s="160"/>
      <c r="CY209" s="160"/>
      <c r="CZ209" s="160"/>
      <c r="DA209" s="160"/>
      <c r="DB209" s="160"/>
      <c r="DC209" s="160"/>
      <c r="DD209" s="160"/>
      <c r="DE209" s="160"/>
      <c r="DF209" s="160"/>
      <c r="DG209" s="160"/>
      <c r="DH209" s="160"/>
      <c r="DI209" s="160"/>
      <c r="DJ209" s="160"/>
      <c r="DK209" s="160"/>
      <c r="DL209" s="160"/>
      <c r="DM209" s="160"/>
      <c r="DN209" s="160"/>
      <c r="DO209" s="160"/>
      <c r="DP209" s="160"/>
      <c r="DQ209" s="160"/>
      <c r="DR209" s="160"/>
      <c r="DS209" s="160"/>
      <c r="DT209" s="160"/>
      <c r="DU209" s="160"/>
      <c r="DV209" s="160"/>
      <c r="DW209" s="160"/>
      <c r="DX209" s="160"/>
      <c r="DY209" s="160"/>
      <c r="DZ209" s="160"/>
      <c r="EA209" s="160"/>
      <c r="EB209" s="160"/>
      <c r="EC209" s="160"/>
      <c r="ED209" s="160"/>
      <c r="EE209" s="160"/>
      <c r="EF209" s="160"/>
      <c r="EG209" s="160"/>
      <c r="EH209" s="160"/>
      <c r="EI209" s="160"/>
      <c r="EJ209" s="160"/>
      <c r="EK209" s="160"/>
      <c r="EL209" s="160"/>
      <c r="EM209" s="160"/>
      <c r="EN209" s="160"/>
      <c r="EO209" s="160"/>
      <c r="EP209" s="160"/>
      <c r="EQ209" s="160"/>
      <c r="ER209" s="160"/>
      <c r="ES209" s="160"/>
      <c r="ET209" s="160"/>
      <c r="EU209" s="160"/>
      <c r="EV209" s="160"/>
      <c r="EW209" s="160"/>
      <c r="EX209" s="160"/>
      <c r="EY209" s="160"/>
      <c r="EZ209" s="160"/>
      <c r="FA209" s="160"/>
      <c r="FB209" s="160"/>
      <c r="FC209" s="160"/>
      <c r="FD209" s="160"/>
      <c r="FE209" s="160"/>
      <c r="FF209" s="160"/>
      <c r="FG209" s="160"/>
      <c r="FH209" s="160"/>
      <c r="FI209" s="160"/>
      <c r="FJ209" s="160"/>
      <c r="FK209" s="160"/>
      <c r="FL209" s="160"/>
      <c r="FM209" s="160"/>
      <c r="FN209" s="160"/>
      <c r="FO209" s="160"/>
      <c r="FP209" s="160"/>
      <c r="FQ209" s="160"/>
      <c r="FR209" s="160"/>
      <c r="FS209" s="160"/>
      <c r="FT209" s="160"/>
      <c r="FU209" s="160"/>
      <c r="FV209" s="160"/>
      <c r="FW209" s="160"/>
      <c r="FX209" s="160"/>
      <c r="FY209" s="160"/>
      <c r="FZ209" s="160"/>
      <c r="GA209" s="160"/>
      <c r="GB209" s="160"/>
      <c r="GC209" s="160"/>
      <c r="GD209" s="160"/>
      <c r="GE209" s="160"/>
      <c r="GF209" s="160"/>
      <c r="GG209" s="160"/>
      <c r="GH209" s="160"/>
      <c r="GI209" s="160"/>
      <c r="GJ209" s="160"/>
      <c r="GK209" s="160"/>
      <c r="GL209" s="160"/>
      <c r="GM209" s="160"/>
      <c r="GN209" s="160"/>
      <c r="GO209" s="160"/>
      <c r="GP209" s="160"/>
      <c r="GQ209" s="160"/>
      <c r="GR209" s="160"/>
      <c r="GS209" s="160"/>
    </row>
    <row r="210" spans="3:201" x14ac:dyDescent="0.2">
      <c r="C210" s="160"/>
      <c r="D210" s="160"/>
      <c r="E210" s="160"/>
      <c r="F210" s="160"/>
      <c r="G210" s="160"/>
      <c r="H210" s="160"/>
      <c r="I210" s="160"/>
      <c r="J210" s="160"/>
      <c r="K210" s="160"/>
      <c r="L210" s="160"/>
      <c r="M210" s="160"/>
      <c r="N210" s="160"/>
      <c r="O210" s="160"/>
      <c r="P210" s="160"/>
      <c r="Q210" s="160"/>
      <c r="R210" s="160"/>
      <c r="S210" s="160"/>
      <c r="T210" s="160"/>
      <c r="U210" s="160"/>
      <c r="V210" s="160"/>
      <c r="W210" s="160"/>
      <c r="X210" s="160"/>
      <c r="Y210" s="160"/>
      <c r="Z210" s="160"/>
      <c r="AA210" s="160"/>
      <c r="AB210" s="160"/>
      <c r="AC210" s="160"/>
      <c r="AD210" s="160"/>
      <c r="AE210" s="160"/>
      <c r="AF210" s="160"/>
      <c r="AG210" s="160"/>
      <c r="AH210" s="160"/>
      <c r="AI210" s="160"/>
      <c r="AJ210" s="160"/>
      <c r="AK210" s="160"/>
      <c r="AL210" s="160"/>
      <c r="AM210" s="160"/>
      <c r="AN210" s="160"/>
      <c r="AO210" s="160"/>
      <c r="AP210" s="160"/>
      <c r="AQ210" s="160"/>
      <c r="AR210" s="160"/>
      <c r="AS210" s="160"/>
      <c r="AT210" s="160"/>
      <c r="AU210" s="160"/>
      <c r="AV210" s="160"/>
      <c r="AW210" s="160"/>
      <c r="AX210" s="160"/>
      <c r="AY210" s="160"/>
      <c r="AZ210" s="160"/>
      <c r="BA210" s="160"/>
      <c r="BB210" s="160"/>
      <c r="BC210" s="160"/>
      <c r="BD210" s="160"/>
      <c r="BE210" s="160"/>
      <c r="BF210" s="160"/>
      <c r="BG210" s="160"/>
      <c r="BH210" s="160"/>
      <c r="BI210" s="160"/>
      <c r="BJ210" s="160"/>
      <c r="BK210" s="160"/>
      <c r="BL210" s="160"/>
      <c r="BM210" s="160"/>
      <c r="BN210" s="160"/>
      <c r="BO210" s="160"/>
      <c r="BP210" s="160"/>
      <c r="BQ210" s="160"/>
      <c r="BR210" s="160"/>
      <c r="BS210" s="160"/>
      <c r="BT210" s="160"/>
      <c r="BU210" s="160"/>
      <c r="BV210" s="160"/>
      <c r="BW210" s="160"/>
      <c r="BX210" s="160"/>
      <c r="BY210" s="160"/>
      <c r="BZ210" s="160"/>
      <c r="CA210" s="160"/>
      <c r="CB210" s="160"/>
      <c r="CC210" s="160"/>
      <c r="CD210" s="160"/>
      <c r="CE210" s="160"/>
      <c r="CF210" s="160"/>
      <c r="CG210" s="160"/>
      <c r="CH210" s="160"/>
      <c r="CI210" s="160"/>
      <c r="CJ210" s="160"/>
      <c r="CK210" s="160"/>
      <c r="CL210" s="160"/>
      <c r="CM210" s="160"/>
      <c r="CN210" s="160"/>
      <c r="CO210" s="160"/>
      <c r="CP210" s="160"/>
      <c r="CQ210" s="160"/>
      <c r="CR210" s="160"/>
      <c r="CS210" s="160"/>
      <c r="CT210" s="160"/>
      <c r="CU210" s="160"/>
      <c r="CV210" s="160"/>
      <c r="CW210" s="160"/>
      <c r="CX210" s="160"/>
      <c r="CY210" s="160"/>
      <c r="CZ210" s="160"/>
      <c r="DA210" s="160"/>
      <c r="DB210" s="160"/>
      <c r="DC210" s="160"/>
      <c r="DD210" s="160"/>
      <c r="DE210" s="160"/>
      <c r="DF210" s="160"/>
      <c r="DG210" s="160"/>
      <c r="DH210" s="160"/>
      <c r="DI210" s="160"/>
      <c r="DJ210" s="160"/>
      <c r="DK210" s="160"/>
      <c r="DL210" s="160"/>
      <c r="DM210" s="160"/>
      <c r="DN210" s="160"/>
      <c r="DO210" s="160"/>
      <c r="DP210" s="160"/>
      <c r="DQ210" s="160"/>
      <c r="DR210" s="160"/>
      <c r="DS210" s="160"/>
      <c r="DT210" s="160"/>
      <c r="DU210" s="160"/>
      <c r="DV210" s="160"/>
      <c r="DW210" s="160"/>
      <c r="DX210" s="160"/>
      <c r="DY210" s="160"/>
      <c r="DZ210" s="160"/>
      <c r="EA210" s="160"/>
      <c r="EB210" s="160"/>
      <c r="EC210" s="160"/>
      <c r="ED210" s="160"/>
      <c r="EE210" s="160"/>
      <c r="EF210" s="160"/>
      <c r="EG210" s="160"/>
      <c r="EH210" s="160"/>
      <c r="EI210" s="160"/>
      <c r="EJ210" s="160"/>
      <c r="EK210" s="160"/>
      <c r="EL210" s="160"/>
      <c r="EM210" s="160"/>
      <c r="EN210" s="160"/>
      <c r="EO210" s="160"/>
      <c r="EP210" s="160"/>
      <c r="EQ210" s="160"/>
      <c r="ER210" s="160"/>
      <c r="ES210" s="160"/>
      <c r="ET210" s="160"/>
      <c r="EU210" s="160"/>
      <c r="EV210" s="160"/>
      <c r="EW210" s="160"/>
      <c r="EX210" s="160"/>
      <c r="EY210" s="160"/>
      <c r="EZ210" s="160"/>
      <c r="FA210" s="160"/>
      <c r="FB210" s="160"/>
      <c r="FC210" s="160"/>
      <c r="FD210" s="160"/>
      <c r="FE210" s="160"/>
      <c r="FF210" s="160"/>
      <c r="FG210" s="160"/>
      <c r="FH210" s="160"/>
      <c r="FI210" s="160"/>
      <c r="FJ210" s="160"/>
      <c r="FK210" s="160"/>
      <c r="FL210" s="160"/>
      <c r="FM210" s="160"/>
      <c r="FN210" s="160"/>
      <c r="FO210" s="160"/>
      <c r="FP210" s="160"/>
      <c r="FQ210" s="160"/>
      <c r="FR210" s="160"/>
      <c r="FS210" s="160"/>
      <c r="FT210" s="160"/>
      <c r="FU210" s="160"/>
      <c r="FV210" s="160"/>
      <c r="FW210" s="160"/>
      <c r="FX210" s="160"/>
      <c r="FY210" s="160"/>
      <c r="FZ210" s="160"/>
      <c r="GA210" s="160"/>
      <c r="GB210" s="160"/>
      <c r="GC210" s="160"/>
      <c r="GD210" s="160"/>
      <c r="GE210" s="160"/>
      <c r="GF210" s="160"/>
      <c r="GG210" s="160"/>
      <c r="GH210" s="160"/>
      <c r="GI210" s="160"/>
      <c r="GJ210" s="160"/>
      <c r="GK210" s="160"/>
      <c r="GL210" s="160"/>
      <c r="GM210" s="160"/>
      <c r="GN210" s="160"/>
      <c r="GO210" s="160"/>
      <c r="GP210" s="160"/>
      <c r="GQ210" s="160"/>
      <c r="GR210" s="160"/>
      <c r="GS210" s="160"/>
    </row>
    <row r="211" spans="3:201" x14ac:dyDescent="0.2">
      <c r="C211" s="160"/>
      <c r="D211" s="160"/>
      <c r="E211" s="160"/>
      <c r="F211" s="160"/>
      <c r="G211" s="160"/>
      <c r="H211" s="160"/>
      <c r="I211" s="160"/>
      <c r="J211" s="160"/>
      <c r="K211" s="160"/>
      <c r="L211" s="160"/>
      <c r="M211" s="160"/>
      <c r="N211" s="160"/>
      <c r="O211" s="160"/>
      <c r="P211" s="160"/>
      <c r="Q211" s="160"/>
      <c r="R211" s="160"/>
      <c r="S211" s="160"/>
      <c r="T211" s="160"/>
      <c r="U211" s="160"/>
      <c r="V211" s="160"/>
      <c r="W211" s="160"/>
      <c r="X211" s="160"/>
      <c r="Y211" s="160"/>
      <c r="Z211" s="160"/>
      <c r="AA211" s="160"/>
      <c r="AB211" s="160"/>
      <c r="AC211" s="160"/>
      <c r="AD211" s="160"/>
      <c r="AE211" s="160"/>
      <c r="AF211" s="160"/>
      <c r="AG211" s="160"/>
      <c r="AH211" s="160"/>
      <c r="AI211" s="160"/>
      <c r="AJ211" s="160"/>
      <c r="AK211" s="160"/>
      <c r="AL211" s="160"/>
      <c r="AM211" s="160"/>
      <c r="AN211" s="160"/>
      <c r="AO211" s="160"/>
      <c r="AP211" s="160"/>
      <c r="AQ211" s="160"/>
      <c r="AR211" s="160"/>
      <c r="AS211" s="160"/>
      <c r="AT211" s="160"/>
      <c r="AU211" s="160"/>
      <c r="AV211" s="160"/>
      <c r="AW211" s="160"/>
      <c r="AX211" s="160"/>
      <c r="AY211" s="160"/>
      <c r="AZ211" s="160"/>
      <c r="BA211" s="160"/>
      <c r="BB211" s="160"/>
      <c r="BC211" s="160"/>
      <c r="BD211" s="160"/>
      <c r="BE211" s="160"/>
      <c r="BF211" s="160"/>
      <c r="BG211" s="160"/>
      <c r="BH211" s="160"/>
      <c r="BI211" s="160"/>
      <c r="BJ211" s="160"/>
      <c r="BK211" s="160"/>
      <c r="BL211" s="160"/>
      <c r="BM211" s="160"/>
      <c r="BN211" s="160"/>
      <c r="BO211" s="160"/>
      <c r="BP211" s="160"/>
      <c r="BQ211" s="160"/>
      <c r="BR211" s="160"/>
      <c r="BS211" s="160"/>
      <c r="BT211" s="160"/>
      <c r="BU211" s="160"/>
      <c r="BV211" s="160"/>
      <c r="BW211" s="160"/>
      <c r="BX211" s="160"/>
      <c r="BY211" s="160"/>
      <c r="BZ211" s="160"/>
      <c r="CA211" s="160"/>
      <c r="CB211" s="160"/>
      <c r="CC211" s="160"/>
      <c r="CD211" s="160"/>
      <c r="CE211" s="160"/>
      <c r="CF211" s="160"/>
      <c r="CG211" s="160"/>
      <c r="CH211" s="160"/>
      <c r="CI211" s="160"/>
      <c r="CJ211" s="160"/>
      <c r="CK211" s="160"/>
      <c r="CL211" s="160"/>
      <c r="CM211" s="160"/>
      <c r="CN211" s="160"/>
      <c r="CO211" s="160"/>
      <c r="CP211" s="160"/>
      <c r="CQ211" s="160"/>
      <c r="CR211" s="160"/>
      <c r="CS211" s="160"/>
      <c r="CT211" s="160"/>
      <c r="CU211" s="160"/>
      <c r="CV211" s="160"/>
      <c r="CW211" s="160"/>
      <c r="CX211" s="160"/>
      <c r="CY211" s="160"/>
      <c r="CZ211" s="160"/>
      <c r="DA211" s="160"/>
      <c r="DB211" s="160"/>
      <c r="DC211" s="160"/>
      <c r="DD211" s="160"/>
      <c r="DE211" s="160"/>
      <c r="DF211" s="160"/>
      <c r="DG211" s="160"/>
      <c r="DH211" s="160"/>
      <c r="DI211" s="160"/>
      <c r="DJ211" s="160"/>
      <c r="DK211" s="160"/>
      <c r="DL211" s="160"/>
      <c r="DM211" s="160"/>
      <c r="DN211" s="160"/>
      <c r="DO211" s="160"/>
      <c r="DP211" s="160"/>
      <c r="DQ211" s="160"/>
      <c r="DR211" s="160"/>
      <c r="DS211" s="160"/>
      <c r="DT211" s="160"/>
      <c r="DU211" s="160"/>
      <c r="DV211" s="160"/>
      <c r="DW211" s="160"/>
      <c r="DX211" s="160"/>
      <c r="DY211" s="160"/>
      <c r="DZ211" s="160"/>
      <c r="EA211" s="160"/>
      <c r="EB211" s="160"/>
      <c r="EC211" s="160"/>
      <c r="ED211" s="160"/>
      <c r="EE211" s="160"/>
      <c r="EF211" s="160"/>
      <c r="EG211" s="160"/>
      <c r="EH211" s="160"/>
      <c r="EI211" s="160"/>
      <c r="EJ211" s="160"/>
      <c r="EK211" s="160"/>
      <c r="EL211" s="160"/>
      <c r="EM211" s="160"/>
      <c r="EN211" s="160"/>
      <c r="EO211" s="160"/>
      <c r="EP211" s="160"/>
      <c r="EQ211" s="160"/>
      <c r="ER211" s="160"/>
      <c r="ES211" s="160"/>
      <c r="ET211" s="160"/>
      <c r="EU211" s="160"/>
      <c r="EV211" s="160"/>
      <c r="EW211" s="160"/>
      <c r="EX211" s="160"/>
      <c r="EY211" s="160"/>
      <c r="EZ211" s="160"/>
      <c r="FA211" s="160"/>
      <c r="FB211" s="160"/>
      <c r="FC211" s="160"/>
      <c r="FD211" s="160"/>
      <c r="FE211" s="160"/>
      <c r="FF211" s="160"/>
      <c r="FG211" s="160"/>
      <c r="FH211" s="160"/>
      <c r="FI211" s="160"/>
      <c r="FJ211" s="160"/>
      <c r="FK211" s="160"/>
      <c r="FL211" s="160"/>
      <c r="FM211" s="160"/>
      <c r="FN211" s="160"/>
      <c r="FO211" s="160"/>
      <c r="FP211" s="160"/>
      <c r="FQ211" s="160"/>
      <c r="FR211" s="160"/>
      <c r="FS211" s="160"/>
      <c r="FT211" s="160"/>
      <c r="FU211" s="160"/>
      <c r="FV211" s="160"/>
      <c r="FW211" s="160"/>
      <c r="FX211" s="160"/>
      <c r="FY211" s="160"/>
      <c r="FZ211" s="160"/>
      <c r="GA211" s="160"/>
      <c r="GB211" s="160"/>
      <c r="GC211" s="160"/>
      <c r="GD211" s="160"/>
      <c r="GE211" s="160"/>
      <c r="GF211" s="160"/>
      <c r="GG211" s="160"/>
      <c r="GH211" s="160"/>
      <c r="GI211" s="160"/>
      <c r="GJ211" s="160"/>
      <c r="GK211" s="160"/>
      <c r="GL211" s="160"/>
      <c r="GM211" s="160"/>
      <c r="GN211" s="160"/>
      <c r="GO211" s="160"/>
      <c r="GP211" s="160"/>
      <c r="GQ211" s="160"/>
      <c r="GR211" s="160"/>
      <c r="GS211" s="160"/>
    </row>
    <row r="212" spans="3:201" x14ac:dyDescent="0.2">
      <c r="C212" s="160"/>
      <c r="D212" s="160"/>
      <c r="E212" s="160"/>
      <c r="F212" s="160"/>
      <c r="G212" s="160"/>
      <c r="H212" s="160"/>
      <c r="I212" s="160"/>
      <c r="J212" s="160"/>
      <c r="K212" s="160"/>
      <c r="L212" s="160"/>
      <c r="M212" s="160"/>
      <c r="N212" s="160"/>
      <c r="O212" s="160"/>
      <c r="P212" s="160"/>
      <c r="Q212" s="160"/>
      <c r="R212" s="160"/>
      <c r="S212" s="160"/>
      <c r="T212" s="160"/>
      <c r="U212" s="160"/>
      <c r="V212" s="160"/>
      <c r="W212" s="160"/>
      <c r="X212" s="160"/>
      <c r="Y212" s="160"/>
      <c r="Z212" s="160"/>
      <c r="AA212" s="160"/>
      <c r="AB212" s="160"/>
      <c r="AC212" s="160"/>
      <c r="AD212" s="160"/>
      <c r="AE212" s="160"/>
      <c r="AF212" s="160"/>
      <c r="AG212" s="160"/>
      <c r="AH212" s="160"/>
      <c r="AI212" s="160"/>
      <c r="AJ212" s="160"/>
      <c r="AK212" s="160"/>
      <c r="AL212" s="160"/>
      <c r="AM212" s="160"/>
      <c r="AN212" s="160"/>
      <c r="AO212" s="160"/>
      <c r="AP212" s="160"/>
      <c r="AQ212" s="160"/>
      <c r="AR212" s="160"/>
      <c r="AS212" s="160"/>
      <c r="AT212" s="160"/>
      <c r="AU212" s="160"/>
      <c r="AV212" s="160"/>
      <c r="AW212" s="160"/>
      <c r="AX212" s="160"/>
      <c r="AY212" s="160"/>
      <c r="AZ212" s="160"/>
      <c r="BA212" s="160"/>
      <c r="BB212" s="160"/>
      <c r="BC212" s="160"/>
      <c r="BD212" s="160"/>
      <c r="BE212" s="160"/>
      <c r="BF212" s="160"/>
      <c r="BG212" s="160"/>
      <c r="BH212" s="160"/>
      <c r="BI212" s="160"/>
      <c r="BJ212" s="160"/>
      <c r="BK212" s="160"/>
      <c r="BL212" s="160"/>
      <c r="BM212" s="160"/>
      <c r="BN212" s="160"/>
      <c r="BO212" s="160"/>
      <c r="BP212" s="160"/>
      <c r="BQ212" s="160"/>
      <c r="BR212" s="160"/>
      <c r="BS212" s="160"/>
      <c r="BT212" s="160"/>
      <c r="BU212" s="160"/>
      <c r="BV212" s="160"/>
      <c r="BW212" s="160"/>
      <c r="BX212" s="160"/>
      <c r="BY212" s="160"/>
      <c r="BZ212" s="160"/>
      <c r="CA212" s="160"/>
      <c r="CB212" s="160"/>
      <c r="CC212" s="160"/>
      <c r="CD212" s="160"/>
      <c r="CE212" s="160"/>
      <c r="CF212" s="160"/>
      <c r="CG212" s="160"/>
      <c r="CH212" s="160"/>
      <c r="CI212" s="160"/>
      <c r="CJ212" s="160"/>
      <c r="CK212" s="160"/>
      <c r="CL212" s="160"/>
      <c r="CM212" s="160"/>
      <c r="CN212" s="160"/>
      <c r="CO212" s="160"/>
      <c r="CP212" s="160"/>
      <c r="CQ212" s="160"/>
      <c r="CR212" s="160"/>
      <c r="CS212" s="160"/>
      <c r="CT212" s="160"/>
      <c r="CU212" s="160"/>
      <c r="CV212" s="160"/>
      <c r="CW212" s="160"/>
      <c r="CX212" s="160"/>
      <c r="CY212" s="160"/>
      <c r="CZ212" s="160"/>
      <c r="DA212" s="160"/>
      <c r="DB212" s="160"/>
      <c r="DC212" s="160"/>
      <c r="DD212" s="160"/>
      <c r="DE212" s="160"/>
      <c r="DF212" s="160"/>
      <c r="DG212" s="160"/>
      <c r="DH212" s="160"/>
      <c r="DI212" s="160"/>
      <c r="DJ212" s="160"/>
      <c r="DK212" s="160"/>
      <c r="DL212" s="160"/>
      <c r="DM212" s="160"/>
      <c r="DN212" s="160"/>
      <c r="DO212" s="160"/>
      <c r="DP212" s="160"/>
      <c r="DQ212" s="160"/>
      <c r="DR212" s="160"/>
      <c r="DS212" s="160"/>
      <c r="DT212" s="160"/>
      <c r="DU212" s="160"/>
      <c r="DV212" s="160"/>
      <c r="DW212" s="160"/>
      <c r="DX212" s="160"/>
      <c r="DY212" s="160"/>
      <c r="DZ212" s="160"/>
      <c r="EA212" s="160"/>
      <c r="EB212" s="160"/>
      <c r="EC212" s="160"/>
      <c r="ED212" s="160"/>
      <c r="EE212" s="160"/>
      <c r="EF212" s="160"/>
      <c r="EG212" s="160"/>
      <c r="EH212" s="160"/>
      <c r="EI212" s="160"/>
      <c r="EJ212" s="160"/>
      <c r="EK212" s="160"/>
      <c r="EL212" s="160"/>
      <c r="EM212" s="160"/>
      <c r="EN212" s="160"/>
      <c r="EO212" s="160"/>
      <c r="EP212" s="160"/>
      <c r="EQ212" s="160"/>
      <c r="ER212" s="160"/>
      <c r="ES212" s="160"/>
      <c r="ET212" s="160"/>
      <c r="EU212" s="160"/>
      <c r="EV212" s="160"/>
      <c r="EW212" s="160"/>
      <c r="EX212" s="160"/>
      <c r="EY212" s="160"/>
      <c r="EZ212" s="160"/>
      <c r="FA212" s="160"/>
      <c r="FB212" s="160"/>
      <c r="FC212" s="160"/>
      <c r="FD212" s="160"/>
      <c r="FE212" s="160"/>
      <c r="FF212" s="160"/>
      <c r="FG212" s="160"/>
      <c r="FH212" s="160"/>
      <c r="FI212" s="160"/>
      <c r="FJ212" s="160"/>
      <c r="FK212" s="160"/>
      <c r="FL212" s="160"/>
      <c r="FM212" s="160"/>
      <c r="FN212" s="160"/>
      <c r="FO212" s="160"/>
      <c r="FP212" s="160"/>
      <c r="FQ212" s="160"/>
      <c r="FR212" s="160"/>
      <c r="FS212" s="160"/>
      <c r="FT212" s="160"/>
      <c r="FU212" s="160"/>
      <c r="FV212" s="160"/>
      <c r="FW212" s="160"/>
      <c r="FX212" s="160"/>
      <c r="FY212" s="160"/>
      <c r="FZ212" s="160"/>
      <c r="GA212" s="160"/>
      <c r="GB212" s="160"/>
      <c r="GC212" s="160"/>
      <c r="GD212" s="160"/>
      <c r="GE212" s="160"/>
      <c r="GF212" s="160"/>
      <c r="GG212" s="160"/>
      <c r="GH212" s="160"/>
      <c r="GI212" s="160"/>
      <c r="GJ212" s="160"/>
      <c r="GK212" s="160"/>
      <c r="GL212" s="160"/>
      <c r="GM212" s="160"/>
      <c r="GN212" s="160"/>
      <c r="GO212" s="160"/>
      <c r="GP212" s="160"/>
      <c r="GQ212" s="160"/>
      <c r="GR212" s="160"/>
      <c r="GS212" s="160"/>
    </row>
    <row r="213" spans="3:201" x14ac:dyDescent="0.2">
      <c r="C213" s="160"/>
      <c r="D213" s="160"/>
      <c r="E213" s="160"/>
      <c r="F213" s="160"/>
      <c r="G213" s="160"/>
      <c r="H213" s="160"/>
      <c r="I213" s="160"/>
      <c r="J213" s="160"/>
      <c r="K213" s="160"/>
      <c r="L213" s="160"/>
      <c r="M213" s="160"/>
      <c r="N213" s="160"/>
      <c r="O213" s="160"/>
      <c r="P213" s="160"/>
      <c r="Q213" s="160"/>
      <c r="R213" s="160"/>
      <c r="S213" s="160"/>
      <c r="T213" s="160"/>
      <c r="U213" s="160"/>
      <c r="V213" s="160"/>
      <c r="W213" s="160"/>
      <c r="X213" s="160"/>
      <c r="Y213" s="160"/>
      <c r="Z213" s="160"/>
      <c r="AA213" s="160"/>
      <c r="AB213" s="160"/>
      <c r="AC213" s="160"/>
      <c r="AD213" s="160"/>
      <c r="AE213" s="160"/>
      <c r="AF213" s="160"/>
      <c r="AG213" s="160"/>
      <c r="AH213" s="160"/>
      <c r="AI213" s="160"/>
      <c r="AJ213" s="160"/>
      <c r="AK213" s="160"/>
      <c r="AL213" s="160"/>
      <c r="AM213" s="160"/>
      <c r="AN213" s="160"/>
      <c r="AO213" s="160"/>
      <c r="AP213" s="160"/>
      <c r="AQ213" s="160"/>
      <c r="AR213" s="160"/>
      <c r="AS213" s="160"/>
      <c r="AT213" s="160"/>
      <c r="AU213" s="160"/>
      <c r="AV213" s="160"/>
      <c r="AW213" s="160"/>
      <c r="AX213" s="160"/>
      <c r="AY213" s="160"/>
      <c r="AZ213" s="160"/>
      <c r="BA213" s="160"/>
      <c r="BB213" s="160"/>
      <c r="BC213" s="160"/>
      <c r="BD213" s="160"/>
      <c r="BE213" s="160"/>
      <c r="BF213" s="160"/>
      <c r="BG213" s="160"/>
      <c r="BH213" s="160"/>
      <c r="BI213" s="160"/>
      <c r="BJ213" s="160"/>
      <c r="BK213" s="160"/>
      <c r="BL213" s="160"/>
      <c r="BM213" s="160"/>
      <c r="BN213" s="160"/>
      <c r="BO213" s="160"/>
      <c r="BP213" s="160"/>
      <c r="BQ213" s="160"/>
      <c r="BR213" s="160"/>
      <c r="BS213" s="160"/>
      <c r="BT213" s="160"/>
      <c r="BU213" s="160"/>
      <c r="BV213" s="160"/>
      <c r="BW213" s="160"/>
      <c r="BX213" s="160"/>
      <c r="BY213" s="160"/>
      <c r="BZ213" s="160"/>
      <c r="CA213" s="160"/>
      <c r="CB213" s="160"/>
      <c r="CC213" s="160"/>
      <c r="CD213" s="160"/>
      <c r="CE213" s="160"/>
      <c r="CF213" s="160"/>
      <c r="CG213" s="160"/>
      <c r="CH213" s="160"/>
      <c r="CI213" s="160"/>
      <c r="CJ213" s="160"/>
      <c r="CK213" s="160"/>
      <c r="CL213" s="160"/>
      <c r="CM213" s="160"/>
      <c r="CN213" s="160"/>
      <c r="CO213" s="160"/>
      <c r="CP213" s="160"/>
      <c r="CQ213" s="160"/>
      <c r="CR213" s="160"/>
      <c r="CS213" s="160"/>
      <c r="CT213" s="160"/>
      <c r="CU213" s="160"/>
      <c r="CV213" s="160"/>
      <c r="CW213" s="160"/>
      <c r="CX213" s="160"/>
      <c r="CY213" s="160"/>
      <c r="CZ213" s="160"/>
      <c r="DA213" s="160"/>
      <c r="DB213" s="160"/>
      <c r="DC213" s="160"/>
      <c r="DD213" s="160"/>
      <c r="DE213" s="160"/>
      <c r="DF213" s="160"/>
      <c r="DG213" s="160"/>
      <c r="DH213" s="160"/>
      <c r="DI213" s="160"/>
      <c r="DJ213" s="160"/>
      <c r="DK213" s="160"/>
      <c r="DL213" s="160"/>
      <c r="DM213" s="160"/>
      <c r="DN213" s="160"/>
      <c r="DO213" s="160"/>
      <c r="DP213" s="160"/>
      <c r="DQ213" s="160"/>
      <c r="DR213" s="160"/>
      <c r="DS213" s="160"/>
      <c r="DT213" s="160"/>
      <c r="DU213" s="160"/>
      <c r="DV213" s="160"/>
      <c r="DW213" s="160"/>
      <c r="DX213" s="160"/>
      <c r="DY213" s="160"/>
      <c r="DZ213" s="160"/>
      <c r="EA213" s="160"/>
      <c r="EB213" s="160"/>
      <c r="EC213" s="160"/>
      <c r="ED213" s="160"/>
      <c r="EE213" s="160"/>
      <c r="EF213" s="160"/>
      <c r="EG213" s="160"/>
      <c r="EH213" s="160"/>
      <c r="EI213" s="160"/>
      <c r="EJ213" s="160"/>
      <c r="EK213" s="160"/>
      <c r="EL213" s="160"/>
      <c r="EM213" s="160"/>
      <c r="EN213" s="160"/>
      <c r="EO213" s="160"/>
      <c r="EP213" s="160"/>
      <c r="EQ213" s="160"/>
      <c r="ER213" s="160"/>
      <c r="ES213" s="160"/>
      <c r="ET213" s="160"/>
      <c r="EU213" s="160"/>
      <c r="EV213" s="160"/>
      <c r="EW213" s="160"/>
      <c r="EX213" s="160"/>
      <c r="EY213" s="160"/>
      <c r="EZ213" s="160"/>
      <c r="FA213" s="160"/>
      <c r="FB213" s="160"/>
      <c r="FC213" s="160"/>
      <c r="FD213" s="160"/>
      <c r="FE213" s="160"/>
      <c r="FF213" s="160"/>
      <c r="FG213" s="160"/>
      <c r="FH213" s="160"/>
      <c r="FI213" s="160"/>
      <c r="FJ213" s="160"/>
      <c r="FK213" s="160"/>
      <c r="FL213" s="160"/>
      <c r="FM213" s="160"/>
      <c r="FN213" s="160"/>
      <c r="FO213" s="160"/>
      <c r="FP213" s="160"/>
      <c r="FQ213" s="160"/>
      <c r="FR213" s="160"/>
      <c r="FS213" s="160"/>
      <c r="FT213" s="160"/>
      <c r="FU213" s="160"/>
      <c r="FV213" s="160"/>
      <c r="FW213" s="160"/>
      <c r="FX213" s="160"/>
      <c r="FY213" s="160"/>
      <c r="FZ213" s="160"/>
      <c r="GA213" s="160"/>
      <c r="GB213" s="160"/>
      <c r="GC213" s="160"/>
      <c r="GD213" s="160"/>
      <c r="GE213" s="160"/>
      <c r="GF213" s="160"/>
      <c r="GG213" s="160"/>
      <c r="GH213" s="160"/>
      <c r="GI213" s="160"/>
      <c r="GJ213" s="160"/>
      <c r="GK213" s="160"/>
      <c r="GL213" s="160"/>
      <c r="GM213" s="160"/>
      <c r="GN213" s="160"/>
      <c r="GO213" s="160"/>
      <c r="GP213" s="160"/>
      <c r="GQ213" s="160"/>
      <c r="GR213" s="160"/>
      <c r="GS213" s="160"/>
    </row>
    <row r="214" spans="3:201" x14ac:dyDescent="0.2">
      <c r="C214" s="160"/>
      <c r="D214" s="160"/>
      <c r="E214" s="160"/>
      <c r="F214" s="160"/>
      <c r="G214" s="160"/>
      <c r="H214" s="160"/>
      <c r="I214" s="160"/>
      <c r="J214" s="160"/>
      <c r="K214" s="160"/>
      <c r="L214" s="160"/>
      <c r="M214" s="160"/>
      <c r="N214" s="160"/>
      <c r="O214" s="160"/>
      <c r="P214" s="160"/>
      <c r="Q214" s="160"/>
      <c r="R214" s="160"/>
      <c r="S214" s="160"/>
      <c r="T214" s="160"/>
      <c r="U214" s="160"/>
      <c r="V214" s="160"/>
      <c r="W214" s="160"/>
      <c r="X214" s="160"/>
      <c r="Y214" s="160"/>
      <c r="Z214" s="160"/>
      <c r="AA214" s="160"/>
      <c r="AB214" s="160"/>
      <c r="AC214" s="160"/>
      <c r="AD214" s="160"/>
      <c r="AE214" s="160"/>
      <c r="AF214" s="160"/>
      <c r="AG214" s="160"/>
      <c r="AH214" s="160"/>
      <c r="AI214" s="160"/>
      <c r="AJ214" s="160"/>
      <c r="AK214" s="160"/>
      <c r="AL214" s="160"/>
      <c r="AM214" s="160"/>
      <c r="AN214" s="160"/>
      <c r="AO214" s="160"/>
      <c r="AP214" s="160"/>
      <c r="AQ214" s="160"/>
      <c r="AR214" s="160"/>
      <c r="AS214" s="160"/>
      <c r="AT214" s="160"/>
      <c r="AU214" s="160"/>
      <c r="AV214" s="160"/>
      <c r="AW214" s="160"/>
      <c r="AX214" s="160"/>
      <c r="AY214" s="160"/>
      <c r="AZ214" s="160"/>
      <c r="BA214" s="160"/>
      <c r="BB214" s="160"/>
      <c r="BC214" s="160"/>
      <c r="BD214" s="160"/>
      <c r="BE214" s="160"/>
      <c r="BF214" s="160"/>
      <c r="BG214" s="160"/>
      <c r="BH214" s="160"/>
      <c r="BI214" s="160"/>
      <c r="BJ214" s="160"/>
      <c r="BK214" s="160"/>
      <c r="BL214" s="160"/>
      <c r="BM214" s="160"/>
      <c r="BN214" s="160"/>
      <c r="BO214" s="160"/>
      <c r="BP214" s="160"/>
      <c r="BQ214" s="160"/>
      <c r="BR214" s="160"/>
      <c r="BS214" s="160"/>
      <c r="BT214" s="160"/>
      <c r="BU214" s="160"/>
      <c r="BV214" s="160"/>
      <c r="BW214" s="160"/>
      <c r="BX214" s="160"/>
      <c r="BY214" s="160"/>
      <c r="BZ214" s="160"/>
      <c r="CA214" s="160"/>
      <c r="CB214" s="160"/>
      <c r="CC214" s="160"/>
      <c r="CD214" s="160"/>
      <c r="CE214" s="160"/>
      <c r="CF214" s="160"/>
      <c r="CG214" s="160"/>
      <c r="CH214" s="160"/>
      <c r="CI214" s="160"/>
      <c r="CJ214" s="160"/>
      <c r="CK214" s="160"/>
      <c r="CL214" s="160"/>
      <c r="CM214" s="160"/>
      <c r="CN214" s="160"/>
      <c r="CO214" s="160"/>
      <c r="CP214" s="160"/>
      <c r="CQ214" s="160"/>
      <c r="CR214" s="160"/>
      <c r="CS214" s="160"/>
      <c r="CT214" s="160"/>
      <c r="CU214" s="160"/>
      <c r="CV214" s="160"/>
      <c r="CW214" s="160"/>
      <c r="CX214" s="160"/>
      <c r="CY214" s="160"/>
      <c r="CZ214" s="160"/>
      <c r="DA214" s="160"/>
      <c r="DB214" s="160"/>
      <c r="DC214" s="160"/>
      <c r="DD214" s="160"/>
      <c r="DE214" s="160"/>
      <c r="DF214" s="160"/>
      <c r="DG214" s="160"/>
      <c r="DH214" s="160"/>
      <c r="DI214" s="160"/>
      <c r="DJ214" s="160"/>
      <c r="DK214" s="160"/>
      <c r="DL214" s="160"/>
      <c r="DM214" s="160"/>
      <c r="DN214" s="160"/>
      <c r="DO214" s="160"/>
      <c r="DP214" s="160"/>
      <c r="DQ214" s="160"/>
      <c r="DR214" s="160"/>
      <c r="DS214" s="160"/>
      <c r="DT214" s="160"/>
      <c r="DU214" s="160"/>
      <c r="DV214" s="160"/>
      <c r="DW214" s="160"/>
      <c r="DX214" s="160"/>
      <c r="DY214" s="160"/>
      <c r="DZ214" s="160"/>
      <c r="EA214" s="160"/>
      <c r="EB214" s="160"/>
      <c r="EC214" s="160"/>
      <c r="ED214" s="160"/>
      <c r="EE214" s="160"/>
      <c r="EF214" s="160"/>
      <c r="EG214" s="160"/>
      <c r="EH214" s="160"/>
      <c r="EI214" s="160"/>
      <c r="EJ214" s="160"/>
      <c r="EK214" s="160"/>
      <c r="EL214" s="160"/>
      <c r="EM214" s="160"/>
      <c r="EN214" s="160"/>
      <c r="EO214" s="160"/>
      <c r="EP214" s="160"/>
      <c r="EQ214" s="160"/>
      <c r="ER214" s="160"/>
      <c r="ES214" s="160"/>
      <c r="ET214" s="160"/>
      <c r="EU214" s="160"/>
      <c r="EV214" s="160"/>
      <c r="EW214" s="160"/>
      <c r="EX214" s="160"/>
      <c r="EY214" s="160"/>
      <c r="EZ214" s="160"/>
      <c r="FA214" s="160"/>
      <c r="FB214" s="160"/>
      <c r="FC214" s="160"/>
      <c r="FD214" s="160"/>
      <c r="FE214" s="160"/>
      <c r="FF214" s="160"/>
      <c r="FG214" s="160"/>
      <c r="FH214" s="160"/>
      <c r="FI214" s="160"/>
      <c r="FJ214" s="160"/>
      <c r="FK214" s="160"/>
      <c r="FL214" s="160"/>
      <c r="FM214" s="160"/>
      <c r="FN214" s="160"/>
      <c r="FO214" s="160"/>
      <c r="FP214" s="160"/>
      <c r="FQ214" s="160"/>
      <c r="FR214" s="160"/>
      <c r="FS214" s="160"/>
      <c r="FT214" s="160"/>
      <c r="FU214" s="160"/>
      <c r="FV214" s="160"/>
      <c r="FW214" s="160"/>
      <c r="FX214" s="160"/>
      <c r="FY214" s="160"/>
      <c r="FZ214" s="160"/>
      <c r="GA214" s="160"/>
      <c r="GB214" s="160"/>
      <c r="GC214" s="160"/>
      <c r="GD214" s="160"/>
      <c r="GE214" s="160"/>
      <c r="GF214" s="160"/>
      <c r="GG214" s="160"/>
      <c r="GH214" s="160"/>
      <c r="GI214" s="160"/>
      <c r="GJ214" s="160"/>
      <c r="GK214" s="160"/>
      <c r="GL214" s="160"/>
      <c r="GM214" s="160"/>
      <c r="GN214" s="160"/>
      <c r="GO214" s="160"/>
      <c r="GP214" s="160"/>
      <c r="GQ214" s="160"/>
      <c r="GR214" s="160"/>
      <c r="GS214" s="160"/>
    </row>
    <row r="215" spans="3:201" x14ac:dyDescent="0.2">
      <c r="C215" s="160"/>
      <c r="D215" s="160"/>
      <c r="E215" s="160"/>
      <c r="F215" s="160"/>
      <c r="G215" s="160"/>
      <c r="H215" s="160"/>
      <c r="I215" s="160"/>
      <c r="J215" s="160"/>
      <c r="K215" s="160"/>
      <c r="L215" s="160"/>
      <c r="M215" s="160"/>
      <c r="N215" s="160"/>
      <c r="O215" s="160"/>
      <c r="P215" s="160"/>
      <c r="Q215" s="160"/>
      <c r="R215" s="160"/>
      <c r="S215" s="160"/>
      <c r="T215" s="160"/>
      <c r="U215" s="160"/>
      <c r="V215" s="160"/>
      <c r="W215" s="160"/>
      <c r="X215" s="160"/>
      <c r="Y215" s="160"/>
      <c r="Z215" s="160"/>
      <c r="AA215" s="160"/>
      <c r="AB215" s="160"/>
      <c r="AC215" s="160"/>
      <c r="AD215" s="160"/>
      <c r="AE215" s="160"/>
      <c r="AF215" s="160"/>
      <c r="AG215" s="160"/>
      <c r="AH215" s="160"/>
      <c r="AI215" s="160"/>
      <c r="AJ215" s="160"/>
      <c r="AK215" s="160"/>
      <c r="AL215" s="160"/>
      <c r="AM215" s="160"/>
      <c r="AN215" s="160"/>
      <c r="AO215" s="160"/>
      <c r="AP215" s="160"/>
      <c r="AQ215" s="160"/>
      <c r="AR215" s="160"/>
      <c r="AS215" s="160"/>
      <c r="AT215" s="160"/>
      <c r="AU215" s="160"/>
      <c r="AV215" s="160"/>
      <c r="AW215" s="160"/>
      <c r="AX215" s="160"/>
      <c r="AY215" s="160"/>
      <c r="AZ215" s="160"/>
      <c r="BA215" s="160"/>
      <c r="BB215" s="160"/>
      <c r="BC215" s="160"/>
      <c r="BD215" s="160"/>
      <c r="BE215" s="160"/>
      <c r="BF215" s="160"/>
      <c r="BG215" s="160"/>
      <c r="BH215" s="160"/>
      <c r="BI215" s="160"/>
      <c r="BJ215" s="160"/>
      <c r="BK215" s="160"/>
      <c r="BL215" s="160"/>
      <c r="BM215" s="160"/>
      <c r="BN215" s="160"/>
      <c r="BO215" s="160"/>
      <c r="BP215" s="160"/>
      <c r="BQ215" s="160"/>
      <c r="BR215" s="160"/>
      <c r="BS215" s="160"/>
      <c r="BT215" s="160"/>
      <c r="BU215" s="160"/>
      <c r="BV215" s="160"/>
      <c r="BW215" s="160"/>
      <c r="BX215" s="160"/>
      <c r="BY215" s="160"/>
      <c r="BZ215" s="160"/>
      <c r="CA215" s="160"/>
      <c r="CB215" s="160"/>
      <c r="CC215" s="160"/>
      <c r="CD215" s="160"/>
      <c r="CE215" s="160"/>
      <c r="CF215" s="160"/>
      <c r="CG215" s="160"/>
      <c r="CH215" s="160"/>
      <c r="CI215" s="160"/>
      <c r="CJ215" s="160"/>
      <c r="CK215" s="160"/>
      <c r="CL215" s="160"/>
      <c r="CM215" s="160"/>
      <c r="CN215" s="160"/>
      <c r="CO215" s="160"/>
      <c r="CP215" s="160"/>
      <c r="CQ215" s="160"/>
      <c r="CR215" s="160"/>
      <c r="CS215" s="160"/>
      <c r="CT215" s="160"/>
      <c r="CU215" s="160"/>
      <c r="CV215" s="160"/>
      <c r="CW215" s="160"/>
      <c r="CX215" s="160"/>
      <c r="CY215" s="160"/>
      <c r="CZ215" s="160"/>
      <c r="DA215" s="160"/>
      <c r="DB215" s="160"/>
      <c r="DC215" s="160"/>
      <c r="DD215" s="160"/>
      <c r="DE215" s="160"/>
      <c r="DF215" s="160"/>
      <c r="DG215" s="160"/>
      <c r="DH215" s="160"/>
      <c r="DI215" s="160"/>
      <c r="DJ215" s="160"/>
      <c r="DK215" s="160"/>
      <c r="DL215" s="160"/>
      <c r="DM215" s="160"/>
      <c r="DN215" s="160"/>
      <c r="DO215" s="160"/>
      <c r="DP215" s="160"/>
      <c r="DQ215" s="160"/>
      <c r="DR215" s="160"/>
      <c r="DS215" s="160"/>
      <c r="DT215" s="160"/>
      <c r="DU215" s="160"/>
      <c r="DV215" s="160"/>
      <c r="DW215" s="160"/>
      <c r="DX215" s="160"/>
      <c r="DY215" s="160"/>
      <c r="DZ215" s="160"/>
      <c r="EA215" s="160"/>
      <c r="EB215" s="160"/>
      <c r="EC215" s="160"/>
      <c r="ED215" s="160"/>
      <c r="EE215" s="160"/>
      <c r="EF215" s="160"/>
      <c r="EG215" s="160"/>
      <c r="EH215" s="160"/>
      <c r="EI215" s="160"/>
      <c r="EJ215" s="160"/>
      <c r="EK215" s="160"/>
      <c r="EL215" s="160"/>
      <c r="EM215" s="160"/>
      <c r="EN215" s="160"/>
      <c r="EO215" s="160"/>
      <c r="EP215" s="160"/>
      <c r="EQ215" s="160"/>
      <c r="ER215" s="160"/>
      <c r="ES215" s="160"/>
      <c r="ET215" s="160"/>
      <c r="EU215" s="160"/>
      <c r="EV215" s="160"/>
      <c r="EW215" s="160"/>
      <c r="EX215" s="160"/>
      <c r="EY215" s="160"/>
      <c r="EZ215" s="160"/>
      <c r="FA215" s="160"/>
      <c r="FB215" s="160"/>
      <c r="FC215" s="160"/>
      <c r="FD215" s="160"/>
      <c r="FE215" s="160"/>
      <c r="FF215" s="160"/>
      <c r="FG215" s="160"/>
      <c r="FH215" s="160"/>
      <c r="FI215" s="160"/>
      <c r="FJ215" s="160"/>
      <c r="FK215" s="160"/>
      <c r="FL215" s="160"/>
      <c r="FM215" s="160"/>
      <c r="FN215" s="160"/>
      <c r="FO215" s="160"/>
      <c r="FP215" s="160"/>
      <c r="FQ215" s="160"/>
      <c r="FR215" s="160"/>
      <c r="FS215" s="160"/>
      <c r="FT215" s="160"/>
      <c r="FU215" s="160"/>
      <c r="FV215" s="160"/>
      <c r="FW215" s="160"/>
      <c r="FX215" s="160"/>
      <c r="FY215" s="160"/>
      <c r="FZ215" s="160"/>
      <c r="GA215" s="160"/>
      <c r="GB215" s="160"/>
      <c r="GC215" s="160"/>
      <c r="GD215" s="160"/>
      <c r="GE215" s="160"/>
      <c r="GF215" s="160"/>
      <c r="GG215" s="160"/>
      <c r="GH215" s="160"/>
      <c r="GI215" s="160"/>
      <c r="GJ215" s="160"/>
      <c r="GK215" s="160"/>
      <c r="GL215" s="160"/>
      <c r="GM215" s="160"/>
      <c r="GN215" s="160"/>
      <c r="GO215" s="160"/>
      <c r="GP215" s="160"/>
      <c r="GQ215" s="160"/>
      <c r="GR215" s="160"/>
      <c r="GS215" s="160"/>
    </row>
    <row r="216" spans="3:201" x14ac:dyDescent="0.2">
      <c r="C216" s="160"/>
      <c r="D216" s="160"/>
      <c r="E216" s="160"/>
      <c r="F216" s="160"/>
      <c r="G216" s="160"/>
      <c r="H216" s="160"/>
      <c r="I216" s="160"/>
      <c r="J216" s="160"/>
      <c r="K216" s="160"/>
      <c r="L216" s="160"/>
      <c r="M216" s="160"/>
      <c r="N216" s="160"/>
      <c r="O216" s="160"/>
      <c r="P216" s="160"/>
      <c r="Q216" s="160"/>
      <c r="R216" s="160"/>
      <c r="S216" s="160"/>
      <c r="T216" s="160"/>
      <c r="U216" s="160"/>
      <c r="V216" s="160"/>
      <c r="W216" s="160"/>
      <c r="X216" s="160"/>
      <c r="Y216" s="160"/>
      <c r="Z216" s="160"/>
      <c r="AA216" s="160"/>
      <c r="AB216" s="160"/>
      <c r="AC216" s="160"/>
      <c r="AD216" s="160"/>
      <c r="AE216" s="160"/>
      <c r="AF216" s="160"/>
      <c r="AG216" s="160"/>
      <c r="AH216" s="160"/>
      <c r="AI216" s="160"/>
      <c r="AJ216" s="160"/>
      <c r="AK216" s="160"/>
      <c r="AL216" s="160"/>
      <c r="AM216" s="160"/>
      <c r="AN216" s="160"/>
      <c r="AO216" s="160"/>
      <c r="AP216" s="160"/>
      <c r="AQ216" s="160"/>
      <c r="AR216" s="160"/>
      <c r="AS216" s="160"/>
      <c r="AT216" s="160"/>
      <c r="AU216" s="160"/>
      <c r="AV216" s="160"/>
      <c r="AW216" s="160"/>
      <c r="AX216" s="160"/>
      <c r="AY216" s="160"/>
      <c r="AZ216" s="160"/>
      <c r="BA216" s="160"/>
      <c r="BB216" s="160"/>
      <c r="BC216" s="160"/>
      <c r="BD216" s="160"/>
      <c r="BE216" s="160"/>
      <c r="BF216" s="160"/>
      <c r="BG216" s="160"/>
      <c r="BH216" s="160"/>
      <c r="BI216" s="160"/>
      <c r="BJ216" s="160"/>
      <c r="BK216" s="160"/>
      <c r="BL216" s="160"/>
      <c r="BM216" s="160"/>
      <c r="BN216" s="160"/>
      <c r="BO216" s="160"/>
      <c r="BP216" s="160"/>
      <c r="BQ216" s="160"/>
      <c r="BR216" s="160"/>
      <c r="BS216" s="160"/>
      <c r="BT216" s="160"/>
      <c r="BU216" s="160"/>
      <c r="BV216" s="160"/>
      <c r="BW216" s="160"/>
      <c r="BX216" s="160"/>
      <c r="BY216" s="160"/>
      <c r="BZ216" s="160"/>
      <c r="CA216" s="160"/>
      <c r="CB216" s="160"/>
      <c r="CC216" s="160"/>
      <c r="CD216" s="160"/>
      <c r="CE216" s="160"/>
      <c r="CF216" s="160"/>
      <c r="CG216" s="160"/>
      <c r="CH216" s="160"/>
      <c r="CI216" s="160"/>
      <c r="CJ216" s="160"/>
      <c r="CK216" s="160"/>
      <c r="CL216" s="160"/>
      <c r="CM216" s="160"/>
      <c r="CN216" s="160"/>
      <c r="CO216" s="160"/>
      <c r="CP216" s="160"/>
      <c r="CQ216" s="160"/>
      <c r="CR216" s="160"/>
      <c r="CS216" s="160"/>
      <c r="CT216" s="160"/>
      <c r="CU216" s="160"/>
      <c r="CV216" s="160"/>
      <c r="CW216" s="160"/>
      <c r="CX216" s="160"/>
      <c r="CY216" s="160"/>
      <c r="CZ216" s="160"/>
      <c r="DA216" s="160"/>
      <c r="DB216" s="160"/>
      <c r="DC216" s="160"/>
      <c r="DD216" s="160"/>
      <c r="DE216" s="160"/>
      <c r="DF216" s="160"/>
      <c r="DG216" s="160"/>
      <c r="DH216" s="160"/>
      <c r="DI216" s="160"/>
      <c r="DJ216" s="160"/>
      <c r="DK216" s="160"/>
      <c r="DL216" s="160"/>
      <c r="DM216" s="160"/>
      <c r="DN216" s="160"/>
      <c r="DO216" s="160"/>
      <c r="DP216" s="160"/>
      <c r="DQ216" s="160"/>
      <c r="DR216" s="160"/>
      <c r="DS216" s="160"/>
      <c r="DT216" s="160"/>
      <c r="DU216" s="160"/>
      <c r="DV216" s="160"/>
      <c r="DW216" s="160"/>
      <c r="DX216" s="160"/>
      <c r="DY216" s="160"/>
      <c r="DZ216" s="160"/>
      <c r="EA216" s="160"/>
      <c r="EB216" s="160"/>
      <c r="EC216" s="160"/>
      <c r="ED216" s="160"/>
      <c r="EE216" s="160"/>
      <c r="EF216" s="160"/>
      <c r="EG216" s="160"/>
      <c r="EH216" s="160"/>
      <c r="EI216" s="160"/>
      <c r="EJ216" s="160"/>
      <c r="EK216" s="160"/>
      <c r="EL216" s="160"/>
      <c r="EM216" s="160"/>
      <c r="EN216" s="160"/>
      <c r="EO216" s="160"/>
      <c r="EP216" s="160"/>
      <c r="EQ216" s="160"/>
      <c r="ER216" s="160"/>
      <c r="ES216" s="160"/>
      <c r="ET216" s="160"/>
      <c r="EU216" s="160"/>
      <c r="EV216" s="160"/>
      <c r="EW216" s="160"/>
      <c r="EX216" s="160"/>
      <c r="EY216" s="160"/>
      <c r="EZ216" s="160"/>
      <c r="FA216" s="160"/>
      <c r="FB216" s="160"/>
      <c r="FC216" s="160"/>
      <c r="FD216" s="160"/>
      <c r="FE216" s="160"/>
      <c r="FF216" s="160"/>
      <c r="FG216" s="160"/>
      <c r="FH216" s="160"/>
      <c r="FI216" s="160"/>
      <c r="FJ216" s="160"/>
      <c r="FK216" s="160"/>
      <c r="FL216" s="160"/>
      <c r="FM216" s="160"/>
      <c r="FN216" s="160"/>
      <c r="FO216" s="160"/>
      <c r="FP216" s="160"/>
      <c r="FQ216" s="160"/>
      <c r="FR216" s="160"/>
      <c r="FS216" s="160"/>
      <c r="FT216" s="160"/>
      <c r="FU216" s="160"/>
      <c r="FV216" s="160"/>
      <c r="FW216" s="160"/>
      <c r="FX216" s="160"/>
      <c r="FY216" s="160"/>
      <c r="FZ216" s="160"/>
      <c r="GA216" s="160"/>
      <c r="GB216" s="160"/>
      <c r="GC216" s="160"/>
      <c r="GD216" s="160"/>
      <c r="GE216" s="160"/>
      <c r="GF216" s="160"/>
      <c r="GG216" s="160"/>
      <c r="GH216" s="160"/>
      <c r="GI216" s="160"/>
      <c r="GJ216" s="160"/>
      <c r="GK216" s="160"/>
      <c r="GL216" s="160"/>
      <c r="GM216" s="160"/>
      <c r="GN216" s="160"/>
      <c r="GO216" s="160"/>
      <c r="GP216" s="160"/>
      <c r="GQ216" s="160"/>
      <c r="GR216" s="160"/>
      <c r="GS216" s="160"/>
    </row>
    <row r="217" spans="3:201" x14ac:dyDescent="0.2">
      <c r="C217" s="160"/>
      <c r="D217" s="160"/>
      <c r="E217" s="160"/>
      <c r="F217" s="160"/>
      <c r="G217" s="160"/>
      <c r="H217" s="160"/>
      <c r="I217" s="160"/>
      <c r="J217" s="160"/>
      <c r="K217" s="160"/>
      <c r="L217" s="160"/>
      <c r="M217" s="160"/>
      <c r="N217" s="160"/>
      <c r="O217" s="160"/>
      <c r="P217" s="160"/>
      <c r="Q217" s="160"/>
      <c r="R217" s="160"/>
      <c r="S217" s="160"/>
      <c r="T217" s="160"/>
      <c r="U217" s="160"/>
      <c r="V217" s="160"/>
      <c r="W217" s="160"/>
      <c r="X217" s="160"/>
      <c r="Y217" s="160"/>
      <c r="Z217" s="160"/>
      <c r="AA217" s="160"/>
      <c r="AB217" s="160"/>
      <c r="AC217" s="160"/>
      <c r="AD217" s="160"/>
      <c r="AE217" s="160"/>
      <c r="AF217" s="160"/>
      <c r="AG217" s="160"/>
      <c r="AH217" s="160"/>
      <c r="AI217" s="160"/>
      <c r="AJ217" s="160"/>
      <c r="AK217" s="160"/>
      <c r="AL217" s="160"/>
      <c r="AM217" s="160"/>
      <c r="AN217" s="160"/>
      <c r="AO217" s="160"/>
      <c r="AP217" s="160"/>
      <c r="AQ217" s="160"/>
      <c r="AR217" s="160"/>
      <c r="AS217" s="160"/>
      <c r="AT217" s="160"/>
      <c r="AU217" s="160"/>
      <c r="AV217" s="160"/>
      <c r="AW217" s="160"/>
      <c r="AX217" s="160"/>
      <c r="AY217" s="160"/>
      <c r="AZ217" s="160"/>
      <c r="BA217" s="160"/>
      <c r="BB217" s="160"/>
      <c r="BC217" s="160"/>
      <c r="BD217" s="160"/>
      <c r="BE217" s="160"/>
      <c r="BF217" s="160"/>
      <c r="BG217" s="160"/>
      <c r="BH217" s="160"/>
      <c r="BI217" s="160"/>
      <c r="BJ217" s="160"/>
      <c r="BK217" s="160"/>
      <c r="BL217" s="160"/>
      <c r="BM217" s="160"/>
      <c r="BN217" s="160"/>
      <c r="BO217" s="160"/>
      <c r="BP217" s="160"/>
      <c r="BQ217" s="160"/>
      <c r="BR217" s="160"/>
      <c r="BS217" s="160"/>
      <c r="BT217" s="160"/>
      <c r="BU217" s="160"/>
      <c r="BV217" s="160"/>
      <c r="BW217" s="160"/>
      <c r="BX217" s="160"/>
      <c r="BY217" s="160"/>
      <c r="BZ217" s="160"/>
      <c r="CA217" s="160"/>
      <c r="CB217" s="160"/>
      <c r="CC217" s="160"/>
      <c r="CD217" s="160"/>
      <c r="CE217" s="160"/>
      <c r="CF217" s="160"/>
      <c r="CG217" s="160"/>
      <c r="CH217" s="160"/>
      <c r="CI217" s="160"/>
      <c r="CJ217" s="160"/>
      <c r="CK217" s="160"/>
      <c r="CL217" s="160"/>
      <c r="CM217" s="160"/>
      <c r="CN217" s="160"/>
      <c r="CO217" s="160"/>
      <c r="CP217" s="160"/>
      <c r="CQ217" s="160"/>
      <c r="CR217" s="160"/>
      <c r="CS217" s="160"/>
      <c r="CT217" s="160"/>
      <c r="CU217" s="160"/>
      <c r="CV217" s="160"/>
      <c r="CW217" s="160"/>
      <c r="CX217" s="160"/>
      <c r="CY217" s="160"/>
      <c r="CZ217" s="160"/>
      <c r="DA217" s="160"/>
      <c r="DB217" s="160"/>
      <c r="DC217" s="160"/>
      <c r="DD217" s="160"/>
      <c r="DE217" s="160"/>
      <c r="DF217" s="160"/>
      <c r="DG217" s="160"/>
      <c r="DH217" s="160"/>
      <c r="DI217" s="160"/>
      <c r="DJ217" s="160"/>
      <c r="DK217" s="160"/>
      <c r="DL217" s="160"/>
      <c r="DM217" s="160"/>
      <c r="DN217" s="160"/>
      <c r="DO217" s="160"/>
      <c r="DP217" s="160"/>
      <c r="DQ217" s="160"/>
      <c r="DR217" s="160"/>
      <c r="DS217" s="160"/>
      <c r="DT217" s="160"/>
      <c r="DU217" s="160"/>
      <c r="DV217" s="160"/>
      <c r="DW217" s="160"/>
      <c r="DX217" s="160"/>
      <c r="DY217" s="160"/>
      <c r="DZ217" s="160"/>
      <c r="EA217" s="160"/>
      <c r="EB217" s="160"/>
      <c r="EC217" s="160"/>
      <c r="ED217" s="160"/>
      <c r="EE217" s="160"/>
      <c r="EF217" s="160"/>
      <c r="EG217" s="160"/>
      <c r="EH217" s="160"/>
      <c r="EI217" s="160"/>
      <c r="EJ217" s="160"/>
      <c r="EK217" s="160"/>
      <c r="EL217" s="160"/>
      <c r="EM217" s="160"/>
      <c r="EN217" s="160"/>
      <c r="EO217" s="160"/>
      <c r="EP217" s="160"/>
      <c r="EQ217" s="160"/>
      <c r="ER217" s="160"/>
      <c r="ES217" s="160"/>
      <c r="ET217" s="160"/>
      <c r="EU217" s="160"/>
      <c r="EV217" s="160"/>
      <c r="EW217" s="160"/>
      <c r="EX217" s="160"/>
      <c r="EY217" s="160"/>
      <c r="EZ217" s="160"/>
      <c r="FA217" s="160"/>
      <c r="FB217" s="160"/>
      <c r="FC217" s="160"/>
      <c r="FD217" s="160"/>
      <c r="FE217" s="160"/>
      <c r="FF217" s="160"/>
      <c r="FG217" s="160"/>
      <c r="FH217" s="160"/>
      <c r="FI217" s="160"/>
      <c r="FJ217" s="160"/>
      <c r="FK217" s="160"/>
      <c r="FL217" s="160"/>
      <c r="FM217" s="160"/>
      <c r="FN217" s="160"/>
      <c r="FO217" s="160"/>
      <c r="FP217" s="160"/>
      <c r="FQ217" s="160"/>
      <c r="FR217" s="160"/>
      <c r="FS217" s="160"/>
      <c r="FT217" s="160"/>
      <c r="FU217" s="160"/>
      <c r="FV217" s="160"/>
      <c r="FW217" s="160"/>
      <c r="FX217" s="160"/>
      <c r="FY217" s="160"/>
      <c r="FZ217" s="160"/>
      <c r="GA217" s="160"/>
      <c r="GB217" s="160"/>
      <c r="GC217" s="160"/>
      <c r="GD217" s="160"/>
      <c r="GE217" s="160"/>
      <c r="GF217" s="160"/>
      <c r="GG217" s="160"/>
      <c r="GH217" s="160"/>
      <c r="GI217" s="160"/>
      <c r="GJ217" s="160"/>
      <c r="GK217" s="160"/>
      <c r="GL217" s="160"/>
      <c r="GM217" s="160"/>
      <c r="GN217" s="160"/>
      <c r="GO217" s="160"/>
      <c r="GP217" s="160"/>
      <c r="GQ217" s="160"/>
      <c r="GR217" s="160"/>
      <c r="GS217" s="160"/>
    </row>
    <row r="218" spans="3:201" x14ac:dyDescent="0.2">
      <c r="C218" s="160"/>
      <c r="D218" s="160"/>
      <c r="E218" s="160"/>
      <c r="F218" s="160"/>
      <c r="G218" s="160"/>
      <c r="H218" s="160"/>
      <c r="I218" s="160"/>
      <c r="J218" s="160"/>
      <c r="K218" s="160"/>
      <c r="L218" s="160"/>
      <c r="M218" s="160"/>
      <c r="N218" s="160"/>
      <c r="O218" s="160"/>
      <c r="P218" s="160"/>
      <c r="Q218" s="160"/>
      <c r="R218" s="160"/>
      <c r="S218" s="160"/>
      <c r="T218" s="160"/>
      <c r="U218" s="160"/>
      <c r="V218" s="160"/>
      <c r="W218" s="160"/>
      <c r="X218" s="160"/>
      <c r="Y218" s="160"/>
      <c r="Z218" s="160"/>
      <c r="AA218" s="160"/>
      <c r="AB218" s="160"/>
      <c r="AC218" s="160"/>
      <c r="AD218" s="160"/>
      <c r="AE218" s="160"/>
      <c r="AF218" s="160"/>
      <c r="AG218" s="160"/>
      <c r="AH218" s="160"/>
      <c r="AI218" s="160"/>
      <c r="AJ218" s="160"/>
      <c r="AK218" s="160"/>
      <c r="AL218" s="160"/>
      <c r="AM218" s="160"/>
      <c r="AN218" s="160"/>
      <c r="AO218" s="160"/>
      <c r="AP218" s="160"/>
      <c r="AQ218" s="160"/>
      <c r="AR218" s="160"/>
      <c r="AS218" s="160"/>
      <c r="AT218" s="160"/>
      <c r="AU218" s="160"/>
      <c r="AV218" s="160"/>
      <c r="AW218" s="160"/>
      <c r="AX218" s="160"/>
      <c r="AY218" s="160"/>
      <c r="AZ218" s="160"/>
      <c r="BA218" s="160"/>
      <c r="BB218" s="160"/>
      <c r="BC218" s="160"/>
      <c r="BD218" s="160"/>
      <c r="BE218" s="160"/>
      <c r="BF218" s="160"/>
      <c r="BG218" s="160"/>
      <c r="BH218" s="160"/>
      <c r="BI218" s="160"/>
      <c r="BJ218" s="160"/>
      <c r="BK218" s="160"/>
      <c r="BL218" s="160"/>
      <c r="BM218" s="160"/>
      <c r="BN218" s="160"/>
      <c r="BO218" s="160"/>
      <c r="BP218" s="160"/>
      <c r="BQ218" s="160"/>
      <c r="BR218" s="160"/>
      <c r="BS218" s="160"/>
      <c r="BT218" s="160"/>
      <c r="BU218" s="160"/>
      <c r="BV218" s="160"/>
      <c r="BW218" s="160"/>
      <c r="BX218" s="160"/>
      <c r="BY218" s="160"/>
      <c r="BZ218" s="160"/>
      <c r="CA218" s="160"/>
      <c r="CB218" s="160"/>
      <c r="CC218" s="160"/>
      <c r="CD218" s="160"/>
      <c r="CE218" s="160"/>
      <c r="CF218" s="160"/>
      <c r="CG218" s="160"/>
      <c r="CH218" s="160"/>
      <c r="CI218" s="160"/>
      <c r="CJ218" s="160"/>
      <c r="CK218" s="160"/>
      <c r="CL218" s="160"/>
      <c r="CM218" s="160"/>
      <c r="CN218" s="160"/>
      <c r="CO218" s="160"/>
      <c r="CP218" s="160"/>
      <c r="CQ218" s="160"/>
      <c r="CR218" s="160"/>
      <c r="CS218" s="160"/>
      <c r="CT218" s="160"/>
      <c r="CU218" s="160"/>
      <c r="CV218" s="160"/>
      <c r="CW218" s="160"/>
      <c r="CX218" s="160"/>
      <c r="CY218" s="160"/>
      <c r="CZ218" s="160"/>
      <c r="DA218" s="160"/>
      <c r="DB218" s="160"/>
      <c r="DC218" s="160"/>
      <c r="DD218" s="160"/>
      <c r="DE218" s="160"/>
      <c r="DF218" s="160"/>
      <c r="DG218" s="160"/>
      <c r="DH218" s="160"/>
      <c r="DI218" s="160"/>
      <c r="DJ218" s="160"/>
      <c r="DK218" s="160"/>
      <c r="DL218" s="160"/>
      <c r="DM218" s="160"/>
      <c r="DN218" s="160"/>
      <c r="DO218" s="160"/>
      <c r="DP218" s="160"/>
      <c r="DQ218" s="160"/>
      <c r="DR218" s="160"/>
      <c r="DS218" s="160"/>
      <c r="DT218" s="160"/>
      <c r="DU218" s="160"/>
      <c r="DV218" s="160"/>
      <c r="DW218" s="160"/>
      <c r="DX218" s="160"/>
      <c r="DY218" s="160"/>
      <c r="DZ218" s="160"/>
      <c r="EA218" s="160"/>
      <c r="EB218" s="160"/>
      <c r="EC218" s="160"/>
      <c r="ED218" s="160"/>
      <c r="EE218" s="160"/>
      <c r="EF218" s="160"/>
      <c r="EG218" s="160"/>
      <c r="EH218" s="160"/>
      <c r="EI218" s="160"/>
      <c r="EJ218" s="160"/>
      <c r="EK218" s="160"/>
      <c r="EL218" s="160"/>
      <c r="EM218" s="160"/>
      <c r="EN218" s="160"/>
      <c r="EO218" s="160"/>
      <c r="EP218" s="160"/>
      <c r="EQ218" s="160"/>
      <c r="ER218" s="160"/>
      <c r="ES218" s="160"/>
      <c r="ET218" s="160"/>
      <c r="EU218" s="160"/>
      <c r="EV218" s="160"/>
      <c r="EW218" s="160"/>
      <c r="EX218" s="160"/>
      <c r="EY218" s="160"/>
      <c r="EZ218" s="160"/>
      <c r="FA218" s="160"/>
      <c r="FB218" s="160"/>
      <c r="FC218" s="160"/>
      <c r="FD218" s="160"/>
      <c r="FE218" s="160"/>
      <c r="FF218" s="160"/>
      <c r="FG218" s="160"/>
      <c r="FH218" s="160"/>
      <c r="FI218" s="160"/>
      <c r="FJ218" s="160"/>
      <c r="FK218" s="160"/>
      <c r="FL218" s="160"/>
      <c r="FM218" s="160"/>
      <c r="FN218" s="160"/>
      <c r="FO218" s="160"/>
      <c r="FP218" s="160"/>
      <c r="FQ218" s="160"/>
      <c r="FR218" s="160"/>
      <c r="FS218" s="160"/>
      <c r="FT218" s="160"/>
      <c r="FU218" s="160"/>
      <c r="FV218" s="160"/>
      <c r="FW218" s="160"/>
      <c r="FX218" s="160"/>
      <c r="FY218" s="160"/>
      <c r="FZ218" s="160"/>
      <c r="GA218" s="160"/>
      <c r="GB218" s="160"/>
      <c r="GC218" s="160"/>
      <c r="GD218" s="160"/>
      <c r="GE218" s="160"/>
      <c r="GF218" s="160"/>
      <c r="GG218" s="160"/>
      <c r="GH218" s="160"/>
      <c r="GI218" s="160"/>
      <c r="GJ218" s="160"/>
      <c r="GK218" s="160"/>
      <c r="GL218" s="160"/>
      <c r="GM218" s="160"/>
      <c r="GN218" s="160"/>
      <c r="GO218" s="160"/>
      <c r="GP218" s="160"/>
      <c r="GQ218" s="160"/>
      <c r="GR218" s="160"/>
      <c r="GS218" s="160"/>
    </row>
    <row r="219" spans="3:201" x14ac:dyDescent="0.2">
      <c r="C219" s="160"/>
      <c r="D219" s="160"/>
      <c r="E219" s="160"/>
      <c r="F219" s="160"/>
      <c r="G219" s="160"/>
      <c r="H219" s="160"/>
      <c r="I219" s="160"/>
      <c r="J219" s="160"/>
      <c r="K219" s="160"/>
      <c r="L219" s="160"/>
      <c r="M219" s="160"/>
      <c r="N219" s="160"/>
      <c r="O219" s="160"/>
      <c r="P219" s="160"/>
      <c r="Q219" s="160"/>
      <c r="R219" s="160"/>
      <c r="S219" s="160"/>
      <c r="T219" s="160"/>
      <c r="U219" s="160"/>
      <c r="V219" s="160"/>
      <c r="W219" s="160"/>
      <c r="X219" s="160"/>
      <c r="Y219" s="160"/>
      <c r="Z219" s="160"/>
      <c r="AA219" s="160"/>
      <c r="AB219" s="160"/>
      <c r="AC219" s="160"/>
      <c r="AD219" s="160"/>
      <c r="AE219" s="160"/>
      <c r="AF219" s="160"/>
      <c r="AG219" s="160"/>
      <c r="AH219" s="160"/>
      <c r="AI219" s="160"/>
      <c r="AJ219" s="160"/>
      <c r="AK219" s="160"/>
      <c r="AL219" s="160"/>
      <c r="AM219" s="160"/>
      <c r="AN219" s="160"/>
      <c r="AO219" s="160"/>
      <c r="AP219" s="160"/>
      <c r="AQ219" s="160"/>
      <c r="AR219" s="160"/>
      <c r="AS219" s="160"/>
      <c r="AT219" s="160"/>
      <c r="AU219" s="160"/>
      <c r="AV219" s="160"/>
      <c r="AW219" s="160"/>
      <c r="AX219" s="160"/>
      <c r="AY219" s="160"/>
      <c r="AZ219" s="160"/>
      <c r="BA219" s="160"/>
      <c r="BB219" s="160"/>
      <c r="BC219" s="160"/>
      <c r="BD219" s="160"/>
      <c r="BE219" s="160"/>
      <c r="BF219" s="160"/>
      <c r="BG219" s="160"/>
      <c r="BH219" s="160"/>
      <c r="BI219" s="160"/>
      <c r="BJ219" s="160"/>
      <c r="BK219" s="160"/>
      <c r="BL219" s="160"/>
      <c r="BM219" s="160"/>
      <c r="BN219" s="160"/>
      <c r="BO219" s="160"/>
      <c r="BP219" s="160"/>
      <c r="BQ219" s="160"/>
      <c r="BR219" s="160"/>
      <c r="BS219" s="160"/>
      <c r="BT219" s="160"/>
      <c r="BU219" s="160"/>
      <c r="BV219" s="160"/>
      <c r="BW219" s="160"/>
      <c r="BX219" s="160"/>
      <c r="BY219" s="160"/>
      <c r="BZ219" s="160"/>
      <c r="CA219" s="160"/>
      <c r="CB219" s="160"/>
      <c r="CC219" s="160"/>
      <c r="CD219" s="160"/>
      <c r="CE219" s="160"/>
      <c r="CF219" s="160"/>
      <c r="CG219" s="160"/>
      <c r="CH219" s="160"/>
      <c r="CI219" s="160"/>
      <c r="CJ219" s="160"/>
      <c r="CK219" s="160"/>
      <c r="CL219" s="160"/>
      <c r="CM219" s="160"/>
      <c r="CN219" s="160"/>
      <c r="CO219" s="160"/>
      <c r="CP219" s="160"/>
      <c r="CQ219" s="160"/>
      <c r="CR219" s="160"/>
      <c r="CS219" s="160"/>
      <c r="CT219" s="160"/>
      <c r="CU219" s="160"/>
      <c r="CV219" s="160"/>
      <c r="CW219" s="160"/>
      <c r="CX219" s="160"/>
      <c r="CY219" s="160"/>
      <c r="CZ219" s="160"/>
      <c r="DA219" s="160"/>
      <c r="DB219" s="160"/>
      <c r="DC219" s="160"/>
      <c r="DD219" s="160"/>
      <c r="DE219" s="160"/>
      <c r="DF219" s="160"/>
      <c r="DG219" s="160"/>
      <c r="DH219" s="160"/>
      <c r="DI219" s="160"/>
      <c r="DJ219" s="160"/>
      <c r="DK219" s="160"/>
      <c r="DL219" s="160"/>
      <c r="DM219" s="160"/>
      <c r="DN219" s="160"/>
      <c r="DO219" s="160"/>
      <c r="DP219" s="160"/>
      <c r="DQ219" s="160"/>
      <c r="DR219" s="160"/>
      <c r="DS219" s="160"/>
      <c r="DT219" s="160"/>
      <c r="DU219" s="160"/>
      <c r="DV219" s="160"/>
      <c r="DW219" s="160"/>
      <c r="DX219" s="160"/>
      <c r="DY219" s="160"/>
      <c r="DZ219" s="160"/>
      <c r="EA219" s="160"/>
      <c r="EB219" s="160"/>
      <c r="EC219" s="160"/>
      <c r="ED219" s="160"/>
      <c r="EE219" s="160"/>
      <c r="EF219" s="160"/>
      <c r="EG219" s="160"/>
      <c r="EH219" s="160"/>
      <c r="EI219" s="160"/>
      <c r="EJ219" s="160"/>
      <c r="EK219" s="160"/>
      <c r="EL219" s="160"/>
      <c r="EM219" s="160"/>
      <c r="EN219" s="160"/>
      <c r="EO219" s="160"/>
      <c r="EP219" s="160"/>
      <c r="EQ219" s="160"/>
      <c r="ER219" s="160"/>
      <c r="ES219" s="160"/>
      <c r="ET219" s="160"/>
      <c r="EU219" s="160"/>
      <c r="EV219" s="160"/>
      <c r="EW219" s="160"/>
      <c r="EX219" s="160"/>
      <c r="EY219" s="160"/>
      <c r="EZ219" s="160"/>
      <c r="FA219" s="160"/>
      <c r="FB219" s="160"/>
      <c r="FC219" s="160"/>
      <c r="FD219" s="160"/>
      <c r="FE219" s="160"/>
      <c r="FF219" s="160"/>
      <c r="FG219" s="160"/>
      <c r="FH219" s="160"/>
      <c r="FI219" s="160"/>
      <c r="FJ219" s="160"/>
      <c r="FK219" s="160"/>
      <c r="FL219" s="160"/>
      <c r="FM219" s="160"/>
      <c r="FN219" s="160"/>
      <c r="FO219" s="160"/>
      <c r="FP219" s="160"/>
      <c r="FQ219" s="160"/>
      <c r="FR219" s="160"/>
      <c r="FS219" s="160"/>
      <c r="FT219" s="160"/>
      <c r="FU219" s="160"/>
      <c r="FV219" s="160"/>
      <c r="FW219" s="160"/>
      <c r="FX219" s="160"/>
      <c r="FY219" s="160"/>
      <c r="FZ219" s="160"/>
      <c r="GA219" s="160"/>
      <c r="GB219" s="160"/>
      <c r="GC219" s="160"/>
      <c r="GD219" s="160"/>
      <c r="GE219" s="160"/>
      <c r="GF219" s="160"/>
      <c r="GG219" s="160"/>
      <c r="GH219" s="160"/>
      <c r="GI219" s="160"/>
      <c r="GJ219" s="160"/>
      <c r="GK219" s="160"/>
      <c r="GL219" s="160"/>
      <c r="GM219" s="160"/>
      <c r="GN219" s="160"/>
      <c r="GO219" s="160"/>
      <c r="GP219" s="160"/>
      <c r="GQ219" s="160"/>
      <c r="GR219" s="160"/>
      <c r="GS219" s="160"/>
    </row>
    <row r="220" spans="3:201" x14ac:dyDescent="0.2">
      <c r="C220" s="160"/>
      <c r="D220" s="160"/>
      <c r="E220" s="160"/>
      <c r="F220" s="160"/>
      <c r="G220" s="160"/>
      <c r="H220" s="160"/>
      <c r="I220" s="160"/>
      <c r="J220" s="160"/>
      <c r="K220" s="160"/>
      <c r="L220" s="160"/>
      <c r="M220" s="160"/>
      <c r="N220" s="160"/>
      <c r="O220" s="160"/>
      <c r="P220" s="160"/>
      <c r="Q220" s="160"/>
      <c r="R220" s="160"/>
      <c r="S220" s="160"/>
      <c r="T220" s="160"/>
      <c r="U220" s="160"/>
      <c r="V220" s="160"/>
      <c r="W220" s="160"/>
      <c r="X220" s="160"/>
      <c r="Y220" s="160"/>
      <c r="Z220" s="160"/>
      <c r="AA220" s="160"/>
      <c r="AB220" s="160"/>
      <c r="AC220" s="160"/>
      <c r="AD220" s="160"/>
      <c r="AE220" s="160"/>
      <c r="AF220" s="160"/>
      <c r="AG220" s="160"/>
      <c r="AH220" s="160"/>
      <c r="AI220" s="160"/>
      <c r="AJ220" s="160"/>
      <c r="AK220" s="160"/>
      <c r="AL220" s="160"/>
      <c r="AM220" s="160"/>
      <c r="AN220" s="160"/>
      <c r="AO220" s="160"/>
      <c r="AP220" s="160"/>
      <c r="AQ220" s="160"/>
      <c r="AR220" s="160"/>
      <c r="AS220" s="160"/>
      <c r="AT220" s="160"/>
      <c r="AU220" s="160"/>
      <c r="AV220" s="160"/>
      <c r="AW220" s="160"/>
      <c r="AX220" s="160"/>
      <c r="AY220" s="160"/>
      <c r="AZ220" s="160"/>
      <c r="BA220" s="160"/>
      <c r="BB220" s="160"/>
      <c r="BC220" s="160"/>
      <c r="BD220" s="160"/>
      <c r="BE220" s="160"/>
      <c r="BF220" s="160"/>
      <c r="BG220" s="160"/>
      <c r="BH220" s="160"/>
      <c r="BI220" s="160"/>
      <c r="BJ220" s="160"/>
      <c r="BK220" s="160"/>
      <c r="BL220" s="160"/>
      <c r="BM220" s="160"/>
      <c r="BN220" s="160"/>
      <c r="BO220" s="160"/>
      <c r="BP220" s="160"/>
      <c r="BQ220" s="160"/>
      <c r="BR220" s="160"/>
      <c r="BS220" s="160"/>
      <c r="BT220" s="160"/>
      <c r="BU220" s="160"/>
      <c r="BV220" s="160"/>
      <c r="BW220" s="160"/>
      <c r="BX220" s="160"/>
      <c r="BY220" s="160"/>
      <c r="BZ220" s="160"/>
      <c r="CA220" s="160"/>
      <c r="CB220" s="160"/>
      <c r="CC220" s="160"/>
      <c r="CD220" s="160"/>
      <c r="CE220" s="160"/>
      <c r="CF220" s="160"/>
      <c r="CG220" s="160"/>
      <c r="CH220" s="160"/>
      <c r="CI220" s="160"/>
      <c r="CJ220" s="160"/>
      <c r="CK220" s="160"/>
      <c r="CL220" s="160"/>
      <c r="CM220" s="160"/>
      <c r="CN220" s="160"/>
      <c r="CO220" s="160"/>
      <c r="CP220" s="160"/>
      <c r="CQ220" s="160"/>
      <c r="CR220" s="160"/>
      <c r="CS220" s="160"/>
      <c r="CT220" s="160"/>
      <c r="CU220" s="160"/>
      <c r="CV220" s="160"/>
      <c r="CW220" s="160"/>
      <c r="CX220" s="160"/>
      <c r="CY220" s="160"/>
      <c r="CZ220" s="160"/>
      <c r="DA220" s="160"/>
      <c r="DB220" s="160"/>
      <c r="DC220" s="160"/>
      <c r="DD220" s="160"/>
      <c r="DE220" s="160"/>
      <c r="DF220" s="160"/>
      <c r="DG220" s="160"/>
      <c r="DH220" s="160"/>
      <c r="DI220" s="160"/>
      <c r="DJ220" s="160"/>
      <c r="DK220" s="160"/>
      <c r="DL220" s="160"/>
      <c r="DM220" s="160"/>
      <c r="DN220" s="160"/>
      <c r="DO220" s="160"/>
      <c r="DP220" s="160"/>
      <c r="DQ220" s="160"/>
      <c r="DR220" s="160"/>
      <c r="DS220" s="160"/>
      <c r="DT220" s="160"/>
      <c r="DU220" s="160"/>
      <c r="DV220" s="160"/>
      <c r="DW220" s="160"/>
      <c r="DX220" s="160"/>
      <c r="DY220" s="160"/>
      <c r="DZ220" s="160"/>
      <c r="EA220" s="160"/>
      <c r="EB220" s="160"/>
      <c r="EC220" s="160"/>
      <c r="ED220" s="160"/>
      <c r="EE220" s="160"/>
      <c r="EF220" s="160"/>
      <c r="EG220" s="160"/>
      <c r="EH220" s="160"/>
      <c r="EI220" s="160"/>
      <c r="EJ220" s="160"/>
      <c r="EK220" s="160"/>
      <c r="EL220" s="160"/>
      <c r="EM220" s="160"/>
      <c r="EN220" s="160"/>
      <c r="EO220" s="160"/>
      <c r="EP220" s="160"/>
      <c r="EQ220" s="160"/>
      <c r="ER220" s="160"/>
      <c r="ES220" s="160"/>
      <c r="ET220" s="160"/>
      <c r="EU220" s="160"/>
      <c r="EV220" s="160"/>
      <c r="EW220" s="160"/>
      <c r="EX220" s="160"/>
      <c r="EY220" s="160"/>
      <c r="EZ220" s="160"/>
      <c r="FA220" s="160"/>
      <c r="FB220" s="160"/>
      <c r="FC220" s="160"/>
      <c r="FD220" s="160"/>
      <c r="FE220" s="160"/>
      <c r="FF220" s="160"/>
      <c r="FG220" s="160"/>
      <c r="FH220" s="160"/>
      <c r="FI220" s="160"/>
      <c r="FJ220" s="160"/>
      <c r="FK220" s="160"/>
      <c r="FL220" s="160"/>
      <c r="FM220" s="160"/>
      <c r="FN220" s="160"/>
      <c r="FO220" s="160"/>
      <c r="FP220" s="160"/>
      <c r="FQ220" s="160"/>
      <c r="FR220" s="160"/>
      <c r="FS220" s="160"/>
      <c r="FT220" s="160"/>
      <c r="FU220" s="160"/>
      <c r="FV220" s="160"/>
      <c r="FW220" s="160"/>
      <c r="FX220" s="160"/>
      <c r="FY220" s="160"/>
      <c r="FZ220" s="160"/>
      <c r="GA220" s="160"/>
      <c r="GB220" s="160"/>
      <c r="GC220" s="160"/>
      <c r="GD220" s="160"/>
      <c r="GE220" s="160"/>
      <c r="GF220" s="160"/>
      <c r="GG220" s="160"/>
      <c r="GH220" s="160"/>
      <c r="GI220" s="160"/>
      <c r="GJ220" s="160"/>
      <c r="GK220" s="160"/>
      <c r="GL220" s="160"/>
      <c r="GM220" s="160"/>
      <c r="GN220" s="160"/>
      <c r="GO220" s="160"/>
      <c r="GP220" s="160"/>
      <c r="GQ220" s="160"/>
      <c r="GR220" s="160"/>
      <c r="GS220" s="160"/>
    </row>
    <row r="221" spans="3:201" x14ac:dyDescent="0.2">
      <c r="C221" s="160"/>
      <c r="D221" s="160"/>
      <c r="E221" s="160"/>
      <c r="F221" s="160"/>
      <c r="G221" s="160"/>
      <c r="H221" s="160"/>
      <c r="I221" s="160"/>
      <c r="J221" s="160"/>
      <c r="K221" s="160"/>
      <c r="L221" s="160"/>
      <c r="M221" s="160"/>
      <c r="N221" s="160"/>
      <c r="O221" s="160"/>
      <c r="P221" s="160"/>
      <c r="Q221" s="160"/>
      <c r="R221" s="160"/>
      <c r="S221" s="160"/>
      <c r="T221" s="160"/>
      <c r="U221" s="160"/>
      <c r="V221" s="160"/>
      <c r="W221" s="160"/>
      <c r="X221" s="160"/>
      <c r="Y221" s="160"/>
      <c r="Z221" s="160"/>
      <c r="AA221" s="160"/>
      <c r="AB221" s="160"/>
      <c r="AC221" s="160"/>
      <c r="AD221" s="160"/>
      <c r="AE221" s="160"/>
      <c r="AF221" s="160"/>
      <c r="AG221" s="160"/>
      <c r="AH221" s="160"/>
      <c r="AI221" s="160"/>
      <c r="AJ221" s="160"/>
      <c r="AK221" s="160"/>
      <c r="AL221" s="160"/>
      <c r="AM221" s="160"/>
      <c r="AN221" s="160"/>
      <c r="AO221" s="160"/>
      <c r="AP221" s="160"/>
      <c r="AQ221" s="160"/>
      <c r="AR221" s="160"/>
      <c r="AS221" s="160"/>
      <c r="AT221" s="160"/>
      <c r="AU221" s="160"/>
      <c r="AV221" s="160"/>
      <c r="AW221" s="160"/>
      <c r="AX221" s="160"/>
      <c r="AY221" s="160"/>
      <c r="AZ221" s="160"/>
      <c r="BA221" s="160"/>
      <c r="BB221" s="160"/>
      <c r="BC221" s="160"/>
      <c r="BD221" s="160"/>
      <c r="BE221" s="160"/>
      <c r="BF221" s="160"/>
      <c r="BG221" s="160"/>
      <c r="BH221" s="160"/>
      <c r="BI221" s="160"/>
      <c r="BJ221" s="160"/>
      <c r="BK221" s="160"/>
      <c r="BL221" s="160"/>
      <c r="BM221" s="160"/>
      <c r="BN221" s="160"/>
      <c r="BO221" s="160"/>
      <c r="BP221" s="160"/>
      <c r="BQ221" s="160"/>
      <c r="BR221" s="160"/>
      <c r="BS221" s="160"/>
      <c r="BT221" s="160"/>
      <c r="BU221" s="160"/>
      <c r="BV221" s="160"/>
      <c r="BW221" s="160"/>
      <c r="BX221" s="160"/>
      <c r="BY221" s="160"/>
      <c r="BZ221" s="160"/>
      <c r="CA221" s="160"/>
      <c r="CB221" s="160"/>
      <c r="CC221" s="160"/>
      <c r="CD221" s="160"/>
      <c r="CE221" s="160"/>
      <c r="CF221" s="160"/>
      <c r="CG221" s="160"/>
      <c r="CH221" s="160"/>
      <c r="CI221" s="160"/>
      <c r="CJ221" s="160"/>
      <c r="CK221" s="160"/>
      <c r="CL221" s="160"/>
      <c r="CM221" s="160"/>
      <c r="CN221" s="160"/>
      <c r="CO221" s="160"/>
      <c r="CP221" s="160"/>
      <c r="CQ221" s="160"/>
      <c r="CR221" s="160"/>
      <c r="CS221" s="160"/>
      <c r="CT221" s="160"/>
      <c r="CU221" s="160"/>
      <c r="CV221" s="160"/>
      <c r="CW221" s="160"/>
      <c r="CX221" s="160"/>
      <c r="CY221" s="160"/>
      <c r="CZ221" s="160"/>
      <c r="DA221" s="160"/>
      <c r="DB221" s="160"/>
      <c r="DC221" s="160"/>
      <c r="DD221" s="160"/>
      <c r="DE221" s="160"/>
      <c r="DF221" s="160"/>
      <c r="DG221" s="160"/>
      <c r="DH221" s="160"/>
      <c r="DI221" s="160"/>
      <c r="DJ221" s="160"/>
      <c r="DK221" s="160"/>
      <c r="DL221" s="160"/>
      <c r="DM221" s="160"/>
      <c r="DN221" s="160"/>
      <c r="DO221" s="160"/>
      <c r="DP221" s="160"/>
      <c r="DQ221" s="160"/>
      <c r="DR221" s="160"/>
      <c r="DS221" s="160"/>
      <c r="DT221" s="160"/>
      <c r="DU221" s="160"/>
      <c r="DV221" s="160"/>
      <c r="DW221" s="160"/>
      <c r="DX221" s="160"/>
      <c r="DY221" s="160"/>
      <c r="DZ221" s="160"/>
      <c r="EA221" s="160"/>
      <c r="EB221" s="160"/>
      <c r="EC221" s="160"/>
      <c r="ED221" s="160"/>
      <c r="EE221" s="160"/>
      <c r="EF221" s="160"/>
      <c r="EG221" s="160"/>
      <c r="EH221" s="160"/>
      <c r="EI221" s="160"/>
      <c r="EJ221" s="160"/>
      <c r="EK221" s="160"/>
      <c r="EL221" s="160"/>
      <c r="EM221" s="160"/>
      <c r="EN221" s="160"/>
      <c r="EO221" s="160"/>
      <c r="EP221" s="160"/>
      <c r="EQ221" s="160"/>
      <c r="ER221" s="160"/>
      <c r="ES221" s="160"/>
      <c r="ET221" s="160"/>
      <c r="EU221" s="160"/>
      <c r="EV221" s="160"/>
      <c r="EW221" s="160"/>
      <c r="EX221" s="160"/>
      <c r="EY221" s="160"/>
      <c r="EZ221" s="160"/>
      <c r="FA221" s="160"/>
      <c r="FB221" s="160"/>
      <c r="FC221" s="160"/>
      <c r="FD221" s="160"/>
      <c r="FE221" s="160"/>
      <c r="FF221" s="160"/>
      <c r="FG221" s="160"/>
      <c r="FH221" s="160"/>
      <c r="FI221" s="160"/>
      <c r="FJ221" s="160"/>
      <c r="FK221" s="160"/>
      <c r="FL221" s="160"/>
      <c r="FM221" s="160"/>
      <c r="FN221" s="160"/>
      <c r="FO221" s="160"/>
      <c r="FP221" s="160"/>
      <c r="FQ221" s="160"/>
      <c r="FR221" s="160"/>
      <c r="FS221" s="160"/>
      <c r="FT221" s="160"/>
      <c r="FU221" s="160"/>
      <c r="FV221" s="160"/>
      <c r="FW221" s="160"/>
      <c r="FX221" s="160"/>
      <c r="FY221" s="160"/>
      <c r="FZ221" s="160"/>
      <c r="GA221" s="160"/>
      <c r="GB221" s="160"/>
      <c r="GC221" s="160"/>
      <c r="GD221" s="160"/>
      <c r="GE221" s="160"/>
      <c r="GF221" s="160"/>
      <c r="GG221" s="160"/>
      <c r="GH221" s="160"/>
      <c r="GI221" s="160"/>
      <c r="GJ221" s="160"/>
      <c r="GK221" s="160"/>
      <c r="GL221" s="160"/>
      <c r="GM221" s="160"/>
      <c r="GN221" s="160"/>
      <c r="GO221" s="160"/>
      <c r="GP221" s="160"/>
      <c r="GQ221" s="160"/>
      <c r="GR221" s="160"/>
      <c r="GS221" s="160"/>
    </row>
    <row r="222" spans="3:201" x14ac:dyDescent="0.2">
      <c r="C222" s="160"/>
      <c r="D222" s="160"/>
      <c r="E222" s="160"/>
      <c r="F222" s="160"/>
      <c r="G222" s="160"/>
      <c r="H222" s="160"/>
      <c r="I222" s="160"/>
      <c r="J222" s="160"/>
      <c r="K222" s="160"/>
      <c r="L222" s="160"/>
      <c r="M222" s="160"/>
      <c r="N222" s="160"/>
      <c r="O222" s="160"/>
      <c r="P222" s="160"/>
      <c r="Q222" s="160"/>
      <c r="R222" s="160"/>
      <c r="S222" s="160"/>
      <c r="T222" s="160"/>
      <c r="U222" s="160"/>
      <c r="V222" s="160"/>
      <c r="W222" s="160"/>
      <c r="X222" s="160"/>
      <c r="Y222" s="160"/>
      <c r="Z222" s="160"/>
      <c r="AA222" s="160"/>
      <c r="AB222" s="160"/>
      <c r="AC222" s="160"/>
      <c r="AD222" s="160"/>
      <c r="AE222" s="160"/>
      <c r="AF222" s="160"/>
      <c r="AG222" s="160"/>
      <c r="AH222" s="160"/>
      <c r="AI222" s="160"/>
      <c r="AJ222" s="160"/>
      <c r="AK222" s="160"/>
      <c r="AL222" s="160"/>
      <c r="AM222" s="160"/>
      <c r="AN222" s="160"/>
      <c r="AO222" s="160"/>
      <c r="AP222" s="160"/>
      <c r="AQ222" s="160"/>
      <c r="AR222" s="160"/>
      <c r="AS222" s="160"/>
      <c r="AT222" s="160"/>
      <c r="AU222" s="160"/>
      <c r="AV222" s="160"/>
      <c r="AW222" s="160"/>
      <c r="AX222" s="160"/>
      <c r="AY222" s="160"/>
      <c r="AZ222" s="160"/>
      <c r="BA222" s="160"/>
      <c r="BB222" s="160"/>
      <c r="BC222" s="160"/>
      <c r="BD222" s="160"/>
      <c r="BE222" s="160"/>
      <c r="BF222" s="160"/>
      <c r="BG222" s="160"/>
      <c r="BH222" s="160"/>
      <c r="BI222" s="160"/>
      <c r="BJ222" s="160"/>
      <c r="BK222" s="160"/>
      <c r="BL222" s="160"/>
      <c r="BM222" s="160"/>
      <c r="BN222" s="160"/>
      <c r="BO222" s="160"/>
      <c r="BP222" s="160"/>
      <c r="BQ222" s="160"/>
      <c r="BR222" s="160"/>
      <c r="BS222" s="160"/>
      <c r="BT222" s="160"/>
      <c r="BU222" s="160"/>
      <c r="BV222" s="160"/>
      <c r="BW222" s="160"/>
      <c r="BX222" s="160"/>
      <c r="BY222" s="160"/>
      <c r="BZ222" s="160"/>
      <c r="CA222" s="160"/>
      <c r="CB222" s="160"/>
      <c r="CC222" s="160"/>
      <c r="CD222" s="160"/>
      <c r="CE222" s="160"/>
      <c r="CF222" s="160"/>
      <c r="CG222" s="160"/>
      <c r="CH222" s="160"/>
      <c r="CI222" s="160"/>
      <c r="CJ222" s="160"/>
      <c r="CK222" s="160"/>
      <c r="CL222" s="160"/>
      <c r="CM222" s="160"/>
      <c r="CN222" s="160"/>
      <c r="CO222" s="160"/>
      <c r="CP222" s="160"/>
      <c r="CQ222" s="160"/>
      <c r="CR222" s="160"/>
      <c r="CS222" s="160"/>
      <c r="CT222" s="160"/>
      <c r="CU222" s="160"/>
      <c r="CV222" s="160"/>
      <c r="CW222" s="160"/>
      <c r="CX222" s="160"/>
      <c r="CY222" s="160"/>
      <c r="CZ222" s="160"/>
      <c r="DA222" s="160"/>
      <c r="DB222" s="160"/>
      <c r="DC222" s="160"/>
      <c r="DD222" s="160"/>
      <c r="DE222" s="160"/>
      <c r="DF222" s="160"/>
      <c r="DG222" s="160"/>
      <c r="DH222" s="160"/>
      <c r="DI222" s="160"/>
      <c r="DJ222" s="160"/>
      <c r="DK222" s="160"/>
      <c r="DL222" s="160"/>
      <c r="DM222" s="160"/>
      <c r="DN222" s="160"/>
      <c r="DO222" s="160"/>
      <c r="DP222" s="160"/>
      <c r="DQ222" s="160"/>
      <c r="DR222" s="160"/>
      <c r="DS222" s="160"/>
      <c r="DT222" s="160"/>
      <c r="DU222" s="160"/>
      <c r="DV222" s="160"/>
      <c r="DW222" s="160"/>
      <c r="DX222" s="160"/>
      <c r="DY222" s="160"/>
      <c r="DZ222" s="160"/>
      <c r="EA222" s="160"/>
      <c r="EB222" s="160"/>
      <c r="EC222" s="160"/>
      <c r="ED222" s="160"/>
      <c r="EE222" s="160"/>
      <c r="EF222" s="160"/>
      <c r="EG222" s="160"/>
      <c r="EH222" s="160"/>
      <c r="EI222" s="160"/>
      <c r="EJ222" s="160"/>
      <c r="EK222" s="160"/>
      <c r="EL222" s="160"/>
      <c r="EM222" s="160"/>
      <c r="EN222" s="160"/>
      <c r="EO222" s="160"/>
      <c r="EP222" s="160"/>
      <c r="EQ222" s="160"/>
      <c r="ER222" s="160"/>
      <c r="ES222" s="160"/>
      <c r="ET222" s="160"/>
      <c r="EU222" s="160"/>
      <c r="EV222" s="160"/>
      <c r="EW222" s="160"/>
      <c r="EX222" s="160"/>
      <c r="EY222" s="160"/>
      <c r="EZ222" s="160"/>
      <c r="FA222" s="160"/>
      <c r="FB222" s="160"/>
      <c r="FC222" s="160"/>
      <c r="FD222" s="160"/>
      <c r="FE222" s="160"/>
      <c r="FF222" s="160"/>
      <c r="FG222" s="160"/>
      <c r="FH222" s="160"/>
      <c r="FI222" s="160"/>
      <c r="FJ222" s="160"/>
      <c r="FK222" s="160"/>
      <c r="FL222" s="160"/>
      <c r="FM222" s="160"/>
      <c r="FN222" s="160"/>
      <c r="FO222" s="160"/>
      <c r="FP222" s="160"/>
      <c r="FQ222" s="160"/>
      <c r="FR222" s="160"/>
      <c r="FS222" s="160"/>
      <c r="FT222" s="160"/>
      <c r="FU222" s="160"/>
      <c r="FV222" s="160"/>
      <c r="FW222" s="160"/>
      <c r="FX222" s="160"/>
      <c r="FY222" s="160"/>
      <c r="FZ222" s="160"/>
      <c r="GA222" s="160"/>
      <c r="GB222" s="160"/>
      <c r="GC222" s="160"/>
      <c r="GD222" s="160"/>
      <c r="GE222" s="160"/>
      <c r="GF222" s="160"/>
      <c r="GG222" s="160"/>
      <c r="GH222" s="160"/>
      <c r="GI222" s="160"/>
      <c r="GJ222" s="160"/>
      <c r="GK222" s="160"/>
      <c r="GL222" s="160"/>
      <c r="GM222" s="160"/>
      <c r="GN222" s="160"/>
      <c r="GO222" s="160"/>
      <c r="GP222" s="160"/>
      <c r="GQ222" s="160"/>
      <c r="GR222" s="160"/>
      <c r="GS222" s="160"/>
    </row>
    <row r="223" spans="3:201" x14ac:dyDescent="0.2">
      <c r="C223" s="160"/>
      <c r="D223" s="160"/>
      <c r="E223" s="160"/>
      <c r="F223" s="160"/>
      <c r="G223" s="160"/>
      <c r="H223" s="160"/>
      <c r="I223" s="160"/>
      <c r="J223" s="160"/>
      <c r="K223" s="160"/>
      <c r="L223" s="160"/>
      <c r="M223" s="160"/>
      <c r="N223" s="160"/>
      <c r="O223" s="160"/>
      <c r="P223" s="160"/>
      <c r="Q223" s="160"/>
      <c r="R223" s="160"/>
      <c r="S223" s="160"/>
      <c r="T223" s="160"/>
      <c r="U223" s="160"/>
      <c r="V223" s="160"/>
      <c r="W223" s="160"/>
      <c r="X223" s="160"/>
      <c r="Y223" s="160"/>
      <c r="Z223" s="160"/>
      <c r="AA223" s="160"/>
      <c r="AB223" s="160"/>
      <c r="AC223" s="160"/>
      <c r="AD223" s="160"/>
      <c r="AE223" s="160"/>
      <c r="AF223" s="160"/>
      <c r="AG223" s="160"/>
      <c r="AH223" s="160"/>
      <c r="AI223" s="160"/>
      <c r="AJ223" s="160"/>
      <c r="AK223" s="160"/>
      <c r="AL223" s="160"/>
      <c r="AM223" s="160"/>
      <c r="AN223" s="160"/>
      <c r="AO223" s="160"/>
      <c r="AP223" s="160"/>
      <c r="AQ223" s="160"/>
      <c r="AR223" s="160"/>
      <c r="AS223" s="160"/>
      <c r="AT223" s="160"/>
      <c r="AU223" s="160"/>
      <c r="AV223" s="160"/>
      <c r="AW223" s="160"/>
      <c r="AX223" s="160"/>
      <c r="AY223" s="160"/>
      <c r="AZ223" s="160"/>
      <c r="BA223" s="160"/>
      <c r="BB223" s="160"/>
      <c r="BC223" s="160"/>
      <c r="BD223" s="160"/>
      <c r="BE223" s="160"/>
      <c r="BF223" s="160"/>
      <c r="BG223" s="160"/>
      <c r="BH223" s="160"/>
      <c r="BI223" s="160"/>
      <c r="BJ223" s="160"/>
      <c r="BK223" s="160"/>
      <c r="BL223" s="160"/>
      <c r="BM223" s="160"/>
      <c r="BN223" s="160"/>
      <c r="BO223" s="160"/>
      <c r="BP223" s="160"/>
      <c r="BQ223" s="160"/>
      <c r="BR223" s="160"/>
      <c r="BS223" s="160"/>
      <c r="BT223" s="160"/>
      <c r="BU223" s="160"/>
      <c r="BV223" s="160"/>
      <c r="BW223" s="160"/>
      <c r="BX223" s="160"/>
      <c r="BY223" s="160"/>
      <c r="BZ223" s="160"/>
      <c r="CA223" s="160"/>
      <c r="CB223" s="160"/>
      <c r="CC223" s="160"/>
      <c r="CD223" s="160"/>
      <c r="CE223" s="160"/>
      <c r="CF223" s="160"/>
      <c r="CG223" s="160"/>
      <c r="CH223" s="160"/>
      <c r="CI223" s="160"/>
      <c r="CJ223" s="160"/>
      <c r="CK223" s="160"/>
      <c r="CL223" s="160"/>
      <c r="CM223" s="160"/>
      <c r="CN223" s="160"/>
      <c r="CO223" s="160"/>
      <c r="CP223" s="160"/>
      <c r="CQ223" s="160"/>
      <c r="CR223" s="160"/>
      <c r="CS223" s="160"/>
      <c r="CT223" s="160"/>
      <c r="CU223" s="160"/>
      <c r="CV223" s="160"/>
      <c r="CW223" s="160"/>
      <c r="CX223" s="160"/>
      <c r="CY223" s="160"/>
      <c r="CZ223" s="160"/>
      <c r="DA223" s="160"/>
      <c r="DB223" s="160"/>
      <c r="DC223" s="160"/>
      <c r="DD223" s="160"/>
      <c r="DE223" s="160"/>
      <c r="DF223" s="160"/>
      <c r="DG223" s="160"/>
      <c r="DH223" s="160"/>
      <c r="DI223" s="160"/>
      <c r="DJ223" s="160"/>
      <c r="DK223" s="160"/>
      <c r="DL223" s="160"/>
      <c r="DM223" s="160"/>
      <c r="DN223" s="160"/>
      <c r="DO223" s="160"/>
      <c r="DP223" s="160"/>
      <c r="DQ223" s="160"/>
      <c r="DR223" s="160"/>
      <c r="DS223" s="160"/>
      <c r="DT223" s="160"/>
      <c r="DU223" s="160"/>
      <c r="DV223" s="160"/>
      <c r="DW223" s="160"/>
      <c r="DX223" s="160"/>
      <c r="DY223" s="160"/>
      <c r="DZ223" s="160"/>
      <c r="EA223" s="160"/>
      <c r="EB223" s="160"/>
      <c r="EC223" s="160"/>
      <c r="ED223" s="160"/>
      <c r="EE223" s="160"/>
      <c r="EF223" s="160"/>
      <c r="EG223" s="160"/>
      <c r="EH223" s="160"/>
      <c r="EI223" s="160"/>
      <c r="EJ223" s="160"/>
      <c r="EK223" s="160"/>
      <c r="EL223" s="160"/>
      <c r="EM223" s="160"/>
      <c r="EN223" s="160"/>
      <c r="EO223" s="160"/>
      <c r="EP223" s="160"/>
      <c r="EQ223" s="160"/>
      <c r="ER223" s="160"/>
      <c r="ES223" s="160"/>
      <c r="ET223" s="160"/>
      <c r="EU223" s="160"/>
      <c r="EV223" s="160"/>
      <c r="EW223" s="160"/>
      <c r="EX223" s="160"/>
      <c r="EY223" s="160"/>
      <c r="EZ223" s="160"/>
      <c r="FA223" s="160"/>
      <c r="FB223" s="160"/>
      <c r="FC223" s="160"/>
      <c r="FD223" s="160"/>
      <c r="FE223" s="160"/>
      <c r="FF223" s="160"/>
      <c r="FG223" s="160"/>
      <c r="FH223" s="160"/>
      <c r="FI223" s="160"/>
      <c r="FJ223" s="160"/>
      <c r="FK223" s="160"/>
      <c r="FL223" s="160"/>
      <c r="FM223" s="160"/>
      <c r="FN223" s="160"/>
      <c r="FO223" s="160"/>
      <c r="FP223" s="160"/>
      <c r="FQ223" s="160"/>
      <c r="FR223" s="160"/>
      <c r="FS223" s="160"/>
      <c r="FT223" s="160"/>
      <c r="FU223" s="160"/>
      <c r="FV223" s="160"/>
      <c r="FW223" s="160"/>
      <c r="FX223" s="160"/>
      <c r="FY223" s="160"/>
      <c r="FZ223" s="160"/>
      <c r="GA223" s="160"/>
      <c r="GB223" s="160"/>
      <c r="GC223" s="160"/>
      <c r="GD223" s="160"/>
      <c r="GE223" s="160"/>
      <c r="GF223" s="160"/>
      <c r="GG223" s="160"/>
      <c r="GH223" s="160"/>
      <c r="GI223" s="160"/>
      <c r="GJ223" s="160"/>
      <c r="GK223" s="160"/>
      <c r="GL223" s="160"/>
      <c r="GM223" s="160"/>
      <c r="GN223" s="160"/>
      <c r="GO223" s="160"/>
      <c r="GP223" s="160"/>
      <c r="GQ223" s="160"/>
      <c r="GR223" s="160"/>
      <c r="GS223" s="160"/>
    </row>
    <row r="224" spans="3:201" x14ac:dyDescent="0.2">
      <c r="C224" s="160"/>
      <c r="D224" s="160"/>
      <c r="E224" s="160"/>
      <c r="F224" s="160"/>
      <c r="G224" s="160"/>
      <c r="H224" s="160"/>
      <c r="I224" s="160"/>
      <c r="J224" s="160"/>
      <c r="K224" s="160"/>
      <c r="L224" s="160"/>
      <c r="M224" s="160"/>
      <c r="N224" s="160"/>
      <c r="O224" s="160"/>
      <c r="P224" s="160"/>
      <c r="Q224" s="160"/>
      <c r="R224" s="160"/>
      <c r="S224" s="160"/>
      <c r="T224" s="160"/>
      <c r="U224" s="160"/>
      <c r="V224" s="160"/>
      <c r="W224" s="160"/>
      <c r="X224" s="160"/>
      <c r="Y224" s="160"/>
      <c r="Z224" s="160"/>
      <c r="AA224" s="160"/>
      <c r="AB224" s="160"/>
      <c r="AC224" s="160"/>
      <c r="AD224" s="160"/>
      <c r="AE224" s="160"/>
      <c r="AF224" s="160"/>
      <c r="AG224" s="160"/>
      <c r="AH224" s="160"/>
      <c r="AI224" s="160"/>
      <c r="AJ224" s="160"/>
      <c r="AK224" s="160"/>
      <c r="AL224" s="160"/>
      <c r="AM224" s="160"/>
      <c r="AN224" s="160"/>
      <c r="AO224" s="160"/>
      <c r="AP224" s="160"/>
      <c r="AQ224" s="160"/>
      <c r="AR224" s="160"/>
      <c r="AS224" s="160"/>
      <c r="AT224" s="160"/>
      <c r="AU224" s="160"/>
      <c r="AV224" s="160"/>
      <c r="AW224" s="160"/>
      <c r="AX224" s="160"/>
      <c r="AY224" s="160"/>
      <c r="AZ224" s="160"/>
      <c r="BA224" s="160"/>
      <c r="BB224" s="160"/>
      <c r="BC224" s="160"/>
      <c r="BD224" s="160"/>
      <c r="BE224" s="160"/>
      <c r="BF224" s="160"/>
      <c r="BG224" s="160"/>
      <c r="BH224" s="160"/>
      <c r="BI224" s="160"/>
      <c r="BJ224" s="160"/>
      <c r="BK224" s="160"/>
      <c r="BL224" s="160"/>
      <c r="BM224" s="160"/>
      <c r="BN224" s="160"/>
      <c r="BO224" s="160"/>
      <c r="BP224" s="160"/>
      <c r="BQ224" s="160"/>
      <c r="BR224" s="160"/>
      <c r="BS224" s="160"/>
      <c r="BT224" s="160"/>
      <c r="BU224" s="160"/>
      <c r="BV224" s="160"/>
      <c r="BW224" s="160"/>
      <c r="BX224" s="160"/>
      <c r="BY224" s="160"/>
      <c r="BZ224" s="160"/>
      <c r="CA224" s="160"/>
      <c r="CB224" s="160"/>
      <c r="CC224" s="160"/>
      <c r="CD224" s="160"/>
      <c r="CE224" s="160"/>
      <c r="CF224" s="160"/>
      <c r="CG224" s="160"/>
      <c r="CH224" s="160"/>
      <c r="CI224" s="160"/>
      <c r="CJ224" s="160"/>
      <c r="CK224" s="160"/>
      <c r="CL224" s="160"/>
      <c r="CM224" s="160"/>
      <c r="CN224" s="160"/>
      <c r="CO224" s="160"/>
      <c r="CP224" s="160"/>
      <c r="CQ224" s="160"/>
      <c r="CR224" s="160"/>
      <c r="CS224" s="160"/>
      <c r="CT224" s="160"/>
      <c r="CU224" s="160"/>
      <c r="CV224" s="160"/>
      <c r="CW224" s="160"/>
      <c r="CX224" s="160"/>
      <c r="CY224" s="160"/>
      <c r="CZ224" s="160"/>
      <c r="DA224" s="160"/>
      <c r="DB224" s="160"/>
      <c r="DC224" s="160"/>
      <c r="DD224" s="160"/>
      <c r="DE224" s="160"/>
      <c r="DF224" s="160"/>
      <c r="DG224" s="160"/>
      <c r="DH224" s="160"/>
      <c r="DI224" s="160"/>
      <c r="DJ224" s="160"/>
      <c r="DK224" s="160"/>
      <c r="DL224" s="160"/>
      <c r="DM224" s="160"/>
      <c r="DN224" s="160"/>
      <c r="DO224" s="160"/>
      <c r="DP224" s="160"/>
      <c r="DQ224" s="160"/>
      <c r="DR224" s="160"/>
      <c r="DS224" s="160"/>
      <c r="DT224" s="160"/>
      <c r="DU224" s="160"/>
      <c r="DV224" s="160"/>
      <c r="DW224" s="160"/>
      <c r="DX224" s="160"/>
      <c r="DY224" s="160"/>
      <c r="DZ224" s="160"/>
      <c r="EA224" s="160"/>
      <c r="EB224" s="160"/>
      <c r="EC224" s="160"/>
      <c r="ED224" s="160"/>
      <c r="EE224" s="160"/>
      <c r="EF224" s="160"/>
      <c r="EG224" s="160"/>
      <c r="EH224" s="160"/>
      <c r="EI224" s="160"/>
      <c r="EJ224" s="160"/>
      <c r="EK224" s="160"/>
      <c r="EL224" s="160"/>
      <c r="EM224" s="160"/>
      <c r="EN224" s="160"/>
      <c r="EO224" s="160"/>
      <c r="EP224" s="160"/>
      <c r="EQ224" s="160"/>
      <c r="ER224" s="160"/>
      <c r="ES224" s="160"/>
      <c r="ET224" s="160"/>
      <c r="EU224" s="160"/>
      <c r="EV224" s="160"/>
      <c r="EW224" s="160"/>
      <c r="EX224" s="160"/>
      <c r="EY224" s="160"/>
      <c r="EZ224" s="160"/>
      <c r="FA224" s="160"/>
      <c r="FB224" s="160"/>
      <c r="FC224" s="160"/>
      <c r="FD224" s="160"/>
      <c r="FE224" s="160"/>
      <c r="FF224" s="160"/>
      <c r="FG224" s="160"/>
      <c r="FH224" s="160"/>
      <c r="FI224" s="160"/>
      <c r="FJ224" s="160"/>
      <c r="FK224" s="160"/>
      <c r="FL224" s="160"/>
      <c r="FM224" s="160"/>
      <c r="FN224" s="160"/>
      <c r="FO224" s="160"/>
      <c r="FP224" s="160"/>
      <c r="FQ224" s="160"/>
      <c r="FR224" s="160"/>
      <c r="FS224" s="160"/>
      <c r="FT224" s="160"/>
      <c r="FU224" s="160"/>
      <c r="FV224" s="160"/>
      <c r="FW224" s="160"/>
      <c r="FX224" s="160"/>
      <c r="FY224" s="160"/>
      <c r="FZ224" s="160"/>
      <c r="GA224" s="160"/>
      <c r="GB224" s="160"/>
      <c r="GC224" s="160"/>
      <c r="GD224" s="160"/>
      <c r="GE224" s="160"/>
      <c r="GF224" s="160"/>
      <c r="GG224" s="160"/>
      <c r="GH224" s="160"/>
      <c r="GI224" s="160"/>
      <c r="GJ224" s="160"/>
      <c r="GK224" s="160"/>
      <c r="GL224" s="160"/>
      <c r="GM224" s="160"/>
      <c r="GN224" s="160"/>
      <c r="GO224" s="160"/>
      <c r="GP224" s="160"/>
      <c r="GQ224" s="160"/>
      <c r="GR224" s="160"/>
      <c r="GS224" s="160"/>
    </row>
    <row r="225" spans="3:201" x14ac:dyDescent="0.2">
      <c r="C225" s="160"/>
      <c r="D225" s="160"/>
      <c r="E225" s="160"/>
      <c r="F225" s="160"/>
      <c r="G225" s="160"/>
      <c r="H225" s="160"/>
      <c r="I225" s="160"/>
      <c r="J225" s="160"/>
      <c r="K225" s="160"/>
      <c r="L225" s="160"/>
      <c r="M225" s="160"/>
      <c r="N225" s="160"/>
      <c r="O225" s="160"/>
      <c r="P225" s="160"/>
      <c r="Q225" s="160"/>
      <c r="R225" s="160"/>
      <c r="S225" s="160"/>
      <c r="T225" s="160"/>
      <c r="U225" s="160"/>
      <c r="V225" s="160"/>
      <c r="W225" s="160"/>
      <c r="X225" s="160"/>
      <c r="Y225" s="160"/>
      <c r="Z225" s="160"/>
      <c r="AA225" s="160"/>
      <c r="AB225" s="160"/>
      <c r="AC225" s="160"/>
      <c r="AD225" s="160"/>
      <c r="AE225" s="160"/>
      <c r="AF225" s="160"/>
      <c r="AG225" s="160"/>
      <c r="AH225" s="160"/>
      <c r="AI225" s="160"/>
      <c r="AJ225" s="160"/>
      <c r="AK225" s="160"/>
      <c r="AL225" s="160"/>
      <c r="AM225" s="160"/>
      <c r="AN225" s="160"/>
      <c r="AO225" s="160"/>
      <c r="AP225" s="160"/>
      <c r="AQ225" s="160"/>
      <c r="AR225" s="160"/>
      <c r="AS225" s="160"/>
      <c r="AT225" s="160"/>
      <c r="AU225" s="160"/>
      <c r="AV225" s="160"/>
      <c r="AW225" s="160"/>
      <c r="AX225" s="160"/>
      <c r="AY225" s="160"/>
      <c r="AZ225" s="160"/>
      <c r="BA225" s="160"/>
      <c r="BB225" s="160"/>
      <c r="BC225" s="160"/>
      <c r="BD225" s="160"/>
      <c r="BE225" s="160"/>
      <c r="BF225" s="160"/>
      <c r="BG225" s="160"/>
      <c r="BH225" s="160"/>
      <c r="BI225" s="160"/>
      <c r="BJ225" s="160"/>
      <c r="BK225" s="160"/>
      <c r="BL225" s="160"/>
      <c r="BM225" s="160"/>
      <c r="BN225" s="160"/>
      <c r="BO225" s="160"/>
      <c r="BP225" s="160"/>
      <c r="BQ225" s="160"/>
      <c r="BR225" s="160"/>
      <c r="BS225" s="160"/>
      <c r="BT225" s="160"/>
      <c r="BU225" s="160"/>
      <c r="BV225" s="160"/>
      <c r="BW225" s="160"/>
      <c r="BX225" s="160"/>
      <c r="BY225" s="160"/>
      <c r="BZ225" s="160"/>
      <c r="CA225" s="160"/>
      <c r="CB225" s="160"/>
      <c r="CC225" s="160"/>
      <c r="CD225" s="160"/>
      <c r="CE225" s="160"/>
      <c r="CF225" s="160"/>
      <c r="CG225" s="160"/>
      <c r="CH225" s="160"/>
      <c r="CI225" s="160"/>
      <c r="CJ225" s="160"/>
      <c r="CK225" s="160"/>
      <c r="CL225" s="160"/>
      <c r="CM225" s="160"/>
      <c r="CN225" s="160"/>
      <c r="CO225" s="160"/>
      <c r="CP225" s="160"/>
      <c r="CQ225" s="160"/>
      <c r="CR225" s="160"/>
      <c r="CS225" s="160"/>
      <c r="CT225" s="160"/>
      <c r="CU225" s="160"/>
      <c r="CV225" s="160"/>
      <c r="CW225" s="160"/>
      <c r="CX225" s="160"/>
      <c r="CY225" s="160"/>
      <c r="CZ225" s="160"/>
      <c r="DA225" s="160"/>
      <c r="DB225" s="160"/>
      <c r="DC225" s="160"/>
      <c r="DD225" s="160"/>
      <c r="DE225" s="160"/>
      <c r="DF225" s="160"/>
      <c r="DG225" s="160"/>
      <c r="DH225" s="160"/>
      <c r="DI225" s="160"/>
      <c r="DJ225" s="160"/>
      <c r="DK225" s="160"/>
      <c r="DL225" s="160"/>
      <c r="DM225" s="160"/>
      <c r="DN225" s="160"/>
      <c r="DO225" s="160"/>
      <c r="DP225" s="160"/>
      <c r="DQ225" s="160"/>
      <c r="DR225" s="160"/>
      <c r="DS225" s="160"/>
      <c r="DT225" s="160"/>
      <c r="DU225" s="160"/>
      <c r="DV225" s="160"/>
      <c r="DW225" s="160"/>
      <c r="DX225" s="160"/>
      <c r="DY225" s="160"/>
      <c r="DZ225" s="160"/>
      <c r="EA225" s="160"/>
      <c r="EB225" s="160"/>
      <c r="EC225" s="160"/>
      <c r="ED225" s="160"/>
      <c r="EE225" s="160"/>
      <c r="EF225" s="160"/>
      <c r="EG225" s="160"/>
      <c r="EH225" s="160"/>
      <c r="EI225" s="160"/>
      <c r="EJ225" s="160"/>
      <c r="EK225" s="160"/>
      <c r="EL225" s="160"/>
      <c r="EM225" s="160"/>
      <c r="EN225" s="160"/>
      <c r="EO225" s="160"/>
      <c r="EP225" s="160"/>
      <c r="EQ225" s="160"/>
      <c r="ER225" s="160"/>
      <c r="ES225" s="160"/>
      <c r="ET225" s="160"/>
      <c r="EU225" s="160"/>
      <c r="EV225" s="160"/>
      <c r="EW225" s="160"/>
      <c r="EX225" s="160"/>
      <c r="EY225" s="160"/>
      <c r="EZ225" s="160"/>
      <c r="FA225" s="160"/>
      <c r="FB225" s="160"/>
      <c r="FC225" s="160"/>
      <c r="FD225" s="160"/>
      <c r="FE225" s="160"/>
      <c r="FF225" s="160"/>
      <c r="FG225" s="160"/>
      <c r="FH225" s="160"/>
      <c r="FI225" s="160"/>
      <c r="FJ225" s="160"/>
      <c r="FK225" s="160"/>
      <c r="FL225" s="160"/>
      <c r="FM225" s="160"/>
      <c r="FN225" s="160"/>
      <c r="FO225" s="160"/>
      <c r="FP225" s="160"/>
      <c r="FQ225" s="160"/>
      <c r="FR225" s="160"/>
      <c r="FS225" s="160"/>
      <c r="FT225" s="160"/>
      <c r="FU225" s="160"/>
      <c r="FV225" s="160"/>
      <c r="FW225" s="160"/>
      <c r="FX225" s="160"/>
      <c r="FY225" s="160"/>
      <c r="FZ225" s="160"/>
      <c r="GA225" s="160"/>
      <c r="GB225" s="160"/>
      <c r="GC225" s="160"/>
      <c r="GD225" s="160"/>
      <c r="GE225" s="160"/>
      <c r="GF225" s="160"/>
      <c r="GG225" s="160"/>
      <c r="GH225" s="160"/>
      <c r="GI225" s="160"/>
      <c r="GJ225" s="160"/>
      <c r="GK225" s="160"/>
      <c r="GL225" s="160"/>
      <c r="GM225" s="160"/>
      <c r="GN225" s="160"/>
      <c r="GO225" s="160"/>
      <c r="GP225" s="160"/>
      <c r="GQ225" s="160"/>
      <c r="GR225" s="160"/>
      <c r="GS225" s="160"/>
    </row>
    <row r="226" spans="3:201" x14ac:dyDescent="0.2">
      <c r="C226" s="160"/>
      <c r="D226" s="160"/>
      <c r="E226" s="160"/>
      <c r="F226" s="160"/>
      <c r="G226" s="160"/>
      <c r="H226" s="160"/>
      <c r="I226" s="160"/>
      <c r="J226" s="160"/>
      <c r="K226" s="160"/>
      <c r="L226" s="160"/>
      <c r="M226" s="160"/>
      <c r="N226" s="160"/>
      <c r="O226" s="160"/>
      <c r="P226" s="160"/>
      <c r="Q226" s="160"/>
      <c r="R226" s="160"/>
      <c r="S226" s="160"/>
      <c r="T226" s="160"/>
      <c r="U226" s="160"/>
      <c r="V226" s="160"/>
      <c r="W226" s="160"/>
      <c r="X226" s="160"/>
      <c r="Y226" s="160"/>
      <c r="Z226" s="160"/>
      <c r="AA226" s="160"/>
      <c r="AB226" s="160"/>
      <c r="AC226" s="160"/>
      <c r="AD226" s="160"/>
      <c r="AE226" s="160"/>
      <c r="AF226" s="160"/>
      <c r="AG226" s="160"/>
      <c r="AH226" s="160"/>
      <c r="AI226" s="160"/>
      <c r="AJ226" s="160"/>
      <c r="AK226" s="160"/>
      <c r="AL226" s="160"/>
      <c r="AM226" s="160"/>
      <c r="AN226" s="160"/>
      <c r="AO226" s="160"/>
      <c r="AP226" s="160"/>
      <c r="AQ226" s="160"/>
      <c r="AR226" s="160"/>
      <c r="AS226" s="160"/>
      <c r="AT226" s="160"/>
      <c r="AU226" s="160"/>
      <c r="AV226" s="160"/>
      <c r="AW226" s="160"/>
      <c r="AX226" s="160"/>
      <c r="AY226" s="160"/>
      <c r="AZ226" s="160"/>
      <c r="BA226" s="160"/>
      <c r="BB226" s="160"/>
      <c r="BC226" s="160"/>
      <c r="BD226" s="160"/>
      <c r="BE226" s="160"/>
      <c r="BF226" s="160"/>
      <c r="BG226" s="160"/>
      <c r="BH226" s="160"/>
      <c r="BI226" s="160"/>
      <c r="BJ226" s="160"/>
      <c r="BK226" s="160"/>
      <c r="BL226" s="160"/>
      <c r="BM226" s="160"/>
      <c r="BN226" s="160"/>
      <c r="BO226" s="160"/>
      <c r="BP226" s="160"/>
      <c r="BQ226" s="160"/>
      <c r="BR226" s="160"/>
      <c r="BS226" s="160"/>
      <c r="BT226" s="160"/>
      <c r="BU226" s="160"/>
      <c r="BV226" s="160"/>
      <c r="BW226" s="160"/>
      <c r="BX226" s="160"/>
      <c r="BY226" s="160"/>
      <c r="BZ226" s="160"/>
      <c r="CA226" s="160"/>
      <c r="CB226" s="160"/>
      <c r="CC226" s="160"/>
      <c r="CD226" s="160"/>
      <c r="CE226" s="160"/>
      <c r="CF226" s="160"/>
      <c r="CG226" s="160"/>
      <c r="CH226" s="160"/>
      <c r="CI226" s="160"/>
      <c r="CJ226" s="160"/>
      <c r="CK226" s="160"/>
      <c r="CL226" s="160"/>
      <c r="CM226" s="160"/>
      <c r="CN226" s="160"/>
      <c r="CO226" s="160"/>
      <c r="CP226" s="160"/>
      <c r="CQ226" s="160"/>
      <c r="CR226" s="160"/>
      <c r="CS226" s="160"/>
      <c r="CT226" s="160"/>
      <c r="CU226" s="160"/>
      <c r="CV226" s="160"/>
      <c r="CW226" s="160"/>
      <c r="CX226" s="160"/>
      <c r="CY226" s="160"/>
      <c r="CZ226" s="160"/>
      <c r="DA226" s="160"/>
      <c r="DB226" s="160"/>
      <c r="DC226" s="160"/>
      <c r="DD226" s="160"/>
      <c r="DE226" s="160"/>
      <c r="DF226" s="160"/>
      <c r="DG226" s="160"/>
      <c r="DH226" s="160"/>
      <c r="DI226" s="160"/>
      <c r="DJ226" s="160"/>
      <c r="DK226" s="160"/>
      <c r="DL226" s="160"/>
      <c r="DM226" s="160"/>
      <c r="DN226" s="160"/>
      <c r="DO226" s="160"/>
      <c r="DP226" s="160"/>
      <c r="DQ226" s="160"/>
      <c r="DR226" s="160"/>
      <c r="DS226" s="160"/>
      <c r="DT226" s="160"/>
      <c r="DU226" s="160"/>
      <c r="DV226" s="160"/>
      <c r="DW226" s="160"/>
      <c r="DX226" s="160"/>
      <c r="DY226" s="160"/>
      <c r="DZ226" s="160"/>
      <c r="EA226" s="160"/>
      <c r="EB226" s="160"/>
      <c r="EC226" s="160"/>
      <c r="ED226" s="160"/>
      <c r="EE226" s="160"/>
      <c r="EF226" s="160"/>
      <c r="EG226" s="160"/>
      <c r="EH226" s="160"/>
      <c r="EI226" s="160"/>
      <c r="EJ226" s="160"/>
      <c r="EK226" s="160"/>
      <c r="EL226" s="160"/>
      <c r="EM226" s="160"/>
      <c r="EN226" s="160"/>
      <c r="EO226" s="160"/>
      <c r="EP226" s="160"/>
      <c r="EQ226" s="160"/>
      <c r="ER226" s="160"/>
      <c r="ES226" s="160"/>
      <c r="ET226" s="160"/>
      <c r="EU226" s="160"/>
      <c r="EV226" s="160"/>
      <c r="EW226" s="160"/>
      <c r="EX226" s="160"/>
      <c r="EY226" s="160"/>
      <c r="EZ226" s="160"/>
      <c r="FA226" s="160"/>
      <c r="FB226" s="160"/>
      <c r="FC226" s="160"/>
      <c r="FD226" s="160"/>
      <c r="FE226" s="160"/>
      <c r="FF226" s="160"/>
      <c r="FG226" s="160"/>
      <c r="FH226" s="160"/>
      <c r="FI226" s="160"/>
      <c r="FJ226" s="160"/>
      <c r="FK226" s="160"/>
      <c r="FL226" s="160"/>
      <c r="FM226" s="160"/>
      <c r="FN226" s="160"/>
      <c r="FO226" s="160"/>
      <c r="FP226" s="160"/>
      <c r="FQ226" s="160"/>
      <c r="FR226" s="160"/>
      <c r="FS226" s="160"/>
      <c r="FT226" s="160"/>
      <c r="FU226" s="160"/>
      <c r="FV226" s="160"/>
      <c r="FW226" s="160"/>
      <c r="FX226" s="160"/>
      <c r="FY226" s="160"/>
      <c r="FZ226" s="160"/>
      <c r="GA226" s="160"/>
      <c r="GB226" s="160"/>
      <c r="GC226" s="160"/>
      <c r="GD226" s="160"/>
      <c r="GE226" s="160"/>
      <c r="GF226" s="160"/>
      <c r="GG226" s="160"/>
      <c r="GH226" s="160"/>
      <c r="GI226" s="160"/>
      <c r="GJ226" s="160"/>
      <c r="GK226" s="160"/>
      <c r="GL226" s="160"/>
      <c r="GM226" s="160"/>
      <c r="GN226" s="160"/>
      <c r="GO226" s="160"/>
      <c r="GP226" s="160"/>
      <c r="GQ226" s="160"/>
      <c r="GR226" s="160"/>
      <c r="GS226" s="160"/>
    </row>
    <row r="227" spans="3:201" x14ac:dyDescent="0.2">
      <c r="C227" s="160"/>
      <c r="D227" s="160"/>
      <c r="E227" s="160"/>
      <c r="F227" s="160"/>
      <c r="G227" s="160"/>
      <c r="H227" s="160"/>
      <c r="I227" s="160"/>
      <c r="J227" s="160"/>
      <c r="K227" s="160"/>
      <c r="L227" s="160"/>
      <c r="M227" s="160"/>
      <c r="N227" s="160"/>
      <c r="O227" s="160"/>
      <c r="P227" s="160"/>
      <c r="Q227" s="160"/>
      <c r="R227" s="160"/>
      <c r="S227" s="160"/>
      <c r="T227" s="160"/>
      <c r="U227" s="160"/>
      <c r="V227" s="160"/>
      <c r="W227" s="160"/>
      <c r="X227" s="160"/>
      <c r="Y227" s="160"/>
      <c r="Z227" s="160"/>
      <c r="AA227" s="160"/>
      <c r="AB227" s="160"/>
      <c r="AC227" s="160"/>
      <c r="AD227" s="160"/>
      <c r="AE227" s="160"/>
      <c r="AF227" s="160"/>
      <c r="AG227" s="160"/>
      <c r="AH227" s="160"/>
      <c r="AI227" s="160"/>
      <c r="AJ227" s="160"/>
      <c r="AK227" s="160"/>
      <c r="AL227" s="160"/>
      <c r="AM227" s="160"/>
      <c r="AN227" s="160"/>
      <c r="AO227" s="160"/>
      <c r="AP227" s="160"/>
      <c r="AQ227" s="160"/>
      <c r="AR227" s="160"/>
      <c r="AS227" s="160"/>
      <c r="AT227" s="160"/>
      <c r="AU227" s="160"/>
      <c r="AV227" s="160"/>
      <c r="AW227" s="160"/>
      <c r="AX227" s="160"/>
      <c r="AY227" s="160"/>
      <c r="AZ227" s="160"/>
      <c r="BA227" s="160"/>
      <c r="BB227" s="160"/>
      <c r="BC227" s="160"/>
      <c r="BD227" s="160"/>
      <c r="BE227" s="160"/>
      <c r="BF227" s="160"/>
      <c r="BG227" s="160"/>
      <c r="BH227" s="160"/>
      <c r="BI227" s="160"/>
      <c r="BJ227" s="160"/>
      <c r="BK227" s="160"/>
      <c r="BL227" s="160"/>
      <c r="BM227" s="160"/>
      <c r="BN227" s="160"/>
      <c r="BO227" s="160"/>
      <c r="BP227" s="160"/>
      <c r="BQ227" s="160"/>
      <c r="BR227" s="160"/>
      <c r="BS227" s="160"/>
      <c r="BT227" s="160"/>
      <c r="BU227" s="160"/>
      <c r="BV227" s="160"/>
      <c r="BW227" s="160"/>
      <c r="BX227" s="160"/>
      <c r="BY227" s="160"/>
      <c r="BZ227" s="160"/>
      <c r="CA227" s="160"/>
      <c r="CB227" s="160"/>
      <c r="CC227" s="160"/>
      <c r="CD227" s="160"/>
      <c r="CE227" s="160"/>
      <c r="CF227" s="160"/>
      <c r="CG227" s="160"/>
      <c r="CH227" s="160"/>
      <c r="CI227" s="160"/>
      <c r="CJ227" s="160"/>
      <c r="CK227" s="160"/>
      <c r="CL227" s="160"/>
      <c r="CM227" s="160"/>
      <c r="CN227" s="160"/>
      <c r="CO227" s="160"/>
      <c r="CP227" s="160"/>
      <c r="CQ227" s="160"/>
      <c r="CR227" s="160"/>
      <c r="CS227" s="160"/>
      <c r="CT227" s="160"/>
      <c r="CU227" s="160"/>
      <c r="CV227" s="160"/>
      <c r="CW227" s="160"/>
      <c r="CX227" s="160"/>
      <c r="CY227" s="160"/>
      <c r="CZ227" s="160"/>
      <c r="DA227" s="160"/>
      <c r="DB227" s="160"/>
      <c r="DC227" s="160"/>
      <c r="DD227" s="160"/>
      <c r="DE227" s="160"/>
      <c r="DF227" s="160"/>
      <c r="DG227" s="160"/>
      <c r="DH227" s="160"/>
      <c r="DI227" s="160"/>
      <c r="DJ227" s="160"/>
      <c r="DK227" s="160"/>
      <c r="DL227" s="160"/>
      <c r="DM227" s="160"/>
      <c r="DN227" s="160"/>
      <c r="DO227" s="160"/>
      <c r="DP227" s="160"/>
      <c r="DQ227" s="160"/>
      <c r="DR227" s="160"/>
      <c r="DS227" s="160"/>
      <c r="DT227" s="160"/>
      <c r="DU227" s="160"/>
      <c r="DV227" s="160"/>
      <c r="DW227" s="160"/>
      <c r="DX227" s="160"/>
      <c r="DY227" s="160"/>
      <c r="DZ227" s="160"/>
      <c r="EA227" s="160"/>
      <c r="EB227" s="160"/>
      <c r="EC227" s="160"/>
      <c r="ED227" s="160"/>
      <c r="EE227" s="160"/>
      <c r="EF227" s="160"/>
      <c r="EG227" s="160"/>
      <c r="EH227" s="160"/>
      <c r="EI227" s="160"/>
      <c r="EJ227" s="160"/>
      <c r="EK227" s="160"/>
      <c r="EL227" s="160"/>
      <c r="EM227" s="160"/>
      <c r="EN227" s="160"/>
      <c r="EO227" s="160"/>
      <c r="EP227" s="160"/>
      <c r="EQ227" s="160"/>
      <c r="ER227" s="160"/>
      <c r="ES227" s="160"/>
      <c r="ET227" s="160"/>
      <c r="EU227" s="160"/>
      <c r="EV227" s="160"/>
      <c r="EW227" s="160"/>
      <c r="EX227" s="160"/>
      <c r="EY227" s="160"/>
      <c r="EZ227" s="160"/>
      <c r="FA227" s="160"/>
      <c r="FB227" s="160"/>
      <c r="FC227" s="160"/>
      <c r="FD227" s="160"/>
      <c r="FE227" s="160"/>
      <c r="FF227" s="160"/>
      <c r="FG227" s="160"/>
      <c r="FH227" s="160"/>
      <c r="FI227" s="160"/>
      <c r="FJ227" s="160"/>
      <c r="FK227" s="160"/>
      <c r="FL227" s="160"/>
      <c r="FM227" s="160"/>
      <c r="FN227" s="160"/>
      <c r="FO227" s="160"/>
      <c r="FP227" s="160"/>
      <c r="FQ227" s="160"/>
      <c r="FR227" s="160"/>
      <c r="FS227" s="160"/>
      <c r="FT227" s="160"/>
      <c r="FU227" s="160"/>
      <c r="FV227" s="160"/>
      <c r="FW227" s="160"/>
      <c r="FX227" s="160"/>
      <c r="FY227" s="160"/>
      <c r="FZ227" s="160"/>
      <c r="GA227" s="160"/>
      <c r="GB227" s="160"/>
      <c r="GC227" s="160"/>
      <c r="GD227" s="160"/>
      <c r="GE227" s="160"/>
      <c r="GF227" s="160"/>
      <c r="GG227" s="160"/>
      <c r="GH227" s="160"/>
      <c r="GI227" s="160"/>
      <c r="GJ227" s="160"/>
      <c r="GK227" s="160"/>
      <c r="GL227" s="160"/>
      <c r="GM227" s="160"/>
      <c r="GN227" s="160"/>
      <c r="GO227" s="160"/>
      <c r="GP227" s="160"/>
      <c r="GQ227" s="160"/>
      <c r="GR227" s="160"/>
      <c r="GS227" s="160"/>
    </row>
    <row r="228" spans="3:201" x14ac:dyDescent="0.2">
      <c r="C228" s="160"/>
      <c r="D228" s="160"/>
      <c r="E228" s="160"/>
      <c r="F228" s="160"/>
      <c r="G228" s="160"/>
      <c r="H228" s="160"/>
      <c r="I228" s="160"/>
      <c r="J228" s="160"/>
      <c r="K228" s="160"/>
      <c r="L228" s="160"/>
      <c r="M228" s="160"/>
      <c r="N228" s="160"/>
      <c r="O228" s="160"/>
      <c r="P228" s="160"/>
      <c r="Q228" s="160"/>
      <c r="R228" s="160"/>
      <c r="S228" s="160"/>
      <c r="T228" s="160"/>
      <c r="U228" s="160"/>
      <c r="V228" s="160"/>
      <c r="W228" s="160"/>
      <c r="X228" s="160"/>
      <c r="Y228" s="160"/>
      <c r="Z228" s="160"/>
      <c r="AA228" s="160"/>
      <c r="AB228" s="160"/>
      <c r="AC228" s="160"/>
      <c r="AD228" s="160"/>
      <c r="AE228" s="160"/>
      <c r="AF228" s="160"/>
      <c r="AG228" s="160"/>
      <c r="AH228" s="160"/>
      <c r="AI228" s="160"/>
      <c r="AJ228" s="160"/>
      <c r="AK228" s="160"/>
      <c r="AL228" s="160"/>
      <c r="AM228" s="160"/>
      <c r="AN228" s="160"/>
      <c r="AO228" s="160"/>
      <c r="AP228" s="160"/>
      <c r="AQ228" s="160"/>
      <c r="AR228" s="160"/>
      <c r="AS228" s="160"/>
      <c r="AT228" s="160"/>
      <c r="AU228" s="160"/>
      <c r="AV228" s="160"/>
      <c r="AW228" s="160"/>
      <c r="AX228" s="160"/>
      <c r="AY228" s="160"/>
      <c r="AZ228" s="160"/>
      <c r="BA228" s="160"/>
      <c r="BB228" s="160"/>
      <c r="BC228" s="160"/>
      <c r="BD228" s="160"/>
      <c r="BE228" s="160"/>
      <c r="BF228" s="160"/>
      <c r="BG228" s="160"/>
      <c r="BH228" s="160"/>
      <c r="BI228" s="160"/>
      <c r="BJ228" s="160"/>
      <c r="BK228" s="160"/>
      <c r="BL228" s="160"/>
      <c r="BM228" s="160"/>
      <c r="BN228" s="160"/>
      <c r="BO228" s="160"/>
      <c r="BP228" s="160"/>
      <c r="BQ228" s="160"/>
      <c r="BR228" s="160"/>
      <c r="BS228" s="160"/>
      <c r="BT228" s="160"/>
      <c r="BU228" s="160"/>
      <c r="BV228" s="160"/>
      <c r="BW228" s="160"/>
      <c r="BX228" s="160"/>
      <c r="BY228" s="160"/>
      <c r="BZ228" s="160"/>
      <c r="CA228" s="160"/>
      <c r="CB228" s="160"/>
      <c r="CC228" s="160"/>
      <c r="CD228" s="160"/>
      <c r="CE228" s="160"/>
      <c r="CF228" s="160"/>
      <c r="CG228" s="160"/>
      <c r="CH228" s="160"/>
      <c r="CI228" s="160"/>
      <c r="CJ228" s="160"/>
      <c r="CK228" s="160"/>
      <c r="CL228" s="160"/>
      <c r="CM228" s="160"/>
      <c r="CN228" s="160"/>
      <c r="CO228" s="160"/>
      <c r="CP228" s="160"/>
      <c r="CQ228" s="160"/>
      <c r="CR228" s="160"/>
      <c r="CS228" s="160"/>
      <c r="CT228" s="160"/>
      <c r="CU228" s="160"/>
      <c r="CV228" s="160"/>
      <c r="CW228" s="160"/>
      <c r="CX228" s="160"/>
      <c r="CY228" s="160"/>
      <c r="CZ228" s="160"/>
      <c r="DA228" s="160"/>
      <c r="DB228" s="160"/>
      <c r="DC228" s="160"/>
      <c r="DD228" s="160"/>
      <c r="DE228" s="160"/>
      <c r="DF228" s="160"/>
      <c r="DG228" s="160"/>
      <c r="DH228" s="160"/>
      <c r="DI228" s="160"/>
      <c r="DJ228" s="160"/>
      <c r="DK228" s="160"/>
      <c r="DL228" s="160"/>
      <c r="DM228" s="160"/>
      <c r="DN228" s="160"/>
      <c r="DO228" s="160"/>
      <c r="DP228" s="160"/>
      <c r="DQ228" s="160"/>
      <c r="DR228" s="160"/>
      <c r="DS228" s="160"/>
      <c r="DT228" s="160"/>
      <c r="DU228" s="160"/>
      <c r="DV228" s="160"/>
      <c r="DW228" s="160"/>
      <c r="DX228" s="160"/>
      <c r="DY228" s="160"/>
      <c r="DZ228" s="160"/>
      <c r="EA228" s="160"/>
      <c r="EB228" s="160"/>
      <c r="EC228" s="160"/>
      <c r="ED228" s="160"/>
      <c r="EE228" s="160"/>
      <c r="EF228" s="160"/>
      <c r="EG228" s="160"/>
      <c r="EH228" s="160"/>
      <c r="EI228" s="160"/>
      <c r="EJ228" s="160"/>
      <c r="EK228" s="160"/>
      <c r="EL228" s="160"/>
      <c r="EM228" s="160"/>
      <c r="EN228" s="160"/>
      <c r="EO228" s="160"/>
      <c r="EP228" s="160"/>
      <c r="EQ228" s="160"/>
      <c r="ER228" s="160"/>
      <c r="ES228" s="160"/>
      <c r="ET228" s="160"/>
      <c r="EU228" s="160"/>
      <c r="EV228" s="160"/>
      <c r="EW228" s="160"/>
      <c r="EX228" s="160"/>
      <c r="EY228" s="160"/>
      <c r="EZ228" s="160"/>
      <c r="FA228" s="160"/>
      <c r="FB228" s="160"/>
      <c r="FC228" s="160"/>
      <c r="FD228" s="160"/>
      <c r="FE228" s="160"/>
      <c r="FF228" s="160"/>
      <c r="FG228" s="160"/>
      <c r="FH228" s="160"/>
      <c r="FI228" s="160"/>
      <c r="FJ228" s="160"/>
      <c r="FK228" s="160"/>
      <c r="FL228" s="160"/>
      <c r="FM228" s="160"/>
      <c r="FN228" s="160"/>
      <c r="FO228" s="160"/>
      <c r="FP228" s="160"/>
      <c r="FQ228" s="160"/>
      <c r="FR228" s="160"/>
      <c r="FS228" s="160"/>
      <c r="FT228" s="160"/>
      <c r="FU228" s="160"/>
      <c r="FV228" s="160"/>
      <c r="FW228" s="160"/>
      <c r="FX228" s="160"/>
      <c r="FY228" s="160"/>
      <c r="FZ228" s="160"/>
      <c r="GA228" s="160"/>
      <c r="GB228" s="160"/>
      <c r="GC228" s="160"/>
      <c r="GD228" s="160"/>
      <c r="GE228" s="160"/>
      <c r="GF228" s="160"/>
      <c r="GG228" s="160"/>
      <c r="GH228" s="160"/>
      <c r="GI228" s="160"/>
      <c r="GJ228" s="160"/>
      <c r="GK228" s="160"/>
      <c r="GL228" s="160"/>
      <c r="GM228" s="160"/>
      <c r="GN228" s="160"/>
      <c r="GO228" s="160"/>
      <c r="GP228" s="160"/>
      <c r="GQ228" s="160"/>
      <c r="GR228" s="160"/>
      <c r="GS228" s="160"/>
    </row>
    <row r="229" spans="3:201" x14ac:dyDescent="0.2">
      <c r="C229" s="160"/>
      <c r="D229" s="160"/>
      <c r="E229" s="160"/>
      <c r="F229" s="160"/>
      <c r="G229" s="160"/>
      <c r="H229" s="160"/>
      <c r="I229" s="160"/>
      <c r="J229" s="160"/>
      <c r="K229" s="160"/>
      <c r="L229" s="160"/>
      <c r="M229" s="160"/>
      <c r="N229" s="160"/>
      <c r="O229" s="160"/>
      <c r="P229" s="160"/>
      <c r="Q229" s="160"/>
      <c r="R229" s="160"/>
      <c r="S229" s="160"/>
      <c r="T229" s="160"/>
      <c r="U229" s="160"/>
      <c r="V229" s="160"/>
      <c r="W229" s="160"/>
      <c r="X229" s="160"/>
      <c r="Y229" s="160"/>
      <c r="Z229" s="160"/>
      <c r="AA229" s="160"/>
      <c r="AB229" s="160"/>
      <c r="AC229" s="160"/>
      <c r="AD229" s="160"/>
      <c r="AE229" s="160"/>
      <c r="AF229" s="160"/>
      <c r="AG229" s="160"/>
      <c r="AH229" s="160"/>
      <c r="AI229" s="160"/>
      <c r="AJ229" s="160"/>
      <c r="AK229" s="160"/>
      <c r="AL229" s="160"/>
      <c r="AM229" s="160"/>
      <c r="AN229" s="160"/>
      <c r="AO229" s="160"/>
      <c r="AP229" s="160"/>
      <c r="AQ229" s="160"/>
      <c r="AR229" s="160"/>
      <c r="AS229" s="160"/>
      <c r="AT229" s="160"/>
      <c r="AU229" s="160"/>
      <c r="AV229" s="160"/>
      <c r="AW229" s="160"/>
      <c r="AX229" s="160"/>
      <c r="AY229" s="160"/>
      <c r="AZ229" s="160"/>
      <c r="BA229" s="160"/>
      <c r="BB229" s="160"/>
      <c r="BC229" s="160"/>
      <c r="BD229" s="160"/>
      <c r="BE229" s="160"/>
      <c r="BF229" s="160"/>
      <c r="BG229" s="160"/>
      <c r="BH229" s="160"/>
      <c r="BI229" s="160"/>
      <c r="BJ229" s="160"/>
      <c r="BK229" s="160"/>
      <c r="BL229" s="160"/>
      <c r="BM229" s="160"/>
      <c r="BN229" s="160"/>
      <c r="BO229" s="160"/>
      <c r="BP229" s="160"/>
      <c r="BQ229" s="160"/>
      <c r="BR229" s="160"/>
      <c r="BS229" s="160"/>
      <c r="BT229" s="160"/>
      <c r="BU229" s="160"/>
      <c r="BV229" s="160"/>
      <c r="BW229" s="160"/>
      <c r="BX229" s="160"/>
      <c r="BY229" s="160"/>
      <c r="BZ229" s="160"/>
      <c r="CA229" s="160"/>
      <c r="CB229" s="160"/>
      <c r="CC229" s="160"/>
      <c r="CD229" s="160"/>
      <c r="CE229" s="160"/>
      <c r="CF229" s="160"/>
      <c r="CG229" s="160"/>
      <c r="CH229" s="160"/>
      <c r="CI229" s="160"/>
      <c r="CJ229" s="160"/>
      <c r="CK229" s="160"/>
      <c r="CL229" s="160"/>
      <c r="CM229" s="160"/>
      <c r="CN229" s="160"/>
      <c r="CO229" s="160"/>
      <c r="CP229" s="160"/>
      <c r="CQ229" s="160"/>
      <c r="CR229" s="160"/>
      <c r="CS229" s="160"/>
      <c r="CT229" s="160"/>
      <c r="CU229" s="160"/>
      <c r="CV229" s="160"/>
      <c r="CW229" s="160"/>
      <c r="CX229" s="160"/>
      <c r="CY229" s="160"/>
      <c r="CZ229" s="160"/>
      <c r="DA229" s="160"/>
      <c r="DB229" s="160"/>
      <c r="DC229" s="160"/>
      <c r="DD229" s="160"/>
      <c r="DE229" s="160"/>
      <c r="DF229" s="160"/>
      <c r="DG229" s="160"/>
      <c r="DH229" s="160"/>
      <c r="DI229" s="160"/>
      <c r="DJ229" s="160"/>
      <c r="DK229" s="160"/>
      <c r="DL229" s="160"/>
      <c r="DM229" s="160"/>
      <c r="DN229" s="160"/>
      <c r="DO229" s="160"/>
      <c r="DP229" s="160"/>
      <c r="DQ229" s="160"/>
      <c r="DR229" s="160"/>
      <c r="DS229" s="160"/>
      <c r="DT229" s="160"/>
      <c r="DU229" s="160"/>
      <c r="DV229" s="160"/>
      <c r="DW229" s="160"/>
      <c r="DX229" s="160"/>
      <c r="DY229" s="160"/>
      <c r="DZ229" s="160"/>
      <c r="EA229" s="160"/>
      <c r="EB229" s="160"/>
      <c r="EC229" s="160"/>
      <c r="ED229" s="160"/>
      <c r="EE229" s="160"/>
      <c r="EF229" s="160"/>
      <c r="EG229" s="160"/>
      <c r="EH229" s="160"/>
      <c r="EI229" s="160"/>
      <c r="EJ229" s="160"/>
      <c r="EK229" s="160"/>
      <c r="EL229" s="160"/>
      <c r="EM229" s="160"/>
      <c r="EN229" s="160"/>
      <c r="EO229" s="160"/>
      <c r="EP229" s="160"/>
      <c r="EQ229" s="160"/>
      <c r="ER229" s="160"/>
      <c r="ES229" s="160"/>
      <c r="ET229" s="160"/>
      <c r="EU229" s="160"/>
      <c r="EV229" s="160"/>
      <c r="EW229" s="160"/>
      <c r="EX229" s="160"/>
      <c r="EY229" s="160"/>
      <c r="EZ229" s="160"/>
      <c r="FA229" s="160"/>
      <c r="FB229" s="160"/>
      <c r="FC229" s="160"/>
      <c r="FD229" s="160"/>
      <c r="FE229" s="160"/>
      <c r="FF229" s="160"/>
      <c r="FG229" s="160"/>
      <c r="FH229" s="160"/>
      <c r="FI229" s="160"/>
      <c r="FJ229" s="160"/>
      <c r="FK229" s="160"/>
      <c r="FL229" s="160"/>
      <c r="FM229" s="160"/>
      <c r="FN229" s="160"/>
      <c r="FO229" s="160"/>
      <c r="FP229" s="160"/>
      <c r="FQ229" s="160"/>
      <c r="FR229" s="160"/>
      <c r="FS229" s="160"/>
      <c r="FT229" s="160"/>
      <c r="FU229" s="160"/>
      <c r="FV229" s="160"/>
      <c r="FW229" s="160"/>
      <c r="FX229" s="160"/>
      <c r="FY229" s="160"/>
      <c r="FZ229" s="160"/>
      <c r="GA229" s="160"/>
      <c r="GB229" s="160"/>
      <c r="GC229" s="160"/>
      <c r="GD229" s="160"/>
      <c r="GE229" s="160"/>
      <c r="GF229" s="160"/>
      <c r="GG229" s="160"/>
      <c r="GH229" s="160"/>
      <c r="GI229" s="160"/>
      <c r="GJ229" s="160"/>
      <c r="GK229" s="160"/>
      <c r="GL229" s="160"/>
      <c r="GM229" s="160"/>
      <c r="GN229" s="160"/>
      <c r="GO229" s="160"/>
      <c r="GP229" s="160"/>
      <c r="GQ229" s="160"/>
      <c r="GR229" s="160"/>
      <c r="GS229" s="160"/>
    </row>
    <row r="230" spans="3:201" x14ac:dyDescent="0.2">
      <c r="C230" s="160"/>
      <c r="D230" s="160"/>
      <c r="E230" s="160"/>
      <c r="F230" s="160"/>
      <c r="G230" s="160"/>
      <c r="H230" s="160"/>
      <c r="I230" s="160"/>
      <c r="J230" s="160"/>
      <c r="K230" s="160"/>
      <c r="L230" s="160"/>
      <c r="M230" s="160"/>
      <c r="N230" s="160"/>
      <c r="O230" s="160"/>
      <c r="P230" s="160"/>
      <c r="Q230" s="160"/>
      <c r="R230" s="160"/>
      <c r="S230" s="160"/>
      <c r="T230" s="160"/>
      <c r="U230" s="160"/>
      <c r="V230" s="160"/>
      <c r="W230" s="160"/>
      <c r="X230" s="160"/>
      <c r="Y230" s="160"/>
      <c r="Z230" s="160"/>
      <c r="AA230" s="160"/>
      <c r="AB230" s="160"/>
      <c r="AC230" s="160"/>
      <c r="AD230" s="160"/>
      <c r="AE230" s="160"/>
      <c r="AF230" s="160"/>
      <c r="AG230" s="160"/>
      <c r="AH230" s="160"/>
      <c r="AI230" s="160"/>
      <c r="AJ230" s="160"/>
      <c r="AK230" s="160"/>
      <c r="AL230" s="160"/>
      <c r="AM230" s="160"/>
      <c r="AN230" s="160"/>
      <c r="AO230" s="160"/>
      <c r="AP230" s="160"/>
      <c r="AQ230" s="160"/>
      <c r="AR230" s="160"/>
      <c r="AS230" s="160"/>
      <c r="AT230" s="160"/>
      <c r="AU230" s="160"/>
      <c r="AV230" s="160"/>
      <c r="AW230" s="160"/>
      <c r="AX230" s="160"/>
      <c r="AY230" s="160"/>
      <c r="AZ230" s="160"/>
      <c r="BA230" s="160"/>
      <c r="BB230" s="160"/>
      <c r="BC230" s="160"/>
      <c r="BD230" s="160"/>
      <c r="BE230" s="160"/>
      <c r="BF230" s="160"/>
      <c r="BG230" s="160"/>
      <c r="BH230" s="160"/>
      <c r="BI230" s="160"/>
      <c r="BJ230" s="160"/>
      <c r="BK230" s="160"/>
      <c r="BL230" s="160"/>
      <c r="BM230" s="160"/>
      <c r="BN230" s="160"/>
      <c r="BO230" s="160"/>
      <c r="BP230" s="160"/>
      <c r="BQ230" s="160"/>
      <c r="BR230" s="160"/>
      <c r="BS230" s="160"/>
      <c r="BT230" s="160"/>
      <c r="BU230" s="160"/>
      <c r="BV230" s="160"/>
      <c r="BW230" s="160"/>
      <c r="BX230" s="160"/>
      <c r="BY230" s="160"/>
      <c r="BZ230" s="160"/>
      <c r="CA230" s="160"/>
      <c r="CB230" s="160"/>
      <c r="CC230" s="160"/>
      <c r="CD230" s="160"/>
      <c r="CE230" s="160"/>
      <c r="CF230" s="160"/>
      <c r="CG230" s="160"/>
      <c r="CH230" s="160"/>
      <c r="CI230" s="160"/>
      <c r="CJ230" s="160"/>
      <c r="CK230" s="160"/>
      <c r="CL230" s="160"/>
      <c r="CM230" s="160"/>
      <c r="CN230" s="160"/>
      <c r="CO230" s="160"/>
      <c r="CP230" s="160"/>
      <c r="CQ230" s="160"/>
      <c r="CR230" s="160"/>
      <c r="CS230" s="160"/>
      <c r="CT230" s="160"/>
      <c r="CU230" s="160"/>
      <c r="CV230" s="160"/>
      <c r="CW230" s="160"/>
      <c r="CX230" s="160"/>
      <c r="CY230" s="160"/>
      <c r="CZ230" s="160"/>
      <c r="DA230" s="160"/>
      <c r="DB230" s="160"/>
      <c r="DC230" s="160"/>
      <c r="DD230" s="160"/>
      <c r="DE230" s="160"/>
      <c r="DF230" s="160"/>
      <c r="DG230" s="160"/>
      <c r="DH230" s="160"/>
      <c r="DI230" s="160"/>
      <c r="DJ230" s="160"/>
      <c r="DK230" s="160"/>
      <c r="DL230" s="160"/>
      <c r="DM230" s="160"/>
      <c r="DN230" s="160"/>
      <c r="DO230" s="160"/>
      <c r="DP230" s="160"/>
      <c r="DQ230" s="160"/>
      <c r="DR230" s="160"/>
      <c r="DS230" s="160"/>
      <c r="DT230" s="160"/>
      <c r="DU230" s="160"/>
      <c r="DV230" s="160"/>
      <c r="DW230" s="160"/>
      <c r="DX230" s="160"/>
      <c r="DY230" s="160"/>
      <c r="DZ230" s="160"/>
      <c r="EA230" s="160"/>
      <c r="EB230" s="160"/>
      <c r="EC230" s="160"/>
      <c r="ED230" s="160"/>
      <c r="EE230" s="160"/>
      <c r="EF230" s="160"/>
      <c r="EG230" s="160"/>
      <c r="EH230" s="160"/>
      <c r="EI230" s="160"/>
      <c r="EJ230" s="160"/>
      <c r="EK230" s="160"/>
      <c r="EL230" s="160"/>
      <c r="EM230" s="160"/>
      <c r="EN230" s="160"/>
      <c r="EO230" s="160"/>
      <c r="EP230" s="160"/>
      <c r="EQ230" s="160"/>
      <c r="ER230" s="160"/>
      <c r="ES230" s="160"/>
      <c r="ET230" s="160"/>
      <c r="EU230" s="160"/>
      <c r="EV230" s="160"/>
      <c r="EW230" s="160"/>
      <c r="EX230" s="160"/>
      <c r="EY230" s="160"/>
      <c r="EZ230" s="160"/>
      <c r="FA230" s="160"/>
      <c r="FB230" s="160"/>
      <c r="FC230" s="160"/>
      <c r="FD230" s="160"/>
      <c r="FE230" s="160"/>
      <c r="FF230" s="160"/>
      <c r="FG230" s="160"/>
      <c r="FH230" s="160"/>
      <c r="FI230" s="160"/>
      <c r="FJ230" s="160"/>
      <c r="FK230" s="160"/>
      <c r="FL230" s="160"/>
      <c r="FM230" s="160"/>
      <c r="FN230" s="160"/>
      <c r="FO230" s="160"/>
      <c r="FP230" s="160"/>
      <c r="FQ230" s="160"/>
      <c r="FR230" s="160"/>
      <c r="FS230" s="160"/>
      <c r="FT230" s="160"/>
      <c r="FU230" s="160"/>
      <c r="FV230" s="160"/>
      <c r="FW230" s="160"/>
      <c r="FX230" s="160"/>
      <c r="FY230" s="160"/>
      <c r="FZ230" s="160"/>
      <c r="GA230" s="160"/>
      <c r="GB230" s="160"/>
      <c r="GC230" s="160"/>
      <c r="GD230" s="160"/>
      <c r="GE230" s="160"/>
      <c r="GF230" s="160"/>
      <c r="GG230" s="160"/>
      <c r="GH230" s="160"/>
      <c r="GI230" s="160"/>
      <c r="GJ230" s="160"/>
      <c r="GK230" s="160"/>
      <c r="GL230" s="160"/>
      <c r="GM230" s="160"/>
      <c r="GN230" s="160"/>
      <c r="GO230" s="160"/>
      <c r="GP230" s="160"/>
      <c r="GQ230" s="160"/>
      <c r="GR230" s="160"/>
      <c r="GS230" s="160"/>
    </row>
    <row r="231" spans="3:201" x14ac:dyDescent="0.2">
      <c r="C231" s="160"/>
      <c r="D231" s="160"/>
      <c r="E231" s="160"/>
      <c r="F231" s="160"/>
      <c r="G231" s="160"/>
      <c r="H231" s="160"/>
      <c r="I231" s="160"/>
      <c r="J231" s="160"/>
      <c r="K231" s="160"/>
      <c r="L231" s="160"/>
      <c r="M231" s="160"/>
      <c r="N231" s="160"/>
      <c r="O231" s="160"/>
      <c r="P231" s="160"/>
      <c r="Q231" s="160"/>
      <c r="R231" s="160"/>
      <c r="S231" s="160"/>
      <c r="T231" s="160"/>
      <c r="U231" s="160"/>
      <c r="V231" s="160"/>
      <c r="W231" s="160"/>
      <c r="X231" s="160"/>
      <c r="Y231" s="160"/>
      <c r="Z231" s="160"/>
      <c r="AA231" s="160"/>
      <c r="AB231" s="160"/>
      <c r="AC231" s="160"/>
      <c r="AD231" s="160"/>
      <c r="AE231" s="160"/>
      <c r="AF231" s="160"/>
      <c r="AG231" s="160"/>
      <c r="AH231" s="160"/>
      <c r="AI231" s="160"/>
      <c r="AJ231" s="160"/>
      <c r="AK231" s="160"/>
      <c r="AL231" s="160"/>
      <c r="AM231" s="160"/>
      <c r="AN231" s="160"/>
      <c r="AO231" s="160"/>
      <c r="AP231" s="160"/>
      <c r="AQ231" s="160"/>
      <c r="AR231" s="160"/>
      <c r="AS231" s="160"/>
      <c r="AT231" s="160"/>
      <c r="AU231" s="160"/>
      <c r="AV231" s="160"/>
      <c r="AW231" s="160"/>
      <c r="AX231" s="160"/>
      <c r="AY231" s="160"/>
      <c r="AZ231" s="160"/>
      <c r="BA231" s="160"/>
      <c r="BB231" s="160"/>
      <c r="BC231" s="160"/>
      <c r="BD231" s="160"/>
      <c r="BE231" s="160"/>
      <c r="BF231" s="160"/>
      <c r="BG231" s="160"/>
      <c r="BH231" s="160"/>
      <c r="BI231" s="160"/>
      <c r="BJ231" s="160"/>
      <c r="BK231" s="160"/>
      <c r="BL231" s="160"/>
      <c r="BM231" s="160"/>
      <c r="BN231" s="160"/>
      <c r="BO231" s="160"/>
      <c r="BP231" s="160"/>
      <c r="BQ231" s="160"/>
      <c r="BR231" s="160"/>
      <c r="BS231" s="160"/>
      <c r="BT231" s="160"/>
      <c r="BU231" s="160"/>
      <c r="BV231" s="160"/>
      <c r="BW231" s="160"/>
      <c r="BX231" s="160"/>
      <c r="BY231" s="160"/>
      <c r="BZ231" s="160"/>
      <c r="CA231" s="160"/>
      <c r="CB231" s="160"/>
      <c r="CC231" s="160"/>
      <c r="CD231" s="160"/>
      <c r="CE231" s="160"/>
      <c r="CF231" s="160"/>
      <c r="CG231" s="160"/>
      <c r="CH231" s="160"/>
      <c r="CI231" s="160"/>
      <c r="CJ231" s="160"/>
      <c r="CK231" s="160"/>
      <c r="CL231" s="160"/>
      <c r="CM231" s="160"/>
      <c r="CN231" s="160"/>
      <c r="CO231" s="160"/>
      <c r="CP231" s="160"/>
      <c r="CQ231" s="160"/>
      <c r="CR231" s="160"/>
      <c r="CS231" s="160"/>
      <c r="CT231" s="160"/>
      <c r="CU231" s="160"/>
      <c r="CV231" s="160"/>
      <c r="CW231" s="160"/>
      <c r="CX231" s="160"/>
      <c r="CY231" s="160"/>
      <c r="CZ231" s="160"/>
      <c r="DA231" s="160"/>
      <c r="DB231" s="160"/>
      <c r="DC231" s="160"/>
      <c r="DD231" s="160"/>
      <c r="DE231" s="160"/>
      <c r="DF231" s="160"/>
      <c r="DG231" s="160"/>
      <c r="DH231" s="160"/>
      <c r="DI231" s="160"/>
      <c r="DJ231" s="160"/>
      <c r="DK231" s="160"/>
      <c r="DL231" s="160"/>
      <c r="DM231" s="160"/>
      <c r="DN231" s="160"/>
      <c r="DO231" s="160"/>
      <c r="DP231" s="160"/>
      <c r="DQ231" s="160"/>
      <c r="DR231" s="160"/>
      <c r="DS231" s="160"/>
      <c r="DT231" s="160"/>
      <c r="DU231" s="160"/>
      <c r="DV231" s="160"/>
      <c r="DW231" s="160"/>
      <c r="DX231" s="160"/>
      <c r="DY231" s="160"/>
      <c r="DZ231" s="160"/>
      <c r="EA231" s="160"/>
      <c r="EB231" s="160"/>
      <c r="EC231" s="160"/>
      <c r="ED231" s="160"/>
      <c r="EE231" s="160"/>
      <c r="EF231" s="160"/>
      <c r="EG231" s="160"/>
      <c r="EH231" s="160"/>
      <c r="EI231" s="160"/>
      <c r="EJ231" s="160"/>
      <c r="EK231" s="160"/>
      <c r="EL231" s="160"/>
      <c r="EM231" s="160"/>
      <c r="EN231" s="160"/>
      <c r="EO231" s="160"/>
      <c r="EP231" s="160"/>
      <c r="EQ231" s="160"/>
      <c r="ER231" s="160"/>
      <c r="ES231" s="160"/>
      <c r="ET231" s="160"/>
      <c r="EU231" s="160"/>
      <c r="EV231" s="160"/>
      <c r="EW231" s="160"/>
      <c r="EX231" s="160"/>
      <c r="EY231" s="160"/>
      <c r="EZ231" s="160"/>
      <c r="FA231" s="160"/>
      <c r="FB231" s="160"/>
      <c r="FC231" s="160"/>
      <c r="FD231" s="160"/>
      <c r="FE231" s="160"/>
      <c r="FF231" s="160"/>
      <c r="FG231" s="160"/>
      <c r="FH231" s="160"/>
      <c r="FI231" s="160"/>
      <c r="FJ231" s="160"/>
      <c r="FK231" s="160"/>
      <c r="FL231" s="160"/>
      <c r="FM231" s="160"/>
      <c r="FN231" s="160"/>
      <c r="FO231" s="160"/>
      <c r="FP231" s="160"/>
      <c r="FQ231" s="160"/>
      <c r="FR231" s="160"/>
      <c r="FS231" s="160"/>
      <c r="FT231" s="160"/>
      <c r="FU231" s="160"/>
      <c r="FV231" s="160"/>
      <c r="FW231" s="160"/>
      <c r="FX231" s="160"/>
      <c r="FY231" s="160"/>
      <c r="FZ231" s="160"/>
      <c r="GA231" s="160"/>
      <c r="GB231" s="160"/>
      <c r="GC231" s="160"/>
      <c r="GD231" s="160"/>
      <c r="GE231" s="160"/>
      <c r="GF231" s="160"/>
      <c r="GG231" s="160"/>
      <c r="GH231" s="160"/>
      <c r="GI231" s="160"/>
      <c r="GJ231" s="160"/>
      <c r="GK231" s="160"/>
      <c r="GL231" s="160"/>
      <c r="GM231" s="160"/>
      <c r="GN231" s="160"/>
      <c r="GO231" s="160"/>
      <c r="GP231" s="160"/>
      <c r="GQ231" s="160"/>
      <c r="GR231" s="160"/>
      <c r="GS231" s="160"/>
    </row>
    <row r="232" spans="3:201" x14ac:dyDescent="0.2">
      <c r="C232" s="160"/>
      <c r="D232" s="160"/>
      <c r="E232" s="160"/>
      <c r="F232" s="160"/>
      <c r="G232" s="160"/>
      <c r="H232" s="160"/>
      <c r="I232" s="160"/>
      <c r="J232" s="160"/>
      <c r="K232" s="160"/>
      <c r="L232" s="160"/>
      <c r="M232" s="160"/>
      <c r="N232" s="160"/>
      <c r="O232" s="160"/>
      <c r="P232" s="160"/>
      <c r="Q232" s="160"/>
      <c r="R232" s="160"/>
      <c r="S232" s="160"/>
      <c r="T232" s="160"/>
      <c r="U232" s="160"/>
      <c r="V232" s="160"/>
      <c r="W232" s="160"/>
      <c r="X232" s="160"/>
      <c r="Y232" s="160"/>
      <c r="Z232" s="160"/>
      <c r="AA232" s="160"/>
      <c r="AB232" s="160"/>
      <c r="AC232" s="160"/>
      <c r="AD232" s="160"/>
      <c r="AE232" s="160"/>
      <c r="AF232" s="160"/>
      <c r="AG232" s="160"/>
      <c r="AH232" s="160"/>
      <c r="AI232" s="160"/>
      <c r="AJ232" s="160"/>
      <c r="AK232" s="160"/>
      <c r="AL232" s="160"/>
      <c r="AM232" s="160"/>
      <c r="AN232" s="160"/>
      <c r="AO232" s="160"/>
      <c r="AP232" s="160"/>
      <c r="AQ232" s="160"/>
      <c r="AR232" s="160"/>
      <c r="AS232" s="160"/>
      <c r="AT232" s="160"/>
      <c r="AU232" s="160"/>
      <c r="AV232" s="160"/>
      <c r="AW232" s="160"/>
      <c r="AX232" s="160"/>
      <c r="AY232" s="160"/>
      <c r="AZ232" s="160"/>
      <c r="BA232" s="160"/>
      <c r="BB232" s="160"/>
      <c r="BC232" s="160"/>
      <c r="BD232" s="160"/>
      <c r="BE232" s="160"/>
      <c r="BF232" s="160"/>
      <c r="BG232" s="160"/>
      <c r="BH232" s="160"/>
      <c r="BI232" s="160"/>
      <c r="BJ232" s="160"/>
      <c r="BK232" s="160"/>
      <c r="BL232" s="160"/>
      <c r="BM232" s="160"/>
      <c r="BN232" s="160"/>
      <c r="BO232" s="160"/>
      <c r="BP232" s="160"/>
      <c r="BQ232" s="160"/>
      <c r="BR232" s="160"/>
      <c r="BS232" s="160"/>
      <c r="BT232" s="160"/>
      <c r="BU232" s="160"/>
      <c r="BV232" s="160"/>
      <c r="BW232" s="160"/>
      <c r="BX232" s="160"/>
      <c r="BY232" s="160"/>
      <c r="BZ232" s="160"/>
      <c r="CA232" s="160"/>
      <c r="CB232" s="160"/>
      <c r="CC232" s="160"/>
      <c r="CD232" s="160"/>
      <c r="CE232" s="160"/>
      <c r="CF232" s="160"/>
      <c r="CG232" s="160"/>
      <c r="CH232" s="160"/>
      <c r="CI232" s="160"/>
      <c r="CJ232" s="160"/>
      <c r="CK232" s="160"/>
      <c r="CL232" s="160"/>
      <c r="CM232" s="160"/>
      <c r="CN232" s="160"/>
      <c r="CO232" s="160"/>
      <c r="CP232" s="160"/>
      <c r="CQ232" s="160"/>
      <c r="CR232" s="160"/>
      <c r="CS232" s="160"/>
      <c r="CT232" s="160"/>
      <c r="CU232" s="160"/>
      <c r="CV232" s="160"/>
      <c r="CW232" s="160"/>
      <c r="CX232" s="160"/>
      <c r="CY232" s="160"/>
      <c r="CZ232" s="160"/>
      <c r="DA232" s="160"/>
      <c r="DB232" s="160"/>
      <c r="DC232" s="160"/>
      <c r="DD232" s="160"/>
      <c r="DE232" s="160"/>
      <c r="DF232" s="160"/>
      <c r="DG232" s="160"/>
      <c r="DH232" s="160"/>
      <c r="DI232" s="160"/>
      <c r="DJ232" s="160"/>
      <c r="DK232" s="160"/>
      <c r="DL232" s="160"/>
      <c r="DM232" s="160"/>
      <c r="DN232" s="160"/>
      <c r="DO232" s="160"/>
      <c r="DP232" s="160"/>
      <c r="DQ232" s="160"/>
      <c r="DR232" s="160"/>
      <c r="DS232" s="160"/>
      <c r="DT232" s="160"/>
      <c r="DU232" s="160"/>
      <c r="DV232" s="160"/>
      <c r="DW232" s="160"/>
      <c r="DX232" s="160"/>
      <c r="DY232" s="160"/>
      <c r="DZ232" s="160"/>
      <c r="EA232" s="160"/>
      <c r="EB232" s="160"/>
      <c r="EC232" s="160"/>
      <c r="ED232" s="160"/>
      <c r="EE232" s="160"/>
      <c r="EF232" s="160"/>
      <c r="EG232" s="160"/>
      <c r="EH232" s="160"/>
      <c r="EI232" s="160"/>
      <c r="EJ232" s="160"/>
      <c r="EK232" s="160"/>
      <c r="EL232" s="160"/>
      <c r="EM232" s="160"/>
      <c r="EN232" s="160"/>
      <c r="EO232" s="160"/>
      <c r="EP232" s="160"/>
      <c r="EQ232" s="160"/>
      <c r="ER232" s="160"/>
      <c r="ES232" s="160"/>
      <c r="ET232" s="160"/>
      <c r="EU232" s="160"/>
      <c r="EV232" s="160"/>
      <c r="EW232" s="160"/>
      <c r="EX232" s="160"/>
      <c r="EY232" s="160"/>
      <c r="EZ232" s="160"/>
      <c r="FA232" s="160"/>
      <c r="FB232" s="160"/>
      <c r="FC232" s="160"/>
      <c r="FD232" s="160"/>
      <c r="FE232" s="160"/>
      <c r="FF232" s="160"/>
      <c r="FG232" s="160"/>
      <c r="FH232" s="160"/>
      <c r="FI232" s="160"/>
      <c r="FJ232" s="160"/>
      <c r="FK232" s="160"/>
      <c r="FL232" s="160"/>
      <c r="FM232" s="160"/>
      <c r="FN232" s="160"/>
      <c r="FO232" s="160"/>
      <c r="FP232" s="160"/>
      <c r="FQ232" s="160"/>
      <c r="FR232" s="160"/>
      <c r="FS232" s="160"/>
      <c r="FT232" s="160"/>
      <c r="FU232" s="160"/>
      <c r="FV232" s="160"/>
      <c r="FW232" s="160"/>
      <c r="FX232" s="160"/>
      <c r="FY232" s="160"/>
      <c r="FZ232" s="160"/>
      <c r="GA232" s="160"/>
      <c r="GB232" s="160"/>
      <c r="GC232" s="160"/>
      <c r="GD232" s="160"/>
      <c r="GE232" s="160"/>
      <c r="GF232" s="160"/>
      <c r="GG232" s="160"/>
      <c r="GH232" s="160"/>
      <c r="GI232" s="160"/>
      <c r="GJ232" s="160"/>
      <c r="GK232" s="160"/>
      <c r="GL232" s="160"/>
      <c r="GM232" s="160"/>
      <c r="GN232" s="160"/>
      <c r="GO232" s="160"/>
      <c r="GP232" s="160"/>
      <c r="GQ232" s="160"/>
      <c r="GR232" s="160"/>
      <c r="GS232" s="160"/>
    </row>
    <row r="233" spans="3:201" x14ac:dyDescent="0.2">
      <c r="C233" s="160"/>
      <c r="D233" s="160"/>
      <c r="E233" s="160"/>
      <c r="F233" s="160"/>
      <c r="G233" s="160"/>
      <c r="H233" s="160"/>
      <c r="I233" s="160"/>
      <c r="J233" s="160"/>
      <c r="K233" s="160"/>
      <c r="L233" s="160"/>
      <c r="M233" s="160"/>
      <c r="N233" s="160"/>
      <c r="O233" s="160"/>
      <c r="P233" s="160"/>
      <c r="Q233" s="160"/>
      <c r="R233" s="160"/>
      <c r="S233" s="160"/>
      <c r="T233" s="160"/>
      <c r="U233" s="160"/>
      <c r="V233" s="160"/>
      <c r="W233" s="160"/>
      <c r="X233" s="160"/>
      <c r="Y233" s="160"/>
      <c r="Z233" s="160"/>
      <c r="AA233" s="160"/>
      <c r="AB233" s="160"/>
      <c r="AC233" s="160"/>
      <c r="AD233" s="160"/>
      <c r="AE233" s="160"/>
      <c r="AF233" s="160"/>
      <c r="AG233" s="160"/>
      <c r="AH233" s="160"/>
      <c r="AI233" s="160"/>
      <c r="AJ233" s="160"/>
      <c r="AK233" s="160"/>
      <c r="AL233" s="160"/>
      <c r="AM233" s="160"/>
      <c r="AN233" s="160"/>
      <c r="AO233" s="160"/>
      <c r="AP233" s="160"/>
      <c r="AQ233" s="160"/>
      <c r="AR233" s="160"/>
      <c r="AS233" s="160"/>
      <c r="AT233" s="160"/>
      <c r="AU233" s="160"/>
      <c r="AV233" s="160"/>
      <c r="AW233" s="160"/>
      <c r="AX233" s="160"/>
      <c r="AY233" s="160"/>
      <c r="AZ233" s="160"/>
      <c r="BA233" s="160"/>
      <c r="BB233" s="160"/>
      <c r="BC233" s="160"/>
      <c r="BD233" s="160"/>
      <c r="BE233" s="160"/>
      <c r="BF233" s="160"/>
      <c r="BG233" s="160"/>
      <c r="BH233" s="160"/>
      <c r="BI233" s="160"/>
      <c r="BJ233" s="160"/>
      <c r="BK233" s="160"/>
      <c r="BL233" s="160"/>
      <c r="BM233" s="160"/>
      <c r="BN233" s="160"/>
      <c r="BO233" s="160"/>
      <c r="BP233" s="160"/>
      <c r="BQ233" s="160"/>
      <c r="BR233" s="160"/>
      <c r="BS233" s="160"/>
      <c r="BT233" s="160"/>
      <c r="BU233" s="160"/>
      <c r="BV233" s="160"/>
      <c r="BW233" s="160"/>
      <c r="BX233" s="160"/>
      <c r="BY233" s="160"/>
      <c r="BZ233" s="160"/>
      <c r="CA233" s="160"/>
      <c r="CB233" s="160"/>
      <c r="CC233" s="160"/>
      <c r="CD233" s="160"/>
      <c r="CE233" s="160"/>
      <c r="CF233" s="160"/>
      <c r="CG233" s="160"/>
      <c r="CH233" s="160"/>
      <c r="CI233" s="160"/>
      <c r="CJ233" s="160"/>
      <c r="CK233" s="160"/>
      <c r="CL233" s="160"/>
      <c r="CM233" s="160"/>
      <c r="CN233" s="160"/>
      <c r="CO233" s="160"/>
      <c r="CP233" s="160"/>
      <c r="CQ233" s="160"/>
      <c r="CR233" s="160"/>
      <c r="CS233" s="160"/>
      <c r="CT233" s="160"/>
      <c r="CU233" s="160"/>
      <c r="CV233" s="160"/>
      <c r="CW233" s="160"/>
      <c r="CX233" s="160"/>
      <c r="CY233" s="160"/>
      <c r="CZ233" s="160"/>
      <c r="DA233" s="160"/>
      <c r="DB233" s="160"/>
      <c r="DC233" s="160"/>
      <c r="DD233" s="160"/>
      <c r="DE233" s="160"/>
      <c r="DF233" s="160"/>
      <c r="DG233" s="160"/>
      <c r="DH233" s="160"/>
      <c r="DI233" s="160"/>
      <c r="DJ233" s="160"/>
      <c r="DK233" s="160"/>
      <c r="DL233" s="160"/>
      <c r="DM233" s="160"/>
      <c r="DN233" s="160"/>
      <c r="DO233" s="160"/>
      <c r="DP233" s="160"/>
      <c r="DQ233" s="160"/>
      <c r="DR233" s="160"/>
      <c r="DS233" s="160"/>
      <c r="DT233" s="160"/>
      <c r="DU233" s="160"/>
      <c r="DV233" s="160"/>
      <c r="DW233" s="160"/>
      <c r="DX233" s="160"/>
      <c r="DY233" s="160"/>
      <c r="DZ233" s="160"/>
      <c r="EA233" s="160"/>
      <c r="EB233" s="160"/>
      <c r="EC233" s="160"/>
      <c r="ED233" s="160"/>
      <c r="EE233" s="160"/>
      <c r="EF233" s="160"/>
      <c r="EG233" s="160"/>
      <c r="EH233" s="160"/>
      <c r="EI233" s="160"/>
      <c r="EJ233" s="160"/>
      <c r="EK233" s="160"/>
      <c r="EL233" s="160"/>
      <c r="EM233" s="160"/>
      <c r="EN233" s="160"/>
      <c r="EO233" s="160"/>
      <c r="EP233" s="160"/>
      <c r="EQ233" s="160"/>
      <c r="ER233" s="160"/>
      <c r="ES233" s="160"/>
      <c r="ET233" s="160"/>
      <c r="EU233" s="160"/>
      <c r="EV233" s="160"/>
      <c r="EW233" s="160"/>
      <c r="EX233" s="160"/>
      <c r="EY233" s="160"/>
      <c r="EZ233" s="160"/>
      <c r="FA233" s="160"/>
      <c r="FB233" s="160"/>
      <c r="FC233" s="160"/>
      <c r="FD233" s="160"/>
      <c r="FE233" s="160"/>
      <c r="FF233" s="160"/>
      <c r="FG233" s="160"/>
      <c r="FH233" s="160"/>
      <c r="FI233" s="160"/>
      <c r="FJ233" s="160"/>
      <c r="FK233" s="160"/>
      <c r="FL233" s="160"/>
      <c r="FM233" s="160"/>
      <c r="FN233" s="160"/>
      <c r="FO233" s="160"/>
      <c r="FP233" s="160"/>
      <c r="FQ233" s="160"/>
      <c r="FR233" s="160"/>
      <c r="FS233" s="160"/>
      <c r="FT233" s="160"/>
      <c r="FU233" s="160"/>
      <c r="FV233" s="160"/>
      <c r="FW233" s="160"/>
      <c r="FX233" s="160"/>
      <c r="FY233" s="160"/>
      <c r="FZ233" s="160"/>
      <c r="GA233" s="160"/>
      <c r="GB233" s="160"/>
      <c r="GC233" s="160"/>
      <c r="GD233" s="160"/>
      <c r="GE233" s="160"/>
      <c r="GF233" s="160"/>
      <c r="GG233" s="160"/>
      <c r="GH233" s="160"/>
      <c r="GI233" s="160"/>
      <c r="GJ233" s="160"/>
      <c r="GK233" s="160"/>
      <c r="GL233" s="160"/>
      <c r="GM233" s="160"/>
      <c r="GN233" s="160"/>
      <c r="GO233" s="160"/>
      <c r="GP233" s="160"/>
      <c r="GQ233" s="160"/>
      <c r="GR233" s="160"/>
      <c r="GS233" s="160"/>
    </row>
    <row r="234" spans="3:201" x14ac:dyDescent="0.2">
      <c r="C234" s="160"/>
      <c r="D234" s="160"/>
      <c r="E234" s="160"/>
      <c r="F234" s="160"/>
      <c r="G234" s="160"/>
      <c r="H234" s="160"/>
      <c r="I234" s="160"/>
      <c r="J234" s="160"/>
      <c r="K234" s="160"/>
      <c r="L234" s="160"/>
      <c r="M234" s="160"/>
      <c r="N234" s="160"/>
      <c r="O234" s="160"/>
      <c r="P234" s="160"/>
      <c r="Q234" s="160"/>
      <c r="R234" s="160"/>
      <c r="S234" s="160"/>
      <c r="T234" s="160"/>
      <c r="U234" s="160"/>
      <c r="V234" s="160"/>
      <c r="W234" s="160"/>
      <c r="X234" s="160"/>
      <c r="Y234" s="160"/>
      <c r="Z234" s="160"/>
      <c r="AA234" s="160"/>
      <c r="AB234" s="160"/>
      <c r="AC234" s="160"/>
      <c r="AD234" s="160"/>
      <c r="AE234" s="160"/>
      <c r="AF234" s="160"/>
      <c r="AG234" s="160"/>
      <c r="AH234" s="160"/>
      <c r="AI234" s="160"/>
      <c r="AJ234" s="160"/>
      <c r="AK234" s="160"/>
      <c r="AL234" s="160"/>
      <c r="AM234" s="160"/>
      <c r="AN234" s="160"/>
      <c r="AO234" s="160"/>
      <c r="AP234" s="160"/>
      <c r="AQ234" s="160"/>
      <c r="AR234" s="160"/>
      <c r="AS234" s="160"/>
      <c r="AT234" s="160"/>
      <c r="AU234" s="160"/>
      <c r="AV234" s="160"/>
      <c r="AW234" s="160"/>
      <c r="AX234" s="160"/>
      <c r="AY234" s="160"/>
      <c r="AZ234" s="160"/>
      <c r="BA234" s="160"/>
      <c r="BB234" s="160"/>
      <c r="BC234" s="160"/>
      <c r="BD234" s="160"/>
      <c r="BE234" s="160"/>
      <c r="BF234" s="160"/>
      <c r="BG234" s="160"/>
      <c r="BH234" s="160"/>
      <c r="BI234" s="160"/>
      <c r="BJ234" s="160"/>
      <c r="BK234" s="160"/>
      <c r="BL234" s="160"/>
      <c r="BM234" s="160"/>
      <c r="BN234" s="160"/>
      <c r="BO234" s="160"/>
      <c r="BP234" s="160"/>
      <c r="BQ234" s="160"/>
      <c r="BR234" s="160"/>
      <c r="BS234" s="160"/>
      <c r="BT234" s="160"/>
      <c r="BU234" s="160"/>
      <c r="BV234" s="160"/>
      <c r="BW234" s="160"/>
      <c r="BX234" s="160"/>
      <c r="BY234" s="160"/>
      <c r="BZ234" s="160"/>
      <c r="CA234" s="160"/>
      <c r="CB234" s="160"/>
      <c r="CC234" s="160"/>
      <c r="CD234" s="160"/>
      <c r="CE234" s="160"/>
      <c r="CF234" s="160"/>
      <c r="CG234" s="160"/>
      <c r="CH234" s="160"/>
      <c r="CI234" s="160"/>
      <c r="CJ234" s="160"/>
      <c r="CK234" s="160"/>
      <c r="CL234" s="160"/>
      <c r="CM234" s="160"/>
      <c r="CN234" s="160"/>
      <c r="CO234" s="160"/>
      <c r="CP234" s="160"/>
      <c r="CQ234" s="160"/>
      <c r="CR234" s="160"/>
      <c r="CS234" s="160"/>
      <c r="CT234" s="160"/>
      <c r="CU234" s="160"/>
      <c r="CV234" s="160"/>
      <c r="CW234" s="160"/>
      <c r="CX234" s="160"/>
      <c r="CY234" s="160"/>
      <c r="CZ234" s="160"/>
      <c r="DA234" s="160"/>
      <c r="DB234" s="160"/>
      <c r="DC234" s="160"/>
      <c r="DD234" s="160"/>
      <c r="DE234" s="160"/>
      <c r="DF234" s="160"/>
      <c r="DG234" s="160"/>
      <c r="DH234" s="160"/>
      <c r="DI234" s="160"/>
      <c r="DJ234" s="160"/>
      <c r="DK234" s="160"/>
      <c r="DL234" s="160"/>
      <c r="DM234" s="160"/>
      <c r="DN234" s="160"/>
      <c r="DO234" s="160"/>
      <c r="DP234" s="160"/>
      <c r="DQ234" s="160"/>
      <c r="DR234" s="160"/>
      <c r="DS234" s="160"/>
      <c r="DT234" s="160"/>
      <c r="DU234" s="160"/>
      <c r="DV234" s="160"/>
      <c r="DW234" s="160"/>
      <c r="DX234" s="160"/>
      <c r="DY234" s="160"/>
      <c r="DZ234" s="160"/>
      <c r="EA234" s="160"/>
      <c r="EB234" s="160"/>
      <c r="EC234" s="160"/>
      <c r="ED234" s="160"/>
      <c r="EE234" s="160"/>
      <c r="EF234" s="160"/>
      <c r="EG234" s="160"/>
      <c r="EH234" s="160"/>
      <c r="EI234" s="160"/>
      <c r="EJ234" s="160"/>
      <c r="EK234" s="160"/>
      <c r="EL234" s="160"/>
      <c r="EM234" s="160"/>
      <c r="EN234" s="160"/>
      <c r="EO234" s="160"/>
      <c r="EP234" s="160"/>
      <c r="EQ234" s="160"/>
      <c r="ER234" s="160"/>
      <c r="ES234" s="160"/>
      <c r="ET234" s="160"/>
      <c r="EU234" s="160"/>
      <c r="EV234" s="160"/>
      <c r="EW234" s="160"/>
      <c r="EX234" s="160"/>
      <c r="EY234" s="160"/>
      <c r="EZ234" s="160"/>
      <c r="FA234" s="160"/>
      <c r="FB234" s="160"/>
      <c r="FC234" s="160"/>
      <c r="FD234" s="160"/>
      <c r="FE234" s="160"/>
      <c r="FF234" s="160"/>
      <c r="FG234" s="160"/>
      <c r="FH234" s="160"/>
      <c r="FI234" s="160"/>
      <c r="FJ234" s="160"/>
      <c r="FK234" s="160"/>
      <c r="FL234" s="160"/>
      <c r="FM234" s="160"/>
      <c r="FN234" s="160"/>
      <c r="FO234" s="160"/>
      <c r="FP234" s="160"/>
      <c r="FQ234" s="160"/>
      <c r="FR234" s="160"/>
      <c r="FS234" s="160"/>
      <c r="FT234" s="160"/>
      <c r="FU234" s="160"/>
      <c r="FV234" s="160"/>
      <c r="FW234" s="160"/>
      <c r="FX234" s="160"/>
      <c r="FY234" s="160"/>
      <c r="FZ234" s="160"/>
      <c r="GA234" s="160"/>
      <c r="GB234" s="160"/>
      <c r="GC234" s="160"/>
      <c r="GD234" s="160"/>
      <c r="GE234" s="160"/>
      <c r="GF234" s="160"/>
      <c r="GG234" s="160"/>
      <c r="GH234" s="160"/>
      <c r="GI234" s="160"/>
      <c r="GJ234" s="160"/>
      <c r="GK234" s="160"/>
      <c r="GL234" s="160"/>
      <c r="GM234" s="160"/>
      <c r="GN234" s="160"/>
      <c r="GO234" s="160"/>
      <c r="GP234" s="160"/>
      <c r="GQ234" s="160"/>
      <c r="GR234" s="160"/>
      <c r="GS234" s="160"/>
    </row>
    <row r="235" spans="3:201" x14ac:dyDescent="0.2">
      <c r="C235" s="160"/>
      <c r="D235" s="160"/>
      <c r="E235" s="160"/>
      <c r="F235" s="160"/>
      <c r="G235" s="160"/>
      <c r="H235" s="160"/>
      <c r="I235" s="160"/>
      <c r="J235" s="160"/>
      <c r="K235" s="160"/>
      <c r="L235" s="160"/>
      <c r="M235" s="160"/>
      <c r="N235" s="160"/>
      <c r="O235" s="160"/>
      <c r="P235" s="160"/>
      <c r="Q235" s="160"/>
      <c r="R235" s="160"/>
      <c r="S235" s="160"/>
      <c r="T235" s="160"/>
      <c r="U235" s="160"/>
      <c r="V235" s="160"/>
      <c r="W235" s="160"/>
      <c r="X235" s="160"/>
      <c r="Y235" s="160"/>
      <c r="Z235" s="160"/>
      <c r="AA235" s="160"/>
      <c r="AB235" s="160"/>
      <c r="AC235" s="160"/>
      <c r="AD235" s="160"/>
      <c r="AE235" s="160"/>
      <c r="AF235" s="160"/>
      <c r="AG235" s="160"/>
      <c r="AH235" s="160"/>
      <c r="AI235" s="160"/>
      <c r="AJ235" s="160"/>
      <c r="AK235" s="160"/>
      <c r="AL235" s="160"/>
      <c r="AM235" s="160"/>
      <c r="AN235" s="160"/>
      <c r="AO235" s="160"/>
      <c r="AP235" s="160"/>
      <c r="AQ235" s="160"/>
      <c r="AR235" s="160"/>
      <c r="AS235" s="160"/>
      <c r="AT235" s="160"/>
      <c r="AU235" s="160"/>
      <c r="AV235" s="160"/>
      <c r="AW235" s="160"/>
      <c r="AX235" s="160"/>
      <c r="AY235" s="160"/>
      <c r="AZ235" s="160"/>
      <c r="BA235" s="160"/>
      <c r="BB235" s="160"/>
      <c r="BC235" s="160"/>
      <c r="BD235" s="160"/>
      <c r="BE235" s="160"/>
      <c r="BF235" s="160"/>
      <c r="BG235" s="160"/>
      <c r="BH235" s="160"/>
      <c r="BI235" s="160"/>
      <c r="BJ235" s="160"/>
      <c r="BK235" s="160"/>
      <c r="BL235" s="160"/>
      <c r="BM235" s="160"/>
      <c r="BN235" s="160"/>
      <c r="BO235" s="160"/>
      <c r="BP235" s="160"/>
      <c r="BQ235" s="160"/>
      <c r="BR235" s="160"/>
      <c r="BS235" s="160"/>
      <c r="BT235" s="160"/>
      <c r="BU235" s="160"/>
      <c r="BV235" s="160"/>
      <c r="BW235" s="160"/>
      <c r="BX235" s="160"/>
      <c r="BY235" s="160"/>
      <c r="BZ235" s="160"/>
      <c r="CA235" s="160"/>
      <c r="CB235" s="160"/>
      <c r="CC235" s="160"/>
      <c r="CD235" s="160"/>
      <c r="CE235" s="160"/>
      <c r="CF235" s="160"/>
      <c r="CG235" s="160"/>
      <c r="CH235" s="160"/>
      <c r="CI235" s="160"/>
      <c r="CJ235" s="160"/>
      <c r="CK235" s="160"/>
      <c r="CL235" s="160"/>
      <c r="CM235" s="160"/>
      <c r="CN235" s="160"/>
      <c r="CO235" s="160"/>
      <c r="CP235" s="160"/>
      <c r="CQ235" s="160"/>
      <c r="CR235" s="160"/>
      <c r="CS235" s="160"/>
      <c r="CT235" s="160"/>
      <c r="CU235" s="160"/>
      <c r="CV235" s="160"/>
      <c r="CW235" s="160"/>
      <c r="CX235" s="160"/>
      <c r="CY235" s="160"/>
      <c r="CZ235" s="160"/>
      <c r="DA235" s="160"/>
      <c r="DB235" s="160"/>
      <c r="DC235" s="160"/>
      <c r="DD235" s="160"/>
      <c r="DE235" s="160"/>
      <c r="DF235" s="160"/>
      <c r="DG235" s="160"/>
      <c r="DH235" s="160"/>
      <c r="DI235" s="160"/>
      <c r="DJ235" s="160"/>
      <c r="DK235" s="160"/>
      <c r="DL235" s="160"/>
      <c r="DM235" s="160"/>
      <c r="DN235" s="160"/>
      <c r="DO235" s="160"/>
      <c r="DP235" s="160"/>
      <c r="DQ235" s="160"/>
      <c r="DR235" s="160"/>
      <c r="DS235" s="160"/>
      <c r="DT235" s="160"/>
      <c r="DU235" s="160"/>
      <c r="DV235" s="160"/>
      <c r="DW235" s="160"/>
      <c r="DX235" s="160"/>
      <c r="DY235" s="160"/>
      <c r="DZ235" s="160"/>
      <c r="EA235" s="160"/>
      <c r="EB235" s="160"/>
      <c r="EC235" s="160"/>
      <c r="ED235" s="160"/>
      <c r="EE235" s="160"/>
      <c r="EF235" s="160"/>
      <c r="EG235" s="160"/>
      <c r="EH235" s="160"/>
      <c r="EI235" s="160"/>
      <c r="EJ235" s="160"/>
      <c r="EK235" s="160"/>
      <c r="EL235" s="160"/>
      <c r="EM235" s="160"/>
      <c r="EN235" s="160"/>
      <c r="EO235" s="160"/>
      <c r="EP235" s="160"/>
      <c r="EQ235" s="160"/>
      <c r="ER235" s="160"/>
      <c r="ES235" s="160"/>
      <c r="ET235" s="160"/>
      <c r="EU235" s="160"/>
      <c r="EV235" s="160"/>
      <c r="EW235" s="160"/>
      <c r="EX235" s="160"/>
      <c r="EY235" s="160"/>
      <c r="EZ235" s="160"/>
      <c r="FA235" s="160"/>
      <c r="FB235" s="160"/>
      <c r="FC235" s="160"/>
      <c r="FD235" s="160"/>
      <c r="FE235" s="160"/>
      <c r="FF235" s="160"/>
      <c r="FG235" s="160"/>
      <c r="FH235" s="160"/>
      <c r="FI235" s="160"/>
      <c r="FJ235" s="160"/>
      <c r="FK235" s="160"/>
      <c r="FL235" s="160"/>
      <c r="FM235" s="160"/>
      <c r="FN235" s="160"/>
      <c r="FO235" s="160"/>
      <c r="FP235" s="160"/>
      <c r="FQ235" s="160"/>
      <c r="FR235" s="160"/>
      <c r="FS235" s="160"/>
      <c r="FT235" s="160"/>
      <c r="FU235" s="160"/>
      <c r="FV235" s="160"/>
      <c r="FW235" s="160"/>
      <c r="FX235" s="160"/>
      <c r="FY235" s="160"/>
      <c r="FZ235" s="160"/>
      <c r="GA235" s="160"/>
      <c r="GB235" s="160"/>
      <c r="GC235" s="160"/>
      <c r="GD235" s="160"/>
      <c r="GE235" s="160"/>
      <c r="GF235" s="160"/>
      <c r="GG235" s="160"/>
      <c r="GH235" s="160"/>
      <c r="GI235" s="160"/>
      <c r="GJ235" s="160"/>
      <c r="GK235" s="160"/>
      <c r="GL235" s="160"/>
      <c r="GM235" s="160"/>
      <c r="GN235" s="160"/>
      <c r="GO235" s="160"/>
      <c r="GP235" s="160"/>
      <c r="GQ235" s="160"/>
      <c r="GR235" s="160"/>
      <c r="GS235" s="160"/>
    </row>
    <row r="236" spans="3:201" x14ac:dyDescent="0.2">
      <c r="C236" s="160"/>
      <c r="D236" s="160"/>
      <c r="E236" s="160"/>
      <c r="F236" s="160"/>
      <c r="G236" s="160"/>
      <c r="H236" s="160"/>
      <c r="I236" s="160"/>
      <c r="J236" s="160"/>
      <c r="K236" s="160"/>
      <c r="L236" s="160"/>
      <c r="M236" s="160"/>
      <c r="N236" s="160"/>
      <c r="O236" s="160"/>
      <c r="P236" s="160"/>
      <c r="Q236" s="160"/>
      <c r="R236" s="160"/>
      <c r="S236" s="160"/>
      <c r="T236" s="160"/>
      <c r="U236" s="160"/>
      <c r="V236" s="160"/>
      <c r="W236" s="160"/>
      <c r="X236" s="160"/>
      <c r="Y236" s="160"/>
      <c r="Z236" s="160"/>
      <c r="AA236" s="160"/>
      <c r="AB236" s="160"/>
      <c r="AC236" s="160"/>
      <c r="AD236" s="160"/>
      <c r="AE236" s="160"/>
      <c r="AF236" s="160"/>
      <c r="AG236" s="160"/>
      <c r="AH236" s="160"/>
      <c r="AI236" s="160"/>
      <c r="AJ236" s="160"/>
      <c r="AK236" s="160"/>
      <c r="AL236" s="160"/>
      <c r="AM236" s="160"/>
      <c r="AN236" s="160"/>
      <c r="AO236" s="160"/>
      <c r="AP236" s="160"/>
      <c r="AQ236" s="160"/>
      <c r="AR236" s="160"/>
      <c r="AS236" s="160"/>
      <c r="AT236" s="160"/>
      <c r="AU236" s="160"/>
      <c r="AV236" s="160"/>
      <c r="AW236" s="160"/>
      <c r="AX236" s="160"/>
      <c r="AY236" s="160"/>
      <c r="AZ236" s="160"/>
      <c r="BA236" s="160"/>
      <c r="BB236" s="160"/>
      <c r="BC236" s="160"/>
      <c r="BD236" s="160"/>
      <c r="BE236" s="160"/>
      <c r="BF236" s="160"/>
      <c r="BG236" s="160"/>
      <c r="BH236" s="160"/>
      <c r="BI236" s="160"/>
      <c r="BJ236" s="160"/>
      <c r="BK236" s="160"/>
      <c r="BL236" s="160"/>
      <c r="BM236" s="160"/>
      <c r="BN236" s="160"/>
      <c r="BO236" s="160"/>
      <c r="BP236" s="160"/>
      <c r="BQ236" s="160"/>
      <c r="BR236" s="160"/>
      <c r="BS236" s="160"/>
      <c r="BT236" s="160"/>
      <c r="BU236" s="160"/>
      <c r="BV236" s="160"/>
      <c r="BW236" s="160"/>
      <c r="BX236" s="160"/>
      <c r="BY236" s="160"/>
      <c r="BZ236" s="160"/>
      <c r="CA236" s="160"/>
      <c r="CB236" s="160"/>
      <c r="CC236" s="160"/>
      <c r="CD236" s="160"/>
      <c r="CE236" s="160"/>
      <c r="CF236" s="160"/>
      <c r="CG236" s="160"/>
      <c r="CH236" s="160"/>
      <c r="CI236" s="160"/>
      <c r="CJ236" s="160"/>
      <c r="CK236" s="160"/>
      <c r="CL236" s="160"/>
      <c r="CM236" s="160"/>
      <c r="CN236" s="160"/>
      <c r="CO236" s="160"/>
      <c r="CP236" s="160"/>
      <c r="CQ236" s="160"/>
      <c r="CR236" s="160"/>
      <c r="CS236" s="160"/>
      <c r="CT236" s="160"/>
      <c r="CU236" s="160"/>
      <c r="CV236" s="160"/>
      <c r="CW236" s="160"/>
      <c r="CX236" s="160"/>
      <c r="CY236" s="160"/>
      <c r="CZ236" s="160"/>
      <c r="DA236" s="160"/>
      <c r="DB236" s="160"/>
      <c r="DC236" s="160"/>
      <c r="DD236" s="160"/>
      <c r="DE236" s="160"/>
      <c r="DF236" s="160"/>
      <c r="DG236" s="160"/>
      <c r="DH236" s="160"/>
      <c r="DI236" s="160"/>
      <c r="DJ236" s="160"/>
      <c r="DK236" s="160"/>
      <c r="DL236" s="160"/>
      <c r="DM236" s="160"/>
      <c r="DN236" s="160"/>
      <c r="DO236" s="160"/>
      <c r="DP236" s="160"/>
      <c r="DQ236" s="160"/>
      <c r="DR236" s="160"/>
      <c r="DS236" s="160"/>
      <c r="DT236" s="160"/>
      <c r="DU236" s="160"/>
      <c r="DV236" s="160"/>
      <c r="DW236" s="160"/>
      <c r="DX236" s="160"/>
      <c r="DY236" s="160"/>
      <c r="DZ236" s="160"/>
      <c r="EA236" s="160"/>
      <c r="EB236" s="160"/>
      <c r="EC236" s="160"/>
      <c r="ED236" s="160"/>
      <c r="EE236" s="160"/>
      <c r="EF236" s="160"/>
      <c r="EG236" s="160"/>
      <c r="EH236" s="160"/>
      <c r="EI236" s="160"/>
      <c r="EJ236" s="160"/>
      <c r="EK236" s="160"/>
      <c r="EL236" s="160"/>
      <c r="EM236" s="160"/>
      <c r="EN236" s="160"/>
      <c r="EO236" s="160"/>
      <c r="EP236" s="160"/>
      <c r="EQ236" s="160"/>
      <c r="ER236" s="160"/>
      <c r="ES236" s="160"/>
      <c r="ET236" s="160"/>
      <c r="EU236" s="160"/>
      <c r="EV236" s="160"/>
      <c r="EW236" s="160"/>
      <c r="EX236" s="160"/>
      <c r="EY236" s="160"/>
      <c r="EZ236" s="160"/>
      <c r="FA236" s="160"/>
      <c r="FB236" s="160"/>
      <c r="FC236" s="160"/>
      <c r="FD236" s="160"/>
      <c r="FE236" s="160"/>
      <c r="FF236" s="160"/>
      <c r="FG236" s="160"/>
      <c r="FH236" s="160"/>
      <c r="FI236" s="160"/>
      <c r="FJ236" s="160"/>
      <c r="FK236" s="160"/>
      <c r="FL236" s="160"/>
      <c r="FM236" s="160"/>
      <c r="FN236" s="160"/>
      <c r="FO236" s="160"/>
      <c r="FP236" s="160"/>
      <c r="FQ236" s="160"/>
      <c r="FR236" s="160"/>
      <c r="FS236" s="160"/>
      <c r="FT236" s="160"/>
      <c r="FU236" s="160"/>
      <c r="FV236" s="160"/>
      <c r="FW236" s="160"/>
      <c r="FX236" s="160"/>
      <c r="FY236" s="160"/>
      <c r="FZ236" s="160"/>
      <c r="GA236" s="160"/>
      <c r="GB236" s="160"/>
      <c r="GC236" s="160"/>
      <c r="GD236" s="160"/>
      <c r="GE236" s="160"/>
      <c r="GF236" s="160"/>
      <c r="GG236" s="160"/>
      <c r="GH236" s="160"/>
      <c r="GI236" s="160"/>
      <c r="GJ236" s="160"/>
      <c r="GK236" s="160"/>
      <c r="GL236" s="160"/>
      <c r="GM236" s="160"/>
      <c r="GN236" s="160"/>
      <c r="GO236" s="160"/>
      <c r="GP236" s="160"/>
      <c r="GQ236" s="160"/>
      <c r="GR236" s="160"/>
      <c r="GS236" s="160"/>
    </row>
    <row r="237" spans="3:201" x14ac:dyDescent="0.2">
      <c r="C237" s="160"/>
      <c r="D237" s="160"/>
      <c r="E237" s="160"/>
      <c r="F237" s="160"/>
      <c r="G237" s="160"/>
      <c r="H237" s="160"/>
      <c r="I237" s="160"/>
      <c r="J237" s="160"/>
      <c r="K237" s="160"/>
      <c r="L237" s="160"/>
      <c r="M237" s="160"/>
      <c r="N237" s="160"/>
      <c r="O237" s="160"/>
      <c r="P237" s="160"/>
      <c r="Q237" s="160"/>
      <c r="R237" s="160"/>
      <c r="S237" s="160"/>
      <c r="T237" s="160"/>
      <c r="U237" s="160"/>
      <c r="V237" s="160"/>
      <c r="W237" s="160"/>
      <c r="X237" s="160"/>
      <c r="Y237" s="160"/>
      <c r="Z237" s="160"/>
      <c r="AA237" s="160"/>
      <c r="AB237" s="160"/>
      <c r="AC237" s="160"/>
      <c r="AD237" s="160"/>
      <c r="AE237" s="160"/>
      <c r="AF237" s="160"/>
      <c r="AG237" s="160"/>
      <c r="AH237" s="160"/>
      <c r="AI237" s="160"/>
      <c r="AJ237" s="160"/>
      <c r="AK237" s="160"/>
      <c r="AL237" s="160"/>
      <c r="AM237" s="160"/>
      <c r="AN237" s="160"/>
      <c r="AO237" s="160"/>
      <c r="AP237" s="160"/>
      <c r="AQ237" s="160"/>
      <c r="AR237" s="160"/>
      <c r="AS237" s="160"/>
      <c r="AT237" s="160"/>
      <c r="AU237" s="160"/>
      <c r="AV237" s="160"/>
      <c r="AW237" s="160"/>
      <c r="AX237" s="160"/>
      <c r="AY237" s="160"/>
      <c r="AZ237" s="160"/>
      <c r="BA237" s="160"/>
      <c r="BB237" s="160"/>
      <c r="BC237" s="160"/>
      <c r="BD237" s="160"/>
      <c r="BE237" s="160"/>
      <c r="BF237" s="160"/>
      <c r="BG237" s="160"/>
      <c r="BH237" s="160"/>
      <c r="BI237" s="160"/>
      <c r="BJ237" s="160"/>
      <c r="BK237" s="160"/>
      <c r="BL237" s="160"/>
      <c r="BM237" s="160"/>
      <c r="BN237" s="160"/>
      <c r="BO237" s="160"/>
      <c r="BP237" s="160"/>
      <c r="BQ237" s="160"/>
      <c r="BR237" s="160"/>
      <c r="BS237" s="160"/>
      <c r="BT237" s="160"/>
      <c r="BU237" s="160"/>
      <c r="BV237" s="160"/>
      <c r="BW237" s="160"/>
      <c r="BX237" s="160"/>
      <c r="BY237" s="160"/>
      <c r="BZ237" s="160"/>
      <c r="CA237" s="160"/>
      <c r="CB237" s="160"/>
      <c r="CC237" s="160"/>
      <c r="CD237" s="160"/>
      <c r="CE237" s="160"/>
      <c r="CF237" s="160"/>
      <c r="CG237" s="160"/>
      <c r="CH237" s="160"/>
      <c r="CI237" s="160"/>
      <c r="CJ237" s="160"/>
      <c r="CK237" s="160"/>
      <c r="CL237" s="160"/>
      <c r="CM237" s="160"/>
      <c r="CN237" s="160"/>
      <c r="CO237" s="160"/>
      <c r="CP237" s="160"/>
      <c r="CQ237" s="160"/>
      <c r="CR237" s="160"/>
      <c r="CS237" s="160"/>
      <c r="CT237" s="160"/>
      <c r="CU237" s="160"/>
      <c r="CV237" s="160"/>
      <c r="CW237" s="160"/>
      <c r="CX237" s="160"/>
      <c r="CY237" s="160"/>
      <c r="CZ237" s="160"/>
      <c r="DA237" s="160"/>
      <c r="DB237" s="160"/>
      <c r="DC237" s="160"/>
      <c r="DD237" s="160"/>
      <c r="DE237" s="160"/>
      <c r="DF237" s="160"/>
      <c r="DG237" s="160"/>
      <c r="DH237" s="160"/>
      <c r="DI237" s="160"/>
      <c r="DJ237" s="160"/>
      <c r="DK237" s="160"/>
      <c r="DL237" s="160"/>
      <c r="DM237" s="160"/>
      <c r="DN237" s="160"/>
      <c r="DO237" s="160"/>
      <c r="DP237" s="160"/>
      <c r="DQ237" s="160"/>
      <c r="DR237" s="160"/>
      <c r="DS237" s="160"/>
      <c r="DT237" s="160"/>
      <c r="DU237" s="160"/>
      <c r="DV237" s="160"/>
      <c r="DW237" s="160"/>
      <c r="DX237" s="160"/>
      <c r="DY237" s="160"/>
      <c r="DZ237" s="160"/>
      <c r="EA237" s="160"/>
      <c r="EB237" s="160"/>
      <c r="EC237" s="160"/>
      <c r="ED237" s="160"/>
      <c r="EE237" s="160"/>
      <c r="EF237" s="160"/>
      <c r="EG237" s="160"/>
      <c r="EH237" s="160"/>
      <c r="EI237" s="160"/>
      <c r="EJ237" s="160"/>
      <c r="EK237" s="160"/>
      <c r="EL237" s="160"/>
      <c r="EM237" s="160"/>
      <c r="EN237" s="160"/>
      <c r="EO237" s="160"/>
      <c r="EP237" s="160"/>
      <c r="EQ237" s="160"/>
      <c r="ER237" s="160"/>
      <c r="ES237" s="160"/>
      <c r="ET237" s="160"/>
      <c r="EU237" s="160"/>
      <c r="EV237" s="160"/>
      <c r="EW237" s="160"/>
      <c r="EX237" s="160"/>
      <c r="EY237" s="160"/>
      <c r="EZ237" s="160"/>
      <c r="FA237" s="160"/>
      <c r="FB237" s="160"/>
      <c r="FC237" s="160"/>
      <c r="FD237" s="160"/>
      <c r="FE237" s="160"/>
      <c r="FF237" s="160"/>
      <c r="FG237" s="160"/>
      <c r="FH237" s="160"/>
      <c r="FI237" s="160"/>
      <c r="FJ237" s="160"/>
      <c r="FK237" s="160"/>
      <c r="FL237" s="160"/>
      <c r="FM237" s="160"/>
      <c r="FN237" s="160"/>
      <c r="FO237" s="160"/>
      <c r="FP237" s="160"/>
      <c r="FQ237" s="160"/>
      <c r="FR237" s="160"/>
      <c r="FS237" s="160"/>
      <c r="FT237" s="160"/>
      <c r="FU237" s="160"/>
      <c r="FV237" s="160"/>
      <c r="FW237" s="160"/>
      <c r="FX237" s="160"/>
      <c r="FY237" s="160"/>
      <c r="FZ237" s="160"/>
      <c r="GA237" s="160"/>
      <c r="GB237" s="160"/>
      <c r="GC237" s="160"/>
      <c r="GD237" s="160"/>
      <c r="GE237" s="160"/>
      <c r="GF237" s="160"/>
      <c r="GG237" s="160"/>
      <c r="GH237" s="160"/>
      <c r="GI237" s="160"/>
      <c r="GJ237" s="160"/>
      <c r="GK237" s="160"/>
      <c r="GL237" s="160"/>
      <c r="GM237" s="160"/>
      <c r="GN237" s="160"/>
      <c r="GO237" s="160"/>
      <c r="GP237" s="160"/>
      <c r="GQ237" s="160"/>
      <c r="GR237" s="160"/>
      <c r="GS237" s="160"/>
    </row>
    <row r="238" spans="3:201" x14ac:dyDescent="0.2">
      <c r="C238" s="160"/>
      <c r="D238" s="160"/>
      <c r="E238" s="160"/>
      <c r="F238" s="160"/>
      <c r="G238" s="160"/>
      <c r="H238" s="160"/>
      <c r="I238" s="160"/>
      <c r="J238" s="160"/>
      <c r="K238" s="160"/>
      <c r="L238" s="160"/>
      <c r="M238" s="160"/>
      <c r="N238" s="160"/>
      <c r="O238" s="160"/>
      <c r="P238" s="160"/>
      <c r="Q238" s="160"/>
      <c r="R238" s="160"/>
      <c r="S238" s="160"/>
      <c r="T238" s="160"/>
      <c r="U238" s="160"/>
      <c r="V238" s="160"/>
      <c r="W238" s="160"/>
      <c r="X238" s="160"/>
      <c r="Y238" s="160"/>
      <c r="Z238" s="160"/>
      <c r="AA238" s="160"/>
      <c r="AB238" s="160"/>
      <c r="AC238" s="160"/>
      <c r="AD238" s="160"/>
      <c r="AE238" s="160"/>
      <c r="AF238" s="160"/>
      <c r="AG238" s="160"/>
      <c r="AH238" s="160"/>
      <c r="AI238" s="160"/>
      <c r="AJ238" s="160"/>
      <c r="AK238" s="160"/>
      <c r="AL238" s="160"/>
      <c r="AM238" s="160"/>
      <c r="AN238" s="160"/>
      <c r="AO238" s="160"/>
      <c r="AP238" s="160"/>
      <c r="AQ238" s="160"/>
      <c r="AR238" s="160"/>
      <c r="AS238" s="160"/>
      <c r="AT238" s="160"/>
      <c r="AU238" s="160"/>
      <c r="AV238" s="160"/>
      <c r="AW238" s="160"/>
      <c r="AX238" s="160"/>
      <c r="AY238" s="160"/>
      <c r="AZ238" s="160"/>
      <c r="BA238" s="160"/>
      <c r="BB238" s="160"/>
      <c r="BC238" s="160"/>
      <c r="BD238" s="160"/>
      <c r="BE238" s="160"/>
      <c r="BF238" s="160"/>
      <c r="BG238" s="160"/>
      <c r="BH238" s="160"/>
      <c r="BI238" s="160"/>
      <c r="BJ238" s="160"/>
      <c r="BK238" s="160"/>
      <c r="BL238" s="160"/>
      <c r="BM238" s="160"/>
      <c r="BN238" s="160"/>
      <c r="BO238" s="160"/>
      <c r="BP238" s="160"/>
      <c r="BQ238" s="160"/>
      <c r="BR238" s="160"/>
      <c r="BS238" s="160"/>
      <c r="BT238" s="160"/>
      <c r="BU238" s="160"/>
      <c r="BV238" s="160"/>
      <c r="BW238" s="160"/>
      <c r="BX238" s="160"/>
      <c r="BY238" s="160"/>
      <c r="BZ238" s="160"/>
      <c r="CA238" s="160"/>
      <c r="CB238" s="160"/>
      <c r="CC238" s="160"/>
      <c r="CD238" s="160"/>
      <c r="CE238" s="160"/>
      <c r="CF238" s="160"/>
      <c r="CG238" s="160"/>
      <c r="CH238" s="160"/>
      <c r="CI238" s="160"/>
      <c r="CJ238" s="160"/>
      <c r="CK238" s="160"/>
      <c r="CL238" s="160"/>
      <c r="CM238" s="160"/>
      <c r="CN238" s="160"/>
      <c r="CO238" s="160"/>
      <c r="CP238" s="160"/>
      <c r="CQ238" s="160"/>
      <c r="CR238" s="160"/>
      <c r="CS238" s="160"/>
      <c r="CT238" s="160"/>
      <c r="CU238" s="160"/>
      <c r="CV238" s="160"/>
      <c r="CW238" s="160"/>
      <c r="CX238" s="160"/>
      <c r="CY238" s="160"/>
      <c r="CZ238" s="160"/>
      <c r="DA238" s="160"/>
      <c r="DB238" s="160"/>
      <c r="DC238" s="160"/>
      <c r="DD238" s="160"/>
      <c r="DE238" s="160"/>
      <c r="DF238" s="160"/>
      <c r="DG238" s="160"/>
      <c r="DH238" s="160"/>
      <c r="DI238" s="160"/>
      <c r="DJ238" s="160"/>
      <c r="DK238" s="160"/>
      <c r="DL238" s="160"/>
      <c r="DM238" s="160"/>
      <c r="DN238" s="160"/>
      <c r="DO238" s="160"/>
      <c r="DP238" s="160"/>
      <c r="DQ238" s="160"/>
      <c r="DR238" s="160"/>
      <c r="DS238" s="160"/>
      <c r="DT238" s="160"/>
      <c r="DU238" s="160"/>
      <c r="DV238" s="160"/>
      <c r="DW238" s="160"/>
      <c r="DX238" s="160"/>
      <c r="DY238" s="160"/>
      <c r="DZ238" s="160"/>
      <c r="EA238" s="160"/>
      <c r="EB238" s="160"/>
      <c r="EC238" s="160"/>
      <c r="ED238" s="160"/>
      <c r="EE238" s="160"/>
      <c r="EF238" s="160"/>
      <c r="EG238" s="160"/>
      <c r="EH238" s="160"/>
      <c r="EI238" s="160"/>
      <c r="EJ238" s="160"/>
      <c r="EK238" s="160"/>
      <c r="EL238" s="160"/>
      <c r="EM238" s="160"/>
      <c r="EN238" s="160"/>
      <c r="EO238" s="160"/>
      <c r="EP238" s="160"/>
      <c r="EQ238" s="160"/>
      <c r="ER238" s="160"/>
      <c r="ES238" s="160"/>
      <c r="ET238" s="160"/>
      <c r="EU238" s="160"/>
      <c r="EV238" s="160"/>
      <c r="EW238" s="160"/>
      <c r="EX238" s="160"/>
      <c r="EY238" s="160"/>
      <c r="EZ238" s="160"/>
      <c r="FA238" s="160"/>
      <c r="FB238" s="160"/>
      <c r="FC238" s="160"/>
      <c r="FD238" s="160"/>
      <c r="FE238" s="160"/>
      <c r="FF238" s="160"/>
      <c r="FG238" s="160"/>
      <c r="FH238" s="160"/>
      <c r="FI238" s="160"/>
      <c r="FJ238" s="160"/>
      <c r="FK238" s="160"/>
      <c r="FL238" s="160"/>
      <c r="FM238" s="160"/>
      <c r="FN238" s="160"/>
      <c r="FO238" s="160"/>
      <c r="FP238" s="160"/>
      <c r="FQ238" s="160"/>
      <c r="FR238" s="160"/>
      <c r="FS238" s="160"/>
      <c r="FT238" s="160"/>
      <c r="FU238" s="160"/>
      <c r="FV238" s="160"/>
      <c r="FW238" s="160"/>
      <c r="FX238" s="160"/>
      <c r="FY238" s="160"/>
      <c r="FZ238" s="160"/>
      <c r="GA238" s="160"/>
      <c r="GB238" s="160"/>
      <c r="GC238" s="160"/>
      <c r="GD238" s="160"/>
      <c r="GE238" s="160"/>
      <c r="GF238" s="160"/>
      <c r="GG238" s="160"/>
      <c r="GH238" s="160"/>
      <c r="GI238" s="160"/>
      <c r="GJ238" s="160"/>
      <c r="GK238" s="160"/>
      <c r="GL238" s="160"/>
      <c r="GM238" s="160"/>
      <c r="GN238" s="160"/>
      <c r="GO238" s="160"/>
      <c r="GP238" s="160"/>
      <c r="GQ238" s="160"/>
      <c r="GR238" s="160"/>
      <c r="GS238" s="160"/>
    </row>
    <row r="239" spans="3:201" x14ac:dyDescent="0.2">
      <c r="C239" s="160"/>
      <c r="D239" s="160"/>
      <c r="E239" s="160"/>
      <c r="F239" s="160"/>
      <c r="G239" s="160"/>
      <c r="H239" s="160"/>
      <c r="I239" s="160"/>
      <c r="J239" s="160"/>
      <c r="K239" s="160"/>
      <c r="L239" s="160"/>
      <c r="M239" s="160"/>
      <c r="N239" s="160"/>
      <c r="O239" s="160"/>
      <c r="P239" s="160"/>
      <c r="Q239" s="160"/>
      <c r="R239" s="160"/>
      <c r="S239" s="160"/>
      <c r="T239" s="160"/>
      <c r="U239" s="160"/>
      <c r="V239" s="160"/>
      <c r="W239" s="160"/>
      <c r="X239" s="160"/>
      <c r="Y239" s="160"/>
      <c r="Z239" s="160"/>
      <c r="AA239" s="160"/>
      <c r="AB239" s="160"/>
      <c r="AC239" s="160"/>
      <c r="AD239" s="160"/>
      <c r="AE239" s="160"/>
      <c r="AF239" s="160"/>
      <c r="AG239" s="160"/>
      <c r="AH239" s="160"/>
      <c r="AI239" s="160"/>
      <c r="AJ239" s="160"/>
      <c r="AK239" s="160"/>
      <c r="AL239" s="160"/>
      <c r="AM239" s="160"/>
      <c r="AN239" s="160"/>
      <c r="AO239" s="160"/>
      <c r="AP239" s="160"/>
      <c r="AQ239" s="160"/>
      <c r="AR239" s="160"/>
      <c r="AS239" s="160"/>
      <c r="AT239" s="160"/>
      <c r="AU239" s="160"/>
      <c r="AV239" s="160"/>
      <c r="AW239" s="160"/>
      <c r="AX239" s="160"/>
      <c r="AY239" s="160"/>
      <c r="AZ239" s="160"/>
      <c r="BA239" s="160"/>
      <c r="BB239" s="160"/>
      <c r="BC239" s="160"/>
      <c r="BD239" s="160"/>
      <c r="BE239" s="160"/>
      <c r="BF239" s="160"/>
      <c r="BG239" s="160"/>
      <c r="BH239" s="160"/>
      <c r="BI239" s="160"/>
      <c r="BJ239" s="160"/>
      <c r="BK239" s="160"/>
      <c r="BL239" s="160"/>
      <c r="BM239" s="160"/>
      <c r="BN239" s="160"/>
      <c r="BO239" s="160"/>
      <c r="BP239" s="160"/>
      <c r="BQ239" s="160"/>
      <c r="BR239" s="160"/>
      <c r="BS239" s="160"/>
      <c r="BT239" s="160"/>
      <c r="BU239" s="160"/>
      <c r="BV239" s="160"/>
      <c r="BW239" s="160"/>
      <c r="BX239" s="160"/>
      <c r="BY239" s="160"/>
      <c r="BZ239" s="160"/>
      <c r="CA239" s="160"/>
      <c r="CB239" s="160"/>
      <c r="CC239" s="160"/>
      <c r="CD239" s="160"/>
      <c r="CE239" s="160"/>
      <c r="CF239" s="160"/>
      <c r="CG239" s="160"/>
      <c r="CH239" s="160"/>
      <c r="CI239" s="160"/>
      <c r="CJ239" s="160"/>
      <c r="CK239" s="160"/>
      <c r="CL239" s="160"/>
      <c r="CM239" s="160"/>
      <c r="CN239" s="160"/>
      <c r="CO239" s="160"/>
      <c r="CP239" s="160"/>
      <c r="CQ239" s="160"/>
      <c r="CR239" s="160"/>
      <c r="CS239" s="160"/>
      <c r="CT239" s="160"/>
      <c r="CU239" s="160"/>
      <c r="CV239" s="160"/>
      <c r="CW239" s="160"/>
      <c r="CX239" s="160"/>
      <c r="CY239" s="160"/>
      <c r="CZ239" s="160"/>
      <c r="DA239" s="160"/>
      <c r="DB239" s="160"/>
      <c r="DC239" s="160"/>
      <c r="DD239" s="160"/>
      <c r="DE239" s="160"/>
      <c r="DF239" s="160"/>
      <c r="DG239" s="160"/>
      <c r="DH239" s="160"/>
      <c r="DI239" s="160"/>
      <c r="DJ239" s="160"/>
      <c r="DK239" s="160"/>
      <c r="DL239" s="160"/>
      <c r="DM239" s="160"/>
      <c r="DN239" s="160"/>
      <c r="DO239" s="160"/>
      <c r="DP239" s="160"/>
      <c r="DQ239" s="160"/>
      <c r="DR239" s="160"/>
      <c r="DS239" s="160"/>
      <c r="DT239" s="160"/>
      <c r="DU239" s="160"/>
      <c r="DV239" s="160"/>
      <c r="DW239" s="160"/>
      <c r="DX239" s="160"/>
      <c r="DY239" s="160"/>
      <c r="DZ239" s="160"/>
      <c r="EA239" s="160"/>
      <c r="EB239" s="160"/>
      <c r="EC239" s="160"/>
      <c r="ED239" s="160"/>
      <c r="EE239" s="160"/>
      <c r="EF239" s="160"/>
      <c r="EG239" s="160"/>
      <c r="EH239" s="160"/>
      <c r="EI239" s="160"/>
      <c r="EJ239" s="160"/>
      <c r="EK239" s="160"/>
      <c r="EL239" s="160"/>
      <c r="EM239" s="160"/>
      <c r="EN239" s="160"/>
      <c r="EO239" s="160"/>
      <c r="EP239" s="160"/>
      <c r="EQ239" s="160"/>
      <c r="ER239" s="160"/>
      <c r="ES239" s="160"/>
      <c r="ET239" s="160"/>
      <c r="EU239" s="160"/>
      <c r="EV239" s="160"/>
      <c r="EW239" s="160"/>
      <c r="EX239" s="160"/>
      <c r="EY239" s="160"/>
      <c r="EZ239" s="160"/>
      <c r="FA239" s="160"/>
      <c r="FB239" s="160"/>
      <c r="FC239" s="160"/>
      <c r="FD239" s="160"/>
      <c r="FE239" s="160"/>
      <c r="FF239" s="160"/>
      <c r="FG239" s="160"/>
      <c r="FH239" s="160"/>
      <c r="FI239" s="160"/>
      <c r="FJ239" s="160"/>
      <c r="FK239" s="160"/>
      <c r="FL239" s="160"/>
      <c r="FM239" s="160"/>
      <c r="FN239" s="160"/>
      <c r="FO239" s="160"/>
      <c r="FP239" s="160"/>
      <c r="FQ239" s="160"/>
      <c r="FR239" s="160"/>
      <c r="FS239" s="160"/>
      <c r="FT239" s="160"/>
      <c r="FU239" s="160"/>
      <c r="FV239" s="160"/>
      <c r="FW239" s="160"/>
      <c r="FX239" s="160"/>
      <c r="FY239" s="160"/>
      <c r="FZ239" s="160"/>
      <c r="GA239" s="160"/>
      <c r="GB239" s="160"/>
      <c r="GC239" s="160"/>
      <c r="GD239" s="160"/>
      <c r="GE239" s="160"/>
      <c r="GF239" s="160"/>
      <c r="GG239" s="160"/>
      <c r="GH239" s="160"/>
      <c r="GI239" s="160"/>
      <c r="GJ239" s="160"/>
      <c r="GK239" s="160"/>
      <c r="GL239" s="160"/>
      <c r="GM239" s="160"/>
      <c r="GN239" s="160"/>
      <c r="GO239" s="160"/>
      <c r="GP239" s="160"/>
      <c r="GQ239" s="160"/>
      <c r="GR239" s="160"/>
      <c r="GS239" s="160"/>
    </row>
    <row r="240" spans="3:201" x14ac:dyDescent="0.2">
      <c r="C240" s="160"/>
      <c r="D240" s="160"/>
      <c r="E240" s="160"/>
      <c r="F240" s="160"/>
      <c r="G240" s="160"/>
      <c r="H240" s="160"/>
      <c r="I240" s="160"/>
      <c r="J240" s="160"/>
      <c r="K240" s="160"/>
      <c r="L240" s="160"/>
      <c r="M240" s="160"/>
      <c r="N240" s="160"/>
      <c r="O240" s="160"/>
      <c r="P240" s="160"/>
      <c r="Q240" s="160"/>
      <c r="R240" s="160"/>
      <c r="S240" s="160"/>
      <c r="T240" s="160"/>
      <c r="U240" s="160"/>
      <c r="V240" s="160"/>
      <c r="W240" s="160"/>
      <c r="X240" s="160"/>
      <c r="Y240" s="160"/>
      <c r="Z240" s="160"/>
      <c r="AA240" s="160"/>
      <c r="AB240" s="160"/>
      <c r="AC240" s="160"/>
      <c r="AD240" s="160"/>
      <c r="AE240" s="160"/>
      <c r="AF240" s="160"/>
      <c r="AG240" s="160"/>
      <c r="AH240" s="160"/>
      <c r="AI240" s="160"/>
      <c r="AJ240" s="160"/>
      <c r="AK240" s="160"/>
      <c r="AL240" s="160"/>
      <c r="AM240" s="160"/>
      <c r="AN240" s="160"/>
      <c r="AO240" s="160"/>
      <c r="AP240" s="160"/>
      <c r="AQ240" s="160"/>
      <c r="AR240" s="160"/>
      <c r="AS240" s="160"/>
      <c r="AT240" s="160"/>
      <c r="AU240" s="160"/>
      <c r="AV240" s="160"/>
      <c r="AW240" s="160"/>
      <c r="AX240" s="160"/>
      <c r="AY240" s="160"/>
      <c r="AZ240" s="160"/>
      <c r="BA240" s="160"/>
      <c r="BB240" s="160"/>
      <c r="BC240" s="160"/>
      <c r="BD240" s="160"/>
      <c r="BE240" s="160"/>
      <c r="BF240" s="160"/>
      <c r="BG240" s="160"/>
      <c r="BH240" s="160"/>
      <c r="BI240" s="160"/>
      <c r="BJ240" s="160"/>
      <c r="BK240" s="160"/>
      <c r="BL240" s="160"/>
      <c r="BM240" s="160"/>
      <c r="BN240" s="160"/>
      <c r="BO240" s="160"/>
      <c r="BP240" s="160"/>
      <c r="BQ240" s="160"/>
      <c r="BR240" s="160"/>
      <c r="BS240" s="160"/>
      <c r="BT240" s="160"/>
      <c r="BU240" s="160"/>
      <c r="BV240" s="160"/>
      <c r="BW240" s="160"/>
      <c r="BX240" s="160"/>
      <c r="BY240" s="160"/>
      <c r="BZ240" s="160"/>
      <c r="CA240" s="160"/>
      <c r="CB240" s="160"/>
      <c r="CC240" s="160"/>
      <c r="CD240" s="160"/>
      <c r="CE240" s="160"/>
      <c r="CF240" s="160"/>
      <c r="CG240" s="160"/>
      <c r="CH240" s="160"/>
      <c r="CI240" s="160"/>
      <c r="CJ240" s="160"/>
      <c r="CK240" s="160"/>
      <c r="CL240" s="160"/>
      <c r="CM240" s="160"/>
      <c r="CN240" s="160"/>
      <c r="CO240" s="160"/>
      <c r="CP240" s="160"/>
      <c r="CQ240" s="160"/>
      <c r="CR240" s="160"/>
      <c r="CS240" s="160"/>
      <c r="CT240" s="160"/>
      <c r="CU240" s="160"/>
      <c r="CV240" s="160"/>
      <c r="CW240" s="160"/>
      <c r="CX240" s="160"/>
      <c r="CY240" s="160"/>
      <c r="CZ240" s="160"/>
      <c r="DA240" s="160"/>
      <c r="DB240" s="160"/>
      <c r="DC240" s="160"/>
      <c r="DD240" s="160"/>
      <c r="DE240" s="160"/>
      <c r="DF240" s="160"/>
      <c r="DG240" s="160"/>
      <c r="DH240" s="160"/>
      <c r="DI240" s="160"/>
      <c r="DJ240" s="160"/>
      <c r="DK240" s="160"/>
      <c r="DL240" s="160"/>
      <c r="DM240" s="160"/>
      <c r="DN240" s="160"/>
      <c r="DO240" s="160"/>
      <c r="DP240" s="160"/>
      <c r="DQ240" s="160"/>
      <c r="DR240" s="160"/>
      <c r="DS240" s="160"/>
      <c r="DT240" s="160"/>
      <c r="DU240" s="160"/>
      <c r="DV240" s="160"/>
      <c r="DW240" s="160"/>
      <c r="DX240" s="160"/>
      <c r="DY240" s="160"/>
      <c r="DZ240" s="160"/>
      <c r="EA240" s="160"/>
      <c r="EB240" s="160"/>
      <c r="EC240" s="160"/>
      <c r="ED240" s="160"/>
      <c r="EE240" s="160"/>
      <c r="EF240" s="160"/>
      <c r="EG240" s="160"/>
      <c r="EH240" s="160"/>
      <c r="EI240" s="160"/>
      <c r="EJ240" s="160"/>
      <c r="EK240" s="160"/>
      <c r="EL240" s="160"/>
      <c r="EM240" s="160"/>
      <c r="EN240" s="160"/>
      <c r="EO240" s="160"/>
      <c r="EP240" s="160"/>
      <c r="EQ240" s="160"/>
      <c r="ER240" s="160"/>
      <c r="ES240" s="160"/>
      <c r="ET240" s="160"/>
      <c r="EU240" s="160"/>
      <c r="EV240" s="160"/>
      <c r="EW240" s="160"/>
      <c r="EX240" s="160"/>
      <c r="EY240" s="160"/>
      <c r="EZ240" s="160"/>
      <c r="FA240" s="160"/>
      <c r="FB240" s="160"/>
      <c r="FC240" s="160"/>
      <c r="FD240" s="160"/>
      <c r="FE240" s="160"/>
      <c r="FF240" s="160"/>
      <c r="FG240" s="160"/>
      <c r="FH240" s="160"/>
      <c r="FI240" s="160"/>
      <c r="FJ240" s="160"/>
      <c r="FK240" s="160"/>
      <c r="FL240" s="160"/>
      <c r="FM240" s="160"/>
      <c r="FN240" s="160"/>
      <c r="FO240" s="160"/>
      <c r="FP240" s="160"/>
      <c r="FQ240" s="160"/>
      <c r="FR240" s="160"/>
      <c r="FS240" s="160"/>
      <c r="FT240" s="160"/>
      <c r="FU240" s="160"/>
      <c r="FV240" s="160"/>
      <c r="FW240" s="160"/>
      <c r="FX240" s="160"/>
      <c r="FY240" s="160"/>
      <c r="FZ240" s="160"/>
      <c r="GA240" s="160"/>
      <c r="GB240" s="160"/>
      <c r="GC240" s="160"/>
      <c r="GD240" s="160"/>
      <c r="GE240" s="160"/>
      <c r="GF240" s="160"/>
      <c r="GG240" s="160"/>
      <c r="GH240" s="160"/>
      <c r="GI240" s="160"/>
      <c r="GJ240" s="160"/>
      <c r="GK240" s="160"/>
      <c r="GL240" s="160"/>
      <c r="GM240" s="160"/>
      <c r="GN240" s="160"/>
      <c r="GO240" s="160"/>
      <c r="GP240" s="160"/>
      <c r="GQ240" s="160"/>
      <c r="GR240" s="160"/>
      <c r="GS240" s="160"/>
    </row>
    <row r="241" spans="3:201" x14ac:dyDescent="0.2">
      <c r="C241" s="160"/>
      <c r="D241" s="160"/>
      <c r="E241" s="160"/>
      <c r="F241" s="160"/>
      <c r="G241" s="160"/>
      <c r="H241" s="160"/>
      <c r="I241" s="160"/>
      <c r="J241" s="160"/>
      <c r="K241" s="160"/>
      <c r="L241" s="160"/>
      <c r="M241" s="160"/>
      <c r="N241" s="160"/>
      <c r="O241" s="160"/>
      <c r="P241" s="160"/>
      <c r="Q241" s="160"/>
      <c r="R241" s="160"/>
      <c r="S241" s="160"/>
      <c r="T241" s="160"/>
      <c r="U241" s="160"/>
      <c r="V241" s="160"/>
      <c r="W241" s="160"/>
      <c r="X241" s="160"/>
      <c r="Y241" s="160"/>
      <c r="Z241" s="160"/>
      <c r="AA241" s="160"/>
      <c r="AB241" s="160"/>
      <c r="AC241" s="160"/>
      <c r="AD241" s="160"/>
      <c r="AE241" s="160"/>
      <c r="AF241" s="160"/>
      <c r="AG241" s="160"/>
      <c r="AH241" s="160"/>
      <c r="AI241" s="160"/>
      <c r="AJ241" s="160"/>
      <c r="AK241" s="160"/>
      <c r="AL241" s="160"/>
      <c r="AM241" s="160"/>
      <c r="AN241" s="160"/>
      <c r="AO241" s="160"/>
      <c r="AP241" s="160"/>
      <c r="AQ241" s="160"/>
      <c r="AR241" s="160"/>
      <c r="AS241" s="160"/>
      <c r="AT241" s="160"/>
      <c r="AU241" s="160"/>
      <c r="AV241" s="160"/>
      <c r="AW241" s="160"/>
      <c r="AX241" s="160"/>
      <c r="AY241" s="160"/>
      <c r="AZ241" s="160"/>
      <c r="BA241" s="160"/>
      <c r="BB241" s="160"/>
      <c r="BC241" s="160"/>
      <c r="BD241" s="160"/>
      <c r="BE241" s="160"/>
      <c r="BF241" s="160"/>
      <c r="BG241" s="160"/>
      <c r="BH241" s="160"/>
      <c r="BI241" s="160"/>
      <c r="BJ241" s="160"/>
      <c r="BK241" s="160"/>
      <c r="BL241" s="160"/>
      <c r="BM241" s="160"/>
      <c r="BN241" s="160"/>
      <c r="BO241" s="160"/>
      <c r="BP241" s="160"/>
      <c r="BQ241" s="160"/>
      <c r="BR241" s="160"/>
      <c r="BS241" s="160"/>
      <c r="BT241" s="160"/>
      <c r="BU241" s="160"/>
      <c r="BV241" s="160"/>
      <c r="BW241" s="160"/>
      <c r="BX241" s="160"/>
      <c r="BY241" s="160"/>
      <c r="BZ241" s="160"/>
      <c r="CA241" s="160"/>
      <c r="CB241" s="160"/>
      <c r="CC241" s="160"/>
      <c r="CD241" s="160"/>
      <c r="CE241" s="160"/>
      <c r="CF241" s="160"/>
      <c r="CG241" s="160"/>
      <c r="CH241" s="160"/>
      <c r="CI241" s="160"/>
      <c r="CJ241" s="160"/>
      <c r="CK241" s="160"/>
      <c r="CL241" s="160"/>
      <c r="CM241" s="160"/>
      <c r="CN241" s="160"/>
      <c r="CO241" s="160"/>
      <c r="CP241" s="160"/>
      <c r="CQ241" s="160"/>
      <c r="CR241" s="160"/>
      <c r="CS241" s="160"/>
      <c r="CT241" s="160"/>
      <c r="CU241" s="160"/>
      <c r="CV241" s="160"/>
      <c r="CW241" s="160"/>
      <c r="CX241" s="160"/>
      <c r="CY241" s="160"/>
      <c r="CZ241" s="160"/>
      <c r="DA241" s="160"/>
      <c r="DB241" s="160"/>
      <c r="DC241" s="160"/>
      <c r="DD241" s="160"/>
      <c r="DE241" s="160"/>
      <c r="DF241" s="160"/>
      <c r="DG241" s="160"/>
      <c r="DH241" s="160"/>
      <c r="DI241" s="160"/>
      <c r="DJ241" s="160"/>
      <c r="DK241" s="160"/>
      <c r="DL241" s="160"/>
      <c r="DM241" s="160"/>
      <c r="DN241" s="160"/>
      <c r="DO241" s="160"/>
      <c r="DP241" s="160"/>
      <c r="DQ241" s="160"/>
      <c r="DR241" s="160"/>
      <c r="DS241" s="160"/>
      <c r="DT241" s="160"/>
      <c r="DU241" s="160"/>
      <c r="DV241" s="160"/>
      <c r="DW241" s="160"/>
      <c r="DX241" s="160"/>
      <c r="DY241" s="160"/>
      <c r="DZ241" s="160"/>
      <c r="EA241" s="160"/>
      <c r="EB241" s="160"/>
      <c r="EC241" s="160"/>
      <c r="ED241" s="160"/>
      <c r="EE241" s="160"/>
      <c r="EF241" s="160"/>
      <c r="EG241" s="160"/>
      <c r="EH241" s="160"/>
      <c r="EI241" s="160"/>
      <c r="EJ241" s="160"/>
      <c r="EK241" s="160"/>
      <c r="EL241" s="160"/>
      <c r="EM241" s="160"/>
      <c r="EN241" s="160"/>
      <c r="EO241" s="160"/>
      <c r="EP241" s="160"/>
      <c r="EQ241" s="160"/>
      <c r="ER241" s="160"/>
      <c r="ES241" s="160"/>
      <c r="ET241" s="160"/>
      <c r="EU241" s="160"/>
      <c r="EV241" s="160"/>
      <c r="EW241" s="160"/>
      <c r="EX241" s="160"/>
      <c r="EY241" s="160"/>
      <c r="EZ241" s="160"/>
      <c r="FA241" s="160"/>
      <c r="FB241" s="160"/>
      <c r="FC241" s="160"/>
      <c r="FD241" s="160"/>
      <c r="FE241" s="160"/>
      <c r="FF241" s="160"/>
      <c r="FG241" s="160"/>
      <c r="FH241" s="160"/>
      <c r="FI241" s="160"/>
      <c r="FJ241" s="160"/>
      <c r="FK241" s="160"/>
      <c r="FL241" s="160"/>
      <c r="FM241" s="160"/>
      <c r="FN241" s="160"/>
      <c r="FO241" s="160"/>
      <c r="FP241" s="160"/>
      <c r="FQ241" s="160"/>
      <c r="FR241" s="160"/>
      <c r="FS241" s="160"/>
      <c r="FT241" s="160"/>
      <c r="FU241" s="160"/>
      <c r="FV241" s="160"/>
      <c r="FW241" s="160"/>
      <c r="FX241" s="160"/>
      <c r="FY241" s="160"/>
      <c r="FZ241" s="160"/>
      <c r="GA241" s="160"/>
      <c r="GB241" s="160"/>
      <c r="GC241" s="160"/>
      <c r="GD241" s="160"/>
      <c r="GE241" s="160"/>
      <c r="GF241" s="160"/>
      <c r="GG241" s="160"/>
      <c r="GH241" s="160"/>
      <c r="GI241" s="160"/>
      <c r="GJ241" s="160"/>
      <c r="GK241" s="160"/>
      <c r="GL241" s="160"/>
      <c r="GM241" s="160"/>
      <c r="GN241" s="160"/>
      <c r="GO241" s="160"/>
      <c r="GP241" s="160"/>
      <c r="GQ241" s="160"/>
      <c r="GR241" s="160"/>
      <c r="GS241" s="160"/>
    </row>
    <row r="242" spans="3:201" x14ac:dyDescent="0.2">
      <c r="C242" s="160"/>
      <c r="D242" s="160"/>
      <c r="E242" s="160"/>
      <c r="F242" s="160"/>
      <c r="G242" s="160"/>
      <c r="H242" s="160"/>
      <c r="I242" s="160"/>
      <c r="J242" s="160"/>
      <c r="K242" s="160"/>
      <c r="L242" s="160"/>
      <c r="M242" s="160"/>
      <c r="N242" s="160"/>
      <c r="O242" s="160"/>
      <c r="P242" s="160"/>
      <c r="Q242" s="160"/>
      <c r="R242" s="160"/>
      <c r="S242" s="160"/>
      <c r="T242" s="160"/>
      <c r="U242" s="160"/>
      <c r="V242" s="160"/>
      <c r="W242" s="160"/>
      <c r="X242" s="160"/>
      <c r="Y242" s="160"/>
      <c r="Z242" s="160"/>
      <c r="AA242" s="160"/>
      <c r="AB242" s="160"/>
      <c r="AC242" s="160"/>
      <c r="AD242" s="160"/>
      <c r="AE242" s="160"/>
      <c r="AF242" s="160"/>
      <c r="AG242" s="160"/>
      <c r="AH242" s="160"/>
      <c r="AI242" s="160"/>
      <c r="AJ242" s="160"/>
      <c r="AK242" s="160"/>
      <c r="AL242" s="160"/>
      <c r="AM242" s="160"/>
      <c r="AN242" s="160"/>
      <c r="AO242" s="160"/>
      <c r="AP242" s="160"/>
      <c r="AQ242" s="160"/>
      <c r="AR242" s="160"/>
      <c r="AS242" s="160"/>
      <c r="AT242" s="160"/>
      <c r="AU242" s="160"/>
      <c r="AV242" s="160"/>
      <c r="AW242" s="160"/>
      <c r="AX242" s="160"/>
      <c r="AY242" s="160"/>
      <c r="AZ242" s="160"/>
      <c r="BA242" s="160"/>
      <c r="BB242" s="160"/>
      <c r="BC242" s="160"/>
      <c r="BD242" s="160"/>
      <c r="BE242" s="160"/>
      <c r="BF242" s="160"/>
      <c r="BG242" s="160"/>
      <c r="BH242" s="160"/>
      <c r="BI242" s="160"/>
      <c r="BJ242" s="160"/>
      <c r="BK242" s="160"/>
      <c r="BL242" s="160"/>
      <c r="BM242" s="160"/>
      <c r="BN242" s="160"/>
      <c r="BO242" s="160"/>
      <c r="BP242" s="160"/>
      <c r="BQ242" s="160"/>
      <c r="BR242" s="160"/>
      <c r="BS242" s="160"/>
      <c r="BT242" s="160"/>
      <c r="BU242" s="160"/>
      <c r="BV242" s="160"/>
      <c r="BW242" s="160"/>
      <c r="BX242" s="160"/>
      <c r="BY242" s="160"/>
      <c r="BZ242" s="160"/>
      <c r="CA242" s="160"/>
      <c r="CB242" s="160"/>
      <c r="CC242" s="160"/>
      <c r="CD242" s="160"/>
      <c r="CE242" s="160"/>
      <c r="CF242" s="160"/>
      <c r="CG242" s="160"/>
      <c r="CH242" s="160"/>
      <c r="CI242" s="160"/>
      <c r="CJ242" s="160"/>
      <c r="CK242" s="160"/>
      <c r="CL242" s="160"/>
      <c r="CM242" s="160"/>
      <c r="CN242" s="160"/>
      <c r="CO242" s="160"/>
      <c r="CP242" s="160"/>
      <c r="CQ242" s="160"/>
      <c r="CR242" s="160"/>
      <c r="CS242" s="160"/>
      <c r="CT242" s="160"/>
      <c r="CU242" s="160"/>
      <c r="CV242" s="160"/>
      <c r="CW242" s="160"/>
      <c r="CX242" s="160"/>
      <c r="CY242" s="160"/>
      <c r="CZ242" s="160"/>
      <c r="DA242" s="160"/>
      <c r="DB242" s="160"/>
      <c r="DC242" s="160"/>
      <c r="DD242" s="160"/>
      <c r="DE242" s="160"/>
      <c r="DF242" s="160"/>
      <c r="DG242" s="160"/>
      <c r="DH242" s="160"/>
      <c r="DI242" s="160"/>
      <c r="DJ242" s="160"/>
      <c r="DK242" s="160"/>
      <c r="DL242" s="160"/>
      <c r="DM242" s="160"/>
      <c r="DN242" s="160"/>
      <c r="DO242" s="160"/>
      <c r="DP242" s="160"/>
      <c r="DQ242" s="160"/>
      <c r="DR242" s="160"/>
      <c r="DS242" s="160"/>
      <c r="DT242" s="160"/>
      <c r="DU242" s="160"/>
      <c r="DV242" s="160"/>
      <c r="DW242" s="160"/>
      <c r="DX242" s="160"/>
      <c r="DY242" s="160"/>
      <c r="DZ242" s="160"/>
      <c r="EA242" s="160"/>
      <c r="EB242" s="160"/>
      <c r="EC242" s="160"/>
      <c r="ED242" s="160"/>
      <c r="EE242" s="160"/>
      <c r="EF242" s="160"/>
      <c r="EG242" s="160"/>
      <c r="EH242" s="160"/>
      <c r="EI242" s="160"/>
      <c r="EJ242" s="160"/>
      <c r="EK242" s="160"/>
      <c r="EL242" s="160"/>
      <c r="EM242" s="160"/>
      <c r="EN242" s="160"/>
      <c r="EO242" s="160"/>
      <c r="EP242" s="160"/>
      <c r="EQ242" s="160"/>
      <c r="ER242" s="160"/>
      <c r="ES242" s="160"/>
      <c r="ET242" s="160"/>
      <c r="EU242" s="160"/>
      <c r="EV242" s="160"/>
      <c r="EW242" s="160"/>
      <c r="EX242" s="160"/>
      <c r="EY242" s="160"/>
      <c r="EZ242" s="160"/>
      <c r="FA242" s="160"/>
      <c r="FB242" s="160"/>
      <c r="FC242" s="160"/>
      <c r="FD242" s="160"/>
      <c r="FE242" s="160"/>
      <c r="FF242" s="160"/>
      <c r="FG242" s="160"/>
      <c r="FH242" s="160"/>
      <c r="FI242" s="160"/>
      <c r="FJ242" s="160"/>
      <c r="FK242" s="160"/>
      <c r="FL242" s="160"/>
      <c r="FM242" s="160"/>
      <c r="FN242" s="160"/>
      <c r="FO242" s="160"/>
      <c r="FP242" s="160"/>
      <c r="FQ242" s="160"/>
      <c r="FR242" s="160"/>
      <c r="FS242" s="160"/>
      <c r="FT242" s="160"/>
      <c r="FU242" s="160"/>
      <c r="FV242" s="160"/>
      <c r="FW242" s="160"/>
      <c r="FX242" s="160"/>
      <c r="FY242" s="160"/>
      <c r="FZ242" s="160"/>
      <c r="GA242" s="160"/>
      <c r="GB242" s="160"/>
      <c r="GC242" s="160"/>
      <c r="GD242" s="160"/>
      <c r="GE242" s="160"/>
      <c r="GF242" s="160"/>
      <c r="GG242" s="160"/>
      <c r="GH242" s="160"/>
      <c r="GI242" s="160"/>
      <c r="GJ242" s="160"/>
      <c r="GK242" s="160"/>
      <c r="GL242" s="160"/>
      <c r="GM242" s="160"/>
      <c r="GN242" s="160"/>
      <c r="GO242" s="160"/>
      <c r="GP242" s="160"/>
      <c r="GQ242" s="160"/>
      <c r="GR242" s="160"/>
      <c r="GS242" s="160"/>
    </row>
    <row r="243" spans="3:201" x14ac:dyDescent="0.2">
      <c r="C243" s="160"/>
      <c r="D243" s="160"/>
      <c r="E243" s="160"/>
      <c r="F243" s="160"/>
      <c r="G243" s="160"/>
      <c r="H243" s="160"/>
      <c r="I243" s="160"/>
      <c r="J243" s="160"/>
      <c r="K243" s="160"/>
      <c r="L243" s="160"/>
      <c r="M243" s="160"/>
      <c r="N243" s="160"/>
      <c r="O243" s="160"/>
      <c r="P243" s="160"/>
      <c r="Q243" s="160"/>
      <c r="R243" s="160"/>
      <c r="S243" s="160"/>
      <c r="T243" s="160"/>
      <c r="U243" s="160"/>
      <c r="V243" s="160"/>
      <c r="W243" s="160"/>
      <c r="X243" s="160"/>
      <c r="Y243" s="160"/>
      <c r="Z243" s="160"/>
      <c r="AA243" s="160"/>
      <c r="AB243" s="160"/>
      <c r="AC243" s="160"/>
      <c r="AD243" s="160"/>
      <c r="AE243" s="160"/>
      <c r="AF243" s="160"/>
      <c r="AG243" s="160"/>
      <c r="AH243" s="160"/>
      <c r="AI243" s="160"/>
      <c r="AJ243" s="160"/>
      <c r="AK243" s="160"/>
      <c r="AL243" s="160"/>
      <c r="AM243" s="160"/>
      <c r="AN243" s="160"/>
      <c r="AO243" s="160"/>
      <c r="AP243" s="160"/>
      <c r="AQ243" s="160"/>
      <c r="AR243" s="160"/>
      <c r="AS243" s="160"/>
      <c r="AT243" s="160"/>
      <c r="AU243" s="160"/>
      <c r="AV243" s="160"/>
      <c r="AW243" s="160"/>
      <c r="AX243" s="160"/>
      <c r="AY243" s="160"/>
      <c r="AZ243" s="160"/>
      <c r="BA243" s="160"/>
      <c r="BB243" s="160"/>
      <c r="BC243" s="160"/>
      <c r="BD243" s="160"/>
      <c r="BE243" s="160"/>
      <c r="BF243" s="160"/>
      <c r="BG243" s="160"/>
      <c r="BH243" s="160"/>
      <c r="BI243" s="160"/>
      <c r="BJ243" s="160"/>
      <c r="BK243" s="160"/>
      <c r="BL243" s="160"/>
      <c r="BM243" s="160"/>
      <c r="BN243" s="160"/>
      <c r="BO243" s="160"/>
      <c r="BP243" s="160"/>
      <c r="BQ243" s="160"/>
      <c r="BR243" s="160"/>
      <c r="BS243" s="160"/>
      <c r="BT243" s="160"/>
      <c r="BU243" s="160"/>
      <c r="BV243" s="160"/>
      <c r="BW243" s="160"/>
      <c r="BX243" s="160"/>
      <c r="BY243" s="160"/>
      <c r="BZ243" s="160"/>
      <c r="CA243" s="160"/>
      <c r="CB243" s="160"/>
      <c r="CC243" s="160"/>
      <c r="CD243" s="160"/>
      <c r="CE243" s="160"/>
      <c r="CF243" s="160"/>
      <c r="CG243" s="160"/>
      <c r="CH243" s="160"/>
      <c r="CI243" s="160"/>
      <c r="CJ243" s="160"/>
      <c r="CK243" s="160"/>
      <c r="CL243" s="160"/>
      <c r="CM243" s="160"/>
      <c r="CN243" s="160"/>
      <c r="CO243" s="160"/>
      <c r="CP243" s="160"/>
      <c r="CQ243" s="160"/>
      <c r="CR243" s="160"/>
      <c r="CS243" s="160"/>
      <c r="CT243" s="160"/>
      <c r="CU243" s="160"/>
      <c r="CV243" s="160"/>
      <c r="CW243" s="160"/>
      <c r="CX243" s="160"/>
      <c r="CY243" s="160"/>
      <c r="CZ243" s="160"/>
      <c r="DA243" s="160"/>
      <c r="DB243" s="160"/>
      <c r="DC243" s="160"/>
      <c r="DD243" s="160"/>
      <c r="DE243" s="160"/>
      <c r="DF243" s="160"/>
      <c r="DG243" s="160"/>
      <c r="DH243" s="160"/>
      <c r="DI243" s="160"/>
      <c r="DJ243" s="160"/>
      <c r="DK243" s="160"/>
      <c r="DL243" s="160"/>
      <c r="DM243" s="160"/>
      <c r="DN243" s="160"/>
      <c r="DO243" s="160"/>
      <c r="DP243" s="160"/>
      <c r="DQ243" s="160"/>
      <c r="DR243" s="160"/>
      <c r="DS243" s="160"/>
      <c r="DT243" s="160"/>
      <c r="DU243" s="160"/>
      <c r="DV243" s="160"/>
      <c r="DW243" s="160"/>
      <c r="DX243" s="160"/>
      <c r="DY243" s="160"/>
      <c r="DZ243" s="160"/>
      <c r="EA243" s="160"/>
      <c r="EB243" s="160"/>
      <c r="EC243" s="160"/>
      <c r="ED243" s="160"/>
      <c r="EE243" s="160"/>
      <c r="EF243" s="160"/>
      <c r="EG243" s="160"/>
      <c r="EH243" s="160"/>
      <c r="EI243" s="160"/>
      <c r="EJ243" s="160"/>
      <c r="EK243" s="160"/>
      <c r="EL243" s="160"/>
      <c r="EM243" s="160"/>
      <c r="EN243" s="160"/>
      <c r="EO243" s="160"/>
      <c r="EP243" s="160"/>
      <c r="EQ243" s="160"/>
      <c r="ER243" s="160"/>
      <c r="ES243" s="160"/>
      <c r="ET243" s="160"/>
      <c r="EU243" s="160"/>
      <c r="EV243" s="160"/>
      <c r="EW243" s="160"/>
      <c r="EX243" s="160"/>
      <c r="EY243" s="160"/>
      <c r="EZ243" s="160"/>
      <c r="FA243" s="160"/>
      <c r="FB243" s="160"/>
      <c r="FC243" s="160"/>
      <c r="FD243" s="160"/>
      <c r="FE243" s="160"/>
      <c r="FF243" s="160"/>
      <c r="FG243" s="160"/>
      <c r="FH243" s="160"/>
      <c r="FI243" s="160"/>
      <c r="FJ243" s="160"/>
      <c r="FK243" s="160"/>
      <c r="FL243" s="160"/>
      <c r="FM243" s="160"/>
      <c r="FN243" s="160"/>
      <c r="FO243" s="160"/>
      <c r="FP243" s="160"/>
      <c r="FQ243" s="160"/>
      <c r="FR243" s="160"/>
      <c r="FS243" s="160"/>
      <c r="FT243" s="160"/>
      <c r="FU243" s="160"/>
      <c r="FV243" s="160"/>
      <c r="FW243" s="160"/>
      <c r="FX243" s="160"/>
      <c r="FY243" s="160"/>
      <c r="FZ243" s="160"/>
      <c r="GA243" s="160"/>
      <c r="GB243" s="160"/>
      <c r="GC243" s="160"/>
      <c r="GD243" s="160"/>
      <c r="GE243" s="160"/>
      <c r="GF243" s="160"/>
      <c r="GG243" s="160"/>
      <c r="GH243" s="160"/>
      <c r="GI243" s="160"/>
      <c r="GJ243" s="160"/>
      <c r="GK243" s="160"/>
      <c r="GL243" s="160"/>
      <c r="GM243" s="160"/>
      <c r="GN243" s="160"/>
      <c r="GO243" s="160"/>
      <c r="GP243" s="160"/>
      <c r="GQ243" s="160"/>
      <c r="GR243" s="160"/>
      <c r="GS243" s="160"/>
    </row>
    <row r="244" spans="3:201" x14ac:dyDescent="0.2">
      <c r="C244" s="160"/>
      <c r="D244" s="160"/>
      <c r="E244" s="160"/>
      <c r="F244" s="160"/>
      <c r="G244" s="160"/>
      <c r="H244" s="160"/>
      <c r="I244" s="160"/>
      <c r="J244" s="160"/>
      <c r="K244" s="160"/>
      <c r="L244" s="160"/>
      <c r="M244" s="160"/>
      <c r="N244" s="160"/>
      <c r="O244" s="160"/>
      <c r="P244" s="160"/>
      <c r="Q244" s="160"/>
      <c r="R244" s="160"/>
      <c r="S244" s="160"/>
      <c r="T244" s="160"/>
      <c r="U244" s="160"/>
      <c r="V244" s="160"/>
      <c r="W244" s="160"/>
      <c r="X244" s="160"/>
      <c r="Y244" s="160"/>
      <c r="Z244" s="160"/>
      <c r="AA244" s="160"/>
      <c r="AB244" s="160"/>
      <c r="AC244" s="160"/>
      <c r="AD244" s="160"/>
      <c r="AE244" s="160"/>
      <c r="AF244" s="160"/>
      <c r="AG244" s="160"/>
      <c r="AH244" s="160"/>
      <c r="AI244" s="160"/>
      <c r="AJ244" s="160"/>
      <c r="AK244" s="160"/>
      <c r="AL244" s="160"/>
      <c r="AM244" s="160"/>
      <c r="AN244" s="160"/>
      <c r="AO244" s="160"/>
      <c r="AP244" s="160"/>
      <c r="AQ244" s="160"/>
      <c r="AR244" s="160"/>
      <c r="AS244" s="160"/>
      <c r="AT244" s="160"/>
      <c r="AU244" s="160"/>
      <c r="AV244" s="160"/>
      <c r="AW244" s="160"/>
      <c r="AX244" s="160"/>
      <c r="AY244" s="160"/>
      <c r="AZ244" s="160"/>
      <c r="BA244" s="160"/>
      <c r="BB244" s="160"/>
      <c r="BC244" s="160"/>
      <c r="BD244" s="160"/>
      <c r="BE244" s="160"/>
      <c r="BF244" s="160"/>
      <c r="BG244" s="160"/>
      <c r="BH244" s="160"/>
      <c r="BI244" s="160"/>
      <c r="BJ244" s="160"/>
      <c r="BK244" s="160"/>
      <c r="BL244" s="160"/>
      <c r="BM244" s="160"/>
      <c r="BN244" s="160"/>
      <c r="BO244" s="160"/>
      <c r="BP244" s="160"/>
      <c r="BQ244" s="160"/>
      <c r="BR244" s="160"/>
      <c r="BS244" s="160"/>
      <c r="BT244" s="160"/>
      <c r="BU244" s="160"/>
      <c r="BV244" s="160"/>
      <c r="BW244" s="160"/>
      <c r="BX244" s="160"/>
      <c r="BY244" s="160"/>
      <c r="BZ244" s="160"/>
      <c r="CA244" s="160"/>
      <c r="CB244" s="160"/>
      <c r="CC244" s="160"/>
      <c r="CD244" s="160"/>
      <c r="CE244" s="160"/>
      <c r="CF244" s="160"/>
      <c r="CG244" s="160"/>
      <c r="CH244" s="160"/>
      <c r="CI244" s="160"/>
      <c r="CJ244" s="160"/>
      <c r="CK244" s="160"/>
      <c r="CL244" s="160"/>
      <c r="CM244" s="160"/>
      <c r="CN244" s="160"/>
      <c r="CO244" s="160"/>
      <c r="CP244" s="160"/>
      <c r="CQ244" s="160"/>
      <c r="CR244" s="160"/>
      <c r="CS244" s="160"/>
      <c r="CT244" s="160"/>
      <c r="CU244" s="160"/>
      <c r="CV244" s="160"/>
      <c r="CW244" s="160"/>
      <c r="CX244" s="160"/>
      <c r="CY244" s="160"/>
      <c r="CZ244" s="160"/>
      <c r="DA244" s="160"/>
      <c r="DB244" s="160"/>
      <c r="DC244" s="160"/>
      <c r="DD244" s="160"/>
      <c r="DE244" s="160"/>
      <c r="DF244" s="160"/>
      <c r="DG244" s="160"/>
      <c r="DH244" s="160"/>
      <c r="DI244" s="160"/>
      <c r="DJ244" s="160"/>
      <c r="DK244" s="160"/>
      <c r="DL244" s="160"/>
      <c r="DM244" s="160"/>
      <c r="DN244" s="160"/>
      <c r="DO244" s="160"/>
      <c r="DP244" s="160"/>
      <c r="DQ244" s="160"/>
      <c r="DR244" s="160"/>
      <c r="DS244" s="160"/>
      <c r="DT244" s="160"/>
      <c r="DU244" s="160"/>
      <c r="DV244" s="160"/>
      <c r="DW244" s="160"/>
      <c r="DX244" s="160"/>
      <c r="DY244" s="160"/>
      <c r="DZ244" s="160"/>
      <c r="EA244" s="160"/>
      <c r="EB244" s="160"/>
      <c r="EC244" s="160"/>
      <c r="ED244" s="160"/>
      <c r="EE244" s="160"/>
      <c r="EF244" s="160"/>
      <c r="EG244" s="160"/>
      <c r="EH244" s="160"/>
      <c r="EI244" s="160"/>
      <c r="EJ244" s="160"/>
      <c r="EK244" s="160"/>
      <c r="EL244" s="160"/>
      <c r="EM244" s="160"/>
      <c r="EN244" s="160"/>
      <c r="EO244" s="160"/>
      <c r="EP244" s="160"/>
      <c r="EQ244" s="160"/>
      <c r="ER244" s="160"/>
      <c r="ES244" s="160"/>
      <c r="ET244" s="160"/>
      <c r="EU244" s="160"/>
      <c r="EV244" s="160"/>
      <c r="EW244" s="160"/>
      <c r="EX244" s="160"/>
      <c r="EY244" s="160"/>
      <c r="EZ244" s="160"/>
      <c r="FA244" s="160"/>
      <c r="FB244" s="160"/>
      <c r="FC244" s="160"/>
      <c r="FD244" s="160"/>
      <c r="FE244" s="160"/>
      <c r="FF244" s="160"/>
      <c r="FG244" s="160"/>
      <c r="FH244" s="160"/>
      <c r="FI244" s="160"/>
      <c r="FJ244" s="160"/>
      <c r="FK244" s="160"/>
      <c r="FL244" s="160"/>
      <c r="FM244" s="160"/>
      <c r="FN244" s="160"/>
      <c r="FO244" s="160"/>
      <c r="FP244" s="160"/>
      <c r="FQ244" s="160"/>
      <c r="FR244" s="160"/>
      <c r="FS244" s="160"/>
      <c r="FT244" s="160"/>
      <c r="FU244" s="160"/>
      <c r="FV244" s="160"/>
      <c r="FW244" s="160"/>
      <c r="FX244" s="160"/>
      <c r="FY244" s="160"/>
      <c r="FZ244" s="160"/>
      <c r="GA244" s="160"/>
      <c r="GB244" s="160"/>
      <c r="GC244" s="160"/>
      <c r="GD244" s="160"/>
      <c r="GE244" s="160"/>
      <c r="GF244" s="160"/>
      <c r="GG244" s="160"/>
      <c r="GH244" s="160"/>
      <c r="GI244" s="160"/>
      <c r="GJ244" s="160"/>
      <c r="GK244" s="160"/>
      <c r="GL244" s="160"/>
      <c r="GM244" s="160"/>
      <c r="GN244" s="160"/>
      <c r="GO244" s="160"/>
      <c r="GP244" s="160"/>
      <c r="GQ244" s="160"/>
      <c r="GR244" s="160"/>
      <c r="GS244" s="160"/>
    </row>
    <row r="245" spans="3:201" x14ac:dyDescent="0.2">
      <c r="C245" s="160"/>
      <c r="D245" s="160"/>
      <c r="E245" s="160"/>
      <c r="F245" s="160"/>
      <c r="G245" s="160"/>
      <c r="H245" s="160"/>
      <c r="I245" s="160"/>
      <c r="J245" s="160"/>
      <c r="K245" s="160"/>
      <c r="L245" s="160"/>
      <c r="M245" s="160"/>
      <c r="N245" s="160"/>
      <c r="O245" s="160"/>
      <c r="P245" s="160"/>
      <c r="Q245" s="160"/>
      <c r="R245" s="160"/>
      <c r="S245" s="160"/>
      <c r="T245" s="160"/>
      <c r="U245" s="160"/>
      <c r="V245" s="160"/>
      <c r="W245" s="160"/>
      <c r="X245" s="160"/>
      <c r="Y245" s="160"/>
      <c r="Z245" s="160"/>
      <c r="AA245" s="160"/>
      <c r="AB245" s="160"/>
      <c r="AC245" s="160"/>
      <c r="AD245" s="160"/>
      <c r="AE245" s="160"/>
      <c r="AF245" s="160"/>
      <c r="AG245" s="160"/>
      <c r="AH245" s="160"/>
      <c r="AI245" s="160"/>
      <c r="AJ245" s="160"/>
      <c r="AK245" s="160"/>
      <c r="AL245" s="160"/>
      <c r="AM245" s="160"/>
      <c r="AN245" s="160"/>
      <c r="AO245" s="160"/>
      <c r="AP245" s="160"/>
      <c r="AQ245" s="160"/>
      <c r="AR245" s="160"/>
      <c r="AS245" s="160"/>
      <c r="AT245" s="160"/>
      <c r="AU245" s="160"/>
      <c r="AV245" s="160"/>
      <c r="AW245" s="160"/>
      <c r="AX245" s="160"/>
      <c r="AY245" s="160"/>
      <c r="AZ245" s="160"/>
      <c r="BA245" s="160"/>
      <c r="BB245" s="160"/>
      <c r="BC245" s="160"/>
      <c r="BD245" s="160"/>
      <c r="BE245" s="160"/>
      <c r="BF245" s="160"/>
      <c r="BG245" s="160"/>
      <c r="BH245" s="160"/>
      <c r="BI245" s="160"/>
      <c r="BJ245" s="160"/>
      <c r="BK245" s="160"/>
      <c r="BL245" s="160"/>
      <c r="BM245" s="160"/>
      <c r="BN245" s="160"/>
      <c r="BO245" s="160"/>
      <c r="BP245" s="160"/>
      <c r="BQ245" s="160"/>
      <c r="BR245" s="160"/>
      <c r="BS245" s="160"/>
      <c r="BT245" s="160"/>
      <c r="BU245" s="160"/>
      <c r="BV245" s="160"/>
      <c r="BW245" s="160"/>
      <c r="BX245" s="160"/>
      <c r="BY245" s="160"/>
      <c r="BZ245" s="160"/>
      <c r="CA245" s="160"/>
      <c r="CB245" s="160"/>
      <c r="CC245" s="160"/>
      <c r="CD245" s="160"/>
      <c r="CE245" s="160"/>
      <c r="CF245" s="160"/>
      <c r="CG245" s="160"/>
      <c r="CH245" s="160"/>
      <c r="CI245" s="160"/>
      <c r="CJ245" s="160"/>
      <c r="CK245" s="160"/>
      <c r="CL245" s="160"/>
      <c r="CM245" s="160"/>
      <c r="CN245" s="160"/>
      <c r="CO245" s="160"/>
      <c r="CP245" s="160"/>
      <c r="CQ245" s="160"/>
      <c r="CR245" s="160"/>
      <c r="CS245" s="160"/>
      <c r="CT245" s="160"/>
      <c r="CU245" s="160"/>
      <c r="CV245" s="160"/>
      <c r="CW245" s="160"/>
      <c r="CX245" s="160"/>
      <c r="CY245" s="160"/>
      <c r="CZ245" s="160"/>
      <c r="DA245" s="160"/>
      <c r="DB245" s="160"/>
      <c r="DC245" s="160"/>
      <c r="DD245" s="160"/>
      <c r="DE245" s="160"/>
      <c r="DF245" s="160"/>
      <c r="DG245" s="160"/>
      <c r="DH245" s="160"/>
      <c r="DI245" s="160"/>
      <c r="DJ245" s="160"/>
      <c r="DK245" s="160"/>
      <c r="DL245" s="160"/>
      <c r="DM245" s="160"/>
      <c r="DN245" s="160"/>
      <c r="DO245" s="160"/>
      <c r="DP245" s="160"/>
      <c r="DQ245" s="160"/>
      <c r="DR245" s="160"/>
      <c r="DS245" s="160"/>
      <c r="DT245" s="160"/>
      <c r="DU245" s="160"/>
      <c r="DV245" s="160"/>
      <c r="DW245" s="160"/>
      <c r="DX245" s="160"/>
      <c r="DY245" s="160"/>
      <c r="DZ245" s="160"/>
      <c r="EA245" s="160"/>
      <c r="EB245" s="160"/>
      <c r="EC245" s="160"/>
      <c r="ED245" s="160"/>
      <c r="EE245" s="160"/>
      <c r="EF245" s="160"/>
      <c r="EG245" s="160"/>
      <c r="EH245" s="160"/>
      <c r="EI245" s="160"/>
      <c r="EJ245" s="160"/>
      <c r="EK245" s="160"/>
      <c r="EL245" s="160"/>
      <c r="EM245" s="160"/>
      <c r="EN245" s="160"/>
      <c r="EO245" s="160"/>
      <c r="EP245" s="160"/>
      <c r="EQ245" s="160"/>
      <c r="ER245" s="160"/>
      <c r="ES245" s="160"/>
      <c r="ET245" s="160"/>
      <c r="EU245" s="160"/>
      <c r="EV245" s="160"/>
      <c r="EW245" s="160"/>
      <c r="EX245" s="160"/>
      <c r="EY245" s="160"/>
      <c r="EZ245" s="160"/>
      <c r="FA245" s="160"/>
      <c r="FB245" s="160"/>
      <c r="FC245" s="160"/>
      <c r="FD245" s="160"/>
      <c r="FE245" s="160"/>
      <c r="FF245" s="160"/>
      <c r="FG245" s="160"/>
      <c r="FH245" s="160"/>
      <c r="FI245" s="160"/>
      <c r="FJ245" s="160"/>
      <c r="FK245" s="160"/>
      <c r="FL245" s="160"/>
      <c r="FM245" s="160"/>
      <c r="FN245" s="160"/>
      <c r="FO245" s="160"/>
      <c r="FP245" s="160"/>
      <c r="FQ245" s="160"/>
      <c r="FR245" s="160"/>
      <c r="FS245" s="160"/>
      <c r="FT245" s="160"/>
      <c r="FU245" s="160"/>
      <c r="FV245" s="160"/>
      <c r="FW245" s="160"/>
      <c r="FX245" s="160"/>
      <c r="FY245" s="160"/>
      <c r="FZ245" s="160"/>
      <c r="GA245" s="160"/>
      <c r="GB245" s="160"/>
      <c r="GC245" s="160"/>
      <c r="GD245" s="160"/>
      <c r="GE245" s="160"/>
      <c r="GF245" s="160"/>
      <c r="GG245" s="160"/>
      <c r="GH245" s="160"/>
      <c r="GI245" s="160"/>
      <c r="GJ245" s="160"/>
      <c r="GK245" s="160"/>
      <c r="GL245" s="160"/>
      <c r="GM245" s="160"/>
      <c r="GN245" s="160"/>
      <c r="GO245" s="160"/>
      <c r="GP245" s="160"/>
      <c r="GQ245" s="160"/>
      <c r="GR245" s="160"/>
      <c r="GS245" s="160"/>
    </row>
    <row r="246" spans="3:201" x14ac:dyDescent="0.2">
      <c r="C246" s="160"/>
      <c r="D246" s="160"/>
      <c r="E246" s="160"/>
      <c r="F246" s="160"/>
      <c r="G246" s="160"/>
      <c r="H246" s="160"/>
      <c r="I246" s="160"/>
      <c r="J246" s="160"/>
      <c r="K246" s="160"/>
      <c r="L246" s="160"/>
      <c r="M246" s="160"/>
      <c r="N246" s="160"/>
      <c r="O246" s="160"/>
      <c r="P246" s="160"/>
      <c r="Q246" s="160"/>
      <c r="R246" s="160"/>
      <c r="S246" s="160"/>
      <c r="T246" s="160"/>
      <c r="U246" s="160"/>
      <c r="V246" s="160"/>
      <c r="W246" s="160"/>
      <c r="X246" s="160"/>
      <c r="Y246" s="160"/>
      <c r="Z246" s="160"/>
      <c r="AA246" s="160"/>
      <c r="AB246" s="160"/>
      <c r="AC246" s="160"/>
      <c r="AD246" s="160"/>
      <c r="AE246" s="160"/>
      <c r="AF246" s="160"/>
      <c r="AG246" s="160"/>
      <c r="AH246" s="160"/>
      <c r="AI246" s="160"/>
      <c r="AJ246" s="160"/>
      <c r="AK246" s="160"/>
      <c r="AL246" s="160"/>
      <c r="AM246" s="160"/>
      <c r="AN246" s="160"/>
      <c r="AO246" s="160"/>
      <c r="AP246" s="160"/>
      <c r="AQ246" s="160"/>
      <c r="AR246" s="160"/>
      <c r="AS246" s="160"/>
      <c r="AT246" s="160"/>
      <c r="AU246" s="160"/>
      <c r="AV246" s="160"/>
      <c r="AW246" s="160"/>
      <c r="AX246" s="160"/>
      <c r="AY246" s="160"/>
      <c r="AZ246" s="160"/>
      <c r="BA246" s="160"/>
      <c r="BB246" s="160"/>
      <c r="BC246" s="160"/>
      <c r="BD246" s="160"/>
      <c r="BE246" s="160"/>
      <c r="BF246" s="160"/>
      <c r="BG246" s="160"/>
      <c r="BH246" s="160"/>
      <c r="BI246" s="160"/>
      <c r="BJ246" s="160"/>
      <c r="BK246" s="160"/>
      <c r="BL246" s="160"/>
      <c r="BM246" s="160"/>
      <c r="BN246" s="160"/>
      <c r="BO246" s="160"/>
      <c r="BP246" s="160"/>
      <c r="BQ246" s="160"/>
      <c r="BR246" s="160"/>
      <c r="BS246" s="160"/>
      <c r="BT246" s="160"/>
      <c r="BU246" s="160"/>
      <c r="BV246" s="160"/>
      <c r="BW246" s="160"/>
      <c r="BX246" s="160"/>
      <c r="BY246" s="160"/>
      <c r="BZ246" s="160"/>
      <c r="CA246" s="160"/>
      <c r="CB246" s="160"/>
      <c r="CC246" s="160"/>
      <c r="CD246" s="160"/>
      <c r="CE246" s="160"/>
      <c r="CF246" s="160"/>
      <c r="CG246" s="160"/>
      <c r="CH246" s="160"/>
      <c r="CI246" s="160"/>
      <c r="CJ246" s="160"/>
      <c r="CK246" s="160"/>
      <c r="CL246" s="160"/>
      <c r="CM246" s="160"/>
      <c r="CN246" s="160"/>
      <c r="CO246" s="160"/>
      <c r="CP246" s="160"/>
      <c r="CQ246" s="160"/>
      <c r="CR246" s="160"/>
      <c r="CS246" s="160"/>
      <c r="CT246" s="160"/>
      <c r="CU246" s="160"/>
      <c r="CV246" s="160"/>
      <c r="CW246" s="160"/>
      <c r="CX246" s="160"/>
      <c r="CY246" s="160"/>
      <c r="CZ246" s="160"/>
      <c r="DA246" s="160"/>
      <c r="DB246" s="160"/>
      <c r="DC246" s="160"/>
      <c r="DD246" s="160"/>
      <c r="DE246" s="160"/>
      <c r="DF246" s="160"/>
      <c r="DG246" s="160"/>
      <c r="DH246" s="160"/>
      <c r="DI246" s="160"/>
      <c r="DJ246" s="160"/>
      <c r="DK246" s="160"/>
      <c r="DL246" s="160"/>
      <c r="DM246" s="160"/>
      <c r="DN246" s="160"/>
      <c r="DO246" s="160"/>
      <c r="DP246" s="160"/>
      <c r="DQ246" s="160"/>
      <c r="DR246" s="160"/>
      <c r="DS246" s="160"/>
      <c r="DT246" s="160"/>
      <c r="DU246" s="160"/>
      <c r="DV246" s="160"/>
      <c r="DW246" s="160"/>
      <c r="DX246" s="160"/>
      <c r="DY246" s="160"/>
      <c r="DZ246" s="160"/>
      <c r="EA246" s="160"/>
      <c r="EB246" s="160"/>
      <c r="EC246" s="160"/>
      <c r="ED246" s="160"/>
      <c r="EE246" s="160"/>
      <c r="EF246" s="160"/>
      <c r="EG246" s="160"/>
      <c r="EH246" s="160"/>
      <c r="EI246" s="160"/>
      <c r="EJ246" s="160"/>
      <c r="EK246" s="160"/>
      <c r="EL246" s="160"/>
      <c r="EM246" s="160"/>
      <c r="EN246" s="160"/>
      <c r="EO246" s="160"/>
      <c r="EP246" s="160"/>
      <c r="EQ246" s="160"/>
      <c r="ER246" s="160"/>
      <c r="ES246" s="160"/>
      <c r="ET246" s="160"/>
      <c r="EU246" s="160"/>
      <c r="EV246" s="160"/>
      <c r="EW246" s="160"/>
      <c r="EX246" s="160"/>
      <c r="EY246" s="160"/>
      <c r="EZ246" s="160"/>
      <c r="FA246" s="160"/>
      <c r="FB246" s="160"/>
      <c r="FC246" s="160"/>
      <c r="FD246" s="160"/>
      <c r="FE246" s="160"/>
      <c r="FF246" s="160"/>
      <c r="FG246" s="160"/>
      <c r="FH246" s="160"/>
      <c r="FI246" s="160"/>
      <c r="FJ246" s="160"/>
      <c r="FK246" s="160"/>
      <c r="FL246" s="160"/>
      <c r="FM246" s="160"/>
      <c r="FN246" s="160"/>
      <c r="FO246" s="160"/>
      <c r="FP246" s="160"/>
      <c r="FQ246" s="160"/>
      <c r="FR246" s="160"/>
      <c r="FS246" s="160"/>
      <c r="FT246" s="160"/>
      <c r="FU246" s="160"/>
      <c r="FV246" s="160"/>
      <c r="FW246" s="160"/>
      <c r="FX246" s="160"/>
      <c r="FY246" s="160"/>
      <c r="FZ246" s="160"/>
      <c r="GA246" s="160"/>
      <c r="GB246" s="160"/>
      <c r="GC246" s="160"/>
      <c r="GD246" s="160"/>
      <c r="GE246" s="160"/>
      <c r="GF246" s="160"/>
      <c r="GG246" s="160"/>
      <c r="GH246" s="160"/>
      <c r="GI246" s="160"/>
      <c r="GJ246" s="160"/>
      <c r="GK246" s="160"/>
      <c r="GL246" s="160"/>
      <c r="GM246" s="160"/>
      <c r="GN246" s="160"/>
      <c r="GO246" s="160"/>
      <c r="GP246" s="160"/>
      <c r="GQ246" s="160"/>
      <c r="GR246" s="160"/>
      <c r="GS246" s="160"/>
    </row>
    <row r="247" spans="3:201" x14ac:dyDescent="0.2">
      <c r="C247" s="160"/>
      <c r="D247" s="160"/>
      <c r="E247" s="160"/>
      <c r="F247" s="160"/>
      <c r="G247" s="160"/>
      <c r="H247" s="160"/>
      <c r="I247" s="160"/>
      <c r="J247" s="160"/>
      <c r="K247" s="160"/>
      <c r="L247" s="160"/>
      <c r="M247" s="160"/>
      <c r="N247" s="160"/>
      <c r="O247" s="160"/>
      <c r="P247" s="160"/>
      <c r="Q247" s="160"/>
      <c r="R247" s="160"/>
      <c r="S247" s="160"/>
      <c r="T247" s="160"/>
      <c r="U247" s="160"/>
      <c r="V247" s="160"/>
      <c r="W247" s="160"/>
      <c r="X247" s="160"/>
      <c r="Y247" s="160"/>
      <c r="Z247" s="160"/>
      <c r="AA247" s="160"/>
      <c r="AB247" s="160"/>
      <c r="AC247" s="160"/>
      <c r="AD247" s="160"/>
      <c r="AE247" s="160"/>
      <c r="AF247" s="160"/>
      <c r="AG247" s="160"/>
      <c r="AH247" s="160"/>
      <c r="AI247" s="160"/>
      <c r="AJ247" s="160"/>
      <c r="AK247" s="160"/>
      <c r="AL247" s="160"/>
      <c r="AM247" s="160"/>
      <c r="AN247" s="160"/>
      <c r="AO247" s="160"/>
      <c r="AP247" s="160"/>
      <c r="AQ247" s="160"/>
      <c r="AR247" s="160"/>
      <c r="AS247" s="160"/>
      <c r="AT247" s="160"/>
      <c r="AU247" s="160"/>
      <c r="AV247" s="160"/>
      <c r="AW247" s="160"/>
      <c r="AX247" s="160"/>
      <c r="AY247" s="160"/>
      <c r="AZ247" s="160"/>
      <c r="BA247" s="160"/>
      <c r="BB247" s="160"/>
      <c r="BC247" s="160"/>
      <c r="BD247" s="160"/>
      <c r="BE247" s="160"/>
      <c r="BF247" s="160"/>
      <c r="BG247" s="160"/>
      <c r="BH247" s="160"/>
      <c r="BI247" s="160"/>
      <c r="BJ247" s="160"/>
      <c r="BK247" s="160"/>
      <c r="BL247" s="160"/>
      <c r="BM247" s="160"/>
      <c r="BN247" s="160"/>
      <c r="BO247" s="160"/>
      <c r="BP247" s="160"/>
      <c r="BQ247" s="160"/>
      <c r="BR247" s="160"/>
      <c r="BS247" s="160"/>
      <c r="BT247" s="160"/>
      <c r="BU247" s="160"/>
      <c r="BV247" s="160"/>
      <c r="BW247" s="160"/>
      <c r="BX247" s="160"/>
      <c r="BY247" s="160"/>
      <c r="BZ247" s="160"/>
      <c r="CA247" s="160"/>
      <c r="CB247" s="160"/>
      <c r="CC247" s="160"/>
      <c r="CD247" s="160"/>
      <c r="CE247" s="160"/>
      <c r="CF247" s="160"/>
      <c r="CG247" s="160"/>
      <c r="CH247" s="160"/>
      <c r="CI247" s="160"/>
      <c r="CJ247" s="160"/>
      <c r="CK247" s="160"/>
      <c r="CL247" s="160"/>
      <c r="CM247" s="160"/>
      <c r="CN247" s="160"/>
      <c r="CO247" s="160"/>
      <c r="CP247" s="160"/>
      <c r="CQ247" s="160"/>
      <c r="CR247" s="160"/>
      <c r="CS247" s="160"/>
      <c r="CT247" s="160"/>
      <c r="CU247" s="160"/>
      <c r="CV247" s="160"/>
      <c r="CW247" s="160"/>
      <c r="CX247" s="160"/>
      <c r="CY247" s="160"/>
      <c r="CZ247" s="160"/>
      <c r="DA247" s="160"/>
      <c r="DB247" s="160"/>
      <c r="DC247" s="160"/>
      <c r="DD247" s="160"/>
      <c r="DE247" s="160"/>
      <c r="DF247" s="160"/>
      <c r="DG247" s="160"/>
      <c r="DH247" s="160"/>
      <c r="DI247" s="160"/>
      <c r="DJ247" s="160"/>
      <c r="DK247" s="160"/>
      <c r="DL247" s="160"/>
      <c r="DM247" s="160"/>
      <c r="DN247" s="160"/>
      <c r="DO247" s="160"/>
      <c r="DP247" s="160"/>
      <c r="DQ247" s="160"/>
      <c r="DR247" s="160"/>
      <c r="DS247" s="160"/>
      <c r="DT247" s="160"/>
      <c r="DU247" s="160"/>
      <c r="DV247" s="160"/>
      <c r="DW247" s="160"/>
      <c r="DX247" s="160"/>
      <c r="DY247" s="160"/>
      <c r="DZ247" s="160"/>
      <c r="EA247" s="160"/>
      <c r="EB247" s="160"/>
      <c r="EC247" s="160"/>
      <c r="ED247" s="160"/>
      <c r="EE247" s="160"/>
      <c r="EF247" s="160"/>
      <c r="EG247" s="160"/>
      <c r="EH247" s="160"/>
      <c r="EI247" s="160"/>
      <c r="EJ247" s="160"/>
      <c r="EK247" s="160"/>
      <c r="EL247" s="160"/>
      <c r="EM247" s="160"/>
      <c r="EN247" s="160"/>
      <c r="EO247" s="160"/>
      <c r="EP247" s="160"/>
      <c r="EQ247" s="160"/>
      <c r="ER247" s="160"/>
      <c r="ES247" s="160"/>
      <c r="ET247" s="160"/>
      <c r="EU247" s="160"/>
      <c r="EV247" s="160"/>
      <c r="EW247" s="160"/>
      <c r="EX247" s="160"/>
      <c r="EY247" s="160"/>
      <c r="EZ247" s="160"/>
      <c r="FA247" s="160"/>
      <c r="FB247" s="160"/>
      <c r="FC247" s="160"/>
      <c r="FD247" s="160"/>
      <c r="FE247" s="160"/>
      <c r="FF247" s="160"/>
      <c r="FG247" s="160"/>
      <c r="FH247" s="160"/>
      <c r="FI247" s="160"/>
      <c r="FJ247" s="160"/>
      <c r="FK247" s="160"/>
      <c r="FL247" s="160"/>
      <c r="FM247" s="160"/>
      <c r="FN247" s="160"/>
      <c r="FO247" s="160"/>
      <c r="FP247" s="160"/>
      <c r="FQ247" s="160"/>
      <c r="FR247" s="160"/>
      <c r="FS247" s="160"/>
      <c r="FT247" s="160"/>
      <c r="FU247" s="160"/>
      <c r="FV247" s="160"/>
      <c r="FW247" s="160"/>
      <c r="FX247" s="160"/>
      <c r="FY247" s="160"/>
      <c r="FZ247" s="160"/>
      <c r="GA247" s="160"/>
      <c r="GB247" s="160"/>
      <c r="GC247" s="160"/>
      <c r="GD247" s="160"/>
      <c r="GE247" s="160"/>
      <c r="GF247" s="160"/>
      <c r="GG247" s="160"/>
      <c r="GH247" s="160"/>
      <c r="GI247" s="160"/>
      <c r="GJ247" s="160"/>
      <c r="GK247" s="160"/>
      <c r="GL247" s="160"/>
      <c r="GM247" s="160"/>
      <c r="GN247" s="160"/>
      <c r="GO247" s="160"/>
      <c r="GP247" s="160"/>
      <c r="GQ247" s="160"/>
      <c r="GR247" s="160"/>
      <c r="GS247" s="160"/>
    </row>
    <row r="248" spans="3:201" x14ac:dyDescent="0.2">
      <c r="C248" s="160"/>
      <c r="D248" s="160"/>
      <c r="E248" s="160"/>
      <c r="F248" s="160"/>
      <c r="G248" s="160"/>
      <c r="H248" s="160"/>
      <c r="I248" s="160"/>
      <c r="J248" s="160"/>
      <c r="K248" s="160"/>
      <c r="L248" s="160"/>
      <c r="M248" s="160"/>
      <c r="N248" s="160"/>
      <c r="O248" s="160"/>
      <c r="P248" s="160"/>
      <c r="Q248" s="160"/>
      <c r="R248" s="160"/>
      <c r="S248" s="160"/>
      <c r="T248" s="160"/>
      <c r="U248" s="160"/>
      <c r="V248" s="160"/>
      <c r="W248" s="160"/>
      <c r="X248" s="160"/>
      <c r="Y248" s="160"/>
      <c r="Z248" s="160"/>
      <c r="AA248" s="160"/>
      <c r="AB248" s="160"/>
      <c r="AC248" s="160"/>
      <c r="AD248" s="160"/>
      <c r="AE248" s="160"/>
      <c r="AF248" s="160"/>
      <c r="AG248" s="160"/>
      <c r="AH248" s="160"/>
      <c r="AI248" s="160"/>
      <c r="AJ248" s="160"/>
      <c r="AK248" s="160"/>
      <c r="AL248" s="160"/>
      <c r="AM248" s="160"/>
      <c r="AN248" s="160"/>
      <c r="AO248" s="160"/>
      <c r="AP248" s="160"/>
      <c r="AQ248" s="160"/>
      <c r="AR248" s="160"/>
      <c r="AS248" s="160"/>
      <c r="AT248" s="160"/>
      <c r="AU248" s="160"/>
      <c r="AV248" s="160"/>
      <c r="AW248" s="160"/>
      <c r="AX248" s="160"/>
      <c r="AY248" s="160"/>
      <c r="AZ248" s="160"/>
      <c r="BA248" s="160"/>
      <c r="BB248" s="160"/>
      <c r="BC248" s="160"/>
      <c r="BD248" s="160"/>
      <c r="BE248" s="160"/>
      <c r="BF248" s="160"/>
      <c r="BG248" s="160"/>
      <c r="BH248" s="160"/>
      <c r="BI248" s="160"/>
      <c r="BJ248" s="160"/>
      <c r="BK248" s="160"/>
      <c r="BL248" s="160"/>
      <c r="BM248" s="160"/>
      <c r="BN248" s="160"/>
      <c r="BO248" s="160"/>
      <c r="BP248" s="160"/>
      <c r="BQ248" s="160"/>
      <c r="BR248" s="160"/>
      <c r="BS248" s="160"/>
      <c r="BT248" s="160"/>
      <c r="BU248" s="160"/>
      <c r="BV248" s="160"/>
      <c r="BW248" s="160"/>
      <c r="BX248" s="160"/>
      <c r="BY248" s="160"/>
      <c r="BZ248" s="160"/>
      <c r="CA248" s="160"/>
      <c r="CB248" s="160"/>
      <c r="CC248" s="160"/>
      <c r="CD248" s="160"/>
      <c r="CE248" s="160"/>
      <c r="CF248" s="160"/>
      <c r="CG248" s="160"/>
      <c r="CH248" s="160"/>
      <c r="CI248" s="160"/>
      <c r="CJ248" s="160"/>
      <c r="CK248" s="160"/>
      <c r="CL248" s="160"/>
      <c r="CM248" s="160"/>
      <c r="CN248" s="160"/>
      <c r="CO248" s="160"/>
      <c r="CP248" s="160"/>
      <c r="CQ248" s="160"/>
      <c r="CR248" s="160"/>
      <c r="CS248" s="160"/>
      <c r="CT248" s="160"/>
      <c r="CU248" s="160"/>
      <c r="CV248" s="160"/>
      <c r="CW248" s="160"/>
      <c r="CX248" s="160"/>
      <c r="CY248" s="160"/>
      <c r="CZ248" s="160"/>
      <c r="DA248" s="160"/>
      <c r="DB248" s="160"/>
      <c r="DC248" s="160"/>
      <c r="DD248" s="160"/>
      <c r="DE248" s="160"/>
      <c r="DF248" s="160"/>
      <c r="DG248" s="160"/>
      <c r="DH248" s="160"/>
      <c r="DI248" s="160"/>
      <c r="DJ248" s="160"/>
      <c r="DK248" s="160"/>
      <c r="DL248" s="160"/>
      <c r="DM248" s="160"/>
      <c r="DN248" s="160"/>
      <c r="DO248" s="160"/>
      <c r="DP248" s="160"/>
      <c r="DQ248" s="160"/>
      <c r="DR248" s="160"/>
      <c r="DS248" s="160"/>
      <c r="DT248" s="160"/>
      <c r="DU248" s="160"/>
      <c r="DV248" s="160"/>
      <c r="DW248" s="160"/>
      <c r="DX248" s="160"/>
      <c r="DY248" s="160"/>
      <c r="DZ248" s="160"/>
      <c r="EA248" s="160"/>
      <c r="EB248" s="160"/>
      <c r="EC248" s="160"/>
      <c r="ED248" s="160"/>
      <c r="EE248" s="160"/>
      <c r="EF248" s="160"/>
      <c r="EG248" s="160"/>
      <c r="EH248" s="160"/>
      <c r="EI248" s="160"/>
      <c r="EJ248" s="160"/>
      <c r="EK248" s="160"/>
      <c r="EL248" s="160"/>
      <c r="EM248" s="160"/>
      <c r="EN248" s="160"/>
      <c r="EO248" s="160"/>
      <c r="EP248" s="160"/>
      <c r="EQ248" s="160"/>
      <c r="ER248" s="160"/>
      <c r="ES248" s="160"/>
      <c r="ET248" s="160"/>
      <c r="EU248" s="160"/>
      <c r="EV248" s="160"/>
      <c r="EW248" s="160"/>
      <c r="EX248" s="160"/>
      <c r="EY248" s="160"/>
      <c r="EZ248" s="160"/>
      <c r="FA248" s="160"/>
      <c r="FB248" s="160"/>
      <c r="FC248" s="160"/>
      <c r="FD248" s="160"/>
      <c r="FE248" s="160"/>
      <c r="FF248" s="160"/>
      <c r="FG248" s="160"/>
      <c r="FH248" s="160"/>
      <c r="FI248" s="160"/>
      <c r="FJ248" s="160"/>
      <c r="FK248" s="160"/>
      <c r="FL248" s="160"/>
      <c r="FM248" s="160"/>
      <c r="FN248" s="160"/>
      <c r="FO248" s="160"/>
      <c r="FP248" s="160"/>
      <c r="FQ248" s="160"/>
      <c r="FR248" s="160"/>
      <c r="FS248" s="160"/>
      <c r="FT248" s="160"/>
      <c r="FU248" s="160"/>
      <c r="FV248" s="160"/>
      <c r="FW248" s="160"/>
      <c r="FX248" s="160"/>
      <c r="FY248" s="160"/>
      <c r="FZ248" s="160"/>
      <c r="GA248" s="160"/>
      <c r="GB248" s="160"/>
      <c r="GC248" s="160"/>
      <c r="GD248" s="160"/>
      <c r="GE248" s="160"/>
      <c r="GF248" s="160"/>
      <c r="GG248" s="160"/>
      <c r="GH248" s="160"/>
      <c r="GI248" s="160"/>
      <c r="GJ248" s="160"/>
      <c r="GK248" s="160"/>
      <c r="GL248" s="160"/>
      <c r="GM248" s="160"/>
      <c r="GN248" s="160"/>
      <c r="GO248" s="160"/>
      <c r="GP248" s="160"/>
      <c r="GQ248" s="160"/>
      <c r="GR248" s="160"/>
      <c r="GS248" s="160"/>
    </row>
    <row r="249" spans="3:201" x14ac:dyDescent="0.2">
      <c r="C249" s="160"/>
      <c r="D249" s="160"/>
      <c r="E249" s="160"/>
      <c r="F249" s="160"/>
      <c r="G249" s="160"/>
      <c r="H249" s="160"/>
      <c r="I249" s="160"/>
      <c r="J249" s="160"/>
      <c r="K249" s="160"/>
      <c r="L249" s="160"/>
      <c r="M249" s="160"/>
      <c r="N249" s="160"/>
      <c r="O249" s="160"/>
      <c r="P249" s="160"/>
      <c r="Q249" s="160"/>
      <c r="R249" s="160"/>
      <c r="S249" s="160"/>
      <c r="T249" s="160"/>
      <c r="U249" s="160"/>
      <c r="V249" s="160"/>
      <c r="W249" s="160"/>
      <c r="X249" s="160"/>
      <c r="Y249" s="160"/>
      <c r="Z249" s="160"/>
      <c r="AA249" s="160"/>
      <c r="AB249" s="160"/>
      <c r="AC249" s="160"/>
      <c r="AD249" s="160"/>
      <c r="AE249" s="160"/>
      <c r="AF249" s="160"/>
      <c r="AG249" s="160"/>
      <c r="AH249" s="160"/>
      <c r="AI249" s="160"/>
      <c r="AJ249" s="160"/>
      <c r="AK249" s="160"/>
      <c r="AL249" s="160"/>
      <c r="AM249" s="160"/>
      <c r="AN249" s="160"/>
      <c r="AO249" s="160"/>
      <c r="AP249" s="160"/>
      <c r="AQ249" s="160"/>
      <c r="AR249" s="160"/>
      <c r="AS249" s="160"/>
      <c r="AT249" s="160"/>
      <c r="AU249" s="160"/>
      <c r="AV249" s="160"/>
      <c r="AW249" s="160"/>
      <c r="AX249" s="160"/>
      <c r="AY249" s="160"/>
      <c r="AZ249" s="160"/>
      <c r="BA249" s="160"/>
      <c r="BB249" s="160"/>
      <c r="BC249" s="160"/>
      <c r="BD249" s="160"/>
      <c r="BE249" s="160"/>
      <c r="BF249" s="160"/>
      <c r="BG249" s="160"/>
      <c r="BH249" s="160"/>
      <c r="BI249" s="160"/>
      <c r="BJ249" s="160"/>
      <c r="BK249" s="160"/>
      <c r="BL249" s="160"/>
      <c r="BM249" s="160"/>
      <c r="BN249" s="160"/>
      <c r="BO249" s="160"/>
      <c r="BP249" s="160"/>
      <c r="BQ249" s="160"/>
      <c r="BR249" s="160"/>
      <c r="BS249" s="160"/>
      <c r="BT249" s="160"/>
      <c r="BU249" s="160"/>
      <c r="BV249" s="160"/>
      <c r="BW249" s="160"/>
      <c r="BX249" s="160"/>
      <c r="BY249" s="160"/>
      <c r="BZ249" s="160"/>
      <c r="CA249" s="160"/>
      <c r="CB249" s="160"/>
      <c r="CC249" s="160"/>
      <c r="CD249" s="160"/>
      <c r="CE249" s="160"/>
      <c r="CF249" s="160"/>
      <c r="CG249" s="160"/>
      <c r="CH249" s="160"/>
      <c r="CI249" s="160"/>
      <c r="CJ249" s="160"/>
      <c r="CK249" s="160"/>
      <c r="CL249" s="160"/>
      <c r="CM249" s="160"/>
      <c r="CN249" s="160"/>
      <c r="CO249" s="160"/>
      <c r="CP249" s="160"/>
      <c r="CQ249" s="160"/>
      <c r="CR249" s="160"/>
      <c r="CS249" s="160"/>
      <c r="CT249" s="160"/>
      <c r="CU249" s="160"/>
      <c r="CV249" s="160"/>
      <c r="CW249" s="160"/>
      <c r="CX249" s="160"/>
      <c r="CY249" s="160"/>
      <c r="CZ249" s="160"/>
      <c r="DA249" s="160"/>
      <c r="DB249" s="160"/>
      <c r="DC249" s="160"/>
      <c r="DD249" s="160"/>
      <c r="DE249" s="160"/>
      <c r="DF249" s="160"/>
      <c r="DG249" s="160"/>
      <c r="DH249" s="160"/>
      <c r="DI249" s="160"/>
      <c r="DJ249" s="160"/>
      <c r="DK249" s="160"/>
      <c r="DL249" s="160"/>
      <c r="DM249" s="160"/>
      <c r="DN249" s="160"/>
      <c r="DO249" s="160"/>
      <c r="DP249" s="160"/>
      <c r="DQ249" s="160"/>
      <c r="DR249" s="160"/>
      <c r="DS249" s="160"/>
      <c r="DT249" s="160"/>
      <c r="DU249" s="160"/>
      <c r="DV249" s="160"/>
      <c r="DW249" s="160"/>
      <c r="DX249" s="160"/>
      <c r="DY249" s="160"/>
      <c r="DZ249" s="160"/>
      <c r="EA249" s="160"/>
      <c r="EB249" s="160"/>
      <c r="EC249" s="160"/>
      <c r="ED249" s="160"/>
      <c r="EE249" s="160"/>
      <c r="EF249" s="160"/>
      <c r="EG249" s="160"/>
      <c r="EH249" s="160"/>
      <c r="EI249" s="160"/>
      <c r="EJ249" s="160"/>
      <c r="EK249" s="160"/>
      <c r="EL249" s="160"/>
      <c r="EM249" s="160"/>
      <c r="EN249" s="160"/>
      <c r="EO249" s="160"/>
      <c r="EP249" s="160"/>
      <c r="EQ249" s="160"/>
      <c r="ER249" s="160"/>
      <c r="ES249" s="160"/>
      <c r="ET249" s="160"/>
      <c r="EU249" s="160"/>
      <c r="EV249" s="160"/>
      <c r="EW249" s="160"/>
      <c r="EX249" s="160"/>
      <c r="EY249" s="160"/>
      <c r="EZ249" s="160"/>
      <c r="FA249" s="160"/>
      <c r="FB249" s="160"/>
      <c r="FC249" s="160"/>
      <c r="FD249" s="160"/>
      <c r="FE249" s="160"/>
      <c r="FF249" s="160"/>
      <c r="FG249" s="160"/>
      <c r="FH249" s="160"/>
      <c r="FI249" s="160"/>
      <c r="FJ249" s="160"/>
      <c r="FK249" s="160"/>
      <c r="FL249" s="160"/>
      <c r="FM249" s="160"/>
      <c r="FN249" s="160"/>
      <c r="FO249" s="160"/>
      <c r="FP249" s="160"/>
      <c r="FQ249" s="160"/>
      <c r="FR249" s="160"/>
      <c r="FS249" s="160"/>
      <c r="FT249" s="160"/>
      <c r="FU249" s="160"/>
      <c r="FV249" s="160"/>
      <c r="FW249" s="160"/>
      <c r="FX249" s="160"/>
      <c r="FY249" s="160"/>
      <c r="FZ249" s="160"/>
      <c r="GA249" s="160"/>
      <c r="GB249" s="160"/>
      <c r="GC249" s="160"/>
      <c r="GD249" s="160"/>
      <c r="GE249" s="160"/>
      <c r="GF249" s="160"/>
      <c r="GG249" s="160"/>
      <c r="GH249" s="160"/>
      <c r="GI249" s="160"/>
      <c r="GJ249" s="160"/>
      <c r="GK249" s="160"/>
      <c r="GL249" s="160"/>
      <c r="GM249" s="160"/>
      <c r="GN249" s="160"/>
      <c r="GO249" s="160"/>
      <c r="GP249" s="160"/>
      <c r="GQ249" s="160"/>
      <c r="GR249" s="160"/>
      <c r="GS249" s="160"/>
    </row>
    <row r="250" spans="3:201" x14ac:dyDescent="0.2">
      <c r="C250" s="160"/>
      <c r="D250" s="160"/>
      <c r="E250" s="160"/>
      <c r="F250" s="160"/>
      <c r="G250" s="160"/>
      <c r="H250" s="160"/>
      <c r="I250" s="160"/>
      <c r="J250" s="160"/>
      <c r="K250" s="160"/>
      <c r="L250" s="160"/>
      <c r="M250" s="160"/>
      <c r="N250" s="160"/>
      <c r="O250" s="160"/>
      <c r="P250" s="160"/>
      <c r="Q250" s="160"/>
      <c r="R250" s="160"/>
      <c r="S250" s="160"/>
      <c r="T250" s="160"/>
      <c r="U250" s="160"/>
      <c r="V250" s="160"/>
      <c r="W250" s="160"/>
      <c r="X250" s="160"/>
      <c r="Y250" s="160"/>
      <c r="Z250" s="160"/>
      <c r="AA250" s="160"/>
      <c r="AB250" s="160"/>
      <c r="AC250" s="160"/>
      <c r="AD250" s="160"/>
      <c r="AE250" s="160"/>
      <c r="AF250" s="160"/>
      <c r="AG250" s="160"/>
      <c r="AH250" s="160"/>
      <c r="AI250" s="160"/>
      <c r="AJ250" s="160"/>
      <c r="AK250" s="160"/>
      <c r="AL250" s="160"/>
      <c r="AM250" s="160"/>
      <c r="AN250" s="160"/>
      <c r="AO250" s="160"/>
      <c r="AP250" s="160"/>
      <c r="AQ250" s="160"/>
      <c r="AR250" s="160"/>
      <c r="AS250" s="160"/>
      <c r="AT250" s="160"/>
      <c r="AU250" s="160"/>
      <c r="AV250" s="160"/>
      <c r="AW250" s="160"/>
      <c r="AX250" s="160"/>
      <c r="AY250" s="160"/>
      <c r="AZ250" s="160"/>
      <c r="BA250" s="160"/>
      <c r="BB250" s="160"/>
      <c r="BC250" s="160"/>
      <c r="BD250" s="160"/>
      <c r="BE250" s="160"/>
      <c r="BF250" s="160"/>
      <c r="BG250" s="160"/>
      <c r="BH250" s="160"/>
      <c r="BI250" s="160"/>
      <c r="BJ250" s="160"/>
      <c r="BK250" s="160"/>
      <c r="BL250" s="160"/>
      <c r="BM250" s="160"/>
      <c r="BN250" s="160"/>
      <c r="BO250" s="160"/>
      <c r="BP250" s="160"/>
      <c r="BQ250" s="160"/>
      <c r="BR250" s="160"/>
      <c r="BS250" s="160"/>
      <c r="BT250" s="160"/>
      <c r="BU250" s="160"/>
      <c r="BV250" s="160"/>
      <c r="BW250" s="160"/>
      <c r="BX250" s="160"/>
      <c r="BY250" s="160"/>
      <c r="BZ250" s="160"/>
      <c r="CA250" s="160"/>
      <c r="CB250" s="160"/>
      <c r="CC250" s="160"/>
      <c r="CD250" s="160"/>
      <c r="CE250" s="160"/>
      <c r="CF250" s="160"/>
      <c r="CG250" s="160"/>
      <c r="CH250" s="160"/>
      <c r="CI250" s="160"/>
      <c r="CJ250" s="160"/>
      <c r="CK250" s="160"/>
      <c r="CL250" s="160"/>
      <c r="CM250" s="160"/>
      <c r="CN250" s="160"/>
      <c r="CO250" s="160"/>
      <c r="CP250" s="160"/>
      <c r="CQ250" s="160"/>
      <c r="CR250" s="160"/>
      <c r="CS250" s="160"/>
      <c r="CT250" s="160"/>
      <c r="CU250" s="160"/>
      <c r="CV250" s="160"/>
      <c r="CW250" s="160"/>
      <c r="CX250" s="160"/>
      <c r="CY250" s="160"/>
      <c r="CZ250" s="160"/>
      <c r="DA250" s="160"/>
      <c r="DB250" s="160"/>
      <c r="DC250" s="160"/>
      <c r="DD250" s="160"/>
      <c r="DE250" s="160"/>
      <c r="DF250" s="160"/>
      <c r="DG250" s="160"/>
      <c r="DH250" s="160"/>
      <c r="DI250" s="160"/>
      <c r="DJ250" s="160"/>
      <c r="DK250" s="160"/>
      <c r="DL250" s="160"/>
      <c r="DM250" s="160"/>
      <c r="DN250" s="160"/>
      <c r="DO250" s="160"/>
      <c r="DP250" s="160"/>
      <c r="DQ250" s="160"/>
      <c r="DR250" s="160"/>
      <c r="DS250" s="160"/>
      <c r="DT250" s="160"/>
      <c r="DU250" s="160"/>
      <c r="DV250" s="160"/>
      <c r="DW250" s="160"/>
      <c r="DX250" s="160"/>
      <c r="DY250" s="160"/>
      <c r="DZ250" s="160"/>
      <c r="EA250" s="160"/>
      <c r="EB250" s="160"/>
      <c r="EC250" s="160"/>
      <c r="ED250" s="160"/>
      <c r="EE250" s="160"/>
      <c r="EF250" s="160"/>
      <c r="EG250" s="160"/>
      <c r="EH250" s="160"/>
      <c r="EI250" s="160"/>
      <c r="EJ250" s="160"/>
      <c r="EK250" s="160"/>
      <c r="EL250" s="160"/>
      <c r="EM250" s="160"/>
      <c r="EN250" s="160"/>
      <c r="EO250" s="160"/>
      <c r="EP250" s="160"/>
      <c r="EQ250" s="160"/>
      <c r="ER250" s="160"/>
      <c r="ES250" s="160"/>
      <c r="ET250" s="160"/>
      <c r="EU250" s="160"/>
      <c r="EV250" s="160"/>
      <c r="EW250" s="160"/>
      <c r="EX250" s="160"/>
      <c r="EY250" s="160"/>
      <c r="EZ250" s="160"/>
      <c r="FA250" s="160"/>
      <c r="FB250" s="160"/>
      <c r="FC250" s="160"/>
      <c r="FD250" s="160"/>
      <c r="FE250" s="160"/>
      <c r="FF250" s="160"/>
      <c r="FG250" s="160"/>
      <c r="FH250" s="160"/>
      <c r="FI250" s="160"/>
      <c r="FJ250" s="160"/>
      <c r="FK250" s="160"/>
      <c r="FL250" s="160"/>
      <c r="FM250" s="160"/>
      <c r="FN250" s="160"/>
      <c r="FO250" s="160"/>
      <c r="FP250" s="160"/>
      <c r="FQ250" s="160"/>
      <c r="FR250" s="160"/>
      <c r="FS250" s="160"/>
      <c r="FT250" s="160"/>
      <c r="FU250" s="160"/>
      <c r="FV250" s="160"/>
      <c r="FW250" s="160"/>
      <c r="FX250" s="160"/>
      <c r="FY250" s="160"/>
      <c r="FZ250" s="160"/>
      <c r="GA250" s="160"/>
      <c r="GB250" s="160"/>
      <c r="GC250" s="160"/>
      <c r="GD250" s="160"/>
      <c r="GE250" s="160"/>
      <c r="GF250" s="160"/>
      <c r="GG250" s="160"/>
      <c r="GH250" s="160"/>
      <c r="GI250" s="160"/>
      <c r="GJ250" s="160"/>
      <c r="GK250" s="160"/>
      <c r="GL250" s="160"/>
      <c r="GM250" s="160"/>
      <c r="GN250" s="160"/>
      <c r="GO250" s="160"/>
      <c r="GP250" s="160"/>
      <c r="GQ250" s="160"/>
      <c r="GR250" s="160"/>
      <c r="GS250" s="160"/>
    </row>
    <row r="251" spans="3:201" x14ac:dyDescent="0.2">
      <c r="C251" s="160"/>
      <c r="D251" s="160"/>
      <c r="E251" s="160"/>
      <c r="F251" s="160"/>
      <c r="G251" s="160"/>
      <c r="H251" s="160"/>
      <c r="I251" s="160"/>
      <c r="J251" s="160"/>
      <c r="K251" s="160"/>
      <c r="L251" s="160"/>
      <c r="M251" s="160"/>
      <c r="N251" s="160"/>
      <c r="O251" s="160"/>
      <c r="P251" s="160"/>
      <c r="Q251" s="160"/>
      <c r="R251" s="160"/>
      <c r="S251" s="160"/>
      <c r="T251" s="160"/>
      <c r="U251" s="160"/>
      <c r="V251" s="160"/>
      <c r="W251" s="160"/>
      <c r="X251" s="160"/>
      <c r="Y251" s="160"/>
      <c r="Z251" s="160"/>
      <c r="AA251" s="160"/>
      <c r="AB251" s="160"/>
      <c r="AC251" s="160"/>
      <c r="AD251" s="160"/>
      <c r="AE251" s="160"/>
      <c r="AF251" s="160"/>
      <c r="AG251" s="160"/>
      <c r="AH251" s="160"/>
      <c r="AI251" s="160"/>
      <c r="AJ251" s="160"/>
      <c r="AK251" s="160"/>
      <c r="AL251" s="160"/>
      <c r="AM251" s="160"/>
      <c r="AN251" s="160"/>
      <c r="AO251" s="160"/>
      <c r="AP251" s="160"/>
      <c r="AQ251" s="160"/>
      <c r="AR251" s="160"/>
      <c r="AS251" s="160"/>
      <c r="AT251" s="160"/>
      <c r="AU251" s="160"/>
      <c r="AV251" s="160"/>
      <c r="AW251" s="160"/>
      <c r="AX251" s="160"/>
      <c r="AY251" s="160"/>
      <c r="AZ251" s="160"/>
      <c r="BA251" s="160"/>
      <c r="BB251" s="160"/>
      <c r="BC251" s="160"/>
      <c r="BD251" s="160"/>
      <c r="BE251" s="160"/>
      <c r="BF251" s="160"/>
      <c r="BG251" s="160"/>
      <c r="BH251" s="160"/>
      <c r="BI251" s="160"/>
      <c r="BJ251" s="160"/>
      <c r="BK251" s="160"/>
      <c r="BL251" s="160"/>
      <c r="BM251" s="160"/>
      <c r="BN251" s="160"/>
      <c r="BO251" s="160"/>
      <c r="BP251" s="160"/>
      <c r="BQ251" s="160"/>
      <c r="BR251" s="160"/>
      <c r="BS251" s="160"/>
      <c r="BT251" s="160"/>
      <c r="BU251" s="160"/>
      <c r="BV251" s="160"/>
      <c r="BW251" s="160"/>
      <c r="BX251" s="160"/>
      <c r="BY251" s="160"/>
      <c r="BZ251" s="160"/>
      <c r="CA251" s="160"/>
      <c r="CB251" s="160"/>
      <c r="CC251" s="160"/>
      <c r="CD251" s="160"/>
      <c r="CE251" s="160"/>
      <c r="CF251" s="160"/>
      <c r="CG251" s="160"/>
      <c r="CH251" s="160"/>
      <c r="CI251" s="160"/>
      <c r="CJ251" s="160"/>
      <c r="CK251" s="160"/>
      <c r="CL251" s="160"/>
      <c r="CM251" s="160"/>
      <c r="CN251" s="160"/>
      <c r="CO251" s="160"/>
      <c r="CP251" s="160"/>
      <c r="CQ251" s="160"/>
      <c r="CR251" s="160"/>
      <c r="CS251" s="160"/>
      <c r="CT251" s="160"/>
      <c r="CU251" s="160"/>
      <c r="CV251" s="160"/>
      <c r="CW251" s="160"/>
      <c r="CX251" s="160"/>
      <c r="CY251" s="160"/>
      <c r="CZ251" s="160"/>
      <c r="DA251" s="160"/>
      <c r="DB251" s="160"/>
      <c r="DC251" s="160"/>
      <c r="DD251" s="160"/>
      <c r="DE251" s="160"/>
      <c r="DF251" s="160"/>
      <c r="DG251" s="160"/>
      <c r="DH251" s="160"/>
      <c r="DI251" s="160"/>
      <c r="DJ251" s="160"/>
      <c r="DK251" s="160"/>
      <c r="DL251" s="160"/>
      <c r="DM251" s="160"/>
      <c r="DN251" s="160"/>
      <c r="DO251" s="160"/>
      <c r="DP251" s="160"/>
      <c r="DQ251" s="160"/>
      <c r="DR251" s="160"/>
      <c r="DS251" s="160"/>
      <c r="DT251" s="160"/>
      <c r="DU251" s="160"/>
      <c r="DV251" s="160"/>
      <c r="DW251" s="160"/>
      <c r="DX251" s="160"/>
      <c r="DY251" s="160"/>
      <c r="DZ251" s="160"/>
      <c r="EA251" s="160"/>
      <c r="EB251" s="160"/>
      <c r="EC251" s="160"/>
      <c r="ED251" s="160"/>
      <c r="EE251" s="160"/>
      <c r="EF251" s="160"/>
      <c r="EG251" s="160"/>
      <c r="EH251" s="160"/>
      <c r="EI251" s="160"/>
      <c r="EJ251" s="160"/>
      <c r="EK251" s="160"/>
      <c r="EL251" s="160"/>
      <c r="EM251" s="160"/>
      <c r="EN251" s="160"/>
      <c r="EO251" s="160"/>
      <c r="EP251" s="160"/>
      <c r="EQ251" s="160"/>
      <c r="ER251" s="160"/>
      <c r="ES251" s="160"/>
      <c r="ET251" s="160"/>
      <c r="EU251" s="160"/>
      <c r="EV251" s="160"/>
      <c r="EW251" s="160"/>
      <c r="EX251" s="160"/>
      <c r="EY251" s="160"/>
      <c r="EZ251" s="160"/>
      <c r="FA251" s="160"/>
      <c r="FB251" s="160"/>
      <c r="FC251" s="160"/>
      <c r="FD251" s="160"/>
      <c r="FE251" s="160"/>
      <c r="FF251" s="160"/>
      <c r="FG251" s="160"/>
      <c r="FH251" s="160"/>
      <c r="FI251" s="160"/>
      <c r="FJ251" s="160"/>
      <c r="FK251" s="160"/>
      <c r="FL251" s="160"/>
      <c r="FM251" s="160"/>
      <c r="FN251" s="160"/>
      <c r="FO251" s="160"/>
      <c r="FP251" s="160"/>
      <c r="FQ251" s="160"/>
      <c r="FR251" s="160"/>
      <c r="FS251" s="160"/>
      <c r="FT251" s="160"/>
      <c r="FU251" s="160"/>
      <c r="FV251" s="160"/>
      <c r="FW251" s="160"/>
      <c r="FX251" s="160"/>
      <c r="FY251" s="160"/>
      <c r="FZ251" s="160"/>
      <c r="GA251" s="160"/>
      <c r="GB251" s="160"/>
      <c r="GC251" s="160"/>
      <c r="GD251" s="160"/>
      <c r="GE251" s="160"/>
      <c r="GF251" s="160"/>
      <c r="GG251" s="160"/>
      <c r="GH251" s="160"/>
      <c r="GI251" s="160"/>
      <c r="GJ251" s="160"/>
      <c r="GK251" s="160"/>
      <c r="GL251" s="160"/>
      <c r="GM251" s="160"/>
      <c r="GN251" s="160"/>
      <c r="GO251" s="160"/>
      <c r="GP251" s="160"/>
      <c r="GQ251" s="160"/>
      <c r="GR251" s="160"/>
      <c r="GS251" s="160"/>
    </row>
    <row r="252" spans="3:201" x14ac:dyDescent="0.2">
      <c r="C252" s="160"/>
      <c r="D252" s="160"/>
      <c r="E252" s="160"/>
      <c r="F252" s="160"/>
      <c r="G252" s="160"/>
      <c r="H252" s="160"/>
      <c r="I252" s="160"/>
      <c r="J252" s="160"/>
      <c r="K252" s="160"/>
      <c r="L252" s="160"/>
      <c r="M252" s="160"/>
      <c r="N252" s="160"/>
      <c r="O252" s="160"/>
      <c r="P252" s="160"/>
      <c r="Q252" s="160"/>
      <c r="R252" s="160"/>
      <c r="S252" s="160"/>
      <c r="T252" s="160"/>
      <c r="U252" s="160"/>
      <c r="V252" s="160"/>
      <c r="W252" s="160"/>
      <c r="X252" s="160"/>
      <c r="Y252" s="160"/>
      <c r="Z252" s="160"/>
      <c r="AA252" s="160"/>
      <c r="AB252" s="160"/>
      <c r="AC252" s="160"/>
      <c r="AD252" s="160"/>
      <c r="AE252" s="160"/>
      <c r="AF252" s="160"/>
      <c r="AG252" s="160"/>
      <c r="AH252" s="160"/>
      <c r="AI252" s="160"/>
      <c r="AJ252" s="160"/>
      <c r="AK252" s="160"/>
      <c r="AL252" s="160"/>
      <c r="AM252" s="160"/>
      <c r="AN252" s="160"/>
      <c r="AO252" s="160"/>
      <c r="AP252" s="160"/>
      <c r="AQ252" s="160"/>
      <c r="AR252" s="160"/>
      <c r="AS252" s="160"/>
      <c r="AT252" s="160"/>
      <c r="AU252" s="160"/>
      <c r="AV252" s="160"/>
      <c r="AW252" s="160"/>
      <c r="AX252" s="160"/>
      <c r="AY252" s="160"/>
      <c r="AZ252" s="160"/>
      <c r="BA252" s="160"/>
      <c r="BB252" s="160"/>
      <c r="BC252" s="160"/>
      <c r="BD252" s="160"/>
      <c r="BE252" s="160"/>
      <c r="BF252" s="160"/>
      <c r="BG252" s="160"/>
      <c r="BH252" s="160"/>
      <c r="BI252" s="160"/>
      <c r="BJ252" s="160"/>
      <c r="BK252" s="160"/>
      <c r="BL252" s="160"/>
      <c r="BM252" s="160"/>
      <c r="BN252" s="160"/>
      <c r="BO252" s="160"/>
      <c r="BP252" s="160"/>
      <c r="BQ252" s="160"/>
      <c r="BR252" s="160"/>
      <c r="BS252" s="160"/>
      <c r="BT252" s="160"/>
      <c r="BU252" s="160"/>
      <c r="BV252" s="160"/>
      <c r="BW252" s="160"/>
      <c r="BX252" s="160"/>
      <c r="BY252" s="160"/>
      <c r="BZ252" s="160"/>
      <c r="CA252" s="160"/>
      <c r="CB252" s="160"/>
      <c r="CC252" s="160"/>
      <c r="CD252" s="160"/>
      <c r="CE252" s="160"/>
      <c r="CF252" s="160"/>
      <c r="CG252" s="160"/>
      <c r="CH252" s="160"/>
      <c r="CI252" s="160"/>
      <c r="CJ252" s="160"/>
      <c r="CK252" s="160"/>
      <c r="CL252" s="160"/>
      <c r="CM252" s="160"/>
      <c r="CN252" s="160"/>
      <c r="CO252" s="160"/>
      <c r="CP252" s="160"/>
      <c r="CQ252" s="160"/>
      <c r="CR252" s="160"/>
      <c r="CS252" s="160"/>
      <c r="CT252" s="160"/>
      <c r="CU252" s="160"/>
      <c r="CV252" s="160"/>
      <c r="CW252" s="160"/>
      <c r="CX252" s="160"/>
      <c r="CY252" s="160"/>
      <c r="CZ252" s="160"/>
      <c r="DA252" s="160"/>
      <c r="DB252" s="160"/>
      <c r="DC252" s="160"/>
      <c r="DD252" s="160"/>
      <c r="DE252" s="160"/>
      <c r="DF252" s="160"/>
      <c r="DG252" s="160"/>
      <c r="DH252" s="160"/>
      <c r="DI252" s="160"/>
      <c r="DJ252" s="160"/>
      <c r="DK252" s="160"/>
      <c r="DL252" s="160"/>
      <c r="DM252" s="160"/>
      <c r="DN252" s="160"/>
      <c r="DO252" s="160"/>
      <c r="DP252" s="160"/>
      <c r="DQ252" s="160"/>
      <c r="DR252" s="160"/>
      <c r="DS252" s="160"/>
      <c r="DT252" s="160"/>
      <c r="DU252" s="160"/>
      <c r="DV252" s="160"/>
      <c r="DW252" s="160"/>
      <c r="DX252" s="160"/>
      <c r="DY252" s="160"/>
      <c r="DZ252" s="160"/>
      <c r="EA252" s="160"/>
      <c r="EB252" s="160"/>
      <c r="EC252" s="160"/>
      <c r="ED252" s="160"/>
      <c r="EE252" s="160"/>
      <c r="EF252" s="160"/>
      <c r="EG252" s="160"/>
      <c r="EH252" s="160"/>
      <c r="EI252" s="160"/>
      <c r="EJ252" s="160"/>
      <c r="EK252" s="160"/>
      <c r="EL252" s="160"/>
      <c r="EM252" s="160"/>
      <c r="EN252" s="160"/>
      <c r="EO252" s="160"/>
      <c r="EP252" s="160"/>
      <c r="EQ252" s="160"/>
      <c r="ER252" s="160"/>
      <c r="ES252" s="160"/>
      <c r="ET252" s="160"/>
      <c r="EU252" s="160"/>
      <c r="EV252" s="160"/>
      <c r="EW252" s="160"/>
      <c r="EX252" s="160"/>
      <c r="EY252" s="160"/>
      <c r="EZ252" s="160"/>
      <c r="FA252" s="160"/>
      <c r="FB252" s="160"/>
      <c r="FC252" s="160"/>
      <c r="FD252" s="160"/>
      <c r="FE252" s="160"/>
      <c r="FF252" s="160"/>
      <c r="FG252" s="160"/>
      <c r="FH252" s="160"/>
      <c r="FI252" s="160"/>
      <c r="FJ252" s="160"/>
      <c r="FK252" s="160"/>
      <c r="FL252" s="160"/>
      <c r="FM252" s="160"/>
      <c r="FN252" s="160"/>
      <c r="FO252" s="160"/>
      <c r="FP252" s="160"/>
      <c r="FQ252" s="160"/>
      <c r="FR252" s="160"/>
      <c r="FS252" s="160"/>
      <c r="FT252" s="160"/>
      <c r="FU252" s="160"/>
      <c r="FV252" s="160"/>
      <c r="FW252" s="160"/>
      <c r="FX252" s="160"/>
      <c r="FY252" s="160"/>
      <c r="FZ252" s="160"/>
      <c r="GA252" s="160"/>
      <c r="GB252" s="160"/>
      <c r="GC252" s="160"/>
      <c r="GD252" s="160"/>
      <c r="GE252" s="160"/>
      <c r="GF252" s="160"/>
      <c r="GG252" s="160"/>
      <c r="GH252" s="160"/>
      <c r="GI252" s="160"/>
      <c r="GJ252" s="160"/>
      <c r="GK252" s="160"/>
      <c r="GL252" s="160"/>
      <c r="GM252" s="160"/>
      <c r="GN252" s="160"/>
      <c r="GO252" s="160"/>
      <c r="GP252" s="160"/>
      <c r="GQ252" s="160"/>
      <c r="GR252" s="160"/>
      <c r="GS252" s="160"/>
    </row>
    <row r="253" spans="3:201" x14ac:dyDescent="0.2">
      <c r="C253" s="160"/>
      <c r="D253" s="160"/>
      <c r="E253" s="160"/>
      <c r="F253" s="160"/>
      <c r="G253" s="160"/>
      <c r="H253" s="160"/>
      <c r="I253" s="160"/>
      <c r="J253" s="160"/>
      <c r="K253" s="160"/>
      <c r="L253" s="160"/>
      <c r="M253" s="160"/>
      <c r="N253" s="160"/>
      <c r="O253" s="160"/>
      <c r="P253" s="160"/>
      <c r="Q253" s="160"/>
      <c r="R253" s="160"/>
      <c r="S253" s="160"/>
      <c r="T253" s="160"/>
      <c r="U253" s="160"/>
      <c r="V253" s="160"/>
      <c r="W253" s="160"/>
      <c r="X253" s="160"/>
      <c r="Y253" s="160"/>
      <c r="Z253" s="160"/>
      <c r="AA253" s="160"/>
      <c r="AB253" s="160"/>
      <c r="AC253" s="160"/>
      <c r="AD253" s="160"/>
      <c r="AE253" s="160"/>
      <c r="AF253" s="160"/>
      <c r="AG253" s="160"/>
      <c r="AH253" s="160"/>
      <c r="AI253" s="160"/>
      <c r="AJ253" s="160"/>
      <c r="AK253" s="160"/>
      <c r="AL253" s="160"/>
      <c r="AM253" s="160"/>
      <c r="AN253" s="160"/>
      <c r="AO253" s="160"/>
      <c r="AP253" s="160"/>
      <c r="AQ253" s="160"/>
      <c r="AR253" s="160"/>
      <c r="AS253" s="160"/>
      <c r="AT253" s="160"/>
      <c r="AU253" s="160"/>
      <c r="AV253" s="160"/>
      <c r="AW253" s="160"/>
      <c r="AX253" s="160"/>
      <c r="AY253" s="160"/>
      <c r="AZ253" s="160"/>
      <c r="BA253" s="160"/>
      <c r="BB253" s="160"/>
      <c r="BC253" s="160"/>
      <c r="BD253" s="160"/>
      <c r="BE253" s="160"/>
      <c r="BF253" s="160"/>
      <c r="BG253" s="160"/>
      <c r="BH253" s="160"/>
      <c r="BI253" s="160"/>
      <c r="BJ253" s="160"/>
      <c r="BK253" s="160"/>
      <c r="BL253" s="160"/>
      <c r="BM253" s="160"/>
      <c r="BN253" s="160"/>
      <c r="BO253" s="160"/>
      <c r="BP253" s="160"/>
      <c r="BQ253" s="160"/>
      <c r="BR253" s="160"/>
      <c r="BS253" s="160"/>
      <c r="BT253" s="160"/>
      <c r="BU253" s="160"/>
      <c r="BV253" s="160"/>
      <c r="BW253" s="160"/>
      <c r="BX253" s="160"/>
      <c r="BY253" s="160"/>
      <c r="BZ253" s="160"/>
      <c r="CA253" s="160"/>
      <c r="CB253" s="160"/>
      <c r="CC253" s="160"/>
      <c r="CD253" s="160"/>
      <c r="CE253" s="160"/>
      <c r="CF253" s="160"/>
      <c r="CG253" s="160"/>
      <c r="CH253" s="160"/>
      <c r="CI253" s="160"/>
      <c r="CJ253" s="160"/>
      <c r="CK253" s="160"/>
      <c r="CL253" s="160"/>
      <c r="CM253" s="160"/>
      <c r="CN253" s="160"/>
      <c r="CO253" s="160"/>
      <c r="CP253" s="160"/>
      <c r="CQ253" s="160"/>
      <c r="CR253" s="160"/>
      <c r="CS253" s="160"/>
      <c r="CT253" s="160"/>
      <c r="CU253" s="160"/>
      <c r="CV253" s="160"/>
      <c r="CW253" s="160"/>
      <c r="CX253" s="160"/>
      <c r="CY253" s="160"/>
      <c r="CZ253" s="160"/>
      <c r="DA253" s="160"/>
      <c r="DB253" s="160"/>
      <c r="DC253" s="160"/>
      <c r="DD253" s="160"/>
      <c r="DE253" s="160"/>
      <c r="DF253" s="160"/>
      <c r="DG253" s="160"/>
      <c r="DH253" s="160"/>
      <c r="DI253" s="160"/>
      <c r="DJ253" s="160"/>
      <c r="DK253" s="160"/>
      <c r="DL253" s="160"/>
      <c r="DM253" s="160"/>
      <c r="DN253" s="160"/>
      <c r="DO253" s="160"/>
      <c r="DP253" s="160"/>
      <c r="DQ253" s="160"/>
      <c r="DR253" s="160"/>
      <c r="DS253" s="160"/>
      <c r="DT253" s="160"/>
      <c r="DU253" s="160"/>
      <c r="DV253" s="160"/>
      <c r="DW253" s="160"/>
      <c r="DX253" s="160"/>
      <c r="DY253" s="160"/>
      <c r="DZ253" s="160"/>
      <c r="EA253" s="160"/>
      <c r="EB253" s="160"/>
      <c r="EC253" s="160"/>
      <c r="ED253" s="160"/>
      <c r="EE253" s="160"/>
      <c r="EF253" s="160"/>
      <c r="EG253" s="160"/>
      <c r="EH253" s="160"/>
      <c r="EI253" s="160"/>
      <c r="EJ253" s="160"/>
      <c r="EK253" s="160"/>
      <c r="EL253" s="160"/>
      <c r="EM253" s="160"/>
      <c r="EN253" s="160"/>
      <c r="EO253" s="160"/>
      <c r="EP253" s="160"/>
      <c r="EQ253" s="160"/>
      <c r="ER253" s="160"/>
      <c r="ES253" s="160"/>
      <c r="ET253" s="160"/>
      <c r="EU253" s="160"/>
      <c r="EV253" s="160"/>
      <c r="EW253" s="160"/>
      <c r="EX253" s="160"/>
      <c r="EY253" s="160"/>
      <c r="EZ253" s="160"/>
      <c r="FA253" s="160"/>
      <c r="FB253" s="160"/>
      <c r="FC253" s="160"/>
      <c r="FD253" s="160"/>
      <c r="FE253" s="160"/>
      <c r="FF253" s="160"/>
      <c r="FG253" s="160"/>
      <c r="FH253" s="160"/>
      <c r="FI253" s="160"/>
      <c r="FJ253" s="160"/>
      <c r="FK253" s="160"/>
      <c r="FL253" s="160"/>
      <c r="FM253" s="160"/>
      <c r="FN253" s="160"/>
      <c r="FO253" s="160"/>
      <c r="FP253" s="160"/>
      <c r="FQ253" s="160"/>
      <c r="FR253" s="160"/>
      <c r="FS253" s="160"/>
      <c r="FT253" s="160"/>
      <c r="FU253" s="160"/>
      <c r="FV253" s="160"/>
      <c r="FW253" s="160"/>
      <c r="FX253" s="160"/>
      <c r="FY253" s="160"/>
      <c r="FZ253" s="160"/>
      <c r="GA253" s="160"/>
      <c r="GB253" s="160"/>
      <c r="GC253" s="160"/>
      <c r="GD253" s="160"/>
      <c r="GE253" s="160"/>
      <c r="GF253" s="160"/>
      <c r="GG253" s="160"/>
      <c r="GH253" s="160"/>
      <c r="GI253" s="160"/>
      <c r="GJ253" s="160"/>
      <c r="GK253" s="160"/>
      <c r="GL253" s="160"/>
      <c r="GM253" s="160"/>
      <c r="GN253" s="160"/>
      <c r="GO253" s="160"/>
      <c r="GP253" s="160"/>
      <c r="GQ253" s="160"/>
      <c r="GR253" s="160"/>
      <c r="GS253" s="160"/>
    </row>
    <row r="254" spans="3:201" x14ac:dyDescent="0.2">
      <c r="C254" s="160"/>
      <c r="D254" s="160"/>
      <c r="E254" s="160"/>
      <c r="F254" s="160"/>
      <c r="G254" s="160"/>
      <c r="H254" s="160"/>
      <c r="I254" s="160"/>
      <c r="J254" s="160"/>
      <c r="K254" s="160"/>
      <c r="L254" s="160"/>
      <c r="M254" s="160"/>
      <c r="N254" s="160"/>
      <c r="O254" s="160"/>
      <c r="P254" s="160"/>
      <c r="Q254" s="160"/>
      <c r="R254" s="160"/>
      <c r="S254" s="160"/>
      <c r="T254" s="160"/>
      <c r="U254" s="160"/>
      <c r="V254" s="160"/>
      <c r="W254" s="160"/>
      <c r="X254" s="160"/>
      <c r="Y254" s="160"/>
      <c r="Z254" s="160"/>
      <c r="AA254" s="160"/>
      <c r="AB254" s="160"/>
      <c r="AC254" s="160"/>
      <c r="AD254" s="160"/>
      <c r="AE254" s="160"/>
      <c r="AF254" s="160"/>
      <c r="AG254" s="160"/>
      <c r="AH254" s="160"/>
      <c r="AI254" s="160"/>
      <c r="AJ254" s="160"/>
      <c r="AK254" s="160"/>
      <c r="AL254" s="160"/>
      <c r="AM254" s="160"/>
      <c r="AN254" s="160"/>
      <c r="AO254" s="160"/>
      <c r="AP254" s="160"/>
      <c r="AQ254" s="160"/>
      <c r="AR254" s="160"/>
      <c r="AS254" s="160"/>
      <c r="AT254" s="160"/>
      <c r="AU254" s="160"/>
      <c r="AV254" s="160"/>
      <c r="AW254" s="160"/>
      <c r="AX254" s="160"/>
      <c r="AY254" s="160"/>
      <c r="AZ254" s="160"/>
      <c r="BA254" s="160"/>
      <c r="BB254" s="160"/>
      <c r="BC254" s="160"/>
      <c r="BD254" s="160"/>
      <c r="BE254" s="160"/>
      <c r="BF254" s="160"/>
      <c r="BG254" s="160"/>
      <c r="BH254" s="160"/>
      <c r="BI254" s="160"/>
      <c r="BJ254" s="160"/>
      <c r="BK254" s="160"/>
      <c r="BL254" s="160"/>
      <c r="BM254" s="160"/>
      <c r="BN254" s="160"/>
      <c r="BO254" s="160"/>
      <c r="BP254" s="160"/>
      <c r="BQ254" s="160"/>
      <c r="BR254" s="160"/>
      <c r="BS254" s="160"/>
      <c r="BT254" s="160"/>
      <c r="BU254" s="160"/>
      <c r="BV254" s="160"/>
      <c r="BW254" s="160"/>
      <c r="BX254" s="160"/>
      <c r="BY254" s="160"/>
      <c r="BZ254" s="160"/>
      <c r="CA254" s="160"/>
      <c r="CB254" s="160"/>
      <c r="CC254" s="160"/>
      <c r="CD254" s="160"/>
      <c r="CE254" s="160"/>
      <c r="CF254" s="160"/>
      <c r="CG254" s="160"/>
      <c r="CH254" s="160"/>
      <c r="CI254" s="160"/>
      <c r="CJ254" s="160"/>
      <c r="CK254" s="160"/>
      <c r="CL254" s="160"/>
      <c r="CM254" s="160"/>
      <c r="CN254" s="160"/>
      <c r="CO254" s="160"/>
      <c r="CP254" s="160"/>
      <c r="CQ254" s="160"/>
      <c r="CR254" s="160"/>
      <c r="CS254" s="160"/>
      <c r="CT254" s="160"/>
      <c r="CU254" s="160"/>
      <c r="CV254" s="160"/>
      <c r="CW254" s="160"/>
      <c r="CX254" s="160"/>
      <c r="CY254" s="160"/>
      <c r="CZ254" s="160"/>
      <c r="DA254" s="160"/>
      <c r="DB254" s="160"/>
      <c r="DC254" s="160"/>
      <c r="DD254" s="160"/>
      <c r="DE254" s="160"/>
      <c r="DF254" s="160"/>
      <c r="DG254" s="160"/>
      <c r="DH254" s="160"/>
      <c r="DI254" s="160"/>
      <c r="DJ254" s="160"/>
      <c r="DK254" s="160"/>
      <c r="DL254" s="160"/>
      <c r="DM254" s="160"/>
      <c r="DN254" s="160"/>
      <c r="DO254" s="160"/>
      <c r="DP254" s="160"/>
      <c r="DQ254" s="160"/>
      <c r="DR254" s="160"/>
      <c r="DS254" s="160"/>
      <c r="DT254" s="160"/>
      <c r="DU254" s="160"/>
      <c r="DV254" s="160"/>
      <c r="DW254" s="160"/>
      <c r="DX254" s="160"/>
      <c r="DY254" s="160"/>
      <c r="DZ254" s="160"/>
      <c r="EA254" s="160"/>
      <c r="EB254" s="160"/>
      <c r="EC254" s="160"/>
      <c r="ED254" s="160"/>
      <c r="EE254" s="160"/>
      <c r="EF254" s="160"/>
      <c r="EG254" s="160"/>
      <c r="EH254" s="160"/>
      <c r="EI254" s="160"/>
      <c r="EJ254" s="160"/>
      <c r="EK254" s="160"/>
      <c r="EL254" s="160"/>
      <c r="EM254" s="160"/>
      <c r="EN254" s="160"/>
      <c r="EO254" s="160"/>
      <c r="EP254" s="160"/>
      <c r="EQ254" s="160"/>
      <c r="ER254" s="160"/>
      <c r="ES254" s="160"/>
      <c r="ET254" s="160"/>
      <c r="EU254" s="160"/>
      <c r="EV254" s="160"/>
      <c r="EW254" s="160"/>
      <c r="EX254" s="160"/>
      <c r="EY254" s="160"/>
      <c r="EZ254" s="160"/>
      <c r="FA254" s="160"/>
      <c r="FB254" s="160"/>
      <c r="FC254" s="160"/>
      <c r="FD254" s="160"/>
      <c r="FE254" s="160"/>
      <c r="FF254" s="160"/>
      <c r="FG254" s="160"/>
      <c r="FH254" s="160"/>
      <c r="FI254" s="160"/>
      <c r="FJ254" s="160"/>
      <c r="FK254" s="160"/>
      <c r="FL254" s="160"/>
      <c r="FM254" s="160"/>
      <c r="FN254" s="160"/>
      <c r="FO254" s="160"/>
      <c r="FP254" s="160"/>
      <c r="FQ254" s="160"/>
      <c r="FR254" s="160"/>
      <c r="FS254" s="160"/>
      <c r="FT254" s="160"/>
      <c r="FU254" s="160"/>
      <c r="FV254" s="160"/>
      <c r="FW254" s="160"/>
      <c r="FX254" s="160"/>
      <c r="FY254" s="160"/>
      <c r="FZ254" s="160"/>
      <c r="GA254" s="160"/>
      <c r="GB254" s="160"/>
      <c r="GC254" s="160"/>
      <c r="GD254" s="160"/>
      <c r="GE254" s="160"/>
      <c r="GF254" s="160"/>
      <c r="GG254" s="160"/>
      <c r="GH254" s="160"/>
      <c r="GI254" s="160"/>
      <c r="GJ254" s="160"/>
      <c r="GK254" s="160"/>
      <c r="GL254" s="160"/>
      <c r="GM254" s="160"/>
      <c r="GN254" s="160"/>
      <c r="GO254" s="160"/>
      <c r="GP254" s="160"/>
      <c r="GQ254" s="160"/>
      <c r="GR254" s="160"/>
      <c r="GS254" s="160"/>
    </row>
    <row r="255" spans="3:201" x14ac:dyDescent="0.2">
      <c r="C255" s="160"/>
      <c r="D255" s="160"/>
      <c r="E255" s="160"/>
      <c r="F255" s="160"/>
      <c r="G255" s="160"/>
      <c r="H255" s="160"/>
      <c r="I255" s="160"/>
      <c r="J255" s="160"/>
      <c r="K255" s="160"/>
      <c r="L255" s="160"/>
      <c r="M255" s="160"/>
      <c r="N255" s="160"/>
      <c r="O255" s="160"/>
      <c r="P255" s="160"/>
      <c r="Q255" s="160"/>
      <c r="R255" s="160"/>
      <c r="S255" s="160"/>
      <c r="T255" s="160"/>
      <c r="U255" s="160"/>
      <c r="V255" s="160"/>
      <c r="W255" s="160"/>
      <c r="X255" s="160"/>
      <c r="Y255" s="160"/>
      <c r="Z255" s="160"/>
      <c r="AA255" s="160"/>
      <c r="AB255" s="160"/>
      <c r="AC255" s="160"/>
      <c r="AD255" s="160"/>
      <c r="AE255" s="160"/>
      <c r="AF255" s="160"/>
      <c r="AG255" s="160"/>
      <c r="AH255" s="160"/>
      <c r="AI255" s="160"/>
      <c r="AJ255" s="160"/>
      <c r="AK255" s="160"/>
      <c r="AL255" s="160"/>
      <c r="AM255" s="160"/>
      <c r="AN255" s="160"/>
      <c r="AO255" s="160"/>
      <c r="AP255" s="160"/>
      <c r="AQ255" s="160"/>
      <c r="AR255" s="160"/>
      <c r="AS255" s="160"/>
      <c r="AT255" s="160"/>
      <c r="AU255" s="160"/>
      <c r="AV255" s="160"/>
      <c r="AW255" s="160"/>
      <c r="AX255" s="160"/>
      <c r="AY255" s="160"/>
      <c r="AZ255" s="160"/>
      <c r="BA255" s="160"/>
      <c r="BB255" s="160"/>
      <c r="BC255" s="160"/>
      <c r="BD255" s="160"/>
      <c r="BE255" s="160"/>
      <c r="BF255" s="160"/>
      <c r="BG255" s="160"/>
      <c r="BH255" s="160"/>
      <c r="BI255" s="160"/>
      <c r="BJ255" s="160"/>
      <c r="BK255" s="160"/>
      <c r="BL255" s="160"/>
      <c r="BM255" s="160"/>
      <c r="BN255" s="160"/>
      <c r="BO255" s="160"/>
      <c r="BP255" s="160"/>
      <c r="BQ255" s="160"/>
      <c r="BR255" s="160"/>
      <c r="BS255" s="160"/>
      <c r="BT255" s="160"/>
      <c r="BU255" s="160"/>
      <c r="BV255" s="160"/>
      <c r="BW255" s="160"/>
      <c r="BX255" s="160"/>
      <c r="BY255" s="160"/>
      <c r="BZ255" s="160"/>
      <c r="CA255" s="160"/>
      <c r="CB255" s="160"/>
      <c r="CC255" s="160"/>
      <c r="CD255" s="160"/>
      <c r="CE255" s="160"/>
      <c r="CF255" s="160"/>
      <c r="CG255" s="160"/>
      <c r="CH255" s="160"/>
      <c r="CI255" s="160"/>
      <c r="CJ255" s="160"/>
      <c r="CK255" s="160"/>
      <c r="CL255" s="160"/>
      <c r="CM255" s="160"/>
      <c r="CN255" s="160"/>
      <c r="CO255" s="160"/>
      <c r="CP255" s="160"/>
      <c r="CQ255" s="160"/>
      <c r="CR255" s="160"/>
      <c r="CS255" s="160"/>
      <c r="CT255" s="160"/>
      <c r="CU255" s="160"/>
      <c r="CV255" s="160"/>
      <c r="CW255" s="160"/>
      <c r="CX255" s="160"/>
      <c r="CY255" s="160"/>
      <c r="CZ255" s="160"/>
      <c r="DA255" s="160"/>
      <c r="DB255" s="160"/>
      <c r="DC255" s="160"/>
      <c r="DD255" s="160"/>
      <c r="DE255" s="160"/>
      <c r="DF255" s="160"/>
      <c r="DG255" s="160"/>
      <c r="DH255" s="160"/>
      <c r="DI255" s="160"/>
      <c r="DJ255" s="160"/>
      <c r="DK255" s="160"/>
      <c r="DL255" s="160"/>
      <c r="DM255" s="160"/>
      <c r="DN255" s="160"/>
      <c r="DO255" s="160"/>
      <c r="DP255" s="160"/>
      <c r="DQ255" s="160"/>
      <c r="DR255" s="160"/>
      <c r="DS255" s="160"/>
      <c r="DT255" s="160"/>
      <c r="DU255" s="160"/>
      <c r="DV255" s="160"/>
      <c r="DW255" s="160"/>
      <c r="DX255" s="160"/>
      <c r="DY255" s="160"/>
      <c r="DZ255" s="160"/>
      <c r="EA255" s="160"/>
      <c r="EB255" s="160"/>
      <c r="EC255" s="160"/>
      <c r="ED255" s="160"/>
      <c r="EE255" s="160"/>
      <c r="EF255" s="160"/>
      <c r="EG255" s="160"/>
      <c r="EH255" s="160"/>
      <c r="EI255" s="160"/>
      <c r="EJ255" s="160"/>
      <c r="EK255" s="160"/>
      <c r="EL255" s="160"/>
      <c r="EM255" s="160"/>
      <c r="EN255" s="160"/>
      <c r="EO255" s="160"/>
      <c r="EP255" s="160"/>
      <c r="EQ255" s="160"/>
      <c r="ER255" s="160"/>
      <c r="ES255" s="160"/>
      <c r="ET255" s="160"/>
      <c r="EU255" s="160"/>
      <c r="EV255" s="160"/>
      <c r="EW255" s="160"/>
      <c r="EX255" s="160"/>
      <c r="EY255" s="160"/>
      <c r="EZ255" s="160"/>
      <c r="FA255" s="160"/>
      <c r="FB255" s="160"/>
      <c r="FC255" s="160"/>
      <c r="FD255" s="160"/>
      <c r="FE255" s="160"/>
      <c r="FF255" s="160"/>
      <c r="FG255" s="160"/>
      <c r="FH255" s="160"/>
      <c r="FI255" s="160"/>
      <c r="FJ255" s="160"/>
      <c r="FK255" s="160"/>
      <c r="FL255" s="160"/>
      <c r="FM255" s="160"/>
      <c r="FN255" s="160"/>
      <c r="FO255" s="160"/>
      <c r="FP255" s="160"/>
      <c r="FQ255" s="160"/>
      <c r="FR255" s="160"/>
      <c r="FS255" s="160"/>
      <c r="FT255" s="160"/>
      <c r="FU255" s="160"/>
      <c r="FV255" s="160"/>
      <c r="FW255" s="160"/>
      <c r="FX255" s="160"/>
      <c r="FY255" s="160"/>
      <c r="FZ255" s="160"/>
      <c r="GA255" s="160"/>
      <c r="GB255" s="160"/>
      <c r="GC255" s="160"/>
      <c r="GD255" s="160"/>
      <c r="GE255" s="160"/>
      <c r="GF255" s="160"/>
      <c r="GG255" s="160"/>
      <c r="GH255" s="160"/>
      <c r="GI255" s="160"/>
      <c r="GJ255" s="160"/>
      <c r="GK255" s="160"/>
      <c r="GL255" s="160"/>
      <c r="GM255" s="160"/>
      <c r="GN255" s="160"/>
      <c r="GO255" s="160"/>
      <c r="GP255" s="160"/>
      <c r="GQ255" s="160"/>
      <c r="GR255" s="160"/>
      <c r="GS255" s="160"/>
    </row>
    <row r="256" spans="3:201" x14ac:dyDescent="0.2">
      <c r="C256" s="160"/>
      <c r="D256" s="160"/>
      <c r="E256" s="160"/>
      <c r="F256" s="160"/>
      <c r="G256" s="160"/>
      <c r="H256" s="160"/>
      <c r="I256" s="160"/>
      <c r="J256" s="160"/>
      <c r="K256" s="160"/>
      <c r="L256" s="160"/>
      <c r="M256" s="160"/>
      <c r="N256" s="160"/>
      <c r="O256" s="160"/>
      <c r="P256" s="160"/>
      <c r="Q256" s="160"/>
      <c r="R256" s="160"/>
      <c r="S256" s="160"/>
      <c r="T256" s="160"/>
      <c r="U256" s="160"/>
      <c r="V256" s="160"/>
      <c r="W256" s="160"/>
      <c r="X256" s="160"/>
      <c r="Y256" s="160"/>
      <c r="Z256" s="160"/>
      <c r="AA256" s="160"/>
      <c r="AB256" s="160"/>
      <c r="AC256" s="160"/>
      <c r="AD256" s="160"/>
      <c r="AE256" s="160"/>
      <c r="AF256" s="160"/>
      <c r="AG256" s="160"/>
      <c r="AH256" s="160"/>
      <c r="AI256" s="160"/>
      <c r="AJ256" s="160"/>
      <c r="AK256" s="160"/>
      <c r="AL256" s="160"/>
      <c r="AM256" s="160"/>
      <c r="AN256" s="160"/>
      <c r="AO256" s="160"/>
      <c r="AP256" s="160"/>
      <c r="AQ256" s="160"/>
      <c r="AR256" s="160"/>
      <c r="AS256" s="160"/>
      <c r="AT256" s="160"/>
      <c r="AU256" s="160"/>
      <c r="AV256" s="160"/>
      <c r="AW256" s="160"/>
      <c r="AX256" s="160"/>
      <c r="AY256" s="160"/>
      <c r="AZ256" s="160"/>
      <c r="BA256" s="160"/>
      <c r="BB256" s="160"/>
      <c r="BC256" s="160"/>
      <c r="BD256" s="160"/>
      <c r="BE256" s="160"/>
      <c r="BF256" s="160"/>
      <c r="BG256" s="160"/>
      <c r="BH256" s="160"/>
      <c r="BI256" s="160"/>
      <c r="BJ256" s="160"/>
      <c r="BK256" s="160"/>
      <c r="BL256" s="160"/>
      <c r="BM256" s="160"/>
      <c r="BN256" s="160"/>
      <c r="BO256" s="160"/>
      <c r="BP256" s="160"/>
      <c r="BQ256" s="160"/>
      <c r="BR256" s="160"/>
      <c r="BS256" s="160"/>
      <c r="BT256" s="160"/>
      <c r="BU256" s="160"/>
      <c r="BV256" s="160"/>
      <c r="BW256" s="160"/>
      <c r="BX256" s="160"/>
      <c r="BY256" s="160"/>
      <c r="BZ256" s="160"/>
      <c r="CA256" s="160"/>
      <c r="CB256" s="160"/>
      <c r="CC256" s="160"/>
      <c r="CD256" s="160"/>
      <c r="CE256" s="160"/>
      <c r="CF256" s="160"/>
      <c r="CG256" s="160"/>
      <c r="CH256" s="160"/>
      <c r="CI256" s="160"/>
      <c r="CJ256" s="160"/>
      <c r="CK256" s="160"/>
      <c r="CL256" s="160"/>
      <c r="CM256" s="160"/>
      <c r="CN256" s="160"/>
      <c r="CO256" s="160"/>
      <c r="CP256" s="160"/>
      <c r="CQ256" s="160"/>
      <c r="CR256" s="160"/>
      <c r="CS256" s="160"/>
      <c r="CT256" s="160"/>
      <c r="CU256" s="160"/>
      <c r="CV256" s="160"/>
      <c r="CW256" s="160"/>
      <c r="CX256" s="160"/>
      <c r="CY256" s="160"/>
      <c r="CZ256" s="160"/>
      <c r="DA256" s="160"/>
      <c r="DB256" s="160"/>
      <c r="DC256" s="160"/>
      <c r="DD256" s="160"/>
      <c r="DE256" s="160"/>
      <c r="DF256" s="160"/>
      <c r="DG256" s="160"/>
      <c r="DH256" s="160"/>
      <c r="DI256" s="160"/>
      <c r="DJ256" s="160"/>
      <c r="DK256" s="160"/>
      <c r="DL256" s="160"/>
      <c r="DM256" s="160"/>
      <c r="DN256" s="160"/>
      <c r="DO256" s="160"/>
      <c r="DP256" s="160"/>
      <c r="DQ256" s="160"/>
      <c r="DR256" s="160"/>
      <c r="DS256" s="160"/>
      <c r="DT256" s="160"/>
      <c r="DU256" s="160"/>
      <c r="DV256" s="160"/>
      <c r="DW256" s="160"/>
      <c r="DX256" s="160"/>
      <c r="DY256" s="160"/>
      <c r="DZ256" s="160"/>
      <c r="EA256" s="160"/>
      <c r="EB256" s="160"/>
      <c r="EC256" s="160"/>
      <c r="ED256" s="160"/>
      <c r="EE256" s="160"/>
      <c r="EF256" s="160"/>
      <c r="EG256" s="160"/>
      <c r="EH256" s="160"/>
      <c r="EI256" s="160"/>
      <c r="EJ256" s="160"/>
      <c r="EK256" s="160"/>
      <c r="EL256" s="160"/>
      <c r="EM256" s="160"/>
      <c r="EN256" s="160"/>
      <c r="EO256" s="160"/>
      <c r="EP256" s="160"/>
      <c r="EQ256" s="160"/>
      <c r="ER256" s="160"/>
      <c r="ES256" s="160"/>
      <c r="ET256" s="160"/>
      <c r="EU256" s="160"/>
      <c r="EV256" s="160"/>
      <c r="EW256" s="160"/>
      <c r="EX256" s="160"/>
      <c r="EY256" s="160"/>
      <c r="EZ256" s="160"/>
      <c r="FA256" s="160"/>
      <c r="FB256" s="160"/>
      <c r="FC256" s="160"/>
      <c r="FD256" s="160"/>
      <c r="FE256" s="160"/>
      <c r="FF256" s="160"/>
      <c r="FG256" s="160"/>
      <c r="FH256" s="160"/>
      <c r="FI256" s="160"/>
      <c r="FJ256" s="160"/>
      <c r="FK256" s="160"/>
      <c r="FL256" s="160"/>
      <c r="FM256" s="160"/>
      <c r="FN256" s="160"/>
      <c r="FO256" s="160"/>
      <c r="FP256" s="160"/>
      <c r="FQ256" s="160"/>
      <c r="FR256" s="160"/>
      <c r="FS256" s="160"/>
      <c r="FT256" s="160"/>
      <c r="FU256" s="160"/>
      <c r="FV256" s="160"/>
      <c r="FW256" s="160"/>
      <c r="FX256" s="160"/>
      <c r="FY256" s="160"/>
      <c r="FZ256" s="160"/>
      <c r="GA256" s="160"/>
      <c r="GB256" s="160"/>
      <c r="GC256" s="160"/>
      <c r="GD256" s="160"/>
      <c r="GE256" s="160"/>
      <c r="GF256" s="160"/>
      <c r="GG256" s="160"/>
      <c r="GH256" s="160"/>
      <c r="GI256" s="160"/>
      <c r="GJ256" s="160"/>
      <c r="GK256" s="160"/>
      <c r="GL256" s="160"/>
      <c r="GM256" s="160"/>
      <c r="GN256" s="160"/>
      <c r="GO256" s="160"/>
      <c r="GP256" s="160"/>
      <c r="GQ256" s="160"/>
      <c r="GR256" s="160"/>
      <c r="GS256" s="160"/>
    </row>
    <row r="257" spans="3:201" x14ac:dyDescent="0.2">
      <c r="C257" s="160"/>
      <c r="D257" s="160"/>
      <c r="E257" s="160"/>
      <c r="F257" s="160"/>
      <c r="G257" s="160"/>
      <c r="H257" s="160"/>
      <c r="I257" s="160"/>
      <c r="J257" s="160"/>
      <c r="K257" s="160"/>
      <c r="L257" s="160"/>
      <c r="M257" s="160"/>
      <c r="N257" s="160"/>
      <c r="O257" s="160"/>
      <c r="P257" s="160"/>
      <c r="Q257" s="160"/>
      <c r="R257" s="160"/>
      <c r="S257" s="160"/>
      <c r="T257" s="160"/>
      <c r="U257" s="160"/>
      <c r="V257" s="160"/>
      <c r="W257" s="160"/>
      <c r="X257" s="160"/>
      <c r="Y257" s="160"/>
      <c r="Z257" s="160"/>
      <c r="AA257" s="160"/>
      <c r="AB257" s="160"/>
      <c r="AC257" s="160"/>
      <c r="AD257" s="160"/>
      <c r="AE257" s="160"/>
      <c r="AF257" s="160"/>
      <c r="AG257" s="160"/>
      <c r="AH257" s="160"/>
      <c r="AI257" s="160"/>
      <c r="AJ257" s="160"/>
      <c r="AK257" s="160"/>
      <c r="AL257" s="160"/>
      <c r="AM257" s="160"/>
      <c r="AN257" s="160"/>
      <c r="AO257" s="160"/>
      <c r="AP257" s="160"/>
      <c r="AQ257" s="160"/>
      <c r="AR257" s="160"/>
      <c r="AS257" s="160"/>
      <c r="AT257" s="160"/>
      <c r="AU257" s="160"/>
      <c r="AV257" s="160"/>
      <c r="AW257" s="160"/>
      <c r="AX257" s="160"/>
      <c r="AY257" s="160"/>
      <c r="AZ257" s="160"/>
      <c r="BA257" s="160"/>
      <c r="BB257" s="160"/>
      <c r="BC257" s="160"/>
      <c r="BD257" s="160"/>
      <c r="BE257" s="160"/>
      <c r="BF257" s="160"/>
      <c r="BG257" s="160"/>
      <c r="BH257" s="160"/>
      <c r="BI257" s="160"/>
      <c r="BJ257" s="160"/>
      <c r="BK257" s="160"/>
      <c r="BL257" s="160"/>
      <c r="BM257" s="160"/>
      <c r="BN257" s="160"/>
      <c r="BO257" s="160"/>
      <c r="BP257" s="160"/>
      <c r="BQ257" s="160"/>
      <c r="BR257" s="160"/>
      <c r="BS257" s="160"/>
      <c r="BT257" s="160"/>
      <c r="BU257" s="160"/>
      <c r="BV257" s="160"/>
      <c r="BW257" s="160"/>
      <c r="BX257" s="160"/>
      <c r="BY257" s="160"/>
      <c r="BZ257" s="160"/>
      <c r="CA257" s="160"/>
      <c r="CB257" s="160"/>
      <c r="CC257" s="160"/>
      <c r="CD257" s="160"/>
      <c r="CE257" s="160"/>
      <c r="CF257" s="160"/>
      <c r="CG257" s="160"/>
      <c r="CH257" s="160"/>
      <c r="CI257" s="160"/>
      <c r="CJ257" s="160"/>
      <c r="CK257" s="160"/>
      <c r="CL257" s="160"/>
      <c r="CM257" s="160"/>
      <c r="CN257" s="160"/>
      <c r="CO257" s="160"/>
      <c r="CP257" s="160"/>
      <c r="CQ257" s="160"/>
      <c r="CR257" s="160"/>
      <c r="CS257" s="160"/>
      <c r="CT257" s="160"/>
      <c r="CU257" s="160"/>
      <c r="CV257" s="160"/>
      <c r="CW257" s="160"/>
      <c r="CX257" s="160"/>
      <c r="CY257" s="160"/>
      <c r="CZ257" s="160"/>
      <c r="DA257" s="160"/>
      <c r="DB257" s="160"/>
      <c r="DC257" s="160"/>
      <c r="DD257" s="160"/>
      <c r="DE257" s="160"/>
      <c r="DF257" s="160"/>
      <c r="DG257" s="160"/>
      <c r="DH257" s="160"/>
      <c r="DI257" s="160"/>
      <c r="DJ257" s="160"/>
      <c r="DK257" s="160"/>
      <c r="DL257" s="160"/>
      <c r="DM257" s="160"/>
      <c r="DN257" s="160"/>
      <c r="DO257" s="160"/>
      <c r="DP257" s="160"/>
      <c r="DQ257" s="160"/>
      <c r="DR257" s="160"/>
      <c r="DS257" s="160"/>
      <c r="DT257" s="160"/>
      <c r="DU257" s="160"/>
      <c r="DV257" s="160"/>
      <c r="DW257" s="160"/>
      <c r="DX257" s="160"/>
      <c r="DY257" s="160"/>
      <c r="DZ257" s="160"/>
      <c r="EA257" s="160"/>
      <c r="EB257" s="160"/>
      <c r="EC257" s="160"/>
      <c r="ED257" s="160"/>
      <c r="EE257" s="160"/>
      <c r="EF257" s="160"/>
      <c r="EG257" s="160"/>
      <c r="EH257" s="160"/>
      <c r="EI257" s="160"/>
      <c r="EJ257" s="160"/>
      <c r="EK257" s="160"/>
      <c r="EL257" s="160"/>
      <c r="EM257" s="160"/>
      <c r="EN257" s="160"/>
      <c r="EO257" s="160"/>
      <c r="EP257" s="160"/>
      <c r="EQ257" s="160"/>
      <c r="ER257" s="160"/>
      <c r="ES257" s="160"/>
      <c r="ET257" s="160"/>
      <c r="EU257" s="160"/>
      <c r="EV257" s="160"/>
      <c r="EW257" s="160"/>
      <c r="EX257" s="160"/>
      <c r="EY257" s="160"/>
      <c r="EZ257" s="160"/>
      <c r="FA257" s="160"/>
      <c r="FB257" s="160"/>
      <c r="FC257" s="160"/>
      <c r="FD257" s="160"/>
      <c r="FE257" s="160"/>
      <c r="FF257" s="160"/>
      <c r="FG257" s="160"/>
      <c r="FH257" s="160"/>
      <c r="FI257" s="160"/>
      <c r="FJ257" s="160"/>
      <c r="FK257" s="160"/>
      <c r="FL257" s="160"/>
      <c r="FM257" s="160"/>
      <c r="FN257" s="160"/>
      <c r="FO257" s="160"/>
      <c r="FP257" s="160"/>
      <c r="FQ257" s="160"/>
      <c r="FR257" s="160"/>
      <c r="FS257" s="160"/>
      <c r="FT257" s="160"/>
      <c r="FU257" s="160"/>
      <c r="FV257" s="160"/>
      <c r="FW257" s="160"/>
      <c r="FX257" s="160"/>
      <c r="FY257" s="160"/>
      <c r="FZ257" s="160"/>
      <c r="GA257" s="160"/>
      <c r="GB257" s="160"/>
      <c r="GC257" s="160"/>
      <c r="GD257" s="160"/>
      <c r="GE257" s="160"/>
      <c r="GF257" s="160"/>
      <c r="GG257" s="160"/>
      <c r="GH257" s="160"/>
      <c r="GI257" s="160"/>
      <c r="GJ257" s="160"/>
      <c r="GK257" s="160"/>
      <c r="GL257" s="160"/>
      <c r="GM257" s="160"/>
      <c r="GN257" s="160"/>
      <c r="GO257" s="160"/>
      <c r="GP257" s="160"/>
      <c r="GQ257" s="160"/>
      <c r="GR257" s="160"/>
      <c r="GS257" s="160"/>
    </row>
    <row r="258" spans="3:201" x14ac:dyDescent="0.2">
      <c r="C258" s="160"/>
      <c r="D258" s="160"/>
      <c r="E258" s="160"/>
      <c r="F258" s="160"/>
      <c r="G258" s="160"/>
      <c r="H258" s="160"/>
      <c r="I258" s="160"/>
      <c r="J258" s="160"/>
      <c r="K258" s="160"/>
      <c r="L258" s="160"/>
      <c r="M258" s="160"/>
      <c r="N258" s="160"/>
      <c r="O258" s="160"/>
      <c r="P258" s="160"/>
      <c r="Q258" s="160"/>
      <c r="R258" s="160"/>
      <c r="S258" s="160"/>
      <c r="T258" s="160"/>
      <c r="U258" s="160"/>
      <c r="V258" s="160"/>
      <c r="W258" s="160"/>
      <c r="X258" s="160"/>
      <c r="Y258" s="160"/>
      <c r="Z258" s="160"/>
      <c r="AA258" s="160"/>
      <c r="AB258" s="160"/>
      <c r="AC258" s="160"/>
      <c r="AD258" s="160"/>
      <c r="AE258" s="160"/>
      <c r="AF258" s="160"/>
      <c r="AG258" s="160"/>
      <c r="AH258" s="160"/>
      <c r="AI258" s="160"/>
      <c r="AJ258" s="160"/>
      <c r="AK258" s="160"/>
      <c r="AL258" s="160"/>
      <c r="AM258" s="160"/>
      <c r="AN258" s="160"/>
      <c r="AO258" s="160"/>
      <c r="AP258" s="160"/>
      <c r="AQ258" s="160"/>
      <c r="AR258" s="160"/>
      <c r="AS258" s="160"/>
      <c r="AT258" s="160"/>
      <c r="AU258" s="160"/>
      <c r="AV258" s="160"/>
      <c r="AW258" s="160"/>
      <c r="AX258" s="160"/>
      <c r="AY258" s="160"/>
      <c r="AZ258" s="160"/>
      <c r="BA258" s="160"/>
      <c r="BB258" s="160"/>
      <c r="BC258" s="160"/>
      <c r="BD258" s="160"/>
      <c r="BE258" s="160"/>
      <c r="BF258" s="160"/>
      <c r="BG258" s="160"/>
      <c r="BH258" s="160"/>
      <c r="BI258" s="160"/>
      <c r="BJ258" s="160"/>
      <c r="BK258" s="160"/>
      <c r="BL258" s="160"/>
      <c r="BM258" s="160"/>
      <c r="BN258" s="160"/>
      <c r="BO258" s="160"/>
      <c r="BP258" s="160"/>
      <c r="BQ258" s="160"/>
      <c r="BR258" s="160"/>
      <c r="BS258" s="160"/>
      <c r="BT258" s="160"/>
      <c r="BU258" s="160"/>
      <c r="BV258" s="160"/>
      <c r="BW258" s="160"/>
      <c r="BX258" s="160"/>
      <c r="BY258" s="160"/>
      <c r="BZ258" s="160"/>
      <c r="CA258" s="160"/>
      <c r="CB258" s="160"/>
      <c r="CC258" s="160"/>
      <c r="CD258" s="160"/>
      <c r="CE258" s="160"/>
      <c r="CF258" s="160"/>
      <c r="CG258" s="160"/>
      <c r="CH258" s="160"/>
      <c r="CI258" s="160"/>
      <c r="CJ258" s="160"/>
      <c r="CK258" s="160"/>
      <c r="CL258" s="160"/>
      <c r="CM258" s="160"/>
      <c r="CN258" s="160"/>
      <c r="CO258" s="160"/>
      <c r="CP258" s="160"/>
      <c r="CQ258" s="160"/>
      <c r="CR258" s="160"/>
      <c r="CS258" s="160"/>
      <c r="CT258" s="160"/>
      <c r="CU258" s="160"/>
      <c r="CV258" s="160"/>
      <c r="CW258" s="160"/>
      <c r="CX258" s="160"/>
      <c r="CY258" s="160"/>
      <c r="CZ258" s="160"/>
      <c r="DA258" s="160"/>
      <c r="DB258" s="160"/>
      <c r="DC258" s="160"/>
      <c r="DD258" s="160"/>
      <c r="DE258" s="160"/>
      <c r="DF258" s="160"/>
      <c r="DG258" s="160"/>
      <c r="DH258" s="160"/>
      <c r="DI258" s="160"/>
      <c r="DJ258" s="160"/>
      <c r="DK258" s="160"/>
      <c r="DL258" s="160"/>
      <c r="DM258" s="160"/>
      <c r="DN258" s="160"/>
      <c r="DO258" s="160"/>
      <c r="DP258" s="160"/>
      <c r="DQ258" s="160"/>
      <c r="DR258" s="160"/>
      <c r="DS258" s="160"/>
      <c r="DT258" s="160"/>
      <c r="DU258" s="160"/>
      <c r="DV258" s="160"/>
      <c r="DW258" s="160"/>
      <c r="DX258" s="160"/>
      <c r="DY258" s="160"/>
      <c r="DZ258" s="160"/>
      <c r="EA258" s="160"/>
      <c r="EB258" s="160"/>
      <c r="EC258" s="160"/>
      <c r="ED258" s="160"/>
      <c r="EE258" s="160"/>
      <c r="EF258" s="160"/>
      <c r="EG258" s="160"/>
      <c r="EH258" s="160"/>
      <c r="EI258" s="160"/>
      <c r="EJ258" s="160"/>
      <c r="EK258" s="160"/>
      <c r="EL258" s="160"/>
      <c r="EM258" s="160"/>
      <c r="EN258" s="160"/>
      <c r="EO258" s="160"/>
      <c r="EP258" s="160"/>
      <c r="EQ258" s="160"/>
      <c r="ER258" s="160"/>
      <c r="ES258" s="160"/>
      <c r="ET258" s="160"/>
      <c r="EU258" s="160"/>
      <c r="EV258" s="160"/>
      <c r="EW258" s="160"/>
      <c r="EX258" s="160"/>
      <c r="EY258" s="160"/>
      <c r="EZ258" s="160"/>
      <c r="FA258" s="160"/>
      <c r="FB258" s="160"/>
      <c r="FC258" s="160"/>
      <c r="FD258" s="160"/>
      <c r="FE258" s="160"/>
      <c r="FF258" s="160"/>
      <c r="FG258" s="160"/>
      <c r="FH258" s="160"/>
      <c r="FI258" s="160"/>
      <c r="FJ258" s="160"/>
      <c r="FK258" s="160"/>
      <c r="FL258" s="160"/>
      <c r="FM258" s="160"/>
      <c r="FN258" s="160"/>
      <c r="FO258" s="160"/>
      <c r="FP258" s="160"/>
      <c r="FQ258" s="160"/>
      <c r="FR258" s="160"/>
      <c r="FS258" s="160"/>
      <c r="FT258" s="160"/>
      <c r="FU258" s="160"/>
      <c r="FV258" s="160"/>
      <c r="FW258" s="160"/>
      <c r="FX258" s="160"/>
      <c r="FY258" s="160"/>
      <c r="FZ258" s="160"/>
      <c r="GA258" s="160"/>
      <c r="GB258" s="160"/>
      <c r="GC258" s="160"/>
      <c r="GD258" s="160"/>
      <c r="GE258" s="160"/>
      <c r="GF258" s="160"/>
      <c r="GG258" s="160"/>
      <c r="GH258" s="160"/>
      <c r="GI258" s="160"/>
      <c r="GJ258" s="160"/>
      <c r="GK258" s="160"/>
      <c r="GL258" s="160"/>
      <c r="GM258" s="160"/>
      <c r="GN258" s="160"/>
      <c r="GO258" s="160"/>
      <c r="GP258" s="160"/>
      <c r="GQ258" s="160"/>
      <c r="GR258" s="160"/>
      <c r="GS258" s="160"/>
    </row>
    <row r="259" spans="3:201" x14ac:dyDescent="0.2">
      <c r="C259" s="160"/>
      <c r="D259" s="160"/>
      <c r="E259" s="160"/>
      <c r="F259" s="160"/>
      <c r="G259" s="160"/>
      <c r="H259" s="160"/>
      <c r="I259" s="160"/>
      <c r="J259" s="160"/>
      <c r="K259" s="160"/>
      <c r="L259" s="160"/>
      <c r="M259" s="160"/>
      <c r="N259" s="160"/>
      <c r="O259" s="160"/>
      <c r="P259" s="160"/>
      <c r="Q259" s="160"/>
      <c r="R259" s="160"/>
      <c r="S259" s="160"/>
      <c r="T259" s="160"/>
      <c r="U259" s="160"/>
      <c r="V259" s="160"/>
      <c r="W259" s="160"/>
      <c r="X259" s="160"/>
      <c r="Y259" s="160"/>
      <c r="Z259" s="160"/>
      <c r="AA259" s="160"/>
      <c r="AB259" s="160"/>
      <c r="AC259" s="160"/>
      <c r="AD259" s="160"/>
      <c r="AE259" s="160"/>
      <c r="AF259" s="160"/>
      <c r="AG259" s="160"/>
      <c r="AH259" s="160"/>
      <c r="AI259" s="160"/>
      <c r="AJ259" s="160"/>
      <c r="AK259" s="160"/>
      <c r="AL259" s="160"/>
      <c r="AM259" s="160"/>
      <c r="AN259" s="160"/>
      <c r="AO259" s="160"/>
      <c r="AP259" s="160"/>
      <c r="AQ259" s="160"/>
      <c r="AR259" s="160"/>
      <c r="AS259" s="160"/>
      <c r="AT259" s="160"/>
      <c r="AU259" s="160"/>
      <c r="AV259" s="160"/>
      <c r="AW259" s="160"/>
      <c r="AX259" s="160"/>
      <c r="AY259" s="160"/>
      <c r="AZ259" s="160"/>
      <c r="BA259" s="160"/>
      <c r="BB259" s="160"/>
      <c r="BC259" s="160"/>
      <c r="BD259" s="160"/>
      <c r="BE259" s="160"/>
      <c r="BF259" s="160"/>
      <c r="BG259" s="160"/>
      <c r="BH259" s="160"/>
      <c r="BI259" s="160"/>
      <c r="BJ259" s="160"/>
      <c r="BK259" s="160"/>
      <c r="BL259" s="160"/>
      <c r="BM259" s="160"/>
      <c r="BN259" s="160"/>
      <c r="BO259" s="160"/>
      <c r="BP259" s="160"/>
      <c r="BQ259" s="160"/>
      <c r="BR259" s="160"/>
      <c r="BS259" s="160"/>
      <c r="BT259" s="160"/>
      <c r="BU259" s="160"/>
      <c r="BV259" s="160"/>
      <c r="BW259" s="160"/>
      <c r="BX259" s="160"/>
      <c r="BY259" s="160"/>
      <c r="BZ259" s="160"/>
      <c r="CA259" s="160"/>
      <c r="CB259" s="160"/>
      <c r="CC259" s="160"/>
      <c r="CD259" s="160"/>
      <c r="CE259" s="160"/>
      <c r="CF259" s="160"/>
      <c r="CG259" s="160"/>
      <c r="CH259" s="160"/>
      <c r="CI259" s="160"/>
      <c r="CJ259" s="160"/>
      <c r="CK259" s="160"/>
      <c r="CL259" s="160"/>
      <c r="CM259" s="160"/>
      <c r="CN259" s="160"/>
      <c r="CO259" s="160"/>
      <c r="CP259" s="160"/>
      <c r="CQ259" s="160"/>
      <c r="CR259" s="160"/>
      <c r="CS259" s="160"/>
      <c r="CT259" s="160"/>
      <c r="CU259" s="160"/>
      <c r="CV259" s="160"/>
      <c r="CW259" s="160"/>
      <c r="CX259" s="160"/>
      <c r="CY259" s="160"/>
      <c r="CZ259" s="160"/>
      <c r="DA259" s="160"/>
      <c r="DB259" s="160"/>
      <c r="DC259" s="160"/>
      <c r="DD259" s="160"/>
      <c r="DE259" s="160"/>
      <c r="DF259" s="160"/>
      <c r="DG259" s="160"/>
      <c r="DH259" s="160"/>
      <c r="DI259" s="160"/>
      <c r="DJ259" s="160"/>
      <c r="DK259" s="160"/>
      <c r="DL259" s="160"/>
      <c r="DM259" s="160"/>
      <c r="DN259" s="160"/>
      <c r="DO259" s="160"/>
      <c r="DP259" s="160"/>
      <c r="DQ259" s="160"/>
      <c r="DR259" s="160"/>
      <c r="DS259" s="160"/>
      <c r="DT259" s="160"/>
      <c r="DU259" s="160"/>
      <c r="DV259" s="160"/>
      <c r="DW259" s="160"/>
      <c r="DX259" s="160"/>
      <c r="DY259" s="160"/>
      <c r="DZ259" s="160"/>
      <c r="EA259" s="160"/>
      <c r="EB259" s="160"/>
      <c r="EC259" s="160"/>
      <c r="ED259" s="160"/>
      <c r="EE259" s="160"/>
      <c r="EF259" s="160"/>
      <c r="EG259" s="160"/>
      <c r="EH259" s="160"/>
      <c r="EI259" s="160"/>
      <c r="EJ259" s="160"/>
      <c r="EK259" s="160"/>
      <c r="EL259" s="160"/>
      <c r="EM259" s="160"/>
      <c r="EN259" s="160"/>
      <c r="EO259" s="160"/>
      <c r="EP259" s="160"/>
      <c r="EQ259" s="160"/>
      <c r="ER259" s="160"/>
      <c r="ES259" s="160"/>
      <c r="ET259" s="160"/>
      <c r="EU259" s="160"/>
      <c r="EV259" s="160"/>
      <c r="EW259" s="160"/>
      <c r="EX259" s="160"/>
      <c r="EY259" s="160"/>
      <c r="EZ259" s="160"/>
      <c r="FA259" s="160"/>
      <c r="FB259" s="160"/>
      <c r="FC259" s="160"/>
      <c r="FD259" s="160"/>
      <c r="FE259" s="160"/>
      <c r="FF259" s="160"/>
      <c r="FG259" s="160"/>
      <c r="FH259" s="160"/>
      <c r="FI259" s="160"/>
      <c r="FJ259" s="160"/>
      <c r="FK259" s="160"/>
      <c r="FL259" s="160"/>
      <c r="FM259" s="160"/>
      <c r="FN259" s="160"/>
      <c r="FO259" s="160"/>
      <c r="FP259" s="160"/>
      <c r="FQ259" s="160"/>
      <c r="FR259" s="160"/>
      <c r="FS259" s="160"/>
      <c r="FT259" s="160"/>
      <c r="FU259" s="160"/>
      <c r="FV259" s="160"/>
      <c r="FW259" s="160"/>
      <c r="FX259" s="160"/>
      <c r="FY259" s="160"/>
      <c r="FZ259" s="160"/>
      <c r="GA259" s="160"/>
      <c r="GB259" s="160"/>
      <c r="GC259" s="160"/>
      <c r="GD259" s="160"/>
      <c r="GE259" s="160"/>
      <c r="GF259" s="160"/>
      <c r="GG259" s="160"/>
      <c r="GH259" s="160"/>
      <c r="GI259" s="160"/>
      <c r="GJ259" s="160"/>
      <c r="GK259" s="160"/>
      <c r="GL259" s="160"/>
      <c r="GM259" s="160"/>
      <c r="GN259" s="160"/>
      <c r="GO259" s="160"/>
      <c r="GP259" s="160"/>
      <c r="GQ259" s="160"/>
      <c r="GR259" s="160"/>
      <c r="GS259" s="160"/>
    </row>
    <row r="260" spans="3:201" x14ac:dyDescent="0.2">
      <c r="C260" s="160"/>
      <c r="D260" s="160"/>
      <c r="E260" s="160"/>
      <c r="F260" s="160"/>
      <c r="G260" s="160"/>
      <c r="H260" s="160"/>
      <c r="I260" s="160"/>
      <c r="J260" s="160"/>
      <c r="K260" s="160"/>
      <c r="L260" s="160"/>
      <c r="M260" s="160"/>
      <c r="N260" s="160"/>
      <c r="O260" s="160"/>
      <c r="P260" s="160"/>
      <c r="Q260" s="160"/>
      <c r="R260" s="160"/>
      <c r="S260" s="160"/>
      <c r="T260" s="160"/>
      <c r="U260" s="160"/>
      <c r="V260" s="160"/>
      <c r="W260" s="160"/>
      <c r="X260" s="160"/>
      <c r="Y260" s="160"/>
      <c r="Z260" s="160"/>
      <c r="AA260" s="160"/>
      <c r="AB260" s="160"/>
      <c r="AC260" s="160"/>
      <c r="AD260" s="160"/>
      <c r="AE260" s="160"/>
      <c r="AF260" s="160"/>
      <c r="AG260" s="160"/>
      <c r="AH260" s="160"/>
      <c r="AI260" s="160"/>
      <c r="AJ260" s="160"/>
      <c r="AK260" s="160"/>
      <c r="AL260" s="160"/>
      <c r="AM260" s="160"/>
      <c r="AN260" s="160"/>
      <c r="AO260" s="160"/>
      <c r="AP260" s="160"/>
      <c r="AQ260" s="160"/>
      <c r="AR260" s="160"/>
      <c r="AS260" s="160"/>
      <c r="AT260" s="160"/>
      <c r="AU260" s="160"/>
      <c r="AV260" s="160"/>
      <c r="AW260" s="160"/>
      <c r="AX260" s="160"/>
      <c r="AY260" s="160"/>
      <c r="AZ260" s="160"/>
      <c r="BA260" s="160"/>
      <c r="BB260" s="160"/>
      <c r="BC260" s="160"/>
      <c r="BD260" s="160"/>
      <c r="BE260" s="160"/>
      <c r="BF260" s="160"/>
      <c r="BG260" s="160"/>
      <c r="BH260" s="160"/>
      <c r="BI260" s="160"/>
      <c r="BJ260" s="160"/>
      <c r="BK260" s="160"/>
      <c r="BL260" s="160"/>
      <c r="BM260" s="160"/>
      <c r="BN260" s="160"/>
      <c r="BO260" s="160"/>
      <c r="BP260" s="160"/>
      <c r="BQ260" s="160"/>
      <c r="BR260" s="160"/>
      <c r="BS260" s="160"/>
      <c r="BT260" s="160"/>
      <c r="BU260" s="160"/>
      <c r="BV260" s="160"/>
      <c r="BW260" s="160"/>
      <c r="BX260" s="160"/>
      <c r="BY260" s="160"/>
      <c r="BZ260" s="160"/>
      <c r="CA260" s="160"/>
      <c r="CB260" s="160"/>
      <c r="CC260" s="160"/>
      <c r="CD260" s="160"/>
      <c r="CE260" s="160"/>
      <c r="CF260" s="160"/>
      <c r="CG260" s="160"/>
      <c r="CH260" s="160"/>
      <c r="CI260" s="160"/>
      <c r="CJ260" s="160"/>
      <c r="CK260" s="160"/>
      <c r="CL260" s="160"/>
      <c r="CM260" s="160"/>
      <c r="CN260" s="160"/>
      <c r="CO260" s="160"/>
      <c r="CP260" s="160"/>
      <c r="CQ260" s="160"/>
      <c r="CR260" s="160"/>
      <c r="CS260" s="160"/>
      <c r="CT260" s="160"/>
      <c r="CU260" s="160"/>
      <c r="CV260" s="160"/>
      <c r="CW260" s="160"/>
      <c r="CX260" s="160"/>
      <c r="CY260" s="160"/>
      <c r="CZ260" s="160"/>
      <c r="DA260" s="160"/>
      <c r="DB260" s="160"/>
      <c r="DC260" s="160"/>
      <c r="DD260" s="160"/>
      <c r="DE260" s="160"/>
      <c r="DF260" s="160"/>
      <c r="DG260" s="160"/>
      <c r="DH260" s="160"/>
      <c r="DI260" s="160"/>
      <c r="DJ260" s="160"/>
      <c r="DK260" s="160"/>
      <c r="DL260" s="160"/>
      <c r="DM260" s="160"/>
      <c r="DN260" s="160"/>
      <c r="DO260" s="160"/>
      <c r="DP260" s="160"/>
      <c r="DQ260" s="160"/>
      <c r="DR260" s="160"/>
      <c r="DS260" s="160"/>
      <c r="DT260" s="160"/>
      <c r="DU260" s="160"/>
      <c r="DV260" s="160"/>
      <c r="DW260" s="160"/>
      <c r="DX260" s="160"/>
      <c r="DY260" s="160"/>
      <c r="DZ260" s="160"/>
      <c r="EA260" s="160"/>
      <c r="EB260" s="160"/>
      <c r="EC260" s="160"/>
      <c r="ED260" s="160"/>
      <c r="EE260" s="160"/>
      <c r="EF260" s="160"/>
      <c r="EG260" s="160"/>
      <c r="EH260" s="160"/>
      <c r="EI260" s="160"/>
      <c r="EJ260" s="160"/>
      <c r="EK260" s="160"/>
      <c r="EL260" s="160"/>
      <c r="EM260" s="160"/>
      <c r="EN260" s="160"/>
      <c r="EO260" s="160"/>
      <c r="EP260" s="160"/>
      <c r="EQ260" s="160"/>
      <c r="ER260" s="160"/>
      <c r="ES260" s="160"/>
      <c r="ET260" s="160"/>
      <c r="EU260" s="160"/>
      <c r="EV260" s="160"/>
      <c r="EW260" s="160"/>
      <c r="EX260" s="160"/>
      <c r="EY260" s="160"/>
      <c r="EZ260" s="160"/>
      <c r="FA260" s="160"/>
      <c r="FB260" s="160"/>
      <c r="FC260" s="160"/>
      <c r="FD260" s="160"/>
      <c r="FE260" s="160"/>
      <c r="FF260" s="160"/>
      <c r="FG260" s="160"/>
      <c r="FH260" s="160"/>
      <c r="FI260" s="160"/>
      <c r="FJ260" s="160"/>
      <c r="FK260" s="160"/>
      <c r="FL260" s="160"/>
      <c r="FM260" s="160"/>
      <c r="FN260" s="160"/>
      <c r="FO260" s="160"/>
      <c r="FP260" s="160"/>
      <c r="FQ260" s="160"/>
      <c r="FR260" s="160"/>
      <c r="FS260" s="160"/>
      <c r="FT260" s="160"/>
      <c r="FU260" s="160"/>
      <c r="FV260" s="160"/>
      <c r="FW260" s="160"/>
      <c r="FX260" s="160"/>
      <c r="FY260" s="160"/>
      <c r="FZ260" s="160"/>
      <c r="GA260" s="160"/>
      <c r="GB260" s="160"/>
      <c r="GC260" s="160"/>
      <c r="GD260" s="160"/>
      <c r="GE260" s="160"/>
      <c r="GF260" s="160"/>
      <c r="GG260" s="160"/>
      <c r="GH260" s="160"/>
      <c r="GI260" s="160"/>
      <c r="GJ260" s="160"/>
      <c r="GK260" s="160"/>
      <c r="GL260" s="160"/>
      <c r="GM260" s="160"/>
      <c r="GN260" s="160"/>
      <c r="GO260" s="160"/>
      <c r="GP260" s="160"/>
      <c r="GQ260" s="160"/>
      <c r="GR260" s="160"/>
      <c r="GS260" s="160"/>
    </row>
    <row r="261" spans="3:201" x14ac:dyDescent="0.2">
      <c r="C261" s="160"/>
      <c r="D261" s="160"/>
      <c r="E261" s="160"/>
      <c r="F261" s="160"/>
      <c r="G261" s="160"/>
      <c r="H261" s="160"/>
      <c r="I261" s="160"/>
      <c r="J261" s="160"/>
      <c r="K261" s="160"/>
      <c r="L261" s="160"/>
      <c r="M261" s="160"/>
      <c r="N261" s="160"/>
      <c r="O261" s="160"/>
      <c r="P261" s="160"/>
      <c r="Q261" s="160"/>
      <c r="R261" s="160"/>
      <c r="S261" s="160"/>
      <c r="T261" s="160"/>
      <c r="U261" s="160"/>
      <c r="V261" s="160"/>
      <c r="W261" s="160"/>
      <c r="X261" s="160"/>
      <c r="Y261" s="160"/>
      <c r="Z261" s="160"/>
      <c r="AA261" s="160"/>
      <c r="AB261" s="160"/>
      <c r="AC261" s="160"/>
      <c r="AD261" s="160"/>
      <c r="AE261" s="160"/>
      <c r="AF261" s="160"/>
      <c r="AG261" s="160"/>
      <c r="AH261" s="160"/>
      <c r="AI261" s="160"/>
      <c r="AJ261" s="160"/>
      <c r="AK261" s="160"/>
      <c r="AL261" s="160"/>
      <c r="AM261" s="160"/>
      <c r="AN261" s="160"/>
      <c r="AO261" s="160"/>
      <c r="AP261" s="160"/>
      <c r="AQ261" s="160"/>
      <c r="AR261" s="160"/>
      <c r="AS261" s="160"/>
      <c r="AT261" s="160"/>
      <c r="AU261" s="160"/>
      <c r="AV261" s="160"/>
      <c r="AW261" s="160"/>
      <c r="AX261" s="160"/>
      <c r="AY261" s="160"/>
      <c r="AZ261" s="160"/>
      <c r="BA261" s="160"/>
      <c r="BB261" s="160"/>
      <c r="BC261" s="160"/>
      <c r="BD261" s="160"/>
      <c r="BE261" s="160"/>
      <c r="BF261" s="160"/>
      <c r="BG261" s="160"/>
      <c r="BH261" s="160"/>
      <c r="BI261" s="160"/>
      <c r="BJ261" s="160"/>
      <c r="BK261" s="160"/>
      <c r="BL261" s="160"/>
      <c r="BM261" s="160"/>
      <c r="BN261" s="160"/>
      <c r="BO261" s="160"/>
      <c r="BP261" s="160"/>
      <c r="BQ261" s="160"/>
      <c r="BR261" s="160"/>
      <c r="BS261" s="160"/>
      <c r="BT261" s="160"/>
      <c r="BU261" s="160"/>
      <c r="BV261" s="160"/>
      <c r="BW261" s="160"/>
      <c r="BX261" s="160"/>
      <c r="BY261" s="160"/>
      <c r="BZ261" s="160"/>
      <c r="CA261" s="160"/>
      <c r="CB261" s="160"/>
      <c r="CC261" s="160"/>
      <c r="CD261" s="160"/>
      <c r="CE261" s="160"/>
      <c r="CF261" s="160"/>
      <c r="CG261" s="160"/>
      <c r="CH261" s="160"/>
      <c r="CI261" s="160"/>
      <c r="CJ261" s="160"/>
      <c r="CK261" s="160"/>
      <c r="CL261" s="160"/>
      <c r="CM261" s="160"/>
      <c r="CN261" s="160"/>
      <c r="CO261" s="160"/>
      <c r="CP261" s="160"/>
      <c r="CQ261" s="160"/>
      <c r="CR261" s="160"/>
      <c r="CS261" s="160"/>
      <c r="CT261" s="160"/>
      <c r="CU261" s="160"/>
      <c r="CV261" s="160"/>
      <c r="CW261" s="160"/>
      <c r="CX261" s="160"/>
      <c r="CY261" s="160"/>
      <c r="CZ261" s="160"/>
      <c r="DA261" s="160"/>
      <c r="DB261" s="160"/>
      <c r="DC261" s="160"/>
      <c r="DD261" s="160"/>
      <c r="DE261" s="160"/>
      <c r="DF261" s="160"/>
      <c r="DG261" s="160"/>
      <c r="DH261" s="160"/>
      <c r="DI261" s="160"/>
      <c r="DJ261" s="160"/>
      <c r="DK261" s="160"/>
      <c r="DL261" s="160"/>
      <c r="DM261" s="160"/>
      <c r="DN261" s="160"/>
      <c r="DO261" s="160"/>
      <c r="DP261" s="160"/>
      <c r="DQ261" s="160"/>
      <c r="DR261" s="160"/>
      <c r="DS261" s="160"/>
      <c r="DT261" s="160"/>
      <c r="DU261" s="160"/>
      <c r="DV261" s="160"/>
      <c r="DW261" s="160"/>
      <c r="DX261" s="160"/>
      <c r="DY261" s="160"/>
      <c r="DZ261" s="160"/>
      <c r="EA261" s="160"/>
      <c r="EB261" s="160"/>
      <c r="EC261" s="160"/>
      <c r="ED261" s="160"/>
      <c r="EE261" s="160"/>
      <c r="EF261" s="160"/>
      <c r="EG261" s="160"/>
      <c r="EH261" s="160"/>
      <c r="EI261" s="160"/>
      <c r="EJ261" s="160"/>
      <c r="EK261" s="160"/>
      <c r="EL261" s="160"/>
      <c r="EM261" s="160"/>
      <c r="EN261" s="160"/>
      <c r="EO261" s="160"/>
      <c r="EP261" s="160"/>
      <c r="EQ261" s="160"/>
      <c r="ER261" s="160"/>
      <c r="ES261" s="160"/>
      <c r="ET261" s="160"/>
      <c r="EU261" s="160"/>
      <c r="EV261" s="160"/>
      <c r="EW261" s="160"/>
      <c r="EX261" s="160"/>
      <c r="EY261" s="160"/>
      <c r="EZ261" s="160"/>
      <c r="FA261" s="160"/>
      <c r="FB261" s="160"/>
      <c r="FC261" s="160"/>
      <c r="FD261" s="160"/>
      <c r="FE261" s="160"/>
      <c r="FF261" s="160"/>
      <c r="FG261" s="160"/>
      <c r="FH261" s="160"/>
      <c r="FI261" s="160"/>
      <c r="FJ261" s="160"/>
      <c r="FK261" s="160"/>
      <c r="FL261" s="160"/>
      <c r="FM261" s="160"/>
      <c r="FN261" s="160"/>
      <c r="FO261" s="160"/>
      <c r="FP261" s="160"/>
      <c r="FQ261" s="160"/>
      <c r="FR261" s="160"/>
      <c r="FS261" s="160"/>
      <c r="FT261" s="160"/>
      <c r="FU261" s="160"/>
      <c r="FV261" s="160"/>
      <c r="FW261" s="160"/>
      <c r="FX261" s="160"/>
      <c r="FY261" s="160"/>
      <c r="FZ261" s="160"/>
      <c r="GA261" s="160"/>
      <c r="GB261" s="160"/>
      <c r="GC261" s="160"/>
      <c r="GD261" s="160"/>
      <c r="GE261" s="160"/>
      <c r="GF261" s="160"/>
      <c r="GG261" s="160"/>
      <c r="GH261" s="160"/>
      <c r="GI261" s="160"/>
      <c r="GJ261" s="160"/>
      <c r="GK261" s="160"/>
      <c r="GL261" s="160"/>
      <c r="GM261" s="160"/>
      <c r="GN261" s="160"/>
      <c r="GO261" s="160"/>
      <c r="GP261" s="160"/>
      <c r="GQ261" s="160"/>
      <c r="GR261" s="160"/>
      <c r="GS261" s="160"/>
    </row>
    <row r="262" spans="3:201" x14ac:dyDescent="0.2">
      <c r="C262" s="160"/>
      <c r="D262" s="160"/>
      <c r="E262" s="160"/>
      <c r="F262" s="160"/>
      <c r="G262" s="160"/>
      <c r="H262" s="160"/>
      <c r="I262" s="160"/>
      <c r="J262" s="160"/>
      <c r="K262" s="160"/>
      <c r="L262" s="160"/>
      <c r="M262" s="160"/>
      <c r="N262" s="160"/>
      <c r="O262" s="160"/>
      <c r="P262" s="160"/>
      <c r="Q262" s="160"/>
      <c r="R262" s="160"/>
      <c r="S262" s="160"/>
      <c r="T262" s="160"/>
      <c r="U262" s="160"/>
      <c r="V262" s="160"/>
      <c r="W262" s="160"/>
      <c r="X262" s="160"/>
      <c r="Y262" s="160"/>
      <c r="Z262" s="160"/>
      <c r="AA262" s="160"/>
      <c r="AB262" s="160"/>
      <c r="AC262" s="160"/>
      <c r="AD262" s="160"/>
      <c r="AE262" s="160"/>
      <c r="AF262" s="160"/>
      <c r="AG262" s="160"/>
      <c r="AH262" s="160"/>
      <c r="AI262" s="160"/>
      <c r="AJ262" s="160"/>
      <c r="AK262" s="160"/>
      <c r="AL262" s="160"/>
      <c r="AM262" s="160"/>
      <c r="AN262" s="160"/>
      <c r="AO262" s="160"/>
      <c r="AP262" s="160"/>
      <c r="AQ262" s="160"/>
      <c r="AR262" s="160"/>
      <c r="AS262" s="160"/>
      <c r="AT262" s="160"/>
      <c r="AU262" s="160"/>
      <c r="AV262" s="160"/>
      <c r="AW262" s="160"/>
      <c r="AX262" s="160"/>
      <c r="AY262" s="160"/>
      <c r="AZ262" s="160"/>
      <c r="BA262" s="160"/>
      <c r="BB262" s="160"/>
      <c r="BC262" s="160"/>
      <c r="BD262" s="160"/>
      <c r="BE262" s="160"/>
      <c r="BF262" s="160"/>
      <c r="BG262" s="160"/>
      <c r="BH262" s="160"/>
      <c r="BI262" s="160"/>
      <c r="BJ262" s="160"/>
      <c r="BK262" s="160"/>
      <c r="BL262" s="160"/>
      <c r="BM262" s="160"/>
      <c r="BN262" s="160"/>
      <c r="BO262" s="160"/>
      <c r="BP262" s="160"/>
      <c r="BQ262" s="160"/>
      <c r="BR262" s="160"/>
      <c r="BS262" s="160"/>
      <c r="BT262" s="160"/>
      <c r="BU262" s="160"/>
      <c r="BV262" s="160"/>
      <c r="BW262" s="160"/>
      <c r="BX262" s="160"/>
      <c r="BY262" s="160"/>
      <c r="BZ262" s="160"/>
      <c r="CA262" s="160"/>
      <c r="CB262" s="160"/>
      <c r="CC262" s="160"/>
      <c r="CD262" s="160"/>
      <c r="CE262" s="160"/>
      <c r="CF262" s="160"/>
      <c r="CG262" s="160"/>
      <c r="CH262" s="160"/>
      <c r="CI262" s="160"/>
      <c r="CJ262" s="160"/>
      <c r="CK262" s="160"/>
      <c r="CL262" s="160"/>
      <c r="CM262" s="160"/>
      <c r="CN262" s="160"/>
      <c r="CO262" s="160"/>
      <c r="CP262" s="160"/>
      <c r="CQ262" s="160"/>
      <c r="CR262" s="160"/>
      <c r="CS262" s="160"/>
      <c r="CT262" s="160"/>
      <c r="CU262" s="160"/>
      <c r="CV262" s="160"/>
      <c r="CW262" s="160"/>
      <c r="CX262" s="160"/>
      <c r="CY262" s="160"/>
      <c r="CZ262" s="160"/>
      <c r="DA262" s="160"/>
      <c r="DB262" s="160"/>
      <c r="DC262" s="160"/>
      <c r="DD262" s="160"/>
      <c r="DE262" s="160"/>
      <c r="DF262" s="160"/>
      <c r="DG262" s="160"/>
      <c r="DH262" s="160"/>
      <c r="DI262" s="160"/>
      <c r="DJ262" s="160"/>
      <c r="DK262" s="160"/>
      <c r="DL262" s="160"/>
      <c r="DM262" s="160"/>
      <c r="DN262" s="160"/>
      <c r="DO262" s="160"/>
      <c r="DP262" s="160"/>
      <c r="DQ262" s="160"/>
      <c r="DR262" s="160"/>
      <c r="DS262" s="160"/>
      <c r="DT262" s="160"/>
      <c r="DU262" s="160"/>
      <c r="DV262" s="160"/>
      <c r="DW262" s="160"/>
      <c r="DX262" s="160"/>
      <c r="DY262" s="160"/>
      <c r="DZ262" s="160"/>
      <c r="EA262" s="160"/>
      <c r="EB262" s="160"/>
      <c r="EC262" s="160"/>
      <c r="ED262" s="160"/>
      <c r="EE262" s="160"/>
      <c r="EF262" s="160"/>
      <c r="EG262" s="160"/>
      <c r="EH262" s="160"/>
      <c r="EI262" s="160"/>
      <c r="EJ262" s="160"/>
      <c r="EK262" s="160"/>
      <c r="EL262" s="160"/>
      <c r="EM262" s="160"/>
      <c r="EN262" s="160"/>
      <c r="EO262" s="160"/>
      <c r="EP262" s="160"/>
      <c r="EQ262" s="160"/>
      <c r="ER262" s="160"/>
      <c r="ES262" s="160"/>
      <c r="ET262" s="160"/>
      <c r="EU262" s="160"/>
      <c r="EV262" s="160"/>
      <c r="EW262" s="160"/>
      <c r="EX262" s="160"/>
      <c r="EY262" s="160"/>
      <c r="EZ262" s="160"/>
      <c r="FA262" s="160"/>
      <c r="FB262" s="160"/>
      <c r="FC262" s="160"/>
      <c r="FD262" s="160"/>
      <c r="FE262" s="160"/>
      <c r="FF262" s="160"/>
      <c r="FG262" s="160"/>
      <c r="FH262" s="160"/>
      <c r="FI262" s="160"/>
      <c r="FJ262" s="160"/>
      <c r="FK262" s="160"/>
      <c r="FL262" s="160"/>
      <c r="FM262" s="160"/>
      <c r="FN262" s="160"/>
      <c r="FO262" s="160"/>
      <c r="FP262" s="160"/>
      <c r="FQ262" s="160"/>
      <c r="FR262" s="160"/>
      <c r="FS262" s="160"/>
      <c r="FT262" s="160"/>
      <c r="FU262" s="160"/>
      <c r="FV262" s="160"/>
      <c r="FW262" s="160"/>
      <c r="FX262" s="160"/>
      <c r="FY262" s="160"/>
      <c r="FZ262" s="160"/>
      <c r="GA262" s="160"/>
      <c r="GB262" s="160"/>
      <c r="GC262" s="160"/>
      <c r="GD262" s="160"/>
      <c r="GE262" s="160"/>
      <c r="GF262" s="160"/>
      <c r="GG262" s="160"/>
      <c r="GH262" s="160"/>
      <c r="GI262" s="160"/>
      <c r="GJ262" s="160"/>
      <c r="GK262" s="160"/>
      <c r="GL262" s="160"/>
      <c r="GM262" s="160"/>
      <c r="GN262" s="160"/>
      <c r="GO262" s="160"/>
      <c r="GP262" s="160"/>
      <c r="GQ262" s="160"/>
      <c r="GR262" s="160"/>
      <c r="GS262" s="160"/>
    </row>
    <row r="263" spans="3:201" x14ac:dyDescent="0.2">
      <c r="C263" s="160"/>
      <c r="D263" s="160"/>
      <c r="E263" s="160"/>
      <c r="F263" s="160"/>
      <c r="G263" s="160"/>
      <c r="H263" s="160"/>
      <c r="I263" s="160"/>
      <c r="J263" s="160"/>
      <c r="K263" s="160"/>
      <c r="L263" s="160"/>
      <c r="M263" s="160"/>
      <c r="N263" s="160"/>
      <c r="O263" s="160"/>
      <c r="P263" s="160"/>
      <c r="Q263" s="160"/>
      <c r="R263" s="160"/>
      <c r="S263" s="160"/>
      <c r="T263" s="160"/>
      <c r="U263" s="160"/>
      <c r="V263" s="160"/>
      <c r="W263" s="160"/>
      <c r="X263" s="160"/>
      <c r="Y263" s="160"/>
      <c r="Z263" s="160"/>
      <c r="AA263" s="160"/>
      <c r="AB263" s="160"/>
      <c r="AC263" s="160"/>
      <c r="AD263" s="160"/>
      <c r="AE263" s="160"/>
      <c r="AF263" s="160"/>
      <c r="AG263" s="160"/>
      <c r="AH263" s="160"/>
      <c r="AI263" s="160"/>
      <c r="AJ263" s="160"/>
      <c r="AK263" s="160"/>
      <c r="AL263" s="160"/>
      <c r="AM263" s="160"/>
      <c r="AN263" s="160"/>
      <c r="AO263" s="160"/>
      <c r="AP263" s="160"/>
      <c r="AQ263" s="160"/>
      <c r="AR263" s="160"/>
      <c r="AS263" s="160"/>
      <c r="AT263" s="160"/>
      <c r="AU263" s="160"/>
      <c r="AV263" s="160"/>
      <c r="AW263" s="160"/>
      <c r="AX263" s="160"/>
      <c r="AY263" s="160"/>
      <c r="AZ263" s="160"/>
      <c r="BA263" s="160"/>
      <c r="BB263" s="160"/>
      <c r="BC263" s="160"/>
      <c r="BD263" s="160"/>
      <c r="BE263" s="160"/>
      <c r="BF263" s="160"/>
      <c r="BG263" s="160"/>
      <c r="BH263" s="160"/>
      <c r="BI263" s="160"/>
      <c r="BJ263" s="160"/>
      <c r="BK263" s="160"/>
      <c r="BL263" s="160"/>
      <c r="BM263" s="160"/>
      <c r="BN263" s="160"/>
      <c r="BO263" s="160"/>
      <c r="BP263" s="160"/>
      <c r="BQ263" s="160"/>
      <c r="BR263" s="160"/>
      <c r="BS263" s="160"/>
      <c r="BT263" s="160"/>
      <c r="BU263" s="160"/>
      <c r="BV263" s="160"/>
      <c r="BW263" s="160"/>
      <c r="BX263" s="160"/>
      <c r="BY263" s="160"/>
      <c r="BZ263" s="160"/>
      <c r="CA263" s="160"/>
      <c r="CB263" s="160"/>
      <c r="CC263" s="160"/>
      <c r="CD263" s="160"/>
      <c r="CE263" s="160"/>
      <c r="CF263" s="160"/>
      <c r="CG263" s="160"/>
      <c r="CH263" s="160"/>
      <c r="CI263" s="160"/>
      <c r="CJ263" s="160"/>
      <c r="CK263" s="160"/>
      <c r="CL263" s="160"/>
      <c r="CM263" s="160"/>
      <c r="CN263" s="160"/>
      <c r="CO263" s="160"/>
      <c r="CP263" s="160"/>
      <c r="CQ263" s="160"/>
      <c r="CR263" s="160"/>
      <c r="CS263" s="160"/>
      <c r="CT263" s="160"/>
      <c r="CU263" s="160"/>
      <c r="CV263" s="160"/>
      <c r="CW263" s="160"/>
      <c r="CX263" s="160"/>
      <c r="CY263" s="160"/>
      <c r="CZ263" s="160"/>
      <c r="DA263" s="160"/>
      <c r="DB263" s="160"/>
      <c r="DC263" s="160"/>
      <c r="DD263" s="160"/>
      <c r="DE263" s="160"/>
      <c r="DF263" s="160"/>
      <c r="DG263" s="160"/>
      <c r="DH263" s="160"/>
      <c r="DI263" s="160"/>
      <c r="DJ263" s="160"/>
      <c r="DK263" s="160"/>
      <c r="DL263" s="160"/>
      <c r="DM263" s="160"/>
      <c r="DN263" s="160"/>
      <c r="DO263" s="160"/>
      <c r="DP263" s="160"/>
      <c r="DQ263" s="160"/>
      <c r="DR263" s="160"/>
      <c r="DS263" s="160"/>
      <c r="DT263" s="160"/>
      <c r="DU263" s="160"/>
      <c r="DV263" s="160"/>
      <c r="DW263" s="160"/>
      <c r="DX263" s="160"/>
      <c r="DY263" s="160"/>
      <c r="DZ263" s="160"/>
      <c r="EA263" s="160"/>
      <c r="EB263" s="160"/>
      <c r="EC263" s="160"/>
      <c r="ED263" s="160"/>
      <c r="EE263" s="160"/>
      <c r="EF263" s="160"/>
      <c r="EG263" s="160"/>
      <c r="EH263" s="160"/>
      <c r="EI263" s="160"/>
      <c r="EJ263" s="160"/>
      <c r="EK263" s="160"/>
      <c r="EL263" s="160"/>
      <c r="EM263" s="160"/>
      <c r="EN263" s="160"/>
      <c r="EO263" s="160"/>
      <c r="EP263" s="160"/>
      <c r="EQ263" s="160"/>
      <c r="ER263" s="160"/>
      <c r="ES263" s="160"/>
      <c r="ET263" s="160"/>
      <c r="EU263" s="160"/>
      <c r="EV263" s="160"/>
      <c r="EW263" s="160"/>
      <c r="EX263" s="160"/>
      <c r="EY263" s="160"/>
      <c r="EZ263" s="160"/>
      <c r="FA263" s="160"/>
      <c r="FB263" s="160"/>
      <c r="FC263" s="160"/>
      <c r="FD263" s="160"/>
      <c r="FE263" s="160"/>
      <c r="FF263" s="160"/>
      <c r="FG263" s="160"/>
      <c r="FH263" s="160"/>
      <c r="FI263" s="160"/>
      <c r="FJ263" s="160"/>
      <c r="FK263" s="160"/>
      <c r="FL263" s="160"/>
      <c r="FM263" s="160"/>
      <c r="FN263" s="160"/>
      <c r="FO263" s="160"/>
      <c r="FP263" s="160"/>
      <c r="FQ263" s="160"/>
      <c r="FR263" s="160"/>
      <c r="FS263" s="160"/>
      <c r="FT263" s="160"/>
      <c r="FU263" s="160"/>
      <c r="FV263" s="160"/>
      <c r="FW263" s="160"/>
      <c r="FX263" s="160"/>
      <c r="FY263" s="160"/>
      <c r="FZ263" s="160"/>
      <c r="GA263" s="160"/>
      <c r="GB263" s="160"/>
      <c r="GC263" s="160"/>
      <c r="GD263" s="160"/>
      <c r="GE263" s="160"/>
      <c r="GF263" s="160"/>
      <c r="GG263" s="160"/>
      <c r="GH263" s="160"/>
      <c r="GI263" s="160"/>
      <c r="GJ263" s="160"/>
      <c r="GK263" s="160"/>
      <c r="GL263" s="160"/>
      <c r="GM263" s="160"/>
      <c r="GN263" s="160"/>
      <c r="GO263" s="160"/>
      <c r="GP263" s="160"/>
      <c r="GQ263" s="160"/>
      <c r="GR263" s="160"/>
      <c r="GS263" s="160"/>
    </row>
    <row r="264" spans="3:201" x14ac:dyDescent="0.2">
      <c r="C264" s="160"/>
      <c r="D264" s="160"/>
      <c r="E264" s="160"/>
      <c r="F264" s="160"/>
      <c r="G264" s="160"/>
      <c r="H264" s="160"/>
      <c r="I264" s="160"/>
      <c r="J264" s="160"/>
      <c r="K264" s="160"/>
      <c r="L264" s="160"/>
      <c r="M264" s="160"/>
      <c r="N264" s="160"/>
      <c r="O264" s="160"/>
      <c r="P264" s="160"/>
      <c r="Q264" s="160"/>
      <c r="R264" s="160"/>
      <c r="S264" s="160"/>
      <c r="T264" s="160"/>
      <c r="U264" s="160"/>
      <c r="V264" s="160"/>
      <c r="W264" s="160"/>
      <c r="X264" s="160"/>
      <c r="Y264" s="160"/>
      <c r="Z264" s="160"/>
      <c r="AA264" s="160"/>
      <c r="AB264" s="160"/>
      <c r="AC264" s="160"/>
      <c r="AD264" s="160"/>
      <c r="AE264" s="160"/>
      <c r="AF264" s="160"/>
      <c r="AG264" s="160"/>
      <c r="AH264" s="160"/>
      <c r="AI264" s="160"/>
      <c r="AJ264" s="160"/>
      <c r="AK264" s="160"/>
      <c r="AL264" s="160"/>
      <c r="AM264" s="160"/>
      <c r="AN264" s="160"/>
      <c r="AO264" s="160"/>
      <c r="AP264" s="160"/>
      <c r="AQ264" s="160"/>
      <c r="AR264" s="160"/>
      <c r="AS264" s="160"/>
      <c r="AT264" s="160"/>
      <c r="AU264" s="160"/>
      <c r="AV264" s="160"/>
      <c r="AW264" s="160"/>
      <c r="AX264" s="160"/>
      <c r="AY264" s="160"/>
      <c r="AZ264" s="160"/>
      <c r="BA264" s="160"/>
      <c r="BB264" s="160"/>
      <c r="BC264" s="160"/>
      <c r="BD264" s="160"/>
      <c r="BE264" s="160"/>
      <c r="BF264" s="160"/>
      <c r="BG264" s="160"/>
      <c r="BH264" s="160"/>
      <c r="BI264" s="160"/>
      <c r="BJ264" s="160"/>
      <c r="BK264" s="160"/>
      <c r="BL264" s="160"/>
      <c r="BM264" s="160"/>
      <c r="BN264" s="160"/>
      <c r="BO264" s="160"/>
      <c r="BP264" s="160"/>
      <c r="BQ264" s="160"/>
      <c r="BR264" s="160"/>
      <c r="BS264" s="160"/>
      <c r="BT264" s="160"/>
      <c r="BU264" s="160"/>
      <c r="BV264" s="160"/>
      <c r="BW264" s="160"/>
      <c r="BX264" s="160"/>
      <c r="BY264" s="160"/>
      <c r="BZ264" s="160"/>
      <c r="CA264" s="160"/>
      <c r="CB264" s="160"/>
      <c r="CC264" s="160"/>
      <c r="CD264" s="160"/>
      <c r="CE264" s="160"/>
      <c r="CF264" s="160"/>
      <c r="CG264" s="160"/>
      <c r="CH264" s="160"/>
      <c r="CI264" s="160"/>
      <c r="CJ264" s="160"/>
      <c r="CK264" s="160"/>
      <c r="CL264" s="160"/>
      <c r="CM264" s="160"/>
      <c r="CN264" s="160"/>
      <c r="CO264" s="160"/>
      <c r="CP264" s="160"/>
      <c r="CQ264" s="160"/>
      <c r="CR264" s="160"/>
      <c r="CS264" s="160"/>
      <c r="CT264" s="160"/>
      <c r="CU264" s="160"/>
      <c r="CV264" s="160"/>
      <c r="CW264" s="160"/>
      <c r="CX264" s="160"/>
      <c r="CY264" s="160"/>
      <c r="CZ264" s="160"/>
      <c r="DA264" s="160"/>
      <c r="DB264" s="160"/>
      <c r="DC264" s="160"/>
      <c r="DD264" s="160"/>
      <c r="DE264" s="160"/>
      <c r="DF264" s="160"/>
      <c r="DG264" s="160"/>
      <c r="DH264" s="160"/>
      <c r="DI264" s="160"/>
      <c r="DJ264" s="160"/>
      <c r="DK264" s="160"/>
      <c r="DL264" s="160"/>
      <c r="DM264" s="160"/>
      <c r="DN264" s="160"/>
      <c r="DO264" s="160"/>
      <c r="DP264" s="160"/>
      <c r="DQ264" s="160"/>
      <c r="DR264" s="160"/>
      <c r="DS264" s="160"/>
      <c r="DT264" s="160"/>
      <c r="DU264" s="160"/>
      <c r="DV264" s="160"/>
      <c r="DW264" s="160"/>
      <c r="DX264" s="160"/>
      <c r="DY264" s="160"/>
      <c r="DZ264" s="160"/>
      <c r="EA264" s="160"/>
      <c r="EB264" s="160"/>
      <c r="EC264" s="160"/>
      <c r="ED264" s="160"/>
      <c r="EE264" s="160"/>
      <c r="EF264" s="160"/>
      <c r="EG264" s="160"/>
      <c r="EH264" s="160"/>
      <c r="EI264" s="160"/>
      <c r="EJ264" s="160"/>
      <c r="EK264" s="160"/>
      <c r="EL264" s="160"/>
      <c r="EM264" s="160"/>
      <c r="EN264" s="160"/>
      <c r="EO264" s="160"/>
      <c r="EP264" s="160"/>
      <c r="EQ264" s="160"/>
      <c r="ER264" s="160"/>
      <c r="ES264" s="160"/>
      <c r="ET264" s="160"/>
      <c r="EU264" s="160"/>
      <c r="EV264" s="160"/>
      <c r="EW264" s="160"/>
      <c r="EX264" s="160"/>
      <c r="EY264" s="160"/>
      <c r="EZ264" s="160"/>
      <c r="FA264" s="160"/>
      <c r="FB264" s="160"/>
      <c r="FC264" s="160"/>
      <c r="FD264" s="160"/>
      <c r="FE264" s="160"/>
      <c r="FF264" s="160"/>
      <c r="FG264" s="160"/>
      <c r="FH264" s="160"/>
      <c r="FI264" s="160"/>
      <c r="FJ264" s="160"/>
      <c r="FK264" s="160"/>
      <c r="FL264" s="160"/>
      <c r="FM264" s="160"/>
      <c r="FN264" s="160"/>
      <c r="FO264" s="160"/>
      <c r="FP264" s="160"/>
      <c r="FQ264" s="160"/>
      <c r="FR264" s="160"/>
      <c r="FS264" s="160"/>
      <c r="FT264" s="160"/>
      <c r="FU264" s="160"/>
      <c r="FV264" s="160"/>
      <c r="FW264" s="160"/>
      <c r="FX264" s="160"/>
      <c r="FY264" s="160"/>
      <c r="FZ264" s="160"/>
      <c r="GA264" s="160"/>
      <c r="GB264" s="160"/>
      <c r="GC264" s="160"/>
      <c r="GD264" s="160"/>
      <c r="GE264" s="160"/>
      <c r="GF264" s="160"/>
      <c r="GG264" s="160"/>
      <c r="GH264" s="160"/>
      <c r="GI264" s="160"/>
      <c r="GJ264" s="160"/>
      <c r="GK264" s="160"/>
      <c r="GL264" s="160"/>
      <c r="GM264" s="160"/>
      <c r="GN264" s="160"/>
      <c r="GO264" s="160"/>
      <c r="GP264" s="160"/>
      <c r="GQ264" s="160"/>
      <c r="GR264" s="160"/>
      <c r="GS264" s="160"/>
    </row>
    <row r="265" spans="3:201" x14ac:dyDescent="0.2">
      <c r="C265" s="160"/>
      <c r="D265" s="160"/>
      <c r="E265" s="160"/>
      <c r="F265" s="160"/>
      <c r="G265" s="160"/>
      <c r="H265" s="160"/>
      <c r="I265" s="160"/>
      <c r="J265" s="160"/>
      <c r="K265" s="160"/>
      <c r="L265" s="160"/>
      <c r="M265" s="160"/>
      <c r="N265" s="160"/>
      <c r="O265" s="160"/>
      <c r="P265" s="160"/>
      <c r="Q265" s="160"/>
      <c r="R265" s="160"/>
      <c r="S265" s="160"/>
      <c r="T265" s="160"/>
      <c r="U265" s="160"/>
      <c r="V265" s="160"/>
      <c r="W265" s="160"/>
      <c r="X265" s="160"/>
      <c r="Y265" s="160"/>
      <c r="Z265" s="160"/>
      <c r="AA265" s="160"/>
      <c r="AB265" s="160"/>
      <c r="AC265" s="160"/>
      <c r="AD265" s="160"/>
      <c r="AE265" s="160"/>
      <c r="AF265" s="160"/>
      <c r="AG265" s="160"/>
      <c r="AH265" s="160"/>
      <c r="AI265" s="160"/>
      <c r="AJ265" s="160"/>
      <c r="AK265" s="160"/>
      <c r="AL265" s="160"/>
      <c r="AM265" s="160"/>
      <c r="AN265" s="160"/>
      <c r="AO265" s="160"/>
      <c r="AP265" s="160"/>
      <c r="AQ265" s="160"/>
      <c r="AR265" s="160"/>
      <c r="AS265" s="160"/>
      <c r="AT265" s="160"/>
      <c r="AU265" s="160"/>
      <c r="AV265" s="160"/>
      <c r="AW265" s="160"/>
      <c r="AX265" s="160"/>
      <c r="AY265" s="160"/>
      <c r="AZ265" s="160"/>
      <c r="BA265" s="160"/>
      <c r="BB265" s="160"/>
      <c r="BC265" s="160"/>
      <c r="BD265" s="160"/>
      <c r="BE265" s="160"/>
      <c r="BF265" s="160"/>
      <c r="BG265" s="160"/>
      <c r="BH265" s="160"/>
      <c r="BI265" s="160"/>
      <c r="BJ265" s="160"/>
      <c r="BK265" s="160"/>
      <c r="BL265" s="160"/>
      <c r="BM265" s="160"/>
      <c r="BN265" s="160"/>
      <c r="BO265" s="160"/>
      <c r="BP265" s="160"/>
      <c r="BQ265" s="160"/>
      <c r="BR265" s="160"/>
      <c r="BS265" s="160"/>
      <c r="BT265" s="160"/>
      <c r="BU265" s="160"/>
      <c r="BV265" s="160"/>
      <c r="BW265" s="160"/>
      <c r="BX265" s="160"/>
      <c r="BY265" s="160"/>
      <c r="BZ265" s="160"/>
      <c r="CA265" s="160"/>
      <c r="CB265" s="160"/>
      <c r="CC265" s="160"/>
      <c r="CD265" s="160"/>
      <c r="CE265" s="160"/>
      <c r="CF265" s="160"/>
      <c r="CG265" s="160"/>
      <c r="CH265" s="160"/>
      <c r="CI265" s="160"/>
      <c r="CJ265" s="160"/>
      <c r="CK265" s="160"/>
      <c r="CL265" s="160"/>
      <c r="CM265" s="160"/>
      <c r="CN265" s="160"/>
      <c r="CO265" s="160"/>
      <c r="CP265" s="160"/>
      <c r="CQ265" s="160"/>
      <c r="CR265" s="160"/>
      <c r="CS265" s="160"/>
      <c r="CT265" s="160"/>
      <c r="CU265" s="160"/>
      <c r="CV265" s="160"/>
      <c r="CW265" s="160"/>
      <c r="CX265" s="160"/>
      <c r="CY265" s="160"/>
      <c r="CZ265" s="160"/>
      <c r="DA265" s="160"/>
      <c r="DB265" s="160"/>
      <c r="DC265" s="160"/>
      <c r="DD265" s="160"/>
      <c r="DE265" s="160"/>
      <c r="DF265" s="160"/>
      <c r="DG265" s="160"/>
      <c r="DH265" s="160"/>
      <c r="DI265" s="160"/>
      <c r="DJ265" s="160"/>
      <c r="DK265" s="160"/>
      <c r="DL265" s="160"/>
      <c r="DM265" s="160"/>
      <c r="DN265" s="160"/>
      <c r="DO265" s="160"/>
      <c r="DP265" s="160"/>
      <c r="DQ265" s="160"/>
      <c r="DR265" s="160"/>
      <c r="DS265" s="160"/>
      <c r="DT265" s="160"/>
      <c r="DU265" s="160"/>
      <c r="DV265" s="160"/>
      <c r="DW265" s="160"/>
      <c r="DX265" s="160"/>
      <c r="DY265" s="160"/>
      <c r="DZ265" s="160"/>
      <c r="EA265" s="160"/>
      <c r="EB265" s="160"/>
      <c r="EC265" s="160"/>
      <c r="ED265" s="160"/>
      <c r="EE265" s="160"/>
      <c r="EF265" s="160"/>
      <c r="EG265" s="160"/>
      <c r="EH265" s="160"/>
      <c r="EI265" s="160"/>
      <c r="EJ265" s="160"/>
      <c r="EK265" s="160"/>
      <c r="EL265" s="160"/>
      <c r="EM265" s="160"/>
      <c r="EN265" s="160"/>
      <c r="EO265" s="160"/>
      <c r="EP265" s="160"/>
      <c r="EQ265" s="160"/>
      <c r="ER265" s="160"/>
      <c r="ES265" s="160"/>
      <c r="ET265" s="160"/>
      <c r="EU265" s="160"/>
      <c r="EV265" s="160"/>
      <c r="EW265" s="160"/>
      <c r="EX265" s="160"/>
      <c r="EY265" s="160"/>
      <c r="EZ265" s="160"/>
      <c r="FA265" s="160"/>
      <c r="FB265" s="160"/>
      <c r="FC265" s="160"/>
      <c r="FD265" s="160"/>
      <c r="FE265" s="160"/>
      <c r="FF265" s="160"/>
      <c r="FG265" s="160"/>
      <c r="FH265" s="160"/>
      <c r="FI265" s="160"/>
      <c r="FJ265" s="160"/>
      <c r="FK265" s="160"/>
      <c r="FL265" s="160"/>
      <c r="FM265" s="160"/>
      <c r="FN265" s="160"/>
      <c r="FO265" s="160"/>
      <c r="FP265" s="160"/>
      <c r="FQ265" s="160"/>
      <c r="FR265" s="160"/>
      <c r="FS265" s="160"/>
      <c r="FT265" s="160"/>
      <c r="FU265" s="160"/>
      <c r="FV265" s="160"/>
      <c r="FW265" s="160"/>
      <c r="FX265" s="160"/>
      <c r="FY265" s="160"/>
      <c r="FZ265" s="160"/>
      <c r="GA265" s="160"/>
      <c r="GB265" s="160"/>
      <c r="GC265" s="160"/>
      <c r="GD265" s="160"/>
      <c r="GE265" s="160"/>
      <c r="GF265" s="160"/>
      <c r="GG265" s="160"/>
      <c r="GH265" s="160"/>
      <c r="GI265" s="160"/>
      <c r="GJ265" s="160"/>
      <c r="GK265" s="160"/>
      <c r="GL265" s="160"/>
      <c r="GM265" s="160"/>
      <c r="GN265" s="160"/>
      <c r="GO265" s="160"/>
      <c r="GP265" s="160"/>
      <c r="GQ265" s="160"/>
      <c r="GR265" s="160"/>
      <c r="GS265" s="160"/>
    </row>
    <row r="266" spans="3:201" x14ac:dyDescent="0.2">
      <c r="C266" s="160"/>
      <c r="D266" s="160"/>
      <c r="E266" s="160"/>
      <c r="F266" s="160"/>
      <c r="G266" s="160"/>
      <c r="H266" s="160"/>
      <c r="I266" s="160"/>
      <c r="J266" s="160"/>
      <c r="K266" s="160"/>
      <c r="L266" s="160"/>
      <c r="M266" s="160"/>
      <c r="N266" s="160"/>
      <c r="O266" s="160"/>
      <c r="P266" s="160"/>
      <c r="Q266" s="160"/>
      <c r="R266" s="160"/>
      <c r="S266" s="160"/>
      <c r="T266" s="160"/>
      <c r="U266" s="160"/>
      <c r="V266" s="160"/>
      <c r="W266" s="160"/>
      <c r="X266" s="160"/>
      <c r="Y266" s="160"/>
      <c r="Z266" s="160"/>
      <c r="AA266" s="160"/>
      <c r="AB266" s="160"/>
      <c r="AC266" s="160"/>
      <c r="AD266" s="160"/>
      <c r="AE266" s="160"/>
      <c r="AF266" s="160"/>
      <c r="AG266" s="160"/>
      <c r="AH266" s="160"/>
      <c r="AI266" s="160"/>
      <c r="AJ266" s="160"/>
      <c r="AK266" s="160"/>
      <c r="AL266" s="160"/>
      <c r="AM266" s="160"/>
      <c r="AN266" s="160"/>
      <c r="AO266" s="160"/>
      <c r="AP266" s="160"/>
      <c r="AQ266" s="160"/>
      <c r="AR266" s="160"/>
      <c r="AS266" s="160"/>
      <c r="AT266" s="160"/>
      <c r="AU266" s="160"/>
      <c r="AV266" s="160"/>
      <c r="AW266" s="160"/>
      <c r="AX266" s="160"/>
      <c r="AY266" s="160"/>
      <c r="AZ266" s="160"/>
      <c r="BA266" s="160"/>
      <c r="BB266" s="160"/>
      <c r="BC266" s="160"/>
      <c r="BD266" s="160"/>
      <c r="BE266" s="160"/>
      <c r="BF266" s="160"/>
      <c r="BG266" s="160"/>
      <c r="BH266" s="160"/>
      <c r="BI266" s="160"/>
      <c r="BJ266" s="160"/>
      <c r="BK266" s="160"/>
      <c r="BL266" s="160"/>
      <c r="BM266" s="160"/>
      <c r="BN266" s="160"/>
      <c r="BO266" s="160"/>
      <c r="BP266" s="160"/>
      <c r="BQ266" s="160"/>
      <c r="BR266" s="160"/>
      <c r="BS266" s="160"/>
      <c r="BT266" s="160"/>
      <c r="BU266" s="160"/>
      <c r="BV266" s="160"/>
      <c r="BW266" s="160"/>
      <c r="BX266" s="160"/>
      <c r="BY266" s="160"/>
      <c r="BZ266" s="160"/>
      <c r="CA266" s="160"/>
      <c r="CB266" s="160"/>
      <c r="CC266" s="160"/>
      <c r="CD266" s="160"/>
      <c r="CE266" s="160"/>
      <c r="CF266" s="160"/>
      <c r="CG266" s="160"/>
      <c r="CH266" s="160"/>
      <c r="CI266" s="160"/>
      <c r="CJ266" s="160"/>
      <c r="CK266" s="160"/>
      <c r="CL266" s="160"/>
      <c r="CM266" s="160"/>
      <c r="CN266" s="160"/>
      <c r="CO266" s="160"/>
      <c r="CP266" s="160"/>
      <c r="CQ266" s="160"/>
      <c r="CR266" s="160"/>
      <c r="CS266" s="160"/>
      <c r="CT266" s="160"/>
      <c r="CU266" s="160"/>
      <c r="CV266" s="160"/>
      <c r="CW266" s="160"/>
      <c r="CX266" s="160"/>
      <c r="CY266" s="160"/>
      <c r="CZ266" s="160"/>
      <c r="DA266" s="160"/>
      <c r="DB266" s="160"/>
      <c r="DC266" s="160"/>
      <c r="DD266" s="160"/>
      <c r="DE266" s="160"/>
      <c r="DF266" s="160"/>
      <c r="DG266" s="160"/>
      <c r="DH266" s="160"/>
      <c r="DI266" s="160"/>
      <c r="DJ266" s="160"/>
      <c r="DK266" s="160"/>
      <c r="DL266" s="160"/>
      <c r="DM266" s="160"/>
      <c r="DN266" s="160"/>
      <c r="DO266" s="160"/>
      <c r="DP266" s="160"/>
      <c r="DQ266" s="160"/>
      <c r="DR266" s="160"/>
      <c r="DS266" s="160"/>
      <c r="DT266" s="160"/>
      <c r="DU266" s="160"/>
      <c r="DV266" s="160"/>
      <c r="DW266" s="160"/>
      <c r="DX266" s="160"/>
      <c r="DY266" s="160"/>
      <c r="DZ266" s="160"/>
      <c r="EA266" s="160"/>
      <c r="EB266" s="160"/>
      <c r="EC266" s="160"/>
      <c r="ED266" s="160"/>
      <c r="EE266" s="160"/>
      <c r="EF266" s="160"/>
      <c r="EG266" s="160"/>
      <c r="EH266" s="160"/>
      <c r="EI266" s="160"/>
      <c r="EJ266" s="160"/>
      <c r="EK266" s="160"/>
      <c r="EL266" s="160"/>
      <c r="EM266" s="160"/>
      <c r="EN266" s="160"/>
      <c r="EO266" s="160"/>
      <c r="EP266" s="160"/>
      <c r="EQ266" s="160"/>
      <c r="ER266" s="160"/>
      <c r="ES266" s="160"/>
      <c r="ET266" s="160"/>
      <c r="EU266" s="160"/>
      <c r="EV266" s="160"/>
      <c r="EW266" s="160"/>
      <c r="EX266" s="160"/>
      <c r="EY266" s="160"/>
      <c r="EZ266" s="160"/>
      <c r="FA266" s="160"/>
      <c r="FB266" s="160"/>
      <c r="FC266" s="160"/>
      <c r="FD266" s="160"/>
      <c r="FE266" s="160"/>
      <c r="FF266" s="160"/>
      <c r="FG266" s="160"/>
      <c r="FH266" s="160"/>
      <c r="FI266" s="160"/>
      <c r="FJ266" s="160"/>
      <c r="FK266" s="160"/>
      <c r="FL266" s="160"/>
      <c r="FM266" s="160"/>
      <c r="FN266" s="160"/>
      <c r="FO266" s="160"/>
      <c r="FP266" s="160"/>
      <c r="FQ266" s="160"/>
      <c r="FR266" s="160"/>
      <c r="FS266" s="160"/>
      <c r="FT266" s="160"/>
      <c r="FU266" s="160"/>
      <c r="FV266" s="160"/>
      <c r="FW266" s="160"/>
      <c r="FX266" s="160"/>
      <c r="FY266" s="160"/>
      <c r="FZ266" s="160"/>
      <c r="GA266" s="160"/>
      <c r="GB266" s="160"/>
      <c r="GC266" s="160"/>
      <c r="GD266" s="160"/>
      <c r="GE266" s="160"/>
      <c r="GF266" s="160"/>
      <c r="GG266" s="160"/>
      <c r="GH266" s="160"/>
      <c r="GI266" s="160"/>
      <c r="GJ266" s="160"/>
      <c r="GK266" s="160"/>
      <c r="GL266" s="160"/>
      <c r="GM266" s="160"/>
      <c r="GN266" s="160"/>
      <c r="GO266" s="160"/>
      <c r="GP266" s="160"/>
      <c r="GQ266" s="160"/>
      <c r="GR266" s="160"/>
      <c r="GS266" s="160"/>
    </row>
    <row r="267" spans="3:201" x14ac:dyDescent="0.2">
      <c r="C267" s="160"/>
      <c r="D267" s="160"/>
      <c r="E267" s="160"/>
      <c r="F267" s="160"/>
      <c r="G267" s="160"/>
      <c r="H267" s="160"/>
      <c r="I267" s="160"/>
      <c r="J267" s="160"/>
      <c r="K267" s="160"/>
      <c r="L267" s="160"/>
      <c r="M267" s="160"/>
      <c r="N267" s="160"/>
      <c r="O267" s="160"/>
      <c r="P267" s="160"/>
      <c r="Q267" s="160"/>
      <c r="R267" s="160"/>
      <c r="S267" s="160"/>
      <c r="T267" s="160"/>
      <c r="U267" s="160"/>
      <c r="V267" s="160"/>
      <c r="W267" s="160"/>
      <c r="X267" s="160"/>
      <c r="Y267" s="160"/>
      <c r="Z267" s="160"/>
      <c r="AA267" s="160"/>
      <c r="AB267" s="160"/>
      <c r="AC267" s="160"/>
      <c r="AD267" s="160"/>
      <c r="AE267" s="160"/>
      <c r="AF267" s="160"/>
      <c r="AG267" s="160"/>
      <c r="AH267" s="160"/>
      <c r="AI267" s="160"/>
      <c r="AJ267" s="160"/>
      <c r="AK267" s="160"/>
      <c r="AL267" s="160"/>
      <c r="AM267" s="160"/>
      <c r="AN267" s="160"/>
      <c r="AO267" s="160"/>
      <c r="AP267" s="160"/>
      <c r="AQ267" s="160"/>
      <c r="AR267" s="160"/>
      <c r="AS267" s="160"/>
      <c r="AT267" s="160"/>
      <c r="AU267" s="160"/>
      <c r="AV267" s="160"/>
      <c r="AW267" s="160"/>
      <c r="AX267" s="160"/>
      <c r="AY267" s="160"/>
      <c r="AZ267" s="160"/>
      <c r="BA267" s="160"/>
      <c r="BB267" s="160"/>
      <c r="BC267" s="160"/>
      <c r="BD267" s="160"/>
      <c r="BE267" s="160"/>
      <c r="BF267" s="160"/>
      <c r="BG267" s="160"/>
      <c r="BH267" s="160"/>
      <c r="BI267" s="160"/>
      <c r="BJ267" s="160"/>
      <c r="BK267" s="160"/>
      <c r="BL267" s="160"/>
      <c r="BM267" s="160"/>
      <c r="BN267" s="160"/>
      <c r="BO267" s="160"/>
      <c r="BP267" s="160"/>
      <c r="BQ267" s="160"/>
      <c r="BR267" s="160"/>
      <c r="BS267" s="160"/>
      <c r="BT267" s="160"/>
      <c r="BU267" s="160"/>
      <c r="BV267" s="160"/>
      <c r="BW267" s="160"/>
      <c r="BX267" s="160"/>
      <c r="BY267" s="160"/>
      <c r="BZ267" s="160"/>
      <c r="CA267" s="160"/>
      <c r="CB267" s="160"/>
      <c r="CC267" s="160"/>
      <c r="CD267" s="160"/>
      <c r="CE267" s="160"/>
      <c r="CF267" s="160"/>
      <c r="CG267" s="160"/>
      <c r="CH267" s="160"/>
      <c r="CI267" s="160"/>
      <c r="CJ267" s="160"/>
      <c r="CK267" s="160"/>
      <c r="CL267" s="160"/>
      <c r="CM267" s="160"/>
      <c r="CN267" s="160"/>
      <c r="CO267" s="160"/>
      <c r="CP267" s="160"/>
      <c r="CQ267" s="160"/>
      <c r="CR267" s="160"/>
      <c r="CS267" s="160"/>
      <c r="CT267" s="160"/>
      <c r="CU267" s="160"/>
      <c r="CV267" s="160"/>
      <c r="CW267" s="160"/>
      <c r="CX267" s="160"/>
      <c r="CY267" s="160"/>
      <c r="CZ267" s="160"/>
      <c r="DA267" s="160"/>
      <c r="DB267" s="160"/>
      <c r="DC267" s="160"/>
      <c r="DD267" s="160"/>
      <c r="DE267" s="160"/>
      <c r="DF267" s="160"/>
      <c r="DG267" s="160"/>
      <c r="DH267" s="160"/>
      <c r="DI267" s="160"/>
      <c r="DJ267" s="160"/>
      <c r="DK267" s="160"/>
      <c r="DL267" s="160"/>
      <c r="DM267" s="160"/>
      <c r="DN267" s="160"/>
      <c r="DO267" s="160"/>
      <c r="DP267" s="160"/>
      <c r="DQ267" s="160"/>
      <c r="DR267" s="160"/>
      <c r="DS267" s="160"/>
      <c r="DT267" s="160"/>
      <c r="DU267" s="160"/>
      <c r="DV267" s="160"/>
      <c r="DW267" s="160"/>
      <c r="DX267" s="160"/>
      <c r="DY267" s="160"/>
      <c r="DZ267" s="160"/>
      <c r="EA267" s="160"/>
      <c r="EB267" s="160"/>
      <c r="EC267" s="160"/>
      <c r="ED267" s="160"/>
      <c r="EE267" s="160"/>
      <c r="EF267" s="160"/>
      <c r="EG267" s="160"/>
      <c r="EH267" s="160"/>
      <c r="EI267" s="160"/>
      <c r="EJ267" s="160"/>
      <c r="EK267" s="160"/>
      <c r="EL267" s="160"/>
      <c r="EM267" s="160"/>
      <c r="EN267" s="160"/>
      <c r="EO267" s="160"/>
      <c r="EP267" s="160"/>
      <c r="EQ267" s="160"/>
      <c r="ER267" s="160"/>
      <c r="ES267" s="160"/>
      <c r="ET267" s="160"/>
      <c r="EU267" s="160"/>
      <c r="EV267" s="160"/>
      <c r="EW267" s="160"/>
      <c r="EX267" s="160"/>
      <c r="EY267" s="160"/>
      <c r="EZ267" s="160"/>
      <c r="FA267" s="160"/>
      <c r="FB267" s="160"/>
      <c r="FC267" s="160"/>
      <c r="FD267" s="160"/>
      <c r="FE267" s="160"/>
      <c r="FF267" s="160"/>
      <c r="FG267" s="160"/>
      <c r="FH267" s="160"/>
      <c r="FI267" s="160"/>
      <c r="FJ267" s="160"/>
      <c r="FK267" s="160"/>
      <c r="FL267" s="160"/>
      <c r="FM267" s="160"/>
      <c r="FN267" s="160"/>
      <c r="FO267" s="160"/>
      <c r="FP267" s="160"/>
      <c r="FQ267" s="160"/>
      <c r="FR267" s="160"/>
      <c r="FS267" s="160"/>
      <c r="FT267" s="160"/>
      <c r="FU267" s="160"/>
      <c r="FV267" s="160"/>
      <c r="FW267" s="160"/>
      <c r="FX267" s="160"/>
      <c r="FY267" s="160"/>
      <c r="FZ267" s="160"/>
      <c r="GA267" s="160"/>
      <c r="GB267" s="160"/>
      <c r="GC267" s="160"/>
      <c r="GD267" s="160"/>
      <c r="GE267" s="160"/>
      <c r="GF267" s="160"/>
      <c r="GG267" s="160"/>
      <c r="GH267" s="160"/>
      <c r="GI267" s="160"/>
      <c r="GJ267" s="160"/>
      <c r="GK267" s="160"/>
      <c r="GL267" s="160"/>
      <c r="GM267" s="160"/>
      <c r="GN267" s="160"/>
      <c r="GO267" s="160"/>
      <c r="GP267" s="160"/>
      <c r="GQ267" s="160"/>
      <c r="GR267" s="160"/>
      <c r="GS267" s="160"/>
    </row>
    <row r="268" spans="3:201" x14ac:dyDescent="0.2">
      <c r="C268" s="160"/>
      <c r="D268" s="160"/>
      <c r="E268" s="160"/>
      <c r="F268" s="160"/>
      <c r="G268" s="160"/>
      <c r="H268" s="160"/>
      <c r="I268" s="160"/>
      <c r="J268" s="160"/>
      <c r="K268" s="160"/>
      <c r="L268" s="160"/>
      <c r="M268" s="160"/>
      <c r="N268" s="160"/>
      <c r="O268" s="160"/>
      <c r="P268" s="160"/>
      <c r="Q268" s="160"/>
      <c r="R268" s="160"/>
      <c r="S268" s="160"/>
      <c r="T268" s="160"/>
      <c r="U268" s="160"/>
      <c r="V268" s="160"/>
      <c r="W268" s="160"/>
      <c r="X268" s="160"/>
      <c r="Y268" s="160"/>
      <c r="Z268" s="160"/>
      <c r="AA268" s="160"/>
      <c r="AB268" s="160"/>
      <c r="AC268" s="160"/>
      <c r="AD268" s="160"/>
      <c r="AE268" s="160"/>
      <c r="AF268" s="160"/>
      <c r="AG268" s="160"/>
      <c r="AH268" s="160"/>
      <c r="AI268" s="160"/>
      <c r="AJ268" s="160"/>
      <c r="AK268" s="160"/>
      <c r="AL268" s="160"/>
      <c r="AM268" s="160"/>
      <c r="AN268" s="160"/>
      <c r="AO268" s="160"/>
      <c r="AP268" s="160"/>
      <c r="AQ268" s="160"/>
      <c r="AR268" s="160"/>
      <c r="AS268" s="160"/>
      <c r="AT268" s="160"/>
      <c r="AU268" s="160"/>
      <c r="AV268" s="160"/>
      <c r="AW268" s="160"/>
      <c r="AX268" s="160"/>
      <c r="AY268" s="160"/>
      <c r="AZ268" s="160"/>
      <c r="BA268" s="160"/>
      <c r="BB268" s="160"/>
      <c r="BC268" s="160"/>
      <c r="BD268" s="160"/>
      <c r="BE268" s="160"/>
      <c r="BF268" s="160"/>
      <c r="BG268" s="160"/>
      <c r="BH268" s="160"/>
      <c r="BI268" s="160"/>
      <c r="BJ268" s="160"/>
      <c r="BK268" s="160"/>
      <c r="BL268" s="160"/>
      <c r="BM268" s="160"/>
      <c r="BN268" s="160"/>
      <c r="BO268" s="160"/>
      <c r="BP268" s="160"/>
      <c r="BQ268" s="160"/>
      <c r="BR268" s="160"/>
      <c r="BS268" s="160"/>
      <c r="BT268" s="160"/>
      <c r="BU268" s="160"/>
      <c r="BV268" s="160"/>
      <c r="BW268" s="160"/>
      <c r="BX268" s="160"/>
      <c r="BY268" s="160"/>
      <c r="BZ268" s="160"/>
      <c r="CA268" s="160"/>
      <c r="CB268" s="160"/>
      <c r="CC268" s="160"/>
      <c r="CD268" s="160"/>
      <c r="CE268" s="160"/>
      <c r="CF268" s="160"/>
      <c r="CG268" s="160"/>
      <c r="CH268" s="160"/>
      <c r="CI268" s="160"/>
      <c r="CJ268" s="160"/>
      <c r="CK268" s="160"/>
      <c r="CL268" s="160"/>
      <c r="CM268" s="160"/>
      <c r="CN268" s="160"/>
      <c r="CO268" s="160"/>
      <c r="CP268" s="160"/>
      <c r="CQ268" s="160"/>
      <c r="CR268" s="160"/>
      <c r="CS268" s="160"/>
      <c r="CT268" s="160"/>
      <c r="CU268" s="160"/>
      <c r="CV268" s="160"/>
      <c r="CW268" s="160"/>
      <c r="CX268" s="160"/>
      <c r="CY268" s="160"/>
      <c r="CZ268" s="160"/>
      <c r="DA268" s="160"/>
      <c r="DB268" s="160"/>
      <c r="DC268" s="160"/>
      <c r="DD268" s="160"/>
      <c r="DE268" s="160"/>
      <c r="DF268" s="160"/>
      <c r="DG268" s="160"/>
      <c r="DH268" s="160"/>
      <c r="DI268" s="160"/>
      <c r="DJ268" s="160"/>
      <c r="DK268" s="160"/>
      <c r="DL268" s="160"/>
      <c r="DM268" s="160"/>
      <c r="DN268" s="160"/>
      <c r="DO268" s="160"/>
      <c r="DP268" s="160"/>
      <c r="DQ268" s="160"/>
      <c r="DR268" s="160"/>
      <c r="DS268" s="160"/>
      <c r="DT268" s="160"/>
      <c r="DU268" s="160"/>
      <c r="DV268" s="160"/>
      <c r="DW268" s="160"/>
      <c r="DX268" s="160"/>
      <c r="DY268" s="160"/>
      <c r="DZ268" s="160"/>
      <c r="EA268" s="160"/>
      <c r="EB268" s="160"/>
      <c r="EC268" s="160"/>
      <c r="ED268" s="160"/>
      <c r="EE268" s="160"/>
      <c r="EF268" s="160"/>
      <c r="EG268" s="160"/>
      <c r="EH268" s="160"/>
      <c r="EI268" s="160"/>
      <c r="EJ268" s="160"/>
      <c r="EK268" s="160"/>
      <c r="EL268" s="160"/>
      <c r="EM268" s="160"/>
      <c r="EN268" s="160"/>
      <c r="EO268" s="160"/>
      <c r="EP268" s="160"/>
      <c r="EQ268" s="160"/>
      <c r="ER268" s="160"/>
      <c r="ES268" s="160"/>
      <c r="ET268" s="160"/>
      <c r="EU268" s="160"/>
      <c r="EV268" s="160"/>
      <c r="EW268" s="160"/>
      <c r="EX268" s="160"/>
      <c r="EY268" s="160"/>
      <c r="EZ268" s="160"/>
      <c r="FA268" s="160"/>
      <c r="FB268" s="160"/>
      <c r="FC268" s="160"/>
      <c r="FD268" s="160"/>
      <c r="FE268" s="160"/>
      <c r="FF268" s="160"/>
      <c r="FG268" s="160"/>
      <c r="FH268" s="160"/>
      <c r="FI268" s="160"/>
      <c r="FJ268" s="160"/>
      <c r="FK268" s="160"/>
      <c r="FL268" s="160"/>
      <c r="FM268" s="160"/>
      <c r="FN268" s="160"/>
      <c r="FO268" s="160"/>
      <c r="FP268" s="160"/>
      <c r="FQ268" s="160"/>
      <c r="FR268" s="160"/>
      <c r="FS268" s="160"/>
      <c r="FT268" s="160"/>
      <c r="FU268" s="160"/>
      <c r="FV268" s="160"/>
      <c r="FW268" s="160"/>
      <c r="FX268" s="160"/>
      <c r="FY268" s="160"/>
      <c r="FZ268" s="160"/>
      <c r="GA268" s="160"/>
      <c r="GB268" s="160"/>
      <c r="GC268" s="160"/>
      <c r="GD268" s="160"/>
      <c r="GE268" s="160"/>
      <c r="GF268" s="160"/>
      <c r="GG268" s="160"/>
      <c r="GH268" s="160"/>
      <c r="GI268" s="160"/>
      <c r="GJ268" s="160"/>
      <c r="GK268" s="160"/>
      <c r="GL268" s="160"/>
      <c r="GM268" s="160"/>
      <c r="GN268" s="160"/>
      <c r="GO268" s="160"/>
      <c r="GP268" s="160"/>
      <c r="GQ268" s="160"/>
      <c r="GR268" s="160"/>
      <c r="GS268" s="160"/>
    </row>
    <row r="269" spans="3:201" x14ac:dyDescent="0.2">
      <c r="C269" s="160"/>
      <c r="D269" s="160"/>
      <c r="E269" s="160"/>
      <c r="F269" s="160"/>
      <c r="G269" s="160"/>
      <c r="H269" s="160"/>
      <c r="I269" s="160"/>
      <c r="J269" s="160"/>
      <c r="K269" s="160"/>
      <c r="L269" s="160"/>
      <c r="M269" s="160"/>
      <c r="N269" s="160"/>
      <c r="O269" s="160"/>
      <c r="P269" s="160"/>
      <c r="Q269" s="160"/>
      <c r="R269" s="160"/>
      <c r="S269" s="160"/>
      <c r="T269" s="160"/>
      <c r="U269" s="160"/>
      <c r="V269" s="160"/>
      <c r="W269" s="160"/>
      <c r="X269" s="160"/>
      <c r="Y269" s="160"/>
      <c r="Z269" s="160"/>
      <c r="AA269" s="160"/>
      <c r="AB269" s="160"/>
      <c r="AC269" s="160"/>
      <c r="AD269" s="160"/>
      <c r="AE269" s="160"/>
      <c r="AF269" s="160"/>
      <c r="AG269" s="160"/>
      <c r="AH269" s="160"/>
      <c r="AI269" s="160"/>
      <c r="AJ269" s="160"/>
      <c r="AK269" s="160"/>
      <c r="AL269" s="160"/>
      <c r="AM269" s="160"/>
      <c r="AN269" s="160"/>
      <c r="AO269" s="160"/>
      <c r="AP269" s="160"/>
      <c r="AQ269" s="160"/>
      <c r="AR269" s="160"/>
      <c r="AS269" s="160"/>
      <c r="AT269" s="160"/>
      <c r="AU269" s="160"/>
      <c r="AV269" s="160"/>
      <c r="AW269" s="160"/>
      <c r="AX269" s="160"/>
      <c r="AY269" s="160"/>
      <c r="AZ269" s="160"/>
      <c r="BA269" s="160"/>
      <c r="BB269" s="160"/>
      <c r="BC269" s="160"/>
      <c r="BD269" s="160"/>
      <c r="BE269" s="160"/>
      <c r="BF269" s="160"/>
      <c r="BG269" s="160"/>
      <c r="BH269" s="160"/>
      <c r="BI269" s="160"/>
      <c r="BJ269" s="160"/>
      <c r="BK269" s="160"/>
      <c r="BL269" s="160"/>
      <c r="BM269" s="160"/>
      <c r="BN269" s="160"/>
      <c r="BO269" s="160"/>
      <c r="BP269" s="160"/>
      <c r="BQ269" s="160"/>
      <c r="BR269" s="160"/>
      <c r="BS269" s="160"/>
      <c r="BT269" s="160"/>
      <c r="BU269" s="160"/>
      <c r="BV269" s="160"/>
      <c r="BW269" s="160"/>
      <c r="BX269" s="160"/>
      <c r="BY269" s="160"/>
      <c r="BZ269" s="160"/>
      <c r="CA269" s="160"/>
      <c r="CB269" s="160"/>
      <c r="CC269" s="160"/>
      <c r="CD269" s="160"/>
      <c r="CE269" s="160"/>
      <c r="CF269" s="160"/>
      <c r="CG269" s="160"/>
      <c r="CH269" s="160"/>
      <c r="CI269" s="160"/>
      <c r="CJ269" s="160"/>
      <c r="CK269" s="160"/>
      <c r="CL269" s="160"/>
      <c r="CM269" s="160"/>
      <c r="CN269" s="160"/>
      <c r="CO269" s="160"/>
      <c r="CP269" s="160"/>
      <c r="CQ269" s="160"/>
      <c r="CR269" s="160"/>
      <c r="CS269" s="160"/>
      <c r="CT269" s="160"/>
      <c r="CU269" s="160"/>
      <c r="CV269" s="160"/>
      <c r="CW269" s="160"/>
      <c r="CX269" s="160"/>
      <c r="CY269" s="160"/>
      <c r="CZ269" s="160"/>
      <c r="DA269" s="160"/>
      <c r="DB269" s="160"/>
      <c r="DC269" s="160"/>
      <c r="DD269" s="160"/>
      <c r="DE269" s="160"/>
      <c r="DF269" s="160"/>
      <c r="DG269" s="160"/>
      <c r="DH269" s="160"/>
      <c r="DI269" s="160"/>
      <c r="DJ269" s="160"/>
      <c r="DK269" s="160"/>
      <c r="DL269" s="160"/>
      <c r="DM269" s="160"/>
      <c r="DN269" s="160"/>
      <c r="DO269" s="160"/>
      <c r="DP269" s="160"/>
      <c r="DQ269" s="160"/>
      <c r="DR269" s="160"/>
      <c r="DS269" s="160"/>
      <c r="DT269" s="160"/>
      <c r="DU269" s="160"/>
      <c r="DV269" s="160"/>
      <c r="DW269" s="160"/>
      <c r="DX269" s="160"/>
      <c r="DY269" s="160"/>
      <c r="DZ269" s="160"/>
      <c r="EA269" s="160"/>
      <c r="EB269" s="160"/>
      <c r="EC269" s="160"/>
      <c r="ED269" s="160"/>
      <c r="EE269" s="160"/>
      <c r="EF269" s="160"/>
      <c r="EG269" s="160"/>
      <c r="EH269" s="160"/>
      <c r="EI269" s="160"/>
      <c r="EJ269" s="160"/>
      <c r="EK269" s="160"/>
      <c r="EL269" s="160"/>
      <c r="EM269" s="160"/>
      <c r="EN269" s="160"/>
      <c r="EO269" s="160"/>
      <c r="EP269" s="160"/>
      <c r="EQ269" s="160"/>
      <c r="ER269" s="160"/>
      <c r="ES269" s="160"/>
      <c r="ET269" s="160"/>
      <c r="EU269" s="160"/>
      <c r="EV269" s="160"/>
      <c r="EW269" s="160"/>
      <c r="EX269" s="160"/>
      <c r="EY269" s="160"/>
      <c r="EZ269" s="160"/>
      <c r="FA269" s="160"/>
      <c r="FB269" s="160"/>
      <c r="FC269" s="160"/>
      <c r="FD269" s="160"/>
      <c r="FE269" s="160"/>
      <c r="FF269" s="160"/>
      <c r="FG269" s="160"/>
      <c r="FH269" s="160"/>
      <c r="FI269" s="160"/>
      <c r="FJ269" s="160"/>
      <c r="FK269" s="160"/>
      <c r="FL269" s="160"/>
      <c r="FM269" s="160"/>
      <c r="FN269" s="160"/>
      <c r="FO269" s="160"/>
      <c r="FP269" s="160"/>
      <c r="FQ269" s="160"/>
      <c r="FR269" s="160"/>
      <c r="FS269" s="160"/>
      <c r="FT269" s="160"/>
      <c r="FU269" s="160"/>
      <c r="FV269" s="160"/>
      <c r="FW269" s="160"/>
      <c r="FX269" s="160"/>
      <c r="FY269" s="160"/>
      <c r="FZ269" s="160"/>
      <c r="GA269" s="160"/>
      <c r="GB269" s="160"/>
      <c r="GC269" s="160"/>
      <c r="GD269" s="160"/>
      <c r="GE269" s="160"/>
      <c r="GF269" s="160"/>
      <c r="GG269" s="160"/>
      <c r="GH269" s="160"/>
      <c r="GI269" s="160"/>
      <c r="GJ269" s="160"/>
      <c r="GK269" s="160"/>
      <c r="GL269" s="160"/>
      <c r="GM269" s="160"/>
      <c r="GN269" s="160"/>
      <c r="GO269" s="160"/>
      <c r="GP269" s="160"/>
      <c r="GQ269" s="160"/>
      <c r="GR269" s="160"/>
      <c r="GS269" s="160"/>
    </row>
    <row r="270" spans="3:201" x14ac:dyDescent="0.2">
      <c r="C270" s="160"/>
      <c r="D270" s="160"/>
      <c r="E270" s="160"/>
      <c r="F270" s="160"/>
      <c r="G270" s="160"/>
      <c r="H270" s="160"/>
      <c r="I270" s="160"/>
      <c r="J270" s="160"/>
      <c r="K270" s="160"/>
      <c r="L270" s="160"/>
      <c r="M270" s="160"/>
      <c r="N270" s="160"/>
      <c r="O270" s="160"/>
      <c r="P270" s="160"/>
      <c r="Q270" s="160"/>
      <c r="R270" s="160"/>
      <c r="S270" s="160"/>
      <c r="T270" s="160"/>
      <c r="U270" s="160"/>
      <c r="V270" s="160"/>
      <c r="W270" s="160"/>
      <c r="X270" s="160"/>
      <c r="Y270" s="160"/>
      <c r="Z270" s="160"/>
      <c r="AA270" s="160"/>
      <c r="AB270" s="160"/>
      <c r="AC270" s="160"/>
      <c r="AD270" s="160"/>
      <c r="AE270" s="160"/>
      <c r="AF270" s="160"/>
      <c r="AG270" s="160"/>
      <c r="AH270" s="160"/>
      <c r="AI270" s="160"/>
      <c r="AJ270" s="160"/>
      <c r="AK270" s="160"/>
      <c r="AL270" s="160"/>
      <c r="AM270" s="160"/>
      <c r="AN270" s="160"/>
      <c r="AO270" s="160"/>
      <c r="AP270" s="160"/>
      <c r="AQ270" s="160"/>
      <c r="AR270" s="160"/>
      <c r="AS270" s="160"/>
      <c r="AT270" s="160"/>
      <c r="AU270" s="160"/>
      <c r="AV270" s="160"/>
      <c r="AW270" s="160"/>
      <c r="AX270" s="160"/>
      <c r="AY270" s="160"/>
      <c r="AZ270" s="160"/>
      <c r="BA270" s="160"/>
      <c r="BB270" s="160"/>
      <c r="BC270" s="160"/>
      <c r="BD270" s="160"/>
      <c r="BE270" s="160"/>
      <c r="BF270" s="160"/>
      <c r="BG270" s="160"/>
      <c r="BH270" s="160"/>
      <c r="BI270" s="160"/>
      <c r="BJ270" s="160"/>
      <c r="BK270" s="160"/>
      <c r="BL270" s="160"/>
      <c r="BM270" s="160"/>
      <c r="BN270" s="160"/>
      <c r="BO270" s="160"/>
      <c r="BP270" s="160"/>
      <c r="BQ270" s="160"/>
      <c r="BR270" s="160"/>
      <c r="BS270" s="160"/>
      <c r="BT270" s="160"/>
      <c r="BU270" s="160"/>
      <c r="BV270" s="160"/>
      <c r="BW270" s="160"/>
      <c r="BX270" s="160"/>
      <c r="BY270" s="160"/>
      <c r="BZ270" s="160"/>
      <c r="CA270" s="160"/>
      <c r="CB270" s="160"/>
      <c r="CC270" s="160"/>
      <c r="CD270" s="160"/>
      <c r="CE270" s="160"/>
      <c r="CF270" s="160"/>
      <c r="CG270" s="160"/>
      <c r="CH270" s="160"/>
      <c r="CI270" s="160"/>
      <c r="CJ270" s="160"/>
      <c r="CK270" s="160"/>
      <c r="CL270" s="160"/>
      <c r="CM270" s="160"/>
      <c r="CN270" s="160"/>
      <c r="CO270" s="160"/>
      <c r="CP270" s="160"/>
      <c r="CQ270" s="160"/>
      <c r="CR270" s="160"/>
      <c r="CS270" s="160"/>
      <c r="CT270" s="160"/>
      <c r="CU270" s="160"/>
      <c r="CV270" s="160"/>
      <c r="CW270" s="160"/>
      <c r="CX270" s="160"/>
      <c r="CY270" s="160"/>
      <c r="CZ270" s="160"/>
      <c r="DA270" s="160"/>
      <c r="DB270" s="160"/>
      <c r="DC270" s="160"/>
      <c r="DD270" s="160"/>
      <c r="DE270" s="160"/>
      <c r="DF270" s="160"/>
      <c r="DG270" s="160"/>
      <c r="DH270" s="160"/>
      <c r="DI270" s="160"/>
      <c r="DJ270" s="160"/>
      <c r="DK270" s="160"/>
      <c r="DL270" s="160"/>
      <c r="DM270" s="160"/>
      <c r="DN270" s="160"/>
      <c r="DO270" s="160"/>
      <c r="DP270" s="160"/>
      <c r="DQ270" s="160"/>
      <c r="DR270" s="160"/>
      <c r="DS270" s="160"/>
      <c r="DT270" s="160"/>
      <c r="DU270" s="160"/>
      <c r="DV270" s="160"/>
      <c r="DW270" s="160"/>
      <c r="DX270" s="160"/>
      <c r="DY270" s="160"/>
      <c r="DZ270" s="160"/>
      <c r="EA270" s="160"/>
      <c r="EB270" s="160"/>
      <c r="EC270" s="160"/>
      <c r="ED270" s="160"/>
      <c r="EE270" s="160"/>
      <c r="EF270" s="160"/>
      <c r="EG270" s="160"/>
      <c r="EH270" s="160"/>
      <c r="EI270" s="160"/>
      <c r="EJ270" s="160"/>
      <c r="EK270" s="160"/>
      <c r="EL270" s="160"/>
      <c r="EM270" s="160"/>
      <c r="EN270" s="160"/>
      <c r="EO270" s="160"/>
      <c r="EP270" s="160"/>
      <c r="EQ270" s="160"/>
      <c r="ER270" s="160"/>
      <c r="ES270" s="160"/>
      <c r="ET270" s="160"/>
      <c r="EU270" s="160"/>
      <c r="EV270" s="160"/>
      <c r="EW270" s="160"/>
      <c r="EX270" s="160"/>
      <c r="EY270" s="160"/>
      <c r="EZ270" s="160"/>
      <c r="FA270" s="160"/>
      <c r="FB270" s="160"/>
      <c r="FC270" s="160"/>
      <c r="FD270" s="160"/>
      <c r="FE270" s="160"/>
      <c r="FF270" s="160"/>
      <c r="FG270" s="160"/>
      <c r="FH270" s="160"/>
      <c r="FI270" s="160"/>
      <c r="FJ270" s="160"/>
      <c r="FK270" s="160"/>
      <c r="FL270" s="160"/>
      <c r="FM270" s="160"/>
      <c r="FN270" s="160"/>
      <c r="FO270" s="160"/>
      <c r="FP270" s="160"/>
      <c r="FQ270" s="160"/>
      <c r="FR270" s="160"/>
      <c r="FS270" s="160"/>
      <c r="FT270" s="160"/>
      <c r="FU270" s="160"/>
      <c r="FV270" s="160"/>
      <c r="FW270" s="160"/>
      <c r="FX270" s="160"/>
      <c r="FY270" s="160"/>
      <c r="FZ270" s="160"/>
      <c r="GA270" s="160"/>
      <c r="GB270" s="160"/>
      <c r="GC270" s="160"/>
      <c r="GD270" s="160"/>
      <c r="GE270" s="160"/>
      <c r="GF270" s="160"/>
      <c r="GG270" s="160"/>
      <c r="GH270" s="160"/>
      <c r="GI270" s="160"/>
      <c r="GJ270" s="160"/>
      <c r="GK270" s="160"/>
      <c r="GL270" s="160"/>
      <c r="GM270" s="160"/>
      <c r="GN270" s="160"/>
      <c r="GO270" s="160"/>
      <c r="GP270" s="160"/>
      <c r="GQ270" s="160"/>
      <c r="GR270" s="160"/>
      <c r="GS270" s="160"/>
    </row>
    <row r="271" spans="3:201" x14ac:dyDescent="0.2">
      <c r="C271" s="160"/>
      <c r="D271" s="160"/>
      <c r="E271" s="160"/>
      <c r="F271" s="160"/>
      <c r="G271" s="160"/>
      <c r="H271" s="160"/>
      <c r="I271" s="160"/>
      <c r="J271" s="160"/>
      <c r="K271" s="160"/>
      <c r="L271" s="160"/>
      <c r="M271" s="160"/>
      <c r="N271" s="160"/>
      <c r="O271" s="160"/>
      <c r="P271" s="160"/>
      <c r="Q271" s="160"/>
      <c r="R271" s="160"/>
      <c r="S271" s="160"/>
      <c r="T271" s="160"/>
      <c r="U271" s="160"/>
      <c r="V271" s="160"/>
      <c r="W271" s="160"/>
      <c r="X271" s="160"/>
      <c r="Y271" s="160"/>
      <c r="Z271" s="160"/>
      <c r="AA271" s="160"/>
      <c r="AB271" s="160"/>
      <c r="AC271" s="160"/>
      <c r="AD271" s="160"/>
      <c r="AE271" s="160"/>
      <c r="AF271" s="160"/>
      <c r="AG271" s="160"/>
      <c r="AH271" s="160"/>
      <c r="AI271" s="160"/>
      <c r="AJ271" s="160"/>
      <c r="AK271" s="160"/>
      <c r="AL271" s="160"/>
      <c r="AM271" s="160"/>
      <c r="AN271" s="160"/>
      <c r="AO271" s="160"/>
      <c r="AP271" s="160"/>
      <c r="AQ271" s="160"/>
      <c r="AR271" s="160"/>
      <c r="AS271" s="160"/>
      <c r="AT271" s="160"/>
      <c r="AU271" s="160"/>
      <c r="AV271" s="160"/>
      <c r="AW271" s="160"/>
      <c r="AX271" s="160"/>
      <c r="AY271" s="160"/>
      <c r="AZ271" s="160"/>
      <c r="BA271" s="160"/>
      <c r="BB271" s="160"/>
      <c r="BC271" s="160"/>
      <c r="BD271" s="160"/>
      <c r="BE271" s="160"/>
      <c r="BF271" s="160"/>
      <c r="BG271" s="160"/>
      <c r="BH271" s="160"/>
      <c r="BI271" s="160"/>
      <c r="BJ271" s="160"/>
      <c r="BK271" s="160"/>
      <c r="BL271" s="160"/>
      <c r="BM271" s="160"/>
      <c r="BN271" s="160"/>
      <c r="BO271" s="160"/>
      <c r="BP271" s="160"/>
      <c r="BQ271" s="160"/>
      <c r="BR271" s="160"/>
      <c r="BS271" s="160"/>
      <c r="BT271" s="160"/>
      <c r="BU271" s="160"/>
      <c r="BV271" s="160"/>
      <c r="BW271" s="160"/>
      <c r="BX271" s="160"/>
      <c r="BY271" s="160"/>
      <c r="BZ271" s="160"/>
      <c r="CA271" s="160"/>
      <c r="CB271" s="160"/>
      <c r="CC271" s="160"/>
      <c r="CD271" s="160"/>
      <c r="CE271" s="160"/>
      <c r="CF271" s="160"/>
      <c r="CG271" s="160"/>
      <c r="CH271" s="160"/>
      <c r="CI271" s="160"/>
      <c r="CJ271" s="160"/>
      <c r="CK271" s="160"/>
      <c r="CL271" s="160"/>
      <c r="CM271" s="160"/>
      <c r="CN271" s="160"/>
      <c r="CO271" s="160"/>
      <c r="CP271" s="160"/>
      <c r="CQ271" s="160"/>
      <c r="CR271" s="160"/>
      <c r="CS271" s="160"/>
      <c r="CT271" s="160"/>
      <c r="CU271" s="160"/>
      <c r="CV271" s="160"/>
      <c r="CW271" s="160"/>
      <c r="CX271" s="160"/>
      <c r="CY271" s="160"/>
      <c r="CZ271" s="160"/>
      <c r="DA271" s="160"/>
      <c r="DB271" s="160"/>
      <c r="DC271" s="160"/>
      <c r="DD271" s="160"/>
      <c r="DE271" s="160"/>
      <c r="DF271" s="160"/>
      <c r="DG271" s="160"/>
      <c r="DH271" s="160"/>
      <c r="DI271" s="160"/>
      <c r="DJ271" s="160"/>
      <c r="DK271" s="160"/>
      <c r="DL271" s="160"/>
      <c r="DM271" s="160"/>
      <c r="DN271" s="160"/>
      <c r="DO271" s="160"/>
      <c r="DP271" s="160"/>
      <c r="DQ271" s="160"/>
      <c r="DR271" s="160"/>
      <c r="DS271" s="160"/>
      <c r="DT271" s="160"/>
      <c r="DU271" s="160"/>
      <c r="DV271" s="160"/>
      <c r="DW271" s="160"/>
      <c r="DX271" s="160"/>
      <c r="DY271" s="160"/>
      <c r="DZ271" s="160"/>
      <c r="EA271" s="160"/>
      <c r="EB271" s="160"/>
      <c r="EC271" s="160"/>
      <c r="ED271" s="160"/>
      <c r="EE271" s="160"/>
      <c r="EF271" s="160"/>
      <c r="EG271" s="160"/>
      <c r="EH271" s="160"/>
      <c r="EI271" s="160"/>
      <c r="EJ271" s="160"/>
      <c r="EK271" s="160"/>
      <c r="EL271" s="160"/>
      <c r="EM271" s="160"/>
      <c r="EN271" s="160"/>
      <c r="EO271" s="160"/>
      <c r="EP271" s="160"/>
      <c r="EQ271" s="160"/>
      <c r="ER271" s="160"/>
      <c r="ES271" s="160"/>
      <c r="ET271" s="160"/>
      <c r="EU271" s="160"/>
      <c r="EV271" s="160"/>
      <c r="EW271" s="160"/>
      <c r="EX271" s="160"/>
      <c r="EY271" s="160"/>
      <c r="EZ271" s="160"/>
      <c r="FA271" s="160"/>
      <c r="FB271" s="160"/>
      <c r="FC271" s="160"/>
      <c r="FD271" s="160"/>
      <c r="FE271" s="160"/>
      <c r="FF271" s="160"/>
      <c r="FG271" s="160"/>
      <c r="FH271" s="160"/>
      <c r="FI271" s="160"/>
      <c r="FJ271" s="160"/>
      <c r="FK271" s="160"/>
      <c r="FL271" s="160"/>
      <c r="FM271" s="160"/>
      <c r="FN271" s="160"/>
      <c r="FO271" s="160"/>
      <c r="FP271" s="160"/>
      <c r="FQ271" s="160"/>
      <c r="FR271" s="160"/>
      <c r="FS271" s="160"/>
      <c r="FT271" s="160"/>
      <c r="FU271" s="160"/>
      <c r="FV271" s="160"/>
      <c r="FW271" s="160"/>
      <c r="FX271" s="160"/>
      <c r="FY271" s="160"/>
      <c r="FZ271" s="160"/>
      <c r="GA271" s="160"/>
      <c r="GB271" s="160"/>
      <c r="GC271" s="160"/>
      <c r="GD271" s="160"/>
      <c r="GE271" s="160"/>
      <c r="GF271" s="160"/>
      <c r="GG271" s="160"/>
      <c r="GH271" s="160"/>
      <c r="GI271" s="160"/>
      <c r="GJ271" s="160"/>
      <c r="GK271" s="160"/>
      <c r="GL271" s="160"/>
      <c r="GM271" s="160"/>
      <c r="GN271" s="160"/>
      <c r="GO271" s="160"/>
      <c r="GP271" s="160"/>
      <c r="GQ271" s="160"/>
      <c r="GR271" s="160"/>
      <c r="GS271" s="160"/>
    </row>
    <row r="272" spans="3:201" x14ac:dyDescent="0.2">
      <c r="C272" s="160"/>
      <c r="D272" s="160"/>
      <c r="E272" s="160"/>
      <c r="F272" s="160"/>
      <c r="G272" s="160"/>
      <c r="H272" s="160"/>
      <c r="I272" s="160"/>
      <c r="J272" s="160"/>
      <c r="K272" s="160"/>
      <c r="L272" s="160"/>
      <c r="M272" s="160"/>
      <c r="N272" s="160"/>
      <c r="O272" s="160"/>
      <c r="P272" s="160"/>
      <c r="Q272" s="160"/>
      <c r="R272" s="160"/>
      <c r="S272" s="160"/>
      <c r="T272" s="160"/>
      <c r="U272" s="160"/>
      <c r="V272" s="160"/>
      <c r="W272" s="160"/>
      <c r="X272" s="160"/>
      <c r="Y272" s="160"/>
      <c r="Z272" s="160"/>
      <c r="AA272" s="160"/>
      <c r="AB272" s="160"/>
      <c r="AC272" s="160"/>
      <c r="AD272" s="160"/>
      <c r="AE272" s="160"/>
      <c r="AF272" s="160"/>
      <c r="AG272" s="160"/>
      <c r="AH272" s="160"/>
      <c r="AI272" s="160"/>
      <c r="AJ272" s="160"/>
      <c r="AK272" s="160"/>
      <c r="AL272" s="160"/>
      <c r="AM272" s="160"/>
      <c r="AN272" s="160"/>
      <c r="AO272" s="160"/>
      <c r="AP272" s="160"/>
      <c r="AQ272" s="160"/>
      <c r="AR272" s="160"/>
      <c r="AS272" s="160"/>
      <c r="AT272" s="160"/>
      <c r="AU272" s="160"/>
      <c r="AV272" s="160"/>
      <c r="AW272" s="160"/>
      <c r="AX272" s="160"/>
      <c r="AY272" s="160"/>
      <c r="AZ272" s="160"/>
      <c r="BA272" s="160"/>
      <c r="BB272" s="160"/>
      <c r="BC272" s="160"/>
      <c r="BD272" s="160"/>
      <c r="BE272" s="160"/>
      <c r="BF272" s="160"/>
      <c r="BG272" s="160"/>
      <c r="BH272" s="160"/>
      <c r="BI272" s="160"/>
      <c r="BJ272" s="160"/>
      <c r="BK272" s="160"/>
      <c r="BL272" s="160"/>
      <c r="BM272" s="160"/>
      <c r="BN272" s="160"/>
      <c r="BO272" s="160"/>
      <c r="BP272" s="160"/>
      <c r="BQ272" s="160"/>
      <c r="BR272" s="160"/>
      <c r="BS272" s="160"/>
      <c r="BT272" s="160"/>
      <c r="BU272" s="160"/>
      <c r="BV272" s="160"/>
      <c r="BW272" s="160"/>
      <c r="BX272" s="160"/>
      <c r="BY272" s="160"/>
      <c r="BZ272" s="160"/>
      <c r="CA272" s="160"/>
      <c r="CB272" s="160"/>
      <c r="CC272" s="160"/>
      <c r="CD272" s="160"/>
      <c r="CE272" s="160"/>
      <c r="CF272" s="160"/>
      <c r="CG272" s="160"/>
      <c r="CH272" s="160"/>
      <c r="CI272" s="160"/>
      <c r="CJ272" s="160"/>
      <c r="CK272" s="160"/>
      <c r="CL272" s="160"/>
      <c r="CM272" s="160"/>
      <c r="CN272" s="160"/>
      <c r="CO272" s="160"/>
      <c r="CP272" s="160"/>
      <c r="CQ272" s="160"/>
      <c r="CR272" s="160"/>
      <c r="CS272" s="160"/>
      <c r="CT272" s="160"/>
      <c r="CU272" s="160"/>
      <c r="CV272" s="160"/>
      <c r="CW272" s="160"/>
      <c r="CX272" s="160"/>
      <c r="CY272" s="160"/>
      <c r="CZ272" s="160"/>
      <c r="DA272" s="160"/>
      <c r="DB272" s="160"/>
      <c r="DC272" s="160"/>
      <c r="DD272" s="160"/>
      <c r="DE272" s="160"/>
      <c r="DF272" s="160"/>
      <c r="DG272" s="160"/>
      <c r="DH272" s="160"/>
      <c r="DI272" s="160"/>
      <c r="DJ272" s="160"/>
      <c r="DK272" s="160"/>
      <c r="DL272" s="160"/>
      <c r="DM272" s="160"/>
      <c r="DN272" s="160"/>
      <c r="DO272" s="160"/>
      <c r="DP272" s="160"/>
      <c r="DQ272" s="160"/>
      <c r="DR272" s="160"/>
      <c r="DS272" s="160"/>
      <c r="DT272" s="160"/>
      <c r="DU272" s="160"/>
      <c r="DV272" s="160"/>
      <c r="DW272" s="160"/>
      <c r="DX272" s="160"/>
      <c r="DY272" s="160"/>
      <c r="DZ272" s="160"/>
      <c r="EA272" s="160"/>
      <c r="EB272" s="160"/>
      <c r="EC272" s="160"/>
      <c r="ED272" s="160"/>
      <c r="EE272" s="160"/>
      <c r="EF272" s="160"/>
      <c r="EG272" s="160"/>
      <c r="EH272" s="160"/>
      <c r="EI272" s="160"/>
      <c r="EJ272" s="160"/>
      <c r="EK272" s="160"/>
      <c r="EL272" s="160"/>
      <c r="EM272" s="160"/>
      <c r="EN272" s="160"/>
      <c r="EO272" s="160"/>
      <c r="EP272" s="160"/>
      <c r="EQ272" s="160"/>
      <c r="ER272" s="160"/>
      <c r="ES272" s="160"/>
      <c r="ET272" s="160"/>
      <c r="EU272" s="160"/>
      <c r="EV272" s="160"/>
      <c r="EW272" s="160"/>
      <c r="EX272" s="160"/>
      <c r="EY272" s="160"/>
      <c r="EZ272" s="160"/>
      <c r="FA272" s="160"/>
      <c r="FB272" s="160"/>
      <c r="FC272" s="160"/>
      <c r="FD272" s="160"/>
      <c r="FE272" s="160"/>
      <c r="FF272" s="160"/>
      <c r="FG272" s="160"/>
      <c r="FH272" s="160"/>
      <c r="FI272" s="160"/>
      <c r="FJ272" s="160"/>
      <c r="FK272" s="160"/>
      <c r="FL272" s="160"/>
      <c r="FM272" s="160"/>
      <c r="FN272" s="160"/>
      <c r="FO272" s="160"/>
      <c r="FP272" s="160"/>
      <c r="FQ272" s="160"/>
      <c r="FR272" s="160"/>
      <c r="FS272" s="160"/>
      <c r="FT272" s="160"/>
      <c r="FU272" s="160"/>
      <c r="FV272" s="160"/>
      <c r="FW272" s="160"/>
      <c r="FX272" s="160"/>
      <c r="FY272" s="160"/>
      <c r="FZ272" s="160"/>
      <c r="GA272" s="160"/>
      <c r="GB272" s="160"/>
      <c r="GC272" s="160"/>
      <c r="GD272" s="160"/>
      <c r="GE272" s="160"/>
      <c r="GF272" s="160"/>
      <c r="GG272" s="160"/>
      <c r="GH272" s="160"/>
      <c r="GI272" s="160"/>
      <c r="GJ272" s="160"/>
      <c r="GK272" s="160"/>
      <c r="GL272" s="160"/>
      <c r="GM272" s="160"/>
      <c r="GN272" s="160"/>
      <c r="GO272" s="160"/>
      <c r="GP272" s="160"/>
      <c r="GQ272" s="160"/>
      <c r="GR272" s="160"/>
      <c r="GS272" s="160"/>
    </row>
    <row r="273" spans="3:201" x14ac:dyDescent="0.2">
      <c r="C273" s="160"/>
      <c r="D273" s="160"/>
      <c r="E273" s="160"/>
      <c r="F273" s="160"/>
      <c r="G273" s="160"/>
      <c r="H273" s="160"/>
      <c r="I273" s="160"/>
      <c r="J273" s="160"/>
      <c r="K273" s="160"/>
      <c r="L273" s="160"/>
      <c r="M273" s="160"/>
      <c r="N273" s="160"/>
      <c r="O273" s="160"/>
      <c r="P273" s="160"/>
      <c r="Q273" s="160"/>
      <c r="R273" s="160"/>
      <c r="S273" s="160"/>
      <c r="T273" s="160"/>
      <c r="U273" s="160"/>
      <c r="V273" s="160"/>
      <c r="W273" s="160"/>
      <c r="X273" s="160"/>
      <c r="Y273" s="160"/>
      <c r="Z273" s="160"/>
      <c r="AA273" s="160"/>
      <c r="AB273" s="160"/>
      <c r="AC273" s="160"/>
      <c r="AD273" s="160"/>
      <c r="AE273" s="160"/>
      <c r="AF273" s="160"/>
      <c r="AG273" s="160"/>
      <c r="AH273" s="160"/>
      <c r="AI273" s="160"/>
      <c r="AJ273" s="160"/>
      <c r="AK273" s="160"/>
      <c r="AL273" s="160"/>
      <c r="AM273" s="160"/>
      <c r="AN273" s="160"/>
      <c r="AO273" s="160"/>
      <c r="AP273" s="160"/>
      <c r="AQ273" s="160"/>
      <c r="AR273" s="160"/>
      <c r="AS273" s="160"/>
      <c r="AT273" s="160"/>
      <c r="AU273" s="160"/>
      <c r="AV273" s="160"/>
      <c r="AW273" s="160"/>
      <c r="AX273" s="160"/>
      <c r="AY273" s="160"/>
      <c r="AZ273" s="160"/>
      <c r="BA273" s="160"/>
      <c r="BB273" s="160"/>
      <c r="BC273" s="160"/>
      <c r="BD273" s="160"/>
      <c r="BE273" s="160"/>
      <c r="BF273" s="160"/>
      <c r="BG273" s="160"/>
      <c r="BH273" s="160"/>
      <c r="BI273" s="160"/>
      <c r="BJ273" s="160"/>
      <c r="BK273" s="160"/>
      <c r="BL273" s="160"/>
      <c r="BM273" s="160"/>
      <c r="BN273" s="160"/>
      <c r="BO273" s="160"/>
      <c r="BP273" s="160"/>
      <c r="BQ273" s="160"/>
      <c r="BR273" s="160"/>
      <c r="BS273" s="160"/>
      <c r="BT273" s="160"/>
      <c r="BU273" s="160"/>
      <c r="BV273" s="160"/>
      <c r="BW273" s="160"/>
      <c r="BX273" s="160"/>
      <c r="BY273" s="160"/>
      <c r="BZ273" s="160"/>
      <c r="CA273" s="160"/>
      <c r="CB273" s="160"/>
      <c r="CC273" s="160"/>
      <c r="CD273" s="160"/>
      <c r="CE273" s="160"/>
      <c r="CF273" s="160"/>
      <c r="CG273" s="160"/>
      <c r="CH273" s="160"/>
      <c r="CI273" s="160"/>
      <c r="CJ273" s="160"/>
      <c r="CK273" s="160"/>
      <c r="CL273" s="160"/>
      <c r="CM273" s="160"/>
      <c r="CN273" s="160"/>
      <c r="CO273" s="160"/>
      <c r="CP273" s="160"/>
      <c r="CQ273" s="160"/>
      <c r="CR273" s="160"/>
      <c r="CS273" s="160"/>
      <c r="CT273" s="160"/>
      <c r="CU273" s="160"/>
      <c r="CV273" s="160"/>
      <c r="CW273" s="160"/>
      <c r="CX273" s="160"/>
      <c r="CY273" s="160"/>
      <c r="CZ273" s="160"/>
      <c r="DA273" s="160"/>
      <c r="DB273" s="160"/>
      <c r="DC273" s="160"/>
      <c r="DD273" s="160"/>
      <c r="DE273" s="160"/>
      <c r="DF273" s="160"/>
      <c r="DG273" s="160"/>
      <c r="DH273" s="160"/>
      <c r="DI273" s="160"/>
      <c r="DJ273" s="160"/>
      <c r="DK273" s="160"/>
      <c r="DL273" s="160"/>
      <c r="DM273" s="160"/>
      <c r="DN273" s="160"/>
      <c r="DO273" s="160"/>
      <c r="DP273" s="160"/>
      <c r="DQ273" s="160"/>
      <c r="DR273" s="160"/>
      <c r="DS273" s="160"/>
      <c r="DT273" s="160"/>
      <c r="DU273" s="160"/>
      <c r="DV273" s="160"/>
      <c r="DW273" s="160"/>
      <c r="DX273" s="160"/>
      <c r="DY273" s="160"/>
      <c r="DZ273" s="160"/>
      <c r="EA273" s="160"/>
      <c r="EB273" s="160"/>
      <c r="EC273" s="160"/>
      <c r="ED273" s="160"/>
      <c r="EE273" s="160"/>
      <c r="EF273" s="160"/>
      <c r="EG273" s="160"/>
      <c r="EH273" s="160"/>
      <c r="EI273" s="160"/>
      <c r="EJ273" s="160"/>
      <c r="EK273" s="160"/>
      <c r="EL273" s="160"/>
      <c r="EM273" s="160"/>
      <c r="EN273" s="160"/>
      <c r="EO273" s="160"/>
      <c r="EP273" s="160"/>
      <c r="EQ273" s="160"/>
      <c r="ER273" s="160"/>
      <c r="ES273" s="160"/>
      <c r="ET273" s="160"/>
      <c r="EU273" s="160"/>
      <c r="EV273" s="160"/>
      <c r="EW273" s="160"/>
      <c r="EX273" s="160"/>
      <c r="EY273" s="160"/>
      <c r="EZ273" s="160"/>
      <c r="FA273" s="160"/>
      <c r="FB273" s="160"/>
      <c r="FC273" s="160"/>
      <c r="FD273" s="160"/>
      <c r="FE273" s="160"/>
      <c r="FF273" s="160"/>
      <c r="FG273" s="160"/>
      <c r="FH273" s="160"/>
      <c r="FI273" s="160"/>
      <c r="FJ273" s="160"/>
      <c r="FK273" s="160"/>
      <c r="FL273" s="160"/>
      <c r="FM273" s="160"/>
      <c r="FN273" s="160"/>
      <c r="FO273" s="160"/>
      <c r="FP273" s="160"/>
      <c r="FQ273" s="160"/>
      <c r="FR273" s="160"/>
      <c r="FS273" s="160"/>
      <c r="FT273" s="160"/>
      <c r="FU273" s="160"/>
      <c r="FV273" s="160"/>
      <c r="FW273" s="160"/>
      <c r="FX273" s="160"/>
      <c r="FY273" s="160"/>
      <c r="FZ273" s="160"/>
      <c r="GA273" s="160"/>
      <c r="GB273" s="160"/>
      <c r="GC273" s="160"/>
      <c r="GD273" s="160"/>
      <c r="GE273" s="160"/>
      <c r="GF273" s="160"/>
      <c r="GG273" s="160"/>
      <c r="GH273" s="160"/>
      <c r="GI273" s="160"/>
      <c r="GJ273" s="160"/>
      <c r="GK273" s="160"/>
      <c r="GL273" s="160"/>
      <c r="GM273" s="160"/>
      <c r="GN273" s="160"/>
      <c r="GO273" s="160"/>
      <c r="GP273" s="160"/>
      <c r="GQ273" s="160"/>
      <c r="GR273" s="160"/>
      <c r="GS273" s="160"/>
    </row>
    <row r="274" spans="3:201" x14ac:dyDescent="0.2">
      <c r="C274" s="160"/>
      <c r="D274" s="160"/>
      <c r="E274" s="160"/>
      <c r="F274" s="160"/>
      <c r="G274" s="160"/>
      <c r="H274" s="160"/>
      <c r="I274" s="160"/>
      <c r="J274" s="160"/>
      <c r="K274" s="160"/>
      <c r="L274" s="160"/>
      <c r="M274" s="160"/>
      <c r="N274" s="160"/>
      <c r="O274" s="160"/>
      <c r="P274" s="160"/>
      <c r="Q274" s="160"/>
      <c r="R274" s="160"/>
      <c r="S274" s="160"/>
      <c r="T274" s="160"/>
      <c r="U274" s="160"/>
      <c r="V274" s="160"/>
      <c r="W274" s="160"/>
      <c r="X274" s="160"/>
      <c r="Y274" s="160"/>
      <c r="Z274" s="160"/>
      <c r="AA274" s="160"/>
      <c r="AB274" s="160"/>
      <c r="AC274" s="160"/>
      <c r="AD274" s="160"/>
      <c r="AE274" s="160"/>
      <c r="AF274" s="160"/>
      <c r="AG274" s="160"/>
      <c r="AH274" s="160"/>
      <c r="AI274" s="160"/>
      <c r="AJ274" s="160"/>
      <c r="AK274" s="160"/>
      <c r="AL274" s="160"/>
      <c r="AM274" s="160"/>
      <c r="AN274" s="160"/>
      <c r="AO274" s="160"/>
      <c r="AP274" s="160"/>
      <c r="AQ274" s="160"/>
      <c r="AR274" s="160"/>
      <c r="AS274" s="160"/>
      <c r="AT274" s="160"/>
      <c r="AU274" s="160"/>
      <c r="AV274" s="160"/>
      <c r="AW274" s="160"/>
      <c r="AX274" s="160"/>
      <c r="AY274" s="160"/>
      <c r="AZ274" s="160"/>
      <c r="BA274" s="160"/>
      <c r="BB274" s="160"/>
      <c r="BC274" s="160"/>
      <c r="BD274" s="160"/>
      <c r="BE274" s="160"/>
      <c r="BF274" s="160"/>
      <c r="BG274" s="160"/>
      <c r="BH274" s="160"/>
      <c r="BI274" s="160"/>
      <c r="BJ274" s="160"/>
      <c r="BK274" s="160"/>
      <c r="BL274" s="160"/>
      <c r="BM274" s="160"/>
      <c r="BN274" s="160"/>
      <c r="BO274" s="160"/>
      <c r="BP274" s="160"/>
      <c r="BQ274" s="160"/>
      <c r="BR274" s="160"/>
      <c r="BS274" s="160"/>
      <c r="BT274" s="160"/>
      <c r="BU274" s="160"/>
      <c r="BV274" s="160"/>
      <c r="BW274" s="160"/>
      <c r="BX274" s="160"/>
      <c r="BY274" s="160"/>
      <c r="BZ274" s="160"/>
      <c r="CA274" s="160"/>
      <c r="CB274" s="160"/>
      <c r="CC274" s="160"/>
      <c r="CD274" s="160"/>
      <c r="CE274" s="160"/>
      <c r="CF274" s="160"/>
      <c r="CG274" s="160"/>
      <c r="CH274" s="160"/>
      <c r="CI274" s="160"/>
      <c r="CJ274" s="160"/>
      <c r="CK274" s="160"/>
      <c r="CL274" s="160"/>
      <c r="CM274" s="160"/>
      <c r="CN274" s="160"/>
      <c r="CO274" s="160"/>
      <c r="CP274" s="160"/>
      <c r="CQ274" s="160"/>
      <c r="CR274" s="160"/>
      <c r="CS274" s="160"/>
      <c r="CT274" s="160"/>
      <c r="CU274" s="160"/>
      <c r="CV274" s="160"/>
      <c r="CW274" s="160"/>
      <c r="CX274" s="160"/>
      <c r="CY274" s="160"/>
      <c r="CZ274" s="160"/>
      <c r="DA274" s="160"/>
      <c r="DB274" s="160"/>
      <c r="DC274" s="160"/>
      <c r="DD274" s="160"/>
      <c r="DE274" s="160"/>
      <c r="DF274" s="160"/>
      <c r="DG274" s="160"/>
      <c r="DH274" s="160"/>
      <c r="DI274" s="160"/>
      <c r="DJ274" s="160"/>
      <c r="DK274" s="160"/>
      <c r="DL274" s="160"/>
      <c r="DM274" s="160"/>
      <c r="DN274" s="160"/>
      <c r="DO274" s="160"/>
      <c r="DP274" s="160"/>
      <c r="DQ274" s="160"/>
      <c r="DR274" s="160"/>
      <c r="DS274" s="160"/>
      <c r="DT274" s="160"/>
      <c r="DU274" s="160"/>
      <c r="DV274" s="160"/>
      <c r="DW274" s="160"/>
      <c r="DX274" s="160"/>
      <c r="DY274" s="160"/>
      <c r="DZ274" s="160"/>
      <c r="EA274" s="160"/>
      <c r="EB274" s="160"/>
      <c r="EC274" s="160"/>
      <c r="ED274" s="160"/>
      <c r="EE274" s="160"/>
      <c r="EF274" s="160"/>
      <c r="EG274" s="160"/>
      <c r="EH274" s="160"/>
      <c r="EI274" s="160"/>
      <c r="EJ274" s="160"/>
      <c r="EK274" s="160"/>
      <c r="EL274" s="160"/>
      <c r="EM274" s="160"/>
      <c r="EN274" s="160"/>
      <c r="EO274" s="160"/>
      <c r="EP274" s="160"/>
      <c r="EQ274" s="160"/>
      <c r="ER274" s="160"/>
      <c r="ES274" s="160"/>
      <c r="ET274" s="160"/>
      <c r="EU274" s="160"/>
      <c r="EV274" s="160"/>
      <c r="EW274" s="160"/>
      <c r="EX274" s="160"/>
      <c r="EY274" s="160"/>
      <c r="EZ274" s="160"/>
      <c r="FA274" s="160"/>
      <c r="FB274" s="160"/>
      <c r="FC274" s="160"/>
      <c r="FD274" s="160"/>
      <c r="FE274" s="160"/>
      <c r="FF274" s="160"/>
      <c r="FG274" s="160"/>
      <c r="FH274" s="160"/>
      <c r="FI274" s="160"/>
      <c r="FJ274" s="160"/>
      <c r="FK274" s="160"/>
      <c r="FL274" s="160"/>
      <c r="FM274" s="160"/>
      <c r="FN274" s="160"/>
      <c r="FO274" s="160"/>
      <c r="FP274" s="160"/>
      <c r="FQ274" s="160"/>
      <c r="FR274" s="160"/>
      <c r="FS274" s="160"/>
      <c r="FT274" s="160"/>
      <c r="FU274" s="160"/>
      <c r="FV274" s="160"/>
      <c r="FW274" s="160"/>
      <c r="FX274" s="160"/>
      <c r="FY274" s="160"/>
      <c r="FZ274" s="160"/>
      <c r="GA274" s="160"/>
      <c r="GB274" s="160"/>
      <c r="GC274" s="160"/>
      <c r="GD274" s="160"/>
      <c r="GE274" s="160"/>
      <c r="GF274" s="160"/>
      <c r="GG274" s="160"/>
      <c r="GH274" s="160"/>
      <c r="GI274" s="160"/>
      <c r="GJ274" s="160"/>
      <c r="GK274" s="160"/>
      <c r="GL274" s="160"/>
      <c r="GM274" s="160"/>
      <c r="GN274" s="160"/>
      <c r="GO274" s="160"/>
      <c r="GP274" s="160"/>
      <c r="GQ274" s="160"/>
      <c r="GR274" s="160"/>
      <c r="GS274" s="160"/>
    </row>
    <row r="275" spans="3:201" x14ac:dyDescent="0.2">
      <c r="C275" s="160"/>
      <c r="D275" s="160"/>
      <c r="E275" s="160"/>
      <c r="F275" s="160"/>
      <c r="G275" s="160"/>
      <c r="H275" s="160"/>
      <c r="I275" s="160"/>
      <c r="J275" s="160"/>
      <c r="K275" s="160"/>
      <c r="L275" s="160"/>
      <c r="M275" s="160"/>
      <c r="N275" s="160"/>
      <c r="O275" s="160"/>
      <c r="P275" s="160"/>
      <c r="Q275" s="160"/>
      <c r="R275" s="160"/>
      <c r="S275" s="160"/>
      <c r="T275" s="160"/>
      <c r="U275" s="160"/>
      <c r="V275" s="160"/>
      <c r="W275" s="160"/>
      <c r="X275" s="160"/>
      <c r="Y275" s="160"/>
      <c r="Z275" s="160"/>
      <c r="AA275" s="160"/>
      <c r="AB275" s="160"/>
      <c r="AC275" s="160"/>
      <c r="AD275" s="160"/>
      <c r="AE275" s="160"/>
      <c r="AF275" s="160"/>
      <c r="AG275" s="160"/>
      <c r="AH275" s="160"/>
      <c r="AI275" s="160"/>
      <c r="AJ275" s="160"/>
      <c r="AK275" s="160"/>
      <c r="AL275" s="160"/>
      <c r="AM275" s="160"/>
      <c r="AN275" s="160"/>
      <c r="AO275" s="160"/>
      <c r="AP275" s="160"/>
      <c r="AQ275" s="160"/>
      <c r="AR275" s="160"/>
      <c r="AS275" s="160"/>
      <c r="AT275" s="160"/>
      <c r="AU275" s="160"/>
      <c r="AV275" s="160"/>
      <c r="AW275" s="160"/>
      <c r="AX275" s="160"/>
      <c r="AY275" s="160"/>
      <c r="AZ275" s="160"/>
      <c r="BA275" s="160"/>
      <c r="BB275" s="160"/>
      <c r="BC275" s="160"/>
      <c r="BD275" s="160"/>
      <c r="BE275" s="160"/>
      <c r="BF275" s="160"/>
      <c r="BG275" s="160"/>
      <c r="BH275" s="160"/>
      <c r="BI275" s="160"/>
      <c r="BJ275" s="160"/>
      <c r="BK275" s="160"/>
      <c r="BL275" s="160"/>
      <c r="BM275" s="160"/>
      <c r="BN275" s="160"/>
      <c r="BO275" s="160"/>
      <c r="BP275" s="160"/>
      <c r="BQ275" s="160"/>
      <c r="BR275" s="160"/>
      <c r="BS275" s="160"/>
      <c r="BT275" s="160"/>
      <c r="BU275" s="160"/>
      <c r="BV275" s="160"/>
      <c r="BW275" s="160"/>
      <c r="BX275" s="160"/>
      <c r="BY275" s="160"/>
      <c r="BZ275" s="160"/>
      <c r="CA275" s="160"/>
      <c r="CB275" s="160"/>
      <c r="CC275" s="160"/>
      <c r="CD275" s="160"/>
      <c r="CE275" s="160"/>
      <c r="CF275" s="160"/>
      <c r="CG275" s="160"/>
      <c r="CH275" s="160"/>
      <c r="CI275" s="160"/>
      <c r="CJ275" s="160"/>
      <c r="CK275" s="160"/>
      <c r="CL275" s="160"/>
      <c r="CM275" s="160"/>
      <c r="CN275" s="160"/>
      <c r="CO275" s="160"/>
      <c r="CP275" s="160"/>
      <c r="CQ275" s="160"/>
      <c r="CR275" s="160"/>
      <c r="CS275" s="160"/>
      <c r="CT275" s="160"/>
      <c r="CU275" s="160"/>
      <c r="CV275" s="160"/>
      <c r="CW275" s="160"/>
      <c r="CX275" s="160"/>
      <c r="CY275" s="160"/>
      <c r="CZ275" s="160"/>
      <c r="DA275" s="160"/>
      <c r="DB275" s="160"/>
      <c r="DC275" s="160"/>
      <c r="DD275" s="160"/>
      <c r="DE275" s="160"/>
      <c r="DF275" s="160"/>
      <c r="DG275" s="160"/>
      <c r="DH275" s="160"/>
      <c r="DI275" s="160"/>
      <c r="DJ275" s="160"/>
      <c r="DK275" s="160"/>
      <c r="DL275" s="160"/>
      <c r="DM275" s="160"/>
      <c r="DN275" s="160"/>
      <c r="DO275" s="160"/>
      <c r="DP275" s="160"/>
      <c r="DQ275" s="160"/>
      <c r="DR275" s="160"/>
      <c r="DS275" s="160"/>
      <c r="DT275" s="160"/>
      <c r="DU275" s="160"/>
      <c r="DV275" s="160"/>
      <c r="DW275" s="160"/>
      <c r="DX275" s="160"/>
      <c r="DY275" s="160"/>
      <c r="DZ275" s="160"/>
      <c r="EA275" s="160"/>
      <c r="EB275" s="160"/>
      <c r="EC275" s="160"/>
      <c r="ED275" s="160"/>
      <c r="EE275" s="160"/>
      <c r="EF275" s="160"/>
      <c r="EG275" s="160"/>
      <c r="EH275" s="160"/>
      <c r="EI275" s="160"/>
      <c r="EJ275" s="160"/>
      <c r="EK275" s="160"/>
      <c r="EL275" s="160"/>
      <c r="EM275" s="160"/>
      <c r="EN275" s="160"/>
      <c r="EO275" s="160"/>
      <c r="EP275" s="160"/>
      <c r="EQ275" s="160"/>
      <c r="ER275" s="160"/>
      <c r="ES275" s="160"/>
      <c r="ET275" s="160"/>
      <c r="EU275" s="160"/>
      <c r="EV275" s="160"/>
      <c r="EW275" s="160"/>
      <c r="EX275" s="160"/>
      <c r="EY275" s="160"/>
      <c r="EZ275" s="160"/>
      <c r="FA275" s="160"/>
      <c r="FB275" s="160"/>
      <c r="FC275" s="160"/>
      <c r="FD275" s="160"/>
      <c r="FE275" s="160"/>
      <c r="FF275" s="160"/>
      <c r="FG275" s="160"/>
      <c r="FH275" s="160"/>
      <c r="FI275" s="160"/>
      <c r="FJ275" s="160"/>
      <c r="FK275" s="160"/>
      <c r="FL275" s="160"/>
      <c r="FM275" s="160"/>
      <c r="FN275" s="160"/>
      <c r="FO275" s="160"/>
      <c r="FP275" s="160"/>
      <c r="FQ275" s="160"/>
      <c r="FR275" s="160"/>
      <c r="FS275" s="160"/>
      <c r="FT275" s="160"/>
      <c r="FU275" s="160"/>
      <c r="FV275" s="160"/>
      <c r="FW275" s="160"/>
      <c r="FX275" s="160"/>
      <c r="FY275" s="160"/>
      <c r="FZ275" s="160"/>
      <c r="GA275" s="160"/>
      <c r="GB275" s="160"/>
      <c r="GC275" s="160"/>
      <c r="GD275" s="160"/>
      <c r="GE275" s="160"/>
      <c r="GF275" s="160"/>
      <c r="GG275" s="160"/>
      <c r="GH275" s="160"/>
      <c r="GI275" s="160"/>
      <c r="GJ275" s="160"/>
      <c r="GK275" s="160"/>
      <c r="GL275" s="160"/>
      <c r="GM275" s="160"/>
      <c r="GN275" s="160"/>
      <c r="GO275" s="160"/>
      <c r="GP275" s="160"/>
      <c r="GQ275" s="160"/>
      <c r="GR275" s="160"/>
      <c r="GS275" s="160"/>
    </row>
    <row r="276" spans="3:201" x14ac:dyDescent="0.2">
      <c r="C276" s="160"/>
      <c r="D276" s="160"/>
      <c r="E276" s="160"/>
      <c r="F276" s="160"/>
      <c r="G276" s="160"/>
      <c r="H276" s="160"/>
      <c r="I276" s="160"/>
      <c r="J276" s="160"/>
      <c r="K276" s="160"/>
      <c r="L276" s="160"/>
      <c r="M276" s="160"/>
      <c r="N276" s="160"/>
      <c r="O276" s="160"/>
      <c r="P276" s="160"/>
      <c r="Q276" s="160"/>
      <c r="R276" s="160"/>
      <c r="S276" s="160"/>
      <c r="T276" s="160"/>
      <c r="U276" s="160"/>
      <c r="V276" s="160"/>
      <c r="W276" s="160"/>
      <c r="X276" s="160"/>
      <c r="Y276" s="160"/>
      <c r="Z276" s="160"/>
      <c r="AA276" s="160"/>
      <c r="AB276" s="160"/>
      <c r="AC276" s="160"/>
      <c r="AD276" s="160"/>
      <c r="AE276" s="160"/>
      <c r="AF276" s="160"/>
      <c r="AG276" s="160"/>
      <c r="AH276" s="160"/>
      <c r="AI276" s="160"/>
      <c r="AJ276" s="160"/>
      <c r="AK276" s="160"/>
      <c r="AL276" s="160"/>
      <c r="AM276" s="160"/>
      <c r="AN276" s="160"/>
      <c r="AO276" s="160"/>
      <c r="AP276" s="160"/>
      <c r="AQ276" s="160"/>
      <c r="AR276" s="160"/>
      <c r="AS276" s="160"/>
      <c r="AT276" s="160"/>
      <c r="AU276" s="160"/>
      <c r="AV276" s="160"/>
      <c r="AW276" s="160"/>
      <c r="AX276" s="160"/>
      <c r="AY276" s="160"/>
      <c r="AZ276" s="160"/>
      <c r="BA276" s="160"/>
      <c r="BB276" s="160"/>
      <c r="BC276" s="160"/>
      <c r="BD276" s="160"/>
      <c r="BE276" s="160"/>
      <c r="BF276" s="160"/>
      <c r="BG276" s="160"/>
      <c r="BH276" s="160"/>
      <c r="BI276" s="160"/>
      <c r="BJ276" s="160"/>
      <c r="BK276" s="160"/>
      <c r="BL276" s="160"/>
      <c r="BM276" s="160"/>
      <c r="BN276" s="160"/>
      <c r="BO276" s="160"/>
      <c r="BP276" s="160"/>
      <c r="BQ276" s="160"/>
      <c r="BR276" s="160"/>
      <c r="BS276" s="160"/>
      <c r="BT276" s="160"/>
      <c r="BU276" s="160"/>
      <c r="BV276" s="160"/>
      <c r="BW276" s="160"/>
      <c r="BX276" s="160"/>
      <c r="BY276" s="160"/>
      <c r="BZ276" s="160"/>
      <c r="CA276" s="160"/>
      <c r="CB276" s="160"/>
      <c r="CC276" s="160"/>
      <c r="CD276" s="160"/>
      <c r="CE276" s="160"/>
      <c r="CF276" s="160"/>
      <c r="CG276" s="160"/>
      <c r="CH276" s="160"/>
      <c r="CI276" s="160"/>
      <c r="CJ276" s="160"/>
      <c r="CK276" s="160"/>
      <c r="CL276" s="160"/>
      <c r="CM276" s="160"/>
      <c r="CN276" s="160"/>
      <c r="CO276" s="160"/>
      <c r="CP276" s="160"/>
      <c r="CQ276" s="160"/>
      <c r="CR276" s="160"/>
      <c r="CS276" s="160"/>
      <c r="CT276" s="160"/>
      <c r="CU276" s="160"/>
      <c r="CV276" s="160"/>
      <c r="CW276" s="160"/>
      <c r="CX276" s="160"/>
      <c r="CY276" s="160"/>
      <c r="CZ276" s="160"/>
      <c r="DA276" s="160"/>
      <c r="DB276" s="160"/>
      <c r="DC276" s="160"/>
      <c r="DD276" s="160"/>
      <c r="DE276" s="160"/>
      <c r="DF276" s="160"/>
      <c r="DG276" s="160"/>
      <c r="DH276" s="160"/>
      <c r="DI276" s="160"/>
      <c r="DJ276" s="160"/>
      <c r="DK276" s="160"/>
      <c r="DL276" s="160"/>
      <c r="DM276" s="160"/>
      <c r="DN276" s="160"/>
      <c r="DO276" s="160"/>
      <c r="DP276" s="160"/>
      <c r="DQ276" s="160"/>
      <c r="DR276" s="160"/>
      <c r="DS276" s="160"/>
      <c r="DT276" s="160"/>
      <c r="DU276" s="160"/>
      <c r="DV276" s="160"/>
      <c r="DW276" s="160"/>
      <c r="DX276" s="160"/>
      <c r="DY276" s="160"/>
      <c r="DZ276" s="160"/>
      <c r="EA276" s="160"/>
      <c r="EB276" s="160"/>
      <c r="EC276" s="160"/>
      <c r="ED276" s="160"/>
      <c r="EE276" s="160"/>
      <c r="EF276" s="160"/>
      <c r="EG276" s="160"/>
      <c r="EH276" s="160"/>
      <c r="EI276" s="160"/>
      <c r="EJ276" s="160"/>
      <c r="EK276" s="160"/>
      <c r="EL276" s="160"/>
      <c r="EM276" s="160"/>
      <c r="EN276" s="160"/>
      <c r="EO276" s="160"/>
      <c r="EP276" s="160"/>
      <c r="EQ276" s="160"/>
      <c r="ER276" s="160"/>
      <c r="ES276" s="160"/>
      <c r="ET276" s="160"/>
      <c r="EU276" s="160"/>
      <c r="EV276" s="160"/>
      <c r="EW276" s="160"/>
      <c r="EX276" s="160"/>
      <c r="EY276" s="160"/>
      <c r="EZ276" s="160"/>
      <c r="FA276" s="160"/>
      <c r="FB276" s="160"/>
      <c r="FC276" s="160"/>
      <c r="FD276" s="160"/>
      <c r="FE276" s="160"/>
      <c r="FF276" s="160"/>
      <c r="FG276" s="160"/>
      <c r="FH276" s="160"/>
      <c r="FI276" s="160"/>
      <c r="FJ276" s="160"/>
      <c r="FK276" s="160"/>
      <c r="FL276" s="160"/>
      <c r="FM276" s="160"/>
      <c r="FN276" s="160"/>
      <c r="FO276" s="160"/>
      <c r="FP276" s="160"/>
      <c r="FQ276" s="160"/>
      <c r="FR276" s="160"/>
      <c r="FS276" s="160"/>
      <c r="FT276" s="160"/>
      <c r="FU276" s="160"/>
      <c r="FV276" s="160"/>
      <c r="FW276" s="160"/>
      <c r="FX276" s="160"/>
      <c r="FY276" s="160"/>
      <c r="FZ276" s="160"/>
      <c r="GA276" s="160"/>
      <c r="GB276" s="160"/>
      <c r="GC276" s="160"/>
      <c r="GD276" s="160"/>
      <c r="GE276" s="160"/>
      <c r="GF276" s="160"/>
      <c r="GG276" s="160"/>
      <c r="GH276" s="160"/>
      <c r="GI276" s="160"/>
      <c r="GJ276" s="160"/>
      <c r="GK276" s="160"/>
      <c r="GL276" s="160"/>
      <c r="GM276" s="160"/>
      <c r="GN276" s="160"/>
      <c r="GO276" s="160"/>
      <c r="GP276" s="160"/>
      <c r="GQ276" s="160"/>
      <c r="GR276" s="160"/>
      <c r="GS276" s="160"/>
    </row>
    <row r="277" spans="3:201" x14ac:dyDescent="0.2">
      <c r="C277" s="160"/>
      <c r="D277" s="160"/>
      <c r="E277" s="160"/>
      <c r="F277" s="160"/>
      <c r="G277" s="160"/>
      <c r="H277" s="160"/>
      <c r="I277" s="160"/>
      <c r="J277" s="160"/>
      <c r="K277" s="160"/>
      <c r="L277" s="160"/>
      <c r="M277" s="160"/>
      <c r="N277" s="160"/>
      <c r="O277" s="160"/>
      <c r="P277" s="160"/>
      <c r="Q277" s="160"/>
      <c r="R277" s="160"/>
      <c r="S277" s="160"/>
      <c r="T277" s="160"/>
      <c r="U277" s="160"/>
      <c r="V277" s="160"/>
      <c r="W277" s="160"/>
      <c r="X277" s="160"/>
      <c r="Y277" s="160"/>
      <c r="Z277" s="160"/>
      <c r="AA277" s="160"/>
      <c r="AB277" s="160"/>
      <c r="AC277" s="160"/>
      <c r="AD277" s="160"/>
      <c r="AE277" s="160"/>
      <c r="AF277" s="160"/>
      <c r="AG277" s="160"/>
      <c r="AH277" s="160"/>
      <c r="AI277" s="160"/>
      <c r="AJ277" s="160"/>
      <c r="AK277" s="160"/>
      <c r="AL277" s="160"/>
      <c r="AM277" s="160"/>
      <c r="AN277" s="160"/>
      <c r="AO277" s="160"/>
      <c r="AP277" s="160"/>
      <c r="AQ277" s="160"/>
      <c r="AR277" s="160"/>
      <c r="AS277" s="160"/>
      <c r="AT277" s="160"/>
      <c r="AU277" s="160"/>
      <c r="AV277" s="160"/>
      <c r="AW277" s="160"/>
      <c r="AX277" s="160"/>
      <c r="AY277" s="160"/>
      <c r="AZ277" s="160"/>
      <c r="BA277" s="160"/>
      <c r="BB277" s="160"/>
      <c r="BC277" s="160"/>
      <c r="BD277" s="160"/>
      <c r="BE277" s="160"/>
      <c r="BF277" s="160"/>
      <c r="BG277" s="160"/>
      <c r="BH277" s="160"/>
      <c r="BI277" s="160"/>
      <c r="BJ277" s="160"/>
      <c r="BK277" s="160"/>
      <c r="BL277" s="160"/>
      <c r="BM277" s="160"/>
      <c r="BN277" s="160"/>
      <c r="BO277" s="160"/>
      <c r="BP277" s="160"/>
      <c r="BQ277" s="160"/>
      <c r="BR277" s="160"/>
      <c r="BS277" s="160"/>
      <c r="BT277" s="160"/>
      <c r="BU277" s="160"/>
      <c r="BV277" s="160"/>
      <c r="BW277" s="160"/>
      <c r="BX277" s="160"/>
      <c r="BY277" s="160"/>
      <c r="BZ277" s="160"/>
      <c r="CA277" s="160"/>
      <c r="CB277" s="160"/>
      <c r="CC277" s="160"/>
      <c r="CD277" s="160"/>
      <c r="CE277" s="160"/>
      <c r="CF277" s="160"/>
      <c r="CG277" s="160"/>
      <c r="CH277" s="160"/>
      <c r="CI277" s="160"/>
      <c r="CJ277" s="160"/>
      <c r="CK277" s="160"/>
      <c r="CL277" s="160"/>
      <c r="CM277" s="160"/>
      <c r="CN277" s="160"/>
      <c r="CO277" s="160"/>
      <c r="CP277" s="160"/>
      <c r="CQ277" s="160"/>
      <c r="CR277" s="160"/>
      <c r="CS277" s="160"/>
      <c r="CT277" s="160"/>
      <c r="CU277" s="160"/>
      <c r="CV277" s="160"/>
      <c r="CW277" s="160"/>
      <c r="CX277" s="160"/>
      <c r="CY277" s="160"/>
      <c r="CZ277" s="160"/>
      <c r="DA277" s="160"/>
      <c r="DB277" s="160"/>
      <c r="DC277" s="160"/>
      <c r="DD277" s="160"/>
      <c r="DE277" s="160"/>
      <c r="DF277" s="160"/>
      <c r="DG277" s="160"/>
      <c r="DH277" s="160"/>
      <c r="DI277" s="160"/>
      <c r="DJ277" s="160"/>
      <c r="DK277" s="160"/>
      <c r="DL277" s="160"/>
      <c r="DM277" s="160"/>
      <c r="DN277" s="160"/>
      <c r="DO277" s="160"/>
      <c r="DP277" s="160"/>
      <c r="DQ277" s="160"/>
      <c r="DR277" s="160"/>
      <c r="DS277" s="160"/>
      <c r="DT277" s="160"/>
      <c r="DU277" s="160"/>
      <c r="DV277" s="160"/>
      <c r="DW277" s="160"/>
      <c r="DX277" s="160"/>
      <c r="DY277" s="160"/>
      <c r="DZ277" s="160"/>
      <c r="EA277" s="160"/>
      <c r="EB277" s="160"/>
      <c r="EC277" s="160"/>
      <c r="ED277" s="160"/>
      <c r="EE277" s="160"/>
      <c r="EF277" s="160"/>
      <c r="EG277" s="160"/>
      <c r="EH277" s="160"/>
      <c r="EI277" s="160"/>
      <c r="EJ277" s="160"/>
      <c r="EK277" s="160"/>
      <c r="EL277" s="160"/>
      <c r="EM277" s="160"/>
      <c r="EN277" s="160"/>
      <c r="EO277" s="160"/>
      <c r="EP277" s="160"/>
      <c r="EQ277" s="160"/>
      <c r="ER277" s="160"/>
      <c r="ES277" s="160"/>
      <c r="ET277" s="160"/>
      <c r="EU277" s="160"/>
      <c r="EV277" s="160"/>
      <c r="EW277" s="160"/>
      <c r="EX277" s="160"/>
      <c r="EY277" s="160"/>
      <c r="EZ277" s="160"/>
      <c r="FA277" s="160"/>
      <c r="FB277" s="160"/>
      <c r="FC277" s="160"/>
      <c r="FD277" s="160"/>
      <c r="FE277" s="160"/>
      <c r="FF277" s="160"/>
      <c r="FG277" s="160"/>
      <c r="FH277" s="160"/>
      <c r="FI277" s="160"/>
      <c r="FJ277" s="160"/>
      <c r="FK277" s="160"/>
      <c r="FL277" s="160"/>
      <c r="FM277" s="160"/>
      <c r="FN277" s="160"/>
      <c r="FO277" s="160"/>
      <c r="FP277" s="160"/>
      <c r="FQ277" s="160"/>
      <c r="FR277" s="160"/>
      <c r="FS277" s="160"/>
      <c r="FT277" s="160"/>
      <c r="FU277" s="160"/>
      <c r="FV277" s="160"/>
      <c r="FW277" s="160"/>
      <c r="FX277" s="160"/>
      <c r="FY277" s="160"/>
      <c r="FZ277" s="160"/>
      <c r="GA277" s="160"/>
      <c r="GB277" s="160"/>
      <c r="GC277" s="160"/>
      <c r="GD277" s="160"/>
      <c r="GE277" s="160"/>
      <c r="GF277" s="160"/>
      <c r="GG277" s="160"/>
      <c r="GH277" s="160"/>
      <c r="GI277" s="160"/>
      <c r="GJ277" s="160"/>
      <c r="GK277" s="160"/>
      <c r="GL277" s="160"/>
      <c r="GM277" s="160"/>
      <c r="GN277" s="160"/>
      <c r="GO277" s="160"/>
      <c r="GP277" s="160"/>
      <c r="GQ277" s="160"/>
      <c r="GR277" s="160"/>
      <c r="GS277" s="160"/>
    </row>
    <row r="278" spans="3:201" x14ac:dyDescent="0.2">
      <c r="C278" s="160"/>
      <c r="D278" s="160"/>
      <c r="E278" s="160"/>
      <c r="F278" s="160"/>
      <c r="G278" s="160"/>
      <c r="H278" s="160"/>
      <c r="I278" s="160"/>
      <c r="J278" s="160"/>
      <c r="K278" s="160"/>
      <c r="L278" s="160"/>
      <c r="M278" s="160"/>
      <c r="N278" s="160"/>
      <c r="O278" s="160"/>
      <c r="P278" s="160"/>
      <c r="Q278" s="160"/>
      <c r="R278" s="160"/>
      <c r="S278" s="160"/>
      <c r="T278" s="160"/>
      <c r="U278" s="160"/>
      <c r="V278" s="160"/>
      <c r="W278" s="160"/>
      <c r="X278" s="160"/>
      <c r="Y278" s="160"/>
      <c r="Z278" s="160"/>
      <c r="AA278" s="160"/>
      <c r="AB278" s="160"/>
      <c r="AC278" s="160"/>
      <c r="AD278" s="160"/>
      <c r="AE278" s="160"/>
      <c r="AF278" s="160"/>
      <c r="AG278" s="160"/>
      <c r="AH278" s="160"/>
      <c r="AI278" s="160"/>
      <c r="AJ278" s="160"/>
      <c r="AK278" s="160"/>
      <c r="AL278" s="160"/>
      <c r="AM278" s="160"/>
      <c r="AN278" s="160"/>
      <c r="AO278" s="160"/>
      <c r="AP278" s="160"/>
      <c r="AQ278" s="160"/>
      <c r="AR278" s="160"/>
      <c r="AS278" s="160"/>
      <c r="AT278" s="160"/>
      <c r="AU278" s="160"/>
      <c r="AV278" s="160"/>
      <c r="AW278" s="160"/>
      <c r="AX278" s="160"/>
      <c r="AY278" s="160"/>
      <c r="AZ278" s="160"/>
      <c r="BA278" s="160"/>
      <c r="BB278" s="160"/>
      <c r="BC278" s="160"/>
      <c r="BD278" s="160"/>
      <c r="BE278" s="160"/>
      <c r="BF278" s="160"/>
      <c r="BG278" s="160"/>
      <c r="BH278" s="160"/>
      <c r="BI278" s="160"/>
      <c r="BJ278" s="160"/>
      <c r="BK278" s="160"/>
      <c r="BL278" s="160"/>
      <c r="BM278" s="160"/>
      <c r="BN278" s="160"/>
      <c r="BO278" s="160"/>
      <c r="BP278" s="160"/>
      <c r="BQ278" s="160"/>
      <c r="BR278" s="160"/>
      <c r="BS278" s="160"/>
      <c r="BT278" s="160"/>
      <c r="BU278" s="160"/>
      <c r="BV278" s="160"/>
      <c r="BW278" s="160"/>
      <c r="BX278" s="160"/>
      <c r="BY278" s="160"/>
      <c r="BZ278" s="160"/>
      <c r="CA278" s="160"/>
      <c r="CB278" s="160"/>
      <c r="CC278" s="160"/>
      <c r="CD278" s="160"/>
      <c r="CE278" s="160"/>
      <c r="CF278" s="160"/>
      <c r="CG278" s="160"/>
      <c r="CH278" s="160"/>
      <c r="CI278" s="160"/>
      <c r="CJ278" s="160"/>
      <c r="CK278" s="160"/>
      <c r="CL278" s="160"/>
      <c r="CM278" s="160"/>
      <c r="CN278" s="160"/>
      <c r="CO278" s="160"/>
      <c r="CP278" s="160"/>
      <c r="CQ278" s="160"/>
      <c r="CR278" s="160"/>
      <c r="CS278" s="160"/>
      <c r="CT278" s="160"/>
      <c r="CU278" s="160"/>
      <c r="CV278" s="160"/>
      <c r="CW278" s="160"/>
      <c r="CX278" s="160"/>
      <c r="CY278" s="160"/>
      <c r="CZ278" s="160"/>
      <c r="DA278" s="160"/>
      <c r="DB278" s="160"/>
      <c r="DC278" s="160"/>
      <c r="DD278" s="160"/>
      <c r="DE278" s="160"/>
      <c r="DF278" s="160"/>
      <c r="DG278" s="160"/>
      <c r="DH278" s="160"/>
      <c r="DI278" s="160"/>
      <c r="DJ278" s="160"/>
      <c r="DK278" s="160"/>
      <c r="DL278" s="160"/>
      <c r="DM278" s="160"/>
      <c r="DN278" s="160"/>
      <c r="DO278" s="160"/>
      <c r="DP278" s="160"/>
      <c r="DQ278" s="160"/>
      <c r="DR278" s="160"/>
      <c r="DS278" s="160"/>
      <c r="DT278" s="160"/>
      <c r="DU278" s="160"/>
      <c r="DV278" s="160"/>
      <c r="DW278" s="160"/>
      <c r="DX278" s="160"/>
      <c r="DY278" s="160"/>
      <c r="DZ278" s="160"/>
      <c r="EA278" s="160"/>
      <c r="EB278" s="160"/>
      <c r="EC278" s="160"/>
      <c r="ED278" s="160"/>
      <c r="EE278" s="160"/>
      <c r="EF278" s="160"/>
      <c r="EG278" s="160"/>
      <c r="EH278" s="160"/>
      <c r="EI278" s="160"/>
      <c r="EJ278" s="160"/>
      <c r="EK278" s="160"/>
      <c r="EL278" s="160"/>
      <c r="EM278" s="160"/>
      <c r="EN278" s="160"/>
      <c r="EO278" s="160"/>
      <c r="EP278" s="160"/>
      <c r="EQ278" s="160"/>
      <c r="ER278" s="160"/>
      <c r="ES278" s="160"/>
      <c r="ET278" s="160"/>
      <c r="EU278" s="160"/>
      <c r="EV278" s="160"/>
      <c r="EW278" s="160"/>
      <c r="EX278" s="160"/>
      <c r="EY278" s="160"/>
      <c r="EZ278" s="160"/>
      <c r="FA278" s="160"/>
      <c r="FB278" s="160"/>
      <c r="FC278" s="160"/>
      <c r="FD278" s="160"/>
      <c r="FE278" s="160"/>
      <c r="FF278" s="160"/>
      <c r="FG278" s="160"/>
      <c r="FH278" s="160"/>
      <c r="FI278" s="160"/>
      <c r="FJ278" s="160"/>
      <c r="FK278" s="160"/>
      <c r="FL278" s="160"/>
      <c r="FM278" s="160"/>
      <c r="FN278" s="160"/>
      <c r="FO278" s="160"/>
      <c r="FP278" s="160"/>
      <c r="FQ278" s="160"/>
      <c r="FR278" s="160"/>
      <c r="FS278" s="160"/>
      <c r="FT278" s="160"/>
      <c r="FU278" s="160"/>
      <c r="FV278" s="160"/>
      <c r="FW278" s="160"/>
      <c r="FX278" s="160"/>
      <c r="FY278" s="160"/>
      <c r="FZ278" s="160"/>
      <c r="GA278" s="160"/>
      <c r="GB278" s="160"/>
      <c r="GC278" s="160"/>
      <c r="GD278" s="160"/>
      <c r="GE278" s="160"/>
      <c r="GF278" s="160"/>
      <c r="GG278" s="160"/>
      <c r="GH278" s="160"/>
      <c r="GI278" s="160"/>
      <c r="GJ278" s="160"/>
      <c r="GK278" s="160"/>
      <c r="GL278" s="160"/>
      <c r="GM278" s="160"/>
      <c r="GN278" s="160"/>
      <c r="GO278" s="160"/>
      <c r="GP278" s="160"/>
      <c r="GQ278" s="160"/>
      <c r="GR278" s="160"/>
      <c r="GS278" s="160"/>
    </row>
    <row r="279" spans="3:201" x14ac:dyDescent="0.2">
      <c r="C279" s="160"/>
      <c r="D279" s="160"/>
      <c r="E279" s="160"/>
      <c r="F279" s="160"/>
      <c r="G279" s="160"/>
      <c r="H279" s="160"/>
      <c r="I279" s="160"/>
      <c r="J279" s="160"/>
      <c r="K279" s="160"/>
      <c r="L279" s="160"/>
      <c r="M279" s="160"/>
      <c r="N279" s="160"/>
      <c r="O279" s="160"/>
      <c r="P279" s="160"/>
      <c r="Q279" s="160"/>
      <c r="R279" s="160"/>
      <c r="S279" s="160"/>
      <c r="T279" s="160"/>
      <c r="U279" s="160"/>
      <c r="V279" s="160"/>
      <c r="W279" s="160"/>
      <c r="X279" s="160"/>
      <c r="Y279" s="160"/>
      <c r="Z279" s="160"/>
      <c r="AA279" s="160"/>
      <c r="AB279" s="160"/>
      <c r="AC279" s="160"/>
      <c r="AD279" s="160"/>
      <c r="AE279" s="160"/>
      <c r="AF279" s="160"/>
      <c r="AG279" s="160"/>
      <c r="AH279" s="160"/>
      <c r="AI279" s="160"/>
      <c r="AJ279" s="160"/>
      <c r="AK279" s="160"/>
      <c r="AL279" s="160"/>
      <c r="AM279" s="160"/>
      <c r="AN279" s="160"/>
      <c r="AO279" s="160"/>
      <c r="AP279" s="160"/>
      <c r="AQ279" s="160"/>
      <c r="AR279" s="160"/>
      <c r="AS279" s="160"/>
      <c r="AT279" s="160"/>
      <c r="AU279" s="160"/>
      <c r="AV279" s="160"/>
      <c r="AW279" s="160"/>
      <c r="AX279" s="160"/>
      <c r="AY279" s="160"/>
      <c r="AZ279" s="160"/>
      <c r="BA279" s="160"/>
      <c r="BB279" s="160"/>
      <c r="BC279" s="160"/>
      <c r="BD279" s="160"/>
      <c r="BE279" s="160"/>
      <c r="BF279" s="160"/>
      <c r="BG279" s="160"/>
      <c r="BH279" s="160"/>
      <c r="BI279" s="160"/>
      <c r="BJ279" s="160"/>
      <c r="BK279" s="160"/>
      <c r="BL279" s="160"/>
      <c r="BM279" s="160"/>
      <c r="BN279" s="160"/>
      <c r="BO279" s="160"/>
      <c r="BP279" s="160"/>
      <c r="BQ279" s="160"/>
      <c r="BR279" s="160"/>
      <c r="BS279" s="160"/>
      <c r="BT279" s="160"/>
      <c r="BU279" s="160"/>
      <c r="BV279" s="160"/>
      <c r="BW279" s="160"/>
      <c r="BX279" s="160"/>
      <c r="BY279" s="160"/>
      <c r="BZ279" s="160"/>
      <c r="CA279" s="160"/>
      <c r="CB279" s="160"/>
      <c r="CC279" s="160"/>
      <c r="CD279" s="160"/>
      <c r="CE279" s="160"/>
      <c r="CF279" s="160"/>
      <c r="CG279" s="160"/>
      <c r="CH279" s="160"/>
      <c r="CI279" s="160"/>
      <c r="CJ279" s="160"/>
      <c r="CK279" s="160"/>
      <c r="CL279" s="160"/>
      <c r="CM279" s="160"/>
      <c r="CN279" s="160"/>
      <c r="CO279" s="160"/>
      <c r="CP279" s="160"/>
      <c r="CQ279" s="160"/>
      <c r="CR279" s="160"/>
      <c r="CS279" s="160"/>
      <c r="CT279" s="160"/>
      <c r="CU279" s="160"/>
      <c r="CV279" s="160"/>
      <c r="CW279" s="160"/>
      <c r="CX279" s="160"/>
      <c r="CY279" s="160"/>
      <c r="CZ279" s="160"/>
      <c r="DA279" s="160"/>
      <c r="DB279" s="160"/>
      <c r="DC279" s="160"/>
      <c r="DD279" s="160"/>
      <c r="DE279" s="160"/>
      <c r="DF279" s="160"/>
      <c r="DG279" s="160"/>
      <c r="DH279" s="160"/>
      <c r="DI279" s="160"/>
      <c r="DJ279" s="160"/>
      <c r="DK279" s="160"/>
      <c r="DL279" s="160"/>
      <c r="DM279" s="160"/>
      <c r="DN279" s="160"/>
      <c r="DO279" s="160"/>
      <c r="DP279" s="160"/>
      <c r="DQ279" s="160"/>
      <c r="DR279" s="160"/>
      <c r="DS279" s="160"/>
      <c r="DT279" s="160"/>
      <c r="DU279" s="160"/>
      <c r="DV279" s="160"/>
      <c r="DW279" s="160"/>
      <c r="DX279" s="160"/>
      <c r="DY279" s="160"/>
      <c r="DZ279" s="160"/>
      <c r="EA279" s="160"/>
      <c r="EB279" s="160"/>
      <c r="EC279" s="160"/>
      <c r="ED279" s="160"/>
      <c r="EE279" s="160"/>
      <c r="EF279" s="160"/>
      <c r="EG279" s="160"/>
      <c r="EH279" s="160"/>
      <c r="EI279" s="160"/>
      <c r="EJ279" s="160"/>
      <c r="EK279" s="160"/>
      <c r="EL279" s="160"/>
      <c r="EM279" s="160"/>
      <c r="EN279" s="160"/>
      <c r="EO279" s="160"/>
      <c r="EP279" s="160"/>
      <c r="EQ279" s="160"/>
      <c r="ER279" s="160"/>
      <c r="ES279" s="160"/>
      <c r="ET279" s="160"/>
      <c r="EU279" s="160"/>
      <c r="EV279" s="160"/>
      <c r="EW279" s="160"/>
      <c r="EX279" s="160"/>
      <c r="EY279" s="160"/>
      <c r="EZ279" s="160"/>
      <c r="FA279" s="160"/>
      <c r="FB279" s="160"/>
      <c r="FC279" s="160"/>
      <c r="FD279" s="160"/>
      <c r="FE279" s="160"/>
      <c r="FF279" s="160"/>
      <c r="FG279" s="160"/>
      <c r="FH279" s="160"/>
      <c r="FI279" s="160"/>
      <c r="FJ279" s="160"/>
      <c r="FK279" s="160"/>
      <c r="FL279" s="160"/>
      <c r="FM279" s="160"/>
      <c r="FN279" s="160"/>
      <c r="FO279" s="160"/>
      <c r="FP279" s="160"/>
      <c r="FQ279" s="160"/>
      <c r="FR279" s="160"/>
      <c r="FS279" s="160"/>
      <c r="FT279" s="160"/>
      <c r="FU279" s="160"/>
      <c r="FV279" s="160"/>
      <c r="FW279" s="160"/>
      <c r="FX279" s="160"/>
      <c r="FY279" s="160"/>
      <c r="FZ279" s="160"/>
      <c r="GA279" s="160"/>
      <c r="GB279" s="160"/>
      <c r="GC279" s="160"/>
      <c r="GD279" s="160"/>
      <c r="GE279" s="160"/>
      <c r="GF279" s="160"/>
      <c r="GG279" s="160"/>
      <c r="GH279" s="160"/>
      <c r="GI279" s="160"/>
      <c r="GJ279" s="160"/>
      <c r="GK279" s="160"/>
      <c r="GL279" s="160"/>
      <c r="GM279" s="160"/>
      <c r="GN279" s="160"/>
      <c r="GO279" s="160"/>
      <c r="GP279" s="160"/>
      <c r="GQ279" s="160"/>
      <c r="GR279" s="160"/>
      <c r="GS279" s="160"/>
    </row>
    <row r="280" spans="3:201" x14ac:dyDescent="0.2">
      <c r="C280" s="160"/>
      <c r="D280" s="160"/>
      <c r="E280" s="160"/>
      <c r="F280" s="160"/>
      <c r="G280" s="160"/>
      <c r="H280" s="160"/>
      <c r="I280" s="160"/>
      <c r="J280" s="160"/>
      <c r="K280" s="160"/>
      <c r="L280" s="160"/>
      <c r="M280" s="160"/>
      <c r="N280" s="160"/>
      <c r="O280" s="160"/>
      <c r="P280" s="160"/>
      <c r="Q280" s="160"/>
      <c r="R280" s="160"/>
      <c r="S280" s="160"/>
      <c r="T280" s="160"/>
      <c r="U280" s="160"/>
      <c r="V280" s="160"/>
      <c r="W280" s="160"/>
      <c r="X280" s="160"/>
      <c r="Y280" s="160"/>
      <c r="Z280" s="160"/>
      <c r="AA280" s="160"/>
      <c r="AB280" s="160"/>
      <c r="AC280" s="160"/>
      <c r="AD280" s="160"/>
      <c r="AE280" s="160"/>
      <c r="AF280" s="160"/>
      <c r="AG280" s="160"/>
      <c r="AH280" s="160"/>
      <c r="AI280" s="160"/>
      <c r="AJ280" s="160"/>
      <c r="AK280" s="160"/>
      <c r="AL280" s="160"/>
      <c r="AM280" s="160"/>
      <c r="AN280" s="160"/>
      <c r="AO280" s="160"/>
      <c r="AP280" s="160"/>
      <c r="AQ280" s="160"/>
      <c r="AR280" s="160"/>
      <c r="AS280" s="160"/>
      <c r="AT280" s="160"/>
      <c r="AU280" s="160"/>
      <c r="AV280" s="160"/>
      <c r="AW280" s="160"/>
      <c r="AX280" s="160"/>
      <c r="AY280" s="160"/>
      <c r="AZ280" s="160"/>
      <c r="BA280" s="160"/>
      <c r="BB280" s="160"/>
      <c r="BC280" s="160"/>
      <c r="BD280" s="160"/>
      <c r="BE280" s="160"/>
      <c r="BF280" s="160"/>
      <c r="BG280" s="160"/>
      <c r="BH280" s="160"/>
      <c r="BI280" s="160"/>
      <c r="BJ280" s="160"/>
      <c r="BK280" s="160"/>
      <c r="BL280" s="160"/>
      <c r="BM280" s="160"/>
      <c r="BN280" s="160"/>
      <c r="BO280" s="160"/>
      <c r="BP280" s="160"/>
      <c r="BQ280" s="160"/>
      <c r="BR280" s="160"/>
      <c r="BS280" s="160"/>
      <c r="BT280" s="160"/>
      <c r="BU280" s="160"/>
      <c r="BV280" s="160"/>
      <c r="BW280" s="160"/>
      <c r="BX280" s="160"/>
      <c r="BY280" s="160"/>
      <c r="BZ280" s="160"/>
      <c r="CA280" s="160"/>
      <c r="CB280" s="160"/>
      <c r="CC280" s="160"/>
      <c r="CD280" s="160"/>
      <c r="CE280" s="160"/>
      <c r="CF280" s="160"/>
      <c r="CG280" s="160"/>
      <c r="CH280" s="160"/>
      <c r="CI280" s="160"/>
      <c r="CJ280" s="160"/>
      <c r="CK280" s="160"/>
      <c r="CL280" s="160"/>
      <c r="CM280" s="160"/>
      <c r="CN280" s="160"/>
      <c r="CO280" s="160"/>
      <c r="CP280" s="160"/>
      <c r="CQ280" s="160"/>
      <c r="CR280" s="160"/>
      <c r="CS280" s="160"/>
      <c r="CT280" s="160"/>
      <c r="CU280" s="160"/>
      <c r="CV280" s="160"/>
      <c r="CW280" s="160"/>
      <c r="CX280" s="160"/>
      <c r="CY280" s="160"/>
      <c r="CZ280" s="160"/>
      <c r="DA280" s="160"/>
      <c r="DB280" s="160"/>
      <c r="DC280" s="160"/>
      <c r="DD280" s="160"/>
      <c r="DE280" s="160"/>
      <c r="DF280" s="160"/>
      <c r="DG280" s="160"/>
      <c r="DH280" s="160"/>
      <c r="DI280" s="160"/>
      <c r="DJ280" s="160"/>
      <c r="DK280" s="160"/>
      <c r="DL280" s="160"/>
      <c r="DM280" s="160"/>
      <c r="DN280" s="160"/>
      <c r="DO280" s="160"/>
      <c r="DP280" s="160"/>
      <c r="DQ280" s="160"/>
      <c r="DR280" s="160"/>
      <c r="DS280" s="160"/>
      <c r="DT280" s="160"/>
      <c r="DU280" s="160"/>
      <c r="DV280" s="160"/>
      <c r="DW280" s="160"/>
      <c r="DX280" s="160"/>
      <c r="DY280" s="160"/>
      <c r="DZ280" s="160"/>
      <c r="EA280" s="160"/>
      <c r="EB280" s="160"/>
      <c r="EC280" s="160"/>
      <c r="ED280" s="160"/>
      <c r="EE280" s="160"/>
      <c r="EF280" s="160"/>
      <c r="EG280" s="160"/>
      <c r="EH280" s="160"/>
      <c r="EI280" s="160"/>
      <c r="EJ280" s="160"/>
      <c r="EK280" s="160"/>
      <c r="EL280" s="160"/>
      <c r="EM280" s="160"/>
      <c r="EN280" s="160"/>
      <c r="EO280" s="160"/>
      <c r="EP280" s="160"/>
      <c r="EQ280" s="160"/>
      <c r="ER280" s="160"/>
      <c r="ES280" s="160"/>
      <c r="ET280" s="160"/>
      <c r="EU280" s="160"/>
      <c r="EV280" s="160"/>
      <c r="EW280" s="160"/>
      <c r="EX280" s="160"/>
      <c r="EY280" s="160"/>
      <c r="EZ280" s="160"/>
      <c r="FA280" s="160"/>
      <c r="FB280" s="160"/>
      <c r="FC280" s="160"/>
      <c r="FD280" s="160"/>
      <c r="FE280" s="160"/>
      <c r="FF280" s="160"/>
      <c r="FG280" s="160"/>
      <c r="FH280" s="160"/>
      <c r="FI280" s="160"/>
      <c r="FJ280" s="160"/>
      <c r="FK280" s="160"/>
      <c r="FL280" s="160"/>
      <c r="FM280" s="160"/>
      <c r="FN280" s="160"/>
      <c r="FO280" s="160"/>
      <c r="FP280" s="160"/>
      <c r="FQ280" s="160"/>
      <c r="FR280" s="160"/>
      <c r="FS280" s="160"/>
      <c r="FT280" s="160"/>
      <c r="FU280" s="160"/>
      <c r="FV280" s="160"/>
      <c r="FW280" s="160"/>
      <c r="FX280" s="160"/>
      <c r="FY280" s="160"/>
      <c r="FZ280" s="160"/>
      <c r="GA280" s="160"/>
      <c r="GB280" s="160"/>
      <c r="GC280" s="160"/>
      <c r="GD280" s="160"/>
      <c r="GE280" s="160"/>
      <c r="GF280" s="160"/>
      <c r="GG280" s="160"/>
      <c r="GH280" s="160"/>
      <c r="GI280" s="160"/>
      <c r="GJ280" s="160"/>
      <c r="GK280" s="160"/>
      <c r="GL280" s="160"/>
      <c r="GM280" s="160"/>
      <c r="GN280" s="160"/>
      <c r="GO280" s="160"/>
      <c r="GP280" s="160"/>
      <c r="GQ280" s="160"/>
      <c r="GR280" s="160"/>
      <c r="GS280" s="160"/>
    </row>
    <row r="281" spans="3:201" x14ac:dyDescent="0.2">
      <c r="C281" s="160"/>
      <c r="D281" s="160"/>
      <c r="E281" s="160"/>
      <c r="F281" s="160"/>
      <c r="G281" s="160"/>
      <c r="H281" s="160"/>
      <c r="I281" s="160"/>
      <c r="J281" s="160"/>
      <c r="K281" s="160"/>
      <c r="L281" s="160"/>
      <c r="M281" s="160"/>
      <c r="N281" s="160"/>
      <c r="O281" s="160"/>
      <c r="P281" s="160"/>
      <c r="Q281" s="160"/>
      <c r="R281" s="160"/>
      <c r="S281" s="160"/>
      <c r="T281" s="160"/>
      <c r="U281" s="160"/>
      <c r="V281" s="160"/>
      <c r="W281" s="160"/>
      <c r="X281" s="160"/>
      <c r="Y281" s="160"/>
      <c r="Z281" s="160"/>
      <c r="AA281" s="160"/>
      <c r="AB281" s="160"/>
      <c r="AC281" s="160"/>
      <c r="AD281" s="160"/>
      <c r="AE281" s="160"/>
      <c r="AF281" s="160"/>
      <c r="AG281" s="160"/>
      <c r="AH281" s="160"/>
      <c r="AI281" s="160"/>
      <c r="AJ281" s="160"/>
      <c r="AK281" s="160"/>
      <c r="AL281" s="160"/>
      <c r="AM281" s="160"/>
      <c r="AN281" s="160"/>
      <c r="AO281" s="160"/>
      <c r="AP281" s="160"/>
      <c r="AQ281" s="160"/>
      <c r="AR281" s="160"/>
      <c r="AS281" s="160"/>
      <c r="AT281" s="160"/>
      <c r="AU281" s="160"/>
      <c r="AV281" s="160"/>
      <c r="AW281" s="160"/>
      <c r="AX281" s="160"/>
      <c r="AY281" s="160"/>
      <c r="AZ281" s="160"/>
      <c r="BA281" s="160"/>
      <c r="BB281" s="160"/>
      <c r="BC281" s="160"/>
      <c r="BD281" s="160"/>
      <c r="BE281" s="160"/>
      <c r="BF281" s="160"/>
      <c r="BG281" s="160"/>
      <c r="BH281" s="160"/>
      <c r="BI281" s="160"/>
      <c r="BJ281" s="160"/>
      <c r="BK281" s="160"/>
      <c r="BL281" s="160"/>
      <c r="BM281" s="160"/>
      <c r="BN281" s="160"/>
      <c r="BO281" s="160"/>
      <c r="BP281" s="160"/>
      <c r="BQ281" s="160"/>
      <c r="BR281" s="160"/>
      <c r="BS281" s="160"/>
      <c r="BT281" s="160"/>
      <c r="BU281" s="160"/>
      <c r="BV281" s="160"/>
      <c r="BW281" s="160"/>
      <c r="BX281" s="160"/>
      <c r="BY281" s="160"/>
      <c r="BZ281" s="160"/>
      <c r="CA281" s="160"/>
      <c r="CB281" s="160"/>
      <c r="CC281" s="160"/>
      <c r="CD281" s="160"/>
      <c r="CE281" s="160"/>
      <c r="CF281" s="160"/>
      <c r="CG281" s="160"/>
      <c r="CH281" s="160"/>
      <c r="CI281" s="160"/>
      <c r="CJ281" s="160"/>
      <c r="CK281" s="160"/>
      <c r="CL281" s="160"/>
      <c r="CM281" s="160"/>
      <c r="CN281" s="160"/>
      <c r="CO281" s="160"/>
      <c r="CP281" s="160"/>
      <c r="CQ281" s="160"/>
      <c r="CR281" s="160"/>
      <c r="CS281" s="160"/>
      <c r="CT281" s="160"/>
      <c r="CU281" s="160"/>
      <c r="CV281" s="160"/>
      <c r="CW281" s="160"/>
      <c r="CX281" s="160"/>
      <c r="CY281" s="160"/>
      <c r="CZ281" s="160"/>
      <c r="DA281" s="160"/>
      <c r="DB281" s="160"/>
      <c r="DC281" s="160"/>
      <c r="DD281" s="160"/>
      <c r="DE281" s="160"/>
      <c r="DF281" s="160"/>
      <c r="DG281" s="160"/>
      <c r="DH281" s="160"/>
      <c r="DI281" s="160"/>
      <c r="DJ281" s="160"/>
      <c r="DK281" s="160"/>
      <c r="DL281" s="160"/>
      <c r="DM281" s="160"/>
      <c r="DN281" s="160"/>
      <c r="DO281" s="160"/>
      <c r="DP281" s="160"/>
      <c r="DQ281" s="160"/>
      <c r="DR281" s="160"/>
      <c r="DS281" s="160"/>
      <c r="DT281" s="160"/>
      <c r="DU281" s="160"/>
      <c r="DV281" s="160"/>
      <c r="DW281" s="160"/>
      <c r="DX281" s="160"/>
      <c r="DY281" s="160"/>
      <c r="DZ281" s="160"/>
      <c r="EA281" s="160"/>
      <c r="EB281" s="160"/>
      <c r="EC281" s="160"/>
      <c r="ED281" s="160"/>
      <c r="EE281" s="160"/>
      <c r="EF281" s="160"/>
      <c r="EG281" s="160"/>
      <c r="EH281" s="160"/>
      <c r="EI281" s="160"/>
      <c r="EJ281" s="160"/>
      <c r="EK281" s="160"/>
      <c r="EL281" s="160"/>
      <c r="EM281" s="160"/>
      <c r="EN281" s="160"/>
      <c r="EO281" s="160"/>
      <c r="EP281" s="160"/>
      <c r="EQ281" s="160"/>
      <c r="ER281" s="160"/>
      <c r="ES281" s="160"/>
      <c r="ET281" s="160"/>
      <c r="EU281" s="160"/>
      <c r="EV281" s="160"/>
      <c r="EW281" s="160"/>
      <c r="EX281" s="160"/>
      <c r="EY281" s="160"/>
      <c r="EZ281" s="160"/>
      <c r="FA281" s="160"/>
      <c r="FB281" s="160"/>
      <c r="FC281" s="160"/>
      <c r="FD281" s="160"/>
      <c r="FE281" s="160"/>
      <c r="FF281" s="160"/>
      <c r="FG281" s="160"/>
      <c r="FH281" s="160"/>
      <c r="FI281" s="160"/>
      <c r="FJ281" s="160"/>
      <c r="FK281" s="160"/>
      <c r="FL281" s="160"/>
      <c r="FM281" s="160"/>
      <c r="FN281" s="160"/>
      <c r="FO281" s="160"/>
      <c r="FP281" s="160"/>
      <c r="FQ281" s="160"/>
      <c r="FR281" s="160"/>
      <c r="FS281" s="160"/>
      <c r="FT281" s="160"/>
      <c r="FU281" s="160"/>
      <c r="FV281" s="160"/>
      <c r="FW281" s="160"/>
      <c r="FX281" s="160"/>
      <c r="FY281" s="160"/>
      <c r="FZ281" s="160"/>
      <c r="GA281" s="160"/>
      <c r="GB281" s="160"/>
      <c r="GC281" s="160"/>
      <c r="GD281" s="160"/>
      <c r="GE281" s="160"/>
      <c r="GF281" s="160"/>
      <c r="GG281" s="160"/>
      <c r="GH281" s="160"/>
      <c r="GI281" s="160"/>
      <c r="GJ281" s="160"/>
      <c r="GK281" s="160"/>
      <c r="GL281" s="160"/>
      <c r="GM281" s="160"/>
      <c r="GN281" s="160"/>
      <c r="GO281" s="160"/>
      <c r="GP281" s="160"/>
      <c r="GQ281" s="160"/>
      <c r="GR281" s="160"/>
      <c r="GS281" s="160"/>
    </row>
    <row r="282" spans="3:201" x14ac:dyDescent="0.2">
      <c r="C282" s="160"/>
      <c r="D282" s="160"/>
      <c r="E282" s="160"/>
      <c r="F282" s="160"/>
      <c r="G282" s="160"/>
      <c r="H282" s="160"/>
      <c r="I282" s="160"/>
      <c r="J282" s="160"/>
      <c r="K282" s="160"/>
      <c r="L282" s="160"/>
      <c r="M282" s="160"/>
      <c r="N282" s="160"/>
      <c r="O282" s="160"/>
      <c r="P282" s="160"/>
      <c r="Q282" s="160"/>
      <c r="R282" s="160"/>
      <c r="S282" s="160"/>
      <c r="T282" s="160"/>
      <c r="U282" s="160"/>
      <c r="V282" s="160"/>
      <c r="W282" s="160"/>
      <c r="X282" s="160"/>
      <c r="Y282" s="160"/>
      <c r="Z282" s="160"/>
      <c r="AA282" s="160"/>
      <c r="AB282" s="160"/>
      <c r="AC282" s="160"/>
      <c r="AD282" s="160"/>
      <c r="AE282" s="160"/>
      <c r="AF282" s="160"/>
      <c r="AG282" s="160"/>
      <c r="AH282" s="160"/>
      <c r="AI282" s="160"/>
      <c r="AJ282" s="160"/>
      <c r="AK282" s="160"/>
      <c r="AL282" s="160"/>
      <c r="AM282" s="160"/>
      <c r="AN282" s="160"/>
      <c r="AO282" s="160"/>
      <c r="AP282" s="160"/>
      <c r="AQ282" s="160"/>
      <c r="AR282" s="160"/>
      <c r="AS282" s="160"/>
      <c r="AT282" s="160"/>
      <c r="AU282" s="160"/>
      <c r="AV282" s="160"/>
      <c r="AW282" s="160"/>
      <c r="AX282" s="160"/>
      <c r="AY282" s="160"/>
      <c r="AZ282" s="160"/>
      <c r="BA282" s="160"/>
      <c r="BB282" s="160"/>
      <c r="BC282" s="160"/>
      <c r="BD282" s="160"/>
      <c r="BE282" s="160"/>
      <c r="BF282" s="160"/>
      <c r="BG282" s="160"/>
      <c r="BH282" s="160"/>
      <c r="BI282" s="160"/>
      <c r="BJ282" s="160"/>
      <c r="BK282" s="160"/>
      <c r="BL282" s="160"/>
      <c r="BM282" s="160"/>
      <c r="BN282" s="160"/>
      <c r="BO282" s="160"/>
      <c r="BP282" s="160"/>
      <c r="BQ282" s="160"/>
      <c r="BR282" s="160"/>
      <c r="BS282" s="160"/>
      <c r="BT282" s="160"/>
      <c r="BU282" s="160"/>
      <c r="BV282" s="160"/>
      <c r="BW282" s="160"/>
      <c r="BX282" s="160"/>
      <c r="BY282" s="160"/>
      <c r="BZ282" s="160"/>
      <c r="CA282" s="160"/>
      <c r="CB282" s="160"/>
      <c r="CC282" s="160"/>
      <c r="CD282" s="160"/>
      <c r="CE282" s="160"/>
      <c r="CF282" s="160"/>
      <c r="CG282" s="160"/>
      <c r="CH282" s="160"/>
      <c r="CI282" s="160"/>
      <c r="CJ282" s="160"/>
      <c r="CK282" s="160"/>
      <c r="CL282" s="160"/>
      <c r="CM282" s="160"/>
      <c r="CN282" s="160"/>
      <c r="CO282" s="160"/>
      <c r="CP282" s="160"/>
      <c r="CQ282" s="160"/>
      <c r="CR282" s="160"/>
      <c r="CS282" s="160"/>
      <c r="CT282" s="160"/>
      <c r="CU282" s="160"/>
      <c r="CV282" s="160"/>
      <c r="CW282" s="160"/>
      <c r="CX282" s="160"/>
      <c r="CY282" s="160"/>
      <c r="CZ282" s="160"/>
      <c r="DA282" s="160"/>
      <c r="DB282" s="160"/>
      <c r="DC282" s="160"/>
      <c r="DD282" s="160"/>
      <c r="DE282" s="160"/>
      <c r="DF282" s="160"/>
      <c r="DG282" s="160"/>
      <c r="DH282" s="160"/>
      <c r="DI282" s="160"/>
      <c r="DJ282" s="160"/>
      <c r="DK282" s="160"/>
      <c r="DL282" s="160"/>
      <c r="DM282" s="160"/>
      <c r="DN282" s="160"/>
      <c r="DO282" s="160"/>
      <c r="DP282" s="160"/>
      <c r="DQ282" s="160"/>
      <c r="DR282" s="160"/>
      <c r="DS282" s="160"/>
      <c r="DT282" s="160"/>
      <c r="DU282" s="160"/>
      <c r="DV282" s="160"/>
      <c r="DW282" s="160"/>
      <c r="DX282" s="160"/>
      <c r="DY282" s="160"/>
      <c r="DZ282" s="160"/>
      <c r="EA282" s="160"/>
      <c r="EB282" s="160"/>
      <c r="EC282" s="160"/>
      <c r="ED282" s="160"/>
      <c r="EE282" s="160"/>
      <c r="EF282" s="160"/>
      <c r="EG282" s="160"/>
      <c r="EH282" s="160"/>
      <c r="EI282" s="160"/>
      <c r="EJ282" s="160"/>
      <c r="EK282" s="160"/>
      <c r="EL282" s="160"/>
      <c r="EM282" s="160"/>
      <c r="EN282" s="160"/>
      <c r="EO282" s="160"/>
      <c r="EP282" s="160"/>
      <c r="EQ282" s="160"/>
      <c r="ER282" s="160"/>
      <c r="ES282" s="160"/>
      <c r="ET282" s="160"/>
      <c r="EU282" s="160"/>
      <c r="EV282" s="160"/>
      <c r="EW282" s="160"/>
      <c r="EX282" s="160"/>
      <c r="EY282" s="160"/>
      <c r="EZ282" s="160"/>
      <c r="FA282" s="160"/>
      <c r="FB282" s="160"/>
      <c r="FC282" s="160"/>
      <c r="FD282" s="160"/>
      <c r="FE282" s="160"/>
      <c r="FF282" s="160"/>
      <c r="FG282" s="160"/>
      <c r="FH282" s="160"/>
      <c r="FI282" s="160"/>
      <c r="FJ282" s="160"/>
      <c r="FK282" s="160"/>
      <c r="FL282" s="160"/>
      <c r="FM282" s="160"/>
      <c r="FN282" s="160"/>
      <c r="FO282" s="160"/>
      <c r="FP282" s="160"/>
      <c r="FQ282" s="160"/>
      <c r="FR282" s="160"/>
      <c r="FS282" s="160"/>
      <c r="FT282" s="160"/>
      <c r="FU282" s="160"/>
      <c r="FV282" s="160"/>
      <c r="FW282" s="160"/>
      <c r="FX282" s="160"/>
      <c r="FY282" s="160"/>
      <c r="FZ282" s="160"/>
      <c r="GA282" s="160"/>
      <c r="GB282" s="160"/>
      <c r="GC282" s="160"/>
      <c r="GD282" s="160"/>
      <c r="GE282" s="160"/>
      <c r="GF282" s="160"/>
      <c r="GG282" s="160"/>
      <c r="GH282" s="160"/>
      <c r="GI282" s="160"/>
      <c r="GJ282" s="160"/>
      <c r="GK282" s="160"/>
      <c r="GL282" s="160"/>
      <c r="GM282" s="160"/>
      <c r="GN282" s="160"/>
      <c r="GO282" s="160"/>
      <c r="GP282" s="160"/>
      <c r="GQ282" s="160"/>
      <c r="GR282" s="160"/>
      <c r="GS282" s="160"/>
    </row>
    <row r="283" spans="3:201" x14ac:dyDescent="0.2">
      <c r="C283" s="160"/>
      <c r="D283" s="160"/>
      <c r="E283" s="160"/>
      <c r="F283" s="160"/>
      <c r="G283" s="160"/>
      <c r="H283" s="160"/>
      <c r="I283" s="160"/>
      <c r="J283" s="160"/>
      <c r="K283" s="160"/>
      <c r="L283" s="160"/>
      <c r="M283" s="160"/>
      <c r="N283" s="160"/>
      <c r="O283" s="160"/>
      <c r="P283" s="160"/>
      <c r="Q283" s="160"/>
      <c r="R283" s="160"/>
      <c r="S283" s="160"/>
      <c r="T283" s="160"/>
      <c r="U283" s="160"/>
      <c r="V283" s="160"/>
      <c r="W283" s="160"/>
      <c r="X283" s="160"/>
      <c r="Y283" s="160"/>
      <c r="Z283" s="160"/>
      <c r="AA283" s="160"/>
      <c r="AB283" s="160"/>
      <c r="AC283" s="160"/>
      <c r="AD283" s="160"/>
      <c r="AE283" s="160"/>
      <c r="AF283" s="160"/>
      <c r="AG283" s="160"/>
      <c r="AH283" s="160"/>
      <c r="AI283" s="160"/>
      <c r="AJ283" s="160"/>
      <c r="AK283" s="160"/>
      <c r="AL283" s="160"/>
      <c r="AM283" s="160"/>
      <c r="AN283" s="160"/>
      <c r="AO283" s="160"/>
      <c r="AP283" s="160"/>
      <c r="AQ283" s="160"/>
      <c r="AR283" s="160"/>
      <c r="AS283" s="160"/>
      <c r="AT283" s="160"/>
      <c r="AU283" s="160"/>
      <c r="AV283" s="160"/>
      <c r="AW283" s="160"/>
      <c r="AX283" s="160"/>
      <c r="AY283" s="160"/>
      <c r="AZ283" s="160"/>
      <c r="BA283" s="160"/>
      <c r="BB283" s="160"/>
      <c r="BC283" s="160"/>
      <c r="BD283" s="160"/>
      <c r="BE283" s="160"/>
      <c r="BF283" s="160"/>
      <c r="BG283" s="160"/>
      <c r="BH283" s="160"/>
      <c r="BI283" s="160"/>
      <c r="BJ283" s="160"/>
      <c r="BK283" s="160"/>
      <c r="BL283" s="160"/>
      <c r="BM283" s="160"/>
      <c r="BN283" s="160"/>
      <c r="BO283" s="160"/>
      <c r="BP283" s="160"/>
      <c r="BQ283" s="160"/>
      <c r="BR283" s="160"/>
      <c r="BS283" s="160"/>
      <c r="BT283" s="160"/>
      <c r="BU283" s="160"/>
      <c r="BV283" s="160"/>
      <c r="BW283" s="160"/>
      <c r="BX283" s="160"/>
      <c r="BY283" s="160"/>
      <c r="BZ283" s="160"/>
      <c r="CA283" s="160"/>
      <c r="CB283" s="160"/>
      <c r="CC283" s="160"/>
      <c r="CD283" s="160"/>
      <c r="CE283" s="160"/>
      <c r="CF283" s="160"/>
      <c r="CG283" s="160"/>
      <c r="CH283" s="160"/>
      <c r="CI283" s="160"/>
      <c r="CJ283" s="160"/>
      <c r="CK283" s="160"/>
      <c r="CL283" s="160"/>
      <c r="CM283" s="160"/>
      <c r="CN283" s="160"/>
      <c r="CO283" s="160"/>
      <c r="CP283" s="160"/>
      <c r="CQ283" s="160"/>
      <c r="CR283" s="160"/>
      <c r="CS283" s="160"/>
      <c r="CT283" s="160"/>
      <c r="CU283" s="160"/>
      <c r="CV283" s="160"/>
      <c r="CW283" s="160"/>
      <c r="CX283" s="160"/>
      <c r="CY283" s="160"/>
      <c r="CZ283" s="160"/>
      <c r="DA283" s="160"/>
      <c r="DB283" s="160"/>
      <c r="DC283" s="160"/>
      <c r="DD283" s="160"/>
      <c r="DE283" s="160"/>
      <c r="DF283" s="160"/>
      <c r="DG283" s="160"/>
      <c r="DH283" s="160"/>
      <c r="DI283" s="160"/>
      <c r="DJ283" s="160"/>
      <c r="DK283" s="160"/>
      <c r="DL283" s="160"/>
      <c r="DM283" s="160"/>
      <c r="DN283" s="160"/>
      <c r="DO283" s="160"/>
      <c r="DP283" s="160"/>
      <c r="DQ283" s="160"/>
      <c r="DR283" s="160"/>
      <c r="DS283" s="160"/>
      <c r="DT283" s="160"/>
      <c r="DU283" s="160"/>
      <c r="DV283" s="160"/>
      <c r="DW283" s="160"/>
      <c r="DX283" s="160"/>
      <c r="DY283" s="160"/>
      <c r="DZ283" s="160"/>
      <c r="EA283" s="160"/>
      <c r="EB283" s="160"/>
      <c r="EC283" s="160"/>
      <c r="ED283" s="160"/>
      <c r="EE283" s="160"/>
      <c r="EF283" s="160"/>
      <c r="EG283" s="160"/>
      <c r="EH283" s="160"/>
      <c r="EI283" s="160"/>
      <c r="EJ283" s="160"/>
      <c r="EK283" s="160"/>
      <c r="EL283" s="160"/>
      <c r="EM283" s="160"/>
      <c r="EN283" s="160"/>
      <c r="EO283" s="160"/>
      <c r="EP283" s="160"/>
      <c r="EQ283" s="160"/>
      <c r="ER283" s="160"/>
      <c r="ES283" s="160"/>
      <c r="ET283" s="160"/>
      <c r="EU283" s="160"/>
      <c r="EV283" s="160"/>
      <c r="EW283" s="160"/>
      <c r="EX283" s="160"/>
      <c r="EY283" s="160"/>
      <c r="EZ283" s="160"/>
      <c r="FA283" s="160"/>
      <c r="FB283" s="160"/>
      <c r="FC283" s="160"/>
      <c r="FD283" s="160"/>
      <c r="FE283" s="160"/>
      <c r="FF283" s="160"/>
      <c r="FG283" s="160"/>
      <c r="FH283" s="160"/>
      <c r="FI283" s="160"/>
      <c r="FJ283" s="160"/>
      <c r="FK283" s="160"/>
      <c r="FL283" s="160"/>
      <c r="FM283" s="160"/>
      <c r="FN283" s="160"/>
      <c r="FO283" s="160"/>
      <c r="FP283" s="160"/>
      <c r="FQ283" s="160"/>
      <c r="FR283" s="160"/>
      <c r="FS283" s="160"/>
      <c r="FT283" s="160"/>
      <c r="FU283" s="160"/>
      <c r="FV283" s="160"/>
      <c r="FW283" s="160"/>
      <c r="FX283" s="160"/>
      <c r="FY283" s="160"/>
      <c r="FZ283" s="160"/>
      <c r="GA283" s="160"/>
      <c r="GB283" s="160"/>
      <c r="GC283" s="160"/>
      <c r="GD283" s="160"/>
      <c r="GE283" s="160"/>
      <c r="GF283" s="160"/>
      <c r="GG283" s="160"/>
      <c r="GH283" s="160"/>
      <c r="GI283" s="160"/>
      <c r="GJ283" s="160"/>
      <c r="GK283" s="160"/>
      <c r="GL283" s="160"/>
      <c r="GM283" s="160"/>
      <c r="GN283" s="160"/>
      <c r="GO283" s="160"/>
      <c r="GP283" s="160"/>
      <c r="GQ283" s="160"/>
      <c r="GR283" s="160"/>
      <c r="GS283" s="160"/>
    </row>
    <row r="284" spans="3:201" x14ac:dyDescent="0.2">
      <c r="C284" s="160"/>
      <c r="D284" s="160"/>
      <c r="E284" s="160"/>
      <c r="F284" s="160"/>
      <c r="G284" s="160"/>
      <c r="H284" s="160"/>
      <c r="I284" s="160"/>
      <c r="J284" s="160"/>
      <c r="K284" s="160"/>
      <c r="L284" s="160"/>
      <c r="M284" s="160"/>
      <c r="N284" s="160"/>
      <c r="O284" s="160"/>
      <c r="P284" s="160"/>
      <c r="Q284" s="160"/>
      <c r="R284" s="160"/>
      <c r="S284" s="160"/>
      <c r="T284" s="160"/>
      <c r="U284" s="160"/>
      <c r="V284" s="160"/>
      <c r="W284" s="160"/>
      <c r="X284" s="160"/>
      <c r="Y284" s="160"/>
      <c r="Z284" s="160"/>
      <c r="AA284" s="160"/>
      <c r="AB284" s="160"/>
      <c r="AC284" s="160"/>
      <c r="AD284" s="160"/>
      <c r="AE284" s="160"/>
      <c r="AF284" s="160"/>
      <c r="AG284" s="160"/>
      <c r="AH284" s="160"/>
      <c r="AI284" s="160"/>
      <c r="AJ284" s="160"/>
      <c r="AK284" s="160"/>
      <c r="AL284" s="160"/>
      <c r="AM284" s="160"/>
      <c r="AN284" s="160"/>
      <c r="AO284" s="160"/>
      <c r="AP284" s="160"/>
      <c r="AQ284" s="160"/>
      <c r="AR284" s="160"/>
      <c r="AS284" s="160"/>
      <c r="AT284" s="160"/>
      <c r="AU284" s="160"/>
      <c r="AV284" s="160"/>
      <c r="AW284" s="160"/>
      <c r="AX284" s="160"/>
      <c r="AY284" s="160"/>
      <c r="AZ284" s="160"/>
      <c r="BA284" s="160"/>
      <c r="BB284" s="160"/>
      <c r="BC284" s="160"/>
      <c r="BD284" s="160"/>
      <c r="BE284" s="160"/>
      <c r="BF284" s="160"/>
      <c r="BG284" s="160"/>
      <c r="BH284" s="160"/>
      <c r="BI284" s="160"/>
      <c r="BJ284" s="160"/>
      <c r="BK284" s="160"/>
      <c r="BL284" s="160"/>
      <c r="BM284" s="160"/>
      <c r="BN284" s="160"/>
      <c r="BO284" s="160"/>
      <c r="BP284" s="160"/>
      <c r="BQ284" s="160"/>
      <c r="BR284" s="160"/>
      <c r="BS284" s="160"/>
      <c r="BT284" s="160"/>
      <c r="BU284" s="160"/>
      <c r="BV284" s="160"/>
      <c r="BW284" s="160"/>
      <c r="BX284" s="160"/>
      <c r="BY284" s="160"/>
      <c r="BZ284" s="160"/>
      <c r="CA284" s="160"/>
      <c r="CB284" s="160"/>
      <c r="CC284" s="160"/>
      <c r="CD284" s="160"/>
      <c r="CE284" s="160"/>
      <c r="CF284" s="160"/>
      <c r="CG284" s="160"/>
      <c r="CH284" s="160"/>
      <c r="CI284" s="160"/>
      <c r="CJ284" s="160"/>
      <c r="CK284" s="160"/>
      <c r="CL284" s="160"/>
      <c r="CM284" s="160"/>
      <c r="CN284" s="160"/>
      <c r="CO284" s="160"/>
      <c r="CP284" s="160"/>
      <c r="CQ284" s="160"/>
      <c r="CR284" s="160"/>
      <c r="CS284" s="160"/>
      <c r="CT284" s="160"/>
      <c r="CU284" s="160"/>
      <c r="CV284" s="160"/>
      <c r="CW284" s="160"/>
      <c r="CX284" s="160"/>
      <c r="CY284" s="160"/>
      <c r="CZ284" s="160"/>
      <c r="DA284" s="160"/>
      <c r="DB284" s="160"/>
      <c r="DC284" s="160"/>
      <c r="DD284" s="160"/>
      <c r="DE284" s="160"/>
      <c r="DF284" s="160"/>
      <c r="DG284" s="160"/>
      <c r="DH284" s="160"/>
      <c r="DI284" s="160"/>
      <c r="DJ284" s="160"/>
      <c r="DK284" s="160"/>
      <c r="DL284" s="160"/>
      <c r="DM284" s="160"/>
      <c r="DN284" s="160"/>
      <c r="DO284" s="160"/>
      <c r="DP284" s="160"/>
      <c r="DQ284" s="160"/>
      <c r="DR284" s="160"/>
      <c r="DS284" s="160"/>
      <c r="DT284" s="160"/>
      <c r="DU284" s="160"/>
      <c r="DV284" s="160"/>
      <c r="DW284" s="160"/>
      <c r="DX284" s="160"/>
      <c r="DY284" s="160"/>
      <c r="DZ284" s="160"/>
      <c r="EA284" s="160"/>
      <c r="EB284" s="160"/>
      <c r="EC284" s="160"/>
      <c r="ED284" s="160"/>
      <c r="EE284" s="160"/>
      <c r="EF284" s="160"/>
      <c r="EG284" s="160"/>
      <c r="EH284" s="160"/>
      <c r="EI284" s="160"/>
      <c r="EJ284" s="160"/>
      <c r="EK284" s="160"/>
      <c r="EL284" s="160"/>
      <c r="EM284" s="160"/>
      <c r="EN284" s="160"/>
      <c r="EO284" s="160"/>
      <c r="EP284" s="160"/>
      <c r="EQ284" s="160"/>
      <c r="ER284" s="160"/>
      <c r="ES284" s="160"/>
      <c r="ET284" s="160"/>
      <c r="EU284" s="160"/>
      <c r="EV284" s="160"/>
      <c r="EW284" s="160"/>
      <c r="EX284" s="160"/>
      <c r="EY284" s="160"/>
      <c r="EZ284" s="160"/>
      <c r="FA284" s="160"/>
      <c r="FB284" s="160"/>
      <c r="FC284" s="160"/>
      <c r="FD284" s="160"/>
      <c r="FE284" s="160"/>
      <c r="FF284" s="160"/>
      <c r="FG284" s="160"/>
      <c r="FH284" s="160"/>
      <c r="FI284" s="160"/>
      <c r="FJ284" s="160"/>
      <c r="FK284" s="160"/>
      <c r="FL284" s="160"/>
      <c r="FM284" s="160"/>
      <c r="FN284" s="160"/>
      <c r="FO284" s="160"/>
      <c r="FP284" s="160"/>
      <c r="FQ284" s="160"/>
      <c r="FR284" s="160"/>
      <c r="FS284" s="160"/>
      <c r="FT284" s="160"/>
      <c r="FU284" s="160"/>
      <c r="FV284" s="160"/>
      <c r="FW284" s="160"/>
      <c r="FX284" s="160"/>
      <c r="FY284" s="160"/>
      <c r="FZ284" s="160"/>
      <c r="GA284" s="160"/>
      <c r="GB284" s="160"/>
      <c r="GC284" s="160"/>
      <c r="GD284" s="160"/>
      <c r="GE284" s="160"/>
      <c r="GF284" s="160"/>
      <c r="GG284" s="160"/>
      <c r="GH284" s="160"/>
      <c r="GI284" s="160"/>
      <c r="GJ284" s="160"/>
      <c r="GK284" s="160"/>
      <c r="GL284" s="160"/>
      <c r="GM284" s="160"/>
      <c r="GN284" s="160"/>
      <c r="GO284" s="160"/>
      <c r="GP284" s="160"/>
      <c r="GQ284" s="160"/>
      <c r="GR284" s="160"/>
      <c r="GS284" s="160"/>
    </row>
    <row r="285" spans="3:201" x14ac:dyDescent="0.2">
      <c r="C285" s="160"/>
      <c r="D285" s="160"/>
      <c r="E285" s="160"/>
      <c r="F285" s="160"/>
      <c r="G285" s="160"/>
      <c r="H285" s="160"/>
      <c r="I285" s="160"/>
      <c r="J285" s="160"/>
      <c r="K285" s="160"/>
      <c r="L285" s="160"/>
      <c r="M285" s="160"/>
      <c r="N285" s="160"/>
      <c r="O285" s="160"/>
      <c r="P285" s="160"/>
      <c r="Q285" s="160"/>
      <c r="R285" s="160"/>
      <c r="S285" s="160"/>
      <c r="T285" s="160"/>
      <c r="U285" s="160"/>
      <c r="V285" s="160"/>
      <c r="W285" s="160"/>
      <c r="X285" s="160"/>
      <c r="Y285" s="160"/>
      <c r="Z285" s="160"/>
      <c r="AA285" s="160"/>
      <c r="AB285" s="160"/>
      <c r="AC285" s="160"/>
      <c r="AD285" s="160"/>
      <c r="AE285" s="160"/>
      <c r="AF285" s="160"/>
      <c r="AG285" s="160"/>
      <c r="AH285" s="160"/>
      <c r="AI285" s="160"/>
      <c r="AJ285" s="160"/>
      <c r="AK285" s="160"/>
      <c r="AL285" s="160"/>
      <c r="AM285" s="160"/>
      <c r="AN285" s="160"/>
      <c r="AO285" s="160"/>
      <c r="AP285" s="160"/>
      <c r="AQ285" s="160"/>
      <c r="AR285" s="160"/>
      <c r="AS285" s="160"/>
      <c r="AT285" s="160"/>
      <c r="AU285" s="160"/>
      <c r="AV285" s="160"/>
      <c r="AW285" s="160"/>
      <c r="AX285" s="160"/>
      <c r="AY285" s="160"/>
      <c r="AZ285" s="160"/>
      <c r="BA285" s="160"/>
      <c r="BB285" s="160"/>
      <c r="BC285" s="160"/>
      <c r="BD285" s="160"/>
      <c r="BE285" s="160"/>
      <c r="BF285" s="160"/>
      <c r="BG285" s="160"/>
      <c r="BH285" s="160"/>
      <c r="BI285" s="160"/>
      <c r="BJ285" s="160"/>
      <c r="BK285" s="160"/>
      <c r="BL285" s="160"/>
      <c r="BM285" s="160"/>
      <c r="BN285" s="160"/>
      <c r="BO285" s="160"/>
      <c r="BP285" s="160"/>
      <c r="BQ285" s="160"/>
      <c r="BR285" s="160"/>
      <c r="BS285" s="160"/>
      <c r="BT285" s="160"/>
      <c r="BU285" s="160"/>
      <c r="BV285" s="160"/>
      <c r="BW285" s="160"/>
      <c r="BX285" s="160"/>
      <c r="BY285" s="160"/>
      <c r="BZ285" s="160"/>
      <c r="CA285" s="160"/>
      <c r="CB285" s="160"/>
      <c r="CC285" s="160"/>
      <c r="CD285" s="160"/>
      <c r="CE285" s="160"/>
      <c r="CF285" s="160"/>
      <c r="CG285" s="160"/>
      <c r="CH285" s="160"/>
      <c r="CI285" s="160"/>
      <c r="CJ285" s="160"/>
      <c r="CK285" s="160"/>
      <c r="CL285" s="160"/>
      <c r="CM285" s="160"/>
      <c r="CN285" s="160"/>
      <c r="CO285" s="160"/>
      <c r="CP285" s="160"/>
      <c r="CQ285" s="160"/>
      <c r="CR285" s="160"/>
      <c r="CS285" s="160"/>
      <c r="CT285" s="160"/>
      <c r="CU285" s="160"/>
      <c r="CV285" s="160"/>
      <c r="CW285" s="160"/>
      <c r="CX285" s="160"/>
      <c r="CY285" s="160"/>
      <c r="CZ285" s="160"/>
      <c r="DA285" s="160"/>
      <c r="DB285" s="160"/>
      <c r="DC285" s="160"/>
      <c r="DD285" s="160"/>
      <c r="DE285" s="160"/>
      <c r="DF285" s="160"/>
      <c r="DG285" s="160"/>
      <c r="DH285" s="160"/>
      <c r="DI285" s="160"/>
      <c r="DJ285" s="160"/>
      <c r="DK285" s="160"/>
      <c r="DL285" s="160"/>
      <c r="DM285" s="160"/>
      <c r="DN285" s="160"/>
      <c r="DO285" s="160"/>
      <c r="DP285" s="160"/>
      <c r="DQ285" s="160"/>
      <c r="DR285" s="160"/>
      <c r="DS285" s="160"/>
      <c r="DT285" s="160"/>
      <c r="DU285" s="160"/>
      <c r="DV285" s="160"/>
      <c r="DW285" s="160"/>
      <c r="DX285" s="160"/>
      <c r="DY285" s="160"/>
      <c r="DZ285" s="160"/>
      <c r="EA285" s="160"/>
      <c r="EB285" s="160"/>
      <c r="EC285" s="160"/>
      <c r="ED285" s="160"/>
      <c r="EE285" s="160"/>
      <c r="EF285" s="160"/>
      <c r="EG285" s="160"/>
      <c r="EH285" s="160"/>
      <c r="EI285" s="160"/>
      <c r="EJ285" s="160"/>
      <c r="EK285" s="160"/>
      <c r="EL285" s="160"/>
      <c r="EM285" s="160"/>
      <c r="EN285" s="160"/>
      <c r="EO285" s="160"/>
      <c r="EP285" s="160"/>
      <c r="EQ285" s="160"/>
      <c r="ER285" s="160"/>
      <c r="ES285" s="160"/>
      <c r="ET285" s="160"/>
      <c r="EU285" s="160"/>
      <c r="EV285" s="160"/>
      <c r="EW285" s="160"/>
      <c r="EX285" s="160"/>
      <c r="EY285" s="160"/>
      <c r="EZ285" s="160"/>
      <c r="FA285" s="160"/>
      <c r="FB285" s="160"/>
      <c r="FC285" s="160"/>
      <c r="FD285" s="160"/>
      <c r="FE285" s="160"/>
      <c r="FF285" s="160"/>
      <c r="FG285" s="160"/>
      <c r="FH285" s="160"/>
      <c r="FI285" s="160"/>
      <c r="FJ285" s="160"/>
      <c r="FK285" s="160"/>
      <c r="FL285" s="160"/>
      <c r="FM285" s="160"/>
      <c r="FN285" s="160"/>
      <c r="FO285" s="160"/>
      <c r="FP285" s="160"/>
      <c r="FQ285" s="160"/>
      <c r="FR285" s="160"/>
      <c r="FS285" s="160"/>
      <c r="FT285" s="160"/>
      <c r="FU285" s="160"/>
      <c r="FV285" s="160"/>
      <c r="FW285" s="160"/>
      <c r="FX285" s="160"/>
      <c r="FY285" s="160"/>
      <c r="FZ285" s="160"/>
      <c r="GA285" s="160"/>
      <c r="GB285" s="160"/>
      <c r="GC285" s="160"/>
      <c r="GD285" s="160"/>
      <c r="GE285" s="160"/>
      <c r="GF285" s="160"/>
      <c r="GG285" s="160"/>
      <c r="GH285" s="160"/>
      <c r="GI285" s="160"/>
      <c r="GJ285" s="160"/>
      <c r="GK285" s="160"/>
      <c r="GL285" s="160"/>
      <c r="GM285" s="160"/>
      <c r="GN285" s="160"/>
      <c r="GO285" s="160"/>
      <c r="GP285" s="160"/>
      <c r="GQ285" s="160"/>
      <c r="GR285" s="160"/>
      <c r="GS285" s="160"/>
    </row>
    <row r="286" spans="3:201" x14ac:dyDescent="0.2">
      <c r="C286" s="160"/>
      <c r="D286" s="160"/>
      <c r="E286" s="160"/>
      <c r="F286" s="160"/>
      <c r="G286" s="160"/>
      <c r="H286" s="160"/>
      <c r="I286" s="160"/>
      <c r="J286" s="160"/>
      <c r="K286" s="160"/>
      <c r="L286" s="160"/>
      <c r="M286" s="160"/>
      <c r="N286" s="160"/>
      <c r="O286" s="160"/>
      <c r="P286" s="160"/>
      <c r="Q286" s="160"/>
      <c r="R286" s="160"/>
      <c r="S286" s="160"/>
      <c r="T286" s="160"/>
      <c r="U286" s="160"/>
      <c r="V286" s="160"/>
      <c r="W286" s="160"/>
      <c r="X286" s="160"/>
      <c r="Y286" s="160"/>
      <c r="Z286" s="160"/>
      <c r="AA286" s="160"/>
      <c r="AB286" s="160"/>
      <c r="AC286" s="160"/>
      <c r="AD286" s="160"/>
      <c r="AE286" s="160"/>
      <c r="AF286" s="160"/>
      <c r="AG286" s="160"/>
      <c r="AH286" s="160"/>
      <c r="AI286" s="160"/>
      <c r="AJ286" s="160"/>
      <c r="AK286" s="160"/>
      <c r="AL286" s="160"/>
      <c r="AM286" s="160"/>
      <c r="AN286" s="160"/>
      <c r="AO286" s="160"/>
      <c r="AP286" s="160"/>
      <c r="AQ286" s="160"/>
      <c r="AR286" s="160"/>
      <c r="AS286" s="160"/>
      <c r="AT286" s="160"/>
      <c r="AU286" s="160"/>
      <c r="AV286" s="160"/>
      <c r="AW286" s="160"/>
      <c r="AX286" s="160"/>
      <c r="AY286" s="160"/>
      <c r="AZ286" s="160"/>
      <c r="BA286" s="160"/>
      <c r="BB286" s="160"/>
      <c r="BC286" s="160"/>
      <c r="BD286" s="160"/>
      <c r="BE286" s="160"/>
      <c r="BF286" s="160"/>
      <c r="BG286" s="160"/>
      <c r="BH286" s="160"/>
      <c r="BI286" s="160"/>
      <c r="BJ286" s="160"/>
      <c r="BK286" s="160"/>
      <c r="BL286" s="160"/>
      <c r="BM286" s="160"/>
      <c r="BN286" s="160"/>
      <c r="BO286" s="160"/>
      <c r="BP286" s="160"/>
      <c r="BQ286" s="160"/>
      <c r="BR286" s="160"/>
      <c r="BS286" s="160"/>
      <c r="BT286" s="160"/>
      <c r="BU286" s="160"/>
      <c r="BV286" s="160"/>
      <c r="BW286" s="160"/>
      <c r="BX286" s="160"/>
      <c r="BY286" s="160"/>
      <c r="BZ286" s="160"/>
      <c r="CA286" s="160"/>
      <c r="CB286" s="160"/>
      <c r="CC286" s="160"/>
      <c r="CD286" s="160"/>
      <c r="CE286" s="160"/>
      <c r="CF286" s="160"/>
      <c r="CG286" s="160"/>
      <c r="CH286" s="160"/>
      <c r="CI286" s="160"/>
      <c r="CJ286" s="160"/>
      <c r="CK286" s="160"/>
      <c r="CL286" s="160"/>
      <c r="CM286" s="160"/>
      <c r="CN286" s="160"/>
      <c r="CO286" s="160"/>
      <c r="CP286" s="160"/>
      <c r="CQ286" s="160"/>
      <c r="CR286" s="160"/>
      <c r="CS286" s="160"/>
      <c r="CT286" s="160"/>
      <c r="CU286" s="160"/>
      <c r="CV286" s="160"/>
      <c r="CW286" s="160"/>
      <c r="CX286" s="160"/>
      <c r="CY286" s="160"/>
      <c r="CZ286" s="160"/>
      <c r="DA286" s="160"/>
      <c r="DB286" s="160"/>
      <c r="DC286" s="160"/>
      <c r="DD286" s="160"/>
      <c r="DE286" s="160"/>
      <c r="DF286" s="160"/>
      <c r="DG286" s="160"/>
      <c r="DH286" s="160"/>
      <c r="DI286" s="160"/>
      <c r="DJ286" s="160"/>
      <c r="DK286" s="160"/>
      <c r="DL286" s="160"/>
      <c r="DM286" s="160"/>
      <c r="DN286" s="160"/>
      <c r="DO286" s="160"/>
      <c r="DP286" s="160"/>
      <c r="DQ286" s="160"/>
      <c r="DR286" s="160"/>
      <c r="DS286" s="160"/>
      <c r="DT286" s="160"/>
      <c r="DU286" s="160"/>
      <c r="DV286" s="160"/>
      <c r="DW286" s="160"/>
      <c r="DX286" s="160"/>
      <c r="DY286" s="160"/>
      <c r="DZ286" s="160"/>
      <c r="EA286" s="160"/>
      <c r="EB286" s="160"/>
      <c r="EC286" s="160"/>
      <c r="ED286" s="160"/>
      <c r="EE286" s="160"/>
      <c r="EF286" s="160"/>
      <c r="EG286" s="160"/>
      <c r="EH286" s="160"/>
      <c r="EI286" s="160"/>
      <c r="EJ286" s="160"/>
      <c r="EK286" s="160"/>
      <c r="EL286" s="160"/>
      <c r="EM286" s="160"/>
      <c r="EN286" s="160"/>
      <c r="EO286" s="160"/>
      <c r="EP286" s="160"/>
      <c r="EQ286" s="160"/>
      <c r="ER286" s="160"/>
      <c r="ES286" s="160"/>
      <c r="ET286" s="160"/>
      <c r="EU286" s="160"/>
      <c r="EV286" s="160"/>
      <c r="EW286" s="160"/>
      <c r="EX286" s="160"/>
      <c r="EY286" s="160"/>
      <c r="EZ286" s="160"/>
      <c r="FA286" s="160"/>
      <c r="FB286" s="160"/>
      <c r="FC286" s="160"/>
      <c r="FD286" s="160"/>
      <c r="FE286" s="160"/>
      <c r="FF286" s="160"/>
      <c r="FG286" s="160"/>
      <c r="FH286" s="160"/>
      <c r="FI286" s="160"/>
      <c r="FJ286" s="160"/>
      <c r="FK286" s="160"/>
      <c r="FL286" s="160"/>
      <c r="FM286" s="160"/>
      <c r="FN286" s="160"/>
      <c r="FO286" s="160"/>
      <c r="FP286" s="160"/>
      <c r="FQ286" s="160"/>
      <c r="FR286" s="160"/>
      <c r="FS286" s="160"/>
      <c r="FT286" s="160"/>
      <c r="FU286" s="160"/>
      <c r="FV286" s="160"/>
      <c r="FW286" s="160"/>
      <c r="FX286" s="160"/>
      <c r="FY286" s="160"/>
      <c r="FZ286" s="160"/>
      <c r="GA286" s="160"/>
      <c r="GB286" s="160"/>
      <c r="GC286" s="160"/>
      <c r="GD286" s="160"/>
      <c r="GE286" s="160"/>
      <c r="GF286" s="160"/>
      <c r="GG286" s="160"/>
      <c r="GH286" s="160"/>
      <c r="GI286" s="160"/>
      <c r="GJ286" s="160"/>
      <c r="GK286" s="160"/>
      <c r="GL286" s="160"/>
      <c r="GM286" s="160"/>
      <c r="GN286" s="160"/>
      <c r="GO286" s="160"/>
      <c r="GP286" s="160"/>
      <c r="GQ286" s="160"/>
      <c r="GR286" s="160"/>
      <c r="GS286" s="160"/>
    </row>
    <row r="287" spans="3:201" x14ac:dyDescent="0.2">
      <c r="C287" s="160"/>
      <c r="D287" s="160"/>
      <c r="E287" s="160"/>
      <c r="F287" s="160"/>
      <c r="G287" s="160"/>
      <c r="H287" s="160"/>
      <c r="I287" s="160"/>
      <c r="J287" s="160"/>
      <c r="K287" s="160"/>
      <c r="L287" s="160"/>
      <c r="M287" s="160"/>
      <c r="N287" s="160"/>
      <c r="O287" s="160"/>
      <c r="P287" s="160"/>
      <c r="Q287" s="160"/>
      <c r="R287" s="160"/>
      <c r="S287" s="160"/>
      <c r="T287" s="160"/>
      <c r="U287" s="160"/>
      <c r="V287" s="160"/>
      <c r="W287" s="160"/>
      <c r="X287" s="160"/>
      <c r="Y287" s="160"/>
      <c r="Z287" s="160"/>
      <c r="AA287" s="160"/>
      <c r="AB287" s="160"/>
      <c r="AC287" s="160"/>
      <c r="AD287" s="160"/>
      <c r="AE287" s="160"/>
      <c r="AF287" s="160"/>
      <c r="AG287" s="160"/>
      <c r="AH287" s="160"/>
      <c r="AI287" s="160"/>
      <c r="AJ287" s="160"/>
      <c r="AK287" s="160"/>
      <c r="AL287" s="160"/>
      <c r="AM287" s="160"/>
      <c r="AN287" s="160"/>
      <c r="AO287" s="160"/>
      <c r="AP287" s="160"/>
      <c r="AQ287" s="160"/>
      <c r="AR287" s="160"/>
      <c r="AS287" s="160"/>
      <c r="AT287" s="160"/>
      <c r="AU287" s="160"/>
      <c r="AV287" s="160"/>
      <c r="AW287" s="160"/>
      <c r="AX287" s="160"/>
      <c r="AY287" s="160"/>
      <c r="AZ287" s="160"/>
      <c r="BA287" s="160"/>
      <c r="BB287" s="160"/>
      <c r="BC287" s="160"/>
      <c r="BD287" s="160"/>
      <c r="BE287" s="160"/>
      <c r="BF287" s="160"/>
      <c r="BG287" s="160"/>
      <c r="BH287" s="160"/>
      <c r="BI287" s="160"/>
      <c r="BJ287" s="160"/>
      <c r="BK287" s="160"/>
      <c r="BL287" s="160"/>
      <c r="BM287" s="160"/>
      <c r="BN287" s="160"/>
      <c r="BO287" s="160"/>
      <c r="BP287" s="160"/>
      <c r="BQ287" s="160"/>
      <c r="BR287" s="160"/>
      <c r="BS287" s="160"/>
      <c r="BT287" s="160"/>
      <c r="BU287" s="160"/>
      <c r="BV287" s="160"/>
      <c r="BW287" s="160"/>
      <c r="BX287" s="160"/>
      <c r="BY287" s="160"/>
      <c r="BZ287" s="160"/>
      <c r="CA287" s="160"/>
      <c r="CB287" s="160"/>
      <c r="CC287" s="160"/>
      <c r="CD287" s="160"/>
      <c r="CE287" s="160"/>
      <c r="CF287" s="160"/>
      <c r="CG287" s="160"/>
      <c r="CH287" s="160"/>
      <c r="CI287" s="160"/>
      <c r="CJ287" s="160"/>
      <c r="CK287" s="160"/>
      <c r="CL287" s="160"/>
      <c r="CM287" s="160"/>
      <c r="CN287" s="160"/>
      <c r="CO287" s="160"/>
      <c r="CP287" s="160"/>
      <c r="CQ287" s="160"/>
      <c r="CR287" s="160"/>
      <c r="CS287" s="160"/>
      <c r="CT287" s="160"/>
      <c r="CU287" s="160"/>
      <c r="CV287" s="160"/>
      <c r="CW287" s="160"/>
      <c r="CX287" s="160"/>
      <c r="CY287" s="160"/>
      <c r="CZ287" s="160"/>
      <c r="DA287" s="160"/>
      <c r="DB287" s="160"/>
      <c r="DC287" s="160"/>
      <c r="DD287" s="160"/>
      <c r="DE287" s="160"/>
      <c r="DF287" s="160"/>
      <c r="DG287" s="160"/>
      <c r="DH287" s="160"/>
      <c r="DI287" s="160"/>
      <c r="DJ287" s="160"/>
      <c r="DK287" s="160"/>
      <c r="DL287" s="160"/>
      <c r="DM287" s="160"/>
      <c r="DN287" s="160"/>
      <c r="DO287" s="160"/>
      <c r="DP287" s="160"/>
      <c r="DQ287" s="160"/>
      <c r="DR287" s="160"/>
      <c r="DS287" s="160"/>
      <c r="DT287" s="160"/>
      <c r="DU287" s="160"/>
      <c r="DV287" s="160"/>
      <c r="DW287" s="160"/>
      <c r="DX287" s="160"/>
      <c r="DY287" s="160"/>
      <c r="DZ287" s="160"/>
      <c r="EA287" s="160"/>
      <c r="EB287" s="160"/>
      <c r="EC287" s="160"/>
      <c r="ED287" s="160"/>
      <c r="EE287" s="160"/>
      <c r="EF287" s="160"/>
      <c r="EG287" s="160"/>
      <c r="EH287" s="160"/>
      <c r="EI287" s="160"/>
      <c r="EJ287" s="160"/>
      <c r="EK287" s="160"/>
      <c r="EL287" s="160"/>
      <c r="EM287" s="160"/>
      <c r="EN287" s="160"/>
      <c r="EO287" s="160"/>
      <c r="EP287" s="160"/>
      <c r="EQ287" s="160"/>
      <c r="ER287" s="160"/>
      <c r="ES287" s="160"/>
      <c r="ET287" s="160"/>
      <c r="EU287" s="160"/>
      <c r="EV287" s="160"/>
      <c r="EW287" s="160"/>
      <c r="EX287" s="160"/>
      <c r="EY287" s="160"/>
      <c r="EZ287" s="160"/>
      <c r="FA287" s="160"/>
      <c r="FB287" s="160"/>
      <c r="FC287" s="160"/>
      <c r="FD287" s="160"/>
      <c r="FE287" s="160"/>
      <c r="FF287" s="160"/>
      <c r="FG287" s="160"/>
      <c r="FH287" s="160"/>
      <c r="FI287" s="160"/>
      <c r="FJ287" s="160"/>
      <c r="FK287" s="160"/>
      <c r="FL287" s="160"/>
      <c r="FM287" s="160"/>
      <c r="FN287" s="160"/>
      <c r="FO287" s="160"/>
      <c r="FP287" s="160"/>
      <c r="FQ287" s="160"/>
      <c r="FR287" s="160"/>
      <c r="FS287" s="160"/>
      <c r="FT287" s="160"/>
      <c r="FU287" s="160"/>
      <c r="FV287" s="160"/>
      <c r="FW287" s="160"/>
      <c r="FX287" s="160"/>
      <c r="FY287" s="160"/>
      <c r="FZ287" s="160"/>
      <c r="GA287" s="160"/>
      <c r="GB287" s="160"/>
      <c r="GC287" s="160"/>
      <c r="GD287" s="160"/>
      <c r="GE287" s="160"/>
      <c r="GF287" s="160"/>
      <c r="GG287" s="160"/>
      <c r="GH287" s="160"/>
      <c r="GI287" s="160"/>
      <c r="GJ287" s="160"/>
      <c r="GK287" s="160"/>
      <c r="GL287" s="160"/>
      <c r="GM287" s="160"/>
      <c r="GN287" s="160"/>
      <c r="GO287" s="160"/>
      <c r="GP287" s="160"/>
      <c r="GQ287" s="160"/>
      <c r="GR287" s="160"/>
      <c r="GS287" s="160"/>
    </row>
    <row r="288" spans="3:201" x14ac:dyDescent="0.2">
      <c r="C288" s="160"/>
      <c r="D288" s="160"/>
      <c r="E288" s="160"/>
      <c r="F288" s="160"/>
      <c r="G288" s="160"/>
      <c r="H288" s="160"/>
      <c r="I288" s="160"/>
      <c r="J288" s="160"/>
      <c r="K288" s="160"/>
      <c r="L288" s="160"/>
      <c r="M288" s="160"/>
      <c r="N288" s="160"/>
      <c r="O288" s="160"/>
      <c r="P288" s="160"/>
      <c r="Q288" s="160"/>
      <c r="R288" s="160"/>
      <c r="S288" s="160"/>
      <c r="T288" s="160"/>
      <c r="U288" s="160"/>
      <c r="V288" s="160"/>
      <c r="W288" s="160"/>
      <c r="X288" s="160"/>
      <c r="Y288" s="160"/>
      <c r="Z288" s="160"/>
      <c r="AA288" s="160"/>
      <c r="AB288" s="160"/>
      <c r="AC288" s="160"/>
      <c r="AD288" s="160"/>
      <c r="AE288" s="160"/>
      <c r="AF288" s="160"/>
      <c r="AG288" s="160"/>
      <c r="AH288" s="160"/>
      <c r="AI288" s="160"/>
      <c r="AJ288" s="160"/>
      <c r="AK288" s="160"/>
      <c r="AL288" s="160"/>
      <c r="AM288" s="160"/>
      <c r="AN288" s="160"/>
      <c r="AO288" s="160"/>
      <c r="AP288" s="160"/>
      <c r="AQ288" s="160"/>
      <c r="AR288" s="160"/>
      <c r="AS288" s="160"/>
      <c r="AT288" s="160"/>
      <c r="AU288" s="160"/>
      <c r="AV288" s="160"/>
      <c r="AW288" s="160"/>
      <c r="AX288" s="160"/>
      <c r="AY288" s="160"/>
      <c r="AZ288" s="160"/>
      <c r="BA288" s="160"/>
      <c r="BB288" s="160"/>
      <c r="BC288" s="160"/>
      <c r="BD288" s="160"/>
      <c r="BE288" s="160"/>
      <c r="BF288" s="160"/>
      <c r="BG288" s="160"/>
      <c r="BH288" s="160"/>
      <c r="BI288" s="160"/>
      <c r="BJ288" s="160"/>
      <c r="BK288" s="160"/>
      <c r="BL288" s="160"/>
      <c r="BM288" s="160"/>
      <c r="BN288" s="160"/>
      <c r="BO288" s="160"/>
      <c r="BP288" s="160"/>
      <c r="BQ288" s="160"/>
      <c r="BR288" s="160"/>
      <c r="BS288" s="160"/>
      <c r="BT288" s="160"/>
      <c r="BU288" s="160"/>
      <c r="BV288" s="160"/>
      <c r="BW288" s="160"/>
      <c r="BX288" s="160"/>
      <c r="BY288" s="160"/>
      <c r="BZ288" s="160"/>
      <c r="CA288" s="160"/>
      <c r="CB288" s="160"/>
      <c r="CC288" s="160"/>
      <c r="CD288" s="160"/>
      <c r="CE288" s="160"/>
      <c r="CF288" s="160"/>
      <c r="CG288" s="160"/>
      <c r="CH288" s="160"/>
      <c r="CI288" s="160"/>
      <c r="CJ288" s="160"/>
      <c r="CK288" s="160"/>
      <c r="CL288" s="160"/>
      <c r="CM288" s="160"/>
      <c r="CN288" s="160"/>
      <c r="CO288" s="160"/>
      <c r="CP288" s="160"/>
      <c r="CQ288" s="160"/>
      <c r="CR288" s="160"/>
      <c r="CS288" s="160"/>
      <c r="CT288" s="160"/>
      <c r="CU288" s="160"/>
      <c r="CV288" s="160"/>
      <c r="CW288" s="160"/>
      <c r="CX288" s="160"/>
      <c r="CY288" s="160"/>
      <c r="CZ288" s="160"/>
      <c r="DA288" s="160"/>
      <c r="DB288" s="160"/>
      <c r="DC288" s="160"/>
      <c r="DD288" s="160"/>
      <c r="DE288" s="160"/>
      <c r="DF288" s="160"/>
      <c r="DG288" s="160"/>
      <c r="DH288" s="160"/>
      <c r="DI288" s="160"/>
      <c r="DJ288" s="160"/>
      <c r="DK288" s="160"/>
      <c r="DL288" s="160"/>
      <c r="DM288" s="160"/>
      <c r="DN288" s="160"/>
      <c r="DO288" s="160"/>
      <c r="DP288" s="160"/>
      <c r="DQ288" s="160"/>
      <c r="DR288" s="160"/>
      <c r="DS288" s="160"/>
      <c r="DT288" s="160"/>
      <c r="DU288" s="160"/>
      <c r="DV288" s="160"/>
      <c r="DW288" s="160"/>
      <c r="DX288" s="160"/>
      <c r="DY288" s="160"/>
      <c r="DZ288" s="160"/>
      <c r="EA288" s="160"/>
      <c r="EB288" s="160"/>
      <c r="EC288" s="160"/>
      <c r="ED288" s="160"/>
      <c r="EE288" s="160"/>
      <c r="EF288" s="160"/>
      <c r="EG288" s="160"/>
      <c r="EH288" s="160"/>
      <c r="EI288" s="160"/>
      <c r="EJ288" s="160"/>
      <c r="EK288" s="160"/>
      <c r="EL288" s="160"/>
      <c r="EM288" s="160"/>
      <c r="EN288" s="160"/>
      <c r="EO288" s="160"/>
      <c r="EP288" s="160"/>
      <c r="EQ288" s="160"/>
      <c r="ER288" s="160"/>
      <c r="ES288" s="160"/>
      <c r="ET288" s="160"/>
      <c r="EU288" s="160"/>
      <c r="EV288" s="160"/>
      <c r="EW288" s="160"/>
      <c r="EX288" s="160"/>
      <c r="EY288" s="160"/>
      <c r="EZ288" s="160"/>
      <c r="FA288" s="160"/>
      <c r="FB288" s="160"/>
      <c r="FC288" s="160"/>
      <c r="FD288" s="160"/>
      <c r="FE288" s="160"/>
      <c r="FF288" s="160"/>
      <c r="FG288" s="160"/>
      <c r="FH288" s="160"/>
      <c r="FI288" s="160"/>
      <c r="FJ288" s="160"/>
      <c r="FK288" s="160"/>
      <c r="FL288" s="160"/>
      <c r="FM288" s="160"/>
      <c r="FN288" s="160"/>
      <c r="FO288" s="160"/>
      <c r="FP288" s="160"/>
      <c r="FQ288" s="160"/>
      <c r="FR288" s="160"/>
      <c r="FS288" s="160"/>
      <c r="FT288" s="160"/>
      <c r="FU288" s="160"/>
      <c r="FV288" s="160"/>
      <c r="FW288" s="160"/>
      <c r="FX288" s="160"/>
      <c r="FY288" s="160"/>
      <c r="FZ288" s="160"/>
      <c r="GA288" s="160"/>
      <c r="GB288" s="160"/>
      <c r="GC288" s="160"/>
      <c r="GD288" s="160"/>
      <c r="GE288" s="160"/>
      <c r="GF288" s="160"/>
      <c r="GG288" s="160"/>
      <c r="GH288" s="160"/>
      <c r="GI288" s="160"/>
      <c r="GJ288" s="160"/>
      <c r="GK288" s="160"/>
      <c r="GL288" s="160"/>
      <c r="GM288" s="160"/>
      <c r="GN288" s="160"/>
      <c r="GO288" s="160"/>
      <c r="GP288" s="160"/>
      <c r="GQ288" s="160"/>
      <c r="GR288" s="160"/>
      <c r="GS288" s="160"/>
    </row>
    <row r="289" spans="3:201" x14ac:dyDescent="0.2">
      <c r="C289" s="160"/>
      <c r="D289" s="160"/>
      <c r="E289" s="160"/>
      <c r="F289" s="160"/>
      <c r="G289" s="160"/>
      <c r="H289" s="160"/>
      <c r="I289" s="160"/>
      <c r="J289" s="160"/>
      <c r="K289" s="160"/>
      <c r="L289" s="160"/>
      <c r="M289" s="160"/>
      <c r="N289" s="160"/>
      <c r="O289" s="160"/>
      <c r="P289" s="160"/>
      <c r="Q289" s="160"/>
      <c r="R289" s="160"/>
      <c r="S289" s="160"/>
      <c r="T289" s="160"/>
      <c r="U289" s="160"/>
      <c r="V289" s="160"/>
      <c r="W289" s="160"/>
      <c r="X289" s="160"/>
      <c r="Y289" s="160"/>
      <c r="Z289" s="160"/>
      <c r="AA289" s="160"/>
      <c r="AB289" s="160"/>
      <c r="AC289" s="160"/>
      <c r="AD289" s="160"/>
      <c r="AE289" s="160"/>
      <c r="AF289" s="160"/>
      <c r="AG289" s="160"/>
      <c r="AH289" s="160"/>
      <c r="AI289" s="160"/>
      <c r="AJ289" s="160"/>
      <c r="AK289" s="160"/>
      <c r="AL289" s="160"/>
      <c r="AM289" s="160"/>
      <c r="AN289" s="160"/>
      <c r="AO289" s="160"/>
      <c r="AP289" s="160"/>
      <c r="AQ289" s="160"/>
      <c r="AR289" s="160"/>
      <c r="AS289" s="160"/>
      <c r="AT289" s="160"/>
      <c r="AU289" s="160"/>
      <c r="AV289" s="160"/>
      <c r="AW289" s="160"/>
      <c r="AX289" s="160"/>
      <c r="AY289" s="160"/>
      <c r="AZ289" s="160"/>
      <c r="BA289" s="160"/>
      <c r="BB289" s="160"/>
      <c r="BC289" s="160"/>
      <c r="BD289" s="160"/>
      <c r="BE289" s="160"/>
      <c r="BF289" s="160"/>
      <c r="BG289" s="160"/>
      <c r="BH289" s="160"/>
      <c r="BI289" s="160"/>
      <c r="BJ289" s="160"/>
      <c r="BK289" s="160"/>
      <c r="BL289" s="160"/>
      <c r="BM289" s="160"/>
      <c r="BN289" s="160"/>
      <c r="BO289" s="160"/>
      <c r="BP289" s="160"/>
      <c r="BQ289" s="160"/>
      <c r="BR289" s="160"/>
      <c r="BS289" s="160"/>
      <c r="BT289" s="160"/>
      <c r="BU289" s="160"/>
      <c r="BV289" s="160"/>
      <c r="BW289" s="160"/>
      <c r="BX289" s="160"/>
      <c r="BY289" s="160"/>
      <c r="BZ289" s="160"/>
      <c r="CA289" s="160"/>
      <c r="CB289" s="160"/>
      <c r="CC289" s="160"/>
      <c r="CD289" s="160"/>
      <c r="CE289" s="160"/>
      <c r="CF289" s="160"/>
      <c r="CG289" s="160"/>
      <c r="CH289" s="160"/>
      <c r="CI289" s="160"/>
      <c r="CJ289" s="160"/>
      <c r="CK289" s="160"/>
      <c r="CL289" s="160"/>
      <c r="CM289" s="160"/>
      <c r="CN289" s="160"/>
      <c r="CO289" s="160"/>
      <c r="CP289" s="160"/>
      <c r="CQ289" s="160"/>
      <c r="CR289" s="160"/>
      <c r="CS289" s="160"/>
      <c r="CT289" s="160"/>
      <c r="CU289" s="160"/>
      <c r="CV289" s="160"/>
      <c r="CW289" s="160"/>
      <c r="CX289" s="160"/>
      <c r="CY289" s="160"/>
      <c r="CZ289" s="160"/>
      <c r="DA289" s="160"/>
      <c r="DB289" s="160"/>
      <c r="DC289" s="160"/>
      <c r="DD289" s="160"/>
      <c r="DE289" s="160"/>
      <c r="DF289" s="160"/>
      <c r="DG289" s="160"/>
      <c r="DH289" s="160"/>
      <c r="DI289" s="160"/>
      <c r="DJ289" s="160"/>
      <c r="DK289" s="160"/>
      <c r="DL289" s="160"/>
      <c r="DM289" s="160"/>
      <c r="DN289" s="160"/>
      <c r="DO289" s="160"/>
      <c r="DP289" s="160"/>
      <c r="DQ289" s="160"/>
      <c r="DR289" s="160"/>
      <c r="DS289" s="160"/>
      <c r="DT289" s="160"/>
      <c r="DU289" s="160"/>
      <c r="DV289" s="160"/>
      <c r="DW289" s="160"/>
      <c r="DX289" s="160"/>
      <c r="DY289" s="160"/>
      <c r="DZ289" s="160"/>
      <c r="EA289" s="160"/>
      <c r="EB289" s="160"/>
      <c r="EC289" s="160"/>
      <c r="ED289" s="160"/>
      <c r="EE289" s="160"/>
      <c r="EF289" s="160"/>
      <c r="EG289" s="160"/>
      <c r="EH289" s="160"/>
      <c r="EI289" s="160"/>
      <c r="EJ289" s="160"/>
      <c r="EK289" s="160"/>
      <c r="EL289" s="160"/>
      <c r="EM289" s="160"/>
      <c r="EN289" s="160"/>
      <c r="EO289" s="160"/>
      <c r="EP289" s="160"/>
      <c r="EQ289" s="160"/>
      <c r="ER289" s="160"/>
      <c r="ES289" s="160"/>
      <c r="ET289" s="160"/>
      <c r="EU289" s="160"/>
      <c r="EV289" s="160"/>
      <c r="EW289" s="160"/>
      <c r="EX289" s="160"/>
      <c r="EY289" s="160"/>
      <c r="EZ289" s="160"/>
      <c r="FA289" s="160"/>
      <c r="FB289" s="160"/>
      <c r="FC289" s="160"/>
      <c r="FD289" s="160"/>
      <c r="FE289" s="160"/>
      <c r="FF289" s="160"/>
      <c r="FG289" s="160"/>
      <c r="FH289" s="160"/>
      <c r="FI289" s="160"/>
      <c r="FJ289" s="160"/>
      <c r="FK289" s="160"/>
      <c r="FL289" s="160"/>
      <c r="FM289" s="160"/>
      <c r="FN289" s="160"/>
      <c r="FO289" s="160"/>
      <c r="FP289" s="160"/>
      <c r="FQ289" s="160"/>
      <c r="FR289" s="160"/>
      <c r="FS289" s="160"/>
      <c r="FT289" s="160"/>
      <c r="FU289" s="160"/>
      <c r="FV289" s="160"/>
      <c r="FW289" s="160"/>
      <c r="FX289" s="160"/>
      <c r="FY289" s="160"/>
      <c r="FZ289" s="160"/>
      <c r="GA289" s="160"/>
      <c r="GB289" s="160"/>
      <c r="GC289" s="160"/>
      <c r="GD289" s="160"/>
      <c r="GE289" s="160"/>
      <c r="GF289" s="160"/>
      <c r="GG289" s="160"/>
      <c r="GH289" s="160"/>
      <c r="GI289" s="160"/>
      <c r="GJ289" s="160"/>
      <c r="GK289" s="160"/>
      <c r="GL289" s="160"/>
      <c r="GM289" s="160"/>
      <c r="GN289" s="160"/>
      <c r="GO289" s="160"/>
      <c r="GP289" s="160"/>
      <c r="GQ289" s="160"/>
      <c r="GR289" s="160"/>
      <c r="GS289" s="160"/>
    </row>
    <row r="290" spans="3:201" x14ac:dyDescent="0.2">
      <c r="C290" s="160"/>
      <c r="D290" s="160"/>
      <c r="E290" s="160"/>
      <c r="F290" s="160"/>
      <c r="G290" s="160"/>
      <c r="H290" s="160"/>
      <c r="I290" s="160"/>
      <c r="J290" s="160"/>
      <c r="K290" s="160"/>
      <c r="L290" s="160"/>
      <c r="M290" s="160"/>
      <c r="N290" s="160"/>
      <c r="O290" s="160"/>
      <c r="P290" s="160"/>
      <c r="Q290" s="160"/>
      <c r="R290" s="160"/>
      <c r="S290" s="160"/>
      <c r="T290" s="160"/>
      <c r="U290" s="160"/>
      <c r="V290" s="160"/>
      <c r="W290" s="160"/>
      <c r="X290" s="160"/>
      <c r="Y290" s="160"/>
      <c r="Z290" s="160"/>
      <c r="AA290" s="160"/>
      <c r="AB290" s="160"/>
      <c r="AC290" s="160"/>
      <c r="AD290" s="160"/>
      <c r="AE290" s="160"/>
      <c r="AF290" s="160"/>
      <c r="AG290" s="160"/>
      <c r="AH290" s="160"/>
      <c r="AI290" s="160"/>
      <c r="AJ290" s="160"/>
      <c r="AK290" s="160"/>
      <c r="AL290" s="160"/>
      <c r="AM290" s="160"/>
      <c r="AN290" s="160"/>
      <c r="AO290" s="160"/>
      <c r="AP290" s="160"/>
      <c r="AQ290" s="160"/>
      <c r="AR290" s="160"/>
      <c r="AS290" s="160"/>
      <c r="AT290" s="160"/>
      <c r="AU290" s="160"/>
      <c r="AV290" s="160"/>
      <c r="AW290" s="160"/>
      <c r="AX290" s="160"/>
      <c r="AY290" s="160"/>
      <c r="AZ290" s="160"/>
      <c r="BA290" s="160"/>
      <c r="BB290" s="160"/>
      <c r="BC290" s="160"/>
      <c r="BD290" s="160"/>
      <c r="BE290" s="160"/>
      <c r="BF290" s="160"/>
      <c r="BG290" s="160"/>
      <c r="BH290" s="160"/>
      <c r="BI290" s="160"/>
      <c r="BJ290" s="160"/>
      <c r="BK290" s="160"/>
      <c r="BL290" s="160"/>
      <c r="BM290" s="160"/>
      <c r="BN290" s="160"/>
      <c r="BO290" s="160"/>
      <c r="BP290" s="160"/>
      <c r="BQ290" s="160"/>
      <c r="BR290" s="160"/>
      <c r="BS290" s="160"/>
      <c r="BT290" s="160"/>
      <c r="BU290" s="160"/>
      <c r="BV290" s="160"/>
      <c r="BW290" s="160"/>
      <c r="BX290" s="160"/>
      <c r="BY290" s="160"/>
      <c r="BZ290" s="160"/>
      <c r="CA290" s="160"/>
      <c r="CB290" s="160"/>
      <c r="CC290" s="160"/>
      <c r="CD290" s="160"/>
      <c r="CE290" s="160"/>
      <c r="CF290" s="160"/>
      <c r="CG290" s="160"/>
      <c r="CH290" s="160"/>
      <c r="CI290" s="160"/>
      <c r="CJ290" s="160"/>
      <c r="CK290" s="160"/>
      <c r="CL290" s="160"/>
      <c r="CM290" s="160"/>
      <c r="CN290" s="160"/>
      <c r="CO290" s="160"/>
      <c r="CP290" s="160"/>
      <c r="CQ290" s="160"/>
      <c r="CR290" s="160"/>
      <c r="CS290" s="160"/>
      <c r="CT290" s="160"/>
      <c r="CU290" s="160"/>
      <c r="CV290" s="160"/>
      <c r="CW290" s="160"/>
      <c r="CX290" s="160"/>
      <c r="CY290" s="160"/>
      <c r="CZ290" s="160"/>
      <c r="DA290" s="160"/>
      <c r="DB290" s="160"/>
      <c r="DC290" s="160"/>
      <c r="DD290" s="160"/>
      <c r="DE290" s="160"/>
      <c r="DF290" s="160"/>
      <c r="DG290" s="160"/>
      <c r="DH290" s="160"/>
      <c r="DI290" s="160"/>
      <c r="DJ290" s="160"/>
      <c r="DK290" s="160"/>
      <c r="DL290" s="160"/>
      <c r="DM290" s="160"/>
      <c r="DN290" s="160"/>
      <c r="DO290" s="160"/>
      <c r="DP290" s="160"/>
      <c r="DQ290" s="160"/>
      <c r="DR290" s="160"/>
      <c r="DS290" s="160"/>
      <c r="DT290" s="160"/>
      <c r="DU290" s="160"/>
      <c r="DV290" s="160"/>
      <c r="DW290" s="160"/>
      <c r="DX290" s="160"/>
      <c r="DY290" s="160"/>
      <c r="DZ290" s="160"/>
      <c r="EA290" s="160"/>
      <c r="EB290" s="160"/>
      <c r="EC290" s="160"/>
      <c r="ED290" s="160"/>
      <c r="EE290" s="160"/>
      <c r="EF290" s="160"/>
      <c r="EG290" s="160"/>
      <c r="EH290" s="160"/>
      <c r="EI290" s="160"/>
      <c r="EJ290" s="160"/>
      <c r="EK290" s="160"/>
      <c r="EL290" s="160"/>
      <c r="EM290" s="160"/>
      <c r="EN290" s="160"/>
      <c r="EO290" s="160"/>
      <c r="EP290" s="160"/>
      <c r="EQ290" s="160"/>
      <c r="ER290" s="160"/>
      <c r="ES290" s="160"/>
      <c r="ET290" s="160"/>
      <c r="EU290" s="160"/>
      <c r="EV290" s="160"/>
      <c r="EW290" s="160"/>
      <c r="EX290" s="160"/>
      <c r="EY290" s="160"/>
      <c r="EZ290" s="160"/>
      <c r="FA290" s="160"/>
      <c r="FB290" s="160"/>
      <c r="FC290" s="160"/>
      <c r="FD290" s="160"/>
      <c r="FE290" s="160"/>
      <c r="FF290" s="160"/>
      <c r="FG290" s="160"/>
      <c r="FH290" s="160"/>
      <c r="FI290" s="160"/>
      <c r="FJ290" s="160"/>
      <c r="FK290" s="160"/>
      <c r="FL290" s="160"/>
      <c r="FM290" s="160"/>
      <c r="FN290" s="160"/>
      <c r="FO290" s="160"/>
      <c r="FP290" s="160"/>
      <c r="FQ290" s="160"/>
      <c r="FR290" s="160"/>
      <c r="FS290" s="160"/>
      <c r="FT290" s="160"/>
      <c r="FU290" s="160"/>
      <c r="FV290" s="160"/>
      <c r="FW290" s="160"/>
      <c r="FX290" s="160"/>
      <c r="FY290" s="160"/>
      <c r="FZ290" s="160"/>
      <c r="GA290" s="160"/>
      <c r="GB290" s="160"/>
      <c r="GC290" s="160"/>
      <c r="GD290" s="160"/>
      <c r="GE290" s="160"/>
      <c r="GF290" s="160"/>
      <c r="GG290" s="160"/>
      <c r="GH290" s="160"/>
      <c r="GI290" s="160"/>
      <c r="GJ290" s="160"/>
      <c r="GK290" s="160"/>
      <c r="GL290" s="160"/>
      <c r="GM290" s="160"/>
      <c r="GN290" s="160"/>
      <c r="GO290" s="160"/>
      <c r="GP290" s="160"/>
      <c r="GQ290" s="160"/>
      <c r="GR290" s="160"/>
      <c r="GS290" s="160"/>
    </row>
    <row r="291" spans="3:201" x14ac:dyDescent="0.2">
      <c r="C291" s="160"/>
      <c r="D291" s="160"/>
      <c r="E291" s="160"/>
      <c r="F291" s="160"/>
      <c r="G291" s="160"/>
      <c r="H291" s="160"/>
      <c r="I291" s="160"/>
      <c r="J291" s="160"/>
      <c r="K291" s="160"/>
      <c r="L291" s="160"/>
      <c r="M291" s="160"/>
      <c r="N291" s="160"/>
      <c r="O291" s="160"/>
      <c r="P291" s="160"/>
      <c r="Q291" s="160"/>
      <c r="R291" s="160"/>
      <c r="S291" s="160"/>
      <c r="T291" s="160"/>
      <c r="U291" s="160"/>
      <c r="V291" s="160"/>
      <c r="W291" s="160"/>
      <c r="X291" s="160"/>
      <c r="Y291" s="160"/>
      <c r="Z291" s="160"/>
      <c r="AA291" s="160"/>
      <c r="AB291" s="160"/>
      <c r="AC291" s="160"/>
      <c r="AD291" s="160"/>
      <c r="AE291" s="160"/>
      <c r="AF291" s="160"/>
      <c r="AG291" s="160"/>
      <c r="AH291" s="160"/>
      <c r="AI291" s="160"/>
      <c r="AJ291" s="160"/>
      <c r="AK291" s="160"/>
      <c r="AL291" s="160"/>
      <c r="AM291" s="160"/>
      <c r="AN291" s="160"/>
      <c r="AO291" s="160"/>
      <c r="AP291" s="160"/>
      <c r="AQ291" s="160"/>
      <c r="AR291" s="160"/>
      <c r="AS291" s="160"/>
      <c r="AT291" s="160"/>
      <c r="AU291" s="160"/>
      <c r="AV291" s="160"/>
      <c r="AW291" s="160"/>
      <c r="AX291" s="160"/>
      <c r="AY291" s="160"/>
      <c r="AZ291" s="160"/>
      <c r="BA291" s="160"/>
      <c r="BB291" s="160"/>
      <c r="BC291" s="160"/>
      <c r="BD291" s="160"/>
      <c r="BE291" s="160"/>
      <c r="BF291" s="160"/>
      <c r="BG291" s="160"/>
      <c r="BH291" s="160"/>
      <c r="BI291" s="160"/>
      <c r="BJ291" s="160"/>
      <c r="BK291" s="160"/>
      <c r="BL291" s="160"/>
      <c r="BM291" s="160"/>
      <c r="BN291" s="160"/>
      <c r="BO291" s="160"/>
      <c r="BP291" s="160"/>
      <c r="BQ291" s="160"/>
      <c r="BR291" s="160"/>
      <c r="BS291" s="160"/>
      <c r="BT291" s="160"/>
      <c r="BU291" s="160"/>
      <c r="BV291" s="160"/>
      <c r="BW291" s="160"/>
      <c r="BX291" s="160"/>
      <c r="BY291" s="160"/>
      <c r="BZ291" s="160"/>
      <c r="CA291" s="160"/>
      <c r="CB291" s="160"/>
      <c r="CC291" s="160"/>
      <c r="CD291" s="160"/>
      <c r="CE291" s="160"/>
      <c r="CF291" s="160"/>
      <c r="CG291" s="160"/>
      <c r="CH291" s="160"/>
      <c r="CI291" s="160"/>
      <c r="CJ291" s="160"/>
      <c r="CK291" s="160"/>
      <c r="CL291" s="160"/>
      <c r="CM291" s="160"/>
      <c r="CN291" s="160"/>
      <c r="CO291" s="160"/>
      <c r="CP291" s="160"/>
      <c r="CQ291" s="160"/>
      <c r="CR291" s="160"/>
      <c r="CS291" s="160"/>
      <c r="CT291" s="160"/>
      <c r="CU291" s="160"/>
      <c r="CV291" s="160"/>
      <c r="CW291" s="160"/>
      <c r="CX291" s="160"/>
      <c r="CY291" s="160"/>
      <c r="CZ291" s="160"/>
      <c r="DA291" s="160"/>
      <c r="DB291" s="160"/>
      <c r="DC291" s="160"/>
      <c r="DD291" s="160"/>
      <c r="DE291" s="160"/>
      <c r="DF291" s="160"/>
      <c r="DG291" s="160"/>
      <c r="DH291" s="160"/>
      <c r="DI291" s="160"/>
      <c r="DJ291" s="160"/>
      <c r="DK291" s="160"/>
      <c r="DL291" s="160"/>
      <c r="DM291" s="160"/>
      <c r="DN291" s="160"/>
      <c r="DO291" s="160"/>
      <c r="DP291" s="160"/>
      <c r="DQ291" s="160"/>
      <c r="DR291" s="160"/>
      <c r="DS291" s="160"/>
      <c r="DT291" s="160"/>
      <c r="DU291" s="160"/>
      <c r="DV291" s="160"/>
      <c r="DW291" s="160"/>
      <c r="DX291" s="160"/>
      <c r="DY291" s="160"/>
      <c r="DZ291" s="160"/>
      <c r="EA291" s="160"/>
      <c r="EB291" s="160"/>
      <c r="EC291" s="160"/>
      <c r="ED291" s="160"/>
      <c r="EE291" s="160"/>
      <c r="EF291" s="160"/>
      <c r="EG291" s="160"/>
      <c r="EH291" s="160"/>
      <c r="EI291" s="160"/>
      <c r="EJ291" s="160"/>
      <c r="EK291" s="160"/>
      <c r="EL291" s="160"/>
      <c r="EM291" s="160"/>
      <c r="EN291" s="160"/>
      <c r="EO291" s="160"/>
      <c r="EP291" s="160"/>
      <c r="EQ291" s="160"/>
      <c r="ER291" s="160"/>
      <c r="ES291" s="160"/>
      <c r="ET291" s="160"/>
      <c r="EU291" s="160"/>
      <c r="EV291" s="160"/>
      <c r="EW291" s="160"/>
      <c r="EX291" s="160"/>
      <c r="EY291" s="160"/>
      <c r="EZ291" s="160"/>
      <c r="FA291" s="160"/>
      <c r="FB291" s="160"/>
      <c r="FC291" s="160"/>
      <c r="FD291" s="160"/>
      <c r="FE291" s="160"/>
      <c r="FF291" s="160"/>
      <c r="FG291" s="160"/>
      <c r="FH291" s="160"/>
      <c r="FI291" s="160"/>
      <c r="FJ291" s="160"/>
      <c r="FK291" s="160"/>
      <c r="FL291" s="160"/>
      <c r="FM291" s="160"/>
      <c r="FN291" s="160"/>
      <c r="FO291" s="160"/>
      <c r="FP291" s="160"/>
      <c r="FQ291" s="160"/>
      <c r="FR291" s="160"/>
      <c r="FS291" s="160"/>
      <c r="FT291" s="160"/>
      <c r="FU291" s="160"/>
      <c r="FV291" s="160"/>
      <c r="FW291" s="160"/>
      <c r="FX291" s="160"/>
      <c r="FY291" s="160"/>
      <c r="FZ291" s="160"/>
      <c r="GA291" s="160"/>
      <c r="GB291" s="160"/>
      <c r="GC291" s="160"/>
      <c r="GD291" s="160"/>
      <c r="GE291" s="160"/>
      <c r="GF291" s="160"/>
      <c r="GG291" s="160"/>
      <c r="GH291" s="160"/>
      <c r="GI291" s="160"/>
      <c r="GJ291" s="160"/>
      <c r="GK291" s="160"/>
      <c r="GL291" s="160"/>
      <c r="GM291" s="160"/>
      <c r="GN291" s="160"/>
      <c r="GO291" s="160"/>
      <c r="GP291" s="160"/>
      <c r="GQ291" s="160"/>
      <c r="GR291" s="160"/>
      <c r="GS291" s="160"/>
    </row>
    <row r="292" spans="3:201" x14ac:dyDescent="0.2">
      <c r="C292" s="160"/>
      <c r="D292" s="160"/>
      <c r="E292" s="160"/>
      <c r="F292" s="160"/>
      <c r="G292" s="160"/>
      <c r="H292" s="160"/>
      <c r="I292" s="160"/>
      <c r="J292" s="160"/>
      <c r="K292" s="160"/>
      <c r="L292" s="160"/>
      <c r="M292" s="160"/>
      <c r="N292" s="160"/>
      <c r="O292" s="160"/>
      <c r="P292" s="160"/>
      <c r="Q292" s="160"/>
      <c r="R292" s="160"/>
      <c r="S292" s="160"/>
      <c r="T292" s="160"/>
      <c r="U292" s="160"/>
      <c r="V292" s="160"/>
      <c r="W292" s="160"/>
      <c r="X292" s="160"/>
      <c r="Y292" s="160"/>
      <c r="Z292" s="160"/>
      <c r="AA292" s="160"/>
      <c r="AB292" s="160"/>
      <c r="AC292" s="160"/>
      <c r="AD292" s="160"/>
      <c r="AE292" s="160"/>
      <c r="AF292" s="160"/>
      <c r="AG292" s="160"/>
      <c r="AH292" s="160"/>
      <c r="AI292" s="160"/>
      <c r="AJ292" s="160"/>
      <c r="AK292" s="160"/>
      <c r="AL292" s="160"/>
      <c r="AM292" s="160"/>
      <c r="AN292" s="160"/>
      <c r="AO292" s="160"/>
      <c r="AP292" s="160"/>
      <c r="AQ292" s="160"/>
      <c r="AR292" s="160"/>
      <c r="AS292" s="160"/>
      <c r="AT292" s="160"/>
      <c r="AU292" s="160"/>
      <c r="AV292" s="160"/>
      <c r="AW292" s="160"/>
      <c r="AX292" s="160"/>
      <c r="AY292" s="160"/>
      <c r="AZ292" s="160"/>
      <c r="BA292" s="160"/>
      <c r="BB292" s="160"/>
      <c r="BC292" s="160"/>
      <c r="BD292" s="160"/>
      <c r="BE292" s="160"/>
      <c r="BF292" s="160"/>
      <c r="BG292" s="160"/>
      <c r="BH292" s="160"/>
      <c r="BI292" s="160"/>
      <c r="BJ292" s="160"/>
      <c r="BK292" s="160"/>
      <c r="BL292" s="160"/>
      <c r="BM292" s="160"/>
      <c r="BN292" s="160"/>
      <c r="BO292" s="160"/>
      <c r="BP292" s="160"/>
      <c r="BQ292" s="160"/>
      <c r="BR292" s="160"/>
      <c r="BS292" s="160"/>
      <c r="BT292" s="160"/>
      <c r="BU292" s="160"/>
      <c r="BV292" s="160"/>
      <c r="BW292" s="160"/>
      <c r="BX292" s="160"/>
      <c r="BY292" s="160"/>
      <c r="BZ292" s="160"/>
      <c r="CA292" s="160"/>
      <c r="CB292" s="160"/>
      <c r="CC292" s="160"/>
      <c r="CD292" s="160"/>
      <c r="CE292" s="160"/>
      <c r="CF292" s="160"/>
      <c r="CG292" s="160"/>
      <c r="CH292" s="160"/>
      <c r="CI292" s="160"/>
      <c r="CJ292" s="160"/>
      <c r="CK292" s="160"/>
      <c r="CL292" s="160"/>
      <c r="CM292" s="160"/>
      <c r="CN292" s="160"/>
      <c r="CO292" s="160"/>
      <c r="CP292" s="160"/>
      <c r="CQ292" s="160"/>
      <c r="CR292" s="160"/>
      <c r="CS292" s="160"/>
      <c r="CT292" s="160"/>
      <c r="CU292" s="160"/>
      <c r="CV292" s="160"/>
      <c r="CW292" s="160"/>
      <c r="CX292" s="160"/>
      <c r="CY292" s="160"/>
      <c r="CZ292" s="160"/>
      <c r="DA292" s="160"/>
      <c r="DB292" s="160"/>
      <c r="DC292" s="160"/>
      <c r="DD292" s="160"/>
      <c r="DE292" s="160"/>
      <c r="DF292" s="160"/>
      <c r="DG292" s="160"/>
      <c r="DH292" s="160"/>
      <c r="DI292" s="160"/>
      <c r="DJ292" s="160"/>
      <c r="DK292" s="160"/>
      <c r="DL292" s="160"/>
      <c r="DM292" s="160"/>
      <c r="DN292" s="160"/>
      <c r="DO292" s="160"/>
      <c r="DP292" s="160"/>
      <c r="DQ292" s="160"/>
      <c r="DR292" s="160"/>
      <c r="DS292" s="160"/>
      <c r="DT292" s="160"/>
      <c r="DU292" s="160"/>
      <c r="DV292" s="160"/>
      <c r="DW292" s="160"/>
      <c r="DX292" s="160"/>
      <c r="DY292" s="160"/>
      <c r="DZ292" s="160"/>
      <c r="EA292" s="160"/>
      <c r="EB292" s="160"/>
      <c r="EC292" s="160"/>
      <c r="ED292" s="160"/>
      <c r="EE292" s="160"/>
      <c r="EF292" s="160"/>
      <c r="EG292" s="160"/>
      <c r="EH292" s="160"/>
      <c r="EI292" s="160"/>
      <c r="EJ292" s="160"/>
      <c r="EK292" s="160"/>
      <c r="EL292" s="160"/>
      <c r="EM292" s="160"/>
      <c r="EN292" s="160"/>
      <c r="EO292" s="160"/>
      <c r="EP292" s="160"/>
      <c r="EQ292" s="160"/>
      <c r="ER292" s="160"/>
      <c r="ES292" s="160"/>
      <c r="ET292" s="160"/>
      <c r="EU292" s="160"/>
      <c r="EV292" s="160"/>
      <c r="EW292" s="160"/>
      <c r="EX292" s="160"/>
      <c r="EY292" s="160"/>
      <c r="EZ292" s="160"/>
      <c r="FA292" s="160"/>
      <c r="FB292" s="160"/>
      <c r="FC292" s="160"/>
      <c r="FD292" s="160"/>
      <c r="FE292" s="160"/>
      <c r="FF292" s="160"/>
      <c r="FG292" s="160"/>
      <c r="FH292" s="160"/>
      <c r="FI292" s="160"/>
      <c r="FJ292" s="160"/>
      <c r="FK292" s="160"/>
      <c r="FL292" s="160"/>
      <c r="FM292" s="160"/>
      <c r="FN292" s="160"/>
      <c r="FO292" s="160"/>
      <c r="FP292" s="160"/>
      <c r="FQ292" s="160"/>
      <c r="FR292" s="160"/>
      <c r="FS292" s="160"/>
      <c r="FT292" s="160"/>
      <c r="FU292" s="160"/>
      <c r="FV292" s="160"/>
      <c r="FW292" s="160"/>
      <c r="FX292" s="160"/>
      <c r="FY292" s="160"/>
      <c r="FZ292" s="160"/>
      <c r="GA292" s="160"/>
      <c r="GB292" s="160"/>
      <c r="GC292" s="160"/>
      <c r="GD292" s="160"/>
      <c r="GE292" s="160"/>
      <c r="GF292" s="160"/>
      <c r="GG292" s="160"/>
      <c r="GH292" s="160"/>
      <c r="GI292" s="160"/>
      <c r="GJ292" s="160"/>
      <c r="GK292" s="160"/>
      <c r="GL292" s="160"/>
      <c r="GM292" s="160"/>
      <c r="GN292" s="160"/>
      <c r="GO292" s="160"/>
      <c r="GP292" s="160"/>
      <c r="GQ292" s="160"/>
      <c r="GR292" s="160"/>
      <c r="GS292" s="160"/>
    </row>
    <row r="293" spans="3:201" x14ac:dyDescent="0.2">
      <c r="C293" s="160"/>
      <c r="D293" s="160"/>
      <c r="E293" s="160"/>
      <c r="F293" s="160"/>
      <c r="G293" s="160"/>
      <c r="H293" s="160"/>
      <c r="I293" s="160"/>
      <c r="J293" s="160"/>
      <c r="K293" s="160"/>
      <c r="L293" s="160"/>
      <c r="M293" s="160"/>
      <c r="N293" s="160"/>
      <c r="O293" s="160"/>
      <c r="P293" s="160"/>
      <c r="Q293" s="160"/>
      <c r="R293" s="160"/>
      <c r="S293" s="160"/>
      <c r="T293" s="160"/>
      <c r="U293" s="160"/>
      <c r="V293" s="160"/>
      <c r="W293" s="160"/>
      <c r="X293" s="160"/>
      <c r="Y293" s="160"/>
      <c r="Z293" s="160"/>
      <c r="AA293" s="160"/>
      <c r="AB293" s="160"/>
      <c r="AC293" s="160"/>
      <c r="AD293" s="160"/>
      <c r="AE293" s="160"/>
      <c r="AF293" s="160"/>
      <c r="AG293" s="160"/>
      <c r="AH293" s="160"/>
      <c r="AI293" s="160"/>
      <c r="AJ293" s="160"/>
      <c r="AK293" s="160"/>
      <c r="AL293" s="160"/>
      <c r="AM293" s="160"/>
      <c r="AN293" s="160"/>
      <c r="AO293" s="160"/>
      <c r="AP293" s="160"/>
      <c r="AQ293" s="160"/>
      <c r="AR293" s="160"/>
      <c r="AS293" s="160"/>
      <c r="AT293" s="160"/>
      <c r="AU293" s="160"/>
      <c r="AV293" s="160"/>
      <c r="AW293" s="160"/>
      <c r="AX293" s="160"/>
      <c r="AY293" s="160"/>
      <c r="AZ293" s="160"/>
      <c r="BA293" s="160"/>
      <c r="BB293" s="160"/>
      <c r="BC293" s="160"/>
      <c r="BD293" s="160"/>
      <c r="BE293" s="160"/>
      <c r="BF293" s="160"/>
      <c r="BG293" s="160"/>
      <c r="BH293" s="160"/>
      <c r="BI293" s="160"/>
      <c r="BJ293" s="160"/>
      <c r="BK293" s="160"/>
      <c r="BL293" s="160"/>
      <c r="BM293" s="160"/>
      <c r="BN293" s="160"/>
      <c r="BO293" s="160"/>
      <c r="BP293" s="160"/>
      <c r="BQ293" s="160"/>
      <c r="BR293" s="160"/>
      <c r="BS293" s="160"/>
      <c r="BT293" s="160"/>
      <c r="BU293" s="160"/>
      <c r="BV293" s="160"/>
      <c r="BW293" s="160"/>
      <c r="BX293" s="160"/>
      <c r="BY293" s="160"/>
      <c r="BZ293" s="160"/>
      <c r="CA293" s="160"/>
      <c r="CB293" s="160"/>
      <c r="CC293" s="160"/>
      <c r="CD293" s="160"/>
      <c r="CE293" s="160"/>
      <c r="CF293" s="160"/>
      <c r="CG293" s="160"/>
      <c r="CH293" s="160"/>
      <c r="CI293" s="160"/>
      <c r="CJ293" s="160"/>
      <c r="CK293" s="160"/>
      <c r="CL293" s="160"/>
      <c r="CM293" s="160"/>
      <c r="CN293" s="160"/>
      <c r="CO293" s="160"/>
      <c r="CP293" s="160"/>
      <c r="CQ293" s="160"/>
      <c r="CR293" s="160"/>
      <c r="CS293" s="160"/>
      <c r="CT293" s="160"/>
      <c r="CU293" s="160"/>
      <c r="CV293" s="160"/>
      <c r="CW293" s="160"/>
      <c r="CX293" s="160"/>
      <c r="CY293" s="160"/>
      <c r="CZ293" s="160"/>
      <c r="DA293" s="160"/>
      <c r="DB293" s="160"/>
      <c r="DC293" s="160"/>
      <c r="DD293" s="160"/>
      <c r="DE293" s="160"/>
      <c r="DF293" s="160"/>
      <c r="DG293" s="160"/>
      <c r="DH293" s="160"/>
      <c r="DI293" s="160"/>
      <c r="DJ293" s="160"/>
      <c r="DK293" s="160"/>
      <c r="DL293" s="160"/>
      <c r="DM293" s="160"/>
      <c r="DN293" s="160"/>
      <c r="DO293" s="160"/>
      <c r="DP293" s="160"/>
      <c r="DQ293" s="160"/>
      <c r="DR293" s="160"/>
      <c r="DS293" s="160"/>
      <c r="DT293" s="160"/>
      <c r="DU293" s="160"/>
      <c r="DV293" s="160"/>
      <c r="DW293" s="160"/>
      <c r="DX293" s="160"/>
      <c r="DY293" s="160"/>
      <c r="DZ293" s="160"/>
      <c r="EA293" s="160"/>
      <c r="EB293" s="160"/>
      <c r="EC293" s="160"/>
      <c r="ED293" s="160"/>
      <c r="EE293" s="160"/>
      <c r="EF293" s="160"/>
      <c r="EG293" s="160"/>
      <c r="EH293" s="160"/>
      <c r="EI293" s="160"/>
      <c r="EJ293" s="160"/>
      <c r="EK293" s="160"/>
      <c r="EL293" s="160"/>
      <c r="EM293" s="160"/>
      <c r="EN293" s="160"/>
      <c r="EO293" s="160"/>
      <c r="EP293" s="160"/>
      <c r="EQ293" s="160"/>
      <c r="ER293" s="160"/>
      <c r="ES293" s="160"/>
      <c r="ET293" s="160"/>
      <c r="EU293" s="160"/>
      <c r="EV293" s="160"/>
      <c r="EW293" s="160"/>
      <c r="EX293" s="160"/>
      <c r="EY293" s="160"/>
      <c r="EZ293" s="160"/>
      <c r="FA293" s="160"/>
      <c r="FB293" s="160"/>
      <c r="FC293" s="160"/>
      <c r="FD293" s="160"/>
      <c r="FE293" s="160"/>
      <c r="FF293" s="160"/>
      <c r="FG293" s="160"/>
      <c r="FH293" s="160"/>
      <c r="FI293" s="160"/>
      <c r="FJ293" s="160"/>
      <c r="FK293" s="160"/>
      <c r="FL293" s="160"/>
      <c r="FM293" s="160"/>
      <c r="FN293" s="160"/>
      <c r="FO293" s="160"/>
      <c r="FP293" s="160"/>
      <c r="FQ293" s="160"/>
      <c r="FR293" s="160"/>
      <c r="FS293" s="160"/>
      <c r="FT293" s="160"/>
      <c r="FU293" s="160"/>
      <c r="FV293" s="160"/>
      <c r="FW293" s="160"/>
      <c r="FX293" s="160"/>
      <c r="FY293" s="160"/>
      <c r="FZ293" s="160"/>
      <c r="GA293" s="160"/>
      <c r="GB293" s="160"/>
      <c r="GC293" s="160"/>
      <c r="GD293" s="160"/>
      <c r="GE293" s="160"/>
      <c r="GF293" s="160"/>
      <c r="GG293" s="160"/>
      <c r="GH293" s="160"/>
      <c r="GI293" s="160"/>
      <c r="GJ293" s="160"/>
      <c r="GK293" s="160"/>
      <c r="GL293" s="160"/>
      <c r="GM293" s="160"/>
      <c r="GN293" s="160"/>
      <c r="GO293" s="160"/>
      <c r="GP293" s="160"/>
      <c r="GQ293" s="160"/>
      <c r="GR293" s="160"/>
      <c r="GS293" s="160"/>
    </row>
    <row r="294" spans="3:201" x14ac:dyDescent="0.2">
      <c r="C294" s="160"/>
      <c r="D294" s="160"/>
      <c r="E294" s="160"/>
      <c r="F294" s="160"/>
      <c r="G294" s="160"/>
      <c r="H294" s="160"/>
      <c r="I294" s="160"/>
      <c r="J294" s="160"/>
      <c r="K294" s="160"/>
      <c r="L294" s="160"/>
      <c r="M294" s="160"/>
      <c r="N294" s="160"/>
      <c r="O294" s="160"/>
      <c r="P294" s="160"/>
      <c r="Q294" s="160"/>
      <c r="R294" s="160"/>
      <c r="S294" s="160"/>
      <c r="T294" s="160"/>
      <c r="U294" s="160"/>
      <c r="V294" s="160"/>
      <c r="W294" s="160"/>
      <c r="X294" s="160"/>
      <c r="Y294" s="160"/>
      <c r="Z294" s="160"/>
      <c r="AA294" s="160"/>
      <c r="AB294" s="160"/>
      <c r="AC294" s="160"/>
      <c r="AD294" s="160"/>
      <c r="AE294" s="160"/>
      <c r="AF294" s="160"/>
      <c r="AG294" s="160"/>
      <c r="AH294" s="160"/>
      <c r="AI294" s="160"/>
      <c r="AJ294" s="160"/>
      <c r="AK294" s="160"/>
      <c r="AL294" s="160"/>
      <c r="AM294" s="160"/>
      <c r="AN294" s="160"/>
      <c r="AO294" s="160"/>
      <c r="AP294" s="160"/>
      <c r="AQ294" s="160"/>
      <c r="AR294" s="160"/>
      <c r="AS294" s="160"/>
      <c r="AT294" s="160"/>
      <c r="AU294" s="160"/>
      <c r="AV294" s="160"/>
      <c r="AW294" s="160"/>
      <c r="AX294" s="160"/>
      <c r="AY294" s="160"/>
      <c r="AZ294" s="160"/>
      <c r="BA294" s="160"/>
      <c r="BB294" s="160"/>
      <c r="BC294" s="160"/>
      <c r="BD294" s="160"/>
      <c r="BE294" s="160"/>
      <c r="BF294" s="160"/>
      <c r="BG294" s="160"/>
      <c r="BH294" s="160"/>
      <c r="BI294" s="160"/>
      <c r="BJ294" s="160"/>
      <c r="BK294" s="160"/>
      <c r="BL294" s="160"/>
      <c r="BM294" s="160"/>
      <c r="BN294" s="160"/>
      <c r="BO294" s="160"/>
      <c r="BP294" s="160"/>
      <c r="BQ294" s="160"/>
      <c r="BR294" s="160"/>
      <c r="BS294" s="160"/>
      <c r="BT294" s="160"/>
      <c r="BU294" s="160"/>
      <c r="BV294" s="160"/>
      <c r="BW294" s="160"/>
      <c r="BX294" s="160"/>
      <c r="BY294" s="160"/>
      <c r="BZ294" s="160"/>
      <c r="CA294" s="160"/>
      <c r="CB294" s="160"/>
      <c r="CC294" s="160"/>
      <c r="CD294" s="160"/>
      <c r="CE294" s="160"/>
      <c r="CF294" s="160"/>
      <c r="CG294" s="160"/>
      <c r="CH294" s="160"/>
      <c r="CI294" s="160"/>
      <c r="CJ294" s="160"/>
      <c r="CK294" s="160"/>
      <c r="CL294" s="160"/>
      <c r="CM294" s="160"/>
      <c r="CN294" s="160"/>
      <c r="CO294" s="160"/>
      <c r="CP294" s="160"/>
      <c r="CQ294" s="160"/>
      <c r="CR294" s="160"/>
      <c r="CS294" s="160"/>
      <c r="CT294" s="160"/>
      <c r="CU294" s="160"/>
      <c r="CV294" s="160"/>
      <c r="CW294" s="160"/>
      <c r="CX294" s="160"/>
      <c r="CY294" s="160"/>
      <c r="CZ294" s="160"/>
      <c r="DA294" s="160"/>
      <c r="DB294" s="160"/>
      <c r="DC294" s="160"/>
      <c r="DD294" s="160"/>
      <c r="DE294" s="160"/>
      <c r="DF294" s="160"/>
      <c r="DG294" s="160"/>
      <c r="DH294" s="160"/>
      <c r="DI294" s="160"/>
      <c r="DJ294" s="160"/>
      <c r="DK294" s="160"/>
      <c r="DL294" s="160"/>
      <c r="DM294" s="160"/>
      <c r="DN294" s="160"/>
      <c r="DO294" s="160"/>
      <c r="DP294" s="160"/>
      <c r="DQ294" s="160"/>
      <c r="DR294" s="160"/>
      <c r="DS294" s="160"/>
      <c r="DT294" s="160"/>
      <c r="DU294" s="160"/>
      <c r="DV294" s="160"/>
      <c r="DW294" s="160"/>
      <c r="DX294" s="160"/>
      <c r="DY294" s="160"/>
      <c r="DZ294" s="160"/>
      <c r="EA294" s="160"/>
      <c r="EB294" s="160"/>
      <c r="EC294" s="160"/>
      <c r="ED294" s="160"/>
      <c r="EE294" s="160"/>
      <c r="EF294" s="160"/>
      <c r="EG294" s="160"/>
      <c r="EH294" s="160"/>
      <c r="EI294" s="160"/>
      <c r="EJ294" s="160"/>
      <c r="EK294" s="160"/>
      <c r="EL294" s="160"/>
      <c r="EM294" s="160"/>
      <c r="EN294" s="160"/>
      <c r="EO294" s="160"/>
      <c r="EP294" s="160"/>
      <c r="EQ294" s="160"/>
      <c r="ER294" s="160"/>
      <c r="ES294" s="160"/>
      <c r="ET294" s="160"/>
      <c r="EU294" s="160"/>
      <c r="EV294" s="160"/>
      <c r="EW294" s="160"/>
      <c r="EX294" s="160"/>
      <c r="EY294" s="160"/>
      <c r="EZ294" s="160"/>
      <c r="FA294" s="160"/>
      <c r="FB294" s="160"/>
      <c r="FC294" s="160"/>
      <c r="FD294" s="160"/>
      <c r="FE294" s="160"/>
      <c r="FF294" s="160"/>
      <c r="FG294" s="160"/>
      <c r="FH294" s="160"/>
      <c r="FI294" s="160"/>
      <c r="FJ294" s="160"/>
      <c r="FK294" s="160"/>
      <c r="FL294" s="160"/>
      <c r="FM294" s="160"/>
      <c r="FN294" s="160"/>
      <c r="FO294" s="160"/>
      <c r="FP294" s="160"/>
      <c r="FQ294" s="160"/>
      <c r="FR294" s="160"/>
      <c r="FS294" s="160"/>
      <c r="FT294" s="160"/>
      <c r="FU294" s="160"/>
      <c r="FV294" s="160"/>
      <c r="FW294" s="160"/>
      <c r="FX294" s="160"/>
      <c r="FY294" s="160"/>
      <c r="FZ294" s="160"/>
      <c r="GA294" s="160"/>
      <c r="GB294" s="160"/>
      <c r="GC294" s="160"/>
      <c r="GD294" s="160"/>
      <c r="GE294" s="160"/>
      <c r="GF294" s="160"/>
      <c r="GG294" s="160"/>
      <c r="GH294" s="160"/>
      <c r="GI294" s="160"/>
      <c r="GJ294" s="160"/>
      <c r="GK294" s="160"/>
      <c r="GL294" s="160"/>
      <c r="GM294" s="160"/>
      <c r="GN294" s="160"/>
      <c r="GO294" s="160"/>
      <c r="GP294" s="160"/>
      <c r="GQ294" s="160"/>
      <c r="GR294" s="160"/>
      <c r="GS294" s="160"/>
    </row>
    <row r="295" spans="3:201" x14ac:dyDescent="0.2">
      <c r="C295" s="160"/>
      <c r="D295" s="160"/>
      <c r="E295" s="160"/>
      <c r="F295" s="160"/>
      <c r="G295" s="160"/>
      <c r="H295" s="160"/>
      <c r="I295" s="160"/>
      <c r="J295" s="160"/>
      <c r="K295" s="160"/>
      <c r="L295" s="160"/>
      <c r="M295" s="160"/>
      <c r="N295" s="160"/>
      <c r="O295" s="160"/>
      <c r="P295" s="160"/>
      <c r="Q295" s="160"/>
      <c r="R295" s="160"/>
      <c r="S295" s="160"/>
      <c r="T295" s="160"/>
      <c r="U295" s="160"/>
      <c r="V295" s="160"/>
      <c r="W295" s="160"/>
      <c r="X295" s="160"/>
      <c r="Y295" s="160"/>
      <c r="Z295" s="160"/>
      <c r="AA295" s="160"/>
      <c r="AB295" s="160"/>
      <c r="AC295" s="160"/>
      <c r="AD295" s="160"/>
      <c r="AE295" s="160"/>
      <c r="AF295" s="160"/>
      <c r="AG295" s="160"/>
      <c r="AH295" s="160"/>
      <c r="AI295" s="160"/>
      <c r="AJ295" s="160"/>
      <c r="AK295" s="160"/>
      <c r="AL295" s="160"/>
      <c r="AM295" s="160"/>
      <c r="AN295" s="160"/>
      <c r="AO295" s="160"/>
      <c r="AP295" s="160"/>
      <c r="AQ295" s="160"/>
      <c r="AR295" s="160"/>
      <c r="AS295" s="160"/>
      <c r="AT295" s="160"/>
      <c r="AU295" s="160"/>
      <c r="AV295" s="160"/>
      <c r="AW295" s="160"/>
      <c r="AX295" s="160"/>
      <c r="AY295" s="160"/>
      <c r="AZ295" s="160"/>
      <c r="BA295" s="160"/>
      <c r="BB295" s="160"/>
      <c r="BC295" s="160"/>
      <c r="BD295" s="160"/>
      <c r="BE295" s="160"/>
      <c r="BF295" s="160"/>
      <c r="BG295" s="160"/>
      <c r="BH295" s="160"/>
      <c r="BI295" s="160"/>
      <c r="BJ295" s="160"/>
      <c r="BK295" s="160"/>
      <c r="BL295" s="160"/>
      <c r="BM295" s="160"/>
      <c r="BN295" s="160"/>
      <c r="BO295" s="160"/>
      <c r="BP295" s="160"/>
      <c r="BQ295" s="160"/>
      <c r="BR295" s="160"/>
      <c r="BS295" s="160"/>
      <c r="BT295" s="160"/>
      <c r="BU295" s="160"/>
      <c r="BV295" s="160"/>
      <c r="BW295" s="160"/>
      <c r="BX295" s="160"/>
      <c r="BY295" s="160"/>
      <c r="BZ295" s="160"/>
      <c r="CA295" s="160"/>
      <c r="CB295" s="160"/>
      <c r="CC295" s="160"/>
      <c r="CD295" s="160"/>
      <c r="CE295" s="160"/>
      <c r="CF295" s="160"/>
      <c r="CG295" s="160"/>
      <c r="CH295" s="160"/>
      <c r="CI295" s="160"/>
      <c r="CJ295" s="160"/>
      <c r="CK295" s="160"/>
      <c r="CL295" s="160"/>
      <c r="CM295" s="160"/>
      <c r="CN295" s="160"/>
      <c r="CO295" s="160"/>
      <c r="CP295" s="160"/>
      <c r="CQ295" s="160"/>
      <c r="CR295" s="160"/>
      <c r="CS295" s="160"/>
      <c r="CT295" s="160"/>
      <c r="CU295" s="160"/>
      <c r="CV295" s="160"/>
      <c r="CW295" s="160"/>
      <c r="CX295" s="160"/>
      <c r="CY295" s="160"/>
      <c r="CZ295" s="160"/>
      <c r="DA295" s="160"/>
      <c r="DB295" s="160"/>
      <c r="DC295" s="160"/>
      <c r="DD295" s="160"/>
      <c r="DE295" s="160"/>
      <c r="DF295" s="160"/>
      <c r="DG295" s="160"/>
      <c r="DH295" s="160"/>
      <c r="DI295" s="160"/>
      <c r="DJ295" s="160"/>
      <c r="DK295" s="160"/>
      <c r="DL295" s="160"/>
      <c r="DM295" s="160"/>
      <c r="DN295" s="160"/>
      <c r="DO295" s="160"/>
      <c r="DP295" s="160"/>
      <c r="DQ295" s="160"/>
      <c r="DR295" s="160"/>
      <c r="DS295" s="160"/>
      <c r="DT295" s="160"/>
      <c r="DU295" s="160"/>
      <c r="DV295" s="160"/>
      <c r="DW295" s="160"/>
      <c r="DX295" s="160"/>
      <c r="DY295" s="160"/>
      <c r="DZ295" s="160"/>
      <c r="EA295" s="160"/>
      <c r="EB295" s="160"/>
      <c r="EC295" s="160"/>
      <c r="ED295" s="160"/>
      <c r="EE295" s="160"/>
      <c r="EF295" s="160"/>
      <c r="EG295" s="160"/>
      <c r="EH295" s="160"/>
      <c r="EI295" s="160"/>
      <c r="EJ295" s="160"/>
      <c r="EK295" s="160"/>
      <c r="EL295" s="160"/>
      <c r="EM295" s="160"/>
      <c r="EN295" s="160"/>
      <c r="EO295" s="160"/>
      <c r="EP295" s="160"/>
      <c r="EQ295" s="160"/>
      <c r="ER295" s="160"/>
      <c r="ES295" s="160"/>
      <c r="ET295" s="160"/>
      <c r="EU295" s="160"/>
      <c r="EV295" s="160"/>
      <c r="EW295" s="160"/>
      <c r="EX295" s="160"/>
      <c r="EY295" s="160"/>
      <c r="EZ295" s="160"/>
      <c r="FA295" s="160"/>
      <c r="FB295" s="160"/>
      <c r="FC295" s="160"/>
      <c r="FD295" s="160"/>
      <c r="FE295" s="160"/>
      <c r="FF295" s="160"/>
      <c r="FG295" s="160"/>
      <c r="FH295" s="160"/>
      <c r="FI295" s="160"/>
      <c r="FJ295" s="160"/>
      <c r="FK295" s="160"/>
      <c r="FL295" s="160"/>
      <c r="FM295" s="160"/>
      <c r="FN295" s="160"/>
      <c r="FO295" s="160"/>
      <c r="FP295" s="160"/>
      <c r="FQ295" s="160"/>
      <c r="FR295" s="160"/>
      <c r="FS295" s="160"/>
      <c r="FT295" s="160"/>
      <c r="FU295" s="160"/>
      <c r="FV295" s="160"/>
      <c r="FW295" s="160"/>
      <c r="FX295" s="160"/>
      <c r="FY295" s="160"/>
      <c r="FZ295" s="160"/>
      <c r="GA295" s="160"/>
      <c r="GB295" s="160"/>
      <c r="GC295" s="160"/>
      <c r="GD295" s="160"/>
      <c r="GE295" s="160"/>
      <c r="GF295" s="160"/>
      <c r="GG295" s="160"/>
      <c r="GH295" s="160"/>
      <c r="GI295" s="160"/>
      <c r="GJ295" s="160"/>
      <c r="GK295" s="160"/>
      <c r="GL295" s="160"/>
      <c r="GM295" s="160"/>
      <c r="GN295" s="160"/>
      <c r="GO295" s="160"/>
      <c r="GP295" s="160"/>
      <c r="GQ295" s="160"/>
      <c r="GR295" s="160"/>
      <c r="GS295" s="160"/>
    </row>
    <row r="296" spans="3:201" x14ac:dyDescent="0.2">
      <c r="C296" s="160"/>
      <c r="D296" s="160"/>
      <c r="E296" s="160"/>
      <c r="F296" s="160"/>
      <c r="G296" s="160"/>
      <c r="H296" s="160"/>
      <c r="I296" s="160"/>
      <c r="J296" s="160"/>
      <c r="K296" s="160"/>
      <c r="L296" s="160"/>
      <c r="M296" s="160"/>
      <c r="N296" s="160"/>
      <c r="O296" s="160"/>
      <c r="P296" s="160"/>
      <c r="Q296" s="160"/>
      <c r="R296" s="160"/>
      <c r="S296" s="160"/>
      <c r="T296" s="160"/>
      <c r="U296" s="160"/>
      <c r="V296" s="160"/>
      <c r="W296" s="160"/>
      <c r="X296" s="160"/>
      <c r="Y296" s="160"/>
      <c r="Z296" s="160"/>
      <c r="AA296" s="160"/>
      <c r="AB296" s="160"/>
      <c r="AC296" s="160"/>
      <c r="AD296" s="160"/>
      <c r="AE296" s="160"/>
      <c r="AF296" s="160"/>
      <c r="AG296" s="160"/>
      <c r="AH296" s="160"/>
      <c r="AI296" s="160"/>
      <c r="AJ296" s="160"/>
      <c r="AK296" s="160"/>
      <c r="AL296" s="160"/>
      <c r="AM296" s="160"/>
      <c r="AN296" s="160"/>
      <c r="AO296" s="160"/>
      <c r="AP296" s="160"/>
      <c r="AQ296" s="160"/>
      <c r="AR296" s="160"/>
      <c r="AS296" s="160"/>
      <c r="AT296" s="160"/>
      <c r="AU296" s="160"/>
      <c r="AV296" s="160"/>
      <c r="AW296" s="160"/>
      <c r="AX296" s="160"/>
      <c r="AY296" s="160"/>
      <c r="AZ296" s="160"/>
      <c r="BA296" s="160"/>
      <c r="BB296" s="160"/>
      <c r="BC296" s="160"/>
      <c r="BD296" s="160"/>
      <c r="BE296" s="160"/>
      <c r="BF296" s="160"/>
      <c r="BG296" s="160"/>
      <c r="BH296" s="160"/>
      <c r="BI296" s="160"/>
      <c r="BJ296" s="160"/>
      <c r="BK296" s="160"/>
      <c r="BL296" s="160"/>
      <c r="BM296" s="160"/>
      <c r="BN296" s="160"/>
      <c r="BO296" s="160"/>
      <c r="BP296" s="160"/>
      <c r="BQ296" s="160"/>
      <c r="BR296" s="160"/>
      <c r="BS296" s="160"/>
      <c r="BT296" s="160"/>
      <c r="BU296" s="160"/>
      <c r="BV296" s="160"/>
      <c r="BW296" s="160"/>
      <c r="BX296" s="160"/>
      <c r="BY296" s="160"/>
      <c r="BZ296" s="160"/>
      <c r="CA296" s="160"/>
      <c r="CB296" s="160"/>
      <c r="CC296" s="160"/>
      <c r="CD296" s="160"/>
      <c r="CE296" s="160"/>
      <c r="CF296" s="160"/>
      <c r="CG296" s="160"/>
      <c r="CH296" s="160"/>
      <c r="CI296" s="160"/>
      <c r="CJ296" s="160"/>
      <c r="CK296" s="160"/>
      <c r="CL296" s="160"/>
      <c r="CM296" s="160"/>
      <c r="CN296" s="160"/>
      <c r="CO296" s="160"/>
      <c r="CP296" s="160"/>
      <c r="CQ296" s="160"/>
      <c r="CR296" s="160"/>
      <c r="CS296" s="160"/>
      <c r="CT296" s="160"/>
      <c r="CU296" s="160"/>
      <c r="CV296" s="160"/>
      <c r="CW296" s="160"/>
      <c r="CX296" s="160"/>
      <c r="CY296" s="160"/>
      <c r="CZ296" s="160"/>
      <c r="DA296" s="160"/>
      <c r="DB296" s="160"/>
      <c r="DC296" s="160"/>
      <c r="DD296" s="160"/>
      <c r="DE296" s="160"/>
      <c r="DF296" s="160"/>
      <c r="DG296" s="160"/>
      <c r="DH296" s="160"/>
      <c r="DI296" s="160"/>
      <c r="DJ296" s="160"/>
      <c r="DK296" s="160"/>
      <c r="DL296" s="160"/>
      <c r="DM296" s="160"/>
      <c r="DN296" s="160"/>
      <c r="DO296" s="160"/>
      <c r="DP296" s="160"/>
      <c r="DQ296" s="160"/>
      <c r="DR296" s="160"/>
      <c r="DS296" s="160"/>
      <c r="DT296" s="160"/>
      <c r="DU296" s="160"/>
      <c r="DV296" s="160"/>
      <c r="DW296" s="160"/>
      <c r="DX296" s="160"/>
      <c r="DY296" s="160"/>
      <c r="DZ296" s="160"/>
      <c r="EA296" s="160"/>
      <c r="EB296" s="160"/>
      <c r="EC296" s="160"/>
      <c r="ED296" s="160"/>
      <c r="EE296" s="160"/>
      <c r="EF296" s="160"/>
      <c r="EG296" s="160"/>
      <c r="EH296" s="160"/>
      <c r="EI296" s="160"/>
      <c r="EJ296" s="160"/>
      <c r="EK296" s="160"/>
      <c r="EL296" s="160"/>
      <c r="EM296" s="160"/>
      <c r="EN296" s="160"/>
      <c r="EO296" s="160"/>
      <c r="EP296" s="160"/>
      <c r="EQ296" s="160"/>
      <c r="ER296" s="160"/>
      <c r="ES296" s="160"/>
      <c r="ET296" s="160"/>
      <c r="EU296" s="160"/>
      <c r="EV296" s="160"/>
      <c r="EW296" s="160"/>
      <c r="EX296" s="160"/>
      <c r="EY296" s="160"/>
      <c r="EZ296" s="160"/>
      <c r="FA296" s="160"/>
      <c r="FB296" s="160"/>
      <c r="FC296" s="160"/>
      <c r="FD296" s="160"/>
      <c r="FE296" s="160"/>
      <c r="FF296" s="160"/>
      <c r="FG296" s="160"/>
      <c r="FH296" s="160"/>
      <c r="FI296" s="160"/>
      <c r="FJ296" s="160"/>
      <c r="FK296" s="160"/>
      <c r="FL296" s="160"/>
      <c r="FM296" s="160"/>
      <c r="FN296" s="160"/>
      <c r="FO296" s="160"/>
      <c r="FP296" s="160"/>
      <c r="FQ296" s="160"/>
      <c r="FR296" s="160"/>
      <c r="FS296" s="160"/>
      <c r="FT296" s="160"/>
      <c r="FU296" s="160"/>
      <c r="FV296" s="160"/>
      <c r="FW296" s="160"/>
      <c r="FX296" s="160"/>
      <c r="FY296" s="160"/>
      <c r="FZ296" s="160"/>
      <c r="GA296" s="160"/>
      <c r="GB296" s="160"/>
      <c r="GC296" s="160"/>
      <c r="GD296" s="160"/>
      <c r="GE296" s="160"/>
      <c r="GF296" s="160"/>
      <c r="GG296" s="160"/>
      <c r="GH296" s="160"/>
      <c r="GI296" s="160"/>
      <c r="GJ296" s="160"/>
      <c r="GK296" s="160"/>
      <c r="GL296" s="160"/>
      <c r="GM296" s="160"/>
      <c r="GN296" s="160"/>
      <c r="GO296" s="160"/>
      <c r="GP296" s="160"/>
      <c r="GQ296" s="160"/>
      <c r="GR296" s="160"/>
      <c r="GS296" s="160"/>
    </row>
    <row r="297" spans="3:201" x14ac:dyDescent="0.2">
      <c r="C297" s="160"/>
      <c r="D297" s="160"/>
      <c r="E297" s="160"/>
      <c r="F297" s="160"/>
      <c r="G297" s="160"/>
      <c r="H297" s="160"/>
      <c r="I297" s="160"/>
      <c r="J297" s="160"/>
      <c r="K297" s="160"/>
      <c r="L297" s="160"/>
      <c r="M297" s="160"/>
      <c r="N297" s="160"/>
      <c r="O297" s="160"/>
      <c r="P297" s="160"/>
      <c r="Q297" s="160"/>
      <c r="R297" s="160"/>
      <c r="S297" s="160"/>
      <c r="T297" s="160"/>
      <c r="U297" s="160"/>
      <c r="V297" s="160"/>
      <c r="W297" s="160"/>
      <c r="X297" s="160"/>
      <c r="Y297" s="160"/>
      <c r="Z297" s="160"/>
      <c r="AA297" s="160"/>
      <c r="AB297" s="160"/>
      <c r="AC297" s="160"/>
      <c r="AD297" s="160"/>
      <c r="AE297" s="160"/>
      <c r="AF297" s="160"/>
      <c r="AG297" s="160"/>
      <c r="AH297" s="160"/>
      <c r="AI297" s="160"/>
      <c r="AJ297" s="160"/>
      <c r="AK297" s="160"/>
      <c r="AL297" s="160"/>
      <c r="AM297" s="160"/>
      <c r="AN297" s="160"/>
      <c r="AO297" s="160"/>
      <c r="AP297" s="160"/>
      <c r="AQ297" s="160"/>
      <c r="AR297" s="160"/>
      <c r="AS297" s="160"/>
      <c r="AT297" s="160"/>
      <c r="AU297" s="160"/>
      <c r="AV297" s="160"/>
      <c r="AW297" s="160"/>
      <c r="AX297" s="160"/>
      <c r="AY297" s="160"/>
      <c r="AZ297" s="160"/>
      <c r="BA297" s="160"/>
      <c r="BB297" s="160"/>
      <c r="BC297" s="160"/>
      <c r="BD297" s="160"/>
      <c r="BE297" s="160"/>
      <c r="BF297" s="160"/>
      <c r="BG297" s="160"/>
      <c r="BH297" s="160"/>
      <c r="BI297" s="160"/>
      <c r="BJ297" s="160"/>
      <c r="BK297" s="160"/>
      <c r="BL297" s="160"/>
      <c r="BM297" s="160"/>
      <c r="BN297" s="160"/>
      <c r="BO297" s="160"/>
      <c r="BP297" s="160"/>
      <c r="BQ297" s="160"/>
      <c r="BR297" s="160"/>
      <c r="BS297" s="160"/>
      <c r="BT297" s="160"/>
      <c r="BU297" s="160"/>
      <c r="BV297" s="160"/>
      <c r="BW297" s="160"/>
      <c r="BX297" s="160"/>
      <c r="BY297" s="160"/>
      <c r="BZ297" s="160"/>
      <c r="CA297" s="160"/>
      <c r="CB297" s="160"/>
      <c r="CC297" s="160"/>
      <c r="CD297" s="160"/>
      <c r="CE297" s="160"/>
      <c r="CF297" s="160"/>
      <c r="CG297" s="160"/>
      <c r="CH297" s="160"/>
      <c r="CI297" s="160"/>
      <c r="CJ297" s="160"/>
      <c r="CK297" s="160"/>
      <c r="CL297" s="160"/>
      <c r="CM297" s="160"/>
      <c r="CN297" s="160"/>
      <c r="CO297" s="160"/>
      <c r="CP297" s="160"/>
      <c r="CQ297" s="160"/>
      <c r="CR297" s="160"/>
      <c r="CS297" s="160"/>
      <c r="CT297" s="160"/>
      <c r="CU297" s="160"/>
      <c r="CV297" s="160"/>
      <c r="CW297" s="160"/>
      <c r="CX297" s="160"/>
      <c r="CY297" s="160"/>
      <c r="CZ297" s="160"/>
      <c r="DA297" s="160"/>
      <c r="DB297" s="160"/>
      <c r="DC297" s="160"/>
      <c r="DD297" s="160"/>
      <c r="DE297" s="160"/>
      <c r="DF297" s="160"/>
      <c r="DG297" s="160"/>
      <c r="DH297" s="160"/>
      <c r="DI297" s="160"/>
      <c r="DJ297" s="160"/>
      <c r="DK297" s="160"/>
      <c r="DL297" s="160"/>
      <c r="DM297" s="160"/>
      <c r="DN297" s="160"/>
      <c r="DO297" s="160"/>
      <c r="DP297" s="160"/>
      <c r="DQ297" s="160"/>
      <c r="DR297" s="160"/>
      <c r="DS297" s="160"/>
      <c r="DT297" s="160"/>
      <c r="DU297" s="160"/>
      <c r="DV297" s="160"/>
      <c r="DW297" s="160"/>
      <c r="DX297" s="160"/>
      <c r="DY297" s="160"/>
      <c r="DZ297" s="160"/>
      <c r="EA297" s="160"/>
      <c r="EB297" s="160"/>
      <c r="EC297" s="160"/>
      <c r="ED297" s="160"/>
      <c r="EE297" s="160"/>
      <c r="EF297" s="160"/>
      <c r="EG297" s="160"/>
      <c r="EH297" s="160"/>
      <c r="EI297" s="160"/>
      <c r="EJ297" s="160"/>
      <c r="EK297" s="160"/>
      <c r="EL297" s="160"/>
      <c r="EM297" s="160"/>
      <c r="EN297" s="160"/>
      <c r="EO297" s="160"/>
      <c r="EP297" s="160"/>
      <c r="EQ297" s="160"/>
      <c r="ER297" s="160"/>
      <c r="ES297" s="160"/>
      <c r="ET297" s="160"/>
      <c r="EU297" s="160"/>
      <c r="EV297" s="160"/>
      <c r="EW297" s="160"/>
      <c r="EX297" s="160"/>
      <c r="EY297" s="160"/>
      <c r="EZ297" s="160"/>
      <c r="FA297" s="160"/>
      <c r="FB297" s="160"/>
      <c r="FC297" s="160"/>
      <c r="FD297" s="160"/>
      <c r="FE297" s="160"/>
      <c r="FF297" s="160"/>
      <c r="FG297" s="160"/>
      <c r="FH297" s="160"/>
      <c r="FI297" s="160"/>
      <c r="FJ297" s="160"/>
      <c r="FK297" s="160"/>
      <c r="FL297" s="160"/>
      <c r="FM297" s="160"/>
      <c r="FN297" s="160"/>
      <c r="FO297" s="160"/>
      <c r="FP297" s="160"/>
      <c r="FQ297" s="160"/>
      <c r="FR297" s="160"/>
      <c r="FS297" s="160"/>
      <c r="FT297" s="160"/>
      <c r="FU297" s="160"/>
      <c r="FV297" s="160"/>
      <c r="FW297" s="160"/>
      <c r="FX297" s="160"/>
      <c r="FY297" s="160"/>
      <c r="FZ297" s="160"/>
      <c r="GA297" s="160"/>
      <c r="GB297" s="160"/>
      <c r="GC297" s="160"/>
      <c r="GD297" s="160"/>
      <c r="GE297" s="160"/>
      <c r="GF297" s="160"/>
      <c r="GG297" s="160"/>
      <c r="GH297" s="160"/>
      <c r="GI297" s="160"/>
      <c r="GJ297" s="160"/>
      <c r="GK297" s="160"/>
      <c r="GL297" s="160"/>
      <c r="GM297" s="160"/>
      <c r="GN297" s="160"/>
      <c r="GO297" s="160"/>
      <c r="GP297" s="160"/>
      <c r="GQ297" s="160"/>
      <c r="GR297" s="160"/>
      <c r="GS297" s="160"/>
    </row>
    <row r="298" spans="3:201" x14ac:dyDescent="0.2">
      <c r="C298" s="160"/>
      <c r="D298" s="160"/>
      <c r="E298" s="160"/>
      <c r="F298" s="160"/>
      <c r="G298" s="160"/>
      <c r="H298" s="160"/>
      <c r="I298" s="160"/>
      <c r="J298" s="160"/>
      <c r="K298" s="160"/>
      <c r="L298" s="160"/>
      <c r="M298" s="160"/>
      <c r="N298" s="160"/>
      <c r="O298" s="160"/>
      <c r="P298" s="160"/>
      <c r="Q298" s="160"/>
      <c r="R298" s="160"/>
      <c r="S298" s="160"/>
      <c r="T298" s="160"/>
      <c r="U298" s="160"/>
      <c r="V298" s="160"/>
      <c r="W298" s="160"/>
      <c r="X298" s="160"/>
      <c r="Y298" s="160"/>
      <c r="Z298" s="160"/>
      <c r="AA298" s="160"/>
      <c r="AB298" s="160"/>
      <c r="AC298" s="160"/>
      <c r="AD298" s="160"/>
      <c r="AE298" s="160"/>
      <c r="AF298" s="160"/>
      <c r="AG298" s="160"/>
      <c r="AH298" s="160"/>
      <c r="AI298" s="160"/>
      <c r="AJ298" s="160"/>
      <c r="AK298" s="160"/>
      <c r="AL298" s="160"/>
      <c r="AM298" s="160"/>
      <c r="AN298" s="160"/>
      <c r="AO298" s="160"/>
      <c r="AP298" s="160"/>
      <c r="AQ298" s="160"/>
      <c r="AR298" s="160"/>
      <c r="AS298" s="160"/>
      <c r="AT298" s="160"/>
      <c r="AU298" s="160"/>
      <c r="AV298" s="160"/>
      <c r="AW298" s="160"/>
      <c r="AX298" s="160"/>
      <c r="AY298" s="160"/>
      <c r="AZ298" s="160"/>
      <c r="BA298" s="160"/>
      <c r="BB298" s="160"/>
      <c r="BC298" s="160"/>
      <c r="BD298" s="160"/>
      <c r="BE298" s="160"/>
      <c r="BF298" s="160"/>
      <c r="BG298" s="160"/>
      <c r="BH298" s="160"/>
      <c r="BI298" s="160"/>
      <c r="BJ298" s="160"/>
      <c r="BK298" s="160"/>
      <c r="BL298" s="160"/>
      <c r="BM298" s="160"/>
      <c r="BN298" s="160"/>
      <c r="BO298" s="160"/>
      <c r="BP298" s="160"/>
      <c r="BQ298" s="160"/>
      <c r="BR298" s="160"/>
      <c r="BS298" s="160"/>
      <c r="BT298" s="160"/>
      <c r="BU298" s="160"/>
      <c r="BV298" s="160"/>
      <c r="BW298" s="160"/>
      <c r="BX298" s="160"/>
      <c r="BY298" s="160"/>
      <c r="BZ298" s="160"/>
      <c r="CA298" s="160"/>
      <c r="CB298" s="160"/>
      <c r="CC298" s="160"/>
      <c r="CD298" s="160"/>
      <c r="CE298" s="160"/>
      <c r="CF298" s="160"/>
      <c r="CG298" s="160"/>
      <c r="CH298" s="160"/>
      <c r="CI298" s="160"/>
      <c r="CJ298" s="160"/>
      <c r="CK298" s="160"/>
      <c r="CL298" s="160"/>
      <c r="CM298" s="160"/>
      <c r="CN298" s="160"/>
      <c r="CO298" s="160"/>
      <c r="CP298" s="160"/>
      <c r="CQ298" s="160"/>
      <c r="CR298" s="160"/>
      <c r="CS298" s="160"/>
      <c r="CT298" s="160"/>
      <c r="CU298" s="160"/>
      <c r="CV298" s="160"/>
      <c r="CW298" s="160"/>
      <c r="CX298" s="160"/>
      <c r="CY298" s="160"/>
      <c r="CZ298" s="160"/>
      <c r="DA298" s="160"/>
      <c r="DB298" s="160"/>
      <c r="DC298" s="160"/>
      <c r="DD298" s="160"/>
      <c r="DE298" s="160"/>
      <c r="DF298" s="160"/>
      <c r="DG298" s="160"/>
      <c r="DH298" s="160"/>
      <c r="DI298" s="160"/>
      <c r="DJ298" s="160"/>
      <c r="DK298" s="160"/>
      <c r="DL298" s="160"/>
      <c r="DM298" s="160"/>
      <c r="DN298" s="160"/>
      <c r="DO298" s="160"/>
      <c r="DP298" s="160"/>
      <c r="DQ298" s="160"/>
      <c r="DR298" s="160"/>
      <c r="DS298" s="160"/>
      <c r="DT298" s="160"/>
      <c r="DU298" s="160"/>
      <c r="DV298" s="160"/>
      <c r="DW298" s="160"/>
      <c r="DX298" s="160"/>
      <c r="DY298" s="160"/>
      <c r="DZ298" s="160"/>
      <c r="EA298" s="160"/>
      <c r="EB298" s="160"/>
      <c r="EC298" s="160"/>
      <c r="ED298" s="160"/>
      <c r="EE298" s="160"/>
      <c r="EF298" s="160"/>
      <c r="EG298" s="160"/>
      <c r="EH298" s="160"/>
      <c r="EI298" s="160"/>
      <c r="EJ298" s="160"/>
      <c r="EK298" s="160"/>
      <c r="EL298" s="160"/>
      <c r="EM298" s="160"/>
      <c r="EN298" s="160"/>
      <c r="EO298" s="160"/>
      <c r="EP298" s="160"/>
      <c r="EQ298" s="160"/>
      <c r="ER298" s="160"/>
      <c r="ES298" s="160"/>
      <c r="ET298" s="160"/>
      <c r="EU298" s="160"/>
      <c r="EV298" s="160"/>
      <c r="EW298" s="160"/>
      <c r="EX298" s="160"/>
      <c r="EY298" s="160"/>
      <c r="EZ298" s="160"/>
      <c r="FA298" s="160"/>
      <c r="FB298" s="160"/>
      <c r="FC298" s="160"/>
      <c r="FD298" s="160"/>
      <c r="FE298" s="160"/>
      <c r="FF298" s="160"/>
      <c r="FG298" s="160"/>
      <c r="FH298" s="160"/>
      <c r="FI298" s="160"/>
      <c r="FJ298" s="160"/>
      <c r="FK298" s="160"/>
      <c r="FL298" s="160"/>
      <c r="FM298" s="160"/>
      <c r="FN298" s="160"/>
      <c r="FO298" s="160"/>
      <c r="FP298" s="160"/>
      <c r="FQ298" s="160"/>
      <c r="FR298" s="160"/>
      <c r="FS298" s="160"/>
      <c r="FT298" s="160"/>
      <c r="FU298" s="160"/>
      <c r="FV298" s="160"/>
      <c r="FW298" s="160"/>
      <c r="FX298" s="160"/>
      <c r="FY298" s="160"/>
      <c r="FZ298" s="160"/>
      <c r="GA298" s="160"/>
      <c r="GB298" s="160"/>
      <c r="GC298" s="160"/>
      <c r="GD298" s="160"/>
      <c r="GE298" s="160"/>
      <c r="GF298" s="160"/>
      <c r="GG298" s="160"/>
      <c r="GH298" s="160"/>
      <c r="GI298" s="160"/>
      <c r="GJ298" s="160"/>
      <c r="GK298" s="160"/>
      <c r="GL298" s="160"/>
      <c r="GM298" s="160"/>
      <c r="GN298" s="160"/>
      <c r="GO298" s="160"/>
      <c r="GP298" s="160"/>
      <c r="GQ298" s="160"/>
      <c r="GR298" s="160"/>
      <c r="GS298" s="160"/>
    </row>
    <row r="299" spans="3:201" x14ac:dyDescent="0.2">
      <c r="C299" s="160"/>
      <c r="D299" s="160"/>
      <c r="E299" s="160"/>
      <c r="F299" s="160"/>
      <c r="G299" s="160"/>
      <c r="H299" s="160"/>
      <c r="I299" s="160"/>
      <c r="J299" s="160"/>
      <c r="K299" s="160"/>
      <c r="L299" s="160"/>
      <c r="M299" s="160"/>
      <c r="N299" s="160"/>
      <c r="O299" s="160"/>
      <c r="P299" s="160"/>
      <c r="Q299" s="160"/>
      <c r="R299" s="160"/>
      <c r="S299" s="160"/>
      <c r="T299" s="160"/>
      <c r="U299" s="160"/>
      <c r="V299" s="160"/>
      <c r="W299" s="160"/>
      <c r="X299" s="160"/>
      <c r="Y299" s="160"/>
      <c r="Z299" s="160"/>
      <c r="AA299" s="160"/>
      <c r="AB299" s="160"/>
      <c r="AC299" s="160"/>
      <c r="AD299" s="160"/>
      <c r="AE299" s="160"/>
      <c r="AF299" s="160"/>
      <c r="AG299" s="160"/>
      <c r="AH299" s="160"/>
      <c r="AI299" s="160"/>
      <c r="AJ299" s="160"/>
      <c r="AK299" s="160"/>
      <c r="AL299" s="160"/>
      <c r="AM299" s="160"/>
      <c r="AN299" s="160"/>
      <c r="AO299" s="160"/>
      <c r="AP299" s="160"/>
      <c r="AQ299" s="160"/>
      <c r="AR299" s="160"/>
      <c r="AS299" s="160"/>
      <c r="AT299" s="160"/>
      <c r="AU299" s="160"/>
      <c r="AV299" s="160"/>
      <c r="AW299" s="160"/>
      <c r="AX299" s="160"/>
      <c r="AY299" s="160"/>
      <c r="AZ299" s="160"/>
      <c r="BA299" s="160"/>
      <c r="BB299" s="160"/>
      <c r="BC299" s="160"/>
      <c r="BD299" s="160"/>
      <c r="BE299" s="160"/>
      <c r="BF299" s="160"/>
      <c r="BG299" s="160"/>
      <c r="BH299" s="160"/>
      <c r="BI299" s="160"/>
      <c r="BJ299" s="160"/>
      <c r="BK299" s="160"/>
      <c r="BL299" s="160"/>
      <c r="BM299" s="160"/>
      <c r="BN299" s="160"/>
      <c r="BO299" s="160"/>
      <c r="BP299" s="160"/>
      <c r="BQ299" s="160"/>
      <c r="BR299" s="160"/>
      <c r="BS299" s="160"/>
      <c r="BT299" s="160"/>
      <c r="BU299" s="160"/>
      <c r="BV299" s="160"/>
      <c r="BW299" s="160"/>
      <c r="BX299" s="160"/>
      <c r="BY299" s="160"/>
      <c r="BZ299" s="160"/>
      <c r="CA299" s="160"/>
      <c r="CB299" s="160"/>
      <c r="CC299" s="160"/>
      <c r="CD299" s="160"/>
      <c r="CE299" s="160"/>
      <c r="CF299" s="160"/>
      <c r="CG299" s="160"/>
      <c r="CH299" s="160"/>
      <c r="CI299" s="160"/>
      <c r="CJ299" s="160"/>
      <c r="CK299" s="160"/>
      <c r="CL299" s="160"/>
      <c r="CM299" s="160"/>
      <c r="CN299" s="160"/>
      <c r="CO299" s="160"/>
      <c r="CP299" s="160"/>
      <c r="CQ299" s="160"/>
      <c r="CR299" s="160"/>
      <c r="CS299" s="160"/>
      <c r="CT299" s="160"/>
      <c r="CU299" s="160"/>
      <c r="CV299" s="160"/>
      <c r="CW299" s="160"/>
      <c r="CX299" s="160"/>
      <c r="CY299" s="160"/>
      <c r="CZ299" s="160"/>
      <c r="DA299" s="160"/>
      <c r="DB299" s="160"/>
      <c r="DC299" s="160"/>
      <c r="DD299" s="160"/>
      <c r="DE299" s="160"/>
      <c r="DF299" s="160"/>
      <c r="DG299" s="160"/>
      <c r="DH299" s="160"/>
      <c r="DI299" s="160"/>
      <c r="DJ299" s="160"/>
      <c r="DK299" s="160"/>
      <c r="DL299" s="160"/>
      <c r="DM299" s="160"/>
      <c r="DN299" s="160"/>
      <c r="DO299" s="160"/>
      <c r="DP299" s="160"/>
      <c r="DQ299" s="160"/>
      <c r="DR299" s="160"/>
      <c r="DS299" s="160"/>
      <c r="DT299" s="160"/>
      <c r="DU299" s="160"/>
      <c r="DV299" s="160"/>
      <c r="DW299" s="160"/>
      <c r="DX299" s="160"/>
      <c r="DY299" s="160"/>
      <c r="DZ299" s="160"/>
      <c r="EA299" s="160"/>
      <c r="EB299" s="160"/>
      <c r="EC299" s="160"/>
      <c r="ED299" s="160"/>
      <c r="EE299" s="160"/>
      <c r="EF299" s="160"/>
      <c r="EG299" s="160"/>
      <c r="EH299" s="160"/>
      <c r="EI299" s="160"/>
      <c r="EJ299" s="160"/>
      <c r="EK299" s="160"/>
      <c r="EL299" s="160"/>
      <c r="EM299" s="160"/>
      <c r="EN299" s="160"/>
      <c r="EO299" s="160"/>
      <c r="EP299" s="160"/>
      <c r="EQ299" s="160"/>
      <c r="ER299" s="160"/>
      <c r="ES299" s="160"/>
      <c r="ET299" s="160"/>
      <c r="EU299" s="160"/>
      <c r="EV299" s="160"/>
      <c r="EW299" s="160"/>
      <c r="EX299" s="160"/>
      <c r="EY299" s="160"/>
      <c r="EZ299" s="160"/>
      <c r="FA299" s="160"/>
      <c r="FB299" s="160"/>
      <c r="FC299" s="160"/>
      <c r="FD299" s="160"/>
      <c r="FE299" s="160"/>
      <c r="FF299" s="160"/>
      <c r="FG299" s="160"/>
      <c r="FH299" s="160"/>
      <c r="FI299" s="160"/>
      <c r="FJ299" s="160"/>
      <c r="FK299" s="160"/>
      <c r="FL299" s="160"/>
      <c r="FM299" s="160"/>
      <c r="FN299" s="160"/>
      <c r="FO299" s="160"/>
      <c r="FP299" s="160"/>
      <c r="FQ299" s="160"/>
      <c r="FR299" s="160"/>
      <c r="FS299" s="160"/>
      <c r="FT299" s="160"/>
      <c r="FU299" s="160"/>
      <c r="FV299" s="160"/>
      <c r="FW299" s="160"/>
      <c r="FX299" s="160"/>
      <c r="FY299" s="160"/>
      <c r="FZ299" s="160"/>
      <c r="GA299" s="160"/>
      <c r="GB299" s="160"/>
      <c r="GC299" s="160"/>
      <c r="GD299" s="160"/>
      <c r="GE299" s="160"/>
      <c r="GF299" s="160"/>
      <c r="GG299" s="160"/>
      <c r="GH299" s="160"/>
      <c r="GI299" s="160"/>
      <c r="GJ299" s="160"/>
      <c r="GK299" s="160"/>
      <c r="GL299" s="160"/>
      <c r="GM299" s="160"/>
      <c r="GN299" s="160"/>
      <c r="GO299" s="160"/>
      <c r="GP299" s="160"/>
      <c r="GQ299" s="160"/>
      <c r="GR299" s="160"/>
      <c r="GS299" s="160"/>
    </row>
    <row r="300" spans="3:201" x14ac:dyDescent="0.2">
      <c r="C300" s="160"/>
      <c r="D300" s="160"/>
      <c r="E300" s="160"/>
      <c r="F300" s="160"/>
      <c r="G300" s="160"/>
      <c r="H300" s="160"/>
      <c r="I300" s="160"/>
      <c r="J300" s="160"/>
      <c r="K300" s="160"/>
      <c r="L300" s="160"/>
      <c r="M300" s="160"/>
      <c r="N300" s="160"/>
      <c r="O300" s="160"/>
      <c r="P300" s="160"/>
      <c r="Q300" s="160"/>
      <c r="R300" s="160"/>
      <c r="S300" s="160"/>
      <c r="T300" s="160"/>
      <c r="U300" s="160"/>
      <c r="V300" s="160"/>
      <c r="W300" s="160"/>
      <c r="X300" s="160"/>
      <c r="Y300" s="160"/>
      <c r="Z300" s="160"/>
      <c r="AA300" s="160"/>
      <c r="AB300" s="160"/>
      <c r="AC300" s="160"/>
      <c r="AD300" s="160"/>
      <c r="AE300" s="160"/>
      <c r="AF300" s="160"/>
      <c r="AG300" s="160"/>
      <c r="AH300" s="160"/>
      <c r="AI300" s="160"/>
      <c r="AJ300" s="160"/>
      <c r="AK300" s="160"/>
      <c r="AL300" s="160"/>
      <c r="AM300" s="160"/>
      <c r="AN300" s="160"/>
      <c r="AO300" s="160"/>
      <c r="AP300" s="160"/>
      <c r="AQ300" s="160"/>
      <c r="AR300" s="160"/>
      <c r="AS300" s="160"/>
      <c r="AT300" s="160"/>
      <c r="AU300" s="160"/>
      <c r="AV300" s="160"/>
      <c r="AW300" s="160"/>
      <c r="AX300" s="160"/>
      <c r="AY300" s="160"/>
      <c r="AZ300" s="160"/>
      <c r="BA300" s="160"/>
      <c r="BB300" s="160"/>
      <c r="BC300" s="160"/>
      <c r="BD300" s="160"/>
      <c r="BE300" s="160"/>
      <c r="BF300" s="160"/>
      <c r="BG300" s="160"/>
      <c r="BH300" s="160"/>
      <c r="BI300" s="160"/>
      <c r="BJ300" s="160"/>
      <c r="BK300" s="160"/>
      <c r="BL300" s="160"/>
      <c r="BM300" s="160"/>
      <c r="BN300" s="160"/>
      <c r="BO300" s="160"/>
      <c r="BP300" s="160"/>
      <c r="BQ300" s="160"/>
      <c r="BR300" s="160"/>
      <c r="BS300" s="160"/>
      <c r="BT300" s="160"/>
      <c r="BU300" s="160"/>
      <c r="BV300" s="160"/>
      <c r="BW300" s="160"/>
      <c r="BX300" s="160"/>
      <c r="BY300" s="160"/>
      <c r="BZ300" s="160"/>
      <c r="CA300" s="160"/>
      <c r="CB300" s="160"/>
      <c r="CC300" s="160"/>
      <c r="CD300" s="160"/>
      <c r="CE300" s="160"/>
      <c r="CF300" s="160"/>
      <c r="CG300" s="160"/>
      <c r="CH300" s="160"/>
      <c r="CI300" s="160"/>
      <c r="CJ300" s="160"/>
      <c r="CK300" s="160"/>
      <c r="CL300" s="160"/>
      <c r="CM300" s="160"/>
      <c r="CN300" s="160"/>
      <c r="CO300" s="160"/>
      <c r="CP300" s="160"/>
      <c r="CQ300" s="160"/>
      <c r="CR300" s="160"/>
      <c r="CS300" s="160"/>
      <c r="CT300" s="160"/>
      <c r="CU300" s="160"/>
      <c r="CV300" s="160"/>
      <c r="CW300" s="160"/>
      <c r="CX300" s="160"/>
      <c r="CY300" s="160"/>
      <c r="CZ300" s="160"/>
      <c r="DA300" s="160"/>
      <c r="DB300" s="160"/>
      <c r="DC300" s="160"/>
      <c r="DD300" s="160"/>
      <c r="DE300" s="160"/>
      <c r="DF300" s="160"/>
      <c r="DG300" s="160"/>
      <c r="DH300" s="160"/>
      <c r="DI300" s="160"/>
      <c r="DJ300" s="160"/>
      <c r="DK300" s="160"/>
      <c r="DL300" s="160"/>
      <c r="DM300" s="160"/>
      <c r="DN300" s="160"/>
      <c r="DO300" s="160"/>
      <c r="DP300" s="160"/>
      <c r="DQ300" s="160"/>
      <c r="DR300" s="160"/>
      <c r="DS300" s="160"/>
      <c r="DT300" s="160"/>
      <c r="DU300" s="160"/>
      <c r="DV300" s="160"/>
      <c r="DW300" s="160"/>
      <c r="DX300" s="160"/>
      <c r="DY300" s="160"/>
      <c r="DZ300" s="160"/>
      <c r="EA300" s="160"/>
      <c r="EB300" s="160"/>
      <c r="EC300" s="160"/>
      <c r="ED300" s="160"/>
      <c r="EE300" s="160"/>
      <c r="EF300" s="160"/>
      <c r="EG300" s="160"/>
      <c r="EH300" s="160"/>
      <c r="EI300" s="160"/>
      <c r="EJ300" s="160"/>
      <c r="EK300" s="160"/>
      <c r="EL300" s="160"/>
      <c r="EM300" s="160"/>
      <c r="EN300" s="160"/>
      <c r="EO300" s="160"/>
      <c r="EP300" s="160"/>
      <c r="EQ300" s="160"/>
      <c r="ER300" s="160"/>
      <c r="ES300" s="160"/>
      <c r="ET300" s="160"/>
      <c r="EU300" s="160"/>
      <c r="EV300" s="160"/>
      <c r="EW300" s="160"/>
      <c r="EX300" s="160"/>
      <c r="EY300" s="160"/>
      <c r="EZ300" s="160"/>
      <c r="FA300" s="160"/>
      <c r="FB300" s="160"/>
      <c r="FC300" s="160"/>
      <c r="FD300" s="160"/>
      <c r="FE300" s="160"/>
      <c r="FF300" s="160"/>
      <c r="FG300" s="160"/>
      <c r="FH300" s="160"/>
      <c r="FI300" s="160"/>
      <c r="FJ300" s="160"/>
      <c r="FK300" s="160"/>
      <c r="FL300" s="160"/>
      <c r="FM300" s="160"/>
      <c r="FN300" s="160"/>
      <c r="FO300" s="160"/>
      <c r="FP300" s="160"/>
      <c r="FQ300" s="160"/>
      <c r="FR300" s="160"/>
      <c r="FS300" s="160"/>
      <c r="FT300" s="160"/>
      <c r="FU300" s="160"/>
      <c r="FV300" s="160"/>
      <c r="FW300" s="160"/>
      <c r="FX300" s="160"/>
      <c r="FY300" s="160"/>
      <c r="FZ300" s="160"/>
      <c r="GA300" s="160"/>
      <c r="GB300" s="160"/>
      <c r="GC300" s="160"/>
      <c r="GD300" s="160"/>
      <c r="GE300" s="160"/>
      <c r="GF300" s="160"/>
      <c r="GG300" s="160"/>
      <c r="GH300" s="160"/>
      <c r="GI300" s="160"/>
      <c r="GJ300" s="160"/>
      <c r="GK300" s="160"/>
      <c r="GL300" s="160"/>
      <c r="GM300" s="160"/>
      <c r="GN300" s="160"/>
      <c r="GO300" s="160"/>
      <c r="GP300" s="160"/>
      <c r="GQ300" s="160"/>
      <c r="GR300" s="160"/>
      <c r="GS300" s="160"/>
    </row>
    <row r="301" spans="3:201" x14ac:dyDescent="0.2">
      <c r="C301" s="160"/>
      <c r="D301" s="160"/>
      <c r="E301" s="160"/>
      <c r="F301" s="160"/>
      <c r="G301" s="160"/>
      <c r="H301" s="160"/>
      <c r="I301" s="160"/>
      <c r="J301" s="160"/>
      <c r="K301" s="160"/>
      <c r="L301" s="160"/>
      <c r="M301" s="160"/>
      <c r="N301" s="160"/>
      <c r="O301" s="160"/>
      <c r="P301" s="160"/>
      <c r="Q301" s="160"/>
      <c r="R301" s="160"/>
      <c r="S301" s="160"/>
      <c r="T301" s="160"/>
      <c r="U301" s="160"/>
      <c r="V301" s="160"/>
      <c r="W301" s="160"/>
      <c r="X301" s="160"/>
      <c r="Y301" s="160"/>
      <c r="Z301" s="160"/>
      <c r="AA301" s="160"/>
      <c r="AB301" s="160"/>
      <c r="AC301" s="160"/>
      <c r="AD301" s="160"/>
      <c r="AE301" s="160"/>
      <c r="AF301" s="160"/>
      <c r="AG301" s="160"/>
      <c r="AH301" s="160"/>
      <c r="AI301" s="160"/>
      <c r="AJ301" s="160"/>
      <c r="AK301" s="160"/>
      <c r="AL301" s="160"/>
      <c r="AM301" s="160"/>
      <c r="AN301" s="160"/>
      <c r="AO301" s="160"/>
      <c r="AP301" s="160"/>
      <c r="AQ301" s="160"/>
      <c r="AR301" s="160"/>
      <c r="AS301" s="160"/>
      <c r="AT301" s="160"/>
      <c r="AU301" s="160"/>
      <c r="AV301" s="160"/>
      <c r="AW301" s="160"/>
      <c r="AX301" s="160"/>
      <c r="AY301" s="160"/>
      <c r="AZ301" s="160"/>
      <c r="BA301" s="160"/>
      <c r="BB301" s="160"/>
      <c r="BC301" s="160"/>
      <c r="BD301" s="160"/>
      <c r="BE301" s="160"/>
      <c r="BF301" s="160"/>
      <c r="BG301" s="160"/>
      <c r="BH301" s="160"/>
      <c r="BI301" s="160"/>
      <c r="BJ301" s="160"/>
      <c r="BK301" s="160"/>
      <c r="BL301" s="160"/>
      <c r="BM301" s="160"/>
      <c r="BN301" s="160"/>
      <c r="BO301" s="160"/>
      <c r="BP301" s="160"/>
      <c r="BQ301" s="160"/>
      <c r="BR301" s="160"/>
      <c r="BS301" s="160"/>
      <c r="BT301" s="160"/>
      <c r="BU301" s="160"/>
      <c r="BV301" s="160"/>
      <c r="BW301" s="160"/>
      <c r="BX301" s="160"/>
      <c r="BY301" s="160"/>
      <c r="BZ301" s="160"/>
      <c r="CA301" s="160"/>
      <c r="CB301" s="160"/>
      <c r="CC301" s="160"/>
      <c r="CD301" s="160"/>
      <c r="CE301" s="160"/>
      <c r="CF301" s="160"/>
      <c r="CG301" s="160"/>
      <c r="CH301" s="160"/>
      <c r="CI301" s="160"/>
      <c r="CJ301" s="160"/>
      <c r="CK301" s="160"/>
      <c r="CL301" s="160"/>
      <c r="CM301" s="160"/>
      <c r="CN301" s="160"/>
      <c r="CO301" s="160"/>
      <c r="CP301" s="160"/>
      <c r="CQ301" s="160"/>
      <c r="CR301" s="160"/>
      <c r="CS301" s="160"/>
      <c r="CT301" s="160"/>
      <c r="CU301" s="160"/>
      <c r="CV301" s="160"/>
      <c r="CW301" s="160"/>
      <c r="CX301" s="160"/>
      <c r="CY301" s="160"/>
      <c r="CZ301" s="160"/>
      <c r="DA301" s="160"/>
      <c r="DB301" s="160"/>
      <c r="DC301" s="160"/>
      <c r="DD301" s="160"/>
      <c r="DE301" s="160"/>
      <c r="DF301" s="160"/>
      <c r="DG301" s="160"/>
      <c r="DH301" s="160"/>
      <c r="DI301" s="160"/>
      <c r="DJ301" s="160"/>
      <c r="DK301" s="160"/>
      <c r="DL301" s="160"/>
      <c r="DM301" s="160"/>
      <c r="DN301" s="160"/>
      <c r="DO301" s="160"/>
      <c r="DP301" s="160"/>
      <c r="DQ301" s="160"/>
      <c r="DR301" s="160"/>
      <c r="DS301" s="160"/>
      <c r="DT301" s="160"/>
      <c r="DU301" s="160"/>
      <c r="DV301" s="160"/>
      <c r="DW301" s="160"/>
      <c r="DX301" s="160"/>
      <c r="DY301" s="160"/>
      <c r="DZ301" s="160"/>
      <c r="EA301" s="160"/>
      <c r="EB301" s="160"/>
      <c r="EC301" s="160"/>
      <c r="ED301" s="160"/>
      <c r="EE301" s="160"/>
      <c r="EF301" s="160"/>
      <c r="EG301" s="160"/>
      <c r="EH301" s="160"/>
      <c r="EI301" s="160"/>
      <c r="EJ301" s="160"/>
      <c r="EK301" s="160"/>
      <c r="EL301" s="160"/>
      <c r="EM301" s="160"/>
      <c r="EN301" s="160"/>
      <c r="EO301" s="160"/>
      <c r="EP301" s="160"/>
      <c r="EQ301" s="160"/>
      <c r="ER301" s="160"/>
      <c r="ES301" s="160"/>
      <c r="ET301" s="160"/>
      <c r="EU301" s="160"/>
      <c r="EV301" s="160"/>
      <c r="EW301" s="160"/>
      <c r="EX301" s="160"/>
      <c r="EY301" s="160"/>
      <c r="EZ301" s="160"/>
      <c r="FA301" s="160"/>
      <c r="FB301" s="160"/>
      <c r="FC301" s="160"/>
      <c r="FD301" s="160"/>
      <c r="FE301" s="160"/>
      <c r="FF301" s="160"/>
      <c r="FG301" s="160"/>
      <c r="FH301" s="160"/>
      <c r="FI301" s="160"/>
      <c r="FJ301" s="160"/>
      <c r="FK301" s="160"/>
      <c r="FL301" s="160"/>
      <c r="FM301" s="160"/>
      <c r="FN301" s="160"/>
      <c r="FO301" s="160"/>
      <c r="FP301" s="160"/>
      <c r="FQ301" s="160"/>
      <c r="FR301" s="160"/>
      <c r="FS301" s="160"/>
      <c r="FT301" s="160"/>
      <c r="FU301" s="160"/>
      <c r="FV301" s="160"/>
      <c r="FW301" s="160"/>
      <c r="FX301" s="160"/>
      <c r="FY301" s="160"/>
      <c r="FZ301" s="160"/>
      <c r="GA301" s="160"/>
      <c r="GB301" s="160"/>
      <c r="GC301" s="160"/>
      <c r="GD301" s="160"/>
      <c r="GE301" s="160"/>
      <c r="GF301" s="160"/>
      <c r="GG301" s="160"/>
      <c r="GH301" s="160"/>
      <c r="GI301" s="160"/>
      <c r="GJ301" s="160"/>
      <c r="GK301" s="160"/>
      <c r="GL301" s="160"/>
      <c r="GM301" s="160"/>
      <c r="GN301" s="160"/>
      <c r="GO301" s="160"/>
      <c r="GP301" s="160"/>
      <c r="GQ301" s="160"/>
      <c r="GR301" s="160"/>
      <c r="GS301" s="160"/>
    </row>
    <row r="302" spans="3:201" x14ac:dyDescent="0.2">
      <c r="C302" s="160"/>
      <c r="D302" s="160"/>
      <c r="E302" s="160"/>
      <c r="F302" s="160"/>
      <c r="G302" s="160"/>
      <c r="H302" s="160"/>
      <c r="I302" s="160"/>
      <c r="J302" s="160"/>
      <c r="K302" s="160"/>
      <c r="L302" s="160"/>
      <c r="M302" s="160"/>
      <c r="N302" s="160"/>
      <c r="O302" s="160"/>
      <c r="P302" s="160"/>
      <c r="Q302" s="160"/>
      <c r="R302" s="160"/>
      <c r="S302" s="160"/>
      <c r="T302" s="160"/>
      <c r="U302" s="160"/>
      <c r="V302" s="160"/>
      <c r="W302" s="160"/>
      <c r="X302" s="160"/>
      <c r="Y302" s="160"/>
      <c r="Z302" s="160"/>
      <c r="AA302" s="160"/>
      <c r="AB302" s="160"/>
      <c r="AC302" s="160"/>
      <c r="AD302" s="160"/>
      <c r="AE302" s="160"/>
      <c r="AF302" s="160"/>
      <c r="AG302" s="160"/>
      <c r="AH302" s="160"/>
      <c r="AI302" s="160"/>
      <c r="AJ302" s="160"/>
      <c r="AK302" s="160"/>
      <c r="AL302" s="160"/>
      <c r="AM302" s="160"/>
      <c r="AN302" s="160"/>
      <c r="AO302" s="160"/>
      <c r="AP302" s="160"/>
      <c r="AQ302" s="160"/>
      <c r="AR302" s="160"/>
      <c r="AS302" s="160"/>
      <c r="AT302" s="160"/>
      <c r="AU302" s="160"/>
      <c r="AV302" s="160"/>
      <c r="AW302" s="160"/>
      <c r="AX302" s="160"/>
      <c r="AY302" s="160"/>
      <c r="AZ302" s="160"/>
      <c r="BA302" s="160"/>
      <c r="BB302" s="160"/>
      <c r="BC302" s="160"/>
      <c r="BD302" s="160"/>
      <c r="BE302" s="160"/>
      <c r="BF302" s="160"/>
      <c r="BG302" s="160"/>
      <c r="BH302" s="160"/>
      <c r="BI302" s="160"/>
      <c r="BJ302" s="160"/>
      <c r="BK302" s="160"/>
      <c r="BL302" s="160"/>
      <c r="BM302" s="160"/>
      <c r="BN302" s="160"/>
      <c r="BO302" s="160"/>
      <c r="BP302" s="160"/>
      <c r="BQ302" s="160"/>
      <c r="BR302" s="160"/>
      <c r="BS302" s="160"/>
      <c r="BT302" s="160"/>
      <c r="BU302" s="160"/>
      <c r="BV302" s="160"/>
      <c r="BW302" s="160"/>
      <c r="BX302" s="160"/>
      <c r="BY302" s="160"/>
      <c r="BZ302" s="160"/>
      <c r="CA302" s="160"/>
      <c r="CB302" s="160"/>
      <c r="CC302" s="160"/>
      <c r="CD302" s="160"/>
      <c r="CE302" s="160"/>
      <c r="CF302" s="160"/>
      <c r="CG302" s="160"/>
      <c r="CH302" s="160"/>
      <c r="CI302" s="160"/>
      <c r="CJ302" s="160"/>
      <c r="CK302" s="160"/>
      <c r="CL302" s="160"/>
      <c r="CM302" s="160"/>
      <c r="CN302" s="160"/>
      <c r="CO302" s="160"/>
      <c r="CP302" s="160"/>
      <c r="CQ302" s="160"/>
      <c r="CR302" s="160"/>
      <c r="CS302" s="160"/>
      <c r="CT302" s="160"/>
      <c r="CU302" s="160"/>
      <c r="CV302" s="160"/>
      <c r="CW302" s="160"/>
      <c r="CX302" s="160"/>
      <c r="CY302" s="160"/>
      <c r="CZ302" s="160"/>
      <c r="DA302" s="160"/>
      <c r="DB302" s="160"/>
      <c r="DC302" s="160"/>
      <c r="DD302" s="160"/>
      <c r="DE302" s="160"/>
      <c r="DF302" s="160"/>
      <c r="DG302" s="160"/>
      <c r="DH302" s="160"/>
      <c r="DI302" s="160"/>
      <c r="DJ302" s="160"/>
      <c r="DK302" s="160"/>
      <c r="DL302" s="160"/>
      <c r="DM302" s="160"/>
      <c r="DN302" s="160"/>
      <c r="DO302" s="160"/>
      <c r="DP302" s="160"/>
      <c r="DQ302" s="160"/>
      <c r="DR302" s="160"/>
      <c r="DS302" s="160"/>
      <c r="DT302" s="160"/>
      <c r="DU302" s="160"/>
      <c r="DV302" s="160"/>
      <c r="DW302" s="160"/>
      <c r="DX302" s="160"/>
      <c r="DY302" s="160"/>
      <c r="DZ302" s="160"/>
      <c r="EA302" s="160"/>
      <c r="EB302" s="160"/>
      <c r="EC302" s="160"/>
      <c r="ED302" s="160"/>
      <c r="EE302" s="160"/>
      <c r="EF302" s="160"/>
      <c r="EG302" s="160"/>
      <c r="EH302" s="160"/>
      <c r="EI302" s="160"/>
      <c r="EJ302" s="160"/>
      <c r="EK302" s="160"/>
      <c r="EL302" s="160"/>
      <c r="EM302" s="160"/>
      <c r="EN302" s="160"/>
      <c r="EO302" s="160"/>
      <c r="EP302" s="160"/>
      <c r="EQ302" s="160"/>
      <c r="ER302" s="160"/>
      <c r="ES302" s="160"/>
      <c r="ET302" s="160"/>
      <c r="EU302" s="160"/>
      <c r="EV302" s="160"/>
      <c r="EW302" s="160"/>
      <c r="EX302" s="160"/>
      <c r="EY302" s="160"/>
      <c r="EZ302" s="160"/>
      <c r="FA302" s="160"/>
      <c r="FB302" s="160"/>
      <c r="FC302" s="160"/>
      <c r="FD302" s="160"/>
      <c r="FE302" s="160"/>
      <c r="FF302" s="160"/>
      <c r="FG302" s="160"/>
      <c r="FH302" s="160"/>
      <c r="FI302" s="160"/>
      <c r="FJ302" s="160"/>
      <c r="FK302" s="160"/>
      <c r="FL302" s="160"/>
      <c r="FM302" s="160"/>
      <c r="FN302" s="160"/>
      <c r="FO302" s="160"/>
      <c r="FP302" s="160"/>
      <c r="FQ302" s="160"/>
      <c r="FR302" s="160"/>
      <c r="FS302" s="160"/>
      <c r="FT302" s="160"/>
      <c r="FU302" s="160"/>
      <c r="FV302" s="160"/>
      <c r="FW302" s="160"/>
      <c r="FX302" s="160"/>
      <c r="FY302" s="160"/>
      <c r="FZ302" s="160"/>
      <c r="GA302" s="160"/>
      <c r="GB302" s="160"/>
      <c r="GC302" s="160"/>
      <c r="GD302" s="160"/>
      <c r="GE302" s="160"/>
      <c r="GF302" s="160"/>
      <c r="GG302" s="160"/>
      <c r="GH302" s="160"/>
      <c r="GI302" s="160"/>
      <c r="GJ302" s="160"/>
      <c r="GK302" s="160"/>
      <c r="GL302" s="160"/>
      <c r="GM302" s="160"/>
      <c r="GN302" s="160"/>
      <c r="GO302" s="160"/>
      <c r="GP302" s="160"/>
      <c r="GQ302" s="160"/>
      <c r="GR302" s="160"/>
      <c r="GS302" s="160"/>
    </row>
    <row r="303" spans="3:201" x14ac:dyDescent="0.2">
      <c r="C303" s="160"/>
      <c r="D303" s="160"/>
      <c r="E303" s="160"/>
      <c r="F303" s="160"/>
      <c r="G303" s="160"/>
      <c r="H303" s="160"/>
      <c r="I303" s="160"/>
      <c r="J303" s="160"/>
      <c r="K303" s="160"/>
      <c r="L303" s="160"/>
      <c r="M303" s="160"/>
      <c r="N303" s="160"/>
      <c r="O303" s="160"/>
      <c r="P303" s="160"/>
      <c r="Q303" s="160"/>
      <c r="R303" s="160"/>
      <c r="S303" s="160"/>
      <c r="T303" s="160"/>
      <c r="U303" s="160"/>
      <c r="V303" s="160"/>
      <c r="W303" s="160"/>
      <c r="X303" s="160"/>
      <c r="Y303" s="160"/>
      <c r="Z303" s="160"/>
      <c r="AA303" s="160"/>
      <c r="AB303" s="160"/>
      <c r="AC303" s="160"/>
      <c r="AD303" s="160"/>
      <c r="AE303" s="160"/>
      <c r="AF303" s="160"/>
      <c r="AG303" s="160"/>
      <c r="AH303" s="160"/>
      <c r="AI303" s="160"/>
      <c r="AJ303" s="160"/>
      <c r="AK303" s="160"/>
      <c r="AL303" s="160"/>
      <c r="AM303" s="160"/>
      <c r="AN303" s="160"/>
      <c r="AO303" s="160"/>
      <c r="AP303" s="160"/>
      <c r="AQ303" s="160"/>
      <c r="AR303" s="160"/>
      <c r="AS303" s="160"/>
      <c r="AT303" s="160"/>
      <c r="AU303" s="160"/>
      <c r="AV303" s="160"/>
      <c r="AW303" s="160"/>
      <c r="AX303" s="160"/>
      <c r="AY303" s="160"/>
      <c r="AZ303" s="160"/>
      <c r="BA303" s="160"/>
      <c r="BB303" s="160"/>
      <c r="BC303" s="160"/>
      <c r="BD303" s="160"/>
      <c r="BE303" s="160"/>
      <c r="BF303" s="160"/>
      <c r="BG303" s="160"/>
      <c r="BH303" s="160"/>
      <c r="BI303" s="160"/>
      <c r="BJ303" s="160"/>
      <c r="BK303" s="160"/>
      <c r="BL303" s="160"/>
      <c r="BM303" s="160"/>
      <c r="BN303" s="160"/>
      <c r="BO303" s="160"/>
      <c r="BP303" s="160"/>
      <c r="BQ303" s="160"/>
      <c r="BR303" s="160"/>
      <c r="BS303" s="160"/>
      <c r="BT303" s="160"/>
      <c r="BU303" s="160"/>
      <c r="BV303" s="160"/>
      <c r="BW303" s="160"/>
      <c r="BX303" s="160"/>
      <c r="BY303" s="160"/>
      <c r="BZ303" s="160"/>
      <c r="CA303" s="160"/>
      <c r="CB303" s="160"/>
      <c r="CC303" s="160"/>
      <c r="CD303" s="160"/>
      <c r="CE303" s="160"/>
      <c r="CF303" s="160"/>
      <c r="CG303" s="160"/>
      <c r="CH303" s="160"/>
      <c r="CI303" s="160"/>
      <c r="CJ303" s="160"/>
      <c r="CK303" s="160"/>
      <c r="CL303" s="160"/>
      <c r="CM303" s="160"/>
      <c r="CN303" s="160"/>
      <c r="CO303" s="160"/>
      <c r="CP303" s="160"/>
      <c r="CQ303" s="160"/>
      <c r="CR303" s="160"/>
      <c r="CS303" s="160"/>
      <c r="CT303" s="160"/>
      <c r="CU303" s="160"/>
      <c r="CV303" s="160"/>
      <c r="CW303" s="160"/>
      <c r="CX303" s="160"/>
      <c r="CY303" s="160"/>
      <c r="CZ303" s="160"/>
      <c r="DA303" s="160"/>
      <c r="DB303" s="160"/>
      <c r="DC303" s="160"/>
      <c r="DD303" s="160"/>
      <c r="DE303" s="160"/>
      <c r="DF303" s="160"/>
      <c r="DG303" s="160"/>
      <c r="DH303" s="160"/>
      <c r="DI303" s="160"/>
      <c r="DJ303" s="160"/>
      <c r="DK303" s="160"/>
      <c r="DL303" s="160"/>
      <c r="DM303" s="160"/>
      <c r="DN303" s="160"/>
      <c r="DO303" s="160"/>
      <c r="DP303" s="160"/>
      <c r="DQ303" s="160"/>
      <c r="DR303" s="160"/>
      <c r="DS303" s="160"/>
      <c r="DT303" s="160"/>
      <c r="DU303" s="160"/>
      <c r="DV303" s="160"/>
      <c r="DW303" s="160"/>
      <c r="DX303" s="160"/>
      <c r="DY303" s="160"/>
      <c r="DZ303" s="160"/>
      <c r="EA303" s="160"/>
      <c r="EB303" s="160"/>
      <c r="EC303" s="160"/>
      <c r="ED303" s="160"/>
      <c r="EE303" s="160"/>
      <c r="EF303" s="160"/>
      <c r="EG303" s="160"/>
      <c r="EH303" s="160"/>
      <c r="EI303" s="160"/>
      <c r="EJ303" s="160"/>
      <c r="EK303" s="160"/>
      <c r="EL303" s="160"/>
      <c r="EM303" s="160"/>
      <c r="EN303" s="160"/>
      <c r="EO303" s="160"/>
      <c r="EP303" s="160"/>
      <c r="EQ303" s="160"/>
      <c r="ER303" s="160"/>
      <c r="ES303" s="160"/>
      <c r="ET303" s="160"/>
      <c r="EU303" s="160"/>
      <c r="EV303" s="160"/>
      <c r="EW303" s="160"/>
      <c r="EX303" s="160"/>
      <c r="EY303" s="160"/>
      <c r="EZ303" s="160"/>
      <c r="FA303" s="160"/>
      <c r="FB303" s="160"/>
      <c r="FC303" s="160"/>
      <c r="FD303" s="160"/>
      <c r="FE303" s="160"/>
      <c r="FF303" s="160"/>
      <c r="FG303" s="160"/>
      <c r="FH303" s="160"/>
      <c r="FI303" s="160"/>
      <c r="FJ303" s="160"/>
      <c r="FK303" s="160"/>
      <c r="FL303" s="160"/>
      <c r="FM303" s="160"/>
      <c r="FN303" s="160"/>
      <c r="FO303" s="160"/>
      <c r="FP303" s="160"/>
      <c r="FQ303" s="160"/>
      <c r="FR303" s="160"/>
      <c r="FS303" s="160"/>
      <c r="FT303" s="160"/>
      <c r="FU303" s="160"/>
      <c r="FV303" s="160"/>
      <c r="FW303" s="160"/>
      <c r="FX303" s="160"/>
      <c r="FY303" s="160"/>
      <c r="FZ303" s="160"/>
      <c r="GA303" s="160"/>
      <c r="GB303" s="160"/>
      <c r="GC303" s="160"/>
      <c r="GD303" s="160"/>
      <c r="GE303" s="160"/>
      <c r="GF303" s="160"/>
      <c r="GG303" s="160"/>
      <c r="GH303" s="160"/>
      <c r="GI303" s="160"/>
      <c r="GJ303" s="160"/>
      <c r="GK303" s="160"/>
      <c r="GL303" s="160"/>
      <c r="GM303" s="160"/>
      <c r="GN303" s="160"/>
      <c r="GO303" s="160"/>
      <c r="GP303" s="160"/>
      <c r="GQ303" s="160"/>
      <c r="GR303" s="160"/>
      <c r="GS303" s="160"/>
    </row>
    <row r="304" spans="3:201" x14ac:dyDescent="0.2">
      <c r="C304" s="160"/>
      <c r="D304" s="160"/>
      <c r="E304" s="160"/>
      <c r="F304" s="160"/>
      <c r="G304" s="160"/>
      <c r="H304" s="160"/>
      <c r="I304" s="160"/>
      <c r="J304" s="160"/>
      <c r="K304" s="160"/>
      <c r="L304" s="160"/>
      <c r="M304" s="160"/>
      <c r="N304" s="160"/>
      <c r="O304" s="160"/>
      <c r="P304" s="160"/>
      <c r="Q304" s="160"/>
      <c r="R304" s="160"/>
      <c r="S304" s="160"/>
      <c r="T304" s="160"/>
      <c r="U304" s="160"/>
      <c r="V304" s="160"/>
      <c r="W304" s="160"/>
      <c r="X304" s="160"/>
      <c r="Y304" s="160"/>
      <c r="Z304" s="160"/>
      <c r="AA304" s="160"/>
      <c r="AB304" s="160"/>
      <c r="AC304" s="160"/>
      <c r="AD304" s="160"/>
      <c r="AE304" s="160"/>
      <c r="AF304" s="160"/>
      <c r="AG304" s="160"/>
      <c r="AH304" s="160"/>
      <c r="AI304" s="160"/>
      <c r="AJ304" s="160"/>
      <c r="AK304" s="160"/>
      <c r="AL304" s="160"/>
      <c r="AM304" s="160"/>
      <c r="AN304" s="160"/>
      <c r="AO304" s="160"/>
      <c r="AP304" s="160"/>
      <c r="AQ304" s="160"/>
      <c r="AR304" s="160"/>
      <c r="AS304" s="160"/>
      <c r="AT304" s="160"/>
      <c r="AU304" s="160"/>
      <c r="AV304" s="160"/>
      <c r="AW304" s="160"/>
      <c r="AX304" s="160"/>
      <c r="AY304" s="160"/>
      <c r="AZ304" s="160"/>
      <c r="BA304" s="160"/>
      <c r="BB304" s="160"/>
      <c r="BC304" s="160"/>
      <c r="BD304" s="160"/>
      <c r="BE304" s="160"/>
      <c r="BF304" s="160"/>
      <c r="BG304" s="160"/>
      <c r="BH304" s="160"/>
      <c r="BI304" s="160"/>
      <c r="BJ304" s="160"/>
      <c r="BK304" s="160"/>
      <c r="BL304" s="160"/>
      <c r="BM304" s="160"/>
      <c r="BN304" s="160"/>
      <c r="BO304" s="160"/>
      <c r="BP304" s="160"/>
      <c r="BQ304" s="160"/>
      <c r="BR304" s="160"/>
      <c r="BS304" s="160"/>
      <c r="BT304" s="160"/>
      <c r="BU304" s="160"/>
      <c r="BV304" s="160"/>
      <c r="BW304" s="160"/>
      <c r="BX304" s="160"/>
      <c r="BY304" s="160"/>
      <c r="BZ304" s="160"/>
      <c r="CA304" s="160"/>
      <c r="CB304" s="160"/>
      <c r="CC304" s="160"/>
      <c r="CD304" s="160"/>
      <c r="CE304" s="160"/>
      <c r="CF304" s="160"/>
      <c r="CG304" s="160"/>
      <c r="CH304" s="160"/>
      <c r="CI304" s="160"/>
      <c r="CJ304" s="160"/>
      <c r="CK304" s="160"/>
      <c r="CL304" s="160"/>
      <c r="CM304" s="160"/>
      <c r="CN304" s="160"/>
      <c r="CO304" s="160"/>
      <c r="CP304" s="160"/>
      <c r="CQ304" s="160"/>
      <c r="CR304" s="160"/>
      <c r="CS304" s="160"/>
      <c r="CT304" s="160"/>
      <c r="CU304" s="160"/>
      <c r="CV304" s="160"/>
      <c r="CW304" s="160"/>
      <c r="CX304" s="160"/>
      <c r="CY304" s="160"/>
      <c r="CZ304" s="160"/>
      <c r="DA304" s="160"/>
      <c r="DB304" s="160"/>
      <c r="DC304" s="160"/>
      <c r="DD304" s="160"/>
      <c r="DE304" s="160"/>
      <c r="DF304" s="160"/>
      <c r="DG304" s="160"/>
      <c r="DH304" s="160"/>
      <c r="DI304" s="160"/>
      <c r="DJ304" s="160"/>
      <c r="DK304" s="160"/>
      <c r="DL304" s="160"/>
      <c r="DM304" s="160"/>
      <c r="DN304" s="160"/>
      <c r="DO304" s="160"/>
      <c r="DP304" s="160"/>
      <c r="DQ304" s="160"/>
      <c r="DR304" s="160"/>
      <c r="DS304" s="160"/>
      <c r="DT304" s="160"/>
      <c r="DU304" s="160"/>
      <c r="DV304" s="160"/>
      <c r="DW304" s="160"/>
      <c r="DX304" s="160"/>
      <c r="DY304" s="160"/>
      <c r="DZ304" s="160"/>
      <c r="EA304" s="160"/>
      <c r="EB304" s="160"/>
      <c r="EC304" s="160"/>
      <c r="ED304" s="160"/>
      <c r="EE304" s="160"/>
      <c r="EF304" s="160"/>
      <c r="EG304" s="160"/>
      <c r="EH304" s="160"/>
      <c r="EI304" s="160"/>
      <c r="EJ304" s="160"/>
      <c r="EK304" s="160"/>
      <c r="EL304" s="160"/>
      <c r="EM304" s="160"/>
      <c r="EN304" s="160"/>
      <c r="EO304" s="160"/>
      <c r="EP304" s="160"/>
      <c r="EQ304" s="160"/>
      <c r="ER304" s="160"/>
      <c r="ES304" s="160"/>
      <c r="ET304" s="160"/>
      <c r="EU304" s="160"/>
      <c r="EV304" s="160"/>
      <c r="EW304" s="160"/>
      <c r="EX304" s="160"/>
      <c r="EY304" s="160"/>
      <c r="EZ304" s="160"/>
      <c r="FA304" s="160"/>
      <c r="FB304" s="160"/>
      <c r="FC304" s="160"/>
      <c r="FD304" s="160"/>
      <c r="FE304" s="160"/>
      <c r="FF304" s="160"/>
      <c r="FG304" s="160"/>
      <c r="FH304" s="160"/>
      <c r="FI304" s="160"/>
      <c r="FJ304" s="160"/>
      <c r="FK304" s="160"/>
      <c r="FL304" s="160"/>
      <c r="FM304" s="160"/>
      <c r="FN304" s="160"/>
      <c r="FO304" s="160"/>
      <c r="FP304" s="160"/>
      <c r="FQ304" s="160"/>
      <c r="FR304" s="160"/>
      <c r="FS304" s="160"/>
      <c r="FT304" s="160"/>
      <c r="FU304" s="160"/>
      <c r="FV304" s="160"/>
      <c r="FW304" s="160"/>
      <c r="FX304" s="160"/>
      <c r="FY304" s="160"/>
      <c r="FZ304" s="160"/>
      <c r="GA304" s="160"/>
      <c r="GB304" s="160"/>
      <c r="GC304" s="160"/>
      <c r="GD304" s="160"/>
      <c r="GE304" s="160"/>
      <c r="GF304" s="160"/>
      <c r="GG304" s="160"/>
      <c r="GH304" s="160"/>
      <c r="GI304" s="160"/>
      <c r="GJ304" s="160"/>
      <c r="GK304" s="160"/>
      <c r="GL304" s="160"/>
      <c r="GM304" s="160"/>
      <c r="GN304" s="160"/>
      <c r="GO304" s="160"/>
      <c r="GP304" s="160"/>
      <c r="GQ304" s="160"/>
      <c r="GR304" s="160"/>
      <c r="GS304" s="160"/>
    </row>
    <row r="305" spans="3:201" x14ac:dyDescent="0.2">
      <c r="C305" s="160"/>
      <c r="D305" s="160"/>
      <c r="E305" s="160"/>
      <c r="F305" s="160"/>
      <c r="G305" s="160"/>
      <c r="H305" s="160"/>
      <c r="I305" s="160"/>
      <c r="J305" s="160"/>
      <c r="K305" s="160"/>
      <c r="L305" s="160"/>
      <c r="M305" s="160"/>
      <c r="N305" s="160"/>
      <c r="O305" s="160"/>
      <c r="P305" s="160"/>
      <c r="Q305" s="160"/>
      <c r="R305" s="160"/>
      <c r="S305" s="160"/>
      <c r="T305" s="160"/>
      <c r="U305" s="160"/>
      <c r="V305" s="160"/>
      <c r="W305" s="160"/>
      <c r="X305" s="160"/>
      <c r="Y305" s="160"/>
      <c r="Z305" s="160"/>
      <c r="AA305" s="160"/>
      <c r="AB305" s="160"/>
      <c r="AC305" s="160"/>
      <c r="AD305" s="160"/>
      <c r="AE305" s="160"/>
      <c r="AF305" s="160"/>
      <c r="AG305" s="160"/>
      <c r="AH305" s="160"/>
      <c r="AI305" s="160"/>
      <c r="AJ305" s="160"/>
      <c r="AK305" s="160"/>
      <c r="AL305" s="160"/>
      <c r="AM305" s="160"/>
      <c r="AN305" s="160"/>
      <c r="AO305" s="160"/>
      <c r="AP305" s="160"/>
      <c r="AQ305" s="160"/>
      <c r="AR305" s="160"/>
      <c r="AS305" s="160"/>
      <c r="AT305" s="160"/>
      <c r="AU305" s="160"/>
      <c r="AV305" s="160"/>
      <c r="AW305" s="160"/>
      <c r="AX305" s="160"/>
      <c r="AY305" s="160"/>
      <c r="AZ305" s="160"/>
      <c r="BA305" s="160"/>
      <c r="BB305" s="160"/>
      <c r="BC305" s="160"/>
      <c r="BD305" s="160"/>
      <c r="BE305" s="160"/>
      <c r="BF305" s="160"/>
      <c r="BG305" s="160"/>
      <c r="BH305" s="160"/>
      <c r="BI305" s="160"/>
      <c r="BJ305" s="160"/>
      <c r="BK305" s="160"/>
      <c r="BL305" s="160"/>
      <c r="BM305" s="160"/>
      <c r="BN305" s="160"/>
      <c r="BO305" s="160"/>
      <c r="BP305" s="160"/>
      <c r="BQ305" s="160"/>
      <c r="BR305" s="160"/>
      <c r="BS305" s="160"/>
      <c r="BT305" s="160"/>
      <c r="BU305" s="160"/>
      <c r="BV305" s="160"/>
      <c r="BW305" s="160"/>
      <c r="BX305" s="160"/>
      <c r="BY305" s="160"/>
      <c r="BZ305" s="160"/>
      <c r="CA305" s="160"/>
      <c r="CB305" s="160"/>
      <c r="CC305" s="160"/>
      <c r="CD305" s="160"/>
      <c r="CE305" s="160"/>
      <c r="CF305" s="160"/>
      <c r="CG305" s="160"/>
      <c r="CH305" s="160"/>
      <c r="CI305" s="160"/>
      <c r="CJ305" s="160"/>
      <c r="CK305" s="160"/>
      <c r="CL305" s="160"/>
      <c r="CM305" s="160"/>
      <c r="CN305" s="160"/>
      <c r="CO305" s="160"/>
      <c r="CP305" s="160"/>
      <c r="CQ305" s="160"/>
      <c r="CR305" s="160"/>
      <c r="CS305" s="160"/>
      <c r="CT305" s="160"/>
      <c r="CU305" s="160"/>
      <c r="CV305" s="160"/>
      <c r="CW305" s="160"/>
      <c r="CX305" s="160"/>
      <c r="CY305" s="160"/>
      <c r="CZ305" s="160"/>
      <c r="DA305" s="160"/>
      <c r="DB305" s="160"/>
      <c r="DC305" s="160"/>
      <c r="DD305" s="160"/>
      <c r="DE305" s="160"/>
      <c r="DF305" s="160"/>
      <c r="DG305" s="160"/>
      <c r="DH305" s="160"/>
      <c r="DI305" s="160"/>
      <c r="DJ305" s="160"/>
      <c r="DK305" s="160"/>
      <c r="DL305" s="160"/>
      <c r="DM305" s="160"/>
      <c r="DN305" s="160"/>
      <c r="DO305" s="160"/>
      <c r="DP305" s="160"/>
      <c r="DQ305" s="160"/>
      <c r="DR305" s="160"/>
      <c r="DS305" s="160"/>
      <c r="DT305" s="160"/>
      <c r="DU305" s="160"/>
      <c r="DV305" s="160"/>
      <c r="DW305" s="160"/>
      <c r="DX305" s="160"/>
      <c r="DY305" s="160"/>
      <c r="DZ305" s="160"/>
      <c r="EA305" s="160"/>
      <c r="EB305" s="160"/>
      <c r="EC305" s="160"/>
      <c r="ED305" s="160"/>
      <c r="EE305" s="160"/>
      <c r="EF305" s="160"/>
      <c r="EG305" s="160"/>
      <c r="EH305" s="160"/>
      <c r="EI305" s="160"/>
      <c r="EJ305" s="160"/>
      <c r="EK305" s="160"/>
      <c r="EL305" s="160"/>
      <c r="EM305" s="160"/>
      <c r="EN305" s="160"/>
      <c r="EO305" s="160"/>
      <c r="EP305" s="160"/>
      <c r="EQ305" s="160"/>
      <c r="ER305" s="160"/>
      <c r="ES305" s="160"/>
      <c r="ET305" s="160"/>
      <c r="EU305" s="160"/>
      <c r="EV305" s="160"/>
      <c r="EW305" s="160"/>
      <c r="EX305" s="160"/>
      <c r="EY305" s="160"/>
      <c r="EZ305" s="160"/>
      <c r="FA305" s="160"/>
      <c r="FB305" s="160"/>
      <c r="FC305" s="160"/>
      <c r="FD305" s="160"/>
      <c r="FE305" s="160"/>
      <c r="FF305" s="160"/>
      <c r="FG305" s="160"/>
      <c r="FH305" s="160"/>
      <c r="FI305" s="160"/>
      <c r="FJ305" s="160"/>
      <c r="FK305" s="160"/>
      <c r="FL305" s="160"/>
      <c r="FM305" s="160"/>
      <c r="FN305" s="160"/>
      <c r="FO305" s="160"/>
      <c r="FP305" s="160"/>
      <c r="FQ305" s="160"/>
      <c r="FR305" s="160"/>
      <c r="FS305" s="160"/>
      <c r="FT305" s="160"/>
      <c r="FU305" s="160"/>
      <c r="FV305" s="160"/>
      <c r="FW305" s="160"/>
      <c r="FX305" s="160"/>
      <c r="FY305" s="160"/>
      <c r="FZ305" s="160"/>
      <c r="GA305" s="160"/>
      <c r="GB305" s="160"/>
      <c r="GC305" s="160"/>
      <c r="GD305" s="160"/>
      <c r="GE305" s="160"/>
      <c r="GF305" s="160"/>
      <c r="GG305" s="160"/>
      <c r="GH305" s="160"/>
      <c r="GI305" s="160"/>
      <c r="GJ305" s="160"/>
      <c r="GK305" s="160"/>
      <c r="GL305" s="160"/>
      <c r="GM305" s="160"/>
      <c r="GN305" s="160"/>
      <c r="GO305" s="160"/>
      <c r="GP305" s="160"/>
      <c r="GQ305" s="160"/>
      <c r="GR305" s="160"/>
      <c r="GS305" s="160"/>
    </row>
    <row r="306" spans="3:201" x14ac:dyDescent="0.2">
      <c r="C306" s="160"/>
      <c r="D306" s="160"/>
      <c r="E306" s="160"/>
      <c r="F306" s="160"/>
      <c r="G306" s="160"/>
      <c r="H306" s="160"/>
      <c r="I306" s="160"/>
      <c r="J306" s="160"/>
      <c r="K306" s="160"/>
      <c r="L306" s="160"/>
      <c r="M306" s="160"/>
      <c r="N306" s="160"/>
      <c r="O306" s="160"/>
      <c r="P306" s="160"/>
      <c r="Q306" s="160"/>
      <c r="R306" s="160"/>
      <c r="S306" s="160"/>
      <c r="T306" s="160"/>
      <c r="U306" s="160"/>
      <c r="V306" s="160"/>
      <c r="W306" s="160"/>
      <c r="X306" s="160"/>
      <c r="Y306" s="160"/>
      <c r="Z306" s="160"/>
      <c r="AA306" s="160"/>
      <c r="AB306" s="160"/>
      <c r="AC306" s="160"/>
      <c r="AD306" s="160"/>
      <c r="AE306" s="160"/>
      <c r="AF306" s="160"/>
      <c r="AG306" s="160"/>
      <c r="AH306" s="160"/>
      <c r="AI306" s="160"/>
      <c r="AJ306" s="160"/>
      <c r="AK306" s="160"/>
      <c r="AL306" s="160"/>
      <c r="AM306" s="160"/>
      <c r="AN306" s="160"/>
      <c r="AO306" s="160"/>
      <c r="AP306" s="160"/>
      <c r="AQ306" s="160"/>
      <c r="AR306" s="160"/>
      <c r="AS306" s="160"/>
      <c r="AT306" s="160"/>
      <c r="AU306" s="160"/>
      <c r="AV306" s="160"/>
      <c r="AW306" s="160"/>
      <c r="AX306" s="160"/>
      <c r="AY306" s="160"/>
      <c r="AZ306" s="160"/>
      <c r="BA306" s="160"/>
      <c r="BB306" s="160"/>
      <c r="BC306" s="160"/>
      <c r="BD306" s="160"/>
      <c r="BE306" s="160"/>
      <c r="BF306" s="160"/>
      <c r="BG306" s="160"/>
      <c r="BH306" s="160"/>
      <c r="BI306" s="160"/>
      <c r="BJ306" s="160"/>
      <c r="BK306" s="160"/>
      <c r="BL306" s="160"/>
      <c r="BM306" s="160"/>
      <c r="BN306" s="160"/>
      <c r="BO306" s="160"/>
      <c r="BP306" s="160"/>
      <c r="BQ306" s="160"/>
      <c r="BR306" s="160"/>
      <c r="BS306" s="160"/>
      <c r="BT306" s="160"/>
      <c r="BU306" s="160"/>
      <c r="BV306" s="160"/>
      <c r="BW306" s="160"/>
      <c r="BX306" s="160"/>
      <c r="BY306" s="160"/>
      <c r="BZ306" s="160"/>
      <c r="CA306" s="160"/>
      <c r="CB306" s="160"/>
      <c r="CC306" s="160"/>
      <c r="CD306" s="160"/>
      <c r="CE306" s="160"/>
      <c r="CF306" s="160"/>
      <c r="CG306" s="160"/>
      <c r="CH306" s="160"/>
      <c r="CI306" s="160"/>
      <c r="CJ306" s="160"/>
      <c r="CK306" s="160"/>
      <c r="CL306" s="160"/>
      <c r="CM306" s="160"/>
      <c r="CN306" s="160"/>
      <c r="CO306" s="160"/>
      <c r="CP306" s="160"/>
      <c r="CQ306" s="160"/>
      <c r="CR306" s="160"/>
      <c r="CS306" s="160"/>
      <c r="CT306" s="160"/>
      <c r="CU306" s="160"/>
      <c r="CV306" s="160"/>
      <c r="CW306" s="160"/>
      <c r="CX306" s="160"/>
      <c r="CY306" s="160"/>
      <c r="CZ306" s="160"/>
      <c r="DA306" s="160"/>
      <c r="DB306" s="160"/>
      <c r="DC306" s="160"/>
      <c r="DD306" s="160"/>
      <c r="DE306" s="160"/>
      <c r="DF306" s="160"/>
      <c r="DG306" s="160"/>
      <c r="DH306" s="160"/>
      <c r="DI306" s="160"/>
      <c r="DJ306" s="160"/>
      <c r="DK306" s="160"/>
      <c r="DL306" s="160"/>
      <c r="DM306" s="160"/>
      <c r="DN306" s="160"/>
      <c r="DO306" s="160"/>
      <c r="DP306" s="160"/>
      <c r="DQ306" s="160"/>
      <c r="DR306" s="160"/>
      <c r="DS306" s="160"/>
      <c r="DT306" s="160"/>
      <c r="DU306" s="160"/>
      <c r="DV306" s="160"/>
      <c r="DW306" s="160"/>
      <c r="DX306" s="160"/>
      <c r="DY306" s="160"/>
      <c r="DZ306" s="160"/>
      <c r="EA306" s="160"/>
      <c r="EB306" s="160"/>
      <c r="EC306" s="160"/>
      <c r="ED306" s="160"/>
      <c r="EE306" s="160"/>
      <c r="EF306" s="160"/>
      <c r="EG306" s="160"/>
      <c r="EH306" s="160"/>
      <c r="EI306" s="160"/>
      <c r="EJ306" s="160"/>
      <c r="EK306" s="160"/>
      <c r="EL306" s="160"/>
      <c r="EM306" s="160"/>
      <c r="EN306" s="160"/>
      <c r="EO306" s="160"/>
      <c r="EP306" s="160"/>
      <c r="EQ306" s="160"/>
      <c r="ER306" s="160"/>
      <c r="ES306" s="160"/>
      <c r="ET306" s="160"/>
      <c r="EU306" s="160"/>
      <c r="EV306" s="160"/>
      <c r="EW306" s="160"/>
      <c r="EX306" s="160"/>
      <c r="EY306" s="160"/>
      <c r="EZ306" s="160"/>
      <c r="FA306" s="160"/>
      <c r="FB306" s="160"/>
      <c r="FC306" s="160"/>
      <c r="FD306" s="160"/>
      <c r="FE306" s="160"/>
      <c r="FF306" s="160"/>
      <c r="FG306" s="160"/>
      <c r="FH306" s="160"/>
      <c r="FI306" s="160"/>
      <c r="FJ306" s="160"/>
      <c r="FK306" s="160"/>
      <c r="FL306" s="160"/>
      <c r="FM306" s="160"/>
      <c r="FN306" s="160"/>
      <c r="FO306" s="160"/>
      <c r="FP306" s="160"/>
      <c r="FQ306" s="160"/>
      <c r="FR306" s="160"/>
      <c r="FS306" s="160"/>
      <c r="FT306" s="160"/>
      <c r="FU306" s="160"/>
      <c r="FV306" s="160"/>
      <c r="FW306" s="160"/>
      <c r="FX306" s="160"/>
      <c r="FY306" s="160"/>
      <c r="FZ306" s="160"/>
      <c r="GA306" s="160"/>
      <c r="GB306" s="160"/>
      <c r="GC306" s="160"/>
      <c r="GD306" s="160"/>
      <c r="GE306" s="160"/>
      <c r="GF306" s="160"/>
      <c r="GG306" s="160"/>
      <c r="GH306" s="160"/>
      <c r="GI306" s="160"/>
      <c r="GJ306" s="160"/>
      <c r="GK306" s="160"/>
      <c r="GL306" s="160"/>
      <c r="GM306" s="160"/>
      <c r="GN306" s="160"/>
      <c r="GO306" s="160"/>
      <c r="GP306" s="160"/>
      <c r="GQ306" s="160"/>
      <c r="GR306" s="160"/>
      <c r="GS306" s="160"/>
    </row>
    <row r="307" spans="3:201" x14ac:dyDescent="0.2">
      <c r="C307" s="160"/>
      <c r="D307" s="160"/>
      <c r="E307" s="160"/>
      <c r="F307" s="160"/>
      <c r="G307" s="160"/>
      <c r="H307" s="160"/>
      <c r="I307" s="160"/>
      <c r="J307" s="160"/>
      <c r="K307" s="160"/>
      <c r="L307" s="160"/>
      <c r="M307" s="160"/>
      <c r="N307" s="160"/>
      <c r="O307" s="160"/>
      <c r="P307" s="160"/>
      <c r="Q307" s="160"/>
      <c r="R307" s="160"/>
      <c r="S307" s="160"/>
      <c r="T307" s="160"/>
      <c r="U307" s="160"/>
      <c r="V307" s="160"/>
      <c r="W307" s="160"/>
      <c r="X307" s="160"/>
      <c r="Y307" s="160"/>
      <c r="Z307" s="160"/>
      <c r="AA307" s="160"/>
      <c r="AB307" s="160"/>
      <c r="AC307" s="160"/>
      <c r="AD307" s="160"/>
      <c r="AE307" s="160"/>
      <c r="AF307" s="160"/>
      <c r="AG307" s="160"/>
      <c r="AH307" s="160"/>
      <c r="AI307" s="160"/>
      <c r="AJ307" s="160"/>
      <c r="AK307" s="160"/>
      <c r="AL307" s="160"/>
      <c r="AM307" s="160"/>
      <c r="AN307" s="160"/>
      <c r="AO307" s="160"/>
      <c r="AP307" s="160"/>
      <c r="AQ307" s="160"/>
      <c r="AR307" s="160"/>
      <c r="AS307" s="160"/>
      <c r="AT307" s="160"/>
      <c r="AU307" s="160"/>
      <c r="AV307" s="160"/>
      <c r="AW307" s="160"/>
      <c r="AX307" s="160"/>
      <c r="AY307" s="160"/>
      <c r="AZ307" s="160"/>
      <c r="BA307" s="160"/>
      <c r="BB307" s="160"/>
      <c r="BC307" s="160"/>
      <c r="BD307" s="160"/>
      <c r="BE307" s="160"/>
      <c r="BF307" s="160"/>
      <c r="BG307" s="160"/>
      <c r="BH307" s="160"/>
      <c r="BI307" s="160"/>
      <c r="BJ307" s="160"/>
      <c r="BK307" s="160"/>
      <c r="BL307" s="160"/>
      <c r="BM307" s="160"/>
      <c r="BN307" s="160"/>
      <c r="BO307" s="160"/>
      <c r="BP307" s="160"/>
      <c r="BQ307" s="160"/>
      <c r="BR307" s="160"/>
      <c r="BS307" s="160"/>
      <c r="BT307" s="160"/>
      <c r="BU307" s="160"/>
      <c r="BV307" s="160"/>
      <c r="BW307" s="160"/>
      <c r="BX307" s="160"/>
      <c r="BY307" s="160"/>
      <c r="BZ307" s="160"/>
      <c r="CA307" s="160"/>
      <c r="CB307" s="160"/>
      <c r="CC307" s="160"/>
      <c r="CD307" s="160"/>
      <c r="CE307" s="160"/>
      <c r="CF307" s="160"/>
      <c r="CG307" s="160"/>
      <c r="CH307" s="160"/>
      <c r="CI307" s="160"/>
      <c r="CJ307" s="160"/>
      <c r="CK307" s="160"/>
      <c r="CL307" s="160"/>
      <c r="CM307" s="160"/>
      <c r="CN307" s="160"/>
      <c r="CO307" s="160"/>
      <c r="CP307" s="160"/>
      <c r="CQ307" s="160"/>
      <c r="CR307" s="160"/>
      <c r="CS307" s="160"/>
      <c r="CT307" s="160"/>
      <c r="CU307" s="160"/>
      <c r="CV307" s="160"/>
      <c r="CW307" s="160"/>
      <c r="CX307" s="160"/>
      <c r="CY307" s="160"/>
      <c r="CZ307" s="160"/>
      <c r="DA307" s="160"/>
      <c r="DB307" s="160"/>
      <c r="DC307" s="160"/>
      <c r="DD307" s="160"/>
      <c r="DE307" s="160"/>
      <c r="DF307" s="160"/>
      <c r="DG307" s="160"/>
      <c r="DH307" s="160"/>
      <c r="DI307" s="160"/>
      <c r="DJ307" s="160"/>
      <c r="DK307" s="160"/>
      <c r="DL307" s="160"/>
      <c r="DM307" s="160"/>
      <c r="DN307" s="160"/>
      <c r="DO307" s="160"/>
      <c r="DP307" s="160"/>
      <c r="DQ307" s="160"/>
      <c r="DR307" s="160"/>
      <c r="DS307" s="160"/>
      <c r="DT307" s="160"/>
      <c r="DU307" s="160"/>
      <c r="DV307" s="160"/>
      <c r="DW307" s="160"/>
      <c r="DX307" s="160"/>
      <c r="DY307" s="160"/>
      <c r="DZ307" s="160"/>
      <c r="EA307" s="160"/>
      <c r="EB307" s="160"/>
      <c r="EC307" s="160"/>
      <c r="ED307" s="160"/>
      <c r="EE307" s="160"/>
      <c r="EF307" s="160"/>
      <c r="EG307" s="160"/>
      <c r="EH307" s="160"/>
      <c r="EI307" s="160"/>
      <c r="EJ307" s="160"/>
      <c r="EK307" s="160"/>
      <c r="EL307" s="160"/>
      <c r="EM307" s="160"/>
      <c r="EN307" s="160"/>
      <c r="EO307" s="160"/>
      <c r="EP307" s="160"/>
      <c r="EQ307" s="160"/>
      <c r="ER307" s="160"/>
      <c r="ES307" s="160"/>
      <c r="ET307" s="160"/>
      <c r="EU307" s="160"/>
      <c r="EV307" s="160"/>
      <c r="EW307" s="160"/>
      <c r="EX307" s="160"/>
      <c r="EY307" s="160"/>
      <c r="EZ307" s="160"/>
      <c r="FA307" s="160"/>
      <c r="FB307" s="160"/>
      <c r="FC307" s="160"/>
      <c r="FD307" s="160"/>
      <c r="FE307" s="160"/>
      <c r="FF307" s="160"/>
      <c r="FG307" s="160"/>
      <c r="FH307" s="160"/>
      <c r="FI307" s="160"/>
      <c r="FJ307" s="160"/>
      <c r="FK307" s="160"/>
      <c r="FL307" s="160"/>
      <c r="FM307" s="160"/>
      <c r="FN307" s="160"/>
      <c r="FO307" s="160"/>
      <c r="FP307" s="160"/>
      <c r="FQ307" s="160"/>
      <c r="FR307" s="160"/>
      <c r="FS307" s="160"/>
      <c r="FT307" s="160"/>
      <c r="FU307" s="160"/>
      <c r="FV307" s="160"/>
      <c r="FW307" s="160"/>
      <c r="FX307" s="160"/>
      <c r="FY307" s="160"/>
      <c r="FZ307" s="160"/>
      <c r="GA307" s="160"/>
      <c r="GB307" s="160"/>
      <c r="GC307" s="160"/>
      <c r="GD307" s="160"/>
      <c r="GE307" s="160"/>
      <c r="GF307" s="160"/>
      <c r="GG307" s="160"/>
      <c r="GH307" s="160"/>
      <c r="GI307" s="160"/>
      <c r="GJ307" s="160"/>
      <c r="GK307" s="160"/>
      <c r="GL307" s="160"/>
      <c r="GM307" s="160"/>
      <c r="GN307" s="160"/>
      <c r="GO307" s="160"/>
      <c r="GP307" s="160"/>
      <c r="GQ307" s="160"/>
      <c r="GR307" s="160"/>
      <c r="GS307" s="160"/>
    </row>
    <row r="308" spans="3:201" x14ac:dyDescent="0.2">
      <c r="C308" s="160"/>
      <c r="D308" s="160"/>
      <c r="E308" s="160"/>
      <c r="F308" s="160"/>
      <c r="G308" s="160"/>
      <c r="H308" s="160"/>
      <c r="I308" s="160"/>
      <c r="J308" s="160"/>
      <c r="K308" s="160"/>
      <c r="L308" s="160"/>
      <c r="M308" s="160"/>
      <c r="N308" s="160"/>
      <c r="O308" s="160"/>
      <c r="P308" s="160"/>
      <c r="Q308" s="160"/>
      <c r="R308" s="160"/>
      <c r="S308" s="160"/>
      <c r="T308" s="160"/>
      <c r="U308" s="160"/>
      <c r="V308" s="160"/>
      <c r="W308" s="160"/>
      <c r="X308" s="160"/>
      <c r="Y308" s="160"/>
      <c r="Z308" s="160"/>
      <c r="AA308" s="160"/>
      <c r="AB308" s="160"/>
      <c r="AC308" s="160"/>
      <c r="AD308" s="160"/>
      <c r="AE308" s="160"/>
      <c r="AF308" s="160"/>
      <c r="AG308" s="160"/>
      <c r="AH308" s="160"/>
      <c r="AI308" s="160"/>
      <c r="AJ308" s="160"/>
      <c r="AK308" s="160"/>
      <c r="AL308" s="160"/>
      <c r="AM308" s="160"/>
      <c r="AN308" s="160"/>
      <c r="AO308" s="160"/>
      <c r="AP308" s="160"/>
      <c r="AQ308" s="160"/>
      <c r="AR308" s="160"/>
      <c r="AS308" s="160"/>
      <c r="AT308" s="160"/>
      <c r="AU308" s="160"/>
      <c r="AV308" s="160"/>
      <c r="AW308" s="160"/>
      <c r="AX308" s="160"/>
      <c r="AY308" s="160"/>
      <c r="AZ308" s="160"/>
      <c r="BA308" s="160"/>
      <c r="BB308" s="160"/>
      <c r="BC308" s="160"/>
      <c r="BD308" s="160"/>
      <c r="BE308" s="160"/>
      <c r="BF308" s="160"/>
      <c r="BG308" s="160"/>
      <c r="BH308" s="160"/>
      <c r="BI308" s="160"/>
      <c r="BJ308" s="160"/>
      <c r="BK308" s="160"/>
      <c r="BL308" s="160"/>
      <c r="BM308" s="160"/>
      <c r="BN308" s="160"/>
      <c r="BO308" s="160"/>
      <c r="BP308" s="160"/>
      <c r="BQ308" s="160"/>
      <c r="BR308" s="160"/>
      <c r="BS308" s="160"/>
      <c r="BT308" s="160"/>
      <c r="BU308" s="160"/>
      <c r="BV308" s="160"/>
      <c r="BW308" s="160"/>
      <c r="BX308" s="160"/>
      <c r="BY308" s="160"/>
      <c r="BZ308" s="160"/>
      <c r="CA308" s="160"/>
      <c r="CB308" s="160"/>
      <c r="CC308" s="160"/>
      <c r="CD308" s="160"/>
      <c r="CE308" s="160"/>
      <c r="CF308" s="160"/>
      <c r="CG308" s="160"/>
      <c r="CH308" s="160"/>
      <c r="CI308" s="160"/>
      <c r="CJ308" s="160"/>
      <c r="CK308" s="160"/>
      <c r="CL308" s="160"/>
      <c r="CM308" s="160"/>
      <c r="CN308" s="160"/>
      <c r="CO308" s="160"/>
      <c r="CP308" s="160"/>
      <c r="CQ308" s="160"/>
      <c r="CR308" s="160"/>
      <c r="CS308" s="160"/>
      <c r="CT308" s="160"/>
      <c r="CU308" s="160"/>
      <c r="CV308" s="160"/>
      <c r="CW308" s="160"/>
      <c r="CX308" s="160"/>
      <c r="CY308" s="160"/>
      <c r="CZ308" s="160"/>
      <c r="DA308" s="160"/>
      <c r="DB308" s="160"/>
      <c r="DC308" s="160"/>
      <c r="DD308" s="160"/>
      <c r="DE308" s="160"/>
      <c r="DF308" s="160"/>
      <c r="DG308" s="160"/>
      <c r="DH308" s="160"/>
      <c r="DI308" s="160"/>
      <c r="DJ308" s="160"/>
      <c r="DK308" s="160"/>
      <c r="DL308" s="160"/>
      <c r="DM308" s="160"/>
      <c r="DN308" s="160"/>
      <c r="DO308" s="160"/>
      <c r="DP308" s="160"/>
      <c r="DQ308" s="160"/>
      <c r="DR308" s="160"/>
      <c r="DS308" s="160"/>
      <c r="DT308" s="160"/>
      <c r="DU308" s="160"/>
      <c r="DV308" s="160"/>
      <c r="DW308" s="160"/>
      <c r="DX308" s="160"/>
      <c r="DY308" s="160"/>
      <c r="DZ308" s="160"/>
      <c r="EA308" s="160"/>
      <c r="EB308" s="160"/>
      <c r="EC308" s="160"/>
      <c r="ED308" s="160"/>
      <c r="EE308" s="160"/>
      <c r="EF308" s="160"/>
      <c r="EG308" s="160"/>
      <c r="EH308" s="160"/>
      <c r="EI308" s="160"/>
      <c r="EJ308" s="160"/>
      <c r="EK308" s="160"/>
      <c r="EL308" s="160"/>
      <c r="EM308" s="160"/>
      <c r="EN308" s="160"/>
      <c r="EO308" s="160"/>
      <c r="EP308" s="160"/>
      <c r="EQ308" s="160"/>
      <c r="ER308" s="160"/>
      <c r="ES308" s="160"/>
      <c r="ET308" s="160"/>
      <c r="EU308" s="160"/>
      <c r="EV308" s="160"/>
      <c r="EW308" s="160"/>
      <c r="EX308" s="160"/>
      <c r="EY308" s="160"/>
      <c r="EZ308" s="160"/>
      <c r="FA308" s="160"/>
      <c r="FB308" s="160"/>
      <c r="FC308" s="160"/>
      <c r="FD308" s="160"/>
      <c r="FE308" s="160"/>
      <c r="FF308" s="160"/>
      <c r="FG308" s="160"/>
      <c r="FH308" s="160"/>
      <c r="FI308" s="160"/>
      <c r="FJ308" s="160"/>
      <c r="FK308" s="160"/>
      <c r="FL308" s="160"/>
      <c r="FM308" s="160"/>
      <c r="FN308" s="160"/>
      <c r="FO308" s="160"/>
      <c r="FP308" s="160"/>
      <c r="FQ308" s="160"/>
      <c r="FR308" s="160"/>
      <c r="FS308" s="160"/>
      <c r="FT308" s="160"/>
      <c r="FU308" s="160"/>
      <c r="FV308" s="160"/>
      <c r="FW308" s="160"/>
      <c r="FX308" s="160"/>
      <c r="FY308" s="160"/>
      <c r="FZ308" s="160"/>
      <c r="GA308" s="160"/>
      <c r="GB308" s="160"/>
      <c r="GC308" s="160"/>
      <c r="GD308" s="160"/>
      <c r="GE308" s="160"/>
      <c r="GF308" s="160"/>
      <c r="GG308" s="160"/>
      <c r="GH308" s="160"/>
      <c r="GI308" s="160"/>
      <c r="GJ308" s="160"/>
      <c r="GK308" s="160"/>
      <c r="GL308" s="160"/>
      <c r="GM308" s="160"/>
      <c r="GN308" s="160"/>
      <c r="GO308" s="160"/>
      <c r="GP308" s="160"/>
      <c r="GQ308" s="160"/>
      <c r="GR308" s="160"/>
      <c r="GS308" s="160"/>
    </row>
    <row r="309" spans="3:201" x14ac:dyDescent="0.2">
      <c r="C309" s="160"/>
      <c r="D309" s="160"/>
      <c r="E309" s="160"/>
      <c r="F309" s="160"/>
      <c r="G309" s="160"/>
      <c r="H309" s="160"/>
      <c r="I309" s="160"/>
      <c r="J309" s="160"/>
      <c r="K309" s="160"/>
      <c r="L309" s="160"/>
      <c r="M309" s="160"/>
      <c r="N309" s="160"/>
      <c r="O309" s="160"/>
      <c r="P309" s="160"/>
      <c r="Q309" s="160"/>
      <c r="R309" s="160"/>
      <c r="S309" s="160"/>
      <c r="T309" s="160"/>
      <c r="U309" s="160"/>
      <c r="V309" s="160"/>
      <c r="W309" s="160"/>
      <c r="X309" s="160"/>
      <c r="Y309" s="160"/>
      <c r="Z309" s="160"/>
      <c r="AA309" s="160"/>
      <c r="AB309" s="160"/>
      <c r="AC309" s="160"/>
      <c r="AD309" s="160"/>
      <c r="AE309" s="160"/>
      <c r="AF309" s="160"/>
      <c r="AG309" s="160"/>
      <c r="AH309" s="160"/>
      <c r="AI309" s="160"/>
      <c r="AJ309" s="160"/>
      <c r="AK309" s="160"/>
      <c r="AL309" s="160"/>
      <c r="AM309" s="160"/>
      <c r="AN309" s="160"/>
      <c r="AO309" s="160"/>
      <c r="AP309" s="160"/>
      <c r="AQ309" s="160"/>
      <c r="AR309" s="160"/>
      <c r="AS309" s="160"/>
      <c r="AT309" s="160"/>
      <c r="AU309" s="160"/>
      <c r="AV309" s="160"/>
      <c r="AW309" s="160"/>
      <c r="AX309" s="160"/>
      <c r="AY309" s="160"/>
      <c r="AZ309" s="160"/>
      <c r="BA309" s="160"/>
      <c r="BB309" s="160"/>
      <c r="BC309" s="160"/>
      <c r="BD309" s="160"/>
      <c r="BE309" s="160"/>
      <c r="BF309" s="160"/>
      <c r="BG309" s="160"/>
      <c r="BH309" s="160"/>
      <c r="BI309" s="160"/>
      <c r="BJ309" s="160"/>
      <c r="BK309" s="160"/>
      <c r="BL309" s="160"/>
      <c r="BM309" s="160"/>
      <c r="BN309" s="160"/>
      <c r="BO309" s="160"/>
      <c r="BP309" s="160"/>
      <c r="BQ309" s="160"/>
      <c r="BR309" s="160"/>
      <c r="BS309" s="160"/>
      <c r="BT309" s="160"/>
      <c r="BU309" s="160"/>
      <c r="BV309" s="160"/>
      <c r="BW309" s="160"/>
      <c r="BX309" s="160"/>
      <c r="BY309" s="160"/>
      <c r="BZ309" s="160"/>
      <c r="CA309" s="160"/>
      <c r="CB309" s="160"/>
      <c r="CC309" s="160"/>
      <c r="CD309" s="160"/>
      <c r="CE309" s="160"/>
      <c r="CF309" s="160"/>
      <c r="CG309" s="160"/>
      <c r="CH309" s="160"/>
      <c r="CI309" s="160"/>
      <c r="CJ309" s="160"/>
      <c r="CK309" s="160"/>
      <c r="CL309" s="160"/>
      <c r="CM309" s="160"/>
      <c r="CN309" s="160"/>
      <c r="CO309" s="160"/>
      <c r="CP309" s="160"/>
      <c r="CQ309" s="160"/>
      <c r="CR309" s="160"/>
      <c r="CS309" s="160"/>
      <c r="CT309" s="160"/>
      <c r="CU309" s="160"/>
      <c r="CV309" s="160"/>
      <c r="CW309" s="160"/>
      <c r="CX309" s="160"/>
      <c r="CY309" s="160"/>
      <c r="CZ309" s="160"/>
      <c r="DA309" s="160"/>
      <c r="DB309" s="160"/>
      <c r="DC309" s="160"/>
      <c r="DD309" s="160"/>
      <c r="DE309" s="160"/>
      <c r="DF309" s="160"/>
      <c r="DG309" s="160"/>
      <c r="DH309" s="160"/>
      <c r="DI309" s="160"/>
      <c r="DJ309" s="160"/>
      <c r="DK309" s="160"/>
      <c r="DL309" s="160"/>
      <c r="DM309" s="160"/>
      <c r="DN309" s="160"/>
      <c r="DO309" s="160"/>
      <c r="DP309" s="160"/>
      <c r="DQ309" s="160"/>
      <c r="DR309" s="160"/>
      <c r="DS309" s="160"/>
      <c r="DT309" s="160"/>
      <c r="DU309" s="160"/>
      <c r="DV309" s="160"/>
      <c r="DW309" s="160"/>
      <c r="DX309" s="160"/>
      <c r="DY309" s="160"/>
      <c r="DZ309" s="160"/>
      <c r="EA309" s="160"/>
      <c r="EB309" s="160"/>
      <c r="EC309" s="160"/>
      <c r="ED309" s="160"/>
      <c r="EE309" s="160"/>
      <c r="EF309" s="160"/>
      <c r="EG309" s="160"/>
      <c r="EH309" s="160"/>
      <c r="EI309" s="160"/>
      <c r="EJ309" s="160"/>
      <c r="EK309" s="160"/>
      <c r="EL309" s="160"/>
      <c r="EM309" s="160"/>
      <c r="EN309" s="160"/>
      <c r="EO309" s="160"/>
      <c r="EP309" s="160"/>
      <c r="EQ309" s="160"/>
      <c r="ER309" s="160"/>
      <c r="ES309" s="160"/>
      <c r="ET309" s="160"/>
      <c r="EU309" s="160"/>
      <c r="EV309" s="160"/>
      <c r="EW309" s="160"/>
      <c r="EX309" s="160"/>
      <c r="EY309" s="160"/>
      <c r="EZ309" s="160"/>
      <c r="FA309" s="160"/>
      <c r="FB309" s="160"/>
      <c r="FC309" s="160"/>
      <c r="FD309" s="160"/>
      <c r="FE309" s="160"/>
      <c r="FF309" s="160"/>
      <c r="FG309" s="160"/>
      <c r="FH309" s="160"/>
      <c r="FI309" s="160"/>
      <c r="FJ309" s="160"/>
      <c r="FK309" s="160"/>
      <c r="FL309" s="160"/>
      <c r="FM309" s="160"/>
      <c r="FN309" s="160"/>
      <c r="FO309" s="160"/>
      <c r="FP309" s="160"/>
      <c r="FQ309" s="160"/>
      <c r="FR309" s="160"/>
      <c r="FS309" s="160"/>
      <c r="FT309" s="160"/>
      <c r="FU309" s="160"/>
      <c r="FV309" s="160"/>
      <c r="FW309" s="160"/>
      <c r="FX309" s="160"/>
      <c r="FY309" s="160"/>
      <c r="FZ309" s="160"/>
      <c r="GA309" s="160"/>
      <c r="GB309" s="160"/>
      <c r="GC309" s="160"/>
      <c r="GD309" s="160"/>
      <c r="GE309" s="160"/>
      <c r="GF309" s="160"/>
      <c r="GG309" s="160"/>
      <c r="GH309" s="160"/>
      <c r="GI309" s="160"/>
      <c r="GJ309" s="160"/>
      <c r="GK309" s="160"/>
      <c r="GL309" s="160"/>
      <c r="GM309" s="160"/>
      <c r="GN309" s="160"/>
      <c r="GO309" s="160"/>
      <c r="GP309" s="160"/>
      <c r="GQ309" s="160"/>
      <c r="GR309" s="160"/>
      <c r="GS309" s="160"/>
    </row>
    <row r="310" spans="3:201" x14ac:dyDescent="0.2">
      <c r="C310" s="160"/>
      <c r="D310" s="160"/>
      <c r="E310" s="160"/>
      <c r="F310" s="160"/>
      <c r="G310" s="160"/>
      <c r="H310" s="160"/>
      <c r="I310" s="160"/>
      <c r="J310" s="160"/>
      <c r="K310" s="160"/>
      <c r="L310" s="160"/>
      <c r="M310" s="160"/>
      <c r="N310" s="160"/>
      <c r="O310" s="160"/>
      <c r="P310" s="160"/>
      <c r="Q310" s="160"/>
      <c r="R310" s="160"/>
      <c r="S310" s="160"/>
      <c r="T310" s="160"/>
      <c r="U310" s="160"/>
      <c r="V310" s="160"/>
      <c r="W310" s="160"/>
      <c r="X310" s="160"/>
      <c r="Y310" s="160"/>
      <c r="Z310" s="160"/>
      <c r="AA310" s="160"/>
      <c r="AB310" s="160"/>
      <c r="AC310" s="160"/>
      <c r="AD310" s="160"/>
      <c r="AE310" s="160"/>
      <c r="AF310" s="160"/>
      <c r="AG310" s="160"/>
      <c r="AH310" s="160"/>
      <c r="AI310" s="160"/>
      <c r="AJ310" s="160"/>
      <c r="AK310" s="160"/>
      <c r="AL310" s="160"/>
      <c r="AM310" s="160"/>
      <c r="AN310" s="160"/>
      <c r="AO310" s="160"/>
      <c r="AP310" s="160"/>
      <c r="AQ310" s="160"/>
      <c r="AR310" s="160"/>
      <c r="AS310" s="160"/>
      <c r="AT310" s="160"/>
      <c r="AU310" s="160"/>
      <c r="AV310" s="160"/>
      <c r="AW310" s="160"/>
      <c r="AX310" s="160"/>
      <c r="AY310" s="160"/>
      <c r="AZ310" s="160"/>
      <c r="BA310" s="160"/>
      <c r="BB310" s="160"/>
      <c r="BC310" s="160"/>
      <c r="BD310" s="160"/>
      <c r="BE310" s="160"/>
      <c r="BF310" s="160"/>
      <c r="BG310" s="160"/>
      <c r="BH310" s="160"/>
      <c r="BI310" s="160"/>
      <c r="BJ310" s="160"/>
      <c r="BK310" s="160"/>
      <c r="BL310" s="160"/>
      <c r="BM310" s="160"/>
      <c r="BN310" s="160"/>
      <c r="BO310" s="160"/>
      <c r="BP310" s="160"/>
      <c r="BQ310" s="160"/>
      <c r="BR310" s="160"/>
      <c r="BS310" s="160"/>
      <c r="BT310" s="160"/>
      <c r="BU310" s="160"/>
      <c r="BV310" s="160"/>
      <c r="BW310" s="160"/>
      <c r="BX310" s="160"/>
      <c r="BY310" s="160"/>
      <c r="BZ310" s="160"/>
      <c r="CA310" s="160"/>
      <c r="CB310" s="160"/>
      <c r="CC310" s="160"/>
      <c r="CD310" s="160"/>
      <c r="CE310" s="160"/>
      <c r="CF310" s="160"/>
      <c r="CG310" s="160"/>
      <c r="CH310" s="160"/>
      <c r="CI310" s="160"/>
      <c r="CJ310" s="160"/>
      <c r="CK310" s="160"/>
      <c r="CL310" s="160"/>
      <c r="CM310" s="160"/>
      <c r="CN310" s="160"/>
      <c r="CO310" s="160"/>
      <c r="CP310" s="160"/>
      <c r="CQ310" s="160"/>
      <c r="CR310" s="160"/>
      <c r="CS310" s="160"/>
      <c r="CT310" s="160"/>
      <c r="CU310" s="160"/>
      <c r="CV310" s="160"/>
      <c r="CW310" s="160"/>
      <c r="CX310" s="160"/>
      <c r="CY310" s="160"/>
      <c r="CZ310" s="160"/>
      <c r="DA310" s="160"/>
      <c r="DB310" s="160"/>
      <c r="DC310" s="160"/>
      <c r="DD310" s="160"/>
      <c r="DE310" s="160"/>
      <c r="DF310" s="160"/>
      <c r="DG310" s="160"/>
      <c r="DH310" s="160"/>
      <c r="DI310" s="160"/>
      <c r="DJ310" s="160"/>
      <c r="DK310" s="160"/>
      <c r="DL310" s="160"/>
      <c r="DM310" s="160"/>
      <c r="DN310" s="160"/>
      <c r="DO310" s="160"/>
      <c r="DP310" s="160"/>
      <c r="DQ310" s="160"/>
      <c r="DR310" s="160"/>
      <c r="DS310" s="160"/>
      <c r="DT310" s="160"/>
      <c r="DU310" s="160"/>
      <c r="DV310" s="160"/>
      <c r="DW310" s="160"/>
      <c r="DX310" s="160"/>
      <c r="DY310" s="160"/>
      <c r="DZ310" s="160"/>
      <c r="EA310" s="160"/>
      <c r="EB310" s="160"/>
      <c r="EC310" s="160"/>
      <c r="ED310" s="160"/>
      <c r="EE310" s="160"/>
      <c r="EF310" s="160"/>
      <c r="EG310" s="160"/>
      <c r="EH310" s="160"/>
      <c r="EI310" s="160"/>
      <c r="EJ310" s="160"/>
      <c r="EK310" s="160"/>
      <c r="EL310" s="160"/>
      <c r="EM310" s="160"/>
      <c r="EN310" s="160"/>
      <c r="EO310" s="160"/>
      <c r="EP310" s="160"/>
      <c r="EQ310" s="160"/>
      <c r="ER310" s="160"/>
      <c r="ES310" s="160"/>
      <c r="ET310" s="160"/>
      <c r="EU310" s="160"/>
      <c r="EV310" s="160"/>
      <c r="EW310" s="160"/>
      <c r="EX310" s="160"/>
      <c r="EY310" s="160"/>
      <c r="EZ310" s="160"/>
      <c r="FA310" s="160"/>
      <c r="FB310" s="160"/>
      <c r="FC310" s="160"/>
      <c r="FD310" s="160"/>
      <c r="FE310" s="160"/>
      <c r="FF310" s="160"/>
      <c r="FG310" s="160"/>
      <c r="FH310" s="160"/>
      <c r="FI310" s="160"/>
      <c r="FJ310" s="160"/>
      <c r="FK310" s="160"/>
      <c r="FL310" s="160"/>
      <c r="FM310" s="160"/>
      <c r="FN310" s="160"/>
      <c r="FO310" s="160"/>
      <c r="FP310" s="160"/>
      <c r="FQ310" s="160"/>
      <c r="FR310" s="160"/>
      <c r="FS310" s="160"/>
      <c r="FT310" s="160"/>
      <c r="FU310" s="160"/>
      <c r="FV310" s="160"/>
      <c r="FW310" s="160"/>
      <c r="FX310" s="160"/>
      <c r="FY310" s="160"/>
      <c r="FZ310" s="160"/>
      <c r="GA310" s="160"/>
      <c r="GB310" s="160"/>
      <c r="GC310" s="160"/>
      <c r="GD310" s="160"/>
      <c r="GE310" s="160"/>
      <c r="GF310" s="160"/>
      <c r="GG310" s="160"/>
      <c r="GH310" s="160"/>
      <c r="GI310" s="160"/>
      <c r="GJ310" s="160"/>
      <c r="GK310" s="160"/>
      <c r="GL310" s="160"/>
      <c r="GM310" s="160"/>
      <c r="GN310" s="160"/>
      <c r="GO310" s="160"/>
      <c r="GP310" s="160"/>
      <c r="GQ310" s="160"/>
      <c r="GR310" s="160"/>
      <c r="GS310" s="160"/>
    </row>
    <row r="311" spans="3:201" x14ac:dyDescent="0.2">
      <c r="C311" s="160"/>
      <c r="D311" s="160"/>
      <c r="E311" s="160"/>
      <c r="F311" s="160"/>
      <c r="G311" s="160"/>
      <c r="H311" s="160"/>
      <c r="I311" s="160"/>
      <c r="J311" s="160"/>
      <c r="K311" s="160"/>
      <c r="L311" s="160"/>
      <c r="M311" s="160"/>
      <c r="N311" s="160"/>
      <c r="O311" s="160"/>
      <c r="P311" s="160"/>
      <c r="Q311" s="160"/>
      <c r="R311" s="160"/>
      <c r="S311" s="160"/>
      <c r="T311" s="160"/>
      <c r="U311" s="160"/>
      <c r="V311" s="160"/>
      <c r="W311" s="160"/>
      <c r="X311" s="160"/>
      <c r="Y311" s="160"/>
      <c r="Z311" s="160"/>
      <c r="AA311" s="160"/>
      <c r="AB311" s="160"/>
      <c r="AC311" s="160"/>
      <c r="AD311" s="160"/>
      <c r="AE311" s="160"/>
      <c r="AF311" s="160"/>
      <c r="AG311" s="160"/>
      <c r="AH311" s="160"/>
      <c r="AI311" s="160"/>
      <c r="AJ311" s="160"/>
      <c r="AK311" s="160"/>
      <c r="AL311" s="160"/>
      <c r="AM311" s="160"/>
      <c r="AN311" s="160"/>
      <c r="AO311" s="160"/>
      <c r="AP311" s="160"/>
      <c r="AQ311" s="160"/>
      <c r="AR311" s="160"/>
      <c r="AS311" s="160"/>
      <c r="AT311" s="160"/>
      <c r="AU311" s="160"/>
      <c r="AV311" s="160"/>
      <c r="AW311" s="160"/>
      <c r="AX311" s="160"/>
      <c r="AY311" s="160"/>
      <c r="AZ311" s="160"/>
      <c r="BA311" s="160"/>
      <c r="BB311" s="160"/>
      <c r="BC311" s="160"/>
      <c r="BD311" s="160"/>
      <c r="BE311" s="160"/>
      <c r="BF311" s="160"/>
      <c r="BG311" s="160"/>
      <c r="BH311" s="160"/>
      <c r="BI311" s="160"/>
      <c r="BJ311" s="160"/>
      <c r="BK311" s="160"/>
      <c r="BL311" s="160"/>
      <c r="BM311" s="160"/>
      <c r="BN311" s="160"/>
      <c r="BO311" s="160"/>
      <c r="BP311" s="160"/>
      <c r="BQ311" s="160"/>
      <c r="BR311" s="160"/>
      <c r="BS311" s="160"/>
      <c r="BT311" s="160"/>
      <c r="BU311" s="160"/>
      <c r="BV311" s="160"/>
      <c r="BW311" s="160"/>
      <c r="BX311" s="160"/>
      <c r="BY311" s="160"/>
      <c r="BZ311" s="160"/>
      <c r="CA311" s="160"/>
      <c r="CB311" s="160"/>
      <c r="CC311" s="160"/>
      <c r="CD311" s="160"/>
      <c r="CE311" s="160"/>
      <c r="CF311" s="160"/>
      <c r="CG311" s="160"/>
      <c r="CH311" s="160"/>
      <c r="CI311" s="160"/>
      <c r="CJ311" s="160"/>
      <c r="CK311" s="160"/>
      <c r="CL311" s="160"/>
      <c r="CM311" s="160"/>
      <c r="CN311" s="160"/>
      <c r="CO311" s="160"/>
      <c r="CP311" s="160"/>
      <c r="CQ311" s="160"/>
      <c r="CR311" s="160"/>
      <c r="CS311" s="160"/>
      <c r="CT311" s="160"/>
      <c r="CU311" s="160"/>
      <c r="CV311" s="160"/>
      <c r="CW311" s="160"/>
      <c r="CX311" s="160"/>
      <c r="CY311" s="160"/>
      <c r="CZ311" s="160"/>
      <c r="DA311" s="160"/>
      <c r="DB311" s="160"/>
      <c r="DC311" s="160"/>
      <c r="DD311" s="160"/>
      <c r="DE311" s="160"/>
      <c r="DF311" s="160"/>
      <c r="DG311" s="160"/>
      <c r="DH311" s="160"/>
      <c r="DI311" s="160"/>
      <c r="DJ311" s="160"/>
      <c r="DK311" s="160"/>
      <c r="DL311" s="160"/>
      <c r="DM311" s="160"/>
      <c r="DN311" s="160"/>
      <c r="DO311" s="160"/>
      <c r="DP311" s="160"/>
      <c r="DQ311" s="160"/>
      <c r="DR311" s="160"/>
      <c r="DS311" s="160"/>
      <c r="DT311" s="160"/>
      <c r="DU311" s="160"/>
      <c r="DV311" s="160"/>
      <c r="DW311" s="160"/>
      <c r="DX311" s="160"/>
      <c r="DY311" s="160"/>
      <c r="DZ311" s="160"/>
      <c r="EA311" s="160"/>
      <c r="EB311" s="160"/>
      <c r="EC311" s="160"/>
      <c r="ED311" s="160"/>
      <c r="EE311" s="160"/>
      <c r="EF311" s="160"/>
      <c r="EG311" s="160"/>
      <c r="EH311" s="160"/>
      <c r="EI311" s="160"/>
      <c r="EJ311" s="160"/>
      <c r="EK311" s="160"/>
      <c r="EL311" s="160"/>
      <c r="EM311" s="160"/>
      <c r="EN311" s="160"/>
      <c r="EO311" s="160"/>
      <c r="EP311" s="160"/>
      <c r="EQ311" s="160"/>
      <c r="ER311" s="160"/>
      <c r="ES311" s="160"/>
      <c r="ET311" s="160"/>
      <c r="EU311" s="160"/>
      <c r="EV311" s="160"/>
      <c r="EW311" s="160"/>
      <c r="EX311" s="160"/>
      <c r="EY311" s="160"/>
      <c r="EZ311" s="160"/>
      <c r="FA311" s="160"/>
      <c r="FB311" s="160"/>
      <c r="FC311" s="160"/>
      <c r="FD311" s="160"/>
      <c r="FE311" s="160"/>
      <c r="FF311" s="160"/>
      <c r="FG311" s="160"/>
      <c r="FH311" s="160"/>
      <c r="FI311" s="160"/>
      <c r="FJ311" s="160"/>
      <c r="FK311" s="160"/>
      <c r="FL311" s="160"/>
      <c r="FM311" s="160"/>
      <c r="FN311" s="160"/>
      <c r="FO311" s="160"/>
      <c r="FP311" s="160"/>
      <c r="FQ311" s="160"/>
      <c r="FR311" s="160"/>
      <c r="FS311" s="160"/>
      <c r="FT311" s="160"/>
      <c r="FU311" s="160"/>
      <c r="FV311" s="160"/>
      <c r="FW311" s="160"/>
      <c r="FX311" s="160"/>
      <c r="FY311" s="160"/>
      <c r="FZ311" s="160"/>
      <c r="GA311" s="160"/>
      <c r="GB311" s="160"/>
      <c r="GC311" s="160"/>
      <c r="GD311" s="160"/>
      <c r="GE311" s="160"/>
      <c r="GF311" s="160"/>
      <c r="GG311" s="160"/>
      <c r="GH311" s="160"/>
      <c r="GI311" s="160"/>
      <c r="GJ311" s="160"/>
      <c r="GK311" s="160"/>
      <c r="GL311" s="160"/>
      <c r="GM311" s="160"/>
      <c r="GN311" s="160"/>
      <c r="GO311" s="160"/>
      <c r="GP311" s="160"/>
      <c r="GQ311" s="160"/>
      <c r="GR311" s="160"/>
      <c r="GS311" s="160"/>
    </row>
    <row r="312" spans="3:201" x14ac:dyDescent="0.2">
      <c r="C312" s="160"/>
      <c r="D312" s="160"/>
      <c r="E312" s="160"/>
      <c r="F312" s="160"/>
      <c r="G312" s="160"/>
      <c r="H312" s="160"/>
      <c r="I312" s="160"/>
      <c r="J312" s="160"/>
      <c r="K312" s="160"/>
      <c r="L312" s="160"/>
      <c r="M312" s="160"/>
      <c r="N312" s="160"/>
      <c r="O312" s="160"/>
      <c r="P312" s="160"/>
      <c r="Q312" s="160"/>
      <c r="R312" s="160"/>
      <c r="S312" s="160"/>
      <c r="T312" s="160"/>
      <c r="U312" s="160"/>
      <c r="V312" s="160"/>
      <c r="W312" s="160"/>
      <c r="X312" s="160"/>
      <c r="Y312" s="160"/>
      <c r="Z312" s="160"/>
      <c r="AA312" s="160"/>
      <c r="AB312" s="160"/>
      <c r="AC312" s="160"/>
      <c r="AD312" s="160"/>
      <c r="AE312" s="160"/>
      <c r="AF312" s="160"/>
      <c r="AG312" s="160"/>
      <c r="AH312" s="160"/>
      <c r="AI312" s="160"/>
      <c r="AJ312" s="160"/>
      <c r="AK312" s="160"/>
      <c r="AL312" s="160"/>
      <c r="AM312" s="160"/>
      <c r="AN312" s="160"/>
      <c r="AO312" s="160"/>
      <c r="AP312" s="160"/>
      <c r="AQ312" s="160"/>
      <c r="AR312" s="160"/>
      <c r="AS312" s="160"/>
      <c r="AT312" s="160"/>
      <c r="AU312" s="160"/>
      <c r="AV312" s="160"/>
      <c r="AW312" s="160"/>
      <c r="AX312" s="160"/>
      <c r="AY312" s="160"/>
      <c r="AZ312" s="160"/>
      <c r="BA312" s="160"/>
      <c r="BB312" s="160"/>
      <c r="BC312" s="160"/>
      <c r="BD312" s="160"/>
      <c r="BE312" s="160"/>
      <c r="BF312" s="160"/>
      <c r="BG312" s="160"/>
      <c r="BH312" s="160"/>
      <c r="BI312" s="160"/>
      <c r="BJ312" s="160"/>
      <c r="BK312" s="160"/>
      <c r="BL312" s="160"/>
      <c r="BM312" s="160"/>
      <c r="BN312" s="160"/>
      <c r="BO312" s="160"/>
      <c r="BP312" s="160"/>
      <c r="BQ312" s="160"/>
      <c r="BR312" s="160"/>
      <c r="BS312" s="160"/>
      <c r="BT312" s="160"/>
      <c r="BU312" s="160"/>
      <c r="BV312" s="160"/>
      <c r="BW312" s="160"/>
      <c r="BX312" s="160"/>
      <c r="BY312" s="160"/>
      <c r="BZ312" s="160"/>
      <c r="CA312" s="160"/>
      <c r="CB312" s="160"/>
      <c r="CC312" s="160"/>
      <c r="CD312" s="160"/>
      <c r="CE312" s="160"/>
      <c r="CF312" s="160"/>
      <c r="CG312" s="160"/>
      <c r="CH312" s="160"/>
      <c r="CI312" s="160"/>
      <c r="CJ312" s="160"/>
      <c r="CK312" s="160"/>
      <c r="CL312" s="160"/>
      <c r="CM312" s="160"/>
      <c r="CN312" s="160"/>
      <c r="CO312" s="160"/>
      <c r="CP312" s="160"/>
      <c r="CQ312" s="160"/>
      <c r="CR312" s="160"/>
      <c r="CS312" s="160"/>
      <c r="CT312" s="160"/>
      <c r="CU312" s="160"/>
      <c r="CV312" s="160"/>
      <c r="CW312" s="160"/>
      <c r="CX312" s="160"/>
      <c r="CY312" s="160"/>
      <c r="CZ312" s="160"/>
      <c r="DA312" s="160"/>
      <c r="DB312" s="160"/>
      <c r="DC312" s="160"/>
      <c r="DD312" s="160"/>
      <c r="DE312" s="160"/>
      <c r="DF312" s="160"/>
      <c r="DG312" s="160"/>
      <c r="DH312" s="160"/>
      <c r="DI312" s="160"/>
      <c r="DJ312" s="160"/>
      <c r="DK312" s="160"/>
      <c r="DL312" s="160"/>
      <c r="DM312" s="160"/>
      <c r="DN312" s="160"/>
      <c r="DO312" s="160"/>
      <c r="DP312" s="160"/>
      <c r="DQ312" s="160"/>
      <c r="DR312" s="160"/>
      <c r="DS312" s="160"/>
      <c r="DT312" s="160"/>
      <c r="DU312" s="160"/>
      <c r="DV312" s="160"/>
      <c r="DW312" s="160"/>
      <c r="DX312" s="160"/>
      <c r="DY312" s="160"/>
      <c r="DZ312" s="160"/>
      <c r="EA312" s="160"/>
      <c r="EB312" s="160"/>
      <c r="EC312" s="160"/>
      <c r="ED312" s="160"/>
      <c r="EE312" s="160"/>
      <c r="EF312" s="160"/>
      <c r="EG312" s="160"/>
      <c r="EH312" s="160"/>
      <c r="EI312" s="160"/>
      <c r="EJ312" s="160"/>
      <c r="EK312" s="160"/>
      <c r="EL312" s="160"/>
      <c r="EM312" s="160"/>
      <c r="EN312" s="160"/>
      <c r="EO312" s="160"/>
      <c r="EP312" s="160"/>
      <c r="EQ312" s="160"/>
      <c r="ER312" s="160"/>
      <c r="ES312" s="160"/>
      <c r="ET312" s="160"/>
      <c r="EU312" s="160"/>
      <c r="EV312" s="160"/>
      <c r="EW312" s="160"/>
      <c r="EX312" s="160"/>
      <c r="EY312" s="160"/>
      <c r="EZ312" s="160"/>
      <c r="FA312" s="160"/>
      <c r="FB312" s="160"/>
      <c r="FC312" s="160"/>
      <c r="FD312" s="160"/>
      <c r="FE312" s="160"/>
      <c r="FF312" s="160"/>
      <c r="FG312" s="160"/>
      <c r="FH312" s="160"/>
      <c r="FI312" s="160"/>
      <c r="FJ312" s="160"/>
      <c r="FK312" s="160"/>
      <c r="FL312" s="160"/>
      <c r="FM312" s="160"/>
      <c r="FN312" s="160"/>
      <c r="FO312" s="160"/>
      <c r="FP312" s="160"/>
      <c r="FQ312" s="160"/>
      <c r="FR312" s="160"/>
      <c r="FS312" s="160"/>
      <c r="FT312" s="160"/>
      <c r="FU312" s="160"/>
      <c r="FV312" s="160"/>
      <c r="FW312" s="160"/>
      <c r="FX312" s="160"/>
      <c r="FY312" s="160"/>
      <c r="FZ312" s="160"/>
      <c r="GA312" s="160"/>
      <c r="GB312" s="160"/>
      <c r="GC312" s="160"/>
      <c r="GD312" s="160"/>
      <c r="GE312" s="160"/>
      <c r="GF312" s="160"/>
      <c r="GG312" s="160"/>
      <c r="GH312" s="160"/>
      <c r="GI312" s="160"/>
      <c r="GJ312" s="160"/>
      <c r="GK312" s="160"/>
      <c r="GL312" s="160"/>
      <c r="GM312" s="160"/>
      <c r="GN312" s="160"/>
      <c r="GO312" s="160"/>
      <c r="GP312" s="160"/>
      <c r="GQ312" s="160"/>
      <c r="GR312" s="160"/>
      <c r="GS312" s="160"/>
    </row>
    <row r="313" spans="3:201" x14ac:dyDescent="0.2">
      <c r="C313" s="160"/>
      <c r="D313" s="160"/>
      <c r="E313" s="160"/>
      <c r="F313" s="160"/>
      <c r="G313" s="160"/>
      <c r="H313" s="160"/>
      <c r="I313" s="160"/>
      <c r="J313" s="160"/>
      <c r="K313" s="160"/>
      <c r="L313" s="160"/>
      <c r="M313" s="160"/>
      <c r="N313" s="160"/>
      <c r="O313" s="160"/>
      <c r="P313" s="160"/>
      <c r="Q313" s="160"/>
      <c r="R313" s="160"/>
      <c r="S313" s="160"/>
      <c r="T313" s="160"/>
      <c r="U313" s="160"/>
      <c r="V313" s="160"/>
      <c r="W313" s="160"/>
      <c r="X313" s="160"/>
      <c r="Y313" s="160"/>
      <c r="Z313" s="160"/>
      <c r="AA313" s="160"/>
      <c r="AB313" s="160"/>
      <c r="AC313" s="160"/>
      <c r="AD313" s="160"/>
      <c r="AE313" s="160"/>
      <c r="AF313" s="160"/>
      <c r="AG313" s="160"/>
      <c r="AH313" s="160"/>
      <c r="AI313" s="160"/>
      <c r="AJ313" s="160"/>
      <c r="AK313" s="160"/>
      <c r="AL313" s="160"/>
      <c r="AM313" s="160"/>
      <c r="AN313" s="160"/>
      <c r="AO313" s="160"/>
      <c r="AP313" s="160"/>
      <c r="AQ313" s="160"/>
      <c r="AR313" s="160"/>
      <c r="AS313" s="160"/>
      <c r="AT313" s="160"/>
      <c r="AU313" s="160"/>
      <c r="AV313" s="160"/>
      <c r="AW313" s="160"/>
      <c r="AX313" s="160"/>
      <c r="AY313" s="160"/>
      <c r="AZ313" s="160"/>
      <c r="BA313" s="160"/>
      <c r="BB313" s="160"/>
      <c r="BC313" s="160"/>
      <c r="BD313" s="160"/>
      <c r="BE313" s="160"/>
      <c r="BF313" s="160"/>
      <c r="BG313" s="160"/>
      <c r="BH313" s="160"/>
      <c r="BI313" s="160"/>
      <c r="BJ313" s="160"/>
      <c r="BK313" s="160"/>
      <c r="BL313" s="160"/>
      <c r="BM313" s="160"/>
      <c r="BN313" s="160"/>
      <c r="BO313" s="160"/>
      <c r="BP313" s="160"/>
      <c r="BQ313" s="160"/>
      <c r="BR313" s="160"/>
      <c r="BS313" s="160"/>
      <c r="BT313" s="160"/>
      <c r="BU313" s="160"/>
      <c r="BV313" s="160"/>
      <c r="BW313" s="160"/>
      <c r="BX313" s="160"/>
      <c r="BY313" s="160"/>
      <c r="BZ313" s="160"/>
      <c r="CA313" s="160"/>
      <c r="CB313" s="160"/>
      <c r="CC313" s="160"/>
      <c r="CD313" s="160"/>
      <c r="CE313" s="160"/>
      <c r="CF313" s="160"/>
      <c r="CG313" s="160"/>
      <c r="CH313" s="160"/>
      <c r="CI313" s="160"/>
      <c r="CJ313" s="160"/>
      <c r="CK313" s="160"/>
      <c r="CL313" s="160"/>
      <c r="CM313" s="160"/>
      <c r="CN313" s="160"/>
      <c r="CO313" s="160"/>
      <c r="CP313" s="160"/>
      <c r="CQ313" s="160"/>
      <c r="CR313" s="160"/>
      <c r="CS313" s="160"/>
      <c r="CT313" s="160"/>
      <c r="CU313" s="160"/>
      <c r="CV313" s="160"/>
      <c r="CW313" s="160"/>
      <c r="CX313" s="160"/>
      <c r="CY313" s="160"/>
      <c r="CZ313" s="160"/>
      <c r="DA313" s="160"/>
      <c r="DB313" s="160"/>
      <c r="DC313" s="160"/>
      <c r="DD313" s="160"/>
      <c r="DE313" s="160"/>
      <c r="DF313" s="160"/>
      <c r="DG313" s="160"/>
      <c r="DH313" s="160"/>
      <c r="DI313" s="160"/>
      <c r="DJ313" s="160"/>
      <c r="DK313" s="160"/>
      <c r="DL313" s="160"/>
      <c r="DM313" s="160"/>
      <c r="DN313" s="160"/>
      <c r="DO313" s="160"/>
      <c r="DP313" s="160"/>
      <c r="DQ313" s="160"/>
      <c r="DR313" s="160"/>
      <c r="DS313" s="160"/>
      <c r="DT313" s="160"/>
      <c r="DU313" s="160"/>
      <c r="DV313" s="160"/>
      <c r="DW313" s="160"/>
      <c r="DX313" s="160"/>
      <c r="DY313" s="160"/>
      <c r="DZ313" s="160"/>
      <c r="EA313" s="160"/>
      <c r="EB313" s="160"/>
      <c r="EC313" s="160"/>
      <c r="ED313" s="160"/>
      <c r="EE313" s="160"/>
      <c r="EF313" s="160"/>
      <c r="EG313" s="160"/>
      <c r="EH313" s="160"/>
      <c r="EI313" s="160"/>
      <c r="EJ313" s="160"/>
      <c r="EK313" s="160"/>
      <c r="EL313" s="160"/>
      <c r="EM313" s="160"/>
      <c r="EN313" s="160"/>
      <c r="EO313" s="160"/>
      <c r="EP313" s="160"/>
      <c r="EQ313" s="160"/>
      <c r="ER313" s="160"/>
      <c r="ES313" s="160"/>
      <c r="ET313" s="160"/>
      <c r="EU313" s="160"/>
      <c r="EV313" s="160"/>
      <c r="EW313" s="160"/>
      <c r="EX313" s="160"/>
      <c r="EY313" s="160"/>
      <c r="EZ313" s="160"/>
      <c r="FA313" s="160"/>
      <c r="FB313" s="160"/>
      <c r="FC313" s="160"/>
      <c r="FD313" s="160"/>
      <c r="FE313" s="160"/>
      <c r="FF313" s="160"/>
      <c r="FG313" s="160"/>
      <c r="FH313" s="160"/>
      <c r="FI313" s="160"/>
      <c r="FJ313" s="160"/>
      <c r="FK313" s="160"/>
      <c r="FL313" s="160"/>
      <c r="FM313" s="160"/>
      <c r="FN313" s="160"/>
      <c r="FO313" s="160"/>
      <c r="FP313" s="160"/>
      <c r="FQ313" s="160"/>
      <c r="FR313" s="160"/>
      <c r="FS313" s="160"/>
      <c r="FT313" s="160"/>
      <c r="FU313" s="160"/>
      <c r="FV313" s="160"/>
      <c r="FW313" s="160"/>
      <c r="FX313" s="160"/>
      <c r="FY313" s="160"/>
      <c r="FZ313" s="160"/>
      <c r="GA313" s="160"/>
      <c r="GB313" s="160"/>
      <c r="GC313" s="160"/>
      <c r="GD313" s="160"/>
      <c r="GE313" s="160"/>
      <c r="GF313" s="160"/>
      <c r="GG313" s="160"/>
      <c r="GH313" s="160"/>
      <c r="GI313" s="160"/>
      <c r="GJ313" s="160"/>
      <c r="GK313" s="160"/>
      <c r="GL313" s="160"/>
      <c r="GM313" s="160"/>
      <c r="GN313" s="160"/>
      <c r="GO313" s="160"/>
      <c r="GP313" s="160"/>
      <c r="GQ313" s="160"/>
      <c r="GR313" s="160"/>
      <c r="GS313" s="160"/>
    </row>
    <row r="314" spans="3:201" x14ac:dyDescent="0.2">
      <c r="C314" s="160"/>
      <c r="D314" s="160"/>
      <c r="E314" s="160"/>
      <c r="F314" s="160"/>
      <c r="G314" s="160"/>
      <c r="H314" s="160"/>
      <c r="I314" s="160"/>
      <c r="J314" s="160"/>
      <c r="K314" s="160"/>
      <c r="L314" s="160"/>
      <c r="M314" s="160"/>
      <c r="N314" s="160"/>
      <c r="O314" s="160"/>
      <c r="P314" s="160"/>
      <c r="Q314" s="160"/>
      <c r="R314" s="160"/>
      <c r="S314" s="160"/>
      <c r="T314" s="160"/>
      <c r="U314" s="160"/>
      <c r="V314" s="160"/>
      <c r="W314" s="160"/>
      <c r="X314" s="160"/>
      <c r="Y314" s="160"/>
      <c r="Z314" s="160"/>
      <c r="AA314" s="160"/>
      <c r="AB314" s="160"/>
      <c r="AC314" s="160"/>
      <c r="AD314" s="160"/>
      <c r="AE314" s="160"/>
      <c r="AF314" s="160"/>
      <c r="AG314" s="160"/>
      <c r="AH314" s="160"/>
      <c r="AI314" s="160"/>
      <c r="AJ314" s="160"/>
      <c r="AK314" s="160"/>
      <c r="AL314" s="160"/>
      <c r="AM314" s="160"/>
      <c r="AN314" s="160"/>
      <c r="AO314" s="160"/>
      <c r="AP314" s="160"/>
      <c r="AQ314" s="160"/>
      <c r="AR314" s="160"/>
      <c r="AS314" s="160"/>
      <c r="AT314" s="160"/>
      <c r="AU314" s="160"/>
      <c r="AV314" s="160"/>
      <c r="AW314" s="160"/>
      <c r="AX314" s="160"/>
      <c r="AY314" s="160"/>
      <c r="AZ314" s="160"/>
      <c r="BA314" s="160"/>
      <c r="BB314" s="160"/>
      <c r="BC314" s="160"/>
      <c r="BD314" s="160"/>
      <c r="BE314" s="160"/>
      <c r="BF314" s="160"/>
      <c r="BG314" s="160"/>
      <c r="BH314" s="160"/>
      <c r="BI314" s="160"/>
      <c r="BJ314" s="160"/>
      <c r="BK314" s="160"/>
      <c r="BL314" s="160"/>
      <c r="BM314" s="160"/>
      <c r="BN314" s="160"/>
      <c r="BO314" s="160"/>
      <c r="BP314" s="160"/>
      <c r="BQ314" s="160"/>
      <c r="BR314" s="160"/>
      <c r="BS314" s="160"/>
      <c r="BT314" s="160"/>
      <c r="BU314" s="160"/>
      <c r="BV314" s="160"/>
      <c r="BW314" s="160"/>
      <c r="BX314" s="160"/>
      <c r="BY314" s="160"/>
      <c r="BZ314" s="160"/>
      <c r="CA314" s="160"/>
      <c r="CB314" s="160"/>
      <c r="CC314" s="160"/>
      <c r="CD314" s="160"/>
      <c r="CE314" s="160"/>
      <c r="CF314" s="160"/>
      <c r="CG314" s="160"/>
      <c r="CH314" s="160"/>
      <c r="CI314" s="160"/>
      <c r="CJ314" s="160"/>
      <c r="CK314" s="160"/>
      <c r="CL314" s="160"/>
      <c r="CM314" s="160"/>
      <c r="CN314" s="160"/>
      <c r="CO314" s="160"/>
      <c r="CP314" s="160"/>
      <c r="CQ314" s="160"/>
      <c r="CR314" s="160"/>
      <c r="CS314" s="160"/>
      <c r="CT314" s="160"/>
      <c r="CU314" s="160"/>
      <c r="CV314" s="160"/>
      <c r="CW314" s="160"/>
      <c r="CX314" s="160"/>
      <c r="CY314" s="160"/>
      <c r="CZ314" s="160"/>
      <c r="DA314" s="160"/>
      <c r="DB314" s="160"/>
      <c r="DC314" s="160"/>
      <c r="DD314" s="160"/>
      <c r="DE314" s="160"/>
      <c r="DF314" s="160"/>
      <c r="DG314" s="160"/>
      <c r="DH314" s="160"/>
      <c r="DI314" s="160"/>
      <c r="DJ314" s="160"/>
      <c r="DK314" s="160"/>
      <c r="DL314" s="160"/>
      <c r="DM314" s="160"/>
      <c r="DN314" s="160"/>
      <c r="DO314" s="160"/>
      <c r="DP314" s="160"/>
      <c r="DQ314" s="160"/>
      <c r="DR314" s="160"/>
      <c r="DS314" s="160"/>
      <c r="DT314" s="160"/>
      <c r="DU314" s="160"/>
      <c r="DV314" s="160"/>
      <c r="DW314" s="160"/>
      <c r="DX314" s="160"/>
      <c r="DY314" s="160"/>
      <c r="DZ314" s="160"/>
      <c r="EA314" s="160"/>
      <c r="EB314" s="160"/>
      <c r="EC314" s="160"/>
      <c r="ED314" s="160"/>
      <c r="EE314" s="160"/>
      <c r="EF314" s="160"/>
      <c r="EG314" s="160"/>
      <c r="EH314" s="160"/>
      <c r="EI314" s="160"/>
      <c r="EJ314" s="160"/>
      <c r="EK314" s="160"/>
      <c r="EL314" s="160"/>
      <c r="EM314" s="160"/>
      <c r="EN314" s="160"/>
      <c r="EO314" s="160"/>
      <c r="EP314" s="160"/>
      <c r="EQ314" s="160"/>
      <c r="ER314" s="160"/>
      <c r="ES314" s="160"/>
      <c r="ET314" s="160"/>
      <c r="EU314" s="160"/>
      <c r="EV314" s="160"/>
      <c r="EW314" s="160"/>
      <c r="EX314" s="160"/>
      <c r="EY314" s="160"/>
      <c r="EZ314" s="160"/>
      <c r="FA314" s="160"/>
      <c r="FB314" s="160"/>
      <c r="FC314" s="160"/>
      <c r="FD314" s="160"/>
      <c r="FE314" s="160"/>
      <c r="FF314" s="160"/>
      <c r="FG314" s="160"/>
      <c r="FH314" s="160"/>
      <c r="FI314" s="160"/>
      <c r="FJ314" s="160"/>
      <c r="FK314" s="160"/>
      <c r="FL314" s="160"/>
      <c r="FM314" s="160"/>
      <c r="FN314" s="160"/>
      <c r="FO314" s="160"/>
      <c r="FP314" s="160"/>
      <c r="FQ314" s="160"/>
      <c r="FR314" s="160"/>
      <c r="FS314" s="160"/>
      <c r="FT314" s="160"/>
      <c r="FU314" s="160"/>
      <c r="FV314" s="160"/>
      <c r="FW314" s="160"/>
      <c r="FX314" s="160"/>
      <c r="FY314" s="160"/>
      <c r="FZ314" s="160"/>
      <c r="GA314" s="160"/>
      <c r="GB314" s="160"/>
      <c r="GC314" s="160"/>
      <c r="GD314" s="160"/>
      <c r="GE314" s="160"/>
      <c r="GF314" s="160"/>
      <c r="GG314" s="160"/>
      <c r="GH314" s="160"/>
      <c r="GI314" s="160"/>
      <c r="GJ314" s="160"/>
      <c r="GK314" s="160"/>
      <c r="GL314" s="160"/>
      <c r="GM314" s="160"/>
      <c r="GN314" s="160"/>
      <c r="GO314" s="160"/>
      <c r="GP314" s="160"/>
      <c r="GQ314" s="160"/>
      <c r="GR314" s="160"/>
      <c r="GS314" s="160"/>
    </row>
    <row r="315" spans="3:201" x14ac:dyDescent="0.2">
      <c r="C315" s="160"/>
      <c r="D315" s="160"/>
      <c r="E315" s="160"/>
      <c r="F315" s="160"/>
      <c r="G315" s="160"/>
      <c r="H315" s="160"/>
      <c r="I315" s="160"/>
      <c r="J315" s="160"/>
      <c r="K315" s="160"/>
      <c r="L315" s="160"/>
      <c r="M315" s="160"/>
      <c r="N315" s="160"/>
      <c r="O315" s="160"/>
      <c r="P315" s="160"/>
      <c r="Q315" s="160"/>
      <c r="R315" s="160"/>
      <c r="S315" s="160"/>
      <c r="T315" s="160"/>
      <c r="U315" s="160"/>
      <c r="V315" s="160"/>
      <c r="W315" s="160"/>
      <c r="X315" s="160"/>
      <c r="Y315" s="160"/>
      <c r="Z315" s="160"/>
      <c r="AA315" s="160"/>
      <c r="AB315" s="160"/>
      <c r="AC315" s="160"/>
      <c r="AD315" s="160"/>
      <c r="AE315" s="160"/>
      <c r="AF315" s="160"/>
      <c r="AG315" s="160"/>
      <c r="AH315" s="160"/>
      <c r="AI315" s="160"/>
      <c r="AJ315" s="160"/>
      <c r="AK315" s="160"/>
      <c r="AL315" s="160"/>
      <c r="AM315" s="160"/>
      <c r="AN315" s="160"/>
      <c r="AO315" s="160"/>
      <c r="AP315" s="160"/>
      <c r="AQ315" s="160"/>
      <c r="AR315" s="160"/>
      <c r="AS315" s="160"/>
      <c r="AT315" s="160"/>
      <c r="AU315" s="160"/>
      <c r="AV315" s="160"/>
      <c r="AW315" s="160"/>
      <c r="AX315" s="160"/>
      <c r="AY315" s="160"/>
      <c r="AZ315" s="160"/>
      <c r="BA315" s="160"/>
      <c r="BB315" s="160"/>
      <c r="BC315" s="160"/>
      <c r="BD315" s="160"/>
      <c r="BE315" s="160"/>
      <c r="BF315" s="160"/>
      <c r="BG315" s="160"/>
      <c r="BH315" s="160"/>
      <c r="BI315" s="160"/>
      <c r="BJ315" s="160"/>
      <c r="BK315" s="160"/>
      <c r="BL315" s="160"/>
      <c r="BM315" s="160"/>
      <c r="BN315" s="160"/>
      <c r="BO315" s="160"/>
      <c r="BP315" s="160"/>
      <c r="BQ315" s="160"/>
      <c r="BR315" s="160"/>
      <c r="BS315" s="160"/>
      <c r="BT315" s="160"/>
      <c r="BU315" s="160"/>
      <c r="BV315" s="160"/>
      <c r="BW315" s="160"/>
      <c r="BX315" s="160"/>
      <c r="BY315" s="160"/>
      <c r="BZ315" s="160"/>
      <c r="CA315" s="160"/>
      <c r="CB315" s="160"/>
      <c r="CC315" s="160"/>
      <c r="CD315" s="160"/>
      <c r="CE315" s="160"/>
      <c r="CF315" s="160"/>
      <c r="CG315" s="160"/>
      <c r="CH315" s="160"/>
      <c r="CI315" s="160"/>
      <c r="CJ315" s="160"/>
      <c r="CK315" s="160"/>
      <c r="CL315" s="160"/>
      <c r="CM315" s="160"/>
      <c r="CN315" s="160"/>
      <c r="CO315" s="160"/>
      <c r="CP315" s="160"/>
      <c r="CQ315" s="160"/>
      <c r="CR315" s="160"/>
      <c r="CS315" s="160"/>
      <c r="CT315" s="160"/>
      <c r="CU315" s="160"/>
      <c r="CV315" s="160"/>
      <c r="CW315" s="160"/>
      <c r="CX315" s="160"/>
      <c r="CY315" s="160"/>
      <c r="CZ315" s="160"/>
      <c r="DA315" s="160"/>
      <c r="DB315" s="160"/>
      <c r="DC315" s="160"/>
      <c r="DD315" s="160"/>
      <c r="DE315" s="160"/>
      <c r="DF315" s="160"/>
      <c r="DG315" s="160"/>
      <c r="DH315" s="160"/>
      <c r="DI315" s="160"/>
      <c r="DJ315" s="160"/>
      <c r="DK315" s="160"/>
      <c r="DL315" s="160"/>
      <c r="DM315" s="160"/>
      <c r="DN315" s="160"/>
      <c r="DO315" s="160"/>
      <c r="DP315" s="160"/>
      <c r="DQ315" s="160"/>
      <c r="DR315" s="160"/>
      <c r="DS315" s="160"/>
      <c r="DT315" s="160"/>
      <c r="DU315" s="160"/>
      <c r="DV315" s="160"/>
      <c r="DW315" s="160"/>
      <c r="DX315" s="160"/>
      <c r="DY315" s="160"/>
      <c r="DZ315" s="160"/>
      <c r="EA315" s="160"/>
      <c r="EB315" s="160"/>
      <c r="EC315" s="160"/>
      <c r="ED315" s="160"/>
      <c r="EE315" s="160"/>
      <c r="EF315" s="160"/>
      <c r="EG315" s="160"/>
      <c r="EH315" s="160"/>
      <c r="EI315" s="160"/>
      <c r="EJ315" s="160"/>
      <c r="EK315" s="160"/>
      <c r="EL315" s="160"/>
      <c r="EM315" s="160"/>
      <c r="EN315" s="160"/>
      <c r="EO315" s="160"/>
      <c r="EP315" s="160"/>
      <c r="EQ315" s="160"/>
      <c r="ER315" s="160"/>
      <c r="ES315" s="160"/>
      <c r="ET315" s="160"/>
      <c r="EU315" s="160"/>
      <c r="EV315" s="160"/>
      <c r="EW315" s="160"/>
      <c r="EX315" s="160"/>
      <c r="EY315" s="160"/>
      <c r="EZ315" s="160"/>
      <c r="FA315" s="160"/>
      <c r="FB315" s="160"/>
      <c r="FC315" s="160"/>
      <c r="FD315" s="160"/>
      <c r="FE315" s="160"/>
      <c r="FF315" s="160"/>
      <c r="FG315" s="160"/>
      <c r="FH315" s="160"/>
      <c r="FI315" s="160"/>
      <c r="FJ315" s="160"/>
      <c r="FK315" s="160"/>
      <c r="FL315" s="160"/>
      <c r="FM315" s="160"/>
      <c r="FN315" s="160"/>
      <c r="FO315" s="160"/>
      <c r="FP315" s="160"/>
      <c r="FQ315" s="160"/>
      <c r="FR315" s="160"/>
      <c r="FS315" s="160"/>
      <c r="FT315" s="160"/>
      <c r="FU315" s="160"/>
      <c r="FV315" s="160"/>
      <c r="FW315" s="160"/>
      <c r="FX315" s="160"/>
      <c r="FY315" s="160"/>
      <c r="FZ315" s="160"/>
      <c r="GA315" s="160"/>
      <c r="GB315" s="160"/>
      <c r="GC315" s="160"/>
      <c r="GD315" s="160"/>
      <c r="GE315" s="160"/>
      <c r="GF315" s="160"/>
      <c r="GG315" s="160"/>
      <c r="GH315" s="160"/>
      <c r="GI315" s="160"/>
      <c r="GJ315" s="160"/>
      <c r="GK315" s="160"/>
      <c r="GL315" s="160"/>
      <c r="GM315" s="160"/>
      <c r="GN315" s="160"/>
      <c r="GO315" s="160"/>
      <c r="GP315" s="160"/>
      <c r="GQ315" s="160"/>
      <c r="GR315" s="160"/>
      <c r="GS315" s="160"/>
    </row>
    <row r="316" spans="3:201" x14ac:dyDescent="0.2">
      <c r="C316" s="160"/>
      <c r="D316" s="160"/>
      <c r="E316" s="160"/>
      <c r="F316" s="160"/>
      <c r="G316" s="160"/>
      <c r="H316" s="160"/>
      <c r="I316" s="160"/>
      <c r="J316" s="160"/>
      <c r="K316" s="160"/>
      <c r="L316" s="160"/>
      <c r="M316" s="160"/>
      <c r="N316" s="160"/>
      <c r="O316" s="160"/>
      <c r="P316" s="160"/>
      <c r="Q316" s="160"/>
      <c r="R316" s="160"/>
      <c r="S316" s="160"/>
      <c r="T316" s="160"/>
      <c r="U316" s="160"/>
      <c r="V316" s="160"/>
      <c r="W316" s="160"/>
      <c r="X316" s="160"/>
      <c r="Y316" s="160"/>
      <c r="Z316" s="160"/>
      <c r="AA316" s="160"/>
      <c r="AB316" s="160"/>
      <c r="AC316" s="160"/>
      <c r="AD316" s="160"/>
      <c r="AE316" s="160"/>
      <c r="AF316" s="160"/>
      <c r="AG316" s="160"/>
      <c r="AH316" s="160"/>
      <c r="AI316" s="160"/>
      <c r="AJ316" s="160"/>
      <c r="AK316" s="160"/>
      <c r="AL316" s="160"/>
      <c r="AM316" s="160"/>
      <c r="AN316" s="160"/>
      <c r="AO316" s="160"/>
      <c r="AP316" s="160"/>
      <c r="AQ316" s="160"/>
      <c r="AR316" s="160"/>
      <c r="AS316" s="160"/>
      <c r="AT316" s="160"/>
      <c r="AU316" s="160"/>
      <c r="AV316" s="160"/>
      <c r="AW316" s="160"/>
      <c r="AX316" s="160"/>
      <c r="AY316" s="160"/>
      <c r="AZ316" s="160"/>
      <c r="BA316" s="160"/>
      <c r="BB316" s="160"/>
      <c r="BC316" s="160"/>
      <c r="BD316" s="160"/>
      <c r="BE316" s="160"/>
      <c r="BF316" s="160"/>
      <c r="BG316" s="160"/>
      <c r="BH316" s="160"/>
      <c r="BI316" s="160"/>
      <c r="BJ316" s="160"/>
      <c r="BK316" s="160"/>
      <c r="BL316" s="160"/>
      <c r="BM316" s="160"/>
      <c r="BN316" s="160"/>
      <c r="BO316" s="160"/>
      <c r="BP316" s="160"/>
      <c r="BQ316" s="160"/>
      <c r="BR316" s="160"/>
      <c r="BS316" s="160"/>
      <c r="BT316" s="160"/>
      <c r="BU316" s="160"/>
      <c r="BV316" s="160"/>
      <c r="BW316" s="160"/>
      <c r="BX316" s="160"/>
      <c r="BY316" s="160"/>
      <c r="BZ316" s="160"/>
      <c r="CA316" s="160"/>
      <c r="CB316" s="160"/>
      <c r="CC316" s="160"/>
      <c r="CD316" s="160"/>
      <c r="CE316" s="160"/>
      <c r="CF316" s="160"/>
      <c r="CG316" s="160"/>
      <c r="CH316" s="160"/>
      <c r="CI316" s="160"/>
      <c r="CJ316" s="160"/>
      <c r="CK316" s="160"/>
      <c r="CL316" s="160"/>
      <c r="CM316" s="160"/>
      <c r="CN316" s="160"/>
      <c r="CO316" s="160"/>
      <c r="CP316" s="160"/>
      <c r="CQ316" s="160"/>
      <c r="CR316" s="160"/>
      <c r="CS316" s="160"/>
      <c r="CT316" s="160"/>
      <c r="CU316" s="160"/>
      <c r="CV316" s="160"/>
      <c r="CW316" s="160"/>
      <c r="CX316" s="160"/>
      <c r="CY316" s="160"/>
      <c r="CZ316" s="160"/>
      <c r="DA316" s="160"/>
      <c r="DB316" s="160"/>
      <c r="DC316" s="160"/>
      <c r="DD316" s="160"/>
      <c r="DE316" s="160"/>
      <c r="DF316" s="160"/>
      <c r="DG316" s="160"/>
      <c r="DH316" s="160"/>
      <c r="DI316" s="160"/>
      <c r="DJ316" s="160"/>
      <c r="DK316" s="160"/>
      <c r="DL316" s="160"/>
      <c r="DM316" s="160"/>
      <c r="DN316" s="160"/>
      <c r="DO316" s="160"/>
      <c r="DP316" s="160"/>
      <c r="DQ316" s="160"/>
      <c r="DR316" s="160"/>
      <c r="DS316" s="160"/>
      <c r="DT316" s="160"/>
      <c r="DU316" s="160"/>
      <c r="DV316" s="160"/>
      <c r="DW316" s="160"/>
      <c r="DX316" s="160"/>
      <c r="DY316" s="160"/>
      <c r="DZ316" s="160"/>
      <c r="EA316" s="160"/>
      <c r="EB316" s="160"/>
      <c r="EC316" s="160"/>
      <c r="ED316" s="160"/>
      <c r="EE316" s="160"/>
      <c r="EF316" s="160"/>
      <c r="EG316" s="160"/>
      <c r="EH316" s="160"/>
      <c r="EI316" s="160"/>
      <c r="EJ316" s="160"/>
      <c r="EK316" s="160"/>
      <c r="EL316" s="160"/>
      <c r="EM316" s="160"/>
      <c r="EN316" s="160"/>
      <c r="EO316" s="160"/>
      <c r="EP316" s="160"/>
      <c r="EQ316" s="160"/>
      <c r="ER316" s="160"/>
      <c r="ES316" s="160"/>
      <c r="ET316" s="160"/>
      <c r="EU316" s="160"/>
      <c r="EV316" s="160"/>
      <c r="EW316" s="160"/>
      <c r="EX316" s="160"/>
      <c r="EY316" s="160"/>
      <c r="EZ316" s="160"/>
      <c r="FA316" s="160"/>
      <c r="FB316" s="160"/>
      <c r="FC316" s="160"/>
      <c r="FD316" s="160"/>
      <c r="FE316" s="160"/>
      <c r="FF316" s="160"/>
      <c r="FG316" s="160"/>
      <c r="FH316" s="160"/>
      <c r="FI316" s="160"/>
      <c r="FJ316" s="160"/>
      <c r="FK316" s="160"/>
      <c r="FL316" s="160"/>
      <c r="FM316" s="160"/>
      <c r="FN316" s="160"/>
      <c r="FO316" s="160"/>
      <c r="FP316" s="160"/>
      <c r="FQ316" s="160"/>
      <c r="FR316" s="160"/>
      <c r="FS316" s="160"/>
      <c r="FT316" s="160"/>
      <c r="FU316" s="160"/>
      <c r="FV316" s="160"/>
      <c r="FW316" s="160"/>
      <c r="FX316" s="160"/>
      <c r="FY316" s="160"/>
      <c r="FZ316" s="160"/>
      <c r="GA316" s="160"/>
      <c r="GB316" s="160"/>
      <c r="GC316" s="160"/>
      <c r="GD316" s="160"/>
      <c r="GE316" s="160"/>
      <c r="GF316" s="160"/>
      <c r="GG316" s="160"/>
      <c r="GH316" s="160"/>
      <c r="GI316" s="160"/>
      <c r="GJ316" s="160"/>
      <c r="GK316" s="160"/>
      <c r="GL316" s="160"/>
      <c r="GM316" s="160"/>
      <c r="GN316" s="160"/>
      <c r="GO316" s="160"/>
      <c r="GP316" s="160"/>
      <c r="GQ316" s="160"/>
      <c r="GR316" s="160"/>
      <c r="GS316" s="160"/>
    </row>
    <row r="317" spans="3:201" x14ac:dyDescent="0.2">
      <c r="C317" s="160"/>
      <c r="D317" s="160"/>
      <c r="E317" s="160"/>
      <c r="F317" s="160"/>
      <c r="G317" s="160"/>
      <c r="H317" s="160"/>
      <c r="I317" s="160"/>
      <c r="J317" s="160"/>
      <c r="K317" s="160"/>
      <c r="L317" s="160"/>
      <c r="M317" s="160"/>
      <c r="N317" s="160"/>
      <c r="O317" s="160"/>
      <c r="P317" s="160"/>
      <c r="Q317" s="160"/>
      <c r="R317" s="160"/>
      <c r="S317" s="160"/>
      <c r="T317" s="160"/>
      <c r="U317" s="160"/>
      <c r="V317" s="160"/>
      <c r="W317" s="160"/>
      <c r="X317" s="160"/>
      <c r="Y317" s="160"/>
      <c r="Z317" s="160"/>
      <c r="AA317" s="160"/>
      <c r="AB317" s="160"/>
      <c r="AC317" s="160"/>
      <c r="AD317" s="160"/>
      <c r="AE317" s="160"/>
      <c r="AF317" s="160"/>
      <c r="AG317" s="160"/>
      <c r="AH317" s="160"/>
      <c r="AI317" s="160"/>
      <c r="AJ317" s="160"/>
      <c r="AK317" s="160"/>
      <c r="AL317" s="160"/>
      <c r="AM317" s="160"/>
      <c r="AN317" s="160"/>
      <c r="AO317" s="160"/>
      <c r="AP317" s="160"/>
      <c r="AQ317" s="160"/>
      <c r="AR317" s="160"/>
      <c r="AS317" s="160"/>
      <c r="AT317" s="160"/>
      <c r="AU317" s="160"/>
      <c r="AV317" s="160"/>
      <c r="AW317" s="160"/>
      <c r="AX317" s="160"/>
      <c r="AY317" s="160"/>
      <c r="AZ317" s="160"/>
      <c r="BA317" s="160"/>
      <c r="BB317" s="160"/>
      <c r="BC317" s="160"/>
      <c r="BD317" s="160"/>
      <c r="BE317" s="160"/>
      <c r="BF317" s="160"/>
      <c r="BG317" s="160"/>
      <c r="BH317" s="160"/>
      <c r="BI317" s="160"/>
      <c r="BJ317" s="160"/>
      <c r="BK317" s="160"/>
      <c r="BL317" s="160"/>
      <c r="BM317" s="160"/>
      <c r="BN317" s="160"/>
      <c r="BO317" s="160"/>
      <c r="BP317" s="160"/>
      <c r="BQ317" s="160"/>
      <c r="BR317" s="160"/>
      <c r="BS317" s="160"/>
      <c r="BT317" s="160"/>
      <c r="BU317" s="160"/>
      <c r="BV317" s="160"/>
      <c r="BW317" s="160"/>
      <c r="BX317" s="160"/>
      <c r="BY317" s="160"/>
      <c r="BZ317" s="160"/>
      <c r="CA317" s="160"/>
      <c r="CB317" s="160"/>
      <c r="CC317" s="160"/>
      <c r="CD317" s="160"/>
      <c r="CE317" s="160"/>
      <c r="CF317" s="160"/>
      <c r="CG317" s="160"/>
      <c r="CH317" s="160"/>
      <c r="CI317" s="160"/>
      <c r="CJ317" s="160"/>
      <c r="CK317" s="160"/>
      <c r="CL317" s="160"/>
      <c r="CM317" s="160"/>
      <c r="CN317" s="160"/>
      <c r="CO317" s="160"/>
      <c r="CP317" s="160"/>
      <c r="CQ317" s="160"/>
      <c r="CR317" s="160"/>
      <c r="CS317" s="160"/>
      <c r="CT317" s="160"/>
      <c r="CU317" s="160"/>
      <c r="CV317" s="160"/>
      <c r="CW317" s="160"/>
      <c r="CX317" s="160"/>
      <c r="CY317" s="160"/>
      <c r="CZ317" s="160"/>
      <c r="DA317" s="160"/>
      <c r="DB317" s="160"/>
      <c r="DC317" s="160"/>
      <c r="DD317" s="160"/>
      <c r="DE317" s="160"/>
      <c r="DF317" s="160"/>
      <c r="DG317" s="160"/>
      <c r="DH317" s="160"/>
      <c r="DI317" s="160"/>
      <c r="DJ317" s="160"/>
      <c r="DK317" s="160"/>
      <c r="DL317" s="160"/>
      <c r="DM317" s="160"/>
      <c r="DN317" s="160"/>
      <c r="DO317" s="160"/>
      <c r="DP317" s="160"/>
      <c r="DQ317" s="160"/>
      <c r="DR317" s="160"/>
      <c r="DS317" s="160"/>
      <c r="DT317" s="160"/>
      <c r="DU317" s="160"/>
      <c r="DV317" s="160"/>
      <c r="DW317" s="160"/>
      <c r="DX317" s="160"/>
      <c r="DY317" s="160"/>
      <c r="DZ317" s="160"/>
      <c r="EA317" s="160"/>
      <c r="EB317" s="160"/>
      <c r="EC317" s="160"/>
      <c r="ED317" s="160"/>
      <c r="EE317" s="160"/>
      <c r="EF317" s="160"/>
      <c r="EG317" s="160"/>
      <c r="EH317" s="160"/>
      <c r="EI317" s="160"/>
      <c r="EJ317" s="160"/>
      <c r="EK317" s="160"/>
      <c r="EL317" s="160"/>
      <c r="EM317" s="160"/>
      <c r="EN317" s="160"/>
      <c r="EO317" s="160"/>
      <c r="EP317" s="160"/>
      <c r="EQ317" s="160"/>
      <c r="ER317" s="160"/>
      <c r="ES317" s="160"/>
      <c r="ET317" s="160"/>
      <c r="EU317" s="160"/>
      <c r="EV317" s="160"/>
      <c r="EW317" s="160"/>
      <c r="EX317" s="160"/>
      <c r="EY317" s="160"/>
      <c r="EZ317" s="160"/>
      <c r="FA317" s="160"/>
      <c r="FB317" s="160"/>
      <c r="FC317" s="160"/>
      <c r="FD317" s="160"/>
      <c r="FE317" s="160"/>
      <c r="FF317" s="160"/>
      <c r="FG317" s="160"/>
      <c r="FH317" s="160"/>
      <c r="FI317" s="160"/>
      <c r="FJ317" s="160"/>
      <c r="FK317" s="160"/>
      <c r="FL317" s="160"/>
      <c r="FM317" s="160"/>
      <c r="FN317" s="160"/>
      <c r="FO317" s="160"/>
      <c r="FP317" s="160"/>
      <c r="FQ317" s="160"/>
      <c r="FR317" s="160"/>
      <c r="FS317" s="160"/>
      <c r="FT317" s="160"/>
      <c r="FU317" s="160"/>
      <c r="FV317" s="160"/>
      <c r="FW317" s="160"/>
      <c r="FX317" s="160"/>
      <c r="FY317" s="160"/>
      <c r="FZ317" s="160"/>
      <c r="GA317" s="160"/>
      <c r="GB317" s="160"/>
      <c r="GC317" s="160"/>
      <c r="GD317" s="160"/>
      <c r="GE317" s="160"/>
      <c r="GF317" s="160"/>
      <c r="GG317" s="160"/>
      <c r="GH317" s="160"/>
      <c r="GI317" s="160"/>
      <c r="GJ317" s="160"/>
      <c r="GK317" s="160"/>
      <c r="GL317" s="160"/>
      <c r="GM317" s="160"/>
      <c r="GN317" s="160"/>
      <c r="GO317" s="160"/>
      <c r="GP317" s="160"/>
      <c r="GQ317" s="160"/>
      <c r="GR317" s="160"/>
      <c r="GS317" s="160"/>
    </row>
    <row r="318" spans="3:201" x14ac:dyDescent="0.2">
      <c r="C318" s="160"/>
      <c r="D318" s="160"/>
      <c r="E318" s="160"/>
      <c r="F318" s="160"/>
      <c r="G318" s="160"/>
      <c r="H318" s="160"/>
      <c r="I318" s="160"/>
      <c r="J318" s="160"/>
      <c r="K318" s="160"/>
      <c r="L318" s="160"/>
      <c r="M318" s="160"/>
      <c r="N318" s="160"/>
      <c r="O318" s="160"/>
      <c r="P318" s="160"/>
      <c r="Q318" s="160"/>
      <c r="R318" s="160"/>
      <c r="S318" s="160"/>
      <c r="T318" s="160"/>
      <c r="U318" s="160"/>
      <c r="V318" s="160"/>
      <c r="W318" s="160"/>
      <c r="X318" s="160"/>
      <c r="Y318" s="160"/>
      <c r="Z318" s="160"/>
      <c r="AA318" s="160"/>
      <c r="AB318" s="160"/>
      <c r="AC318" s="160"/>
      <c r="AD318" s="160"/>
      <c r="AE318" s="160"/>
      <c r="AF318" s="160"/>
      <c r="AG318" s="160"/>
      <c r="AH318" s="160"/>
      <c r="AI318" s="160"/>
      <c r="AJ318" s="160"/>
      <c r="AK318" s="160"/>
      <c r="AL318" s="160"/>
      <c r="AM318" s="160"/>
      <c r="AN318" s="160"/>
      <c r="AO318" s="160"/>
      <c r="AP318" s="160"/>
      <c r="AQ318" s="160"/>
      <c r="AR318" s="160"/>
      <c r="AS318" s="160"/>
      <c r="AT318" s="160"/>
      <c r="AU318" s="160"/>
      <c r="AV318" s="160"/>
      <c r="AW318" s="160"/>
      <c r="AX318" s="160"/>
      <c r="AY318" s="160"/>
      <c r="AZ318" s="160"/>
      <c r="BA318" s="160"/>
      <c r="BB318" s="160"/>
      <c r="BC318" s="160"/>
      <c r="BD318" s="160"/>
      <c r="BE318" s="160"/>
      <c r="BF318" s="160"/>
      <c r="BG318" s="160"/>
      <c r="BH318" s="160"/>
      <c r="BI318" s="160"/>
      <c r="BJ318" s="160"/>
      <c r="BK318" s="160"/>
      <c r="BL318" s="160"/>
      <c r="BM318" s="160"/>
      <c r="BN318" s="160"/>
      <c r="BO318" s="160"/>
      <c r="BP318" s="160"/>
      <c r="BQ318" s="160"/>
      <c r="BR318" s="160"/>
      <c r="BS318" s="160"/>
      <c r="BT318" s="160"/>
      <c r="BU318" s="160"/>
      <c r="BV318" s="160"/>
      <c r="BW318" s="160"/>
      <c r="BX318" s="160"/>
      <c r="BY318" s="160"/>
      <c r="BZ318" s="160"/>
      <c r="CA318" s="160"/>
      <c r="CB318" s="160"/>
      <c r="CC318" s="160"/>
      <c r="CD318" s="160"/>
      <c r="CE318" s="160"/>
      <c r="CF318" s="160"/>
      <c r="CG318" s="160"/>
      <c r="CH318" s="160"/>
      <c r="CI318" s="160"/>
      <c r="CJ318" s="160"/>
      <c r="CK318" s="160"/>
      <c r="CL318" s="160"/>
      <c r="CM318" s="160"/>
      <c r="CN318" s="160"/>
      <c r="CO318" s="160"/>
      <c r="CP318" s="160"/>
      <c r="CQ318" s="160"/>
      <c r="CR318" s="160"/>
      <c r="CS318" s="160"/>
      <c r="CT318" s="160"/>
      <c r="CU318" s="160"/>
      <c r="CV318" s="160"/>
      <c r="CW318" s="160"/>
      <c r="CX318" s="160"/>
      <c r="CY318" s="160"/>
      <c r="CZ318" s="160"/>
      <c r="DA318" s="160"/>
      <c r="DB318" s="160"/>
      <c r="DC318" s="160"/>
      <c r="DD318" s="160"/>
      <c r="DE318" s="160"/>
      <c r="DF318" s="160"/>
      <c r="DG318" s="160"/>
      <c r="DH318" s="160"/>
      <c r="DI318" s="160"/>
      <c r="DJ318" s="160"/>
      <c r="DK318" s="160"/>
      <c r="DL318" s="160"/>
      <c r="DM318" s="160"/>
      <c r="DN318" s="160"/>
      <c r="DO318" s="160"/>
      <c r="DP318" s="160"/>
      <c r="DQ318" s="160"/>
      <c r="DR318" s="160"/>
      <c r="DS318" s="160"/>
      <c r="DT318" s="160"/>
      <c r="DU318" s="160"/>
      <c r="DV318" s="160"/>
      <c r="DW318" s="160"/>
      <c r="DX318" s="160"/>
      <c r="DY318" s="160"/>
      <c r="DZ318" s="160"/>
      <c r="EA318" s="160"/>
      <c r="EB318" s="160"/>
      <c r="EC318" s="160"/>
      <c r="ED318" s="160"/>
      <c r="EE318" s="160"/>
      <c r="EF318" s="160"/>
      <c r="EG318" s="160"/>
      <c r="EH318" s="160"/>
      <c r="EI318" s="160"/>
      <c r="EJ318" s="160"/>
      <c r="EK318" s="160"/>
      <c r="EL318" s="160"/>
      <c r="EM318" s="160"/>
      <c r="EN318" s="160"/>
      <c r="EO318" s="160"/>
      <c r="EP318" s="160"/>
      <c r="EQ318" s="160"/>
      <c r="ER318" s="160"/>
      <c r="ES318" s="160"/>
      <c r="ET318" s="160"/>
      <c r="EU318" s="160"/>
      <c r="EV318" s="160"/>
      <c r="EW318" s="160"/>
      <c r="EX318" s="160"/>
      <c r="EY318" s="160"/>
      <c r="EZ318" s="160"/>
      <c r="FA318" s="160"/>
      <c r="FB318" s="160"/>
      <c r="FC318" s="160"/>
      <c r="FD318" s="160"/>
      <c r="FE318" s="160"/>
      <c r="FF318" s="160"/>
      <c r="FG318" s="160"/>
      <c r="FH318" s="160"/>
      <c r="FI318" s="160"/>
      <c r="FJ318" s="160"/>
      <c r="FK318" s="160"/>
      <c r="FL318" s="160"/>
      <c r="FM318" s="160"/>
      <c r="FN318" s="160"/>
      <c r="FO318" s="160"/>
      <c r="FP318" s="160"/>
      <c r="FQ318" s="160"/>
      <c r="FR318" s="160"/>
      <c r="FS318" s="160"/>
      <c r="FT318" s="160"/>
      <c r="FU318" s="160"/>
      <c r="FV318" s="160"/>
      <c r="FW318" s="160"/>
      <c r="FX318" s="160"/>
      <c r="FY318" s="160"/>
      <c r="FZ318" s="160"/>
      <c r="GA318" s="160"/>
      <c r="GB318" s="160"/>
      <c r="GC318" s="160"/>
      <c r="GD318" s="160"/>
      <c r="GE318" s="160"/>
      <c r="GF318" s="160"/>
      <c r="GG318" s="160"/>
      <c r="GH318" s="160"/>
      <c r="GI318" s="160"/>
      <c r="GJ318" s="160"/>
      <c r="GK318" s="160"/>
      <c r="GL318" s="160"/>
      <c r="GM318" s="160"/>
      <c r="GN318" s="160"/>
      <c r="GO318" s="160"/>
      <c r="GP318" s="160"/>
      <c r="GQ318" s="160"/>
      <c r="GR318" s="160"/>
      <c r="GS318" s="160"/>
    </row>
    <row r="319" spans="3:201" x14ac:dyDescent="0.2">
      <c r="C319" s="160"/>
      <c r="D319" s="160"/>
      <c r="E319" s="160"/>
      <c r="F319" s="160"/>
      <c r="G319" s="160"/>
      <c r="H319" s="160"/>
      <c r="I319" s="160"/>
      <c r="J319" s="160"/>
      <c r="K319" s="160"/>
      <c r="L319" s="160"/>
      <c r="M319" s="160"/>
      <c r="N319" s="160"/>
      <c r="O319" s="160"/>
      <c r="P319" s="160"/>
      <c r="Q319" s="160"/>
      <c r="R319" s="160"/>
      <c r="S319" s="160"/>
      <c r="T319" s="160"/>
      <c r="U319" s="160"/>
      <c r="V319" s="160"/>
      <c r="W319" s="160"/>
      <c r="X319" s="160"/>
      <c r="Y319" s="160"/>
      <c r="Z319" s="160"/>
      <c r="AA319" s="160"/>
      <c r="AB319" s="160"/>
      <c r="AC319" s="160"/>
      <c r="AD319" s="160"/>
      <c r="AE319" s="160"/>
      <c r="AF319" s="160"/>
      <c r="AG319" s="160"/>
      <c r="AH319" s="160"/>
      <c r="AI319" s="160"/>
      <c r="AJ319" s="160"/>
      <c r="AK319" s="160"/>
      <c r="AL319" s="160"/>
      <c r="AM319" s="160"/>
      <c r="AN319" s="160"/>
      <c r="AO319" s="160"/>
      <c r="AP319" s="160"/>
      <c r="AQ319" s="160"/>
      <c r="AR319" s="160"/>
      <c r="AS319" s="160"/>
      <c r="AT319" s="160"/>
      <c r="AU319" s="160"/>
      <c r="AV319" s="160"/>
      <c r="AW319" s="160"/>
      <c r="AX319" s="160"/>
      <c r="AY319" s="160"/>
      <c r="AZ319" s="160"/>
      <c r="BA319" s="160"/>
      <c r="BB319" s="160"/>
      <c r="BC319" s="160"/>
      <c r="BD319" s="160"/>
      <c r="BE319" s="160"/>
      <c r="BF319" s="160"/>
      <c r="BG319" s="160"/>
      <c r="BH319" s="160"/>
      <c r="BI319" s="160"/>
      <c r="BJ319" s="160"/>
      <c r="BK319" s="160"/>
      <c r="BL319" s="160"/>
      <c r="BM319" s="160"/>
      <c r="BN319" s="160"/>
      <c r="BO319" s="160"/>
      <c r="BP319" s="160"/>
      <c r="BQ319" s="160"/>
      <c r="BR319" s="160"/>
      <c r="BS319" s="160"/>
      <c r="BT319" s="160"/>
      <c r="BU319" s="160"/>
      <c r="BV319" s="160"/>
      <c r="BW319" s="160"/>
      <c r="BX319" s="160"/>
      <c r="BY319" s="160"/>
      <c r="BZ319" s="160"/>
      <c r="CA319" s="160"/>
      <c r="CB319" s="160"/>
      <c r="CC319" s="160"/>
      <c r="CD319" s="160"/>
      <c r="CE319" s="160"/>
      <c r="CF319" s="160"/>
      <c r="CG319" s="160"/>
      <c r="CH319" s="160"/>
      <c r="CI319" s="160"/>
      <c r="CJ319" s="160"/>
      <c r="CK319" s="160"/>
      <c r="CL319" s="160"/>
      <c r="CM319" s="160"/>
      <c r="CN319" s="160"/>
      <c r="CO319" s="160"/>
      <c r="CP319" s="160"/>
      <c r="CQ319" s="160"/>
      <c r="CR319" s="160"/>
      <c r="CS319" s="160"/>
      <c r="CT319" s="160"/>
      <c r="CU319" s="160"/>
      <c r="CV319" s="160"/>
      <c r="CW319" s="160"/>
      <c r="CX319" s="160"/>
      <c r="CY319" s="160"/>
      <c r="CZ319" s="160"/>
      <c r="DA319" s="160"/>
      <c r="DB319" s="160"/>
      <c r="DC319" s="160"/>
      <c r="DD319" s="160"/>
      <c r="DE319" s="160"/>
      <c r="DF319" s="160"/>
      <c r="DG319" s="160"/>
      <c r="DH319" s="160"/>
      <c r="DI319" s="160"/>
      <c r="DJ319" s="160"/>
      <c r="DK319" s="160"/>
      <c r="DL319" s="160"/>
      <c r="DM319" s="160"/>
      <c r="DN319" s="160"/>
      <c r="DO319" s="160"/>
      <c r="DP319" s="160"/>
      <c r="DQ319" s="160"/>
      <c r="DR319" s="160"/>
      <c r="DS319" s="160"/>
      <c r="DT319" s="160"/>
      <c r="DU319" s="160"/>
      <c r="DV319" s="160"/>
      <c r="DW319" s="160"/>
      <c r="DX319" s="160"/>
      <c r="DY319" s="160"/>
      <c r="DZ319" s="160"/>
      <c r="EA319" s="160"/>
      <c r="EB319" s="160"/>
      <c r="EC319" s="160"/>
      <c r="ED319" s="160"/>
      <c r="EE319" s="160"/>
      <c r="EF319" s="160"/>
      <c r="EG319" s="160"/>
      <c r="EH319" s="160"/>
      <c r="EI319" s="160"/>
      <c r="EJ319" s="160"/>
      <c r="EK319" s="160"/>
      <c r="EL319" s="160"/>
      <c r="EM319" s="160"/>
      <c r="EN319" s="160"/>
      <c r="EO319" s="160"/>
      <c r="EP319" s="160"/>
      <c r="EQ319" s="160"/>
      <c r="ER319" s="160"/>
      <c r="ES319" s="160"/>
      <c r="ET319" s="160"/>
      <c r="EU319" s="160"/>
      <c r="EV319" s="160"/>
      <c r="EW319" s="160"/>
      <c r="EX319" s="160"/>
      <c r="EY319" s="160"/>
      <c r="EZ319" s="160"/>
      <c r="FA319" s="160"/>
      <c r="FB319" s="160"/>
      <c r="FC319" s="160"/>
      <c r="FD319" s="160"/>
      <c r="FE319" s="160"/>
      <c r="FF319" s="160"/>
      <c r="FG319" s="160"/>
      <c r="FH319" s="160"/>
      <c r="FI319" s="160"/>
      <c r="FJ319" s="160"/>
      <c r="FK319" s="160"/>
      <c r="FL319" s="160"/>
      <c r="FM319" s="160"/>
      <c r="FN319" s="160"/>
      <c r="FO319" s="160"/>
      <c r="FP319" s="160"/>
      <c r="FQ319" s="160"/>
      <c r="FR319" s="160"/>
      <c r="FS319" s="160"/>
      <c r="FT319" s="160"/>
      <c r="FU319" s="160"/>
      <c r="FV319" s="160"/>
      <c r="FW319" s="160"/>
      <c r="FX319" s="160"/>
      <c r="FY319" s="160"/>
      <c r="FZ319" s="160"/>
      <c r="GA319" s="160"/>
      <c r="GB319" s="160"/>
      <c r="GC319" s="160"/>
      <c r="GD319" s="160"/>
      <c r="GE319" s="160"/>
      <c r="GF319" s="160"/>
      <c r="GG319" s="160"/>
      <c r="GH319" s="160"/>
      <c r="GI319" s="160"/>
      <c r="GJ319" s="160"/>
      <c r="GK319" s="160"/>
      <c r="GL319" s="160"/>
      <c r="GM319" s="160"/>
      <c r="GN319" s="160"/>
      <c r="GO319" s="160"/>
      <c r="GP319" s="160"/>
      <c r="GQ319" s="160"/>
      <c r="GR319" s="160"/>
      <c r="GS319" s="160"/>
    </row>
    <row r="320" spans="3:201" x14ac:dyDescent="0.2">
      <c r="C320" s="160"/>
      <c r="D320" s="160"/>
      <c r="E320" s="160"/>
      <c r="F320" s="160"/>
      <c r="G320" s="160"/>
      <c r="H320" s="160"/>
      <c r="I320" s="160"/>
      <c r="J320" s="160"/>
      <c r="K320" s="160"/>
      <c r="L320" s="160"/>
      <c r="M320" s="160"/>
      <c r="N320" s="160"/>
      <c r="O320" s="160"/>
      <c r="P320" s="160"/>
      <c r="Q320" s="160"/>
      <c r="R320" s="160"/>
      <c r="S320" s="160"/>
      <c r="T320" s="160"/>
      <c r="U320" s="160"/>
      <c r="V320" s="160"/>
      <c r="W320" s="160"/>
      <c r="X320" s="160"/>
      <c r="Y320" s="160"/>
      <c r="Z320" s="160"/>
      <c r="AA320" s="160"/>
      <c r="AB320" s="160"/>
      <c r="AC320" s="160"/>
      <c r="AD320" s="160"/>
      <c r="AE320" s="160"/>
      <c r="AF320" s="160"/>
      <c r="AG320" s="160"/>
      <c r="AH320" s="160"/>
      <c r="AI320" s="160"/>
      <c r="AJ320" s="160"/>
      <c r="AK320" s="160"/>
      <c r="AL320" s="160"/>
      <c r="AM320" s="160"/>
      <c r="AN320" s="160"/>
      <c r="AO320" s="160"/>
      <c r="AP320" s="160"/>
      <c r="AQ320" s="160"/>
      <c r="AR320" s="160"/>
      <c r="AS320" s="160"/>
      <c r="AT320" s="160"/>
      <c r="AU320" s="160"/>
      <c r="AV320" s="160"/>
      <c r="AW320" s="160"/>
      <c r="AX320" s="160"/>
      <c r="AY320" s="160"/>
      <c r="AZ320" s="160"/>
      <c r="BA320" s="160"/>
      <c r="BB320" s="160"/>
      <c r="BC320" s="160"/>
      <c r="BD320" s="160"/>
      <c r="BE320" s="160"/>
      <c r="BF320" s="160"/>
      <c r="BG320" s="160"/>
      <c r="BH320" s="160"/>
      <c r="BI320" s="160"/>
      <c r="BJ320" s="160"/>
      <c r="BK320" s="160"/>
      <c r="BL320" s="160"/>
      <c r="BM320" s="160"/>
      <c r="BN320" s="160"/>
      <c r="BO320" s="160"/>
      <c r="BP320" s="160"/>
      <c r="BQ320" s="160"/>
      <c r="BR320" s="160"/>
      <c r="BS320" s="160"/>
      <c r="BT320" s="160"/>
      <c r="BU320" s="160"/>
      <c r="BV320" s="160"/>
      <c r="BW320" s="160"/>
      <c r="BX320" s="160"/>
      <c r="BY320" s="160"/>
      <c r="BZ320" s="160"/>
      <c r="CA320" s="160"/>
      <c r="CB320" s="160"/>
      <c r="CC320" s="160"/>
      <c r="CD320" s="160"/>
      <c r="CE320" s="160"/>
      <c r="CF320" s="160"/>
      <c r="CG320" s="160"/>
      <c r="CH320" s="160"/>
      <c r="CI320" s="160"/>
      <c r="CJ320" s="160"/>
      <c r="CK320" s="160"/>
      <c r="CL320" s="160"/>
      <c r="CM320" s="160"/>
      <c r="CN320" s="160"/>
      <c r="CO320" s="160"/>
      <c r="CP320" s="160"/>
      <c r="CQ320" s="160"/>
      <c r="CR320" s="160"/>
      <c r="CS320" s="160"/>
      <c r="CT320" s="160"/>
      <c r="CU320" s="160"/>
      <c r="CV320" s="160"/>
      <c r="CW320" s="160"/>
      <c r="CX320" s="160"/>
      <c r="CY320" s="160"/>
      <c r="CZ320" s="160"/>
      <c r="DA320" s="160"/>
      <c r="DB320" s="160"/>
      <c r="DC320" s="160"/>
      <c r="DD320" s="160"/>
      <c r="DE320" s="160"/>
      <c r="DF320" s="160"/>
      <c r="DG320" s="160"/>
      <c r="DH320" s="160"/>
      <c r="DI320" s="160"/>
      <c r="DJ320" s="160"/>
      <c r="DK320" s="160"/>
      <c r="DL320" s="160"/>
      <c r="DM320" s="160"/>
      <c r="DN320" s="160"/>
      <c r="DO320" s="160"/>
      <c r="DP320" s="160"/>
      <c r="DQ320" s="160"/>
      <c r="DR320" s="160"/>
      <c r="DS320" s="160"/>
      <c r="DT320" s="160"/>
      <c r="DU320" s="160"/>
      <c r="DV320" s="160"/>
      <c r="DW320" s="160"/>
      <c r="DX320" s="160"/>
      <c r="DY320" s="160"/>
      <c r="DZ320" s="160"/>
      <c r="EA320" s="160"/>
      <c r="EB320" s="160"/>
      <c r="EC320" s="160"/>
      <c r="ED320" s="160"/>
      <c r="EE320" s="160"/>
      <c r="EF320" s="160"/>
      <c r="EG320" s="160"/>
      <c r="EH320" s="160"/>
      <c r="EI320" s="160"/>
      <c r="EJ320" s="160"/>
      <c r="EK320" s="160"/>
      <c r="EL320" s="160"/>
      <c r="EM320" s="160"/>
      <c r="EN320" s="160"/>
      <c r="EO320" s="160"/>
      <c r="EP320" s="160"/>
      <c r="EQ320" s="160"/>
      <c r="ER320" s="160"/>
      <c r="ES320" s="160"/>
      <c r="ET320" s="160"/>
      <c r="EU320" s="160"/>
      <c r="EV320" s="160"/>
      <c r="EW320" s="160"/>
      <c r="EX320" s="160"/>
      <c r="EY320" s="160"/>
      <c r="EZ320" s="160"/>
      <c r="FA320" s="160"/>
      <c r="FB320" s="160"/>
      <c r="FC320" s="160"/>
      <c r="FD320" s="160"/>
      <c r="FE320" s="160"/>
      <c r="FF320" s="160"/>
      <c r="FG320" s="160"/>
      <c r="FH320" s="160"/>
      <c r="FI320" s="160"/>
      <c r="FJ320" s="160"/>
      <c r="FK320" s="160"/>
      <c r="FL320" s="160"/>
      <c r="FM320" s="160"/>
      <c r="FN320" s="160"/>
      <c r="FO320" s="160"/>
      <c r="FP320" s="160"/>
      <c r="FQ320" s="160"/>
      <c r="FR320" s="160"/>
      <c r="FS320" s="160"/>
      <c r="FT320" s="160"/>
      <c r="FU320" s="160"/>
      <c r="FV320" s="160"/>
      <c r="FW320" s="160"/>
      <c r="FX320" s="160"/>
      <c r="FY320" s="160"/>
      <c r="FZ320" s="160"/>
      <c r="GA320" s="160"/>
      <c r="GB320" s="160"/>
      <c r="GC320" s="160"/>
      <c r="GD320" s="160"/>
      <c r="GE320" s="160"/>
      <c r="GF320" s="160"/>
      <c r="GG320" s="160"/>
      <c r="GH320" s="160"/>
      <c r="GI320" s="160"/>
      <c r="GJ320" s="160"/>
      <c r="GK320" s="160"/>
      <c r="GL320" s="160"/>
      <c r="GM320" s="160"/>
      <c r="GN320" s="160"/>
      <c r="GO320" s="160"/>
      <c r="GP320" s="160"/>
      <c r="GQ320" s="160"/>
      <c r="GR320" s="160"/>
      <c r="GS320" s="160"/>
    </row>
    <row r="321" spans="3:201" x14ac:dyDescent="0.2">
      <c r="C321" s="160"/>
      <c r="D321" s="160"/>
      <c r="E321" s="160"/>
      <c r="F321" s="160"/>
      <c r="G321" s="160"/>
      <c r="H321" s="160"/>
      <c r="I321" s="160"/>
      <c r="J321" s="160"/>
      <c r="K321" s="160"/>
      <c r="L321" s="160"/>
      <c r="M321" s="160"/>
      <c r="N321" s="160"/>
      <c r="O321" s="160"/>
      <c r="P321" s="160"/>
      <c r="Q321" s="160"/>
      <c r="R321" s="160"/>
      <c r="S321" s="160"/>
      <c r="T321" s="160"/>
      <c r="U321" s="160"/>
      <c r="V321" s="160"/>
      <c r="W321" s="160"/>
      <c r="X321" s="160"/>
      <c r="Y321" s="160"/>
      <c r="Z321" s="160"/>
      <c r="AA321" s="160"/>
      <c r="AB321" s="160"/>
      <c r="AC321" s="160"/>
      <c r="AD321" s="160"/>
      <c r="AE321" s="160"/>
      <c r="AF321" s="160"/>
      <c r="AG321" s="160"/>
      <c r="AH321" s="160"/>
      <c r="AI321" s="160"/>
      <c r="AJ321" s="160"/>
      <c r="AK321" s="160"/>
      <c r="AL321" s="160"/>
      <c r="AM321" s="160"/>
      <c r="AN321" s="160"/>
      <c r="AO321" s="160"/>
      <c r="AP321" s="160"/>
      <c r="AQ321" s="160"/>
      <c r="AR321" s="160"/>
      <c r="AS321" s="160"/>
      <c r="AT321" s="160"/>
      <c r="AU321" s="160"/>
      <c r="AV321" s="160"/>
      <c r="AW321" s="160"/>
      <c r="AX321" s="160"/>
      <c r="AY321" s="160"/>
      <c r="AZ321" s="160"/>
      <c r="BA321" s="160"/>
      <c r="BB321" s="160"/>
      <c r="BC321" s="160"/>
      <c r="BD321" s="160"/>
      <c r="BE321" s="160"/>
      <c r="BF321" s="160"/>
      <c r="BG321" s="160"/>
      <c r="BH321" s="160"/>
      <c r="BI321" s="160"/>
      <c r="BJ321" s="160"/>
      <c r="BK321" s="160"/>
      <c r="BL321" s="160"/>
      <c r="BM321" s="160"/>
      <c r="BN321" s="160"/>
      <c r="BO321" s="160"/>
      <c r="BP321" s="160"/>
      <c r="BQ321" s="160"/>
      <c r="BR321" s="160"/>
      <c r="BS321" s="160"/>
      <c r="BT321" s="160"/>
      <c r="BU321" s="160"/>
      <c r="BV321" s="160"/>
      <c r="BW321" s="160"/>
      <c r="BX321" s="160"/>
      <c r="BY321" s="160"/>
      <c r="BZ321" s="160"/>
      <c r="CA321" s="160"/>
      <c r="CB321" s="160"/>
      <c r="CC321" s="160"/>
      <c r="CD321" s="160"/>
      <c r="CE321" s="160"/>
      <c r="CF321" s="160"/>
      <c r="CG321" s="160"/>
      <c r="CH321" s="160"/>
      <c r="CI321" s="160"/>
      <c r="CJ321" s="160"/>
      <c r="CK321" s="160"/>
      <c r="CL321" s="160"/>
      <c r="CM321" s="160"/>
      <c r="CN321" s="160"/>
      <c r="CO321" s="160"/>
      <c r="CP321" s="160"/>
      <c r="CQ321" s="160"/>
      <c r="CR321" s="160"/>
      <c r="CS321" s="160"/>
      <c r="CT321" s="160"/>
      <c r="CU321" s="160"/>
      <c r="CV321" s="160"/>
      <c r="CW321" s="160"/>
      <c r="CX321" s="160"/>
      <c r="CY321" s="160"/>
      <c r="CZ321" s="160"/>
      <c r="DA321" s="160"/>
      <c r="DB321" s="160"/>
      <c r="DC321" s="160"/>
      <c r="DD321" s="160"/>
      <c r="DE321" s="160"/>
      <c r="DF321" s="160"/>
      <c r="DG321" s="160"/>
      <c r="DH321" s="160"/>
      <c r="DI321" s="160"/>
      <c r="DJ321" s="160"/>
      <c r="DK321" s="160"/>
      <c r="DL321" s="160"/>
      <c r="DM321" s="160"/>
      <c r="DN321" s="160"/>
      <c r="DO321" s="160"/>
      <c r="DP321" s="160"/>
      <c r="DQ321" s="160"/>
      <c r="DR321" s="160"/>
      <c r="DS321" s="160"/>
      <c r="DT321" s="160"/>
      <c r="DU321" s="160"/>
      <c r="DV321" s="160"/>
      <c r="DW321" s="160"/>
      <c r="DX321" s="160"/>
      <c r="DY321" s="160"/>
      <c r="DZ321" s="160"/>
      <c r="EA321" s="160"/>
      <c r="EB321" s="160"/>
      <c r="EC321" s="160"/>
      <c r="ED321" s="160"/>
      <c r="EE321" s="160"/>
      <c r="EF321" s="160"/>
      <c r="EG321" s="160"/>
      <c r="EH321" s="160"/>
      <c r="EI321" s="160"/>
      <c r="EJ321" s="160"/>
      <c r="EK321" s="160"/>
      <c r="EL321" s="160"/>
      <c r="EM321" s="160"/>
      <c r="EN321" s="160"/>
      <c r="EO321" s="160"/>
      <c r="EP321" s="160"/>
      <c r="EQ321" s="160"/>
      <c r="ER321" s="160"/>
      <c r="ES321" s="160"/>
      <c r="ET321" s="160"/>
      <c r="EU321" s="160"/>
      <c r="EV321" s="160"/>
      <c r="EW321" s="160"/>
      <c r="EX321" s="160"/>
      <c r="EY321" s="160"/>
      <c r="EZ321" s="160"/>
      <c r="FA321" s="160"/>
      <c r="FB321" s="160"/>
      <c r="FC321" s="160"/>
      <c r="FD321" s="160"/>
      <c r="FE321" s="160"/>
      <c r="FF321" s="160"/>
      <c r="FG321" s="160"/>
      <c r="FH321" s="160"/>
      <c r="FI321" s="160"/>
      <c r="FJ321" s="160"/>
      <c r="FK321" s="160"/>
      <c r="FL321" s="160"/>
      <c r="FM321" s="160"/>
      <c r="FN321" s="160"/>
      <c r="FO321" s="160"/>
      <c r="FP321" s="160"/>
      <c r="FQ321" s="160"/>
      <c r="FR321" s="160"/>
      <c r="FS321" s="160"/>
      <c r="FT321" s="160"/>
      <c r="FU321" s="160"/>
      <c r="FV321" s="160"/>
      <c r="FW321" s="160"/>
      <c r="FX321" s="160"/>
      <c r="FY321" s="160"/>
      <c r="FZ321" s="160"/>
      <c r="GA321" s="160"/>
      <c r="GB321" s="160"/>
      <c r="GC321" s="160"/>
      <c r="GD321" s="160"/>
      <c r="GE321" s="160"/>
      <c r="GF321" s="160"/>
      <c r="GG321" s="160"/>
      <c r="GH321" s="160"/>
      <c r="GI321" s="160"/>
      <c r="GJ321" s="160"/>
      <c r="GK321" s="160"/>
      <c r="GL321" s="160"/>
      <c r="GM321" s="160"/>
      <c r="GN321" s="160"/>
      <c r="GO321" s="160"/>
      <c r="GP321" s="160"/>
      <c r="GQ321" s="160"/>
      <c r="GR321" s="160"/>
      <c r="GS321" s="160"/>
    </row>
    <row r="322" spans="3:201" x14ac:dyDescent="0.2">
      <c r="C322" s="160"/>
      <c r="D322" s="160"/>
      <c r="E322" s="160"/>
      <c r="F322" s="160"/>
      <c r="G322" s="160"/>
      <c r="H322" s="160"/>
      <c r="I322" s="160"/>
      <c r="J322" s="160"/>
      <c r="K322" s="160"/>
      <c r="L322" s="160"/>
      <c r="M322" s="160"/>
      <c r="N322" s="160"/>
      <c r="O322" s="160"/>
      <c r="P322" s="160"/>
      <c r="Q322" s="160"/>
      <c r="R322" s="160"/>
      <c r="S322" s="160"/>
      <c r="T322" s="160"/>
      <c r="U322" s="160"/>
      <c r="V322" s="160"/>
      <c r="W322" s="160"/>
      <c r="X322" s="160"/>
      <c r="Y322" s="160"/>
      <c r="Z322" s="160"/>
      <c r="AA322" s="160"/>
      <c r="AB322" s="160"/>
      <c r="AC322" s="160"/>
      <c r="AD322" s="160"/>
      <c r="AE322" s="160"/>
      <c r="AF322" s="160"/>
      <c r="AG322" s="160"/>
      <c r="AH322" s="160"/>
      <c r="AI322" s="160"/>
      <c r="AJ322" s="160"/>
      <c r="AK322" s="160"/>
      <c r="AL322" s="160"/>
      <c r="AM322" s="160"/>
      <c r="AN322" s="160"/>
      <c r="AO322" s="160"/>
      <c r="AP322" s="160"/>
      <c r="AQ322" s="160"/>
      <c r="AR322" s="160"/>
      <c r="AS322" s="160"/>
      <c r="AT322" s="160"/>
      <c r="AU322" s="160"/>
      <c r="AV322" s="160"/>
      <c r="AW322" s="160"/>
      <c r="AX322" s="160"/>
      <c r="AY322" s="160"/>
      <c r="AZ322" s="160"/>
      <c r="BA322" s="160"/>
      <c r="BB322" s="160"/>
      <c r="BC322" s="160"/>
      <c r="BD322" s="160"/>
      <c r="BE322" s="160"/>
      <c r="BF322" s="160"/>
      <c r="BG322" s="160"/>
      <c r="BH322" s="160"/>
      <c r="BI322" s="160"/>
      <c r="BJ322" s="160"/>
      <c r="BK322" s="160"/>
      <c r="BL322" s="160"/>
      <c r="BM322" s="160"/>
      <c r="BN322" s="160"/>
      <c r="BO322" s="160"/>
      <c r="BP322" s="160"/>
      <c r="BQ322" s="160"/>
      <c r="BR322" s="160"/>
      <c r="BS322" s="160"/>
      <c r="BT322" s="160"/>
      <c r="BU322" s="160"/>
      <c r="BV322" s="160"/>
      <c r="BW322" s="160"/>
      <c r="BX322" s="160"/>
      <c r="BY322" s="160"/>
      <c r="BZ322" s="160"/>
      <c r="CA322" s="160"/>
      <c r="CB322" s="160"/>
      <c r="CC322" s="160"/>
      <c r="CD322" s="160"/>
      <c r="CE322" s="160"/>
      <c r="CF322" s="160"/>
      <c r="CG322" s="160"/>
      <c r="CH322" s="160"/>
      <c r="CI322" s="160"/>
      <c r="CJ322" s="160"/>
      <c r="CK322" s="160"/>
      <c r="CL322" s="160"/>
      <c r="CM322" s="160"/>
      <c r="CN322" s="160"/>
      <c r="CO322" s="160"/>
      <c r="CP322" s="160"/>
      <c r="CQ322" s="160"/>
      <c r="CR322" s="160"/>
      <c r="CS322" s="160"/>
      <c r="CT322" s="160"/>
      <c r="CU322" s="160"/>
      <c r="CV322" s="160"/>
      <c r="CW322" s="160"/>
      <c r="CX322" s="160"/>
      <c r="CY322" s="160"/>
      <c r="CZ322" s="160"/>
      <c r="DA322" s="160"/>
      <c r="DB322" s="160"/>
      <c r="DC322" s="160"/>
      <c r="DD322" s="160"/>
      <c r="DE322" s="160"/>
      <c r="DF322" s="160"/>
      <c r="DG322" s="160"/>
      <c r="DH322" s="160"/>
      <c r="DI322" s="160"/>
      <c r="DJ322" s="160"/>
      <c r="DK322" s="160"/>
      <c r="DL322" s="160"/>
      <c r="DM322" s="160"/>
      <c r="DN322" s="160"/>
      <c r="DO322" s="160"/>
      <c r="DP322" s="160"/>
      <c r="DQ322" s="160"/>
      <c r="DR322" s="160"/>
      <c r="DS322" s="160"/>
      <c r="DT322" s="160"/>
      <c r="DU322" s="160"/>
      <c r="DV322" s="160"/>
      <c r="DW322" s="160"/>
      <c r="DX322" s="160"/>
      <c r="DY322" s="160"/>
      <c r="DZ322" s="160"/>
      <c r="EA322" s="160"/>
      <c r="EB322" s="160"/>
      <c r="EC322" s="160"/>
      <c r="ED322" s="160"/>
      <c r="EE322" s="160"/>
      <c r="EF322" s="160"/>
      <c r="EG322" s="160"/>
      <c r="EH322" s="160"/>
      <c r="EI322" s="160"/>
      <c r="EJ322" s="160"/>
      <c r="EK322" s="160"/>
      <c r="EL322" s="160"/>
      <c r="EM322" s="160"/>
      <c r="EN322" s="160"/>
      <c r="EO322" s="160"/>
      <c r="EP322" s="160"/>
      <c r="EQ322" s="160"/>
      <c r="ER322" s="160"/>
      <c r="ES322" s="160"/>
      <c r="ET322" s="160"/>
      <c r="EU322" s="160"/>
      <c r="EV322" s="160"/>
      <c r="EW322" s="160"/>
      <c r="EX322" s="160"/>
      <c r="EY322" s="160"/>
      <c r="EZ322" s="160"/>
      <c r="FA322" s="160"/>
      <c r="FB322" s="160"/>
      <c r="FC322" s="160"/>
      <c r="FD322" s="160"/>
      <c r="FE322" s="160"/>
      <c r="FF322" s="160"/>
      <c r="FG322" s="160"/>
      <c r="FH322" s="160"/>
      <c r="FI322" s="160"/>
      <c r="FJ322" s="160"/>
      <c r="FK322" s="160"/>
      <c r="FL322" s="160"/>
      <c r="FM322" s="160"/>
      <c r="FN322" s="160"/>
      <c r="FO322" s="160"/>
      <c r="FP322" s="160"/>
      <c r="FQ322" s="160"/>
      <c r="FR322" s="160"/>
      <c r="FS322" s="160"/>
      <c r="FT322" s="160"/>
      <c r="FU322" s="160"/>
      <c r="FV322" s="160"/>
      <c r="FW322" s="160"/>
      <c r="FX322" s="160"/>
      <c r="FY322" s="160"/>
      <c r="FZ322" s="160"/>
      <c r="GA322" s="160"/>
      <c r="GB322" s="160"/>
      <c r="GC322" s="160"/>
      <c r="GD322" s="160"/>
      <c r="GE322" s="160"/>
      <c r="GF322" s="160"/>
      <c r="GG322" s="160"/>
      <c r="GH322" s="160"/>
      <c r="GI322" s="160"/>
      <c r="GJ322" s="160"/>
      <c r="GK322" s="160"/>
      <c r="GL322" s="160"/>
      <c r="GM322" s="160"/>
      <c r="GN322" s="160"/>
      <c r="GO322" s="160"/>
      <c r="GP322" s="160"/>
      <c r="GQ322" s="160"/>
      <c r="GR322" s="160"/>
      <c r="GS322" s="160"/>
    </row>
    <row r="323" spans="3:201" x14ac:dyDescent="0.2">
      <c r="C323" s="160"/>
      <c r="D323" s="160"/>
      <c r="E323" s="160"/>
      <c r="F323" s="160"/>
      <c r="G323" s="160"/>
      <c r="H323" s="160"/>
      <c r="I323" s="160"/>
      <c r="J323" s="160"/>
      <c r="K323" s="160"/>
      <c r="L323" s="160"/>
      <c r="M323" s="160"/>
      <c r="N323" s="160"/>
      <c r="O323" s="160"/>
      <c r="P323" s="160"/>
      <c r="Q323" s="160"/>
      <c r="R323" s="160"/>
      <c r="S323" s="160"/>
      <c r="T323" s="160"/>
      <c r="U323" s="160"/>
      <c r="V323" s="160"/>
      <c r="W323" s="160"/>
      <c r="X323" s="160"/>
      <c r="Y323" s="160"/>
      <c r="Z323" s="160"/>
      <c r="AA323" s="160"/>
      <c r="AB323" s="160"/>
      <c r="AC323" s="160"/>
      <c r="AD323" s="160"/>
      <c r="AE323" s="160"/>
      <c r="AF323" s="160"/>
      <c r="AG323" s="160"/>
      <c r="AH323" s="160"/>
      <c r="AI323" s="160"/>
      <c r="AJ323" s="160"/>
      <c r="AK323" s="160"/>
      <c r="AL323" s="160"/>
      <c r="AM323" s="160"/>
      <c r="AN323" s="160"/>
      <c r="AO323" s="160"/>
      <c r="AP323" s="160"/>
      <c r="AQ323" s="160"/>
      <c r="AR323" s="160"/>
      <c r="AS323" s="160"/>
      <c r="AT323" s="160"/>
      <c r="AU323" s="160"/>
      <c r="AV323" s="160"/>
      <c r="AW323" s="160"/>
      <c r="AX323" s="160"/>
      <c r="AY323" s="160"/>
      <c r="AZ323" s="160"/>
      <c r="BA323" s="160"/>
      <c r="BB323" s="160"/>
      <c r="BC323" s="160"/>
      <c r="BD323" s="160"/>
      <c r="BE323" s="160"/>
      <c r="BF323" s="160"/>
      <c r="BG323" s="160"/>
      <c r="BH323" s="160"/>
      <c r="BI323" s="160"/>
      <c r="BJ323" s="160"/>
      <c r="BK323" s="160"/>
      <c r="BL323" s="160"/>
      <c r="BM323" s="160"/>
      <c r="BN323" s="160"/>
      <c r="BO323" s="160"/>
      <c r="BP323" s="160"/>
      <c r="BQ323" s="160"/>
      <c r="BR323" s="160"/>
      <c r="BS323" s="160"/>
      <c r="BT323" s="160"/>
      <c r="BU323" s="160"/>
      <c r="BV323" s="160"/>
      <c r="BW323" s="160"/>
      <c r="BX323" s="160"/>
      <c r="BY323" s="160"/>
      <c r="BZ323" s="160"/>
      <c r="CA323" s="160"/>
      <c r="CB323" s="160"/>
      <c r="CC323" s="160"/>
      <c r="CD323" s="160"/>
      <c r="CE323" s="160"/>
      <c r="CF323" s="160"/>
      <c r="CG323" s="160"/>
      <c r="CH323" s="160"/>
      <c r="CI323" s="160"/>
      <c r="CJ323" s="160"/>
      <c r="CK323" s="160"/>
      <c r="CL323" s="160"/>
      <c r="CM323" s="160"/>
      <c r="CN323" s="160"/>
      <c r="CO323" s="160"/>
      <c r="CP323" s="160"/>
      <c r="CQ323" s="160"/>
      <c r="CR323" s="160"/>
      <c r="CS323" s="160"/>
      <c r="CT323" s="160"/>
      <c r="CU323" s="160"/>
      <c r="CV323" s="160"/>
      <c r="CW323" s="160"/>
      <c r="CX323" s="160"/>
      <c r="CY323" s="160"/>
      <c r="CZ323" s="160"/>
      <c r="DA323" s="160"/>
      <c r="DB323" s="160"/>
      <c r="DC323" s="160"/>
      <c r="DD323" s="160"/>
      <c r="DE323" s="160"/>
      <c r="DF323" s="160"/>
      <c r="DG323" s="160"/>
      <c r="DH323" s="160"/>
      <c r="DI323" s="160"/>
      <c r="DJ323" s="160"/>
      <c r="DK323" s="160"/>
      <c r="DL323" s="160"/>
      <c r="DM323" s="160"/>
      <c r="DN323" s="160"/>
      <c r="DO323" s="160"/>
      <c r="DP323" s="160"/>
      <c r="DQ323" s="160"/>
      <c r="DR323" s="160"/>
      <c r="DS323" s="160"/>
      <c r="DT323" s="160"/>
      <c r="DU323" s="160"/>
      <c r="DV323" s="160"/>
      <c r="DW323" s="160"/>
      <c r="DX323" s="160"/>
      <c r="DY323" s="160"/>
      <c r="DZ323" s="160"/>
      <c r="EA323" s="160"/>
      <c r="EB323" s="160"/>
      <c r="EC323" s="160"/>
      <c r="ED323" s="160"/>
      <c r="EE323" s="160"/>
      <c r="EF323" s="160"/>
      <c r="EG323" s="160"/>
      <c r="EH323" s="160"/>
      <c r="EI323" s="160"/>
      <c r="EJ323" s="160"/>
      <c r="EK323" s="160"/>
      <c r="EL323" s="160"/>
      <c r="EM323" s="160"/>
      <c r="EN323" s="160"/>
      <c r="EO323" s="160"/>
      <c r="EP323" s="160"/>
      <c r="EQ323" s="160"/>
      <c r="ER323" s="160"/>
      <c r="ES323" s="160"/>
      <c r="ET323" s="160"/>
      <c r="EU323" s="160"/>
      <c r="EV323" s="160"/>
      <c r="EW323" s="160"/>
      <c r="EX323" s="160"/>
      <c r="EY323" s="160"/>
      <c r="EZ323" s="160"/>
      <c r="FA323" s="160"/>
      <c r="FB323" s="160"/>
      <c r="FC323" s="160"/>
      <c r="FD323" s="160"/>
      <c r="FE323" s="160"/>
      <c r="FF323" s="160"/>
      <c r="FG323" s="160"/>
      <c r="FH323" s="160"/>
      <c r="FI323" s="160"/>
      <c r="FJ323" s="160"/>
      <c r="FK323" s="160"/>
      <c r="FL323" s="160"/>
      <c r="FM323" s="160"/>
      <c r="FN323" s="160"/>
      <c r="FO323" s="160"/>
      <c r="FP323" s="160"/>
      <c r="FQ323" s="160"/>
      <c r="FR323" s="160"/>
      <c r="FS323" s="160"/>
      <c r="FT323" s="160"/>
      <c r="FU323" s="160"/>
      <c r="FV323" s="160"/>
      <c r="FW323" s="160"/>
      <c r="FX323" s="160"/>
      <c r="FY323" s="160"/>
      <c r="FZ323" s="160"/>
      <c r="GA323" s="160"/>
      <c r="GB323" s="160"/>
      <c r="GC323" s="160"/>
      <c r="GD323" s="160"/>
      <c r="GE323" s="160"/>
      <c r="GF323" s="160"/>
      <c r="GG323" s="160"/>
      <c r="GH323" s="160"/>
      <c r="GI323" s="160"/>
      <c r="GJ323" s="160"/>
      <c r="GK323" s="160"/>
      <c r="GL323" s="160"/>
      <c r="GM323" s="160"/>
      <c r="GN323" s="160"/>
      <c r="GO323" s="160"/>
      <c r="GP323" s="160"/>
      <c r="GQ323" s="160"/>
      <c r="GR323" s="160"/>
      <c r="GS323" s="160"/>
    </row>
    <row r="324" spans="3:201" x14ac:dyDescent="0.2">
      <c r="C324" s="160"/>
      <c r="D324" s="160"/>
      <c r="E324" s="160"/>
      <c r="F324" s="160"/>
      <c r="G324" s="160"/>
      <c r="H324" s="160"/>
      <c r="I324" s="160"/>
      <c r="J324" s="160"/>
      <c r="K324" s="160"/>
      <c r="L324" s="160"/>
      <c r="M324" s="160"/>
      <c r="N324" s="160"/>
      <c r="O324" s="160"/>
      <c r="P324" s="160"/>
      <c r="Q324" s="160"/>
      <c r="R324" s="160"/>
      <c r="S324" s="160"/>
      <c r="T324" s="160"/>
      <c r="U324" s="160"/>
      <c r="V324" s="160"/>
      <c r="W324" s="160"/>
      <c r="X324" s="160"/>
      <c r="Y324" s="160"/>
      <c r="Z324" s="160"/>
      <c r="AA324" s="160"/>
      <c r="AB324" s="160"/>
      <c r="AC324" s="160"/>
      <c r="AD324" s="160"/>
      <c r="AE324" s="160"/>
      <c r="AF324" s="160"/>
      <c r="AG324" s="160"/>
      <c r="AH324" s="160"/>
      <c r="AI324" s="160"/>
      <c r="AJ324" s="160"/>
      <c r="AK324" s="160"/>
      <c r="AL324" s="160"/>
      <c r="AM324" s="160"/>
      <c r="AN324" s="160"/>
      <c r="AO324" s="160"/>
      <c r="AP324" s="160"/>
      <c r="AQ324" s="160"/>
      <c r="AR324" s="160"/>
      <c r="AS324" s="160"/>
      <c r="AT324" s="160"/>
      <c r="AU324" s="160"/>
      <c r="AV324" s="160"/>
      <c r="AW324" s="160"/>
      <c r="AX324" s="160"/>
      <c r="AY324" s="160"/>
      <c r="AZ324" s="160"/>
      <c r="BA324" s="160"/>
      <c r="BB324" s="160"/>
      <c r="BC324" s="160"/>
      <c r="BD324" s="160"/>
      <c r="BE324" s="160"/>
      <c r="BF324" s="160"/>
      <c r="BG324" s="160"/>
      <c r="BH324" s="160"/>
      <c r="BI324" s="160"/>
      <c r="BJ324" s="160"/>
      <c r="BK324" s="160"/>
      <c r="BL324" s="160"/>
      <c r="BM324" s="160"/>
      <c r="BN324" s="160"/>
      <c r="BO324" s="160"/>
      <c r="BP324" s="160"/>
      <c r="BQ324" s="160"/>
      <c r="BR324" s="160"/>
      <c r="BS324" s="160"/>
      <c r="BT324" s="160"/>
      <c r="BU324" s="160"/>
      <c r="BV324" s="160"/>
      <c r="BW324" s="160"/>
      <c r="BX324" s="160"/>
      <c r="BY324" s="160"/>
      <c r="BZ324" s="160"/>
      <c r="CA324" s="160"/>
      <c r="CB324" s="160"/>
      <c r="CC324" s="160"/>
      <c r="CD324" s="160"/>
      <c r="CE324" s="160"/>
      <c r="CF324" s="160"/>
      <c r="CG324" s="160"/>
      <c r="CH324" s="160"/>
      <c r="CI324" s="160"/>
      <c r="CJ324" s="160"/>
      <c r="CK324" s="160"/>
      <c r="CL324" s="160"/>
      <c r="CM324" s="160"/>
      <c r="CN324" s="160"/>
      <c r="CO324" s="160"/>
      <c r="CP324" s="160"/>
      <c r="CQ324" s="160"/>
      <c r="CR324" s="160"/>
      <c r="CS324" s="160"/>
      <c r="CT324" s="160"/>
      <c r="CU324" s="160"/>
      <c r="CV324" s="160"/>
      <c r="CW324" s="160"/>
      <c r="CX324" s="160"/>
      <c r="CY324" s="160"/>
      <c r="CZ324" s="160"/>
      <c r="DA324" s="160"/>
      <c r="DB324" s="160"/>
      <c r="DC324" s="160"/>
      <c r="DD324" s="160"/>
      <c r="DE324" s="160"/>
      <c r="DF324" s="160"/>
      <c r="DG324" s="160"/>
      <c r="DH324" s="160"/>
      <c r="DI324" s="160"/>
      <c r="DJ324" s="160"/>
      <c r="DK324" s="160"/>
      <c r="DL324" s="160"/>
      <c r="DM324" s="160"/>
      <c r="DN324" s="160"/>
      <c r="DO324" s="160"/>
      <c r="DP324" s="160"/>
      <c r="DQ324" s="160"/>
      <c r="DR324" s="160"/>
      <c r="DS324" s="160"/>
      <c r="DT324" s="160"/>
      <c r="DU324" s="160"/>
      <c r="DV324" s="160"/>
      <c r="DW324" s="160"/>
      <c r="DX324" s="160"/>
      <c r="DY324" s="160"/>
      <c r="DZ324" s="160"/>
      <c r="EA324" s="160"/>
      <c r="EB324" s="160"/>
      <c r="EC324" s="160"/>
      <c r="ED324" s="160"/>
      <c r="EE324" s="160"/>
      <c r="EF324" s="160"/>
      <c r="EG324" s="160"/>
      <c r="EH324" s="160"/>
      <c r="EI324" s="160"/>
      <c r="EJ324" s="160"/>
      <c r="EK324" s="160"/>
      <c r="EL324" s="160"/>
      <c r="EM324" s="160"/>
      <c r="EN324" s="160"/>
      <c r="EO324" s="160"/>
      <c r="EP324" s="160"/>
      <c r="EQ324" s="160"/>
      <c r="ER324" s="160"/>
      <c r="ES324" s="160"/>
      <c r="ET324" s="160"/>
      <c r="EU324" s="160"/>
      <c r="EV324" s="160"/>
      <c r="EW324" s="160"/>
      <c r="EX324" s="160"/>
      <c r="EY324" s="160"/>
      <c r="EZ324" s="160"/>
      <c r="FA324" s="160"/>
      <c r="FB324" s="160"/>
      <c r="FC324" s="160"/>
      <c r="FD324" s="160"/>
      <c r="FE324" s="160"/>
      <c r="FF324" s="160"/>
      <c r="FG324" s="160"/>
      <c r="FH324" s="160"/>
      <c r="FI324" s="160"/>
      <c r="FJ324" s="160"/>
      <c r="FK324" s="160"/>
      <c r="FL324" s="160"/>
      <c r="FM324" s="160"/>
      <c r="FN324" s="160"/>
      <c r="FO324" s="160"/>
      <c r="FP324" s="160"/>
      <c r="FQ324" s="160"/>
      <c r="FR324" s="160"/>
      <c r="FS324" s="160"/>
      <c r="FT324" s="160"/>
      <c r="FU324" s="160"/>
      <c r="FV324" s="160"/>
      <c r="FW324" s="160"/>
      <c r="FX324" s="160"/>
      <c r="FY324" s="160"/>
      <c r="FZ324" s="160"/>
      <c r="GA324" s="160"/>
      <c r="GB324" s="160"/>
      <c r="GC324" s="160"/>
      <c r="GD324" s="160"/>
      <c r="GE324" s="160"/>
      <c r="GF324" s="160"/>
      <c r="GG324" s="160"/>
      <c r="GH324" s="160"/>
      <c r="GI324" s="160"/>
      <c r="GJ324" s="160"/>
      <c r="GK324" s="160"/>
      <c r="GL324" s="160"/>
      <c r="GM324" s="160"/>
      <c r="GN324" s="160"/>
      <c r="GO324" s="160"/>
      <c r="GP324" s="160"/>
      <c r="GQ324" s="160"/>
      <c r="GR324" s="160"/>
      <c r="GS324" s="160"/>
    </row>
    <row r="325" spans="3:201" x14ac:dyDescent="0.2">
      <c r="C325" s="160"/>
      <c r="D325" s="160"/>
      <c r="E325" s="160"/>
      <c r="F325" s="160"/>
      <c r="G325" s="160"/>
      <c r="H325" s="160"/>
      <c r="I325" s="160"/>
      <c r="J325" s="160"/>
      <c r="K325" s="160"/>
      <c r="L325" s="160"/>
      <c r="M325" s="160"/>
      <c r="N325" s="160"/>
      <c r="O325" s="160"/>
      <c r="P325" s="160"/>
      <c r="Q325" s="160"/>
      <c r="R325" s="160"/>
      <c r="S325" s="160"/>
      <c r="T325" s="160"/>
      <c r="U325" s="160"/>
      <c r="V325" s="160"/>
      <c r="W325" s="160"/>
      <c r="X325" s="160"/>
      <c r="Y325" s="160"/>
      <c r="Z325" s="160"/>
      <c r="AA325" s="160"/>
      <c r="AB325" s="160"/>
      <c r="AC325" s="160"/>
      <c r="AD325" s="160"/>
      <c r="AE325" s="160"/>
      <c r="AF325" s="160"/>
      <c r="AG325" s="160"/>
      <c r="AH325" s="160"/>
      <c r="AI325" s="160"/>
      <c r="AJ325" s="160"/>
      <c r="AK325" s="160"/>
      <c r="AL325" s="160"/>
      <c r="AM325" s="160"/>
      <c r="AN325" s="160"/>
      <c r="AO325" s="160"/>
      <c r="AP325" s="160"/>
      <c r="AQ325" s="160"/>
      <c r="AR325" s="160"/>
      <c r="AS325" s="160"/>
      <c r="AT325" s="160"/>
      <c r="AU325" s="160"/>
      <c r="AV325" s="160"/>
      <c r="AW325" s="160"/>
      <c r="AX325" s="160"/>
      <c r="AY325" s="160"/>
      <c r="AZ325" s="160"/>
      <c r="BA325" s="160"/>
      <c r="BB325" s="160"/>
      <c r="BC325" s="160"/>
      <c r="BD325" s="160"/>
      <c r="BE325" s="160"/>
      <c r="BF325" s="160"/>
      <c r="BG325" s="160"/>
      <c r="BH325" s="160"/>
      <c r="BI325" s="160"/>
      <c r="BJ325" s="160"/>
      <c r="BK325" s="160"/>
      <c r="BL325" s="160"/>
      <c r="BM325" s="160"/>
      <c r="BN325" s="160"/>
      <c r="BO325" s="160"/>
      <c r="BP325" s="160"/>
      <c r="BQ325" s="160"/>
      <c r="BR325" s="160"/>
      <c r="BS325" s="160"/>
      <c r="BT325" s="160"/>
      <c r="BU325" s="160"/>
      <c r="BV325" s="160"/>
      <c r="BW325" s="160"/>
      <c r="BX325" s="160"/>
      <c r="BY325" s="160"/>
      <c r="BZ325" s="160"/>
      <c r="CA325" s="160"/>
      <c r="CB325" s="160"/>
      <c r="CC325" s="160"/>
      <c r="CD325" s="160"/>
      <c r="CE325" s="160"/>
      <c r="CF325" s="160"/>
      <c r="CG325" s="160"/>
      <c r="CH325" s="160"/>
      <c r="CI325" s="160"/>
      <c r="CJ325" s="160"/>
      <c r="CK325" s="160"/>
      <c r="CL325" s="160"/>
      <c r="CM325" s="160"/>
      <c r="CN325" s="160"/>
      <c r="CO325" s="160"/>
      <c r="CP325" s="160"/>
      <c r="CQ325" s="160"/>
      <c r="CR325" s="160"/>
      <c r="CS325" s="160"/>
      <c r="CT325" s="160"/>
      <c r="CU325" s="160"/>
      <c r="CV325" s="160"/>
      <c r="CW325" s="160"/>
      <c r="CX325" s="160"/>
      <c r="CY325" s="160"/>
      <c r="CZ325" s="160"/>
      <c r="DA325" s="160"/>
      <c r="DB325" s="160"/>
      <c r="DC325" s="160"/>
      <c r="DD325" s="160"/>
      <c r="DE325" s="160"/>
      <c r="DF325" s="160"/>
      <c r="DG325" s="160"/>
      <c r="DH325" s="160"/>
      <c r="DI325" s="160"/>
      <c r="DJ325" s="160"/>
      <c r="DK325" s="160"/>
      <c r="DL325" s="160"/>
      <c r="DM325" s="160"/>
      <c r="DN325" s="160"/>
      <c r="DO325" s="160"/>
      <c r="DP325" s="160"/>
      <c r="DQ325" s="160"/>
      <c r="DR325" s="160"/>
      <c r="DS325" s="160"/>
      <c r="DT325" s="160"/>
      <c r="DU325" s="160"/>
      <c r="DV325" s="160"/>
      <c r="DW325" s="160"/>
      <c r="DX325" s="160"/>
      <c r="DY325" s="160"/>
      <c r="DZ325" s="160"/>
      <c r="EA325" s="160"/>
      <c r="EB325" s="160"/>
      <c r="EC325" s="160"/>
      <c r="ED325" s="160"/>
      <c r="EE325" s="160"/>
      <c r="EF325" s="160"/>
      <c r="EG325" s="160"/>
      <c r="EH325" s="160"/>
      <c r="EI325" s="160"/>
      <c r="EJ325" s="160"/>
      <c r="EK325" s="160"/>
      <c r="EL325" s="160"/>
      <c r="EM325" s="160"/>
      <c r="EN325" s="160"/>
      <c r="EO325" s="160"/>
      <c r="EP325" s="160"/>
      <c r="EQ325" s="160"/>
      <c r="ER325" s="160"/>
      <c r="ES325" s="160"/>
      <c r="ET325" s="160"/>
      <c r="EU325" s="160"/>
      <c r="EV325" s="160"/>
      <c r="EW325" s="160"/>
      <c r="EX325" s="160"/>
      <c r="EY325" s="160"/>
      <c r="EZ325" s="160"/>
      <c r="FA325" s="160"/>
      <c r="FB325" s="160"/>
      <c r="FC325" s="160"/>
      <c r="FD325" s="160"/>
      <c r="FE325" s="160"/>
      <c r="FF325" s="160"/>
      <c r="FG325" s="160"/>
      <c r="FH325" s="160"/>
      <c r="FI325" s="160"/>
      <c r="FJ325" s="160"/>
      <c r="FK325" s="160"/>
      <c r="FL325" s="160"/>
      <c r="FM325" s="160"/>
      <c r="FN325" s="160"/>
      <c r="FO325" s="160"/>
      <c r="FP325" s="160"/>
      <c r="FQ325" s="160"/>
      <c r="FR325" s="160"/>
      <c r="FS325" s="160"/>
      <c r="FT325" s="160"/>
      <c r="FU325" s="160"/>
      <c r="FV325" s="160"/>
      <c r="FW325" s="160"/>
      <c r="FX325" s="160"/>
      <c r="FY325" s="160"/>
      <c r="FZ325" s="160"/>
      <c r="GA325" s="160"/>
      <c r="GB325" s="160"/>
      <c r="GC325" s="160"/>
      <c r="GD325" s="160"/>
      <c r="GE325" s="160"/>
      <c r="GF325" s="160"/>
      <c r="GG325" s="160"/>
      <c r="GH325" s="160"/>
      <c r="GI325" s="160"/>
      <c r="GJ325" s="160"/>
      <c r="GK325" s="160"/>
      <c r="GL325" s="160"/>
      <c r="GM325" s="160"/>
      <c r="GN325" s="160"/>
      <c r="GO325" s="160"/>
      <c r="GP325" s="160"/>
      <c r="GQ325" s="160"/>
      <c r="GR325" s="160"/>
      <c r="GS325" s="160"/>
    </row>
    <row r="326" spans="3:201" x14ac:dyDescent="0.2">
      <c r="C326" s="160"/>
      <c r="D326" s="160"/>
      <c r="E326" s="160"/>
      <c r="F326" s="160"/>
      <c r="G326" s="160"/>
      <c r="H326" s="160"/>
      <c r="I326" s="160"/>
      <c r="J326" s="160"/>
      <c r="K326" s="160"/>
      <c r="L326" s="160"/>
      <c r="M326" s="160"/>
      <c r="N326" s="160"/>
      <c r="O326" s="160"/>
      <c r="P326" s="160"/>
      <c r="Q326" s="160"/>
      <c r="R326" s="160"/>
      <c r="S326" s="160"/>
      <c r="T326" s="160"/>
      <c r="U326" s="160"/>
      <c r="V326" s="160"/>
      <c r="W326" s="160"/>
      <c r="X326" s="160"/>
      <c r="Y326" s="160"/>
      <c r="Z326" s="160"/>
      <c r="AA326" s="160"/>
      <c r="AB326" s="160"/>
      <c r="AC326" s="160"/>
      <c r="AD326" s="160"/>
      <c r="AE326" s="160"/>
      <c r="AF326" s="160"/>
      <c r="AG326" s="160"/>
      <c r="AH326" s="160"/>
      <c r="AI326" s="160"/>
      <c r="AJ326" s="160"/>
      <c r="AK326" s="160"/>
      <c r="AL326" s="160"/>
      <c r="AM326" s="160"/>
      <c r="AN326" s="160"/>
      <c r="AO326" s="160"/>
      <c r="AP326" s="160"/>
      <c r="AQ326" s="160"/>
      <c r="AR326" s="160"/>
      <c r="AS326" s="160"/>
      <c r="AT326" s="160"/>
      <c r="AU326" s="160"/>
      <c r="AV326" s="160"/>
      <c r="AW326" s="160"/>
      <c r="AX326" s="160"/>
      <c r="AY326" s="160"/>
      <c r="AZ326" s="160"/>
      <c r="BA326" s="160"/>
      <c r="BB326" s="160"/>
      <c r="BC326" s="160"/>
      <c r="BD326" s="160"/>
      <c r="BE326" s="160"/>
      <c r="BF326" s="160"/>
      <c r="BG326" s="160"/>
      <c r="BH326" s="160"/>
      <c r="BI326" s="160"/>
      <c r="BJ326" s="160"/>
      <c r="BK326" s="160"/>
      <c r="BL326" s="160"/>
      <c r="BM326" s="160"/>
      <c r="BN326" s="160"/>
      <c r="BO326" s="160"/>
      <c r="BP326" s="160"/>
      <c r="BQ326" s="160"/>
      <c r="BR326" s="160"/>
      <c r="BS326" s="160"/>
      <c r="BT326" s="160"/>
      <c r="BU326" s="160"/>
      <c r="BV326" s="160"/>
      <c r="BW326" s="160"/>
      <c r="BX326" s="160"/>
      <c r="BY326" s="160"/>
      <c r="BZ326" s="160"/>
      <c r="CA326" s="160"/>
      <c r="CB326" s="160"/>
      <c r="CC326" s="160"/>
      <c r="CD326" s="160"/>
      <c r="CE326" s="160"/>
      <c r="CF326" s="160"/>
      <c r="CG326" s="160"/>
      <c r="CH326" s="160"/>
      <c r="CI326" s="160"/>
      <c r="CJ326" s="160"/>
      <c r="CK326" s="160"/>
      <c r="CL326" s="160"/>
      <c r="CM326" s="160"/>
      <c r="CN326" s="160"/>
      <c r="CO326" s="160"/>
      <c r="CP326" s="160"/>
      <c r="CQ326" s="160"/>
      <c r="CR326" s="160"/>
      <c r="CS326" s="160"/>
      <c r="CT326" s="160"/>
      <c r="CU326" s="160"/>
      <c r="CV326" s="160"/>
      <c r="CW326" s="160"/>
      <c r="CX326" s="160"/>
      <c r="CY326" s="160"/>
      <c r="CZ326" s="160"/>
      <c r="DA326" s="160"/>
      <c r="DB326" s="160"/>
      <c r="DC326" s="160"/>
      <c r="DD326" s="160"/>
      <c r="DE326" s="160"/>
      <c r="DF326" s="160"/>
      <c r="DG326" s="160"/>
      <c r="DH326" s="160"/>
      <c r="DI326" s="160"/>
      <c r="DJ326" s="160"/>
      <c r="DK326" s="160"/>
      <c r="DL326" s="160"/>
      <c r="DM326" s="160"/>
      <c r="DN326" s="160"/>
      <c r="DO326" s="160"/>
      <c r="DP326" s="160"/>
      <c r="DQ326" s="160"/>
      <c r="DR326" s="160"/>
      <c r="DS326" s="160"/>
      <c r="DT326" s="160"/>
      <c r="DU326" s="160"/>
      <c r="DV326" s="160"/>
      <c r="DW326" s="160"/>
      <c r="DX326" s="160"/>
      <c r="DY326" s="160"/>
      <c r="DZ326" s="160"/>
      <c r="EA326" s="160"/>
      <c r="EB326" s="160"/>
      <c r="EC326" s="160"/>
      <c r="ED326" s="160"/>
      <c r="EE326" s="160"/>
      <c r="EF326" s="160"/>
      <c r="EG326" s="160"/>
      <c r="EH326" s="160"/>
      <c r="EI326" s="160"/>
      <c r="EJ326" s="160"/>
      <c r="EK326" s="160"/>
      <c r="EL326" s="160"/>
      <c r="EM326" s="160"/>
      <c r="EN326" s="160"/>
      <c r="EO326" s="160"/>
      <c r="EP326" s="160"/>
      <c r="EQ326" s="160"/>
      <c r="ER326" s="160"/>
      <c r="ES326" s="160"/>
      <c r="ET326" s="160"/>
      <c r="EU326" s="160"/>
      <c r="EV326" s="160"/>
      <c r="EW326" s="160"/>
      <c r="EX326" s="160"/>
      <c r="EY326" s="160"/>
      <c r="EZ326" s="160"/>
      <c r="FA326" s="160"/>
      <c r="FB326" s="160"/>
      <c r="FC326" s="160"/>
      <c r="FD326" s="160"/>
      <c r="FE326" s="160"/>
      <c r="FF326" s="160"/>
      <c r="FG326" s="160"/>
      <c r="FH326" s="160"/>
      <c r="FI326" s="160"/>
      <c r="FJ326" s="160"/>
      <c r="FK326" s="160"/>
      <c r="FL326" s="160"/>
      <c r="FM326" s="160"/>
      <c r="FN326" s="160"/>
      <c r="FO326" s="160"/>
      <c r="FP326" s="160"/>
      <c r="FQ326" s="160"/>
      <c r="FR326" s="160"/>
      <c r="FS326" s="160"/>
      <c r="FT326" s="160"/>
      <c r="FU326" s="160"/>
      <c r="FV326" s="160"/>
      <c r="FW326" s="160"/>
      <c r="FX326" s="160"/>
      <c r="FY326" s="160"/>
      <c r="FZ326" s="160"/>
      <c r="GA326" s="160"/>
      <c r="GB326" s="160"/>
      <c r="GC326" s="160"/>
      <c r="GD326" s="160"/>
      <c r="GE326" s="160"/>
      <c r="GF326" s="160"/>
      <c r="GG326" s="160"/>
      <c r="GH326" s="160"/>
      <c r="GI326" s="160"/>
      <c r="GJ326" s="160"/>
      <c r="GK326" s="160"/>
      <c r="GL326" s="160"/>
      <c r="GM326" s="160"/>
      <c r="GN326" s="160"/>
      <c r="GO326" s="160"/>
      <c r="GP326" s="160"/>
      <c r="GQ326" s="160"/>
      <c r="GR326" s="160"/>
      <c r="GS326" s="160"/>
    </row>
    <row r="327" spans="3:201" x14ac:dyDescent="0.2">
      <c r="C327" s="160"/>
      <c r="D327" s="160"/>
      <c r="E327" s="160"/>
      <c r="F327" s="160"/>
      <c r="G327" s="160"/>
      <c r="H327" s="160"/>
      <c r="I327" s="160"/>
      <c r="J327" s="160"/>
      <c r="K327" s="160"/>
      <c r="L327" s="160"/>
      <c r="M327" s="160"/>
      <c r="N327" s="160"/>
      <c r="O327" s="160"/>
      <c r="P327" s="160"/>
      <c r="Q327" s="160"/>
      <c r="R327" s="160"/>
      <c r="S327" s="160"/>
      <c r="T327" s="160"/>
      <c r="U327" s="160"/>
      <c r="V327" s="160"/>
      <c r="W327" s="160"/>
      <c r="X327" s="160"/>
      <c r="Y327" s="160"/>
      <c r="Z327" s="160"/>
      <c r="AA327" s="160"/>
      <c r="AB327" s="160"/>
      <c r="AC327" s="160"/>
      <c r="AD327" s="160"/>
      <c r="AE327" s="160"/>
      <c r="AF327" s="160"/>
      <c r="AG327" s="160"/>
      <c r="AH327" s="160"/>
      <c r="AI327" s="160"/>
      <c r="AJ327" s="160"/>
      <c r="AK327" s="160"/>
      <c r="AL327" s="160"/>
      <c r="AM327" s="160"/>
      <c r="AN327" s="160"/>
      <c r="AO327" s="160"/>
      <c r="AP327" s="160"/>
      <c r="AQ327" s="160"/>
      <c r="AR327" s="160"/>
      <c r="AS327" s="160"/>
      <c r="AT327" s="160"/>
      <c r="AU327" s="160"/>
      <c r="AV327" s="160"/>
      <c r="AW327" s="160"/>
      <c r="AX327" s="160"/>
      <c r="AY327" s="160"/>
      <c r="AZ327" s="160"/>
      <c r="BA327" s="160"/>
      <c r="BB327" s="160"/>
      <c r="BC327" s="160"/>
      <c r="BD327" s="160"/>
      <c r="BE327" s="160"/>
      <c r="BF327" s="160"/>
      <c r="BG327" s="160"/>
      <c r="BH327" s="160"/>
      <c r="BI327" s="160"/>
      <c r="BJ327" s="160"/>
      <c r="BK327" s="160"/>
      <c r="BL327" s="160"/>
      <c r="BM327" s="160"/>
      <c r="BN327" s="160"/>
      <c r="BO327" s="160"/>
      <c r="BP327" s="160"/>
      <c r="BQ327" s="160"/>
      <c r="BR327" s="160"/>
      <c r="BS327" s="160"/>
      <c r="BT327" s="160"/>
      <c r="BU327" s="160"/>
      <c r="BV327" s="160"/>
      <c r="BW327" s="160"/>
      <c r="BX327" s="160"/>
      <c r="BY327" s="160"/>
      <c r="BZ327" s="160"/>
      <c r="CA327" s="160"/>
      <c r="CB327" s="160"/>
      <c r="CC327" s="160"/>
      <c r="CD327" s="160"/>
      <c r="CE327" s="160"/>
      <c r="CF327" s="160"/>
      <c r="CG327" s="160"/>
      <c r="CH327" s="160"/>
      <c r="CI327" s="160"/>
      <c r="CJ327" s="160"/>
      <c r="CK327" s="160"/>
      <c r="CL327" s="160"/>
      <c r="CM327" s="160"/>
      <c r="CN327" s="160"/>
      <c r="CO327" s="160"/>
      <c r="CP327" s="160"/>
      <c r="CQ327" s="160"/>
      <c r="CR327" s="160"/>
      <c r="CS327" s="160"/>
      <c r="CT327" s="160"/>
      <c r="CU327" s="160"/>
      <c r="CV327" s="160"/>
      <c r="CW327" s="160"/>
      <c r="CX327" s="160"/>
      <c r="CY327" s="160"/>
      <c r="CZ327" s="160"/>
      <c r="DA327" s="160"/>
      <c r="DB327" s="160"/>
      <c r="DC327" s="160"/>
      <c r="DD327" s="160"/>
      <c r="DE327" s="160"/>
      <c r="DF327" s="160"/>
      <c r="DG327" s="160"/>
      <c r="DH327" s="160"/>
      <c r="DI327" s="160"/>
      <c r="DJ327" s="160"/>
      <c r="DK327" s="160"/>
      <c r="DL327" s="160"/>
      <c r="DM327" s="160"/>
      <c r="DN327" s="160"/>
      <c r="DO327" s="160"/>
      <c r="DP327" s="160"/>
      <c r="DQ327" s="160"/>
      <c r="DR327" s="160"/>
      <c r="DS327" s="160"/>
      <c r="DT327" s="160"/>
      <c r="DU327" s="160"/>
      <c r="DV327" s="160"/>
      <c r="DW327" s="160"/>
      <c r="DX327" s="160"/>
      <c r="DY327" s="160"/>
      <c r="DZ327" s="160"/>
      <c r="EA327" s="160"/>
      <c r="EB327" s="160"/>
      <c r="EC327" s="160"/>
      <c r="ED327" s="160"/>
      <c r="EE327" s="160"/>
      <c r="EF327" s="160"/>
      <c r="EG327" s="160"/>
      <c r="EH327" s="160"/>
      <c r="EI327" s="160"/>
      <c r="EJ327" s="160"/>
      <c r="EK327" s="160"/>
      <c r="EL327" s="160"/>
      <c r="EM327" s="160"/>
      <c r="EN327" s="160"/>
      <c r="EO327" s="160"/>
      <c r="EP327" s="160"/>
      <c r="EQ327" s="160"/>
      <c r="ER327" s="160"/>
      <c r="ES327" s="160"/>
      <c r="ET327" s="160"/>
      <c r="EU327" s="160"/>
      <c r="EV327" s="160"/>
      <c r="EW327" s="160"/>
      <c r="EX327" s="160"/>
      <c r="EY327" s="160"/>
      <c r="EZ327" s="160"/>
      <c r="FA327" s="160"/>
      <c r="FB327" s="160"/>
      <c r="FC327" s="160"/>
      <c r="FD327" s="160"/>
      <c r="FE327" s="160"/>
      <c r="FF327" s="160"/>
      <c r="FG327" s="160"/>
      <c r="FH327" s="160"/>
      <c r="FI327" s="160"/>
      <c r="FJ327" s="160"/>
      <c r="FK327" s="160"/>
      <c r="FL327" s="160"/>
      <c r="FM327" s="160"/>
      <c r="FN327" s="160"/>
      <c r="FO327" s="160"/>
      <c r="FP327" s="160"/>
      <c r="FQ327" s="160"/>
      <c r="FR327" s="160"/>
      <c r="FS327" s="160"/>
      <c r="FT327" s="160"/>
      <c r="FU327" s="160"/>
      <c r="FV327" s="160"/>
      <c r="FW327" s="160"/>
      <c r="FX327" s="160"/>
      <c r="FY327" s="160"/>
      <c r="FZ327" s="160"/>
      <c r="GA327" s="160"/>
      <c r="GB327" s="160"/>
      <c r="GC327" s="160"/>
      <c r="GD327" s="160"/>
      <c r="GE327" s="160"/>
      <c r="GF327" s="160"/>
      <c r="GG327" s="160"/>
      <c r="GH327" s="160"/>
      <c r="GI327" s="160"/>
      <c r="GJ327" s="160"/>
      <c r="GK327" s="160"/>
      <c r="GL327" s="160"/>
      <c r="GM327" s="160"/>
      <c r="GN327" s="160"/>
      <c r="GO327" s="160"/>
      <c r="GP327" s="160"/>
      <c r="GQ327" s="160"/>
      <c r="GR327" s="160"/>
      <c r="GS327" s="160"/>
    </row>
    <row r="328" spans="3:201" x14ac:dyDescent="0.2">
      <c r="C328" s="160"/>
      <c r="D328" s="160"/>
      <c r="E328" s="160"/>
      <c r="F328" s="160"/>
      <c r="G328" s="160"/>
      <c r="H328" s="160"/>
      <c r="I328" s="160"/>
      <c r="J328" s="160"/>
      <c r="K328" s="160"/>
      <c r="L328" s="160"/>
      <c r="M328" s="160"/>
      <c r="N328" s="160"/>
      <c r="O328" s="160"/>
      <c r="P328" s="160"/>
      <c r="Q328" s="160"/>
      <c r="R328" s="160"/>
      <c r="S328" s="160"/>
      <c r="T328" s="160"/>
      <c r="U328" s="160"/>
      <c r="V328" s="160"/>
      <c r="W328" s="160"/>
      <c r="X328" s="160"/>
      <c r="Y328" s="160"/>
      <c r="Z328" s="160"/>
      <c r="AA328" s="160"/>
      <c r="AB328" s="160"/>
      <c r="AC328" s="160"/>
      <c r="AD328" s="160"/>
      <c r="AE328" s="160"/>
      <c r="AF328" s="160"/>
      <c r="AG328" s="160"/>
      <c r="AH328" s="160"/>
      <c r="AI328" s="160"/>
      <c r="AJ328" s="160"/>
      <c r="AK328" s="160"/>
      <c r="AL328" s="160"/>
      <c r="AM328" s="160"/>
      <c r="AN328" s="160"/>
      <c r="AO328" s="160"/>
      <c r="AP328" s="160"/>
      <c r="AQ328" s="160"/>
      <c r="AR328" s="160"/>
      <c r="AS328" s="160"/>
      <c r="AT328" s="160"/>
      <c r="AU328" s="160"/>
      <c r="AV328" s="160"/>
      <c r="AW328" s="160"/>
      <c r="AX328" s="160"/>
      <c r="AY328" s="160"/>
      <c r="AZ328" s="160"/>
      <c r="BA328" s="160"/>
      <c r="BB328" s="160"/>
      <c r="BC328" s="160"/>
      <c r="BD328" s="160"/>
      <c r="BE328" s="160"/>
      <c r="BF328" s="160"/>
      <c r="BG328" s="160"/>
      <c r="BH328" s="160"/>
      <c r="BI328" s="160"/>
      <c r="BJ328" s="160"/>
      <c r="BK328" s="160"/>
      <c r="BL328" s="160"/>
      <c r="BM328" s="160"/>
      <c r="BN328" s="160"/>
      <c r="BO328" s="160"/>
      <c r="BP328" s="160"/>
      <c r="BQ328" s="160"/>
      <c r="BR328" s="160"/>
      <c r="BS328" s="160"/>
      <c r="BT328" s="160"/>
      <c r="BU328" s="160"/>
      <c r="BV328" s="160"/>
      <c r="BW328" s="160"/>
      <c r="BX328" s="160"/>
      <c r="BY328" s="160"/>
      <c r="BZ328" s="160"/>
      <c r="CA328" s="160"/>
      <c r="CB328" s="160"/>
      <c r="CC328" s="160"/>
      <c r="CD328" s="160"/>
      <c r="CE328" s="160"/>
      <c r="CF328" s="160"/>
      <c r="CG328" s="160"/>
      <c r="CH328" s="160"/>
      <c r="CI328" s="160"/>
      <c r="CJ328" s="160"/>
      <c r="CK328" s="160"/>
      <c r="CL328" s="160"/>
      <c r="CM328" s="160"/>
      <c r="CN328" s="160"/>
      <c r="CO328" s="160"/>
      <c r="CP328" s="160"/>
      <c r="CQ328" s="160"/>
      <c r="CR328" s="160"/>
      <c r="CS328" s="160"/>
      <c r="CT328" s="160"/>
      <c r="CU328" s="160"/>
      <c r="CV328" s="160"/>
      <c r="CW328" s="160"/>
      <c r="CX328" s="160"/>
      <c r="CY328" s="160"/>
      <c r="CZ328" s="160"/>
      <c r="DA328" s="160"/>
      <c r="DB328" s="160"/>
      <c r="DC328" s="160"/>
      <c r="DD328" s="160"/>
      <c r="DE328" s="160"/>
      <c r="DF328" s="160"/>
      <c r="DG328" s="160"/>
      <c r="DH328" s="160"/>
      <c r="DI328" s="160"/>
      <c r="DJ328" s="160"/>
      <c r="DK328" s="160"/>
      <c r="DL328" s="160"/>
      <c r="DM328" s="160"/>
      <c r="DN328" s="160"/>
      <c r="DO328" s="160"/>
      <c r="DP328" s="160"/>
      <c r="DQ328" s="160"/>
      <c r="DR328" s="160"/>
      <c r="DS328" s="160"/>
      <c r="DT328" s="160"/>
      <c r="DU328" s="160"/>
      <c r="DV328" s="160"/>
      <c r="DW328" s="160"/>
      <c r="DX328" s="160"/>
      <c r="DY328" s="160"/>
      <c r="DZ328" s="160"/>
      <c r="EA328" s="160"/>
      <c r="EB328" s="160"/>
      <c r="EC328" s="160"/>
      <c r="ED328" s="160"/>
      <c r="EE328" s="160"/>
      <c r="EF328" s="160"/>
      <c r="EG328" s="160"/>
      <c r="EH328" s="160"/>
      <c r="EI328" s="160"/>
      <c r="EJ328" s="160"/>
      <c r="EK328" s="160"/>
      <c r="EL328" s="160"/>
      <c r="EM328" s="160"/>
      <c r="EN328" s="160"/>
      <c r="EO328" s="160"/>
      <c r="EP328" s="160"/>
      <c r="EQ328" s="160"/>
      <c r="ER328" s="160"/>
      <c r="ES328" s="160"/>
      <c r="ET328" s="160"/>
      <c r="EU328" s="160"/>
      <c r="EV328" s="160"/>
      <c r="EW328" s="160"/>
      <c r="EX328" s="160"/>
      <c r="EY328" s="160"/>
      <c r="EZ328" s="160"/>
      <c r="FA328" s="160"/>
      <c r="FB328" s="160"/>
      <c r="FC328" s="160"/>
      <c r="FD328" s="160"/>
      <c r="FE328" s="160"/>
      <c r="FF328" s="160"/>
      <c r="FG328" s="160"/>
      <c r="FH328" s="160"/>
      <c r="FI328" s="160"/>
      <c r="FJ328" s="160"/>
      <c r="FK328" s="160"/>
      <c r="FL328" s="160"/>
      <c r="FM328" s="160"/>
      <c r="FN328" s="160"/>
      <c r="FO328" s="160"/>
      <c r="FP328" s="160"/>
      <c r="FQ328" s="160"/>
      <c r="FR328" s="160"/>
      <c r="FS328" s="160"/>
      <c r="FT328" s="160"/>
      <c r="FU328" s="160"/>
      <c r="FV328" s="160"/>
      <c r="FW328" s="160"/>
      <c r="FX328" s="160"/>
      <c r="FY328" s="160"/>
      <c r="FZ328" s="160"/>
      <c r="GA328" s="160"/>
      <c r="GB328" s="160"/>
      <c r="GC328" s="160"/>
      <c r="GD328" s="160"/>
      <c r="GE328" s="160"/>
      <c r="GF328" s="160"/>
      <c r="GG328" s="160"/>
      <c r="GH328" s="160"/>
      <c r="GI328" s="160"/>
      <c r="GJ328" s="160"/>
      <c r="GK328" s="160"/>
      <c r="GL328" s="160"/>
      <c r="GM328" s="160"/>
      <c r="GN328" s="160"/>
      <c r="GO328" s="160"/>
      <c r="GP328" s="160"/>
      <c r="GQ328" s="160"/>
      <c r="GR328" s="160"/>
      <c r="GS328" s="160"/>
    </row>
    <row r="329" spans="3:201" x14ac:dyDescent="0.2">
      <c r="C329" s="160"/>
      <c r="D329" s="160"/>
      <c r="E329" s="160"/>
      <c r="F329" s="160"/>
      <c r="G329" s="160"/>
      <c r="H329" s="160"/>
      <c r="I329" s="160"/>
      <c r="J329" s="160"/>
      <c r="K329" s="160"/>
      <c r="L329" s="160"/>
      <c r="M329" s="160"/>
      <c r="N329" s="160"/>
      <c r="O329" s="160"/>
      <c r="P329" s="160"/>
      <c r="Q329" s="160"/>
      <c r="R329" s="160"/>
      <c r="S329" s="160"/>
      <c r="T329" s="160"/>
      <c r="U329" s="160"/>
      <c r="V329" s="160"/>
      <c r="W329" s="160"/>
      <c r="X329" s="160"/>
      <c r="Y329" s="160"/>
      <c r="Z329" s="160"/>
      <c r="AA329" s="160"/>
      <c r="AB329" s="160"/>
      <c r="AC329" s="160"/>
      <c r="AD329" s="160"/>
      <c r="AE329" s="160"/>
      <c r="AF329" s="160"/>
      <c r="AG329" s="160"/>
      <c r="AH329" s="160"/>
      <c r="AI329" s="160"/>
      <c r="AJ329" s="160"/>
      <c r="AK329" s="160"/>
      <c r="AL329" s="160"/>
      <c r="AM329" s="160"/>
      <c r="AN329" s="160"/>
      <c r="AO329" s="160"/>
      <c r="AP329" s="160"/>
      <c r="AQ329" s="160"/>
      <c r="AR329" s="160"/>
      <c r="AS329" s="160"/>
      <c r="AT329" s="160"/>
      <c r="AU329" s="160"/>
      <c r="AV329" s="160"/>
      <c r="AW329" s="160"/>
      <c r="AX329" s="160"/>
      <c r="AY329" s="160"/>
      <c r="AZ329" s="160"/>
      <c r="BA329" s="160"/>
      <c r="BB329" s="160"/>
      <c r="BC329" s="160"/>
      <c r="BD329" s="160"/>
      <c r="BE329" s="160"/>
      <c r="BF329" s="160"/>
      <c r="BG329" s="160"/>
      <c r="BH329" s="160"/>
      <c r="BI329" s="160"/>
      <c r="BJ329" s="160"/>
      <c r="BK329" s="160"/>
      <c r="BL329" s="160"/>
      <c r="BM329" s="160"/>
      <c r="BN329" s="160"/>
      <c r="BO329" s="160"/>
      <c r="BP329" s="160"/>
      <c r="BQ329" s="160"/>
      <c r="BR329" s="160"/>
      <c r="BS329" s="160"/>
      <c r="BT329" s="160"/>
      <c r="BU329" s="160"/>
      <c r="BV329" s="160"/>
      <c r="BW329" s="160"/>
      <c r="BX329" s="160"/>
      <c r="BY329" s="160"/>
      <c r="BZ329" s="160"/>
      <c r="CA329" s="160"/>
      <c r="CB329" s="160"/>
      <c r="CC329" s="160"/>
      <c r="CD329" s="160"/>
      <c r="CE329" s="160"/>
      <c r="CF329" s="160"/>
      <c r="CG329" s="160"/>
      <c r="CH329" s="160"/>
      <c r="CI329" s="160"/>
      <c r="CJ329" s="160"/>
      <c r="CK329" s="160"/>
      <c r="CL329" s="160"/>
      <c r="CM329" s="160"/>
      <c r="CN329" s="160"/>
      <c r="CO329" s="160"/>
      <c r="CP329" s="160"/>
      <c r="CQ329" s="160"/>
      <c r="CR329" s="160"/>
      <c r="CS329" s="160"/>
      <c r="CT329" s="160"/>
      <c r="CU329" s="160"/>
      <c r="CV329" s="160"/>
      <c r="CW329" s="160"/>
      <c r="CX329" s="160"/>
      <c r="CY329" s="160"/>
      <c r="CZ329" s="160"/>
      <c r="DA329" s="160"/>
      <c r="DB329" s="160"/>
      <c r="DC329" s="160"/>
      <c r="DD329" s="160"/>
      <c r="DE329" s="160"/>
      <c r="DF329" s="160"/>
      <c r="DG329" s="160"/>
      <c r="DH329" s="160"/>
      <c r="DI329" s="160"/>
      <c r="DJ329" s="160"/>
      <c r="DK329" s="160"/>
      <c r="DL329" s="160"/>
      <c r="DM329" s="160"/>
      <c r="DN329" s="160"/>
      <c r="DO329" s="160"/>
      <c r="DP329" s="160"/>
      <c r="DQ329" s="160"/>
      <c r="DR329" s="160"/>
      <c r="DS329" s="160"/>
      <c r="DT329" s="160"/>
      <c r="DU329" s="160"/>
      <c r="DV329" s="160"/>
      <c r="DW329" s="160"/>
      <c r="DX329" s="160"/>
      <c r="DY329" s="160"/>
      <c r="DZ329" s="160"/>
      <c r="EA329" s="160"/>
      <c r="EB329" s="160"/>
      <c r="EC329" s="160"/>
      <c r="ED329" s="160"/>
      <c r="EE329" s="160"/>
      <c r="EF329" s="160"/>
      <c r="EG329" s="160"/>
      <c r="EH329" s="160"/>
      <c r="EI329" s="160"/>
      <c r="EJ329" s="160"/>
      <c r="EK329" s="160"/>
      <c r="EL329" s="160"/>
      <c r="EM329" s="160"/>
      <c r="EN329" s="160"/>
      <c r="EO329" s="160"/>
      <c r="EP329" s="160"/>
      <c r="EQ329" s="160"/>
      <c r="ER329" s="160"/>
      <c r="ES329" s="160"/>
      <c r="ET329" s="160"/>
      <c r="EU329" s="160"/>
      <c r="EV329" s="160"/>
      <c r="EW329" s="160"/>
      <c r="EX329" s="160"/>
      <c r="EY329" s="160"/>
      <c r="EZ329" s="160"/>
      <c r="FA329" s="160"/>
      <c r="FB329" s="160"/>
      <c r="FC329" s="160"/>
      <c r="FD329" s="160"/>
      <c r="FE329" s="160"/>
      <c r="FF329" s="160"/>
      <c r="FG329" s="160"/>
      <c r="FH329" s="160"/>
      <c r="FI329" s="160"/>
      <c r="FJ329" s="160"/>
      <c r="FK329" s="160"/>
      <c r="FL329" s="160"/>
      <c r="FM329" s="160"/>
      <c r="FN329" s="160"/>
      <c r="FO329" s="160"/>
      <c r="FP329" s="160"/>
      <c r="FQ329" s="160"/>
      <c r="FR329" s="160"/>
      <c r="FS329" s="160"/>
      <c r="FT329" s="160"/>
      <c r="FU329" s="160"/>
      <c r="FV329" s="160"/>
      <c r="FW329" s="160"/>
      <c r="FX329" s="160"/>
      <c r="FY329" s="160"/>
      <c r="FZ329" s="160"/>
      <c r="GA329" s="160"/>
      <c r="GB329" s="160"/>
      <c r="GC329" s="160"/>
      <c r="GD329" s="160"/>
      <c r="GE329" s="160"/>
      <c r="GF329" s="160"/>
      <c r="GG329" s="160"/>
      <c r="GH329" s="160"/>
      <c r="GI329" s="160"/>
      <c r="GJ329" s="160"/>
      <c r="GK329" s="160"/>
      <c r="GL329" s="160"/>
      <c r="GM329" s="160"/>
      <c r="GN329" s="160"/>
      <c r="GO329" s="160"/>
      <c r="GP329" s="160"/>
      <c r="GQ329" s="160"/>
      <c r="GR329" s="160"/>
      <c r="GS329" s="160"/>
    </row>
    <row r="330" spans="3:201" x14ac:dyDescent="0.2">
      <c r="C330" s="160"/>
      <c r="D330" s="160"/>
      <c r="E330" s="160"/>
      <c r="F330" s="160"/>
      <c r="G330" s="160"/>
      <c r="H330" s="160"/>
      <c r="I330" s="160"/>
      <c r="J330" s="160"/>
      <c r="K330" s="160"/>
      <c r="L330" s="160"/>
      <c r="M330" s="160"/>
      <c r="N330" s="160"/>
      <c r="O330" s="160"/>
      <c r="P330" s="160"/>
      <c r="Q330" s="160"/>
      <c r="R330" s="160"/>
      <c r="S330" s="160"/>
      <c r="T330" s="160"/>
      <c r="U330" s="160"/>
      <c r="V330" s="160"/>
      <c r="W330" s="160"/>
      <c r="X330" s="160"/>
      <c r="Y330" s="160"/>
      <c r="Z330" s="160"/>
      <c r="AA330" s="160"/>
      <c r="AB330" s="160"/>
      <c r="AC330" s="160"/>
      <c r="AD330" s="160"/>
      <c r="AE330" s="160"/>
      <c r="AF330" s="160"/>
      <c r="AG330" s="160"/>
      <c r="AH330" s="160"/>
      <c r="AI330" s="160"/>
      <c r="AJ330" s="160"/>
      <c r="AK330" s="160"/>
      <c r="AL330" s="160"/>
      <c r="AM330" s="160"/>
      <c r="AN330" s="160"/>
      <c r="AO330" s="160"/>
      <c r="AP330" s="160"/>
      <c r="AQ330" s="160"/>
      <c r="AR330" s="160"/>
      <c r="AS330" s="160"/>
      <c r="AT330" s="160"/>
      <c r="AU330" s="160"/>
      <c r="AV330" s="160"/>
      <c r="AW330" s="160"/>
      <c r="AX330" s="160"/>
      <c r="AY330" s="160"/>
      <c r="AZ330" s="160"/>
      <c r="BA330" s="160"/>
      <c r="BB330" s="160"/>
      <c r="BC330" s="160"/>
      <c r="BD330" s="160"/>
      <c r="BE330" s="160"/>
      <c r="BF330" s="160"/>
      <c r="BG330" s="160"/>
      <c r="BH330" s="160"/>
      <c r="BI330" s="160"/>
      <c r="BJ330" s="160"/>
      <c r="BK330" s="160"/>
      <c r="BL330" s="160"/>
      <c r="BM330" s="160"/>
      <c r="BN330" s="160"/>
      <c r="BO330" s="160"/>
      <c r="BP330" s="160"/>
      <c r="BQ330" s="160"/>
      <c r="BR330" s="160"/>
      <c r="BS330" s="160"/>
      <c r="BT330" s="160"/>
      <c r="BU330" s="160"/>
      <c r="BV330" s="160"/>
      <c r="BW330" s="160"/>
      <c r="BX330" s="160"/>
      <c r="BY330" s="160"/>
      <c r="BZ330" s="160"/>
      <c r="CA330" s="160"/>
      <c r="CB330" s="160"/>
      <c r="CC330" s="160"/>
      <c r="CD330" s="160"/>
      <c r="CE330" s="160"/>
      <c r="CF330" s="160"/>
      <c r="CG330" s="160"/>
      <c r="CH330" s="160"/>
      <c r="CI330" s="160"/>
      <c r="CJ330" s="160"/>
      <c r="CK330" s="160"/>
      <c r="CL330" s="160"/>
      <c r="CM330" s="160"/>
      <c r="CN330" s="160"/>
      <c r="CO330" s="160"/>
      <c r="CP330" s="160"/>
      <c r="CQ330" s="160"/>
      <c r="CR330" s="160"/>
      <c r="CS330" s="160"/>
      <c r="CT330" s="160"/>
      <c r="CU330" s="160"/>
      <c r="CV330" s="160"/>
      <c r="CW330" s="160"/>
      <c r="CX330" s="160"/>
      <c r="CY330" s="160"/>
      <c r="CZ330" s="160"/>
      <c r="DA330" s="160"/>
      <c r="DB330" s="160"/>
      <c r="DC330" s="160"/>
      <c r="DD330" s="160"/>
      <c r="DE330" s="160"/>
      <c r="DF330" s="160"/>
      <c r="DG330" s="160"/>
      <c r="DH330" s="160"/>
      <c r="DI330" s="160"/>
      <c r="DJ330" s="160"/>
      <c r="DK330" s="160"/>
      <c r="DL330" s="160"/>
      <c r="DM330" s="160"/>
      <c r="DN330" s="160"/>
      <c r="DO330" s="160"/>
      <c r="DP330" s="160"/>
      <c r="DQ330" s="160"/>
      <c r="DR330" s="160"/>
      <c r="DS330" s="160"/>
      <c r="DT330" s="160"/>
      <c r="DU330" s="160"/>
      <c r="DV330" s="160"/>
      <c r="DW330" s="160"/>
      <c r="DX330" s="160"/>
      <c r="DY330" s="160"/>
      <c r="DZ330" s="160"/>
      <c r="EA330" s="160"/>
      <c r="EB330" s="160"/>
      <c r="EC330" s="160"/>
      <c r="ED330" s="160"/>
      <c r="EE330" s="160"/>
      <c r="EF330" s="160"/>
      <c r="EG330" s="160"/>
      <c r="EH330" s="160"/>
      <c r="EI330" s="160"/>
      <c r="EJ330" s="160"/>
      <c r="EK330" s="160"/>
      <c r="EL330" s="160"/>
      <c r="EM330" s="160"/>
      <c r="EN330" s="160"/>
      <c r="EO330" s="160"/>
      <c r="EP330" s="160"/>
      <c r="EQ330" s="160"/>
      <c r="ER330" s="160"/>
      <c r="ES330" s="160"/>
      <c r="ET330" s="160"/>
      <c r="EU330" s="160"/>
      <c r="EV330" s="160"/>
      <c r="EW330" s="160"/>
      <c r="EX330" s="160"/>
      <c r="EY330" s="160"/>
      <c r="EZ330" s="160"/>
      <c r="FA330" s="160"/>
      <c r="FB330" s="160"/>
      <c r="FC330" s="160"/>
      <c r="FD330" s="160"/>
      <c r="FE330" s="160"/>
      <c r="FF330" s="160"/>
      <c r="FG330" s="160"/>
      <c r="FH330" s="160"/>
      <c r="FI330" s="160"/>
      <c r="FJ330" s="160"/>
      <c r="FK330" s="160"/>
      <c r="FL330" s="160"/>
      <c r="FM330" s="160"/>
      <c r="FN330" s="160"/>
      <c r="FO330" s="160"/>
      <c r="FP330" s="160"/>
      <c r="FQ330" s="160"/>
      <c r="FR330" s="160"/>
      <c r="FS330" s="160"/>
      <c r="FT330" s="160"/>
      <c r="FU330" s="160"/>
      <c r="FV330" s="160"/>
      <c r="FW330" s="160"/>
      <c r="FX330" s="160"/>
      <c r="FY330" s="160"/>
      <c r="FZ330" s="160"/>
      <c r="GA330" s="160"/>
      <c r="GB330" s="160"/>
      <c r="GC330" s="160"/>
      <c r="GD330" s="160"/>
      <c r="GE330" s="160"/>
      <c r="GF330" s="160"/>
      <c r="GG330" s="160"/>
      <c r="GH330" s="160"/>
      <c r="GI330" s="160"/>
      <c r="GJ330" s="160"/>
      <c r="GK330" s="160"/>
      <c r="GL330" s="160"/>
      <c r="GM330" s="160"/>
      <c r="GN330" s="160"/>
      <c r="GO330" s="160"/>
      <c r="GP330" s="160"/>
      <c r="GQ330" s="160"/>
      <c r="GR330" s="160"/>
      <c r="GS330" s="160"/>
    </row>
    <row r="331" spans="3:201" x14ac:dyDescent="0.2">
      <c r="C331" s="160"/>
      <c r="D331" s="160"/>
      <c r="E331" s="160"/>
      <c r="F331" s="160"/>
      <c r="G331" s="160"/>
      <c r="H331" s="160"/>
      <c r="I331" s="160"/>
      <c r="J331" s="160"/>
      <c r="K331" s="160"/>
      <c r="L331" s="160"/>
      <c r="M331" s="160"/>
      <c r="N331" s="160"/>
      <c r="O331" s="160"/>
      <c r="P331" s="160"/>
      <c r="Q331" s="160"/>
      <c r="R331" s="160"/>
      <c r="S331" s="160"/>
      <c r="T331" s="160"/>
      <c r="U331" s="160"/>
      <c r="V331" s="160"/>
      <c r="W331" s="160"/>
      <c r="X331" s="160"/>
      <c r="Y331" s="160"/>
      <c r="Z331" s="160"/>
      <c r="AA331" s="160"/>
      <c r="AB331" s="160"/>
      <c r="AC331" s="160"/>
      <c r="AD331" s="160"/>
      <c r="AE331" s="160"/>
      <c r="AF331" s="160"/>
      <c r="AG331" s="160"/>
      <c r="AH331" s="160"/>
      <c r="AI331" s="160"/>
      <c r="AJ331" s="160"/>
      <c r="AK331" s="160"/>
      <c r="AL331" s="160"/>
      <c r="AM331" s="160"/>
      <c r="AN331" s="160"/>
      <c r="AO331" s="160"/>
      <c r="AP331" s="160"/>
      <c r="AQ331" s="160"/>
      <c r="AR331" s="160"/>
      <c r="AS331" s="160"/>
      <c r="AT331" s="160"/>
      <c r="AU331" s="160"/>
      <c r="AV331" s="160"/>
      <c r="AW331" s="160"/>
      <c r="AX331" s="160"/>
      <c r="AY331" s="160"/>
      <c r="AZ331" s="160"/>
      <c r="BA331" s="160"/>
      <c r="BB331" s="160"/>
      <c r="BC331" s="160"/>
      <c r="BD331" s="160"/>
      <c r="BE331" s="160"/>
      <c r="BF331" s="160"/>
      <c r="BG331" s="160"/>
      <c r="BH331" s="160"/>
      <c r="BI331" s="160"/>
      <c r="BJ331" s="160"/>
      <c r="BK331" s="160"/>
      <c r="BL331" s="160"/>
      <c r="BM331" s="160"/>
      <c r="BN331" s="160"/>
      <c r="BO331" s="160"/>
      <c r="BP331" s="160"/>
      <c r="BQ331" s="160"/>
      <c r="BR331" s="160"/>
      <c r="BS331" s="160"/>
      <c r="BT331" s="160"/>
      <c r="BU331" s="160"/>
      <c r="BV331" s="160"/>
      <c r="BW331" s="160"/>
      <c r="BX331" s="160"/>
      <c r="BY331" s="160"/>
      <c r="BZ331" s="160"/>
      <c r="CA331" s="160"/>
      <c r="CB331" s="160"/>
      <c r="CC331" s="160"/>
      <c r="CD331" s="160"/>
      <c r="CE331" s="160"/>
      <c r="CF331" s="160"/>
      <c r="CG331" s="160"/>
      <c r="CH331" s="160"/>
      <c r="CI331" s="160"/>
      <c r="CJ331" s="160"/>
      <c r="CK331" s="160"/>
      <c r="CL331" s="160"/>
      <c r="CM331" s="160"/>
      <c r="CN331" s="160"/>
      <c r="CO331" s="160"/>
      <c r="CP331" s="160"/>
      <c r="CQ331" s="160"/>
      <c r="CR331" s="160"/>
      <c r="CS331" s="160"/>
      <c r="CT331" s="160"/>
      <c r="CU331" s="160"/>
      <c r="CV331" s="160"/>
      <c r="CW331" s="160"/>
      <c r="CX331" s="160"/>
      <c r="CY331" s="160"/>
      <c r="CZ331" s="160"/>
      <c r="DA331" s="160"/>
      <c r="DB331" s="160"/>
      <c r="DC331" s="160"/>
      <c r="DD331" s="160"/>
      <c r="DE331" s="160"/>
      <c r="DF331" s="160"/>
      <c r="DG331" s="160"/>
      <c r="DH331" s="160"/>
      <c r="DI331" s="160"/>
      <c r="DJ331" s="160"/>
      <c r="DK331" s="160"/>
      <c r="DL331" s="160"/>
      <c r="DM331" s="160"/>
      <c r="DN331" s="160"/>
      <c r="DO331" s="160"/>
      <c r="DP331" s="160"/>
      <c r="DQ331" s="160"/>
      <c r="DR331" s="160"/>
      <c r="DS331" s="160"/>
      <c r="DT331" s="160"/>
      <c r="DU331" s="160"/>
      <c r="DV331" s="160"/>
      <c r="DW331" s="160"/>
      <c r="DX331" s="160"/>
      <c r="DY331" s="160"/>
      <c r="DZ331" s="160"/>
      <c r="EA331" s="160"/>
      <c r="EB331" s="160"/>
      <c r="EC331" s="160"/>
      <c r="ED331" s="160"/>
      <c r="EE331" s="160"/>
      <c r="EF331" s="160"/>
      <c r="EG331" s="160"/>
      <c r="EH331" s="160"/>
      <c r="EI331" s="160"/>
      <c r="EJ331" s="160"/>
      <c r="EK331" s="160"/>
      <c r="EL331" s="160"/>
      <c r="EM331" s="160"/>
      <c r="EN331" s="160"/>
      <c r="EO331" s="160"/>
      <c r="EP331" s="160"/>
      <c r="EQ331" s="160"/>
      <c r="ER331" s="160"/>
      <c r="ES331" s="160"/>
      <c r="ET331" s="160"/>
      <c r="EU331" s="160"/>
      <c r="EV331" s="160"/>
      <c r="EW331" s="160"/>
      <c r="EX331" s="160"/>
      <c r="EY331" s="160"/>
      <c r="EZ331" s="160"/>
      <c r="FA331" s="160"/>
      <c r="FB331" s="160"/>
      <c r="FC331" s="160"/>
      <c r="FD331" s="160"/>
      <c r="FE331" s="160"/>
      <c r="FF331" s="160"/>
      <c r="FG331" s="160"/>
      <c r="FH331" s="160"/>
      <c r="FI331" s="160"/>
      <c r="FJ331" s="160"/>
      <c r="FK331" s="160"/>
      <c r="FL331" s="160"/>
      <c r="FM331" s="160"/>
      <c r="FN331" s="160"/>
      <c r="FO331" s="160"/>
      <c r="FP331" s="160"/>
      <c r="FQ331" s="160"/>
      <c r="FR331" s="160"/>
      <c r="FS331" s="160"/>
      <c r="FT331" s="160"/>
      <c r="FU331" s="160"/>
      <c r="FV331" s="160"/>
      <c r="FW331" s="160"/>
      <c r="FX331" s="160"/>
      <c r="FY331" s="160"/>
      <c r="FZ331" s="160"/>
      <c r="GA331" s="160"/>
      <c r="GB331" s="160"/>
      <c r="GC331" s="160"/>
      <c r="GD331" s="160"/>
      <c r="GE331" s="160"/>
      <c r="GF331" s="160"/>
      <c r="GG331" s="160"/>
      <c r="GH331" s="160"/>
      <c r="GI331" s="160"/>
      <c r="GJ331" s="160"/>
      <c r="GK331" s="160"/>
      <c r="GL331" s="160"/>
      <c r="GM331" s="160"/>
      <c r="GN331" s="160"/>
      <c r="GO331" s="160"/>
      <c r="GP331" s="160"/>
      <c r="GQ331" s="160"/>
      <c r="GR331" s="160"/>
      <c r="GS331" s="160"/>
    </row>
    <row r="332" spans="3:201" x14ac:dyDescent="0.2">
      <c r="C332" s="160"/>
      <c r="D332" s="160"/>
      <c r="E332" s="160"/>
      <c r="F332" s="160"/>
      <c r="G332" s="160"/>
      <c r="H332" s="160"/>
      <c r="I332" s="160"/>
      <c r="J332" s="160"/>
      <c r="K332" s="160"/>
      <c r="L332" s="160"/>
      <c r="M332" s="160"/>
      <c r="N332" s="160"/>
      <c r="O332" s="160"/>
      <c r="P332" s="160"/>
      <c r="Q332" s="160"/>
      <c r="R332" s="160"/>
      <c r="S332" s="160"/>
      <c r="T332" s="160"/>
      <c r="U332" s="160"/>
      <c r="V332" s="160"/>
      <c r="W332" s="160"/>
      <c r="X332" s="160"/>
      <c r="Y332" s="160"/>
      <c r="Z332" s="160"/>
      <c r="AA332" s="160"/>
      <c r="AB332" s="160"/>
      <c r="AC332" s="160"/>
      <c r="AD332" s="160"/>
      <c r="AE332" s="160"/>
      <c r="AF332" s="160"/>
      <c r="AG332" s="160"/>
      <c r="AH332" s="160"/>
      <c r="AI332" s="160"/>
      <c r="AJ332" s="160"/>
      <c r="AK332" s="160"/>
      <c r="AL332" s="160"/>
      <c r="AM332" s="160"/>
      <c r="AN332" s="160"/>
      <c r="AO332" s="160"/>
      <c r="AP332" s="160"/>
      <c r="AQ332" s="160"/>
      <c r="AR332" s="160"/>
      <c r="AS332" s="160"/>
      <c r="AT332" s="160"/>
      <c r="AU332" s="160"/>
      <c r="AV332" s="160"/>
      <c r="AW332" s="160"/>
      <c r="AX332" s="160"/>
      <c r="AY332" s="160"/>
      <c r="AZ332" s="160"/>
      <c r="BA332" s="160"/>
      <c r="BB332" s="160"/>
      <c r="BC332" s="160"/>
      <c r="BD332" s="160"/>
      <c r="BE332" s="160"/>
      <c r="BF332" s="160"/>
      <c r="BG332" s="160"/>
      <c r="BH332" s="160"/>
      <c r="BI332" s="160"/>
      <c r="BJ332" s="160"/>
      <c r="BK332" s="160"/>
      <c r="BL332" s="160"/>
      <c r="BM332" s="160"/>
      <c r="BN332" s="160"/>
      <c r="BO332" s="160"/>
      <c r="BP332" s="160"/>
      <c r="BQ332" s="160"/>
      <c r="BR332" s="160"/>
      <c r="BS332" s="160"/>
      <c r="BT332" s="160"/>
      <c r="BU332" s="160"/>
      <c r="BV332" s="160"/>
      <c r="BW332" s="160"/>
      <c r="BX332" s="160"/>
      <c r="BY332" s="160"/>
      <c r="BZ332" s="160"/>
      <c r="CA332" s="160"/>
      <c r="CB332" s="160"/>
      <c r="CC332" s="160"/>
      <c r="CD332" s="160"/>
      <c r="CE332" s="160"/>
      <c r="CF332" s="160"/>
      <c r="CG332" s="160"/>
      <c r="CH332" s="160"/>
      <c r="CI332" s="160"/>
      <c r="CJ332" s="160"/>
      <c r="CK332" s="160"/>
      <c r="CL332" s="160"/>
      <c r="CM332" s="160"/>
      <c r="CN332" s="160"/>
      <c r="CO332" s="160"/>
      <c r="CP332" s="160"/>
      <c r="CQ332" s="160"/>
      <c r="CR332" s="160"/>
      <c r="CS332" s="160"/>
      <c r="CT332" s="160"/>
      <c r="CU332" s="160"/>
      <c r="CV332" s="160"/>
      <c r="CW332" s="160"/>
      <c r="CX332" s="160"/>
      <c r="CY332" s="160"/>
      <c r="CZ332" s="160"/>
      <c r="DA332" s="160"/>
      <c r="DB332" s="160"/>
      <c r="DC332" s="160"/>
      <c r="DD332" s="160"/>
      <c r="DE332" s="160"/>
      <c r="DF332" s="160"/>
      <c r="DG332" s="160"/>
      <c r="DH332" s="160"/>
      <c r="DI332" s="160"/>
      <c r="DJ332" s="160"/>
      <c r="DK332" s="160"/>
      <c r="DL332" s="160"/>
      <c r="DM332" s="160"/>
      <c r="DN332" s="160"/>
      <c r="DO332" s="160"/>
      <c r="DP332" s="160"/>
      <c r="DQ332" s="160"/>
      <c r="DR332" s="160"/>
      <c r="DS332" s="160"/>
      <c r="DT332" s="160"/>
      <c r="DU332" s="160"/>
      <c r="DV332" s="160"/>
      <c r="DW332" s="160"/>
      <c r="DX332" s="160"/>
      <c r="DY332" s="160"/>
      <c r="DZ332" s="160"/>
      <c r="EA332" s="160"/>
      <c r="EB332" s="160"/>
      <c r="EC332" s="160"/>
      <c r="ED332" s="160"/>
      <c r="EE332" s="160"/>
      <c r="EF332" s="160"/>
      <c r="EG332" s="160"/>
      <c r="EH332" s="160"/>
      <c r="EI332" s="160"/>
      <c r="EJ332" s="160"/>
      <c r="EK332" s="160"/>
      <c r="EL332" s="160"/>
      <c r="EM332" s="160"/>
      <c r="EN332" s="160"/>
      <c r="EO332" s="160"/>
      <c r="EP332" s="160"/>
      <c r="EQ332" s="160"/>
      <c r="ER332" s="160"/>
      <c r="ES332" s="160"/>
      <c r="ET332" s="160"/>
      <c r="EU332" s="160"/>
      <c r="EV332" s="160"/>
      <c r="EW332" s="160"/>
      <c r="EX332" s="160"/>
      <c r="EY332" s="160"/>
      <c r="EZ332" s="160"/>
      <c r="FA332" s="160"/>
      <c r="FB332" s="160"/>
      <c r="FC332" s="160"/>
      <c r="FD332" s="160"/>
      <c r="FE332" s="160"/>
      <c r="FF332" s="160"/>
      <c r="FG332" s="160"/>
      <c r="FH332" s="160"/>
      <c r="FI332" s="160"/>
      <c r="FJ332" s="160"/>
      <c r="FK332" s="160"/>
      <c r="FL332" s="160"/>
      <c r="FM332" s="160"/>
      <c r="FN332" s="160"/>
      <c r="FO332" s="160"/>
      <c r="FP332" s="160"/>
      <c r="FQ332" s="160"/>
      <c r="FR332" s="160"/>
      <c r="FS332" s="160"/>
      <c r="FT332" s="160"/>
      <c r="FU332" s="160"/>
      <c r="FV332" s="160"/>
      <c r="FW332" s="160"/>
      <c r="FX332" s="160"/>
      <c r="FY332" s="160"/>
      <c r="FZ332" s="160"/>
      <c r="GA332" s="160"/>
      <c r="GB332" s="160"/>
      <c r="GC332" s="160"/>
      <c r="GD332" s="160"/>
      <c r="GE332" s="160"/>
      <c r="GF332" s="160"/>
      <c r="GG332" s="160"/>
      <c r="GH332" s="160"/>
      <c r="GI332" s="160"/>
      <c r="GJ332" s="160"/>
      <c r="GK332" s="160"/>
      <c r="GL332" s="160"/>
      <c r="GM332" s="160"/>
      <c r="GN332" s="160"/>
      <c r="GO332" s="160"/>
      <c r="GP332" s="160"/>
      <c r="GQ332" s="160"/>
      <c r="GR332" s="160"/>
      <c r="GS332" s="160"/>
    </row>
    <row r="333" spans="3:201" x14ac:dyDescent="0.2">
      <c r="C333" s="160"/>
      <c r="D333" s="160"/>
      <c r="E333" s="160"/>
      <c r="F333" s="160"/>
      <c r="G333" s="160"/>
      <c r="H333" s="160"/>
      <c r="I333" s="160"/>
      <c r="J333" s="160"/>
      <c r="K333" s="160"/>
      <c r="L333" s="160"/>
      <c r="M333" s="160"/>
      <c r="N333" s="160"/>
      <c r="O333" s="160"/>
      <c r="P333" s="160"/>
      <c r="Q333" s="160"/>
      <c r="R333" s="160"/>
      <c r="S333" s="160"/>
      <c r="T333" s="160"/>
      <c r="U333" s="160"/>
      <c r="V333" s="160"/>
      <c r="W333" s="160"/>
      <c r="X333" s="160"/>
      <c r="Y333" s="160"/>
      <c r="Z333" s="160"/>
      <c r="AA333" s="160"/>
      <c r="AB333" s="160"/>
      <c r="AC333" s="160"/>
      <c r="AD333" s="160"/>
      <c r="AE333" s="160"/>
      <c r="AF333" s="160"/>
      <c r="AG333" s="160"/>
      <c r="AH333" s="160"/>
      <c r="AI333" s="160"/>
      <c r="AJ333" s="160"/>
      <c r="AK333" s="160"/>
      <c r="AL333" s="160"/>
      <c r="AM333" s="160"/>
      <c r="AN333" s="160"/>
      <c r="AO333" s="160"/>
      <c r="AP333" s="160"/>
      <c r="AQ333" s="160"/>
      <c r="AR333" s="160"/>
      <c r="AS333" s="160"/>
      <c r="AT333" s="160"/>
      <c r="AU333" s="160"/>
      <c r="AV333" s="160"/>
      <c r="AW333" s="160"/>
      <c r="AX333" s="160"/>
      <c r="AY333" s="160"/>
      <c r="AZ333" s="160"/>
      <c r="BA333" s="160"/>
      <c r="BB333" s="160"/>
      <c r="BC333" s="160"/>
      <c r="BD333" s="160"/>
      <c r="BE333" s="160"/>
      <c r="BF333" s="160"/>
      <c r="BG333" s="160"/>
      <c r="BH333" s="160"/>
      <c r="BI333" s="160"/>
      <c r="BJ333" s="160"/>
      <c r="BK333" s="160"/>
      <c r="BL333" s="160"/>
      <c r="BM333" s="160"/>
      <c r="BN333" s="160"/>
      <c r="BO333" s="160"/>
      <c r="BP333" s="160"/>
      <c r="BQ333" s="160"/>
      <c r="BR333" s="160"/>
      <c r="BS333" s="160"/>
      <c r="BT333" s="160"/>
      <c r="BU333" s="160"/>
      <c r="BV333" s="160"/>
      <c r="BW333" s="160"/>
      <c r="BX333" s="160"/>
      <c r="BY333" s="160"/>
      <c r="BZ333" s="160"/>
      <c r="CA333" s="160"/>
      <c r="CB333" s="160"/>
      <c r="CC333" s="160"/>
      <c r="CD333" s="160"/>
      <c r="CE333" s="160"/>
      <c r="CF333" s="160"/>
      <c r="CG333" s="160"/>
      <c r="CH333" s="160"/>
      <c r="CI333" s="160"/>
      <c r="CJ333" s="160"/>
      <c r="CK333" s="160"/>
      <c r="CL333" s="160"/>
      <c r="CM333" s="160"/>
      <c r="CN333" s="160"/>
      <c r="CO333" s="160"/>
      <c r="CP333" s="160"/>
      <c r="CQ333" s="160"/>
      <c r="CR333" s="160"/>
      <c r="CS333" s="160"/>
      <c r="CT333" s="160"/>
      <c r="CU333" s="160"/>
      <c r="CV333" s="160"/>
      <c r="CW333" s="160"/>
      <c r="CX333" s="160"/>
      <c r="CY333" s="160"/>
      <c r="CZ333" s="160"/>
      <c r="DA333" s="160"/>
      <c r="DB333" s="160"/>
      <c r="DC333" s="160"/>
      <c r="DD333" s="160"/>
      <c r="DE333" s="160"/>
      <c r="DF333" s="160"/>
      <c r="DG333" s="160"/>
      <c r="DH333" s="160"/>
      <c r="DI333" s="160"/>
      <c r="DJ333" s="160"/>
      <c r="DK333" s="160"/>
      <c r="DL333" s="160"/>
      <c r="DM333" s="160"/>
      <c r="DN333" s="160"/>
      <c r="DO333" s="160"/>
      <c r="DP333" s="160"/>
      <c r="DQ333" s="160"/>
      <c r="DR333" s="160"/>
      <c r="DS333" s="160"/>
      <c r="DT333" s="160"/>
      <c r="DU333" s="160"/>
      <c r="DV333" s="160"/>
      <c r="DW333" s="160"/>
      <c r="DX333" s="160"/>
      <c r="DY333" s="160"/>
      <c r="DZ333" s="160"/>
      <c r="EA333" s="160"/>
      <c r="EB333" s="160"/>
      <c r="EC333" s="160"/>
      <c r="ED333" s="160"/>
      <c r="EE333" s="160"/>
      <c r="EF333" s="160"/>
      <c r="EG333" s="160"/>
      <c r="EH333" s="160"/>
      <c r="EI333" s="160"/>
      <c r="EJ333" s="160"/>
      <c r="EK333" s="160"/>
      <c r="EL333" s="160"/>
      <c r="EM333" s="160"/>
      <c r="EN333" s="160"/>
      <c r="EO333" s="160"/>
      <c r="EP333" s="160"/>
      <c r="EQ333" s="160"/>
      <c r="ER333" s="160"/>
      <c r="ES333" s="160"/>
      <c r="ET333" s="160"/>
      <c r="EU333" s="160"/>
      <c r="EV333" s="160"/>
      <c r="EW333" s="160"/>
      <c r="EX333" s="160"/>
      <c r="EY333" s="160"/>
      <c r="EZ333" s="160"/>
      <c r="FA333" s="160"/>
      <c r="FB333" s="160"/>
      <c r="FC333" s="160"/>
      <c r="FD333" s="160"/>
      <c r="FE333" s="160"/>
      <c r="FF333" s="160"/>
      <c r="FG333" s="160"/>
      <c r="FH333" s="160"/>
      <c r="FI333" s="160"/>
      <c r="FJ333" s="160"/>
      <c r="FK333" s="160"/>
      <c r="FL333" s="160"/>
      <c r="FM333" s="160"/>
      <c r="FN333" s="160"/>
      <c r="FO333" s="160"/>
      <c r="FP333" s="160"/>
      <c r="FQ333" s="160"/>
      <c r="FR333" s="160"/>
      <c r="FS333" s="160"/>
      <c r="FT333" s="160"/>
      <c r="FU333" s="160"/>
      <c r="FV333" s="160"/>
      <c r="FW333" s="160"/>
      <c r="FX333" s="160"/>
      <c r="FY333" s="160"/>
      <c r="FZ333" s="160"/>
      <c r="GA333" s="160"/>
      <c r="GB333" s="160"/>
      <c r="GC333" s="160"/>
      <c r="GD333" s="160"/>
      <c r="GE333" s="160"/>
      <c r="GF333" s="160"/>
      <c r="GG333" s="160"/>
      <c r="GH333" s="160"/>
      <c r="GI333" s="160"/>
      <c r="GJ333" s="160"/>
      <c r="GK333" s="160"/>
      <c r="GL333" s="160"/>
      <c r="GM333" s="160"/>
      <c r="GN333" s="160"/>
      <c r="GO333" s="160"/>
      <c r="GP333" s="160"/>
      <c r="GQ333" s="160"/>
      <c r="GR333" s="160"/>
      <c r="GS333" s="160"/>
    </row>
    <row r="334" spans="3:201" x14ac:dyDescent="0.2">
      <c r="C334" s="160"/>
      <c r="D334" s="160"/>
      <c r="E334" s="160"/>
      <c r="F334" s="160"/>
      <c r="G334" s="160"/>
      <c r="H334" s="160"/>
      <c r="I334" s="160"/>
      <c r="J334" s="160"/>
      <c r="K334" s="160"/>
      <c r="L334" s="160"/>
      <c r="M334" s="160"/>
      <c r="N334" s="160"/>
      <c r="O334" s="160"/>
      <c r="P334" s="160"/>
      <c r="Q334" s="160"/>
      <c r="R334" s="160"/>
      <c r="S334" s="160"/>
      <c r="T334" s="160"/>
      <c r="U334" s="160"/>
      <c r="V334" s="160"/>
      <c r="W334" s="160"/>
      <c r="X334" s="160"/>
      <c r="Y334" s="160"/>
      <c r="Z334" s="160"/>
      <c r="AA334" s="160"/>
      <c r="AB334" s="160"/>
      <c r="AC334" s="160"/>
      <c r="AD334" s="160"/>
      <c r="AE334" s="160"/>
      <c r="AF334" s="160"/>
      <c r="AG334" s="160"/>
      <c r="AH334" s="160"/>
      <c r="AI334" s="160"/>
      <c r="AJ334" s="160"/>
      <c r="AK334" s="160"/>
      <c r="AL334" s="160"/>
      <c r="AM334" s="160"/>
      <c r="AN334" s="160"/>
      <c r="AO334" s="160"/>
      <c r="AP334" s="160"/>
      <c r="AQ334" s="160"/>
      <c r="AR334" s="160"/>
      <c r="AS334" s="160"/>
      <c r="AT334" s="160"/>
      <c r="AU334" s="160"/>
      <c r="AV334" s="160"/>
      <c r="AW334" s="160"/>
      <c r="AX334" s="160"/>
      <c r="AY334" s="160"/>
      <c r="AZ334" s="160"/>
      <c r="BA334" s="160"/>
      <c r="BB334" s="160"/>
      <c r="BC334" s="160"/>
      <c r="BD334" s="160"/>
      <c r="BE334" s="160"/>
      <c r="BF334" s="160"/>
      <c r="BG334" s="160"/>
      <c r="BH334" s="160"/>
      <c r="BI334" s="160"/>
      <c r="BJ334" s="160"/>
      <c r="BK334" s="160"/>
      <c r="BL334" s="160"/>
      <c r="BM334" s="160"/>
      <c r="BN334" s="160"/>
      <c r="BO334" s="160"/>
      <c r="BP334" s="160"/>
      <c r="BQ334" s="160"/>
      <c r="BR334" s="160"/>
      <c r="BS334" s="160"/>
      <c r="BT334" s="160"/>
      <c r="BU334" s="160"/>
      <c r="BV334" s="160"/>
      <c r="BW334" s="160"/>
      <c r="BX334" s="160"/>
      <c r="BY334" s="160"/>
      <c r="BZ334" s="160"/>
      <c r="CA334" s="160"/>
      <c r="CB334" s="160"/>
      <c r="CC334" s="160"/>
      <c r="CD334" s="160"/>
      <c r="CE334" s="160"/>
      <c r="CF334" s="160"/>
      <c r="CG334" s="160"/>
      <c r="CH334" s="160"/>
      <c r="CI334" s="160"/>
      <c r="CJ334" s="160"/>
      <c r="CK334" s="160"/>
      <c r="CL334" s="160"/>
      <c r="CM334" s="160"/>
      <c r="CN334" s="160"/>
      <c r="CO334" s="160"/>
      <c r="CP334" s="160"/>
      <c r="CQ334" s="160"/>
      <c r="CR334" s="160"/>
      <c r="CS334" s="160"/>
      <c r="CT334" s="160"/>
      <c r="CU334" s="160"/>
      <c r="CV334" s="160"/>
      <c r="CW334" s="160"/>
      <c r="CX334" s="160"/>
      <c r="CY334" s="160"/>
      <c r="CZ334" s="160"/>
      <c r="DA334" s="160"/>
      <c r="DB334" s="160"/>
      <c r="DC334" s="160"/>
      <c r="DD334" s="160"/>
      <c r="DE334" s="160"/>
      <c r="DF334" s="160"/>
      <c r="DG334" s="160"/>
      <c r="DH334" s="160"/>
      <c r="DI334" s="160"/>
      <c r="DJ334" s="160"/>
      <c r="DK334" s="160"/>
      <c r="DL334" s="160"/>
      <c r="DM334" s="160"/>
      <c r="DN334" s="160"/>
      <c r="DO334" s="160"/>
      <c r="DP334" s="160"/>
      <c r="DQ334" s="160"/>
      <c r="DR334" s="160"/>
      <c r="DS334" s="160"/>
      <c r="DT334" s="160"/>
      <c r="DU334" s="160"/>
      <c r="DV334" s="160"/>
      <c r="DW334" s="160"/>
      <c r="DX334" s="160"/>
      <c r="DY334" s="160"/>
      <c r="DZ334" s="160"/>
      <c r="EA334" s="160"/>
      <c r="EB334" s="160"/>
      <c r="EC334" s="160"/>
      <c r="ED334" s="160"/>
      <c r="EE334" s="160"/>
      <c r="EF334" s="160"/>
      <c r="EG334" s="160"/>
      <c r="EH334" s="160"/>
      <c r="EI334" s="160"/>
      <c r="EJ334" s="160"/>
      <c r="EK334" s="160"/>
      <c r="EL334" s="160"/>
      <c r="EM334" s="160"/>
      <c r="EN334" s="160"/>
      <c r="EO334" s="160"/>
      <c r="EP334" s="160"/>
      <c r="EQ334" s="160"/>
      <c r="ER334" s="160"/>
      <c r="ES334" s="160"/>
      <c r="ET334" s="160"/>
      <c r="EU334" s="160"/>
      <c r="EV334" s="160"/>
      <c r="EW334" s="160"/>
      <c r="EX334" s="160"/>
      <c r="EY334" s="160"/>
      <c r="EZ334" s="160"/>
      <c r="FA334" s="160"/>
      <c r="FB334" s="160"/>
      <c r="FC334" s="160"/>
      <c r="FD334" s="160"/>
      <c r="FE334" s="160"/>
      <c r="FF334" s="160"/>
      <c r="FG334" s="160"/>
      <c r="FH334" s="160"/>
      <c r="FI334" s="160"/>
      <c r="FJ334" s="160"/>
      <c r="FK334" s="160"/>
      <c r="FL334" s="160"/>
      <c r="FM334" s="160"/>
      <c r="FN334" s="160"/>
      <c r="FO334" s="160"/>
      <c r="FP334" s="160"/>
      <c r="FQ334" s="160"/>
      <c r="FR334" s="160"/>
      <c r="FS334" s="160"/>
      <c r="FT334" s="160"/>
      <c r="FU334" s="160"/>
      <c r="FV334" s="160"/>
      <c r="FW334" s="160"/>
      <c r="FX334" s="160"/>
      <c r="FY334" s="160"/>
      <c r="FZ334" s="160"/>
      <c r="GA334" s="160"/>
      <c r="GB334" s="160"/>
      <c r="GC334" s="160"/>
      <c r="GD334" s="160"/>
      <c r="GE334" s="160"/>
      <c r="GF334" s="160"/>
      <c r="GG334" s="160"/>
      <c r="GH334" s="160"/>
      <c r="GI334" s="160"/>
      <c r="GJ334" s="160"/>
      <c r="GK334" s="160"/>
      <c r="GL334" s="160"/>
      <c r="GM334" s="160"/>
      <c r="GN334" s="160"/>
      <c r="GO334" s="160"/>
      <c r="GP334" s="160"/>
      <c r="GQ334" s="160"/>
      <c r="GR334" s="160"/>
      <c r="GS334" s="160"/>
    </row>
    <row r="335" spans="3:201" x14ac:dyDescent="0.2">
      <c r="C335" s="160"/>
      <c r="D335" s="160"/>
      <c r="E335" s="160"/>
      <c r="F335" s="160"/>
      <c r="G335" s="160"/>
      <c r="H335" s="160"/>
      <c r="I335" s="160"/>
      <c r="J335" s="160"/>
      <c r="K335" s="160"/>
      <c r="L335" s="160"/>
      <c r="M335" s="160"/>
      <c r="N335" s="160"/>
      <c r="O335" s="160"/>
      <c r="P335" s="160"/>
      <c r="Q335" s="160"/>
      <c r="R335" s="160"/>
      <c r="S335" s="160"/>
      <c r="T335" s="160"/>
      <c r="U335" s="160"/>
      <c r="V335" s="160"/>
      <c r="W335" s="160"/>
      <c r="X335" s="160"/>
      <c r="Y335" s="160"/>
      <c r="Z335" s="160"/>
      <c r="AA335" s="160"/>
      <c r="AB335" s="160"/>
      <c r="AC335" s="160"/>
      <c r="AD335" s="160"/>
      <c r="AE335" s="160"/>
      <c r="AF335" s="160"/>
      <c r="AG335" s="160"/>
      <c r="AH335" s="160"/>
      <c r="AI335" s="160"/>
      <c r="AJ335" s="160"/>
      <c r="AK335" s="160"/>
      <c r="AL335" s="160"/>
      <c r="AM335" s="160"/>
      <c r="AN335" s="160"/>
      <c r="AO335" s="160"/>
      <c r="AP335" s="160"/>
      <c r="AQ335" s="160"/>
      <c r="AR335" s="160"/>
      <c r="AS335" s="160"/>
      <c r="AT335" s="160"/>
      <c r="AU335" s="160"/>
      <c r="AV335" s="160"/>
      <c r="AW335" s="160"/>
      <c r="AX335" s="160"/>
      <c r="AY335" s="160"/>
      <c r="AZ335" s="160"/>
      <c r="BA335" s="160"/>
      <c r="BB335" s="160"/>
      <c r="BC335" s="160"/>
      <c r="BD335" s="160"/>
      <c r="BE335" s="160"/>
      <c r="BF335" s="160"/>
      <c r="BG335" s="160"/>
      <c r="BH335" s="160"/>
      <c r="BI335" s="160"/>
      <c r="BJ335" s="160"/>
      <c r="BK335" s="160"/>
      <c r="BL335" s="160"/>
      <c r="BM335" s="160"/>
      <c r="BN335" s="160"/>
      <c r="BO335" s="160"/>
      <c r="BP335" s="160"/>
      <c r="BQ335" s="160"/>
      <c r="BR335" s="160"/>
      <c r="BS335" s="160"/>
      <c r="BT335" s="160"/>
      <c r="BU335" s="160"/>
      <c r="BV335" s="160"/>
      <c r="BW335" s="160"/>
      <c r="BX335" s="160"/>
      <c r="BY335" s="160"/>
      <c r="BZ335" s="160"/>
      <c r="CA335" s="160"/>
      <c r="CB335" s="160"/>
      <c r="CC335" s="160"/>
      <c r="CD335" s="160"/>
      <c r="CE335" s="160"/>
      <c r="CF335" s="160"/>
      <c r="CG335" s="160"/>
      <c r="CH335" s="160"/>
      <c r="CI335" s="160"/>
      <c r="CJ335" s="160"/>
      <c r="CK335" s="160"/>
      <c r="CL335" s="160"/>
      <c r="CM335" s="160"/>
      <c r="CN335" s="160"/>
      <c r="CO335" s="160"/>
      <c r="CP335" s="160"/>
      <c r="CQ335" s="160"/>
      <c r="CR335" s="160"/>
      <c r="CS335" s="160"/>
      <c r="CT335" s="160"/>
      <c r="CU335" s="160"/>
      <c r="CV335" s="160"/>
      <c r="CW335" s="160"/>
      <c r="CX335" s="160"/>
      <c r="CY335" s="160"/>
      <c r="CZ335" s="160"/>
      <c r="DA335" s="160"/>
      <c r="DB335" s="160"/>
      <c r="DC335" s="160"/>
      <c r="DD335" s="160"/>
      <c r="DE335" s="160"/>
      <c r="DF335" s="160"/>
      <c r="DG335" s="160"/>
      <c r="DH335" s="160"/>
      <c r="DI335" s="160"/>
      <c r="DJ335" s="160"/>
      <c r="DK335" s="160"/>
      <c r="DL335" s="160"/>
      <c r="DM335" s="160"/>
      <c r="DN335" s="160"/>
      <c r="DO335" s="160"/>
      <c r="DP335" s="160"/>
      <c r="DQ335" s="160"/>
      <c r="DR335" s="160"/>
      <c r="DS335" s="160"/>
      <c r="DT335" s="160"/>
      <c r="DU335" s="160"/>
      <c r="DV335" s="160"/>
      <c r="DW335" s="160"/>
      <c r="DX335" s="160"/>
      <c r="DY335" s="160"/>
      <c r="DZ335" s="160"/>
      <c r="EA335" s="160"/>
      <c r="EB335" s="160"/>
      <c r="EC335" s="160"/>
      <c r="ED335" s="160"/>
      <c r="EE335" s="160"/>
      <c r="EF335" s="160"/>
      <c r="EG335" s="160"/>
      <c r="EH335" s="160"/>
      <c r="EI335" s="160"/>
      <c r="EJ335" s="160"/>
      <c r="EK335" s="160"/>
      <c r="EL335" s="160"/>
      <c r="EM335" s="160"/>
      <c r="EN335" s="160"/>
      <c r="EO335" s="160"/>
      <c r="EP335" s="160"/>
      <c r="EQ335" s="160"/>
      <c r="ER335" s="160"/>
      <c r="ES335" s="160"/>
      <c r="ET335" s="160"/>
      <c r="EU335" s="160"/>
      <c r="EV335" s="160"/>
      <c r="EW335" s="160"/>
      <c r="EX335" s="160"/>
      <c r="EY335" s="160"/>
      <c r="EZ335" s="160"/>
      <c r="FA335" s="160"/>
      <c r="FB335" s="160"/>
      <c r="FC335" s="160"/>
      <c r="FD335" s="160"/>
      <c r="FE335" s="160"/>
      <c r="FF335" s="160"/>
      <c r="FG335" s="160"/>
      <c r="FH335" s="160"/>
      <c r="FI335" s="160"/>
      <c r="FJ335" s="160"/>
      <c r="FK335" s="160"/>
      <c r="FL335" s="160"/>
      <c r="FM335" s="160"/>
      <c r="FN335" s="160"/>
      <c r="FO335" s="160"/>
      <c r="FP335" s="160"/>
      <c r="FQ335" s="160"/>
      <c r="FR335" s="160"/>
      <c r="FS335" s="160"/>
      <c r="FT335" s="160"/>
      <c r="FU335" s="160"/>
      <c r="FV335" s="160"/>
      <c r="FW335" s="160"/>
      <c r="FX335" s="160"/>
      <c r="FY335" s="160"/>
      <c r="FZ335" s="160"/>
      <c r="GA335" s="160"/>
      <c r="GB335" s="160"/>
      <c r="GC335" s="160"/>
      <c r="GD335" s="160"/>
      <c r="GE335" s="160"/>
      <c r="GF335" s="160"/>
      <c r="GG335" s="160"/>
      <c r="GH335" s="160"/>
      <c r="GI335" s="160"/>
      <c r="GJ335" s="160"/>
      <c r="GK335" s="160"/>
      <c r="GL335" s="160"/>
      <c r="GM335" s="160"/>
      <c r="GN335" s="160"/>
      <c r="GO335" s="160"/>
      <c r="GP335" s="160"/>
      <c r="GQ335" s="160"/>
      <c r="GR335" s="160"/>
      <c r="GS335" s="160"/>
    </row>
    <row r="336" spans="3:201" x14ac:dyDescent="0.2">
      <c r="C336" s="160"/>
      <c r="D336" s="160"/>
      <c r="E336" s="160"/>
      <c r="F336" s="160"/>
      <c r="G336" s="160"/>
      <c r="H336" s="160"/>
      <c r="I336" s="160"/>
      <c r="J336" s="160"/>
      <c r="K336" s="160"/>
      <c r="L336" s="160"/>
      <c r="M336" s="160"/>
      <c r="N336" s="160"/>
      <c r="O336" s="160"/>
      <c r="P336" s="160"/>
      <c r="Q336" s="160"/>
      <c r="R336" s="160"/>
      <c r="S336" s="160"/>
      <c r="T336" s="160"/>
      <c r="U336" s="160"/>
      <c r="V336" s="160"/>
      <c r="W336" s="160"/>
      <c r="X336" s="160"/>
      <c r="Y336" s="160"/>
      <c r="Z336" s="160"/>
      <c r="AA336" s="160"/>
      <c r="AB336" s="160"/>
      <c r="AC336" s="160"/>
      <c r="AD336" s="160"/>
      <c r="AE336" s="160"/>
      <c r="AF336" s="160"/>
      <c r="AG336" s="160"/>
      <c r="AH336" s="160"/>
      <c r="AI336" s="160"/>
      <c r="AJ336" s="160"/>
      <c r="AK336" s="160"/>
      <c r="AL336" s="160"/>
      <c r="AM336" s="160"/>
      <c r="AN336" s="160"/>
      <c r="AO336" s="160"/>
      <c r="AP336" s="160"/>
      <c r="AQ336" s="160"/>
      <c r="AR336" s="160"/>
      <c r="AS336" s="160"/>
      <c r="AT336" s="160"/>
      <c r="AU336" s="160"/>
      <c r="AV336" s="160"/>
      <c r="AW336" s="160"/>
      <c r="AX336" s="160"/>
      <c r="AY336" s="160"/>
      <c r="AZ336" s="160"/>
      <c r="BA336" s="160"/>
      <c r="BB336" s="160"/>
      <c r="BC336" s="160"/>
      <c r="BD336" s="160"/>
      <c r="BE336" s="160"/>
      <c r="BF336" s="160"/>
      <c r="BG336" s="160"/>
      <c r="BH336" s="160"/>
      <c r="BI336" s="160"/>
      <c r="BJ336" s="160"/>
      <c r="BK336" s="160"/>
      <c r="BL336" s="160"/>
      <c r="BM336" s="160"/>
      <c r="BN336" s="160"/>
      <c r="BO336" s="160"/>
      <c r="BP336" s="160"/>
      <c r="BQ336" s="160"/>
      <c r="BR336" s="160"/>
      <c r="BS336" s="160"/>
      <c r="BT336" s="160"/>
      <c r="BU336" s="160"/>
      <c r="BV336" s="160"/>
      <c r="BW336" s="160"/>
      <c r="BX336" s="160"/>
      <c r="BY336" s="160"/>
      <c r="BZ336" s="160"/>
      <c r="CA336" s="160"/>
      <c r="CB336" s="160"/>
      <c r="CC336" s="160"/>
      <c r="CD336" s="160"/>
      <c r="CE336" s="160"/>
      <c r="CF336" s="160"/>
      <c r="CG336" s="160"/>
      <c r="CH336" s="160"/>
      <c r="CI336" s="160"/>
      <c r="CJ336" s="160"/>
      <c r="CK336" s="160"/>
      <c r="CL336" s="160"/>
      <c r="CM336" s="160"/>
      <c r="CN336" s="160"/>
      <c r="CO336" s="160"/>
      <c r="CP336" s="160"/>
      <c r="CQ336" s="160"/>
      <c r="CR336" s="160"/>
      <c r="CS336" s="160"/>
      <c r="CT336" s="160"/>
      <c r="CU336" s="160"/>
      <c r="CV336" s="160"/>
      <c r="CW336" s="160"/>
      <c r="CX336" s="160"/>
      <c r="CY336" s="160"/>
      <c r="CZ336" s="160"/>
      <c r="DA336" s="160"/>
      <c r="DB336" s="160"/>
      <c r="DC336" s="160"/>
      <c r="DD336" s="160"/>
      <c r="DE336" s="160"/>
      <c r="DF336" s="160"/>
      <c r="DG336" s="160"/>
      <c r="DH336" s="160"/>
      <c r="DI336" s="160"/>
      <c r="DJ336" s="160"/>
      <c r="DK336" s="160"/>
      <c r="DL336" s="160"/>
      <c r="DM336" s="160"/>
      <c r="DN336" s="160"/>
      <c r="DO336" s="160"/>
      <c r="DP336" s="160"/>
      <c r="DQ336" s="160"/>
      <c r="DR336" s="160"/>
      <c r="DS336" s="160"/>
      <c r="DT336" s="160"/>
      <c r="DU336" s="160"/>
      <c r="DV336" s="160"/>
      <c r="DW336" s="160"/>
      <c r="DX336" s="160"/>
      <c r="DY336" s="160"/>
      <c r="DZ336" s="160"/>
      <c r="EA336" s="160"/>
      <c r="EB336" s="160"/>
      <c r="EC336" s="160"/>
      <c r="ED336" s="160"/>
      <c r="EE336" s="160"/>
      <c r="EF336" s="160"/>
      <c r="EG336" s="160"/>
      <c r="EH336" s="160"/>
      <c r="EI336" s="160"/>
      <c r="EJ336" s="160"/>
      <c r="EK336" s="160"/>
      <c r="EL336" s="160"/>
      <c r="EM336" s="160"/>
      <c r="EN336" s="160"/>
      <c r="EO336" s="160"/>
      <c r="EP336" s="160"/>
      <c r="EQ336" s="160"/>
      <c r="ER336" s="160"/>
      <c r="ES336" s="160"/>
      <c r="ET336" s="160"/>
      <c r="EU336" s="160"/>
      <c r="EV336" s="160"/>
      <c r="EW336" s="160"/>
      <c r="EX336" s="160"/>
      <c r="EY336" s="160"/>
      <c r="EZ336" s="160"/>
      <c r="FA336" s="160"/>
      <c r="FB336" s="160"/>
      <c r="FC336" s="160"/>
      <c r="FD336" s="160"/>
      <c r="FE336" s="160"/>
      <c r="FF336" s="160"/>
      <c r="FG336" s="160"/>
      <c r="FH336" s="160"/>
      <c r="FI336" s="160"/>
      <c r="FJ336" s="160"/>
      <c r="FK336" s="160"/>
      <c r="FL336" s="160"/>
      <c r="FM336" s="160"/>
      <c r="FN336" s="160"/>
      <c r="FO336" s="160"/>
      <c r="FP336" s="160"/>
      <c r="FQ336" s="160"/>
      <c r="FR336" s="160"/>
      <c r="FS336" s="160"/>
      <c r="FT336" s="160"/>
      <c r="FU336" s="160"/>
      <c r="FV336" s="160"/>
      <c r="FW336" s="160"/>
      <c r="FX336" s="160"/>
      <c r="FY336" s="160"/>
      <c r="FZ336" s="160"/>
      <c r="GA336" s="160"/>
      <c r="GB336" s="160"/>
      <c r="GC336" s="160"/>
      <c r="GD336" s="160"/>
      <c r="GE336" s="160"/>
      <c r="GF336" s="160"/>
      <c r="GG336" s="160"/>
      <c r="GH336" s="160"/>
      <c r="GI336" s="160"/>
      <c r="GJ336" s="160"/>
      <c r="GK336" s="160"/>
      <c r="GL336" s="160"/>
      <c r="GM336" s="160"/>
      <c r="GN336" s="160"/>
      <c r="GO336" s="160"/>
      <c r="GP336" s="160"/>
      <c r="GQ336" s="160"/>
      <c r="GR336" s="160"/>
      <c r="GS336" s="160"/>
    </row>
    <row r="337" spans="3:201" x14ac:dyDescent="0.2">
      <c r="C337" s="160"/>
      <c r="D337" s="160"/>
      <c r="E337" s="160"/>
      <c r="F337" s="160"/>
      <c r="G337" s="160"/>
      <c r="H337" s="160"/>
      <c r="I337" s="160"/>
      <c r="J337" s="160"/>
      <c r="K337" s="160"/>
      <c r="L337" s="160"/>
      <c r="M337" s="160"/>
      <c r="N337" s="160"/>
      <c r="O337" s="160"/>
      <c r="P337" s="160"/>
      <c r="Q337" s="160"/>
      <c r="R337" s="160"/>
      <c r="S337" s="160"/>
      <c r="T337" s="160"/>
      <c r="U337" s="160"/>
      <c r="V337" s="160"/>
      <c r="W337" s="160"/>
      <c r="X337" s="160"/>
      <c r="Y337" s="160"/>
      <c r="Z337" s="160"/>
      <c r="AA337" s="160"/>
      <c r="AB337" s="160"/>
      <c r="AC337" s="160"/>
      <c r="AD337" s="160"/>
      <c r="AE337" s="160"/>
      <c r="AF337" s="160"/>
      <c r="AG337" s="160"/>
      <c r="AH337" s="160"/>
      <c r="AI337" s="160"/>
      <c r="AJ337" s="160"/>
      <c r="AK337" s="160"/>
      <c r="AL337" s="160"/>
      <c r="AM337" s="160"/>
      <c r="AN337" s="160"/>
      <c r="AO337" s="160"/>
      <c r="AP337" s="160"/>
      <c r="AQ337" s="160"/>
      <c r="AR337" s="160"/>
      <c r="AS337" s="160"/>
      <c r="AT337" s="160"/>
      <c r="AU337" s="160"/>
      <c r="AV337" s="160"/>
      <c r="AW337" s="160"/>
      <c r="AX337" s="160"/>
      <c r="AY337" s="160"/>
      <c r="AZ337" s="160"/>
      <c r="BA337" s="160"/>
      <c r="BB337" s="160"/>
      <c r="BC337" s="160"/>
      <c r="BD337" s="160"/>
      <c r="BE337" s="160"/>
      <c r="BF337" s="160"/>
      <c r="BG337" s="160"/>
      <c r="BH337" s="160"/>
      <c r="BI337" s="160"/>
      <c r="BJ337" s="160"/>
      <c r="BK337" s="160"/>
      <c r="BL337" s="160"/>
      <c r="BM337" s="160"/>
      <c r="BN337" s="160"/>
      <c r="BO337" s="160"/>
      <c r="BP337" s="160"/>
      <c r="BQ337" s="160"/>
      <c r="BR337" s="160"/>
      <c r="BS337" s="160"/>
      <c r="BT337" s="160"/>
      <c r="BU337" s="160"/>
      <c r="BV337" s="160"/>
      <c r="BW337" s="160"/>
      <c r="BX337" s="160"/>
      <c r="BY337" s="160"/>
      <c r="BZ337" s="160"/>
      <c r="CA337" s="160"/>
      <c r="CB337" s="160"/>
      <c r="CC337" s="160"/>
      <c r="CD337" s="160"/>
      <c r="CE337" s="160"/>
      <c r="CF337" s="160"/>
      <c r="CG337" s="160"/>
      <c r="CH337" s="160"/>
      <c r="CI337" s="160"/>
      <c r="CJ337" s="160"/>
      <c r="CK337" s="160"/>
      <c r="CL337" s="160"/>
      <c r="CM337" s="160"/>
      <c r="CN337" s="160"/>
      <c r="CO337" s="160"/>
      <c r="CP337" s="160"/>
      <c r="CQ337" s="160"/>
      <c r="CR337" s="160"/>
      <c r="CS337" s="160"/>
      <c r="CT337" s="160"/>
      <c r="CU337" s="160"/>
      <c r="CV337" s="160"/>
      <c r="CW337" s="160"/>
      <c r="CX337" s="160"/>
      <c r="CY337" s="160"/>
      <c r="CZ337" s="160"/>
      <c r="DA337" s="160"/>
      <c r="DB337" s="160"/>
      <c r="DC337" s="160"/>
      <c r="DD337" s="160"/>
      <c r="DE337" s="160"/>
      <c r="DF337" s="160"/>
      <c r="DG337" s="160"/>
      <c r="DH337" s="160"/>
      <c r="DI337" s="160"/>
      <c r="DJ337" s="160"/>
      <c r="DK337" s="160"/>
      <c r="DL337" s="160"/>
      <c r="DM337" s="160"/>
      <c r="DN337" s="160"/>
      <c r="DO337" s="160"/>
      <c r="DP337" s="160"/>
      <c r="DQ337" s="160"/>
      <c r="DR337" s="160"/>
      <c r="DS337" s="160"/>
      <c r="DT337" s="160"/>
      <c r="DU337" s="160"/>
      <c r="DV337" s="160"/>
      <c r="DW337" s="160"/>
      <c r="DX337" s="160"/>
      <c r="DY337" s="160"/>
      <c r="DZ337" s="160"/>
      <c r="EA337" s="160"/>
      <c r="EB337" s="160"/>
      <c r="EC337" s="160"/>
      <c r="ED337" s="160"/>
      <c r="EE337" s="160"/>
      <c r="EF337" s="160"/>
      <c r="EG337" s="160"/>
      <c r="EH337" s="160"/>
      <c r="EI337" s="160"/>
      <c r="EJ337" s="160"/>
      <c r="EK337" s="160"/>
      <c r="EL337" s="160"/>
      <c r="EM337" s="160"/>
      <c r="EN337" s="160"/>
      <c r="EO337" s="160"/>
      <c r="EP337" s="160"/>
      <c r="EQ337" s="160"/>
      <c r="ER337" s="160"/>
      <c r="ES337" s="160"/>
      <c r="ET337" s="160"/>
      <c r="EU337" s="160"/>
      <c r="EV337" s="160"/>
      <c r="EW337" s="160"/>
      <c r="EX337" s="160"/>
      <c r="EY337" s="160"/>
      <c r="EZ337" s="160"/>
      <c r="FA337" s="160"/>
      <c r="FB337" s="160"/>
      <c r="FC337" s="160"/>
      <c r="FD337" s="160"/>
      <c r="FE337" s="160"/>
      <c r="FF337" s="160"/>
      <c r="FG337" s="160"/>
      <c r="FH337" s="160"/>
      <c r="FI337" s="160"/>
      <c r="FJ337" s="160"/>
      <c r="FK337" s="160"/>
      <c r="FL337" s="160"/>
      <c r="FM337" s="160"/>
      <c r="FN337" s="160"/>
      <c r="FO337" s="160"/>
      <c r="FP337" s="160"/>
      <c r="FQ337" s="160"/>
      <c r="FR337" s="160"/>
      <c r="FS337" s="160"/>
      <c r="FT337" s="160"/>
      <c r="FU337" s="160"/>
      <c r="FV337" s="160"/>
      <c r="FW337" s="160"/>
      <c r="FX337" s="160"/>
      <c r="FY337" s="160"/>
      <c r="FZ337" s="160"/>
      <c r="GA337" s="160"/>
      <c r="GB337" s="160"/>
      <c r="GC337" s="160"/>
      <c r="GD337" s="160"/>
      <c r="GE337" s="160"/>
      <c r="GF337" s="160"/>
      <c r="GG337" s="160"/>
      <c r="GH337" s="160"/>
      <c r="GI337" s="160"/>
      <c r="GJ337" s="160"/>
      <c r="GK337" s="160"/>
      <c r="GL337" s="160"/>
      <c r="GM337" s="160"/>
      <c r="GN337" s="160"/>
      <c r="GO337" s="160"/>
      <c r="GP337" s="160"/>
      <c r="GQ337" s="160"/>
      <c r="GR337" s="160"/>
      <c r="GS337" s="160"/>
    </row>
    <row r="338" spans="3:201" x14ac:dyDescent="0.2">
      <c r="C338" s="160"/>
      <c r="D338" s="160"/>
      <c r="E338" s="160"/>
      <c r="F338" s="160"/>
      <c r="G338" s="160"/>
      <c r="H338" s="160"/>
      <c r="I338" s="160"/>
      <c r="J338" s="160"/>
      <c r="K338" s="160"/>
      <c r="L338" s="160"/>
      <c r="M338" s="160"/>
      <c r="N338" s="160"/>
      <c r="O338" s="160"/>
      <c r="P338" s="160"/>
      <c r="Q338" s="160"/>
      <c r="R338" s="160"/>
      <c r="S338" s="160"/>
      <c r="T338" s="160"/>
      <c r="U338" s="160"/>
      <c r="V338" s="160"/>
      <c r="W338" s="160"/>
      <c r="X338" s="160"/>
      <c r="Y338" s="160"/>
      <c r="Z338" s="160"/>
      <c r="AA338" s="160"/>
      <c r="AB338" s="160"/>
      <c r="AC338" s="160"/>
      <c r="AD338" s="160"/>
      <c r="AE338" s="160"/>
      <c r="AF338" s="160"/>
      <c r="AG338" s="160"/>
      <c r="AH338" s="160"/>
      <c r="AI338" s="160"/>
      <c r="AJ338" s="160"/>
      <c r="AK338" s="160"/>
      <c r="AL338" s="160"/>
      <c r="AM338" s="160"/>
      <c r="AN338" s="160"/>
      <c r="AO338" s="160"/>
      <c r="AP338" s="160"/>
      <c r="AQ338" s="160"/>
      <c r="AR338" s="160"/>
      <c r="AS338" s="160"/>
      <c r="AT338" s="160"/>
      <c r="AU338" s="160"/>
      <c r="AV338" s="160"/>
      <c r="AW338" s="160"/>
      <c r="AX338" s="160"/>
      <c r="AY338" s="160"/>
      <c r="AZ338" s="160"/>
      <c r="BA338" s="160"/>
      <c r="BB338" s="160"/>
      <c r="BC338" s="160"/>
      <c r="BD338" s="160"/>
      <c r="BE338" s="160"/>
      <c r="BF338" s="160"/>
      <c r="BG338" s="160"/>
      <c r="BH338" s="160"/>
      <c r="BI338" s="160"/>
      <c r="BJ338" s="160"/>
      <c r="BK338" s="160"/>
      <c r="BL338" s="160"/>
      <c r="BM338" s="160"/>
      <c r="BN338" s="160"/>
      <c r="BO338" s="160"/>
      <c r="BP338" s="160"/>
      <c r="BQ338" s="160"/>
      <c r="BR338" s="160"/>
      <c r="BS338" s="160"/>
      <c r="BT338" s="160"/>
      <c r="BU338" s="160"/>
      <c r="BV338" s="160"/>
      <c r="BW338" s="160"/>
      <c r="BX338" s="160"/>
      <c r="BY338" s="160"/>
      <c r="BZ338" s="160"/>
      <c r="CA338" s="160"/>
      <c r="CB338" s="160"/>
      <c r="CC338" s="160"/>
      <c r="CD338" s="160"/>
      <c r="CE338" s="160"/>
      <c r="CF338" s="160"/>
      <c r="CG338" s="160"/>
      <c r="CH338" s="160"/>
      <c r="CI338" s="160"/>
      <c r="CJ338" s="160"/>
      <c r="CK338" s="160"/>
      <c r="CL338" s="160"/>
      <c r="CM338" s="160"/>
      <c r="CN338" s="160"/>
      <c r="CO338" s="160"/>
      <c r="CP338" s="160"/>
      <c r="CQ338" s="160"/>
      <c r="CR338" s="160"/>
      <c r="CS338" s="160"/>
      <c r="CT338" s="160"/>
      <c r="CU338" s="160"/>
      <c r="CV338" s="160"/>
      <c r="CW338" s="160"/>
      <c r="CX338" s="160"/>
      <c r="CY338" s="160"/>
      <c r="CZ338" s="160"/>
      <c r="DA338" s="160"/>
      <c r="DB338" s="160"/>
      <c r="DC338" s="160"/>
      <c r="DD338" s="160"/>
      <c r="DE338" s="160"/>
      <c r="DF338" s="160"/>
      <c r="DG338" s="160"/>
      <c r="DH338" s="160"/>
      <c r="DI338" s="160"/>
      <c r="DJ338" s="160"/>
      <c r="DK338" s="160"/>
      <c r="DL338" s="160"/>
      <c r="DM338" s="160"/>
      <c r="DN338" s="160"/>
      <c r="DO338" s="160"/>
      <c r="DP338" s="160"/>
      <c r="DQ338" s="160"/>
      <c r="DR338" s="160"/>
      <c r="DS338" s="160"/>
      <c r="DT338" s="160"/>
      <c r="DU338" s="160"/>
      <c r="DV338" s="160"/>
      <c r="DW338" s="160"/>
      <c r="DX338" s="160"/>
      <c r="DY338" s="160"/>
      <c r="DZ338" s="160"/>
      <c r="EA338" s="160"/>
      <c r="EB338" s="160"/>
      <c r="EC338" s="160"/>
      <c r="ED338" s="160"/>
      <c r="EE338" s="160"/>
      <c r="EF338" s="160"/>
      <c r="EG338" s="160"/>
      <c r="EH338" s="160"/>
      <c r="EI338" s="160"/>
      <c r="EJ338" s="160"/>
      <c r="EK338" s="160"/>
      <c r="EL338" s="160"/>
      <c r="EM338" s="160"/>
      <c r="EN338" s="160"/>
      <c r="EO338" s="160"/>
      <c r="EP338" s="160"/>
      <c r="EQ338" s="160"/>
      <c r="ER338" s="160"/>
      <c r="ES338" s="160"/>
      <c r="ET338" s="160"/>
      <c r="EU338" s="160"/>
      <c r="EV338" s="160"/>
      <c r="EW338" s="160"/>
      <c r="EX338" s="160"/>
      <c r="EY338" s="160"/>
      <c r="EZ338" s="160"/>
      <c r="FA338" s="160"/>
      <c r="FB338" s="160"/>
      <c r="FC338" s="160"/>
      <c r="FD338" s="160"/>
      <c r="FE338" s="160"/>
      <c r="FF338" s="160"/>
      <c r="FG338" s="160"/>
      <c r="FH338" s="160"/>
      <c r="FI338" s="160"/>
      <c r="FJ338" s="160"/>
      <c r="FK338" s="160"/>
      <c r="FL338" s="160"/>
      <c r="FM338" s="160"/>
      <c r="FN338" s="160"/>
      <c r="FO338" s="160"/>
      <c r="FP338" s="160"/>
      <c r="FQ338" s="160"/>
      <c r="FR338" s="160"/>
      <c r="FS338" s="160"/>
      <c r="FT338" s="160"/>
      <c r="FU338" s="160"/>
      <c r="FV338" s="160"/>
      <c r="FW338" s="160"/>
      <c r="FX338" s="160"/>
      <c r="FY338" s="160"/>
      <c r="FZ338" s="160"/>
      <c r="GA338" s="160"/>
      <c r="GB338" s="160"/>
      <c r="GC338" s="160"/>
      <c r="GD338" s="160"/>
      <c r="GE338" s="160"/>
      <c r="GF338" s="160"/>
      <c r="GG338" s="160"/>
      <c r="GH338" s="160"/>
      <c r="GI338" s="160"/>
      <c r="GJ338" s="160"/>
      <c r="GK338" s="160"/>
      <c r="GL338" s="160"/>
      <c r="GM338" s="160"/>
      <c r="GN338" s="160"/>
      <c r="GO338" s="160"/>
      <c r="GP338" s="160"/>
      <c r="GQ338" s="160"/>
      <c r="GR338" s="160"/>
      <c r="GS338" s="160"/>
    </row>
    <row r="339" spans="3:201" x14ac:dyDescent="0.2">
      <c r="C339" s="160"/>
      <c r="D339" s="160"/>
      <c r="E339" s="160"/>
      <c r="F339" s="160"/>
      <c r="G339" s="160"/>
      <c r="H339" s="160"/>
      <c r="I339" s="160"/>
      <c r="J339" s="160"/>
      <c r="K339" s="160"/>
      <c r="L339" s="160"/>
      <c r="M339" s="160"/>
      <c r="N339" s="160"/>
      <c r="O339" s="160"/>
      <c r="P339" s="160"/>
      <c r="Q339" s="160"/>
      <c r="R339" s="160"/>
      <c r="S339" s="160"/>
      <c r="T339" s="160"/>
      <c r="U339" s="160"/>
      <c r="V339" s="160"/>
      <c r="W339" s="160"/>
      <c r="X339" s="160"/>
      <c r="Y339" s="160"/>
      <c r="Z339" s="160"/>
      <c r="AA339" s="160"/>
      <c r="AB339" s="160"/>
      <c r="AC339" s="160"/>
      <c r="AD339" s="160"/>
      <c r="AE339" s="160"/>
      <c r="AF339" s="160"/>
      <c r="AG339" s="160"/>
      <c r="AH339" s="160"/>
      <c r="AI339" s="160"/>
      <c r="AJ339" s="160"/>
      <c r="AK339" s="160"/>
      <c r="AL339" s="160"/>
      <c r="AM339" s="160"/>
      <c r="AN339" s="160"/>
      <c r="AO339" s="160"/>
      <c r="AP339" s="160"/>
      <c r="AQ339" s="160"/>
      <c r="AR339" s="160"/>
      <c r="AS339" s="160"/>
      <c r="AT339" s="160"/>
      <c r="AU339" s="160"/>
      <c r="AV339" s="160"/>
      <c r="AW339" s="160"/>
      <c r="AX339" s="160"/>
      <c r="AY339" s="160"/>
      <c r="AZ339" s="160"/>
      <c r="BA339" s="160"/>
      <c r="BB339" s="160"/>
      <c r="BC339" s="160"/>
      <c r="BD339" s="160"/>
      <c r="BE339" s="160"/>
      <c r="BF339" s="160"/>
      <c r="BG339" s="160"/>
      <c r="BH339" s="160"/>
      <c r="BI339" s="160"/>
      <c r="BJ339" s="160"/>
      <c r="BK339" s="160"/>
      <c r="BL339" s="160"/>
      <c r="BM339" s="160"/>
      <c r="BN339" s="160"/>
      <c r="BO339" s="160"/>
      <c r="BP339" s="160"/>
      <c r="BQ339" s="160"/>
      <c r="BR339" s="160"/>
      <c r="BS339" s="160"/>
      <c r="BT339" s="160"/>
      <c r="BU339" s="160"/>
      <c r="BV339" s="160"/>
      <c r="BW339" s="160"/>
      <c r="BX339" s="160"/>
      <c r="BY339" s="160"/>
      <c r="BZ339" s="160"/>
      <c r="CA339" s="160"/>
      <c r="CB339" s="160"/>
      <c r="CC339" s="160"/>
      <c r="CD339" s="160"/>
      <c r="CE339" s="160"/>
      <c r="CF339" s="160"/>
      <c r="CG339" s="160"/>
      <c r="CH339" s="160"/>
      <c r="CI339" s="160"/>
      <c r="CJ339" s="160"/>
      <c r="CK339" s="160"/>
      <c r="CL339" s="160"/>
      <c r="CM339" s="160"/>
      <c r="CN339" s="160"/>
      <c r="CO339" s="160"/>
      <c r="CP339" s="160"/>
      <c r="CQ339" s="160"/>
      <c r="CR339" s="160"/>
      <c r="CS339" s="160"/>
      <c r="CT339" s="160"/>
      <c r="CU339" s="160"/>
      <c r="CV339" s="160"/>
      <c r="CW339" s="160"/>
      <c r="CX339" s="160"/>
      <c r="CY339" s="160"/>
      <c r="CZ339" s="160"/>
      <c r="DA339" s="160"/>
      <c r="DB339" s="160"/>
      <c r="DC339" s="160"/>
      <c r="DD339" s="160"/>
      <c r="DE339" s="160"/>
      <c r="DF339" s="160"/>
      <c r="DG339" s="160"/>
      <c r="DH339" s="160"/>
      <c r="DI339" s="160"/>
      <c r="DJ339" s="160"/>
      <c r="DK339" s="160"/>
      <c r="DL339" s="160"/>
      <c r="DM339" s="160"/>
      <c r="DN339" s="160"/>
      <c r="DO339" s="160"/>
      <c r="DP339" s="160"/>
      <c r="DQ339" s="160"/>
      <c r="DR339" s="160"/>
      <c r="DS339" s="160"/>
      <c r="DT339" s="160"/>
      <c r="DU339" s="160"/>
      <c r="DV339" s="160"/>
      <c r="DW339" s="160"/>
      <c r="DX339" s="160"/>
      <c r="DY339" s="160"/>
      <c r="DZ339" s="160"/>
      <c r="EA339" s="160"/>
      <c r="EB339" s="160"/>
      <c r="EC339" s="160"/>
      <c r="ED339" s="160"/>
      <c r="EE339" s="160"/>
      <c r="EF339" s="160"/>
      <c r="EG339" s="160"/>
      <c r="EH339" s="160"/>
      <c r="EI339" s="160"/>
      <c r="EJ339" s="160"/>
      <c r="EK339" s="160"/>
      <c r="EL339" s="160"/>
      <c r="EM339" s="160"/>
      <c r="EN339" s="160"/>
      <c r="EO339" s="160"/>
      <c r="EP339" s="160"/>
      <c r="EQ339" s="160"/>
      <c r="ER339" s="160"/>
      <c r="ES339" s="160"/>
      <c r="ET339" s="160"/>
      <c r="EU339" s="160"/>
      <c r="EV339" s="160"/>
      <c r="EW339" s="160"/>
      <c r="EX339" s="160"/>
      <c r="EY339" s="160"/>
      <c r="EZ339" s="160"/>
      <c r="FA339" s="160"/>
      <c r="FB339" s="160"/>
      <c r="FC339" s="160"/>
      <c r="FD339" s="160"/>
      <c r="FE339" s="160"/>
      <c r="FF339" s="160"/>
      <c r="FG339" s="160"/>
      <c r="FH339" s="160"/>
      <c r="FI339" s="160"/>
      <c r="FJ339" s="160"/>
      <c r="FK339" s="160"/>
      <c r="FL339" s="160"/>
      <c r="FM339" s="160"/>
      <c r="FN339" s="160"/>
      <c r="FO339" s="160"/>
      <c r="FP339" s="160"/>
      <c r="FQ339" s="160"/>
      <c r="FR339" s="160"/>
      <c r="FS339" s="160"/>
      <c r="FT339" s="160"/>
      <c r="FU339" s="160"/>
      <c r="FV339" s="160"/>
      <c r="FW339" s="160"/>
      <c r="FX339" s="160"/>
      <c r="FY339" s="160"/>
      <c r="FZ339" s="160"/>
      <c r="GA339" s="160"/>
      <c r="GB339" s="160"/>
      <c r="GC339" s="160"/>
      <c r="GD339" s="160"/>
      <c r="GE339" s="160"/>
      <c r="GF339" s="160"/>
      <c r="GG339" s="160"/>
      <c r="GH339" s="160"/>
      <c r="GI339" s="160"/>
      <c r="GJ339" s="160"/>
      <c r="GK339" s="160"/>
      <c r="GL339" s="160"/>
      <c r="GM339" s="160"/>
      <c r="GN339" s="160"/>
      <c r="GO339" s="160"/>
      <c r="GP339" s="160"/>
      <c r="GQ339" s="160"/>
      <c r="GR339" s="160"/>
      <c r="GS339" s="160"/>
    </row>
    <row r="340" spans="3:201" x14ac:dyDescent="0.2">
      <c r="C340" s="160"/>
      <c r="D340" s="160"/>
      <c r="E340" s="160"/>
      <c r="F340" s="160"/>
      <c r="G340" s="160"/>
      <c r="H340" s="160"/>
      <c r="I340" s="160"/>
      <c r="J340" s="160"/>
      <c r="K340" s="160"/>
      <c r="L340" s="160"/>
      <c r="M340" s="160"/>
      <c r="N340" s="160"/>
      <c r="O340" s="160"/>
      <c r="P340" s="160"/>
      <c r="Q340" s="160"/>
      <c r="R340" s="160"/>
      <c r="S340" s="160"/>
      <c r="T340" s="160"/>
      <c r="U340" s="160"/>
      <c r="V340" s="160"/>
      <c r="W340" s="160"/>
      <c r="X340" s="160"/>
      <c r="Y340" s="160"/>
      <c r="Z340" s="160"/>
      <c r="AA340" s="160"/>
      <c r="AB340" s="160"/>
      <c r="AC340" s="160"/>
      <c r="AD340" s="160"/>
      <c r="AE340" s="160"/>
      <c r="AF340" s="160"/>
      <c r="AG340" s="160"/>
      <c r="AH340" s="160"/>
      <c r="AI340" s="160"/>
      <c r="AJ340" s="160"/>
      <c r="AK340" s="160"/>
      <c r="AL340" s="160"/>
      <c r="AM340" s="160"/>
      <c r="AN340" s="160"/>
      <c r="AO340" s="160"/>
      <c r="AP340" s="160"/>
      <c r="AQ340" s="160"/>
      <c r="AR340" s="160"/>
      <c r="AS340" s="160"/>
      <c r="AT340" s="160"/>
      <c r="AU340" s="160"/>
      <c r="AV340" s="160"/>
      <c r="AW340" s="160"/>
      <c r="AX340" s="160"/>
      <c r="AY340" s="160"/>
      <c r="AZ340" s="160"/>
      <c r="BA340" s="160"/>
      <c r="BB340" s="160"/>
      <c r="BC340" s="160"/>
      <c r="BD340" s="160"/>
      <c r="BE340" s="160"/>
      <c r="BF340" s="160"/>
      <c r="BG340" s="160"/>
      <c r="BH340" s="160"/>
      <c r="BI340" s="160"/>
      <c r="BJ340" s="160"/>
      <c r="BK340" s="160"/>
      <c r="BL340" s="160"/>
      <c r="BM340" s="160"/>
      <c r="BN340" s="160"/>
      <c r="BO340" s="160"/>
      <c r="BP340" s="160"/>
      <c r="BQ340" s="160"/>
      <c r="BR340" s="160"/>
      <c r="BS340" s="160"/>
      <c r="BT340" s="160"/>
      <c r="BU340" s="160"/>
      <c r="BV340" s="160"/>
      <c r="BW340" s="160"/>
      <c r="BX340" s="160"/>
      <c r="BY340" s="160"/>
      <c r="BZ340" s="160"/>
      <c r="CA340" s="160"/>
      <c r="CB340" s="160"/>
      <c r="CC340" s="160"/>
      <c r="CD340" s="160"/>
      <c r="CE340" s="160"/>
      <c r="CF340" s="160"/>
      <c r="CG340" s="160"/>
      <c r="CH340" s="160"/>
      <c r="CI340" s="160"/>
      <c r="CJ340" s="160"/>
      <c r="CK340" s="160"/>
      <c r="CL340" s="160"/>
      <c r="CM340" s="160"/>
      <c r="CN340" s="160"/>
      <c r="CO340" s="160"/>
      <c r="CP340" s="160"/>
      <c r="CQ340" s="160"/>
      <c r="CR340" s="160"/>
      <c r="CS340" s="160"/>
      <c r="CT340" s="160"/>
      <c r="CU340" s="160"/>
      <c r="CV340" s="160"/>
      <c r="CW340" s="160"/>
      <c r="CX340" s="160"/>
      <c r="CY340" s="160"/>
      <c r="CZ340" s="160"/>
      <c r="DA340" s="160"/>
      <c r="DB340" s="160"/>
      <c r="DC340" s="160"/>
      <c r="DD340" s="160"/>
      <c r="DE340" s="160"/>
      <c r="DF340" s="160"/>
      <c r="DG340" s="160"/>
      <c r="DH340" s="160"/>
      <c r="DI340" s="160"/>
      <c r="DJ340" s="160"/>
      <c r="DK340" s="160"/>
      <c r="DL340" s="160"/>
      <c r="DM340" s="160"/>
      <c r="DN340" s="160"/>
      <c r="DO340" s="160"/>
      <c r="DP340" s="160"/>
      <c r="DQ340" s="160"/>
      <c r="DR340" s="160"/>
      <c r="DS340" s="160"/>
      <c r="DT340" s="160"/>
      <c r="DU340" s="160"/>
      <c r="DV340" s="160"/>
      <c r="DW340" s="160"/>
      <c r="DX340" s="160"/>
      <c r="DY340" s="160"/>
      <c r="DZ340" s="160"/>
      <c r="EA340" s="160"/>
      <c r="EB340" s="160"/>
      <c r="EC340" s="160"/>
      <c r="ED340" s="160"/>
      <c r="EE340" s="160"/>
      <c r="EF340" s="160"/>
      <c r="EG340" s="160"/>
      <c r="EH340" s="160"/>
      <c r="EI340" s="160"/>
      <c r="EJ340" s="160"/>
      <c r="EK340" s="160"/>
      <c r="EL340" s="160"/>
      <c r="EM340" s="160"/>
      <c r="EN340" s="160"/>
      <c r="EO340" s="160"/>
      <c r="EP340" s="160"/>
      <c r="EQ340" s="160"/>
      <c r="ER340" s="160"/>
      <c r="ES340" s="160"/>
      <c r="ET340" s="160"/>
      <c r="EU340" s="160"/>
      <c r="EV340" s="160"/>
      <c r="EW340" s="160"/>
      <c r="EX340" s="160"/>
      <c r="EY340" s="160"/>
      <c r="EZ340" s="160"/>
      <c r="FA340" s="160"/>
      <c r="FB340" s="160"/>
      <c r="FC340" s="160"/>
      <c r="FD340" s="160"/>
      <c r="FE340" s="160"/>
      <c r="FF340" s="160"/>
      <c r="FG340" s="160"/>
      <c r="FH340" s="160"/>
      <c r="FI340" s="160"/>
      <c r="FJ340" s="160"/>
      <c r="FK340" s="160"/>
      <c r="FL340" s="160"/>
      <c r="FM340" s="160"/>
      <c r="FN340" s="160"/>
      <c r="FO340" s="160"/>
      <c r="FP340" s="160"/>
      <c r="FQ340" s="160"/>
      <c r="FR340" s="160"/>
      <c r="FS340" s="160"/>
      <c r="FT340" s="160"/>
      <c r="FU340" s="160"/>
      <c r="FV340" s="160"/>
      <c r="FW340" s="160"/>
      <c r="FX340" s="160"/>
      <c r="FY340" s="160"/>
      <c r="FZ340" s="160"/>
      <c r="GA340" s="160"/>
      <c r="GB340" s="160"/>
      <c r="GC340" s="160"/>
      <c r="GD340" s="160"/>
      <c r="GE340" s="160"/>
      <c r="GF340" s="160"/>
      <c r="GG340" s="160"/>
      <c r="GH340" s="160"/>
      <c r="GI340" s="160"/>
      <c r="GJ340" s="160"/>
      <c r="GK340" s="160"/>
      <c r="GL340" s="160"/>
      <c r="GM340" s="160"/>
      <c r="GN340" s="160"/>
      <c r="GO340" s="160"/>
      <c r="GP340" s="160"/>
      <c r="GQ340" s="160"/>
      <c r="GR340" s="160"/>
      <c r="GS340" s="160"/>
    </row>
    <row r="341" spans="3:201" x14ac:dyDescent="0.2">
      <c r="C341" s="160"/>
      <c r="D341" s="160"/>
      <c r="E341" s="160"/>
      <c r="F341" s="160"/>
      <c r="G341" s="160"/>
      <c r="H341" s="160"/>
      <c r="I341" s="160"/>
      <c r="J341" s="160"/>
      <c r="K341" s="160"/>
      <c r="L341" s="160"/>
      <c r="M341" s="160"/>
      <c r="N341" s="160"/>
      <c r="O341" s="160"/>
      <c r="P341" s="160"/>
      <c r="Q341" s="160"/>
      <c r="R341" s="160"/>
      <c r="S341" s="160"/>
      <c r="T341" s="160"/>
      <c r="U341" s="160"/>
      <c r="V341" s="160"/>
      <c r="W341" s="160"/>
      <c r="X341" s="160"/>
      <c r="Y341" s="160"/>
      <c r="Z341" s="160"/>
      <c r="AA341" s="160"/>
      <c r="AB341" s="160"/>
      <c r="AC341" s="160"/>
      <c r="AD341" s="160"/>
      <c r="AE341" s="160"/>
      <c r="AF341" s="160"/>
      <c r="AG341" s="160"/>
      <c r="AH341" s="160"/>
      <c r="AI341" s="160"/>
      <c r="AJ341" s="160"/>
      <c r="AK341" s="160"/>
      <c r="AL341" s="160"/>
      <c r="AM341" s="160"/>
      <c r="AN341" s="160"/>
      <c r="AO341" s="160"/>
      <c r="AP341" s="160"/>
      <c r="AQ341" s="160"/>
      <c r="AR341" s="160"/>
      <c r="AS341" s="160"/>
      <c r="AT341" s="160"/>
      <c r="AU341" s="160"/>
      <c r="AV341" s="160"/>
      <c r="AW341" s="160"/>
      <c r="AX341" s="160"/>
      <c r="AY341" s="160"/>
      <c r="AZ341" s="160"/>
      <c r="BA341" s="160"/>
      <c r="BB341" s="160"/>
      <c r="BC341" s="160"/>
      <c r="BD341" s="160"/>
      <c r="BE341" s="160"/>
      <c r="BF341" s="160"/>
      <c r="BG341" s="160"/>
      <c r="BH341" s="160"/>
      <c r="BI341" s="160"/>
      <c r="BJ341" s="160"/>
      <c r="BK341" s="160"/>
      <c r="BL341" s="160"/>
      <c r="BM341" s="160"/>
      <c r="BN341" s="160"/>
      <c r="BO341" s="160"/>
      <c r="BP341" s="160"/>
      <c r="BQ341" s="160"/>
      <c r="BR341" s="160"/>
      <c r="BS341" s="160"/>
      <c r="BT341" s="160"/>
      <c r="BU341" s="160"/>
      <c r="BV341" s="160"/>
      <c r="BW341" s="160"/>
      <c r="BX341" s="160"/>
      <c r="BY341" s="160"/>
      <c r="BZ341" s="160"/>
      <c r="CA341" s="160"/>
      <c r="CB341" s="160"/>
      <c r="CC341" s="160"/>
      <c r="CD341" s="160"/>
      <c r="CE341" s="160"/>
      <c r="CF341" s="160"/>
      <c r="CG341" s="160"/>
      <c r="CH341" s="160"/>
      <c r="CI341" s="160"/>
      <c r="CJ341" s="160"/>
      <c r="CK341" s="160"/>
      <c r="CL341" s="160"/>
      <c r="CM341" s="160"/>
      <c r="CN341" s="160"/>
      <c r="CO341" s="160"/>
      <c r="CP341" s="160"/>
      <c r="CQ341" s="160"/>
      <c r="CR341" s="160"/>
      <c r="CS341" s="160"/>
      <c r="CT341" s="160"/>
      <c r="CU341" s="160"/>
      <c r="CV341" s="160"/>
      <c r="CW341" s="160"/>
      <c r="CX341" s="160"/>
      <c r="CY341" s="160"/>
      <c r="CZ341" s="160"/>
      <c r="DA341" s="160"/>
      <c r="DB341" s="160"/>
      <c r="DC341" s="160"/>
      <c r="DD341" s="160"/>
      <c r="DE341" s="160"/>
      <c r="DF341" s="160"/>
      <c r="DG341" s="160"/>
      <c r="DH341" s="160"/>
      <c r="DI341" s="160"/>
      <c r="DJ341" s="160"/>
      <c r="DK341" s="160"/>
      <c r="DL341" s="160"/>
      <c r="DM341" s="160"/>
      <c r="DN341" s="160"/>
      <c r="DO341" s="160"/>
      <c r="DP341" s="160"/>
      <c r="DQ341" s="160"/>
      <c r="DR341" s="160"/>
      <c r="DS341" s="160"/>
      <c r="DT341" s="160"/>
      <c r="DU341" s="160"/>
      <c r="DV341" s="160"/>
      <c r="DW341" s="160"/>
      <c r="DX341" s="160"/>
      <c r="DY341" s="160"/>
      <c r="DZ341" s="160"/>
      <c r="EA341" s="160"/>
      <c r="EB341" s="160"/>
      <c r="EC341" s="160"/>
      <c r="ED341" s="160"/>
      <c r="EE341" s="160"/>
      <c r="EF341" s="160"/>
      <c r="EG341" s="160"/>
      <c r="EH341" s="160"/>
      <c r="EI341" s="160"/>
      <c r="EJ341" s="160"/>
      <c r="EK341" s="160"/>
      <c r="EL341" s="160"/>
      <c r="EM341" s="160"/>
      <c r="EN341" s="160"/>
      <c r="EO341" s="160"/>
      <c r="EP341" s="160"/>
      <c r="EQ341" s="160"/>
      <c r="ER341" s="160"/>
      <c r="ES341" s="160"/>
      <c r="ET341" s="160"/>
      <c r="EU341" s="160"/>
      <c r="EV341" s="160"/>
      <c r="EW341" s="160"/>
      <c r="EX341" s="160"/>
      <c r="EY341" s="160"/>
      <c r="EZ341" s="160"/>
      <c r="FA341" s="160"/>
      <c r="FB341" s="160"/>
      <c r="FC341" s="160"/>
      <c r="FD341" s="160"/>
      <c r="FE341" s="160"/>
      <c r="FF341" s="160"/>
      <c r="FG341" s="160"/>
      <c r="FH341" s="160"/>
      <c r="FI341" s="160"/>
      <c r="FJ341" s="160"/>
      <c r="FK341" s="160"/>
      <c r="FL341" s="160"/>
      <c r="FM341" s="160"/>
      <c r="FN341" s="160"/>
      <c r="FO341" s="160"/>
      <c r="FP341" s="160"/>
      <c r="FQ341" s="160"/>
      <c r="FR341" s="160"/>
      <c r="FS341" s="160"/>
      <c r="FT341" s="160"/>
      <c r="FU341" s="160"/>
      <c r="FV341" s="160"/>
      <c r="FW341" s="160"/>
      <c r="FX341" s="160"/>
      <c r="FY341" s="160"/>
      <c r="FZ341" s="160"/>
      <c r="GA341" s="160"/>
      <c r="GB341" s="160"/>
      <c r="GC341" s="160"/>
      <c r="GD341" s="160"/>
      <c r="GE341" s="160"/>
      <c r="GF341" s="160"/>
      <c r="GG341" s="160"/>
      <c r="GH341" s="160"/>
      <c r="GI341" s="160"/>
      <c r="GJ341" s="160"/>
      <c r="GK341" s="160"/>
      <c r="GL341" s="160"/>
      <c r="GM341" s="160"/>
      <c r="GN341" s="160"/>
      <c r="GO341" s="160"/>
      <c r="GP341" s="160"/>
      <c r="GQ341" s="160"/>
      <c r="GR341" s="160"/>
      <c r="GS341" s="160"/>
    </row>
    <row r="342" spans="3:201" x14ac:dyDescent="0.2">
      <c r="C342" s="160"/>
      <c r="D342" s="160"/>
      <c r="E342" s="160"/>
      <c r="F342" s="160"/>
      <c r="G342" s="160"/>
      <c r="H342" s="160"/>
      <c r="I342" s="160"/>
      <c r="J342" s="160"/>
      <c r="K342" s="160"/>
      <c r="L342" s="160"/>
      <c r="M342" s="160"/>
      <c r="N342" s="160"/>
      <c r="O342" s="160"/>
      <c r="P342" s="160"/>
      <c r="Q342" s="160"/>
      <c r="R342" s="160"/>
      <c r="S342" s="160"/>
      <c r="T342" s="160"/>
      <c r="U342" s="160"/>
      <c r="V342" s="160"/>
      <c r="W342" s="160"/>
      <c r="X342" s="160"/>
      <c r="Y342" s="160"/>
      <c r="Z342" s="160"/>
      <c r="AA342" s="160"/>
      <c r="AB342" s="160"/>
      <c r="AC342" s="160"/>
      <c r="AD342" s="160"/>
      <c r="AE342" s="160"/>
      <c r="AF342" s="160"/>
      <c r="AG342" s="160"/>
      <c r="AH342" s="160"/>
      <c r="AI342" s="160"/>
      <c r="AJ342" s="160"/>
      <c r="AK342" s="160"/>
      <c r="AL342" s="160"/>
      <c r="AM342" s="160"/>
      <c r="AN342" s="160"/>
      <c r="AO342" s="160"/>
      <c r="AP342" s="160"/>
      <c r="AQ342" s="160"/>
      <c r="AR342" s="160"/>
      <c r="AS342" s="160"/>
      <c r="AT342" s="160"/>
      <c r="AU342" s="160"/>
      <c r="AV342" s="160"/>
      <c r="AW342" s="160"/>
      <c r="AX342" s="160"/>
      <c r="AY342" s="160"/>
      <c r="AZ342" s="160"/>
      <c r="BA342" s="160"/>
      <c r="BB342" s="160"/>
      <c r="BC342" s="160"/>
      <c r="BD342" s="160"/>
      <c r="BE342" s="160"/>
      <c r="BF342" s="160"/>
      <c r="BG342" s="160"/>
      <c r="BH342" s="160"/>
      <c r="BI342" s="160"/>
      <c r="BJ342" s="160"/>
      <c r="BK342" s="160"/>
      <c r="BL342" s="160"/>
      <c r="BM342" s="160"/>
      <c r="BN342" s="160"/>
      <c r="BO342" s="160"/>
      <c r="BP342" s="160"/>
      <c r="BQ342" s="160"/>
      <c r="BR342" s="160"/>
      <c r="BS342" s="160"/>
      <c r="BT342" s="160"/>
      <c r="BU342" s="160"/>
      <c r="BV342" s="160"/>
      <c r="BW342" s="160"/>
      <c r="BX342" s="160"/>
      <c r="BY342" s="160"/>
      <c r="BZ342" s="160"/>
      <c r="CA342" s="160"/>
      <c r="CB342" s="160"/>
      <c r="CC342" s="160"/>
      <c r="CD342" s="160"/>
      <c r="CE342" s="160"/>
      <c r="CF342" s="160"/>
      <c r="CG342" s="160"/>
      <c r="CH342" s="160"/>
      <c r="CI342" s="160"/>
      <c r="CJ342" s="160"/>
      <c r="CK342" s="160"/>
      <c r="CL342" s="160"/>
      <c r="CM342" s="160"/>
      <c r="CN342" s="160"/>
      <c r="CO342" s="160"/>
      <c r="CP342" s="160"/>
      <c r="CQ342" s="160"/>
      <c r="CR342" s="160"/>
      <c r="CS342" s="160"/>
      <c r="CT342" s="160"/>
      <c r="CU342" s="160"/>
      <c r="CV342" s="160"/>
      <c r="CW342" s="160"/>
      <c r="CX342" s="160"/>
      <c r="CY342" s="160"/>
      <c r="CZ342" s="160"/>
      <c r="DA342" s="160"/>
      <c r="DB342" s="160"/>
      <c r="DC342" s="160"/>
      <c r="DD342" s="160"/>
      <c r="DE342" s="160"/>
      <c r="DF342" s="160"/>
      <c r="DG342" s="160"/>
      <c r="DH342" s="160"/>
      <c r="DI342" s="160"/>
      <c r="DJ342" s="160"/>
      <c r="DK342" s="160"/>
      <c r="DL342" s="160"/>
      <c r="DM342" s="160"/>
      <c r="DN342" s="160"/>
      <c r="DO342" s="160"/>
      <c r="DP342" s="160"/>
      <c r="DQ342" s="160"/>
      <c r="DR342" s="160"/>
      <c r="DS342" s="160"/>
      <c r="DT342" s="160"/>
      <c r="DU342" s="160"/>
      <c r="DV342" s="160"/>
      <c r="DW342" s="160"/>
      <c r="DX342" s="160"/>
      <c r="DY342" s="160"/>
      <c r="DZ342" s="160"/>
      <c r="EA342" s="160"/>
      <c r="EB342" s="160"/>
      <c r="EC342" s="160"/>
      <c r="ED342" s="160"/>
      <c r="EE342" s="160"/>
      <c r="EF342" s="160"/>
      <c r="EG342" s="160"/>
      <c r="EH342" s="160"/>
      <c r="EI342" s="160"/>
      <c r="EJ342" s="160"/>
      <c r="EK342" s="160"/>
      <c r="EL342" s="160"/>
      <c r="EM342" s="160"/>
      <c r="EN342" s="160"/>
      <c r="EO342" s="160"/>
      <c r="EP342" s="160"/>
      <c r="EQ342" s="160"/>
      <c r="ER342" s="160"/>
      <c r="ES342" s="160"/>
      <c r="ET342" s="160"/>
      <c r="EU342" s="160"/>
      <c r="EV342" s="160"/>
      <c r="EW342" s="160"/>
      <c r="EX342" s="160"/>
      <c r="EY342" s="160"/>
      <c r="EZ342" s="160"/>
      <c r="FA342" s="160"/>
      <c r="FB342" s="160"/>
      <c r="FC342" s="160"/>
      <c r="FD342" s="160"/>
      <c r="FE342" s="160"/>
      <c r="FF342" s="160"/>
      <c r="FG342" s="160"/>
      <c r="FH342" s="160"/>
      <c r="FI342" s="160"/>
      <c r="FJ342" s="160"/>
      <c r="FK342" s="160"/>
      <c r="FL342" s="160"/>
      <c r="FM342" s="160"/>
      <c r="FN342" s="160"/>
      <c r="FO342" s="160"/>
      <c r="FP342" s="160"/>
      <c r="FQ342" s="160"/>
      <c r="FR342" s="160"/>
      <c r="FS342" s="160"/>
      <c r="FT342" s="160"/>
      <c r="FU342" s="160"/>
      <c r="FV342" s="160"/>
      <c r="FW342" s="160"/>
      <c r="FX342" s="160"/>
      <c r="FY342" s="160"/>
      <c r="FZ342" s="160"/>
      <c r="GA342" s="160"/>
      <c r="GB342" s="160"/>
      <c r="GC342" s="160"/>
      <c r="GD342" s="160"/>
      <c r="GE342" s="160"/>
      <c r="GF342" s="160"/>
      <c r="GG342" s="160"/>
      <c r="GH342" s="160"/>
      <c r="GI342" s="160"/>
      <c r="GJ342" s="160"/>
      <c r="GK342" s="160"/>
      <c r="GL342" s="160"/>
      <c r="GM342" s="160"/>
      <c r="GN342" s="160"/>
      <c r="GO342" s="160"/>
      <c r="GP342" s="160"/>
      <c r="GQ342" s="160"/>
      <c r="GR342" s="160"/>
      <c r="GS342" s="160"/>
    </row>
    <row r="343" spans="3:201" x14ac:dyDescent="0.2">
      <c r="C343" s="160"/>
      <c r="D343" s="160"/>
      <c r="E343" s="160"/>
      <c r="F343" s="160"/>
      <c r="G343" s="160"/>
      <c r="H343" s="160"/>
      <c r="I343" s="160"/>
      <c r="J343" s="160"/>
      <c r="K343" s="160"/>
      <c r="L343" s="160"/>
      <c r="M343" s="160"/>
      <c r="N343" s="160"/>
      <c r="O343" s="160"/>
      <c r="P343" s="160"/>
      <c r="Q343" s="160"/>
      <c r="R343" s="160"/>
      <c r="S343" s="160"/>
      <c r="T343" s="160"/>
      <c r="U343" s="160"/>
      <c r="V343" s="160"/>
      <c r="W343" s="160"/>
      <c r="X343" s="160"/>
      <c r="Y343" s="160"/>
      <c r="Z343" s="160"/>
      <c r="AA343" s="160"/>
      <c r="AB343" s="160"/>
      <c r="AC343" s="160"/>
      <c r="AD343" s="160"/>
      <c r="AE343" s="160"/>
      <c r="AF343" s="160"/>
      <c r="AG343" s="160"/>
      <c r="AH343" s="160"/>
      <c r="AI343" s="160"/>
      <c r="AJ343" s="160"/>
      <c r="AK343" s="160"/>
      <c r="AL343" s="160"/>
      <c r="AM343" s="160"/>
      <c r="AN343" s="160"/>
      <c r="AO343" s="160"/>
      <c r="AP343" s="160"/>
      <c r="AQ343" s="160"/>
      <c r="AR343" s="160"/>
      <c r="AS343" s="160"/>
      <c r="AT343" s="160"/>
      <c r="AU343" s="160"/>
      <c r="AV343" s="160"/>
      <c r="AW343" s="160"/>
      <c r="AX343" s="160"/>
      <c r="AY343" s="160"/>
      <c r="AZ343" s="160"/>
      <c r="BA343" s="160"/>
      <c r="BB343" s="160"/>
      <c r="BC343" s="160"/>
      <c r="BD343" s="160"/>
      <c r="BE343" s="160"/>
      <c r="BF343" s="160"/>
      <c r="BG343" s="160"/>
      <c r="BH343" s="160"/>
      <c r="BI343" s="160"/>
      <c r="BJ343" s="160"/>
      <c r="BK343" s="160"/>
      <c r="BL343" s="160"/>
      <c r="BM343" s="160"/>
      <c r="BN343" s="160"/>
      <c r="BO343" s="160"/>
      <c r="BP343" s="160"/>
      <c r="BQ343" s="160"/>
      <c r="BR343" s="160"/>
      <c r="BS343" s="160"/>
      <c r="BT343" s="160"/>
      <c r="BU343" s="160"/>
      <c r="BV343" s="160"/>
      <c r="BW343" s="160"/>
      <c r="BX343" s="160"/>
      <c r="BY343" s="160"/>
      <c r="BZ343" s="160"/>
      <c r="CA343" s="160"/>
      <c r="CB343" s="160"/>
      <c r="CC343" s="160"/>
      <c r="CD343" s="160"/>
      <c r="CE343" s="160"/>
      <c r="CF343" s="160"/>
      <c r="CG343" s="160"/>
      <c r="CH343" s="160"/>
      <c r="CI343" s="160"/>
      <c r="CJ343" s="160"/>
      <c r="CK343" s="160"/>
      <c r="CL343" s="160"/>
      <c r="CM343" s="160"/>
      <c r="CN343" s="160"/>
      <c r="CO343" s="160"/>
      <c r="CP343" s="160"/>
      <c r="CQ343" s="160"/>
      <c r="CR343" s="160"/>
      <c r="CS343" s="160"/>
      <c r="CT343" s="160"/>
      <c r="CU343" s="160"/>
      <c r="CV343" s="160"/>
      <c r="CW343" s="160"/>
      <c r="CX343" s="160"/>
      <c r="CY343" s="160"/>
      <c r="CZ343" s="160"/>
      <c r="DA343" s="160"/>
      <c r="DB343" s="160"/>
      <c r="DC343" s="160"/>
      <c r="DD343" s="160"/>
      <c r="DE343" s="160"/>
      <c r="DF343" s="160"/>
      <c r="DG343" s="160"/>
      <c r="DH343" s="160"/>
      <c r="DI343" s="160"/>
      <c r="DJ343" s="160"/>
      <c r="DK343" s="160"/>
      <c r="DL343" s="160"/>
      <c r="DM343" s="160"/>
      <c r="DN343" s="160"/>
      <c r="DO343" s="160"/>
      <c r="DP343" s="160"/>
      <c r="DQ343" s="160"/>
      <c r="DR343" s="160"/>
      <c r="DS343" s="160"/>
      <c r="DT343" s="160"/>
      <c r="DU343" s="160"/>
      <c r="DV343" s="160"/>
      <c r="DW343" s="160"/>
      <c r="DX343" s="160"/>
      <c r="DY343" s="160"/>
      <c r="DZ343" s="160"/>
      <c r="EA343" s="160"/>
      <c r="EB343" s="160"/>
      <c r="EC343" s="160"/>
      <c r="ED343" s="160"/>
      <c r="EE343" s="160"/>
      <c r="EF343" s="160"/>
      <c r="EG343" s="160"/>
      <c r="EH343" s="160"/>
      <c r="EI343" s="160"/>
      <c r="EJ343" s="160"/>
      <c r="EK343" s="160"/>
      <c r="EL343" s="160"/>
      <c r="EM343" s="160"/>
      <c r="EN343" s="160"/>
      <c r="EO343" s="160"/>
      <c r="EP343" s="160"/>
      <c r="EQ343" s="160"/>
      <c r="ER343" s="160"/>
      <c r="ES343" s="160"/>
      <c r="ET343" s="160"/>
      <c r="EU343" s="160"/>
      <c r="EV343" s="160"/>
      <c r="EW343" s="160"/>
      <c r="EX343" s="160"/>
      <c r="EY343" s="160"/>
      <c r="EZ343" s="160"/>
      <c r="FA343" s="160"/>
      <c r="FB343" s="160"/>
      <c r="FC343" s="160"/>
      <c r="FD343" s="160"/>
      <c r="FE343" s="160"/>
      <c r="FF343" s="160"/>
      <c r="FG343" s="160"/>
      <c r="FH343" s="160"/>
      <c r="FI343" s="160"/>
      <c r="FJ343" s="160"/>
      <c r="FK343" s="160"/>
      <c r="FL343" s="160"/>
      <c r="FM343" s="160"/>
      <c r="FN343" s="160"/>
      <c r="FO343" s="160"/>
      <c r="FP343" s="160"/>
      <c r="FQ343" s="160"/>
      <c r="FR343" s="160"/>
      <c r="FS343" s="160"/>
      <c r="FT343" s="160"/>
      <c r="FU343" s="160"/>
      <c r="FV343" s="160"/>
      <c r="FW343" s="160"/>
      <c r="FX343" s="160"/>
      <c r="FY343" s="160"/>
      <c r="FZ343" s="160"/>
      <c r="GA343" s="160"/>
      <c r="GB343" s="160"/>
      <c r="GC343" s="160"/>
      <c r="GD343" s="160"/>
      <c r="GE343" s="160"/>
      <c r="GF343" s="160"/>
      <c r="GG343" s="160"/>
      <c r="GH343" s="160"/>
      <c r="GI343" s="160"/>
      <c r="GJ343" s="160"/>
      <c r="GK343" s="160"/>
      <c r="GL343" s="160"/>
      <c r="GM343" s="160"/>
      <c r="GN343" s="160"/>
      <c r="GO343" s="160"/>
      <c r="GP343" s="160"/>
      <c r="GQ343" s="160"/>
      <c r="GR343" s="160"/>
      <c r="GS343" s="160"/>
    </row>
    <row r="344" spans="3:201" x14ac:dyDescent="0.2">
      <c r="C344" s="160"/>
      <c r="D344" s="160"/>
      <c r="E344" s="160"/>
      <c r="F344" s="160"/>
      <c r="G344" s="160"/>
      <c r="H344" s="160"/>
      <c r="I344" s="160"/>
      <c r="J344" s="160"/>
      <c r="K344" s="160"/>
      <c r="L344" s="160"/>
      <c r="M344" s="160"/>
      <c r="N344" s="160"/>
      <c r="O344" s="160"/>
      <c r="P344" s="160"/>
      <c r="Q344" s="160"/>
      <c r="R344" s="160"/>
      <c r="S344" s="160"/>
      <c r="T344" s="160"/>
      <c r="U344" s="160"/>
      <c r="V344" s="160"/>
      <c r="W344" s="160"/>
      <c r="X344" s="160"/>
      <c r="Y344" s="160"/>
      <c r="Z344" s="160"/>
      <c r="AA344" s="160"/>
      <c r="AB344" s="160"/>
      <c r="AC344" s="160"/>
      <c r="AD344" s="160"/>
      <c r="AE344" s="160"/>
      <c r="AF344" s="160"/>
      <c r="AG344" s="160"/>
      <c r="AH344" s="160"/>
      <c r="AI344" s="160"/>
      <c r="AJ344" s="160"/>
      <c r="AK344" s="160"/>
      <c r="AL344" s="160"/>
      <c r="AM344" s="160"/>
      <c r="AN344" s="160"/>
      <c r="AO344" s="160"/>
      <c r="AP344" s="160"/>
      <c r="AQ344" s="160"/>
      <c r="AR344" s="160"/>
      <c r="AS344" s="160"/>
      <c r="AT344" s="160"/>
      <c r="AU344" s="160"/>
      <c r="AV344" s="160"/>
      <c r="AW344" s="160"/>
      <c r="AX344" s="160"/>
      <c r="AY344" s="160"/>
      <c r="AZ344" s="160"/>
      <c r="BA344" s="160"/>
      <c r="BB344" s="160"/>
      <c r="BC344" s="160"/>
      <c r="BD344" s="160"/>
      <c r="BE344" s="160"/>
      <c r="BF344" s="160"/>
      <c r="BG344" s="160"/>
      <c r="BH344" s="160"/>
      <c r="BI344" s="160"/>
      <c r="BJ344" s="160"/>
      <c r="BK344" s="160"/>
      <c r="BL344" s="160"/>
      <c r="BM344" s="160"/>
      <c r="BN344" s="160"/>
      <c r="BO344" s="160"/>
      <c r="BP344" s="160"/>
      <c r="BQ344" s="160"/>
      <c r="BR344" s="160"/>
      <c r="BS344" s="160"/>
      <c r="BT344" s="160"/>
      <c r="BU344" s="160"/>
      <c r="BV344" s="160"/>
      <c r="BW344" s="160"/>
      <c r="BX344" s="160"/>
      <c r="BY344" s="160"/>
      <c r="BZ344" s="160"/>
      <c r="CA344" s="160"/>
      <c r="CB344" s="160"/>
      <c r="CC344" s="160"/>
      <c r="CD344" s="160"/>
      <c r="CE344" s="160"/>
      <c r="CF344" s="160"/>
      <c r="CG344" s="160"/>
      <c r="CH344" s="160"/>
      <c r="CI344" s="160"/>
      <c r="CJ344" s="160"/>
      <c r="CK344" s="160"/>
      <c r="CL344" s="160"/>
      <c r="CM344" s="160"/>
      <c r="CN344" s="160"/>
      <c r="CO344" s="160"/>
      <c r="CP344" s="160"/>
      <c r="CQ344" s="160"/>
      <c r="CR344" s="160"/>
      <c r="CS344" s="160"/>
      <c r="CT344" s="160"/>
      <c r="CU344" s="160"/>
      <c r="CV344" s="160"/>
      <c r="CW344" s="160"/>
      <c r="CX344" s="160"/>
      <c r="CY344" s="160"/>
      <c r="CZ344" s="160"/>
      <c r="DA344" s="160"/>
      <c r="DB344" s="160"/>
      <c r="DC344" s="160"/>
      <c r="DD344" s="160"/>
      <c r="DE344" s="160"/>
      <c r="DF344" s="160"/>
      <c r="DG344" s="160"/>
      <c r="DH344" s="160"/>
      <c r="DI344" s="160"/>
      <c r="DJ344" s="160"/>
      <c r="DK344" s="160"/>
      <c r="DL344" s="160"/>
      <c r="DM344" s="160"/>
      <c r="DN344" s="160"/>
      <c r="DO344" s="160"/>
      <c r="DP344" s="160"/>
      <c r="DQ344" s="160"/>
      <c r="DR344" s="160"/>
      <c r="DS344" s="160"/>
      <c r="DT344" s="160"/>
      <c r="DU344" s="160"/>
      <c r="DV344" s="160"/>
      <c r="DW344" s="160"/>
      <c r="DX344" s="160"/>
      <c r="DY344" s="160"/>
      <c r="DZ344" s="160"/>
      <c r="EA344" s="160"/>
      <c r="EB344" s="160"/>
      <c r="EC344" s="160"/>
      <c r="ED344" s="160"/>
      <c r="EE344" s="160"/>
      <c r="EF344" s="160"/>
      <c r="EG344" s="160"/>
      <c r="EH344" s="160"/>
      <c r="EI344" s="160"/>
      <c r="EJ344" s="160"/>
      <c r="EK344" s="160"/>
      <c r="EL344" s="160"/>
      <c r="EM344" s="160"/>
      <c r="EN344" s="160"/>
      <c r="EO344" s="160"/>
      <c r="EP344" s="160"/>
      <c r="EQ344" s="160"/>
      <c r="ER344" s="160"/>
      <c r="ES344" s="160"/>
      <c r="ET344" s="160"/>
      <c r="EU344" s="160"/>
      <c r="EV344" s="160"/>
      <c r="EW344" s="160"/>
      <c r="EX344" s="160"/>
      <c r="EY344" s="160"/>
      <c r="EZ344" s="160"/>
      <c r="FA344" s="160"/>
      <c r="FB344" s="160"/>
      <c r="FC344" s="160"/>
      <c r="FD344" s="160"/>
      <c r="FE344" s="160"/>
      <c r="FF344" s="160"/>
      <c r="FG344" s="160"/>
      <c r="FH344" s="160"/>
      <c r="FI344" s="160"/>
      <c r="FJ344" s="160"/>
      <c r="FK344" s="160"/>
      <c r="FL344" s="160"/>
      <c r="FM344" s="160"/>
      <c r="FN344" s="160"/>
      <c r="FO344" s="160"/>
      <c r="FP344" s="160"/>
      <c r="FQ344" s="160"/>
      <c r="FR344" s="160"/>
      <c r="FS344" s="160"/>
      <c r="FT344" s="160"/>
      <c r="FU344" s="160"/>
      <c r="FV344" s="160"/>
      <c r="FW344" s="160"/>
      <c r="FX344" s="160"/>
      <c r="FY344" s="160"/>
      <c r="FZ344" s="160"/>
      <c r="GA344" s="160"/>
      <c r="GB344" s="160"/>
      <c r="GC344" s="160"/>
      <c r="GD344" s="160"/>
      <c r="GE344" s="160"/>
      <c r="GF344" s="160"/>
      <c r="GG344" s="160"/>
      <c r="GH344" s="160"/>
      <c r="GI344" s="160"/>
      <c r="GJ344" s="160"/>
      <c r="GK344" s="160"/>
      <c r="GL344" s="160"/>
      <c r="GM344" s="160"/>
      <c r="GN344" s="160"/>
      <c r="GO344" s="160"/>
      <c r="GP344" s="160"/>
      <c r="GQ344" s="160"/>
      <c r="GR344" s="160"/>
      <c r="GS344" s="160"/>
    </row>
    <row r="345" spans="3:201" x14ac:dyDescent="0.2">
      <c r="C345" s="160"/>
      <c r="D345" s="160"/>
      <c r="E345" s="160"/>
      <c r="F345" s="160"/>
      <c r="G345" s="160"/>
      <c r="H345" s="160"/>
      <c r="I345" s="160"/>
      <c r="J345" s="160"/>
      <c r="K345" s="160"/>
      <c r="L345" s="160"/>
      <c r="M345" s="160"/>
      <c r="N345" s="160"/>
      <c r="O345" s="160"/>
      <c r="P345" s="160"/>
      <c r="Q345" s="160"/>
      <c r="R345" s="160"/>
      <c r="S345" s="160"/>
      <c r="T345" s="160"/>
      <c r="U345" s="160"/>
      <c r="V345" s="160"/>
      <c r="W345" s="160"/>
      <c r="X345" s="160"/>
      <c r="Y345" s="160"/>
      <c r="Z345" s="160"/>
      <c r="AA345" s="160"/>
      <c r="AB345" s="160"/>
      <c r="AC345" s="160"/>
      <c r="AD345" s="160"/>
      <c r="AE345" s="160"/>
      <c r="AF345" s="160"/>
      <c r="AG345" s="160"/>
      <c r="AH345" s="160"/>
      <c r="AI345" s="160"/>
      <c r="AJ345" s="160"/>
      <c r="AK345" s="160"/>
      <c r="AL345" s="160"/>
      <c r="AM345" s="160"/>
      <c r="AN345" s="160"/>
      <c r="AO345" s="160"/>
      <c r="AP345" s="160"/>
      <c r="AQ345" s="160"/>
      <c r="AR345" s="160"/>
      <c r="AS345" s="160"/>
      <c r="AT345" s="160"/>
      <c r="AU345" s="160"/>
      <c r="AV345" s="160"/>
      <c r="AW345" s="160"/>
      <c r="AX345" s="160"/>
      <c r="AY345" s="160"/>
      <c r="AZ345" s="160"/>
      <c r="BA345" s="160"/>
      <c r="BB345" s="160"/>
      <c r="BC345" s="160"/>
      <c r="BD345" s="160"/>
      <c r="BE345" s="160"/>
      <c r="BF345" s="160"/>
      <c r="BG345" s="160"/>
      <c r="BH345" s="160"/>
      <c r="BI345" s="160"/>
      <c r="BJ345" s="160"/>
      <c r="BK345" s="160"/>
      <c r="BL345" s="160"/>
      <c r="BM345" s="160"/>
      <c r="BN345" s="160"/>
      <c r="BO345" s="160"/>
      <c r="BP345" s="160"/>
      <c r="BQ345" s="160"/>
      <c r="BR345" s="160"/>
      <c r="BS345" s="160"/>
      <c r="BT345" s="160"/>
      <c r="BU345" s="160"/>
      <c r="BV345" s="160"/>
      <c r="BW345" s="160"/>
      <c r="BX345" s="160"/>
      <c r="BY345" s="160"/>
      <c r="BZ345" s="160"/>
      <c r="CA345" s="160"/>
      <c r="CB345" s="160"/>
      <c r="CC345" s="160"/>
      <c r="CD345" s="160"/>
      <c r="CE345" s="160"/>
      <c r="CF345" s="160"/>
      <c r="CG345" s="160"/>
      <c r="CH345" s="160"/>
      <c r="CI345" s="160"/>
      <c r="CJ345" s="160"/>
      <c r="CK345" s="160"/>
      <c r="CL345" s="160"/>
      <c r="CM345" s="160"/>
      <c r="CN345" s="160"/>
      <c r="CO345" s="160"/>
      <c r="CP345" s="160"/>
      <c r="CQ345" s="160"/>
      <c r="CR345" s="160"/>
      <c r="CS345" s="160"/>
      <c r="CT345" s="160"/>
      <c r="CU345" s="160"/>
      <c r="CV345" s="160"/>
      <c r="CW345" s="160"/>
      <c r="CX345" s="160"/>
      <c r="CY345" s="160"/>
      <c r="CZ345" s="160"/>
      <c r="DA345" s="160"/>
      <c r="DB345" s="160"/>
      <c r="DC345" s="160"/>
      <c r="DD345" s="160"/>
      <c r="DE345" s="160"/>
      <c r="DF345" s="160"/>
      <c r="DG345" s="160"/>
      <c r="DH345" s="160"/>
      <c r="DI345" s="160"/>
      <c r="DJ345" s="160"/>
      <c r="DK345" s="160"/>
      <c r="DL345" s="160"/>
      <c r="DM345" s="160"/>
      <c r="DN345" s="160"/>
      <c r="DO345" s="160"/>
      <c r="DP345" s="160"/>
      <c r="DQ345" s="160"/>
      <c r="DR345" s="160"/>
      <c r="DS345" s="160"/>
      <c r="DT345" s="160"/>
      <c r="DU345" s="160"/>
      <c r="DV345" s="160"/>
      <c r="DW345" s="160"/>
      <c r="DX345" s="160"/>
      <c r="DY345" s="160"/>
      <c r="DZ345" s="160"/>
      <c r="EA345" s="160"/>
      <c r="EB345" s="160"/>
      <c r="EC345" s="160"/>
      <c r="ED345" s="160"/>
      <c r="EE345" s="160"/>
      <c r="EF345" s="160"/>
      <c r="EG345" s="160"/>
      <c r="EH345" s="160"/>
      <c r="EI345" s="160"/>
      <c r="EJ345" s="160"/>
      <c r="EK345" s="160"/>
      <c r="EL345" s="160"/>
      <c r="EM345" s="160"/>
      <c r="EN345" s="160"/>
      <c r="EO345" s="160"/>
      <c r="EP345" s="160"/>
      <c r="EQ345" s="160"/>
      <c r="ER345" s="160"/>
      <c r="ES345" s="160"/>
      <c r="ET345" s="160"/>
      <c r="EU345" s="160"/>
      <c r="EV345" s="160"/>
      <c r="EW345" s="160"/>
      <c r="EX345" s="160"/>
      <c r="EY345" s="160"/>
      <c r="EZ345" s="160"/>
      <c r="FA345" s="160"/>
      <c r="FB345" s="160"/>
      <c r="FC345" s="160"/>
      <c r="FD345" s="160"/>
      <c r="FE345" s="160"/>
      <c r="FF345" s="160"/>
      <c r="FG345" s="160"/>
      <c r="FH345" s="160"/>
      <c r="FI345" s="160"/>
      <c r="FJ345" s="160"/>
      <c r="FK345" s="160"/>
      <c r="FL345" s="160"/>
      <c r="FM345" s="160"/>
      <c r="FN345" s="160"/>
      <c r="FO345" s="160"/>
      <c r="FP345" s="160"/>
      <c r="FQ345" s="160"/>
      <c r="FR345" s="160"/>
      <c r="FS345" s="160"/>
      <c r="FT345" s="160"/>
      <c r="FU345" s="160"/>
      <c r="FV345" s="160"/>
      <c r="FW345" s="160"/>
      <c r="FX345" s="160"/>
      <c r="FY345" s="160"/>
      <c r="FZ345" s="160"/>
      <c r="GA345" s="160"/>
      <c r="GB345" s="160"/>
      <c r="GC345" s="160"/>
      <c r="GD345" s="160"/>
      <c r="GE345" s="160"/>
      <c r="GF345" s="160"/>
      <c r="GG345" s="160"/>
      <c r="GH345" s="160"/>
      <c r="GI345" s="160"/>
      <c r="GJ345" s="160"/>
      <c r="GK345" s="160"/>
      <c r="GL345" s="160"/>
      <c r="GM345" s="160"/>
      <c r="GN345" s="160"/>
      <c r="GO345" s="160"/>
      <c r="GP345" s="160"/>
      <c r="GQ345" s="160"/>
      <c r="GR345" s="160"/>
      <c r="GS345" s="160"/>
    </row>
    <row r="346" spans="3:201" x14ac:dyDescent="0.2">
      <c r="C346" s="160"/>
      <c r="D346" s="160"/>
      <c r="E346" s="160"/>
      <c r="F346" s="160"/>
      <c r="G346" s="160"/>
      <c r="H346" s="160"/>
      <c r="I346" s="160"/>
      <c r="J346" s="160"/>
      <c r="K346" s="160"/>
      <c r="L346" s="160"/>
      <c r="M346" s="160"/>
      <c r="N346" s="160"/>
      <c r="O346" s="160"/>
      <c r="P346" s="160"/>
      <c r="Q346" s="160"/>
      <c r="R346" s="160"/>
      <c r="S346" s="160"/>
      <c r="T346" s="160"/>
      <c r="U346" s="160"/>
      <c r="V346" s="160"/>
      <c r="W346" s="160"/>
      <c r="X346" s="160"/>
      <c r="Y346" s="160"/>
      <c r="Z346" s="160"/>
      <c r="AA346" s="160"/>
      <c r="AB346" s="160"/>
      <c r="AC346" s="160"/>
      <c r="AD346" s="160"/>
      <c r="AE346" s="160"/>
      <c r="AF346" s="160"/>
      <c r="AG346" s="160"/>
      <c r="AH346" s="160"/>
      <c r="AI346" s="160"/>
      <c r="AJ346" s="160"/>
      <c r="AK346" s="160"/>
      <c r="AL346" s="160"/>
      <c r="AM346" s="160"/>
      <c r="AN346" s="160"/>
      <c r="AO346" s="160"/>
      <c r="AP346" s="160"/>
      <c r="AQ346" s="160"/>
      <c r="AR346" s="160"/>
      <c r="AS346" s="160"/>
      <c r="AT346" s="160"/>
      <c r="AU346" s="160"/>
      <c r="AV346" s="160"/>
      <c r="AW346" s="160"/>
      <c r="AX346" s="160"/>
      <c r="AY346" s="160"/>
      <c r="AZ346" s="160"/>
      <c r="BA346" s="160"/>
      <c r="BB346" s="160"/>
      <c r="BC346" s="160"/>
      <c r="BD346" s="160"/>
      <c r="BE346" s="160"/>
      <c r="BF346" s="160"/>
      <c r="BG346" s="160"/>
      <c r="BH346" s="160"/>
      <c r="BI346" s="160"/>
      <c r="BJ346" s="160"/>
      <c r="BK346" s="160"/>
      <c r="BL346" s="160"/>
      <c r="BM346" s="160"/>
      <c r="BN346" s="160"/>
      <c r="BO346" s="160"/>
      <c r="BP346" s="160"/>
      <c r="BQ346" s="160"/>
      <c r="BR346" s="160"/>
      <c r="BS346" s="160"/>
      <c r="BT346" s="160"/>
      <c r="BU346" s="160"/>
      <c r="BV346" s="160"/>
      <c r="BW346" s="160"/>
      <c r="BX346" s="160"/>
      <c r="BY346" s="160"/>
      <c r="BZ346" s="160"/>
      <c r="CA346" s="160"/>
      <c r="CB346" s="160"/>
      <c r="CC346" s="160"/>
      <c r="CD346" s="160"/>
      <c r="CE346" s="160"/>
      <c r="CF346" s="160"/>
      <c r="CG346" s="160"/>
      <c r="CH346" s="160"/>
      <c r="CI346" s="160"/>
      <c r="CJ346" s="160"/>
      <c r="CK346" s="160"/>
      <c r="CL346" s="160"/>
      <c r="CM346" s="160"/>
      <c r="CN346" s="160"/>
      <c r="CO346" s="160"/>
      <c r="CP346" s="160"/>
      <c r="CQ346" s="160"/>
      <c r="CR346" s="160"/>
      <c r="CS346" s="160"/>
      <c r="CT346" s="160"/>
      <c r="CU346" s="160"/>
      <c r="CV346" s="160"/>
      <c r="CW346" s="160"/>
      <c r="CX346" s="160"/>
      <c r="CY346" s="160"/>
      <c r="CZ346" s="160"/>
      <c r="DA346" s="160"/>
      <c r="DB346" s="160"/>
      <c r="DC346" s="160"/>
      <c r="DD346" s="160"/>
      <c r="DE346" s="160"/>
      <c r="DF346" s="160"/>
      <c r="DG346" s="160"/>
      <c r="DH346" s="160"/>
      <c r="DI346" s="160"/>
      <c r="DJ346" s="160"/>
      <c r="DK346" s="160"/>
      <c r="DL346" s="160"/>
      <c r="DM346" s="160"/>
      <c r="DN346" s="160"/>
      <c r="DO346" s="160"/>
      <c r="DP346" s="160"/>
      <c r="DQ346" s="160"/>
      <c r="DR346" s="160"/>
      <c r="DS346" s="160"/>
      <c r="DT346" s="160"/>
      <c r="DU346" s="160"/>
      <c r="DV346" s="160"/>
      <c r="DW346" s="160"/>
      <c r="DX346" s="160"/>
      <c r="DY346" s="160"/>
      <c r="DZ346" s="160"/>
      <c r="EA346" s="160"/>
      <c r="EB346" s="160"/>
      <c r="EC346" s="160"/>
      <c r="ED346" s="160"/>
      <c r="EE346" s="160"/>
      <c r="EF346" s="160"/>
      <c r="EG346" s="160"/>
      <c r="EH346" s="160"/>
      <c r="EI346" s="160"/>
      <c r="EJ346" s="160"/>
      <c r="EK346" s="160"/>
      <c r="EL346" s="160"/>
      <c r="EM346" s="160"/>
      <c r="EN346" s="160"/>
      <c r="EO346" s="160"/>
      <c r="EP346" s="160"/>
      <c r="EQ346" s="160"/>
      <c r="ER346" s="160"/>
      <c r="ES346" s="160"/>
      <c r="ET346" s="160"/>
      <c r="EU346" s="160"/>
      <c r="EV346" s="160"/>
      <c r="EW346" s="160"/>
      <c r="EX346" s="160"/>
      <c r="EY346" s="160"/>
      <c r="EZ346" s="160"/>
      <c r="FA346" s="160"/>
      <c r="FB346" s="160"/>
      <c r="FC346" s="160"/>
      <c r="FD346" s="160"/>
      <c r="FE346" s="160"/>
      <c r="FF346" s="160"/>
      <c r="FG346" s="160"/>
      <c r="FH346" s="160"/>
      <c r="FI346" s="160"/>
      <c r="FJ346" s="160"/>
      <c r="FK346" s="160"/>
      <c r="FL346" s="160"/>
      <c r="FM346" s="160"/>
      <c r="FN346" s="160"/>
      <c r="FO346" s="160"/>
      <c r="FP346" s="160"/>
      <c r="FQ346" s="160"/>
      <c r="FR346" s="160"/>
      <c r="FS346" s="160"/>
      <c r="FT346" s="160"/>
      <c r="FU346" s="160"/>
      <c r="FV346" s="160"/>
      <c r="FW346" s="160"/>
      <c r="FX346" s="160"/>
      <c r="FY346" s="160"/>
      <c r="FZ346" s="160"/>
      <c r="GA346" s="160"/>
      <c r="GB346" s="160"/>
      <c r="GC346" s="160"/>
      <c r="GD346" s="160"/>
      <c r="GE346" s="160"/>
      <c r="GF346" s="160"/>
      <c r="GG346" s="160"/>
      <c r="GH346" s="160"/>
      <c r="GI346" s="160"/>
      <c r="GJ346" s="160"/>
      <c r="GK346" s="160"/>
      <c r="GL346" s="160"/>
      <c r="GM346" s="160"/>
      <c r="GN346" s="160"/>
      <c r="GO346" s="160"/>
      <c r="GP346" s="160"/>
      <c r="GQ346" s="160"/>
      <c r="GR346" s="160"/>
      <c r="GS346" s="160"/>
    </row>
    <row r="347" spans="3:201" x14ac:dyDescent="0.2">
      <c r="C347" s="160"/>
      <c r="D347" s="160"/>
      <c r="E347" s="160"/>
      <c r="F347" s="160"/>
      <c r="G347" s="160"/>
      <c r="H347" s="160"/>
      <c r="I347" s="160"/>
      <c r="J347" s="160"/>
      <c r="K347" s="160"/>
      <c r="L347" s="160"/>
      <c r="M347" s="160"/>
      <c r="N347" s="160"/>
      <c r="O347" s="160"/>
      <c r="P347" s="160"/>
      <c r="Q347" s="160"/>
      <c r="R347" s="160"/>
      <c r="S347" s="160"/>
      <c r="T347" s="160"/>
      <c r="U347" s="160"/>
      <c r="V347" s="160"/>
      <c r="W347" s="160"/>
      <c r="X347" s="160"/>
      <c r="Y347" s="160"/>
      <c r="Z347" s="160"/>
      <c r="AA347" s="160"/>
      <c r="AB347" s="160"/>
      <c r="AC347" s="160"/>
      <c r="AD347" s="160"/>
      <c r="AE347" s="160"/>
      <c r="AF347" s="160"/>
      <c r="AG347" s="160"/>
      <c r="AH347" s="160"/>
      <c r="AI347" s="160"/>
      <c r="AJ347" s="160"/>
      <c r="AK347" s="160"/>
      <c r="AL347" s="160"/>
      <c r="AM347" s="160"/>
      <c r="AN347" s="160"/>
      <c r="AO347" s="160"/>
      <c r="AP347" s="160"/>
      <c r="AQ347" s="160"/>
      <c r="AR347" s="160"/>
      <c r="AS347" s="160"/>
      <c r="AT347" s="160"/>
      <c r="AU347" s="160"/>
      <c r="AV347" s="160"/>
      <c r="AW347" s="160"/>
      <c r="AX347" s="160"/>
      <c r="AY347" s="160"/>
      <c r="AZ347" s="160"/>
      <c r="BA347" s="160"/>
      <c r="BB347" s="160"/>
      <c r="BC347" s="160"/>
      <c r="BD347" s="160"/>
      <c r="BE347" s="160"/>
      <c r="BF347" s="160"/>
      <c r="BG347" s="160"/>
      <c r="BH347" s="160"/>
      <c r="BI347" s="160"/>
      <c r="BJ347" s="160"/>
      <c r="BK347" s="160"/>
      <c r="BL347" s="160"/>
      <c r="BM347" s="160"/>
      <c r="BN347" s="160"/>
      <c r="BO347" s="160"/>
      <c r="BP347" s="160"/>
      <c r="BQ347" s="160"/>
      <c r="BR347" s="160"/>
      <c r="BS347" s="160"/>
      <c r="BT347" s="160"/>
      <c r="BU347" s="160"/>
      <c r="BV347" s="160"/>
      <c r="BW347" s="160"/>
      <c r="BX347" s="160"/>
      <c r="BY347" s="160"/>
      <c r="BZ347" s="160"/>
      <c r="CA347" s="160"/>
      <c r="CB347" s="160"/>
      <c r="CC347" s="160"/>
      <c r="CD347" s="160"/>
      <c r="CE347" s="160"/>
      <c r="CF347" s="160"/>
      <c r="CG347" s="160"/>
      <c r="CH347" s="160"/>
      <c r="CI347" s="160"/>
      <c r="CJ347" s="160"/>
      <c r="CK347" s="160"/>
      <c r="CL347" s="160"/>
      <c r="CM347" s="160"/>
      <c r="CN347" s="160"/>
      <c r="CO347" s="160"/>
      <c r="CP347" s="160"/>
      <c r="CQ347" s="160"/>
      <c r="CR347" s="160"/>
      <c r="CS347" s="160"/>
      <c r="CT347" s="160"/>
      <c r="CU347" s="160"/>
      <c r="CV347" s="160"/>
      <c r="CW347" s="160"/>
      <c r="CX347" s="160"/>
      <c r="CY347" s="160"/>
      <c r="CZ347" s="160"/>
      <c r="DA347" s="160"/>
      <c r="DB347" s="160"/>
      <c r="DC347" s="160"/>
      <c r="DD347" s="160"/>
      <c r="DE347" s="160"/>
      <c r="DF347" s="160"/>
      <c r="DG347" s="160"/>
      <c r="DH347" s="160"/>
      <c r="DI347" s="160"/>
      <c r="DJ347" s="160"/>
      <c r="DK347" s="160"/>
      <c r="DL347" s="160"/>
      <c r="DM347" s="160"/>
      <c r="DN347" s="160"/>
      <c r="DO347" s="160"/>
      <c r="DP347" s="160"/>
      <c r="DQ347" s="160"/>
      <c r="DR347" s="160"/>
      <c r="DS347" s="160"/>
      <c r="DT347" s="160"/>
      <c r="DU347" s="160"/>
      <c r="DV347" s="160"/>
      <c r="DW347" s="160"/>
      <c r="DX347" s="160"/>
      <c r="DY347" s="160"/>
      <c r="DZ347" s="160"/>
      <c r="EA347" s="160"/>
      <c r="EB347" s="160"/>
      <c r="EC347" s="160"/>
      <c r="ED347" s="160"/>
      <c r="EE347" s="160"/>
      <c r="EF347" s="160"/>
      <c r="EG347" s="160"/>
      <c r="EH347" s="160"/>
      <c r="EI347" s="160"/>
      <c r="EJ347" s="160"/>
      <c r="EK347" s="160"/>
      <c r="EL347" s="160"/>
      <c r="EM347" s="160"/>
      <c r="EN347" s="160"/>
      <c r="EO347" s="160"/>
      <c r="EP347" s="160"/>
      <c r="EQ347" s="160"/>
      <c r="ER347" s="160"/>
      <c r="ES347" s="160"/>
      <c r="ET347" s="160"/>
      <c r="EU347" s="160"/>
      <c r="EV347" s="160"/>
      <c r="EW347" s="160"/>
      <c r="EX347" s="160"/>
      <c r="EY347" s="160"/>
      <c r="EZ347" s="160"/>
      <c r="FA347" s="160"/>
      <c r="FB347" s="160"/>
      <c r="FC347" s="160"/>
      <c r="FD347" s="160"/>
      <c r="FE347" s="160"/>
      <c r="FF347" s="160"/>
      <c r="FG347" s="160"/>
      <c r="FH347" s="160"/>
      <c r="FI347" s="160"/>
      <c r="FJ347" s="160"/>
      <c r="FK347" s="160"/>
      <c r="FL347" s="160"/>
      <c r="FM347" s="160"/>
      <c r="FN347" s="160"/>
      <c r="FO347" s="160"/>
      <c r="FP347" s="160"/>
      <c r="FQ347" s="160"/>
      <c r="FR347" s="160"/>
      <c r="FS347" s="160"/>
      <c r="FT347" s="160"/>
      <c r="FU347" s="160"/>
      <c r="FV347" s="160"/>
      <c r="FW347" s="160"/>
      <c r="FX347" s="160"/>
      <c r="FY347" s="160"/>
      <c r="FZ347" s="160"/>
      <c r="GA347" s="160"/>
      <c r="GB347" s="160"/>
      <c r="GC347" s="160"/>
      <c r="GD347" s="160"/>
      <c r="GE347" s="160"/>
      <c r="GF347" s="160"/>
      <c r="GG347" s="160"/>
      <c r="GH347" s="160"/>
      <c r="GI347" s="160"/>
      <c r="GJ347" s="160"/>
      <c r="GK347" s="160"/>
      <c r="GL347" s="160"/>
      <c r="GM347" s="160"/>
      <c r="GN347" s="160"/>
      <c r="GO347" s="160"/>
      <c r="GP347" s="160"/>
      <c r="GQ347" s="160"/>
      <c r="GR347" s="160"/>
      <c r="GS347" s="160"/>
    </row>
    <row r="348" spans="3:201" x14ac:dyDescent="0.2">
      <c r="C348" s="160"/>
      <c r="D348" s="160"/>
      <c r="E348" s="160"/>
      <c r="F348" s="160"/>
      <c r="G348" s="160"/>
      <c r="H348" s="160"/>
      <c r="I348" s="160"/>
      <c r="J348" s="160"/>
      <c r="K348" s="160"/>
      <c r="L348" s="160"/>
      <c r="M348" s="160"/>
      <c r="N348" s="160"/>
      <c r="O348" s="160"/>
      <c r="P348" s="160"/>
      <c r="Q348" s="160"/>
      <c r="R348" s="160"/>
      <c r="S348" s="160"/>
      <c r="T348" s="160"/>
      <c r="U348" s="160"/>
      <c r="V348" s="160"/>
      <c r="W348" s="160"/>
      <c r="X348" s="160"/>
      <c r="Y348" s="160"/>
      <c r="Z348" s="160"/>
      <c r="AA348" s="160"/>
      <c r="AB348" s="160"/>
      <c r="AC348" s="160"/>
      <c r="AD348" s="160"/>
      <c r="AE348" s="160"/>
      <c r="AF348" s="160"/>
      <c r="AG348" s="160"/>
      <c r="AH348" s="160"/>
      <c r="AI348" s="160"/>
      <c r="AJ348" s="160"/>
      <c r="AK348" s="160"/>
      <c r="AL348" s="160"/>
      <c r="AM348" s="160"/>
      <c r="AN348" s="160"/>
      <c r="AO348" s="160"/>
      <c r="AP348" s="160"/>
      <c r="AQ348" s="160"/>
      <c r="AR348" s="160"/>
      <c r="AS348" s="160"/>
      <c r="AT348" s="160"/>
      <c r="AU348" s="160"/>
      <c r="AV348" s="160"/>
      <c r="AW348" s="160"/>
      <c r="AX348" s="160"/>
      <c r="AY348" s="160"/>
      <c r="AZ348" s="160"/>
      <c r="BA348" s="160"/>
      <c r="BB348" s="160"/>
      <c r="BC348" s="160"/>
      <c r="BD348" s="160"/>
      <c r="BE348" s="160"/>
      <c r="BF348" s="160"/>
      <c r="BG348" s="160"/>
      <c r="BH348" s="160"/>
      <c r="BI348" s="160"/>
      <c r="BJ348" s="160"/>
      <c r="BK348" s="160"/>
      <c r="BL348" s="160"/>
      <c r="BM348" s="160"/>
      <c r="BN348" s="160"/>
      <c r="BO348" s="160"/>
      <c r="BP348" s="160"/>
      <c r="BQ348" s="160"/>
      <c r="BR348" s="160"/>
      <c r="BS348" s="160"/>
      <c r="BT348" s="160"/>
      <c r="BU348" s="160"/>
      <c r="BV348" s="160"/>
      <c r="BW348" s="160"/>
      <c r="BX348" s="160"/>
      <c r="BY348" s="160"/>
      <c r="BZ348" s="160"/>
      <c r="CA348" s="160"/>
      <c r="CB348" s="160"/>
      <c r="CC348" s="160"/>
      <c r="CD348" s="160"/>
      <c r="CE348" s="160"/>
      <c r="CF348" s="160"/>
      <c r="CG348" s="160"/>
      <c r="CH348" s="160"/>
      <c r="CI348" s="160"/>
      <c r="CJ348" s="160"/>
      <c r="CK348" s="160"/>
      <c r="CL348" s="160"/>
      <c r="CM348" s="160"/>
      <c r="CN348" s="160"/>
      <c r="CO348" s="160"/>
      <c r="CP348" s="160"/>
      <c r="CQ348" s="160"/>
      <c r="CR348" s="160"/>
      <c r="CS348" s="160"/>
      <c r="CT348" s="160"/>
      <c r="CU348" s="160"/>
      <c r="CV348" s="160"/>
      <c r="CW348" s="160"/>
      <c r="CX348" s="160"/>
      <c r="CY348" s="160"/>
      <c r="CZ348" s="160"/>
      <c r="DA348" s="160"/>
      <c r="DB348" s="160"/>
      <c r="DC348" s="160"/>
      <c r="DD348" s="160"/>
      <c r="DE348" s="160"/>
      <c r="DF348" s="160"/>
      <c r="DG348" s="160"/>
      <c r="DH348" s="160"/>
      <c r="DI348" s="160"/>
      <c r="DJ348" s="160"/>
      <c r="DK348" s="160"/>
      <c r="DL348" s="160"/>
      <c r="DM348" s="160"/>
      <c r="DN348" s="160"/>
      <c r="DO348" s="160"/>
      <c r="DP348" s="160"/>
      <c r="DQ348" s="160"/>
      <c r="DR348" s="160"/>
      <c r="DS348" s="160"/>
      <c r="DT348" s="160"/>
      <c r="DU348" s="160"/>
      <c r="DV348" s="160"/>
      <c r="DW348" s="160"/>
      <c r="DX348" s="160"/>
      <c r="DY348" s="160"/>
      <c r="DZ348" s="160"/>
      <c r="EA348" s="160"/>
      <c r="EB348" s="160"/>
      <c r="EC348" s="160"/>
      <c r="ED348" s="160"/>
      <c r="EE348" s="160"/>
      <c r="EF348" s="160"/>
      <c r="EG348" s="160"/>
      <c r="EH348" s="160"/>
      <c r="EI348" s="160"/>
      <c r="EJ348" s="160"/>
      <c r="EK348" s="160"/>
      <c r="EL348" s="160"/>
      <c r="EM348" s="160"/>
      <c r="EN348" s="160"/>
      <c r="EO348" s="160"/>
      <c r="EP348" s="160"/>
      <c r="EQ348" s="160"/>
      <c r="ER348" s="160"/>
      <c r="ES348" s="160"/>
      <c r="ET348" s="160"/>
      <c r="EU348" s="160"/>
      <c r="EV348" s="160"/>
      <c r="EW348" s="160"/>
      <c r="EX348" s="160"/>
      <c r="EY348" s="160"/>
      <c r="EZ348" s="160"/>
      <c r="FA348" s="160"/>
      <c r="FB348" s="160"/>
      <c r="FC348" s="160"/>
      <c r="FD348" s="160"/>
      <c r="FE348" s="160"/>
      <c r="FF348" s="160"/>
      <c r="FG348" s="160"/>
      <c r="FH348" s="160"/>
      <c r="FI348" s="160"/>
      <c r="FJ348" s="160"/>
      <c r="FK348" s="160"/>
      <c r="FL348" s="160"/>
      <c r="FM348" s="160"/>
      <c r="FN348" s="160"/>
      <c r="FO348" s="160"/>
      <c r="FP348" s="160"/>
      <c r="FQ348" s="160"/>
      <c r="FR348" s="160"/>
      <c r="FS348" s="160"/>
      <c r="FT348" s="160"/>
      <c r="FU348" s="160"/>
      <c r="FV348" s="160"/>
      <c r="FW348" s="160"/>
      <c r="FX348" s="160"/>
      <c r="FY348" s="160"/>
      <c r="FZ348" s="160"/>
      <c r="GA348" s="160"/>
      <c r="GB348" s="160"/>
      <c r="GC348" s="160"/>
      <c r="GD348" s="160"/>
      <c r="GE348" s="160"/>
      <c r="GF348" s="160"/>
      <c r="GG348" s="160"/>
      <c r="GH348" s="160"/>
      <c r="GI348" s="160"/>
      <c r="GJ348" s="160"/>
      <c r="GK348" s="160"/>
      <c r="GL348" s="160"/>
      <c r="GM348" s="160"/>
      <c r="GN348" s="160"/>
      <c r="GO348" s="160"/>
      <c r="GP348" s="160"/>
      <c r="GQ348" s="160"/>
      <c r="GR348" s="160"/>
      <c r="GS348" s="160"/>
    </row>
    <row r="349" spans="3:201" x14ac:dyDescent="0.2">
      <c r="C349" s="160"/>
      <c r="D349" s="160"/>
      <c r="E349" s="160"/>
      <c r="F349" s="160"/>
      <c r="G349" s="160"/>
      <c r="H349" s="160"/>
      <c r="I349" s="160"/>
      <c r="J349" s="160"/>
      <c r="K349" s="160"/>
      <c r="L349" s="160"/>
      <c r="M349" s="160"/>
      <c r="N349" s="160"/>
      <c r="O349" s="160"/>
      <c r="P349" s="160"/>
      <c r="Q349" s="160"/>
      <c r="R349" s="160"/>
      <c r="S349" s="160"/>
      <c r="T349" s="160"/>
      <c r="U349" s="160"/>
      <c r="V349" s="160"/>
      <c r="W349" s="160"/>
      <c r="X349" s="160"/>
      <c r="Y349" s="160"/>
      <c r="Z349" s="160"/>
      <c r="AA349" s="160"/>
      <c r="AB349" s="160"/>
      <c r="AC349" s="160"/>
      <c r="AD349" s="160"/>
      <c r="AE349" s="160"/>
      <c r="AF349" s="160"/>
      <c r="AG349" s="160"/>
      <c r="AH349" s="160"/>
      <c r="AI349" s="160"/>
      <c r="AJ349" s="160"/>
      <c r="AK349" s="160"/>
      <c r="AL349" s="160"/>
      <c r="AM349" s="160"/>
      <c r="AN349" s="160"/>
      <c r="AO349" s="160"/>
      <c r="AP349" s="160"/>
      <c r="AQ349" s="160"/>
      <c r="AR349" s="160"/>
      <c r="AS349" s="160"/>
      <c r="AT349" s="160"/>
      <c r="AU349" s="160"/>
      <c r="AV349" s="160"/>
      <c r="AW349" s="160"/>
      <c r="AX349" s="160"/>
      <c r="AY349" s="160"/>
      <c r="AZ349" s="160"/>
      <c r="BA349" s="160"/>
      <c r="BB349" s="160"/>
      <c r="BC349" s="160"/>
      <c r="BD349" s="160"/>
      <c r="BE349" s="160"/>
      <c r="BF349" s="160"/>
      <c r="BG349" s="160"/>
      <c r="BH349" s="160"/>
      <c r="BI349" s="160"/>
      <c r="BJ349" s="160"/>
      <c r="BK349" s="160"/>
      <c r="BL349" s="160"/>
      <c r="BM349" s="160"/>
      <c r="BN349" s="160"/>
      <c r="BO349" s="160"/>
      <c r="BP349" s="160"/>
      <c r="BQ349" s="160"/>
      <c r="BR349" s="160"/>
      <c r="BS349" s="160"/>
      <c r="BT349" s="160"/>
      <c r="BU349" s="160"/>
      <c r="BV349" s="160"/>
      <c r="BW349" s="160"/>
      <c r="BX349" s="160"/>
      <c r="BY349" s="160"/>
      <c r="BZ349" s="160"/>
      <c r="CA349" s="160"/>
      <c r="CB349" s="160"/>
      <c r="CC349" s="160"/>
      <c r="CD349" s="160"/>
      <c r="CE349" s="160"/>
      <c r="CF349" s="160"/>
      <c r="CG349" s="160"/>
      <c r="CH349" s="160"/>
      <c r="CI349" s="160"/>
      <c r="CJ349" s="160"/>
      <c r="CK349" s="160"/>
      <c r="CL349" s="160"/>
      <c r="CM349" s="160"/>
      <c r="CN349" s="160"/>
      <c r="CO349" s="160"/>
      <c r="CP349" s="160"/>
      <c r="CQ349" s="160"/>
      <c r="CR349" s="160"/>
      <c r="CS349" s="160"/>
      <c r="CT349" s="160"/>
      <c r="CU349" s="160"/>
      <c r="CV349" s="160"/>
      <c r="CW349" s="160"/>
      <c r="CX349" s="160"/>
      <c r="CY349" s="160"/>
      <c r="CZ349" s="160"/>
      <c r="DA349" s="160"/>
      <c r="DB349" s="160"/>
      <c r="DC349" s="160"/>
      <c r="DD349" s="160"/>
      <c r="DE349" s="160"/>
      <c r="DF349" s="160"/>
      <c r="DG349" s="160"/>
      <c r="DH349" s="160"/>
      <c r="DI349" s="160"/>
      <c r="DJ349" s="160"/>
      <c r="DK349" s="160"/>
      <c r="DL349" s="160"/>
      <c r="DM349" s="160"/>
      <c r="DN349" s="160"/>
      <c r="DO349" s="160"/>
      <c r="DP349" s="160"/>
      <c r="DQ349" s="160"/>
      <c r="DR349" s="160"/>
      <c r="DS349" s="160"/>
      <c r="DT349" s="160"/>
      <c r="DU349" s="160"/>
      <c r="DV349" s="160"/>
      <c r="DW349" s="160"/>
      <c r="DX349" s="160"/>
      <c r="DY349" s="160"/>
      <c r="DZ349" s="160"/>
      <c r="EA349" s="160"/>
      <c r="EB349" s="160"/>
      <c r="EC349" s="160"/>
      <c r="ED349" s="160"/>
      <c r="EE349" s="160"/>
      <c r="EF349" s="160"/>
      <c r="EG349" s="160"/>
      <c r="EH349" s="160"/>
      <c r="EI349" s="160"/>
      <c r="EJ349" s="160"/>
      <c r="EK349" s="160"/>
      <c r="EL349" s="160"/>
      <c r="EM349" s="160"/>
      <c r="EN349" s="160"/>
      <c r="EO349" s="160"/>
      <c r="EP349" s="160"/>
      <c r="EQ349" s="160"/>
      <c r="ER349" s="160"/>
      <c r="ES349" s="160"/>
      <c r="ET349" s="160"/>
      <c r="EU349" s="160"/>
      <c r="EV349" s="160"/>
      <c r="EW349" s="160"/>
      <c r="EX349" s="160"/>
      <c r="EY349" s="160"/>
      <c r="EZ349" s="160"/>
      <c r="FA349" s="160"/>
      <c r="FB349" s="160"/>
      <c r="FC349" s="160"/>
      <c r="FD349" s="160"/>
      <c r="FE349" s="160"/>
      <c r="FF349" s="160"/>
      <c r="FG349" s="160"/>
      <c r="FH349" s="160"/>
      <c r="FI349" s="160"/>
      <c r="FJ349" s="160"/>
      <c r="FK349" s="160"/>
      <c r="FL349" s="160"/>
      <c r="FM349" s="160"/>
      <c r="FN349" s="160"/>
      <c r="FO349" s="160"/>
      <c r="FP349" s="160"/>
      <c r="FQ349" s="160"/>
      <c r="FR349" s="160"/>
      <c r="FS349" s="160"/>
      <c r="FT349" s="160"/>
      <c r="FU349" s="160"/>
      <c r="FV349" s="160"/>
      <c r="FW349" s="160"/>
      <c r="FX349" s="160"/>
      <c r="FY349" s="160"/>
      <c r="FZ349" s="160"/>
      <c r="GA349" s="160"/>
      <c r="GB349" s="160"/>
      <c r="GC349" s="160"/>
      <c r="GD349" s="160"/>
      <c r="GE349" s="160"/>
      <c r="GF349" s="160"/>
      <c r="GG349" s="160"/>
      <c r="GH349" s="160"/>
      <c r="GI349" s="160"/>
      <c r="GJ349" s="160"/>
      <c r="GK349" s="160"/>
      <c r="GL349" s="160"/>
      <c r="GM349" s="160"/>
      <c r="GN349" s="160"/>
      <c r="GO349" s="160"/>
      <c r="GP349" s="160"/>
      <c r="GQ349" s="160"/>
      <c r="GR349" s="160"/>
      <c r="GS349" s="160"/>
    </row>
    <row r="350" spans="3:201" x14ac:dyDescent="0.2">
      <c r="C350" s="160"/>
      <c r="D350" s="160"/>
      <c r="E350" s="160"/>
      <c r="F350" s="160"/>
      <c r="G350" s="160"/>
      <c r="H350" s="160"/>
      <c r="I350" s="160"/>
      <c r="J350" s="160"/>
      <c r="K350" s="160"/>
      <c r="L350" s="160"/>
      <c r="M350" s="160"/>
      <c r="N350" s="160"/>
      <c r="O350" s="160"/>
      <c r="P350" s="160"/>
      <c r="Q350" s="160"/>
      <c r="R350" s="160"/>
      <c r="S350" s="160"/>
      <c r="T350" s="160"/>
      <c r="U350" s="160"/>
      <c r="V350" s="160"/>
      <c r="W350" s="160"/>
      <c r="X350" s="160"/>
      <c r="Y350" s="160"/>
      <c r="Z350" s="160"/>
      <c r="AA350" s="160"/>
      <c r="AB350" s="160"/>
      <c r="AC350" s="160"/>
      <c r="AD350" s="160"/>
      <c r="AE350" s="160"/>
      <c r="AF350" s="160"/>
      <c r="AG350" s="160"/>
      <c r="AH350" s="160"/>
      <c r="AI350" s="160"/>
      <c r="AJ350" s="160"/>
      <c r="AK350" s="160"/>
      <c r="AL350" s="160"/>
      <c r="AM350" s="160"/>
      <c r="AN350" s="160"/>
      <c r="AO350" s="160"/>
      <c r="AP350" s="160"/>
      <c r="AQ350" s="160"/>
      <c r="AR350" s="160"/>
      <c r="AS350" s="160"/>
      <c r="AT350" s="160"/>
      <c r="AU350" s="160"/>
      <c r="AV350" s="160"/>
      <c r="AW350" s="160"/>
      <c r="AX350" s="160"/>
      <c r="AY350" s="160"/>
      <c r="AZ350" s="160"/>
      <c r="BA350" s="160"/>
      <c r="BB350" s="160"/>
      <c r="BC350" s="160"/>
      <c r="BD350" s="160"/>
      <c r="BE350" s="160"/>
      <c r="BF350" s="160"/>
      <c r="BG350" s="160"/>
      <c r="BH350" s="160"/>
      <c r="BI350" s="160"/>
      <c r="BJ350" s="160"/>
      <c r="BK350" s="160"/>
      <c r="BL350" s="160"/>
      <c r="BM350" s="160"/>
      <c r="BN350" s="160"/>
      <c r="BO350" s="160"/>
      <c r="BP350" s="160"/>
      <c r="BQ350" s="160"/>
      <c r="BR350" s="160"/>
      <c r="BS350" s="160"/>
      <c r="BT350" s="160"/>
      <c r="BU350" s="160"/>
      <c r="BV350" s="160"/>
      <c r="BW350" s="160"/>
      <c r="BX350" s="160"/>
      <c r="BY350" s="160"/>
      <c r="BZ350" s="160"/>
      <c r="CA350" s="160"/>
      <c r="CB350" s="160"/>
      <c r="CC350" s="160"/>
      <c r="CD350" s="160"/>
      <c r="CE350" s="160"/>
      <c r="CF350" s="160"/>
      <c r="CG350" s="160"/>
      <c r="CH350" s="160"/>
      <c r="CI350" s="160"/>
      <c r="CJ350" s="160"/>
      <c r="CK350" s="160"/>
      <c r="CL350" s="160"/>
      <c r="CM350" s="160"/>
      <c r="CN350" s="160"/>
      <c r="CO350" s="160"/>
      <c r="CP350" s="160"/>
      <c r="CQ350" s="160"/>
      <c r="CR350" s="160"/>
      <c r="CS350" s="160"/>
      <c r="CT350" s="160"/>
      <c r="CU350" s="160"/>
      <c r="CV350" s="160"/>
      <c r="CW350" s="160"/>
      <c r="CX350" s="160"/>
      <c r="CY350" s="160"/>
      <c r="CZ350" s="160"/>
      <c r="DA350" s="160"/>
      <c r="DB350" s="160"/>
      <c r="DC350" s="160"/>
      <c r="DD350" s="160"/>
      <c r="DE350" s="160"/>
      <c r="DF350" s="160"/>
      <c r="DG350" s="160"/>
      <c r="DH350" s="160"/>
      <c r="DI350" s="160"/>
      <c r="DJ350" s="160"/>
      <c r="DK350" s="160"/>
      <c r="DL350" s="160"/>
      <c r="DM350" s="160"/>
      <c r="DN350" s="160"/>
      <c r="DO350" s="160"/>
      <c r="DP350" s="160"/>
      <c r="DQ350" s="160"/>
      <c r="DR350" s="160"/>
      <c r="DS350" s="160"/>
      <c r="DT350" s="160"/>
      <c r="DU350" s="160"/>
      <c r="DV350" s="160"/>
      <c r="DW350" s="160"/>
      <c r="DX350" s="160"/>
      <c r="DY350" s="160"/>
      <c r="DZ350" s="160"/>
      <c r="EA350" s="160"/>
      <c r="EB350" s="160"/>
      <c r="EC350" s="160"/>
      <c r="ED350" s="160"/>
      <c r="EE350" s="160"/>
      <c r="EF350" s="160"/>
      <c r="EG350" s="160"/>
      <c r="EH350" s="160"/>
      <c r="EI350" s="160"/>
      <c r="EJ350" s="160"/>
      <c r="EK350" s="160"/>
      <c r="EL350" s="160"/>
      <c r="EM350" s="160"/>
      <c r="EN350" s="160"/>
      <c r="EO350" s="160"/>
      <c r="EP350" s="160"/>
      <c r="EQ350" s="160"/>
      <c r="ER350" s="160"/>
      <c r="ES350" s="160"/>
      <c r="ET350" s="160"/>
      <c r="EU350" s="160"/>
      <c r="EV350" s="160"/>
      <c r="EW350" s="160"/>
      <c r="EX350" s="160"/>
      <c r="EY350" s="160"/>
      <c r="EZ350" s="160"/>
      <c r="FA350" s="160"/>
      <c r="FB350" s="160"/>
      <c r="FC350" s="160"/>
      <c r="FD350" s="160"/>
      <c r="FE350" s="160"/>
      <c r="FF350" s="160"/>
      <c r="FG350" s="160"/>
      <c r="FH350" s="160"/>
      <c r="FI350" s="160"/>
      <c r="FJ350" s="160"/>
      <c r="FK350" s="160"/>
      <c r="FL350" s="160"/>
      <c r="FM350" s="160"/>
      <c r="FN350" s="160"/>
      <c r="FO350" s="160"/>
      <c r="FP350" s="160"/>
      <c r="FQ350" s="160"/>
      <c r="FR350" s="160"/>
      <c r="FS350" s="160"/>
      <c r="FT350" s="160"/>
      <c r="FU350" s="160"/>
      <c r="FV350" s="160"/>
      <c r="FW350" s="160"/>
      <c r="FX350" s="160"/>
      <c r="FY350" s="160"/>
      <c r="FZ350" s="160"/>
      <c r="GA350" s="160"/>
      <c r="GB350" s="160"/>
      <c r="GC350" s="160"/>
      <c r="GD350" s="160"/>
      <c r="GE350" s="160"/>
      <c r="GF350" s="160"/>
      <c r="GG350" s="160"/>
      <c r="GH350" s="160"/>
      <c r="GI350" s="160"/>
      <c r="GJ350" s="160"/>
      <c r="GK350" s="160"/>
      <c r="GL350" s="160"/>
      <c r="GM350" s="160"/>
      <c r="GN350" s="160"/>
      <c r="GO350" s="160"/>
      <c r="GP350" s="160"/>
      <c r="GQ350" s="160"/>
      <c r="GR350" s="160"/>
      <c r="GS350" s="160"/>
    </row>
    <row r="351" spans="3:201" x14ac:dyDescent="0.2">
      <c r="C351" s="160"/>
      <c r="D351" s="160"/>
      <c r="E351" s="160"/>
      <c r="F351" s="160"/>
      <c r="G351" s="160"/>
      <c r="H351" s="160"/>
      <c r="I351" s="160"/>
      <c r="J351" s="160"/>
      <c r="K351" s="160"/>
      <c r="L351" s="160"/>
      <c r="M351" s="160"/>
      <c r="N351" s="160"/>
      <c r="O351" s="160"/>
      <c r="P351" s="160"/>
      <c r="Q351" s="160"/>
      <c r="R351" s="160"/>
      <c r="S351" s="160"/>
      <c r="T351" s="160"/>
      <c r="U351" s="160"/>
      <c r="V351" s="160"/>
      <c r="W351" s="160"/>
      <c r="X351" s="160"/>
      <c r="Y351" s="160"/>
      <c r="Z351" s="160"/>
      <c r="AA351" s="160"/>
      <c r="AB351" s="160"/>
      <c r="AC351" s="160"/>
      <c r="AD351" s="160"/>
      <c r="AE351" s="160"/>
      <c r="AF351" s="160"/>
      <c r="AG351" s="160"/>
      <c r="AH351" s="160"/>
      <c r="AI351" s="160"/>
      <c r="AJ351" s="160"/>
      <c r="AK351" s="160"/>
      <c r="AL351" s="160"/>
      <c r="AM351" s="160"/>
      <c r="AN351" s="160"/>
      <c r="AO351" s="160"/>
      <c r="AP351" s="160"/>
      <c r="AQ351" s="160"/>
      <c r="AR351" s="160"/>
      <c r="AS351" s="160"/>
      <c r="AT351" s="160"/>
      <c r="AU351" s="160"/>
      <c r="AV351" s="160"/>
      <c r="AW351" s="160"/>
      <c r="AX351" s="160"/>
      <c r="AY351" s="160"/>
      <c r="AZ351" s="160"/>
      <c r="BA351" s="160"/>
      <c r="BB351" s="160"/>
      <c r="BC351" s="160"/>
      <c r="BD351" s="160"/>
      <c r="BE351" s="160"/>
      <c r="BF351" s="160"/>
      <c r="BG351" s="160"/>
      <c r="BH351" s="160"/>
      <c r="BI351" s="160"/>
      <c r="BJ351" s="160"/>
      <c r="BK351" s="160"/>
      <c r="BL351" s="160"/>
      <c r="BM351" s="160"/>
      <c r="BN351" s="160"/>
      <c r="BO351" s="160"/>
      <c r="BP351" s="160"/>
      <c r="BQ351" s="160"/>
      <c r="BR351" s="160"/>
      <c r="BS351" s="160"/>
      <c r="BT351" s="160"/>
      <c r="BU351" s="160"/>
      <c r="BV351" s="160"/>
      <c r="BW351" s="160"/>
      <c r="BX351" s="160"/>
      <c r="BY351" s="160"/>
      <c r="BZ351" s="160"/>
      <c r="CA351" s="160"/>
      <c r="CB351" s="160"/>
      <c r="CC351" s="160"/>
      <c r="CD351" s="160"/>
      <c r="CE351" s="160"/>
      <c r="CF351" s="160"/>
      <c r="CG351" s="160"/>
      <c r="CH351" s="160"/>
      <c r="CI351" s="160"/>
      <c r="CJ351" s="160"/>
      <c r="CK351" s="160"/>
      <c r="CL351" s="160"/>
      <c r="CM351" s="160"/>
      <c r="CN351" s="160"/>
      <c r="CO351" s="160"/>
      <c r="CP351" s="160"/>
      <c r="CQ351" s="160"/>
      <c r="CR351" s="160"/>
      <c r="CS351" s="160"/>
      <c r="CT351" s="160"/>
      <c r="CU351" s="160"/>
      <c r="CV351" s="160"/>
      <c r="CW351" s="160"/>
      <c r="CX351" s="160"/>
      <c r="CY351" s="160"/>
      <c r="CZ351" s="160"/>
      <c r="DA351" s="160"/>
      <c r="DB351" s="160"/>
      <c r="DC351" s="160"/>
      <c r="DD351" s="160"/>
      <c r="DE351" s="160"/>
      <c r="DF351" s="160"/>
      <c r="DG351" s="160"/>
      <c r="DH351" s="160"/>
      <c r="DI351" s="160"/>
      <c r="DJ351" s="160"/>
      <c r="DK351" s="160"/>
      <c r="DL351" s="160"/>
      <c r="DM351" s="160"/>
      <c r="DN351" s="160"/>
      <c r="DO351" s="160"/>
      <c r="DP351" s="160"/>
      <c r="DQ351" s="160"/>
      <c r="DR351" s="160"/>
      <c r="DS351" s="160"/>
      <c r="DT351" s="160"/>
      <c r="DU351" s="160"/>
      <c r="DV351" s="160"/>
      <c r="DW351" s="160"/>
      <c r="DX351" s="160"/>
      <c r="DY351" s="160"/>
      <c r="DZ351" s="160"/>
      <c r="EA351" s="160"/>
      <c r="EB351" s="160"/>
      <c r="EC351" s="160"/>
      <c r="ED351" s="160"/>
      <c r="EE351" s="160"/>
      <c r="EF351" s="160"/>
      <c r="EG351" s="160"/>
      <c r="EH351" s="160"/>
      <c r="EI351" s="160"/>
      <c r="EJ351" s="160"/>
      <c r="EK351" s="160"/>
      <c r="EL351" s="160"/>
      <c r="EM351" s="160"/>
      <c r="EN351" s="160"/>
      <c r="EO351" s="160"/>
      <c r="EP351" s="160"/>
      <c r="EQ351" s="160"/>
      <c r="ER351" s="160"/>
      <c r="ES351" s="160"/>
      <c r="ET351" s="160"/>
      <c r="EU351" s="160"/>
      <c r="EV351" s="160"/>
      <c r="EW351" s="160"/>
      <c r="EX351" s="160"/>
      <c r="EY351" s="160"/>
      <c r="EZ351" s="160"/>
      <c r="FA351" s="160"/>
      <c r="FB351" s="160"/>
      <c r="FC351" s="160"/>
      <c r="FD351" s="160"/>
      <c r="FE351" s="160"/>
      <c r="FF351" s="160"/>
      <c r="FG351" s="160"/>
      <c r="FH351" s="160"/>
      <c r="FI351" s="160"/>
      <c r="FJ351" s="160"/>
      <c r="FK351" s="160"/>
      <c r="FL351" s="160"/>
      <c r="FM351" s="160"/>
      <c r="FN351" s="160"/>
      <c r="FO351" s="160"/>
      <c r="FP351" s="160"/>
      <c r="FQ351" s="160"/>
      <c r="FR351" s="160"/>
      <c r="FS351" s="160"/>
      <c r="FT351" s="160"/>
      <c r="FU351" s="160"/>
      <c r="FV351" s="160"/>
      <c r="FW351" s="160"/>
      <c r="FX351" s="160"/>
      <c r="FY351" s="160"/>
      <c r="FZ351" s="160"/>
      <c r="GA351" s="160"/>
      <c r="GB351" s="160"/>
      <c r="GC351" s="160"/>
      <c r="GD351" s="160"/>
      <c r="GE351" s="160"/>
      <c r="GF351" s="160"/>
      <c r="GG351" s="160"/>
      <c r="GH351" s="160"/>
      <c r="GI351" s="160"/>
      <c r="GJ351" s="160"/>
      <c r="GK351" s="160"/>
      <c r="GL351" s="160"/>
      <c r="GM351" s="160"/>
      <c r="GN351" s="160"/>
      <c r="GO351" s="160"/>
      <c r="GP351" s="160"/>
      <c r="GQ351" s="160"/>
      <c r="GR351" s="160"/>
      <c r="GS351" s="160"/>
    </row>
    <row r="352" spans="3:201" x14ac:dyDescent="0.2">
      <c r="C352" s="160"/>
      <c r="D352" s="160"/>
      <c r="E352" s="160"/>
      <c r="F352" s="160"/>
      <c r="G352" s="160"/>
      <c r="H352" s="160"/>
      <c r="I352" s="160"/>
      <c r="J352" s="160"/>
      <c r="K352" s="160"/>
      <c r="L352" s="160"/>
      <c r="M352" s="160"/>
      <c r="N352" s="160"/>
      <c r="O352" s="160"/>
      <c r="P352" s="160"/>
      <c r="Q352" s="160"/>
      <c r="R352" s="160"/>
      <c r="S352" s="160"/>
      <c r="T352" s="160"/>
      <c r="U352" s="160"/>
      <c r="V352" s="160"/>
      <c r="W352" s="160"/>
      <c r="X352" s="160"/>
      <c r="Y352" s="160"/>
      <c r="Z352" s="160"/>
      <c r="AA352" s="160"/>
      <c r="AB352" s="160"/>
      <c r="AC352" s="160"/>
      <c r="AD352" s="160"/>
      <c r="AE352" s="160"/>
      <c r="AF352" s="160"/>
      <c r="AG352" s="160"/>
      <c r="AH352" s="160"/>
      <c r="AI352" s="160"/>
      <c r="AJ352" s="160"/>
      <c r="AK352" s="160"/>
      <c r="AL352" s="160"/>
      <c r="AM352" s="160"/>
      <c r="AN352" s="160"/>
      <c r="AO352" s="160"/>
      <c r="AP352" s="160"/>
      <c r="AQ352" s="160"/>
      <c r="AR352" s="160"/>
      <c r="AS352" s="160"/>
      <c r="AT352" s="160"/>
      <c r="AU352" s="160"/>
      <c r="AV352" s="160"/>
      <c r="AW352" s="160"/>
      <c r="AX352" s="160"/>
      <c r="AY352" s="160"/>
      <c r="AZ352" s="160"/>
      <c r="BA352" s="160"/>
      <c r="BB352" s="160"/>
      <c r="BC352" s="160"/>
      <c r="BD352" s="160"/>
      <c r="BE352" s="160"/>
      <c r="BF352" s="160"/>
      <c r="BG352" s="160"/>
      <c r="BH352" s="160"/>
      <c r="BI352" s="160"/>
      <c r="BJ352" s="160"/>
      <c r="BK352" s="160"/>
      <c r="BL352" s="160"/>
      <c r="BM352" s="160"/>
      <c r="BN352" s="160"/>
      <c r="BO352" s="160"/>
      <c r="BP352" s="160"/>
      <c r="BQ352" s="160"/>
      <c r="BR352" s="160"/>
      <c r="BS352" s="160"/>
      <c r="BT352" s="160"/>
      <c r="BU352" s="160"/>
      <c r="BV352" s="160"/>
      <c r="BW352" s="160"/>
      <c r="BX352" s="160"/>
      <c r="BY352" s="160"/>
      <c r="BZ352" s="160"/>
      <c r="CA352" s="160"/>
      <c r="CB352" s="160"/>
      <c r="CC352" s="160"/>
      <c r="CD352" s="160"/>
      <c r="CE352" s="160"/>
      <c r="CF352" s="160"/>
      <c r="CG352" s="160"/>
      <c r="CH352" s="160"/>
      <c r="CI352" s="160"/>
      <c r="CJ352" s="160"/>
      <c r="CK352" s="160"/>
      <c r="CL352" s="160"/>
      <c r="CM352" s="160"/>
      <c r="CN352" s="160"/>
      <c r="CO352" s="160"/>
      <c r="CP352" s="160"/>
      <c r="CQ352" s="160"/>
      <c r="CR352" s="160"/>
      <c r="CS352" s="160"/>
      <c r="CT352" s="160"/>
      <c r="CU352" s="160"/>
      <c r="CV352" s="160"/>
      <c r="CW352" s="160"/>
      <c r="CX352" s="160"/>
      <c r="CY352" s="160"/>
      <c r="CZ352" s="160"/>
      <c r="DA352" s="160"/>
      <c r="DB352" s="160"/>
      <c r="DC352" s="160"/>
      <c r="DD352" s="160"/>
      <c r="DE352" s="160"/>
      <c r="DF352" s="160"/>
      <c r="DG352" s="160"/>
      <c r="DH352" s="160"/>
      <c r="DI352" s="160"/>
      <c r="DJ352" s="160"/>
      <c r="DK352" s="160"/>
      <c r="DL352" s="160"/>
      <c r="DM352" s="160"/>
      <c r="DN352" s="160"/>
      <c r="DO352" s="160"/>
      <c r="DP352" s="160"/>
      <c r="DQ352" s="160"/>
      <c r="DR352" s="160"/>
      <c r="DS352" s="160"/>
      <c r="DT352" s="160"/>
      <c r="DU352" s="160"/>
      <c r="DV352" s="160"/>
      <c r="DW352" s="160"/>
      <c r="DX352" s="160"/>
      <c r="DY352" s="160"/>
      <c r="DZ352" s="160"/>
      <c r="EA352" s="160"/>
      <c r="EB352" s="160"/>
      <c r="EC352" s="160"/>
      <c r="ED352" s="160"/>
      <c r="EE352" s="160"/>
      <c r="EF352" s="160"/>
      <c r="EG352" s="160"/>
      <c r="EH352" s="160"/>
      <c r="EI352" s="160"/>
      <c r="EJ352" s="160"/>
      <c r="EK352" s="160"/>
      <c r="EL352" s="160"/>
      <c r="EM352" s="160"/>
      <c r="EN352" s="160"/>
      <c r="EO352" s="160"/>
      <c r="EP352" s="160"/>
      <c r="EQ352" s="160"/>
      <c r="ER352" s="160"/>
      <c r="ES352" s="160"/>
      <c r="ET352" s="160"/>
      <c r="EU352" s="160"/>
      <c r="EV352" s="160"/>
      <c r="EW352" s="160"/>
      <c r="EX352" s="160"/>
      <c r="EY352" s="160"/>
      <c r="EZ352" s="160"/>
      <c r="FA352" s="160"/>
      <c r="FB352" s="160"/>
      <c r="FC352" s="160"/>
      <c r="FD352" s="160"/>
      <c r="FE352" s="160"/>
      <c r="FF352" s="160"/>
      <c r="FG352" s="160"/>
      <c r="FH352" s="160"/>
      <c r="FI352" s="160"/>
      <c r="FJ352" s="160"/>
      <c r="FK352" s="160"/>
      <c r="FL352" s="160"/>
      <c r="FM352" s="160"/>
      <c r="FN352" s="160"/>
      <c r="FO352" s="160"/>
      <c r="FP352" s="160"/>
      <c r="FQ352" s="160"/>
      <c r="FR352" s="160"/>
      <c r="FS352" s="160"/>
      <c r="FT352" s="160"/>
      <c r="FU352" s="160"/>
      <c r="FV352" s="160"/>
      <c r="FW352" s="160"/>
      <c r="FX352" s="160"/>
      <c r="FY352" s="160"/>
      <c r="FZ352" s="160"/>
      <c r="GA352" s="160"/>
      <c r="GB352" s="160"/>
      <c r="GC352" s="160"/>
      <c r="GD352" s="160"/>
      <c r="GE352" s="160"/>
      <c r="GF352" s="160"/>
      <c r="GG352" s="160"/>
      <c r="GH352" s="160"/>
      <c r="GI352" s="160"/>
      <c r="GJ352" s="160"/>
      <c r="GK352" s="160"/>
      <c r="GL352" s="160"/>
      <c r="GM352" s="160"/>
      <c r="GN352" s="160"/>
      <c r="GO352" s="160"/>
      <c r="GP352" s="160"/>
      <c r="GQ352" s="160"/>
      <c r="GR352" s="160"/>
      <c r="GS352" s="160"/>
    </row>
    <row r="353" spans="3:201" x14ac:dyDescent="0.2">
      <c r="C353" s="160"/>
      <c r="D353" s="160"/>
      <c r="E353" s="160"/>
      <c r="F353" s="160"/>
      <c r="G353" s="160"/>
      <c r="H353" s="160"/>
      <c r="I353" s="160"/>
      <c r="J353" s="160"/>
      <c r="K353" s="160"/>
      <c r="L353" s="160"/>
      <c r="M353" s="160"/>
      <c r="N353" s="160"/>
      <c r="O353" s="160"/>
      <c r="P353" s="160"/>
      <c r="Q353" s="160"/>
      <c r="R353" s="160"/>
      <c r="S353" s="160"/>
      <c r="T353" s="160"/>
      <c r="U353" s="160"/>
      <c r="V353" s="160"/>
      <c r="W353" s="160"/>
      <c r="X353" s="160"/>
      <c r="Y353" s="160"/>
      <c r="Z353" s="160"/>
      <c r="AA353" s="160"/>
      <c r="AB353" s="160"/>
      <c r="AC353" s="160"/>
      <c r="AD353" s="160"/>
      <c r="AE353" s="160"/>
      <c r="AF353" s="160"/>
      <c r="AG353" s="160"/>
      <c r="AH353" s="160"/>
      <c r="AI353" s="160"/>
      <c r="AJ353" s="160"/>
      <c r="AK353" s="160"/>
      <c r="AL353" s="160"/>
      <c r="AM353" s="160"/>
      <c r="AN353" s="160"/>
      <c r="AO353" s="160"/>
      <c r="AP353" s="160"/>
      <c r="AQ353" s="160"/>
      <c r="AR353" s="160"/>
      <c r="AS353" s="160"/>
      <c r="AT353" s="160"/>
      <c r="AU353" s="160"/>
      <c r="AV353" s="160"/>
      <c r="AW353" s="160"/>
      <c r="AX353" s="160"/>
      <c r="AY353" s="160"/>
      <c r="AZ353" s="160"/>
      <c r="BA353" s="160"/>
      <c r="BB353" s="160"/>
      <c r="BC353" s="160"/>
      <c r="BD353" s="160"/>
      <c r="BE353" s="160"/>
      <c r="BF353" s="160"/>
      <c r="BG353" s="160"/>
      <c r="BH353" s="160"/>
      <c r="BI353" s="160"/>
      <c r="BJ353" s="160"/>
      <c r="BK353" s="160"/>
      <c r="BL353" s="160"/>
      <c r="BM353" s="160"/>
      <c r="BN353" s="160"/>
      <c r="BO353" s="160"/>
      <c r="BP353" s="160"/>
      <c r="BQ353" s="160"/>
      <c r="BR353" s="160"/>
      <c r="BS353" s="160"/>
      <c r="BT353" s="160"/>
      <c r="BU353" s="160"/>
      <c r="BV353" s="160"/>
      <c r="BW353" s="160"/>
      <c r="BX353" s="160"/>
      <c r="BY353" s="160"/>
      <c r="BZ353" s="160"/>
      <c r="CA353" s="160"/>
      <c r="CB353" s="160"/>
      <c r="CC353" s="160"/>
      <c r="CD353" s="160"/>
      <c r="CE353" s="160"/>
      <c r="CF353" s="160"/>
      <c r="CG353" s="160"/>
      <c r="CH353" s="160"/>
      <c r="CI353" s="160"/>
      <c r="CJ353" s="160"/>
      <c r="CK353" s="160"/>
      <c r="CL353" s="160"/>
      <c r="CM353" s="160"/>
      <c r="CN353" s="160"/>
      <c r="CO353" s="160"/>
      <c r="CP353" s="160"/>
      <c r="CQ353" s="160"/>
      <c r="CR353" s="160"/>
      <c r="CS353" s="160"/>
      <c r="CT353" s="160"/>
      <c r="CU353" s="160"/>
      <c r="CV353" s="160"/>
      <c r="CW353" s="160"/>
      <c r="CX353" s="160"/>
      <c r="CY353" s="160"/>
      <c r="CZ353" s="160"/>
      <c r="DA353" s="160"/>
      <c r="DB353" s="160"/>
      <c r="DC353" s="160"/>
      <c r="DD353" s="160"/>
      <c r="DE353" s="160"/>
      <c r="DF353" s="160"/>
      <c r="DG353" s="160"/>
      <c r="DH353" s="160"/>
      <c r="DI353" s="160"/>
      <c r="DJ353" s="160"/>
      <c r="DK353" s="160"/>
      <c r="DL353" s="160"/>
      <c r="DM353" s="160"/>
      <c r="DN353" s="160"/>
      <c r="DO353" s="160"/>
      <c r="DP353" s="160"/>
      <c r="DQ353" s="160"/>
      <c r="DR353" s="160"/>
      <c r="DS353" s="160"/>
      <c r="DT353" s="160"/>
      <c r="DU353" s="160"/>
      <c r="DV353" s="160"/>
      <c r="DW353" s="160"/>
      <c r="DX353" s="160"/>
      <c r="DY353" s="160"/>
      <c r="DZ353" s="160"/>
      <c r="EA353" s="160"/>
      <c r="EB353" s="160"/>
      <c r="EC353" s="160"/>
      <c r="ED353" s="160"/>
      <c r="EE353" s="160"/>
      <c r="EF353" s="160"/>
      <c r="EG353" s="160"/>
      <c r="EH353" s="160"/>
      <c r="EI353" s="160"/>
      <c r="EJ353" s="160"/>
      <c r="EK353" s="160"/>
      <c r="EL353" s="160"/>
      <c r="EM353" s="160"/>
      <c r="EN353" s="160"/>
      <c r="EO353" s="160"/>
      <c r="EP353" s="160"/>
      <c r="EQ353" s="160"/>
      <c r="ER353" s="160"/>
      <c r="ES353" s="160"/>
      <c r="ET353" s="160"/>
      <c r="EU353" s="160"/>
      <c r="EV353" s="160"/>
      <c r="EW353" s="160"/>
      <c r="EX353" s="160"/>
      <c r="EY353" s="160"/>
      <c r="EZ353" s="160"/>
      <c r="FA353" s="160"/>
      <c r="FB353" s="160"/>
      <c r="FC353" s="160"/>
      <c r="FD353" s="160"/>
      <c r="FE353" s="160"/>
      <c r="FF353" s="160"/>
      <c r="FG353" s="160"/>
      <c r="FH353" s="160"/>
      <c r="FI353" s="160"/>
      <c r="FJ353" s="160"/>
      <c r="FK353" s="160"/>
      <c r="FL353" s="160"/>
      <c r="FM353" s="160"/>
      <c r="FN353" s="160"/>
      <c r="FO353" s="160"/>
      <c r="FP353" s="160"/>
      <c r="FQ353" s="160"/>
      <c r="FR353" s="160"/>
      <c r="FS353" s="160"/>
      <c r="FT353" s="160"/>
      <c r="FU353" s="160"/>
      <c r="FV353" s="160"/>
      <c r="FW353" s="160"/>
      <c r="FX353" s="160"/>
      <c r="FY353" s="160"/>
      <c r="FZ353" s="160"/>
      <c r="GA353" s="160"/>
      <c r="GB353" s="160"/>
      <c r="GC353" s="160"/>
      <c r="GD353" s="160"/>
      <c r="GE353" s="160"/>
      <c r="GF353" s="160"/>
      <c r="GG353" s="160"/>
      <c r="GH353" s="160"/>
      <c r="GI353" s="160"/>
      <c r="GJ353" s="160"/>
      <c r="GK353" s="160"/>
      <c r="GL353" s="160"/>
      <c r="GM353" s="160"/>
      <c r="GN353" s="160"/>
      <c r="GO353" s="160"/>
      <c r="GP353" s="160"/>
      <c r="GQ353" s="160"/>
      <c r="GR353" s="160"/>
      <c r="GS353" s="160"/>
    </row>
    <row r="354" spans="3:201" x14ac:dyDescent="0.2">
      <c r="C354" s="160"/>
      <c r="D354" s="160"/>
      <c r="E354" s="160"/>
      <c r="F354" s="160"/>
      <c r="G354" s="160"/>
      <c r="H354" s="160"/>
      <c r="I354" s="160"/>
      <c r="J354" s="160"/>
      <c r="K354" s="160"/>
      <c r="L354" s="160"/>
      <c r="M354" s="160"/>
      <c r="N354" s="160"/>
      <c r="O354" s="160"/>
      <c r="P354" s="160"/>
      <c r="Q354" s="160"/>
      <c r="R354" s="160"/>
      <c r="S354" s="160"/>
      <c r="T354" s="160"/>
      <c r="U354" s="160"/>
      <c r="V354" s="160"/>
      <c r="W354" s="160"/>
      <c r="X354" s="160"/>
      <c r="Y354" s="160"/>
      <c r="Z354" s="160"/>
      <c r="AA354" s="160"/>
      <c r="AB354" s="160"/>
      <c r="AC354" s="160"/>
      <c r="AD354" s="160"/>
      <c r="AE354" s="160"/>
      <c r="AF354" s="160"/>
      <c r="AG354" s="160"/>
      <c r="AH354" s="160"/>
      <c r="AI354" s="160"/>
      <c r="AJ354" s="160"/>
      <c r="AK354" s="160"/>
      <c r="AL354" s="160"/>
      <c r="AM354" s="160"/>
      <c r="AN354" s="160"/>
      <c r="AO354" s="160"/>
      <c r="AP354" s="160"/>
      <c r="AQ354" s="160"/>
      <c r="AR354" s="160"/>
      <c r="AS354" s="160"/>
      <c r="AT354" s="160"/>
      <c r="AU354" s="160"/>
      <c r="AV354" s="160"/>
      <c r="AW354" s="160"/>
      <c r="AX354" s="160"/>
      <c r="AY354" s="160"/>
      <c r="AZ354" s="160"/>
      <c r="BA354" s="160"/>
      <c r="BB354" s="160"/>
      <c r="BC354" s="160"/>
      <c r="BD354" s="160"/>
      <c r="BE354" s="160"/>
      <c r="BF354" s="160"/>
      <c r="BG354" s="160"/>
      <c r="BH354" s="160"/>
      <c r="BI354" s="160"/>
      <c r="BJ354" s="160"/>
      <c r="BK354" s="160"/>
      <c r="BL354" s="160"/>
      <c r="BM354" s="160"/>
      <c r="BN354" s="160"/>
      <c r="BO354" s="160"/>
      <c r="BP354" s="160"/>
      <c r="BQ354" s="160"/>
      <c r="BR354" s="160"/>
      <c r="BS354" s="160"/>
      <c r="BT354" s="160"/>
      <c r="BU354" s="160"/>
      <c r="BV354" s="160"/>
      <c r="BW354" s="160"/>
      <c r="BX354" s="160"/>
      <c r="BY354" s="160"/>
      <c r="BZ354" s="160"/>
      <c r="CA354" s="160"/>
      <c r="CB354" s="160"/>
      <c r="CC354" s="160"/>
      <c r="CD354" s="160"/>
      <c r="CE354" s="160"/>
      <c r="CF354" s="160"/>
      <c r="CG354" s="160"/>
      <c r="CH354" s="160"/>
      <c r="CI354" s="160"/>
      <c r="CJ354" s="160"/>
      <c r="CK354" s="160"/>
      <c r="CL354" s="160"/>
      <c r="CM354" s="160"/>
      <c r="CN354" s="160"/>
      <c r="CO354" s="160"/>
      <c r="CP354" s="160"/>
      <c r="CQ354" s="160"/>
      <c r="CR354" s="160"/>
      <c r="CS354" s="160"/>
      <c r="CT354" s="160"/>
      <c r="CU354" s="160"/>
      <c r="CV354" s="160"/>
      <c r="CW354" s="160"/>
      <c r="CX354" s="160"/>
      <c r="CY354" s="160"/>
      <c r="CZ354" s="160"/>
      <c r="DA354" s="160"/>
      <c r="DB354" s="160"/>
      <c r="DC354" s="160"/>
      <c r="DD354" s="160"/>
      <c r="DE354" s="160"/>
      <c r="DF354" s="160"/>
      <c r="DG354" s="160"/>
      <c r="DH354" s="160"/>
      <c r="DI354" s="160"/>
      <c r="DJ354" s="160"/>
      <c r="DK354" s="160"/>
      <c r="DL354" s="160"/>
      <c r="DM354" s="160"/>
      <c r="DN354" s="160"/>
      <c r="DO354" s="160"/>
      <c r="DP354" s="160"/>
      <c r="DQ354" s="160"/>
      <c r="DR354" s="160"/>
      <c r="DS354" s="160"/>
      <c r="DT354" s="160"/>
      <c r="DU354" s="160"/>
      <c r="DV354" s="160"/>
      <c r="DW354" s="160"/>
      <c r="DX354" s="160"/>
      <c r="DY354" s="160"/>
      <c r="DZ354" s="160"/>
      <c r="EA354" s="160"/>
      <c r="EB354" s="160"/>
      <c r="EC354" s="160"/>
      <c r="ED354" s="160"/>
      <c r="EE354" s="160"/>
      <c r="EF354" s="160"/>
      <c r="EG354" s="160"/>
      <c r="EH354" s="160"/>
      <c r="EI354" s="160"/>
      <c r="EJ354" s="160"/>
      <c r="EK354" s="160"/>
      <c r="EL354" s="160"/>
      <c r="EM354" s="160"/>
      <c r="EN354" s="160"/>
      <c r="EO354" s="160"/>
      <c r="EP354" s="160"/>
      <c r="EQ354" s="160"/>
      <c r="ER354" s="160"/>
      <c r="ES354" s="160"/>
      <c r="ET354" s="160"/>
      <c r="EU354" s="160"/>
      <c r="EV354" s="160"/>
      <c r="EW354" s="160"/>
      <c r="EX354" s="160"/>
      <c r="EY354" s="160"/>
      <c r="EZ354" s="160"/>
      <c r="FA354" s="160"/>
      <c r="FB354" s="160"/>
      <c r="FC354" s="160"/>
      <c r="FD354" s="160"/>
      <c r="FE354" s="160"/>
      <c r="FF354" s="160"/>
      <c r="FG354" s="160"/>
      <c r="FH354" s="160"/>
      <c r="FI354" s="160"/>
      <c r="FJ354" s="160"/>
      <c r="FK354" s="160"/>
      <c r="FL354" s="160"/>
      <c r="FM354" s="160"/>
      <c r="FN354" s="160"/>
      <c r="FO354" s="160"/>
      <c r="FP354" s="160"/>
      <c r="FQ354" s="160"/>
      <c r="FR354" s="160"/>
      <c r="FS354" s="160"/>
      <c r="FT354" s="160"/>
      <c r="FU354" s="160"/>
      <c r="FV354" s="160"/>
      <c r="FW354" s="160"/>
      <c r="FX354" s="160"/>
      <c r="FY354" s="160"/>
      <c r="FZ354" s="160"/>
      <c r="GA354" s="160"/>
      <c r="GB354" s="160"/>
      <c r="GC354" s="160"/>
      <c r="GD354" s="160"/>
      <c r="GE354" s="160"/>
      <c r="GF354" s="160"/>
      <c r="GG354" s="160"/>
      <c r="GH354" s="160"/>
      <c r="GI354" s="160"/>
      <c r="GJ354" s="160"/>
      <c r="GK354" s="160"/>
      <c r="GL354" s="160"/>
      <c r="GM354" s="160"/>
      <c r="GN354" s="160"/>
      <c r="GO354" s="160"/>
      <c r="GP354" s="160"/>
      <c r="GQ354" s="160"/>
      <c r="GR354" s="160"/>
      <c r="GS354" s="160"/>
    </row>
    <row r="355" spans="3:201" x14ac:dyDescent="0.2">
      <c r="C355" s="160"/>
      <c r="D355" s="160"/>
      <c r="E355" s="160"/>
      <c r="F355" s="160"/>
      <c r="G355" s="160"/>
      <c r="H355" s="160"/>
      <c r="I355" s="160"/>
      <c r="J355" s="160"/>
      <c r="K355" s="160"/>
      <c r="L355" s="160"/>
      <c r="M355" s="160"/>
      <c r="N355" s="160"/>
      <c r="O355" s="160"/>
      <c r="P355" s="160"/>
      <c r="Q355" s="160"/>
      <c r="R355" s="160"/>
      <c r="S355" s="160"/>
      <c r="T355" s="160"/>
      <c r="U355" s="160"/>
      <c r="V355" s="160"/>
      <c r="W355" s="160"/>
      <c r="X355" s="160"/>
      <c r="Y355" s="160"/>
      <c r="Z355" s="160"/>
      <c r="AA355" s="160"/>
      <c r="AB355" s="160"/>
      <c r="AC355" s="160"/>
      <c r="AD355" s="160"/>
      <c r="AE355" s="160"/>
      <c r="AF355" s="160"/>
      <c r="AG355" s="160"/>
      <c r="AH355" s="160"/>
      <c r="AI355" s="160"/>
      <c r="AJ355" s="160"/>
      <c r="AK355" s="160"/>
      <c r="AL355" s="160"/>
      <c r="AM355" s="160"/>
      <c r="AN355" s="160"/>
      <c r="AO355" s="160"/>
      <c r="AP355" s="160"/>
      <c r="AQ355" s="160"/>
      <c r="AR355" s="160"/>
      <c r="AS355" s="160"/>
      <c r="AT355" s="160"/>
      <c r="AU355" s="160"/>
      <c r="AV355" s="160"/>
      <c r="AW355" s="160"/>
      <c r="AX355" s="160"/>
      <c r="AY355" s="160"/>
      <c r="AZ355" s="160"/>
      <c r="BA355" s="160"/>
      <c r="BB355" s="160"/>
      <c r="BC355" s="160"/>
      <c r="BD355" s="160"/>
      <c r="BE355" s="160"/>
      <c r="BF355" s="160"/>
      <c r="BG355" s="160"/>
      <c r="BH355" s="160"/>
      <c r="BI355" s="160"/>
      <c r="BJ355" s="160"/>
      <c r="BK355" s="160"/>
      <c r="BL355" s="160"/>
      <c r="BM355" s="160"/>
      <c r="BN355" s="160"/>
      <c r="BO355" s="160"/>
      <c r="BP355" s="160"/>
      <c r="BQ355" s="160"/>
      <c r="BR355" s="160"/>
      <c r="BS355" s="160"/>
      <c r="BT355" s="160"/>
      <c r="BU355" s="160"/>
      <c r="BV355" s="160"/>
      <c r="BW355" s="160"/>
      <c r="BX355" s="160"/>
      <c r="BY355" s="160"/>
      <c r="BZ355" s="160"/>
      <c r="CA355" s="160"/>
      <c r="CB355" s="160"/>
      <c r="CC355" s="160"/>
      <c r="CD355" s="160"/>
      <c r="CE355" s="160"/>
      <c r="CF355" s="160"/>
      <c r="CG355" s="160"/>
      <c r="CH355" s="160"/>
      <c r="CI355" s="160"/>
      <c r="CJ355" s="160"/>
      <c r="CK355" s="160"/>
      <c r="CL355" s="160"/>
      <c r="CM355" s="160"/>
      <c r="CN355" s="160"/>
      <c r="CO355" s="160"/>
      <c r="CP355" s="160"/>
      <c r="CQ355" s="160"/>
      <c r="CR355" s="160"/>
      <c r="CS355" s="160"/>
      <c r="CT355" s="160"/>
      <c r="CU355" s="160"/>
      <c r="CV355" s="160"/>
      <c r="CW355" s="160"/>
      <c r="CX355" s="160"/>
      <c r="CY355" s="160"/>
      <c r="CZ355" s="160"/>
      <c r="DA355" s="160"/>
      <c r="DB355" s="160"/>
      <c r="DC355" s="160"/>
      <c r="DD355" s="160"/>
      <c r="DE355" s="160"/>
      <c r="DF355" s="160"/>
      <c r="DG355" s="160"/>
      <c r="DH355" s="160"/>
      <c r="DI355" s="160"/>
      <c r="DJ355" s="160"/>
      <c r="DK355" s="160"/>
      <c r="DL355" s="160"/>
      <c r="DM355" s="160"/>
      <c r="DN355" s="160"/>
      <c r="DO355" s="160"/>
      <c r="DP355" s="160"/>
      <c r="DQ355" s="160"/>
      <c r="DR355" s="160"/>
      <c r="DS355" s="160"/>
      <c r="DT355" s="160"/>
      <c r="DU355" s="160"/>
      <c r="DV355" s="160"/>
      <c r="DW355" s="160"/>
      <c r="DX355" s="160"/>
      <c r="DY355" s="160"/>
      <c r="DZ355" s="160"/>
      <c r="EA355" s="160"/>
      <c r="EB355" s="160"/>
      <c r="EC355" s="160"/>
      <c r="ED355" s="160"/>
      <c r="EE355" s="160"/>
      <c r="EF355" s="160"/>
      <c r="EG355" s="160"/>
      <c r="EH355" s="160"/>
      <c r="EI355" s="160"/>
      <c r="EJ355" s="160"/>
      <c r="EK355" s="160"/>
      <c r="EL355" s="160"/>
      <c r="EM355" s="160"/>
      <c r="EN355" s="160"/>
      <c r="EO355" s="160"/>
      <c r="EP355" s="160"/>
      <c r="EQ355" s="160"/>
      <c r="ER355" s="160"/>
      <c r="ES355" s="160"/>
      <c r="ET355" s="160"/>
      <c r="EU355" s="160"/>
      <c r="EV355" s="160"/>
      <c r="EW355" s="160"/>
      <c r="EX355" s="160"/>
      <c r="EY355" s="160"/>
      <c r="EZ355" s="160"/>
      <c r="FA355" s="160"/>
      <c r="FB355" s="160"/>
      <c r="FC355" s="160"/>
      <c r="FD355" s="160"/>
      <c r="FE355" s="160"/>
      <c r="FF355" s="160"/>
      <c r="FG355" s="160"/>
      <c r="FH355" s="160"/>
      <c r="FI355" s="160"/>
      <c r="FJ355" s="160"/>
      <c r="FK355" s="160"/>
      <c r="FL355" s="160"/>
      <c r="FM355" s="160"/>
      <c r="FN355" s="160"/>
      <c r="FO355" s="160"/>
      <c r="FP355" s="160"/>
      <c r="FQ355" s="160"/>
      <c r="FR355" s="160"/>
      <c r="FS355" s="160"/>
      <c r="FT355" s="160"/>
      <c r="FU355" s="160"/>
      <c r="FV355" s="160"/>
      <c r="FW355" s="160"/>
      <c r="FX355" s="160"/>
      <c r="FY355" s="160"/>
      <c r="FZ355" s="160"/>
      <c r="GA355" s="160"/>
      <c r="GB355" s="160"/>
      <c r="GC355" s="160"/>
      <c r="GD355" s="160"/>
      <c r="GE355" s="160"/>
      <c r="GF355" s="160"/>
      <c r="GG355" s="160"/>
      <c r="GH355" s="160"/>
      <c r="GI355" s="160"/>
      <c r="GJ355" s="160"/>
      <c r="GK355" s="160"/>
      <c r="GL355" s="160"/>
      <c r="GM355" s="160"/>
      <c r="GN355" s="160"/>
      <c r="GO355" s="160"/>
      <c r="GP355" s="160"/>
      <c r="GQ355" s="160"/>
      <c r="GR355" s="160"/>
      <c r="GS355" s="160"/>
    </row>
    <row r="356" spans="3:201" x14ac:dyDescent="0.2">
      <c r="C356" s="160"/>
      <c r="D356" s="160"/>
      <c r="E356" s="160"/>
      <c r="F356" s="160"/>
      <c r="G356" s="160"/>
      <c r="H356" s="160"/>
      <c r="I356" s="160"/>
      <c r="J356" s="160"/>
      <c r="K356" s="160"/>
      <c r="L356" s="160"/>
      <c r="M356" s="160"/>
      <c r="N356" s="160"/>
      <c r="O356" s="160"/>
      <c r="P356" s="160"/>
      <c r="Q356" s="160"/>
      <c r="R356" s="160"/>
      <c r="S356" s="160"/>
      <c r="T356" s="160"/>
      <c r="U356" s="160"/>
      <c r="V356" s="160"/>
      <c r="W356" s="160"/>
      <c r="X356" s="160"/>
      <c r="Y356" s="160"/>
      <c r="Z356" s="160"/>
      <c r="AA356" s="160"/>
      <c r="AB356" s="160"/>
      <c r="AC356" s="160"/>
      <c r="AD356" s="160"/>
      <c r="AE356" s="160"/>
      <c r="AF356" s="160"/>
      <c r="AG356" s="160"/>
      <c r="AH356" s="160"/>
      <c r="AI356" s="160"/>
      <c r="AJ356" s="160"/>
      <c r="AK356" s="160"/>
      <c r="AL356" s="160"/>
      <c r="AM356" s="160"/>
      <c r="AN356" s="160"/>
      <c r="AO356" s="160"/>
      <c r="AP356" s="160"/>
      <c r="AQ356" s="160"/>
      <c r="AR356" s="160"/>
      <c r="AS356" s="160"/>
      <c r="AT356" s="160"/>
      <c r="AU356" s="160"/>
      <c r="AV356" s="160"/>
      <c r="AW356" s="160"/>
      <c r="AX356" s="160"/>
      <c r="AY356" s="160"/>
      <c r="AZ356" s="160"/>
      <c r="BA356" s="160"/>
      <c r="BB356" s="160"/>
      <c r="BC356" s="160"/>
      <c r="BD356" s="160"/>
      <c r="BE356" s="160"/>
      <c r="BF356" s="160"/>
      <c r="BG356" s="160"/>
      <c r="BH356" s="160"/>
      <c r="BI356" s="160"/>
      <c r="BJ356" s="160"/>
      <c r="BK356" s="160"/>
      <c r="BL356" s="160"/>
      <c r="BM356" s="160"/>
      <c r="BN356" s="160"/>
      <c r="BO356" s="160"/>
      <c r="BP356" s="160"/>
      <c r="BQ356" s="160"/>
      <c r="BR356" s="160"/>
      <c r="BS356" s="160"/>
      <c r="BT356" s="160"/>
      <c r="BU356" s="160"/>
      <c r="BV356" s="160"/>
      <c r="BW356" s="160"/>
      <c r="BX356" s="160"/>
      <c r="BY356" s="160"/>
      <c r="BZ356" s="160"/>
      <c r="CA356" s="160"/>
      <c r="CB356" s="160"/>
      <c r="CC356" s="160"/>
      <c r="CD356" s="160"/>
      <c r="CE356" s="160"/>
      <c r="CF356" s="160"/>
      <c r="CG356" s="160"/>
      <c r="CH356" s="160"/>
      <c r="CI356" s="160"/>
      <c r="CJ356" s="160"/>
      <c r="CK356" s="160"/>
      <c r="CL356" s="160"/>
      <c r="CM356" s="160"/>
      <c r="CN356" s="160"/>
      <c r="CO356" s="160"/>
      <c r="CP356" s="160"/>
      <c r="CQ356" s="160"/>
      <c r="CR356" s="160"/>
      <c r="CS356" s="160"/>
      <c r="CT356" s="160"/>
      <c r="CU356" s="160"/>
      <c r="CV356" s="160"/>
      <c r="CW356" s="160"/>
      <c r="CX356" s="160"/>
      <c r="CY356" s="160"/>
      <c r="CZ356" s="160"/>
      <c r="DA356" s="160"/>
      <c r="DB356" s="160"/>
      <c r="DC356" s="160"/>
      <c r="DD356" s="160"/>
      <c r="DE356" s="160"/>
      <c r="DF356" s="160"/>
      <c r="DG356" s="160"/>
      <c r="DH356" s="160"/>
      <c r="DI356" s="160"/>
      <c r="DJ356" s="160"/>
      <c r="DK356" s="160"/>
      <c r="DL356" s="160"/>
      <c r="DM356" s="160"/>
      <c r="DN356" s="160"/>
      <c r="DO356" s="160"/>
      <c r="DP356" s="160"/>
      <c r="DQ356" s="160"/>
      <c r="DR356" s="160"/>
      <c r="DS356" s="160"/>
      <c r="DT356" s="160"/>
      <c r="DU356" s="160"/>
      <c r="DV356" s="160"/>
      <c r="DW356" s="160"/>
      <c r="DX356" s="160"/>
      <c r="DY356" s="160"/>
      <c r="DZ356" s="160"/>
      <c r="EA356" s="160"/>
      <c r="EB356" s="160"/>
      <c r="EC356" s="160"/>
      <c r="ED356" s="160"/>
      <c r="EE356" s="160"/>
      <c r="EF356" s="160"/>
      <c r="EG356" s="160"/>
      <c r="EH356" s="160"/>
      <c r="EI356" s="160"/>
      <c r="EJ356" s="160"/>
      <c r="EK356" s="160"/>
      <c r="EL356" s="160"/>
      <c r="EM356" s="160"/>
      <c r="EN356" s="160"/>
      <c r="EO356" s="160"/>
      <c r="EP356" s="160"/>
      <c r="EQ356" s="160"/>
      <c r="ER356" s="160"/>
      <c r="ES356" s="160"/>
      <c r="ET356" s="160"/>
      <c r="EU356" s="160"/>
      <c r="EV356" s="160"/>
      <c r="EW356" s="160"/>
      <c r="EX356" s="160"/>
      <c r="EY356" s="160"/>
      <c r="EZ356" s="160"/>
      <c r="FA356" s="160"/>
      <c r="FB356" s="160"/>
      <c r="FC356" s="160"/>
      <c r="FD356" s="160"/>
      <c r="FE356" s="160"/>
      <c r="FF356" s="160"/>
      <c r="FG356" s="160"/>
      <c r="FH356" s="160"/>
      <c r="FI356" s="160"/>
      <c r="FJ356" s="160"/>
      <c r="FK356" s="160"/>
      <c r="FL356" s="160"/>
      <c r="FM356" s="160"/>
      <c r="FN356" s="160"/>
      <c r="FO356" s="160"/>
      <c r="FP356" s="160"/>
      <c r="FQ356" s="160"/>
      <c r="FR356" s="160"/>
      <c r="FS356" s="160"/>
      <c r="FT356" s="160"/>
      <c r="FU356" s="160"/>
      <c r="FV356" s="160"/>
      <c r="FW356" s="160"/>
      <c r="FX356" s="160"/>
      <c r="FY356" s="160"/>
      <c r="FZ356" s="160"/>
      <c r="GA356" s="160"/>
      <c r="GB356" s="160"/>
      <c r="GC356" s="160"/>
      <c r="GD356" s="160"/>
      <c r="GE356" s="160"/>
      <c r="GF356" s="160"/>
      <c r="GG356" s="160"/>
      <c r="GH356" s="160"/>
      <c r="GI356" s="160"/>
      <c r="GJ356" s="160"/>
      <c r="GK356" s="160"/>
      <c r="GL356" s="160"/>
      <c r="GM356" s="160"/>
      <c r="GN356" s="160"/>
      <c r="GO356" s="160"/>
      <c r="GP356" s="160"/>
      <c r="GQ356" s="160"/>
      <c r="GR356" s="160"/>
      <c r="GS356" s="160"/>
    </row>
    <row r="357" spans="3:201" x14ac:dyDescent="0.2">
      <c r="C357" s="160"/>
      <c r="D357" s="160"/>
      <c r="E357" s="160"/>
      <c r="F357" s="160"/>
      <c r="G357" s="160"/>
      <c r="H357" s="160"/>
      <c r="I357" s="160"/>
      <c r="J357" s="160"/>
      <c r="K357" s="160"/>
      <c r="L357" s="160"/>
      <c r="M357" s="160"/>
      <c r="N357" s="160"/>
      <c r="O357" s="160"/>
      <c r="P357" s="160"/>
      <c r="Q357" s="160"/>
      <c r="R357" s="160"/>
      <c r="S357" s="160"/>
      <c r="T357" s="160"/>
      <c r="U357" s="160"/>
      <c r="V357" s="160"/>
      <c r="W357" s="160"/>
      <c r="X357" s="160"/>
      <c r="Y357" s="160"/>
      <c r="Z357" s="160"/>
      <c r="AA357" s="160"/>
      <c r="AB357" s="160"/>
      <c r="AC357" s="160"/>
      <c r="AD357" s="160"/>
      <c r="AE357" s="160"/>
      <c r="AF357" s="160"/>
      <c r="AG357" s="160"/>
      <c r="AH357" s="160"/>
      <c r="AI357" s="160"/>
      <c r="AJ357" s="160"/>
      <c r="AK357" s="160"/>
      <c r="AL357" s="160"/>
      <c r="AM357" s="160"/>
      <c r="AN357" s="160"/>
      <c r="AO357" s="160"/>
      <c r="AP357" s="160"/>
      <c r="AQ357" s="160"/>
      <c r="AR357" s="160"/>
      <c r="AS357" s="160"/>
      <c r="AT357" s="160"/>
      <c r="AU357" s="160"/>
      <c r="AV357" s="160"/>
      <c r="AW357" s="160"/>
      <c r="AX357" s="160"/>
      <c r="AY357" s="160"/>
      <c r="AZ357" s="160"/>
      <c r="BA357" s="160"/>
      <c r="BB357" s="160"/>
      <c r="BC357" s="160"/>
      <c r="BD357" s="160"/>
      <c r="BE357" s="160"/>
      <c r="BF357" s="160"/>
      <c r="BG357" s="160"/>
      <c r="BH357" s="160"/>
      <c r="BI357" s="160"/>
      <c r="BJ357" s="160"/>
      <c r="BK357" s="160"/>
      <c r="BL357" s="160"/>
      <c r="BM357" s="160"/>
      <c r="BN357" s="160"/>
      <c r="BO357" s="160"/>
      <c r="BP357" s="160"/>
      <c r="BQ357" s="160"/>
      <c r="BR357" s="160"/>
      <c r="BS357" s="160"/>
      <c r="BT357" s="160"/>
      <c r="BU357" s="160"/>
      <c r="BV357" s="160"/>
      <c r="BW357" s="160"/>
      <c r="BX357" s="160"/>
      <c r="BY357" s="160"/>
      <c r="BZ357" s="160"/>
      <c r="CA357" s="160"/>
      <c r="CB357" s="160"/>
      <c r="CC357" s="160"/>
      <c r="CD357" s="160"/>
      <c r="CE357" s="160"/>
      <c r="CF357" s="160"/>
      <c r="CG357" s="160"/>
      <c r="CH357" s="160"/>
      <c r="CI357" s="160"/>
      <c r="CJ357" s="160"/>
      <c r="CK357" s="160"/>
      <c r="CL357" s="160"/>
      <c r="CM357" s="160"/>
      <c r="CN357" s="160"/>
      <c r="CO357" s="160"/>
      <c r="CP357" s="160"/>
      <c r="CQ357" s="160"/>
      <c r="CR357" s="160"/>
      <c r="CS357" s="160"/>
      <c r="CT357" s="160"/>
      <c r="CU357" s="160"/>
      <c r="CV357" s="160"/>
      <c r="CW357" s="160"/>
      <c r="CX357" s="160"/>
      <c r="CY357" s="160"/>
      <c r="CZ357" s="160"/>
      <c r="DA357" s="160"/>
      <c r="DB357" s="160"/>
      <c r="DC357" s="160"/>
      <c r="DD357" s="160"/>
      <c r="DE357" s="160"/>
      <c r="DF357" s="160"/>
      <c r="DG357" s="160"/>
      <c r="DH357" s="160"/>
      <c r="DI357" s="160"/>
      <c r="DJ357" s="160"/>
      <c r="DK357" s="160"/>
      <c r="DL357" s="160"/>
      <c r="DM357" s="160"/>
      <c r="DN357" s="160"/>
      <c r="DO357" s="160"/>
      <c r="DP357" s="160"/>
      <c r="DQ357" s="160"/>
      <c r="DR357" s="160"/>
      <c r="DS357" s="160"/>
      <c r="DT357" s="160"/>
      <c r="DU357" s="160"/>
      <c r="DV357" s="160"/>
      <c r="DW357" s="160"/>
      <c r="DX357" s="160"/>
      <c r="DY357" s="160"/>
      <c r="DZ357" s="160"/>
      <c r="EA357" s="160"/>
      <c r="EB357" s="160"/>
      <c r="EC357" s="160"/>
      <c r="ED357" s="160"/>
      <c r="EE357" s="160"/>
      <c r="EF357" s="160"/>
      <c r="EG357" s="160"/>
      <c r="EH357" s="160"/>
      <c r="EI357" s="160"/>
      <c r="EJ357" s="160"/>
      <c r="EK357" s="160"/>
      <c r="EL357" s="160"/>
      <c r="EM357" s="160"/>
      <c r="EN357" s="160"/>
      <c r="EO357" s="160"/>
      <c r="EP357" s="160"/>
      <c r="EQ357" s="160"/>
      <c r="ER357" s="160"/>
      <c r="ES357" s="160"/>
      <c r="ET357" s="160"/>
      <c r="EU357" s="160"/>
      <c r="EV357" s="160"/>
      <c r="EW357" s="160"/>
      <c r="EX357" s="160"/>
      <c r="EY357" s="160"/>
      <c r="EZ357" s="160"/>
      <c r="FA357" s="160"/>
      <c r="FB357" s="160"/>
      <c r="FC357" s="160"/>
      <c r="FD357" s="160"/>
      <c r="FE357" s="160"/>
      <c r="FF357" s="160"/>
      <c r="FG357" s="160"/>
      <c r="FH357" s="160"/>
      <c r="FI357" s="160"/>
      <c r="FJ357" s="160"/>
      <c r="FK357" s="160"/>
      <c r="FL357" s="160"/>
      <c r="FM357" s="160"/>
      <c r="FN357" s="160"/>
      <c r="FO357" s="160"/>
      <c r="FP357" s="160"/>
      <c r="FQ357" s="160"/>
      <c r="FR357" s="160"/>
      <c r="FS357" s="160"/>
      <c r="FT357" s="160"/>
      <c r="FU357" s="160"/>
      <c r="FV357" s="160"/>
      <c r="FW357" s="160"/>
      <c r="FX357" s="160"/>
      <c r="FY357" s="160"/>
      <c r="FZ357" s="160"/>
      <c r="GA357" s="160"/>
      <c r="GB357" s="160"/>
      <c r="GC357" s="160"/>
      <c r="GD357" s="160"/>
      <c r="GE357" s="160"/>
      <c r="GF357" s="160"/>
      <c r="GG357" s="160"/>
      <c r="GH357" s="160"/>
      <c r="GI357" s="160"/>
      <c r="GJ357" s="160"/>
      <c r="GK357" s="160"/>
      <c r="GL357" s="160"/>
      <c r="GM357" s="160"/>
      <c r="GN357" s="160"/>
      <c r="GO357" s="160"/>
      <c r="GP357" s="160"/>
      <c r="GQ357" s="160"/>
      <c r="GR357" s="160"/>
      <c r="GS357" s="160"/>
    </row>
    <row r="358" spans="3:201" x14ac:dyDescent="0.2">
      <c r="C358" s="160"/>
      <c r="D358" s="160"/>
      <c r="E358" s="160"/>
      <c r="F358" s="160"/>
      <c r="G358" s="160"/>
      <c r="H358" s="160"/>
      <c r="I358" s="160"/>
      <c r="J358" s="160"/>
      <c r="K358" s="160"/>
      <c r="L358" s="160"/>
      <c r="M358" s="160"/>
      <c r="N358" s="160"/>
      <c r="O358" s="160"/>
      <c r="P358" s="160"/>
      <c r="Q358" s="160"/>
      <c r="R358" s="160"/>
      <c r="S358" s="160"/>
      <c r="T358" s="160"/>
      <c r="U358" s="160"/>
      <c r="V358" s="160"/>
      <c r="W358" s="160"/>
      <c r="X358" s="160"/>
      <c r="Y358" s="160"/>
      <c r="Z358" s="160"/>
      <c r="AA358" s="160"/>
      <c r="AB358" s="160"/>
      <c r="AC358" s="160"/>
      <c r="AD358" s="160"/>
      <c r="AE358" s="160"/>
      <c r="AF358" s="160"/>
      <c r="AG358" s="160"/>
      <c r="AH358" s="160"/>
      <c r="AI358" s="160"/>
      <c r="AJ358" s="160"/>
      <c r="AK358" s="160"/>
      <c r="AL358" s="160"/>
      <c r="AM358" s="160"/>
      <c r="AN358" s="160"/>
      <c r="AO358" s="160"/>
      <c r="AP358" s="160"/>
      <c r="AQ358" s="160"/>
      <c r="AR358" s="160"/>
      <c r="AS358" s="160"/>
      <c r="AT358" s="160"/>
      <c r="AU358" s="160"/>
      <c r="AV358" s="160"/>
      <c r="AW358" s="160"/>
      <c r="AX358" s="160"/>
      <c r="AY358" s="160"/>
      <c r="AZ358" s="160"/>
      <c r="BA358" s="160"/>
      <c r="BB358" s="160"/>
      <c r="BC358" s="160"/>
      <c r="BD358" s="160"/>
      <c r="BE358" s="160"/>
      <c r="BF358" s="160"/>
      <c r="BG358" s="160"/>
      <c r="BH358" s="160"/>
      <c r="BI358" s="160"/>
      <c r="BJ358" s="160"/>
      <c r="BK358" s="160"/>
      <c r="BL358" s="160"/>
      <c r="BM358" s="160"/>
      <c r="BN358" s="160"/>
      <c r="BO358" s="160"/>
      <c r="BP358" s="160"/>
      <c r="BQ358" s="160"/>
      <c r="BR358" s="160"/>
      <c r="BS358" s="160"/>
      <c r="BT358" s="160"/>
      <c r="BU358" s="160"/>
      <c r="BV358" s="160"/>
      <c r="BW358" s="160"/>
      <c r="BX358" s="160"/>
      <c r="BY358" s="160"/>
      <c r="BZ358" s="160"/>
      <c r="CA358" s="160"/>
      <c r="CB358" s="160"/>
      <c r="CC358" s="160"/>
      <c r="CD358" s="160"/>
      <c r="CE358" s="160"/>
      <c r="CF358" s="160"/>
      <c r="CG358" s="160"/>
      <c r="CH358" s="160"/>
      <c r="CI358" s="160"/>
      <c r="CJ358" s="160"/>
      <c r="CK358" s="160"/>
      <c r="CL358" s="160"/>
      <c r="CM358" s="160"/>
      <c r="CN358" s="160"/>
      <c r="CO358" s="160"/>
      <c r="CP358" s="160"/>
      <c r="CQ358" s="160"/>
      <c r="CR358" s="160"/>
      <c r="CS358" s="160"/>
      <c r="CT358" s="160"/>
      <c r="CU358" s="160"/>
      <c r="CV358" s="160"/>
      <c r="CW358" s="160"/>
      <c r="CX358" s="160"/>
      <c r="CY358" s="160"/>
      <c r="CZ358" s="160"/>
      <c r="DA358" s="160"/>
      <c r="DB358" s="160"/>
      <c r="DC358" s="160"/>
      <c r="DD358" s="160"/>
      <c r="DE358" s="160"/>
      <c r="DF358" s="160"/>
      <c r="DG358" s="160"/>
      <c r="DH358" s="160"/>
      <c r="DI358" s="160"/>
      <c r="DJ358" s="160"/>
      <c r="DK358" s="160"/>
      <c r="DL358" s="160"/>
      <c r="DM358" s="160"/>
      <c r="DN358" s="160"/>
      <c r="DO358" s="160"/>
      <c r="DP358" s="160"/>
      <c r="DQ358" s="160"/>
      <c r="DR358" s="160"/>
      <c r="DS358" s="160"/>
      <c r="DT358" s="160"/>
      <c r="DU358" s="160"/>
      <c r="DV358" s="160"/>
      <c r="DW358" s="160"/>
      <c r="DX358" s="160"/>
      <c r="DY358" s="160"/>
      <c r="DZ358" s="160"/>
      <c r="EA358" s="160"/>
      <c r="EB358" s="160"/>
      <c r="EC358" s="160"/>
      <c r="ED358" s="160"/>
      <c r="EE358" s="160"/>
      <c r="EF358" s="160"/>
      <c r="EG358" s="160"/>
      <c r="EH358" s="160"/>
      <c r="EI358" s="160"/>
      <c r="EJ358" s="160"/>
      <c r="EK358" s="160"/>
      <c r="EL358" s="160"/>
      <c r="EM358" s="160"/>
      <c r="EN358" s="160"/>
      <c r="EO358" s="160"/>
      <c r="EP358" s="160"/>
      <c r="EQ358" s="160"/>
      <c r="ER358" s="160"/>
      <c r="ES358" s="160"/>
      <c r="ET358" s="160"/>
      <c r="EU358" s="160"/>
      <c r="EV358" s="160"/>
      <c r="EW358" s="160"/>
      <c r="EX358" s="160"/>
      <c r="EY358" s="160"/>
      <c r="EZ358" s="160"/>
      <c r="FA358" s="160"/>
      <c r="FB358" s="160"/>
      <c r="FC358" s="160"/>
      <c r="FD358" s="160"/>
      <c r="FE358" s="160"/>
      <c r="FF358" s="160"/>
      <c r="FG358" s="160"/>
      <c r="FH358" s="160"/>
      <c r="FI358" s="160"/>
      <c r="FJ358" s="160"/>
      <c r="FK358" s="160"/>
      <c r="FL358" s="160"/>
      <c r="FM358" s="160"/>
      <c r="FN358" s="160"/>
      <c r="FO358" s="160"/>
      <c r="FP358" s="160"/>
      <c r="FQ358" s="160"/>
      <c r="FR358" s="160"/>
      <c r="FS358" s="160"/>
      <c r="FT358" s="160"/>
      <c r="FU358" s="160"/>
      <c r="FV358" s="160"/>
      <c r="FW358" s="160"/>
      <c r="FX358" s="160"/>
      <c r="FY358" s="160"/>
      <c r="FZ358" s="160"/>
      <c r="GA358" s="160"/>
      <c r="GB358" s="160"/>
      <c r="GC358" s="160"/>
      <c r="GD358" s="160"/>
      <c r="GE358" s="160"/>
      <c r="GF358" s="160"/>
      <c r="GG358" s="160"/>
      <c r="GH358" s="160"/>
      <c r="GI358" s="160"/>
      <c r="GJ358" s="160"/>
      <c r="GK358" s="160"/>
      <c r="GL358" s="160"/>
      <c r="GM358" s="160"/>
      <c r="GN358" s="160"/>
      <c r="GO358" s="160"/>
      <c r="GP358" s="160"/>
      <c r="GQ358" s="160"/>
      <c r="GR358" s="160"/>
      <c r="GS358" s="160"/>
    </row>
    <row r="359" spans="3:201" x14ac:dyDescent="0.2">
      <c r="C359" s="160"/>
      <c r="D359" s="160"/>
      <c r="E359" s="160"/>
      <c r="F359" s="160"/>
      <c r="G359" s="160"/>
      <c r="H359" s="160"/>
      <c r="I359" s="160"/>
      <c r="J359" s="160"/>
      <c r="K359" s="160"/>
      <c r="L359" s="160"/>
      <c r="M359" s="160"/>
      <c r="N359" s="160"/>
      <c r="O359" s="160"/>
      <c r="P359" s="160"/>
      <c r="Q359" s="160"/>
      <c r="R359" s="160"/>
      <c r="S359" s="160"/>
      <c r="T359" s="160"/>
      <c r="U359" s="160"/>
      <c r="V359" s="160"/>
      <c r="W359" s="160"/>
      <c r="X359" s="160"/>
      <c r="Y359" s="160"/>
      <c r="Z359" s="160"/>
      <c r="AA359" s="160"/>
      <c r="AB359" s="160"/>
      <c r="AC359" s="160"/>
      <c r="AD359" s="160"/>
      <c r="AE359" s="160"/>
      <c r="AF359" s="160"/>
      <c r="AG359" s="160"/>
      <c r="AH359" s="160"/>
      <c r="AI359" s="160"/>
      <c r="AJ359" s="160"/>
      <c r="AK359" s="160"/>
      <c r="AL359" s="160"/>
      <c r="AM359" s="160"/>
      <c r="AN359" s="160"/>
      <c r="AO359" s="160"/>
      <c r="AP359" s="160"/>
      <c r="AQ359" s="160"/>
      <c r="AR359" s="160"/>
      <c r="AS359" s="160"/>
      <c r="AT359" s="160"/>
      <c r="AU359" s="160"/>
      <c r="AV359" s="160"/>
      <c r="AW359" s="160"/>
      <c r="AX359" s="160"/>
      <c r="AY359" s="160"/>
      <c r="AZ359" s="160"/>
      <c r="BA359" s="160"/>
      <c r="BB359" s="160"/>
      <c r="BC359" s="160"/>
      <c r="BD359" s="160"/>
      <c r="BE359" s="160"/>
      <c r="BF359" s="160"/>
      <c r="BG359" s="160"/>
      <c r="BH359" s="160"/>
      <c r="BI359" s="160"/>
      <c r="BJ359" s="160"/>
      <c r="BK359" s="160"/>
      <c r="BL359" s="160"/>
      <c r="BM359" s="160"/>
      <c r="BN359" s="160"/>
      <c r="BO359" s="160"/>
      <c r="BP359" s="160"/>
      <c r="BQ359" s="160"/>
      <c r="BR359" s="160"/>
      <c r="BS359" s="160"/>
      <c r="BT359" s="160"/>
      <c r="BU359" s="160"/>
      <c r="BV359" s="160"/>
      <c r="BW359" s="160"/>
      <c r="BX359" s="160"/>
      <c r="BY359" s="160"/>
      <c r="BZ359" s="160"/>
      <c r="CA359" s="160"/>
      <c r="CB359" s="160"/>
      <c r="CC359" s="160"/>
      <c r="CD359" s="160"/>
      <c r="CE359" s="160"/>
      <c r="CF359" s="160"/>
      <c r="CG359" s="160"/>
      <c r="CH359" s="160"/>
      <c r="CI359" s="160"/>
      <c r="CJ359" s="160"/>
      <c r="CK359" s="160"/>
      <c r="CL359" s="160"/>
      <c r="CM359" s="160"/>
      <c r="CN359" s="160"/>
      <c r="CO359" s="160"/>
      <c r="CP359" s="160"/>
      <c r="CQ359" s="160"/>
      <c r="CR359" s="160"/>
      <c r="CS359" s="160"/>
      <c r="CT359" s="160"/>
      <c r="CU359" s="160"/>
      <c r="CV359" s="160"/>
      <c r="CW359" s="160"/>
      <c r="CX359" s="160"/>
      <c r="CY359" s="160"/>
      <c r="CZ359" s="160"/>
      <c r="DA359" s="160"/>
      <c r="DB359" s="160"/>
      <c r="DC359" s="160"/>
      <c r="DD359" s="160"/>
      <c r="DE359" s="160"/>
      <c r="DF359" s="160"/>
      <c r="DG359" s="160"/>
      <c r="DH359" s="160"/>
      <c r="DI359" s="160"/>
      <c r="DJ359" s="160"/>
      <c r="DK359" s="160"/>
      <c r="DL359" s="160"/>
      <c r="DM359" s="160"/>
      <c r="DN359" s="160"/>
      <c r="DO359" s="160"/>
      <c r="DP359" s="160"/>
      <c r="DQ359" s="160"/>
      <c r="DR359" s="160"/>
      <c r="DS359" s="160"/>
      <c r="DT359" s="160"/>
      <c r="DU359" s="160"/>
      <c r="DV359" s="160"/>
      <c r="DW359" s="160"/>
      <c r="DX359" s="160"/>
      <c r="DY359" s="160"/>
      <c r="DZ359" s="160"/>
      <c r="EA359" s="160"/>
      <c r="EB359" s="160"/>
      <c r="EC359" s="160"/>
      <c r="ED359" s="160"/>
      <c r="EE359" s="160"/>
      <c r="EF359" s="160"/>
      <c r="EG359" s="160"/>
      <c r="EH359" s="160"/>
      <c r="EI359" s="160"/>
      <c r="EJ359" s="160"/>
      <c r="EK359" s="160"/>
      <c r="EL359" s="160"/>
      <c r="EM359" s="160"/>
      <c r="EN359" s="160"/>
      <c r="EO359" s="160"/>
      <c r="EP359" s="160"/>
      <c r="EQ359" s="160"/>
      <c r="ER359" s="160"/>
      <c r="ES359" s="160"/>
      <c r="ET359" s="160"/>
      <c r="EU359" s="160"/>
      <c r="EV359" s="160"/>
      <c r="EW359" s="160"/>
      <c r="EX359" s="160"/>
      <c r="EY359" s="160"/>
      <c r="EZ359" s="160"/>
      <c r="FA359" s="160"/>
      <c r="FB359" s="160"/>
      <c r="FC359" s="160"/>
      <c r="FD359" s="160"/>
      <c r="FE359" s="160"/>
      <c r="FF359" s="160"/>
      <c r="FG359" s="160"/>
      <c r="FH359" s="160"/>
      <c r="FI359" s="160"/>
      <c r="FJ359" s="160"/>
      <c r="FK359" s="160"/>
      <c r="FL359" s="160"/>
      <c r="FM359" s="160"/>
      <c r="FN359" s="160"/>
      <c r="FO359" s="160"/>
      <c r="FP359" s="160"/>
      <c r="FQ359" s="160"/>
      <c r="FR359" s="160"/>
      <c r="FS359" s="160"/>
      <c r="FT359" s="160"/>
      <c r="FU359" s="160"/>
      <c r="FV359" s="160"/>
      <c r="FW359" s="160"/>
      <c r="FX359" s="160"/>
      <c r="FY359" s="160"/>
      <c r="FZ359" s="160"/>
      <c r="GA359" s="160"/>
      <c r="GB359" s="160"/>
      <c r="GC359" s="160"/>
      <c r="GD359" s="160"/>
      <c r="GE359" s="160"/>
      <c r="GF359" s="160"/>
      <c r="GG359" s="160"/>
      <c r="GH359" s="160"/>
      <c r="GI359" s="160"/>
      <c r="GJ359" s="160"/>
      <c r="GK359" s="160"/>
      <c r="GL359" s="160"/>
      <c r="GM359" s="160"/>
      <c r="GN359" s="160"/>
      <c r="GO359" s="160"/>
      <c r="GP359" s="160"/>
      <c r="GQ359" s="160"/>
      <c r="GR359" s="160"/>
      <c r="GS359" s="160"/>
    </row>
    <row r="360" spans="3:201" x14ac:dyDescent="0.2">
      <c r="C360" s="160"/>
      <c r="D360" s="160"/>
      <c r="E360" s="160"/>
      <c r="F360" s="160"/>
      <c r="G360" s="160"/>
      <c r="H360" s="160"/>
      <c r="I360" s="160"/>
      <c r="J360" s="160"/>
      <c r="K360" s="160"/>
      <c r="L360" s="160"/>
      <c r="M360" s="160"/>
      <c r="N360" s="160"/>
      <c r="O360" s="160"/>
      <c r="P360" s="160"/>
      <c r="Q360" s="160"/>
      <c r="R360" s="160"/>
      <c r="S360" s="160"/>
      <c r="T360" s="160"/>
      <c r="U360" s="160"/>
      <c r="V360" s="160"/>
      <c r="W360" s="160"/>
      <c r="X360" s="160"/>
      <c r="Y360" s="160"/>
      <c r="Z360" s="160"/>
      <c r="AA360" s="160"/>
      <c r="AB360" s="160"/>
      <c r="AC360" s="160"/>
      <c r="AD360" s="160"/>
      <c r="AE360" s="160"/>
      <c r="AF360" s="160"/>
      <c r="AG360" s="160"/>
      <c r="AH360" s="160"/>
      <c r="AI360" s="160"/>
      <c r="AJ360" s="160"/>
      <c r="AK360" s="160"/>
      <c r="AL360" s="160"/>
      <c r="AM360" s="160"/>
      <c r="AN360" s="160"/>
      <c r="AO360" s="160"/>
      <c r="AP360" s="160"/>
      <c r="AQ360" s="160"/>
      <c r="AR360" s="160"/>
      <c r="AS360" s="160"/>
      <c r="AT360" s="160"/>
      <c r="AU360" s="160"/>
      <c r="AV360" s="160"/>
      <c r="AW360" s="160"/>
      <c r="AX360" s="160"/>
      <c r="AY360" s="160"/>
      <c r="AZ360" s="160"/>
      <c r="BA360" s="160"/>
      <c r="BB360" s="160"/>
      <c r="BC360" s="160"/>
      <c r="BD360" s="160"/>
      <c r="BE360" s="160"/>
      <c r="BF360" s="160"/>
      <c r="BG360" s="160"/>
      <c r="BH360" s="160"/>
      <c r="BI360" s="160"/>
      <c r="BJ360" s="160"/>
      <c r="BK360" s="160"/>
      <c r="BL360" s="160"/>
      <c r="BM360" s="160"/>
      <c r="BN360" s="160"/>
      <c r="BO360" s="160"/>
      <c r="BP360" s="160"/>
      <c r="BQ360" s="160"/>
      <c r="BR360" s="160"/>
      <c r="BS360" s="160"/>
      <c r="BT360" s="160"/>
      <c r="BU360" s="160"/>
      <c r="BV360" s="160"/>
      <c r="BW360" s="160"/>
      <c r="BX360" s="160"/>
      <c r="BY360" s="160"/>
      <c r="BZ360" s="160"/>
      <c r="CA360" s="160"/>
      <c r="CB360" s="160"/>
      <c r="CC360" s="160"/>
      <c r="CD360" s="160"/>
      <c r="CE360" s="160"/>
      <c r="CF360" s="160"/>
      <c r="CG360" s="160"/>
      <c r="CH360" s="160"/>
      <c r="CI360" s="160"/>
      <c r="CJ360" s="160"/>
      <c r="CK360" s="160"/>
      <c r="CL360" s="160"/>
      <c r="CM360" s="160"/>
      <c r="CN360" s="160"/>
      <c r="CO360" s="160"/>
      <c r="CP360" s="160"/>
      <c r="CQ360" s="160"/>
      <c r="CR360" s="160"/>
      <c r="CS360" s="160"/>
      <c r="CT360" s="160"/>
      <c r="CU360" s="160"/>
      <c r="CV360" s="160"/>
      <c r="CW360" s="160"/>
      <c r="CX360" s="160"/>
      <c r="CY360" s="160"/>
      <c r="CZ360" s="160"/>
      <c r="DA360" s="160"/>
      <c r="DB360" s="160"/>
      <c r="DC360" s="160"/>
      <c r="DD360" s="160"/>
      <c r="DE360" s="160"/>
      <c r="DF360" s="160"/>
      <c r="DG360" s="160"/>
      <c r="DH360" s="160"/>
      <c r="DI360" s="160"/>
      <c r="DJ360" s="160"/>
      <c r="DK360" s="160"/>
      <c r="DL360" s="160"/>
      <c r="DM360" s="160"/>
      <c r="DN360" s="160"/>
      <c r="DO360" s="160"/>
      <c r="DP360" s="160"/>
      <c r="DQ360" s="160"/>
      <c r="DR360" s="160"/>
      <c r="DS360" s="160"/>
      <c r="DT360" s="160"/>
      <c r="DU360" s="160"/>
      <c r="DV360" s="160"/>
      <c r="DW360" s="160"/>
      <c r="DX360" s="160"/>
      <c r="DY360" s="160"/>
      <c r="DZ360" s="160"/>
      <c r="EA360" s="160"/>
      <c r="EB360" s="160"/>
      <c r="EC360" s="160"/>
      <c r="ED360" s="160"/>
      <c r="EE360" s="160"/>
      <c r="EF360" s="160"/>
      <c r="EG360" s="160"/>
      <c r="EH360" s="160"/>
      <c r="EI360" s="160"/>
      <c r="EJ360" s="160"/>
      <c r="EK360" s="160"/>
      <c r="EL360" s="160"/>
      <c r="EM360" s="160"/>
      <c r="EN360" s="160"/>
      <c r="EO360" s="160"/>
      <c r="EP360" s="160"/>
      <c r="EQ360" s="160"/>
      <c r="ER360" s="160"/>
      <c r="ES360" s="160"/>
      <c r="ET360" s="160"/>
      <c r="EU360" s="160"/>
      <c r="EV360" s="160"/>
      <c r="EW360" s="160"/>
      <c r="EX360" s="160"/>
      <c r="EY360" s="160"/>
      <c r="EZ360" s="160"/>
      <c r="FA360" s="160"/>
      <c r="FB360" s="160"/>
      <c r="FC360" s="160"/>
      <c r="FD360" s="160"/>
      <c r="FE360" s="160"/>
      <c r="FF360" s="160"/>
      <c r="FG360" s="160"/>
      <c r="FH360" s="160"/>
      <c r="FI360" s="160"/>
      <c r="FJ360" s="160"/>
      <c r="FK360" s="160"/>
      <c r="FL360" s="160"/>
      <c r="FM360" s="160"/>
      <c r="FN360" s="160"/>
      <c r="FO360" s="160"/>
      <c r="FP360" s="160"/>
      <c r="FQ360" s="160"/>
      <c r="FR360" s="160"/>
      <c r="FS360" s="160"/>
      <c r="FT360" s="160"/>
      <c r="FU360" s="160"/>
      <c r="FV360" s="160"/>
      <c r="FW360" s="160"/>
      <c r="FX360" s="160"/>
      <c r="FY360" s="160"/>
      <c r="FZ360" s="160"/>
      <c r="GA360" s="160"/>
      <c r="GB360" s="160"/>
      <c r="GC360" s="160"/>
      <c r="GD360" s="160"/>
      <c r="GE360" s="160"/>
      <c r="GF360" s="160"/>
      <c r="GG360" s="160"/>
      <c r="GH360" s="160"/>
      <c r="GI360" s="160"/>
      <c r="GJ360" s="160"/>
      <c r="GK360" s="160"/>
      <c r="GL360" s="160"/>
      <c r="GM360" s="160"/>
      <c r="GN360" s="160"/>
      <c r="GO360" s="160"/>
      <c r="GP360" s="160"/>
      <c r="GQ360" s="160"/>
      <c r="GR360" s="160"/>
      <c r="GS360" s="160"/>
    </row>
    <row r="361" spans="3:201" x14ac:dyDescent="0.2">
      <c r="C361" s="160"/>
      <c r="D361" s="160"/>
      <c r="E361" s="160"/>
      <c r="F361" s="160"/>
      <c r="G361" s="160"/>
      <c r="H361" s="160"/>
      <c r="I361" s="160"/>
      <c r="J361" s="160"/>
      <c r="K361" s="160"/>
      <c r="L361" s="160"/>
      <c r="M361" s="160"/>
      <c r="N361" s="160"/>
      <c r="O361" s="160"/>
      <c r="P361" s="160"/>
      <c r="Q361" s="160"/>
      <c r="R361" s="160"/>
      <c r="S361" s="160"/>
      <c r="T361" s="160"/>
      <c r="U361" s="160"/>
      <c r="V361" s="160"/>
      <c r="W361" s="160"/>
      <c r="X361" s="160"/>
      <c r="Y361" s="160"/>
      <c r="Z361" s="160"/>
      <c r="AA361" s="160"/>
      <c r="AB361" s="160"/>
      <c r="AC361" s="160"/>
      <c r="AD361" s="160"/>
      <c r="AE361" s="160"/>
      <c r="AF361" s="160"/>
      <c r="AG361" s="160"/>
      <c r="AH361" s="160"/>
      <c r="AI361" s="160"/>
      <c r="AJ361" s="160"/>
      <c r="AK361" s="160"/>
      <c r="AL361" s="160"/>
      <c r="AM361" s="160"/>
      <c r="AN361" s="160"/>
      <c r="AO361" s="160"/>
      <c r="AP361" s="160"/>
      <c r="AQ361" s="160"/>
      <c r="AR361" s="160"/>
      <c r="AS361" s="160"/>
      <c r="AT361" s="160"/>
      <c r="AU361" s="160"/>
      <c r="AV361" s="160"/>
      <c r="AW361" s="160"/>
      <c r="AX361" s="160"/>
      <c r="AY361" s="160"/>
      <c r="AZ361" s="160"/>
      <c r="BA361" s="160"/>
      <c r="BB361" s="160"/>
      <c r="BC361" s="160"/>
      <c r="BD361" s="160"/>
      <c r="BE361" s="160"/>
      <c r="BF361" s="160"/>
      <c r="BG361" s="160"/>
      <c r="BH361" s="160"/>
      <c r="BI361" s="160"/>
      <c r="BJ361" s="160"/>
      <c r="BK361" s="160"/>
      <c r="BL361" s="160"/>
      <c r="BM361" s="160"/>
      <c r="BN361" s="160"/>
      <c r="BO361" s="160"/>
      <c r="BP361" s="160"/>
      <c r="BQ361" s="160"/>
      <c r="BR361" s="160"/>
      <c r="BS361" s="160"/>
      <c r="BT361" s="160"/>
      <c r="BU361" s="160"/>
      <c r="BV361" s="160"/>
      <c r="BW361" s="160"/>
      <c r="BX361" s="160"/>
      <c r="BY361" s="160"/>
      <c r="BZ361" s="160"/>
      <c r="CA361" s="160"/>
      <c r="CB361" s="160"/>
      <c r="CC361" s="160"/>
      <c r="CD361" s="160"/>
      <c r="CE361" s="160"/>
      <c r="CF361" s="160"/>
      <c r="CG361" s="160"/>
      <c r="CH361" s="160"/>
      <c r="CI361" s="160"/>
      <c r="CJ361" s="160"/>
      <c r="CK361" s="160"/>
      <c r="CL361" s="160"/>
      <c r="CM361" s="160"/>
      <c r="CN361" s="160"/>
      <c r="CO361" s="160"/>
      <c r="CP361" s="160"/>
      <c r="CQ361" s="160"/>
      <c r="CR361" s="160"/>
      <c r="CS361" s="160"/>
      <c r="CT361" s="160"/>
      <c r="CU361" s="160"/>
      <c r="CV361" s="160"/>
      <c r="CW361" s="160"/>
      <c r="CX361" s="160"/>
      <c r="CY361" s="160"/>
      <c r="CZ361" s="160"/>
      <c r="DA361" s="160"/>
      <c r="DB361" s="160"/>
      <c r="DC361" s="160"/>
      <c r="DD361" s="160"/>
      <c r="DE361" s="160"/>
      <c r="DF361" s="160"/>
      <c r="DG361" s="160"/>
      <c r="DH361" s="160"/>
      <c r="DI361" s="160"/>
      <c r="DJ361" s="160"/>
      <c r="DK361" s="160"/>
      <c r="DL361" s="160"/>
      <c r="DM361" s="160"/>
      <c r="DN361" s="160"/>
      <c r="DO361" s="160"/>
      <c r="DP361" s="160"/>
      <c r="DQ361" s="160"/>
      <c r="DR361" s="160"/>
      <c r="DS361" s="160"/>
      <c r="DT361" s="160"/>
      <c r="DU361" s="160"/>
      <c r="DV361" s="160"/>
      <c r="DW361" s="160"/>
      <c r="DX361" s="160"/>
      <c r="DY361" s="160"/>
      <c r="DZ361" s="160"/>
      <c r="EA361" s="160"/>
      <c r="EB361" s="160"/>
      <c r="EC361" s="160"/>
      <c r="ED361" s="160"/>
      <c r="EE361" s="160"/>
      <c r="EF361" s="160"/>
      <c r="EG361" s="160"/>
      <c r="EH361" s="160"/>
      <c r="EI361" s="160"/>
      <c r="EJ361" s="160"/>
      <c r="EK361" s="160"/>
      <c r="EL361" s="160"/>
      <c r="EM361" s="160"/>
      <c r="EN361" s="160"/>
      <c r="EO361" s="160"/>
      <c r="EP361" s="160"/>
      <c r="EQ361" s="160"/>
      <c r="ER361" s="160"/>
      <c r="ES361" s="160"/>
      <c r="ET361" s="160"/>
      <c r="EU361" s="160"/>
      <c r="EV361" s="160"/>
      <c r="EW361" s="160"/>
      <c r="EX361" s="160"/>
      <c r="EY361" s="160"/>
      <c r="EZ361" s="160"/>
      <c r="FA361" s="160"/>
      <c r="FB361" s="160"/>
      <c r="FC361" s="160"/>
      <c r="FD361" s="160"/>
      <c r="FE361" s="160"/>
      <c r="FF361" s="160"/>
      <c r="FG361" s="160"/>
      <c r="FH361" s="160"/>
      <c r="FI361" s="160"/>
      <c r="FJ361" s="160"/>
      <c r="FK361" s="160"/>
      <c r="FL361" s="160"/>
      <c r="FM361" s="160"/>
      <c r="FN361" s="160"/>
      <c r="FO361" s="160"/>
      <c r="FP361" s="160"/>
      <c r="FQ361" s="160"/>
      <c r="FR361" s="160"/>
      <c r="FS361" s="160"/>
      <c r="FT361" s="160"/>
      <c r="FU361" s="160"/>
      <c r="FV361" s="160"/>
      <c r="FW361" s="160"/>
      <c r="FX361" s="160"/>
      <c r="FY361" s="160"/>
      <c r="FZ361" s="160"/>
      <c r="GA361" s="160"/>
      <c r="GB361" s="160"/>
      <c r="GC361" s="160"/>
      <c r="GD361" s="160"/>
      <c r="GE361" s="160"/>
      <c r="GF361" s="160"/>
      <c r="GG361" s="160"/>
      <c r="GH361" s="160"/>
      <c r="GI361" s="160"/>
      <c r="GJ361" s="160"/>
      <c r="GK361" s="160"/>
      <c r="GL361" s="160"/>
      <c r="GM361" s="160"/>
      <c r="GN361" s="160"/>
      <c r="GO361" s="160"/>
      <c r="GP361" s="160"/>
      <c r="GQ361" s="160"/>
      <c r="GR361" s="160"/>
      <c r="GS361" s="160"/>
    </row>
    <row r="362" spans="3:201" x14ac:dyDescent="0.2">
      <c r="C362" s="160"/>
      <c r="D362" s="160"/>
      <c r="E362" s="160"/>
      <c r="F362" s="160"/>
      <c r="G362" s="160"/>
      <c r="H362" s="160"/>
      <c r="I362" s="160"/>
      <c r="J362" s="160"/>
      <c r="K362" s="160"/>
      <c r="L362" s="160"/>
      <c r="M362" s="160"/>
      <c r="N362" s="160"/>
      <c r="O362" s="160"/>
      <c r="P362" s="160"/>
      <c r="Q362" s="160"/>
      <c r="R362" s="160"/>
      <c r="S362" s="160"/>
      <c r="T362" s="160"/>
      <c r="U362" s="160"/>
      <c r="V362" s="160"/>
      <c r="W362" s="160"/>
      <c r="X362" s="160"/>
      <c r="Y362" s="160"/>
      <c r="Z362" s="160"/>
      <c r="AA362" s="160"/>
      <c r="AB362" s="160"/>
      <c r="AC362" s="160"/>
      <c r="AD362" s="160"/>
      <c r="AE362" s="160"/>
      <c r="AF362" s="160"/>
      <c r="AG362" s="160"/>
      <c r="AH362" s="160"/>
      <c r="AI362" s="160"/>
      <c r="AJ362" s="160"/>
      <c r="AK362" s="160"/>
      <c r="AL362" s="160"/>
      <c r="AM362" s="160"/>
      <c r="AN362" s="160"/>
      <c r="AO362" s="160"/>
      <c r="AP362" s="160"/>
      <c r="AQ362" s="160"/>
      <c r="AR362" s="160"/>
      <c r="AS362" s="160"/>
      <c r="AT362" s="160"/>
      <c r="AU362" s="160"/>
      <c r="AV362" s="160"/>
      <c r="AW362" s="160"/>
      <c r="AX362" s="160"/>
      <c r="AY362" s="160"/>
      <c r="AZ362" s="160"/>
      <c r="BA362" s="160"/>
      <c r="BB362" s="160"/>
      <c r="BC362" s="160"/>
      <c r="BD362" s="160"/>
      <c r="BE362" s="160"/>
      <c r="BF362" s="160"/>
      <c r="BG362" s="160"/>
      <c r="BH362" s="160"/>
      <c r="BI362" s="160"/>
      <c r="BJ362" s="160"/>
      <c r="BK362" s="160"/>
      <c r="BL362" s="160"/>
      <c r="BM362" s="160"/>
      <c r="BN362" s="160"/>
      <c r="BO362" s="160"/>
      <c r="BP362" s="160"/>
      <c r="BQ362" s="160"/>
      <c r="BR362" s="160"/>
      <c r="BS362" s="160"/>
      <c r="BT362" s="160"/>
      <c r="BU362" s="160"/>
      <c r="BV362" s="160"/>
      <c r="BW362" s="160"/>
      <c r="BX362" s="160"/>
      <c r="BY362" s="160"/>
      <c r="BZ362" s="160"/>
      <c r="CA362" s="160"/>
      <c r="CB362" s="160"/>
      <c r="CC362" s="160"/>
      <c r="CD362" s="160"/>
      <c r="CE362" s="160"/>
      <c r="CF362" s="160"/>
      <c r="CG362" s="160"/>
      <c r="CH362" s="160"/>
      <c r="CI362" s="160"/>
      <c r="CJ362" s="160"/>
      <c r="CK362" s="160"/>
      <c r="CL362" s="160"/>
      <c r="CM362" s="160"/>
      <c r="CN362" s="160"/>
      <c r="CO362" s="160"/>
      <c r="CP362" s="160"/>
      <c r="CQ362" s="160"/>
      <c r="CR362" s="160"/>
      <c r="CS362" s="160"/>
      <c r="CT362" s="160"/>
      <c r="CU362" s="160"/>
      <c r="CV362" s="160"/>
      <c r="CW362" s="160"/>
      <c r="CX362" s="160"/>
      <c r="CY362" s="160"/>
      <c r="CZ362" s="160"/>
      <c r="DA362" s="160"/>
      <c r="DB362" s="160"/>
      <c r="DC362" s="160"/>
      <c r="DD362" s="160"/>
      <c r="DE362" s="160"/>
      <c r="DF362" s="160"/>
      <c r="DG362" s="160"/>
      <c r="DH362" s="160"/>
      <c r="DI362" s="160"/>
      <c r="DJ362" s="160"/>
      <c r="DK362" s="160"/>
      <c r="DL362" s="160"/>
      <c r="DM362" s="160"/>
      <c r="DN362" s="160"/>
      <c r="DO362" s="160"/>
      <c r="DP362" s="160"/>
      <c r="DQ362" s="160"/>
      <c r="DR362" s="160"/>
      <c r="DS362" s="160"/>
      <c r="DT362" s="160"/>
      <c r="DU362" s="160"/>
      <c r="DV362" s="160"/>
      <c r="DW362" s="160"/>
      <c r="DX362" s="160"/>
      <c r="DY362" s="160"/>
      <c r="DZ362" s="160"/>
      <c r="EA362" s="160"/>
      <c r="EB362" s="160"/>
      <c r="EC362" s="160"/>
      <c r="ED362" s="160"/>
      <c r="EE362" s="160"/>
      <c r="EF362" s="160"/>
      <c r="EG362" s="160"/>
      <c r="EH362" s="160"/>
      <c r="EI362" s="160"/>
      <c r="EJ362" s="160"/>
      <c r="EK362" s="160"/>
      <c r="EL362" s="160"/>
      <c r="EM362" s="160"/>
      <c r="EN362" s="160"/>
      <c r="EO362" s="160"/>
      <c r="EP362" s="160"/>
      <c r="EQ362" s="160"/>
      <c r="ER362" s="160"/>
      <c r="ES362" s="160"/>
      <c r="ET362" s="160"/>
      <c r="EU362" s="160"/>
      <c r="EV362" s="160"/>
      <c r="EW362" s="160"/>
      <c r="EX362" s="160"/>
      <c r="EY362" s="160"/>
      <c r="EZ362" s="160"/>
      <c r="FA362" s="160"/>
      <c r="FB362" s="160"/>
      <c r="FC362" s="160"/>
      <c r="FD362" s="160"/>
      <c r="FE362" s="160"/>
      <c r="FF362" s="160"/>
      <c r="FG362" s="160"/>
      <c r="FH362" s="160"/>
      <c r="FI362" s="160"/>
      <c r="FJ362" s="160"/>
      <c r="FK362" s="160"/>
      <c r="FL362" s="160"/>
      <c r="FM362" s="160"/>
      <c r="FN362" s="160"/>
      <c r="FO362" s="160"/>
      <c r="FP362" s="160"/>
      <c r="FQ362" s="160"/>
      <c r="FR362" s="160"/>
      <c r="FS362" s="160"/>
      <c r="FT362" s="160"/>
      <c r="FU362" s="160"/>
      <c r="FV362" s="160"/>
      <c r="FW362" s="160"/>
      <c r="FX362" s="160"/>
      <c r="FY362" s="160"/>
      <c r="FZ362" s="160"/>
      <c r="GA362" s="160"/>
      <c r="GB362" s="160"/>
      <c r="GC362" s="160"/>
      <c r="GD362" s="160"/>
      <c r="GE362" s="160"/>
      <c r="GF362" s="160"/>
      <c r="GG362" s="160"/>
      <c r="GH362" s="160"/>
      <c r="GI362" s="160"/>
      <c r="GJ362" s="160"/>
      <c r="GK362" s="160"/>
      <c r="GL362" s="160"/>
      <c r="GM362" s="160"/>
      <c r="GN362" s="160"/>
      <c r="GO362" s="160"/>
      <c r="GP362" s="160"/>
      <c r="GQ362" s="160"/>
      <c r="GR362" s="160"/>
      <c r="GS362" s="160"/>
    </row>
    <row r="363" spans="3:201" x14ac:dyDescent="0.2">
      <c r="C363" s="160"/>
      <c r="D363" s="160"/>
      <c r="E363" s="160"/>
      <c r="F363" s="160"/>
      <c r="G363" s="160"/>
      <c r="H363" s="160"/>
      <c r="I363" s="160"/>
      <c r="J363" s="160"/>
      <c r="K363" s="160"/>
      <c r="L363" s="160"/>
      <c r="M363" s="160"/>
      <c r="N363" s="160"/>
      <c r="O363" s="160"/>
      <c r="P363" s="160"/>
      <c r="Q363" s="160"/>
      <c r="R363" s="160"/>
      <c r="S363" s="160"/>
      <c r="T363" s="160"/>
      <c r="U363" s="160"/>
      <c r="V363" s="160"/>
      <c r="W363" s="160"/>
      <c r="X363" s="160"/>
      <c r="Y363" s="160"/>
      <c r="Z363" s="160"/>
      <c r="AA363" s="160"/>
      <c r="AB363" s="160"/>
      <c r="AC363" s="160"/>
      <c r="AD363" s="160"/>
      <c r="AE363" s="160"/>
      <c r="AF363" s="160"/>
      <c r="AG363" s="160"/>
      <c r="AH363" s="160"/>
      <c r="AI363" s="160"/>
      <c r="AJ363" s="160"/>
      <c r="AK363" s="160"/>
      <c r="AL363" s="160"/>
      <c r="AM363" s="160"/>
      <c r="AN363" s="160"/>
      <c r="AO363" s="160"/>
      <c r="AP363" s="160"/>
      <c r="AQ363" s="160"/>
      <c r="AR363" s="160"/>
      <c r="AS363" s="160"/>
      <c r="AT363" s="160"/>
      <c r="AU363" s="160"/>
      <c r="AV363" s="160"/>
      <c r="AW363" s="160"/>
      <c r="AX363" s="160"/>
      <c r="AY363" s="160"/>
      <c r="AZ363" s="160"/>
      <c r="BA363" s="160"/>
      <c r="BB363" s="160"/>
      <c r="BC363" s="160"/>
      <c r="BD363" s="160"/>
      <c r="BE363" s="160"/>
      <c r="BF363" s="160"/>
      <c r="BG363" s="160"/>
      <c r="BH363" s="160"/>
      <c r="BI363" s="160"/>
      <c r="BJ363" s="160"/>
      <c r="BK363" s="160"/>
      <c r="BL363" s="160"/>
      <c r="BM363" s="160"/>
      <c r="BN363" s="160"/>
      <c r="BO363" s="160"/>
      <c r="BP363" s="160"/>
      <c r="BQ363" s="160"/>
      <c r="BR363" s="160"/>
      <c r="BS363" s="160"/>
      <c r="BT363" s="160"/>
      <c r="BU363" s="160"/>
      <c r="BV363" s="160"/>
      <c r="BW363" s="160"/>
      <c r="BX363" s="160"/>
      <c r="BY363" s="160"/>
      <c r="BZ363" s="160"/>
      <c r="CA363" s="160"/>
      <c r="CB363" s="160"/>
      <c r="CC363" s="160"/>
      <c r="CD363" s="160"/>
      <c r="CE363" s="160"/>
      <c r="CF363" s="160"/>
      <c r="CG363" s="160"/>
      <c r="CH363" s="160"/>
      <c r="CI363" s="160"/>
      <c r="CJ363" s="160"/>
      <c r="CK363" s="160"/>
      <c r="CL363" s="160"/>
      <c r="CM363" s="160"/>
      <c r="CN363" s="160"/>
      <c r="CO363" s="160"/>
      <c r="CP363" s="160"/>
      <c r="CQ363" s="160"/>
      <c r="CR363" s="160"/>
      <c r="CS363" s="160"/>
      <c r="CT363" s="160"/>
      <c r="CU363" s="160"/>
      <c r="CV363" s="160"/>
      <c r="CW363" s="160"/>
      <c r="CX363" s="160"/>
      <c r="CY363" s="160"/>
      <c r="CZ363" s="160"/>
      <c r="DA363" s="160"/>
      <c r="DB363" s="160"/>
      <c r="DC363" s="160"/>
      <c r="DD363" s="160"/>
      <c r="DE363" s="160"/>
      <c r="DF363" s="160"/>
      <c r="DG363" s="160"/>
      <c r="DH363" s="160"/>
      <c r="DI363" s="160"/>
      <c r="DJ363" s="160"/>
      <c r="DK363" s="160"/>
      <c r="DL363" s="160"/>
      <c r="DM363" s="160"/>
      <c r="DN363" s="160"/>
      <c r="DO363" s="160"/>
      <c r="DP363" s="160"/>
      <c r="DQ363" s="160"/>
      <c r="DR363" s="160"/>
      <c r="DS363" s="160"/>
      <c r="DT363" s="160"/>
      <c r="DU363" s="160"/>
      <c r="DV363" s="160"/>
      <c r="DW363" s="160"/>
      <c r="DX363" s="160"/>
      <c r="DY363" s="160"/>
      <c r="DZ363" s="160"/>
      <c r="EA363" s="160"/>
      <c r="EB363" s="160"/>
      <c r="EC363" s="160"/>
      <c r="ED363" s="160"/>
      <c r="EE363" s="160"/>
      <c r="EF363" s="160"/>
      <c r="EG363" s="160"/>
      <c r="EH363" s="160"/>
      <c r="EI363" s="160"/>
      <c r="EJ363" s="160"/>
      <c r="EK363" s="160"/>
      <c r="EL363" s="160"/>
      <c r="EM363" s="160"/>
      <c r="EN363" s="160"/>
      <c r="EO363" s="160"/>
      <c r="EP363" s="160"/>
      <c r="EQ363" s="160"/>
      <c r="ER363" s="160"/>
      <c r="ES363" s="160"/>
      <c r="ET363" s="160"/>
      <c r="EU363" s="160"/>
      <c r="EV363" s="160"/>
      <c r="EW363" s="160"/>
      <c r="EX363" s="160"/>
      <c r="EY363" s="160"/>
      <c r="EZ363" s="160"/>
      <c r="FA363" s="160"/>
      <c r="FB363" s="160"/>
      <c r="FC363" s="160"/>
      <c r="FD363" s="160"/>
      <c r="FE363" s="160"/>
      <c r="FF363" s="160"/>
      <c r="FG363" s="160"/>
      <c r="FH363" s="160"/>
      <c r="FI363" s="160"/>
      <c r="FJ363" s="160"/>
      <c r="FK363" s="160"/>
      <c r="FL363" s="160"/>
      <c r="FM363" s="160"/>
      <c r="FN363" s="160"/>
      <c r="FO363" s="160"/>
      <c r="FP363" s="160"/>
      <c r="FQ363" s="160"/>
      <c r="FR363" s="160"/>
      <c r="FS363" s="160"/>
      <c r="FT363" s="160"/>
      <c r="FU363" s="160"/>
      <c r="FV363" s="160"/>
      <c r="FW363" s="160"/>
      <c r="FX363" s="160"/>
      <c r="FY363" s="160"/>
      <c r="FZ363" s="160"/>
      <c r="GA363" s="160"/>
      <c r="GB363" s="160"/>
      <c r="GC363" s="160"/>
      <c r="GD363" s="160"/>
      <c r="GE363" s="160"/>
      <c r="GF363" s="160"/>
      <c r="GG363" s="160"/>
      <c r="GH363" s="160"/>
      <c r="GI363" s="160"/>
      <c r="GJ363" s="160"/>
      <c r="GK363" s="160"/>
      <c r="GL363" s="160"/>
      <c r="GM363" s="160"/>
      <c r="GN363" s="160"/>
      <c r="GO363" s="160"/>
      <c r="GP363" s="160"/>
      <c r="GQ363" s="160"/>
      <c r="GR363" s="160"/>
      <c r="GS363" s="160"/>
    </row>
    <row r="364" spans="3:201" x14ac:dyDescent="0.2">
      <c r="C364" s="160"/>
      <c r="D364" s="160"/>
      <c r="E364" s="160"/>
      <c r="F364" s="160"/>
      <c r="G364" s="160"/>
      <c r="H364" s="160"/>
      <c r="I364" s="160"/>
      <c r="J364" s="160"/>
      <c r="K364" s="160"/>
      <c r="L364" s="160"/>
      <c r="M364" s="160"/>
      <c r="N364" s="160"/>
      <c r="O364" s="160"/>
      <c r="P364" s="160"/>
      <c r="Q364" s="160"/>
      <c r="R364" s="160"/>
      <c r="S364" s="160"/>
      <c r="T364" s="160"/>
      <c r="U364" s="160"/>
      <c r="V364" s="160"/>
      <c r="W364" s="160"/>
      <c r="X364" s="160"/>
      <c r="Y364" s="160"/>
      <c r="Z364" s="160"/>
      <c r="AA364" s="160"/>
      <c r="AB364" s="160"/>
      <c r="AC364" s="160"/>
      <c r="AD364" s="160"/>
      <c r="AE364" s="160"/>
      <c r="AF364" s="160"/>
      <c r="AG364" s="160"/>
      <c r="AH364" s="160"/>
      <c r="AI364" s="160"/>
      <c r="AJ364" s="160"/>
      <c r="AK364" s="160"/>
      <c r="AL364" s="160"/>
      <c r="AM364" s="160"/>
      <c r="AN364" s="160"/>
      <c r="AO364" s="160"/>
      <c r="AP364" s="160"/>
      <c r="AQ364" s="160"/>
      <c r="AR364" s="160"/>
      <c r="AS364" s="160"/>
      <c r="AT364" s="160"/>
      <c r="AU364" s="160"/>
      <c r="AV364" s="160"/>
      <c r="AW364" s="160"/>
      <c r="AX364" s="160"/>
      <c r="AY364" s="160"/>
      <c r="AZ364" s="160"/>
      <c r="BA364" s="160"/>
      <c r="BB364" s="160"/>
      <c r="BC364" s="160"/>
      <c r="BD364" s="160"/>
      <c r="BE364" s="160"/>
      <c r="BF364" s="160"/>
      <c r="BG364" s="160"/>
      <c r="BH364" s="160"/>
      <c r="BI364" s="160"/>
      <c r="BJ364" s="160"/>
      <c r="BK364" s="160"/>
      <c r="BL364" s="160"/>
      <c r="BM364" s="160"/>
      <c r="BN364" s="160"/>
      <c r="BO364" s="160"/>
      <c r="BP364" s="160"/>
      <c r="BQ364" s="160"/>
      <c r="BR364" s="160"/>
      <c r="BS364" s="160"/>
      <c r="BT364" s="160"/>
      <c r="BU364" s="160"/>
      <c r="BV364" s="160"/>
      <c r="BW364" s="160"/>
      <c r="BX364" s="160"/>
      <c r="BY364" s="160"/>
      <c r="BZ364" s="160"/>
      <c r="CA364" s="160"/>
      <c r="CB364" s="160"/>
      <c r="CC364" s="160"/>
      <c r="CD364" s="160"/>
      <c r="CE364" s="160"/>
      <c r="CF364" s="160"/>
      <c r="CG364" s="160"/>
      <c r="CH364" s="160"/>
      <c r="CI364" s="160"/>
      <c r="CJ364" s="160"/>
      <c r="CK364" s="160"/>
      <c r="CL364" s="160"/>
      <c r="CM364" s="160"/>
      <c r="CN364" s="160"/>
      <c r="CO364" s="160"/>
      <c r="CP364" s="160"/>
      <c r="CQ364" s="160"/>
      <c r="CR364" s="160"/>
      <c r="CS364" s="160"/>
      <c r="CT364" s="160"/>
      <c r="CU364" s="160"/>
      <c r="CV364" s="160"/>
      <c r="CW364" s="160"/>
      <c r="CX364" s="160"/>
      <c r="CY364" s="160"/>
      <c r="CZ364" s="160"/>
      <c r="DA364" s="160"/>
      <c r="DB364" s="160"/>
      <c r="DC364" s="160"/>
      <c r="DD364" s="160"/>
      <c r="DE364" s="160"/>
      <c r="DF364" s="160"/>
      <c r="DG364" s="160"/>
      <c r="DH364" s="160"/>
      <c r="DI364" s="160"/>
      <c r="DJ364" s="160"/>
      <c r="DK364" s="160"/>
      <c r="DL364" s="160"/>
      <c r="DM364" s="160"/>
      <c r="DN364" s="160"/>
      <c r="DO364" s="160"/>
      <c r="DP364" s="160"/>
      <c r="DQ364" s="160"/>
      <c r="DR364" s="160"/>
      <c r="DS364" s="160"/>
      <c r="DT364" s="160"/>
      <c r="DU364" s="160"/>
      <c r="DV364" s="160"/>
      <c r="DW364" s="160"/>
      <c r="DX364" s="160"/>
      <c r="DY364" s="160"/>
      <c r="DZ364" s="160"/>
      <c r="EA364" s="160"/>
      <c r="EB364" s="160"/>
      <c r="EC364" s="160"/>
      <c r="ED364" s="160"/>
      <c r="EE364" s="160"/>
      <c r="EF364" s="160"/>
      <c r="EG364" s="160"/>
      <c r="EH364" s="160"/>
      <c r="EI364" s="160"/>
      <c r="EJ364" s="160"/>
      <c r="EK364" s="160"/>
      <c r="EL364" s="160"/>
      <c r="EM364" s="160"/>
      <c r="EN364" s="160"/>
      <c r="EO364" s="160"/>
      <c r="EP364" s="160"/>
      <c r="EQ364" s="160"/>
      <c r="ER364" s="160"/>
      <c r="ES364" s="160"/>
      <c r="ET364" s="160"/>
      <c r="EU364" s="160"/>
      <c r="EV364" s="160"/>
      <c r="EW364" s="160"/>
      <c r="EX364" s="160"/>
      <c r="EY364" s="160"/>
      <c r="EZ364" s="160"/>
      <c r="FA364" s="160"/>
      <c r="FB364" s="160"/>
      <c r="FC364" s="160"/>
      <c r="FD364" s="160"/>
      <c r="FE364" s="160"/>
      <c r="FF364" s="160"/>
      <c r="FG364" s="160"/>
      <c r="FH364" s="160"/>
      <c r="FI364" s="160"/>
      <c r="FJ364" s="160"/>
      <c r="FK364" s="160"/>
      <c r="FL364" s="160"/>
      <c r="FM364" s="160"/>
      <c r="FN364" s="160"/>
      <c r="FO364" s="160"/>
      <c r="FP364" s="160"/>
      <c r="FQ364" s="160"/>
      <c r="FR364" s="160"/>
      <c r="FS364" s="160"/>
      <c r="FT364" s="160"/>
      <c r="FU364" s="160"/>
      <c r="FV364" s="160"/>
      <c r="FW364" s="160"/>
      <c r="FX364" s="160"/>
      <c r="FY364" s="160"/>
      <c r="FZ364" s="160"/>
      <c r="GA364" s="160"/>
      <c r="GB364" s="160"/>
      <c r="GC364" s="160"/>
      <c r="GD364" s="160"/>
      <c r="GE364" s="160"/>
      <c r="GF364" s="160"/>
      <c r="GG364" s="160"/>
      <c r="GH364" s="160"/>
      <c r="GI364" s="160"/>
      <c r="GJ364" s="160"/>
      <c r="GK364" s="160"/>
      <c r="GL364" s="160"/>
      <c r="GM364" s="160"/>
      <c r="GN364" s="160"/>
      <c r="GO364" s="160"/>
      <c r="GP364" s="160"/>
      <c r="GQ364" s="160"/>
      <c r="GR364" s="160"/>
      <c r="GS364" s="160"/>
    </row>
    <row r="365" spans="3:201" x14ac:dyDescent="0.2">
      <c r="C365" s="160"/>
      <c r="D365" s="160"/>
      <c r="E365" s="160"/>
      <c r="F365" s="160"/>
      <c r="G365" s="160"/>
      <c r="H365" s="160"/>
      <c r="I365" s="160"/>
      <c r="J365" s="160"/>
      <c r="K365" s="160"/>
      <c r="L365" s="160"/>
      <c r="M365" s="160"/>
      <c r="N365" s="160"/>
      <c r="O365" s="160"/>
      <c r="P365" s="160"/>
      <c r="Q365" s="160"/>
      <c r="R365" s="160"/>
      <c r="S365" s="160"/>
      <c r="T365" s="160"/>
      <c r="U365" s="160"/>
      <c r="V365" s="160"/>
      <c r="W365" s="160"/>
      <c r="X365" s="160"/>
      <c r="Y365" s="160"/>
      <c r="Z365" s="160"/>
      <c r="AA365" s="160"/>
      <c r="AB365" s="160"/>
      <c r="AC365" s="160"/>
      <c r="AD365" s="160"/>
      <c r="AE365" s="160"/>
      <c r="AF365" s="160"/>
      <c r="AG365" s="160"/>
      <c r="AH365" s="160"/>
      <c r="AI365" s="160"/>
      <c r="AJ365" s="160"/>
      <c r="AK365" s="160"/>
      <c r="AL365" s="160"/>
      <c r="AM365" s="160"/>
      <c r="AN365" s="160"/>
      <c r="AO365" s="160"/>
      <c r="AP365" s="160"/>
      <c r="AQ365" s="160"/>
      <c r="AR365" s="160"/>
      <c r="AS365" s="160"/>
      <c r="AT365" s="160"/>
      <c r="AU365" s="160"/>
      <c r="AV365" s="160"/>
      <c r="AW365" s="160"/>
      <c r="AX365" s="160"/>
      <c r="AY365" s="160"/>
      <c r="AZ365" s="160"/>
      <c r="BA365" s="160"/>
      <c r="BB365" s="160"/>
      <c r="BC365" s="160"/>
      <c r="BD365" s="160"/>
      <c r="BE365" s="160"/>
      <c r="BF365" s="160"/>
      <c r="BG365" s="160"/>
      <c r="BH365" s="160"/>
      <c r="BI365" s="160"/>
      <c r="BJ365" s="160"/>
      <c r="BK365" s="160"/>
      <c r="BL365" s="160"/>
      <c r="BM365" s="160"/>
      <c r="BN365" s="160"/>
      <c r="BO365" s="160"/>
      <c r="BP365" s="160"/>
      <c r="BQ365" s="160"/>
      <c r="BR365" s="160"/>
      <c r="BS365" s="160"/>
      <c r="BT365" s="160"/>
      <c r="BU365" s="160"/>
      <c r="BV365" s="160"/>
      <c r="BW365" s="160"/>
      <c r="BX365" s="160"/>
      <c r="BY365" s="160"/>
      <c r="BZ365" s="160"/>
      <c r="CA365" s="160"/>
      <c r="CB365" s="160"/>
      <c r="CC365" s="160"/>
      <c r="CD365" s="160"/>
      <c r="CE365" s="160"/>
      <c r="CF365" s="160"/>
      <c r="CG365" s="160"/>
      <c r="CH365" s="160"/>
      <c r="CI365" s="160"/>
      <c r="CJ365" s="160"/>
      <c r="CK365" s="160"/>
      <c r="CL365" s="160"/>
      <c r="CM365" s="160"/>
      <c r="CN365" s="160"/>
      <c r="CO365" s="160"/>
      <c r="CP365" s="160"/>
      <c r="CQ365" s="160"/>
      <c r="CR365" s="160"/>
      <c r="CS365" s="160"/>
      <c r="CT365" s="160"/>
      <c r="CU365" s="160"/>
      <c r="CV365" s="160"/>
      <c r="CW365" s="160"/>
      <c r="CX365" s="160"/>
      <c r="CY365" s="160"/>
      <c r="CZ365" s="160"/>
      <c r="DA365" s="160"/>
      <c r="DB365" s="160"/>
      <c r="DC365" s="160"/>
      <c r="DD365" s="160"/>
      <c r="DE365" s="160"/>
      <c r="DF365" s="160"/>
      <c r="DG365" s="160"/>
      <c r="DH365" s="160"/>
      <c r="DI365" s="160"/>
      <c r="DJ365" s="160"/>
      <c r="DK365" s="160"/>
      <c r="DL365" s="160"/>
      <c r="DM365" s="160"/>
      <c r="DN365" s="160"/>
      <c r="DO365" s="160"/>
      <c r="DP365" s="160"/>
      <c r="DQ365" s="160"/>
      <c r="DR365" s="160"/>
      <c r="DS365" s="160"/>
      <c r="DT365" s="160"/>
      <c r="DU365" s="160"/>
      <c r="DV365" s="160"/>
      <c r="DW365" s="160"/>
      <c r="DX365" s="160"/>
      <c r="DY365" s="160"/>
      <c r="DZ365" s="160"/>
      <c r="EA365" s="160"/>
      <c r="EB365" s="160"/>
      <c r="EC365" s="160"/>
      <c r="ED365" s="160"/>
      <c r="EE365" s="160"/>
      <c r="EF365" s="160"/>
      <c r="EG365" s="160"/>
      <c r="EH365" s="160"/>
      <c r="EI365" s="160"/>
      <c r="EJ365" s="160"/>
      <c r="EK365" s="160"/>
      <c r="EL365" s="160"/>
      <c r="EM365" s="160"/>
      <c r="EN365" s="160"/>
      <c r="EO365" s="160"/>
      <c r="EP365" s="160"/>
      <c r="EQ365" s="160"/>
      <c r="ER365" s="160"/>
      <c r="ES365" s="160"/>
      <c r="ET365" s="160"/>
      <c r="EU365" s="160"/>
      <c r="EV365" s="160"/>
      <c r="EW365" s="160"/>
      <c r="EX365" s="160"/>
      <c r="EY365" s="160"/>
      <c r="EZ365" s="160"/>
      <c r="FA365" s="160"/>
      <c r="FB365" s="160"/>
      <c r="FC365" s="160"/>
      <c r="FD365" s="160"/>
      <c r="FE365" s="160"/>
      <c r="FF365" s="160"/>
      <c r="FG365" s="160"/>
      <c r="FH365" s="160"/>
      <c r="FI365" s="160"/>
      <c r="FJ365" s="160"/>
      <c r="FK365" s="160"/>
      <c r="FL365" s="160"/>
      <c r="FM365" s="160"/>
      <c r="FN365" s="160"/>
      <c r="FO365" s="160"/>
      <c r="FP365" s="160"/>
      <c r="FQ365" s="160"/>
      <c r="FR365" s="160"/>
      <c r="FS365" s="160"/>
      <c r="FT365" s="160"/>
      <c r="FU365" s="160"/>
      <c r="FV365" s="160"/>
      <c r="FW365" s="160"/>
      <c r="FX365" s="160"/>
      <c r="FY365" s="160"/>
      <c r="FZ365" s="160"/>
      <c r="GA365" s="160"/>
      <c r="GB365" s="160"/>
      <c r="GC365" s="160"/>
      <c r="GD365" s="160"/>
      <c r="GE365" s="160"/>
      <c r="GF365" s="160"/>
      <c r="GG365" s="160"/>
      <c r="GH365" s="160"/>
      <c r="GI365" s="160"/>
      <c r="GJ365" s="160"/>
      <c r="GK365" s="160"/>
      <c r="GL365" s="160"/>
      <c r="GM365" s="160"/>
      <c r="GN365" s="160"/>
      <c r="GO365" s="160"/>
      <c r="GP365" s="160"/>
      <c r="GQ365" s="160"/>
      <c r="GR365" s="160"/>
      <c r="GS365" s="160"/>
    </row>
    <row r="366" spans="3:201" x14ac:dyDescent="0.2">
      <c r="C366" s="160"/>
      <c r="D366" s="160"/>
      <c r="E366" s="160"/>
      <c r="F366" s="160"/>
      <c r="G366" s="160"/>
      <c r="H366" s="160"/>
      <c r="I366" s="160"/>
      <c r="J366" s="160"/>
      <c r="K366" s="160"/>
      <c r="L366" s="160"/>
      <c r="M366" s="160"/>
      <c r="N366" s="160"/>
      <c r="O366" s="160"/>
      <c r="P366" s="160"/>
      <c r="Q366" s="160"/>
      <c r="R366" s="160"/>
      <c r="S366" s="160"/>
      <c r="T366" s="160"/>
      <c r="U366" s="160"/>
      <c r="V366" s="160"/>
      <c r="W366" s="160"/>
      <c r="X366" s="160"/>
      <c r="Y366" s="160"/>
      <c r="Z366" s="160"/>
      <c r="AA366" s="160"/>
      <c r="AB366" s="160"/>
      <c r="AC366" s="160"/>
      <c r="AD366" s="160"/>
      <c r="AE366" s="160"/>
      <c r="AF366" s="160"/>
      <c r="AG366" s="160"/>
      <c r="AH366" s="160"/>
      <c r="AI366" s="160"/>
      <c r="AJ366" s="160"/>
      <c r="AK366" s="160"/>
      <c r="AL366" s="160"/>
      <c r="AM366" s="160"/>
      <c r="AN366" s="160"/>
      <c r="AO366" s="160"/>
      <c r="AP366" s="160"/>
      <c r="AQ366" s="160"/>
      <c r="AR366" s="160"/>
      <c r="AS366" s="160"/>
      <c r="AT366" s="160"/>
      <c r="AU366" s="160"/>
      <c r="AV366" s="160"/>
      <c r="AW366" s="160"/>
      <c r="AX366" s="160"/>
      <c r="AY366" s="160"/>
      <c r="AZ366" s="160"/>
      <c r="BA366" s="160"/>
      <c r="BB366" s="160"/>
      <c r="BC366" s="160"/>
      <c r="BD366" s="160"/>
      <c r="BE366" s="160"/>
      <c r="BF366" s="160"/>
      <c r="BG366" s="160"/>
      <c r="BH366" s="160"/>
      <c r="BI366" s="160"/>
      <c r="BJ366" s="160"/>
      <c r="BK366" s="160"/>
      <c r="BL366" s="160"/>
      <c r="BM366" s="160"/>
      <c r="BN366" s="160"/>
      <c r="BO366" s="160"/>
      <c r="BP366" s="160"/>
      <c r="BQ366" s="160"/>
      <c r="BR366" s="160"/>
      <c r="BS366" s="160"/>
      <c r="BT366" s="160"/>
      <c r="BU366" s="160"/>
      <c r="BV366" s="160"/>
      <c r="BW366" s="160"/>
      <c r="BX366" s="160"/>
      <c r="BY366" s="160"/>
      <c r="BZ366" s="160"/>
      <c r="CA366" s="160"/>
      <c r="CB366" s="160"/>
      <c r="CC366" s="160"/>
      <c r="CD366" s="160"/>
      <c r="CE366" s="160"/>
      <c r="CF366" s="160"/>
      <c r="CG366" s="160"/>
      <c r="CH366" s="160"/>
      <c r="CI366" s="160"/>
      <c r="CJ366" s="160"/>
      <c r="CK366" s="160"/>
      <c r="CL366" s="160"/>
      <c r="CM366" s="160"/>
      <c r="CN366" s="160"/>
      <c r="CO366" s="160"/>
      <c r="CP366" s="160"/>
      <c r="CQ366" s="160"/>
      <c r="CR366" s="160"/>
      <c r="CS366" s="160"/>
      <c r="CT366" s="160"/>
      <c r="CU366" s="160"/>
      <c r="CV366" s="160"/>
      <c r="CW366" s="160"/>
      <c r="CX366" s="160"/>
      <c r="CY366" s="160"/>
      <c r="CZ366" s="160"/>
      <c r="DA366" s="160"/>
      <c r="DB366" s="160"/>
      <c r="DC366" s="160"/>
      <c r="DD366" s="160"/>
      <c r="DE366" s="160"/>
      <c r="DF366" s="160"/>
      <c r="DG366" s="160"/>
      <c r="DH366" s="160"/>
      <c r="DI366" s="160"/>
      <c r="DJ366" s="160"/>
      <c r="DK366" s="160"/>
      <c r="DL366" s="160"/>
      <c r="DM366" s="160"/>
      <c r="DN366" s="160"/>
      <c r="DO366" s="160"/>
      <c r="DP366" s="160"/>
      <c r="DQ366" s="160"/>
      <c r="DR366" s="160"/>
      <c r="DS366" s="160"/>
      <c r="DT366" s="160"/>
      <c r="DU366" s="160"/>
      <c r="DV366" s="160"/>
      <c r="DW366" s="160"/>
      <c r="DX366" s="160"/>
      <c r="DY366" s="160"/>
      <c r="DZ366" s="160"/>
      <c r="EA366" s="160"/>
      <c r="EB366" s="160"/>
      <c r="EC366" s="160"/>
      <c r="ED366" s="160"/>
      <c r="EE366" s="160"/>
      <c r="EF366" s="160"/>
      <c r="EG366" s="160"/>
      <c r="EH366" s="160"/>
      <c r="EI366" s="160"/>
      <c r="EJ366" s="160"/>
      <c r="EK366" s="160"/>
      <c r="EL366" s="160"/>
      <c r="EM366" s="160"/>
      <c r="EN366" s="160"/>
      <c r="EO366" s="160"/>
      <c r="EP366" s="160"/>
      <c r="EQ366" s="160"/>
      <c r="ER366" s="160"/>
      <c r="ES366" s="160"/>
      <c r="ET366" s="160"/>
      <c r="EU366" s="160"/>
      <c r="EV366" s="160"/>
      <c r="EW366" s="160"/>
      <c r="EX366" s="160"/>
      <c r="EY366" s="160"/>
      <c r="EZ366" s="160"/>
      <c r="FA366" s="160"/>
      <c r="FB366" s="160"/>
      <c r="FC366" s="160"/>
      <c r="FD366" s="160"/>
      <c r="FE366" s="160"/>
      <c r="FF366" s="160"/>
      <c r="FG366" s="160"/>
      <c r="FH366" s="160"/>
      <c r="FI366" s="160"/>
      <c r="FJ366" s="160"/>
      <c r="FK366" s="160"/>
      <c r="FL366" s="160"/>
      <c r="FM366" s="160"/>
      <c r="FN366" s="160"/>
      <c r="FO366" s="160"/>
      <c r="FP366" s="160"/>
      <c r="FQ366" s="160"/>
      <c r="FR366" s="160"/>
      <c r="FS366" s="160"/>
      <c r="FT366" s="160"/>
      <c r="FU366" s="160"/>
      <c r="FV366" s="160"/>
      <c r="FW366" s="160"/>
      <c r="FX366" s="160"/>
      <c r="FY366" s="160"/>
      <c r="FZ366" s="160"/>
      <c r="GA366" s="160"/>
      <c r="GB366" s="160"/>
      <c r="GC366" s="160"/>
      <c r="GD366" s="160"/>
      <c r="GE366" s="160"/>
      <c r="GF366" s="160"/>
      <c r="GG366" s="160"/>
      <c r="GH366" s="160"/>
      <c r="GI366" s="160"/>
      <c r="GJ366" s="160"/>
      <c r="GK366" s="160"/>
      <c r="GL366" s="160"/>
      <c r="GM366" s="160"/>
      <c r="GN366" s="160"/>
      <c r="GO366" s="160"/>
      <c r="GP366" s="160"/>
      <c r="GQ366" s="160"/>
      <c r="GR366" s="160"/>
      <c r="GS366" s="160"/>
    </row>
    <row r="367" spans="3:201" x14ac:dyDescent="0.2">
      <c r="C367" s="160"/>
      <c r="D367" s="160"/>
      <c r="E367" s="160"/>
      <c r="F367" s="160"/>
      <c r="G367" s="160"/>
      <c r="H367" s="160"/>
      <c r="I367" s="160"/>
      <c r="J367" s="160"/>
      <c r="K367" s="160"/>
      <c r="L367" s="160"/>
      <c r="M367" s="160"/>
      <c r="N367" s="160"/>
      <c r="O367" s="160"/>
      <c r="P367" s="160"/>
      <c r="Q367" s="160"/>
      <c r="R367" s="160"/>
      <c r="S367" s="160"/>
      <c r="T367" s="160"/>
      <c r="U367" s="160"/>
      <c r="V367" s="160"/>
      <c r="W367" s="160"/>
      <c r="X367" s="160"/>
      <c r="Y367" s="160"/>
      <c r="Z367" s="160"/>
      <c r="AA367" s="160"/>
      <c r="AB367" s="160"/>
      <c r="AC367" s="160"/>
      <c r="AD367" s="160"/>
      <c r="AE367" s="160"/>
      <c r="AF367" s="160"/>
      <c r="AG367" s="160"/>
      <c r="AH367" s="160"/>
      <c r="AI367" s="160"/>
      <c r="AJ367" s="160"/>
      <c r="AK367" s="160"/>
      <c r="AL367" s="160"/>
      <c r="AM367" s="160"/>
      <c r="AN367" s="160"/>
      <c r="AO367" s="160"/>
      <c r="AP367" s="160"/>
      <c r="AQ367" s="160"/>
      <c r="AR367" s="160"/>
      <c r="AS367" s="160"/>
      <c r="AT367" s="160"/>
      <c r="AU367" s="160"/>
      <c r="AV367" s="160"/>
      <c r="AW367" s="160"/>
      <c r="AX367" s="160"/>
      <c r="AY367" s="160"/>
      <c r="AZ367" s="160"/>
      <c r="BA367" s="160"/>
      <c r="BB367" s="160"/>
      <c r="BC367" s="160"/>
      <c r="BD367" s="160"/>
      <c r="BE367" s="160"/>
      <c r="BF367" s="160"/>
      <c r="BG367" s="160"/>
      <c r="BH367" s="160"/>
      <c r="BI367" s="160"/>
      <c r="BJ367" s="160"/>
      <c r="BK367" s="160"/>
      <c r="BL367" s="160"/>
      <c r="BM367" s="160"/>
      <c r="BN367" s="160"/>
      <c r="BO367" s="160"/>
      <c r="BP367" s="160"/>
      <c r="BQ367" s="160"/>
      <c r="BR367" s="160"/>
      <c r="BS367" s="160"/>
      <c r="BT367" s="160"/>
      <c r="BU367" s="160"/>
      <c r="BV367" s="160"/>
      <c r="BW367" s="160"/>
      <c r="BX367" s="160"/>
      <c r="BY367" s="160"/>
      <c r="BZ367" s="160"/>
      <c r="CA367" s="160"/>
      <c r="CB367" s="160"/>
      <c r="CC367" s="160"/>
      <c r="CD367" s="160"/>
      <c r="CE367" s="160"/>
      <c r="CF367" s="160"/>
      <c r="CG367" s="160"/>
      <c r="CH367" s="160"/>
      <c r="CI367" s="160"/>
      <c r="CJ367" s="160"/>
      <c r="CK367" s="160"/>
      <c r="CL367" s="160"/>
      <c r="CM367" s="160"/>
      <c r="CN367" s="160"/>
      <c r="CO367" s="160"/>
      <c r="CP367" s="160"/>
      <c r="CQ367" s="160"/>
      <c r="CR367" s="160"/>
      <c r="CS367" s="160"/>
      <c r="CT367" s="160"/>
      <c r="CU367" s="160"/>
      <c r="CV367" s="160"/>
      <c r="CW367" s="160"/>
      <c r="CX367" s="160"/>
      <c r="CY367" s="160"/>
      <c r="CZ367" s="160"/>
      <c r="DA367" s="160"/>
      <c r="DB367" s="160"/>
      <c r="DC367" s="160"/>
      <c r="DD367" s="160"/>
      <c r="DE367" s="160"/>
      <c r="DF367" s="160"/>
      <c r="DG367" s="160"/>
      <c r="DH367" s="160"/>
      <c r="DI367" s="160"/>
      <c r="DJ367" s="160"/>
      <c r="DK367" s="160"/>
      <c r="DL367" s="160"/>
      <c r="DM367" s="160"/>
      <c r="DN367" s="160"/>
      <c r="DO367" s="160"/>
      <c r="DP367" s="160"/>
      <c r="DQ367" s="160"/>
      <c r="DR367" s="160"/>
      <c r="DS367" s="160"/>
      <c r="DT367" s="160"/>
      <c r="DU367" s="160"/>
      <c r="DV367" s="160"/>
      <c r="DW367" s="160"/>
      <c r="DX367" s="160"/>
      <c r="DY367" s="160"/>
      <c r="DZ367" s="160"/>
      <c r="EA367" s="160"/>
      <c r="EB367" s="160"/>
      <c r="EC367" s="160"/>
      <c r="ED367" s="160"/>
      <c r="EE367" s="160"/>
      <c r="EF367" s="160"/>
      <c r="EG367" s="160"/>
      <c r="EH367" s="160"/>
      <c r="EI367" s="160"/>
      <c r="EJ367" s="160"/>
      <c r="EK367" s="160"/>
      <c r="EL367" s="160"/>
      <c r="EM367" s="160"/>
      <c r="EN367" s="160"/>
      <c r="EO367" s="160"/>
      <c r="EP367" s="160"/>
      <c r="EQ367" s="160"/>
      <c r="ER367" s="160"/>
      <c r="ES367" s="160"/>
      <c r="ET367" s="160"/>
      <c r="EU367" s="160"/>
      <c r="EV367" s="160"/>
      <c r="EW367" s="160"/>
      <c r="EX367" s="160"/>
      <c r="EY367" s="160"/>
      <c r="EZ367" s="160"/>
      <c r="FA367" s="160"/>
      <c r="FB367" s="160"/>
      <c r="FC367" s="160"/>
      <c r="FD367" s="160"/>
      <c r="FE367" s="160"/>
      <c r="FF367" s="160"/>
      <c r="FG367" s="160"/>
      <c r="FH367" s="160"/>
      <c r="FI367" s="160"/>
      <c r="FJ367" s="160"/>
      <c r="FK367" s="160"/>
      <c r="FL367" s="160"/>
      <c r="FM367" s="160"/>
      <c r="FN367" s="160"/>
      <c r="FO367" s="160"/>
      <c r="FP367" s="160"/>
      <c r="FQ367" s="160"/>
      <c r="FR367" s="160"/>
      <c r="FS367" s="160"/>
      <c r="FT367" s="160"/>
      <c r="FU367" s="160"/>
      <c r="FV367" s="160"/>
      <c r="FW367" s="160"/>
      <c r="FX367" s="160"/>
      <c r="FY367" s="160"/>
      <c r="FZ367" s="160"/>
      <c r="GA367" s="160"/>
      <c r="GB367" s="160"/>
      <c r="GC367" s="160"/>
      <c r="GD367" s="160"/>
      <c r="GE367" s="160"/>
      <c r="GF367" s="160"/>
      <c r="GG367" s="160"/>
      <c r="GH367" s="160"/>
      <c r="GI367" s="160"/>
      <c r="GJ367" s="160"/>
      <c r="GK367" s="160"/>
      <c r="GL367" s="160"/>
      <c r="GM367" s="160"/>
      <c r="GN367" s="160"/>
      <c r="GO367" s="160"/>
      <c r="GP367" s="160"/>
      <c r="GQ367" s="160"/>
      <c r="GR367" s="160"/>
      <c r="GS367" s="160"/>
    </row>
    <row r="368" spans="3:201" x14ac:dyDescent="0.2">
      <c r="C368" s="160"/>
      <c r="D368" s="160"/>
      <c r="E368" s="160"/>
      <c r="F368" s="160"/>
      <c r="G368" s="160"/>
      <c r="H368" s="160"/>
      <c r="I368" s="160"/>
      <c r="J368" s="160"/>
      <c r="K368" s="160"/>
      <c r="L368" s="160"/>
      <c r="M368" s="160"/>
      <c r="N368" s="160"/>
      <c r="O368" s="160"/>
      <c r="P368" s="160"/>
      <c r="Q368" s="160"/>
      <c r="R368" s="160"/>
      <c r="S368" s="160"/>
      <c r="T368" s="160"/>
      <c r="U368" s="160"/>
      <c r="V368" s="160"/>
      <c r="W368" s="160"/>
      <c r="X368" s="160"/>
      <c r="Y368" s="160"/>
      <c r="Z368" s="160"/>
      <c r="AA368" s="160"/>
      <c r="AB368" s="160"/>
      <c r="AC368" s="160"/>
      <c r="AD368" s="160"/>
      <c r="AE368" s="160"/>
      <c r="AF368" s="160"/>
      <c r="AG368" s="160"/>
      <c r="AH368" s="160"/>
      <c r="AI368" s="160"/>
      <c r="AJ368" s="160"/>
      <c r="AK368" s="160"/>
      <c r="AL368" s="160"/>
      <c r="AM368" s="160"/>
      <c r="AN368" s="160"/>
      <c r="AO368" s="160"/>
      <c r="AP368" s="160"/>
      <c r="AQ368" s="160"/>
      <c r="AR368" s="160"/>
      <c r="AS368" s="160"/>
      <c r="AT368" s="160"/>
      <c r="AU368" s="160"/>
      <c r="AV368" s="160"/>
      <c r="AW368" s="160"/>
      <c r="AX368" s="160"/>
      <c r="AY368" s="160"/>
      <c r="AZ368" s="160"/>
      <c r="BA368" s="160"/>
      <c r="BB368" s="160"/>
      <c r="BC368" s="160"/>
      <c r="BD368" s="160"/>
      <c r="BE368" s="160"/>
      <c r="BF368" s="160"/>
      <c r="BG368" s="160"/>
      <c r="BH368" s="160"/>
      <c r="BI368" s="160"/>
      <c r="BJ368" s="160"/>
      <c r="BK368" s="160"/>
      <c r="BL368" s="160"/>
      <c r="BM368" s="160"/>
      <c r="BN368" s="160"/>
      <c r="BO368" s="160"/>
      <c r="BP368" s="160"/>
      <c r="BQ368" s="160"/>
      <c r="BR368" s="160"/>
      <c r="BS368" s="160"/>
      <c r="BT368" s="160"/>
      <c r="BU368" s="160"/>
      <c r="BV368" s="160"/>
      <c r="BW368" s="160"/>
      <c r="BX368" s="160"/>
      <c r="BY368" s="160"/>
      <c r="BZ368" s="160"/>
      <c r="CA368" s="160"/>
      <c r="CB368" s="160"/>
      <c r="CC368" s="160"/>
      <c r="CD368" s="160"/>
      <c r="CE368" s="160"/>
      <c r="CF368" s="160"/>
      <c r="CG368" s="160"/>
      <c r="CH368" s="160"/>
      <c r="CI368" s="160"/>
      <c r="CJ368" s="160"/>
      <c r="CK368" s="160"/>
      <c r="CL368" s="160"/>
      <c r="CM368" s="160"/>
      <c r="CN368" s="160"/>
      <c r="CO368" s="160"/>
      <c r="CP368" s="160"/>
      <c r="CQ368" s="160"/>
      <c r="CR368" s="160"/>
      <c r="CS368" s="160"/>
      <c r="CT368" s="160"/>
      <c r="CU368" s="160"/>
      <c r="CV368" s="160"/>
      <c r="CW368" s="160"/>
      <c r="CX368" s="160"/>
      <c r="CY368" s="160"/>
      <c r="CZ368" s="160"/>
      <c r="DA368" s="160"/>
      <c r="DB368" s="160"/>
      <c r="DC368" s="160"/>
      <c r="DD368" s="160"/>
      <c r="DE368" s="160"/>
      <c r="DF368" s="160"/>
      <c r="DG368" s="160"/>
      <c r="DH368" s="160"/>
      <c r="DI368" s="160"/>
      <c r="DJ368" s="160"/>
      <c r="DK368" s="160"/>
      <c r="DL368" s="160"/>
      <c r="DM368" s="160"/>
      <c r="DN368" s="160"/>
      <c r="DO368" s="160"/>
      <c r="DP368" s="160"/>
      <c r="DQ368" s="160"/>
      <c r="DR368" s="160"/>
      <c r="DS368" s="160"/>
      <c r="DT368" s="160"/>
      <c r="DU368" s="160"/>
      <c r="DV368" s="160"/>
      <c r="DW368" s="160"/>
      <c r="DX368" s="160"/>
      <c r="DY368" s="160"/>
      <c r="DZ368" s="160"/>
      <c r="EA368" s="160"/>
      <c r="EB368" s="160"/>
      <c r="EC368" s="160"/>
      <c r="ED368" s="160"/>
      <c r="EE368" s="160"/>
      <c r="EF368" s="160"/>
      <c r="EG368" s="160"/>
      <c r="EH368" s="160"/>
      <c r="EI368" s="160"/>
      <c r="EJ368" s="160"/>
      <c r="EK368" s="160"/>
      <c r="EL368" s="160"/>
      <c r="EM368" s="160"/>
      <c r="EN368" s="160"/>
      <c r="EO368" s="160"/>
      <c r="EP368" s="160"/>
      <c r="EQ368" s="160"/>
      <c r="ER368" s="160"/>
      <c r="ES368" s="160"/>
      <c r="ET368" s="160"/>
      <c r="EU368" s="160"/>
      <c r="EV368" s="160"/>
      <c r="EW368" s="160"/>
      <c r="EX368" s="160"/>
      <c r="EY368" s="160"/>
      <c r="EZ368" s="160"/>
      <c r="FA368" s="160"/>
      <c r="FB368" s="160"/>
      <c r="FC368" s="160"/>
      <c r="FD368" s="160"/>
      <c r="FE368" s="160"/>
      <c r="FF368" s="160"/>
      <c r="FG368" s="160"/>
      <c r="FH368" s="160"/>
      <c r="FI368" s="160"/>
      <c r="FJ368" s="160"/>
      <c r="FK368" s="160"/>
      <c r="FL368" s="160"/>
      <c r="FM368" s="160"/>
      <c r="FN368" s="160"/>
      <c r="FO368" s="160"/>
      <c r="FP368" s="160"/>
      <c r="FQ368" s="160"/>
      <c r="FR368" s="160"/>
      <c r="FS368" s="160"/>
      <c r="FT368" s="160"/>
      <c r="FU368" s="160"/>
      <c r="FV368" s="160"/>
      <c r="FW368" s="160"/>
      <c r="FX368" s="160"/>
      <c r="FY368" s="160"/>
      <c r="FZ368" s="160"/>
      <c r="GA368" s="160"/>
      <c r="GB368" s="160"/>
      <c r="GC368" s="160"/>
      <c r="GD368" s="160"/>
      <c r="GE368" s="160"/>
      <c r="GF368" s="160"/>
      <c r="GG368" s="160"/>
      <c r="GH368" s="160"/>
      <c r="GI368" s="160"/>
      <c r="GJ368" s="160"/>
      <c r="GK368" s="160"/>
      <c r="GL368" s="160"/>
      <c r="GM368" s="160"/>
      <c r="GN368" s="160"/>
      <c r="GO368" s="160"/>
      <c r="GP368" s="160"/>
      <c r="GQ368" s="160"/>
      <c r="GR368" s="160"/>
      <c r="GS368" s="160"/>
    </row>
    <row r="369" spans="3:201" x14ac:dyDescent="0.2">
      <c r="C369" s="160"/>
      <c r="D369" s="160"/>
      <c r="E369" s="160"/>
      <c r="F369" s="160"/>
      <c r="G369" s="160"/>
      <c r="H369" s="160"/>
      <c r="I369" s="160"/>
      <c r="J369" s="160"/>
      <c r="K369" s="160"/>
      <c r="L369" s="160"/>
      <c r="M369" s="160"/>
      <c r="N369" s="160"/>
      <c r="O369" s="160"/>
      <c r="P369" s="160"/>
      <c r="Q369" s="160"/>
      <c r="R369" s="160"/>
      <c r="S369" s="160"/>
      <c r="T369" s="160"/>
      <c r="U369" s="160"/>
      <c r="V369" s="160"/>
      <c r="W369" s="160"/>
      <c r="X369" s="160"/>
      <c r="Y369" s="160"/>
      <c r="Z369" s="160"/>
      <c r="AA369" s="160"/>
      <c r="AB369" s="160"/>
      <c r="AC369" s="160"/>
      <c r="AD369" s="160"/>
      <c r="AE369" s="160"/>
      <c r="AF369" s="160"/>
      <c r="AG369" s="160"/>
      <c r="AH369" s="160"/>
      <c r="AI369" s="160"/>
      <c r="AJ369" s="160"/>
      <c r="AK369" s="160"/>
      <c r="AL369" s="160"/>
      <c r="AM369" s="160"/>
      <c r="AN369" s="160"/>
      <c r="AO369" s="160"/>
      <c r="AP369" s="160"/>
      <c r="AQ369" s="160"/>
      <c r="AR369" s="160"/>
      <c r="AS369" s="160"/>
      <c r="AT369" s="160"/>
      <c r="AU369" s="160"/>
      <c r="AV369" s="160"/>
      <c r="AW369" s="160"/>
      <c r="AX369" s="160"/>
      <c r="AY369" s="160"/>
      <c r="AZ369" s="160"/>
      <c r="BA369" s="160"/>
      <c r="BB369" s="160"/>
      <c r="BC369" s="160"/>
      <c r="BD369" s="160"/>
      <c r="BE369" s="160"/>
      <c r="BF369" s="160"/>
      <c r="BG369" s="160"/>
      <c r="BH369" s="160"/>
      <c r="BI369" s="160"/>
      <c r="BJ369" s="160"/>
      <c r="BK369" s="160"/>
      <c r="BL369" s="160"/>
      <c r="BM369" s="160"/>
      <c r="BN369" s="160"/>
      <c r="BO369" s="160"/>
      <c r="BP369" s="160"/>
      <c r="BQ369" s="160"/>
      <c r="BR369" s="160"/>
      <c r="BS369" s="160"/>
      <c r="BT369" s="160"/>
      <c r="BU369" s="160"/>
      <c r="BV369" s="160"/>
      <c r="BW369" s="160"/>
      <c r="BX369" s="160"/>
      <c r="BY369" s="160"/>
      <c r="BZ369" s="160"/>
      <c r="CA369" s="160"/>
      <c r="CB369" s="160"/>
      <c r="CC369" s="160"/>
      <c r="CD369" s="160"/>
      <c r="CE369" s="160"/>
      <c r="CF369" s="160"/>
      <c r="CG369" s="160"/>
      <c r="CH369" s="160"/>
      <c r="CI369" s="160"/>
      <c r="CJ369" s="160"/>
      <c r="CK369" s="160"/>
      <c r="CL369" s="160"/>
      <c r="CM369" s="160"/>
      <c r="CN369" s="160"/>
      <c r="CO369" s="160"/>
      <c r="CP369" s="160"/>
      <c r="CQ369" s="160"/>
      <c r="CR369" s="160"/>
      <c r="CS369" s="160"/>
      <c r="CT369" s="160"/>
      <c r="CU369" s="160"/>
      <c r="CV369" s="160"/>
      <c r="CW369" s="160"/>
      <c r="CX369" s="160"/>
      <c r="CY369" s="160"/>
      <c r="CZ369" s="160"/>
      <c r="DA369" s="160"/>
      <c r="DB369" s="160"/>
      <c r="DC369" s="160"/>
      <c r="DD369" s="160"/>
      <c r="DE369" s="160"/>
      <c r="DF369" s="160"/>
      <c r="DG369" s="160"/>
      <c r="DH369" s="160"/>
      <c r="DI369" s="160"/>
      <c r="DJ369" s="160"/>
      <c r="DK369" s="160"/>
      <c r="DL369" s="160"/>
      <c r="DM369" s="160"/>
      <c r="DN369" s="160"/>
      <c r="DO369" s="160"/>
      <c r="DP369" s="160"/>
      <c r="DQ369" s="160"/>
      <c r="DR369" s="160"/>
      <c r="DS369" s="160"/>
      <c r="DT369" s="160"/>
      <c r="DU369" s="160"/>
      <c r="DV369" s="160"/>
      <c r="DW369" s="160"/>
      <c r="DX369" s="160"/>
      <c r="DY369" s="160"/>
      <c r="DZ369" s="160"/>
      <c r="EA369" s="160"/>
      <c r="EB369" s="160"/>
      <c r="EC369" s="160"/>
      <c r="ED369" s="160"/>
      <c r="EE369" s="160"/>
      <c r="EF369" s="160"/>
      <c r="EG369" s="160"/>
      <c r="EH369" s="160"/>
      <c r="EI369" s="160"/>
      <c r="EJ369" s="160"/>
      <c r="EK369" s="160"/>
      <c r="EL369" s="160"/>
      <c r="EM369" s="160"/>
      <c r="EN369" s="160"/>
      <c r="EO369" s="160"/>
      <c r="EP369" s="160"/>
      <c r="EQ369" s="160"/>
      <c r="ER369" s="160"/>
      <c r="ES369" s="160"/>
      <c r="ET369" s="160"/>
      <c r="EU369" s="160"/>
      <c r="EV369" s="160"/>
      <c r="EW369" s="160"/>
      <c r="EX369" s="160"/>
      <c r="EY369" s="160"/>
      <c r="EZ369" s="160"/>
      <c r="FA369" s="160"/>
      <c r="FB369" s="160"/>
      <c r="FC369" s="160"/>
      <c r="FD369" s="160"/>
      <c r="FE369" s="160"/>
      <c r="FF369" s="160"/>
      <c r="FG369" s="160"/>
      <c r="FH369" s="160"/>
      <c r="FI369" s="160"/>
      <c r="FJ369" s="160"/>
      <c r="FK369" s="160"/>
      <c r="FL369" s="160"/>
      <c r="FM369" s="160"/>
      <c r="FN369" s="160"/>
      <c r="FO369" s="160"/>
      <c r="FP369" s="160"/>
      <c r="FQ369" s="160"/>
      <c r="FR369" s="160"/>
      <c r="FS369" s="160"/>
      <c r="FT369" s="160"/>
      <c r="FU369" s="160"/>
      <c r="FV369" s="160"/>
      <c r="FW369" s="160"/>
      <c r="FX369" s="160"/>
      <c r="FY369" s="160"/>
      <c r="FZ369" s="160"/>
      <c r="GA369" s="160"/>
      <c r="GB369" s="160"/>
      <c r="GC369" s="160"/>
      <c r="GD369" s="160"/>
      <c r="GE369" s="160"/>
      <c r="GF369" s="160"/>
      <c r="GG369" s="160"/>
      <c r="GH369" s="160"/>
      <c r="GI369" s="160"/>
      <c r="GJ369" s="160"/>
      <c r="GK369" s="160"/>
      <c r="GL369" s="160"/>
      <c r="GM369" s="160"/>
      <c r="GN369" s="160"/>
      <c r="GO369" s="160"/>
      <c r="GP369" s="160"/>
      <c r="GQ369" s="160"/>
      <c r="GR369" s="160"/>
      <c r="GS369" s="160"/>
    </row>
    <row r="370" spans="3:201" x14ac:dyDescent="0.2">
      <c r="C370" s="160"/>
      <c r="D370" s="160"/>
      <c r="E370" s="160"/>
      <c r="F370" s="160"/>
      <c r="G370" s="160"/>
      <c r="H370" s="160"/>
      <c r="I370" s="160"/>
      <c r="J370" s="160"/>
      <c r="K370" s="160"/>
      <c r="L370" s="160"/>
      <c r="M370" s="160"/>
      <c r="N370" s="160"/>
      <c r="O370" s="160"/>
      <c r="P370" s="160"/>
      <c r="Q370" s="160"/>
      <c r="R370" s="160"/>
      <c r="S370" s="160"/>
      <c r="T370" s="160"/>
      <c r="U370" s="160"/>
      <c r="V370" s="160"/>
      <c r="W370" s="160"/>
      <c r="X370" s="160"/>
      <c r="Y370" s="160"/>
      <c r="Z370" s="160"/>
      <c r="AA370" s="160"/>
      <c r="AB370" s="160"/>
      <c r="AC370" s="160"/>
      <c r="AD370" s="160"/>
      <c r="AE370" s="160"/>
      <c r="AF370" s="160"/>
      <c r="AG370" s="160"/>
      <c r="AH370" s="160"/>
      <c r="AI370" s="160"/>
      <c r="AJ370" s="160"/>
      <c r="AK370" s="160"/>
      <c r="AL370" s="160"/>
      <c r="AM370" s="160"/>
      <c r="AN370" s="160"/>
      <c r="AO370" s="160"/>
      <c r="AP370" s="160"/>
      <c r="AQ370" s="160"/>
      <c r="AR370" s="160"/>
      <c r="AS370" s="160"/>
      <c r="AT370" s="160"/>
      <c r="AU370" s="160"/>
      <c r="AV370" s="160"/>
      <c r="AW370" s="160"/>
      <c r="AX370" s="160"/>
      <c r="AY370" s="160"/>
      <c r="AZ370" s="160"/>
      <c r="BA370" s="160"/>
      <c r="BB370" s="160"/>
      <c r="BC370" s="160"/>
      <c r="BD370" s="160"/>
      <c r="BE370" s="160"/>
      <c r="BF370" s="160"/>
      <c r="BG370" s="160"/>
      <c r="BH370" s="160"/>
      <c r="BI370" s="160"/>
      <c r="BJ370" s="160"/>
      <c r="BK370" s="160"/>
      <c r="BL370" s="160"/>
      <c r="BM370" s="160"/>
      <c r="BN370" s="160"/>
      <c r="BO370" s="160"/>
      <c r="BP370" s="160"/>
      <c r="BQ370" s="160"/>
      <c r="BR370" s="160"/>
      <c r="BS370" s="160"/>
      <c r="BT370" s="160"/>
      <c r="BU370" s="160"/>
      <c r="BV370" s="160"/>
      <c r="BW370" s="160"/>
      <c r="BX370" s="160"/>
      <c r="BY370" s="160"/>
      <c r="BZ370" s="160"/>
      <c r="CA370" s="160"/>
      <c r="CB370" s="160"/>
      <c r="CC370" s="160"/>
      <c r="CD370" s="160"/>
      <c r="CE370" s="160"/>
      <c r="CF370" s="160"/>
      <c r="CG370" s="160"/>
      <c r="CH370" s="160"/>
      <c r="CI370" s="160"/>
      <c r="CJ370" s="160"/>
      <c r="CK370" s="160"/>
      <c r="CL370" s="160"/>
      <c r="CM370" s="160"/>
      <c r="CN370" s="160"/>
      <c r="CO370" s="160"/>
      <c r="CP370" s="160"/>
      <c r="CQ370" s="160"/>
      <c r="CR370" s="160"/>
      <c r="CS370" s="160"/>
      <c r="CT370" s="160"/>
      <c r="CU370" s="160"/>
      <c r="CV370" s="160"/>
      <c r="CW370" s="160"/>
      <c r="CX370" s="160"/>
      <c r="CY370" s="160"/>
      <c r="CZ370" s="160"/>
      <c r="DA370" s="160"/>
      <c r="DB370" s="160"/>
      <c r="DC370" s="160"/>
      <c r="DD370" s="160"/>
      <c r="DE370" s="160"/>
      <c r="DF370" s="160"/>
      <c r="DG370" s="160"/>
      <c r="DH370" s="160"/>
      <c r="DI370" s="160"/>
      <c r="DJ370" s="160"/>
      <c r="DK370" s="160"/>
      <c r="DL370" s="160"/>
      <c r="DM370" s="160"/>
      <c r="DN370" s="160"/>
      <c r="DO370" s="160"/>
      <c r="DP370" s="160"/>
      <c r="DQ370" s="160"/>
      <c r="DR370" s="160"/>
      <c r="DS370" s="160"/>
      <c r="DT370" s="160"/>
      <c r="DU370" s="160"/>
      <c r="DV370" s="160"/>
      <c r="DW370" s="160"/>
      <c r="DX370" s="160"/>
      <c r="DY370" s="160"/>
      <c r="DZ370" s="160"/>
      <c r="EA370" s="160"/>
      <c r="EB370" s="160"/>
      <c r="EC370" s="160"/>
      <c r="ED370" s="160"/>
      <c r="EE370" s="160"/>
      <c r="EF370" s="160"/>
      <c r="EG370" s="160"/>
      <c r="EH370" s="160"/>
      <c r="EI370" s="160"/>
      <c r="EJ370" s="160"/>
      <c r="EK370" s="160"/>
      <c r="EL370" s="160"/>
      <c r="EM370" s="160"/>
      <c r="EN370" s="160"/>
      <c r="EO370" s="160"/>
      <c r="EP370" s="160"/>
      <c r="EQ370" s="160"/>
      <c r="ER370" s="160"/>
      <c r="ES370" s="160"/>
      <c r="ET370" s="160"/>
      <c r="EU370" s="160"/>
      <c r="EV370" s="160"/>
      <c r="EW370" s="160"/>
      <c r="EX370" s="160"/>
      <c r="EY370" s="160"/>
      <c r="EZ370" s="160"/>
      <c r="FA370" s="160"/>
      <c r="FB370" s="160"/>
      <c r="FC370" s="160"/>
      <c r="FD370" s="160"/>
      <c r="FE370" s="160"/>
      <c r="FF370" s="160"/>
      <c r="FG370" s="160"/>
      <c r="FH370" s="160"/>
      <c r="FI370" s="160"/>
      <c r="FJ370" s="160"/>
      <c r="FK370" s="160"/>
      <c r="FL370" s="160"/>
      <c r="FM370" s="160"/>
      <c r="FN370" s="160"/>
      <c r="FO370" s="160"/>
      <c r="FP370" s="160"/>
      <c r="FQ370" s="160"/>
      <c r="FR370" s="160"/>
      <c r="FS370" s="160"/>
      <c r="FT370" s="160"/>
      <c r="FU370" s="160"/>
      <c r="FV370" s="160"/>
      <c r="FW370" s="160"/>
      <c r="FX370" s="160"/>
      <c r="FY370" s="160"/>
      <c r="FZ370" s="160"/>
      <c r="GA370" s="160"/>
      <c r="GB370" s="160"/>
      <c r="GC370" s="160"/>
      <c r="GD370" s="160"/>
      <c r="GE370" s="160"/>
      <c r="GF370" s="160"/>
      <c r="GG370" s="160"/>
      <c r="GH370" s="160"/>
      <c r="GI370" s="160"/>
      <c r="GJ370" s="160"/>
      <c r="GK370" s="160"/>
      <c r="GL370" s="160"/>
      <c r="GM370" s="160"/>
      <c r="GN370" s="160"/>
      <c r="GO370" s="160"/>
      <c r="GP370" s="160"/>
      <c r="GQ370" s="160"/>
      <c r="GR370" s="160"/>
      <c r="GS370" s="160"/>
    </row>
    <row r="371" spans="3:201" x14ac:dyDescent="0.2">
      <c r="C371" s="160"/>
      <c r="D371" s="160"/>
      <c r="E371" s="160"/>
      <c r="F371" s="160"/>
      <c r="G371" s="160"/>
      <c r="H371" s="160"/>
      <c r="I371" s="160"/>
      <c r="J371" s="160"/>
      <c r="K371" s="160"/>
      <c r="L371" s="160"/>
      <c r="M371" s="160"/>
      <c r="N371" s="160"/>
      <c r="O371" s="160"/>
      <c r="P371" s="160"/>
      <c r="Q371" s="160"/>
      <c r="R371" s="160"/>
      <c r="S371" s="160"/>
      <c r="T371" s="160"/>
      <c r="U371" s="160"/>
      <c r="V371" s="160"/>
      <c r="W371" s="160"/>
      <c r="X371" s="160"/>
      <c r="Y371" s="160"/>
      <c r="Z371" s="160"/>
      <c r="AA371" s="160"/>
      <c r="AB371" s="160"/>
      <c r="AC371" s="160"/>
      <c r="AD371" s="160"/>
      <c r="AE371" s="160"/>
      <c r="AF371" s="160"/>
      <c r="AG371" s="160"/>
      <c r="AH371" s="160"/>
      <c r="AI371" s="160"/>
      <c r="AJ371" s="160"/>
      <c r="AK371" s="160"/>
      <c r="AL371" s="160"/>
      <c r="AM371" s="160"/>
      <c r="AN371" s="160"/>
      <c r="AO371" s="160"/>
      <c r="AP371" s="160"/>
      <c r="AQ371" s="160"/>
      <c r="AR371" s="160"/>
      <c r="AS371" s="160"/>
      <c r="AT371" s="160"/>
      <c r="AU371" s="160"/>
      <c r="AV371" s="160"/>
      <c r="AW371" s="160"/>
      <c r="AX371" s="160"/>
      <c r="AY371" s="160"/>
      <c r="AZ371" s="160"/>
      <c r="BA371" s="160"/>
      <c r="BB371" s="160"/>
      <c r="BC371" s="160"/>
      <c r="BD371" s="160"/>
      <c r="BE371" s="160"/>
      <c r="BF371" s="160"/>
      <c r="BG371" s="160"/>
      <c r="BH371" s="160"/>
      <c r="BI371" s="160"/>
      <c r="BJ371" s="160"/>
      <c r="BK371" s="160"/>
      <c r="BL371" s="160"/>
      <c r="BM371" s="160"/>
      <c r="BN371" s="160"/>
      <c r="BO371" s="160"/>
      <c r="BP371" s="160"/>
      <c r="BQ371" s="160"/>
      <c r="BR371" s="160"/>
      <c r="BS371" s="160"/>
      <c r="BT371" s="160"/>
      <c r="BU371" s="160"/>
      <c r="BV371" s="160"/>
      <c r="BW371" s="160"/>
      <c r="BX371" s="160"/>
      <c r="BY371" s="160"/>
      <c r="BZ371" s="160"/>
      <c r="CA371" s="160"/>
      <c r="CB371" s="160"/>
      <c r="CC371" s="160"/>
      <c r="CD371" s="160"/>
      <c r="CE371" s="160"/>
      <c r="CF371" s="160"/>
      <c r="CG371" s="160"/>
      <c r="CH371" s="160"/>
      <c r="CI371" s="160"/>
      <c r="CJ371" s="160"/>
      <c r="CK371" s="160"/>
      <c r="CL371" s="160"/>
      <c r="CM371" s="160"/>
      <c r="CN371" s="160"/>
      <c r="CO371" s="160"/>
      <c r="CP371" s="160"/>
      <c r="CQ371" s="160"/>
      <c r="CR371" s="160"/>
      <c r="CS371" s="160"/>
      <c r="CT371" s="160"/>
      <c r="CU371" s="160"/>
      <c r="CV371" s="160"/>
      <c r="CW371" s="160"/>
      <c r="CX371" s="160"/>
      <c r="CY371" s="160"/>
      <c r="CZ371" s="160"/>
      <c r="DA371" s="160"/>
      <c r="DB371" s="160"/>
      <c r="DC371" s="160"/>
      <c r="DD371" s="160"/>
      <c r="DE371" s="160"/>
      <c r="DF371" s="160"/>
      <c r="DG371" s="160"/>
      <c r="DH371" s="160"/>
      <c r="DI371" s="160"/>
      <c r="DJ371" s="160"/>
      <c r="DK371" s="160"/>
      <c r="DL371" s="160"/>
      <c r="DM371" s="160"/>
      <c r="DN371" s="160"/>
      <c r="DO371" s="160"/>
      <c r="DP371" s="160"/>
      <c r="DQ371" s="160"/>
      <c r="DR371" s="160"/>
      <c r="DS371" s="160"/>
      <c r="DT371" s="160"/>
      <c r="DU371" s="160"/>
      <c r="DV371" s="160"/>
      <c r="DW371" s="160"/>
      <c r="DX371" s="160"/>
      <c r="DY371" s="160"/>
      <c r="DZ371" s="160"/>
      <c r="EA371" s="160"/>
      <c r="EB371" s="160"/>
      <c r="EC371" s="160"/>
      <c r="ED371" s="160"/>
      <c r="EE371" s="160"/>
      <c r="EF371" s="160"/>
      <c r="EG371" s="160"/>
      <c r="EH371" s="160"/>
      <c r="EI371" s="160"/>
      <c r="EJ371" s="160"/>
      <c r="EK371" s="160"/>
      <c r="EL371" s="160"/>
      <c r="EM371" s="160"/>
      <c r="EN371" s="160"/>
      <c r="EO371" s="160"/>
      <c r="EP371" s="160"/>
      <c r="EQ371" s="160"/>
      <c r="ER371" s="160"/>
      <c r="ES371" s="160"/>
      <c r="ET371" s="160"/>
      <c r="EU371" s="160"/>
      <c r="EV371" s="160"/>
      <c r="EW371" s="160"/>
      <c r="EX371" s="160"/>
      <c r="EY371" s="160"/>
      <c r="EZ371" s="160"/>
      <c r="FA371" s="160"/>
      <c r="FB371" s="160"/>
      <c r="FC371" s="160"/>
      <c r="FD371" s="160"/>
      <c r="FE371" s="160"/>
      <c r="FF371" s="160"/>
      <c r="FG371" s="160"/>
      <c r="FH371" s="160"/>
      <c r="FI371" s="160"/>
      <c r="FJ371" s="160"/>
      <c r="FK371" s="160"/>
      <c r="FL371" s="160"/>
      <c r="FM371" s="160"/>
      <c r="FN371" s="160"/>
      <c r="FO371" s="160"/>
      <c r="FP371" s="160"/>
      <c r="FQ371" s="160"/>
      <c r="FR371" s="160"/>
      <c r="FS371" s="160"/>
      <c r="FT371" s="160"/>
      <c r="FU371" s="160"/>
      <c r="FV371" s="160"/>
      <c r="FW371" s="160"/>
      <c r="FX371" s="160"/>
      <c r="FY371" s="160"/>
      <c r="FZ371" s="160"/>
      <c r="GA371" s="160"/>
      <c r="GB371" s="160"/>
      <c r="GC371" s="160"/>
      <c r="GD371" s="160"/>
      <c r="GE371" s="160"/>
      <c r="GF371" s="160"/>
      <c r="GG371" s="160"/>
      <c r="GH371" s="160"/>
      <c r="GI371" s="160"/>
      <c r="GJ371" s="160"/>
      <c r="GK371" s="160"/>
      <c r="GL371" s="160"/>
      <c r="GM371" s="160"/>
      <c r="GN371" s="160"/>
      <c r="GO371" s="160"/>
      <c r="GP371" s="160"/>
      <c r="GQ371" s="160"/>
      <c r="GR371" s="160"/>
      <c r="GS371" s="160"/>
    </row>
    <row r="372" spans="3:201" x14ac:dyDescent="0.2">
      <c r="C372" s="160"/>
      <c r="D372" s="160"/>
      <c r="E372" s="160"/>
      <c r="F372" s="160"/>
      <c r="G372" s="160"/>
      <c r="H372" s="160"/>
      <c r="I372" s="160"/>
      <c r="J372" s="160"/>
      <c r="K372" s="160"/>
      <c r="L372" s="160"/>
      <c r="M372" s="160"/>
      <c r="N372" s="160"/>
      <c r="O372" s="160"/>
      <c r="P372" s="160"/>
      <c r="Q372" s="160"/>
      <c r="R372" s="160"/>
      <c r="S372" s="160"/>
      <c r="T372" s="160"/>
      <c r="U372" s="160"/>
      <c r="V372" s="160"/>
      <c r="W372" s="160"/>
      <c r="X372" s="160"/>
      <c r="Y372" s="160"/>
      <c r="Z372" s="160"/>
      <c r="AA372" s="160"/>
      <c r="AB372" s="160"/>
      <c r="AC372" s="160"/>
      <c r="AD372" s="160"/>
      <c r="AE372" s="160"/>
      <c r="AF372" s="160"/>
      <c r="AG372" s="160"/>
      <c r="AH372" s="160"/>
      <c r="AI372" s="160"/>
      <c r="AJ372" s="160"/>
      <c r="AK372" s="160"/>
      <c r="AL372" s="160"/>
      <c r="AM372" s="160"/>
      <c r="AN372" s="160"/>
      <c r="AO372" s="160"/>
      <c r="AP372" s="160"/>
      <c r="AQ372" s="160"/>
      <c r="AR372" s="160"/>
      <c r="AS372" s="160"/>
      <c r="AT372" s="160"/>
      <c r="AU372" s="160"/>
      <c r="AV372" s="160"/>
      <c r="AW372" s="160"/>
      <c r="AX372" s="160"/>
      <c r="AY372" s="160"/>
      <c r="AZ372" s="160"/>
      <c r="BA372" s="160"/>
      <c r="BB372" s="160"/>
      <c r="BC372" s="160"/>
      <c r="BD372" s="160"/>
      <c r="BE372" s="160"/>
      <c r="BF372" s="160"/>
      <c r="BG372" s="160"/>
      <c r="BH372" s="160"/>
      <c r="BI372" s="160"/>
      <c r="BJ372" s="160"/>
      <c r="BK372" s="160"/>
      <c r="BL372" s="160"/>
      <c r="BM372" s="160"/>
      <c r="BN372" s="160"/>
      <c r="BO372" s="160"/>
      <c r="BP372" s="160"/>
      <c r="BQ372" s="160"/>
      <c r="BR372" s="160"/>
      <c r="BS372" s="160"/>
      <c r="BT372" s="160"/>
      <c r="BU372" s="160"/>
      <c r="BV372" s="160"/>
      <c r="BW372" s="160"/>
      <c r="BX372" s="160"/>
      <c r="BY372" s="160"/>
      <c r="BZ372" s="160"/>
      <c r="CA372" s="160"/>
      <c r="CB372" s="160"/>
      <c r="CC372" s="160"/>
      <c r="CD372" s="160"/>
      <c r="CE372" s="160"/>
      <c r="CF372" s="160"/>
      <c r="CG372" s="160"/>
      <c r="CH372" s="160"/>
      <c r="CI372" s="160"/>
      <c r="CJ372" s="160"/>
      <c r="CK372" s="160"/>
      <c r="CL372" s="160"/>
      <c r="CM372" s="160"/>
      <c r="CN372" s="160"/>
      <c r="CO372" s="160"/>
      <c r="CP372" s="160"/>
      <c r="CQ372" s="160"/>
      <c r="CR372" s="160"/>
      <c r="CS372" s="160"/>
      <c r="CT372" s="160"/>
      <c r="CU372" s="160"/>
      <c r="CV372" s="160"/>
      <c r="CW372" s="160"/>
      <c r="CX372" s="160"/>
      <c r="CY372" s="160"/>
      <c r="CZ372" s="160"/>
      <c r="DA372" s="160"/>
      <c r="DB372" s="160"/>
      <c r="DC372" s="160"/>
      <c r="DD372" s="160"/>
      <c r="DE372" s="160"/>
      <c r="DF372" s="160"/>
      <c r="DG372" s="160"/>
      <c r="DH372" s="160"/>
      <c r="DI372" s="160"/>
      <c r="DJ372" s="160"/>
      <c r="DK372" s="160"/>
      <c r="DL372" s="160"/>
      <c r="DM372" s="160"/>
      <c r="DN372" s="160"/>
      <c r="DO372" s="160"/>
      <c r="DP372" s="160"/>
      <c r="DQ372" s="160"/>
      <c r="DR372" s="160"/>
      <c r="DS372" s="160"/>
      <c r="DT372" s="160"/>
      <c r="DU372" s="160"/>
      <c r="DV372" s="160"/>
      <c r="DW372" s="160"/>
      <c r="DX372" s="160"/>
      <c r="DY372" s="160"/>
      <c r="DZ372" s="160"/>
      <c r="EA372" s="160"/>
      <c r="EB372" s="160"/>
      <c r="EC372" s="160"/>
      <c r="ED372" s="160"/>
      <c r="EE372" s="160"/>
      <c r="EF372" s="160"/>
      <c r="EG372" s="160"/>
      <c r="EH372" s="160"/>
      <c r="EI372" s="160"/>
      <c r="EJ372" s="160"/>
      <c r="EK372" s="160"/>
      <c r="EL372" s="160"/>
      <c r="EM372" s="160"/>
      <c r="EN372" s="160"/>
      <c r="EO372" s="160"/>
      <c r="EP372" s="160"/>
      <c r="EQ372" s="160"/>
      <c r="ER372" s="160"/>
      <c r="ES372" s="160"/>
      <c r="ET372" s="160"/>
      <c r="EU372" s="160"/>
      <c r="EV372" s="160"/>
      <c r="EW372" s="160"/>
      <c r="EX372" s="160"/>
      <c r="EY372" s="160"/>
      <c r="EZ372" s="160"/>
      <c r="FA372" s="160"/>
      <c r="FB372" s="160"/>
      <c r="FC372" s="160"/>
      <c r="FD372" s="160"/>
      <c r="FE372" s="160"/>
      <c r="FF372" s="160"/>
      <c r="FG372" s="160"/>
      <c r="FH372" s="160"/>
      <c r="FI372" s="160"/>
      <c r="FJ372" s="160"/>
      <c r="FK372" s="160"/>
      <c r="FL372" s="160"/>
      <c r="FM372" s="160"/>
      <c r="FN372" s="160"/>
      <c r="FO372" s="160"/>
      <c r="FP372" s="160"/>
      <c r="FQ372" s="160"/>
      <c r="FR372" s="160"/>
      <c r="FS372" s="160"/>
      <c r="FT372" s="160"/>
      <c r="FU372" s="160"/>
      <c r="FV372" s="160"/>
      <c r="FW372" s="160"/>
      <c r="FX372" s="160"/>
      <c r="FY372" s="160"/>
      <c r="FZ372" s="160"/>
      <c r="GA372" s="160"/>
      <c r="GB372" s="160"/>
      <c r="GC372" s="160"/>
      <c r="GD372" s="160"/>
      <c r="GE372" s="160"/>
      <c r="GF372" s="160"/>
      <c r="GG372" s="160"/>
      <c r="GH372" s="160"/>
      <c r="GI372" s="160"/>
      <c r="GJ372" s="160"/>
      <c r="GK372" s="160"/>
      <c r="GL372" s="160"/>
      <c r="GM372" s="160"/>
      <c r="GN372" s="160"/>
      <c r="GO372" s="160"/>
      <c r="GP372" s="160"/>
      <c r="GQ372" s="160"/>
      <c r="GR372" s="160"/>
      <c r="GS372" s="160"/>
    </row>
    <row r="373" spans="3:201" x14ac:dyDescent="0.2">
      <c r="C373" s="160"/>
      <c r="D373" s="160"/>
      <c r="E373" s="160"/>
      <c r="F373" s="160"/>
      <c r="G373" s="160"/>
      <c r="H373" s="160"/>
      <c r="I373" s="160"/>
      <c r="J373" s="160"/>
      <c r="K373" s="160"/>
      <c r="L373" s="160"/>
      <c r="M373" s="160"/>
      <c r="N373" s="160"/>
      <c r="O373" s="160"/>
      <c r="P373" s="160"/>
      <c r="Q373" s="160"/>
      <c r="R373" s="160"/>
      <c r="S373" s="160"/>
      <c r="T373" s="160"/>
      <c r="U373" s="160"/>
      <c r="V373" s="160"/>
      <c r="W373" s="160"/>
      <c r="X373" s="160"/>
      <c r="Y373" s="160"/>
      <c r="Z373" s="160"/>
      <c r="AA373" s="160"/>
      <c r="AB373" s="160"/>
      <c r="AC373" s="160"/>
      <c r="AD373" s="160"/>
      <c r="AE373" s="160"/>
      <c r="AF373" s="160"/>
      <c r="AG373" s="160"/>
      <c r="AH373" s="160"/>
      <c r="AI373" s="160"/>
      <c r="AJ373" s="160"/>
      <c r="AK373" s="160"/>
      <c r="AL373" s="160"/>
      <c r="AM373" s="160"/>
      <c r="AN373" s="160"/>
      <c r="AO373" s="160"/>
      <c r="AP373" s="160"/>
      <c r="AQ373" s="160"/>
      <c r="AR373" s="160"/>
      <c r="AS373" s="160"/>
      <c r="AT373" s="160"/>
      <c r="AU373" s="160"/>
      <c r="AV373" s="160"/>
      <c r="AW373" s="160"/>
      <c r="AX373" s="160"/>
      <c r="AY373" s="160"/>
      <c r="AZ373" s="160"/>
      <c r="BA373" s="160"/>
      <c r="BB373" s="160"/>
      <c r="BC373" s="160"/>
      <c r="BD373" s="160"/>
      <c r="BE373" s="160"/>
      <c r="BF373" s="160"/>
      <c r="BG373" s="160"/>
      <c r="BH373" s="160"/>
      <c r="BI373" s="160"/>
      <c r="BJ373" s="160"/>
      <c r="BK373" s="160"/>
      <c r="BL373" s="160"/>
      <c r="BM373" s="160"/>
      <c r="BN373" s="160"/>
      <c r="BO373" s="160"/>
      <c r="BP373" s="160"/>
      <c r="BQ373" s="160"/>
      <c r="BR373" s="160"/>
      <c r="BS373" s="160"/>
      <c r="BT373" s="160"/>
      <c r="BU373" s="160"/>
      <c r="BV373" s="160"/>
      <c r="BW373" s="160"/>
      <c r="BX373" s="160"/>
      <c r="BY373" s="160"/>
      <c r="BZ373" s="160"/>
      <c r="CA373" s="160"/>
      <c r="CB373" s="160"/>
      <c r="CC373" s="160"/>
      <c r="CD373" s="160"/>
      <c r="CE373" s="160"/>
      <c r="CF373" s="160"/>
      <c r="CG373" s="160"/>
      <c r="CH373" s="160"/>
      <c r="CI373" s="160"/>
      <c r="CJ373" s="160"/>
      <c r="CK373" s="160"/>
      <c r="CL373" s="160"/>
      <c r="CM373" s="160"/>
      <c r="CN373" s="160"/>
      <c r="CO373" s="160"/>
      <c r="CP373" s="160"/>
      <c r="CQ373" s="160"/>
      <c r="CR373" s="160"/>
      <c r="CS373" s="160"/>
      <c r="CT373" s="160"/>
      <c r="CU373" s="160"/>
      <c r="CV373" s="160"/>
      <c r="CW373" s="160"/>
      <c r="CX373" s="160"/>
      <c r="CY373" s="160"/>
      <c r="CZ373" s="160"/>
      <c r="DA373" s="160"/>
      <c r="DB373" s="160"/>
      <c r="DC373" s="160"/>
      <c r="DD373" s="160"/>
      <c r="DE373" s="160"/>
      <c r="DF373" s="160"/>
      <c r="DG373" s="160"/>
      <c r="DH373" s="160"/>
      <c r="DI373" s="160"/>
      <c r="DJ373" s="160"/>
      <c r="DK373" s="160"/>
      <c r="DL373" s="160"/>
      <c r="DM373" s="160"/>
      <c r="DN373" s="160"/>
      <c r="DO373" s="160"/>
      <c r="DP373" s="160"/>
      <c r="DQ373" s="160"/>
      <c r="DR373" s="160"/>
      <c r="DS373" s="160"/>
      <c r="DT373" s="160"/>
      <c r="DU373" s="160"/>
      <c r="DV373" s="160"/>
      <c r="DW373" s="160"/>
      <c r="DX373" s="160"/>
      <c r="DY373" s="160"/>
      <c r="DZ373" s="160"/>
      <c r="EA373" s="160"/>
      <c r="EB373" s="160"/>
      <c r="EC373" s="160"/>
      <c r="ED373" s="160"/>
      <c r="EE373" s="160"/>
      <c r="EF373" s="160"/>
      <c r="EG373" s="160"/>
      <c r="EH373" s="160"/>
      <c r="EI373" s="160"/>
      <c r="EJ373" s="160"/>
      <c r="EK373" s="160"/>
      <c r="EL373" s="160"/>
      <c r="EM373" s="160"/>
      <c r="EN373" s="160"/>
      <c r="EO373" s="160"/>
      <c r="EP373" s="160"/>
      <c r="EQ373" s="160"/>
      <c r="ER373" s="160"/>
      <c r="ES373" s="160"/>
      <c r="ET373" s="160"/>
      <c r="EU373" s="160"/>
      <c r="EV373" s="160"/>
      <c r="EW373" s="160"/>
      <c r="EX373" s="160"/>
      <c r="EY373" s="160"/>
      <c r="EZ373" s="160"/>
      <c r="FA373" s="160"/>
      <c r="FB373" s="160"/>
      <c r="FC373" s="160"/>
      <c r="FD373" s="160"/>
      <c r="FE373" s="160"/>
      <c r="FF373" s="160"/>
      <c r="FG373" s="160"/>
      <c r="FH373" s="160"/>
      <c r="FI373" s="160"/>
      <c r="FJ373" s="160"/>
      <c r="FK373" s="160"/>
      <c r="FL373" s="160"/>
      <c r="FM373" s="160"/>
      <c r="FN373" s="160"/>
      <c r="FO373" s="160"/>
      <c r="FP373" s="160"/>
      <c r="FQ373" s="160"/>
      <c r="FR373" s="160"/>
      <c r="FS373" s="160"/>
      <c r="FT373" s="160"/>
      <c r="FU373" s="160"/>
      <c r="FV373" s="160"/>
      <c r="FW373" s="160"/>
      <c r="FX373" s="160"/>
      <c r="FY373" s="160"/>
      <c r="FZ373" s="160"/>
      <c r="GA373" s="160"/>
      <c r="GB373" s="160"/>
      <c r="GC373" s="160"/>
      <c r="GD373" s="160"/>
      <c r="GE373" s="160"/>
      <c r="GF373" s="160"/>
      <c r="GG373" s="160"/>
      <c r="GH373" s="160"/>
      <c r="GI373" s="160"/>
      <c r="GJ373" s="160"/>
      <c r="GK373" s="160"/>
      <c r="GL373" s="160"/>
      <c r="GM373" s="160"/>
      <c r="GN373" s="160"/>
      <c r="GO373" s="160"/>
      <c r="GP373" s="160"/>
      <c r="GQ373" s="160"/>
      <c r="GR373" s="160"/>
      <c r="GS373" s="160"/>
    </row>
    <row r="374" spans="3:201" x14ac:dyDescent="0.2">
      <c r="C374" s="160"/>
      <c r="D374" s="160"/>
      <c r="E374" s="160"/>
      <c r="F374" s="160"/>
      <c r="G374" s="160"/>
      <c r="H374" s="160"/>
      <c r="I374" s="160"/>
      <c r="J374" s="160"/>
      <c r="K374" s="160"/>
      <c r="L374" s="160"/>
      <c r="M374" s="160"/>
      <c r="N374" s="160"/>
      <c r="O374" s="160"/>
      <c r="P374" s="160"/>
      <c r="Q374" s="160"/>
      <c r="R374" s="160"/>
      <c r="S374" s="160"/>
      <c r="T374" s="160"/>
      <c r="U374" s="160"/>
      <c r="V374" s="160"/>
      <c r="W374" s="160"/>
      <c r="X374" s="160"/>
      <c r="Y374" s="160"/>
      <c r="Z374" s="160"/>
      <c r="AA374" s="160"/>
      <c r="AB374" s="160"/>
      <c r="AC374" s="160"/>
      <c r="AD374" s="160"/>
      <c r="AE374" s="160"/>
      <c r="AF374" s="160"/>
      <c r="AG374" s="160"/>
      <c r="AH374" s="160"/>
      <c r="AI374" s="160"/>
      <c r="AJ374" s="160"/>
      <c r="AK374" s="160"/>
      <c r="AL374" s="160"/>
      <c r="AM374" s="160"/>
      <c r="AN374" s="160"/>
      <c r="AO374" s="160"/>
      <c r="AP374" s="160"/>
      <c r="AQ374" s="160"/>
      <c r="AR374" s="160"/>
      <c r="AS374" s="160"/>
      <c r="AT374" s="160"/>
      <c r="AU374" s="160"/>
      <c r="AV374" s="160"/>
      <c r="AW374" s="160"/>
      <c r="AX374" s="160"/>
      <c r="AY374" s="160"/>
      <c r="AZ374" s="160"/>
      <c r="BA374" s="160"/>
      <c r="BB374" s="160"/>
      <c r="BC374" s="160"/>
      <c r="BD374" s="160"/>
      <c r="BE374" s="160"/>
      <c r="BF374" s="160"/>
      <c r="BG374" s="160"/>
      <c r="BH374" s="160"/>
      <c r="BI374" s="160"/>
      <c r="BJ374" s="160"/>
      <c r="BK374" s="160"/>
      <c r="BL374" s="160"/>
      <c r="BM374" s="160"/>
      <c r="BN374" s="160"/>
      <c r="BO374" s="160"/>
      <c r="BP374" s="160"/>
      <c r="BQ374" s="160"/>
      <c r="BR374" s="160"/>
      <c r="BS374" s="160"/>
      <c r="BT374" s="160"/>
      <c r="BU374" s="160"/>
      <c r="BV374" s="160"/>
      <c r="BW374" s="160"/>
      <c r="BX374" s="160"/>
      <c r="BY374" s="160"/>
      <c r="BZ374" s="160"/>
      <c r="CA374" s="160"/>
      <c r="CB374" s="160"/>
      <c r="CC374" s="160"/>
      <c r="CD374" s="160"/>
      <c r="CE374" s="160"/>
      <c r="CF374" s="160"/>
      <c r="CG374" s="160"/>
      <c r="CH374" s="160"/>
      <c r="CI374" s="160"/>
      <c r="CJ374" s="160"/>
      <c r="CK374" s="160"/>
      <c r="CL374" s="160"/>
      <c r="CM374" s="160"/>
      <c r="CN374" s="160"/>
      <c r="CO374" s="160"/>
      <c r="CP374" s="160"/>
      <c r="CQ374" s="160"/>
      <c r="CR374" s="160"/>
      <c r="CS374" s="160"/>
      <c r="CT374" s="160"/>
      <c r="CU374" s="160"/>
      <c r="CV374" s="160"/>
      <c r="CW374" s="160"/>
      <c r="CX374" s="160"/>
      <c r="CY374" s="160"/>
      <c r="CZ374" s="160"/>
      <c r="DA374" s="160"/>
      <c r="DB374" s="160"/>
      <c r="DC374" s="160"/>
      <c r="DD374" s="160"/>
      <c r="DE374" s="160"/>
      <c r="DF374" s="160"/>
      <c r="DG374" s="160"/>
      <c r="DH374" s="160"/>
      <c r="DI374" s="160"/>
      <c r="DJ374" s="160"/>
      <c r="DK374" s="160"/>
      <c r="DL374" s="160"/>
      <c r="DM374" s="160"/>
      <c r="DN374" s="160"/>
      <c r="DO374" s="160"/>
      <c r="DP374" s="160"/>
      <c r="DQ374" s="160"/>
      <c r="DR374" s="160"/>
      <c r="DS374" s="160"/>
      <c r="DT374" s="160"/>
      <c r="DU374" s="160"/>
      <c r="DV374" s="160"/>
      <c r="DW374" s="160"/>
      <c r="DX374" s="160"/>
      <c r="DY374" s="160"/>
      <c r="DZ374" s="160"/>
      <c r="EA374" s="160"/>
      <c r="EB374" s="160"/>
      <c r="EC374" s="160"/>
      <c r="ED374" s="160"/>
      <c r="EE374" s="160"/>
      <c r="EF374" s="160"/>
      <c r="EG374" s="160"/>
      <c r="EH374" s="160"/>
      <c r="EI374" s="160"/>
      <c r="EJ374" s="160"/>
      <c r="EK374" s="160"/>
      <c r="EL374" s="160"/>
      <c r="EM374" s="160"/>
      <c r="EN374" s="160"/>
      <c r="EO374" s="160"/>
      <c r="EP374" s="160"/>
      <c r="EQ374" s="160"/>
      <c r="ER374" s="160"/>
      <c r="ES374" s="160"/>
      <c r="ET374" s="160"/>
      <c r="EU374" s="160"/>
      <c r="EV374" s="160"/>
      <c r="EW374" s="160"/>
      <c r="EX374" s="160"/>
      <c r="EY374" s="160"/>
      <c r="EZ374" s="160"/>
      <c r="FA374" s="160"/>
      <c r="FB374" s="160"/>
      <c r="FC374" s="160"/>
      <c r="FD374" s="160"/>
      <c r="FE374" s="160"/>
      <c r="FF374" s="160"/>
      <c r="FG374" s="160"/>
      <c r="FH374" s="160"/>
      <c r="FI374" s="160"/>
      <c r="FJ374" s="160"/>
      <c r="FK374" s="160"/>
      <c r="FL374" s="160"/>
      <c r="FM374" s="160"/>
      <c r="FN374" s="160"/>
      <c r="FO374" s="160"/>
      <c r="FP374" s="160"/>
      <c r="FQ374" s="160"/>
      <c r="FR374" s="160"/>
      <c r="FS374" s="160"/>
      <c r="FT374" s="160"/>
      <c r="FU374" s="160"/>
      <c r="FV374" s="160"/>
      <c r="FW374" s="160"/>
      <c r="FX374" s="160"/>
      <c r="FY374" s="160"/>
      <c r="FZ374" s="160"/>
      <c r="GA374" s="160"/>
      <c r="GB374" s="160"/>
      <c r="GC374" s="160"/>
      <c r="GD374" s="160"/>
      <c r="GE374" s="160"/>
      <c r="GF374" s="160"/>
      <c r="GG374" s="160"/>
      <c r="GH374" s="160"/>
      <c r="GI374" s="160"/>
      <c r="GJ374" s="160"/>
      <c r="GK374" s="160"/>
      <c r="GL374" s="160"/>
      <c r="GM374" s="160"/>
      <c r="GN374" s="160"/>
      <c r="GO374" s="160"/>
      <c r="GP374" s="160"/>
      <c r="GQ374" s="160"/>
      <c r="GR374" s="160"/>
      <c r="GS374" s="160"/>
    </row>
    <row r="375" spans="3:201" x14ac:dyDescent="0.2">
      <c r="C375" s="160"/>
      <c r="D375" s="160"/>
      <c r="E375" s="160"/>
      <c r="F375" s="160"/>
      <c r="G375" s="160"/>
      <c r="H375" s="160"/>
      <c r="I375" s="160"/>
      <c r="J375" s="160"/>
      <c r="K375" s="160"/>
      <c r="L375" s="160"/>
      <c r="M375" s="160"/>
      <c r="N375" s="160"/>
      <c r="O375" s="160"/>
      <c r="P375" s="160"/>
      <c r="Q375" s="160"/>
      <c r="R375" s="160"/>
      <c r="S375" s="160"/>
      <c r="T375" s="160"/>
      <c r="U375" s="160"/>
      <c r="V375" s="160"/>
      <c r="W375" s="160"/>
      <c r="X375" s="160"/>
      <c r="Y375" s="160"/>
      <c r="Z375" s="160"/>
      <c r="AA375" s="160"/>
      <c r="AB375" s="160"/>
      <c r="AC375" s="160"/>
      <c r="AD375" s="160"/>
      <c r="AE375" s="160"/>
      <c r="AF375" s="160"/>
      <c r="AG375" s="160"/>
      <c r="AH375" s="160"/>
      <c r="AI375" s="160"/>
      <c r="AJ375" s="160"/>
      <c r="AK375" s="160"/>
      <c r="AL375" s="160"/>
      <c r="AM375" s="160"/>
      <c r="AN375" s="160"/>
      <c r="AO375" s="160"/>
      <c r="AP375" s="160"/>
      <c r="AQ375" s="160"/>
      <c r="AR375" s="160"/>
      <c r="AS375" s="160"/>
      <c r="AT375" s="160"/>
      <c r="AU375" s="160"/>
      <c r="AV375" s="160"/>
      <c r="AW375" s="160"/>
      <c r="AX375" s="160"/>
      <c r="AY375" s="160"/>
      <c r="AZ375" s="160"/>
      <c r="BA375" s="160"/>
      <c r="BB375" s="160"/>
      <c r="BC375" s="160"/>
      <c r="BD375" s="160"/>
      <c r="BE375" s="160"/>
      <c r="BF375" s="160"/>
      <c r="BG375" s="160"/>
      <c r="BH375" s="160"/>
      <c r="BI375" s="160"/>
      <c r="BJ375" s="160"/>
      <c r="BK375" s="160"/>
      <c r="BL375" s="160"/>
      <c r="BM375" s="160"/>
      <c r="BN375" s="160"/>
      <c r="BO375" s="160"/>
      <c r="BP375" s="160"/>
      <c r="BQ375" s="160"/>
      <c r="BR375" s="160"/>
      <c r="BS375" s="160"/>
      <c r="BT375" s="160"/>
      <c r="BU375" s="160"/>
      <c r="BV375" s="160"/>
      <c r="BW375" s="160"/>
      <c r="BX375" s="160"/>
      <c r="BY375" s="160"/>
      <c r="BZ375" s="160"/>
      <c r="CA375" s="160"/>
      <c r="CB375" s="160"/>
      <c r="CC375" s="160"/>
      <c r="CD375" s="160"/>
      <c r="CE375" s="160"/>
      <c r="CF375" s="160"/>
      <c r="CG375" s="160"/>
      <c r="CH375" s="160"/>
      <c r="CI375" s="160"/>
      <c r="CJ375" s="160"/>
      <c r="CK375" s="160"/>
      <c r="CL375" s="160"/>
      <c r="CM375" s="160"/>
      <c r="CN375" s="160"/>
      <c r="CO375" s="160"/>
      <c r="CP375" s="160"/>
      <c r="CQ375" s="160"/>
      <c r="CR375" s="160"/>
      <c r="CS375" s="160"/>
      <c r="CT375" s="160"/>
      <c r="CU375" s="160"/>
      <c r="CV375" s="160"/>
      <c r="CW375" s="160"/>
      <c r="CX375" s="160"/>
      <c r="CY375" s="160"/>
      <c r="CZ375" s="160"/>
      <c r="DA375" s="160"/>
      <c r="DB375" s="160"/>
      <c r="DC375" s="160"/>
      <c r="DD375" s="160"/>
      <c r="DE375" s="160"/>
      <c r="DF375" s="160"/>
      <c r="DG375" s="160"/>
      <c r="DH375" s="160"/>
      <c r="DI375" s="160"/>
      <c r="DJ375" s="160"/>
      <c r="DK375" s="160"/>
      <c r="DL375" s="160"/>
      <c r="DM375" s="160"/>
      <c r="DN375" s="160"/>
      <c r="DO375" s="160"/>
      <c r="DP375" s="160"/>
      <c r="DQ375" s="160"/>
      <c r="DR375" s="160"/>
      <c r="DS375" s="160"/>
      <c r="DT375" s="160"/>
      <c r="DU375" s="160"/>
      <c r="DV375" s="160"/>
      <c r="DW375" s="160"/>
      <c r="DX375" s="160"/>
      <c r="DY375" s="160"/>
      <c r="DZ375" s="160"/>
      <c r="EA375" s="160"/>
      <c r="EB375" s="160"/>
      <c r="EC375" s="160"/>
      <c r="ED375" s="160"/>
      <c r="EE375" s="160"/>
      <c r="EF375" s="160"/>
      <c r="EG375" s="160"/>
      <c r="EH375" s="160"/>
      <c r="EI375" s="160"/>
      <c r="EJ375" s="160"/>
      <c r="EK375" s="160"/>
      <c r="EL375" s="160"/>
      <c r="EM375" s="160"/>
      <c r="EN375" s="160"/>
      <c r="EO375" s="160"/>
      <c r="EP375" s="160"/>
      <c r="EQ375" s="160"/>
      <c r="ER375" s="160"/>
      <c r="ES375" s="160"/>
      <c r="ET375" s="160"/>
      <c r="EU375" s="160"/>
      <c r="EV375" s="160"/>
      <c r="EW375" s="160"/>
      <c r="EX375" s="160"/>
      <c r="EY375" s="160"/>
      <c r="EZ375" s="160"/>
      <c r="FA375" s="160"/>
      <c r="FB375" s="160"/>
      <c r="FC375" s="160"/>
      <c r="FD375" s="160"/>
      <c r="FE375" s="160"/>
      <c r="FF375" s="160"/>
      <c r="FG375" s="160"/>
      <c r="FH375" s="160"/>
      <c r="FI375" s="160"/>
      <c r="FJ375" s="160"/>
      <c r="FK375" s="160"/>
      <c r="FL375" s="160"/>
      <c r="FM375" s="160"/>
      <c r="FN375" s="160"/>
      <c r="FO375" s="160"/>
      <c r="FP375" s="160"/>
      <c r="FQ375" s="160"/>
      <c r="FR375" s="160"/>
      <c r="FS375" s="160"/>
      <c r="FT375" s="160"/>
      <c r="FU375" s="160"/>
      <c r="FV375" s="160"/>
      <c r="FW375" s="160"/>
      <c r="FX375" s="160"/>
      <c r="FY375" s="160"/>
      <c r="FZ375" s="160"/>
      <c r="GA375" s="160"/>
      <c r="GB375" s="160"/>
      <c r="GC375" s="160"/>
      <c r="GD375" s="160"/>
      <c r="GE375" s="160"/>
      <c r="GF375" s="160"/>
      <c r="GG375" s="160"/>
      <c r="GH375" s="160"/>
      <c r="GI375" s="160"/>
      <c r="GJ375" s="160"/>
      <c r="GK375" s="160"/>
      <c r="GL375" s="160"/>
      <c r="GM375" s="160"/>
      <c r="GN375" s="160"/>
      <c r="GO375" s="160"/>
      <c r="GP375" s="160"/>
      <c r="GQ375" s="160"/>
      <c r="GR375" s="160"/>
      <c r="GS375" s="160"/>
    </row>
    <row r="376" spans="3:201" x14ac:dyDescent="0.2">
      <c r="C376" s="160"/>
      <c r="D376" s="160"/>
      <c r="E376" s="160"/>
      <c r="F376" s="160"/>
      <c r="G376" s="160"/>
      <c r="H376" s="160"/>
      <c r="I376" s="160"/>
      <c r="J376" s="160"/>
      <c r="K376" s="160"/>
      <c r="L376" s="160"/>
      <c r="M376" s="160"/>
      <c r="N376" s="160"/>
      <c r="O376" s="160"/>
      <c r="P376" s="160"/>
      <c r="Q376" s="160"/>
      <c r="R376" s="160"/>
      <c r="S376" s="160"/>
      <c r="T376" s="160"/>
      <c r="U376" s="160"/>
      <c r="V376" s="160"/>
      <c r="W376" s="160"/>
      <c r="X376" s="160"/>
      <c r="Y376" s="160"/>
      <c r="Z376" s="160"/>
      <c r="AA376" s="160"/>
      <c r="AB376" s="160"/>
      <c r="AC376" s="160"/>
      <c r="AD376" s="160"/>
      <c r="AE376" s="160"/>
      <c r="AF376" s="160"/>
      <c r="AG376" s="160"/>
      <c r="AH376" s="160"/>
      <c r="AI376" s="160"/>
      <c r="AJ376" s="160"/>
      <c r="AK376" s="160"/>
      <c r="AL376" s="160"/>
      <c r="AM376" s="160"/>
      <c r="AN376" s="160"/>
      <c r="AO376" s="160"/>
      <c r="AP376" s="160"/>
      <c r="AQ376" s="160"/>
      <c r="AR376" s="160"/>
      <c r="AS376" s="160"/>
      <c r="AT376" s="160"/>
      <c r="AU376" s="160"/>
      <c r="AV376" s="160"/>
      <c r="AW376" s="160"/>
      <c r="AX376" s="160"/>
      <c r="AY376" s="160"/>
      <c r="AZ376" s="160"/>
      <c r="BA376" s="160"/>
      <c r="BB376" s="160"/>
      <c r="BC376" s="160"/>
      <c r="BD376" s="160"/>
      <c r="BE376" s="160"/>
      <c r="BF376" s="160"/>
      <c r="BG376" s="160"/>
      <c r="BH376" s="160"/>
      <c r="BI376" s="160"/>
      <c r="BJ376" s="160"/>
      <c r="BK376" s="160"/>
      <c r="BL376" s="160"/>
      <c r="BM376" s="160"/>
      <c r="BN376" s="160"/>
      <c r="BO376" s="160"/>
      <c r="BP376" s="160"/>
      <c r="BQ376" s="160"/>
      <c r="BR376" s="160"/>
      <c r="BS376" s="160"/>
      <c r="BT376" s="160"/>
      <c r="BU376" s="160"/>
      <c r="BV376" s="160"/>
      <c r="BW376" s="160"/>
      <c r="BX376" s="160"/>
      <c r="BY376" s="160"/>
      <c r="BZ376" s="160"/>
      <c r="CA376" s="160"/>
      <c r="CB376" s="160"/>
      <c r="CC376" s="160"/>
      <c r="CD376" s="160"/>
      <c r="CE376" s="160"/>
      <c r="CF376" s="160"/>
      <c r="CG376" s="160"/>
      <c r="CH376" s="160"/>
      <c r="CI376" s="160"/>
      <c r="CJ376" s="160"/>
      <c r="CK376" s="160"/>
      <c r="CL376" s="160"/>
      <c r="CM376" s="160"/>
      <c r="CN376" s="160"/>
      <c r="CO376" s="160"/>
      <c r="CP376" s="160"/>
      <c r="CQ376" s="160"/>
      <c r="CR376" s="160"/>
      <c r="CS376" s="160"/>
      <c r="CT376" s="160"/>
      <c r="CU376" s="160"/>
      <c r="CV376" s="160"/>
      <c r="CW376" s="160"/>
      <c r="CX376" s="160"/>
      <c r="CY376" s="160"/>
      <c r="CZ376" s="160"/>
      <c r="DA376" s="160"/>
      <c r="DB376" s="160"/>
      <c r="DC376" s="160"/>
      <c r="DD376" s="160"/>
      <c r="DE376" s="160"/>
      <c r="DF376" s="160"/>
      <c r="DG376" s="160"/>
      <c r="DH376" s="160"/>
      <c r="DI376" s="160"/>
      <c r="DJ376" s="160"/>
      <c r="DK376" s="160"/>
      <c r="DL376" s="160"/>
      <c r="DM376" s="160"/>
      <c r="DN376" s="160"/>
      <c r="DO376" s="160"/>
      <c r="DP376" s="160"/>
      <c r="DQ376" s="160"/>
      <c r="DR376" s="160"/>
      <c r="DS376" s="160"/>
      <c r="DT376" s="160"/>
      <c r="DU376" s="160"/>
      <c r="DV376" s="160"/>
      <c r="DW376" s="160"/>
      <c r="DX376" s="160"/>
      <c r="DY376" s="160"/>
      <c r="DZ376" s="160"/>
      <c r="EA376" s="160"/>
      <c r="EB376" s="160"/>
      <c r="EC376" s="160"/>
      <c r="ED376" s="160"/>
      <c r="EE376" s="160"/>
      <c r="EF376" s="160"/>
      <c r="EG376" s="160"/>
      <c r="EH376" s="160"/>
      <c r="EI376" s="160"/>
      <c r="EJ376" s="160"/>
      <c r="EK376" s="160"/>
      <c r="EL376" s="160"/>
      <c r="EM376" s="160"/>
      <c r="EN376" s="160"/>
      <c r="EO376" s="160"/>
      <c r="EP376" s="160"/>
      <c r="EQ376" s="160"/>
      <c r="ER376" s="160"/>
      <c r="ES376" s="160"/>
      <c r="ET376" s="160"/>
      <c r="EU376" s="160"/>
      <c r="EV376" s="160"/>
      <c r="EW376" s="160"/>
      <c r="EX376" s="160"/>
      <c r="EY376" s="160"/>
      <c r="EZ376" s="160"/>
      <c r="FA376" s="160"/>
      <c r="FB376" s="160"/>
      <c r="FC376" s="160"/>
      <c r="FD376" s="160"/>
      <c r="FE376" s="160"/>
      <c r="FF376" s="160"/>
      <c r="FG376" s="160"/>
      <c r="FH376" s="160"/>
      <c r="FI376" s="160"/>
      <c r="FJ376" s="160"/>
      <c r="FK376" s="160"/>
      <c r="FL376" s="160"/>
      <c r="FM376" s="160"/>
      <c r="FN376" s="160"/>
      <c r="FO376" s="160"/>
      <c r="FP376" s="160"/>
      <c r="FQ376" s="160"/>
      <c r="FR376" s="160"/>
      <c r="FS376" s="160"/>
      <c r="FT376" s="160"/>
      <c r="FU376" s="160"/>
      <c r="FV376" s="160"/>
      <c r="FW376" s="160"/>
      <c r="FX376" s="160"/>
      <c r="FY376" s="160"/>
      <c r="FZ376" s="160"/>
      <c r="GA376" s="160"/>
      <c r="GB376" s="160"/>
      <c r="GC376" s="160"/>
      <c r="GD376" s="160"/>
      <c r="GE376" s="160"/>
      <c r="GF376" s="160"/>
      <c r="GG376" s="160"/>
      <c r="GH376" s="160"/>
      <c r="GI376" s="160"/>
      <c r="GJ376" s="160"/>
      <c r="GK376" s="160"/>
      <c r="GL376" s="160"/>
      <c r="GM376" s="160"/>
      <c r="GN376" s="160"/>
      <c r="GO376" s="160"/>
      <c r="GP376" s="160"/>
      <c r="GQ376" s="160"/>
      <c r="GR376" s="160"/>
      <c r="GS376" s="160"/>
    </row>
    <row r="377" spans="3:201" x14ac:dyDescent="0.2">
      <c r="C377" s="160"/>
      <c r="D377" s="160"/>
      <c r="E377" s="160"/>
      <c r="F377" s="160"/>
      <c r="G377" s="160"/>
      <c r="H377" s="160"/>
      <c r="I377" s="160"/>
      <c r="J377" s="160"/>
      <c r="K377" s="160"/>
      <c r="L377" s="160"/>
      <c r="M377" s="160"/>
      <c r="N377" s="160"/>
      <c r="O377" s="160"/>
      <c r="P377" s="160"/>
      <c r="Q377" s="160"/>
      <c r="R377" s="160"/>
      <c r="S377" s="160"/>
      <c r="T377" s="160"/>
      <c r="U377" s="160"/>
      <c r="V377" s="160"/>
      <c r="W377" s="160"/>
      <c r="X377" s="160"/>
      <c r="Y377" s="160"/>
      <c r="Z377" s="160"/>
      <c r="AA377" s="160"/>
      <c r="AB377" s="160"/>
      <c r="AC377" s="160"/>
      <c r="AD377" s="160"/>
      <c r="AE377" s="160"/>
      <c r="AF377" s="160"/>
      <c r="AG377" s="160"/>
      <c r="AH377" s="160"/>
      <c r="AI377" s="160"/>
      <c r="AJ377" s="160"/>
      <c r="AK377" s="160"/>
      <c r="AL377" s="160"/>
      <c r="AM377" s="160"/>
      <c r="AN377" s="160"/>
      <c r="AO377" s="160"/>
      <c r="AP377" s="160"/>
      <c r="AQ377" s="160"/>
      <c r="AR377" s="160"/>
      <c r="AS377" s="160"/>
      <c r="AT377" s="160"/>
      <c r="AU377" s="160"/>
      <c r="AV377" s="160"/>
      <c r="AW377" s="160"/>
      <c r="AX377" s="160"/>
      <c r="AY377" s="160"/>
      <c r="AZ377" s="160"/>
      <c r="BA377" s="160"/>
      <c r="BB377" s="160"/>
      <c r="BC377" s="160"/>
      <c r="BD377" s="160"/>
      <c r="BE377" s="160"/>
      <c r="BF377" s="160"/>
      <c r="BG377" s="160"/>
      <c r="BH377" s="160"/>
      <c r="BI377" s="160"/>
      <c r="BJ377" s="160"/>
      <c r="BK377" s="160"/>
      <c r="BL377" s="160"/>
      <c r="BM377" s="160"/>
      <c r="BN377" s="160"/>
      <c r="BO377" s="160"/>
      <c r="BP377" s="160"/>
      <c r="BQ377" s="160"/>
      <c r="BR377" s="160"/>
      <c r="BS377" s="160"/>
      <c r="BT377" s="160"/>
      <c r="BU377" s="160"/>
      <c r="BV377" s="160"/>
      <c r="BW377" s="160"/>
      <c r="BX377" s="160"/>
      <c r="BY377" s="160"/>
      <c r="BZ377" s="160"/>
      <c r="CA377" s="160"/>
      <c r="CB377" s="160"/>
      <c r="CC377" s="160"/>
      <c r="CD377" s="160"/>
      <c r="CE377" s="160"/>
      <c r="CF377" s="160"/>
      <c r="CG377" s="160"/>
      <c r="CH377" s="160"/>
      <c r="CI377" s="160"/>
      <c r="CJ377" s="160"/>
      <c r="CK377" s="160"/>
      <c r="CL377" s="160"/>
      <c r="CM377" s="160"/>
      <c r="CN377" s="160"/>
      <c r="CO377" s="160"/>
      <c r="CP377" s="160"/>
      <c r="CQ377" s="160"/>
      <c r="CR377" s="160"/>
      <c r="CS377" s="160"/>
      <c r="CT377" s="160"/>
      <c r="CU377" s="160"/>
      <c r="CV377" s="160"/>
      <c r="CW377" s="160"/>
      <c r="CX377" s="160"/>
      <c r="CY377" s="160"/>
      <c r="CZ377" s="160"/>
      <c r="DA377" s="160"/>
      <c r="DB377" s="160"/>
      <c r="DC377" s="160"/>
      <c r="DD377" s="160"/>
      <c r="DE377" s="160"/>
      <c r="DF377" s="160"/>
      <c r="DG377" s="160"/>
      <c r="DH377" s="160"/>
      <c r="DI377" s="160"/>
      <c r="DJ377" s="160"/>
      <c r="DK377" s="160"/>
      <c r="DL377" s="160"/>
      <c r="DM377" s="160"/>
      <c r="DN377" s="160"/>
      <c r="DO377" s="160"/>
      <c r="DP377" s="160"/>
      <c r="DQ377" s="160"/>
      <c r="DR377" s="160"/>
      <c r="DS377" s="160"/>
      <c r="DT377" s="160"/>
      <c r="DU377" s="160"/>
      <c r="DV377" s="160"/>
      <c r="DW377" s="160"/>
      <c r="DX377" s="160"/>
      <c r="DY377" s="160"/>
      <c r="DZ377" s="160"/>
      <c r="EA377" s="160"/>
      <c r="EB377" s="160"/>
      <c r="EC377" s="160"/>
      <c r="ED377" s="160"/>
      <c r="EE377" s="160"/>
      <c r="EF377" s="160"/>
      <c r="EG377" s="160"/>
      <c r="EH377" s="160"/>
      <c r="EI377" s="160"/>
      <c r="EJ377" s="160"/>
      <c r="EK377" s="160"/>
      <c r="EL377" s="160"/>
      <c r="EM377" s="160"/>
      <c r="EN377" s="160"/>
      <c r="EO377" s="160"/>
      <c r="EP377" s="160"/>
      <c r="EQ377" s="160"/>
      <c r="ER377" s="160"/>
      <c r="ES377" s="160"/>
      <c r="ET377" s="160"/>
      <c r="EU377" s="160"/>
      <c r="EV377" s="160"/>
      <c r="EW377" s="160"/>
      <c r="EX377" s="160"/>
      <c r="EY377" s="160"/>
      <c r="EZ377" s="160"/>
      <c r="FA377" s="160"/>
      <c r="FB377" s="160"/>
      <c r="FC377" s="160"/>
      <c r="FD377" s="160"/>
      <c r="FE377" s="160"/>
      <c r="FF377" s="160"/>
      <c r="FG377" s="160"/>
      <c r="FH377" s="160"/>
      <c r="FI377" s="160"/>
      <c r="FJ377" s="160"/>
      <c r="FK377" s="160"/>
      <c r="FL377" s="160"/>
      <c r="FM377" s="160"/>
      <c r="FN377" s="160"/>
      <c r="FO377" s="160"/>
      <c r="FP377" s="160"/>
      <c r="FQ377" s="160"/>
      <c r="FR377" s="160"/>
      <c r="FS377" s="160"/>
      <c r="FT377" s="160"/>
      <c r="FU377" s="160"/>
      <c r="FV377" s="160"/>
      <c r="FW377" s="160"/>
      <c r="FX377" s="160"/>
      <c r="FY377" s="160"/>
      <c r="FZ377" s="160"/>
      <c r="GA377" s="160"/>
      <c r="GB377" s="160"/>
      <c r="GC377" s="160"/>
      <c r="GD377" s="160"/>
      <c r="GE377" s="160"/>
      <c r="GF377" s="160"/>
      <c r="GG377" s="160"/>
      <c r="GH377" s="160"/>
      <c r="GI377" s="160"/>
      <c r="GJ377" s="160"/>
      <c r="GK377" s="160"/>
      <c r="GL377" s="160"/>
      <c r="GM377" s="160"/>
      <c r="GN377" s="160"/>
      <c r="GO377" s="160"/>
      <c r="GP377" s="160"/>
      <c r="GQ377" s="160"/>
      <c r="GR377" s="160"/>
      <c r="GS377" s="160"/>
    </row>
    <row r="378" spans="3:201" x14ac:dyDescent="0.2">
      <c r="C378" s="160"/>
      <c r="D378" s="160"/>
      <c r="E378" s="160"/>
      <c r="F378" s="160"/>
      <c r="G378" s="160"/>
      <c r="H378" s="160"/>
      <c r="I378" s="160"/>
      <c r="J378" s="160"/>
      <c r="K378" s="160"/>
      <c r="L378" s="160"/>
      <c r="M378" s="160"/>
      <c r="N378" s="160"/>
      <c r="O378" s="160"/>
      <c r="P378" s="160"/>
      <c r="Q378" s="160"/>
      <c r="R378" s="160"/>
      <c r="S378" s="160"/>
      <c r="T378" s="160"/>
      <c r="U378" s="160"/>
      <c r="V378" s="160"/>
      <c r="W378" s="160"/>
      <c r="X378" s="160"/>
      <c r="Y378" s="160"/>
      <c r="Z378" s="160"/>
      <c r="AA378" s="160"/>
      <c r="AB378" s="160"/>
      <c r="AC378" s="160"/>
      <c r="AD378" s="160"/>
      <c r="AE378" s="160"/>
      <c r="AF378" s="160"/>
      <c r="AG378" s="160"/>
      <c r="AH378" s="160"/>
      <c r="AI378" s="160"/>
      <c r="AJ378" s="160"/>
      <c r="AK378" s="160"/>
      <c r="AL378" s="160"/>
      <c r="AM378" s="160"/>
      <c r="AN378" s="160"/>
      <c r="AO378" s="160"/>
      <c r="AP378" s="160"/>
      <c r="AQ378" s="160"/>
      <c r="AR378" s="160"/>
      <c r="AS378" s="160"/>
      <c r="AT378" s="160"/>
      <c r="AU378" s="160"/>
      <c r="AV378" s="160"/>
      <c r="AW378" s="160"/>
      <c r="AX378" s="160"/>
      <c r="AY378" s="160"/>
      <c r="AZ378" s="160"/>
      <c r="BA378" s="160"/>
      <c r="BB378" s="160"/>
      <c r="BC378" s="160"/>
      <c r="BD378" s="160"/>
      <c r="BE378" s="160"/>
      <c r="BF378" s="160"/>
      <c r="BG378" s="160"/>
      <c r="BH378" s="160"/>
      <c r="BI378" s="160"/>
      <c r="BJ378" s="160"/>
      <c r="BK378" s="160"/>
      <c r="BL378" s="160"/>
      <c r="BM378" s="160"/>
      <c r="BN378" s="160"/>
      <c r="BO378" s="160"/>
      <c r="BP378" s="160"/>
      <c r="BQ378" s="160"/>
      <c r="BR378" s="160"/>
      <c r="BS378" s="160"/>
      <c r="BT378" s="160"/>
      <c r="BU378" s="160"/>
      <c r="BV378" s="160"/>
      <c r="BW378" s="160"/>
      <c r="BX378" s="160"/>
      <c r="BY378" s="160"/>
      <c r="BZ378" s="160"/>
      <c r="CA378" s="160"/>
      <c r="CB378" s="160"/>
      <c r="CC378" s="160"/>
      <c r="CD378" s="160"/>
      <c r="CE378" s="160"/>
      <c r="CF378" s="160"/>
      <c r="CG378" s="160"/>
      <c r="CH378" s="160"/>
      <c r="CI378" s="160"/>
      <c r="CJ378" s="160"/>
      <c r="CK378" s="160"/>
      <c r="CL378" s="160"/>
      <c r="CM378" s="160"/>
      <c r="CN378" s="160"/>
      <c r="CO378" s="160"/>
      <c r="CP378" s="160"/>
      <c r="CQ378" s="160"/>
      <c r="CR378" s="160"/>
      <c r="CS378" s="160"/>
      <c r="CT378" s="160"/>
      <c r="CU378" s="160"/>
      <c r="CV378" s="160"/>
      <c r="CW378" s="160"/>
      <c r="CX378" s="160"/>
      <c r="CY378" s="160"/>
      <c r="CZ378" s="160"/>
      <c r="DA378" s="160"/>
      <c r="DB378" s="160"/>
      <c r="DC378" s="160"/>
      <c r="DD378" s="160"/>
      <c r="DE378" s="160"/>
      <c r="DF378" s="160"/>
      <c r="DG378" s="160"/>
      <c r="DH378" s="160"/>
      <c r="DI378" s="160"/>
      <c r="DJ378" s="160"/>
      <c r="DK378" s="160"/>
      <c r="DL378" s="160"/>
      <c r="DM378" s="160"/>
      <c r="DN378" s="160"/>
      <c r="DO378" s="160"/>
      <c r="DP378" s="160"/>
      <c r="DQ378" s="160"/>
      <c r="DR378" s="160"/>
      <c r="DS378" s="160"/>
      <c r="DT378" s="160"/>
      <c r="DU378" s="160"/>
      <c r="DV378" s="160"/>
      <c r="DW378" s="160"/>
      <c r="DX378" s="160"/>
      <c r="DY378" s="160"/>
      <c r="DZ378" s="160"/>
      <c r="EA378" s="160"/>
      <c r="EB378" s="160"/>
      <c r="EC378" s="160"/>
      <c r="ED378" s="160"/>
      <c r="EE378" s="160"/>
      <c r="EF378" s="160"/>
      <c r="EG378" s="160"/>
      <c r="EH378" s="160"/>
      <c r="EI378" s="160"/>
      <c r="EJ378" s="160"/>
      <c r="EK378" s="160"/>
      <c r="EL378" s="160"/>
      <c r="EM378" s="160"/>
      <c r="EN378" s="160"/>
      <c r="EO378" s="160"/>
      <c r="EP378" s="160"/>
      <c r="EQ378" s="160"/>
      <c r="ER378" s="160"/>
      <c r="ES378" s="160"/>
      <c r="ET378" s="160"/>
      <c r="EU378" s="160"/>
      <c r="EV378" s="160"/>
      <c r="EW378" s="160"/>
      <c r="EX378" s="160"/>
      <c r="EY378" s="160"/>
      <c r="EZ378" s="160"/>
      <c r="FA378" s="160"/>
      <c r="FB378" s="160"/>
      <c r="FC378" s="160"/>
      <c r="FD378" s="160"/>
      <c r="FE378" s="160"/>
      <c r="FF378" s="160"/>
      <c r="FG378" s="160"/>
      <c r="FH378" s="160"/>
      <c r="FI378" s="160"/>
      <c r="FJ378" s="160"/>
      <c r="FK378" s="160"/>
      <c r="FL378" s="160"/>
      <c r="FM378" s="160"/>
      <c r="FN378" s="160"/>
      <c r="FO378" s="160"/>
      <c r="FP378" s="160"/>
      <c r="FQ378" s="160"/>
      <c r="FR378" s="160"/>
      <c r="FS378" s="160"/>
      <c r="FT378" s="160"/>
      <c r="FU378" s="160"/>
      <c r="FV378" s="160"/>
      <c r="FW378" s="160"/>
      <c r="FX378" s="160"/>
      <c r="FY378" s="160"/>
      <c r="FZ378" s="160"/>
      <c r="GA378" s="160"/>
      <c r="GB378" s="160"/>
      <c r="GC378" s="160"/>
      <c r="GD378" s="160"/>
      <c r="GE378" s="160"/>
      <c r="GF378" s="160"/>
      <c r="GG378" s="160"/>
      <c r="GH378" s="160"/>
      <c r="GI378" s="160"/>
      <c r="GJ378" s="160"/>
      <c r="GK378" s="160"/>
      <c r="GL378" s="160"/>
      <c r="GM378" s="160"/>
      <c r="GN378" s="160"/>
      <c r="GO378" s="160"/>
      <c r="GP378" s="160"/>
      <c r="GQ378" s="160"/>
      <c r="GR378" s="160"/>
      <c r="GS378" s="160"/>
    </row>
    <row r="379" spans="3:201" x14ac:dyDescent="0.2">
      <c r="C379" s="160"/>
      <c r="D379" s="160"/>
      <c r="E379" s="160"/>
      <c r="F379" s="160"/>
      <c r="G379" s="160"/>
      <c r="H379" s="160"/>
      <c r="I379" s="160"/>
      <c r="J379" s="160"/>
      <c r="K379" s="160"/>
      <c r="L379" s="160"/>
      <c r="M379" s="160"/>
      <c r="N379" s="160"/>
      <c r="O379" s="160"/>
      <c r="P379" s="160"/>
      <c r="Q379" s="160"/>
      <c r="R379" s="160"/>
      <c r="S379" s="160"/>
      <c r="T379" s="160"/>
      <c r="U379" s="160"/>
      <c r="V379" s="160"/>
      <c r="W379" s="160"/>
      <c r="X379" s="160"/>
      <c r="Y379" s="160"/>
      <c r="Z379" s="160"/>
      <c r="AA379" s="160"/>
      <c r="AB379" s="160"/>
      <c r="AC379" s="160"/>
      <c r="AD379" s="160"/>
      <c r="AE379" s="160"/>
      <c r="AF379" s="160"/>
      <c r="AG379" s="160"/>
      <c r="AH379" s="160"/>
      <c r="AI379" s="160"/>
      <c r="AJ379" s="160"/>
      <c r="AK379" s="160"/>
      <c r="AL379" s="160"/>
      <c r="AM379" s="160"/>
      <c r="AN379" s="160"/>
      <c r="AO379" s="160"/>
      <c r="AP379" s="160"/>
      <c r="AQ379" s="160"/>
      <c r="AR379" s="160"/>
      <c r="AS379" s="160"/>
      <c r="AT379" s="160"/>
      <c r="AU379" s="160"/>
      <c r="AV379" s="160"/>
      <c r="AW379" s="160"/>
      <c r="AX379" s="160"/>
      <c r="AY379" s="160"/>
      <c r="AZ379" s="160"/>
      <c r="BA379" s="160"/>
      <c r="BB379" s="160"/>
      <c r="BC379" s="160"/>
      <c r="BD379" s="160"/>
      <c r="BE379" s="160"/>
      <c r="BF379" s="160"/>
      <c r="BG379" s="160"/>
      <c r="BH379" s="160"/>
      <c r="BI379" s="160"/>
      <c r="BJ379" s="160"/>
      <c r="BK379" s="160"/>
      <c r="BL379" s="160"/>
      <c r="BM379" s="160"/>
      <c r="BN379" s="160"/>
      <c r="BO379" s="160"/>
      <c r="BP379" s="160"/>
      <c r="BQ379" s="160"/>
      <c r="BR379" s="160"/>
      <c r="BS379" s="160"/>
      <c r="BT379" s="160"/>
      <c r="BU379" s="160"/>
      <c r="BV379" s="160"/>
      <c r="BW379" s="160"/>
      <c r="BX379" s="160"/>
      <c r="BY379" s="160"/>
      <c r="BZ379" s="160"/>
      <c r="CA379" s="160"/>
      <c r="CB379" s="160"/>
      <c r="CC379" s="160"/>
      <c r="CD379" s="160"/>
      <c r="CE379" s="160"/>
      <c r="CF379" s="160"/>
      <c r="CG379" s="160"/>
      <c r="CH379" s="160"/>
      <c r="CI379" s="160"/>
      <c r="CJ379" s="160"/>
      <c r="CK379" s="160"/>
      <c r="CL379" s="160"/>
      <c r="CM379" s="160"/>
      <c r="CN379" s="160"/>
      <c r="CO379" s="160"/>
      <c r="CP379" s="160"/>
      <c r="CQ379" s="160"/>
      <c r="CR379" s="160"/>
      <c r="CS379" s="160"/>
      <c r="CT379" s="160"/>
      <c r="CU379" s="160"/>
      <c r="CV379" s="160"/>
      <c r="CW379" s="160"/>
      <c r="CX379" s="160"/>
      <c r="CY379" s="160"/>
      <c r="CZ379" s="160"/>
      <c r="DA379" s="160"/>
      <c r="DB379" s="160"/>
      <c r="DC379" s="160"/>
      <c r="DD379" s="160"/>
      <c r="DE379" s="160"/>
      <c r="DF379" s="160"/>
      <c r="DG379" s="160"/>
      <c r="DH379" s="160"/>
      <c r="DI379" s="160"/>
      <c r="DJ379" s="160"/>
      <c r="DK379" s="160"/>
      <c r="DL379" s="160"/>
      <c r="DM379" s="160"/>
      <c r="DN379" s="160"/>
      <c r="DO379" s="160"/>
      <c r="DP379" s="160"/>
      <c r="DQ379" s="160"/>
      <c r="DR379" s="160"/>
      <c r="DS379" s="160"/>
      <c r="DT379" s="160"/>
      <c r="DU379" s="160"/>
      <c r="DV379" s="160"/>
      <c r="DW379" s="160"/>
      <c r="DX379" s="160"/>
      <c r="DY379" s="160"/>
      <c r="DZ379" s="160"/>
      <c r="EA379" s="160"/>
      <c r="EB379" s="160"/>
      <c r="EC379" s="160"/>
      <c r="ED379" s="160"/>
      <c r="EE379" s="160"/>
      <c r="EF379" s="160"/>
      <c r="EG379" s="160"/>
      <c r="EH379" s="160"/>
      <c r="EI379" s="160"/>
      <c r="EJ379" s="160"/>
      <c r="EK379" s="160"/>
      <c r="EL379" s="160"/>
      <c r="EM379" s="160"/>
      <c r="EN379" s="160"/>
      <c r="EO379" s="160"/>
      <c r="EP379" s="160"/>
      <c r="EQ379" s="160"/>
      <c r="ER379" s="160"/>
      <c r="ES379" s="160"/>
      <c r="ET379" s="160"/>
      <c r="EU379" s="160"/>
      <c r="EV379" s="160"/>
      <c r="EW379" s="160"/>
      <c r="EX379" s="160"/>
      <c r="EY379" s="160"/>
      <c r="EZ379" s="160"/>
      <c r="FA379" s="160"/>
      <c r="FB379" s="160"/>
      <c r="FC379" s="160"/>
      <c r="FD379" s="160"/>
      <c r="FE379" s="160"/>
      <c r="FF379" s="160"/>
      <c r="FG379" s="160"/>
      <c r="FH379" s="160"/>
      <c r="FI379" s="160"/>
      <c r="FJ379" s="160"/>
      <c r="FK379" s="160"/>
      <c r="FL379" s="160"/>
      <c r="FM379" s="160"/>
      <c r="FN379" s="160"/>
      <c r="FO379" s="160"/>
      <c r="FP379" s="160"/>
      <c r="FQ379" s="160"/>
      <c r="FR379" s="160"/>
      <c r="FS379" s="160"/>
      <c r="FT379" s="160"/>
      <c r="FU379" s="160"/>
      <c r="FV379" s="160"/>
      <c r="FW379" s="160"/>
      <c r="FX379" s="160"/>
      <c r="FY379" s="160"/>
      <c r="FZ379" s="160"/>
      <c r="GA379" s="160"/>
      <c r="GB379" s="160"/>
      <c r="GC379" s="160"/>
      <c r="GD379" s="160"/>
      <c r="GE379" s="160"/>
      <c r="GF379" s="160"/>
      <c r="GG379" s="160"/>
      <c r="GH379" s="160"/>
      <c r="GI379" s="160"/>
      <c r="GJ379" s="160"/>
      <c r="GK379" s="160"/>
      <c r="GL379" s="160"/>
      <c r="GM379" s="160"/>
      <c r="GN379" s="160"/>
      <c r="GO379" s="160"/>
      <c r="GP379" s="160"/>
      <c r="GQ379" s="160"/>
      <c r="GR379" s="160"/>
      <c r="GS379" s="160"/>
    </row>
    <row r="380" spans="3:201" x14ac:dyDescent="0.2">
      <c r="C380" s="160"/>
      <c r="D380" s="160"/>
      <c r="E380" s="160"/>
      <c r="F380" s="160"/>
      <c r="G380" s="160"/>
      <c r="H380" s="160"/>
      <c r="I380" s="160"/>
      <c r="J380" s="160"/>
      <c r="K380" s="160"/>
      <c r="L380" s="160"/>
      <c r="M380" s="160"/>
      <c r="N380" s="160"/>
      <c r="O380" s="160"/>
      <c r="P380" s="160"/>
      <c r="Q380" s="160"/>
      <c r="R380" s="160"/>
      <c r="S380" s="160"/>
      <c r="T380" s="160"/>
      <c r="U380" s="160"/>
      <c r="V380" s="160"/>
      <c r="W380" s="160"/>
      <c r="X380" s="160"/>
      <c r="Y380" s="160"/>
      <c r="Z380" s="160"/>
      <c r="AA380" s="160"/>
      <c r="AB380" s="160"/>
      <c r="AC380" s="160"/>
      <c r="AD380" s="160"/>
      <c r="AE380" s="160"/>
      <c r="AF380" s="160"/>
      <c r="AG380" s="160"/>
      <c r="AH380" s="160"/>
      <c r="AI380" s="160"/>
      <c r="AJ380" s="160"/>
      <c r="AK380" s="160"/>
      <c r="AL380" s="160"/>
      <c r="AM380" s="160"/>
      <c r="AN380" s="160"/>
      <c r="AO380" s="160"/>
      <c r="AP380" s="160"/>
      <c r="AQ380" s="160"/>
      <c r="AR380" s="160"/>
      <c r="AS380" s="160"/>
      <c r="AT380" s="160"/>
      <c r="AU380" s="160"/>
      <c r="AV380" s="160"/>
      <c r="AW380" s="160"/>
      <c r="AX380" s="160"/>
      <c r="AY380" s="160"/>
      <c r="AZ380" s="160"/>
      <c r="BA380" s="160"/>
      <c r="BB380" s="160"/>
      <c r="BC380" s="160"/>
      <c r="BD380" s="160"/>
      <c r="BE380" s="160"/>
      <c r="BF380" s="160"/>
      <c r="BG380" s="160"/>
      <c r="BH380" s="160"/>
      <c r="BI380" s="160"/>
      <c r="BJ380" s="160"/>
      <c r="BK380" s="160"/>
      <c r="BL380" s="160"/>
      <c r="BM380" s="160"/>
      <c r="BN380" s="160"/>
      <c r="BO380" s="160"/>
      <c r="BP380" s="160"/>
      <c r="BQ380" s="160"/>
      <c r="BR380" s="160"/>
      <c r="BS380" s="160"/>
      <c r="BT380" s="160"/>
      <c r="BU380" s="160"/>
      <c r="BV380" s="160"/>
      <c r="BW380" s="160"/>
      <c r="BX380" s="160"/>
      <c r="BY380" s="160"/>
      <c r="BZ380" s="160"/>
      <c r="CA380" s="160"/>
      <c r="CB380" s="160"/>
      <c r="CC380" s="160"/>
      <c r="CD380" s="160"/>
      <c r="CE380" s="160"/>
      <c r="CF380" s="160"/>
      <c r="CG380" s="160"/>
      <c r="CH380" s="160"/>
      <c r="CI380" s="160"/>
      <c r="CJ380" s="160"/>
      <c r="CK380" s="160"/>
      <c r="CL380" s="160"/>
      <c r="CM380" s="160"/>
      <c r="CN380" s="160"/>
      <c r="CO380" s="160"/>
      <c r="CP380" s="160"/>
      <c r="CQ380" s="160"/>
      <c r="CR380" s="160"/>
      <c r="CS380" s="160"/>
      <c r="CT380" s="160"/>
      <c r="CU380" s="160"/>
      <c r="CV380" s="160"/>
      <c r="CW380" s="160"/>
      <c r="CX380" s="160"/>
      <c r="CY380" s="160"/>
      <c r="CZ380" s="160"/>
      <c r="DA380" s="160"/>
      <c r="DB380" s="160"/>
      <c r="DC380" s="160"/>
      <c r="DD380" s="160"/>
      <c r="DE380" s="160"/>
      <c r="DF380" s="160"/>
      <c r="DG380" s="160"/>
      <c r="DH380" s="160"/>
      <c r="DI380" s="160"/>
      <c r="DJ380" s="160"/>
      <c r="DK380" s="160"/>
      <c r="DL380" s="160"/>
      <c r="DM380" s="160"/>
      <c r="DN380" s="160"/>
      <c r="DO380" s="160"/>
      <c r="DP380" s="160"/>
      <c r="DQ380" s="160"/>
      <c r="DR380" s="160"/>
      <c r="DS380" s="160"/>
      <c r="DT380" s="160"/>
      <c r="DU380" s="160"/>
      <c r="DV380" s="160"/>
      <c r="DW380" s="160"/>
      <c r="DX380" s="160"/>
      <c r="DY380" s="160"/>
      <c r="DZ380" s="160"/>
      <c r="EA380" s="160"/>
      <c r="EB380" s="160"/>
      <c r="EC380" s="160"/>
      <c r="ED380" s="160"/>
      <c r="EE380" s="160"/>
      <c r="EF380" s="160"/>
      <c r="EG380" s="160"/>
      <c r="EH380" s="160"/>
      <c r="EI380" s="160"/>
      <c r="EJ380" s="160"/>
      <c r="EK380" s="160"/>
      <c r="EL380" s="160"/>
      <c r="EM380" s="160"/>
      <c r="EN380" s="160"/>
      <c r="EO380" s="160"/>
      <c r="EP380" s="160"/>
      <c r="EQ380" s="160"/>
      <c r="ER380" s="160"/>
      <c r="ES380" s="160"/>
      <c r="ET380" s="160"/>
      <c r="EU380" s="160"/>
      <c r="EV380" s="160"/>
      <c r="EW380" s="160"/>
      <c r="EX380" s="160"/>
      <c r="EY380" s="160"/>
      <c r="EZ380" s="160"/>
      <c r="FA380" s="160"/>
      <c r="FB380" s="160"/>
      <c r="FC380" s="160"/>
      <c r="FD380" s="160"/>
      <c r="FE380" s="160"/>
      <c r="FF380" s="160"/>
      <c r="FG380" s="160"/>
      <c r="FH380" s="160"/>
      <c r="FI380" s="160"/>
      <c r="FJ380" s="160"/>
      <c r="FK380" s="160"/>
      <c r="FL380" s="160"/>
      <c r="FM380" s="160"/>
      <c r="FN380" s="160"/>
      <c r="FO380" s="160"/>
      <c r="FP380" s="160"/>
      <c r="FQ380" s="160"/>
      <c r="FR380" s="160"/>
      <c r="FS380" s="160"/>
      <c r="FT380" s="160"/>
      <c r="FU380" s="160"/>
      <c r="FV380" s="160"/>
      <c r="FW380" s="160"/>
      <c r="FX380" s="160"/>
      <c r="FY380" s="160"/>
      <c r="FZ380" s="160"/>
      <c r="GA380" s="160"/>
      <c r="GB380" s="160"/>
      <c r="GC380" s="160"/>
      <c r="GD380" s="160"/>
      <c r="GE380" s="160"/>
      <c r="GF380" s="160"/>
      <c r="GG380" s="160"/>
      <c r="GH380" s="160"/>
      <c r="GI380" s="160"/>
      <c r="GJ380" s="160"/>
      <c r="GK380" s="160"/>
      <c r="GL380" s="160"/>
      <c r="GM380" s="160"/>
      <c r="GN380" s="160"/>
      <c r="GO380" s="160"/>
      <c r="GP380" s="160"/>
      <c r="GQ380" s="160"/>
      <c r="GR380" s="160"/>
      <c r="GS380" s="160"/>
    </row>
    <row r="381" spans="3:201" x14ac:dyDescent="0.2">
      <c r="C381" s="160"/>
      <c r="D381" s="160"/>
      <c r="E381" s="160"/>
      <c r="F381" s="160"/>
      <c r="G381" s="160"/>
      <c r="H381" s="160"/>
      <c r="I381" s="160"/>
      <c r="J381" s="160"/>
      <c r="K381" s="160"/>
      <c r="L381" s="160"/>
      <c r="M381" s="160"/>
      <c r="N381" s="160"/>
      <c r="O381" s="160"/>
      <c r="P381" s="160"/>
      <c r="Q381" s="160"/>
      <c r="R381" s="160"/>
      <c r="S381" s="160"/>
      <c r="T381" s="160"/>
      <c r="U381" s="160"/>
      <c r="V381" s="160"/>
      <c r="W381" s="160"/>
      <c r="X381" s="160"/>
      <c r="Y381" s="160"/>
      <c r="Z381" s="160"/>
      <c r="AA381" s="160"/>
      <c r="AB381" s="160"/>
      <c r="AC381" s="160"/>
      <c r="AD381" s="160"/>
      <c r="AE381" s="160"/>
      <c r="AF381" s="160"/>
      <c r="AG381" s="160"/>
      <c r="AH381" s="160"/>
      <c r="AI381" s="160"/>
      <c r="AJ381" s="160"/>
      <c r="AK381" s="160"/>
      <c r="AL381" s="160"/>
      <c r="AM381" s="160"/>
      <c r="AN381" s="160"/>
      <c r="AO381" s="160"/>
      <c r="AP381" s="160"/>
      <c r="AQ381" s="160"/>
      <c r="AR381" s="160"/>
      <c r="AS381" s="160"/>
      <c r="AT381" s="160"/>
      <c r="AU381" s="160"/>
      <c r="AV381" s="160"/>
      <c r="AW381" s="160"/>
      <c r="AX381" s="160"/>
      <c r="AY381" s="160"/>
      <c r="AZ381" s="160"/>
      <c r="BA381" s="160"/>
      <c r="BB381" s="160"/>
      <c r="BC381" s="160"/>
      <c r="BD381" s="160"/>
      <c r="BE381" s="160"/>
      <c r="BF381" s="160"/>
      <c r="BG381" s="160"/>
      <c r="BH381" s="160"/>
      <c r="BI381" s="160"/>
      <c r="BJ381" s="160"/>
      <c r="BK381" s="160"/>
      <c r="BL381" s="160"/>
      <c r="BM381" s="160"/>
      <c r="BN381" s="160"/>
      <c r="BO381" s="160"/>
      <c r="BP381" s="160"/>
      <c r="BQ381" s="160"/>
      <c r="BR381" s="160"/>
      <c r="BS381" s="160"/>
      <c r="BT381" s="160"/>
      <c r="BU381" s="160"/>
      <c r="BV381" s="160"/>
      <c r="BW381" s="160"/>
      <c r="BX381" s="160"/>
      <c r="BY381" s="160"/>
      <c r="BZ381" s="160"/>
      <c r="CA381" s="160"/>
      <c r="CB381" s="160"/>
      <c r="CC381" s="160"/>
      <c r="CD381" s="160"/>
      <c r="CE381" s="160"/>
      <c r="CF381" s="160"/>
      <c r="CG381" s="160"/>
      <c r="CH381" s="160"/>
      <c r="CI381" s="160"/>
      <c r="CJ381" s="160"/>
      <c r="CK381" s="160"/>
      <c r="CL381" s="160"/>
      <c r="CM381" s="160"/>
      <c r="CN381" s="160"/>
      <c r="CO381" s="160"/>
      <c r="CP381" s="160"/>
      <c r="CQ381" s="160"/>
      <c r="CR381" s="160"/>
      <c r="CS381" s="160"/>
      <c r="CT381" s="160"/>
      <c r="CU381" s="160"/>
      <c r="CV381" s="160"/>
      <c r="CW381" s="160"/>
      <c r="CX381" s="160"/>
      <c r="CY381" s="160"/>
      <c r="CZ381" s="160"/>
      <c r="DA381" s="160"/>
      <c r="DB381" s="160"/>
      <c r="DC381" s="160"/>
      <c r="DD381" s="160"/>
      <c r="DE381" s="160"/>
      <c r="DF381" s="160"/>
      <c r="DG381" s="160"/>
      <c r="DH381" s="160"/>
      <c r="DI381" s="160"/>
      <c r="DJ381" s="160"/>
      <c r="DK381" s="160"/>
      <c r="DL381" s="160"/>
      <c r="DM381" s="160"/>
      <c r="DN381" s="160"/>
      <c r="DO381" s="160"/>
      <c r="DP381" s="160"/>
      <c r="DQ381" s="160"/>
      <c r="DR381" s="160"/>
      <c r="DS381" s="160"/>
      <c r="DT381" s="160"/>
      <c r="DU381" s="160"/>
      <c r="DV381" s="160"/>
      <c r="DW381" s="160"/>
      <c r="DX381" s="160"/>
      <c r="DY381" s="160"/>
      <c r="DZ381" s="160"/>
      <c r="EA381" s="160"/>
      <c r="EB381" s="160"/>
      <c r="EC381" s="160"/>
      <c r="ED381" s="160"/>
      <c r="EE381" s="160"/>
      <c r="EF381" s="160"/>
      <c r="EG381" s="160"/>
      <c r="EH381" s="160"/>
      <c r="EI381" s="160"/>
      <c r="EJ381" s="160"/>
      <c r="EK381" s="160"/>
      <c r="EL381" s="160"/>
      <c r="EM381" s="160"/>
      <c r="EN381" s="160"/>
      <c r="EO381" s="160"/>
      <c r="EP381" s="160"/>
      <c r="EQ381" s="160"/>
      <c r="ER381" s="160"/>
      <c r="ES381" s="160"/>
      <c r="ET381" s="160"/>
      <c r="EU381" s="160"/>
      <c r="EV381" s="160"/>
      <c r="EW381" s="160"/>
      <c r="EX381" s="160"/>
      <c r="EY381" s="160"/>
      <c r="EZ381" s="160"/>
      <c r="FA381" s="160"/>
      <c r="FB381" s="160"/>
      <c r="FC381" s="160"/>
      <c r="FD381" s="160"/>
      <c r="FE381" s="160"/>
      <c r="FF381" s="160"/>
      <c r="FG381" s="160"/>
      <c r="FH381" s="160"/>
      <c r="FI381" s="160"/>
      <c r="FJ381" s="160"/>
      <c r="FK381" s="160"/>
      <c r="FL381" s="160"/>
      <c r="FM381" s="160"/>
      <c r="FN381" s="160"/>
      <c r="FO381" s="160"/>
      <c r="FP381" s="160"/>
      <c r="FQ381" s="160"/>
      <c r="FR381" s="160"/>
      <c r="FS381" s="160"/>
      <c r="FT381" s="160"/>
      <c r="FU381" s="160"/>
      <c r="FV381" s="160"/>
      <c r="FW381" s="160"/>
      <c r="FX381" s="160"/>
      <c r="FY381" s="160"/>
      <c r="FZ381" s="160"/>
      <c r="GA381" s="160"/>
      <c r="GB381" s="160"/>
      <c r="GC381" s="160"/>
      <c r="GD381" s="160"/>
      <c r="GE381" s="160"/>
      <c r="GF381" s="160"/>
      <c r="GG381" s="160"/>
      <c r="GH381" s="160"/>
      <c r="GI381" s="160"/>
      <c r="GJ381" s="160"/>
      <c r="GK381" s="160"/>
      <c r="GL381" s="160"/>
      <c r="GM381" s="160"/>
      <c r="GN381" s="160"/>
      <c r="GO381" s="160"/>
      <c r="GP381" s="160"/>
      <c r="GQ381" s="160"/>
      <c r="GR381" s="160"/>
      <c r="GS381" s="160"/>
    </row>
    <row r="382" spans="3:201" x14ac:dyDescent="0.2">
      <c r="C382" s="160"/>
      <c r="D382" s="160"/>
      <c r="E382" s="160"/>
      <c r="F382" s="160"/>
      <c r="G382" s="160"/>
      <c r="H382" s="160"/>
      <c r="I382" s="160"/>
      <c r="J382" s="160"/>
      <c r="K382" s="160"/>
      <c r="L382" s="160"/>
      <c r="M382" s="160"/>
      <c r="N382" s="160"/>
      <c r="O382" s="160"/>
      <c r="P382" s="160"/>
      <c r="Q382" s="160"/>
      <c r="R382" s="160"/>
      <c r="S382" s="160"/>
      <c r="T382" s="160"/>
      <c r="U382" s="160"/>
      <c r="V382" s="160"/>
      <c r="W382" s="160"/>
      <c r="X382" s="160"/>
      <c r="Y382" s="160"/>
      <c r="Z382" s="160"/>
      <c r="AA382" s="160"/>
      <c r="AB382" s="160"/>
      <c r="AC382" s="160"/>
      <c r="AD382" s="160"/>
      <c r="AE382" s="160"/>
      <c r="AF382" s="160"/>
      <c r="AG382" s="160"/>
      <c r="AH382" s="160"/>
      <c r="AI382" s="160"/>
      <c r="AJ382" s="160"/>
      <c r="AK382" s="160"/>
      <c r="AL382" s="160"/>
      <c r="AM382" s="160"/>
      <c r="AN382" s="160"/>
      <c r="AO382" s="160"/>
      <c r="AP382" s="160"/>
      <c r="AQ382" s="160"/>
      <c r="AR382" s="160"/>
      <c r="AS382" s="160"/>
      <c r="AT382" s="160"/>
      <c r="AU382" s="160"/>
      <c r="AV382" s="160"/>
      <c r="AW382" s="160"/>
      <c r="AX382" s="160"/>
      <c r="AY382" s="160"/>
      <c r="AZ382" s="160"/>
      <c r="BA382" s="160"/>
      <c r="BB382" s="160"/>
      <c r="BC382" s="160"/>
      <c r="BD382" s="160"/>
      <c r="BE382" s="160"/>
      <c r="BF382" s="160"/>
      <c r="BG382" s="160"/>
      <c r="BH382" s="160"/>
      <c r="BI382" s="160"/>
      <c r="BJ382" s="160"/>
      <c r="BK382" s="160"/>
      <c r="BL382" s="160"/>
      <c r="BM382" s="160"/>
      <c r="BN382" s="160"/>
      <c r="BO382" s="160"/>
      <c r="BP382" s="160"/>
      <c r="BQ382" s="160"/>
      <c r="BR382" s="160"/>
      <c r="BS382" s="160"/>
      <c r="BT382" s="160"/>
      <c r="BU382" s="160"/>
      <c r="BV382" s="160"/>
      <c r="BW382" s="160"/>
      <c r="BX382" s="160"/>
      <c r="BY382" s="160"/>
      <c r="BZ382" s="160"/>
      <c r="CA382" s="160"/>
      <c r="CB382" s="160"/>
      <c r="CC382" s="160"/>
      <c r="CD382" s="160"/>
      <c r="CE382" s="160"/>
      <c r="CF382" s="160"/>
      <c r="CG382" s="160"/>
      <c r="CH382" s="160"/>
      <c r="CI382" s="160"/>
      <c r="CJ382" s="160"/>
      <c r="CK382" s="160"/>
      <c r="CL382" s="160"/>
      <c r="CM382" s="160"/>
      <c r="CN382" s="160"/>
      <c r="CO382" s="160"/>
      <c r="CP382" s="160"/>
      <c r="CQ382" s="160"/>
      <c r="CR382" s="160"/>
      <c r="CS382" s="160"/>
      <c r="CT382" s="160"/>
      <c r="CU382" s="160"/>
      <c r="CV382" s="160"/>
      <c r="CW382" s="160"/>
      <c r="CX382" s="160"/>
      <c r="CY382" s="160"/>
      <c r="CZ382" s="160"/>
      <c r="DA382" s="160"/>
      <c r="DB382" s="160"/>
      <c r="DC382" s="160"/>
      <c r="DD382" s="160"/>
      <c r="DE382" s="160"/>
      <c r="DF382" s="160"/>
      <c r="DG382" s="160"/>
      <c r="DH382" s="160"/>
      <c r="DI382" s="160"/>
      <c r="DJ382" s="160"/>
      <c r="DK382" s="160"/>
      <c r="DL382" s="160"/>
      <c r="DM382" s="160"/>
      <c r="DN382" s="160"/>
      <c r="DO382" s="160"/>
      <c r="DP382" s="160"/>
      <c r="DQ382" s="160"/>
      <c r="DR382" s="160"/>
      <c r="DS382" s="160"/>
      <c r="DT382" s="160"/>
      <c r="DU382" s="160"/>
      <c r="DV382" s="160"/>
      <c r="DW382" s="160"/>
      <c r="DX382" s="160"/>
      <c r="DY382" s="160"/>
      <c r="DZ382" s="160"/>
      <c r="EA382" s="160"/>
      <c r="EB382" s="160"/>
      <c r="EC382" s="160"/>
      <c r="ED382" s="160"/>
      <c r="EE382" s="160"/>
      <c r="EF382" s="160"/>
      <c r="EG382" s="160"/>
      <c r="EH382" s="160"/>
      <c r="EI382" s="160"/>
      <c r="EJ382" s="160"/>
      <c r="EK382" s="160"/>
      <c r="EL382" s="160"/>
      <c r="EM382" s="160"/>
      <c r="EN382" s="160"/>
      <c r="EO382" s="160"/>
      <c r="EP382" s="160"/>
      <c r="EQ382" s="160"/>
      <c r="ER382" s="160"/>
      <c r="ES382" s="160"/>
      <c r="ET382" s="160"/>
      <c r="EU382" s="160"/>
      <c r="EV382" s="160"/>
      <c r="EW382" s="160"/>
      <c r="EX382" s="160"/>
      <c r="EY382" s="160"/>
      <c r="EZ382" s="160"/>
      <c r="FA382" s="160"/>
      <c r="FB382" s="160"/>
      <c r="FC382" s="160"/>
      <c r="FD382" s="160"/>
      <c r="FE382" s="160"/>
      <c r="FF382" s="160"/>
      <c r="FG382" s="160"/>
      <c r="FH382" s="160"/>
      <c r="FI382" s="160"/>
      <c r="FJ382" s="160"/>
      <c r="FK382" s="160"/>
      <c r="FL382" s="160"/>
      <c r="FM382" s="160"/>
      <c r="FN382" s="160"/>
      <c r="FO382" s="160"/>
      <c r="FP382" s="160"/>
      <c r="FQ382" s="160"/>
      <c r="FR382" s="160"/>
      <c r="FS382" s="160"/>
      <c r="FT382" s="160"/>
      <c r="FU382" s="160"/>
      <c r="FV382" s="160"/>
      <c r="FW382" s="160"/>
      <c r="FX382" s="160"/>
      <c r="FY382" s="160"/>
      <c r="FZ382" s="160"/>
      <c r="GA382" s="160"/>
      <c r="GB382" s="160"/>
      <c r="GC382" s="160"/>
      <c r="GD382" s="160"/>
      <c r="GE382" s="160"/>
      <c r="GF382" s="160"/>
      <c r="GG382" s="160"/>
      <c r="GH382" s="160"/>
      <c r="GI382" s="160"/>
      <c r="GJ382" s="160"/>
      <c r="GK382" s="160"/>
      <c r="GL382" s="160"/>
      <c r="GM382" s="160"/>
      <c r="GN382" s="160"/>
      <c r="GO382" s="160"/>
      <c r="GP382" s="160"/>
      <c r="GQ382" s="160"/>
      <c r="GR382" s="160"/>
      <c r="GS382" s="160"/>
    </row>
    <row r="383" spans="3:201" x14ac:dyDescent="0.2">
      <c r="C383" s="160"/>
      <c r="D383" s="160"/>
      <c r="E383" s="160"/>
      <c r="F383" s="160"/>
      <c r="G383" s="160"/>
      <c r="H383" s="160"/>
      <c r="I383" s="160"/>
      <c r="J383" s="160"/>
      <c r="K383" s="160"/>
      <c r="L383" s="160"/>
      <c r="M383" s="160"/>
      <c r="N383" s="160"/>
      <c r="O383" s="160"/>
      <c r="P383" s="160"/>
      <c r="Q383" s="160"/>
      <c r="R383" s="160"/>
      <c r="S383" s="160"/>
      <c r="T383" s="160"/>
      <c r="U383" s="160"/>
      <c r="V383" s="160"/>
      <c r="W383" s="160"/>
      <c r="X383" s="160"/>
      <c r="Y383" s="160"/>
      <c r="Z383" s="160"/>
      <c r="AA383" s="160"/>
      <c r="AB383" s="160"/>
      <c r="AC383" s="160"/>
      <c r="AD383" s="160"/>
      <c r="AE383" s="160"/>
      <c r="AF383" s="160"/>
      <c r="AG383" s="160"/>
      <c r="AH383" s="160"/>
      <c r="AI383" s="160"/>
      <c r="AJ383" s="160"/>
      <c r="AK383" s="160"/>
      <c r="AL383" s="160"/>
      <c r="AM383" s="160"/>
      <c r="AN383" s="160"/>
      <c r="AO383" s="160"/>
      <c r="AP383" s="160"/>
      <c r="AQ383" s="160"/>
      <c r="AR383" s="160"/>
      <c r="AS383" s="160"/>
      <c r="AT383" s="160"/>
      <c r="AU383" s="160"/>
      <c r="AV383" s="160"/>
      <c r="AW383" s="160"/>
      <c r="AX383" s="160"/>
      <c r="AY383" s="160"/>
      <c r="AZ383" s="160"/>
      <c r="BA383" s="160"/>
      <c r="BB383" s="160"/>
      <c r="BC383" s="160"/>
      <c r="BD383" s="160"/>
      <c r="BE383" s="160"/>
      <c r="BF383" s="160"/>
      <c r="BG383" s="160"/>
      <c r="BH383" s="160"/>
      <c r="BI383" s="160"/>
      <c r="BJ383" s="160"/>
      <c r="BK383" s="160"/>
      <c r="BL383" s="160"/>
      <c r="BM383" s="160"/>
      <c r="BN383" s="160"/>
      <c r="BO383" s="160"/>
      <c r="BP383" s="160"/>
      <c r="BQ383" s="160"/>
      <c r="BR383" s="160"/>
      <c r="BS383" s="160"/>
      <c r="BT383" s="160"/>
      <c r="BU383" s="160"/>
      <c r="BV383" s="160"/>
      <c r="BW383" s="160"/>
      <c r="BX383" s="160"/>
      <c r="BY383" s="160"/>
      <c r="BZ383" s="160"/>
      <c r="CA383" s="160"/>
      <c r="CB383" s="160"/>
      <c r="CC383" s="160"/>
      <c r="CD383" s="160"/>
      <c r="CE383" s="160"/>
      <c r="CF383" s="160"/>
      <c r="CG383" s="160"/>
      <c r="CH383" s="160"/>
      <c r="CI383" s="160"/>
      <c r="CJ383" s="160"/>
      <c r="CK383" s="160"/>
      <c r="CL383" s="160"/>
      <c r="CM383" s="160"/>
      <c r="CN383" s="160"/>
      <c r="CO383" s="160"/>
      <c r="CP383" s="160"/>
      <c r="CQ383" s="160"/>
      <c r="CR383" s="160"/>
      <c r="CS383" s="160"/>
      <c r="CT383" s="160"/>
      <c r="CU383" s="160"/>
      <c r="CV383" s="160"/>
      <c r="CW383" s="160"/>
      <c r="CX383" s="160"/>
      <c r="CY383" s="160"/>
      <c r="CZ383" s="160"/>
      <c r="DA383" s="160"/>
      <c r="DB383" s="160"/>
      <c r="DC383" s="160"/>
      <c r="DD383" s="160"/>
      <c r="DE383" s="160"/>
      <c r="DF383" s="160"/>
      <c r="DG383" s="160"/>
      <c r="DH383" s="160"/>
      <c r="DI383" s="160"/>
      <c r="DJ383" s="160"/>
      <c r="DK383" s="160"/>
      <c r="DL383" s="160"/>
      <c r="DM383" s="160"/>
      <c r="DN383" s="160"/>
      <c r="DO383" s="160"/>
      <c r="DP383" s="160"/>
      <c r="DQ383" s="160"/>
      <c r="DR383" s="160"/>
      <c r="DS383" s="160"/>
      <c r="DT383" s="160"/>
      <c r="DU383" s="160"/>
      <c r="DV383" s="160"/>
      <c r="DW383" s="160"/>
      <c r="DX383" s="160"/>
      <c r="DY383" s="160"/>
      <c r="DZ383" s="160"/>
      <c r="EA383" s="160"/>
      <c r="EB383" s="160"/>
      <c r="EC383" s="160"/>
      <c r="ED383" s="160"/>
      <c r="EE383" s="160"/>
      <c r="EF383" s="160"/>
      <c r="EG383" s="160"/>
      <c r="EH383" s="160"/>
      <c r="EI383" s="160"/>
      <c r="EJ383" s="160"/>
      <c r="EK383" s="160"/>
      <c r="EL383" s="160"/>
      <c r="EM383" s="160"/>
      <c r="EN383" s="160"/>
      <c r="EO383" s="160"/>
      <c r="EP383" s="160"/>
      <c r="EQ383" s="160"/>
      <c r="ER383" s="160"/>
      <c r="ES383" s="160"/>
      <c r="ET383" s="160"/>
      <c r="EU383" s="160"/>
      <c r="EV383" s="160"/>
      <c r="EW383" s="160"/>
      <c r="EX383" s="160"/>
      <c r="EY383" s="160"/>
      <c r="EZ383" s="160"/>
      <c r="FA383" s="160"/>
      <c r="FB383" s="160"/>
      <c r="FC383" s="160"/>
      <c r="FD383" s="160"/>
      <c r="FE383" s="160"/>
      <c r="FF383" s="160"/>
      <c r="FG383" s="160"/>
      <c r="FH383" s="160"/>
      <c r="FI383" s="160"/>
      <c r="FJ383" s="160"/>
      <c r="FK383" s="160"/>
      <c r="FL383" s="160"/>
      <c r="FM383" s="160"/>
      <c r="FN383" s="160"/>
      <c r="FO383" s="160"/>
      <c r="FP383" s="160"/>
      <c r="FQ383" s="160"/>
      <c r="FR383" s="160"/>
      <c r="FS383" s="160"/>
      <c r="FT383" s="160"/>
      <c r="FU383" s="160"/>
      <c r="FV383" s="160"/>
      <c r="FW383" s="160"/>
      <c r="FX383" s="160"/>
      <c r="FY383" s="160"/>
      <c r="FZ383" s="160"/>
      <c r="GA383" s="160"/>
      <c r="GB383" s="160"/>
      <c r="GC383" s="160"/>
      <c r="GD383" s="160"/>
      <c r="GE383" s="160"/>
      <c r="GF383" s="160"/>
      <c r="GG383" s="160"/>
      <c r="GH383" s="160"/>
      <c r="GI383" s="160"/>
      <c r="GJ383" s="160"/>
      <c r="GK383" s="160"/>
      <c r="GL383" s="160"/>
      <c r="GM383" s="160"/>
      <c r="GN383" s="160"/>
      <c r="GO383" s="160"/>
      <c r="GP383" s="160"/>
      <c r="GQ383" s="160"/>
      <c r="GR383" s="160"/>
      <c r="GS383" s="160"/>
    </row>
    <row r="384" spans="3:201" x14ac:dyDescent="0.2">
      <c r="C384" s="160"/>
      <c r="D384" s="160"/>
      <c r="E384" s="160"/>
      <c r="F384" s="160"/>
      <c r="G384" s="160"/>
      <c r="H384" s="160"/>
      <c r="I384" s="160"/>
      <c r="J384" s="160"/>
      <c r="K384" s="160"/>
      <c r="L384" s="160"/>
      <c r="M384" s="160"/>
      <c r="N384" s="160"/>
      <c r="O384" s="160"/>
      <c r="P384" s="160"/>
      <c r="Q384" s="160"/>
      <c r="R384" s="160"/>
      <c r="S384" s="160"/>
      <c r="T384" s="160"/>
      <c r="U384" s="160"/>
      <c r="V384" s="160"/>
      <c r="W384" s="160"/>
      <c r="X384" s="160"/>
      <c r="Y384" s="160"/>
      <c r="Z384" s="160"/>
      <c r="AA384" s="160"/>
      <c r="AB384" s="160"/>
      <c r="AC384" s="160"/>
      <c r="AD384" s="160"/>
      <c r="AE384" s="160"/>
      <c r="AF384" s="160"/>
      <c r="AG384" s="160"/>
      <c r="AH384" s="160"/>
      <c r="AI384" s="160"/>
      <c r="AJ384" s="160"/>
      <c r="AK384" s="160"/>
      <c r="AL384" s="160"/>
      <c r="AM384" s="160"/>
      <c r="AN384" s="160"/>
      <c r="AO384" s="160"/>
      <c r="AP384" s="160"/>
      <c r="AQ384" s="160"/>
      <c r="AR384" s="160"/>
      <c r="AS384" s="160"/>
      <c r="AT384" s="160"/>
      <c r="AU384" s="160"/>
      <c r="AV384" s="160"/>
      <c r="AW384" s="160"/>
      <c r="AX384" s="160"/>
      <c r="AY384" s="160"/>
      <c r="AZ384" s="160"/>
      <c r="BA384" s="160"/>
      <c r="BB384" s="160"/>
      <c r="BC384" s="160"/>
      <c r="BD384" s="160"/>
      <c r="BE384" s="160"/>
      <c r="BF384" s="160"/>
      <c r="BG384" s="160"/>
      <c r="BH384" s="160"/>
      <c r="BI384" s="160"/>
      <c r="BJ384" s="160"/>
      <c r="BK384" s="160"/>
      <c r="BL384" s="160"/>
      <c r="BM384" s="160"/>
      <c r="BN384" s="160"/>
      <c r="BO384" s="160"/>
      <c r="BP384" s="160"/>
      <c r="BQ384" s="160"/>
      <c r="BR384" s="160"/>
      <c r="BS384" s="160"/>
      <c r="BT384" s="160"/>
      <c r="BU384" s="160"/>
      <c r="BV384" s="160"/>
      <c r="BW384" s="160"/>
      <c r="BX384" s="160"/>
      <c r="BY384" s="160"/>
      <c r="BZ384" s="160"/>
      <c r="CA384" s="160"/>
      <c r="CB384" s="160"/>
      <c r="CC384" s="160"/>
      <c r="CD384" s="160"/>
      <c r="CE384" s="160"/>
      <c r="CF384" s="160"/>
      <c r="CG384" s="160"/>
      <c r="CH384" s="160"/>
      <c r="CI384" s="160"/>
      <c r="CJ384" s="160"/>
      <c r="CK384" s="160"/>
      <c r="CL384" s="160"/>
      <c r="CM384" s="160"/>
      <c r="CN384" s="160"/>
      <c r="CO384" s="160"/>
      <c r="CP384" s="160"/>
      <c r="CQ384" s="160"/>
      <c r="CR384" s="160"/>
      <c r="CS384" s="160"/>
      <c r="CT384" s="160"/>
      <c r="CU384" s="160"/>
      <c r="CV384" s="160"/>
      <c r="CW384" s="160"/>
      <c r="CX384" s="160"/>
      <c r="CY384" s="160"/>
      <c r="CZ384" s="160"/>
      <c r="DA384" s="160"/>
      <c r="DB384" s="160"/>
      <c r="DC384" s="160"/>
      <c r="DD384" s="160"/>
      <c r="DE384" s="160"/>
      <c r="DF384" s="160"/>
      <c r="DG384" s="160"/>
      <c r="DH384" s="160"/>
      <c r="DI384" s="160"/>
      <c r="DJ384" s="160"/>
      <c r="DK384" s="160"/>
      <c r="DL384" s="160"/>
      <c r="DM384" s="160"/>
      <c r="DN384" s="160"/>
      <c r="DO384" s="160"/>
      <c r="DP384" s="160"/>
      <c r="DQ384" s="160"/>
      <c r="DR384" s="160"/>
      <c r="DS384" s="160"/>
      <c r="DT384" s="160"/>
      <c r="DU384" s="160"/>
      <c r="DV384" s="160"/>
      <c r="DW384" s="160"/>
      <c r="DX384" s="160"/>
      <c r="DY384" s="160"/>
      <c r="DZ384" s="160"/>
      <c r="EA384" s="160"/>
      <c r="EB384" s="160"/>
      <c r="EC384" s="160"/>
      <c r="ED384" s="160"/>
      <c r="EE384" s="160"/>
      <c r="EF384" s="160"/>
      <c r="EG384" s="160"/>
      <c r="EH384" s="160"/>
      <c r="EI384" s="160"/>
      <c r="EJ384" s="160"/>
      <c r="EK384" s="160"/>
      <c r="EL384" s="160"/>
      <c r="EM384" s="160"/>
      <c r="EN384" s="160"/>
      <c r="EO384" s="160"/>
      <c r="EP384" s="160"/>
      <c r="EQ384" s="160"/>
      <c r="ER384" s="160"/>
      <c r="ES384" s="160"/>
      <c r="ET384" s="160"/>
      <c r="EU384" s="160"/>
      <c r="EV384" s="160"/>
      <c r="EW384" s="160"/>
      <c r="EX384" s="160"/>
      <c r="EY384" s="160"/>
      <c r="EZ384" s="160"/>
      <c r="FA384" s="160"/>
      <c r="FB384" s="160"/>
      <c r="FC384" s="160"/>
      <c r="FD384" s="160"/>
      <c r="FE384" s="160"/>
      <c r="FF384" s="160"/>
      <c r="FG384" s="160"/>
      <c r="FH384" s="160"/>
      <c r="FI384" s="160"/>
      <c r="FJ384" s="160"/>
      <c r="FK384" s="160"/>
      <c r="FL384" s="160"/>
      <c r="FM384" s="160"/>
      <c r="FN384" s="160"/>
      <c r="FO384" s="160"/>
      <c r="FP384" s="160"/>
      <c r="FQ384" s="160"/>
      <c r="FR384" s="160"/>
      <c r="FS384" s="160"/>
      <c r="FT384" s="160"/>
      <c r="FU384" s="160"/>
      <c r="FV384" s="160"/>
      <c r="FW384" s="160"/>
      <c r="FX384" s="160"/>
      <c r="FY384" s="160"/>
      <c r="FZ384" s="160"/>
      <c r="GA384" s="160"/>
      <c r="GB384" s="160"/>
      <c r="GC384" s="160"/>
      <c r="GD384" s="160"/>
      <c r="GE384" s="160"/>
      <c r="GF384" s="160"/>
      <c r="GG384" s="160"/>
      <c r="GH384" s="160"/>
      <c r="GI384" s="160"/>
      <c r="GJ384" s="160"/>
      <c r="GK384" s="160"/>
      <c r="GL384" s="160"/>
      <c r="GM384" s="160"/>
      <c r="GN384" s="160"/>
      <c r="GO384" s="160"/>
      <c r="GP384" s="160"/>
      <c r="GQ384" s="160"/>
      <c r="GR384" s="160"/>
      <c r="GS384" s="160"/>
    </row>
    <row r="385" spans="3:201" x14ac:dyDescent="0.2">
      <c r="C385" s="160"/>
      <c r="D385" s="160"/>
      <c r="E385" s="160"/>
      <c r="F385" s="160"/>
      <c r="G385" s="160"/>
      <c r="H385" s="160"/>
      <c r="I385" s="160"/>
      <c r="J385" s="160"/>
      <c r="K385" s="160"/>
      <c r="L385" s="160"/>
      <c r="M385" s="160"/>
      <c r="N385" s="160"/>
      <c r="O385" s="160"/>
      <c r="P385" s="160"/>
      <c r="Q385" s="160"/>
      <c r="R385" s="160"/>
      <c r="S385" s="160"/>
      <c r="T385" s="160"/>
      <c r="U385" s="160"/>
      <c r="V385" s="160"/>
      <c r="W385" s="160"/>
      <c r="X385" s="160"/>
      <c r="Y385" s="160"/>
      <c r="Z385" s="160"/>
      <c r="AA385" s="160"/>
      <c r="AB385" s="160"/>
      <c r="AC385" s="160"/>
      <c r="AD385" s="160"/>
      <c r="AE385" s="160"/>
      <c r="AF385" s="160"/>
      <c r="AG385" s="160"/>
      <c r="AH385" s="160"/>
      <c r="AI385" s="160"/>
      <c r="AJ385" s="160"/>
      <c r="AK385" s="160"/>
      <c r="AL385" s="160"/>
      <c r="AM385" s="160"/>
      <c r="AN385" s="160"/>
      <c r="AO385" s="160"/>
      <c r="AP385" s="160"/>
      <c r="AQ385" s="160"/>
      <c r="AR385" s="160"/>
      <c r="AS385" s="160"/>
      <c r="AT385" s="160"/>
      <c r="AU385" s="160"/>
      <c r="AV385" s="160"/>
      <c r="AW385" s="160"/>
      <c r="AX385" s="160"/>
      <c r="AY385" s="160"/>
      <c r="AZ385" s="160"/>
      <c r="BA385" s="160"/>
      <c r="BB385" s="160"/>
      <c r="BC385" s="160"/>
      <c r="BD385" s="160"/>
      <c r="BE385" s="160"/>
      <c r="BF385" s="160"/>
      <c r="BG385" s="160"/>
      <c r="BH385" s="160"/>
      <c r="BI385" s="160"/>
      <c r="BJ385" s="160"/>
      <c r="BK385" s="160"/>
      <c r="BL385" s="160"/>
      <c r="BM385" s="160"/>
      <c r="BN385" s="160"/>
      <c r="BO385" s="160"/>
      <c r="BP385" s="160"/>
      <c r="BQ385" s="160"/>
      <c r="BR385" s="160"/>
      <c r="BS385" s="160"/>
      <c r="BT385" s="160"/>
      <c r="BU385" s="160"/>
      <c r="BV385" s="160"/>
      <c r="BW385" s="160"/>
      <c r="BX385" s="160"/>
      <c r="BY385" s="160"/>
      <c r="BZ385" s="160"/>
      <c r="CA385" s="160"/>
      <c r="CB385" s="160"/>
      <c r="CC385" s="160"/>
      <c r="CD385" s="160"/>
      <c r="CE385" s="160"/>
      <c r="CF385" s="160"/>
      <c r="CG385" s="160"/>
      <c r="CH385" s="160"/>
      <c r="CI385" s="160"/>
      <c r="CJ385" s="160"/>
      <c r="CK385" s="160"/>
      <c r="CL385" s="160"/>
      <c r="CM385" s="160"/>
      <c r="CN385" s="160"/>
      <c r="CO385" s="160"/>
      <c r="CP385" s="160"/>
      <c r="CQ385" s="160"/>
      <c r="CR385" s="160"/>
      <c r="CS385" s="160"/>
      <c r="CT385" s="160"/>
      <c r="CU385" s="160"/>
      <c r="CV385" s="160"/>
      <c r="CW385" s="160"/>
      <c r="CX385" s="160"/>
      <c r="CY385" s="160"/>
      <c r="CZ385" s="160"/>
      <c r="DA385" s="160"/>
      <c r="DB385" s="160"/>
      <c r="DC385" s="160"/>
      <c r="DD385" s="160"/>
      <c r="DE385" s="160"/>
      <c r="DF385" s="160"/>
      <c r="DG385" s="160"/>
      <c r="DH385" s="160"/>
      <c r="DI385" s="160"/>
      <c r="DJ385" s="160"/>
      <c r="DK385" s="160"/>
      <c r="DL385" s="160"/>
      <c r="DM385" s="160"/>
      <c r="DN385" s="160"/>
      <c r="DO385" s="160"/>
      <c r="DP385" s="160"/>
      <c r="DQ385" s="160"/>
      <c r="DR385" s="160"/>
      <c r="DS385" s="160"/>
      <c r="DT385" s="160"/>
      <c r="DU385" s="160"/>
      <c r="DV385" s="160"/>
      <c r="DW385" s="160"/>
      <c r="DX385" s="160"/>
      <c r="DY385" s="160"/>
      <c r="DZ385" s="160"/>
      <c r="EA385" s="160"/>
      <c r="EB385" s="160"/>
      <c r="EC385" s="160"/>
      <c r="ED385" s="160"/>
      <c r="EE385" s="160"/>
      <c r="EF385" s="160"/>
      <c r="EG385" s="160"/>
      <c r="EH385" s="160"/>
      <c r="EI385" s="160"/>
      <c r="EJ385" s="160"/>
      <c r="EK385" s="160"/>
      <c r="EL385" s="160"/>
      <c r="EM385" s="160"/>
      <c r="EN385" s="160"/>
      <c r="EO385" s="160"/>
      <c r="EP385" s="160"/>
      <c r="EQ385" s="160"/>
      <c r="ER385" s="160"/>
      <c r="ES385" s="160"/>
      <c r="ET385" s="160"/>
      <c r="EU385" s="160"/>
      <c r="EV385" s="160"/>
      <c r="EW385" s="160"/>
      <c r="EX385" s="160"/>
      <c r="EY385" s="160"/>
      <c r="EZ385" s="160"/>
      <c r="FA385" s="160"/>
      <c r="FB385" s="160"/>
      <c r="FC385" s="160"/>
      <c r="FD385" s="160"/>
      <c r="FE385" s="160"/>
      <c r="FF385" s="160"/>
      <c r="FG385" s="160"/>
      <c r="FH385" s="160"/>
      <c r="FI385" s="160"/>
      <c r="FJ385" s="160"/>
      <c r="FK385" s="160"/>
      <c r="FL385" s="160"/>
      <c r="FM385" s="160"/>
      <c r="FN385" s="160"/>
      <c r="FO385" s="160"/>
      <c r="FP385" s="160"/>
      <c r="FQ385" s="160"/>
      <c r="FR385" s="160"/>
      <c r="FS385" s="160"/>
      <c r="FT385" s="160"/>
      <c r="FU385" s="160"/>
      <c r="FV385" s="160"/>
      <c r="FW385" s="160"/>
      <c r="FX385" s="160"/>
      <c r="FY385" s="160"/>
      <c r="FZ385" s="160"/>
      <c r="GA385" s="160"/>
      <c r="GB385" s="160"/>
      <c r="GC385" s="160"/>
      <c r="GD385" s="160"/>
      <c r="GE385" s="160"/>
      <c r="GF385" s="160"/>
      <c r="GG385" s="160"/>
      <c r="GH385" s="160"/>
      <c r="GI385" s="160"/>
      <c r="GJ385" s="160"/>
      <c r="GK385" s="160"/>
      <c r="GL385" s="160"/>
      <c r="GM385" s="160"/>
      <c r="GN385" s="160"/>
      <c r="GO385" s="160"/>
      <c r="GP385" s="160"/>
      <c r="GQ385" s="160"/>
      <c r="GR385" s="160"/>
      <c r="GS385" s="160"/>
    </row>
    <row r="386" spans="3:201" x14ac:dyDescent="0.2">
      <c r="C386" s="160"/>
      <c r="D386" s="160"/>
      <c r="E386" s="160"/>
      <c r="F386" s="160"/>
      <c r="G386" s="160"/>
      <c r="H386" s="160"/>
      <c r="I386" s="160"/>
      <c r="J386" s="160"/>
      <c r="K386" s="160"/>
      <c r="L386" s="160"/>
      <c r="M386" s="160"/>
      <c r="N386" s="160"/>
      <c r="O386" s="160"/>
      <c r="P386" s="160"/>
      <c r="Q386" s="160"/>
      <c r="R386" s="160"/>
      <c r="S386" s="160"/>
      <c r="T386" s="160"/>
      <c r="U386" s="160"/>
      <c r="V386" s="160"/>
      <c r="W386" s="160"/>
      <c r="X386" s="160"/>
      <c r="Y386" s="160"/>
      <c r="Z386" s="160"/>
      <c r="AA386" s="160"/>
      <c r="AB386" s="160"/>
      <c r="AC386" s="160"/>
      <c r="AD386" s="160"/>
      <c r="AE386" s="160"/>
      <c r="AF386" s="160"/>
      <c r="AG386" s="160"/>
      <c r="AH386" s="160"/>
      <c r="AI386" s="160"/>
      <c r="AJ386" s="160"/>
      <c r="AK386" s="160"/>
      <c r="AL386" s="160"/>
      <c r="AM386" s="160"/>
      <c r="AN386" s="160"/>
      <c r="AO386" s="160"/>
      <c r="AP386" s="160"/>
      <c r="AQ386" s="160"/>
      <c r="AR386" s="160"/>
      <c r="AS386" s="160"/>
      <c r="AT386" s="160"/>
      <c r="AU386" s="160"/>
      <c r="AV386" s="160"/>
      <c r="AW386" s="160"/>
      <c r="AX386" s="160"/>
      <c r="AY386" s="160"/>
      <c r="AZ386" s="160"/>
      <c r="BA386" s="160"/>
      <c r="BB386" s="160"/>
      <c r="BC386" s="160"/>
      <c r="BD386" s="160"/>
      <c r="BE386" s="160"/>
      <c r="BF386" s="160"/>
      <c r="BG386" s="160"/>
      <c r="BH386" s="160"/>
      <c r="BI386" s="160"/>
      <c r="BJ386" s="160"/>
      <c r="BK386" s="160"/>
      <c r="BL386" s="160"/>
      <c r="BM386" s="160"/>
      <c r="BN386" s="160"/>
      <c r="BO386" s="160"/>
      <c r="BP386" s="160"/>
      <c r="BQ386" s="160"/>
      <c r="BR386" s="160"/>
      <c r="BS386" s="160"/>
      <c r="BT386" s="160"/>
      <c r="BU386" s="160"/>
      <c r="BV386" s="160"/>
      <c r="BW386" s="160"/>
      <c r="BX386" s="160"/>
      <c r="BY386" s="160"/>
      <c r="BZ386" s="160"/>
      <c r="CA386" s="160"/>
      <c r="CB386" s="160"/>
      <c r="CC386" s="160"/>
      <c r="CD386" s="160"/>
      <c r="CE386" s="160"/>
      <c r="CF386" s="160"/>
      <c r="CG386" s="160"/>
      <c r="CH386" s="160"/>
      <c r="CI386" s="160"/>
      <c r="CJ386" s="160"/>
      <c r="CK386" s="160"/>
      <c r="CL386" s="160"/>
      <c r="CM386" s="160"/>
      <c r="CN386" s="160"/>
      <c r="CO386" s="160"/>
      <c r="CP386" s="160"/>
      <c r="CQ386" s="160"/>
      <c r="CR386" s="160"/>
      <c r="CS386" s="160"/>
      <c r="CT386" s="160"/>
      <c r="CU386" s="160"/>
      <c r="CV386" s="160"/>
      <c r="CW386" s="160"/>
      <c r="CX386" s="160"/>
      <c r="CY386" s="160"/>
      <c r="CZ386" s="160"/>
      <c r="DA386" s="160"/>
      <c r="DB386" s="160"/>
      <c r="DC386" s="160"/>
      <c r="DD386" s="160"/>
      <c r="DE386" s="160"/>
      <c r="DF386" s="160"/>
      <c r="DG386" s="160"/>
      <c r="DH386" s="160"/>
      <c r="DI386" s="160"/>
      <c r="DJ386" s="160"/>
      <c r="DK386" s="160"/>
      <c r="DL386" s="160"/>
      <c r="DM386" s="160"/>
      <c r="DN386" s="160"/>
      <c r="DO386" s="160"/>
      <c r="DP386" s="160"/>
      <c r="DQ386" s="160"/>
      <c r="DR386" s="160"/>
      <c r="DS386" s="160"/>
      <c r="DT386" s="160"/>
      <c r="DU386" s="160"/>
      <c r="DV386" s="160"/>
      <c r="DW386" s="160"/>
      <c r="DX386" s="160"/>
      <c r="DY386" s="160"/>
      <c r="DZ386" s="160"/>
      <c r="EA386" s="160"/>
      <c r="EB386" s="160"/>
      <c r="EC386" s="160"/>
      <c r="ED386" s="160"/>
      <c r="EE386" s="160"/>
      <c r="EF386" s="160"/>
      <c r="EG386" s="160"/>
      <c r="EH386" s="160"/>
      <c r="EI386" s="160"/>
      <c r="EJ386" s="160"/>
      <c r="EK386" s="160"/>
      <c r="EL386" s="160"/>
      <c r="EM386" s="160"/>
      <c r="EN386" s="160"/>
      <c r="EO386" s="160"/>
      <c r="EP386" s="160"/>
      <c r="EQ386" s="160"/>
      <c r="ER386" s="160"/>
      <c r="ES386" s="160"/>
      <c r="ET386" s="160"/>
      <c r="EU386" s="160"/>
      <c r="EV386" s="160"/>
      <c r="EW386" s="160"/>
      <c r="EX386" s="160"/>
      <c r="EY386" s="160"/>
      <c r="EZ386" s="160"/>
      <c r="FA386" s="160"/>
      <c r="FB386" s="160"/>
      <c r="FC386" s="160"/>
      <c r="FD386" s="160"/>
      <c r="FE386" s="160"/>
      <c r="FF386" s="160"/>
      <c r="FG386" s="160"/>
      <c r="FH386" s="160"/>
      <c r="FI386" s="160"/>
      <c r="FJ386" s="160"/>
      <c r="FK386" s="160"/>
      <c r="FL386" s="160"/>
      <c r="FM386" s="160"/>
      <c r="FN386" s="160"/>
      <c r="FO386" s="160"/>
      <c r="FP386" s="160"/>
      <c r="FQ386" s="160"/>
      <c r="FR386" s="160"/>
      <c r="FS386" s="160"/>
      <c r="FT386" s="160"/>
      <c r="FU386" s="160"/>
      <c r="FV386" s="160"/>
      <c r="FW386" s="160"/>
      <c r="FX386" s="160"/>
      <c r="FY386" s="160"/>
      <c r="FZ386" s="160"/>
      <c r="GA386" s="160"/>
      <c r="GB386" s="160"/>
      <c r="GC386" s="160"/>
      <c r="GD386" s="160"/>
      <c r="GE386" s="160"/>
      <c r="GF386" s="160"/>
      <c r="GG386" s="160"/>
      <c r="GH386" s="160"/>
      <c r="GI386" s="160"/>
      <c r="GJ386" s="160"/>
      <c r="GK386" s="160"/>
      <c r="GL386" s="160"/>
      <c r="GM386" s="160"/>
      <c r="GN386" s="160"/>
      <c r="GO386" s="160"/>
      <c r="GP386" s="160"/>
      <c r="GQ386" s="160"/>
      <c r="GR386" s="160"/>
      <c r="GS386" s="160"/>
    </row>
    <row r="387" spans="3:201" x14ac:dyDescent="0.2">
      <c r="C387" s="160"/>
      <c r="D387" s="160"/>
      <c r="E387" s="160"/>
      <c r="F387" s="160"/>
      <c r="G387" s="160"/>
      <c r="H387" s="160"/>
      <c r="I387" s="160"/>
      <c r="J387" s="160"/>
      <c r="K387" s="160"/>
      <c r="L387" s="160"/>
      <c r="M387" s="160"/>
      <c r="N387" s="160"/>
      <c r="O387" s="160"/>
      <c r="P387" s="160"/>
      <c r="Q387" s="160"/>
      <c r="R387" s="160"/>
      <c r="S387" s="160"/>
      <c r="T387" s="160"/>
      <c r="U387" s="160"/>
      <c r="V387" s="160"/>
      <c r="W387" s="160"/>
      <c r="X387" s="160"/>
      <c r="Y387" s="160"/>
      <c r="Z387" s="160"/>
      <c r="AA387" s="160"/>
      <c r="AB387" s="160"/>
      <c r="AC387" s="160"/>
      <c r="AD387" s="160"/>
      <c r="AE387" s="160"/>
      <c r="AF387" s="160"/>
      <c r="AG387" s="160"/>
      <c r="AH387" s="160"/>
      <c r="AI387" s="160"/>
      <c r="AJ387" s="160"/>
      <c r="AK387" s="160"/>
      <c r="AL387" s="160"/>
      <c r="AM387" s="160"/>
      <c r="AN387" s="160"/>
      <c r="AO387" s="160"/>
      <c r="AP387" s="160"/>
      <c r="AQ387" s="160"/>
      <c r="AR387" s="160"/>
      <c r="AS387" s="160"/>
      <c r="AT387" s="160"/>
      <c r="AU387" s="160"/>
      <c r="AV387" s="160"/>
      <c r="AW387" s="160"/>
      <c r="AX387" s="160"/>
      <c r="AY387" s="160"/>
      <c r="AZ387" s="160"/>
      <c r="BA387" s="160"/>
      <c r="BB387" s="160"/>
      <c r="BC387" s="160"/>
      <c r="BD387" s="160"/>
      <c r="BE387" s="160"/>
      <c r="BF387" s="160"/>
      <c r="BG387" s="160"/>
      <c r="BH387" s="160"/>
      <c r="BI387" s="160"/>
      <c r="BJ387" s="160"/>
      <c r="BK387" s="160"/>
      <c r="BL387" s="160"/>
      <c r="BM387" s="160"/>
      <c r="BN387" s="160"/>
      <c r="BO387" s="160"/>
      <c r="BP387" s="160"/>
      <c r="BQ387" s="160"/>
      <c r="BR387" s="160"/>
      <c r="BS387" s="160"/>
      <c r="BT387" s="160"/>
      <c r="BU387" s="160"/>
      <c r="BV387" s="160"/>
      <c r="BW387" s="160"/>
      <c r="BX387" s="160"/>
      <c r="BY387" s="160"/>
      <c r="BZ387" s="160"/>
      <c r="CA387" s="160"/>
      <c r="CB387" s="160"/>
      <c r="CC387" s="160"/>
      <c r="CD387" s="160"/>
      <c r="CE387" s="160"/>
      <c r="CF387" s="160"/>
      <c r="CG387" s="160"/>
      <c r="CH387" s="160"/>
      <c r="CI387" s="160"/>
      <c r="CJ387" s="160"/>
      <c r="CK387" s="160"/>
      <c r="CL387" s="160"/>
      <c r="CM387" s="160"/>
      <c r="CN387" s="160"/>
      <c r="CO387" s="160"/>
      <c r="CP387" s="160"/>
      <c r="CQ387" s="160"/>
      <c r="CR387" s="160"/>
      <c r="CS387" s="160"/>
      <c r="CT387" s="160"/>
      <c r="CU387" s="160"/>
      <c r="CV387" s="160"/>
      <c r="CW387" s="160"/>
      <c r="CX387" s="160"/>
      <c r="CY387" s="160"/>
      <c r="CZ387" s="160"/>
      <c r="DA387" s="160"/>
      <c r="DB387" s="160"/>
      <c r="DC387" s="160"/>
      <c r="DD387" s="160"/>
      <c r="DE387" s="160"/>
      <c r="DF387" s="160"/>
      <c r="DG387" s="160"/>
      <c r="DH387" s="160"/>
      <c r="DI387" s="160"/>
      <c r="DJ387" s="160"/>
      <c r="DK387" s="160"/>
      <c r="DL387" s="160"/>
      <c r="DM387" s="160"/>
      <c r="DN387" s="160"/>
      <c r="DO387" s="160"/>
      <c r="DP387" s="160"/>
      <c r="DQ387" s="160"/>
      <c r="DR387" s="160"/>
      <c r="DS387" s="160"/>
      <c r="DT387" s="160"/>
      <c r="DU387" s="160"/>
      <c r="DV387" s="160"/>
      <c r="DW387" s="160"/>
      <c r="DX387" s="160"/>
      <c r="DY387" s="160"/>
      <c r="DZ387" s="160"/>
      <c r="EA387" s="160"/>
      <c r="EB387" s="160"/>
      <c r="EC387" s="160"/>
      <c r="ED387" s="160"/>
      <c r="EE387" s="160"/>
      <c r="EF387" s="160"/>
      <c r="EG387" s="160"/>
      <c r="EH387" s="160"/>
      <c r="EI387" s="160"/>
      <c r="EJ387" s="160"/>
      <c r="EK387" s="160"/>
      <c r="EL387" s="160"/>
      <c r="EM387" s="160"/>
      <c r="EN387" s="160"/>
      <c r="EO387" s="160"/>
      <c r="EP387" s="160"/>
      <c r="EQ387" s="160"/>
      <c r="ER387" s="160"/>
      <c r="ES387" s="160"/>
      <c r="ET387" s="160"/>
      <c r="EU387" s="160"/>
      <c r="EV387" s="160"/>
      <c r="EW387" s="160"/>
      <c r="EX387" s="160"/>
      <c r="EY387" s="160"/>
      <c r="EZ387" s="160"/>
      <c r="FA387" s="160"/>
      <c r="FB387" s="160"/>
      <c r="FC387" s="160"/>
      <c r="FD387" s="160"/>
      <c r="FE387" s="160"/>
      <c r="FF387" s="160"/>
      <c r="FG387" s="160"/>
      <c r="FH387" s="160"/>
      <c r="FI387" s="160"/>
      <c r="FJ387" s="160"/>
      <c r="FK387" s="160"/>
      <c r="FL387" s="160"/>
      <c r="FM387" s="160"/>
      <c r="FN387" s="160"/>
      <c r="FO387" s="160"/>
      <c r="FP387" s="160"/>
      <c r="FQ387" s="160"/>
      <c r="FR387" s="160"/>
      <c r="FS387" s="160"/>
      <c r="FT387" s="160"/>
      <c r="FU387" s="160"/>
      <c r="FV387" s="160"/>
      <c r="FW387" s="160"/>
      <c r="FX387" s="160"/>
      <c r="FY387" s="160"/>
      <c r="FZ387" s="160"/>
      <c r="GA387" s="160"/>
      <c r="GB387" s="160"/>
      <c r="GC387" s="160"/>
      <c r="GD387" s="160"/>
      <c r="GE387" s="160"/>
      <c r="GF387" s="160"/>
      <c r="GG387" s="160"/>
      <c r="GH387" s="160"/>
      <c r="GI387" s="160"/>
      <c r="GJ387" s="160"/>
      <c r="GK387" s="160"/>
      <c r="GL387" s="160"/>
      <c r="GM387" s="160"/>
      <c r="GN387" s="160"/>
      <c r="GO387" s="160"/>
      <c r="GP387" s="160"/>
      <c r="GQ387" s="160"/>
      <c r="GR387" s="160"/>
      <c r="GS387" s="160"/>
    </row>
    <row r="388" spans="3:201" x14ac:dyDescent="0.2">
      <c r="C388" s="160"/>
      <c r="D388" s="160"/>
      <c r="E388" s="160"/>
      <c r="F388" s="160"/>
      <c r="G388" s="160"/>
      <c r="H388" s="160"/>
      <c r="I388" s="160"/>
      <c r="J388" s="160"/>
      <c r="K388" s="160"/>
      <c r="L388" s="160"/>
      <c r="M388" s="160"/>
      <c r="N388" s="160"/>
      <c r="O388" s="160"/>
      <c r="P388" s="160"/>
      <c r="Q388" s="160"/>
      <c r="R388" s="160"/>
      <c r="S388" s="160"/>
      <c r="T388" s="160"/>
      <c r="U388" s="160"/>
      <c r="V388" s="160"/>
      <c r="W388" s="160"/>
      <c r="X388" s="160"/>
      <c r="Y388" s="160"/>
      <c r="Z388" s="160"/>
      <c r="AA388" s="160"/>
      <c r="AB388" s="160"/>
      <c r="AC388" s="160"/>
      <c r="AD388" s="160"/>
      <c r="AE388" s="160"/>
      <c r="AF388" s="160"/>
      <c r="AG388" s="160"/>
      <c r="AH388" s="160"/>
      <c r="AI388" s="160"/>
      <c r="AJ388" s="160"/>
      <c r="AK388" s="160"/>
      <c r="AL388" s="160"/>
      <c r="AM388" s="160"/>
      <c r="AN388" s="160"/>
      <c r="AO388" s="160"/>
      <c r="AP388" s="160"/>
      <c r="AQ388" s="160"/>
      <c r="AR388" s="160"/>
      <c r="AS388" s="160"/>
      <c r="AT388" s="160"/>
      <c r="AU388" s="160"/>
      <c r="AV388" s="160"/>
      <c r="AW388" s="160"/>
      <c r="AX388" s="160"/>
      <c r="AY388" s="160"/>
      <c r="AZ388" s="160"/>
      <c r="BA388" s="160"/>
      <c r="BB388" s="160"/>
      <c r="BC388" s="160"/>
      <c r="BD388" s="160"/>
      <c r="BE388" s="160"/>
      <c r="BF388" s="160"/>
      <c r="BG388" s="160"/>
      <c r="BH388" s="160"/>
      <c r="BI388" s="160"/>
      <c r="BJ388" s="160"/>
      <c r="BK388" s="160"/>
      <c r="BL388" s="160"/>
      <c r="BM388" s="160"/>
      <c r="BN388" s="160"/>
      <c r="BO388" s="160"/>
      <c r="BP388" s="160"/>
      <c r="BQ388" s="160"/>
      <c r="BR388" s="160"/>
      <c r="BS388" s="160"/>
      <c r="BT388" s="160"/>
      <c r="BU388" s="160"/>
      <c r="BV388" s="160"/>
      <c r="BW388" s="160"/>
      <c r="BX388" s="160"/>
      <c r="BY388" s="160"/>
      <c r="BZ388" s="160"/>
      <c r="CA388" s="160"/>
      <c r="CB388" s="160"/>
      <c r="CC388" s="160"/>
      <c r="CD388" s="160"/>
      <c r="CE388" s="160"/>
      <c r="CF388" s="160"/>
      <c r="CG388" s="160"/>
      <c r="CH388" s="160"/>
      <c r="CI388" s="160"/>
      <c r="CJ388" s="160"/>
      <c r="CK388" s="160"/>
      <c r="CL388" s="160"/>
      <c r="CM388" s="160"/>
      <c r="CN388" s="160"/>
      <c r="CO388" s="160"/>
      <c r="CP388" s="160"/>
      <c r="CQ388" s="160"/>
      <c r="CR388" s="160"/>
      <c r="CS388" s="160"/>
      <c r="CT388" s="160"/>
      <c r="CU388" s="160"/>
      <c r="CV388" s="160"/>
      <c r="CW388" s="160"/>
      <c r="CX388" s="160"/>
      <c r="CY388" s="160"/>
      <c r="CZ388" s="160"/>
      <c r="DA388" s="160"/>
      <c r="DB388" s="160"/>
      <c r="DC388" s="160"/>
      <c r="DD388" s="160"/>
      <c r="DE388" s="160"/>
      <c r="DF388" s="160"/>
      <c r="DG388" s="160"/>
      <c r="DH388" s="160"/>
      <c r="DI388" s="160"/>
      <c r="DJ388" s="160"/>
      <c r="DK388" s="160"/>
      <c r="DL388" s="160"/>
      <c r="DM388" s="160"/>
      <c r="DN388" s="160"/>
      <c r="DO388" s="160"/>
      <c r="DP388" s="160"/>
      <c r="DQ388" s="160"/>
      <c r="DR388" s="160"/>
      <c r="DS388" s="160"/>
      <c r="DT388" s="160"/>
      <c r="DU388" s="160"/>
      <c r="DV388" s="160"/>
      <c r="DW388" s="160"/>
      <c r="DX388" s="160"/>
      <c r="DY388" s="160"/>
      <c r="DZ388" s="160"/>
      <c r="EA388" s="160"/>
      <c r="EB388" s="160"/>
      <c r="EC388" s="160"/>
      <c r="ED388" s="160"/>
      <c r="EE388" s="160"/>
      <c r="EF388" s="160"/>
      <c r="EG388" s="160"/>
      <c r="EH388" s="160"/>
      <c r="EI388" s="160"/>
      <c r="EJ388" s="160"/>
      <c r="EK388" s="160"/>
      <c r="EL388" s="160"/>
      <c r="EM388" s="160"/>
      <c r="EN388" s="160"/>
      <c r="EO388" s="160"/>
      <c r="EP388" s="160"/>
      <c r="EQ388" s="160"/>
      <c r="ER388" s="160"/>
      <c r="ES388" s="160"/>
      <c r="ET388" s="160"/>
      <c r="EU388" s="160"/>
      <c r="EV388" s="160"/>
      <c r="EW388" s="160"/>
      <c r="EX388" s="160"/>
      <c r="EY388" s="160"/>
      <c r="EZ388" s="160"/>
      <c r="FA388" s="160"/>
      <c r="FB388" s="160"/>
      <c r="FC388" s="160"/>
      <c r="FD388" s="160"/>
      <c r="FE388" s="160"/>
      <c r="FF388" s="160"/>
      <c r="FG388" s="160"/>
      <c r="FH388" s="160"/>
      <c r="FI388" s="160"/>
      <c r="FJ388" s="160"/>
      <c r="FK388" s="160"/>
      <c r="FL388" s="160"/>
      <c r="FM388" s="160"/>
      <c r="FN388" s="160"/>
      <c r="FO388" s="160"/>
      <c r="FP388" s="160"/>
      <c r="FQ388" s="160"/>
      <c r="FR388" s="160"/>
      <c r="FS388" s="160"/>
      <c r="FT388" s="160"/>
      <c r="FU388" s="160"/>
      <c r="FV388" s="160"/>
      <c r="FW388" s="160"/>
      <c r="FX388" s="160"/>
      <c r="FY388" s="160"/>
      <c r="FZ388" s="160"/>
      <c r="GA388" s="160"/>
      <c r="GB388" s="160"/>
      <c r="GC388" s="160"/>
      <c r="GD388" s="160"/>
      <c r="GE388" s="160"/>
      <c r="GF388" s="160"/>
      <c r="GG388" s="160"/>
      <c r="GH388" s="160"/>
      <c r="GI388" s="160"/>
      <c r="GJ388" s="160"/>
      <c r="GK388" s="160"/>
      <c r="GL388" s="160"/>
      <c r="GM388" s="160"/>
      <c r="GN388" s="160"/>
      <c r="GO388" s="160"/>
      <c r="GP388" s="160"/>
      <c r="GQ388" s="160"/>
      <c r="GR388" s="160"/>
      <c r="GS388" s="160"/>
    </row>
    <row r="389" spans="3:201" x14ac:dyDescent="0.2">
      <c r="C389" s="160"/>
      <c r="D389" s="160"/>
      <c r="E389" s="160"/>
      <c r="F389" s="160"/>
      <c r="G389" s="160"/>
      <c r="H389" s="160"/>
      <c r="I389" s="160"/>
      <c r="J389" s="160"/>
      <c r="K389" s="160"/>
      <c r="L389" s="160"/>
      <c r="M389" s="160"/>
      <c r="N389" s="160"/>
      <c r="O389" s="160"/>
      <c r="P389" s="160"/>
      <c r="Q389" s="160"/>
      <c r="R389" s="160"/>
      <c r="S389" s="160"/>
      <c r="T389" s="160"/>
      <c r="U389" s="160"/>
      <c r="V389" s="160"/>
      <c r="W389" s="160"/>
      <c r="X389" s="160"/>
      <c r="Y389" s="160"/>
      <c r="Z389" s="160"/>
      <c r="AA389" s="160"/>
      <c r="AB389" s="160"/>
      <c r="AC389" s="160"/>
      <c r="AD389" s="160"/>
      <c r="AE389" s="160"/>
      <c r="AF389" s="160"/>
      <c r="AG389" s="160"/>
      <c r="AH389" s="160"/>
      <c r="AI389" s="160"/>
      <c r="AJ389" s="160"/>
      <c r="AK389" s="160"/>
      <c r="AL389" s="160"/>
      <c r="AM389" s="160"/>
      <c r="AN389" s="160"/>
      <c r="AO389" s="160"/>
      <c r="AP389" s="160"/>
      <c r="AQ389" s="160"/>
      <c r="AR389" s="160"/>
      <c r="AS389" s="160"/>
      <c r="AT389" s="160"/>
      <c r="AU389" s="160"/>
      <c r="AV389" s="160"/>
      <c r="AW389" s="160"/>
      <c r="AX389" s="160"/>
      <c r="AY389" s="160"/>
      <c r="AZ389" s="160"/>
      <c r="BA389" s="160"/>
      <c r="BB389" s="160"/>
      <c r="BC389" s="160"/>
      <c r="BD389" s="160"/>
      <c r="BE389" s="160"/>
      <c r="BF389" s="160"/>
      <c r="BG389" s="160"/>
      <c r="BH389" s="160"/>
      <c r="BI389" s="160"/>
      <c r="BJ389" s="160"/>
      <c r="BK389" s="160"/>
      <c r="BL389" s="160"/>
      <c r="BM389" s="160"/>
      <c r="BN389" s="160"/>
      <c r="BO389" s="160"/>
      <c r="BP389" s="160"/>
      <c r="BQ389" s="160"/>
      <c r="BR389" s="160"/>
      <c r="BS389" s="160"/>
      <c r="BT389" s="160"/>
      <c r="BU389" s="160"/>
      <c r="BV389" s="160"/>
      <c r="BW389" s="160"/>
      <c r="BX389" s="160"/>
      <c r="BY389" s="160"/>
      <c r="BZ389" s="160"/>
      <c r="CA389" s="160"/>
      <c r="CB389" s="160"/>
      <c r="CC389" s="160"/>
      <c r="CD389" s="160"/>
      <c r="CE389" s="160"/>
      <c r="CF389" s="160"/>
      <c r="CG389" s="160"/>
      <c r="CH389" s="160"/>
      <c r="CI389" s="160"/>
      <c r="CJ389" s="160"/>
      <c r="CK389" s="160"/>
      <c r="CL389" s="160"/>
      <c r="CM389" s="160"/>
      <c r="CN389" s="160"/>
      <c r="CO389" s="160"/>
      <c r="CP389" s="160"/>
      <c r="CQ389" s="160"/>
      <c r="CR389" s="160"/>
      <c r="CS389" s="160"/>
      <c r="CT389" s="160"/>
      <c r="CU389" s="160"/>
      <c r="CV389" s="160"/>
      <c r="CW389" s="160"/>
      <c r="CX389" s="160"/>
      <c r="CY389" s="160"/>
      <c r="CZ389" s="160"/>
      <c r="DA389" s="160"/>
      <c r="DB389" s="160"/>
      <c r="DC389" s="160"/>
      <c r="DD389" s="160"/>
      <c r="DE389" s="160"/>
      <c r="DF389" s="160"/>
      <c r="DG389" s="160"/>
      <c r="DH389" s="160"/>
      <c r="DI389" s="160"/>
      <c r="DJ389" s="160"/>
      <c r="DK389" s="160"/>
      <c r="DL389" s="160"/>
      <c r="DM389" s="160"/>
      <c r="DN389" s="160"/>
      <c r="DO389" s="160"/>
      <c r="DP389" s="160"/>
      <c r="DQ389" s="160"/>
      <c r="DR389" s="160"/>
      <c r="DS389" s="160"/>
      <c r="DT389" s="160"/>
      <c r="DU389" s="160"/>
      <c r="DV389" s="160"/>
      <c r="DW389" s="160"/>
      <c r="DX389" s="160"/>
      <c r="DY389" s="160"/>
      <c r="DZ389" s="160"/>
      <c r="EA389" s="160"/>
      <c r="EB389" s="160"/>
      <c r="EC389" s="160"/>
      <c r="ED389" s="160"/>
      <c r="EE389" s="160"/>
      <c r="EF389" s="160"/>
      <c r="EG389" s="160"/>
      <c r="EH389" s="160"/>
      <c r="EI389" s="160"/>
      <c r="EJ389" s="160"/>
      <c r="EK389" s="160"/>
      <c r="EL389" s="160"/>
      <c r="EM389" s="160"/>
      <c r="EN389" s="160"/>
      <c r="EO389" s="160"/>
      <c r="EP389" s="160"/>
      <c r="EQ389" s="160"/>
      <c r="ER389" s="160"/>
      <c r="ES389" s="160"/>
      <c r="ET389" s="160"/>
      <c r="EU389" s="160"/>
      <c r="EV389" s="160"/>
      <c r="EW389" s="160"/>
      <c r="EX389" s="160"/>
      <c r="EY389" s="160"/>
      <c r="EZ389" s="160"/>
      <c r="FA389" s="160"/>
      <c r="FB389" s="160"/>
      <c r="FC389" s="160"/>
      <c r="FD389" s="160"/>
      <c r="FE389" s="160"/>
      <c r="FF389" s="160"/>
      <c r="FG389" s="160"/>
      <c r="FH389" s="160"/>
      <c r="FI389" s="160"/>
      <c r="FJ389" s="160"/>
      <c r="FK389" s="160"/>
      <c r="FL389" s="160"/>
      <c r="FM389" s="160"/>
      <c r="FN389" s="160"/>
      <c r="FO389" s="160"/>
      <c r="FP389" s="160"/>
      <c r="FQ389" s="160"/>
      <c r="FR389" s="160"/>
      <c r="FS389" s="160"/>
      <c r="FT389" s="160"/>
      <c r="FU389" s="160"/>
      <c r="FV389" s="160"/>
      <c r="FW389" s="160"/>
      <c r="FX389" s="160"/>
      <c r="FY389" s="160"/>
      <c r="FZ389" s="160"/>
      <c r="GA389" s="160"/>
      <c r="GB389" s="160"/>
      <c r="GC389" s="160"/>
      <c r="GD389" s="160"/>
      <c r="GE389" s="160"/>
      <c r="GF389" s="160"/>
      <c r="GG389" s="160"/>
      <c r="GH389" s="160"/>
      <c r="GI389" s="160"/>
      <c r="GJ389" s="160"/>
      <c r="GK389" s="160"/>
      <c r="GL389" s="160"/>
      <c r="GM389" s="160"/>
      <c r="GN389" s="160"/>
      <c r="GO389" s="160"/>
      <c r="GP389" s="160"/>
      <c r="GQ389" s="160"/>
      <c r="GR389" s="160"/>
      <c r="GS389" s="160"/>
    </row>
    <row r="390" spans="3:201" x14ac:dyDescent="0.2">
      <c r="C390" s="160"/>
      <c r="D390" s="160"/>
      <c r="E390" s="160"/>
      <c r="F390" s="160"/>
      <c r="G390" s="160"/>
      <c r="H390" s="160"/>
      <c r="I390" s="160"/>
      <c r="J390" s="160"/>
      <c r="K390" s="160"/>
      <c r="L390" s="160"/>
      <c r="M390" s="160"/>
      <c r="N390" s="160"/>
      <c r="O390" s="160"/>
      <c r="P390" s="160"/>
      <c r="Q390" s="160"/>
      <c r="R390" s="160"/>
      <c r="S390" s="160"/>
      <c r="T390" s="160"/>
      <c r="U390" s="160"/>
      <c r="V390" s="160"/>
      <c r="W390" s="160"/>
      <c r="X390" s="160"/>
      <c r="Y390" s="160"/>
      <c r="Z390" s="160"/>
      <c r="AA390" s="160"/>
      <c r="AB390" s="160"/>
      <c r="AC390" s="160"/>
      <c r="AD390" s="160"/>
      <c r="AE390" s="160"/>
      <c r="AF390" s="160"/>
      <c r="AG390" s="160"/>
      <c r="AH390" s="160"/>
      <c r="AI390" s="160"/>
      <c r="AJ390" s="160"/>
      <c r="AK390" s="160"/>
      <c r="AL390" s="160"/>
      <c r="AM390" s="160"/>
      <c r="AN390" s="160"/>
      <c r="AO390" s="160"/>
      <c r="AP390" s="160"/>
      <c r="AQ390" s="160"/>
      <c r="AR390" s="160"/>
      <c r="AS390" s="160"/>
      <c r="AT390" s="160"/>
      <c r="AU390" s="160"/>
      <c r="AV390" s="160"/>
      <c r="AW390" s="160"/>
      <c r="AX390" s="160"/>
      <c r="AY390" s="160"/>
      <c r="AZ390" s="160"/>
      <c r="BA390" s="160"/>
      <c r="BB390" s="160"/>
      <c r="BC390" s="160"/>
      <c r="BD390" s="160"/>
      <c r="BE390" s="160"/>
      <c r="BF390" s="160"/>
      <c r="BG390" s="160"/>
      <c r="BH390" s="160"/>
      <c r="BI390" s="160"/>
      <c r="BJ390" s="160"/>
      <c r="BK390" s="160"/>
      <c r="BL390" s="160"/>
      <c r="BM390" s="160"/>
      <c r="BN390" s="160"/>
      <c r="BO390" s="160"/>
      <c r="BP390" s="160"/>
      <c r="BQ390" s="160"/>
      <c r="BR390" s="160"/>
      <c r="BS390" s="160"/>
      <c r="BT390" s="160"/>
      <c r="BU390" s="160"/>
      <c r="BV390" s="160"/>
      <c r="BW390" s="160"/>
      <c r="BX390" s="160"/>
      <c r="BY390" s="160"/>
      <c r="BZ390" s="160"/>
      <c r="CA390" s="160"/>
      <c r="CB390" s="160"/>
      <c r="CC390" s="160"/>
      <c r="CD390" s="160"/>
      <c r="CE390" s="160"/>
      <c r="CF390" s="160"/>
      <c r="CG390" s="160"/>
      <c r="CH390" s="160"/>
      <c r="CI390" s="160"/>
      <c r="CJ390" s="160"/>
      <c r="CK390" s="160"/>
      <c r="CL390" s="160"/>
      <c r="CM390" s="160"/>
      <c r="CN390" s="160"/>
      <c r="CO390" s="160"/>
      <c r="CP390" s="160"/>
      <c r="CQ390" s="160"/>
      <c r="CR390" s="160"/>
      <c r="CS390" s="160"/>
      <c r="CT390" s="160"/>
      <c r="CU390" s="160"/>
      <c r="CV390" s="160"/>
      <c r="CW390" s="160"/>
      <c r="CX390" s="160"/>
      <c r="CY390" s="160"/>
      <c r="CZ390" s="160"/>
      <c r="DA390" s="160"/>
      <c r="DB390" s="160"/>
      <c r="DC390" s="160"/>
      <c r="DD390" s="160"/>
      <c r="DE390" s="160"/>
      <c r="DF390" s="160"/>
      <c r="DG390" s="160"/>
      <c r="DH390" s="160"/>
      <c r="DI390" s="160"/>
      <c r="DJ390" s="160"/>
      <c r="DK390" s="160"/>
      <c r="DL390" s="160"/>
      <c r="DM390" s="160"/>
      <c r="DN390" s="160"/>
      <c r="DO390" s="160"/>
      <c r="DP390" s="160"/>
      <c r="DQ390" s="160"/>
      <c r="DR390" s="160"/>
      <c r="DS390" s="160"/>
      <c r="DT390" s="160"/>
      <c r="DU390" s="160"/>
      <c r="DV390" s="160"/>
      <c r="DW390" s="160"/>
      <c r="DX390" s="160"/>
      <c r="DY390" s="160"/>
      <c r="DZ390" s="160"/>
      <c r="EA390" s="160"/>
      <c r="EB390" s="160"/>
      <c r="EC390" s="160"/>
      <c r="ED390" s="160"/>
      <c r="EE390" s="160"/>
      <c r="EF390" s="160"/>
      <c r="EG390" s="160"/>
      <c r="EH390" s="160"/>
      <c r="EI390" s="160"/>
      <c r="EJ390" s="160"/>
      <c r="EK390" s="160"/>
      <c r="EL390" s="160"/>
      <c r="EM390" s="160"/>
      <c r="EN390" s="160"/>
      <c r="EO390" s="160"/>
      <c r="EP390" s="160"/>
      <c r="EQ390" s="160"/>
      <c r="ER390" s="160"/>
      <c r="ES390" s="160"/>
      <c r="ET390" s="160"/>
      <c r="EU390" s="160"/>
      <c r="EV390" s="160"/>
      <c r="EW390" s="160"/>
      <c r="EX390" s="160"/>
      <c r="EY390" s="160"/>
      <c r="EZ390" s="160"/>
      <c r="FA390" s="160"/>
      <c r="FB390" s="160"/>
      <c r="FC390" s="160"/>
      <c r="FD390" s="160"/>
      <c r="FE390" s="160"/>
      <c r="FF390" s="160"/>
      <c r="FG390" s="160"/>
      <c r="FH390" s="160"/>
      <c r="FI390" s="160"/>
      <c r="FJ390" s="160"/>
      <c r="FK390" s="160"/>
      <c r="FL390" s="160"/>
      <c r="FM390" s="160"/>
      <c r="FN390" s="160"/>
      <c r="FO390" s="160"/>
      <c r="FP390" s="160"/>
      <c r="FQ390" s="160"/>
      <c r="FR390" s="160"/>
      <c r="FS390" s="160"/>
      <c r="FT390" s="160"/>
      <c r="FU390" s="160"/>
      <c r="FV390" s="160"/>
      <c r="FW390" s="160"/>
      <c r="FX390" s="160"/>
      <c r="FY390" s="160"/>
      <c r="FZ390" s="160"/>
      <c r="GA390" s="160"/>
      <c r="GB390" s="160"/>
      <c r="GC390" s="160"/>
      <c r="GD390" s="160"/>
      <c r="GE390" s="160"/>
      <c r="GF390" s="160"/>
      <c r="GG390" s="160"/>
      <c r="GH390" s="160"/>
      <c r="GI390" s="160"/>
      <c r="GJ390" s="160"/>
      <c r="GK390" s="160"/>
      <c r="GL390" s="160"/>
      <c r="GM390" s="160"/>
      <c r="GN390" s="160"/>
      <c r="GO390" s="160"/>
      <c r="GP390" s="160"/>
      <c r="GQ390" s="160"/>
      <c r="GR390" s="160"/>
      <c r="GS390" s="160"/>
    </row>
    <row r="391" spans="3:201" x14ac:dyDescent="0.2">
      <c r="C391" s="160"/>
      <c r="D391" s="160"/>
      <c r="E391" s="160"/>
      <c r="F391" s="160"/>
      <c r="G391" s="160"/>
      <c r="H391" s="160"/>
      <c r="I391" s="160"/>
      <c r="J391" s="160"/>
      <c r="K391" s="160"/>
      <c r="L391" s="160"/>
      <c r="M391" s="160"/>
      <c r="N391" s="160"/>
      <c r="O391" s="160"/>
      <c r="P391" s="160"/>
      <c r="Q391" s="160"/>
      <c r="R391" s="160"/>
      <c r="S391" s="160"/>
      <c r="T391" s="160"/>
      <c r="U391" s="160"/>
      <c r="V391" s="160"/>
      <c r="W391" s="160"/>
      <c r="X391" s="160"/>
      <c r="Y391" s="160"/>
      <c r="Z391" s="160"/>
      <c r="AA391" s="160"/>
      <c r="AB391" s="160"/>
      <c r="AC391" s="160"/>
      <c r="AD391" s="160"/>
      <c r="AE391" s="160"/>
      <c r="AF391" s="160"/>
      <c r="AG391" s="160"/>
      <c r="AH391" s="160"/>
      <c r="AI391" s="160"/>
      <c r="AJ391" s="160"/>
      <c r="AK391" s="160"/>
      <c r="AL391" s="160"/>
      <c r="AM391" s="160"/>
      <c r="AN391" s="160"/>
      <c r="AO391" s="160"/>
      <c r="AP391" s="160"/>
      <c r="AQ391" s="160"/>
      <c r="AR391" s="160"/>
      <c r="AS391" s="160"/>
      <c r="AT391" s="160"/>
      <c r="AU391" s="160"/>
      <c r="AV391" s="160"/>
      <c r="AW391" s="160"/>
      <c r="AX391" s="160"/>
      <c r="AY391" s="160"/>
      <c r="AZ391" s="160"/>
      <c r="BA391" s="160"/>
      <c r="BB391" s="160"/>
      <c r="BC391" s="160"/>
      <c r="BD391" s="160"/>
      <c r="BE391" s="160"/>
      <c r="BF391" s="160"/>
      <c r="BG391" s="160"/>
      <c r="BH391" s="160"/>
      <c r="BI391" s="160"/>
      <c r="BJ391" s="160"/>
      <c r="BK391" s="160"/>
      <c r="BL391" s="160"/>
      <c r="BM391" s="160"/>
      <c r="BN391" s="160"/>
      <c r="BO391" s="160"/>
      <c r="BP391" s="160"/>
      <c r="BQ391" s="160"/>
      <c r="BR391" s="160"/>
      <c r="BS391" s="160"/>
      <c r="BT391" s="160"/>
      <c r="BU391" s="160"/>
      <c r="BV391" s="160"/>
      <c r="BW391" s="160"/>
      <c r="BX391" s="160"/>
      <c r="BY391" s="160"/>
      <c r="BZ391" s="160"/>
      <c r="CA391" s="160"/>
      <c r="CB391" s="160"/>
      <c r="CC391" s="160"/>
      <c r="CD391" s="160"/>
      <c r="CE391" s="160"/>
      <c r="CF391" s="160"/>
      <c r="CG391" s="160"/>
      <c r="CH391" s="160"/>
      <c r="CI391" s="160"/>
      <c r="CJ391" s="160"/>
      <c r="CK391" s="160"/>
      <c r="CL391" s="160"/>
      <c r="CM391" s="160"/>
      <c r="CN391" s="160"/>
      <c r="CO391" s="160"/>
      <c r="CP391" s="160"/>
      <c r="CQ391" s="160"/>
      <c r="CR391" s="160"/>
      <c r="CS391" s="160"/>
      <c r="CT391" s="160"/>
      <c r="CU391" s="160"/>
      <c r="CV391" s="160"/>
      <c r="CW391" s="160"/>
      <c r="CX391" s="160"/>
      <c r="CY391" s="160"/>
      <c r="CZ391" s="160"/>
      <c r="DA391" s="160"/>
      <c r="DB391" s="160"/>
      <c r="DC391" s="160"/>
      <c r="DD391" s="160"/>
      <c r="DE391" s="160"/>
      <c r="DF391" s="160"/>
      <c r="DG391" s="160"/>
      <c r="DH391" s="160"/>
      <c r="DI391" s="160"/>
      <c r="DJ391" s="160"/>
      <c r="DK391" s="160"/>
      <c r="DL391" s="160"/>
      <c r="DM391" s="160"/>
      <c r="DN391" s="160"/>
      <c r="DO391" s="160"/>
      <c r="DP391" s="160"/>
      <c r="DQ391" s="160"/>
      <c r="DR391" s="160"/>
      <c r="DS391" s="160"/>
      <c r="DT391" s="160"/>
      <c r="DU391" s="160"/>
      <c r="DV391" s="160"/>
      <c r="DW391" s="160"/>
      <c r="DX391" s="160"/>
      <c r="DY391" s="160"/>
      <c r="DZ391" s="160"/>
      <c r="EA391" s="160"/>
      <c r="EB391" s="160"/>
      <c r="EC391" s="160"/>
      <c r="ED391" s="160"/>
      <c r="EE391" s="160"/>
      <c r="EF391" s="160"/>
      <c r="EG391" s="160"/>
      <c r="EH391" s="160"/>
      <c r="EI391" s="160"/>
      <c r="EJ391" s="160"/>
      <c r="EK391" s="160"/>
      <c r="EL391" s="160"/>
      <c r="EM391" s="160"/>
      <c r="EN391" s="160"/>
      <c r="EO391" s="160"/>
      <c r="EP391" s="160"/>
      <c r="EQ391" s="160"/>
      <c r="ER391" s="160"/>
      <c r="ES391" s="160"/>
      <c r="ET391" s="160"/>
      <c r="EU391" s="160"/>
      <c r="EV391" s="160"/>
      <c r="EW391" s="160"/>
      <c r="EX391" s="160"/>
      <c r="EY391" s="160"/>
      <c r="EZ391" s="160"/>
      <c r="FA391" s="160"/>
      <c r="FB391" s="160"/>
      <c r="FC391" s="160"/>
      <c r="FD391" s="160"/>
      <c r="FE391" s="160"/>
      <c r="FF391" s="160"/>
      <c r="FG391" s="160"/>
      <c r="FH391" s="160"/>
      <c r="FI391" s="160"/>
      <c r="FJ391" s="160"/>
      <c r="FK391" s="160"/>
      <c r="FL391" s="160"/>
      <c r="FM391" s="160"/>
      <c r="FN391" s="160"/>
      <c r="FO391" s="160"/>
      <c r="FP391" s="160"/>
      <c r="FQ391" s="160"/>
      <c r="FR391" s="160"/>
      <c r="FS391" s="160"/>
      <c r="FT391" s="160"/>
      <c r="FU391" s="160"/>
      <c r="FV391" s="160"/>
      <c r="FW391" s="160"/>
      <c r="FX391" s="160"/>
      <c r="FY391" s="160"/>
      <c r="FZ391" s="160"/>
      <c r="GA391" s="160"/>
      <c r="GB391" s="160"/>
      <c r="GC391" s="160"/>
      <c r="GD391" s="160"/>
      <c r="GE391" s="160"/>
      <c r="GF391" s="160"/>
      <c r="GG391" s="160"/>
      <c r="GH391" s="160"/>
      <c r="GI391" s="160"/>
      <c r="GJ391" s="160"/>
      <c r="GK391" s="160"/>
      <c r="GL391" s="160"/>
      <c r="GM391" s="160"/>
      <c r="GN391" s="160"/>
      <c r="GO391" s="160"/>
      <c r="GP391" s="160"/>
      <c r="GQ391" s="160"/>
      <c r="GR391" s="160"/>
      <c r="GS391" s="160"/>
    </row>
    <row r="392" spans="3:201" x14ac:dyDescent="0.2">
      <c r="C392" s="160"/>
      <c r="D392" s="160"/>
      <c r="E392" s="160"/>
      <c r="F392" s="160"/>
      <c r="G392" s="160"/>
      <c r="H392" s="160"/>
      <c r="I392" s="160"/>
      <c r="J392" s="160"/>
      <c r="K392" s="160"/>
      <c r="L392" s="160"/>
      <c r="M392" s="160"/>
      <c r="N392" s="160"/>
      <c r="O392" s="160"/>
      <c r="P392" s="160"/>
      <c r="Q392" s="160"/>
      <c r="R392" s="160"/>
      <c r="S392" s="160"/>
      <c r="T392" s="160"/>
      <c r="U392" s="160"/>
      <c r="V392" s="160"/>
      <c r="W392" s="160"/>
      <c r="X392" s="160"/>
      <c r="Y392" s="160"/>
      <c r="Z392" s="160"/>
      <c r="AA392" s="160"/>
      <c r="AB392" s="160"/>
      <c r="AC392" s="160"/>
      <c r="AD392" s="160"/>
      <c r="AE392" s="160"/>
      <c r="AF392" s="160"/>
      <c r="AG392" s="160"/>
      <c r="AH392" s="160"/>
      <c r="AI392" s="160"/>
      <c r="AJ392" s="160"/>
      <c r="AK392" s="160"/>
      <c r="AL392" s="160"/>
      <c r="AM392" s="160"/>
      <c r="AN392" s="160"/>
      <c r="AO392" s="160"/>
      <c r="AP392" s="160"/>
      <c r="AQ392" s="160"/>
      <c r="AR392" s="160"/>
      <c r="AS392" s="160"/>
      <c r="AT392" s="160"/>
      <c r="AU392" s="160"/>
      <c r="AV392" s="160"/>
      <c r="AW392" s="160"/>
      <c r="AX392" s="160"/>
      <c r="AY392" s="160"/>
      <c r="AZ392" s="160"/>
      <c r="BA392" s="160"/>
      <c r="BB392" s="160"/>
      <c r="BC392" s="160"/>
      <c r="BD392" s="160"/>
      <c r="BE392" s="160"/>
      <c r="BF392" s="160"/>
      <c r="BG392" s="160"/>
      <c r="BH392" s="160"/>
      <c r="BI392" s="160"/>
      <c r="BJ392" s="160"/>
      <c r="BK392" s="160"/>
      <c r="BL392" s="160"/>
      <c r="BM392" s="160"/>
      <c r="BN392" s="160"/>
      <c r="BO392" s="160"/>
      <c r="BP392" s="160"/>
      <c r="BQ392" s="160"/>
      <c r="BR392" s="160"/>
      <c r="BS392" s="160"/>
      <c r="BT392" s="160"/>
      <c r="BU392" s="160"/>
      <c r="BV392" s="160"/>
      <c r="BW392" s="160"/>
      <c r="BX392" s="160"/>
      <c r="BY392" s="160"/>
      <c r="BZ392" s="160"/>
      <c r="CA392" s="160"/>
      <c r="CB392" s="160"/>
      <c r="CC392" s="160"/>
      <c r="CD392" s="160"/>
      <c r="CE392" s="160"/>
      <c r="CF392" s="160"/>
      <c r="CG392" s="160"/>
      <c r="CH392" s="160"/>
      <c r="CI392" s="160"/>
      <c r="CJ392" s="160"/>
      <c r="CK392" s="160"/>
      <c r="CL392" s="160"/>
      <c r="CM392" s="160"/>
      <c r="CN392" s="160"/>
      <c r="CO392" s="160"/>
      <c r="CP392" s="160"/>
      <c r="CQ392" s="160"/>
      <c r="CR392" s="160"/>
      <c r="CS392" s="160"/>
      <c r="CT392" s="160"/>
      <c r="CU392" s="160"/>
      <c r="CV392" s="160"/>
      <c r="CW392" s="160"/>
      <c r="CX392" s="160"/>
      <c r="CY392" s="160"/>
      <c r="CZ392" s="160"/>
      <c r="DA392" s="160"/>
      <c r="DB392" s="160"/>
      <c r="DC392" s="160"/>
      <c r="DD392" s="160"/>
      <c r="DE392" s="160"/>
      <c r="DF392" s="160"/>
      <c r="DG392" s="160"/>
      <c r="DH392" s="160"/>
      <c r="DI392" s="160"/>
      <c r="DJ392" s="160"/>
      <c r="DK392" s="160"/>
      <c r="DL392" s="160"/>
      <c r="DM392" s="160"/>
      <c r="DN392" s="160"/>
      <c r="DO392" s="160"/>
      <c r="DP392" s="160"/>
      <c r="DQ392" s="160"/>
      <c r="DR392" s="160"/>
      <c r="DS392" s="160"/>
      <c r="DT392" s="160"/>
      <c r="DU392" s="160"/>
      <c r="DV392" s="160"/>
      <c r="DW392" s="160"/>
      <c r="DX392" s="160"/>
      <c r="DY392" s="160"/>
      <c r="DZ392" s="160"/>
      <c r="EA392" s="160"/>
      <c r="EB392" s="160"/>
      <c r="EC392" s="160"/>
      <c r="ED392" s="160"/>
      <c r="EE392" s="160"/>
      <c r="EF392" s="160"/>
      <c r="EG392" s="160"/>
      <c r="EH392" s="160"/>
      <c r="EI392" s="160"/>
      <c r="EJ392" s="160"/>
      <c r="EK392" s="160"/>
      <c r="EL392" s="160"/>
      <c r="EM392" s="160"/>
      <c r="EN392" s="160"/>
      <c r="EO392" s="160"/>
      <c r="EP392" s="160"/>
      <c r="EQ392" s="160"/>
      <c r="ER392" s="160"/>
      <c r="ES392" s="160"/>
      <c r="ET392" s="160"/>
      <c r="EU392" s="160"/>
      <c r="EV392" s="160"/>
      <c r="EW392" s="160"/>
      <c r="EX392" s="160"/>
      <c r="EY392" s="160"/>
      <c r="EZ392" s="160"/>
      <c r="FA392" s="160"/>
      <c r="FB392" s="160"/>
      <c r="FC392" s="160"/>
      <c r="FD392" s="160"/>
      <c r="FE392" s="160"/>
      <c r="FF392" s="160"/>
      <c r="FG392" s="160"/>
      <c r="FH392" s="160"/>
      <c r="FI392" s="160"/>
      <c r="FJ392" s="160"/>
      <c r="FK392" s="160"/>
      <c r="FL392" s="160"/>
      <c r="FM392" s="160"/>
      <c r="FN392" s="160"/>
      <c r="FO392" s="160"/>
      <c r="FP392" s="160"/>
      <c r="FQ392" s="160"/>
      <c r="FR392" s="160"/>
      <c r="FS392" s="160"/>
      <c r="FT392" s="160"/>
      <c r="FU392" s="160"/>
      <c r="FV392" s="160"/>
      <c r="FW392" s="160"/>
      <c r="FX392" s="160"/>
      <c r="FY392" s="160"/>
      <c r="FZ392" s="160"/>
      <c r="GA392" s="160"/>
      <c r="GB392" s="160"/>
      <c r="GC392" s="160"/>
      <c r="GD392" s="160"/>
      <c r="GE392" s="160"/>
      <c r="GF392" s="160"/>
      <c r="GG392" s="160"/>
      <c r="GH392" s="160"/>
      <c r="GI392" s="160"/>
      <c r="GJ392" s="160"/>
      <c r="GK392" s="160"/>
      <c r="GL392" s="160"/>
      <c r="GM392" s="160"/>
      <c r="GN392" s="160"/>
      <c r="GO392" s="160"/>
      <c r="GP392" s="160"/>
      <c r="GQ392" s="160"/>
      <c r="GR392" s="160"/>
      <c r="GS392" s="160"/>
    </row>
    <row r="393" spans="3:201" x14ac:dyDescent="0.2">
      <c r="C393" s="160"/>
      <c r="D393" s="160"/>
      <c r="E393" s="160"/>
      <c r="F393" s="160"/>
      <c r="G393" s="160"/>
      <c r="H393" s="160"/>
      <c r="I393" s="160"/>
      <c r="J393" s="160"/>
      <c r="K393" s="160"/>
      <c r="L393" s="160"/>
      <c r="M393" s="160"/>
      <c r="N393" s="160"/>
      <c r="O393" s="160"/>
      <c r="P393" s="160"/>
      <c r="Q393" s="160"/>
      <c r="R393" s="160"/>
      <c r="S393" s="160"/>
      <c r="T393" s="160"/>
      <c r="U393" s="160"/>
      <c r="V393" s="160"/>
      <c r="W393" s="160"/>
      <c r="X393" s="160"/>
      <c r="Y393" s="160"/>
      <c r="Z393" s="160"/>
      <c r="AA393" s="160"/>
      <c r="AB393" s="160"/>
      <c r="AC393" s="160"/>
      <c r="AD393" s="160"/>
      <c r="AE393" s="160"/>
      <c r="AF393" s="160"/>
      <c r="AG393" s="160"/>
      <c r="AH393" s="160"/>
      <c r="AI393" s="160"/>
      <c r="AJ393" s="160"/>
      <c r="AK393" s="160"/>
      <c r="AL393" s="160"/>
      <c r="AM393" s="160"/>
      <c r="AN393" s="160"/>
      <c r="AO393" s="160"/>
      <c r="AP393" s="160"/>
      <c r="AQ393" s="160"/>
      <c r="AR393" s="160"/>
      <c r="AS393" s="160"/>
      <c r="AT393" s="160"/>
      <c r="AU393" s="160"/>
      <c r="AV393" s="160"/>
      <c r="AW393" s="160"/>
      <c r="AX393" s="160"/>
      <c r="AY393" s="160"/>
      <c r="AZ393" s="160"/>
      <c r="BA393" s="160"/>
      <c r="BB393" s="160"/>
      <c r="BC393" s="160"/>
      <c r="BD393" s="160"/>
      <c r="BE393" s="160"/>
      <c r="BF393" s="160"/>
      <c r="BG393" s="160"/>
      <c r="BH393" s="160"/>
      <c r="BI393" s="160"/>
      <c r="BJ393" s="160"/>
      <c r="BK393" s="160"/>
      <c r="BL393" s="160"/>
      <c r="BM393" s="160"/>
      <c r="BN393" s="160"/>
      <c r="BO393" s="160"/>
      <c r="BP393" s="160"/>
      <c r="BQ393" s="160"/>
      <c r="BR393" s="160"/>
      <c r="BS393" s="160"/>
      <c r="BT393" s="160"/>
      <c r="BU393" s="160"/>
      <c r="BV393" s="160"/>
      <c r="BW393" s="160"/>
      <c r="BX393" s="160"/>
      <c r="BY393" s="160"/>
      <c r="BZ393" s="160"/>
      <c r="CA393" s="160"/>
      <c r="CB393" s="160"/>
      <c r="CC393" s="160"/>
      <c r="CD393" s="160"/>
      <c r="CE393" s="160"/>
      <c r="CF393" s="160"/>
      <c r="CG393" s="160"/>
      <c r="CH393" s="160"/>
      <c r="CI393" s="160"/>
      <c r="CJ393" s="160"/>
      <c r="CK393" s="160"/>
      <c r="CL393" s="160"/>
      <c r="CM393" s="160"/>
      <c r="CN393" s="160"/>
      <c r="CO393" s="160"/>
      <c r="CP393" s="160"/>
      <c r="CQ393" s="160"/>
      <c r="CR393" s="160"/>
      <c r="CS393" s="160"/>
      <c r="CT393" s="160"/>
      <c r="CU393" s="160"/>
      <c r="CV393" s="160"/>
      <c r="CW393" s="160"/>
      <c r="CX393" s="160"/>
      <c r="CY393" s="160"/>
      <c r="CZ393" s="160"/>
      <c r="DA393" s="160"/>
      <c r="DB393" s="160"/>
      <c r="DC393" s="160"/>
      <c r="DD393" s="160"/>
      <c r="DE393" s="160"/>
      <c r="DF393" s="160"/>
      <c r="DG393" s="160"/>
      <c r="DH393" s="160"/>
      <c r="DI393" s="160"/>
      <c r="DJ393" s="160"/>
      <c r="DK393" s="160"/>
      <c r="DL393" s="160"/>
      <c r="DM393" s="160"/>
      <c r="DN393" s="160"/>
      <c r="DO393" s="160"/>
      <c r="DP393" s="160"/>
      <c r="DQ393" s="160"/>
      <c r="DR393" s="160"/>
      <c r="DS393" s="160"/>
      <c r="DT393" s="160"/>
      <c r="DU393" s="160"/>
      <c r="DV393" s="160"/>
      <c r="DW393" s="160"/>
      <c r="DX393" s="160"/>
      <c r="DY393" s="160"/>
      <c r="DZ393" s="160"/>
      <c r="EA393" s="160"/>
      <c r="EB393" s="160"/>
      <c r="EC393" s="160"/>
      <c r="ED393" s="160"/>
      <c r="EE393" s="160"/>
      <c r="EF393" s="160"/>
      <c r="EG393" s="160"/>
      <c r="EH393" s="160"/>
      <c r="EI393" s="160"/>
      <c r="EJ393" s="160"/>
      <c r="EK393" s="160"/>
      <c r="EL393" s="160"/>
      <c r="EM393" s="160"/>
      <c r="EN393" s="160"/>
      <c r="EO393" s="160"/>
      <c r="EP393" s="160"/>
      <c r="EQ393" s="160"/>
      <c r="ER393" s="160"/>
      <c r="ES393" s="160"/>
      <c r="ET393" s="160"/>
      <c r="EU393" s="160"/>
      <c r="EV393" s="160"/>
      <c r="EW393" s="160"/>
      <c r="EX393" s="160"/>
      <c r="EY393" s="160"/>
      <c r="EZ393" s="160"/>
      <c r="FA393" s="160"/>
      <c r="FB393" s="160"/>
      <c r="FC393" s="160"/>
      <c r="FD393" s="160"/>
      <c r="FE393" s="160"/>
      <c r="FF393" s="160"/>
      <c r="FG393" s="160"/>
      <c r="FH393" s="160"/>
      <c r="FI393" s="160"/>
      <c r="FJ393" s="160"/>
      <c r="FK393" s="160"/>
      <c r="FL393" s="160"/>
      <c r="FM393" s="160"/>
      <c r="FN393" s="160"/>
      <c r="FO393" s="160"/>
      <c r="FP393" s="160"/>
      <c r="FQ393" s="160"/>
      <c r="FR393" s="160"/>
      <c r="FS393" s="160"/>
      <c r="FT393" s="160"/>
      <c r="FU393" s="160"/>
      <c r="FV393" s="160"/>
      <c r="FW393" s="160"/>
      <c r="FX393" s="160"/>
      <c r="FY393" s="160"/>
      <c r="FZ393" s="160"/>
      <c r="GA393" s="160"/>
      <c r="GB393" s="160"/>
      <c r="GC393" s="160"/>
      <c r="GD393" s="160"/>
      <c r="GE393" s="160"/>
      <c r="GF393" s="160"/>
      <c r="GG393" s="160"/>
      <c r="GH393" s="160"/>
      <c r="GI393" s="160"/>
      <c r="GJ393" s="160"/>
      <c r="GK393" s="160"/>
      <c r="GL393" s="160"/>
      <c r="GM393" s="160"/>
      <c r="GN393" s="160"/>
      <c r="GO393" s="160"/>
      <c r="GP393" s="160"/>
      <c r="GQ393" s="160"/>
      <c r="GR393" s="160"/>
      <c r="GS393" s="160"/>
    </row>
    <row r="394" spans="3:201" x14ac:dyDescent="0.2">
      <c r="C394" s="160"/>
      <c r="D394" s="160"/>
      <c r="E394" s="160"/>
      <c r="F394" s="160"/>
      <c r="G394" s="160"/>
      <c r="H394" s="160"/>
      <c r="I394" s="160"/>
      <c r="J394" s="160"/>
      <c r="K394" s="160"/>
      <c r="L394" s="160"/>
      <c r="M394" s="160"/>
      <c r="N394" s="160"/>
      <c r="O394" s="160"/>
      <c r="P394" s="160"/>
      <c r="Q394" s="160"/>
      <c r="R394" s="160"/>
      <c r="S394" s="160"/>
      <c r="T394" s="160"/>
      <c r="U394" s="160"/>
      <c r="V394" s="160"/>
      <c r="W394" s="160"/>
      <c r="X394" s="160"/>
      <c r="Y394" s="160"/>
      <c r="Z394" s="160"/>
      <c r="AA394" s="160"/>
      <c r="AB394" s="160"/>
      <c r="AC394" s="160"/>
      <c r="AD394" s="160"/>
      <c r="AE394" s="160"/>
      <c r="AF394" s="160"/>
      <c r="AG394" s="160"/>
      <c r="AH394" s="160"/>
      <c r="AI394" s="160"/>
      <c r="AJ394" s="160"/>
      <c r="AK394" s="160"/>
      <c r="AL394" s="160"/>
      <c r="AM394" s="160"/>
      <c r="AN394" s="160"/>
      <c r="AO394" s="160"/>
      <c r="AP394" s="160"/>
      <c r="AQ394" s="160"/>
      <c r="AR394" s="160"/>
      <c r="AS394" s="160"/>
      <c r="AT394" s="160"/>
      <c r="AU394" s="160"/>
      <c r="AV394" s="160"/>
      <c r="AW394" s="160"/>
      <c r="AX394" s="160"/>
      <c r="AY394" s="160"/>
      <c r="AZ394" s="160"/>
      <c r="BA394" s="160"/>
      <c r="BB394" s="160"/>
      <c r="BC394" s="160"/>
      <c r="BD394" s="160"/>
      <c r="BE394" s="160"/>
      <c r="BF394" s="160"/>
      <c r="BG394" s="160"/>
      <c r="BH394" s="160"/>
      <c r="BI394" s="160"/>
      <c r="BJ394" s="160"/>
      <c r="BK394" s="160"/>
      <c r="BL394" s="160"/>
      <c r="BM394" s="160"/>
      <c r="BN394" s="160"/>
      <c r="BO394" s="160"/>
      <c r="BP394" s="160"/>
      <c r="BQ394" s="160"/>
      <c r="BR394" s="160"/>
      <c r="BS394" s="160"/>
      <c r="BT394" s="160"/>
      <c r="BU394" s="160"/>
      <c r="BV394" s="160"/>
      <c r="BW394" s="160"/>
      <c r="BX394" s="160"/>
      <c r="BY394" s="160"/>
      <c r="BZ394" s="160"/>
      <c r="CA394" s="160"/>
      <c r="CB394" s="160"/>
      <c r="CC394" s="160"/>
      <c r="CD394" s="160"/>
      <c r="CE394" s="160"/>
      <c r="CF394" s="160"/>
      <c r="CG394" s="160"/>
      <c r="CH394" s="160"/>
      <c r="CI394" s="160"/>
      <c r="CJ394" s="160"/>
      <c r="CK394" s="160"/>
      <c r="CL394" s="160"/>
      <c r="CM394" s="160"/>
      <c r="CN394" s="160"/>
      <c r="CO394" s="160"/>
      <c r="CP394" s="160"/>
      <c r="CQ394" s="160"/>
      <c r="CR394" s="160"/>
      <c r="CS394" s="160"/>
      <c r="CT394" s="160"/>
      <c r="CU394" s="160"/>
      <c r="CV394" s="160"/>
      <c r="CW394" s="160"/>
      <c r="CX394" s="160"/>
      <c r="CY394" s="160"/>
      <c r="CZ394" s="160"/>
      <c r="DA394" s="160"/>
      <c r="DB394" s="160"/>
      <c r="DC394" s="160"/>
      <c r="DD394" s="160"/>
      <c r="DE394" s="160"/>
      <c r="DF394" s="160"/>
      <c r="DG394" s="160"/>
      <c r="DH394" s="160"/>
      <c r="DI394" s="160"/>
      <c r="DJ394" s="160"/>
      <c r="DK394" s="160"/>
      <c r="DL394" s="160"/>
      <c r="DM394" s="160"/>
      <c r="DN394" s="160"/>
      <c r="DO394" s="160"/>
      <c r="DP394" s="160"/>
      <c r="DQ394" s="160"/>
      <c r="DR394" s="160"/>
      <c r="DS394" s="160"/>
      <c r="DT394" s="160"/>
      <c r="DU394" s="160"/>
      <c r="DV394" s="160"/>
      <c r="DW394" s="160"/>
      <c r="DX394" s="160"/>
      <c r="DY394" s="160"/>
      <c r="DZ394" s="160"/>
      <c r="EA394" s="160"/>
      <c r="EB394" s="160"/>
      <c r="EC394" s="160"/>
      <c r="ED394" s="160"/>
      <c r="EE394" s="160"/>
      <c r="EF394" s="160"/>
      <c r="EG394" s="160"/>
      <c r="EH394" s="160"/>
      <c r="EI394" s="160"/>
      <c r="EJ394" s="160"/>
      <c r="EK394" s="160"/>
      <c r="EL394" s="160"/>
      <c r="EM394" s="160"/>
      <c r="EN394" s="160"/>
      <c r="EO394" s="160"/>
      <c r="EP394" s="160"/>
      <c r="EQ394" s="160"/>
      <c r="ER394" s="160"/>
      <c r="ES394" s="160"/>
      <c r="ET394" s="160"/>
      <c r="EU394" s="160"/>
      <c r="EV394" s="160"/>
      <c r="EW394" s="160"/>
      <c r="EX394" s="160"/>
      <c r="EY394" s="160"/>
      <c r="EZ394" s="160"/>
      <c r="FA394" s="160"/>
      <c r="FB394" s="160"/>
      <c r="FC394" s="160"/>
      <c r="FD394" s="160"/>
      <c r="FE394" s="160"/>
      <c r="FF394" s="160"/>
      <c r="FG394" s="160"/>
      <c r="FH394" s="160"/>
      <c r="FI394" s="160"/>
      <c r="FJ394" s="160"/>
      <c r="FK394" s="160"/>
      <c r="FL394" s="160"/>
      <c r="FM394" s="160"/>
      <c r="FN394" s="160"/>
      <c r="FO394" s="160"/>
      <c r="FP394" s="160"/>
      <c r="FQ394" s="160"/>
      <c r="FR394" s="160"/>
      <c r="FS394" s="160"/>
      <c r="FT394" s="160"/>
      <c r="FU394" s="160"/>
      <c r="FV394" s="160"/>
      <c r="FW394" s="160"/>
      <c r="FX394" s="160"/>
      <c r="FY394" s="160"/>
      <c r="FZ394" s="160"/>
      <c r="GA394" s="160"/>
      <c r="GB394" s="160"/>
      <c r="GC394" s="160"/>
      <c r="GD394" s="160"/>
      <c r="GE394" s="160"/>
      <c r="GF394" s="160"/>
      <c r="GG394" s="160"/>
      <c r="GH394" s="160"/>
      <c r="GI394" s="160"/>
      <c r="GJ394" s="160"/>
      <c r="GK394" s="160"/>
      <c r="GL394" s="160"/>
      <c r="GM394" s="160"/>
      <c r="GN394" s="160"/>
      <c r="GO394" s="160"/>
      <c r="GP394" s="160"/>
      <c r="GQ394" s="160"/>
      <c r="GR394" s="160"/>
      <c r="GS394" s="160"/>
    </row>
    <row r="395" spans="3:201" x14ac:dyDescent="0.2">
      <c r="C395" s="160"/>
      <c r="D395" s="160"/>
      <c r="E395" s="160"/>
      <c r="F395" s="160"/>
      <c r="G395" s="160"/>
      <c r="H395" s="160"/>
      <c r="I395" s="160"/>
      <c r="J395" s="160"/>
      <c r="K395" s="160"/>
      <c r="L395" s="160"/>
      <c r="M395" s="160"/>
      <c r="N395" s="160"/>
      <c r="O395" s="160"/>
      <c r="P395" s="160"/>
      <c r="Q395" s="160"/>
      <c r="R395" s="160"/>
      <c r="S395" s="160"/>
      <c r="T395" s="160"/>
      <c r="U395" s="160"/>
      <c r="V395" s="160"/>
      <c r="W395" s="160"/>
      <c r="X395" s="160"/>
      <c r="Y395" s="160"/>
      <c r="Z395" s="160"/>
      <c r="AA395" s="160"/>
      <c r="AB395" s="160"/>
      <c r="AC395" s="160"/>
      <c r="AD395" s="160"/>
      <c r="AE395" s="160"/>
      <c r="AF395" s="160"/>
      <c r="AG395" s="160"/>
      <c r="AH395" s="160"/>
      <c r="AI395" s="160"/>
      <c r="AJ395" s="160"/>
      <c r="AK395" s="160"/>
      <c r="AL395" s="160"/>
      <c r="AM395" s="160"/>
      <c r="AN395" s="160"/>
      <c r="AO395" s="160"/>
      <c r="AP395" s="160"/>
      <c r="AQ395" s="160"/>
      <c r="AR395" s="160"/>
      <c r="AS395" s="160"/>
      <c r="AT395" s="160"/>
      <c r="AU395" s="160"/>
      <c r="AV395" s="160"/>
      <c r="AW395" s="160"/>
      <c r="AX395" s="160"/>
      <c r="AY395" s="160"/>
      <c r="AZ395" s="160"/>
      <c r="BA395" s="160"/>
      <c r="BB395" s="160"/>
      <c r="BC395" s="160"/>
      <c r="BD395" s="160"/>
      <c r="BE395" s="160"/>
      <c r="BF395" s="160"/>
      <c r="BG395" s="160"/>
      <c r="BH395" s="160"/>
      <c r="BI395" s="160"/>
      <c r="BJ395" s="160"/>
      <c r="BK395" s="160"/>
      <c r="BL395" s="160"/>
      <c r="BM395" s="160"/>
      <c r="BN395" s="160"/>
      <c r="BO395" s="160"/>
      <c r="BP395" s="160"/>
      <c r="BQ395" s="160"/>
      <c r="BR395" s="160"/>
      <c r="BS395" s="160"/>
      <c r="BT395" s="160"/>
      <c r="BU395" s="160"/>
      <c r="BV395" s="160"/>
      <c r="BW395" s="160"/>
      <c r="BX395" s="160"/>
      <c r="BY395" s="160"/>
      <c r="BZ395" s="160"/>
      <c r="CA395" s="160"/>
      <c r="CB395" s="160"/>
      <c r="CC395" s="160"/>
      <c r="CD395" s="160"/>
      <c r="CE395" s="160"/>
      <c r="CF395" s="160"/>
      <c r="CG395" s="160"/>
      <c r="CH395" s="160"/>
      <c r="CI395" s="160"/>
      <c r="CJ395" s="160"/>
      <c r="CK395" s="160"/>
      <c r="CL395" s="160"/>
      <c r="CM395" s="160"/>
      <c r="CN395" s="160"/>
      <c r="CO395" s="160"/>
      <c r="CP395" s="160"/>
      <c r="CQ395" s="160"/>
      <c r="CR395" s="160"/>
      <c r="CS395" s="160"/>
      <c r="CT395" s="160"/>
      <c r="CU395" s="160"/>
      <c r="CV395" s="160"/>
      <c r="CW395" s="160"/>
      <c r="CX395" s="160"/>
      <c r="CY395" s="160"/>
      <c r="CZ395" s="160"/>
      <c r="DA395" s="160"/>
      <c r="DB395" s="160"/>
      <c r="DC395" s="160"/>
      <c r="DD395" s="160"/>
      <c r="DE395" s="160"/>
      <c r="DF395" s="160"/>
      <c r="DG395" s="160"/>
      <c r="DH395" s="160"/>
      <c r="DI395" s="160"/>
      <c r="DJ395" s="160"/>
      <c r="DK395" s="160"/>
      <c r="DL395" s="160"/>
      <c r="DM395" s="160"/>
      <c r="DN395" s="160"/>
      <c r="DO395" s="160"/>
      <c r="DP395" s="160"/>
      <c r="DQ395" s="160"/>
      <c r="DR395" s="160"/>
      <c r="DS395" s="160"/>
      <c r="DT395" s="160"/>
      <c r="DU395" s="160"/>
      <c r="DV395" s="160"/>
      <c r="DW395" s="160"/>
      <c r="DX395" s="160"/>
      <c r="DY395" s="160"/>
      <c r="DZ395" s="160"/>
      <c r="EA395" s="160"/>
      <c r="EB395" s="160"/>
      <c r="EC395" s="160"/>
      <c r="ED395" s="160"/>
      <c r="EE395" s="160"/>
      <c r="EF395" s="160"/>
      <c r="EG395" s="160"/>
      <c r="EH395" s="160"/>
      <c r="EI395" s="160"/>
      <c r="EJ395" s="160"/>
      <c r="EK395" s="160"/>
      <c r="EL395" s="160"/>
      <c r="EM395" s="160"/>
      <c r="EN395" s="160"/>
      <c r="EO395" s="160"/>
      <c r="EP395" s="160"/>
      <c r="EQ395" s="160"/>
      <c r="ER395" s="160"/>
      <c r="ES395" s="160"/>
      <c r="ET395" s="160"/>
      <c r="EU395" s="160"/>
      <c r="EV395" s="160"/>
      <c r="EW395" s="160"/>
      <c r="EX395" s="160"/>
      <c r="EY395" s="160"/>
      <c r="EZ395" s="160"/>
      <c r="FA395" s="160"/>
      <c r="FB395" s="160"/>
      <c r="FC395" s="160"/>
      <c r="FD395" s="160"/>
      <c r="FE395" s="160"/>
      <c r="FF395" s="160"/>
      <c r="FG395" s="160"/>
      <c r="FH395" s="160"/>
      <c r="FI395" s="160"/>
      <c r="FJ395" s="160"/>
      <c r="FK395" s="160"/>
      <c r="FL395" s="160"/>
      <c r="FM395" s="160"/>
      <c r="FN395" s="160"/>
      <c r="FO395" s="160"/>
      <c r="FP395" s="160"/>
      <c r="FQ395" s="160"/>
      <c r="FR395" s="160"/>
      <c r="FS395" s="160"/>
      <c r="FT395" s="160"/>
      <c r="FU395" s="160"/>
      <c r="FV395" s="160"/>
      <c r="FW395" s="160"/>
      <c r="FX395" s="160"/>
      <c r="FY395" s="160"/>
      <c r="FZ395" s="160"/>
      <c r="GA395" s="160"/>
      <c r="GB395" s="160"/>
      <c r="GC395" s="160"/>
      <c r="GD395" s="160"/>
      <c r="GE395" s="160"/>
      <c r="GF395" s="160"/>
      <c r="GG395" s="160"/>
      <c r="GH395" s="160"/>
      <c r="GI395" s="160"/>
      <c r="GJ395" s="160"/>
      <c r="GK395" s="160"/>
      <c r="GL395" s="160"/>
      <c r="GM395" s="160"/>
      <c r="GN395" s="160"/>
      <c r="GO395" s="160"/>
      <c r="GP395" s="160"/>
      <c r="GQ395" s="160"/>
      <c r="GR395" s="160"/>
      <c r="GS395" s="160"/>
    </row>
    <row r="396" spans="3:201" x14ac:dyDescent="0.2">
      <c r="C396" s="160"/>
      <c r="D396" s="160"/>
      <c r="E396" s="160"/>
      <c r="F396" s="160"/>
      <c r="G396" s="160"/>
      <c r="H396" s="160"/>
      <c r="I396" s="160"/>
      <c r="J396" s="160"/>
      <c r="K396" s="160"/>
      <c r="L396" s="160"/>
      <c r="M396" s="160"/>
      <c r="N396" s="160"/>
      <c r="O396" s="160"/>
      <c r="P396" s="160"/>
      <c r="Q396" s="160"/>
      <c r="R396" s="160"/>
      <c r="S396" s="160"/>
      <c r="T396" s="160"/>
      <c r="U396" s="160"/>
      <c r="V396" s="160"/>
      <c r="W396" s="160"/>
      <c r="X396" s="160"/>
      <c r="Y396" s="160"/>
      <c r="Z396" s="160"/>
      <c r="AA396" s="160"/>
      <c r="AB396" s="160"/>
      <c r="AC396" s="160"/>
      <c r="AD396" s="160"/>
      <c r="AE396" s="160"/>
      <c r="AF396" s="160"/>
      <c r="AG396" s="160"/>
      <c r="AH396" s="160"/>
      <c r="AI396" s="160"/>
      <c r="AJ396" s="160"/>
      <c r="AK396" s="160"/>
      <c r="AL396" s="160"/>
      <c r="AM396" s="160"/>
      <c r="AN396" s="160"/>
      <c r="AO396" s="160"/>
      <c r="AP396" s="160"/>
      <c r="AQ396" s="160"/>
      <c r="AR396" s="160"/>
      <c r="AS396" s="160"/>
      <c r="AT396" s="160"/>
      <c r="AU396" s="160"/>
      <c r="AV396" s="160"/>
      <c r="AW396" s="160"/>
      <c r="AX396" s="160"/>
      <c r="AY396" s="160"/>
      <c r="AZ396" s="160"/>
      <c r="BA396" s="160"/>
      <c r="BB396" s="160"/>
      <c r="BC396" s="160"/>
      <c r="BD396" s="160"/>
      <c r="BE396" s="160"/>
      <c r="BF396" s="160"/>
      <c r="BG396" s="160"/>
      <c r="BH396" s="160"/>
      <c r="BI396" s="160"/>
      <c r="BJ396" s="160"/>
      <c r="BK396" s="160"/>
      <c r="BL396" s="160"/>
      <c r="BM396" s="160"/>
      <c r="BN396" s="160"/>
      <c r="BO396" s="160"/>
      <c r="BP396" s="160"/>
      <c r="BQ396" s="160"/>
      <c r="BR396" s="160"/>
      <c r="BS396" s="160"/>
      <c r="BT396" s="160"/>
      <c r="BU396" s="160"/>
      <c r="BV396" s="160"/>
      <c r="BW396" s="160"/>
      <c r="BX396" s="160"/>
      <c r="BY396" s="160"/>
      <c r="BZ396" s="160"/>
      <c r="CA396" s="160"/>
      <c r="CB396" s="160"/>
      <c r="CC396" s="160"/>
      <c r="CD396" s="160"/>
      <c r="CE396" s="160"/>
      <c r="CF396" s="160"/>
      <c r="CG396" s="160"/>
      <c r="CH396" s="160"/>
      <c r="CI396" s="160"/>
      <c r="CJ396" s="160"/>
      <c r="CK396" s="160"/>
      <c r="CL396" s="160"/>
      <c r="CM396" s="160"/>
      <c r="CN396" s="160"/>
      <c r="CO396" s="160"/>
      <c r="CP396" s="160"/>
      <c r="CQ396" s="160"/>
      <c r="CR396" s="160"/>
      <c r="CS396" s="160"/>
      <c r="CT396" s="160"/>
      <c r="CU396" s="160"/>
      <c r="CV396" s="160"/>
      <c r="CW396" s="160"/>
      <c r="CX396" s="160"/>
      <c r="CY396" s="160"/>
      <c r="CZ396" s="160"/>
      <c r="DA396" s="160"/>
      <c r="DB396" s="160"/>
      <c r="DC396" s="160"/>
      <c r="DD396" s="160"/>
      <c r="DE396" s="160"/>
      <c r="DF396" s="160"/>
      <c r="DG396" s="160"/>
      <c r="DH396" s="160"/>
      <c r="DI396" s="160"/>
      <c r="DJ396" s="160"/>
      <c r="DK396" s="160"/>
      <c r="DL396" s="160"/>
      <c r="DM396" s="160"/>
      <c r="DN396" s="160"/>
      <c r="DO396" s="160"/>
      <c r="DP396" s="160"/>
      <c r="DQ396" s="160"/>
      <c r="DR396" s="160"/>
      <c r="DS396" s="160"/>
      <c r="DT396" s="160"/>
      <c r="DU396" s="160"/>
      <c r="DV396" s="160"/>
      <c r="DW396" s="160"/>
      <c r="DX396" s="160"/>
      <c r="DY396" s="160"/>
      <c r="DZ396" s="160"/>
      <c r="EA396" s="160"/>
      <c r="EB396" s="160"/>
      <c r="EC396" s="160"/>
      <c r="ED396" s="160"/>
      <c r="EE396" s="160"/>
      <c r="EF396" s="160"/>
      <c r="EG396" s="160"/>
      <c r="EH396" s="160"/>
      <c r="EI396" s="160"/>
      <c r="EJ396" s="160"/>
      <c r="EK396" s="160"/>
      <c r="EL396" s="160"/>
      <c r="EM396" s="160"/>
      <c r="EN396" s="160"/>
      <c r="EO396" s="160"/>
      <c r="EP396" s="160"/>
      <c r="EQ396" s="160"/>
      <c r="ER396" s="160"/>
      <c r="ES396" s="160"/>
      <c r="ET396" s="160"/>
      <c r="EU396" s="160"/>
      <c r="EV396" s="160"/>
      <c r="EW396" s="160"/>
      <c r="EX396" s="160"/>
      <c r="EY396" s="160"/>
      <c r="EZ396" s="160"/>
      <c r="FA396" s="160"/>
      <c r="FB396" s="160"/>
      <c r="FC396" s="160"/>
      <c r="FD396" s="160"/>
      <c r="FE396" s="160"/>
      <c r="FF396" s="160"/>
      <c r="FG396" s="160"/>
      <c r="FH396" s="160"/>
      <c r="FI396" s="160"/>
      <c r="FJ396" s="160"/>
      <c r="FK396" s="160"/>
      <c r="FL396" s="160"/>
      <c r="FM396" s="160"/>
      <c r="FN396" s="160"/>
      <c r="FO396" s="160"/>
      <c r="FP396" s="160"/>
      <c r="FQ396" s="160"/>
      <c r="FR396" s="160"/>
      <c r="FS396" s="160"/>
      <c r="FT396" s="160"/>
      <c r="FU396" s="160"/>
      <c r="FV396" s="160"/>
      <c r="FW396" s="160"/>
      <c r="FX396" s="160"/>
      <c r="FY396" s="160"/>
      <c r="FZ396" s="160"/>
      <c r="GA396" s="160"/>
      <c r="GB396" s="160"/>
      <c r="GC396" s="160"/>
      <c r="GD396" s="160"/>
      <c r="GE396" s="160"/>
      <c r="GF396" s="160"/>
      <c r="GG396" s="160"/>
      <c r="GH396" s="160"/>
      <c r="GI396" s="160"/>
      <c r="GJ396" s="160"/>
      <c r="GK396" s="160"/>
      <c r="GL396" s="160"/>
      <c r="GM396" s="160"/>
      <c r="GN396" s="160"/>
      <c r="GO396" s="160"/>
      <c r="GP396" s="160"/>
      <c r="GQ396" s="160"/>
      <c r="GR396" s="160"/>
      <c r="GS396" s="160"/>
    </row>
    <row r="397" spans="3:201" x14ac:dyDescent="0.2">
      <c r="C397" s="160"/>
      <c r="D397" s="160"/>
      <c r="E397" s="160"/>
      <c r="F397" s="160"/>
      <c r="G397" s="160"/>
      <c r="H397" s="160"/>
      <c r="I397" s="160"/>
      <c r="J397" s="160"/>
      <c r="K397" s="160"/>
      <c r="L397" s="160"/>
      <c r="M397" s="160"/>
      <c r="N397" s="160"/>
      <c r="O397" s="160"/>
      <c r="P397" s="160"/>
      <c r="Q397" s="160"/>
      <c r="R397" s="160"/>
      <c r="S397" s="160"/>
      <c r="T397" s="160"/>
      <c r="U397" s="160"/>
      <c r="V397" s="160"/>
      <c r="W397" s="160"/>
      <c r="X397" s="160"/>
      <c r="Y397" s="160"/>
      <c r="Z397" s="160"/>
      <c r="AA397" s="160"/>
      <c r="AB397" s="160"/>
      <c r="AC397" s="160"/>
      <c r="AD397" s="160"/>
      <c r="AE397" s="160"/>
      <c r="AF397" s="160"/>
      <c r="AG397" s="160"/>
      <c r="AH397" s="160"/>
      <c r="AI397" s="160"/>
      <c r="AJ397" s="160"/>
      <c r="AK397" s="160"/>
      <c r="AL397" s="160"/>
      <c r="AM397" s="160"/>
      <c r="AN397" s="160"/>
      <c r="AO397" s="160"/>
      <c r="AP397" s="160"/>
      <c r="AQ397" s="160"/>
      <c r="AR397" s="160"/>
      <c r="AS397" s="160"/>
      <c r="AT397" s="160"/>
      <c r="AU397" s="160"/>
      <c r="AV397" s="160"/>
      <c r="AW397" s="160"/>
      <c r="AX397" s="160"/>
      <c r="AY397" s="160"/>
      <c r="AZ397" s="160"/>
      <c r="BA397" s="160"/>
      <c r="BB397" s="160"/>
      <c r="BC397" s="160"/>
      <c r="BD397" s="160"/>
      <c r="BE397" s="160"/>
      <c r="BF397" s="160"/>
      <c r="BG397" s="160"/>
      <c r="BH397" s="160"/>
      <c r="BI397" s="160"/>
      <c r="BJ397" s="160"/>
      <c r="BK397" s="160"/>
      <c r="BL397" s="160"/>
      <c r="BM397" s="160"/>
      <c r="BN397" s="160"/>
      <c r="BO397" s="160"/>
      <c r="BP397" s="160"/>
      <c r="BQ397" s="160"/>
      <c r="BR397" s="160"/>
      <c r="BS397" s="160"/>
      <c r="BT397" s="160"/>
      <c r="BU397" s="160"/>
      <c r="BV397" s="160"/>
      <c r="BW397" s="160"/>
      <c r="BX397" s="160"/>
      <c r="BY397" s="160"/>
      <c r="BZ397" s="160"/>
      <c r="CA397" s="160"/>
      <c r="CB397" s="160"/>
      <c r="CC397" s="160"/>
      <c r="CD397" s="160"/>
      <c r="CE397" s="160"/>
      <c r="CF397" s="160"/>
      <c r="CG397" s="160"/>
      <c r="CH397" s="160"/>
      <c r="CI397" s="160"/>
      <c r="CJ397" s="160"/>
      <c r="CK397" s="160"/>
      <c r="CL397" s="160"/>
      <c r="CM397" s="160"/>
      <c r="CN397" s="160"/>
      <c r="CO397" s="160"/>
      <c r="CP397" s="160"/>
      <c r="CQ397" s="160"/>
      <c r="CR397" s="160"/>
      <c r="CS397" s="160"/>
      <c r="CT397" s="160"/>
      <c r="CU397" s="160"/>
      <c r="CV397" s="160"/>
      <c r="CW397" s="160"/>
      <c r="CX397" s="160"/>
      <c r="CY397" s="160"/>
      <c r="CZ397" s="160"/>
      <c r="DA397" s="160"/>
      <c r="DB397" s="160"/>
      <c r="DC397" s="160"/>
      <c r="DD397" s="160"/>
      <c r="DE397" s="160"/>
      <c r="DF397" s="160"/>
      <c r="DG397" s="160"/>
      <c r="DH397" s="160"/>
      <c r="DI397" s="160"/>
      <c r="DJ397" s="160"/>
      <c r="DK397" s="160"/>
      <c r="DL397" s="160"/>
      <c r="DM397" s="160"/>
      <c r="DN397" s="160"/>
      <c r="DO397" s="160"/>
      <c r="DP397" s="160"/>
      <c r="DQ397" s="160"/>
      <c r="DR397" s="160"/>
      <c r="DS397" s="160"/>
      <c r="DT397" s="160"/>
      <c r="DU397" s="160"/>
      <c r="DV397" s="160"/>
      <c r="DW397" s="160"/>
      <c r="DX397" s="160"/>
      <c r="DY397" s="160"/>
      <c r="DZ397" s="160"/>
      <c r="EA397" s="160"/>
      <c r="EB397" s="160"/>
      <c r="EC397" s="160"/>
      <c r="ED397" s="160"/>
      <c r="EE397" s="160"/>
      <c r="EF397" s="160"/>
      <c r="EG397" s="160"/>
      <c r="EH397" s="160"/>
      <c r="EI397" s="160"/>
      <c r="EJ397" s="160"/>
      <c r="EK397" s="160"/>
      <c r="EL397" s="160"/>
      <c r="EM397" s="160"/>
      <c r="EN397" s="160"/>
      <c r="EO397" s="160"/>
      <c r="EP397" s="160"/>
      <c r="EQ397" s="160"/>
      <c r="ER397" s="160"/>
      <c r="ES397" s="160"/>
      <c r="ET397" s="160"/>
      <c r="EU397" s="160"/>
      <c r="EV397" s="160"/>
      <c r="EW397" s="160"/>
      <c r="EX397" s="160"/>
      <c r="EY397" s="160"/>
      <c r="EZ397" s="160"/>
      <c r="FA397" s="160"/>
      <c r="FB397" s="160"/>
      <c r="FC397" s="160"/>
      <c r="FD397" s="160"/>
      <c r="FE397" s="160"/>
      <c r="FF397" s="160"/>
      <c r="FG397" s="160"/>
      <c r="FH397" s="160"/>
      <c r="FI397" s="160"/>
      <c r="FJ397" s="160"/>
      <c r="FK397" s="160"/>
      <c r="FL397" s="160"/>
      <c r="FM397" s="160"/>
      <c r="FN397" s="160"/>
      <c r="FO397" s="160"/>
      <c r="FP397" s="160"/>
      <c r="FQ397" s="160"/>
      <c r="FR397" s="160"/>
      <c r="FS397" s="160"/>
      <c r="FT397" s="160"/>
      <c r="FU397" s="160"/>
      <c r="FV397" s="160"/>
      <c r="FW397" s="160"/>
      <c r="FX397" s="160"/>
      <c r="FY397" s="160"/>
      <c r="FZ397" s="160"/>
      <c r="GA397" s="160"/>
      <c r="GB397" s="160"/>
      <c r="GC397" s="160"/>
      <c r="GD397" s="160"/>
      <c r="GE397" s="160"/>
      <c r="GF397" s="160"/>
      <c r="GG397" s="160"/>
      <c r="GH397" s="160"/>
      <c r="GI397" s="160"/>
      <c r="GJ397" s="160"/>
      <c r="GK397" s="160"/>
      <c r="GL397" s="160"/>
      <c r="GM397" s="160"/>
      <c r="GN397" s="160"/>
      <c r="GO397" s="160"/>
      <c r="GP397" s="160"/>
      <c r="GQ397" s="160"/>
      <c r="GR397" s="160"/>
      <c r="GS397" s="160"/>
    </row>
    <row r="398" spans="3:201" x14ac:dyDescent="0.2">
      <c r="C398" s="160"/>
      <c r="D398" s="160"/>
      <c r="E398" s="160"/>
      <c r="F398" s="160"/>
      <c r="G398" s="160"/>
      <c r="H398" s="160"/>
      <c r="I398" s="160"/>
      <c r="J398" s="160"/>
      <c r="K398" s="160"/>
      <c r="L398" s="160"/>
      <c r="M398" s="160"/>
      <c r="N398" s="160"/>
      <c r="O398" s="160"/>
      <c r="P398" s="160"/>
      <c r="Q398" s="160"/>
      <c r="R398" s="160"/>
      <c r="S398" s="160"/>
      <c r="T398" s="160"/>
      <c r="U398" s="160"/>
      <c r="V398" s="160"/>
      <c r="W398" s="160"/>
      <c r="X398" s="160"/>
      <c r="Y398" s="160"/>
      <c r="Z398" s="160"/>
      <c r="AA398" s="160"/>
      <c r="AB398" s="160"/>
      <c r="AC398" s="160"/>
      <c r="AD398" s="160"/>
      <c r="AE398" s="160"/>
      <c r="AF398" s="160"/>
      <c r="AG398" s="160"/>
      <c r="AH398" s="160"/>
      <c r="AI398" s="160"/>
      <c r="AJ398" s="160"/>
      <c r="AK398" s="160"/>
      <c r="AL398" s="160"/>
      <c r="AM398" s="160"/>
      <c r="AN398" s="160"/>
      <c r="AO398" s="160"/>
      <c r="AP398" s="160"/>
      <c r="AQ398" s="160"/>
      <c r="AR398" s="160"/>
      <c r="AS398" s="160"/>
      <c r="AT398" s="160"/>
      <c r="AU398" s="160"/>
      <c r="AV398" s="160"/>
      <c r="AW398" s="160"/>
      <c r="AX398" s="160"/>
      <c r="AY398" s="160"/>
      <c r="AZ398" s="160"/>
      <c r="BA398" s="160"/>
      <c r="BB398" s="160"/>
      <c r="BC398" s="160"/>
      <c r="BD398" s="160"/>
      <c r="BE398" s="160"/>
      <c r="BF398" s="160"/>
      <c r="BG398" s="160"/>
      <c r="BH398" s="160"/>
      <c r="BI398" s="160"/>
      <c r="BJ398" s="160"/>
      <c r="BK398" s="160"/>
      <c r="BL398" s="160"/>
      <c r="BM398" s="160"/>
      <c r="BN398" s="160"/>
      <c r="BO398" s="160"/>
      <c r="BP398" s="160"/>
      <c r="BQ398" s="160"/>
      <c r="BR398" s="160"/>
      <c r="BS398" s="160"/>
      <c r="BT398" s="160"/>
      <c r="BU398" s="160"/>
      <c r="BV398" s="160"/>
      <c r="BW398" s="160"/>
      <c r="BX398" s="160"/>
      <c r="BY398" s="160"/>
      <c r="BZ398" s="160"/>
      <c r="CA398" s="160"/>
      <c r="CB398" s="160"/>
      <c r="CC398" s="160"/>
      <c r="CD398" s="160"/>
      <c r="CE398" s="160"/>
      <c r="CF398" s="160"/>
      <c r="CG398" s="160"/>
      <c r="CH398" s="160"/>
      <c r="CI398" s="160"/>
      <c r="CJ398" s="160"/>
      <c r="CK398" s="160"/>
      <c r="CL398" s="160"/>
      <c r="CM398" s="160"/>
      <c r="CN398" s="160"/>
      <c r="CO398" s="160"/>
      <c r="CP398" s="160"/>
      <c r="CQ398" s="160"/>
      <c r="CR398" s="160"/>
      <c r="CS398" s="160"/>
      <c r="CT398" s="160"/>
      <c r="CU398" s="160"/>
      <c r="CV398" s="160"/>
      <c r="CW398" s="160"/>
      <c r="CX398" s="160"/>
      <c r="CY398" s="160"/>
      <c r="CZ398" s="160"/>
      <c r="DA398" s="160"/>
      <c r="DB398" s="160"/>
      <c r="DC398" s="160"/>
      <c r="DD398" s="160"/>
      <c r="DE398" s="160"/>
      <c r="DF398" s="160"/>
      <c r="DG398" s="160"/>
      <c r="DH398" s="160"/>
      <c r="DI398" s="160"/>
      <c r="DJ398" s="160"/>
      <c r="DK398" s="160"/>
      <c r="DL398" s="160"/>
      <c r="DM398" s="160"/>
      <c r="DN398" s="160"/>
      <c r="DO398" s="160"/>
      <c r="DP398" s="160"/>
      <c r="DQ398" s="160"/>
      <c r="DR398" s="160"/>
      <c r="DS398" s="160"/>
      <c r="DT398" s="160"/>
      <c r="DU398" s="160"/>
      <c r="DV398" s="160"/>
      <c r="DW398" s="160"/>
      <c r="DX398" s="160"/>
      <c r="DY398" s="160"/>
      <c r="DZ398" s="160"/>
      <c r="EA398" s="160"/>
      <c r="EB398" s="160"/>
      <c r="EC398" s="160"/>
      <c r="ED398" s="160"/>
      <c r="EE398" s="160"/>
      <c r="EF398" s="160"/>
      <c r="EG398" s="160"/>
      <c r="EH398" s="160"/>
      <c r="EI398" s="160"/>
      <c r="EJ398" s="160"/>
      <c r="EK398" s="160"/>
      <c r="EL398" s="160"/>
      <c r="EM398" s="160"/>
      <c r="EN398" s="160"/>
      <c r="EO398" s="160"/>
      <c r="EP398" s="160"/>
      <c r="EQ398" s="160"/>
      <c r="ER398" s="160"/>
      <c r="ES398" s="160"/>
      <c r="ET398" s="160"/>
      <c r="EU398" s="160"/>
      <c r="EV398" s="160"/>
      <c r="EW398" s="160"/>
      <c r="EX398" s="160"/>
      <c r="EY398" s="160"/>
      <c r="EZ398" s="160"/>
      <c r="FA398" s="160"/>
      <c r="FB398" s="160"/>
      <c r="FC398" s="160"/>
      <c r="FD398" s="160"/>
      <c r="FE398" s="160"/>
      <c r="FF398" s="160"/>
      <c r="FG398" s="160"/>
      <c r="FH398" s="160"/>
      <c r="FI398" s="160"/>
      <c r="FJ398" s="160"/>
      <c r="FK398" s="160"/>
      <c r="FL398" s="160"/>
      <c r="FM398" s="160"/>
      <c r="FN398" s="160"/>
      <c r="FO398" s="160"/>
      <c r="FP398" s="160"/>
      <c r="FQ398" s="160"/>
      <c r="FR398" s="160"/>
      <c r="FS398" s="160"/>
      <c r="FT398" s="160"/>
      <c r="FU398" s="160"/>
      <c r="FV398" s="160"/>
      <c r="FW398" s="160"/>
      <c r="FX398" s="160"/>
      <c r="FY398" s="160"/>
      <c r="FZ398" s="160"/>
      <c r="GA398" s="160"/>
      <c r="GB398" s="160"/>
      <c r="GC398" s="160"/>
      <c r="GD398" s="160"/>
      <c r="GE398" s="160"/>
      <c r="GF398" s="160"/>
      <c r="GG398" s="160"/>
      <c r="GH398" s="160"/>
      <c r="GI398" s="160"/>
      <c r="GJ398" s="160"/>
      <c r="GK398" s="160"/>
      <c r="GL398" s="160"/>
      <c r="GM398" s="160"/>
      <c r="GN398" s="160"/>
      <c r="GO398" s="160"/>
      <c r="GP398" s="160"/>
      <c r="GQ398" s="160"/>
      <c r="GR398" s="160"/>
      <c r="GS398" s="160"/>
    </row>
    <row r="399" spans="3:201" x14ac:dyDescent="0.2">
      <c r="C399" s="160"/>
      <c r="D399" s="160"/>
      <c r="E399" s="160"/>
      <c r="F399" s="160"/>
      <c r="G399" s="160"/>
      <c r="H399" s="160"/>
      <c r="I399" s="160"/>
      <c r="J399" s="160"/>
      <c r="K399" s="160"/>
      <c r="L399" s="160"/>
      <c r="M399" s="160"/>
      <c r="N399" s="160"/>
      <c r="O399" s="160"/>
      <c r="P399" s="160"/>
      <c r="Q399" s="160"/>
      <c r="R399" s="160"/>
      <c r="S399" s="160"/>
      <c r="T399" s="160"/>
      <c r="U399" s="160"/>
      <c r="V399" s="160"/>
      <c r="W399" s="160"/>
      <c r="X399" s="160"/>
      <c r="Y399" s="160"/>
      <c r="Z399" s="160"/>
      <c r="AA399" s="160"/>
      <c r="AB399" s="160"/>
      <c r="AC399" s="160"/>
      <c r="AD399" s="160"/>
      <c r="AE399" s="160"/>
      <c r="AF399" s="160"/>
      <c r="AG399" s="160"/>
      <c r="AH399" s="160"/>
      <c r="AI399" s="160"/>
      <c r="AJ399" s="160"/>
      <c r="AK399" s="160"/>
      <c r="AL399" s="160"/>
      <c r="AM399" s="160"/>
      <c r="AN399" s="160"/>
      <c r="AO399" s="160"/>
      <c r="AP399" s="160"/>
      <c r="AQ399" s="160"/>
      <c r="AR399" s="160"/>
      <c r="AS399" s="160"/>
      <c r="AT399" s="160"/>
      <c r="AU399" s="160"/>
      <c r="AV399" s="160"/>
      <c r="AW399" s="160"/>
      <c r="AX399" s="160"/>
      <c r="AY399" s="160"/>
      <c r="AZ399" s="160"/>
      <c r="BA399" s="160"/>
      <c r="BB399" s="160"/>
      <c r="BC399" s="160"/>
      <c r="BD399" s="160"/>
      <c r="BE399" s="160"/>
      <c r="BF399" s="160"/>
      <c r="BG399" s="160"/>
      <c r="BH399" s="160"/>
      <c r="BI399" s="160"/>
      <c r="BJ399" s="160"/>
      <c r="BK399" s="160"/>
      <c r="BL399" s="160"/>
      <c r="BM399" s="160"/>
      <c r="BN399" s="160"/>
      <c r="BO399" s="160"/>
      <c r="BP399" s="160"/>
      <c r="BQ399" s="160"/>
      <c r="BR399" s="160"/>
      <c r="BS399" s="160"/>
      <c r="BT399" s="160"/>
      <c r="BU399" s="160"/>
      <c r="BV399" s="160"/>
      <c r="BW399" s="160"/>
      <c r="BX399" s="160"/>
      <c r="BY399" s="160"/>
      <c r="BZ399" s="160"/>
      <c r="CA399" s="160"/>
      <c r="CB399" s="160"/>
      <c r="CC399" s="160"/>
      <c r="CD399" s="160"/>
      <c r="CE399" s="160"/>
      <c r="CF399" s="160"/>
      <c r="CG399" s="160"/>
      <c r="CH399" s="160"/>
      <c r="CI399" s="160"/>
      <c r="CJ399" s="160"/>
      <c r="CK399" s="160"/>
      <c r="CL399" s="160"/>
      <c r="CM399" s="160"/>
      <c r="CN399" s="160"/>
      <c r="CO399" s="160"/>
      <c r="CP399" s="160"/>
      <c r="CQ399" s="160"/>
      <c r="CR399" s="160"/>
      <c r="CS399" s="160"/>
      <c r="CT399" s="160"/>
      <c r="CU399" s="160"/>
      <c r="CV399" s="160"/>
      <c r="CW399" s="160"/>
      <c r="CX399" s="160"/>
      <c r="CY399" s="160"/>
      <c r="CZ399" s="160"/>
      <c r="DA399" s="160"/>
      <c r="DB399" s="160"/>
      <c r="DC399" s="160"/>
      <c r="DD399" s="160"/>
      <c r="DE399" s="160"/>
      <c r="DF399" s="160"/>
      <c r="DG399" s="160"/>
      <c r="DH399" s="160"/>
      <c r="DI399" s="160"/>
      <c r="DJ399" s="160"/>
      <c r="DK399" s="160"/>
      <c r="DL399" s="160"/>
      <c r="DM399" s="160"/>
      <c r="DN399" s="160"/>
      <c r="DO399" s="160"/>
      <c r="DP399" s="160"/>
      <c r="DQ399" s="160"/>
      <c r="DR399" s="160"/>
      <c r="DS399" s="160"/>
      <c r="DT399" s="160"/>
      <c r="DU399" s="160"/>
      <c r="DV399" s="160"/>
      <c r="DW399" s="160"/>
      <c r="DX399" s="160"/>
      <c r="DY399" s="160"/>
      <c r="DZ399" s="160"/>
      <c r="EA399" s="160"/>
      <c r="EB399" s="160"/>
      <c r="EC399" s="160"/>
      <c r="ED399" s="160"/>
      <c r="EE399" s="160"/>
      <c r="EF399" s="160"/>
      <c r="EG399" s="160"/>
      <c r="EH399" s="160"/>
      <c r="EI399" s="160"/>
      <c r="EJ399" s="160"/>
      <c r="EK399" s="160"/>
      <c r="EL399" s="160"/>
      <c r="EM399" s="160"/>
      <c r="EN399" s="160"/>
      <c r="EO399" s="160"/>
      <c r="EP399" s="160"/>
      <c r="EQ399" s="160"/>
      <c r="ER399" s="160"/>
      <c r="ES399" s="160"/>
      <c r="ET399" s="160"/>
      <c r="EU399" s="160"/>
      <c r="EV399" s="160"/>
      <c r="EW399" s="160"/>
      <c r="EX399" s="160"/>
      <c r="EY399" s="160"/>
      <c r="EZ399" s="160"/>
      <c r="FA399" s="160"/>
      <c r="FB399" s="160"/>
      <c r="FC399" s="160"/>
      <c r="FD399" s="160"/>
      <c r="FE399" s="160"/>
      <c r="FF399" s="160"/>
      <c r="FG399" s="160"/>
      <c r="FH399" s="160"/>
      <c r="FI399" s="160"/>
      <c r="FJ399" s="160"/>
      <c r="FK399" s="160"/>
      <c r="FL399" s="160"/>
      <c r="FM399" s="160"/>
      <c r="FN399" s="160"/>
      <c r="FO399" s="160"/>
      <c r="FP399" s="160"/>
      <c r="FQ399" s="160"/>
      <c r="FR399" s="160"/>
      <c r="FS399" s="160"/>
      <c r="FT399" s="160"/>
      <c r="FU399" s="160"/>
      <c r="FV399" s="160"/>
      <c r="FW399" s="160"/>
      <c r="FX399" s="160"/>
      <c r="FY399" s="160"/>
      <c r="FZ399" s="160"/>
      <c r="GA399" s="160"/>
      <c r="GB399" s="160"/>
      <c r="GC399" s="160"/>
      <c r="GD399" s="160"/>
      <c r="GE399" s="160"/>
      <c r="GF399" s="160"/>
      <c r="GG399" s="160"/>
      <c r="GH399" s="160"/>
      <c r="GI399" s="160"/>
      <c r="GJ399" s="160"/>
      <c r="GK399" s="160"/>
      <c r="GL399" s="160"/>
      <c r="GM399" s="160"/>
      <c r="GN399" s="160"/>
      <c r="GO399" s="160"/>
      <c r="GP399" s="160"/>
      <c r="GQ399" s="160"/>
      <c r="GR399" s="160"/>
      <c r="GS399" s="160"/>
    </row>
    <row r="400" spans="3:201" x14ac:dyDescent="0.2">
      <c r="C400" s="160"/>
      <c r="D400" s="160"/>
      <c r="E400" s="160"/>
      <c r="F400" s="160"/>
      <c r="G400" s="160"/>
      <c r="H400" s="160"/>
      <c r="I400" s="160"/>
      <c r="J400" s="160"/>
      <c r="K400" s="160"/>
      <c r="L400" s="160"/>
      <c r="M400" s="160"/>
      <c r="N400" s="160"/>
      <c r="O400" s="160"/>
      <c r="P400" s="160"/>
      <c r="Q400" s="160"/>
      <c r="R400" s="160"/>
      <c r="S400" s="160"/>
      <c r="T400" s="160"/>
      <c r="U400" s="160"/>
      <c r="V400" s="160"/>
      <c r="W400" s="160"/>
      <c r="X400" s="160"/>
      <c r="Y400" s="160"/>
      <c r="Z400" s="160"/>
      <c r="AA400" s="160"/>
      <c r="AB400" s="160"/>
      <c r="AC400" s="160"/>
      <c r="AD400" s="160"/>
      <c r="AE400" s="160"/>
      <c r="AF400" s="160"/>
      <c r="AG400" s="160"/>
      <c r="AH400" s="160"/>
      <c r="AI400" s="160"/>
      <c r="AJ400" s="160"/>
      <c r="AK400" s="160"/>
      <c r="AL400" s="160"/>
      <c r="AM400" s="160"/>
      <c r="AN400" s="160"/>
      <c r="AO400" s="160"/>
      <c r="AP400" s="160"/>
      <c r="AQ400" s="160"/>
      <c r="AR400" s="160"/>
      <c r="AS400" s="160"/>
      <c r="AT400" s="160"/>
      <c r="AU400" s="160"/>
      <c r="AV400" s="160"/>
      <c r="AW400" s="160"/>
      <c r="AX400" s="160"/>
      <c r="AY400" s="160"/>
      <c r="AZ400" s="160"/>
      <c r="BA400" s="160"/>
      <c r="BB400" s="160"/>
      <c r="BC400" s="160"/>
      <c r="BD400" s="160"/>
      <c r="BE400" s="160"/>
      <c r="BF400" s="160"/>
      <c r="BG400" s="160"/>
      <c r="BH400" s="160"/>
      <c r="BI400" s="160"/>
      <c r="BJ400" s="160"/>
      <c r="BK400" s="160"/>
      <c r="BL400" s="160"/>
      <c r="BM400" s="160"/>
      <c r="BN400" s="160"/>
      <c r="BO400" s="160"/>
      <c r="BP400" s="160"/>
      <c r="BQ400" s="160"/>
      <c r="BR400" s="160"/>
      <c r="BS400" s="160"/>
      <c r="BT400" s="160"/>
      <c r="BU400" s="160"/>
      <c r="BV400" s="160"/>
      <c r="BW400" s="160"/>
      <c r="BX400" s="160"/>
      <c r="BY400" s="160"/>
      <c r="BZ400" s="160"/>
      <c r="CA400" s="160"/>
      <c r="CB400" s="160"/>
      <c r="CC400" s="160"/>
      <c r="CD400" s="160"/>
      <c r="CE400" s="160"/>
      <c r="CF400" s="160"/>
      <c r="CG400" s="160"/>
      <c r="CH400" s="160"/>
      <c r="CI400" s="160"/>
      <c r="CJ400" s="160"/>
      <c r="CK400" s="160"/>
      <c r="CL400" s="160"/>
      <c r="CM400" s="160"/>
      <c r="CN400" s="160"/>
      <c r="CO400" s="160"/>
      <c r="CP400" s="160"/>
      <c r="CQ400" s="160"/>
      <c r="CR400" s="160"/>
      <c r="CS400" s="160"/>
      <c r="CT400" s="160"/>
      <c r="CU400" s="160"/>
      <c r="CV400" s="160"/>
      <c r="CW400" s="160"/>
      <c r="CX400" s="160"/>
      <c r="CY400" s="160"/>
      <c r="CZ400" s="160"/>
      <c r="DA400" s="160"/>
      <c r="DB400" s="160"/>
      <c r="DC400" s="160"/>
      <c r="DD400" s="160"/>
      <c r="DE400" s="160"/>
      <c r="DF400" s="160"/>
      <c r="DG400" s="160"/>
      <c r="DH400" s="160"/>
      <c r="DI400" s="160"/>
      <c r="DJ400" s="160"/>
      <c r="DK400" s="160"/>
      <c r="DL400" s="160"/>
      <c r="DM400" s="160"/>
      <c r="DN400" s="160"/>
      <c r="DO400" s="160"/>
      <c r="DP400" s="160"/>
      <c r="DQ400" s="160"/>
      <c r="DR400" s="160"/>
      <c r="DS400" s="160"/>
      <c r="DT400" s="160"/>
      <c r="DU400" s="160"/>
      <c r="DV400" s="160"/>
      <c r="DW400" s="160"/>
      <c r="DX400" s="160"/>
      <c r="DY400" s="160"/>
      <c r="DZ400" s="160"/>
      <c r="EA400" s="160"/>
      <c r="EB400" s="160"/>
      <c r="EC400" s="160"/>
      <c r="ED400" s="160"/>
      <c r="EE400" s="160"/>
      <c r="EF400" s="160"/>
      <c r="EG400" s="160"/>
      <c r="EH400" s="160"/>
      <c r="EI400" s="160"/>
      <c r="EJ400" s="160"/>
      <c r="EK400" s="160"/>
      <c r="EL400" s="160"/>
      <c r="EM400" s="160"/>
      <c r="EN400" s="160"/>
      <c r="EO400" s="160"/>
      <c r="EP400" s="160"/>
      <c r="EQ400" s="160"/>
      <c r="ER400" s="160"/>
      <c r="ES400" s="160"/>
      <c r="ET400" s="160"/>
      <c r="EU400" s="160"/>
      <c r="EV400" s="160"/>
      <c r="EW400" s="160"/>
      <c r="EX400" s="160"/>
      <c r="EY400" s="160"/>
      <c r="EZ400" s="160"/>
      <c r="FA400" s="160"/>
      <c r="FB400" s="160"/>
      <c r="FC400" s="160"/>
      <c r="FD400" s="160"/>
      <c r="FE400" s="160"/>
      <c r="FF400" s="160"/>
      <c r="FG400" s="160"/>
      <c r="FH400" s="160"/>
      <c r="FI400" s="160"/>
      <c r="FJ400" s="160"/>
      <c r="FK400" s="160"/>
      <c r="FL400" s="160"/>
      <c r="FM400" s="160"/>
      <c r="FN400" s="160"/>
      <c r="FO400" s="160"/>
      <c r="FP400" s="160"/>
      <c r="FQ400" s="160"/>
      <c r="FR400" s="160"/>
      <c r="FS400" s="160"/>
      <c r="FT400" s="160"/>
      <c r="FU400" s="160"/>
      <c r="FV400" s="160"/>
      <c r="FW400" s="160"/>
      <c r="FX400" s="160"/>
      <c r="FY400" s="160"/>
      <c r="FZ400" s="160"/>
      <c r="GA400" s="160"/>
      <c r="GB400" s="160"/>
      <c r="GC400" s="160"/>
      <c r="GD400" s="160"/>
      <c r="GE400" s="160"/>
      <c r="GF400" s="160"/>
      <c r="GG400" s="160"/>
      <c r="GH400" s="160"/>
      <c r="GI400" s="160"/>
      <c r="GJ400" s="160"/>
      <c r="GK400" s="160"/>
      <c r="GL400" s="160"/>
      <c r="GM400" s="160"/>
      <c r="GN400" s="160"/>
      <c r="GO400" s="160"/>
      <c r="GP400" s="160"/>
      <c r="GQ400" s="160"/>
      <c r="GR400" s="160"/>
      <c r="GS400" s="160"/>
    </row>
    <row r="401" spans="3:201" x14ac:dyDescent="0.2">
      <c r="C401" s="160"/>
      <c r="D401" s="160"/>
      <c r="E401" s="160"/>
      <c r="F401" s="160"/>
      <c r="G401" s="160"/>
      <c r="H401" s="160"/>
      <c r="I401" s="160"/>
      <c r="J401" s="160"/>
      <c r="K401" s="160"/>
      <c r="L401" s="160"/>
      <c r="M401" s="160"/>
      <c r="N401" s="160"/>
      <c r="O401" s="160"/>
      <c r="P401" s="160"/>
      <c r="Q401" s="160"/>
      <c r="R401" s="160"/>
      <c r="S401" s="160"/>
      <c r="T401" s="160"/>
      <c r="U401" s="160"/>
      <c r="V401" s="160"/>
      <c r="W401" s="160"/>
      <c r="X401" s="160"/>
      <c r="Y401" s="160"/>
      <c r="Z401" s="160"/>
      <c r="AA401" s="160"/>
      <c r="AB401" s="160"/>
      <c r="AC401" s="160"/>
      <c r="AD401" s="160"/>
      <c r="AE401" s="160"/>
      <c r="AF401" s="160"/>
      <c r="AG401" s="160"/>
      <c r="AH401" s="160"/>
      <c r="AI401" s="160"/>
      <c r="AJ401" s="160"/>
      <c r="AK401" s="160"/>
      <c r="AL401" s="160"/>
      <c r="AM401" s="160"/>
      <c r="AN401" s="160"/>
      <c r="AO401" s="160"/>
      <c r="AP401" s="160"/>
      <c r="AQ401" s="160"/>
      <c r="AR401" s="160"/>
      <c r="AS401" s="160"/>
      <c r="AT401" s="160"/>
      <c r="AU401" s="160"/>
      <c r="AV401" s="160"/>
      <c r="AW401" s="160"/>
      <c r="AX401" s="160"/>
      <c r="AY401" s="160"/>
      <c r="AZ401" s="160"/>
      <c r="BA401" s="160"/>
      <c r="BB401" s="160"/>
      <c r="BC401" s="160"/>
      <c r="BD401" s="160"/>
      <c r="BE401" s="160"/>
      <c r="BF401" s="160"/>
      <c r="BG401" s="160"/>
      <c r="BH401" s="160"/>
      <c r="BI401" s="160"/>
      <c r="BJ401" s="160"/>
      <c r="BK401" s="160"/>
      <c r="BL401" s="160"/>
      <c r="BM401" s="160"/>
      <c r="BN401" s="160"/>
      <c r="BO401" s="160"/>
      <c r="BP401" s="160"/>
      <c r="BQ401" s="160"/>
      <c r="BR401" s="160"/>
      <c r="BS401" s="160"/>
      <c r="BT401" s="160"/>
      <c r="BU401" s="160"/>
      <c r="BV401" s="160"/>
      <c r="BW401" s="160"/>
      <c r="BX401" s="160"/>
      <c r="BY401" s="160"/>
      <c r="BZ401" s="160"/>
      <c r="CA401" s="160"/>
      <c r="CB401" s="160"/>
      <c r="CC401" s="160"/>
      <c r="CD401" s="160"/>
      <c r="CE401" s="160"/>
      <c r="CF401" s="160"/>
      <c r="CG401" s="160"/>
      <c r="CH401" s="160"/>
      <c r="CI401" s="160"/>
      <c r="CJ401" s="160"/>
      <c r="CK401" s="160"/>
      <c r="CL401" s="160"/>
      <c r="CM401" s="160"/>
      <c r="CN401" s="160"/>
      <c r="CO401" s="160"/>
      <c r="CP401" s="160"/>
      <c r="CQ401" s="160"/>
      <c r="CR401" s="160"/>
      <c r="CS401" s="160"/>
      <c r="CT401" s="160"/>
      <c r="CU401" s="160"/>
      <c r="CV401" s="160"/>
      <c r="CW401" s="160"/>
      <c r="CX401" s="160"/>
      <c r="CY401" s="160"/>
      <c r="CZ401" s="160"/>
      <c r="DA401" s="160"/>
      <c r="DB401" s="160"/>
      <c r="DC401" s="160"/>
      <c r="DD401" s="160"/>
      <c r="DE401" s="160"/>
      <c r="DF401" s="160"/>
      <c r="DG401" s="160"/>
      <c r="DH401" s="160"/>
      <c r="DI401" s="160"/>
      <c r="DJ401" s="160"/>
      <c r="DK401" s="160"/>
      <c r="DL401" s="160"/>
      <c r="DM401" s="160"/>
      <c r="DN401" s="160"/>
      <c r="DO401" s="160"/>
      <c r="DP401" s="160"/>
      <c r="DQ401" s="160"/>
      <c r="DR401" s="160"/>
      <c r="DS401" s="160"/>
      <c r="DT401" s="160"/>
      <c r="DU401" s="160"/>
      <c r="DV401" s="160"/>
      <c r="DW401" s="160"/>
      <c r="DX401" s="160"/>
      <c r="DY401" s="160"/>
      <c r="DZ401" s="160"/>
      <c r="EA401" s="160"/>
      <c r="EB401" s="160"/>
      <c r="EC401" s="160"/>
      <c r="ED401" s="160"/>
      <c r="EE401" s="160"/>
      <c r="EF401" s="160"/>
      <c r="EG401" s="160"/>
      <c r="EH401" s="160"/>
      <c r="EI401" s="160"/>
      <c r="EJ401" s="160"/>
      <c r="EK401" s="160"/>
      <c r="EL401" s="160"/>
      <c r="EM401" s="160"/>
      <c r="EN401" s="160"/>
      <c r="EO401" s="160"/>
      <c r="EP401" s="160"/>
      <c r="EQ401" s="160"/>
      <c r="ER401" s="160"/>
      <c r="ES401" s="160"/>
      <c r="ET401" s="160"/>
      <c r="EU401" s="160"/>
      <c r="EV401" s="160"/>
      <c r="EW401" s="160"/>
      <c r="EX401" s="160"/>
      <c r="EY401" s="160"/>
      <c r="EZ401" s="160"/>
      <c r="FA401" s="160"/>
      <c r="FB401" s="160"/>
      <c r="FC401" s="160"/>
      <c r="FD401" s="160"/>
      <c r="FE401" s="160"/>
      <c r="FF401" s="160"/>
      <c r="FG401" s="160"/>
      <c r="FH401" s="160"/>
      <c r="FI401" s="160"/>
      <c r="FJ401" s="160"/>
      <c r="FK401" s="160"/>
      <c r="FL401" s="160"/>
      <c r="FM401" s="160"/>
      <c r="FN401" s="160"/>
      <c r="FO401" s="160"/>
      <c r="FP401" s="160"/>
      <c r="FQ401" s="160"/>
      <c r="FR401" s="160"/>
      <c r="FS401" s="160"/>
      <c r="FT401" s="160"/>
      <c r="FU401" s="160"/>
      <c r="FV401" s="160"/>
      <c r="FW401" s="160"/>
      <c r="FX401" s="160"/>
      <c r="FY401" s="160"/>
      <c r="FZ401" s="160"/>
      <c r="GA401" s="160"/>
      <c r="GB401" s="160"/>
      <c r="GC401" s="160"/>
      <c r="GD401" s="160"/>
      <c r="GE401" s="160"/>
      <c r="GF401" s="160"/>
      <c r="GG401" s="160"/>
      <c r="GH401" s="160"/>
      <c r="GI401" s="160"/>
      <c r="GJ401" s="160"/>
      <c r="GK401" s="160"/>
      <c r="GL401" s="160"/>
      <c r="GM401" s="160"/>
      <c r="GN401" s="160"/>
      <c r="GO401" s="160"/>
      <c r="GP401" s="160"/>
      <c r="GQ401" s="160"/>
      <c r="GR401" s="160"/>
      <c r="GS401" s="160"/>
    </row>
    <row r="402" spans="3:201" x14ac:dyDescent="0.2">
      <c r="C402" s="160"/>
      <c r="D402" s="160"/>
      <c r="E402" s="160"/>
      <c r="F402" s="160"/>
      <c r="G402" s="160"/>
      <c r="H402" s="160"/>
      <c r="I402" s="160"/>
      <c r="J402" s="160"/>
      <c r="K402" s="160"/>
      <c r="L402" s="160"/>
      <c r="M402" s="160"/>
      <c r="N402" s="160"/>
      <c r="O402" s="160"/>
      <c r="P402" s="160"/>
      <c r="Q402" s="160"/>
      <c r="R402" s="160"/>
      <c r="S402" s="160"/>
      <c r="T402" s="160"/>
      <c r="U402" s="160"/>
      <c r="V402" s="160"/>
      <c r="W402" s="160"/>
      <c r="X402" s="160"/>
      <c r="Y402" s="160"/>
      <c r="Z402" s="160"/>
      <c r="AA402" s="160"/>
      <c r="AB402" s="160"/>
      <c r="AC402" s="160"/>
      <c r="AD402" s="160"/>
      <c r="AE402" s="160"/>
      <c r="AF402" s="160"/>
      <c r="AG402" s="160"/>
      <c r="AH402" s="160"/>
      <c r="AI402" s="160"/>
      <c r="AJ402" s="160"/>
      <c r="AK402" s="160"/>
      <c r="AL402" s="160"/>
      <c r="AM402" s="160"/>
      <c r="AN402" s="160"/>
      <c r="AO402" s="160"/>
      <c r="AP402" s="160"/>
      <c r="AQ402" s="160"/>
      <c r="AR402" s="160"/>
      <c r="AS402" s="160"/>
      <c r="AT402" s="160"/>
      <c r="AU402" s="160"/>
      <c r="AV402" s="160"/>
      <c r="AW402" s="160"/>
      <c r="AX402" s="160"/>
      <c r="AY402" s="160"/>
      <c r="AZ402" s="160"/>
      <c r="BA402" s="160"/>
      <c r="BB402" s="160"/>
      <c r="BC402" s="160"/>
      <c r="BD402" s="160"/>
      <c r="BE402" s="160"/>
      <c r="BF402" s="160"/>
      <c r="BG402" s="160"/>
      <c r="BH402" s="160"/>
      <c r="BI402" s="160"/>
      <c r="BJ402" s="160"/>
      <c r="BK402" s="160"/>
      <c r="BL402" s="160"/>
      <c r="BM402" s="160"/>
      <c r="BN402" s="160"/>
      <c r="BO402" s="160"/>
      <c r="BP402" s="160"/>
      <c r="BQ402" s="160"/>
      <c r="BR402" s="160"/>
      <c r="BS402" s="160"/>
      <c r="BT402" s="160"/>
      <c r="BU402" s="160"/>
      <c r="BV402" s="160"/>
      <c r="BW402" s="160"/>
      <c r="BX402" s="160"/>
      <c r="BY402" s="160"/>
      <c r="BZ402" s="160"/>
      <c r="CA402" s="160"/>
      <c r="CB402" s="160"/>
      <c r="CC402" s="160"/>
      <c r="CD402" s="160"/>
      <c r="CE402" s="160"/>
      <c r="CF402" s="160"/>
      <c r="CG402" s="160"/>
      <c r="CH402" s="160"/>
      <c r="CI402" s="160"/>
      <c r="CJ402" s="160"/>
      <c r="CK402" s="160"/>
      <c r="CL402" s="160"/>
      <c r="CM402" s="160"/>
      <c r="CN402" s="160"/>
      <c r="CO402" s="160"/>
      <c r="CP402" s="160"/>
      <c r="CQ402" s="160"/>
      <c r="CR402" s="160"/>
      <c r="CS402" s="160"/>
      <c r="CT402" s="160"/>
      <c r="CU402" s="160"/>
      <c r="CV402" s="160"/>
      <c r="CW402" s="160"/>
      <c r="CX402" s="160"/>
      <c r="CY402" s="160"/>
      <c r="CZ402" s="160"/>
      <c r="DA402" s="160"/>
      <c r="DB402" s="160"/>
      <c r="DC402" s="160"/>
      <c r="DD402" s="160"/>
      <c r="DE402" s="160"/>
      <c r="DF402" s="160"/>
      <c r="DG402" s="160"/>
      <c r="DH402" s="160"/>
      <c r="DI402" s="160"/>
      <c r="DJ402" s="160"/>
      <c r="DK402" s="160"/>
      <c r="DL402" s="160"/>
      <c r="DM402" s="160"/>
      <c r="DN402" s="160"/>
      <c r="DO402" s="160"/>
      <c r="DP402" s="160"/>
      <c r="DQ402" s="160"/>
      <c r="DR402" s="160"/>
      <c r="DS402" s="160"/>
      <c r="DT402" s="160"/>
      <c r="DU402" s="160"/>
      <c r="DV402" s="160"/>
      <c r="DW402" s="160"/>
      <c r="DX402" s="160"/>
      <c r="DY402" s="160"/>
      <c r="DZ402" s="160"/>
      <c r="EA402" s="160"/>
      <c r="EB402" s="160"/>
      <c r="EC402" s="160"/>
      <c r="ED402" s="160"/>
      <c r="EE402" s="160"/>
      <c r="EF402" s="160"/>
      <c r="EG402" s="160"/>
      <c r="EH402" s="160"/>
      <c r="EI402" s="160"/>
      <c r="EJ402" s="160"/>
      <c r="EK402" s="160"/>
      <c r="EL402" s="160"/>
      <c r="EM402" s="160"/>
      <c r="EN402" s="160"/>
      <c r="EO402" s="160"/>
      <c r="EP402" s="160"/>
      <c r="EQ402" s="160"/>
      <c r="ER402" s="160"/>
      <c r="ES402" s="160"/>
      <c r="ET402" s="160"/>
      <c r="EU402" s="160"/>
      <c r="EV402" s="160"/>
      <c r="EW402" s="160"/>
      <c r="EX402" s="160"/>
      <c r="EY402" s="160"/>
      <c r="EZ402" s="160"/>
      <c r="FA402" s="160"/>
      <c r="FB402" s="160"/>
      <c r="FC402" s="160"/>
      <c r="FD402" s="160"/>
      <c r="FE402" s="160"/>
      <c r="FF402" s="160"/>
      <c r="FG402" s="160"/>
      <c r="FH402" s="160"/>
      <c r="FI402" s="160"/>
      <c r="FJ402" s="160"/>
      <c r="FK402" s="160"/>
      <c r="FL402" s="160"/>
      <c r="FM402" s="160"/>
      <c r="FN402" s="160"/>
      <c r="FO402" s="160"/>
      <c r="FP402" s="160"/>
      <c r="FQ402" s="160"/>
      <c r="FR402" s="160"/>
      <c r="FS402" s="160"/>
      <c r="FT402" s="160"/>
      <c r="FU402" s="160"/>
      <c r="FV402" s="160"/>
      <c r="FW402" s="160"/>
      <c r="FX402" s="160"/>
      <c r="FY402" s="160"/>
      <c r="FZ402" s="160"/>
      <c r="GA402" s="160"/>
      <c r="GB402" s="160"/>
      <c r="GC402" s="160"/>
      <c r="GD402" s="160"/>
      <c r="GE402" s="160"/>
      <c r="GF402" s="160"/>
      <c r="GG402" s="160"/>
      <c r="GH402" s="160"/>
      <c r="GI402" s="160"/>
      <c r="GJ402" s="160"/>
      <c r="GK402" s="160"/>
      <c r="GL402" s="160"/>
      <c r="GM402" s="160"/>
      <c r="GN402" s="160"/>
      <c r="GO402" s="160"/>
      <c r="GP402" s="160"/>
      <c r="GQ402" s="160"/>
      <c r="GR402" s="160"/>
      <c r="GS402" s="160"/>
    </row>
    <row r="403" spans="3:201" x14ac:dyDescent="0.2">
      <c r="C403" s="160"/>
      <c r="D403" s="160"/>
      <c r="E403" s="160"/>
      <c r="F403" s="160"/>
      <c r="G403" s="160"/>
      <c r="H403" s="160"/>
      <c r="I403" s="160"/>
      <c r="J403" s="160"/>
      <c r="K403" s="160"/>
      <c r="L403" s="160"/>
      <c r="M403" s="160"/>
      <c r="N403" s="160"/>
      <c r="O403" s="160"/>
      <c r="P403" s="160"/>
      <c r="Q403" s="160"/>
      <c r="R403" s="160"/>
      <c r="S403" s="160"/>
      <c r="T403" s="160"/>
      <c r="U403" s="160"/>
      <c r="V403" s="160"/>
      <c r="W403" s="160"/>
      <c r="X403" s="160"/>
      <c r="Y403" s="160"/>
      <c r="Z403" s="160"/>
      <c r="AA403" s="160"/>
      <c r="AB403" s="160"/>
      <c r="AC403" s="160"/>
      <c r="AD403" s="160"/>
      <c r="AE403" s="160"/>
      <c r="AF403" s="160"/>
      <c r="AG403" s="160"/>
      <c r="AH403" s="160"/>
      <c r="AI403" s="160"/>
      <c r="AJ403" s="160"/>
      <c r="AK403" s="160"/>
      <c r="AL403" s="160"/>
      <c r="AM403" s="160"/>
      <c r="AN403" s="160"/>
      <c r="AO403" s="160"/>
      <c r="AP403" s="160"/>
      <c r="AQ403" s="160"/>
      <c r="AR403" s="160"/>
      <c r="AS403" s="160"/>
      <c r="AT403" s="160"/>
      <c r="AU403" s="160"/>
      <c r="AV403" s="160"/>
      <c r="AW403" s="160"/>
      <c r="AX403" s="160"/>
      <c r="AY403" s="160"/>
      <c r="AZ403" s="160"/>
      <c r="BA403" s="160"/>
      <c r="BB403" s="160"/>
      <c r="BC403" s="160"/>
      <c r="BD403" s="160"/>
      <c r="BE403" s="160"/>
      <c r="BF403" s="160"/>
      <c r="BG403" s="160"/>
      <c r="BH403" s="160"/>
      <c r="BI403" s="160"/>
      <c r="BJ403" s="160"/>
      <c r="BK403" s="160"/>
      <c r="BL403" s="160"/>
      <c r="BM403" s="160"/>
      <c r="BN403" s="160"/>
      <c r="BO403" s="160"/>
      <c r="BP403" s="160"/>
      <c r="BQ403" s="160"/>
      <c r="BR403" s="160"/>
      <c r="BS403" s="160"/>
      <c r="BT403" s="160"/>
      <c r="BU403" s="160"/>
      <c r="BV403" s="160"/>
      <c r="BW403" s="160"/>
      <c r="BX403" s="160"/>
      <c r="BY403" s="160"/>
      <c r="BZ403" s="160"/>
      <c r="CA403" s="160"/>
      <c r="CB403" s="160"/>
      <c r="CC403" s="160"/>
      <c r="CD403" s="160"/>
      <c r="CE403" s="160"/>
      <c r="CF403" s="160"/>
      <c r="CG403" s="160"/>
      <c r="CH403" s="160"/>
      <c r="CI403" s="160"/>
      <c r="CJ403" s="160"/>
      <c r="CK403" s="160"/>
      <c r="CL403" s="160"/>
      <c r="CM403" s="160"/>
      <c r="CN403" s="160"/>
      <c r="CO403" s="160"/>
      <c r="CP403" s="160"/>
      <c r="CQ403" s="160"/>
      <c r="CR403" s="160"/>
      <c r="CS403" s="160"/>
      <c r="CT403" s="160"/>
      <c r="CU403" s="160"/>
      <c r="CV403" s="160"/>
      <c r="CW403" s="160"/>
      <c r="CX403" s="160"/>
      <c r="CY403" s="160"/>
      <c r="CZ403" s="160"/>
      <c r="DA403" s="160"/>
      <c r="DB403" s="160"/>
      <c r="DC403" s="160"/>
      <c r="DD403" s="160"/>
      <c r="DE403" s="160"/>
      <c r="DF403" s="160"/>
      <c r="DG403" s="160"/>
      <c r="DH403" s="160"/>
      <c r="DI403" s="160"/>
      <c r="DJ403" s="160"/>
      <c r="DK403" s="160"/>
      <c r="DL403" s="160"/>
      <c r="DM403" s="160"/>
      <c r="DN403" s="160"/>
      <c r="DO403" s="160"/>
      <c r="DP403" s="160"/>
      <c r="DQ403" s="160"/>
      <c r="DR403" s="160"/>
      <c r="DS403" s="160"/>
      <c r="DT403" s="160"/>
      <c r="DU403" s="160"/>
      <c r="DV403" s="160"/>
      <c r="DW403" s="160"/>
      <c r="DX403" s="160"/>
      <c r="DY403" s="160"/>
      <c r="DZ403" s="160"/>
      <c r="EA403" s="160"/>
      <c r="EB403" s="160"/>
      <c r="EC403" s="160"/>
      <c r="ED403" s="160"/>
      <c r="EE403" s="160"/>
      <c r="EF403" s="160"/>
      <c r="EG403" s="160"/>
      <c r="EH403" s="160"/>
      <c r="EI403" s="160"/>
      <c r="EJ403" s="160"/>
      <c r="EK403" s="160"/>
      <c r="EL403" s="160"/>
      <c r="EM403" s="160"/>
      <c r="EN403" s="160"/>
      <c r="EO403" s="160"/>
      <c r="EP403" s="160"/>
      <c r="EQ403" s="160"/>
      <c r="ER403" s="160"/>
      <c r="ES403" s="160"/>
      <c r="ET403" s="160"/>
      <c r="EU403" s="160"/>
      <c r="EV403" s="160"/>
      <c r="EW403" s="160"/>
      <c r="EX403" s="160"/>
      <c r="EY403" s="160"/>
      <c r="EZ403" s="160"/>
      <c r="FA403" s="160"/>
      <c r="FB403" s="160"/>
      <c r="FC403" s="160"/>
      <c r="FD403" s="160"/>
      <c r="FE403" s="160"/>
      <c r="FF403" s="160"/>
      <c r="FG403" s="160"/>
      <c r="FH403" s="160"/>
      <c r="FI403" s="160"/>
      <c r="FJ403" s="160"/>
      <c r="FK403" s="160"/>
      <c r="FL403" s="160"/>
      <c r="FM403" s="160"/>
      <c r="FN403" s="160"/>
      <c r="FO403" s="160"/>
      <c r="FP403" s="160"/>
      <c r="FQ403" s="160"/>
      <c r="FR403" s="160"/>
      <c r="FS403" s="160"/>
      <c r="FT403" s="160"/>
      <c r="FU403" s="160"/>
      <c r="FV403" s="160"/>
      <c r="FW403" s="160"/>
      <c r="FX403" s="160"/>
      <c r="FY403" s="160"/>
      <c r="FZ403" s="160"/>
      <c r="GA403" s="160"/>
      <c r="GB403" s="160"/>
      <c r="GC403" s="160"/>
      <c r="GD403" s="160"/>
      <c r="GE403" s="160"/>
      <c r="GF403" s="160"/>
      <c r="GG403" s="160"/>
      <c r="GH403" s="160"/>
      <c r="GI403" s="160"/>
      <c r="GJ403" s="160"/>
      <c r="GK403" s="160"/>
      <c r="GL403" s="160"/>
      <c r="GM403" s="160"/>
      <c r="GN403" s="160"/>
      <c r="GO403" s="160"/>
      <c r="GP403" s="160"/>
      <c r="GQ403" s="160"/>
      <c r="GR403" s="160"/>
      <c r="GS403" s="160"/>
    </row>
    <row r="404" spans="3:201" x14ac:dyDescent="0.2">
      <c r="C404" s="160"/>
      <c r="D404" s="160"/>
      <c r="E404" s="160"/>
      <c r="F404" s="160"/>
      <c r="G404" s="160"/>
      <c r="H404" s="160"/>
      <c r="I404" s="160"/>
      <c r="J404" s="160"/>
      <c r="K404" s="160"/>
      <c r="L404" s="160"/>
      <c r="M404" s="160"/>
      <c r="N404" s="160"/>
      <c r="O404" s="160"/>
      <c r="P404" s="160"/>
      <c r="Q404" s="160"/>
      <c r="R404" s="160"/>
      <c r="S404" s="160"/>
      <c r="T404" s="160"/>
      <c r="U404" s="160"/>
      <c r="V404" s="160"/>
      <c r="W404" s="160"/>
      <c r="X404" s="160"/>
      <c r="Y404" s="160"/>
      <c r="Z404" s="160"/>
      <c r="AA404" s="160"/>
      <c r="AB404" s="160"/>
      <c r="AC404" s="160"/>
      <c r="AD404" s="160"/>
      <c r="AE404" s="160"/>
      <c r="AF404" s="160"/>
      <c r="AG404" s="160"/>
      <c r="AH404" s="160"/>
      <c r="AI404" s="160"/>
      <c r="AJ404" s="160"/>
      <c r="AK404" s="160"/>
      <c r="AL404" s="160"/>
      <c r="AM404" s="160"/>
      <c r="AN404" s="160"/>
      <c r="AO404" s="160"/>
      <c r="AP404" s="160"/>
      <c r="AQ404" s="160"/>
      <c r="AR404" s="160"/>
      <c r="AS404" s="160"/>
      <c r="AT404" s="160"/>
      <c r="AU404" s="160"/>
      <c r="AV404" s="160"/>
      <c r="AW404" s="160"/>
      <c r="AX404" s="160"/>
      <c r="AY404" s="160"/>
      <c r="AZ404" s="160"/>
      <c r="BA404" s="160"/>
      <c r="BB404" s="160"/>
      <c r="BC404" s="160"/>
      <c r="BD404" s="160"/>
      <c r="BE404" s="160"/>
      <c r="BF404" s="160"/>
      <c r="BG404" s="160"/>
      <c r="BH404" s="160"/>
      <c r="BI404" s="160"/>
      <c r="BJ404" s="160"/>
      <c r="BK404" s="160"/>
      <c r="BL404" s="160"/>
      <c r="BM404" s="160"/>
      <c r="BN404" s="160"/>
      <c r="BO404" s="160"/>
      <c r="BP404" s="160"/>
      <c r="BQ404" s="160"/>
      <c r="BR404" s="160"/>
      <c r="BS404" s="160"/>
      <c r="BT404" s="160"/>
      <c r="BU404" s="160"/>
      <c r="BV404" s="160"/>
      <c r="BW404" s="160"/>
      <c r="BX404" s="160"/>
      <c r="BY404" s="160"/>
      <c r="BZ404" s="160"/>
      <c r="CA404" s="160"/>
      <c r="CB404" s="160"/>
      <c r="CC404" s="160"/>
      <c r="CD404" s="160"/>
      <c r="CE404" s="160"/>
      <c r="CF404" s="160"/>
      <c r="CG404" s="160"/>
      <c r="CH404" s="160"/>
      <c r="CI404" s="160"/>
      <c r="CJ404" s="160"/>
      <c r="CK404" s="160"/>
      <c r="CL404" s="160"/>
      <c r="CM404" s="160"/>
      <c r="CN404" s="160"/>
      <c r="CO404" s="160"/>
      <c r="CP404" s="160"/>
      <c r="CQ404" s="160"/>
      <c r="CR404" s="160"/>
      <c r="CS404" s="160"/>
      <c r="CT404" s="160"/>
      <c r="CU404" s="160"/>
      <c r="CV404" s="160"/>
      <c r="CW404" s="160"/>
      <c r="CX404" s="160"/>
      <c r="CY404" s="160"/>
      <c r="CZ404" s="160"/>
      <c r="DA404" s="160"/>
      <c r="DB404" s="160"/>
      <c r="DC404" s="160"/>
      <c r="DD404" s="160"/>
      <c r="DE404" s="160"/>
      <c r="DF404" s="160"/>
      <c r="DG404" s="160"/>
      <c r="DH404" s="160"/>
      <c r="DI404" s="160"/>
      <c r="DJ404" s="160"/>
      <c r="DK404" s="160"/>
      <c r="DL404" s="160"/>
      <c r="DM404" s="160"/>
      <c r="DN404" s="160"/>
      <c r="DO404" s="160"/>
      <c r="DP404" s="160"/>
      <c r="DQ404" s="160"/>
      <c r="DR404" s="160"/>
      <c r="DS404" s="160"/>
      <c r="DT404" s="160"/>
      <c r="DU404" s="160"/>
      <c r="DV404" s="160"/>
      <c r="DW404" s="160"/>
      <c r="DX404" s="160"/>
      <c r="DY404" s="160"/>
      <c r="DZ404" s="160"/>
      <c r="EA404" s="160"/>
      <c r="EB404" s="160"/>
      <c r="EC404" s="160"/>
      <c r="ED404" s="160"/>
      <c r="EE404" s="160"/>
      <c r="EF404" s="160"/>
      <c r="EG404" s="160"/>
      <c r="EH404" s="160"/>
      <c r="EI404" s="160"/>
      <c r="EJ404" s="160"/>
      <c r="EK404" s="160"/>
      <c r="EL404" s="160"/>
      <c r="EM404" s="160"/>
      <c r="EN404" s="160"/>
      <c r="EO404" s="160"/>
      <c r="EP404" s="160"/>
      <c r="EQ404" s="160"/>
      <c r="ER404" s="160"/>
      <c r="ES404" s="160"/>
      <c r="ET404" s="160"/>
      <c r="EU404" s="160"/>
      <c r="EV404" s="160"/>
      <c r="EW404" s="160"/>
      <c r="EX404" s="160"/>
      <c r="EY404" s="160"/>
      <c r="EZ404" s="160"/>
      <c r="FA404" s="160"/>
      <c r="FB404" s="160"/>
      <c r="FC404" s="160"/>
      <c r="FD404" s="160"/>
      <c r="FE404" s="160"/>
      <c r="FF404" s="160"/>
      <c r="FG404" s="160"/>
      <c r="FH404" s="160"/>
      <c r="FI404" s="160"/>
      <c r="FJ404" s="160"/>
      <c r="FK404" s="160"/>
      <c r="FL404" s="160"/>
      <c r="FM404" s="160"/>
      <c r="FN404" s="160"/>
      <c r="FO404" s="160"/>
      <c r="FP404" s="160"/>
      <c r="FQ404" s="160"/>
      <c r="FR404" s="160"/>
      <c r="FS404" s="160"/>
      <c r="FT404" s="160"/>
      <c r="FU404" s="160"/>
      <c r="FV404" s="160"/>
      <c r="FW404" s="160"/>
      <c r="FX404" s="160"/>
      <c r="FY404" s="160"/>
      <c r="FZ404" s="160"/>
      <c r="GA404" s="160"/>
      <c r="GB404" s="160"/>
      <c r="GC404" s="160"/>
      <c r="GD404" s="160"/>
      <c r="GE404" s="160"/>
      <c r="GF404" s="160"/>
      <c r="GG404" s="160"/>
      <c r="GH404" s="160"/>
      <c r="GI404" s="160"/>
      <c r="GJ404" s="160"/>
      <c r="GK404" s="160"/>
      <c r="GL404" s="160"/>
      <c r="GM404" s="160"/>
      <c r="GN404" s="160"/>
      <c r="GO404" s="160"/>
      <c r="GP404" s="160"/>
      <c r="GQ404" s="160"/>
      <c r="GR404" s="160"/>
      <c r="GS404" s="160"/>
    </row>
    <row r="405" spans="3:201" x14ac:dyDescent="0.2">
      <c r="C405" s="160"/>
      <c r="D405" s="160"/>
      <c r="E405" s="160"/>
      <c r="F405" s="160"/>
      <c r="G405" s="160"/>
      <c r="H405" s="160"/>
      <c r="I405" s="160"/>
      <c r="J405" s="160"/>
      <c r="K405" s="160"/>
      <c r="L405" s="160"/>
      <c r="M405" s="160"/>
      <c r="N405" s="160"/>
      <c r="O405" s="160"/>
      <c r="P405" s="160"/>
      <c r="Q405" s="160"/>
      <c r="R405" s="160"/>
      <c r="S405" s="160"/>
      <c r="T405" s="160"/>
      <c r="U405" s="160"/>
      <c r="V405" s="160"/>
      <c r="W405" s="160"/>
      <c r="X405" s="160"/>
      <c r="Y405" s="160"/>
      <c r="Z405" s="160"/>
      <c r="AA405" s="160"/>
      <c r="AB405" s="160"/>
      <c r="AC405" s="160"/>
      <c r="AD405" s="160"/>
      <c r="AE405" s="160"/>
      <c r="AF405" s="160"/>
      <c r="AG405" s="160"/>
      <c r="AH405" s="160"/>
      <c r="AI405" s="160"/>
      <c r="AJ405" s="160"/>
      <c r="AK405" s="160"/>
      <c r="AL405" s="160"/>
      <c r="AM405" s="160"/>
      <c r="AN405" s="160"/>
      <c r="AO405" s="160"/>
      <c r="AP405" s="160"/>
      <c r="AQ405" s="160"/>
      <c r="AR405" s="160"/>
      <c r="AS405" s="160"/>
      <c r="AT405" s="160"/>
      <c r="AU405" s="160"/>
      <c r="AV405" s="160"/>
      <c r="AW405" s="160"/>
      <c r="AX405" s="160"/>
      <c r="AY405" s="160"/>
      <c r="AZ405" s="160"/>
      <c r="BA405" s="160"/>
      <c r="BB405" s="160"/>
      <c r="BC405" s="160"/>
      <c r="BD405" s="160"/>
      <c r="BE405" s="160"/>
      <c r="BF405" s="160"/>
      <c r="BG405" s="160"/>
      <c r="BH405" s="160"/>
      <c r="BI405" s="160"/>
      <c r="BJ405" s="160"/>
      <c r="BK405" s="160"/>
      <c r="BL405" s="160"/>
      <c r="BM405" s="160"/>
      <c r="BN405" s="160"/>
      <c r="BO405" s="160"/>
      <c r="BP405" s="160"/>
      <c r="BQ405" s="160"/>
      <c r="BR405" s="160"/>
      <c r="BS405" s="160"/>
      <c r="BT405" s="160"/>
      <c r="BU405" s="160"/>
      <c r="BV405" s="160"/>
      <c r="BW405" s="160"/>
      <c r="BX405" s="160"/>
      <c r="BY405" s="160"/>
      <c r="BZ405" s="160"/>
      <c r="CA405" s="160"/>
      <c r="CB405" s="160"/>
      <c r="CC405" s="160"/>
      <c r="CD405" s="160"/>
      <c r="CE405" s="160"/>
      <c r="CF405" s="160"/>
      <c r="CG405" s="160"/>
      <c r="CH405" s="160"/>
      <c r="CI405" s="160"/>
      <c r="CJ405" s="160"/>
      <c r="CK405" s="160"/>
      <c r="CL405" s="160"/>
      <c r="CM405" s="160"/>
      <c r="CN405" s="160"/>
      <c r="CO405" s="160"/>
      <c r="CP405" s="160"/>
      <c r="CQ405" s="160"/>
      <c r="CR405" s="160"/>
      <c r="CS405" s="160"/>
      <c r="CT405" s="160"/>
      <c r="CU405" s="160"/>
      <c r="CV405" s="160"/>
      <c r="CW405" s="160"/>
      <c r="CX405" s="160"/>
      <c r="CY405" s="160"/>
      <c r="CZ405" s="160"/>
      <c r="DA405" s="160"/>
      <c r="DB405" s="160"/>
      <c r="DC405" s="160"/>
      <c r="DD405" s="160"/>
      <c r="DE405" s="160"/>
      <c r="DF405" s="160"/>
      <c r="DG405" s="160"/>
      <c r="DH405" s="160"/>
      <c r="DI405" s="160"/>
      <c r="DJ405" s="160"/>
      <c r="DK405" s="160"/>
      <c r="DL405" s="160"/>
      <c r="DM405" s="160"/>
      <c r="DN405" s="160"/>
      <c r="DO405" s="160"/>
      <c r="DP405" s="160"/>
      <c r="DQ405" s="160"/>
      <c r="DR405" s="160"/>
      <c r="DS405" s="160"/>
      <c r="DT405" s="160"/>
      <c r="DU405" s="160"/>
      <c r="DV405" s="160"/>
      <c r="DW405" s="160"/>
      <c r="DX405" s="160"/>
      <c r="DY405" s="160"/>
      <c r="DZ405" s="160"/>
      <c r="EA405" s="160"/>
      <c r="EB405" s="160"/>
      <c r="EC405" s="160"/>
      <c r="ED405" s="160"/>
      <c r="EE405" s="160"/>
      <c r="EF405" s="160"/>
      <c r="EG405" s="160"/>
      <c r="EH405" s="160"/>
      <c r="EI405" s="160"/>
      <c r="EJ405" s="160"/>
      <c r="EK405" s="160"/>
      <c r="EL405" s="160"/>
      <c r="EM405" s="160"/>
      <c r="EN405" s="160"/>
      <c r="EO405" s="160"/>
      <c r="EP405" s="160"/>
      <c r="EQ405" s="160"/>
      <c r="ER405" s="160"/>
      <c r="ES405" s="160"/>
      <c r="ET405" s="160"/>
      <c r="EU405" s="160"/>
      <c r="EV405" s="160"/>
      <c r="EW405" s="160"/>
      <c r="EX405" s="160"/>
      <c r="EY405" s="160"/>
      <c r="EZ405" s="160"/>
      <c r="FA405" s="160"/>
      <c r="FB405" s="160"/>
      <c r="FC405" s="160"/>
      <c r="FD405" s="160"/>
      <c r="FE405" s="160"/>
      <c r="FF405" s="160"/>
      <c r="FG405" s="160"/>
      <c r="FH405" s="160"/>
      <c r="FI405" s="160"/>
      <c r="FJ405" s="160"/>
      <c r="FK405" s="160"/>
      <c r="FL405" s="160"/>
      <c r="FM405" s="160"/>
      <c r="FN405" s="160"/>
      <c r="FO405" s="160"/>
      <c r="FP405" s="160"/>
      <c r="FQ405" s="160"/>
      <c r="FR405" s="160"/>
      <c r="FS405" s="160"/>
      <c r="FT405" s="160"/>
      <c r="FU405" s="160"/>
      <c r="FV405" s="160"/>
      <c r="FW405" s="160"/>
      <c r="FX405" s="160"/>
      <c r="FY405" s="160"/>
      <c r="FZ405" s="160"/>
      <c r="GA405" s="160"/>
      <c r="GB405" s="160"/>
      <c r="GC405" s="160"/>
      <c r="GD405" s="160"/>
      <c r="GE405" s="160"/>
      <c r="GF405" s="160"/>
      <c r="GG405" s="160"/>
      <c r="GH405" s="160"/>
      <c r="GI405" s="160"/>
      <c r="GJ405" s="160"/>
      <c r="GK405" s="160"/>
      <c r="GL405" s="160"/>
      <c r="GM405" s="160"/>
      <c r="GN405" s="160"/>
      <c r="GO405" s="160"/>
      <c r="GP405" s="160"/>
      <c r="GQ405" s="160"/>
      <c r="GR405" s="160"/>
      <c r="GS405" s="160"/>
    </row>
    <row r="406" spans="3:201" x14ac:dyDescent="0.2">
      <c r="C406" s="160"/>
      <c r="D406" s="160"/>
      <c r="E406" s="160"/>
      <c r="F406" s="160"/>
      <c r="G406" s="160"/>
      <c r="H406" s="160"/>
      <c r="I406" s="160"/>
      <c r="J406" s="160"/>
      <c r="K406" s="160"/>
      <c r="L406" s="160"/>
      <c r="M406" s="160"/>
      <c r="N406" s="160"/>
      <c r="O406" s="160"/>
      <c r="P406" s="160"/>
      <c r="Q406" s="160"/>
      <c r="R406" s="160"/>
      <c r="S406" s="160"/>
      <c r="T406" s="160"/>
      <c r="U406" s="160"/>
      <c r="V406" s="160"/>
      <c r="W406" s="160"/>
      <c r="X406" s="160"/>
      <c r="Y406" s="160"/>
      <c r="Z406" s="160"/>
      <c r="AA406" s="160"/>
      <c r="AB406" s="160"/>
      <c r="AC406" s="160"/>
      <c r="AD406" s="160"/>
      <c r="AE406" s="160"/>
      <c r="AF406" s="160"/>
      <c r="AG406" s="160"/>
      <c r="AH406" s="160"/>
      <c r="AI406" s="160"/>
      <c r="AJ406" s="160"/>
      <c r="AK406" s="160"/>
      <c r="AL406" s="160"/>
      <c r="AM406" s="160"/>
      <c r="AN406" s="160"/>
      <c r="AO406" s="160"/>
      <c r="AP406" s="160"/>
      <c r="AQ406" s="160"/>
      <c r="AR406" s="160"/>
      <c r="AS406" s="160"/>
      <c r="AT406" s="160"/>
      <c r="AU406" s="160"/>
      <c r="AV406" s="160"/>
      <c r="AW406" s="160"/>
      <c r="AX406" s="160"/>
      <c r="AY406" s="160"/>
      <c r="AZ406" s="160"/>
      <c r="BA406" s="160"/>
      <c r="BB406" s="160"/>
      <c r="BC406" s="160"/>
      <c r="BD406" s="160"/>
      <c r="BE406" s="160"/>
      <c r="BF406" s="160"/>
      <c r="BG406" s="160"/>
      <c r="BH406" s="160"/>
      <c r="BI406" s="160"/>
      <c r="BJ406" s="160"/>
      <c r="BK406" s="160"/>
      <c r="BL406" s="160"/>
      <c r="BM406" s="160"/>
      <c r="BN406" s="160"/>
      <c r="BO406" s="160"/>
      <c r="BP406" s="160"/>
      <c r="BQ406" s="160"/>
      <c r="BR406" s="160"/>
      <c r="BS406" s="160"/>
      <c r="BT406" s="160"/>
      <c r="BU406" s="160"/>
      <c r="BV406" s="160"/>
      <c r="BW406" s="160"/>
      <c r="BX406" s="160"/>
      <c r="BY406" s="160"/>
      <c r="BZ406" s="160"/>
      <c r="CA406" s="160"/>
      <c r="CB406" s="160"/>
      <c r="CC406" s="160"/>
      <c r="CD406" s="160"/>
      <c r="CE406" s="160"/>
      <c r="CF406" s="160"/>
      <c r="CG406" s="160"/>
      <c r="CH406" s="160"/>
      <c r="CI406" s="160"/>
      <c r="CJ406" s="160"/>
      <c r="CK406" s="160"/>
      <c r="CL406" s="160"/>
      <c r="CM406" s="160"/>
      <c r="CN406" s="160"/>
      <c r="CO406" s="160"/>
      <c r="CP406" s="160"/>
      <c r="CQ406" s="160"/>
      <c r="CR406" s="160"/>
      <c r="CS406" s="160"/>
      <c r="CT406" s="160"/>
      <c r="CU406" s="160"/>
      <c r="CV406" s="160"/>
      <c r="CW406" s="160"/>
      <c r="CX406" s="160"/>
      <c r="CY406" s="160"/>
      <c r="CZ406" s="160"/>
      <c r="DA406" s="160"/>
      <c r="DB406" s="160"/>
      <c r="DC406" s="160"/>
      <c r="DD406" s="160"/>
      <c r="DE406" s="160"/>
      <c r="DF406" s="160"/>
      <c r="DG406" s="160"/>
      <c r="DH406" s="160"/>
      <c r="DI406" s="160"/>
      <c r="DJ406" s="160"/>
      <c r="DK406" s="160"/>
      <c r="DL406" s="160"/>
      <c r="DM406" s="160"/>
      <c r="DN406" s="160"/>
      <c r="DO406" s="160"/>
      <c r="DP406" s="160"/>
      <c r="DQ406" s="160"/>
      <c r="DR406" s="160"/>
      <c r="DS406" s="160"/>
      <c r="DT406" s="160"/>
      <c r="DU406" s="160"/>
      <c r="DV406" s="160"/>
      <c r="DW406" s="160"/>
      <c r="DX406" s="160"/>
      <c r="DY406" s="160"/>
      <c r="DZ406" s="160"/>
      <c r="EA406" s="160"/>
      <c r="EB406" s="160"/>
      <c r="EC406" s="160"/>
      <c r="ED406" s="160"/>
      <c r="EE406" s="160"/>
      <c r="EF406" s="160"/>
      <c r="EG406" s="160"/>
      <c r="EH406" s="160"/>
      <c r="EI406" s="160"/>
      <c r="EJ406" s="160"/>
      <c r="EK406" s="160"/>
      <c r="EL406" s="160"/>
      <c r="EM406" s="160"/>
      <c r="EN406" s="160"/>
      <c r="EO406" s="160"/>
      <c r="EP406" s="160"/>
      <c r="EQ406" s="160"/>
      <c r="ER406" s="160"/>
      <c r="ES406" s="160"/>
      <c r="ET406" s="160"/>
      <c r="EU406" s="160"/>
      <c r="EV406" s="160"/>
      <c r="EW406" s="160"/>
      <c r="EX406" s="160"/>
      <c r="EY406" s="160"/>
      <c r="EZ406" s="160"/>
      <c r="FA406" s="160"/>
      <c r="FB406" s="160"/>
      <c r="FC406" s="160"/>
      <c r="FD406" s="160"/>
      <c r="FE406" s="160"/>
      <c r="FF406" s="160"/>
      <c r="FG406" s="160"/>
      <c r="FH406" s="160"/>
      <c r="FI406" s="160"/>
      <c r="FJ406" s="160"/>
      <c r="FK406" s="160"/>
      <c r="FL406" s="160"/>
      <c r="FM406" s="160"/>
      <c r="FN406" s="160"/>
      <c r="FO406" s="160"/>
      <c r="FP406" s="160"/>
      <c r="FQ406" s="160"/>
      <c r="FR406" s="160"/>
      <c r="FS406" s="160"/>
      <c r="FT406" s="160"/>
      <c r="FU406" s="160"/>
      <c r="FV406" s="160"/>
      <c r="FW406" s="160"/>
      <c r="FX406" s="160"/>
      <c r="FY406" s="160"/>
      <c r="FZ406" s="160"/>
      <c r="GA406" s="160"/>
      <c r="GB406" s="160"/>
      <c r="GC406" s="160"/>
      <c r="GD406" s="160"/>
      <c r="GE406" s="160"/>
      <c r="GF406" s="160"/>
      <c r="GG406" s="160"/>
      <c r="GH406" s="160"/>
      <c r="GI406" s="160"/>
      <c r="GJ406" s="160"/>
      <c r="GK406" s="160"/>
      <c r="GL406" s="160"/>
      <c r="GM406" s="160"/>
      <c r="GN406" s="160"/>
      <c r="GO406" s="160"/>
      <c r="GP406" s="160"/>
      <c r="GQ406" s="160"/>
      <c r="GR406" s="160"/>
      <c r="GS406" s="160"/>
    </row>
    <row r="407" spans="3:201" x14ac:dyDescent="0.2">
      <c r="C407" s="160"/>
      <c r="D407" s="160"/>
      <c r="E407" s="160"/>
      <c r="F407" s="160"/>
      <c r="G407" s="160"/>
      <c r="H407" s="160"/>
      <c r="I407" s="160"/>
      <c r="J407" s="160"/>
      <c r="K407" s="160"/>
      <c r="L407" s="160"/>
      <c r="M407" s="160"/>
      <c r="N407" s="160"/>
      <c r="O407" s="160"/>
      <c r="P407" s="160"/>
      <c r="Q407" s="160"/>
      <c r="R407" s="160"/>
      <c r="S407" s="160"/>
      <c r="T407" s="160"/>
      <c r="U407" s="160"/>
      <c r="V407" s="160"/>
      <c r="W407" s="160"/>
      <c r="X407" s="160"/>
      <c r="Y407" s="160"/>
      <c r="Z407" s="160"/>
      <c r="AA407" s="160"/>
      <c r="AB407" s="160"/>
      <c r="AC407" s="160"/>
      <c r="AD407" s="160"/>
      <c r="AE407" s="160"/>
      <c r="AF407" s="160"/>
      <c r="AG407" s="160"/>
      <c r="AH407" s="160"/>
      <c r="AI407" s="160"/>
      <c r="AJ407" s="160"/>
      <c r="AK407" s="160"/>
      <c r="AL407" s="160"/>
      <c r="AM407" s="160"/>
      <c r="AN407" s="160"/>
      <c r="AO407" s="160"/>
      <c r="AP407" s="160"/>
      <c r="AQ407" s="160"/>
      <c r="AR407" s="160"/>
      <c r="AS407" s="160"/>
      <c r="AT407" s="160"/>
      <c r="AU407" s="160"/>
      <c r="AV407" s="160"/>
      <c r="AW407" s="160"/>
      <c r="AX407" s="160"/>
      <c r="AY407" s="160"/>
      <c r="AZ407" s="160"/>
      <c r="BA407" s="160"/>
      <c r="BB407" s="160"/>
      <c r="BC407" s="160"/>
      <c r="BD407" s="160"/>
      <c r="BE407" s="160"/>
      <c r="BF407" s="160"/>
      <c r="BG407" s="160"/>
      <c r="BH407" s="160"/>
      <c r="BI407" s="160"/>
      <c r="BJ407" s="160"/>
      <c r="BK407" s="160"/>
      <c r="BL407" s="160"/>
      <c r="BM407" s="160"/>
      <c r="BN407" s="160"/>
      <c r="BO407" s="160"/>
      <c r="BP407" s="160"/>
      <c r="BQ407" s="160"/>
      <c r="BR407" s="160"/>
      <c r="BS407" s="160"/>
      <c r="BT407" s="160"/>
      <c r="BU407" s="160"/>
      <c r="BV407" s="160"/>
      <c r="BW407" s="160"/>
      <c r="BX407" s="160"/>
      <c r="BY407" s="160"/>
      <c r="BZ407" s="160"/>
      <c r="CA407" s="160"/>
      <c r="CB407" s="160"/>
      <c r="CC407" s="160"/>
      <c r="CD407" s="160"/>
      <c r="CE407" s="160"/>
      <c r="CF407" s="160"/>
      <c r="CG407" s="160"/>
      <c r="CH407" s="160"/>
      <c r="CI407" s="160"/>
      <c r="CJ407" s="160"/>
      <c r="CK407" s="160"/>
      <c r="CL407" s="160"/>
      <c r="CM407" s="160"/>
      <c r="CN407" s="160"/>
      <c r="CO407" s="160"/>
      <c r="CP407" s="160"/>
      <c r="CQ407" s="160"/>
      <c r="CR407" s="160"/>
      <c r="CS407" s="160"/>
      <c r="CT407" s="160"/>
      <c r="CU407" s="160"/>
      <c r="CV407" s="160"/>
      <c r="CW407" s="160"/>
      <c r="CX407" s="160"/>
      <c r="CY407" s="160"/>
      <c r="CZ407" s="160"/>
      <c r="DA407" s="160"/>
      <c r="DB407" s="160"/>
      <c r="DC407" s="160"/>
      <c r="DD407" s="160"/>
      <c r="DE407" s="160"/>
      <c r="DF407" s="160"/>
      <c r="DG407" s="160"/>
      <c r="DH407" s="160"/>
      <c r="DI407" s="160"/>
      <c r="DJ407" s="160"/>
      <c r="DK407" s="160"/>
      <c r="DL407" s="160"/>
      <c r="DM407" s="160"/>
      <c r="DN407" s="160"/>
      <c r="DO407" s="160"/>
      <c r="DP407" s="160"/>
      <c r="DQ407" s="160"/>
      <c r="DR407" s="160"/>
      <c r="DS407" s="160"/>
      <c r="DT407" s="160"/>
      <c r="DU407" s="160"/>
      <c r="DV407" s="160"/>
      <c r="DW407" s="160"/>
      <c r="DX407" s="160"/>
      <c r="DY407" s="160"/>
      <c r="DZ407" s="160"/>
      <c r="EA407" s="160"/>
      <c r="EB407" s="160"/>
      <c r="EC407" s="160"/>
      <c r="ED407" s="160"/>
      <c r="EE407" s="160"/>
      <c r="EF407" s="160"/>
      <c r="EG407" s="160"/>
      <c r="EH407" s="160"/>
      <c r="EI407" s="160"/>
      <c r="EJ407" s="160"/>
      <c r="EK407" s="160"/>
      <c r="EL407" s="160"/>
      <c r="EM407" s="160"/>
      <c r="EN407" s="160"/>
      <c r="EO407" s="160"/>
      <c r="EP407" s="160"/>
      <c r="EQ407" s="160"/>
      <c r="ER407" s="160"/>
      <c r="ES407" s="160"/>
      <c r="ET407" s="160"/>
      <c r="EU407" s="160"/>
      <c r="EV407" s="160"/>
      <c r="EW407" s="160"/>
      <c r="EX407" s="160"/>
      <c r="EY407" s="160"/>
      <c r="EZ407" s="160"/>
      <c r="FA407" s="160"/>
      <c r="FB407" s="160"/>
      <c r="FC407" s="160"/>
      <c r="FD407" s="160"/>
      <c r="FE407" s="160"/>
      <c r="FF407" s="160"/>
      <c r="FG407" s="160"/>
      <c r="FH407" s="160"/>
      <c r="FI407" s="160"/>
      <c r="FJ407" s="160"/>
      <c r="FK407" s="160"/>
      <c r="FL407" s="160"/>
      <c r="FM407" s="160"/>
      <c r="FN407" s="160"/>
      <c r="FO407" s="160"/>
      <c r="FP407" s="160"/>
      <c r="FQ407" s="160"/>
      <c r="FR407" s="160"/>
      <c r="FS407" s="160"/>
      <c r="FT407" s="160"/>
      <c r="FU407" s="160"/>
      <c r="FV407" s="160"/>
      <c r="FW407" s="160"/>
      <c r="FX407" s="160"/>
      <c r="FY407" s="160"/>
      <c r="FZ407" s="160"/>
      <c r="GA407" s="160"/>
      <c r="GB407" s="160"/>
      <c r="GC407" s="160"/>
      <c r="GD407" s="160"/>
      <c r="GE407" s="160"/>
      <c r="GF407" s="160"/>
      <c r="GG407" s="160"/>
      <c r="GH407" s="160"/>
      <c r="GI407" s="160"/>
      <c r="GJ407" s="160"/>
      <c r="GK407" s="160"/>
      <c r="GL407" s="160"/>
      <c r="GM407" s="160"/>
      <c r="GN407" s="160"/>
      <c r="GO407" s="160"/>
      <c r="GP407" s="160"/>
      <c r="GQ407" s="160"/>
      <c r="GR407" s="160"/>
      <c r="GS407" s="160"/>
    </row>
    <row r="408" spans="3:201" x14ac:dyDescent="0.2">
      <c r="C408" s="160"/>
      <c r="D408" s="160"/>
      <c r="E408" s="160"/>
      <c r="F408" s="160"/>
      <c r="G408" s="160"/>
      <c r="H408" s="160"/>
      <c r="I408" s="160"/>
      <c r="J408" s="160"/>
      <c r="K408" s="160"/>
      <c r="L408" s="160"/>
      <c r="M408" s="160"/>
      <c r="N408" s="160"/>
      <c r="O408" s="160"/>
      <c r="P408" s="160"/>
      <c r="Q408" s="160"/>
      <c r="R408" s="160"/>
      <c r="S408" s="160"/>
      <c r="T408" s="160"/>
      <c r="U408" s="160"/>
      <c r="V408" s="160"/>
      <c r="W408" s="160"/>
      <c r="X408" s="160"/>
      <c r="Y408" s="160"/>
      <c r="Z408" s="160"/>
      <c r="AA408" s="160"/>
      <c r="AB408" s="160"/>
      <c r="AC408" s="160"/>
      <c r="AD408" s="160"/>
      <c r="AE408" s="160"/>
      <c r="AF408" s="160"/>
      <c r="AG408" s="160"/>
      <c r="AH408" s="160"/>
      <c r="AI408" s="160"/>
      <c r="AJ408" s="160"/>
      <c r="AK408" s="160"/>
      <c r="AL408" s="160"/>
      <c r="AM408" s="160"/>
      <c r="AN408" s="160"/>
      <c r="AO408" s="160"/>
      <c r="AP408" s="160"/>
      <c r="AQ408" s="160"/>
      <c r="AR408" s="160"/>
      <c r="AS408" s="160"/>
      <c r="AT408" s="160"/>
      <c r="AU408" s="160"/>
      <c r="AV408" s="160"/>
      <c r="AW408" s="160"/>
      <c r="AX408" s="160"/>
      <c r="AY408" s="160"/>
      <c r="AZ408" s="160"/>
      <c r="BA408" s="160"/>
      <c r="BB408" s="160"/>
      <c r="BC408" s="160"/>
      <c r="BD408" s="160"/>
      <c r="BE408" s="160"/>
      <c r="BF408" s="160"/>
      <c r="BG408" s="160"/>
      <c r="BH408" s="160"/>
      <c r="BI408" s="160"/>
      <c r="BJ408" s="160"/>
      <c r="BK408" s="160"/>
      <c r="BL408" s="160"/>
      <c r="BM408" s="160"/>
      <c r="BN408" s="160"/>
      <c r="BO408" s="160"/>
      <c r="BP408" s="160"/>
      <c r="BQ408" s="160"/>
      <c r="BR408" s="160"/>
      <c r="BS408" s="160"/>
      <c r="BT408" s="160"/>
      <c r="BU408" s="160"/>
      <c r="BV408" s="160"/>
      <c r="BW408" s="160"/>
      <c r="BX408" s="160"/>
      <c r="BY408" s="160"/>
      <c r="BZ408" s="160"/>
      <c r="CA408" s="160"/>
      <c r="CB408" s="160"/>
      <c r="CC408" s="160"/>
      <c r="CD408" s="160"/>
      <c r="CE408" s="160"/>
      <c r="CF408" s="160"/>
      <c r="CG408" s="160"/>
      <c r="CH408" s="160"/>
      <c r="CI408" s="160"/>
      <c r="CJ408" s="160"/>
      <c r="CK408" s="160"/>
      <c r="CL408" s="160"/>
      <c r="CM408" s="160"/>
      <c r="CN408" s="160"/>
      <c r="CO408" s="160"/>
      <c r="CP408" s="160"/>
      <c r="CQ408" s="160"/>
      <c r="CR408" s="160"/>
      <c r="CS408" s="160"/>
      <c r="CT408" s="160"/>
      <c r="CU408" s="160"/>
      <c r="CV408" s="160"/>
      <c r="CW408" s="160"/>
      <c r="CX408" s="160"/>
      <c r="CY408" s="160"/>
      <c r="CZ408" s="160"/>
      <c r="DA408" s="160"/>
      <c r="DB408" s="160"/>
      <c r="DC408" s="160"/>
      <c r="DD408" s="160"/>
      <c r="DE408" s="160"/>
      <c r="DF408" s="160"/>
      <c r="DG408" s="160"/>
      <c r="DH408" s="160"/>
      <c r="DI408" s="160"/>
      <c r="DJ408" s="160"/>
      <c r="DK408" s="160"/>
      <c r="DL408" s="160"/>
      <c r="DM408" s="160"/>
      <c r="DN408" s="160"/>
      <c r="DO408" s="160"/>
      <c r="DP408" s="160"/>
      <c r="DQ408" s="160"/>
      <c r="DR408" s="160"/>
      <c r="DS408" s="160"/>
      <c r="DT408" s="160"/>
      <c r="DU408" s="160"/>
      <c r="DV408" s="160"/>
      <c r="DW408" s="160"/>
      <c r="DX408" s="160"/>
      <c r="DY408" s="160"/>
      <c r="DZ408" s="160"/>
      <c r="EA408" s="160"/>
      <c r="EB408" s="160"/>
      <c r="EC408" s="160"/>
      <c r="ED408" s="160"/>
      <c r="EE408" s="160"/>
      <c r="EF408" s="160"/>
      <c r="EG408" s="160"/>
      <c r="EH408" s="160"/>
      <c r="EI408" s="160"/>
      <c r="EJ408" s="160"/>
      <c r="EK408" s="160"/>
      <c r="EL408" s="160"/>
      <c r="EM408" s="160"/>
      <c r="EN408" s="160"/>
      <c r="EO408" s="160"/>
      <c r="EP408" s="160"/>
      <c r="EQ408" s="160"/>
      <c r="ER408" s="160"/>
      <c r="ES408" s="160"/>
      <c r="ET408" s="160"/>
      <c r="EU408" s="160"/>
      <c r="EV408" s="160"/>
      <c r="EW408" s="160"/>
      <c r="EX408" s="160"/>
      <c r="EY408" s="160"/>
      <c r="EZ408" s="160"/>
      <c r="FA408" s="160"/>
      <c r="FB408" s="160"/>
      <c r="FC408" s="160"/>
      <c r="FD408" s="160"/>
      <c r="FE408" s="160"/>
      <c r="FF408" s="160"/>
      <c r="FG408" s="160"/>
      <c r="FH408" s="160"/>
      <c r="FI408" s="160"/>
      <c r="FJ408" s="160"/>
      <c r="FK408" s="160"/>
      <c r="FL408" s="160"/>
      <c r="FM408" s="160"/>
      <c r="FN408" s="160"/>
      <c r="FO408" s="160"/>
      <c r="FP408" s="160"/>
      <c r="FQ408" s="160"/>
      <c r="FR408" s="160"/>
      <c r="FS408" s="160"/>
      <c r="FT408" s="160"/>
      <c r="FU408" s="160"/>
      <c r="FV408" s="160"/>
      <c r="FW408" s="160"/>
      <c r="FX408" s="160"/>
      <c r="FY408" s="160"/>
      <c r="FZ408" s="160"/>
      <c r="GA408" s="160"/>
      <c r="GB408" s="160"/>
      <c r="GC408" s="160"/>
      <c r="GD408" s="160"/>
      <c r="GE408" s="160"/>
      <c r="GF408" s="160"/>
      <c r="GG408" s="160"/>
      <c r="GH408" s="160"/>
      <c r="GI408" s="160"/>
      <c r="GJ408" s="160"/>
      <c r="GK408" s="160"/>
      <c r="GL408" s="160"/>
      <c r="GM408" s="160"/>
      <c r="GN408" s="160"/>
      <c r="GO408" s="160"/>
      <c r="GP408" s="160"/>
      <c r="GQ408" s="160"/>
      <c r="GR408" s="160"/>
      <c r="GS408" s="160"/>
    </row>
    <row r="409" spans="3:201" x14ac:dyDescent="0.2">
      <c r="C409" s="160"/>
      <c r="D409" s="160"/>
      <c r="E409" s="160"/>
      <c r="F409" s="160"/>
      <c r="G409" s="160"/>
      <c r="H409" s="160"/>
      <c r="I409" s="160"/>
      <c r="J409" s="160"/>
      <c r="K409" s="160"/>
      <c r="L409" s="160"/>
      <c r="M409" s="160"/>
      <c r="N409" s="160"/>
      <c r="O409" s="160"/>
      <c r="P409" s="160"/>
      <c r="Q409" s="160"/>
      <c r="R409" s="160"/>
      <c r="S409" s="160"/>
      <c r="T409" s="160"/>
      <c r="U409" s="160"/>
      <c r="V409" s="160"/>
      <c r="W409" s="160"/>
      <c r="X409" s="160"/>
      <c r="Y409" s="160"/>
      <c r="Z409" s="160"/>
      <c r="AA409" s="160"/>
      <c r="AB409" s="160"/>
      <c r="AC409" s="160"/>
      <c r="AD409" s="160"/>
      <c r="AE409" s="160"/>
      <c r="AF409" s="160"/>
      <c r="AG409" s="160"/>
      <c r="AH409" s="160"/>
      <c r="AI409" s="160"/>
      <c r="AJ409" s="160"/>
      <c r="AK409" s="160"/>
      <c r="AL409" s="160"/>
      <c r="AM409" s="160"/>
      <c r="AN409" s="160"/>
      <c r="AO409" s="160"/>
      <c r="AP409" s="160"/>
      <c r="AQ409" s="160"/>
      <c r="AR409" s="160"/>
      <c r="AS409" s="160"/>
      <c r="AT409" s="160"/>
      <c r="AU409" s="160"/>
      <c r="AV409" s="160"/>
      <c r="AW409" s="160"/>
      <c r="AX409" s="160"/>
      <c r="AY409" s="160"/>
      <c r="AZ409" s="160"/>
      <c r="BA409" s="160"/>
      <c r="BB409" s="160"/>
      <c r="BC409" s="160"/>
      <c r="BD409" s="160"/>
      <c r="BE409" s="160"/>
      <c r="BF409" s="160"/>
      <c r="BG409" s="160"/>
      <c r="BH409" s="160"/>
      <c r="BI409" s="160"/>
      <c r="BJ409" s="160"/>
      <c r="BK409" s="160"/>
      <c r="BL409" s="160"/>
      <c r="BM409" s="160"/>
      <c r="BN409" s="160"/>
      <c r="BO409" s="160"/>
      <c r="BP409" s="160"/>
      <c r="BQ409" s="160"/>
      <c r="BR409" s="160"/>
      <c r="BS409" s="160"/>
      <c r="BT409" s="160"/>
      <c r="BU409" s="160"/>
      <c r="BV409" s="160"/>
      <c r="BW409" s="160"/>
      <c r="BX409" s="160"/>
      <c r="BY409" s="160"/>
      <c r="BZ409" s="160"/>
      <c r="CA409" s="160"/>
      <c r="CB409" s="160"/>
      <c r="CC409" s="160"/>
      <c r="CD409" s="160"/>
      <c r="CE409" s="160"/>
      <c r="CF409" s="160"/>
      <c r="CG409" s="160"/>
      <c r="CH409" s="160"/>
      <c r="CI409" s="160"/>
      <c r="CJ409" s="160"/>
      <c r="CK409" s="160"/>
      <c r="CL409" s="160"/>
      <c r="CM409" s="160"/>
      <c r="CN409" s="160"/>
      <c r="CO409" s="160"/>
      <c r="CP409" s="160"/>
      <c r="CQ409" s="160"/>
      <c r="CR409" s="160"/>
      <c r="CS409" s="160"/>
      <c r="CT409" s="160"/>
      <c r="CU409" s="160"/>
      <c r="CV409" s="160"/>
      <c r="CW409" s="160"/>
      <c r="CX409" s="160"/>
      <c r="CY409" s="160"/>
      <c r="CZ409" s="160"/>
      <c r="DA409" s="160"/>
      <c r="DB409" s="160"/>
      <c r="DC409" s="160"/>
      <c r="DD409" s="160"/>
      <c r="DE409" s="160"/>
      <c r="DF409" s="160"/>
      <c r="DG409" s="160"/>
      <c r="DH409" s="160"/>
      <c r="DI409" s="160"/>
      <c r="DJ409" s="160"/>
      <c r="DK409" s="160"/>
      <c r="DL409" s="160"/>
      <c r="DM409" s="160"/>
      <c r="DN409" s="160"/>
      <c r="DO409" s="160"/>
      <c r="DP409" s="160"/>
      <c r="DQ409" s="160"/>
      <c r="DR409" s="160"/>
      <c r="DS409" s="160"/>
      <c r="DT409" s="160"/>
      <c r="DU409" s="160"/>
      <c r="DV409" s="160"/>
      <c r="DW409" s="160"/>
      <c r="DX409" s="160"/>
      <c r="DY409" s="160"/>
      <c r="DZ409" s="160"/>
      <c r="EA409" s="160"/>
      <c r="EB409" s="160"/>
      <c r="EC409" s="160"/>
      <c r="ED409" s="160"/>
      <c r="EE409" s="160"/>
      <c r="EF409" s="160"/>
      <c r="EG409" s="160"/>
      <c r="EH409" s="160"/>
      <c r="EI409" s="160"/>
      <c r="EJ409" s="160"/>
      <c r="EK409" s="160"/>
      <c r="EL409" s="160"/>
      <c r="EM409" s="160"/>
      <c r="EN409" s="160"/>
      <c r="EO409" s="160"/>
      <c r="EP409" s="160"/>
      <c r="EQ409" s="160"/>
      <c r="ER409" s="160"/>
      <c r="ES409" s="160"/>
      <c r="ET409" s="160"/>
      <c r="EU409" s="160"/>
      <c r="EV409" s="160"/>
      <c r="EW409" s="160"/>
      <c r="EX409" s="160"/>
      <c r="EY409" s="160"/>
      <c r="EZ409" s="160"/>
      <c r="FA409" s="160"/>
      <c r="FB409" s="160"/>
      <c r="FC409" s="160"/>
      <c r="FD409" s="160"/>
      <c r="FE409" s="160"/>
      <c r="FF409" s="160"/>
      <c r="FG409" s="160"/>
      <c r="FH409" s="160"/>
      <c r="FI409" s="160"/>
      <c r="FJ409" s="160"/>
      <c r="FK409" s="160"/>
      <c r="FL409" s="160"/>
      <c r="FM409" s="160"/>
      <c r="FN409" s="160"/>
      <c r="FO409" s="160"/>
      <c r="FP409" s="160"/>
      <c r="FQ409" s="160"/>
      <c r="FR409" s="160"/>
      <c r="FS409" s="160"/>
      <c r="FT409" s="160"/>
      <c r="FU409" s="160"/>
      <c r="FV409" s="160"/>
      <c r="FW409" s="160"/>
      <c r="FX409" s="160"/>
      <c r="FY409" s="160"/>
      <c r="FZ409" s="160"/>
      <c r="GA409" s="160"/>
      <c r="GB409" s="160"/>
      <c r="GC409" s="160"/>
      <c r="GD409" s="160"/>
      <c r="GE409" s="160"/>
      <c r="GF409" s="160"/>
      <c r="GG409" s="160"/>
      <c r="GH409" s="160"/>
      <c r="GI409" s="160"/>
      <c r="GJ409" s="160"/>
      <c r="GK409" s="160"/>
      <c r="GL409" s="160"/>
      <c r="GM409" s="160"/>
      <c r="GN409" s="160"/>
      <c r="GO409" s="160"/>
      <c r="GP409" s="160"/>
      <c r="GQ409" s="160"/>
      <c r="GR409" s="160"/>
      <c r="GS409" s="160"/>
    </row>
    <row r="410" spans="3:201" x14ac:dyDescent="0.2">
      <c r="C410" s="160"/>
      <c r="D410" s="160"/>
      <c r="E410" s="160"/>
      <c r="F410" s="160"/>
      <c r="G410" s="160"/>
      <c r="H410" s="160"/>
      <c r="I410" s="160"/>
      <c r="J410" s="160"/>
      <c r="K410" s="160"/>
      <c r="L410" s="160"/>
      <c r="M410" s="160"/>
      <c r="N410" s="160"/>
      <c r="O410" s="160"/>
      <c r="P410" s="160"/>
      <c r="Q410" s="160"/>
      <c r="R410" s="160"/>
      <c r="S410" s="160"/>
      <c r="T410" s="160"/>
      <c r="U410" s="160"/>
      <c r="V410" s="160"/>
      <c r="W410" s="160"/>
      <c r="X410" s="160"/>
      <c r="Y410" s="160"/>
      <c r="Z410" s="160"/>
      <c r="AA410" s="160"/>
      <c r="AB410" s="160"/>
      <c r="AC410" s="160"/>
      <c r="AD410" s="160"/>
      <c r="AE410" s="160"/>
      <c r="AF410" s="160"/>
      <c r="AG410" s="160"/>
      <c r="AH410" s="160"/>
      <c r="AI410" s="160"/>
      <c r="AJ410" s="160"/>
      <c r="AK410" s="160"/>
      <c r="AL410" s="160"/>
      <c r="AM410" s="160"/>
      <c r="AN410" s="160"/>
      <c r="AO410" s="160"/>
      <c r="AP410" s="160"/>
      <c r="AQ410" s="160"/>
      <c r="AR410" s="160"/>
      <c r="AS410" s="160"/>
      <c r="AT410" s="160"/>
      <c r="AU410" s="160"/>
      <c r="AV410" s="160"/>
      <c r="AW410" s="160"/>
      <c r="AX410" s="160"/>
      <c r="AY410" s="160"/>
      <c r="AZ410" s="160"/>
      <c r="BA410" s="160"/>
      <c r="BB410" s="160"/>
      <c r="BC410" s="160"/>
      <c r="BD410" s="160"/>
      <c r="BE410" s="160"/>
      <c r="BF410" s="160"/>
      <c r="BG410" s="160"/>
      <c r="BH410" s="160"/>
      <c r="BI410" s="160"/>
      <c r="BJ410" s="160"/>
      <c r="BK410" s="160"/>
      <c r="BL410" s="160"/>
      <c r="BM410" s="160"/>
      <c r="BN410" s="160"/>
      <c r="BO410" s="160"/>
      <c r="BP410" s="160"/>
      <c r="BQ410" s="160"/>
      <c r="BR410" s="160"/>
      <c r="BS410" s="160"/>
      <c r="BT410" s="160"/>
      <c r="BU410" s="160"/>
      <c r="BV410" s="160"/>
      <c r="BW410" s="160"/>
      <c r="BX410" s="160"/>
      <c r="BY410" s="160"/>
      <c r="BZ410" s="160"/>
      <c r="CA410" s="160"/>
      <c r="CB410" s="160"/>
      <c r="CC410" s="160"/>
      <c r="CD410" s="160"/>
      <c r="CE410" s="160"/>
      <c r="CF410" s="160"/>
      <c r="CG410" s="160"/>
      <c r="CH410" s="160"/>
      <c r="CI410" s="160"/>
      <c r="CJ410" s="160"/>
      <c r="CK410" s="160"/>
      <c r="CL410" s="160"/>
      <c r="CM410" s="160"/>
      <c r="CN410" s="160"/>
      <c r="CO410" s="160"/>
      <c r="CP410" s="160"/>
      <c r="CQ410" s="160"/>
      <c r="CR410" s="160"/>
      <c r="CS410" s="160"/>
      <c r="CT410" s="160"/>
      <c r="CU410" s="160"/>
      <c r="CV410" s="160"/>
      <c r="CW410" s="160"/>
      <c r="CX410" s="160"/>
      <c r="CY410" s="160"/>
      <c r="CZ410" s="160"/>
      <c r="DA410" s="160"/>
      <c r="DB410" s="160"/>
      <c r="DC410" s="160"/>
      <c r="DD410" s="160"/>
      <c r="DE410" s="160"/>
      <c r="DF410" s="160"/>
      <c r="DG410" s="160"/>
      <c r="DH410" s="160"/>
      <c r="DI410" s="160"/>
      <c r="DJ410" s="160"/>
      <c r="DK410" s="160"/>
      <c r="DL410" s="160"/>
      <c r="DM410" s="160"/>
      <c r="DN410" s="160"/>
      <c r="DO410" s="160"/>
      <c r="DP410" s="160"/>
      <c r="DQ410" s="160"/>
      <c r="DR410" s="160"/>
      <c r="DS410" s="160"/>
      <c r="DT410" s="160"/>
      <c r="DU410" s="160"/>
      <c r="DV410" s="160"/>
      <c r="DW410" s="160"/>
      <c r="DX410" s="160"/>
      <c r="DY410" s="160"/>
      <c r="DZ410" s="160"/>
      <c r="EA410" s="160"/>
      <c r="EB410" s="160"/>
      <c r="EC410" s="160"/>
      <c r="ED410" s="160"/>
      <c r="EE410" s="160"/>
      <c r="EF410" s="160"/>
      <c r="EG410" s="160"/>
      <c r="EH410" s="160"/>
      <c r="EI410" s="160"/>
      <c r="EJ410" s="160"/>
      <c r="EK410" s="160"/>
      <c r="EL410" s="160"/>
      <c r="EM410" s="160"/>
      <c r="EN410" s="160"/>
      <c r="EO410" s="160"/>
      <c r="EP410" s="160"/>
      <c r="EQ410" s="160"/>
      <c r="ER410" s="160"/>
      <c r="ES410" s="160"/>
      <c r="ET410" s="160"/>
      <c r="EU410" s="160"/>
      <c r="EV410" s="160"/>
      <c r="EW410" s="160"/>
      <c r="EX410" s="160"/>
      <c r="EY410" s="160"/>
      <c r="EZ410" s="160"/>
      <c r="FA410" s="160"/>
      <c r="FB410" s="160"/>
      <c r="FC410" s="160"/>
      <c r="FD410" s="160"/>
      <c r="FE410" s="160"/>
      <c r="FF410" s="160"/>
      <c r="FG410" s="160"/>
      <c r="FH410" s="160"/>
      <c r="FI410" s="160"/>
      <c r="FJ410" s="160"/>
      <c r="FK410" s="160"/>
      <c r="FL410" s="160"/>
      <c r="FM410" s="160"/>
      <c r="FN410" s="160"/>
      <c r="FO410" s="160"/>
      <c r="FP410" s="160"/>
      <c r="FQ410" s="160"/>
      <c r="FR410" s="160"/>
      <c r="FS410" s="160"/>
      <c r="FT410" s="160"/>
      <c r="FU410" s="160"/>
      <c r="FV410" s="160"/>
      <c r="FW410" s="160"/>
      <c r="FX410" s="160"/>
      <c r="FY410" s="160"/>
      <c r="FZ410" s="160"/>
      <c r="GA410" s="160"/>
      <c r="GB410" s="160"/>
      <c r="GC410" s="160"/>
      <c r="GD410" s="160"/>
      <c r="GE410" s="160"/>
      <c r="GF410" s="160"/>
      <c r="GG410" s="160"/>
      <c r="GH410" s="160"/>
      <c r="GI410" s="160"/>
      <c r="GJ410" s="160"/>
      <c r="GK410" s="160"/>
      <c r="GL410" s="160"/>
      <c r="GM410" s="160"/>
      <c r="GN410" s="160"/>
      <c r="GO410" s="160"/>
      <c r="GP410" s="160"/>
      <c r="GQ410" s="160"/>
      <c r="GR410" s="160"/>
      <c r="GS410" s="160"/>
    </row>
    <row r="411" spans="3:201" x14ac:dyDescent="0.2">
      <c r="C411" s="160"/>
      <c r="D411" s="160"/>
      <c r="E411" s="160"/>
      <c r="F411" s="160"/>
      <c r="G411" s="160"/>
      <c r="H411" s="160"/>
      <c r="I411" s="160"/>
      <c r="J411" s="160"/>
      <c r="K411" s="160"/>
      <c r="L411" s="160"/>
      <c r="M411" s="160"/>
      <c r="N411" s="160"/>
      <c r="O411" s="160"/>
      <c r="P411" s="160"/>
      <c r="Q411" s="160"/>
      <c r="R411" s="160"/>
      <c r="S411" s="160"/>
      <c r="T411" s="160"/>
      <c r="U411" s="160"/>
      <c r="V411" s="160"/>
      <c r="W411" s="160"/>
      <c r="X411" s="160"/>
      <c r="Y411" s="160"/>
      <c r="Z411" s="160"/>
      <c r="AA411" s="160"/>
      <c r="AB411" s="160"/>
      <c r="AC411" s="160"/>
      <c r="AD411" s="160"/>
      <c r="AE411" s="160"/>
      <c r="AF411" s="160"/>
      <c r="AG411" s="160"/>
      <c r="AH411" s="160"/>
      <c r="AI411" s="160"/>
      <c r="AJ411" s="160"/>
      <c r="AK411" s="160"/>
      <c r="AL411" s="160"/>
      <c r="AM411" s="160"/>
      <c r="AN411" s="160"/>
      <c r="AO411" s="160"/>
      <c r="AP411" s="160"/>
      <c r="AQ411" s="160"/>
      <c r="AR411" s="160"/>
      <c r="AS411" s="160"/>
      <c r="AT411" s="160"/>
      <c r="AU411" s="160"/>
      <c r="AV411" s="160"/>
      <c r="AW411" s="160"/>
      <c r="AX411" s="160"/>
      <c r="AY411" s="160"/>
      <c r="AZ411" s="160"/>
      <c r="BA411" s="160"/>
      <c r="BB411" s="160"/>
      <c r="BC411" s="160"/>
      <c r="BD411" s="160"/>
      <c r="BE411" s="160"/>
      <c r="BF411" s="160"/>
      <c r="BG411" s="160"/>
      <c r="BH411" s="160"/>
      <c r="BI411" s="160"/>
      <c r="BJ411" s="160"/>
      <c r="BK411" s="160"/>
      <c r="BL411" s="160"/>
      <c r="BM411" s="160"/>
      <c r="BN411" s="160"/>
      <c r="BO411" s="160"/>
      <c r="BP411" s="160"/>
      <c r="BQ411" s="160"/>
      <c r="BR411" s="160"/>
      <c r="BS411" s="160"/>
      <c r="BT411" s="160"/>
      <c r="BU411" s="160"/>
      <c r="BV411" s="160"/>
      <c r="BW411" s="160"/>
      <c r="BX411" s="160"/>
      <c r="BY411" s="160"/>
      <c r="BZ411" s="160"/>
      <c r="CA411" s="160"/>
      <c r="CB411" s="160"/>
      <c r="CC411" s="160"/>
      <c r="CD411" s="160"/>
      <c r="CE411" s="160"/>
      <c r="CF411" s="160"/>
      <c r="CG411" s="160"/>
      <c r="CH411" s="160"/>
      <c r="CI411" s="160"/>
      <c r="CJ411" s="160"/>
      <c r="CK411" s="160"/>
      <c r="CL411" s="160"/>
      <c r="CM411" s="160"/>
      <c r="CN411" s="160"/>
      <c r="CO411" s="160"/>
      <c r="CP411" s="160"/>
      <c r="CQ411" s="160"/>
      <c r="CR411" s="160"/>
      <c r="CS411" s="160"/>
      <c r="CT411" s="160"/>
      <c r="CU411" s="160"/>
      <c r="CV411" s="160"/>
      <c r="CW411" s="160"/>
      <c r="CX411" s="160"/>
      <c r="CY411" s="160"/>
      <c r="CZ411" s="160"/>
      <c r="DA411" s="160"/>
      <c r="DB411" s="160"/>
      <c r="DC411" s="160"/>
      <c r="DD411" s="160"/>
      <c r="DE411" s="160"/>
      <c r="DF411" s="160"/>
      <c r="DG411" s="160"/>
      <c r="DH411" s="160"/>
      <c r="DI411" s="160"/>
      <c r="DJ411" s="160"/>
      <c r="DK411" s="160"/>
      <c r="DL411" s="160"/>
      <c r="DM411" s="160"/>
      <c r="DN411" s="160"/>
      <c r="DO411" s="160"/>
      <c r="DP411" s="160"/>
      <c r="DQ411" s="160"/>
      <c r="DR411" s="160"/>
      <c r="DS411" s="160"/>
      <c r="DT411" s="160"/>
      <c r="DU411" s="160"/>
      <c r="DV411" s="160"/>
      <c r="DW411" s="160"/>
      <c r="DX411" s="160"/>
      <c r="DY411" s="160"/>
      <c r="DZ411" s="160"/>
      <c r="EA411" s="160"/>
      <c r="EB411" s="160"/>
      <c r="EC411" s="160"/>
      <c r="ED411" s="160"/>
      <c r="EE411" s="160"/>
      <c r="EF411" s="160"/>
      <c r="EG411" s="160"/>
      <c r="EH411" s="160"/>
      <c r="EI411" s="160"/>
      <c r="EJ411" s="160"/>
      <c r="EK411" s="160"/>
      <c r="EL411" s="160"/>
      <c r="EM411" s="160"/>
      <c r="EN411" s="160"/>
      <c r="EO411" s="160"/>
      <c r="EP411" s="160"/>
      <c r="EQ411" s="160"/>
      <c r="ER411" s="160"/>
      <c r="ES411" s="160"/>
      <c r="ET411" s="160"/>
      <c r="EU411" s="160"/>
      <c r="EV411" s="160"/>
      <c r="EW411" s="160"/>
      <c r="EX411" s="160"/>
      <c r="EY411" s="160"/>
      <c r="EZ411" s="160"/>
      <c r="FA411" s="160"/>
      <c r="FB411" s="160"/>
      <c r="FC411" s="160"/>
      <c r="FD411" s="160"/>
      <c r="FE411" s="160"/>
      <c r="FF411" s="160"/>
      <c r="FG411" s="160"/>
      <c r="FH411" s="160"/>
      <c r="FI411" s="160"/>
      <c r="FJ411" s="160"/>
      <c r="FK411" s="160"/>
      <c r="FL411" s="160"/>
      <c r="FM411" s="160"/>
      <c r="FN411" s="160"/>
      <c r="FO411" s="160"/>
      <c r="FP411" s="160"/>
      <c r="FQ411" s="160"/>
      <c r="FR411" s="160"/>
      <c r="FS411" s="160"/>
      <c r="FT411" s="160"/>
      <c r="FU411" s="160"/>
      <c r="FV411" s="160"/>
      <c r="FW411" s="160"/>
      <c r="FX411" s="160"/>
      <c r="FY411" s="160"/>
      <c r="FZ411" s="160"/>
      <c r="GA411" s="160"/>
      <c r="GB411" s="160"/>
      <c r="GC411" s="160"/>
      <c r="GD411" s="160"/>
      <c r="GE411" s="160"/>
      <c r="GF411" s="160"/>
      <c r="GG411" s="160"/>
      <c r="GH411" s="160"/>
      <c r="GI411" s="160"/>
      <c r="GJ411" s="160"/>
      <c r="GK411" s="160"/>
      <c r="GL411" s="160"/>
      <c r="GM411" s="160"/>
      <c r="GN411" s="160"/>
      <c r="GO411" s="160"/>
      <c r="GP411" s="160"/>
      <c r="GQ411" s="160"/>
      <c r="GR411" s="160"/>
      <c r="GS411" s="160"/>
    </row>
    <row r="412" spans="3:201" x14ac:dyDescent="0.2">
      <c r="C412" s="160"/>
      <c r="D412" s="160"/>
      <c r="E412" s="160"/>
      <c r="F412" s="160"/>
      <c r="G412" s="160"/>
      <c r="H412" s="160"/>
      <c r="I412" s="160"/>
      <c r="J412" s="160"/>
      <c r="K412" s="160"/>
      <c r="L412" s="160"/>
      <c r="M412" s="160"/>
      <c r="N412" s="160"/>
      <c r="O412" s="160"/>
      <c r="P412" s="160"/>
      <c r="Q412" s="160"/>
      <c r="R412" s="160"/>
      <c r="S412" s="160"/>
      <c r="T412" s="160"/>
      <c r="U412" s="160"/>
      <c r="V412" s="160"/>
      <c r="W412" s="160"/>
      <c r="X412" s="160"/>
      <c r="Y412" s="160"/>
      <c r="Z412" s="160"/>
      <c r="AA412" s="160"/>
      <c r="AB412" s="160"/>
      <c r="AC412" s="160"/>
      <c r="AD412" s="160"/>
      <c r="AE412" s="160"/>
      <c r="AF412" s="160"/>
      <c r="AG412" s="160"/>
      <c r="AH412" s="160"/>
      <c r="AI412" s="160"/>
      <c r="AJ412" s="160"/>
      <c r="AK412" s="160"/>
      <c r="AL412" s="160"/>
      <c r="AM412" s="160"/>
      <c r="AN412" s="160"/>
      <c r="AO412" s="160"/>
      <c r="AP412" s="160"/>
      <c r="AQ412" s="160"/>
      <c r="AR412" s="160"/>
      <c r="AS412" s="160"/>
      <c r="AT412" s="160"/>
      <c r="AU412" s="160"/>
      <c r="AV412" s="160"/>
      <c r="AW412" s="160"/>
      <c r="AX412" s="160"/>
      <c r="AY412" s="160"/>
      <c r="AZ412" s="160"/>
      <c r="BA412" s="160"/>
      <c r="BB412" s="160"/>
      <c r="BC412" s="160"/>
      <c r="BD412" s="160"/>
      <c r="BE412" s="160"/>
      <c r="BF412" s="160"/>
      <c r="BG412" s="160"/>
      <c r="BH412" s="160"/>
      <c r="BI412" s="160"/>
      <c r="BJ412" s="160"/>
      <c r="BK412" s="160"/>
      <c r="BL412" s="160"/>
      <c r="BM412" s="160"/>
      <c r="BN412" s="160"/>
      <c r="BO412" s="160"/>
      <c r="BP412" s="160"/>
      <c r="BQ412" s="160"/>
      <c r="BR412" s="160"/>
      <c r="BS412" s="160"/>
      <c r="BT412" s="160"/>
      <c r="BU412" s="160"/>
      <c r="BV412" s="160"/>
      <c r="BW412" s="160"/>
      <c r="BX412" s="160"/>
      <c r="BY412" s="160"/>
      <c r="BZ412" s="160"/>
      <c r="CA412" s="160"/>
      <c r="CB412" s="160"/>
      <c r="CC412" s="160"/>
      <c r="CD412" s="160"/>
      <c r="CE412" s="160"/>
      <c r="CF412" s="160"/>
      <c r="CG412" s="160"/>
      <c r="CH412" s="160"/>
      <c r="CI412" s="160"/>
      <c r="CJ412" s="160"/>
      <c r="CK412" s="160"/>
      <c r="CL412" s="160"/>
      <c r="CM412" s="160"/>
      <c r="CN412" s="160"/>
      <c r="CO412" s="160"/>
      <c r="CP412" s="160"/>
      <c r="CQ412" s="160"/>
      <c r="CR412" s="160"/>
      <c r="CS412" s="160"/>
      <c r="CT412" s="160"/>
      <c r="CU412" s="160"/>
      <c r="CV412" s="160"/>
      <c r="CW412" s="160"/>
      <c r="CX412" s="160"/>
      <c r="CY412" s="160"/>
      <c r="CZ412" s="160"/>
      <c r="DA412" s="160"/>
      <c r="DB412" s="160"/>
      <c r="DC412" s="160"/>
      <c r="DD412" s="160"/>
      <c r="DE412" s="160"/>
      <c r="DF412" s="160"/>
      <c r="DG412" s="160"/>
      <c r="DH412" s="160"/>
      <c r="DI412" s="160"/>
      <c r="DJ412" s="160"/>
      <c r="DK412" s="160"/>
      <c r="DL412" s="160"/>
      <c r="DM412" s="160"/>
      <c r="DN412" s="160"/>
      <c r="DO412" s="160"/>
      <c r="DP412" s="160"/>
      <c r="DQ412" s="160"/>
      <c r="DR412" s="160"/>
      <c r="DS412" s="160"/>
      <c r="DT412" s="160"/>
      <c r="DU412" s="160"/>
      <c r="DV412" s="160"/>
      <c r="DW412" s="160"/>
      <c r="DX412" s="160"/>
      <c r="DY412" s="160"/>
      <c r="DZ412" s="160"/>
      <c r="EA412" s="160"/>
      <c r="EB412" s="160"/>
      <c r="EC412" s="160"/>
      <c r="ED412" s="160"/>
      <c r="EE412" s="160"/>
      <c r="EF412" s="160"/>
      <c r="EG412" s="160"/>
      <c r="EH412" s="160"/>
      <c r="EI412" s="160"/>
      <c r="EJ412" s="160"/>
      <c r="EK412" s="160"/>
      <c r="EL412" s="160"/>
      <c r="EM412" s="160"/>
      <c r="EN412" s="160"/>
      <c r="EO412" s="160"/>
      <c r="EP412" s="160"/>
      <c r="EQ412" s="160"/>
      <c r="ER412" s="160"/>
      <c r="ES412" s="160"/>
      <c r="ET412" s="160"/>
      <c r="EU412" s="160"/>
      <c r="EV412" s="160"/>
      <c r="EW412" s="160"/>
      <c r="EX412" s="160"/>
      <c r="EY412" s="160"/>
      <c r="EZ412" s="160"/>
      <c r="FA412" s="160"/>
      <c r="FB412" s="160"/>
      <c r="FC412" s="160"/>
      <c r="FD412" s="160"/>
      <c r="FE412" s="160"/>
      <c r="FF412" s="160"/>
      <c r="FG412" s="160"/>
      <c r="FH412" s="160"/>
      <c r="FI412" s="160"/>
      <c r="FJ412" s="160"/>
      <c r="FK412" s="160"/>
      <c r="FL412" s="160"/>
      <c r="FM412" s="160"/>
      <c r="FN412" s="160"/>
      <c r="FO412" s="160"/>
      <c r="FP412" s="160"/>
      <c r="FQ412" s="160"/>
      <c r="FR412" s="160"/>
      <c r="FS412" s="160"/>
      <c r="FT412" s="160"/>
      <c r="FU412" s="160"/>
      <c r="FV412" s="160"/>
      <c r="FW412" s="160"/>
      <c r="FX412" s="160"/>
      <c r="FY412" s="160"/>
      <c r="FZ412" s="160"/>
      <c r="GA412" s="160"/>
      <c r="GB412" s="160"/>
      <c r="GC412" s="160"/>
      <c r="GD412" s="160"/>
      <c r="GE412" s="160"/>
      <c r="GF412" s="160"/>
      <c r="GG412" s="160"/>
      <c r="GH412" s="160"/>
      <c r="GI412" s="160"/>
      <c r="GJ412" s="160"/>
      <c r="GK412" s="160"/>
      <c r="GL412" s="160"/>
      <c r="GM412" s="160"/>
      <c r="GN412" s="160"/>
      <c r="GO412" s="160"/>
      <c r="GP412" s="160"/>
      <c r="GQ412" s="160"/>
      <c r="GR412" s="160"/>
      <c r="GS412" s="160"/>
    </row>
    <row r="413" spans="3:201" x14ac:dyDescent="0.2">
      <c r="C413" s="160"/>
      <c r="D413" s="160"/>
      <c r="E413" s="160"/>
      <c r="F413" s="160"/>
      <c r="G413" s="160"/>
      <c r="H413" s="160"/>
      <c r="I413" s="160"/>
      <c r="J413" s="160"/>
      <c r="K413" s="160"/>
      <c r="L413" s="160"/>
      <c r="M413" s="160"/>
      <c r="N413" s="160"/>
      <c r="O413" s="160"/>
      <c r="P413" s="160"/>
      <c r="Q413" s="160"/>
      <c r="R413" s="160"/>
      <c r="S413" s="160"/>
      <c r="T413" s="160"/>
      <c r="U413" s="160"/>
      <c r="V413" s="160"/>
      <c r="W413" s="160"/>
      <c r="X413" s="160"/>
      <c r="Y413" s="160"/>
      <c r="Z413" s="160"/>
      <c r="AA413" s="160"/>
      <c r="AB413" s="160"/>
      <c r="AC413" s="160"/>
      <c r="AD413" s="160"/>
      <c r="AE413" s="160"/>
      <c r="AF413" s="160"/>
      <c r="AG413" s="160"/>
      <c r="AH413" s="160"/>
      <c r="AI413" s="160"/>
      <c r="AJ413" s="160"/>
      <c r="AK413" s="160"/>
      <c r="AL413" s="160"/>
      <c r="AM413" s="160"/>
      <c r="AN413" s="160"/>
      <c r="AO413" s="160"/>
      <c r="AP413" s="160"/>
      <c r="AQ413" s="160"/>
      <c r="AR413" s="160"/>
      <c r="AS413" s="160"/>
      <c r="AT413" s="160"/>
      <c r="AU413" s="160"/>
      <c r="AV413" s="160"/>
      <c r="AW413" s="160"/>
      <c r="AX413" s="160"/>
      <c r="AY413" s="160"/>
      <c r="AZ413" s="160"/>
      <c r="BA413" s="160"/>
      <c r="BB413" s="160"/>
      <c r="BC413" s="160"/>
      <c r="BD413" s="160"/>
      <c r="BE413" s="160"/>
      <c r="BF413" s="160"/>
      <c r="BG413" s="160"/>
      <c r="BH413" s="160"/>
      <c r="BI413" s="160"/>
      <c r="BJ413" s="160"/>
      <c r="BK413" s="160"/>
      <c r="BL413" s="160"/>
      <c r="BM413" s="160"/>
      <c r="BN413" s="160"/>
      <c r="BO413" s="160"/>
      <c r="BP413" s="160"/>
      <c r="BQ413" s="160"/>
      <c r="BR413" s="160"/>
      <c r="BS413" s="160"/>
      <c r="BT413" s="160"/>
      <c r="BU413" s="160"/>
      <c r="BV413" s="160"/>
      <c r="BW413" s="160"/>
      <c r="BX413" s="160"/>
      <c r="BY413" s="160"/>
      <c r="BZ413" s="160"/>
      <c r="CA413" s="160"/>
      <c r="CB413" s="160"/>
      <c r="CC413" s="160"/>
      <c r="CD413" s="160"/>
      <c r="CE413" s="160"/>
      <c r="CF413" s="160"/>
      <c r="CG413" s="160"/>
      <c r="CH413" s="160"/>
      <c r="CI413" s="160"/>
      <c r="CJ413" s="160"/>
      <c r="CK413" s="160"/>
      <c r="CL413" s="160"/>
      <c r="CM413" s="160"/>
      <c r="CN413" s="160"/>
      <c r="CO413" s="160"/>
      <c r="CP413" s="160"/>
      <c r="CQ413" s="160"/>
      <c r="CR413" s="160"/>
      <c r="CS413" s="160"/>
      <c r="CT413" s="160"/>
      <c r="CU413" s="160"/>
      <c r="CV413" s="160"/>
      <c r="CW413" s="160"/>
      <c r="CX413" s="160"/>
      <c r="CY413" s="160"/>
      <c r="CZ413" s="160"/>
      <c r="DA413" s="160"/>
      <c r="DB413" s="160"/>
      <c r="DC413" s="160"/>
      <c r="DD413" s="160"/>
      <c r="DE413" s="160"/>
      <c r="DF413" s="160"/>
      <c r="DG413" s="160"/>
      <c r="DH413" s="160"/>
      <c r="DI413" s="160"/>
      <c r="DJ413" s="160"/>
      <c r="DK413" s="160"/>
      <c r="DL413" s="160"/>
      <c r="DM413" s="160"/>
      <c r="DN413" s="160"/>
      <c r="DO413" s="160"/>
      <c r="DP413" s="160"/>
      <c r="DQ413" s="160"/>
      <c r="DR413" s="160"/>
      <c r="DS413" s="160"/>
      <c r="DT413" s="160"/>
      <c r="DU413" s="160"/>
      <c r="DV413" s="160"/>
      <c r="DW413" s="160"/>
      <c r="DX413" s="160"/>
      <c r="DY413" s="160"/>
      <c r="DZ413" s="160"/>
      <c r="EA413" s="160"/>
      <c r="EB413" s="160"/>
      <c r="EC413" s="160"/>
      <c r="ED413" s="160"/>
      <c r="EE413" s="160"/>
      <c r="EF413" s="160"/>
      <c r="EG413" s="160"/>
      <c r="EH413" s="160"/>
      <c r="EI413" s="160"/>
      <c r="EJ413" s="160"/>
      <c r="EK413" s="160"/>
      <c r="EL413" s="160"/>
      <c r="EM413" s="160"/>
      <c r="EN413" s="160"/>
      <c r="EO413" s="160"/>
      <c r="EP413" s="160"/>
      <c r="EQ413" s="160"/>
      <c r="ER413" s="160"/>
      <c r="ES413" s="160"/>
      <c r="ET413" s="160"/>
      <c r="EU413" s="160"/>
      <c r="EV413" s="160"/>
      <c r="EW413" s="160"/>
      <c r="EX413" s="160"/>
      <c r="EY413" s="160"/>
      <c r="EZ413" s="160"/>
      <c r="FA413" s="160"/>
      <c r="FB413" s="160"/>
      <c r="FC413" s="160"/>
      <c r="FD413" s="160"/>
      <c r="FE413" s="160"/>
      <c r="FF413" s="160"/>
      <c r="FG413" s="160"/>
      <c r="FH413" s="160"/>
      <c r="FI413" s="160"/>
      <c r="FJ413" s="160"/>
      <c r="FK413" s="160"/>
      <c r="FL413" s="160"/>
      <c r="FM413" s="160"/>
      <c r="FN413" s="160"/>
      <c r="FO413" s="160"/>
      <c r="FP413" s="160"/>
      <c r="FQ413" s="160"/>
      <c r="FR413" s="160"/>
      <c r="FS413" s="160"/>
      <c r="FT413" s="160"/>
      <c r="FU413" s="160"/>
      <c r="FV413" s="160"/>
      <c r="FW413" s="160"/>
      <c r="FX413" s="160"/>
      <c r="FY413" s="160"/>
      <c r="FZ413" s="160"/>
      <c r="GA413" s="160"/>
      <c r="GB413" s="160"/>
      <c r="GC413" s="160"/>
      <c r="GD413" s="160"/>
      <c r="GE413" s="160"/>
      <c r="GF413" s="160"/>
      <c r="GG413" s="160"/>
      <c r="GH413" s="160"/>
      <c r="GI413" s="160"/>
      <c r="GJ413" s="160"/>
      <c r="GK413" s="160"/>
      <c r="GL413" s="160"/>
      <c r="GM413" s="160"/>
      <c r="GN413" s="160"/>
      <c r="GO413" s="160"/>
      <c r="GP413" s="160"/>
      <c r="GQ413" s="160"/>
      <c r="GR413" s="160"/>
      <c r="GS413" s="160"/>
    </row>
    <row r="414" spans="3:201" x14ac:dyDescent="0.2">
      <c r="C414" s="160"/>
      <c r="D414" s="160"/>
      <c r="E414" s="160"/>
      <c r="F414" s="160"/>
      <c r="G414" s="160"/>
      <c r="H414" s="160"/>
      <c r="I414" s="160"/>
      <c r="J414" s="160"/>
      <c r="K414" s="160"/>
      <c r="L414" s="160"/>
      <c r="M414" s="160"/>
      <c r="N414" s="160"/>
      <c r="O414" s="160"/>
      <c r="P414" s="160"/>
      <c r="Q414" s="160"/>
      <c r="R414" s="160"/>
      <c r="S414" s="160"/>
      <c r="T414" s="160"/>
      <c r="U414" s="160"/>
      <c r="V414" s="160"/>
      <c r="W414" s="160"/>
      <c r="X414" s="160"/>
      <c r="Y414" s="160"/>
      <c r="Z414" s="160"/>
      <c r="AA414" s="160"/>
      <c r="AB414" s="160"/>
      <c r="AC414" s="160"/>
      <c r="AD414" s="160"/>
      <c r="AE414" s="160"/>
      <c r="AF414" s="160"/>
      <c r="AG414" s="160"/>
      <c r="AH414" s="160"/>
      <c r="AI414" s="160"/>
      <c r="AJ414" s="160"/>
      <c r="AK414" s="160"/>
      <c r="AL414" s="160"/>
      <c r="AM414" s="160"/>
      <c r="AN414" s="160"/>
      <c r="AO414" s="160"/>
      <c r="AP414" s="160"/>
      <c r="AQ414" s="160"/>
      <c r="AR414" s="160"/>
      <c r="AS414" s="160"/>
      <c r="AT414" s="160"/>
      <c r="AU414" s="160"/>
      <c r="AV414" s="160"/>
      <c r="AW414" s="160"/>
      <c r="AX414" s="160"/>
      <c r="AY414" s="160"/>
      <c r="AZ414" s="160"/>
      <c r="BA414" s="160"/>
      <c r="BB414" s="160"/>
      <c r="BC414" s="160"/>
      <c r="BD414" s="160"/>
      <c r="BE414" s="160"/>
      <c r="BF414" s="160"/>
      <c r="BG414" s="160"/>
      <c r="BH414" s="160"/>
      <c r="BI414" s="160"/>
      <c r="BJ414" s="160"/>
      <c r="BK414" s="160"/>
      <c r="BL414" s="160"/>
      <c r="BM414" s="160"/>
      <c r="BN414" s="160"/>
      <c r="BO414" s="160"/>
      <c r="BP414" s="160"/>
      <c r="BQ414" s="160"/>
      <c r="BR414" s="160"/>
      <c r="BS414" s="160"/>
      <c r="BT414" s="160"/>
      <c r="BU414" s="160"/>
      <c r="BV414" s="160"/>
      <c r="BW414" s="160"/>
      <c r="BX414" s="160"/>
      <c r="BY414" s="160"/>
      <c r="BZ414" s="160"/>
      <c r="CA414" s="160"/>
      <c r="CB414" s="160"/>
      <c r="CC414" s="160"/>
      <c r="CD414" s="160"/>
      <c r="CE414" s="160"/>
      <c r="CF414" s="160"/>
      <c r="CG414" s="160"/>
      <c r="CH414" s="160"/>
      <c r="CI414" s="160"/>
      <c r="CJ414" s="160"/>
      <c r="CK414" s="160"/>
      <c r="CL414" s="160"/>
      <c r="CM414" s="160"/>
      <c r="CN414" s="160"/>
      <c r="CO414" s="160"/>
      <c r="CP414" s="160"/>
      <c r="CQ414" s="160"/>
      <c r="CR414" s="160"/>
      <c r="CS414" s="160"/>
      <c r="CT414" s="160"/>
      <c r="CU414" s="160"/>
      <c r="CV414" s="160"/>
      <c r="CW414" s="160"/>
      <c r="CX414" s="160"/>
      <c r="CY414" s="160"/>
      <c r="CZ414" s="160"/>
      <c r="DA414" s="160"/>
      <c r="DB414" s="160"/>
      <c r="DC414" s="160"/>
      <c r="DD414" s="160"/>
      <c r="DE414" s="160"/>
      <c r="DF414" s="160"/>
      <c r="DG414" s="160"/>
      <c r="DH414" s="160"/>
      <c r="DI414" s="160"/>
      <c r="DJ414" s="160"/>
      <c r="DK414" s="160"/>
      <c r="DL414" s="160"/>
      <c r="DM414" s="160"/>
      <c r="DN414" s="160"/>
      <c r="DO414" s="160"/>
      <c r="DP414" s="160"/>
      <c r="DQ414" s="160"/>
      <c r="DR414" s="160"/>
      <c r="DS414" s="160"/>
      <c r="DT414" s="160"/>
      <c r="DU414" s="160"/>
      <c r="DV414" s="160"/>
      <c r="DW414" s="160"/>
      <c r="DX414" s="160"/>
      <c r="DY414" s="160"/>
      <c r="DZ414" s="160"/>
      <c r="EA414" s="160"/>
      <c r="EB414" s="160"/>
      <c r="EC414" s="160"/>
      <c r="ED414" s="160"/>
      <c r="EE414" s="160"/>
      <c r="EF414" s="160"/>
      <c r="EG414" s="160"/>
      <c r="EH414" s="160"/>
      <c r="EI414" s="160"/>
      <c r="EJ414" s="160"/>
      <c r="EK414" s="160"/>
      <c r="EL414" s="160"/>
      <c r="EM414" s="160"/>
      <c r="EN414" s="160"/>
      <c r="EO414" s="160"/>
      <c r="EP414" s="160"/>
      <c r="EQ414" s="160"/>
      <c r="ER414" s="160"/>
      <c r="ES414" s="160"/>
      <c r="ET414" s="160"/>
      <c r="EU414" s="160"/>
      <c r="EV414" s="160"/>
      <c r="EW414" s="160"/>
      <c r="EX414" s="160"/>
      <c r="EY414" s="160"/>
      <c r="EZ414" s="160"/>
      <c r="FA414" s="160"/>
      <c r="FB414" s="160"/>
      <c r="FC414" s="160"/>
      <c r="FD414" s="160"/>
      <c r="FE414" s="160"/>
      <c r="FF414" s="160"/>
      <c r="FG414" s="160"/>
      <c r="FH414" s="160"/>
      <c r="FI414" s="160"/>
      <c r="FJ414" s="160"/>
      <c r="FK414" s="160"/>
      <c r="FL414" s="160"/>
      <c r="FM414" s="160"/>
      <c r="FN414" s="160"/>
      <c r="FO414" s="160"/>
      <c r="FP414" s="160"/>
      <c r="FQ414" s="160"/>
      <c r="FR414" s="160"/>
      <c r="FS414" s="160"/>
      <c r="FT414" s="160"/>
      <c r="FU414" s="160"/>
      <c r="FV414" s="160"/>
      <c r="FW414" s="160"/>
      <c r="FX414" s="160"/>
      <c r="FY414" s="160"/>
      <c r="FZ414" s="160"/>
      <c r="GA414" s="160"/>
      <c r="GB414" s="160"/>
      <c r="GC414" s="160"/>
      <c r="GD414" s="160"/>
      <c r="GE414" s="160"/>
      <c r="GF414" s="160"/>
      <c r="GG414" s="160"/>
      <c r="GH414" s="160"/>
      <c r="GI414" s="160"/>
      <c r="GJ414" s="160"/>
      <c r="GK414" s="160"/>
      <c r="GL414" s="160"/>
      <c r="GM414" s="160"/>
      <c r="GN414" s="160"/>
      <c r="GO414" s="160"/>
      <c r="GP414" s="160"/>
      <c r="GQ414" s="160"/>
      <c r="GR414" s="160"/>
      <c r="GS414" s="160"/>
    </row>
    <row r="415" spans="3:201" x14ac:dyDescent="0.2">
      <c r="C415" s="160"/>
      <c r="D415" s="160"/>
      <c r="E415" s="160"/>
      <c r="F415" s="160"/>
      <c r="G415" s="160"/>
      <c r="H415" s="160"/>
      <c r="I415" s="160"/>
      <c r="J415" s="160"/>
      <c r="K415" s="160"/>
      <c r="L415" s="160"/>
      <c r="M415" s="160"/>
      <c r="N415" s="160"/>
      <c r="O415" s="160"/>
      <c r="P415" s="160"/>
      <c r="Q415" s="160"/>
      <c r="R415" s="160"/>
      <c r="S415" s="160"/>
      <c r="T415" s="160"/>
      <c r="U415" s="160"/>
      <c r="V415" s="160"/>
      <c r="W415" s="160"/>
      <c r="X415" s="160"/>
      <c r="Y415" s="160"/>
      <c r="Z415" s="160"/>
      <c r="AA415" s="160"/>
      <c r="AB415" s="160"/>
      <c r="AC415" s="160"/>
      <c r="AD415" s="160"/>
      <c r="AE415" s="160"/>
      <c r="AF415" s="160"/>
      <c r="AG415" s="160"/>
      <c r="AH415" s="160"/>
      <c r="AI415" s="160"/>
      <c r="AJ415" s="160"/>
      <c r="AK415" s="160"/>
      <c r="AL415" s="160"/>
      <c r="AM415" s="160"/>
      <c r="AN415" s="160"/>
      <c r="AO415" s="160"/>
      <c r="AP415" s="160"/>
      <c r="AQ415" s="160"/>
      <c r="AR415" s="160"/>
      <c r="AS415" s="160"/>
      <c r="AT415" s="160"/>
      <c r="AU415" s="160"/>
      <c r="AV415" s="160"/>
      <c r="AW415" s="160"/>
      <c r="AX415" s="160"/>
      <c r="AY415" s="160"/>
      <c r="AZ415" s="160"/>
      <c r="BA415" s="160"/>
      <c r="BB415" s="160"/>
      <c r="BC415" s="160"/>
      <c r="BD415" s="160"/>
      <c r="BE415" s="160"/>
      <c r="BF415" s="160"/>
      <c r="BG415" s="160"/>
      <c r="BH415" s="160"/>
      <c r="BI415" s="160"/>
      <c r="BJ415" s="160"/>
      <c r="BK415" s="160"/>
      <c r="BL415" s="160"/>
      <c r="BM415" s="160"/>
      <c r="BN415" s="160"/>
      <c r="BO415" s="160"/>
      <c r="BP415" s="160"/>
      <c r="BQ415" s="160"/>
      <c r="BR415" s="160"/>
      <c r="BS415" s="160"/>
      <c r="BT415" s="160"/>
      <c r="BU415" s="160"/>
      <c r="BV415" s="160"/>
      <c r="BW415" s="160"/>
      <c r="BX415" s="160"/>
      <c r="BY415" s="160"/>
      <c r="BZ415" s="160"/>
      <c r="CA415" s="160"/>
      <c r="CB415" s="160"/>
      <c r="CC415" s="160"/>
      <c r="CD415" s="160"/>
      <c r="CE415" s="160"/>
      <c r="CF415" s="160"/>
      <c r="CG415" s="160"/>
      <c r="CH415" s="160"/>
      <c r="CI415" s="160"/>
      <c r="CJ415" s="160"/>
      <c r="CK415" s="160"/>
      <c r="CL415" s="160"/>
      <c r="CM415" s="160"/>
      <c r="CN415" s="160"/>
      <c r="CO415" s="160"/>
      <c r="CP415" s="160"/>
      <c r="CQ415" s="160"/>
      <c r="CR415" s="160"/>
      <c r="CS415" s="160"/>
      <c r="CT415" s="160"/>
      <c r="CU415" s="160"/>
      <c r="CV415" s="160"/>
      <c r="CW415" s="160"/>
      <c r="CX415" s="160"/>
      <c r="CY415" s="160"/>
      <c r="CZ415" s="160"/>
      <c r="DA415" s="160"/>
      <c r="DB415" s="160"/>
      <c r="DC415" s="160"/>
      <c r="DD415" s="160"/>
      <c r="DE415" s="160"/>
      <c r="DF415" s="160"/>
      <c r="DG415" s="160"/>
      <c r="DH415" s="160"/>
      <c r="DI415" s="160"/>
      <c r="DJ415" s="160"/>
      <c r="DK415" s="160"/>
      <c r="DL415" s="160"/>
      <c r="DM415" s="160"/>
      <c r="DN415" s="160"/>
      <c r="DO415" s="160"/>
      <c r="DP415" s="160"/>
      <c r="DQ415" s="160"/>
      <c r="DR415" s="160"/>
      <c r="DS415" s="160"/>
      <c r="DT415" s="160"/>
      <c r="DU415" s="160"/>
      <c r="DV415" s="160"/>
      <c r="DW415" s="160"/>
      <c r="DX415" s="160"/>
      <c r="DY415" s="160"/>
      <c r="DZ415" s="160"/>
      <c r="EA415" s="160"/>
      <c r="EB415" s="160"/>
      <c r="EC415" s="160"/>
      <c r="ED415" s="160"/>
      <c r="EE415" s="160"/>
      <c r="EF415" s="160"/>
      <c r="EG415" s="160"/>
      <c r="EH415" s="160"/>
      <c r="EI415" s="160"/>
      <c r="EJ415" s="160"/>
      <c r="EK415" s="160"/>
      <c r="EL415" s="160"/>
      <c r="EM415" s="160"/>
      <c r="EN415" s="160"/>
      <c r="EO415" s="160"/>
      <c r="EP415" s="160"/>
      <c r="EQ415" s="160"/>
      <c r="ER415" s="160"/>
      <c r="ES415" s="160"/>
      <c r="ET415" s="160"/>
      <c r="EU415" s="160"/>
      <c r="EV415" s="160"/>
      <c r="EW415" s="160"/>
      <c r="EX415" s="160"/>
      <c r="EY415" s="160"/>
      <c r="EZ415" s="160"/>
      <c r="FA415" s="160"/>
      <c r="FB415" s="160"/>
      <c r="FC415" s="160"/>
      <c r="FD415" s="160"/>
      <c r="FE415" s="160"/>
      <c r="FF415" s="160"/>
      <c r="FG415" s="160"/>
      <c r="FH415" s="160"/>
      <c r="FI415" s="160"/>
      <c r="FJ415" s="160"/>
      <c r="FK415" s="160"/>
      <c r="FL415" s="160"/>
      <c r="FM415" s="160"/>
      <c r="FN415" s="160"/>
      <c r="FO415" s="160"/>
      <c r="FP415" s="160"/>
      <c r="FQ415" s="160"/>
      <c r="FR415" s="160"/>
      <c r="FS415" s="160"/>
      <c r="FT415" s="160"/>
      <c r="FU415" s="160"/>
      <c r="FV415" s="160"/>
      <c r="FW415" s="160"/>
      <c r="FX415" s="160"/>
      <c r="FY415" s="160"/>
      <c r="FZ415" s="160"/>
      <c r="GA415" s="160"/>
      <c r="GB415" s="160"/>
      <c r="GC415" s="160"/>
      <c r="GD415" s="160"/>
      <c r="GE415" s="160"/>
      <c r="GF415" s="160"/>
      <c r="GG415" s="160"/>
      <c r="GH415" s="160"/>
      <c r="GI415" s="160"/>
      <c r="GJ415" s="160"/>
      <c r="GK415" s="160"/>
      <c r="GL415" s="160"/>
      <c r="GM415" s="160"/>
      <c r="GN415" s="160"/>
      <c r="GO415" s="160"/>
      <c r="GP415" s="160"/>
      <c r="GQ415" s="160"/>
      <c r="GR415" s="160"/>
      <c r="GS415" s="160"/>
    </row>
    <row r="416" spans="3:201" x14ac:dyDescent="0.2">
      <c r="C416" s="160"/>
      <c r="D416" s="160"/>
      <c r="E416" s="160"/>
      <c r="F416" s="160"/>
      <c r="G416" s="160"/>
      <c r="H416" s="160"/>
      <c r="I416" s="160"/>
      <c r="J416" s="160"/>
      <c r="K416" s="160"/>
      <c r="L416" s="160"/>
      <c r="M416" s="160"/>
      <c r="N416" s="160"/>
      <c r="O416" s="160"/>
      <c r="P416" s="160"/>
      <c r="Q416" s="160"/>
      <c r="R416" s="160"/>
      <c r="S416" s="160"/>
      <c r="T416" s="160"/>
      <c r="U416" s="160"/>
      <c r="V416" s="160"/>
      <c r="W416" s="160"/>
      <c r="X416" s="160"/>
      <c r="Y416" s="160"/>
      <c r="Z416" s="160"/>
      <c r="AA416" s="160"/>
      <c r="AB416" s="160"/>
      <c r="AC416" s="160"/>
      <c r="AD416" s="160"/>
      <c r="AE416" s="160"/>
      <c r="AF416" s="160"/>
      <c r="AG416" s="160"/>
      <c r="AH416" s="160"/>
      <c r="AI416" s="160"/>
      <c r="AJ416" s="160"/>
      <c r="AK416" s="160"/>
      <c r="AL416" s="160"/>
      <c r="AM416" s="160"/>
      <c r="AN416" s="160"/>
      <c r="AO416" s="160"/>
      <c r="AP416" s="160"/>
      <c r="AQ416" s="160"/>
      <c r="AR416" s="160"/>
      <c r="AS416" s="160"/>
      <c r="AT416" s="160"/>
      <c r="AU416" s="160"/>
      <c r="AV416" s="160"/>
      <c r="AW416" s="160"/>
      <c r="AX416" s="160"/>
      <c r="AY416" s="160"/>
      <c r="AZ416" s="160"/>
      <c r="BA416" s="160"/>
      <c r="BB416" s="160"/>
      <c r="BC416" s="160"/>
      <c r="BD416" s="160"/>
      <c r="BE416" s="160"/>
      <c r="BF416" s="160"/>
      <c r="BG416" s="160"/>
      <c r="BH416" s="160"/>
      <c r="BI416" s="160"/>
      <c r="BJ416" s="160"/>
      <c r="BK416" s="160"/>
      <c r="BL416" s="160"/>
      <c r="BM416" s="160"/>
      <c r="BN416" s="160"/>
      <c r="BO416" s="160"/>
      <c r="BP416" s="160"/>
      <c r="BQ416" s="160"/>
      <c r="BR416" s="160"/>
      <c r="BS416" s="160"/>
      <c r="BT416" s="160"/>
      <c r="BU416" s="160"/>
      <c r="BV416" s="160"/>
      <c r="BW416" s="160"/>
      <c r="BX416" s="160"/>
      <c r="BY416" s="160"/>
      <c r="BZ416" s="160"/>
      <c r="CA416" s="160"/>
      <c r="CB416" s="160"/>
      <c r="CC416" s="160"/>
      <c r="CD416" s="160"/>
      <c r="CE416" s="160"/>
      <c r="CF416" s="160"/>
      <c r="CG416" s="160"/>
      <c r="CH416" s="160"/>
      <c r="CI416" s="160"/>
      <c r="CJ416" s="160"/>
      <c r="CK416" s="160"/>
      <c r="CL416" s="160"/>
      <c r="CM416" s="160"/>
      <c r="CN416" s="160"/>
      <c r="CO416" s="160"/>
      <c r="CP416" s="160"/>
      <c r="CQ416" s="160"/>
      <c r="CR416" s="160"/>
      <c r="CS416" s="160"/>
      <c r="CT416" s="160"/>
      <c r="CU416" s="160"/>
      <c r="CV416" s="160"/>
      <c r="CW416" s="160"/>
      <c r="CX416" s="160"/>
      <c r="CY416" s="160"/>
      <c r="CZ416" s="160"/>
      <c r="DA416" s="160"/>
      <c r="DB416" s="160"/>
      <c r="DC416" s="160"/>
      <c r="DD416" s="160"/>
      <c r="DE416" s="160"/>
      <c r="DF416" s="160"/>
      <c r="DG416" s="160"/>
      <c r="DH416" s="160"/>
      <c r="DI416" s="160"/>
      <c r="DJ416" s="160"/>
      <c r="DK416" s="160"/>
      <c r="DL416" s="160"/>
      <c r="DM416" s="160"/>
      <c r="DN416" s="160"/>
      <c r="DO416" s="160"/>
      <c r="DP416" s="160"/>
      <c r="DQ416" s="160"/>
      <c r="DR416" s="160"/>
      <c r="DS416" s="160"/>
      <c r="DT416" s="160"/>
      <c r="DU416" s="160"/>
      <c r="DV416" s="160"/>
      <c r="DW416" s="160"/>
      <c r="DX416" s="160"/>
      <c r="DY416" s="160"/>
      <c r="DZ416" s="160"/>
      <c r="EA416" s="160"/>
      <c r="EB416" s="160"/>
      <c r="EC416" s="160"/>
      <c r="ED416" s="160"/>
      <c r="EE416" s="160"/>
      <c r="EF416" s="160"/>
      <c r="EG416" s="160"/>
      <c r="EH416" s="160"/>
      <c r="EI416" s="160"/>
      <c r="EJ416" s="160"/>
      <c r="EK416" s="160"/>
      <c r="EL416" s="160"/>
      <c r="EM416" s="160"/>
      <c r="EN416" s="160"/>
      <c r="EO416" s="160"/>
      <c r="EP416" s="160"/>
      <c r="EQ416" s="160"/>
      <c r="ER416" s="160"/>
      <c r="ES416" s="160"/>
      <c r="ET416" s="160"/>
      <c r="EU416" s="160"/>
      <c r="EV416" s="160"/>
      <c r="EW416" s="160"/>
      <c r="EX416" s="160"/>
      <c r="EY416" s="160"/>
      <c r="EZ416" s="160"/>
      <c r="FA416" s="160"/>
      <c r="FB416" s="160"/>
      <c r="FC416" s="160"/>
      <c r="FD416" s="160"/>
      <c r="FE416" s="160"/>
      <c r="FF416" s="160"/>
      <c r="FG416" s="160"/>
      <c r="FH416" s="160"/>
      <c r="FI416" s="160"/>
      <c r="FJ416" s="160"/>
      <c r="FK416" s="160"/>
      <c r="FL416" s="160"/>
      <c r="FM416" s="160"/>
      <c r="FN416" s="160"/>
      <c r="FO416" s="160"/>
      <c r="FP416" s="160"/>
      <c r="FQ416" s="160"/>
      <c r="FR416" s="160"/>
      <c r="FS416" s="160"/>
      <c r="FT416" s="160"/>
      <c r="FU416" s="160"/>
      <c r="FV416" s="160"/>
      <c r="FW416" s="160"/>
      <c r="FX416" s="160"/>
      <c r="FY416" s="160"/>
      <c r="FZ416" s="160"/>
      <c r="GA416" s="160"/>
      <c r="GB416" s="160"/>
      <c r="GC416" s="160"/>
      <c r="GD416" s="160"/>
      <c r="GE416" s="160"/>
      <c r="GF416" s="160"/>
      <c r="GG416" s="160"/>
      <c r="GH416" s="160"/>
      <c r="GI416" s="160"/>
      <c r="GJ416" s="160"/>
      <c r="GK416" s="160"/>
      <c r="GL416" s="160"/>
      <c r="GM416" s="160"/>
      <c r="GN416" s="160"/>
      <c r="GO416" s="160"/>
      <c r="GP416" s="160"/>
      <c r="GQ416" s="160"/>
      <c r="GR416" s="160"/>
      <c r="GS416" s="160"/>
    </row>
    <row r="417" spans="4:16" x14ac:dyDescent="0.2">
      <c r="D417" s="160"/>
      <c r="P417" s="160"/>
    </row>
  </sheetData>
  <mergeCells count="1">
    <mergeCell ref="C25:BD25"/>
  </mergeCells>
  <pageMargins left="0.15748031496062992" right="0.70866141732283472" top="0.15748031496062992" bottom="0.15748031496062992" header="0.15748031496062992" footer="0.15748031496062992"/>
  <pageSetup paperSize="9" scale="83" fitToHeight="0"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euil4">
    <tabColor rgb="FF0099FF"/>
  </sheetPr>
  <dimension ref="A1:GS645"/>
  <sheetViews>
    <sheetView showGridLines="0" zoomScale="80" zoomScaleNormal="80" workbookViewId="0">
      <pane xSplit="2" ySplit="14" topLeftCell="C218" activePane="bottomRight" state="frozenSplit"/>
      <selection activeCell="GR9" sqref="GR9"/>
      <selection pane="topRight" activeCell="GR9" sqref="GR9"/>
      <selection pane="bottomLeft" activeCell="GR9" sqref="GR9"/>
      <selection pane="bottomRight" activeCell="B229" sqref="B229"/>
    </sheetView>
  </sheetViews>
  <sheetFormatPr baseColWidth="10" defaultColWidth="11.44140625" defaultRowHeight="13.8" x14ac:dyDescent="0.2"/>
  <cols>
    <col min="1" max="1" width="1.33203125" style="236" customWidth="1"/>
    <col min="2" max="2" width="60.6640625" style="93" customWidth="1"/>
    <col min="3" max="133" width="15.33203125" style="94" bestFit="1" customWidth="1"/>
    <col min="134" max="201" width="14.109375" style="94" bestFit="1" customWidth="1"/>
    <col min="202" max="16384" width="11.44140625" style="95"/>
  </cols>
  <sheetData>
    <row r="1" spans="1:201" x14ac:dyDescent="0.2">
      <c r="O1" s="95"/>
      <c r="P1" s="95"/>
      <c r="Q1" s="95"/>
      <c r="R1" s="95"/>
      <c r="S1" s="95"/>
      <c r="T1" s="95"/>
      <c r="U1" s="95"/>
      <c r="V1" s="95"/>
      <c r="W1" s="95"/>
      <c r="X1" s="95"/>
      <c r="Y1" s="95"/>
      <c r="Z1" s="95"/>
      <c r="AA1" s="95"/>
      <c r="AB1" s="95"/>
      <c r="AC1" s="95"/>
      <c r="AD1" s="95"/>
      <c r="AE1" s="95"/>
      <c r="AF1" s="95"/>
      <c r="AG1" s="95"/>
      <c r="AH1" s="95"/>
      <c r="AI1" s="95"/>
      <c r="AJ1" s="95"/>
      <c r="AK1" s="95"/>
      <c r="AL1" s="95"/>
      <c r="AM1" s="95"/>
      <c r="AN1" s="95"/>
      <c r="AO1" s="95"/>
      <c r="AP1" s="95"/>
      <c r="AQ1" s="95"/>
      <c r="AR1" s="95"/>
      <c r="AS1" s="95"/>
      <c r="AT1" s="95"/>
      <c r="AU1" s="95"/>
      <c r="AV1" s="95"/>
      <c r="AW1" s="95"/>
      <c r="AX1" s="95"/>
      <c r="AY1" s="95"/>
      <c r="AZ1" s="95"/>
      <c r="BA1" s="95"/>
      <c r="BB1" s="95"/>
      <c r="BC1" s="95"/>
      <c r="BD1" s="95"/>
      <c r="BE1" s="95"/>
      <c r="BF1" s="95"/>
      <c r="BG1" s="95"/>
      <c r="BH1" s="95"/>
      <c r="BI1" s="95"/>
      <c r="BJ1" s="95"/>
      <c r="BK1" s="95"/>
      <c r="BL1" s="95"/>
      <c r="BM1" s="95"/>
      <c r="BN1" s="95"/>
      <c r="BO1" s="95"/>
      <c r="BP1" s="95"/>
      <c r="BQ1" s="95"/>
      <c r="BR1" s="95"/>
      <c r="BS1" s="95"/>
      <c r="BT1" s="95"/>
      <c r="BU1" s="95"/>
      <c r="BV1" s="95"/>
      <c r="BW1" s="95"/>
      <c r="BX1" s="95"/>
      <c r="BY1" s="95"/>
      <c r="BZ1" s="95"/>
      <c r="CA1" s="95"/>
      <c r="CB1" s="95"/>
      <c r="CC1" s="95"/>
      <c r="CD1" s="95"/>
      <c r="CE1" s="95"/>
      <c r="CF1" s="95"/>
      <c r="CG1" s="95"/>
      <c r="CH1" s="95"/>
      <c r="CI1" s="95"/>
      <c r="CJ1" s="95"/>
      <c r="CK1" s="95"/>
      <c r="CL1" s="95"/>
      <c r="CM1" s="95"/>
      <c r="CN1" s="95"/>
      <c r="CO1" s="95"/>
      <c r="CP1" s="95"/>
      <c r="CQ1" s="95"/>
      <c r="CR1" s="95"/>
      <c r="CS1" s="95"/>
      <c r="CT1" s="95"/>
      <c r="CU1" s="95"/>
      <c r="CV1" s="95"/>
      <c r="CW1" s="95"/>
      <c r="CX1" s="95"/>
      <c r="CY1" s="95"/>
      <c r="CZ1" s="95"/>
      <c r="DA1" s="95"/>
      <c r="DB1" s="95"/>
      <c r="DC1" s="95"/>
      <c r="DD1" s="95"/>
      <c r="DE1" s="95"/>
      <c r="DF1" s="95"/>
      <c r="DG1" s="95"/>
      <c r="DH1" s="95"/>
      <c r="DI1" s="95"/>
      <c r="DJ1" s="95"/>
      <c r="DK1" s="95"/>
      <c r="DL1" s="95"/>
      <c r="DM1" s="95"/>
      <c r="DN1" s="95"/>
      <c r="DO1" s="95"/>
      <c r="DP1" s="95"/>
      <c r="DQ1" s="95"/>
      <c r="DR1" s="95"/>
      <c r="DS1" s="95"/>
      <c r="DT1" s="95"/>
      <c r="DU1" s="95"/>
      <c r="DV1" s="95"/>
      <c r="DW1" s="95"/>
      <c r="DX1" s="95"/>
      <c r="DY1" s="95"/>
      <c r="DZ1" s="95"/>
      <c r="EA1" s="95"/>
      <c r="EB1" s="95"/>
      <c r="EC1" s="95"/>
      <c r="ED1" s="95"/>
      <c r="EE1" s="95"/>
      <c r="EF1" s="95"/>
      <c r="EG1" s="95"/>
      <c r="EH1" s="95"/>
      <c r="EI1" s="95"/>
      <c r="EJ1" s="95"/>
      <c r="EK1" s="95"/>
      <c r="EL1" s="95"/>
      <c r="EM1" s="95"/>
      <c r="EN1" s="95"/>
      <c r="EO1" s="95"/>
      <c r="EP1" s="95"/>
      <c r="EQ1" s="95"/>
      <c r="ER1" s="95"/>
      <c r="ES1" s="95"/>
      <c r="ET1" s="95"/>
      <c r="EU1" s="95"/>
      <c r="EV1" s="95"/>
      <c r="EW1" s="95"/>
      <c r="EX1" s="95"/>
      <c r="EY1" s="95"/>
      <c r="EZ1" s="95"/>
      <c r="FA1" s="95"/>
      <c r="FB1" s="95"/>
      <c r="FC1" s="95"/>
      <c r="FD1" s="95"/>
      <c r="FE1" s="95"/>
      <c r="FF1" s="95"/>
      <c r="FG1" s="95"/>
      <c r="FH1" s="95"/>
      <c r="FI1" s="95"/>
      <c r="FJ1" s="95"/>
      <c r="FK1" s="95"/>
      <c r="FL1" s="95"/>
      <c r="FM1" s="95"/>
      <c r="FN1" s="95"/>
      <c r="FO1" s="95"/>
      <c r="FP1" s="95"/>
      <c r="FQ1" s="95"/>
      <c r="FR1" s="95"/>
      <c r="FS1" s="95"/>
      <c r="FT1" s="95"/>
      <c r="FU1" s="95"/>
      <c r="FV1" s="95"/>
      <c r="FW1" s="95"/>
      <c r="FX1" s="95"/>
      <c r="FY1" s="95"/>
      <c r="FZ1" s="95"/>
      <c r="GA1" s="95"/>
      <c r="GB1" s="95"/>
      <c r="GC1" s="95"/>
      <c r="GD1" s="95"/>
      <c r="GE1" s="95"/>
      <c r="GF1" s="95"/>
      <c r="GG1" s="95"/>
      <c r="GH1" s="95"/>
      <c r="GI1" s="95"/>
      <c r="GJ1" s="95"/>
      <c r="GK1" s="95"/>
      <c r="GL1" s="95"/>
      <c r="GM1" s="95"/>
      <c r="GN1" s="95"/>
      <c r="GO1" s="95"/>
      <c r="GP1" s="95"/>
      <c r="GQ1" s="95"/>
      <c r="GR1" s="95"/>
      <c r="GS1" s="95"/>
    </row>
    <row r="2" spans="1:201" x14ac:dyDescent="0.2">
      <c r="O2" s="95"/>
      <c r="P2" s="95"/>
      <c r="Q2" s="95"/>
      <c r="R2" s="95"/>
      <c r="S2" s="95"/>
      <c r="T2" s="95"/>
      <c r="U2" s="95"/>
      <c r="V2" s="95"/>
      <c r="W2" s="95"/>
      <c r="X2" s="95"/>
      <c r="Y2" s="95"/>
      <c r="Z2" s="95"/>
      <c r="AA2" s="95"/>
      <c r="AB2" s="95"/>
      <c r="AC2" s="95"/>
      <c r="AD2" s="95"/>
      <c r="AE2" s="95"/>
      <c r="AF2" s="95"/>
      <c r="AG2" s="95"/>
      <c r="AH2" s="95"/>
      <c r="AI2" s="95"/>
      <c r="AJ2" s="95"/>
      <c r="AK2" s="95"/>
      <c r="AL2" s="95"/>
      <c r="AM2" s="95"/>
      <c r="AN2" s="95"/>
      <c r="AO2" s="95"/>
      <c r="AP2" s="95"/>
      <c r="AQ2" s="95"/>
      <c r="AR2" s="95"/>
      <c r="AS2" s="95"/>
      <c r="AT2" s="95"/>
      <c r="AU2" s="95"/>
      <c r="AV2" s="95"/>
      <c r="AW2" s="95"/>
      <c r="AX2" s="95"/>
      <c r="AY2" s="95"/>
      <c r="AZ2" s="95"/>
      <c r="BA2" s="95"/>
      <c r="BB2" s="95"/>
      <c r="BC2" s="95"/>
      <c r="BD2" s="95"/>
      <c r="BE2" s="95"/>
      <c r="BF2" s="95"/>
      <c r="BG2" s="95"/>
      <c r="BH2" s="95"/>
      <c r="BI2" s="95"/>
      <c r="BJ2" s="95"/>
      <c r="BK2" s="95"/>
      <c r="BL2" s="95"/>
      <c r="BM2" s="95"/>
      <c r="BN2" s="95"/>
      <c r="BO2" s="95"/>
      <c r="BP2" s="95"/>
      <c r="BQ2" s="95"/>
      <c r="BR2" s="95"/>
      <c r="BS2" s="95"/>
      <c r="BT2" s="95"/>
      <c r="BU2" s="95"/>
      <c r="BV2" s="95"/>
      <c r="BW2" s="95"/>
      <c r="BX2" s="95"/>
      <c r="BY2" s="95"/>
      <c r="BZ2" s="95"/>
      <c r="CA2" s="95"/>
      <c r="CB2" s="95"/>
      <c r="CC2" s="95"/>
      <c r="CD2" s="95"/>
      <c r="CE2" s="95"/>
      <c r="CF2" s="95"/>
      <c r="CG2" s="95"/>
      <c r="CH2" s="95"/>
      <c r="CI2" s="95"/>
      <c r="CJ2" s="95"/>
      <c r="CK2" s="95"/>
      <c r="CL2" s="95"/>
      <c r="CM2" s="95"/>
      <c r="CN2" s="95"/>
      <c r="CO2" s="95"/>
      <c r="CP2" s="95"/>
      <c r="CQ2" s="95"/>
      <c r="CR2" s="95"/>
      <c r="CS2" s="95"/>
      <c r="CT2" s="95"/>
      <c r="CU2" s="95"/>
      <c r="CV2" s="95"/>
      <c r="CW2" s="95"/>
      <c r="CX2" s="95"/>
      <c r="CY2" s="95"/>
      <c r="CZ2" s="95"/>
      <c r="DA2" s="95"/>
      <c r="DB2" s="95"/>
      <c r="DC2" s="95"/>
      <c r="DD2" s="95"/>
      <c r="DE2" s="95"/>
      <c r="DF2" s="95"/>
      <c r="DG2" s="95"/>
      <c r="DH2" s="95"/>
      <c r="DI2" s="95"/>
      <c r="DJ2" s="95"/>
      <c r="DK2" s="95"/>
      <c r="DL2" s="95"/>
      <c r="DM2" s="95"/>
      <c r="DN2" s="95"/>
      <c r="DO2" s="95"/>
      <c r="DP2" s="95"/>
      <c r="DQ2" s="95"/>
      <c r="DR2" s="95"/>
      <c r="DS2" s="95"/>
      <c r="DT2" s="95"/>
      <c r="DU2" s="95"/>
      <c r="DV2" s="95"/>
      <c r="DW2" s="95"/>
      <c r="DX2" s="95"/>
      <c r="DY2" s="95"/>
      <c r="DZ2" s="95"/>
      <c r="EA2" s="95"/>
      <c r="EB2" s="95"/>
      <c r="EC2" s="95"/>
      <c r="ED2" s="95"/>
      <c r="EE2" s="95"/>
      <c r="EF2" s="95"/>
      <c r="EG2" s="95"/>
      <c r="EH2" s="95"/>
      <c r="EI2" s="95"/>
      <c r="EJ2" s="95"/>
      <c r="EK2" s="95"/>
      <c r="EL2" s="95"/>
      <c r="EM2" s="95"/>
      <c r="EN2" s="95"/>
      <c r="EO2" s="95"/>
      <c r="EP2" s="95"/>
      <c r="EQ2" s="95"/>
      <c r="ER2" s="95"/>
      <c r="ES2" s="95"/>
      <c r="ET2" s="95"/>
      <c r="EU2" s="95"/>
      <c r="EV2" s="95"/>
      <c r="EW2" s="95"/>
      <c r="EX2" s="95"/>
      <c r="EY2" s="95"/>
      <c r="EZ2" s="95"/>
      <c r="FA2" s="95"/>
      <c r="FB2" s="95"/>
      <c r="FC2" s="95"/>
      <c r="FD2" s="95"/>
      <c r="FE2" s="95"/>
      <c r="FF2" s="95"/>
      <c r="FG2" s="95"/>
      <c r="FH2" s="95"/>
      <c r="FI2" s="95"/>
      <c r="FJ2" s="95"/>
      <c r="FK2" s="95"/>
      <c r="FL2" s="95"/>
      <c r="FM2" s="95"/>
      <c r="FN2" s="95"/>
      <c r="FO2" s="95"/>
      <c r="FP2" s="95"/>
      <c r="FQ2" s="95"/>
      <c r="FR2" s="95"/>
      <c r="FS2" s="95"/>
      <c r="FT2" s="95"/>
      <c r="FU2" s="95"/>
      <c r="FV2" s="95"/>
      <c r="FW2" s="95"/>
      <c r="FX2" s="95"/>
      <c r="FY2" s="95"/>
      <c r="FZ2" s="95"/>
      <c r="GA2" s="95"/>
      <c r="GB2" s="95"/>
      <c r="GC2" s="95"/>
      <c r="GD2" s="95"/>
      <c r="GE2" s="95"/>
      <c r="GF2" s="95"/>
      <c r="GG2" s="95"/>
      <c r="GH2" s="95"/>
      <c r="GI2" s="95"/>
      <c r="GJ2" s="95"/>
      <c r="GK2" s="95"/>
      <c r="GL2" s="95"/>
      <c r="GM2" s="95"/>
      <c r="GN2" s="95"/>
      <c r="GO2" s="95"/>
      <c r="GP2" s="95"/>
      <c r="GQ2" s="95"/>
      <c r="GR2" s="95"/>
      <c r="GS2" s="95"/>
    </row>
    <row r="3" spans="1:201" x14ac:dyDescent="0.2">
      <c r="O3" s="95"/>
      <c r="P3" s="95"/>
      <c r="Q3" s="95"/>
      <c r="R3" s="95"/>
      <c r="S3" s="95"/>
      <c r="T3" s="95"/>
      <c r="U3" s="95"/>
      <c r="V3" s="95"/>
      <c r="W3" s="95"/>
      <c r="X3" s="95"/>
      <c r="Y3" s="95"/>
      <c r="Z3" s="95"/>
      <c r="AA3" s="95"/>
      <c r="AB3" s="95"/>
      <c r="AC3" s="95"/>
      <c r="AD3" s="95"/>
      <c r="AE3" s="95"/>
      <c r="AF3" s="95"/>
      <c r="AG3" s="95"/>
      <c r="AH3" s="95"/>
      <c r="AI3" s="95"/>
      <c r="AJ3" s="95"/>
      <c r="AK3" s="95"/>
      <c r="AL3" s="95"/>
      <c r="AM3" s="95"/>
      <c r="AN3" s="95"/>
      <c r="AO3" s="95"/>
      <c r="AP3" s="95"/>
      <c r="AQ3" s="95"/>
      <c r="AR3" s="95"/>
      <c r="AS3" s="95"/>
      <c r="AT3" s="95"/>
      <c r="AU3" s="95"/>
      <c r="AV3" s="95"/>
      <c r="AW3" s="95"/>
      <c r="AX3" s="95"/>
      <c r="AY3" s="95"/>
      <c r="AZ3" s="95"/>
      <c r="BA3" s="95"/>
      <c r="BB3" s="95"/>
      <c r="BC3" s="95"/>
      <c r="BD3" s="95"/>
      <c r="BE3" s="95"/>
      <c r="BF3" s="95"/>
      <c r="BG3" s="95"/>
      <c r="BH3" s="95"/>
      <c r="BI3" s="95"/>
      <c r="BJ3" s="95"/>
      <c r="BK3" s="95"/>
      <c r="BL3" s="95"/>
      <c r="BM3" s="95"/>
      <c r="BN3" s="95"/>
      <c r="BO3" s="95"/>
      <c r="BP3" s="95"/>
      <c r="BQ3" s="95"/>
      <c r="BR3" s="95"/>
      <c r="BS3" s="95"/>
      <c r="BT3" s="95"/>
      <c r="BU3" s="95"/>
      <c r="BV3" s="95"/>
      <c r="BW3" s="95"/>
      <c r="BX3" s="95"/>
      <c r="BY3" s="95"/>
      <c r="BZ3" s="95"/>
      <c r="CA3" s="95"/>
      <c r="CB3" s="95"/>
      <c r="CC3" s="95"/>
      <c r="CD3" s="95"/>
      <c r="CE3" s="95"/>
      <c r="CF3" s="95"/>
      <c r="CG3" s="95"/>
      <c r="CH3" s="95"/>
      <c r="CI3" s="95"/>
      <c r="CJ3" s="95"/>
      <c r="CK3" s="95"/>
      <c r="CL3" s="95"/>
      <c r="CM3" s="95"/>
      <c r="CN3" s="95"/>
      <c r="CO3" s="95"/>
      <c r="CP3" s="95"/>
      <c r="CQ3" s="95"/>
      <c r="CR3" s="95"/>
      <c r="CS3" s="95"/>
      <c r="CT3" s="95"/>
      <c r="CU3" s="95"/>
      <c r="CV3" s="95"/>
      <c r="CW3" s="95"/>
      <c r="CX3" s="95"/>
      <c r="CY3" s="95"/>
      <c r="CZ3" s="95"/>
      <c r="DA3" s="95"/>
      <c r="DB3" s="95"/>
      <c r="DC3" s="95"/>
      <c r="DD3" s="95"/>
      <c r="DE3" s="95"/>
      <c r="DF3" s="95"/>
      <c r="DG3" s="95"/>
      <c r="DH3" s="95"/>
      <c r="DI3" s="95"/>
      <c r="DJ3" s="95"/>
      <c r="DK3" s="95"/>
      <c r="DL3" s="95"/>
      <c r="DM3" s="95"/>
      <c r="DN3" s="95"/>
      <c r="DO3" s="95"/>
      <c r="DP3" s="95"/>
      <c r="DQ3" s="95"/>
      <c r="DR3" s="95"/>
      <c r="DS3" s="95"/>
      <c r="DT3" s="95"/>
      <c r="DU3" s="95"/>
      <c r="DV3" s="95"/>
      <c r="DW3" s="95"/>
      <c r="DX3" s="95"/>
      <c r="DY3" s="95"/>
      <c r="DZ3" s="95"/>
      <c r="EA3" s="95"/>
      <c r="EB3" s="95"/>
      <c r="EC3" s="95"/>
      <c r="ED3" s="95"/>
      <c r="EE3" s="95"/>
      <c r="EF3" s="95"/>
      <c r="EG3" s="95"/>
      <c r="EH3" s="95"/>
      <c r="EI3" s="95"/>
      <c r="EJ3" s="95"/>
      <c r="EK3" s="95"/>
      <c r="EL3" s="95"/>
      <c r="EM3" s="95"/>
      <c r="EN3" s="95"/>
      <c r="EO3" s="95"/>
      <c r="EP3" s="95"/>
      <c r="EQ3" s="95"/>
      <c r="ER3" s="95"/>
      <c r="ES3" s="95"/>
      <c r="ET3" s="95"/>
      <c r="EU3" s="95"/>
      <c r="EV3" s="95"/>
      <c r="EW3" s="95"/>
      <c r="EX3" s="95"/>
      <c r="EY3" s="95"/>
      <c r="EZ3" s="95"/>
      <c r="FA3" s="95"/>
      <c r="FB3" s="95"/>
      <c r="FC3" s="95"/>
      <c r="FD3" s="95"/>
      <c r="FE3" s="95"/>
      <c r="FF3" s="95"/>
      <c r="FG3" s="95"/>
      <c r="FH3" s="95"/>
      <c r="FI3" s="95"/>
      <c r="FJ3" s="95"/>
      <c r="FK3" s="95"/>
      <c r="FL3" s="95"/>
      <c r="FM3" s="95"/>
      <c r="FN3" s="95"/>
      <c r="FO3" s="95"/>
      <c r="FP3" s="95"/>
      <c r="FQ3" s="95"/>
      <c r="FR3" s="95"/>
      <c r="FS3" s="95"/>
      <c r="FT3" s="95"/>
      <c r="FU3" s="95"/>
      <c r="FV3" s="95"/>
      <c r="FW3" s="95"/>
      <c r="FX3" s="95"/>
      <c r="FY3" s="95"/>
      <c r="FZ3" s="95"/>
      <c r="GA3" s="95"/>
      <c r="GB3" s="95"/>
      <c r="GC3" s="95"/>
      <c r="GD3" s="95"/>
      <c r="GE3" s="95"/>
      <c r="GF3" s="95"/>
      <c r="GG3" s="95"/>
      <c r="GH3" s="95"/>
      <c r="GI3" s="95"/>
      <c r="GJ3" s="95"/>
      <c r="GK3" s="95"/>
      <c r="GL3" s="95"/>
      <c r="GM3" s="95"/>
      <c r="GN3" s="95"/>
      <c r="GO3" s="95"/>
      <c r="GP3" s="95"/>
      <c r="GQ3" s="95"/>
      <c r="GR3" s="95"/>
      <c r="GS3" s="95"/>
    </row>
    <row r="4" spans="1:201" x14ac:dyDescent="0.2">
      <c r="O4" s="95"/>
      <c r="P4" s="95"/>
      <c r="Q4" s="95"/>
      <c r="R4" s="95"/>
      <c r="S4" s="95"/>
      <c r="T4" s="95"/>
      <c r="U4" s="95"/>
      <c r="V4" s="95"/>
      <c r="W4" s="95"/>
      <c r="X4" s="95"/>
      <c r="Y4" s="95"/>
      <c r="Z4" s="95"/>
      <c r="AA4" s="95"/>
      <c r="AB4" s="95"/>
      <c r="AC4" s="95"/>
      <c r="AD4" s="95"/>
      <c r="AE4" s="95"/>
      <c r="AF4" s="95"/>
      <c r="AG4" s="95"/>
      <c r="AH4" s="95"/>
      <c r="AI4" s="95"/>
      <c r="AJ4" s="95"/>
      <c r="AK4" s="95"/>
      <c r="AL4" s="95"/>
      <c r="AM4" s="95"/>
      <c r="AN4" s="95"/>
      <c r="AO4" s="95"/>
      <c r="AP4" s="95"/>
      <c r="AQ4" s="95"/>
      <c r="AR4" s="95"/>
      <c r="AS4" s="95"/>
      <c r="AT4" s="95"/>
      <c r="AU4" s="95"/>
      <c r="AV4" s="95"/>
      <c r="AW4" s="95"/>
      <c r="AX4" s="95"/>
      <c r="AY4" s="95"/>
      <c r="AZ4" s="95"/>
      <c r="BA4" s="95"/>
      <c r="BB4" s="95"/>
      <c r="BC4" s="95"/>
      <c r="BD4" s="95"/>
      <c r="BE4" s="95"/>
      <c r="BF4" s="95"/>
      <c r="BG4" s="95"/>
      <c r="BH4" s="95"/>
      <c r="BI4" s="95"/>
      <c r="BJ4" s="95"/>
      <c r="BK4" s="95"/>
      <c r="BL4" s="95"/>
      <c r="BM4" s="95"/>
      <c r="BN4" s="95"/>
      <c r="BO4" s="95"/>
      <c r="BP4" s="95"/>
      <c r="BQ4" s="95"/>
      <c r="BR4" s="95"/>
      <c r="BS4" s="95"/>
      <c r="BT4" s="95"/>
      <c r="BU4" s="95"/>
      <c r="BV4" s="95"/>
      <c r="BW4" s="95"/>
      <c r="BX4" s="95"/>
      <c r="BY4" s="95"/>
      <c r="BZ4" s="95"/>
      <c r="CA4" s="95"/>
      <c r="CB4" s="95"/>
      <c r="CC4" s="95"/>
      <c r="CD4" s="95"/>
      <c r="CE4" s="95"/>
      <c r="CF4" s="95"/>
      <c r="CG4" s="95"/>
      <c r="CH4" s="95"/>
      <c r="CI4" s="95"/>
      <c r="CJ4" s="95"/>
      <c r="CK4" s="95"/>
      <c r="CL4" s="95"/>
      <c r="CM4" s="95"/>
      <c r="CN4" s="95"/>
      <c r="CO4" s="95"/>
      <c r="CP4" s="95"/>
      <c r="CQ4" s="95"/>
      <c r="CR4" s="95"/>
      <c r="CS4" s="95"/>
      <c r="CT4" s="95"/>
      <c r="CU4" s="95"/>
      <c r="CV4" s="95"/>
      <c r="CW4" s="95"/>
      <c r="CX4" s="95"/>
      <c r="CY4" s="95"/>
      <c r="CZ4" s="95"/>
      <c r="DA4" s="95"/>
      <c r="DB4" s="95"/>
      <c r="DC4" s="95"/>
      <c r="DD4" s="95"/>
      <c r="DE4" s="95"/>
      <c r="DF4" s="95"/>
      <c r="DG4" s="95"/>
      <c r="DH4" s="95"/>
      <c r="DI4" s="95"/>
      <c r="DJ4" s="95"/>
      <c r="DK4" s="95"/>
      <c r="DL4" s="95"/>
      <c r="DM4" s="95"/>
      <c r="DN4" s="95"/>
      <c r="DO4" s="95"/>
      <c r="DP4" s="95"/>
      <c r="DQ4" s="95"/>
      <c r="DR4" s="95"/>
      <c r="DS4" s="95"/>
      <c r="DT4" s="95"/>
      <c r="DU4" s="95"/>
      <c r="DV4" s="95"/>
      <c r="DW4" s="95"/>
      <c r="DX4" s="95"/>
      <c r="DY4" s="95"/>
      <c r="DZ4" s="95"/>
      <c r="EA4" s="95"/>
      <c r="EB4" s="95"/>
      <c r="EC4" s="95"/>
      <c r="ED4" s="95"/>
      <c r="EE4" s="95"/>
      <c r="EF4" s="95"/>
      <c r="EG4" s="95"/>
      <c r="EH4" s="95"/>
      <c r="EI4" s="95"/>
      <c r="EJ4" s="95"/>
      <c r="EK4" s="95"/>
      <c r="EL4" s="95"/>
      <c r="EM4" s="95"/>
      <c r="EN4" s="95"/>
      <c r="EO4" s="95"/>
      <c r="EP4" s="95"/>
      <c r="EQ4" s="95"/>
      <c r="ER4" s="95"/>
      <c r="ES4" s="95"/>
      <c r="ET4" s="95"/>
      <c r="EU4" s="95"/>
      <c r="EV4" s="95"/>
      <c r="EW4" s="95"/>
      <c r="EX4" s="95"/>
      <c r="EY4" s="95"/>
      <c r="EZ4" s="95"/>
      <c r="FA4" s="95"/>
      <c r="FB4" s="95"/>
      <c r="FC4" s="95"/>
      <c r="FD4" s="95"/>
      <c r="FE4" s="95"/>
      <c r="FF4" s="95"/>
      <c r="FG4" s="95"/>
      <c r="FH4" s="95"/>
      <c r="FI4" s="95"/>
      <c r="FJ4" s="95"/>
      <c r="FK4" s="95"/>
      <c r="FL4" s="95"/>
      <c r="FM4" s="95"/>
      <c r="FN4" s="95"/>
      <c r="FO4" s="95"/>
      <c r="FP4" s="95"/>
      <c r="FQ4" s="95"/>
      <c r="FR4" s="95"/>
      <c r="FS4" s="95"/>
      <c r="FT4" s="95"/>
      <c r="FU4" s="95"/>
      <c r="FV4" s="95"/>
      <c r="FW4" s="95"/>
      <c r="FX4" s="95"/>
      <c r="FY4" s="95"/>
      <c r="FZ4" s="95"/>
      <c r="GA4" s="95"/>
      <c r="GB4" s="95"/>
      <c r="GC4" s="95"/>
      <c r="GD4" s="95"/>
      <c r="GE4" s="95"/>
      <c r="GF4" s="95"/>
      <c r="GG4" s="95"/>
      <c r="GH4" s="95"/>
      <c r="GI4" s="95"/>
      <c r="GJ4" s="95"/>
      <c r="GK4" s="95"/>
      <c r="GL4" s="95"/>
      <c r="GM4" s="95"/>
      <c r="GN4" s="95"/>
      <c r="GO4" s="95"/>
      <c r="GP4" s="95"/>
      <c r="GQ4" s="95"/>
      <c r="GR4" s="95"/>
      <c r="GS4" s="95"/>
    </row>
    <row r="5" spans="1:201" x14ac:dyDescent="0.2">
      <c r="O5" s="95"/>
      <c r="P5" s="95"/>
      <c r="Q5" s="95"/>
      <c r="R5" s="95"/>
      <c r="S5" s="95"/>
      <c r="T5" s="95"/>
      <c r="U5" s="95"/>
      <c r="V5" s="95"/>
      <c r="W5" s="95"/>
      <c r="X5" s="95"/>
      <c r="Y5" s="95"/>
      <c r="Z5" s="95"/>
      <c r="AA5" s="95"/>
      <c r="AB5" s="95"/>
      <c r="AC5" s="95"/>
      <c r="AD5" s="95"/>
      <c r="AE5" s="95"/>
      <c r="AF5" s="95"/>
      <c r="AG5" s="95"/>
      <c r="AH5" s="95"/>
      <c r="AI5" s="95"/>
      <c r="AJ5" s="95"/>
      <c r="AK5" s="95"/>
      <c r="AL5" s="95"/>
      <c r="AM5" s="95"/>
      <c r="AN5" s="95"/>
      <c r="AO5" s="95"/>
      <c r="AP5" s="95"/>
      <c r="AQ5" s="95"/>
      <c r="AR5" s="95"/>
      <c r="AS5" s="95"/>
      <c r="AT5" s="95"/>
      <c r="AU5" s="95"/>
      <c r="AV5" s="95"/>
      <c r="AW5" s="95"/>
      <c r="AX5" s="95"/>
      <c r="AY5" s="95"/>
      <c r="AZ5" s="95"/>
      <c r="BA5" s="95"/>
      <c r="BB5" s="95"/>
      <c r="BC5" s="95"/>
      <c r="BD5" s="95"/>
      <c r="BE5" s="95"/>
      <c r="BF5" s="95"/>
      <c r="BG5" s="95"/>
      <c r="BH5" s="95"/>
      <c r="BI5" s="95"/>
      <c r="BJ5" s="95"/>
      <c r="BK5" s="95"/>
      <c r="BL5" s="95"/>
      <c r="BM5" s="95"/>
      <c r="BN5" s="95"/>
      <c r="BO5" s="95"/>
      <c r="BP5" s="95"/>
      <c r="BQ5" s="95"/>
      <c r="BR5" s="95"/>
      <c r="BS5" s="95"/>
      <c r="BT5" s="95"/>
      <c r="BU5" s="95"/>
      <c r="BV5" s="95"/>
      <c r="BW5" s="95"/>
      <c r="BX5" s="95"/>
      <c r="BY5" s="95"/>
      <c r="BZ5" s="95"/>
      <c r="CA5" s="95"/>
      <c r="CB5" s="95"/>
      <c r="CC5" s="95"/>
      <c r="CD5" s="95"/>
      <c r="CE5" s="95"/>
      <c r="CF5" s="95"/>
      <c r="CG5" s="95"/>
      <c r="CH5" s="95"/>
      <c r="CI5" s="95"/>
      <c r="CJ5" s="95"/>
      <c r="CK5" s="95"/>
      <c r="CL5" s="95"/>
      <c r="CM5" s="95"/>
      <c r="CN5" s="95"/>
      <c r="CO5" s="95"/>
      <c r="CP5" s="95"/>
      <c r="CQ5" s="95"/>
      <c r="CR5" s="95"/>
      <c r="CS5" s="95"/>
      <c r="CT5" s="95"/>
      <c r="CU5" s="95"/>
      <c r="CV5" s="95"/>
      <c r="CW5" s="95"/>
      <c r="CX5" s="95"/>
      <c r="CY5" s="95"/>
      <c r="CZ5" s="95"/>
      <c r="DA5" s="95"/>
      <c r="DB5" s="95"/>
      <c r="DC5" s="95"/>
      <c r="DD5" s="95"/>
      <c r="DE5" s="95"/>
      <c r="DF5" s="95"/>
      <c r="DG5" s="95"/>
      <c r="DH5" s="95"/>
      <c r="DI5" s="95"/>
      <c r="DJ5" s="95"/>
      <c r="DK5" s="95"/>
      <c r="DL5" s="95"/>
      <c r="DM5" s="95"/>
      <c r="DN5" s="95"/>
      <c r="DO5" s="95"/>
      <c r="DP5" s="95"/>
      <c r="DQ5" s="95"/>
      <c r="DR5" s="95"/>
      <c r="DS5" s="95"/>
      <c r="DT5" s="95"/>
      <c r="DU5" s="95"/>
      <c r="DV5" s="95"/>
      <c r="DW5" s="95"/>
      <c r="DX5" s="95"/>
      <c r="DY5" s="95"/>
      <c r="DZ5" s="95"/>
      <c r="EA5" s="95"/>
      <c r="EB5" s="95"/>
      <c r="EC5" s="95"/>
      <c r="ED5" s="95"/>
      <c r="EE5" s="95"/>
      <c r="EF5" s="95"/>
      <c r="EG5" s="95"/>
      <c r="EH5" s="95"/>
      <c r="EI5" s="95"/>
      <c r="EJ5" s="95"/>
      <c r="EK5" s="95"/>
      <c r="EL5" s="95"/>
      <c r="EM5" s="95"/>
      <c r="EN5" s="95"/>
      <c r="EO5" s="95"/>
      <c r="EP5" s="95"/>
      <c r="EQ5" s="95"/>
      <c r="ER5" s="95"/>
      <c r="ES5" s="95"/>
      <c r="ET5" s="95"/>
      <c r="EU5" s="95"/>
      <c r="EV5" s="95"/>
      <c r="EW5" s="95"/>
      <c r="EX5" s="95"/>
      <c r="EY5" s="95"/>
      <c r="EZ5" s="95"/>
      <c r="FA5" s="95"/>
      <c r="FB5" s="95"/>
      <c r="FC5" s="95"/>
      <c r="FD5" s="95"/>
      <c r="FE5" s="95"/>
      <c r="FF5" s="95"/>
      <c r="FG5" s="95"/>
      <c r="FH5" s="95"/>
      <c r="FI5" s="95"/>
      <c r="FJ5" s="95"/>
      <c r="FK5" s="95"/>
      <c r="FL5" s="95"/>
      <c r="FM5" s="95"/>
      <c r="FN5" s="95"/>
      <c r="FO5" s="95"/>
      <c r="FP5" s="95"/>
      <c r="FQ5" s="95"/>
      <c r="FR5" s="95"/>
      <c r="FS5" s="95"/>
      <c r="FT5" s="95"/>
      <c r="FU5" s="95"/>
      <c r="FV5" s="95"/>
      <c r="FW5" s="95"/>
      <c r="FX5" s="95"/>
      <c r="FY5" s="95"/>
      <c r="FZ5" s="95"/>
      <c r="GA5" s="95"/>
      <c r="GB5" s="95"/>
      <c r="GC5" s="95"/>
      <c r="GD5" s="95"/>
      <c r="GE5" s="95"/>
      <c r="GF5" s="95"/>
      <c r="GG5" s="95"/>
      <c r="GH5" s="95"/>
      <c r="GI5" s="95"/>
      <c r="GJ5" s="95"/>
      <c r="GK5" s="95"/>
      <c r="GL5" s="95"/>
      <c r="GM5" s="95"/>
      <c r="GN5" s="95"/>
      <c r="GO5" s="95"/>
      <c r="GP5" s="95"/>
      <c r="GQ5" s="95"/>
      <c r="GR5" s="95"/>
      <c r="GS5" s="95"/>
    </row>
    <row r="6" spans="1:201" x14ac:dyDescent="0.2">
      <c r="O6" s="95"/>
      <c r="P6" s="95"/>
      <c r="Q6" s="95"/>
      <c r="R6" s="95"/>
      <c r="S6" s="95"/>
      <c r="T6" s="95"/>
      <c r="U6" s="95"/>
      <c r="V6" s="95"/>
      <c r="W6" s="95"/>
      <c r="X6" s="95"/>
      <c r="Y6" s="95"/>
      <c r="Z6" s="95"/>
      <c r="AA6" s="95"/>
      <c r="AB6" s="95"/>
      <c r="AC6" s="95"/>
      <c r="AD6" s="95"/>
      <c r="AE6" s="95"/>
      <c r="AF6" s="95"/>
      <c r="AG6" s="95"/>
      <c r="AH6" s="95"/>
      <c r="AI6" s="95"/>
      <c r="AJ6" s="95"/>
      <c r="AK6" s="95"/>
      <c r="AL6" s="95"/>
      <c r="AM6" s="95"/>
      <c r="AN6" s="95"/>
      <c r="AO6" s="95"/>
      <c r="AP6" s="95"/>
      <c r="AQ6" s="95"/>
      <c r="AR6" s="95"/>
      <c r="AS6" s="95"/>
      <c r="AT6" s="95"/>
      <c r="AU6" s="95"/>
      <c r="AV6" s="95"/>
      <c r="AW6" s="95"/>
      <c r="AX6" s="95"/>
      <c r="AY6" s="95"/>
      <c r="AZ6" s="95"/>
      <c r="BA6" s="95"/>
      <c r="BB6" s="95"/>
      <c r="BC6" s="95"/>
      <c r="BD6" s="95"/>
      <c r="BE6" s="95"/>
      <c r="BF6" s="95"/>
      <c r="BG6" s="95"/>
      <c r="BH6" s="95"/>
      <c r="BI6" s="95"/>
      <c r="BJ6" s="95"/>
      <c r="BK6" s="95"/>
      <c r="BL6" s="95"/>
      <c r="BM6" s="95"/>
      <c r="BN6" s="95"/>
      <c r="BO6" s="95"/>
      <c r="BP6" s="95"/>
      <c r="BQ6" s="95"/>
      <c r="BR6" s="95"/>
      <c r="BS6" s="95"/>
      <c r="BT6" s="95"/>
      <c r="BU6" s="95"/>
      <c r="BV6" s="95"/>
      <c r="BW6" s="95"/>
      <c r="BX6" s="95"/>
      <c r="BY6" s="95"/>
      <c r="BZ6" s="95"/>
      <c r="CA6" s="95"/>
      <c r="CB6" s="95"/>
      <c r="CC6" s="95"/>
      <c r="CD6" s="95"/>
      <c r="CE6" s="95"/>
      <c r="CF6" s="95"/>
      <c r="CG6" s="95"/>
      <c r="CH6" s="95"/>
      <c r="CI6" s="95"/>
      <c r="CJ6" s="95"/>
      <c r="CK6" s="95"/>
      <c r="CL6" s="95"/>
      <c r="CM6" s="95"/>
      <c r="CN6" s="95"/>
      <c r="CO6" s="95"/>
      <c r="CP6" s="95"/>
      <c r="CQ6" s="95"/>
      <c r="CR6" s="95"/>
      <c r="CS6" s="95"/>
      <c r="CT6" s="95"/>
      <c r="CU6" s="95"/>
      <c r="CV6" s="95"/>
      <c r="CW6" s="95"/>
      <c r="CX6" s="95"/>
      <c r="CY6" s="95"/>
      <c r="CZ6" s="95"/>
      <c r="DA6" s="95"/>
      <c r="DB6" s="95"/>
      <c r="DC6" s="95"/>
      <c r="DD6" s="95"/>
      <c r="DE6" s="95"/>
      <c r="DF6" s="95"/>
      <c r="DG6" s="95"/>
      <c r="DH6" s="95"/>
      <c r="DI6" s="95"/>
      <c r="DJ6" s="95"/>
      <c r="DK6" s="95"/>
      <c r="DL6" s="95"/>
      <c r="DM6" s="95"/>
      <c r="DN6" s="95"/>
      <c r="DO6" s="95"/>
      <c r="DP6" s="95"/>
      <c r="DQ6" s="95"/>
      <c r="DR6" s="95"/>
      <c r="DS6" s="95"/>
      <c r="DT6" s="95"/>
      <c r="DU6" s="95"/>
      <c r="DV6" s="95"/>
      <c r="DW6" s="95"/>
      <c r="DX6" s="95"/>
      <c r="DY6" s="95"/>
      <c r="DZ6" s="95"/>
      <c r="EA6" s="95"/>
      <c r="EB6" s="95"/>
      <c r="EC6" s="95"/>
      <c r="ED6" s="95"/>
      <c r="EE6" s="95"/>
      <c r="EF6" s="95"/>
      <c r="EG6" s="95"/>
      <c r="EH6" s="95"/>
      <c r="EI6" s="95"/>
      <c r="EJ6" s="95"/>
      <c r="EK6" s="95"/>
      <c r="EL6" s="95"/>
      <c r="EM6" s="95"/>
      <c r="EN6" s="95"/>
      <c r="EO6" s="95"/>
      <c r="EP6" s="95"/>
      <c r="EQ6" s="95"/>
      <c r="ER6" s="95"/>
      <c r="ES6" s="95"/>
      <c r="ET6" s="95"/>
      <c r="EU6" s="95"/>
      <c r="EV6" s="95"/>
      <c r="EW6" s="95"/>
      <c r="EX6" s="95"/>
      <c r="EY6" s="95"/>
      <c r="EZ6" s="95"/>
      <c r="FA6" s="95"/>
      <c r="FB6" s="95"/>
      <c r="FC6" s="95"/>
      <c r="FD6" s="95"/>
      <c r="FE6" s="95"/>
      <c r="FF6" s="95"/>
      <c r="FG6" s="95"/>
      <c r="FH6" s="95"/>
      <c r="FI6" s="95"/>
      <c r="FJ6" s="95"/>
      <c r="FK6" s="95"/>
      <c r="FL6" s="95"/>
      <c r="FM6" s="95"/>
      <c r="FN6" s="95"/>
      <c r="FO6" s="95"/>
      <c r="FP6" s="95"/>
      <c r="FQ6" s="95"/>
      <c r="FR6" s="95"/>
      <c r="FS6" s="95"/>
      <c r="FT6" s="95"/>
      <c r="FU6" s="95"/>
      <c r="FV6" s="95"/>
      <c r="FW6" s="95"/>
      <c r="FX6" s="95"/>
      <c r="FY6" s="95"/>
      <c r="FZ6" s="95"/>
      <c r="GA6" s="95"/>
      <c r="GB6" s="95"/>
      <c r="GC6" s="95"/>
      <c r="GD6" s="95"/>
      <c r="GE6" s="95"/>
      <c r="GF6" s="95"/>
      <c r="GG6" s="95"/>
      <c r="GH6" s="95"/>
      <c r="GI6" s="95"/>
      <c r="GJ6" s="95"/>
      <c r="GK6" s="95"/>
      <c r="GL6" s="95"/>
      <c r="GM6" s="95"/>
      <c r="GN6" s="95"/>
      <c r="GO6" s="95"/>
      <c r="GP6" s="95"/>
      <c r="GQ6" s="95"/>
      <c r="GR6" s="95"/>
      <c r="GS6" s="95"/>
    </row>
    <row r="7" spans="1:201" x14ac:dyDescent="0.2">
      <c r="O7" s="95"/>
      <c r="P7" s="95"/>
      <c r="Q7" s="95"/>
      <c r="R7" s="95"/>
      <c r="S7" s="95"/>
      <c r="T7" s="95"/>
      <c r="U7" s="95"/>
      <c r="V7" s="95"/>
      <c r="W7" s="95"/>
      <c r="X7" s="95"/>
      <c r="Y7" s="95"/>
      <c r="Z7" s="95"/>
      <c r="AA7" s="95"/>
      <c r="AB7" s="95"/>
      <c r="AC7" s="95"/>
      <c r="AD7" s="95"/>
      <c r="AE7" s="95"/>
      <c r="AF7" s="95"/>
      <c r="AG7" s="95"/>
      <c r="AH7" s="95"/>
      <c r="AI7" s="95"/>
      <c r="AJ7" s="95"/>
      <c r="AK7" s="95"/>
      <c r="AL7" s="95"/>
      <c r="AM7" s="95"/>
      <c r="AN7" s="95"/>
      <c r="AO7" s="95"/>
      <c r="AP7" s="95"/>
      <c r="AQ7" s="95"/>
      <c r="AR7" s="95"/>
      <c r="AS7" s="95"/>
      <c r="AT7" s="95"/>
      <c r="AU7" s="95"/>
      <c r="AV7" s="95"/>
      <c r="AW7" s="95"/>
      <c r="AX7" s="95"/>
      <c r="AY7" s="95"/>
      <c r="AZ7" s="95"/>
      <c r="BA7" s="95"/>
      <c r="BB7" s="95"/>
      <c r="BC7" s="95"/>
      <c r="BD7" s="95"/>
      <c r="BE7" s="95"/>
      <c r="BF7" s="95"/>
      <c r="BG7" s="95"/>
      <c r="BH7" s="95"/>
      <c r="BI7" s="95"/>
      <c r="BJ7" s="95"/>
      <c r="BK7" s="95"/>
      <c r="BL7" s="95"/>
      <c r="BM7" s="95"/>
      <c r="BN7" s="95"/>
      <c r="BO7" s="95"/>
      <c r="BP7" s="95"/>
      <c r="BQ7" s="95"/>
      <c r="BR7" s="95"/>
      <c r="BS7" s="95"/>
      <c r="BT7" s="95"/>
      <c r="BU7" s="95"/>
      <c r="BV7" s="95"/>
      <c r="BW7" s="95"/>
      <c r="BX7" s="95"/>
      <c r="BY7" s="95"/>
      <c r="BZ7" s="95"/>
      <c r="CA7" s="95"/>
      <c r="CB7" s="95"/>
      <c r="CC7" s="95"/>
      <c r="CD7" s="95"/>
      <c r="CE7" s="95"/>
      <c r="CF7" s="95"/>
      <c r="CG7" s="95"/>
      <c r="CH7" s="95"/>
      <c r="CI7" s="95"/>
      <c r="CJ7" s="95"/>
      <c r="CK7" s="95"/>
      <c r="CL7" s="95"/>
      <c r="CM7" s="95"/>
      <c r="CN7" s="95"/>
      <c r="CO7" s="95"/>
      <c r="CP7" s="95"/>
      <c r="CQ7" s="95"/>
      <c r="CR7" s="95"/>
      <c r="CS7" s="95"/>
      <c r="CT7" s="95"/>
      <c r="CU7" s="95"/>
      <c r="CV7" s="95"/>
      <c r="CW7" s="95"/>
      <c r="CX7" s="95"/>
      <c r="CY7" s="95"/>
      <c r="CZ7" s="95"/>
      <c r="DA7" s="95"/>
      <c r="DB7" s="95"/>
      <c r="DC7" s="95"/>
      <c r="DD7" s="95"/>
      <c r="DE7" s="95"/>
      <c r="DF7" s="95"/>
      <c r="DG7" s="95"/>
      <c r="DH7" s="95"/>
      <c r="DI7" s="95"/>
      <c r="DJ7" s="95"/>
      <c r="DK7" s="95"/>
      <c r="DL7" s="95"/>
      <c r="DM7" s="95"/>
      <c r="DN7" s="95"/>
      <c r="DO7" s="95"/>
      <c r="DP7" s="95"/>
      <c r="DQ7" s="95"/>
      <c r="DR7" s="95"/>
      <c r="DS7" s="95"/>
      <c r="DT7" s="95"/>
      <c r="DU7" s="95"/>
      <c r="DV7" s="95"/>
      <c r="DW7" s="95"/>
      <c r="DX7" s="95"/>
      <c r="DY7" s="95"/>
      <c r="DZ7" s="95"/>
      <c r="EA7" s="95"/>
      <c r="EB7" s="95"/>
      <c r="EC7" s="95"/>
      <c r="ED7" s="95"/>
      <c r="EE7" s="95"/>
      <c r="EF7" s="95"/>
      <c r="EG7" s="95"/>
      <c r="EH7" s="95"/>
      <c r="EI7" s="95"/>
      <c r="EJ7" s="95"/>
      <c r="EK7" s="95"/>
      <c r="EL7" s="95"/>
      <c r="EM7" s="95"/>
      <c r="EN7" s="95"/>
      <c r="EO7" s="95"/>
      <c r="EP7" s="95"/>
      <c r="EQ7" s="95"/>
      <c r="ER7" s="95"/>
      <c r="ES7" s="95"/>
      <c r="ET7" s="95"/>
      <c r="EU7" s="95"/>
      <c r="EV7" s="95"/>
      <c r="EW7" s="95"/>
      <c r="EX7" s="95"/>
      <c r="EY7" s="95"/>
      <c r="EZ7" s="95"/>
      <c r="FA7" s="95"/>
      <c r="FB7" s="95"/>
      <c r="FC7" s="95"/>
      <c r="FD7" s="95"/>
      <c r="FE7" s="95"/>
      <c r="FF7" s="95"/>
      <c r="FG7" s="95"/>
      <c r="FH7" s="95"/>
      <c r="FI7" s="95"/>
      <c r="FJ7" s="95"/>
      <c r="FK7" s="95"/>
      <c r="FL7" s="95"/>
      <c r="FM7" s="95"/>
      <c r="FN7" s="95"/>
      <c r="FO7" s="95"/>
      <c r="FP7" s="95"/>
      <c r="FQ7" s="95"/>
      <c r="FR7" s="95"/>
      <c r="FS7" s="95"/>
      <c r="FT7" s="95"/>
      <c r="FU7" s="95"/>
      <c r="FV7" s="95"/>
      <c r="FW7" s="95"/>
      <c r="FX7" s="95"/>
      <c r="FY7" s="95"/>
      <c r="FZ7" s="95"/>
      <c r="GA7" s="95"/>
      <c r="GB7" s="95"/>
      <c r="GC7" s="95"/>
      <c r="GD7" s="95"/>
      <c r="GE7" s="95"/>
      <c r="GF7" s="95"/>
      <c r="GG7" s="95"/>
      <c r="GH7" s="95"/>
      <c r="GI7" s="95"/>
      <c r="GJ7" s="95"/>
      <c r="GK7" s="95"/>
      <c r="GL7" s="95"/>
      <c r="GM7" s="95"/>
      <c r="GN7" s="95"/>
      <c r="GO7" s="95"/>
      <c r="GP7" s="95"/>
      <c r="GQ7" s="95"/>
      <c r="GR7" s="95"/>
      <c r="GS7" s="95"/>
    </row>
    <row r="8" spans="1:201" x14ac:dyDescent="0.2">
      <c r="O8" s="95"/>
      <c r="P8" s="95"/>
      <c r="Q8" s="95"/>
      <c r="R8" s="95"/>
      <c r="S8" s="95"/>
      <c r="T8" s="95"/>
      <c r="U8" s="95"/>
      <c r="V8" s="95"/>
      <c r="W8" s="95"/>
      <c r="X8" s="95"/>
      <c r="Y8" s="95"/>
      <c r="Z8" s="95"/>
      <c r="AA8" s="95"/>
      <c r="AB8" s="95"/>
      <c r="AC8" s="95"/>
      <c r="AD8" s="95"/>
      <c r="AE8" s="95"/>
      <c r="AF8" s="95"/>
      <c r="AG8" s="95"/>
      <c r="AH8" s="95"/>
      <c r="AI8" s="95"/>
      <c r="AJ8" s="95"/>
      <c r="AK8" s="95"/>
      <c r="AL8" s="95"/>
      <c r="AM8" s="95"/>
      <c r="AN8" s="95"/>
      <c r="AO8" s="95"/>
      <c r="AP8" s="95"/>
      <c r="AQ8" s="95"/>
      <c r="AR8" s="95"/>
      <c r="AS8" s="95"/>
      <c r="AT8" s="95"/>
      <c r="AU8" s="95"/>
      <c r="AV8" s="95"/>
      <c r="AW8" s="95"/>
      <c r="AX8" s="95"/>
      <c r="AY8" s="95"/>
      <c r="AZ8" s="95"/>
      <c r="BA8" s="95"/>
      <c r="BB8" s="95"/>
      <c r="BC8" s="95"/>
      <c r="BD8" s="95"/>
      <c r="BE8" s="95"/>
      <c r="BF8" s="95"/>
      <c r="BG8" s="95"/>
      <c r="BH8" s="95"/>
      <c r="BI8" s="95"/>
      <c r="BJ8" s="95"/>
      <c r="BK8" s="95"/>
      <c r="BL8" s="95"/>
      <c r="BM8" s="95"/>
      <c r="BN8" s="95"/>
      <c r="BO8" s="95"/>
      <c r="BP8" s="95"/>
      <c r="BQ8" s="95"/>
      <c r="BR8" s="95"/>
      <c r="BS8" s="95"/>
      <c r="BT8" s="95"/>
      <c r="BU8" s="95"/>
      <c r="BV8" s="95"/>
      <c r="BW8" s="95"/>
      <c r="BX8" s="95"/>
      <c r="BY8" s="95"/>
      <c r="BZ8" s="95"/>
      <c r="CA8" s="95"/>
      <c r="CB8" s="95"/>
      <c r="CC8" s="95"/>
      <c r="CD8" s="95"/>
      <c r="CE8" s="95"/>
      <c r="CF8" s="95"/>
      <c r="CG8" s="95"/>
      <c r="CH8" s="95"/>
      <c r="CI8" s="95"/>
      <c r="CJ8" s="95"/>
      <c r="CK8" s="95"/>
      <c r="CL8" s="95"/>
      <c r="CM8" s="95"/>
      <c r="CN8" s="95"/>
      <c r="CO8" s="95"/>
      <c r="CP8" s="95"/>
      <c r="CQ8" s="95"/>
      <c r="CR8" s="95"/>
      <c r="CS8" s="95"/>
      <c r="CT8" s="95"/>
      <c r="CU8" s="95"/>
      <c r="CV8" s="95"/>
      <c r="CW8" s="95"/>
      <c r="CX8" s="95"/>
      <c r="CY8" s="95"/>
      <c r="CZ8" s="95"/>
      <c r="DA8" s="95"/>
      <c r="DB8" s="95"/>
      <c r="DC8" s="95"/>
      <c r="DD8" s="95"/>
      <c r="DE8" s="95"/>
      <c r="DF8" s="95"/>
      <c r="DG8" s="95"/>
      <c r="DH8" s="95"/>
      <c r="DI8" s="95"/>
      <c r="DJ8" s="95"/>
      <c r="DK8" s="95"/>
      <c r="DL8" s="95"/>
      <c r="DM8" s="95"/>
      <c r="DN8" s="95"/>
      <c r="DO8" s="95"/>
      <c r="DP8" s="95"/>
      <c r="DQ8" s="95"/>
      <c r="DR8" s="95"/>
      <c r="DS8" s="95"/>
      <c r="DT8" s="95"/>
      <c r="DU8" s="95"/>
      <c r="DV8" s="95"/>
      <c r="DW8" s="95"/>
      <c r="DX8" s="95"/>
      <c r="DY8" s="95"/>
      <c r="DZ8" s="95"/>
      <c r="EA8" s="95"/>
      <c r="EB8" s="95"/>
      <c r="EC8" s="95"/>
      <c r="ED8" s="95"/>
      <c r="EE8" s="95"/>
      <c r="EF8" s="95"/>
      <c r="EG8" s="95"/>
      <c r="EH8" s="95"/>
      <c r="EI8" s="95"/>
      <c r="EJ8" s="95"/>
      <c r="EK8" s="95"/>
      <c r="EL8" s="95"/>
      <c r="EM8" s="95"/>
      <c r="EN8" s="95"/>
      <c r="EO8" s="95"/>
      <c r="EP8" s="95"/>
      <c r="EQ8" s="95"/>
      <c r="ER8" s="95"/>
      <c r="ES8" s="95"/>
      <c r="ET8" s="95"/>
      <c r="EU8" s="95"/>
      <c r="EV8" s="95"/>
      <c r="EW8" s="95"/>
      <c r="EX8" s="95"/>
      <c r="EY8" s="95"/>
      <c r="EZ8" s="95"/>
      <c r="FA8" s="95"/>
      <c r="FB8" s="95"/>
      <c r="FC8" s="95"/>
      <c r="FD8" s="95"/>
      <c r="FE8" s="95"/>
      <c r="FF8" s="95"/>
      <c r="FG8" s="95"/>
      <c r="FH8" s="95"/>
      <c r="FI8" s="95"/>
      <c r="FJ8" s="95"/>
      <c r="FK8" s="95"/>
      <c r="FL8" s="95"/>
      <c r="FM8" s="95"/>
      <c r="FN8" s="95"/>
      <c r="FO8" s="95"/>
      <c r="FP8" s="95"/>
      <c r="FQ8" s="95"/>
      <c r="FR8" s="95"/>
      <c r="FS8" s="95"/>
      <c r="FT8" s="95"/>
      <c r="FU8" s="95"/>
      <c r="FV8" s="95"/>
      <c r="FW8" s="95"/>
      <c r="FX8" s="95"/>
      <c r="FY8" s="95"/>
      <c r="FZ8" s="95"/>
      <c r="GA8" s="95"/>
      <c r="GB8" s="95"/>
      <c r="GC8" s="95"/>
      <c r="GD8" s="95"/>
      <c r="GE8" s="95"/>
      <c r="GF8" s="95"/>
      <c r="GG8" s="95"/>
      <c r="GH8" s="95"/>
      <c r="GI8" s="95"/>
      <c r="GJ8" s="95"/>
      <c r="GK8" s="95"/>
      <c r="GL8" s="95"/>
      <c r="GM8" s="95"/>
      <c r="GN8" s="95"/>
      <c r="GO8" s="95"/>
      <c r="GP8" s="95"/>
      <c r="GQ8" s="95"/>
      <c r="GR8" s="95"/>
      <c r="GS8" s="95"/>
    </row>
    <row r="9" spans="1:201" x14ac:dyDescent="0.2">
      <c r="O9" s="95"/>
      <c r="P9" s="95"/>
      <c r="Q9" s="95"/>
      <c r="R9" s="95"/>
      <c r="S9" s="95"/>
      <c r="T9" s="95"/>
      <c r="U9" s="95"/>
      <c r="V9" s="95"/>
      <c r="W9" s="95"/>
      <c r="X9" s="95"/>
      <c r="Y9" s="95"/>
      <c r="Z9" s="95"/>
      <c r="AA9" s="95"/>
      <c r="AB9" s="95"/>
      <c r="AC9" s="95"/>
      <c r="AD9" s="95"/>
      <c r="AE9" s="95"/>
      <c r="AF9" s="95"/>
      <c r="AG9" s="95"/>
      <c r="AH9" s="95"/>
      <c r="AI9" s="95"/>
      <c r="AJ9" s="95"/>
      <c r="AK9" s="95"/>
      <c r="AL9" s="95"/>
      <c r="AM9" s="95"/>
      <c r="AN9" s="95"/>
      <c r="AO9" s="95"/>
      <c r="AP9" s="95"/>
      <c r="AQ9" s="95"/>
      <c r="AR9" s="95"/>
      <c r="AS9" s="95"/>
      <c r="AT9" s="95"/>
      <c r="AU9" s="95"/>
      <c r="AV9" s="95"/>
      <c r="AW9" s="95"/>
      <c r="AX9" s="95"/>
      <c r="AY9" s="95"/>
      <c r="AZ9" s="95"/>
      <c r="BA9" s="95"/>
      <c r="BB9" s="95"/>
      <c r="BC9" s="95"/>
      <c r="BD9" s="95"/>
      <c r="BE9" s="95"/>
      <c r="BF9" s="95"/>
      <c r="BG9" s="95"/>
      <c r="BH9" s="95"/>
      <c r="BI9" s="95"/>
      <c r="BJ9" s="95"/>
      <c r="BK9" s="95"/>
      <c r="BL9" s="95"/>
      <c r="BM9" s="95"/>
      <c r="BN9" s="95"/>
      <c r="BO9" s="95"/>
      <c r="BP9" s="95"/>
      <c r="BQ9" s="95"/>
      <c r="BR9" s="95"/>
      <c r="BS9" s="95"/>
      <c r="BT9" s="95"/>
      <c r="BU9" s="95"/>
      <c r="BV9" s="95"/>
      <c r="BW9" s="95"/>
      <c r="BX9" s="95"/>
      <c r="BY9" s="95"/>
      <c r="BZ9" s="95"/>
      <c r="CA9" s="95"/>
      <c r="CB9" s="95"/>
      <c r="CC9" s="95"/>
      <c r="CD9" s="95"/>
      <c r="CE9" s="95"/>
      <c r="CF9" s="95"/>
      <c r="CG9" s="95"/>
      <c r="CH9" s="95"/>
      <c r="CI9" s="95"/>
      <c r="CJ9" s="95"/>
      <c r="CK9" s="95"/>
      <c r="CL9" s="95"/>
      <c r="CM9" s="95"/>
      <c r="CN9" s="95"/>
      <c r="CO9" s="95"/>
      <c r="CP9" s="95"/>
      <c r="CQ9" s="95"/>
      <c r="CR9" s="95"/>
      <c r="CS9" s="95"/>
      <c r="CT9" s="95"/>
      <c r="CU9" s="95"/>
      <c r="CV9" s="95"/>
      <c r="CW9" s="95"/>
      <c r="CX9" s="95"/>
      <c r="CY9" s="95"/>
      <c r="CZ9" s="95"/>
      <c r="DA9" s="95"/>
      <c r="DB9" s="95"/>
      <c r="DC9" s="95"/>
      <c r="DD9" s="95"/>
      <c r="DE9" s="95"/>
      <c r="DF9" s="95"/>
      <c r="DG9" s="95"/>
      <c r="DH9" s="95"/>
      <c r="DI9" s="95"/>
      <c r="DJ9" s="95"/>
      <c r="DK9" s="95"/>
      <c r="DL9" s="95"/>
      <c r="DM9" s="95"/>
      <c r="DN9" s="95"/>
      <c r="DO9" s="95"/>
      <c r="DP9" s="95"/>
      <c r="DQ9" s="95"/>
      <c r="DR9" s="95"/>
      <c r="DS9" s="95"/>
      <c r="DT9" s="95"/>
      <c r="DU9" s="95"/>
      <c r="DV9" s="95"/>
      <c r="DW9" s="95"/>
      <c r="DX9" s="95"/>
      <c r="DY9" s="95"/>
      <c r="DZ9" s="95"/>
      <c r="EA9" s="95"/>
      <c r="EB9" s="95"/>
      <c r="EC9" s="95"/>
      <c r="ED9" s="95"/>
      <c r="EE9" s="95"/>
      <c r="EF9" s="95"/>
      <c r="EG9" s="95"/>
      <c r="EH9" s="95"/>
      <c r="EI9" s="95"/>
      <c r="EJ9" s="95"/>
      <c r="EK9" s="95"/>
      <c r="EL9" s="95"/>
      <c r="EM9" s="95"/>
      <c r="EN9" s="95"/>
      <c r="EO9" s="95"/>
      <c r="EP9" s="95"/>
      <c r="EQ9" s="95"/>
      <c r="ER9" s="95"/>
      <c r="ES9" s="95"/>
      <c r="ET9" s="95"/>
      <c r="EU9" s="95"/>
      <c r="EV9" s="95"/>
      <c r="EW9" s="95"/>
      <c r="EX9" s="95"/>
      <c r="EY9" s="95"/>
      <c r="EZ9" s="95"/>
      <c r="FA9" s="95"/>
      <c r="FB9" s="95"/>
      <c r="FC9" s="95"/>
      <c r="FD9" s="95"/>
      <c r="FE9" s="95"/>
      <c r="FF9" s="95"/>
      <c r="FG9" s="95"/>
      <c r="FH9" s="95"/>
      <c r="FI9" s="95"/>
      <c r="FJ9" s="95"/>
      <c r="FK9" s="95"/>
      <c r="FL9" s="95"/>
      <c r="FM9" s="95"/>
      <c r="FN9" s="95"/>
      <c r="FO9" s="95"/>
      <c r="FP9" s="95"/>
      <c r="FQ9" s="95"/>
      <c r="FR9" s="95"/>
      <c r="FS9" s="95"/>
      <c r="FT9" s="95"/>
      <c r="FU9" s="95"/>
      <c r="FV9" s="95"/>
      <c r="FW9" s="95"/>
      <c r="FX9" s="95"/>
      <c r="FY9" s="95"/>
      <c r="FZ9" s="95"/>
      <c r="GA9" s="95"/>
      <c r="GB9" s="95"/>
      <c r="GC9" s="95"/>
      <c r="GD9" s="95"/>
      <c r="GE9" s="95"/>
      <c r="GF9" s="95"/>
      <c r="GG9" s="95"/>
      <c r="GH9" s="95"/>
      <c r="GI9" s="95"/>
      <c r="GJ9" s="95"/>
      <c r="GK9" s="95"/>
      <c r="GL9" s="95"/>
      <c r="GM9" s="95"/>
      <c r="GN9" s="95"/>
      <c r="GO9" s="95"/>
      <c r="GP9" s="95"/>
      <c r="GQ9" s="95"/>
      <c r="GR9" s="95"/>
      <c r="GS9" s="95"/>
    </row>
    <row r="10" spans="1:201" x14ac:dyDescent="0.2">
      <c r="O10" s="95"/>
      <c r="P10" s="95"/>
      <c r="Q10" s="95"/>
      <c r="R10" s="95"/>
      <c r="S10" s="95"/>
      <c r="T10" s="95"/>
      <c r="U10" s="95"/>
      <c r="V10" s="95"/>
      <c r="W10" s="95"/>
      <c r="X10" s="95"/>
      <c r="Y10" s="95"/>
      <c r="Z10" s="95"/>
      <c r="AA10" s="95"/>
      <c r="AB10" s="95"/>
      <c r="AC10" s="95"/>
      <c r="AD10" s="95"/>
      <c r="AE10" s="95"/>
      <c r="AF10" s="95"/>
      <c r="AG10" s="95"/>
      <c r="AH10" s="95"/>
      <c r="AI10" s="95"/>
      <c r="AJ10" s="95"/>
      <c r="AK10" s="95"/>
      <c r="AL10" s="95"/>
      <c r="AM10" s="95"/>
      <c r="AN10" s="95"/>
      <c r="AO10" s="95"/>
      <c r="AP10" s="95"/>
      <c r="AQ10" s="95"/>
      <c r="AR10" s="95"/>
      <c r="AS10" s="95"/>
      <c r="AT10" s="95"/>
      <c r="AU10" s="95"/>
      <c r="AV10" s="95"/>
      <c r="AW10" s="95"/>
      <c r="AX10" s="95"/>
      <c r="AY10" s="95"/>
      <c r="AZ10" s="95"/>
      <c r="BA10" s="95"/>
      <c r="BB10" s="95"/>
      <c r="BC10" s="95"/>
      <c r="BD10" s="95"/>
      <c r="BE10" s="95"/>
      <c r="BF10" s="95"/>
      <c r="BG10" s="95"/>
      <c r="BH10" s="95"/>
      <c r="BI10" s="95"/>
      <c r="BJ10" s="95"/>
      <c r="BK10" s="95"/>
      <c r="BL10" s="95"/>
      <c r="BM10" s="95"/>
      <c r="BN10" s="95"/>
      <c r="BO10" s="95"/>
      <c r="BP10" s="95"/>
      <c r="BQ10" s="95"/>
      <c r="BR10" s="95"/>
      <c r="BS10" s="95"/>
      <c r="BT10" s="95"/>
      <c r="BU10" s="95"/>
      <c r="BV10" s="95"/>
      <c r="BW10" s="95"/>
      <c r="BX10" s="95"/>
      <c r="BY10" s="95"/>
      <c r="BZ10" s="95"/>
      <c r="CA10" s="95"/>
      <c r="CB10" s="95"/>
      <c r="CC10" s="95"/>
      <c r="CD10" s="95"/>
      <c r="CE10" s="95"/>
      <c r="CF10" s="95"/>
      <c r="CG10" s="95"/>
      <c r="CH10" s="95"/>
      <c r="CI10" s="95"/>
      <c r="CJ10" s="95"/>
      <c r="CK10" s="95"/>
      <c r="CL10" s="95"/>
      <c r="CM10" s="95"/>
      <c r="CN10" s="95"/>
      <c r="CO10" s="95"/>
      <c r="CP10" s="95"/>
      <c r="CQ10" s="95"/>
      <c r="CR10" s="95"/>
      <c r="CS10" s="95"/>
      <c r="CT10" s="95"/>
      <c r="CU10" s="95"/>
      <c r="CV10" s="95"/>
      <c r="CW10" s="95"/>
      <c r="CX10" s="95"/>
      <c r="CY10" s="95"/>
      <c r="CZ10" s="95"/>
      <c r="DA10" s="95"/>
      <c r="DB10" s="95"/>
      <c r="DC10" s="95"/>
      <c r="DD10" s="95"/>
      <c r="DE10" s="95"/>
      <c r="DF10" s="95"/>
      <c r="DG10" s="95"/>
      <c r="DH10" s="95"/>
      <c r="DI10" s="95"/>
      <c r="DJ10" s="95"/>
      <c r="DK10" s="95"/>
      <c r="DL10" s="95"/>
      <c r="DM10" s="95"/>
      <c r="DN10" s="95"/>
      <c r="DO10" s="95"/>
      <c r="DP10" s="95"/>
      <c r="DQ10" s="95"/>
      <c r="DR10" s="95"/>
      <c r="DS10" s="95"/>
      <c r="DT10" s="95"/>
      <c r="DU10" s="95"/>
      <c r="DV10" s="95"/>
      <c r="DW10" s="95"/>
      <c r="DX10" s="95"/>
      <c r="DY10" s="95"/>
      <c r="DZ10" s="95"/>
      <c r="EA10" s="95"/>
      <c r="EB10" s="95"/>
      <c r="EC10" s="95"/>
      <c r="ED10" s="95"/>
      <c r="EE10" s="95"/>
      <c r="EF10" s="95"/>
      <c r="EG10" s="95"/>
      <c r="EH10" s="95"/>
      <c r="EI10" s="95"/>
      <c r="EJ10" s="95"/>
      <c r="EK10" s="95"/>
      <c r="EL10" s="95"/>
      <c r="EM10" s="95"/>
      <c r="EN10" s="95"/>
      <c r="EO10" s="95"/>
      <c r="EP10" s="95"/>
      <c r="EQ10" s="95"/>
      <c r="ER10" s="95"/>
      <c r="ES10" s="95"/>
      <c r="ET10" s="95"/>
      <c r="EU10" s="95"/>
      <c r="EV10" s="95"/>
      <c r="EW10" s="95"/>
      <c r="EX10" s="95"/>
      <c r="EY10" s="95"/>
      <c r="EZ10" s="95"/>
      <c r="FA10" s="95"/>
      <c r="FB10" s="95"/>
      <c r="FC10" s="95"/>
      <c r="FD10" s="95"/>
      <c r="FE10" s="95"/>
      <c r="FF10" s="95"/>
      <c r="FG10" s="95"/>
      <c r="FH10" s="95"/>
      <c r="FI10" s="95" t="s">
        <v>1549</v>
      </c>
      <c r="FJ10" s="95"/>
      <c r="FK10" s="95"/>
      <c r="FL10" s="95"/>
      <c r="FM10" s="95"/>
      <c r="FN10" s="95"/>
      <c r="FO10" s="95"/>
      <c r="FP10" s="95"/>
      <c r="FQ10" s="95"/>
      <c r="FR10" s="95"/>
      <c r="FS10" s="95"/>
      <c r="FT10" s="95"/>
      <c r="FU10" s="95"/>
      <c r="FV10" s="95"/>
      <c r="FW10" s="95"/>
      <c r="FX10" s="95"/>
      <c r="FY10" s="95"/>
      <c r="FZ10" s="95"/>
      <c r="GA10" s="95"/>
      <c r="GB10" s="95"/>
      <c r="GC10" s="95"/>
      <c r="GD10" s="95"/>
      <c r="GE10" s="95"/>
      <c r="GF10" s="95"/>
      <c r="GG10" s="95"/>
      <c r="GH10" s="95"/>
      <c r="GI10" s="95"/>
      <c r="GJ10" s="95"/>
      <c r="GK10" s="95"/>
      <c r="GL10" s="95"/>
      <c r="GM10" s="95"/>
      <c r="GN10" s="95"/>
      <c r="GO10" s="95"/>
      <c r="GP10" s="95"/>
      <c r="GQ10" s="95"/>
      <c r="GR10" s="95"/>
      <c r="GS10" s="95"/>
    </row>
    <row r="11" spans="1:201" x14ac:dyDescent="0.2">
      <c r="O11" s="95"/>
      <c r="P11" s="95"/>
      <c r="Q11" s="95"/>
      <c r="R11" s="95"/>
      <c r="S11" s="95"/>
      <c r="T11" s="95"/>
      <c r="U11" s="95"/>
      <c r="V11" s="95"/>
      <c r="W11" s="95"/>
      <c r="X11" s="95"/>
      <c r="Y11" s="95"/>
      <c r="Z11" s="95"/>
      <c r="AA11" s="95"/>
      <c r="AB11" s="95"/>
      <c r="AC11" s="95"/>
      <c r="AD11" s="95"/>
      <c r="AE11" s="95"/>
      <c r="AF11" s="95"/>
      <c r="AG11" s="95"/>
      <c r="AH11" s="95"/>
      <c r="AI11" s="95"/>
      <c r="AJ11" s="95"/>
      <c r="AK11" s="95"/>
      <c r="AL11" s="95"/>
      <c r="AM11" s="95"/>
      <c r="AN11" s="95"/>
      <c r="AO11" s="95"/>
      <c r="AP11" s="95"/>
      <c r="AQ11" s="95"/>
      <c r="AR11" s="95"/>
      <c r="AS11" s="95"/>
      <c r="AT11" s="95"/>
      <c r="AU11" s="95"/>
      <c r="AV11" s="95"/>
      <c r="AW11" s="95"/>
      <c r="AX11" s="95"/>
      <c r="AY11" s="95"/>
      <c r="AZ11" s="95"/>
      <c r="BA11" s="95"/>
      <c r="BB11" s="95"/>
      <c r="BC11" s="95"/>
      <c r="BD11" s="95"/>
      <c r="BE11" s="95"/>
      <c r="BF11" s="95"/>
      <c r="BG11" s="95"/>
      <c r="BH11" s="95"/>
      <c r="BI11" s="95"/>
      <c r="BJ11" s="95"/>
      <c r="BK11" s="95"/>
      <c r="BL11" s="95"/>
      <c r="BM11" s="95"/>
      <c r="BN11" s="95"/>
      <c r="BO11" s="95"/>
      <c r="BP11" s="95"/>
      <c r="BQ11" s="95"/>
      <c r="BR11" s="95"/>
      <c r="BS11" s="95"/>
      <c r="BT11" s="95"/>
      <c r="BU11" s="95"/>
      <c r="BV11" s="95"/>
      <c r="BW11" s="95"/>
      <c r="BX11" s="95"/>
      <c r="BY11" s="95"/>
      <c r="BZ11" s="95"/>
      <c r="CA11" s="95"/>
      <c r="CB11" s="95"/>
      <c r="CC11" s="95"/>
      <c r="CD11" s="95"/>
      <c r="CE11" s="95"/>
      <c r="CF11" s="95"/>
      <c r="CG11" s="95"/>
      <c r="CH11" s="95"/>
      <c r="CI11" s="95"/>
      <c r="CJ11" s="95"/>
      <c r="CK11" s="95"/>
      <c r="CL11" s="95"/>
      <c r="CM11" s="95"/>
      <c r="CN11" s="95"/>
      <c r="CO11" s="95"/>
      <c r="CP11" s="95"/>
      <c r="CQ11" s="95"/>
      <c r="CR11" s="95"/>
      <c r="CS11" s="95"/>
      <c r="CT11" s="95"/>
      <c r="CU11" s="95"/>
      <c r="CV11" s="95"/>
      <c r="CW11" s="95"/>
      <c r="CX11" s="95"/>
      <c r="CY11" s="95"/>
      <c r="CZ11" s="95"/>
      <c r="DA11" s="95"/>
      <c r="DB11" s="95"/>
      <c r="DC11" s="95"/>
      <c r="DD11" s="95"/>
      <c r="DE11" s="95"/>
      <c r="DF11" s="95"/>
      <c r="DG11" s="95"/>
      <c r="DH11" s="95"/>
      <c r="DI11" s="95"/>
      <c r="DJ11" s="95"/>
      <c r="DK11" s="95"/>
      <c r="DL11" s="95"/>
      <c r="DM11" s="95"/>
      <c r="DN11" s="95"/>
      <c r="DO11" s="95"/>
      <c r="DP11" s="95"/>
      <c r="DQ11" s="95"/>
      <c r="DR11" s="95"/>
      <c r="DS11" s="95"/>
      <c r="DT11" s="95"/>
      <c r="DU11" s="95"/>
      <c r="DV11" s="95"/>
      <c r="DW11" s="95"/>
      <c r="DX11" s="95"/>
      <c r="DY11" s="95"/>
      <c r="DZ11" s="95"/>
      <c r="EA11" s="95"/>
      <c r="EB11" s="95"/>
      <c r="EC11" s="95"/>
      <c r="ED11" s="95"/>
      <c r="EE11" s="95"/>
      <c r="EF11" s="95"/>
      <c r="EG11" s="95"/>
      <c r="EH11" s="95"/>
      <c r="EI11" s="95"/>
      <c r="EJ11" s="95"/>
      <c r="EK11" s="95"/>
      <c r="EL11" s="95"/>
      <c r="EM11" s="95"/>
      <c r="EN11" s="95"/>
      <c r="EO11" s="95"/>
      <c r="EP11" s="95"/>
      <c r="EQ11" s="95"/>
      <c r="ER11" s="95"/>
      <c r="ES11" s="95"/>
      <c r="ET11" s="95"/>
      <c r="EU11" s="95"/>
      <c r="EV11" s="95"/>
      <c r="EW11" s="95"/>
      <c r="EX11" s="95"/>
      <c r="EY11" s="95"/>
      <c r="EZ11" s="95"/>
      <c r="FA11" s="95"/>
      <c r="FB11" s="95"/>
      <c r="FC11" s="95"/>
      <c r="FD11" s="95"/>
      <c r="FE11" s="95"/>
      <c r="FF11" s="95"/>
      <c r="FG11" s="95"/>
      <c r="FH11" s="95"/>
      <c r="FI11" s="95"/>
      <c r="FJ11" s="95"/>
      <c r="FK11" s="95"/>
      <c r="FL11" s="95"/>
      <c r="FM11" s="95"/>
      <c r="FN11" s="95"/>
      <c r="FO11" s="95"/>
      <c r="FP11" s="95"/>
      <c r="FQ11" s="95"/>
      <c r="FR11" s="95"/>
      <c r="FS11" s="95"/>
      <c r="FT11" s="95"/>
      <c r="FU11" s="95"/>
      <c r="FV11" s="95"/>
      <c r="FW11" s="95"/>
      <c r="FX11" s="95"/>
      <c r="FY11" s="95"/>
      <c r="FZ11" s="95"/>
      <c r="GA11" s="95"/>
      <c r="GB11" s="95"/>
      <c r="GC11" s="95"/>
      <c r="GD11" s="95"/>
      <c r="GE11" s="95"/>
      <c r="GF11" s="95"/>
      <c r="GG11" s="95"/>
      <c r="GH11" s="95"/>
      <c r="GI11" s="95"/>
      <c r="GJ11" s="95"/>
      <c r="GK11" s="95"/>
      <c r="GL11" s="95"/>
      <c r="GM11" s="95"/>
      <c r="GN11" s="95"/>
      <c r="GO11" s="95"/>
      <c r="GP11" s="95"/>
      <c r="GQ11" s="95"/>
      <c r="GR11" s="95"/>
      <c r="GS11" s="95"/>
    </row>
    <row r="12" spans="1:201" s="96" customFormat="1" ht="52.2" x14ac:dyDescent="0.3">
      <c r="A12" s="132"/>
      <c r="B12" s="124" t="s">
        <v>1813</v>
      </c>
      <c r="C12" s="125"/>
      <c r="D12" s="125"/>
      <c r="E12" s="125"/>
      <c r="F12" s="125"/>
      <c r="G12" s="125"/>
      <c r="H12" s="125"/>
      <c r="I12" s="125"/>
      <c r="J12" s="125"/>
      <c r="K12" s="125"/>
      <c r="L12" s="125"/>
      <c r="M12" s="125"/>
      <c r="N12" s="125"/>
    </row>
    <row r="13" spans="1:201" s="96" customFormat="1" ht="15.6" thickBot="1" x14ac:dyDescent="0.35">
      <c r="A13" s="132"/>
      <c r="B13" s="126" t="s">
        <v>48</v>
      </c>
      <c r="C13" s="127"/>
      <c r="D13" s="127"/>
      <c r="E13" s="127"/>
      <c r="F13" s="127"/>
      <c r="G13" s="127"/>
      <c r="H13" s="127"/>
      <c r="I13" s="127"/>
      <c r="J13" s="127"/>
      <c r="K13" s="127"/>
      <c r="L13" s="127"/>
      <c r="M13" s="127"/>
      <c r="N13" s="127"/>
      <c r="O13" s="127"/>
      <c r="P13" s="127"/>
      <c r="Q13" s="127"/>
      <c r="R13" s="127"/>
      <c r="S13" s="127"/>
      <c r="T13" s="127"/>
      <c r="U13" s="127"/>
      <c r="V13" s="127"/>
      <c r="W13" s="127"/>
      <c r="X13" s="127"/>
      <c r="Y13" s="127"/>
      <c r="Z13" s="127"/>
      <c r="AA13" s="127"/>
      <c r="AB13" s="127"/>
      <c r="AC13" s="127"/>
      <c r="AD13" s="127"/>
      <c r="AE13" s="127"/>
      <c r="AF13" s="127"/>
      <c r="AG13" s="127"/>
      <c r="AH13" s="127"/>
      <c r="AI13" s="127"/>
      <c r="AJ13" s="127"/>
      <c r="AK13" s="127"/>
      <c r="AL13" s="127"/>
      <c r="AM13" s="127"/>
      <c r="AN13" s="127"/>
      <c r="AO13" s="127"/>
      <c r="AP13" s="127"/>
      <c r="AQ13" s="127"/>
      <c r="AR13" s="127"/>
      <c r="AS13" s="127"/>
      <c r="AT13" s="127"/>
      <c r="AU13" s="127"/>
      <c r="AV13" s="127"/>
      <c r="AW13" s="127"/>
      <c r="AX13" s="127"/>
      <c r="AY13" s="127"/>
      <c r="AZ13" s="127"/>
      <c r="BA13" s="127"/>
      <c r="BB13" s="127"/>
      <c r="BC13" s="127"/>
      <c r="BD13" s="127"/>
      <c r="BE13" s="127"/>
      <c r="BF13" s="127"/>
      <c r="BG13" s="127"/>
      <c r="BH13" s="127"/>
      <c r="BI13" s="127"/>
      <c r="BJ13" s="127"/>
      <c r="BK13" s="127"/>
      <c r="BL13" s="127"/>
      <c r="BM13" s="127"/>
      <c r="BN13" s="127"/>
      <c r="BO13" s="127"/>
      <c r="BP13" s="127"/>
      <c r="BQ13" s="127"/>
      <c r="BR13" s="127"/>
      <c r="BS13" s="127"/>
      <c r="BT13" s="127"/>
      <c r="BU13" s="127"/>
      <c r="BV13" s="127"/>
      <c r="BW13" s="127"/>
      <c r="BX13" s="127"/>
      <c r="BY13" s="127"/>
      <c r="BZ13" s="127"/>
      <c r="CA13" s="127"/>
      <c r="CB13" s="127"/>
      <c r="CC13" s="127"/>
      <c r="CD13" s="127"/>
      <c r="CE13" s="127"/>
      <c r="CF13" s="127"/>
      <c r="CG13" s="127"/>
      <c r="CH13" s="127"/>
      <c r="CI13" s="127"/>
      <c r="CJ13" s="127"/>
      <c r="CK13" s="127"/>
      <c r="CL13" s="127"/>
      <c r="CM13" s="127"/>
      <c r="CN13" s="127"/>
      <c r="CO13" s="127"/>
      <c r="CP13" s="127"/>
      <c r="CQ13" s="127"/>
      <c r="CR13" s="127"/>
      <c r="CS13" s="127"/>
      <c r="CT13" s="127"/>
      <c r="CU13" s="127"/>
      <c r="CV13" s="127"/>
      <c r="CW13" s="127"/>
      <c r="CX13" s="127"/>
      <c r="CY13" s="127"/>
      <c r="CZ13" s="127"/>
      <c r="DA13" s="127"/>
      <c r="DB13" s="127"/>
      <c r="DC13" s="127"/>
      <c r="DD13" s="127"/>
      <c r="DE13" s="127"/>
      <c r="DF13" s="127"/>
      <c r="DG13" s="127"/>
      <c r="DH13" s="127"/>
      <c r="DI13" s="127"/>
      <c r="DJ13" s="127"/>
      <c r="DK13" s="127"/>
      <c r="DL13" s="127"/>
      <c r="DM13" s="127"/>
      <c r="DN13" s="127"/>
      <c r="DO13" s="127"/>
      <c r="DP13" s="127"/>
      <c r="DQ13" s="127"/>
      <c r="DR13" s="127"/>
      <c r="DS13" s="127"/>
      <c r="DT13" s="127"/>
      <c r="DU13" s="127"/>
      <c r="DV13" s="127"/>
      <c r="DW13" s="127"/>
      <c r="DX13" s="127"/>
      <c r="DY13" s="127"/>
      <c r="DZ13" s="127"/>
      <c r="EA13" s="127"/>
      <c r="EB13" s="127"/>
      <c r="EC13" s="127"/>
      <c r="ED13" s="127"/>
      <c r="EE13" s="127"/>
      <c r="EF13" s="127"/>
      <c r="EG13" s="127"/>
      <c r="EH13" s="127"/>
      <c r="EI13" s="127"/>
      <c r="EJ13" s="127"/>
      <c r="EK13" s="127"/>
      <c r="EL13" s="127"/>
      <c r="EM13" s="127"/>
      <c r="EN13" s="127"/>
      <c r="EO13" s="127"/>
      <c r="EP13" s="127"/>
      <c r="EQ13" s="127"/>
      <c r="ER13" s="127"/>
      <c r="ES13" s="127"/>
      <c r="ET13" s="127"/>
      <c r="EU13" s="127"/>
      <c r="EV13" s="127"/>
      <c r="EW13" s="127"/>
      <c r="EX13" s="127"/>
      <c r="EY13" s="127"/>
      <c r="EZ13" s="127"/>
      <c r="FA13" s="127"/>
      <c r="FB13" s="127"/>
      <c r="FC13" s="127"/>
      <c r="FD13" s="127"/>
      <c r="FE13" s="127"/>
      <c r="FF13" s="127"/>
      <c r="FG13" s="127"/>
      <c r="FH13" s="127"/>
      <c r="FI13" s="127"/>
      <c r="FJ13" s="127"/>
      <c r="FK13" s="127"/>
      <c r="FL13" s="127"/>
      <c r="FM13" s="127"/>
      <c r="FN13" s="127"/>
      <c r="FO13" s="127"/>
      <c r="FP13" s="127"/>
      <c r="FQ13" s="127"/>
      <c r="FR13" s="127"/>
      <c r="FS13" s="127"/>
      <c r="FT13" s="127"/>
      <c r="FU13" s="127"/>
      <c r="FV13" s="127"/>
      <c r="FW13" s="127"/>
      <c r="FX13" s="127"/>
      <c r="FY13" s="127"/>
      <c r="FZ13" s="127"/>
      <c r="GA13" s="127"/>
      <c r="GB13" s="127"/>
      <c r="GC13" s="127"/>
      <c r="GD13" s="127"/>
      <c r="GE13" s="127"/>
      <c r="GF13" s="127"/>
      <c r="GG13" s="127"/>
      <c r="GH13" s="127"/>
      <c r="GI13" s="127"/>
      <c r="GJ13" s="127"/>
      <c r="GK13" s="127"/>
      <c r="GL13" s="127"/>
      <c r="GM13" s="127"/>
      <c r="GN13" s="127"/>
      <c r="GO13" s="127"/>
      <c r="GP13" s="127"/>
      <c r="GQ13" s="127"/>
      <c r="GR13" s="127"/>
      <c r="GS13" s="127"/>
    </row>
    <row r="14" spans="1:201" s="104" customFormat="1" ht="24.75" customHeight="1" thickBot="1" x14ac:dyDescent="0.25">
      <c r="A14" s="237"/>
      <c r="B14" s="102" t="s">
        <v>33</v>
      </c>
      <c r="C14" s="103">
        <v>40179</v>
      </c>
      <c r="D14" s="103">
        <v>40210</v>
      </c>
      <c r="E14" s="103">
        <v>40238</v>
      </c>
      <c r="F14" s="103">
        <v>40269</v>
      </c>
      <c r="G14" s="103">
        <v>40299</v>
      </c>
      <c r="H14" s="103">
        <v>40330</v>
      </c>
      <c r="I14" s="103">
        <v>40360</v>
      </c>
      <c r="J14" s="103">
        <v>40391</v>
      </c>
      <c r="K14" s="103">
        <v>40422</v>
      </c>
      <c r="L14" s="103">
        <v>40452</v>
      </c>
      <c r="M14" s="103">
        <v>40483</v>
      </c>
      <c r="N14" s="103">
        <v>40513</v>
      </c>
      <c r="O14" s="103">
        <v>40544</v>
      </c>
      <c r="P14" s="103">
        <v>40575</v>
      </c>
      <c r="Q14" s="103">
        <v>40603</v>
      </c>
      <c r="R14" s="103">
        <v>40634</v>
      </c>
      <c r="S14" s="103">
        <v>40664</v>
      </c>
      <c r="T14" s="103">
        <v>40695</v>
      </c>
      <c r="U14" s="103">
        <v>40725</v>
      </c>
      <c r="V14" s="103">
        <v>40756</v>
      </c>
      <c r="W14" s="103">
        <v>40787</v>
      </c>
      <c r="X14" s="103">
        <v>40817</v>
      </c>
      <c r="Y14" s="103">
        <v>40848</v>
      </c>
      <c r="Z14" s="103">
        <v>40878</v>
      </c>
      <c r="AA14" s="103">
        <v>40909</v>
      </c>
      <c r="AB14" s="103">
        <v>40940</v>
      </c>
      <c r="AC14" s="103">
        <v>40969</v>
      </c>
      <c r="AD14" s="103">
        <v>41000</v>
      </c>
      <c r="AE14" s="103">
        <v>41030</v>
      </c>
      <c r="AF14" s="103">
        <v>41061</v>
      </c>
      <c r="AG14" s="103">
        <v>41091</v>
      </c>
      <c r="AH14" s="103">
        <v>41122</v>
      </c>
      <c r="AI14" s="103">
        <v>41153</v>
      </c>
      <c r="AJ14" s="103">
        <v>41183</v>
      </c>
      <c r="AK14" s="103">
        <v>41214</v>
      </c>
      <c r="AL14" s="103">
        <v>41244</v>
      </c>
      <c r="AM14" s="103">
        <v>41275</v>
      </c>
      <c r="AN14" s="103">
        <v>41306</v>
      </c>
      <c r="AO14" s="103">
        <v>41334</v>
      </c>
      <c r="AP14" s="103">
        <v>41365</v>
      </c>
      <c r="AQ14" s="103">
        <v>41395</v>
      </c>
      <c r="AR14" s="103">
        <v>41426</v>
      </c>
      <c r="AS14" s="103">
        <v>41456</v>
      </c>
      <c r="AT14" s="103">
        <v>41487</v>
      </c>
      <c r="AU14" s="103">
        <v>41518</v>
      </c>
      <c r="AV14" s="103">
        <v>41548</v>
      </c>
      <c r="AW14" s="103">
        <v>41579</v>
      </c>
      <c r="AX14" s="103">
        <v>41609</v>
      </c>
      <c r="AY14" s="103">
        <v>41640</v>
      </c>
      <c r="AZ14" s="103">
        <v>41671</v>
      </c>
      <c r="BA14" s="103">
        <v>41699</v>
      </c>
      <c r="BB14" s="103">
        <v>41730</v>
      </c>
      <c r="BC14" s="103">
        <v>41760</v>
      </c>
      <c r="BD14" s="103">
        <v>41791</v>
      </c>
      <c r="BE14" s="103">
        <v>41821</v>
      </c>
      <c r="BF14" s="103">
        <v>41852</v>
      </c>
      <c r="BG14" s="103">
        <v>41883</v>
      </c>
      <c r="BH14" s="103">
        <v>41913</v>
      </c>
      <c r="BI14" s="103">
        <v>41944</v>
      </c>
      <c r="BJ14" s="103">
        <v>41974</v>
      </c>
      <c r="BK14" s="103">
        <v>42005</v>
      </c>
      <c r="BL14" s="103">
        <v>42036</v>
      </c>
      <c r="BM14" s="103">
        <v>42064</v>
      </c>
      <c r="BN14" s="103">
        <v>42095</v>
      </c>
      <c r="BO14" s="103">
        <v>42125</v>
      </c>
      <c r="BP14" s="103">
        <v>42156</v>
      </c>
      <c r="BQ14" s="103">
        <v>42186</v>
      </c>
      <c r="BR14" s="103">
        <v>42217</v>
      </c>
      <c r="BS14" s="103">
        <v>42248</v>
      </c>
      <c r="BT14" s="103">
        <v>42278</v>
      </c>
      <c r="BU14" s="103">
        <v>42309</v>
      </c>
      <c r="BV14" s="103">
        <v>42339</v>
      </c>
      <c r="BW14" s="103">
        <v>42370</v>
      </c>
      <c r="BX14" s="103">
        <v>42401</v>
      </c>
      <c r="BY14" s="103">
        <v>42430</v>
      </c>
      <c r="BZ14" s="103">
        <v>42461</v>
      </c>
      <c r="CA14" s="103">
        <v>42491</v>
      </c>
      <c r="CB14" s="103">
        <v>42522</v>
      </c>
      <c r="CC14" s="103">
        <v>42552</v>
      </c>
      <c r="CD14" s="103">
        <v>42583</v>
      </c>
      <c r="CE14" s="103">
        <v>42614</v>
      </c>
      <c r="CF14" s="103">
        <v>42644</v>
      </c>
      <c r="CG14" s="103">
        <v>42675</v>
      </c>
      <c r="CH14" s="103">
        <v>42705</v>
      </c>
      <c r="CI14" s="103">
        <v>42736</v>
      </c>
      <c r="CJ14" s="103">
        <v>42767</v>
      </c>
      <c r="CK14" s="103">
        <v>42795</v>
      </c>
      <c r="CL14" s="103">
        <v>42826</v>
      </c>
      <c r="CM14" s="103">
        <v>42856</v>
      </c>
      <c r="CN14" s="103">
        <v>42887</v>
      </c>
      <c r="CO14" s="103">
        <v>42917</v>
      </c>
      <c r="CP14" s="103">
        <v>42948</v>
      </c>
      <c r="CQ14" s="103">
        <v>42979</v>
      </c>
      <c r="CR14" s="103">
        <v>43009</v>
      </c>
      <c r="CS14" s="103">
        <v>43040</v>
      </c>
      <c r="CT14" s="103">
        <v>43070</v>
      </c>
      <c r="CU14" s="103">
        <v>43101</v>
      </c>
      <c r="CV14" s="103">
        <v>43132</v>
      </c>
      <c r="CW14" s="103">
        <v>43160</v>
      </c>
      <c r="CX14" s="103">
        <v>43191</v>
      </c>
      <c r="CY14" s="103">
        <v>43221</v>
      </c>
      <c r="CZ14" s="103">
        <v>43252</v>
      </c>
      <c r="DA14" s="103">
        <v>43282</v>
      </c>
      <c r="DB14" s="103">
        <v>43313</v>
      </c>
      <c r="DC14" s="103">
        <v>43344</v>
      </c>
      <c r="DD14" s="103">
        <v>43374</v>
      </c>
      <c r="DE14" s="103">
        <v>43405</v>
      </c>
      <c r="DF14" s="103">
        <v>43435</v>
      </c>
      <c r="DG14" s="103">
        <v>43466</v>
      </c>
      <c r="DH14" s="103">
        <v>43497</v>
      </c>
      <c r="DI14" s="103">
        <v>43525</v>
      </c>
      <c r="DJ14" s="103">
        <v>43556</v>
      </c>
      <c r="DK14" s="103">
        <v>43586</v>
      </c>
      <c r="DL14" s="103">
        <v>43617</v>
      </c>
      <c r="DM14" s="103">
        <v>43647</v>
      </c>
      <c r="DN14" s="103">
        <v>43678</v>
      </c>
      <c r="DO14" s="103">
        <v>43709</v>
      </c>
      <c r="DP14" s="103">
        <v>43739</v>
      </c>
      <c r="DQ14" s="103">
        <v>43770</v>
      </c>
      <c r="DR14" s="103">
        <v>43800</v>
      </c>
      <c r="DS14" s="103">
        <v>43831</v>
      </c>
      <c r="DT14" s="103">
        <v>43862</v>
      </c>
      <c r="DU14" s="103">
        <v>43891</v>
      </c>
      <c r="DV14" s="103">
        <v>43922</v>
      </c>
      <c r="DW14" s="103">
        <v>43952</v>
      </c>
      <c r="DX14" s="103">
        <v>43983</v>
      </c>
      <c r="DY14" s="103">
        <v>44013</v>
      </c>
      <c r="DZ14" s="103">
        <v>44044</v>
      </c>
      <c r="EA14" s="103">
        <v>44075</v>
      </c>
      <c r="EB14" s="103">
        <v>44105</v>
      </c>
      <c r="EC14" s="103">
        <v>44136</v>
      </c>
      <c r="ED14" s="103">
        <v>44166</v>
      </c>
      <c r="EE14" s="103">
        <v>44197</v>
      </c>
      <c r="EF14" s="103">
        <v>44228</v>
      </c>
      <c r="EG14" s="103">
        <v>44256</v>
      </c>
      <c r="EH14" s="103">
        <v>44287</v>
      </c>
      <c r="EI14" s="103">
        <v>44317</v>
      </c>
      <c r="EJ14" s="103">
        <v>44348</v>
      </c>
      <c r="EK14" s="103">
        <v>44378</v>
      </c>
      <c r="EL14" s="103">
        <v>44409</v>
      </c>
      <c r="EM14" s="103">
        <v>44440</v>
      </c>
      <c r="EN14" s="103">
        <v>44470</v>
      </c>
      <c r="EO14" s="103">
        <v>44501</v>
      </c>
      <c r="EP14" s="103">
        <v>44531</v>
      </c>
      <c r="EQ14" s="103">
        <v>44562</v>
      </c>
      <c r="ER14" s="103">
        <v>44593</v>
      </c>
      <c r="ES14" s="103">
        <v>44621</v>
      </c>
      <c r="ET14" s="103">
        <v>44652</v>
      </c>
      <c r="EU14" s="103">
        <v>44682</v>
      </c>
      <c r="EV14" s="103">
        <v>44713</v>
      </c>
      <c r="EW14" s="103">
        <v>44743</v>
      </c>
      <c r="EX14" s="103">
        <v>44774</v>
      </c>
      <c r="EY14" s="103">
        <v>44805</v>
      </c>
      <c r="EZ14" s="103">
        <v>44835</v>
      </c>
      <c r="FA14" s="103">
        <v>44866</v>
      </c>
      <c r="FB14" s="103">
        <v>44896</v>
      </c>
      <c r="FC14" s="103">
        <v>44927</v>
      </c>
      <c r="FD14" s="103">
        <v>44958</v>
      </c>
      <c r="FE14" s="103">
        <v>44986</v>
      </c>
      <c r="FF14" s="103">
        <v>45017</v>
      </c>
      <c r="FG14" s="103">
        <v>45047</v>
      </c>
      <c r="FH14" s="103">
        <v>45078</v>
      </c>
      <c r="FI14" s="103">
        <v>45108</v>
      </c>
      <c r="FJ14" s="103">
        <v>45139</v>
      </c>
      <c r="FK14" s="103">
        <v>45170</v>
      </c>
      <c r="FL14" s="103">
        <v>45200</v>
      </c>
      <c r="FM14" s="103">
        <v>45231</v>
      </c>
      <c r="FN14" s="103">
        <v>45261</v>
      </c>
      <c r="FO14" s="103">
        <v>45292</v>
      </c>
      <c r="FP14" s="103">
        <v>45323</v>
      </c>
      <c r="FQ14" s="103">
        <v>45352</v>
      </c>
      <c r="FR14" s="103">
        <v>45383</v>
      </c>
      <c r="FS14" s="103">
        <v>45413</v>
      </c>
      <c r="FT14" s="103">
        <v>45444</v>
      </c>
      <c r="FU14" s="103">
        <v>45474</v>
      </c>
      <c r="FV14" s="103">
        <v>45505</v>
      </c>
      <c r="FW14" s="103">
        <v>45536</v>
      </c>
      <c r="FX14" s="103">
        <v>45566</v>
      </c>
      <c r="FY14" s="103">
        <v>45597</v>
      </c>
      <c r="FZ14" s="103">
        <v>45627</v>
      </c>
      <c r="GA14" s="103">
        <v>45658</v>
      </c>
      <c r="GB14" s="103">
        <v>45689</v>
      </c>
      <c r="GC14" s="103">
        <v>45717</v>
      </c>
      <c r="GD14" s="103">
        <v>45748</v>
      </c>
      <c r="GE14" s="103">
        <v>45778</v>
      </c>
      <c r="GF14" s="103">
        <v>45809</v>
      </c>
      <c r="GG14" s="103">
        <v>45839</v>
      </c>
      <c r="GH14" s="103">
        <v>45870</v>
      </c>
      <c r="GI14" s="103">
        <v>45901</v>
      </c>
      <c r="GJ14" s="103">
        <v>45931</v>
      </c>
      <c r="GK14" s="103">
        <v>45962</v>
      </c>
      <c r="GL14" s="103">
        <v>45992</v>
      </c>
      <c r="GM14" s="103">
        <v>46023</v>
      </c>
      <c r="GN14" s="103">
        <v>46054</v>
      </c>
      <c r="GO14" s="103">
        <v>46082</v>
      </c>
      <c r="GP14" s="103">
        <v>46113</v>
      </c>
      <c r="GQ14" s="103">
        <v>46143</v>
      </c>
      <c r="GR14" s="103">
        <v>46174</v>
      </c>
      <c r="GS14" s="103">
        <v>46204</v>
      </c>
    </row>
    <row r="15" spans="1:201" s="130" customFormat="1" x14ac:dyDescent="0.3">
      <c r="A15" s="132"/>
      <c r="B15" s="128" t="s">
        <v>23</v>
      </c>
      <c r="C15" s="161"/>
      <c r="D15" s="161"/>
      <c r="E15" s="161"/>
      <c r="F15" s="161"/>
      <c r="G15" s="161"/>
      <c r="H15" s="161"/>
      <c r="I15" s="161"/>
      <c r="J15" s="161"/>
      <c r="K15" s="161"/>
      <c r="L15" s="161"/>
      <c r="M15" s="161"/>
      <c r="N15" s="161"/>
      <c r="O15" s="161"/>
      <c r="P15" s="161"/>
      <c r="Q15" s="161"/>
      <c r="R15" s="161"/>
      <c r="S15" s="161"/>
      <c r="T15" s="161"/>
      <c r="U15" s="161"/>
      <c r="V15" s="161"/>
      <c r="W15" s="161"/>
      <c r="X15" s="161"/>
      <c r="Y15" s="161"/>
      <c r="Z15" s="161"/>
      <c r="AA15" s="161"/>
      <c r="AB15" s="161"/>
      <c r="AC15" s="161"/>
      <c r="AD15" s="161"/>
      <c r="AE15" s="161"/>
      <c r="AF15" s="161"/>
      <c r="AG15" s="161"/>
      <c r="AH15" s="161"/>
      <c r="AI15" s="161"/>
      <c r="AJ15" s="161"/>
      <c r="AK15" s="161"/>
      <c r="AL15" s="161"/>
      <c r="AM15" s="161"/>
      <c r="AN15" s="161"/>
      <c r="AO15" s="161"/>
      <c r="AP15" s="161"/>
      <c r="AQ15" s="161"/>
      <c r="AR15" s="161"/>
      <c r="AS15" s="161"/>
      <c r="AT15" s="161"/>
      <c r="AU15" s="161"/>
      <c r="AV15" s="161"/>
      <c r="AW15" s="161"/>
      <c r="AX15" s="161"/>
      <c r="AY15" s="161"/>
      <c r="AZ15" s="161"/>
      <c r="BA15" s="161"/>
      <c r="BB15" s="161"/>
      <c r="BC15" s="161"/>
      <c r="BD15" s="161"/>
      <c r="BE15" s="161"/>
      <c r="BF15" s="161"/>
      <c r="BG15" s="161"/>
      <c r="BH15" s="161"/>
      <c r="BI15" s="161"/>
      <c r="BJ15" s="161"/>
      <c r="BK15" s="161"/>
      <c r="BL15" s="161"/>
      <c r="BM15" s="161"/>
      <c r="BN15" s="161"/>
      <c r="BO15" s="161"/>
      <c r="BP15" s="161"/>
      <c r="BQ15" s="161"/>
      <c r="BR15" s="161"/>
      <c r="BS15" s="161"/>
      <c r="BT15" s="161"/>
      <c r="BU15" s="161"/>
      <c r="BV15" s="161"/>
      <c r="BW15" s="161"/>
      <c r="BX15" s="161"/>
      <c r="BY15" s="161"/>
      <c r="BZ15" s="161"/>
      <c r="CA15" s="161"/>
      <c r="CB15" s="161"/>
      <c r="CC15" s="161"/>
      <c r="CD15" s="161"/>
      <c r="CE15" s="161"/>
      <c r="CF15" s="161"/>
      <c r="CG15" s="161"/>
      <c r="CH15" s="161"/>
      <c r="CI15" s="161"/>
      <c r="CJ15" s="161"/>
      <c r="CK15" s="161"/>
      <c r="CL15" s="161"/>
      <c r="CM15" s="161"/>
      <c r="CN15" s="161"/>
      <c r="CO15" s="161"/>
      <c r="CP15" s="161"/>
      <c r="CQ15" s="161"/>
      <c r="CR15" s="161"/>
      <c r="CS15" s="161"/>
      <c r="CT15" s="161"/>
      <c r="CU15" s="161"/>
      <c r="CV15" s="161"/>
      <c r="CW15" s="161"/>
      <c r="CX15" s="161"/>
      <c r="CY15" s="161"/>
      <c r="CZ15" s="161"/>
      <c r="DA15" s="161"/>
      <c r="DB15" s="161"/>
      <c r="DC15" s="161"/>
      <c r="DD15" s="161"/>
      <c r="DE15" s="161"/>
      <c r="DF15" s="161"/>
      <c r="DG15" s="161"/>
      <c r="DH15" s="161"/>
      <c r="DI15" s="161"/>
      <c r="DJ15" s="161"/>
      <c r="DK15" s="161"/>
      <c r="DL15" s="161"/>
      <c r="DM15" s="161"/>
      <c r="DN15" s="161"/>
      <c r="DO15" s="161"/>
      <c r="DP15" s="161"/>
      <c r="DQ15" s="161"/>
      <c r="DR15" s="161"/>
      <c r="DS15" s="161"/>
      <c r="DT15" s="161"/>
      <c r="DU15" s="161"/>
      <c r="DV15" s="161"/>
      <c r="DW15" s="161"/>
      <c r="DX15" s="161"/>
      <c r="DY15" s="161"/>
      <c r="DZ15" s="161"/>
      <c r="EA15" s="161"/>
      <c r="EB15" s="161"/>
      <c r="EC15" s="161"/>
      <c r="ED15" s="161"/>
      <c r="EE15" s="129"/>
      <c r="EF15" s="129"/>
      <c r="EG15" s="129"/>
      <c r="EH15" s="129"/>
      <c r="EI15" s="129"/>
      <c r="EJ15" s="129"/>
      <c r="EK15" s="129"/>
      <c r="EL15" s="129"/>
      <c r="EM15" s="129"/>
      <c r="EN15" s="129"/>
      <c r="EO15" s="129"/>
      <c r="EP15" s="129"/>
      <c r="EQ15" s="129"/>
      <c r="ER15" s="129"/>
      <c r="ES15" s="129"/>
      <c r="ET15" s="129"/>
      <c r="EU15" s="129"/>
      <c r="EV15" s="129"/>
      <c r="EW15" s="129"/>
      <c r="EX15" s="129"/>
      <c r="EY15" s="129"/>
      <c r="EZ15" s="129"/>
      <c r="FA15" s="129"/>
      <c r="FB15" s="129"/>
      <c r="FC15" s="129"/>
      <c r="FD15" s="129"/>
      <c r="FE15" s="129"/>
      <c r="FF15" s="129"/>
      <c r="FG15" s="129"/>
      <c r="FH15" s="129"/>
      <c r="FI15" s="129"/>
      <c r="FJ15" s="129"/>
      <c r="FK15" s="129"/>
      <c r="FL15" s="129"/>
      <c r="FM15" s="129"/>
      <c r="FN15" s="129"/>
      <c r="FO15" s="129"/>
      <c r="FP15" s="129"/>
      <c r="FQ15" s="129"/>
      <c r="FR15" s="129"/>
      <c r="FS15" s="129"/>
      <c r="FT15" s="129"/>
      <c r="FU15" s="129"/>
      <c r="FV15" s="129"/>
      <c r="FW15" s="129"/>
      <c r="FX15" s="129"/>
      <c r="FY15" s="129"/>
      <c r="FZ15" s="129"/>
      <c r="GA15" s="129"/>
      <c r="GB15" s="129"/>
      <c r="GC15" s="129"/>
      <c r="GD15" s="129"/>
      <c r="GE15" s="129"/>
      <c r="GF15" s="129"/>
      <c r="GG15" s="129"/>
      <c r="GH15" s="129"/>
      <c r="GI15" s="129"/>
      <c r="GJ15" s="129"/>
      <c r="GK15" s="129"/>
      <c r="GL15" s="129"/>
      <c r="GM15" s="129"/>
      <c r="GN15" s="129"/>
      <c r="GO15" s="129"/>
      <c r="GP15" s="129"/>
      <c r="GQ15" s="129"/>
      <c r="GR15" s="129"/>
      <c r="GS15" s="129"/>
    </row>
    <row r="16" spans="1:201" s="130" customFormat="1" x14ac:dyDescent="0.3">
      <c r="A16" s="132"/>
      <c r="B16" s="113" t="s">
        <v>50</v>
      </c>
      <c r="C16" s="131">
        <v>9794685</v>
      </c>
      <c r="D16" s="131">
        <v>9612169</v>
      </c>
      <c r="E16" s="131">
        <v>11499304</v>
      </c>
      <c r="F16" s="131">
        <v>9950472</v>
      </c>
      <c r="G16" s="131">
        <v>9394069</v>
      </c>
      <c r="H16" s="131">
        <v>10696143</v>
      </c>
      <c r="I16" s="131">
        <v>9528589</v>
      </c>
      <c r="J16" s="131">
        <v>9321081</v>
      </c>
      <c r="K16" s="131">
        <v>10450919</v>
      </c>
      <c r="L16" s="131">
        <v>9983782</v>
      </c>
      <c r="M16" s="131">
        <v>10276362</v>
      </c>
      <c r="N16" s="131">
        <v>10144860</v>
      </c>
      <c r="O16" s="131">
        <v>10687421</v>
      </c>
      <c r="P16" s="131">
        <v>10211164</v>
      </c>
      <c r="Q16" s="131">
        <v>11282850</v>
      </c>
      <c r="R16" s="131">
        <v>9571467</v>
      </c>
      <c r="S16" s="131">
        <v>10799176</v>
      </c>
      <c r="T16" s="131">
        <v>9949641</v>
      </c>
      <c r="U16" s="131">
        <v>9291163</v>
      </c>
      <c r="V16" s="131">
        <v>9331555</v>
      </c>
      <c r="W16" s="131">
        <v>10384226</v>
      </c>
      <c r="X16" s="131">
        <v>10080727</v>
      </c>
      <c r="Y16" s="131">
        <v>10599566</v>
      </c>
      <c r="Z16" s="131">
        <v>10256656</v>
      </c>
      <c r="AA16" s="131">
        <v>10680686</v>
      </c>
      <c r="AB16" s="131">
        <v>9601901</v>
      </c>
      <c r="AC16" s="131">
        <v>10608774</v>
      </c>
      <c r="AD16" s="131">
        <v>9334430</v>
      </c>
      <c r="AE16" s="131">
        <v>9368870</v>
      </c>
      <c r="AF16" s="131">
        <v>9684515</v>
      </c>
      <c r="AG16" s="131">
        <v>9575443</v>
      </c>
      <c r="AH16" s="131">
        <v>8803544</v>
      </c>
      <c r="AI16" s="131">
        <v>9253569</v>
      </c>
      <c r="AJ16" s="131">
        <v>10841181</v>
      </c>
      <c r="AK16" s="131">
        <v>9737609</v>
      </c>
      <c r="AL16" s="131">
        <v>9433570</v>
      </c>
      <c r="AM16" s="131">
        <v>10441767</v>
      </c>
      <c r="AN16" s="131">
        <v>9614649</v>
      </c>
      <c r="AO16" s="131">
        <v>9719239</v>
      </c>
      <c r="AP16" s="131">
        <v>9411847</v>
      </c>
      <c r="AQ16" s="131">
        <v>9223366</v>
      </c>
      <c r="AR16" s="131">
        <v>8961403</v>
      </c>
      <c r="AS16" s="131">
        <v>9500702</v>
      </c>
      <c r="AT16" s="131">
        <v>7881383</v>
      </c>
      <c r="AU16" s="131">
        <v>9454009</v>
      </c>
      <c r="AV16" s="131">
        <v>9829349</v>
      </c>
      <c r="AW16" s="131">
        <v>8922681</v>
      </c>
      <c r="AX16" s="131">
        <v>9455815</v>
      </c>
      <c r="AY16" s="131">
        <v>9882325</v>
      </c>
      <c r="AZ16" s="131">
        <v>9101472</v>
      </c>
      <c r="BA16" s="131">
        <v>9139769</v>
      </c>
      <c r="BB16" s="131">
        <v>8991742</v>
      </c>
      <c r="BC16" s="131">
        <v>8309106</v>
      </c>
      <c r="BD16" s="131">
        <v>8770229</v>
      </c>
      <c r="BE16" s="131">
        <v>9014538</v>
      </c>
      <c r="BF16" s="131">
        <v>7558141</v>
      </c>
      <c r="BG16" s="131">
        <v>9301939</v>
      </c>
      <c r="BH16" s="131">
        <v>9237215</v>
      </c>
      <c r="BI16" s="131">
        <v>8608940</v>
      </c>
      <c r="BJ16" s="131">
        <v>9069749</v>
      </c>
      <c r="BK16" s="131">
        <v>8461274</v>
      </c>
      <c r="BL16" s="131">
        <v>8845580</v>
      </c>
      <c r="BM16" s="131">
        <v>9779306</v>
      </c>
      <c r="BN16" s="131">
        <v>8836265</v>
      </c>
      <c r="BO16" s="131">
        <v>7689921</v>
      </c>
      <c r="BP16" s="131">
        <v>8957577</v>
      </c>
      <c r="BQ16" s="131">
        <v>8315550</v>
      </c>
      <c r="BR16" s="131">
        <v>7326779</v>
      </c>
      <c r="BS16" s="131">
        <v>8963256</v>
      </c>
      <c r="BT16" s="131">
        <v>8536882</v>
      </c>
      <c r="BU16" s="131">
        <v>8607586</v>
      </c>
      <c r="BV16" s="131">
        <v>9004912</v>
      </c>
      <c r="BW16" s="131">
        <v>8406798</v>
      </c>
      <c r="BX16" s="131">
        <v>8577978</v>
      </c>
      <c r="BY16" s="131">
        <v>9213228</v>
      </c>
      <c r="BZ16" s="131">
        <v>8294857</v>
      </c>
      <c r="CA16" s="131">
        <v>8295593</v>
      </c>
      <c r="CB16" s="131">
        <v>8507083</v>
      </c>
      <c r="CC16" s="131">
        <v>7408263</v>
      </c>
      <c r="CD16" s="131">
        <v>7593249</v>
      </c>
      <c r="CE16" s="131">
        <v>8412924</v>
      </c>
      <c r="CF16" s="131">
        <v>8027079</v>
      </c>
      <c r="CG16" s="131">
        <v>8542255</v>
      </c>
      <c r="CH16" s="131">
        <v>8646898</v>
      </c>
      <c r="CI16" s="131">
        <v>8907859</v>
      </c>
      <c r="CJ16" s="131">
        <v>7671611</v>
      </c>
      <c r="CK16" s="131">
        <v>9024669</v>
      </c>
      <c r="CL16" s="131">
        <v>7156005</v>
      </c>
      <c r="CM16" s="131">
        <v>8377898</v>
      </c>
      <c r="CN16" s="131">
        <v>8675799</v>
      </c>
      <c r="CO16" s="131">
        <v>7937716</v>
      </c>
      <c r="CP16" s="131">
        <v>7846789</v>
      </c>
      <c r="CQ16" s="131">
        <v>8565327</v>
      </c>
      <c r="CR16" s="131">
        <v>9141909</v>
      </c>
      <c r="CS16" s="131">
        <v>8735195</v>
      </c>
      <c r="CT16" s="131">
        <v>8336831</v>
      </c>
      <c r="CU16" s="131">
        <v>9487648</v>
      </c>
      <c r="CV16" s="131">
        <v>8395574</v>
      </c>
      <c r="CW16" s="131">
        <v>9127277</v>
      </c>
      <c r="CX16" s="131">
        <v>8209032</v>
      </c>
      <c r="CY16" s="131">
        <v>7908536</v>
      </c>
      <c r="CZ16" s="131">
        <v>8169651</v>
      </c>
      <c r="DA16" s="131">
        <v>7776779</v>
      </c>
      <c r="DB16" s="131">
        <v>7420676</v>
      </c>
      <c r="DC16" s="131">
        <v>7757343</v>
      </c>
      <c r="DD16" s="131">
        <v>8887470</v>
      </c>
      <c r="DE16" s="131">
        <v>8411891</v>
      </c>
      <c r="DF16" s="131">
        <v>8042567</v>
      </c>
      <c r="DG16" s="131">
        <v>8758197</v>
      </c>
      <c r="DH16" s="131">
        <v>8034823</v>
      </c>
      <c r="DI16" s="131">
        <v>8295318</v>
      </c>
      <c r="DJ16" s="131">
        <v>7952396</v>
      </c>
      <c r="DK16" s="131">
        <v>7610532</v>
      </c>
      <c r="DL16" s="131">
        <v>7589611</v>
      </c>
      <c r="DM16" s="131">
        <v>7929488</v>
      </c>
      <c r="DN16" s="131">
        <v>6644529</v>
      </c>
      <c r="DO16" s="131">
        <v>7884718</v>
      </c>
      <c r="DP16" s="131">
        <v>8324749</v>
      </c>
      <c r="DQ16" s="131">
        <v>7498637</v>
      </c>
      <c r="DR16" s="131">
        <v>8066177</v>
      </c>
      <c r="DS16" s="131">
        <v>8217726</v>
      </c>
      <c r="DT16" s="131">
        <v>7536282</v>
      </c>
      <c r="DU16" s="131">
        <v>4081733</v>
      </c>
      <c r="DV16" s="131">
        <v>4081733</v>
      </c>
      <c r="DW16" s="131">
        <v>5868115</v>
      </c>
      <c r="DX16" s="131">
        <v>7787304</v>
      </c>
      <c r="DY16" s="131">
        <v>6816136</v>
      </c>
      <c r="DZ16" s="131">
        <v>6290348</v>
      </c>
      <c r="EA16" s="131">
        <v>7520524</v>
      </c>
      <c r="EB16" s="131">
        <v>6865079</v>
      </c>
      <c r="EC16" s="131">
        <v>6945044</v>
      </c>
      <c r="ED16" s="131">
        <v>7088399</v>
      </c>
      <c r="EE16" s="131">
        <v>7250029</v>
      </c>
      <c r="EF16" s="131">
        <v>7009836</v>
      </c>
      <c r="EG16" s="131">
        <v>8182872</v>
      </c>
      <c r="EH16" s="131">
        <v>6886835</v>
      </c>
      <c r="EI16" s="131">
        <v>6538511</v>
      </c>
      <c r="EJ16" s="131">
        <v>7114717</v>
      </c>
      <c r="EK16" s="131">
        <v>6137725</v>
      </c>
      <c r="EL16" s="131">
        <v>5948241</v>
      </c>
      <c r="EM16" s="131">
        <v>6868297</v>
      </c>
      <c r="EN16" s="131">
        <v>6513271</v>
      </c>
      <c r="EO16" s="131">
        <v>6879300</v>
      </c>
      <c r="EP16" s="131">
        <v>7063378</v>
      </c>
      <c r="EQ16" s="131">
        <v>6626871</v>
      </c>
      <c r="ER16" s="131">
        <v>6093937</v>
      </c>
      <c r="ES16" s="131">
        <v>7321901</v>
      </c>
      <c r="ET16" s="131">
        <v>6098490</v>
      </c>
      <c r="EU16" s="131">
        <v>6501881</v>
      </c>
      <c r="EV16" s="131">
        <v>6677288</v>
      </c>
      <c r="EW16" s="131">
        <v>5764639</v>
      </c>
      <c r="EX16" s="131">
        <v>5993925</v>
      </c>
      <c r="EY16" s="131">
        <v>6650051</v>
      </c>
      <c r="EZ16" s="131">
        <v>6474240</v>
      </c>
      <c r="FA16" s="131">
        <v>6563491</v>
      </c>
      <c r="FB16" s="131">
        <v>6713908</v>
      </c>
      <c r="FC16" s="131">
        <v>6938152</v>
      </c>
      <c r="FD16" s="131">
        <v>5963337</v>
      </c>
      <c r="FE16" s="131">
        <v>7066692</v>
      </c>
      <c r="FF16" s="131">
        <v>5666799</v>
      </c>
      <c r="FG16" s="131">
        <v>6003900</v>
      </c>
      <c r="FH16" s="131">
        <v>6708580</v>
      </c>
      <c r="FI16" s="131">
        <v>5555374</v>
      </c>
      <c r="FJ16" s="131">
        <v>5586509</v>
      </c>
      <c r="FK16" s="131">
        <v>6108036</v>
      </c>
      <c r="FL16" s="131">
        <v>6357852</v>
      </c>
      <c r="FM16" s="131">
        <v>6642499</v>
      </c>
      <c r="FN16" s="131">
        <v>6837377</v>
      </c>
      <c r="FO16" s="131">
        <v>6958625.3600000003</v>
      </c>
      <c r="FP16" s="131">
        <v>6704925.6200000001</v>
      </c>
      <c r="FQ16" s="131">
        <v>6505371.5499999998</v>
      </c>
      <c r="FR16" s="131">
        <v>6454105.2300000004</v>
      </c>
      <c r="FS16" s="131">
        <v>6323346.5599999996</v>
      </c>
      <c r="FT16" s="131">
        <v>6200129.7400000002</v>
      </c>
      <c r="FU16" s="131">
        <v>6468085.3300000001</v>
      </c>
      <c r="FV16" s="131">
        <v>5228412.68</v>
      </c>
      <c r="FW16" s="131">
        <v>6384464.7400000002</v>
      </c>
      <c r="FX16" s="131">
        <v>6714599.21</v>
      </c>
      <c r="FY16" s="131">
        <v>5922503.1299999999</v>
      </c>
      <c r="FZ16" s="131">
        <v>6709119.6299999999</v>
      </c>
      <c r="GA16" s="131">
        <v>7796641.1799999997</v>
      </c>
      <c r="GB16" s="131">
        <v>6878111.8799999999</v>
      </c>
      <c r="GC16" s="131">
        <v>7181884.3600000003</v>
      </c>
      <c r="GD16" s="131">
        <v>6767239.0300000003</v>
      </c>
      <c r="GE16" s="131">
        <v>6639715.7199999997</v>
      </c>
      <c r="GF16" s="131">
        <v>6738644.0199999996</v>
      </c>
      <c r="GG16" s="131">
        <v>6762696.4900000002</v>
      </c>
      <c r="GH16" s="131">
        <v>5470559.9400000004</v>
      </c>
      <c r="GI16" s="131">
        <v>7184403.4800000004</v>
      </c>
      <c r="GJ16" s="131">
        <v>7092387.8099999996</v>
      </c>
      <c r="GK16" s="131">
        <v>6170466.4800000004</v>
      </c>
      <c r="GL16" s="131">
        <v>7457213.4100000001</v>
      </c>
      <c r="GM16" s="131">
        <v>6922886.8300000001</v>
      </c>
      <c r="GN16" s="131">
        <v>6543772.2999999998</v>
      </c>
      <c r="GO16" s="131">
        <v>7343808.7300000004</v>
      </c>
      <c r="GP16" s="131">
        <v>6528930.79</v>
      </c>
      <c r="GQ16" s="131">
        <v>5806822.4000000004</v>
      </c>
      <c r="GR16" s="131">
        <v>7018674.3600000003</v>
      </c>
      <c r="GS16" s="131">
        <v>6331622.5199999996</v>
      </c>
    </row>
    <row r="17" spans="1:201" s="130" customFormat="1" x14ac:dyDescent="0.3">
      <c r="A17" s="132"/>
      <c r="B17" s="133" t="s">
        <v>51</v>
      </c>
      <c r="C17" s="131">
        <v>7430797</v>
      </c>
      <c r="D17" s="131">
        <v>7312858</v>
      </c>
      <c r="E17" s="131">
        <v>8804999</v>
      </c>
      <c r="F17" s="131">
        <v>7449199</v>
      </c>
      <c r="G17" s="131">
        <v>6499981</v>
      </c>
      <c r="H17" s="131">
        <v>7949767</v>
      </c>
      <c r="I17" s="131">
        <v>7225882</v>
      </c>
      <c r="J17" s="131">
        <v>7068505</v>
      </c>
      <c r="K17" s="131">
        <v>7313282</v>
      </c>
      <c r="L17" s="131">
        <v>6959587</v>
      </c>
      <c r="M17" s="131">
        <v>6792342</v>
      </c>
      <c r="N17" s="131">
        <v>7692803</v>
      </c>
      <c r="O17" s="131">
        <v>7548198</v>
      </c>
      <c r="P17" s="131">
        <v>7038563</v>
      </c>
      <c r="Q17" s="131">
        <v>8031730</v>
      </c>
      <c r="R17" s="131">
        <v>6778034</v>
      </c>
      <c r="S17" s="131">
        <v>8028589</v>
      </c>
      <c r="T17" s="131">
        <v>6938821</v>
      </c>
      <c r="U17" s="131">
        <v>6514655</v>
      </c>
      <c r="V17" s="131">
        <v>6619781</v>
      </c>
      <c r="W17" s="131">
        <v>7222033</v>
      </c>
      <c r="X17" s="131">
        <v>6681886</v>
      </c>
      <c r="Y17" s="131">
        <v>6896029</v>
      </c>
      <c r="Z17" s="131">
        <v>6935916</v>
      </c>
      <c r="AA17" s="131">
        <v>7484526</v>
      </c>
      <c r="AB17" s="131">
        <v>7117653</v>
      </c>
      <c r="AC17" s="131">
        <v>7772589</v>
      </c>
      <c r="AD17" s="131">
        <v>6322133</v>
      </c>
      <c r="AE17" s="131">
        <v>6311865</v>
      </c>
      <c r="AF17" s="131">
        <v>6778359</v>
      </c>
      <c r="AG17" s="131">
        <v>6723919</v>
      </c>
      <c r="AH17" s="131">
        <v>6640859</v>
      </c>
      <c r="AI17" s="131">
        <v>6126000</v>
      </c>
      <c r="AJ17" s="131">
        <v>7408583</v>
      </c>
      <c r="AK17" s="131">
        <v>6748595</v>
      </c>
      <c r="AL17" s="131">
        <v>6375645</v>
      </c>
      <c r="AM17" s="131">
        <v>7526805</v>
      </c>
      <c r="AN17" s="131">
        <v>6701784</v>
      </c>
      <c r="AO17" s="131">
        <v>6759195</v>
      </c>
      <c r="AP17" s="131">
        <v>6476095</v>
      </c>
      <c r="AQ17" s="131">
        <v>6331258</v>
      </c>
      <c r="AR17" s="131">
        <v>6445753</v>
      </c>
      <c r="AS17" s="131">
        <v>7089847</v>
      </c>
      <c r="AT17" s="131">
        <v>5699088</v>
      </c>
      <c r="AU17" s="131">
        <v>6325455</v>
      </c>
      <c r="AV17" s="131">
        <v>6752807</v>
      </c>
      <c r="AW17" s="131">
        <v>5847690</v>
      </c>
      <c r="AX17" s="131">
        <v>6399154</v>
      </c>
      <c r="AY17" s="131">
        <v>6824156</v>
      </c>
      <c r="AZ17" s="131">
        <v>6370621</v>
      </c>
      <c r="BA17" s="131">
        <v>6293125</v>
      </c>
      <c r="BB17" s="131">
        <v>6225486</v>
      </c>
      <c r="BC17" s="131">
        <v>5668037</v>
      </c>
      <c r="BD17" s="131">
        <v>6013859</v>
      </c>
      <c r="BE17" s="131">
        <v>6398044</v>
      </c>
      <c r="BF17" s="131">
        <v>5408012</v>
      </c>
      <c r="BG17" s="131">
        <v>6187813</v>
      </c>
      <c r="BH17" s="131">
        <v>6209560</v>
      </c>
      <c r="BI17" s="131">
        <v>5506866</v>
      </c>
      <c r="BJ17" s="131">
        <v>5992097</v>
      </c>
      <c r="BK17" s="131">
        <v>5967220</v>
      </c>
      <c r="BL17" s="131">
        <v>5815394</v>
      </c>
      <c r="BM17" s="131">
        <v>6595652</v>
      </c>
      <c r="BN17" s="131">
        <v>6017330</v>
      </c>
      <c r="BO17" s="131">
        <v>5167013</v>
      </c>
      <c r="BP17" s="131">
        <v>6135782</v>
      </c>
      <c r="BQ17" s="131">
        <v>5822209</v>
      </c>
      <c r="BR17" s="131">
        <v>5100764</v>
      </c>
      <c r="BS17" s="131">
        <v>5809580</v>
      </c>
      <c r="BT17" s="131">
        <v>5631131</v>
      </c>
      <c r="BU17" s="131">
        <v>5434479</v>
      </c>
      <c r="BV17" s="131">
        <v>5665815</v>
      </c>
      <c r="BW17" s="131">
        <v>5387687</v>
      </c>
      <c r="BX17" s="131">
        <v>5398617</v>
      </c>
      <c r="BY17" s="131">
        <v>5979828</v>
      </c>
      <c r="BZ17" s="131">
        <v>5326472</v>
      </c>
      <c r="CA17" s="131">
        <v>5340336</v>
      </c>
      <c r="CB17" s="131">
        <v>5489140</v>
      </c>
      <c r="CC17" s="131">
        <v>4876205</v>
      </c>
      <c r="CD17" s="131">
        <v>5104405</v>
      </c>
      <c r="CE17" s="131">
        <v>5276873</v>
      </c>
      <c r="CF17" s="131">
        <v>5048478</v>
      </c>
      <c r="CG17" s="131">
        <v>5096692</v>
      </c>
      <c r="CH17" s="131">
        <v>5472797</v>
      </c>
      <c r="CI17" s="131">
        <v>5838323</v>
      </c>
      <c r="CJ17" s="131">
        <v>4924463</v>
      </c>
      <c r="CK17" s="131">
        <v>5853870</v>
      </c>
      <c r="CL17" s="131">
        <v>4555157</v>
      </c>
      <c r="CM17" s="131">
        <v>4647426</v>
      </c>
      <c r="CN17" s="131">
        <v>5308369</v>
      </c>
      <c r="CO17" s="131">
        <v>4959412</v>
      </c>
      <c r="CP17" s="131">
        <v>5042684</v>
      </c>
      <c r="CQ17" s="131">
        <v>5069077</v>
      </c>
      <c r="CR17" s="131">
        <v>5317351</v>
      </c>
      <c r="CS17" s="131">
        <v>5053110</v>
      </c>
      <c r="CT17" s="131">
        <v>4774694</v>
      </c>
      <c r="CU17" s="131">
        <v>5539649</v>
      </c>
      <c r="CV17" s="131">
        <v>4921276</v>
      </c>
      <c r="CW17" s="131">
        <v>5339433</v>
      </c>
      <c r="CX17" s="131">
        <v>4785097</v>
      </c>
      <c r="CY17" s="131">
        <v>4463426</v>
      </c>
      <c r="CZ17" s="131">
        <v>4780870</v>
      </c>
      <c r="DA17" s="131">
        <v>4584453</v>
      </c>
      <c r="DB17" s="131">
        <v>4556279</v>
      </c>
      <c r="DC17" s="131">
        <v>4336521</v>
      </c>
      <c r="DD17" s="131">
        <v>5080287</v>
      </c>
      <c r="DE17" s="131">
        <v>4699883</v>
      </c>
      <c r="DF17" s="131">
        <v>4338402</v>
      </c>
      <c r="DG17" s="131">
        <v>4894968</v>
      </c>
      <c r="DH17" s="131">
        <v>4622216</v>
      </c>
      <c r="DI17" s="131">
        <v>4759791</v>
      </c>
      <c r="DJ17" s="131">
        <v>4378726</v>
      </c>
      <c r="DK17" s="131">
        <v>4192712</v>
      </c>
      <c r="DL17" s="131">
        <v>4173450</v>
      </c>
      <c r="DM17" s="131">
        <v>4536167</v>
      </c>
      <c r="DN17" s="131">
        <v>3782844</v>
      </c>
      <c r="DO17" s="131">
        <v>4190099</v>
      </c>
      <c r="DP17" s="131">
        <v>4448009</v>
      </c>
      <c r="DQ17" s="131">
        <v>3935879</v>
      </c>
      <c r="DR17" s="131">
        <v>4182323</v>
      </c>
      <c r="DS17" s="131">
        <v>4395452</v>
      </c>
      <c r="DT17" s="131">
        <v>4014984</v>
      </c>
      <c r="DU17" s="131">
        <v>3390153</v>
      </c>
      <c r="DV17" s="131">
        <v>3390153</v>
      </c>
      <c r="DW17" s="131">
        <v>3845640</v>
      </c>
      <c r="DX17" s="131">
        <v>4355318</v>
      </c>
      <c r="DY17" s="131">
        <v>4000195</v>
      </c>
      <c r="DZ17" s="131">
        <v>3678533</v>
      </c>
      <c r="EA17" s="131">
        <v>4204816</v>
      </c>
      <c r="EB17" s="131">
        <v>4099133</v>
      </c>
      <c r="EC17" s="131">
        <v>4309097</v>
      </c>
      <c r="ED17" s="131">
        <v>4379272</v>
      </c>
      <c r="EE17" s="131">
        <v>4277599</v>
      </c>
      <c r="EF17" s="131">
        <v>4027161</v>
      </c>
      <c r="EG17" s="131">
        <v>4518849</v>
      </c>
      <c r="EH17" s="131">
        <v>3998850</v>
      </c>
      <c r="EI17" s="131">
        <v>3747482</v>
      </c>
      <c r="EJ17" s="131">
        <v>4047829</v>
      </c>
      <c r="EK17" s="131">
        <v>3423693</v>
      </c>
      <c r="EL17" s="131">
        <v>3362196</v>
      </c>
      <c r="EM17" s="131">
        <v>3866606</v>
      </c>
      <c r="EN17" s="131">
        <v>3547277</v>
      </c>
      <c r="EO17" s="131">
        <v>3541406</v>
      </c>
      <c r="EP17" s="131">
        <v>3664211</v>
      </c>
      <c r="EQ17" s="131">
        <v>3636743</v>
      </c>
      <c r="ER17" s="131">
        <v>3311869</v>
      </c>
      <c r="ES17" s="131">
        <v>3744346</v>
      </c>
      <c r="ET17" s="131">
        <v>3477480</v>
      </c>
      <c r="EU17" s="131">
        <v>3570434</v>
      </c>
      <c r="EV17" s="131">
        <v>3704241</v>
      </c>
      <c r="EW17" s="131">
        <v>3271255</v>
      </c>
      <c r="EX17" s="131">
        <v>3554935</v>
      </c>
      <c r="EY17" s="131">
        <v>3700659</v>
      </c>
      <c r="EZ17" s="131">
        <v>3569909</v>
      </c>
      <c r="FA17" s="131">
        <v>3384853</v>
      </c>
      <c r="FB17" s="131">
        <v>3504955</v>
      </c>
      <c r="FC17" s="131">
        <v>3922728</v>
      </c>
      <c r="FD17" s="131">
        <v>3261558</v>
      </c>
      <c r="FE17" s="131">
        <v>3813642</v>
      </c>
      <c r="FF17" s="131">
        <v>3175649</v>
      </c>
      <c r="FG17" s="131">
        <v>3340272</v>
      </c>
      <c r="FH17" s="131">
        <v>3585240</v>
      </c>
      <c r="FI17" s="131">
        <v>3032156</v>
      </c>
      <c r="FJ17" s="131">
        <v>2982954</v>
      </c>
      <c r="FK17" s="131">
        <v>3173211</v>
      </c>
      <c r="FL17" s="131">
        <v>3358809</v>
      </c>
      <c r="FM17" s="131">
        <v>3202564</v>
      </c>
      <c r="FN17" s="131">
        <v>3235735</v>
      </c>
      <c r="FO17" s="131">
        <v>3595855.85</v>
      </c>
      <c r="FP17" s="131">
        <v>3189969.33</v>
      </c>
      <c r="FQ17" s="131">
        <v>3044301.49</v>
      </c>
      <c r="FR17" s="131">
        <v>3250726.51</v>
      </c>
      <c r="FS17" s="131">
        <v>2997515.8</v>
      </c>
      <c r="FT17" s="131">
        <v>2920781.17</v>
      </c>
      <c r="FU17" s="131">
        <v>3157121.99</v>
      </c>
      <c r="FV17" s="131">
        <v>2515635.1800000002</v>
      </c>
      <c r="FW17" s="131">
        <v>2925369.66</v>
      </c>
      <c r="FX17" s="131">
        <v>3116329.27</v>
      </c>
      <c r="FY17" s="131">
        <v>2668795.46</v>
      </c>
      <c r="FZ17" s="131">
        <v>2739446.71</v>
      </c>
      <c r="GA17" s="131">
        <v>3381013</v>
      </c>
      <c r="GB17" s="131">
        <v>2770226.41</v>
      </c>
      <c r="GC17" s="131">
        <v>2887685.37</v>
      </c>
      <c r="GD17" s="131">
        <v>2937305.79</v>
      </c>
      <c r="GE17" s="131">
        <v>2697530.11</v>
      </c>
      <c r="GF17" s="131">
        <v>2674740.35</v>
      </c>
      <c r="GG17" s="131">
        <v>2782626.02</v>
      </c>
      <c r="GH17" s="131">
        <v>2267880.48</v>
      </c>
      <c r="GI17" s="131">
        <v>2797768.18</v>
      </c>
      <c r="GJ17" s="131">
        <v>2818991.79</v>
      </c>
      <c r="GK17" s="131">
        <v>2283083.5299999998</v>
      </c>
      <c r="GL17" s="131">
        <v>2693132.81</v>
      </c>
      <c r="GM17" s="131">
        <v>2823876.33</v>
      </c>
      <c r="GN17" s="131">
        <v>2425188.5699999998</v>
      </c>
      <c r="GO17" s="131">
        <v>2648285.4700000002</v>
      </c>
      <c r="GP17" s="131">
        <v>2531362.9300000002</v>
      </c>
      <c r="GQ17" s="131">
        <v>2166691.66</v>
      </c>
      <c r="GR17" s="131">
        <v>2563484.7200000002</v>
      </c>
      <c r="GS17" s="131">
        <v>2449450.52</v>
      </c>
    </row>
    <row r="18" spans="1:201" s="130" customFormat="1" x14ac:dyDescent="0.3">
      <c r="A18" s="132"/>
      <c r="B18" s="133" t="s">
        <v>36</v>
      </c>
      <c r="C18" s="131">
        <v>627322</v>
      </c>
      <c r="D18" s="131">
        <v>630448</v>
      </c>
      <c r="E18" s="131">
        <v>813095</v>
      </c>
      <c r="F18" s="131">
        <v>697800</v>
      </c>
      <c r="G18" s="131">
        <v>675465</v>
      </c>
      <c r="H18" s="131">
        <v>820409</v>
      </c>
      <c r="I18" s="131">
        <v>662318</v>
      </c>
      <c r="J18" s="131">
        <v>520667</v>
      </c>
      <c r="K18" s="131">
        <v>700868</v>
      </c>
      <c r="L18" s="131">
        <v>670415</v>
      </c>
      <c r="M18" s="131">
        <v>652819</v>
      </c>
      <c r="N18" s="131">
        <v>653072</v>
      </c>
      <c r="O18" s="131">
        <v>677207</v>
      </c>
      <c r="P18" s="131">
        <v>662947</v>
      </c>
      <c r="Q18" s="131">
        <v>748823</v>
      </c>
      <c r="R18" s="131">
        <v>658962</v>
      </c>
      <c r="S18" s="131">
        <v>765478</v>
      </c>
      <c r="T18" s="131">
        <v>700685</v>
      </c>
      <c r="U18" s="131">
        <v>604610</v>
      </c>
      <c r="V18" s="131">
        <v>529626</v>
      </c>
      <c r="W18" s="131">
        <v>682230</v>
      </c>
      <c r="X18" s="131">
        <v>646196</v>
      </c>
      <c r="Y18" s="131">
        <v>666087</v>
      </c>
      <c r="Z18" s="131">
        <v>650559</v>
      </c>
      <c r="AA18" s="131">
        <v>709031</v>
      </c>
      <c r="AB18" s="131">
        <v>654746</v>
      </c>
      <c r="AC18" s="131">
        <v>704099</v>
      </c>
      <c r="AD18" s="131">
        <v>633517</v>
      </c>
      <c r="AE18" s="131">
        <v>641708</v>
      </c>
      <c r="AF18" s="131">
        <v>767952</v>
      </c>
      <c r="AG18" s="131">
        <v>682687</v>
      </c>
      <c r="AH18" s="131">
        <v>498065</v>
      </c>
      <c r="AI18" s="131">
        <v>631621</v>
      </c>
      <c r="AJ18" s="131">
        <v>724603</v>
      </c>
      <c r="AK18" s="131">
        <v>633758</v>
      </c>
      <c r="AL18" s="131">
        <v>594815</v>
      </c>
      <c r="AM18" s="131">
        <v>667017</v>
      </c>
      <c r="AN18" s="131">
        <v>643558</v>
      </c>
      <c r="AO18" s="131">
        <v>667453</v>
      </c>
      <c r="AP18" s="131">
        <v>700082</v>
      </c>
      <c r="AQ18" s="131">
        <v>656508</v>
      </c>
      <c r="AR18" s="131">
        <v>731043</v>
      </c>
      <c r="AS18" s="131">
        <v>677789</v>
      </c>
      <c r="AT18" s="131">
        <v>460681</v>
      </c>
      <c r="AU18" s="131">
        <v>663609</v>
      </c>
      <c r="AV18" s="131">
        <v>673761</v>
      </c>
      <c r="AW18" s="131">
        <v>598470</v>
      </c>
      <c r="AX18" s="131">
        <v>632780</v>
      </c>
      <c r="AY18" s="131">
        <v>658113</v>
      </c>
      <c r="AZ18" s="131">
        <v>650416</v>
      </c>
      <c r="BA18" s="131">
        <v>661053</v>
      </c>
      <c r="BB18" s="131">
        <v>683046</v>
      </c>
      <c r="BC18" s="131">
        <v>624953</v>
      </c>
      <c r="BD18" s="131">
        <v>708040</v>
      </c>
      <c r="BE18" s="131">
        <v>662808</v>
      </c>
      <c r="BF18" s="131">
        <v>439629</v>
      </c>
      <c r="BG18" s="131">
        <v>696133</v>
      </c>
      <c r="BH18" s="131">
        <v>656838</v>
      </c>
      <c r="BI18" s="131">
        <v>576306</v>
      </c>
      <c r="BJ18" s="131">
        <v>607004</v>
      </c>
      <c r="BK18" s="131">
        <v>568474</v>
      </c>
      <c r="BL18" s="131">
        <v>615403</v>
      </c>
      <c r="BM18" s="131">
        <v>706202</v>
      </c>
      <c r="BN18" s="131">
        <v>665086</v>
      </c>
      <c r="BO18" s="131">
        <v>587677</v>
      </c>
      <c r="BP18" s="131">
        <v>756505</v>
      </c>
      <c r="BQ18" s="131">
        <v>635339</v>
      </c>
      <c r="BR18" s="131">
        <v>443297</v>
      </c>
      <c r="BS18" s="131">
        <v>669741</v>
      </c>
      <c r="BT18" s="131">
        <v>629288</v>
      </c>
      <c r="BU18" s="131">
        <v>612659</v>
      </c>
      <c r="BV18" s="131">
        <v>621847</v>
      </c>
      <c r="BW18" s="131">
        <v>602779</v>
      </c>
      <c r="BX18" s="131">
        <v>618432</v>
      </c>
      <c r="BY18" s="131">
        <v>678506</v>
      </c>
      <c r="BZ18" s="131">
        <v>638410</v>
      </c>
      <c r="CA18" s="131">
        <v>661471</v>
      </c>
      <c r="CB18" s="131">
        <v>739729</v>
      </c>
      <c r="CC18" s="131">
        <v>568335</v>
      </c>
      <c r="CD18" s="131">
        <v>481469</v>
      </c>
      <c r="CE18" s="131">
        <v>657380</v>
      </c>
      <c r="CF18" s="131">
        <v>573108</v>
      </c>
      <c r="CG18" s="131">
        <v>621738</v>
      </c>
      <c r="CH18" s="131">
        <v>602129</v>
      </c>
      <c r="CI18" s="131">
        <v>653723</v>
      </c>
      <c r="CJ18" s="131">
        <v>566089</v>
      </c>
      <c r="CK18" s="131">
        <v>724981</v>
      </c>
      <c r="CL18" s="131">
        <v>577889</v>
      </c>
      <c r="CM18" s="131">
        <v>654357</v>
      </c>
      <c r="CN18" s="131">
        <v>710208</v>
      </c>
      <c r="CO18" s="131">
        <v>563552</v>
      </c>
      <c r="CP18" s="131">
        <v>485368</v>
      </c>
      <c r="CQ18" s="131">
        <v>635896</v>
      </c>
      <c r="CR18" s="131">
        <v>645097</v>
      </c>
      <c r="CS18" s="131">
        <v>615664</v>
      </c>
      <c r="CT18" s="131">
        <v>550951</v>
      </c>
      <c r="CU18" s="131">
        <v>643513</v>
      </c>
      <c r="CV18" s="131">
        <v>618793</v>
      </c>
      <c r="CW18" s="131">
        <v>657967</v>
      </c>
      <c r="CX18" s="131">
        <v>620935</v>
      </c>
      <c r="CY18" s="131">
        <v>600666</v>
      </c>
      <c r="CZ18" s="131">
        <v>710797</v>
      </c>
      <c r="DA18" s="131">
        <v>600189</v>
      </c>
      <c r="DB18" s="131">
        <v>462158</v>
      </c>
      <c r="DC18" s="131">
        <v>592784</v>
      </c>
      <c r="DD18" s="131">
        <v>670889</v>
      </c>
      <c r="DE18" s="131">
        <v>611465</v>
      </c>
      <c r="DF18" s="131">
        <v>540926</v>
      </c>
      <c r="DG18" s="131">
        <v>640569</v>
      </c>
      <c r="DH18" s="131">
        <v>578988</v>
      </c>
      <c r="DI18" s="131">
        <v>615361</v>
      </c>
      <c r="DJ18" s="131">
        <v>604955</v>
      </c>
      <c r="DK18" s="131">
        <v>609016</v>
      </c>
      <c r="DL18" s="131">
        <v>587239</v>
      </c>
      <c r="DM18" s="131">
        <v>602869</v>
      </c>
      <c r="DN18" s="131">
        <v>389075</v>
      </c>
      <c r="DO18" s="131">
        <v>542110</v>
      </c>
      <c r="DP18" s="131">
        <v>628505</v>
      </c>
      <c r="DQ18" s="131">
        <v>532548</v>
      </c>
      <c r="DR18" s="131">
        <v>548982</v>
      </c>
      <c r="DS18" s="131">
        <v>619582</v>
      </c>
      <c r="DT18" s="131">
        <v>560807</v>
      </c>
      <c r="DU18" s="131">
        <v>227627</v>
      </c>
      <c r="DV18" s="131">
        <v>227627</v>
      </c>
      <c r="DW18" s="131">
        <v>447168</v>
      </c>
      <c r="DX18" s="131">
        <v>657968</v>
      </c>
      <c r="DY18" s="131">
        <v>607677</v>
      </c>
      <c r="DZ18" s="131">
        <v>393444</v>
      </c>
      <c r="EA18" s="131">
        <v>591718</v>
      </c>
      <c r="EB18" s="131">
        <v>537977</v>
      </c>
      <c r="EC18" s="131">
        <v>525271</v>
      </c>
      <c r="ED18" s="131">
        <v>517257</v>
      </c>
      <c r="EE18" s="131">
        <v>543293</v>
      </c>
      <c r="EF18" s="131">
        <v>512356</v>
      </c>
      <c r="EG18" s="131">
        <v>603414</v>
      </c>
      <c r="EH18" s="131">
        <v>520374</v>
      </c>
      <c r="EI18" s="131">
        <v>506769</v>
      </c>
      <c r="EJ18" s="131">
        <v>640607</v>
      </c>
      <c r="EK18" s="131">
        <v>519671</v>
      </c>
      <c r="EL18" s="131">
        <v>386480</v>
      </c>
      <c r="EM18" s="131">
        <v>573173</v>
      </c>
      <c r="EN18" s="131">
        <v>532101</v>
      </c>
      <c r="EO18" s="131">
        <v>516510</v>
      </c>
      <c r="EP18" s="131">
        <v>515177</v>
      </c>
      <c r="EQ18" s="131">
        <v>534060</v>
      </c>
      <c r="ER18" s="131">
        <v>492925</v>
      </c>
      <c r="ES18" s="131">
        <v>599786</v>
      </c>
      <c r="ET18" s="131">
        <v>498557</v>
      </c>
      <c r="EU18" s="131">
        <v>568083</v>
      </c>
      <c r="EV18" s="131">
        <v>603295</v>
      </c>
      <c r="EW18" s="131">
        <v>487866</v>
      </c>
      <c r="EX18" s="131">
        <v>412575</v>
      </c>
      <c r="EY18" s="131">
        <v>561601</v>
      </c>
      <c r="EZ18" s="131">
        <v>521136</v>
      </c>
      <c r="FA18" s="131">
        <v>521193</v>
      </c>
      <c r="FB18" s="131">
        <v>483485</v>
      </c>
      <c r="FC18" s="131">
        <v>566467</v>
      </c>
      <c r="FD18" s="131">
        <v>499250</v>
      </c>
      <c r="FE18" s="131">
        <v>608154</v>
      </c>
      <c r="FF18" s="131">
        <v>488120</v>
      </c>
      <c r="FG18" s="131">
        <v>496743</v>
      </c>
      <c r="FH18" s="131">
        <v>653118</v>
      </c>
      <c r="FI18" s="131">
        <v>472162</v>
      </c>
      <c r="FJ18" s="131">
        <v>401150</v>
      </c>
      <c r="FK18" s="131">
        <v>518896</v>
      </c>
      <c r="FL18" s="131">
        <v>518364</v>
      </c>
      <c r="FM18" s="131">
        <v>514314</v>
      </c>
      <c r="FN18" s="131">
        <v>476910</v>
      </c>
      <c r="FO18" s="131">
        <v>535646.46</v>
      </c>
      <c r="FP18" s="131">
        <v>517464.06</v>
      </c>
      <c r="FQ18" s="131">
        <v>540215.80000000005</v>
      </c>
      <c r="FR18" s="131">
        <v>517473.94</v>
      </c>
      <c r="FS18" s="131">
        <v>509133.44</v>
      </c>
      <c r="FT18" s="131">
        <v>553804.16</v>
      </c>
      <c r="FU18" s="131">
        <v>542056.02</v>
      </c>
      <c r="FV18" s="131">
        <v>349398.76</v>
      </c>
      <c r="FW18" s="131">
        <v>498193.28</v>
      </c>
      <c r="FX18" s="131">
        <v>520636.83</v>
      </c>
      <c r="FY18" s="131">
        <v>473300.76</v>
      </c>
      <c r="FZ18" s="131">
        <v>455030.1</v>
      </c>
      <c r="GA18" s="131">
        <v>432598.89</v>
      </c>
      <c r="GB18" s="131">
        <v>374634.41</v>
      </c>
      <c r="GC18" s="131">
        <v>403690.54</v>
      </c>
      <c r="GD18" s="131">
        <v>376322.18</v>
      </c>
      <c r="GE18" s="131">
        <v>362290.05</v>
      </c>
      <c r="GF18" s="131">
        <v>385703.15</v>
      </c>
      <c r="GG18" s="131">
        <v>357089.03</v>
      </c>
      <c r="GH18" s="131">
        <v>242420.97</v>
      </c>
      <c r="GI18" s="131">
        <v>384563.94</v>
      </c>
      <c r="GJ18" s="131">
        <v>359245.13</v>
      </c>
      <c r="GK18" s="131">
        <v>323987.15000000002</v>
      </c>
      <c r="GL18" s="131">
        <v>337773.33</v>
      </c>
      <c r="GM18" s="131">
        <v>310179.19</v>
      </c>
      <c r="GN18" s="131">
        <v>306795.78999999998</v>
      </c>
      <c r="GO18" s="131">
        <v>348390.22</v>
      </c>
      <c r="GP18" s="131">
        <v>322294.03000000003</v>
      </c>
      <c r="GQ18" s="131">
        <v>283860.24</v>
      </c>
      <c r="GR18" s="131">
        <v>359599.26</v>
      </c>
      <c r="GS18" s="131">
        <v>269270.15000000002</v>
      </c>
    </row>
    <row r="19" spans="1:201" s="130" customFormat="1" x14ac:dyDescent="0.3">
      <c r="A19" s="132"/>
      <c r="B19" s="133" t="s">
        <v>2129</v>
      </c>
      <c r="C19" s="131">
        <v>59203</v>
      </c>
      <c r="D19" s="131">
        <v>56996</v>
      </c>
      <c r="E19" s="131">
        <v>74836</v>
      </c>
      <c r="F19" s="131">
        <v>73307</v>
      </c>
      <c r="G19" s="131">
        <v>64839</v>
      </c>
      <c r="H19" s="131">
        <v>85035</v>
      </c>
      <c r="I19" s="131">
        <v>76917</v>
      </c>
      <c r="J19" s="131">
        <v>86844</v>
      </c>
      <c r="K19" s="131">
        <v>85056</v>
      </c>
      <c r="L19" s="131">
        <v>80632</v>
      </c>
      <c r="M19" s="131">
        <v>67961</v>
      </c>
      <c r="N19" s="131">
        <v>68924</v>
      </c>
      <c r="O19" s="131">
        <v>65672</v>
      </c>
      <c r="P19" s="131">
        <v>68945</v>
      </c>
      <c r="Q19" s="131">
        <v>71830</v>
      </c>
      <c r="R19" s="131">
        <v>73397</v>
      </c>
      <c r="S19" s="131">
        <v>84596</v>
      </c>
      <c r="T19" s="131">
        <v>75228</v>
      </c>
      <c r="U19" s="131">
        <v>71125</v>
      </c>
      <c r="V19" s="131">
        <v>80784</v>
      </c>
      <c r="W19" s="131">
        <v>80591</v>
      </c>
      <c r="X19" s="131">
        <v>79328</v>
      </c>
      <c r="Y19" s="131">
        <v>75061</v>
      </c>
      <c r="Z19" s="131">
        <v>70551</v>
      </c>
      <c r="AA19" s="131">
        <v>74698</v>
      </c>
      <c r="AB19" s="131">
        <v>69023</v>
      </c>
      <c r="AC19" s="131">
        <v>72162</v>
      </c>
      <c r="AD19" s="131">
        <v>69683</v>
      </c>
      <c r="AE19" s="131">
        <v>69619</v>
      </c>
      <c r="AF19" s="131">
        <v>75620</v>
      </c>
      <c r="AG19" s="131">
        <v>79647</v>
      </c>
      <c r="AH19" s="131">
        <v>76929</v>
      </c>
      <c r="AI19" s="131">
        <v>76917</v>
      </c>
      <c r="AJ19" s="131">
        <v>84597</v>
      </c>
      <c r="AK19" s="131">
        <v>73579</v>
      </c>
      <c r="AL19" s="131">
        <v>63502</v>
      </c>
      <c r="AM19" s="131">
        <v>69691</v>
      </c>
      <c r="AN19" s="131">
        <v>66250</v>
      </c>
      <c r="AO19" s="131">
        <v>66890</v>
      </c>
      <c r="AP19" s="131">
        <v>70430</v>
      </c>
      <c r="AQ19" s="131">
        <v>67187</v>
      </c>
      <c r="AR19" s="131">
        <v>71693</v>
      </c>
      <c r="AS19" s="131">
        <v>84769</v>
      </c>
      <c r="AT19" s="131">
        <v>71558</v>
      </c>
      <c r="AU19" s="131">
        <v>77547</v>
      </c>
      <c r="AV19" s="131">
        <v>79595</v>
      </c>
      <c r="AW19" s="131">
        <v>67834</v>
      </c>
      <c r="AX19" s="131">
        <v>68923</v>
      </c>
      <c r="AY19" s="131">
        <v>71278</v>
      </c>
      <c r="AZ19" s="131">
        <v>69122</v>
      </c>
      <c r="BA19" s="131">
        <v>68867</v>
      </c>
      <c r="BB19" s="131">
        <v>70967</v>
      </c>
      <c r="BC19" s="131">
        <v>63937</v>
      </c>
      <c r="BD19" s="131">
        <v>78469</v>
      </c>
      <c r="BE19" s="131">
        <v>77000</v>
      </c>
      <c r="BF19" s="131">
        <v>68389</v>
      </c>
      <c r="BG19" s="131">
        <v>81577</v>
      </c>
      <c r="BH19" s="131">
        <v>76513</v>
      </c>
      <c r="BI19" s="131">
        <v>65302</v>
      </c>
      <c r="BJ19" s="131">
        <v>64129</v>
      </c>
      <c r="BK19" s="131">
        <v>60775</v>
      </c>
      <c r="BL19" s="131">
        <v>65317</v>
      </c>
      <c r="BM19" s="131">
        <v>75965</v>
      </c>
      <c r="BN19" s="131">
        <v>77793</v>
      </c>
      <c r="BO19" s="131">
        <v>67919</v>
      </c>
      <c r="BP19" s="131">
        <v>91426</v>
      </c>
      <c r="BQ19" s="131">
        <v>82215</v>
      </c>
      <c r="BR19" s="131">
        <v>74161</v>
      </c>
      <c r="BS19" s="131">
        <v>88003</v>
      </c>
      <c r="BT19" s="131">
        <v>76728</v>
      </c>
      <c r="BU19" s="131">
        <v>69952</v>
      </c>
      <c r="BV19" s="131">
        <v>75816</v>
      </c>
      <c r="BW19" s="131">
        <v>68496</v>
      </c>
      <c r="BX19" s="131">
        <v>66730</v>
      </c>
      <c r="BY19" s="131">
        <v>72647</v>
      </c>
      <c r="BZ19" s="131">
        <v>68516</v>
      </c>
      <c r="CA19" s="131">
        <v>77797</v>
      </c>
      <c r="CB19" s="131">
        <v>78244</v>
      </c>
      <c r="CC19" s="131">
        <v>68807</v>
      </c>
      <c r="CD19" s="131">
        <v>74631</v>
      </c>
      <c r="CE19" s="131">
        <v>84188</v>
      </c>
      <c r="CF19" s="131">
        <v>74102</v>
      </c>
      <c r="CG19" s="131">
        <v>79000</v>
      </c>
      <c r="CH19" s="131">
        <v>74452</v>
      </c>
      <c r="CI19" s="131">
        <v>69579</v>
      </c>
      <c r="CJ19" s="131">
        <v>64930</v>
      </c>
      <c r="CK19" s="131">
        <v>78202</v>
      </c>
      <c r="CL19" s="131">
        <v>76613</v>
      </c>
      <c r="CM19" s="131">
        <v>72659</v>
      </c>
      <c r="CN19" s="131">
        <v>79625</v>
      </c>
      <c r="CO19" s="131">
        <v>75600</v>
      </c>
      <c r="CP19" s="131">
        <v>86321</v>
      </c>
      <c r="CQ19" s="131">
        <v>84527</v>
      </c>
      <c r="CR19" s="131">
        <v>85171</v>
      </c>
      <c r="CS19" s="131">
        <v>74690</v>
      </c>
      <c r="CT19" s="131">
        <v>66845</v>
      </c>
      <c r="CU19" s="131">
        <v>67670</v>
      </c>
      <c r="CV19" s="131">
        <v>64691</v>
      </c>
      <c r="CW19" s="131">
        <v>67591</v>
      </c>
      <c r="CX19" s="131">
        <v>73178</v>
      </c>
      <c r="CY19" s="131">
        <v>75918</v>
      </c>
      <c r="CZ19" s="131">
        <v>83490</v>
      </c>
      <c r="DA19" s="131">
        <v>86307</v>
      </c>
      <c r="DB19" s="131">
        <v>80759</v>
      </c>
      <c r="DC19" s="131">
        <v>83649</v>
      </c>
      <c r="DD19" s="131">
        <v>86150</v>
      </c>
      <c r="DE19" s="131">
        <v>72187</v>
      </c>
      <c r="DF19" s="131">
        <v>64071</v>
      </c>
      <c r="DG19" s="131">
        <v>71790</v>
      </c>
      <c r="DH19" s="131">
        <v>66777</v>
      </c>
      <c r="DI19" s="131">
        <v>73988</v>
      </c>
      <c r="DJ19" s="131">
        <v>76967</v>
      </c>
      <c r="DK19" s="131">
        <v>67566</v>
      </c>
      <c r="DL19" s="131">
        <v>78547</v>
      </c>
      <c r="DM19" s="131">
        <v>89484</v>
      </c>
      <c r="DN19" s="131">
        <v>73257</v>
      </c>
      <c r="DO19" s="131">
        <v>84637</v>
      </c>
      <c r="DP19" s="131">
        <v>87754</v>
      </c>
      <c r="DQ19" s="131">
        <v>66570</v>
      </c>
      <c r="DR19" s="131">
        <v>71547</v>
      </c>
      <c r="DS19" s="131">
        <v>70946</v>
      </c>
      <c r="DT19" s="131">
        <v>71532</v>
      </c>
      <c r="DU19" s="131">
        <v>62107</v>
      </c>
      <c r="DV19" s="131">
        <v>62107</v>
      </c>
      <c r="DW19" s="131">
        <v>62484</v>
      </c>
      <c r="DX19" s="131">
        <v>81928</v>
      </c>
      <c r="DY19" s="131">
        <v>76207</v>
      </c>
      <c r="DZ19" s="131">
        <v>66753</v>
      </c>
      <c r="EA19" s="131">
        <v>79242</v>
      </c>
      <c r="EB19" s="131">
        <v>72976</v>
      </c>
      <c r="EC19" s="131">
        <v>70091</v>
      </c>
      <c r="ED19" s="131">
        <v>73087</v>
      </c>
      <c r="EE19" s="131">
        <v>65983</v>
      </c>
      <c r="EF19" s="131">
        <v>67379</v>
      </c>
      <c r="EG19" s="131">
        <v>68176</v>
      </c>
      <c r="EH19" s="131">
        <v>73859</v>
      </c>
      <c r="EI19" s="131">
        <v>63163</v>
      </c>
      <c r="EJ19" s="131">
        <v>78627</v>
      </c>
      <c r="EK19" s="131">
        <v>68849</v>
      </c>
      <c r="EL19" s="131">
        <v>69838</v>
      </c>
      <c r="EM19" s="131">
        <v>73505</v>
      </c>
      <c r="EN19" s="131">
        <v>73731</v>
      </c>
      <c r="EO19" s="131">
        <v>63411</v>
      </c>
      <c r="EP19" s="131">
        <v>62057</v>
      </c>
      <c r="EQ19" s="131">
        <v>62503</v>
      </c>
      <c r="ER19" s="131">
        <v>49744</v>
      </c>
      <c r="ES19" s="131">
        <v>49303</v>
      </c>
      <c r="ET19" s="131">
        <v>47427</v>
      </c>
      <c r="EU19" s="131">
        <v>58852</v>
      </c>
      <c r="EV19" s="131">
        <v>59014</v>
      </c>
      <c r="EW19" s="131">
        <v>53887</v>
      </c>
      <c r="EX19" s="131">
        <v>57057</v>
      </c>
      <c r="EY19" s="131">
        <v>61489</v>
      </c>
      <c r="EZ19" s="131">
        <v>52102</v>
      </c>
      <c r="FA19" s="131">
        <v>53764</v>
      </c>
      <c r="FB19" s="131">
        <v>47007</v>
      </c>
      <c r="FC19" s="131">
        <v>55121</v>
      </c>
      <c r="FD19" s="131">
        <v>49982</v>
      </c>
      <c r="FE19" s="131">
        <v>54510</v>
      </c>
      <c r="FF19" s="131">
        <v>52068</v>
      </c>
      <c r="FG19" s="131">
        <v>51452</v>
      </c>
      <c r="FH19" s="131">
        <v>65249</v>
      </c>
      <c r="FI19" s="131">
        <v>54820</v>
      </c>
      <c r="FJ19" s="131">
        <v>53753</v>
      </c>
      <c r="FK19" s="131">
        <v>61310</v>
      </c>
      <c r="FL19" s="131">
        <v>56977</v>
      </c>
      <c r="FM19" s="131">
        <v>54374</v>
      </c>
      <c r="FN19" s="131">
        <v>52483</v>
      </c>
      <c r="FO19" s="131">
        <v>45472.53</v>
      </c>
      <c r="FP19" s="131">
        <v>46930.76</v>
      </c>
      <c r="FQ19" s="131">
        <v>46303.57</v>
      </c>
      <c r="FR19" s="131">
        <v>43775.71</v>
      </c>
      <c r="FS19" s="131">
        <v>46866.8</v>
      </c>
      <c r="FT19" s="131">
        <v>51330.35</v>
      </c>
      <c r="FU19" s="131">
        <v>57956.800000000003</v>
      </c>
      <c r="FV19" s="131">
        <v>49698.63</v>
      </c>
      <c r="FW19" s="131">
        <v>50786.42</v>
      </c>
      <c r="FX19" s="131">
        <v>48148.11</v>
      </c>
      <c r="FY19" s="131">
        <v>44424.37</v>
      </c>
      <c r="FZ19" s="131">
        <v>47367.1</v>
      </c>
      <c r="GA19" s="131">
        <v>47078.67</v>
      </c>
      <c r="GB19" s="131">
        <v>43921.279999999999</v>
      </c>
      <c r="GC19" s="131">
        <v>45300.04</v>
      </c>
      <c r="GD19" s="131">
        <v>43074.14</v>
      </c>
      <c r="GE19" s="131">
        <v>47997.31</v>
      </c>
      <c r="GF19" s="131">
        <v>49012.05</v>
      </c>
      <c r="GG19" s="131">
        <v>55900.6</v>
      </c>
      <c r="GH19" s="131">
        <v>45384.59</v>
      </c>
      <c r="GI19" s="131">
        <v>50422.87</v>
      </c>
      <c r="GJ19" s="131">
        <v>47217.73</v>
      </c>
      <c r="GK19" s="131">
        <v>38500.910000000003</v>
      </c>
      <c r="GL19" s="131">
        <v>46315.54</v>
      </c>
      <c r="GM19" s="131">
        <v>37899.040000000001</v>
      </c>
      <c r="GN19" s="131">
        <v>44853.7</v>
      </c>
      <c r="GO19" s="131">
        <v>51889.57</v>
      </c>
      <c r="GP19" s="131">
        <v>45480.14</v>
      </c>
      <c r="GQ19" s="131">
        <v>43820.37</v>
      </c>
      <c r="GR19" s="131">
        <v>61522.42</v>
      </c>
      <c r="GS19" s="131">
        <v>50072.05</v>
      </c>
    </row>
    <row r="20" spans="1:201" s="130" customFormat="1" x14ac:dyDescent="0.3">
      <c r="A20" s="132"/>
      <c r="B20" s="133" t="s">
        <v>1618</v>
      </c>
      <c r="C20" s="131">
        <v>326</v>
      </c>
      <c r="D20" s="131">
        <v>365</v>
      </c>
      <c r="E20" s="131">
        <v>448</v>
      </c>
      <c r="F20" s="131">
        <v>403</v>
      </c>
      <c r="G20" s="131">
        <v>389</v>
      </c>
      <c r="H20" s="131">
        <v>487</v>
      </c>
      <c r="I20" s="131">
        <v>404</v>
      </c>
      <c r="J20" s="131">
        <v>275</v>
      </c>
      <c r="K20" s="131">
        <v>239</v>
      </c>
      <c r="L20" s="131">
        <v>271</v>
      </c>
      <c r="M20" s="131">
        <v>291</v>
      </c>
      <c r="N20" s="131">
        <v>269</v>
      </c>
      <c r="O20" s="131">
        <v>259</v>
      </c>
      <c r="P20" s="131">
        <v>256</v>
      </c>
      <c r="Q20" s="131">
        <v>421</v>
      </c>
      <c r="R20" s="131">
        <v>491</v>
      </c>
      <c r="S20" s="131">
        <v>652</v>
      </c>
      <c r="T20" s="131">
        <v>291</v>
      </c>
      <c r="U20" s="131">
        <v>281</v>
      </c>
      <c r="V20" s="131">
        <v>440</v>
      </c>
      <c r="W20" s="131">
        <v>592</v>
      </c>
      <c r="X20" s="131">
        <v>445</v>
      </c>
      <c r="Y20" s="131">
        <v>410</v>
      </c>
      <c r="Z20" s="131">
        <v>364</v>
      </c>
      <c r="AA20" s="131">
        <v>434</v>
      </c>
      <c r="AB20" s="131">
        <v>281</v>
      </c>
      <c r="AC20" s="131">
        <v>353</v>
      </c>
      <c r="AD20" s="131">
        <v>484</v>
      </c>
      <c r="AE20" s="131">
        <v>376</v>
      </c>
      <c r="AF20" s="131">
        <v>361</v>
      </c>
      <c r="AG20" s="131">
        <v>380</v>
      </c>
      <c r="AH20" s="131">
        <v>302</v>
      </c>
      <c r="AI20" s="131">
        <v>413</v>
      </c>
      <c r="AJ20" s="131">
        <v>620</v>
      </c>
      <c r="AK20" s="131">
        <v>682</v>
      </c>
      <c r="AL20" s="131">
        <v>458</v>
      </c>
      <c r="AM20" s="131">
        <v>538</v>
      </c>
      <c r="AN20" s="131">
        <v>243</v>
      </c>
      <c r="AO20" s="131">
        <v>376</v>
      </c>
      <c r="AP20" s="131">
        <v>432</v>
      </c>
      <c r="AQ20" s="131">
        <v>620</v>
      </c>
      <c r="AR20" s="131">
        <v>569</v>
      </c>
      <c r="AS20" s="131">
        <v>508</v>
      </c>
      <c r="AT20" s="131">
        <v>314</v>
      </c>
      <c r="AU20" s="131">
        <v>568</v>
      </c>
      <c r="AV20" s="131">
        <v>373</v>
      </c>
      <c r="AW20" s="131">
        <v>789</v>
      </c>
      <c r="AX20" s="131">
        <v>406</v>
      </c>
      <c r="AY20" s="131">
        <v>594</v>
      </c>
      <c r="AZ20" s="131">
        <v>417</v>
      </c>
      <c r="BA20" s="131">
        <v>677</v>
      </c>
      <c r="BB20" s="131">
        <v>480</v>
      </c>
      <c r="BC20" s="131">
        <v>669</v>
      </c>
      <c r="BD20" s="131">
        <v>579</v>
      </c>
      <c r="BE20" s="131">
        <v>309</v>
      </c>
      <c r="BF20" s="131">
        <v>491</v>
      </c>
      <c r="BG20" s="131">
        <v>697</v>
      </c>
      <c r="BH20" s="131">
        <v>558</v>
      </c>
      <c r="BI20" s="131">
        <v>368</v>
      </c>
      <c r="BJ20" s="131">
        <v>578</v>
      </c>
      <c r="BK20" s="131">
        <v>481</v>
      </c>
      <c r="BL20" s="131">
        <v>505</v>
      </c>
      <c r="BM20" s="131">
        <v>471</v>
      </c>
      <c r="BN20" s="131">
        <v>731</v>
      </c>
      <c r="BO20" s="131">
        <v>360</v>
      </c>
      <c r="BP20" s="131">
        <v>508</v>
      </c>
      <c r="BQ20" s="131">
        <v>453</v>
      </c>
      <c r="BR20" s="131">
        <v>344</v>
      </c>
      <c r="BS20" s="131">
        <v>613</v>
      </c>
      <c r="BT20" s="131">
        <v>508</v>
      </c>
      <c r="BU20" s="131">
        <v>481</v>
      </c>
      <c r="BV20" s="131">
        <v>453</v>
      </c>
      <c r="BW20" s="131">
        <v>477</v>
      </c>
      <c r="BX20" s="131">
        <v>281</v>
      </c>
      <c r="BY20" s="131">
        <v>351</v>
      </c>
      <c r="BZ20" s="131">
        <v>729</v>
      </c>
      <c r="CA20" s="131">
        <v>639</v>
      </c>
      <c r="CB20" s="131">
        <v>351</v>
      </c>
      <c r="CC20" s="131">
        <v>330</v>
      </c>
      <c r="CD20" s="131">
        <v>420</v>
      </c>
      <c r="CE20" s="131">
        <v>799</v>
      </c>
      <c r="CF20" s="131">
        <v>490</v>
      </c>
      <c r="CG20" s="131">
        <v>270</v>
      </c>
      <c r="CH20" s="131">
        <v>352</v>
      </c>
      <c r="CI20" s="131">
        <v>493</v>
      </c>
      <c r="CJ20" s="131">
        <v>353</v>
      </c>
      <c r="CK20" s="131">
        <v>257</v>
      </c>
      <c r="CL20" s="131">
        <v>442</v>
      </c>
      <c r="CM20" s="131">
        <v>353</v>
      </c>
      <c r="CN20" s="131">
        <v>561</v>
      </c>
      <c r="CO20" s="131">
        <v>319</v>
      </c>
      <c r="CP20" s="131">
        <v>380</v>
      </c>
      <c r="CQ20" s="131">
        <v>617</v>
      </c>
      <c r="CR20" s="131">
        <v>481</v>
      </c>
      <c r="CS20" s="131">
        <v>560</v>
      </c>
      <c r="CT20" s="131">
        <v>481</v>
      </c>
      <c r="CU20" s="131">
        <v>301</v>
      </c>
      <c r="CV20" s="131">
        <v>480</v>
      </c>
      <c r="CW20" s="131">
        <v>368</v>
      </c>
      <c r="CX20" s="131">
        <v>450</v>
      </c>
      <c r="CY20" s="131">
        <v>325</v>
      </c>
      <c r="CZ20" s="131">
        <v>448</v>
      </c>
      <c r="DA20" s="131">
        <v>493</v>
      </c>
      <c r="DB20" s="131">
        <v>522</v>
      </c>
      <c r="DC20" s="131">
        <v>384</v>
      </c>
      <c r="DD20" s="131">
        <v>623</v>
      </c>
      <c r="DE20" s="131">
        <v>545</v>
      </c>
      <c r="DF20" s="131">
        <v>567</v>
      </c>
      <c r="DG20" s="131">
        <v>489</v>
      </c>
      <c r="DH20" s="131">
        <v>399</v>
      </c>
      <c r="DI20" s="131">
        <v>372</v>
      </c>
      <c r="DJ20" s="131">
        <v>579</v>
      </c>
      <c r="DK20" s="131">
        <v>417</v>
      </c>
      <c r="DL20" s="131">
        <v>390</v>
      </c>
      <c r="DM20" s="131">
        <v>544</v>
      </c>
      <c r="DN20" s="131">
        <v>301</v>
      </c>
      <c r="DO20" s="131">
        <v>468</v>
      </c>
      <c r="DP20" s="131">
        <v>625</v>
      </c>
      <c r="DQ20" s="131">
        <v>435</v>
      </c>
      <c r="DR20" s="131">
        <v>568</v>
      </c>
      <c r="DS20" s="131">
        <v>488</v>
      </c>
      <c r="DT20" s="131">
        <v>484</v>
      </c>
      <c r="DU20" s="131">
        <v>266</v>
      </c>
      <c r="DV20" s="131">
        <v>266</v>
      </c>
      <c r="DW20" s="131">
        <v>416</v>
      </c>
      <c r="DX20" s="131">
        <v>360</v>
      </c>
      <c r="DY20" s="131">
        <v>388</v>
      </c>
      <c r="DZ20" s="131">
        <v>444</v>
      </c>
      <c r="EA20" s="131">
        <v>583</v>
      </c>
      <c r="EB20" s="131">
        <v>485</v>
      </c>
      <c r="EC20" s="131">
        <v>324</v>
      </c>
      <c r="ED20" s="131">
        <v>428</v>
      </c>
      <c r="EE20" s="131">
        <v>572</v>
      </c>
      <c r="EF20" s="131">
        <v>336</v>
      </c>
      <c r="EG20" s="131">
        <v>766</v>
      </c>
      <c r="EH20" s="131">
        <v>401</v>
      </c>
      <c r="EI20" s="131">
        <v>347</v>
      </c>
      <c r="EJ20" s="131">
        <v>517</v>
      </c>
      <c r="EK20" s="131">
        <v>712</v>
      </c>
      <c r="EL20" s="131">
        <v>540</v>
      </c>
      <c r="EM20" s="131">
        <v>868</v>
      </c>
      <c r="EN20" s="131">
        <v>589</v>
      </c>
      <c r="EO20" s="131">
        <v>565</v>
      </c>
      <c r="EP20" s="131">
        <v>304</v>
      </c>
      <c r="EQ20" s="131">
        <v>583</v>
      </c>
      <c r="ER20" s="131">
        <v>436</v>
      </c>
      <c r="ES20" s="131">
        <v>782</v>
      </c>
      <c r="ET20" s="131">
        <v>521</v>
      </c>
      <c r="EU20" s="131">
        <v>665</v>
      </c>
      <c r="EV20" s="131">
        <v>452</v>
      </c>
      <c r="EW20" s="131">
        <v>505</v>
      </c>
      <c r="EX20" s="131">
        <v>669</v>
      </c>
      <c r="EY20" s="131">
        <v>622</v>
      </c>
      <c r="EZ20" s="131">
        <v>596</v>
      </c>
      <c r="FA20" s="131">
        <v>516</v>
      </c>
      <c r="FB20" s="131">
        <v>758</v>
      </c>
      <c r="FC20" s="131">
        <v>650</v>
      </c>
      <c r="FD20" s="131">
        <v>575</v>
      </c>
      <c r="FE20" s="131">
        <v>628</v>
      </c>
      <c r="FF20" s="131">
        <v>527</v>
      </c>
      <c r="FG20" s="131">
        <v>592</v>
      </c>
      <c r="FH20" s="131">
        <v>806</v>
      </c>
      <c r="FI20" s="131">
        <v>629</v>
      </c>
      <c r="FJ20" s="131">
        <v>344</v>
      </c>
      <c r="FK20" s="131">
        <v>636</v>
      </c>
      <c r="FL20" s="131">
        <v>766</v>
      </c>
      <c r="FM20" s="131">
        <v>801</v>
      </c>
      <c r="FN20" s="131">
        <v>461</v>
      </c>
      <c r="FO20" s="131">
        <v>656.32</v>
      </c>
      <c r="FP20" s="131">
        <v>492</v>
      </c>
      <c r="FQ20" s="131">
        <v>656.5</v>
      </c>
      <c r="FR20" s="131">
        <v>795.3</v>
      </c>
      <c r="FS20" s="131">
        <v>878.8</v>
      </c>
      <c r="FT20" s="131">
        <v>628</v>
      </c>
      <c r="FU20" s="131">
        <v>562.79999999999995</v>
      </c>
      <c r="FV20" s="131">
        <v>505.4</v>
      </c>
      <c r="FW20" s="131">
        <v>721.4</v>
      </c>
      <c r="FX20" s="131">
        <v>1009</v>
      </c>
      <c r="FY20" s="131">
        <v>1052</v>
      </c>
      <c r="FZ20" s="131">
        <v>823.5</v>
      </c>
      <c r="GA20" s="131">
        <v>942</v>
      </c>
      <c r="GB20" s="131">
        <v>1027</v>
      </c>
      <c r="GC20" s="131">
        <v>1157.1199999999999</v>
      </c>
      <c r="GD20" s="131">
        <v>1336.3</v>
      </c>
      <c r="GE20" s="131">
        <v>886.8</v>
      </c>
      <c r="GF20" s="131">
        <v>1165</v>
      </c>
      <c r="GG20" s="131">
        <v>1058.5</v>
      </c>
      <c r="GH20" s="131">
        <v>564.9</v>
      </c>
      <c r="GI20" s="131">
        <v>1186.9000000000001</v>
      </c>
      <c r="GJ20" s="131">
        <v>1187.8</v>
      </c>
      <c r="GK20" s="131">
        <v>1090.9000000000001</v>
      </c>
      <c r="GL20" s="131">
        <v>1412.4</v>
      </c>
      <c r="GM20" s="131">
        <v>1715.5</v>
      </c>
      <c r="GN20" s="131">
        <v>1326.3</v>
      </c>
      <c r="GO20" s="131">
        <v>1450.9</v>
      </c>
      <c r="GP20" s="131">
        <v>1444.9</v>
      </c>
      <c r="GQ20" s="131">
        <v>1096</v>
      </c>
      <c r="GR20" s="131">
        <v>1530.5</v>
      </c>
      <c r="GS20" s="131">
        <v>1552.5</v>
      </c>
    </row>
    <row r="21" spans="1:201" s="130" customFormat="1" x14ac:dyDescent="0.3">
      <c r="A21" s="132"/>
      <c r="B21" s="133" t="s">
        <v>37</v>
      </c>
      <c r="C21" s="131">
        <v>220090</v>
      </c>
      <c r="D21" s="131">
        <v>242286</v>
      </c>
      <c r="E21" s="131">
        <v>302648</v>
      </c>
      <c r="F21" s="131">
        <v>257883</v>
      </c>
      <c r="G21" s="131">
        <v>239724</v>
      </c>
      <c r="H21" s="131">
        <v>294275</v>
      </c>
      <c r="I21" s="131">
        <v>229929</v>
      </c>
      <c r="J21" s="131">
        <v>213598</v>
      </c>
      <c r="K21" s="131">
        <v>252120</v>
      </c>
      <c r="L21" s="131">
        <v>251879</v>
      </c>
      <c r="M21" s="131">
        <v>243639</v>
      </c>
      <c r="N21" s="131">
        <v>251364</v>
      </c>
      <c r="O21" s="131">
        <v>250773</v>
      </c>
      <c r="P21" s="131">
        <v>252699</v>
      </c>
      <c r="Q21" s="131">
        <v>298177</v>
      </c>
      <c r="R21" s="131">
        <v>273130</v>
      </c>
      <c r="S21" s="131">
        <v>301181</v>
      </c>
      <c r="T21" s="131">
        <v>259476</v>
      </c>
      <c r="U21" s="131">
        <v>257127</v>
      </c>
      <c r="V21" s="131">
        <v>205993</v>
      </c>
      <c r="W21" s="131">
        <v>254807</v>
      </c>
      <c r="X21" s="131">
        <v>273398</v>
      </c>
      <c r="Y21" s="131">
        <v>271524</v>
      </c>
      <c r="Z21" s="131">
        <v>261465</v>
      </c>
      <c r="AA21" s="131">
        <v>294513</v>
      </c>
      <c r="AB21" s="131">
        <v>278120</v>
      </c>
      <c r="AC21" s="131">
        <v>301365</v>
      </c>
      <c r="AD21" s="131">
        <v>275777</v>
      </c>
      <c r="AE21" s="131">
        <v>259161</v>
      </c>
      <c r="AF21" s="131">
        <v>290534</v>
      </c>
      <c r="AG21" s="131">
        <v>268556</v>
      </c>
      <c r="AH21" s="131">
        <v>203095</v>
      </c>
      <c r="AI21" s="131">
        <v>253028</v>
      </c>
      <c r="AJ21" s="131">
        <v>300737</v>
      </c>
      <c r="AK21" s="131">
        <v>278588</v>
      </c>
      <c r="AL21" s="131">
        <v>253528</v>
      </c>
      <c r="AM21" s="131">
        <v>275942</v>
      </c>
      <c r="AN21" s="131">
        <v>269050</v>
      </c>
      <c r="AO21" s="131">
        <v>268694</v>
      </c>
      <c r="AP21" s="131">
        <v>285037</v>
      </c>
      <c r="AQ21" s="131">
        <v>260884</v>
      </c>
      <c r="AR21" s="131">
        <v>237419</v>
      </c>
      <c r="AS21" s="131">
        <v>263694</v>
      </c>
      <c r="AT21" s="131">
        <v>193506</v>
      </c>
      <c r="AU21" s="131">
        <v>260630</v>
      </c>
      <c r="AV21" s="131">
        <v>289060</v>
      </c>
      <c r="AW21" s="131">
        <v>258113</v>
      </c>
      <c r="AX21" s="131">
        <v>267904</v>
      </c>
      <c r="AY21" s="131">
        <v>288545</v>
      </c>
      <c r="AZ21" s="131">
        <v>286465</v>
      </c>
      <c r="BA21" s="131">
        <v>301730</v>
      </c>
      <c r="BB21" s="131">
        <v>290317</v>
      </c>
      <c r="BC21" s="131">
        <v>267898</v>
      </c>
      <c r="BD21" s="131">
        <v>285936</v>
      </c>
      <c r="BE21" s="131">
        <v>253376</v>
      </c>
      <c r="BF21" s="131">
        <v>186386</v>
      </c>
      <c r="BG21" s="131">
        <v>289371</v>
      </c>
      <c r="BH21" s="131">
        <v>285945</v>
      </c>
      <c r="BI21" s="131">
        <v>254117</v>
      </c>
      <c r="BJ21" s="131">
        <v>277574</v>
      </c>
      <c r="BK21" s="131">
        <v>252243</v>
      </c>
      <c r="BL21" s="131">
        <v>269863</v>
      </c>
      <c r="BM21" s="131">
        <v>320683</v>
      </c>
      <c r="BN21" s="131">
        <v>304251</v>
      </c>
      <c r="BO21" s="131">
        <v>250257</v>
      </c>
      <c r="BP21" s="131">
        <v>320237</v>
      </c>
      <c r="BQ21" s="131">
        <v>266105</v>
      </c>
      <c r="BR21" s="131">
        <v>212205</v>
      </c>
      <c r="BS21" s="131">
        <v>286225</v>
      </c>
      <c r="BT21" s="131">
        <v>288216</v>
      </c>
      <c r="BU21" s="131">
        <v>284869</v>
      </c>
      <c r="BV21" s="131">
        <v>288907</v>
      </c>
      <c r="BW21" s="131">
        <v>280142</v>
      </c>
      <c r="BX21" s="131">
        <v>284964</v>
      </c>
      <c r="BY21" s="131">
        <v>310707</v>
      </c>
      <c r="BZ21" s="131">
        <v>291624</v>
      </c>
      <c r="CA21" s="131">
        <v>302626</v>
      </c>
      <c r="CB21" s="131">
        <v>302287</v>
      </c>
      <c r="CC21" s="131">
        <v>243961</v>
      </c>
      <c r="CD21" s="131">
        <v>227003</v>
      </c>
      <c r="CE21" s="131">
        <v>292922</v>
      </c>
      <c r="CF21" s="131">
        <v>276009</v>
      </c>
      <c r="CG21" s="131">
        <v>295677</v>
      </c>
      <c r="CH21" s="131">
        <v>289176</v>
      </c>
      <c r="CI21" s="131">
        <v>306119</v>
      </c>
      <c r="CJ21" s="131">
        <v>276408</v>
      </c>
      <c r="CK21" s="131">
        <v>351663</v>
      </c>
      <c r="CL21" s="131">
        <v>288839</v>
      </c>
      <c r="CM21" s="131">
        <v>293509</v>
      </c>
      <c r="CN21" s="131">
        <v>300233</v>
      </c>
      <c r="CO21" s="131">
        <v>257448</v>
      </c>
      <c r="CP21" s="131">
        <v>244480</v>
      </c>
      <c r="CQ21" s="131">
        <v>284179</v>
      </c>
      <c r="CR21" s="131">
        <v>356768</v>
      </c>
      <c r="CS21" s="131">
        <v>303459</v>
      </c>
      <c r="CT21" s="131">
        <v>273934</v>
      </c>
      <c r="CU21" s="131">
        <v>313408</v>
      </c>
      <c r="CV21" s="131">
        <v>312338</v>
      </c>
      <c r="CW21" s="131">
        <v>321146</v>
      </c>
      <c r="CX21" s="131">
        <v>304538</v>
      </c>
      <c r="CY21" s="131">
        <v>283715</v>
      </c>
      <c r="CZ21" s="131">
        <v>334566</v>
      </c>
      <c r="DA21" s="131">
        <v>275867</v>
      </c>
      <c r="DB21" s="131">
        <v>242793</v>
      </c>
      <c r="DC21" s="131">
        <v>273519</v>
      </c>
      <c r="DD21" s="131">
        <v>328447</v>
      </c>
      <c r="DE21" s="131">
        <v>297506</v>
      </c>
      <c r="DF21" s="131">
        <v>268665</v>
      </c>
      <c r="DG21" s="131">
        <v>310939</v>
      </c>
      <c r="DH21" s="131">
        <v>300632</v>
      </c>
      <c r="DI21" s="131">
        <v>329259</v>
      </c>
      <c r="DJ21" s="131">
        <v>316991</v>
      </c>
      <c r="DK21" s="131">
        <v>296026</v>
      </c>
      <c r="DL21" s="131">
        <v>288080</v>
      </c>
      <c r="DM21" s="131">
        <v>284305</v>
      </c>
      <c r="DN21" s="131">
        <v>229244</v>
      </c>
      <c r="DO21" s="131">
        <v>293312</v>
      </c>
      <c r="DP21" s="131">
        <v>350901</v>
      </c>
      <c r="DQ21" s="131">
        <v>306811</v>
      </c>
      <c r="DR21" s="131">
        <v>305790</v>
      </c>
      <c r="DS21" s="131">
        <v>356210</v>
      </c>
      <c r="DT21" s="131">
        <v>323858</v>
      </c>
      <c r="DU21" s="131">
        <v>163123</v>
      </c>
      <c r="DV21" s="131">
        <v>163123</v>
      </c>
      <c r="DW21" s="131">
        <v>230034</v>
      </c>
      <c r="DX21" s="131">
        <v>321805</v>
      </c>
      <c r="DY21" s="131">
        <v>274736</v>
      </c>
      <c r="DZ21" s="131">
        <v>216962</v>
      </c>
      <c r="EA21" s="131">
        <v>315921</v>
      </c>
      <c r="EB21" s="131">
        <v>315849</v>
      </c>
      <c r="EC21" s="131">
        <v>312454</v>
      </c>
      <c r="ED21" s="131">
        <v>323752</v>
      </c>
      <c r="EE21" s="131">
        <v>302312</v>
      </c>
      <c r="EF21" s="131">
        <v>294594</v>
      </c>
      <c r="EG21" s="131">
        <v>334885</v>
      </c>
      <c r="EH21" s="131">
        <v>309126</v>
      </c>
      <c r="EI21" s="131">
        <v>285084</v>
      </c>
      <c r="EJ21" s="131">
        <v>333230</v>
      </c>
      <c r="EK21" s="131">
        <v>252101</v>
      </c>
      <c r="EL21" s="131">
        <v>217764</v>
      </c>
      <c r="EM21" s="131">
        <v>316011</v>
      </c>
      <c r="EN21" s="131">
        <v>316076</v>
      </c>
      <c r="EO21" s="131">
        <v>323932</v>
      </c>
      <c r="EP21" s="131">
        <v>324688</v>
      </c>
      <c r="EQ21" s="131">
        <v>330641</v>
      </c>
      <c r="ER21" s="131">
        <v>299792</v>
      </c>
      <c r="ES21" s="131">
        <v>363580</v>
      </c>
      <c r="ET21" s="131">
        <v>290332</v>
      </c>
      <c r="EU21" s="131">
        <v>333898</v>
      </c>
      <c r="EV21" s="131">
        <v>333456</v>
      </c>
      <c r="EW21" s="131">
        <v>254729</v>
      </c>
      <c r="EX21" s="131">
        <v>244127</v>
      </c>
      <c r="EY21" s="131">
        <v>338382</v>
      </c>
      <c r="EZ21" s="131">
        <v>333923</v>
      </c>
      <c r="FA21" s="131">
        <v>331698</v>
      </c>
      <c r="FB21" s="131">
        <v>298229</v>
      </c>
      <c r="FC21" s="131">
        <v>391882</v>
      </c>
      <c r="FD21" s="131">
        <v>340411</v>
      </c>
      <c r="FE21" s="131">
        <v>423651</v>
      </c>
      <c r="FF21" s="131">
        <v>327281</v>
      </c>
      <c r="FG21" s="131">
        <v>351509</v>
      </c>
      <c r="FH21" s="131">
        <v>402023</v>
      </c>
      <c r="FI21" s="131">
        <v>300954</v>
      </c>
      <c r="FJ21" s="131">
        <v>281108</v>
      </c>
      <c r="FK21" s="131">
        <v>367415</v>
      </c>
      <c r="FL21" s="131">
        <v>395467</v>
      </c>
      <c r="FM21" s="131">
        <v>387954</v>
      </c>
      <c r="FN21" s="131">
        <v>359453</v>
      </c>
      <c r="FO21" s="131">
        <v>410720.6</v>
      </c>
      <c r="FP21" s="131">
        <v>425393.99</v>
      </c>
      <c r="FQ21" s="131">
        <v>414388.41</v>
      </c>
      <c r="FR21" s="131">
        <v>369626.83</v>
      </c>
      <c r="FS21" s="131">
        <v>375552.39</v>
      </c>
      <c r="FT21" s="131">
        <v>385128.44</v>
      </c>
      <c r="FU21" s="131">
        <v>368204.34</v>
      </c>
      <c r="FV21" s="131">
        <v>272419.32</v>
      </c>
      <c r="FW21" s="131">
        <v>390891.93</v>
      </c>
      <c r="FX21" s="131">
        <v>426823.08</v>
      </c>
      <c r="FY21" s="131">
        <v>369196.76</v>
      </c>
      <c r="FZ21" s="131">
        <v>390556.53</v>
      </c>
      <c r="GA21" s="131">
        <v>417942.11</v>
      </c>
      <c r="GB21" s="131">
        <v>376945.45</v>
      </c>
      <c r="GC21" s="131">
        <v>412738.16</v>
      </c>
      <c r="GD21" s="131">
        <v>341825.56</v>
      </c>
      <c r="GE21" s="131">
        <v>392600.36</v>
      </c>
      <c r="GF21" s="131">
        <v>373076.89</v>
      </c>
      <c r="GG21" s="131">
        <v>348351.79</v>
      </c>
      <c r="GH21" s="131">
        <v>261409.56</v>
      </c>
      <c r="GI21" s="131">
        <v>400161.18</v>
      </c>
      <c r="GJ21" s="131">
        <v>413455.11</v>
      </c>
      <c r="GK21" s="131">
        <v>353127.98</v>
      </c>
      <c r="GL21" s="131">
        <v>403256.76</v>
      </c>
      <c r="GM21" s="131">
        <v>395171.46</v>
      </c>
      <c r="GN21" s="131">
        <v>409245.13</v>
      </c>
      <c r="GO21" s="131">
        <v>480962.2</v>
      </c>
      <c r="GP21" s="131">
        <v>384429.11</v>
      </c>
      <c r="GQ21" s="131">
        <v>342834.52</v>
      </c>
      <c r="GR21" s="131">
        <v>421011.01</v>
      </c>
      <c r="GS21" s="131">
        <v>349917.27</v>
      </c>
    </row>
    <row r="22" spans="1:201" s="130" customFormat="1" x14ac:dyDescent="0.3">
      <c r="A22" s="132"/>
      <c r="B22" s="133" t="s">
        <v>99</v>
      </c>
      <c r="C22" s="131">
        <v>16699</v>
      </c>
      <c r="D22" s="131">
        <v>12631</v>
      </c>
      <c r="E22" s="131">
        <v>13723</v>
      </c>
      <c r="F22" s="131">
        <v>11886</v>
      </c>
      <c r="G22" s="131">
        <v>15517</v>
      </c>
      <c r="H22" s="131">
        <v>16603</v>
      </c>
      <c r="I22" s="131">
        <v>14293</v>
      </c>
      <c r="J22" s="131">
        <v>15689</v>
      </c>
      <c r="K22" s="131">
        <v>22343</v>
      </c>
      <c r="L22" s="131">
        <v>20456</v>
      </c>
      <c r="M22" s="131">
        <v>18633</v>
      </c>
      <c r="N22" s="131">
        <v>14634</v>
      </c>
      <c r="O22" s="131">
        <v>10142</v>
      </c>
      <c r="P22" s="131">
        <v>11499</v>
      </c>
      <c r="Q22" s="131">
        <v>12338</v>
      </c>
      <c r="R22" s="131">
        <v>9678</v>
      </c>
      <c r="S22" s="131">
        <v>13905</v>
      </c>
      <c r="T22" s="131">
        <v>14322</v>
      </c>
      <c r="U22" s="131">
        <v>16694</v>
      </c>
      <c r="V22" s="131">
        <v>20640</v>
      </c>
      <c r="W22" s="131">
        <v>20610</v>
      </c>
      <c r="X22" s="131">
        <v>26110</v>
      </c>
      <c r="Y22" s="131">
        <v>14289</v>
      </c>
      <c r="Z22" s="131">
        <v>18748</v>
      </c>
      <c r="AA22" s="131">
        <v>10995</v>
      </c>
      <c r="AB22" s="131">
        <v>15332</v>
      </c>
      <c r="AC22" s="131">
        <v>14085</v>
      </c>
      <c r="AD22" s="131">
        <v>12120</v>
      </c>
      <c r="AE22" s="131">
        <v>14705</v>
      </c>
      <c r="AF22" s="131">
        <v>14529</v>
      </c>
      <c r="AG22" s="131">
        <v>14149</v>
      </c>
      <c r="AH22" s="131">
        <v>11448</v>
      </c>
      <c r="AI22" s="131">
        <v>11811</v>
      </c>
      <c r="AJ22" s="131">
        <v>14177</v>
      </c>
      <c r="AK22" s="131">
        <v>10606</v>
      </c>
      <c r="AL22" s="131">
        <v>10442</v>
      </c>
      <c r="AM22" s="131">
        <v>11377</v>
      </c>
      <c r="AN22" s="131">
        <v>13359</v>
      </c>
      <c r="AO22" s="131">
        <v>11438</v>
      </c>
      <c r="AP22" s="131">
        <v>12286</v>
      </c>
      <c r="AQ22" s="131">
        <v>10590</v>
      </c>
      <c r="AR22" s="131">
        <v>9996</v>
      </c>
      <c r="AS22" s="131">
        <v>13545</v>
      </c>
      <c r="AT22" s="131">
        <v>8740</v>
      </c>
      <c r="AU22" s="131">
        <v>12515</v>
      </c>
      <c r="AV22" s="131">
        <v>15626</v>
      </c>
      <c r="AW22" s="131">
        <v>11097</v>
      </c>
      <c r="AX22" s="131">
        <v>12586</v>
      </c>
      <c r="AY22" s="131">
        <v>9361</v>
      </c>
      <c r="AZ22" s="131">
        <v>11729</v>
      </c>
      <c r="BA22" s="131">
        <v>13208</v>
      </c>
      <c r="BB22" s="131">
        <v>13923</v>
      </c>
      <c r="BC22" s="131">
        <v>11544</v>
      </c>
      <c r="BD22" s="131">
        <v>10715</v>
      </c>
      <c r="BE22" s="131">
        <v>10817</v>
      </c>
      <c r="BF22" s="131">
        <v>9544</v>
      </c>
      <c r="BG22" s="131">
        <v>12084</v>
      </c>
      <c r="BH22" s="131">
        <v>15907</v>
      </c>
      <c r="BI22" s="131">
        <v>8489</v>
      </c>
      <c r="BJ22" s="131">
        <v>9484</v>
      </c>
      <c r="BK22" s="131">
        <v>10597</v>
      </c>
      <c r="BL22" s="131">
        <v>8559</v>
      </c>
      <c r="BM22" s="131">
        <v>10050</v>
      </c>
      <c r="BN22" s="131">
        <v>8132</v>
      </c>
      <c r="BO22" s="131">
        <v>7871</v>
      </c>
      <c r="BP22" s="131">
        <v>11988</v>
      </c>
      <c r="BQ22" s="131">
        <v>6198</v>
      </c>
      <c r="BR22" s="131">
        <v>8382</v>
      </c>
      <c r="BS22" s="131">
        <v>8215</v>
      </c>
      <c r="BT22" s="131">
        <v>10817</v>
      </c>
      <c r="BU22" s="131">
        <v>6532</v>
      </c>
      <c r="BV22" s="131">
        <v>7989</v>
      </c>
      <c r="BW22" s="131">
        <v>11517</v>
      </c>
      <c r="BX22" s="131">
        <v>7816</v>
      </c>
      <c r="BY22" s="131">
        <v>8319</v>
      </c>
      <c r="BZ22" s="131">
        <v>8143</v>
      </c>
      <c r="CA22" s="131">
        <v>7792</v>
      </c>
      <c r="CB22" s="131">
        <v>7531</v>
      </c>
      <c r="CC22" s="131">
        <v>11156</v>
      </c>
      <c r="CD22" s="131">
        <v>10258</v>
      </c>
      <c r="CE22" s="131">
        <v>13059</v>
      </c>
      <c r="CF22" s="131">
        <v>12110</v>
      </c>
      <c r="CG22" s="131">
        <v>9278</v>
      </c>
      <c r="CH22" s="131">
        <v>11330</v>
      </c>
      <c r="CI22" s="131">
        <v>6154</v>
      </c>
      <c r="CJ22" s="131">
        <v>5271</v>
      </c>
      <c r="CK22" s="131">
        <v>11021</v>
      </c>
      <c r="CL22" s="131">
        <v>10665</v>
      </c>
      <c r="CM22" s="131">
        <v>6788</v>
      </c>
      <c r="CN22" s="131">
        <v>10536</v>
      </c>
      <c r="CO22" s="131">
        <v>7027</v>
      </c>
      <c r="CP22" s="131">
        <v>11044</v>
      </c>
      <c r="CQ22" s="131">
        <v>13547</v>
      </c>
      <c r="CR22" s="131">
        <v>10546</v>
      </c>
      <c r="CS22" s="131">
        <v>8380</v>
      </c>
      <c r="CT22" s="131">
        <v>9654</v>
      </c>
      <c r="CU22" s="131">
        <v>7709</v>
      </c>
      <c r="CV22" s="131">
        <v>9166</v>
      </c>
      <c r="CW22" s="131">
        <v>7821</v>
      </c>
      <c r="CX22" s="131">
        <v>8223</v>
      </c>
      <c r="CY22" s="131">
        <v>6004</v>
      </c>
      <c r="CZ22" s="131">
        <v>6606</v>
      </c>
      <c r="DA22" s="131">
        <v>4603</v>
      </c>
      <c r="DB22" s="131">
        <v>5734</v>
      </c>
      <c r="DC22" s="131">
        <v>6016</v>
      </c>
      <c r="DD22" s="131">
        <v>5711</v>
      </c>
      <c r="DE22" s="131">
        <v>7756</v>
      </c>
      <c r="DF22" s="131">
        <v>8205</v>
      </c>
      <c r="DG22" s="131">
        <v>6462</v>
      </c>
      <c r="DH22" s="131">
        <v>7205</v>
      </c>
      <c r="DI22" s="131">
        <v>5153</v>
      </c>
      <c r="DJ22" s="131">
        <v>6165</v>
      </c>
      <c r="DK22" s="131">
        <v>4371</v>
      </c>
      <c r="DL22" s="131">
        <v>10426</v>
      </c>
      <c r="DM22" s="131">
        <v>7377</v>
      </c>
      <c r="DN22" s="131">
        <v>5007</v>
      </c>
      <c r="DO22" s="131">
        <v>6486</v>
      </c>
      <c r="DP22" s="131">
        <v>11356</v>
      </c>
      <c r="DQ22" s="131">
        <v>9365</v>
      </c>
      <c r="DR22" s="131">
        <v>8826</v>
      </c>
      <c r="DS22" s="131">
        <v>7898</v>
      </c>
      <c r="DT22" s="131">
        <v>9057</v>
      </c>
      <c r="DU22" s="131">
        <v>10792</v>
      </c>
      <c r="DV22" s="131">
        <v>10792</v>
      </c>
      <c r="DW22" s="131">
        <v>10325</v>
      </c>
      <c r="DX22" s="131">
        <v>12560</v>
      </c>
      <c r="DY22" s="131">
        <v>10749</v>
      </c>
      <c r="DZ22" s="131">
        <v>8523</v>
      </c>
      <c r="EA22" s="131">
        <v>11588</v>
      </c>
      <c r="EB22" s="131">
        <v>4708</v>
      </c>
      <c r="EC22" s="131">
        <v>13798</v>
      </c>
      <c r="ED22" s="131">
        <v>9274</v>
      </c>
      <c r="EE22" s="131">
        <v>13306</v>
      </c>
      <c r="EF22" s="131">
        <v>9357</v>
      </c>
      <c r="EG22" s="131">
        <v>16286</v>
      </c>
      <c r="EH22" s="131">
        <v>12458</v>
      </c>
      <c r="EI22" s="131">
        <v>6842</v>
      </c>
      <c r="EJ22" s="131">
        <v>12382</v>
      </c>
      <c r="EK22" s="131">
        <v>10812</v>
      </c>
      <c r="EL22" s="131">
        <v>7608</v>
      </c>
      <c r="EM22" s="131">
        <v>6287</v>
      </c>
      <c r="EN22" s="131">
        <v>10027</v>
      </c>
      <c r="EO22" s="131">
        <v>12451</v>
      </c>
      <c r="EP22" s="131">
        <v>11825</v>
      </c>
      <c r="EQ22" s="131">
        <v>17985</v>
      </c>
      <c r="ER22" s="131">
        <v>4179</v>
      </c>
      <c r="ES22" s="131">
        <v>3851</v>
      </c>
      <c r="ET22" s="131">
        <v>13277</v>
      </c>
      <c r="EU22" s="131">
        <v>7499</v>
      </c>
      <c r="EV22" s="131">
        <v>10422</v>
      </c>
      <c r="EW22" s="131">
        <v>8610</v>
      </c>
      <c r="EX22" s="134">
        <v>10075</v>
      </c>
      <c r="EY22" s="134">
        <v>6650</v>
      </c>
      <c r="EZ22" s="134">
        <v>9495</v>
      </c>
      <c r="FA22" s="134">
        <v>9590</v>
      </c>
      <c r="FB22" s="134">
        <v>8297</v>
      </c>
      <c r="FC22" s="134">
        <v>8292</v>
      </c>
      <c r="FD22" s="134">
        <v>6632</v>
      </c>
      <c r="FE22" s="134">
        <v>9723</v>
      </c>
      <c r="FF22" s="134">
        <v>8188</v>
      </c>
      <c r="FG22" s="134">
        <v>6549</v>
      </c>
      <c r="FH22" s="134">
        <v>14393</v>
      </c>
      <c r="FI22" s="134">
        <v>9274</v>
      </c>
      <c r="FJ22" s="134">
        <v>11701</v>
      </c>
      <c r="FK22" s="134">
        <v>7399</v>
      </c>
      <c r="FL22" s="134">
        <v>11913</v>
      </c>
      <c r="FM22" s="134">
        <v>7173</v>
      </c>
      <c r="FN22" s="134">
        <v>7219</v>
      </c>
      <c r="FO22" s="134">
        <v>10667.46</v>
      </c>
      <c r="FP22" s="134">
        <v>8044.51</v>
      </c>
      <c r="FQ22" s="134">
        <v>6624.45</v>
      </c>
      <c r="FR22" s="134">
        <v>4894.6400000000003</v>
      </c>
      <c r="FS22" s="134">
        <v>8988.14</v>
      </c>
      <c r="FT22" s="134">
        <v>6452.5</v>
      </c>
      <c r="FU22" s="134">
        <v>8814.5300000000007</v>
      </c>
      <c r="FV22" s="134">
        <v>8063.83</v>
      </c>
      <c r="FW22" s="134">
        <v>11477.279999999999</v>
      </c>
      <c r="FX22" s="134">
        <v>3769.1</v>
      </c>
      <c r="FY22" s="134">
        <v>8179.85</v>
      </c>
      <c r="FZ22" s="134">
        <v>12267.17</v>
      </c>
      <c r="GA22" s="134">
        <v>8072.68</v>
      </c>
      <c r="GB22" s="134">
        <v>3702.52</v>
      </c>
      <c r="GC22" s="134">
        <v>3103.08</v>
      </c>
      <c r="GD22" s="134">
        <v>2911.53</v>
      </c>
      <c r="GE22" s="134">
        <v>9554.4599999999991</v>
      </c>
      <c r="GF22" s="134">
        <v>6500.17</v>
      </c>
      <c r="GG22" s="134">
        <v>10868.96</v>
      </c>
      <c r="GH22" s="134">
        <v>5751.53</v>
      </c>
      <c r="GI22" s="134">
        <v>8113.21</v>
      </c>
      <c r="GJ22" s="134">
        <v>11559.01</v>
      </c>
      <c r="GK22" s="134">
        <v>10860.14</v>
      </c>
      <c r="GL22" s="134">
        <v>8589.2900000000009</v>
      </c>
      <c r="GM22" s="134">
        <v>7022.04</v>
      </c>
      <c r="GN22" s="134">
        <v>8838.33</v>
      </c>
      <c r="GO22" s="134">
        <v>5160.22</v>
      </c>
      <c r="GP22" s="134">
        <v>8693.57</v>
      </c>
      <c r="GQ22" s="134">
        <v>6001.98</v>
      </c>
      <c r="GR22" s="134">
        <v>9222.82</v>
      </c>
      <c r="GS22" s="134">
        <v>7382.11</v>
      </c>
    </row>
    <row r="23" spans="1:201" s="130" customFormat="1" x14ac:dyDescent="0.3">
      <c r="A23" s="132"/>
      <c r="B23" s="133" t="s">
        <v>41</v>
      </c>
      <c r="C23" s="131">
        <v>16752</v>
      </c>
      <c r="D23" s="131">
        <v>22768</v>
      </c>
      <c r="E23" s="131">
        <v>18581</v>
      </c>
      <c r="F23" s="131">
        <v>16556</v>
      </c>
      <c r="G23" s="131">
        <v>15444</v>
      </c>
      <c r="H23" s="131">
        <v>18277</v>
      </c>
      <c r="I23" s="131">
        <v>13767</v>
      </c>
      <c r="J23" s="131">
        <v>6650</v>
      </c>
      <c r="K23" s="131">
        <v>10748</v>
      </c>
      <c r="L23" s="131">
        <v>12274</v>
      </c>
      <c r="M23" s="131">
        <v>7542</v>
      </c>
      <c r="N23" s="131">
        <v>11244</v>
      </c>
      <c r="O23" s="131">
        <v>12582</v>
      </c>
      <c r="P23" s="131">
        <v>17585</v>
      </c>
      <c r="Q23" s="131">
        <v>16436</v>
      </c>
      <c r="R23" s="131">
        <v>8826</v>
      </c>
      <c r="S23" s="131">
        <v>8974</v>
      </c>
      <c r="T23" s="131">
        <v>8023</v>
      </c>
      <c r="U23" s="131">
        <v>3822</v>
      </c>
      <c r="V23" s="131">
        <v>7216</v>
      </c>
      <c r="W23" s="131">
        <v>4822</v>
      </c>
      <c r="X23" s="131">
        <v>8950</v>
      </c>
      <c r="Y23" s="131">
        <v>4476</v>
      </c>
      <c r="Z23" s="131">
        <v>16174</v>
      </c>
      <c r="AA23" s="131">
        <v>12214</v>
      </c>
      <c r="AB23" s="131">
        <v>20155</v>
      </c>
      <c r="AC23" s="131">
        <v>18669</v>
      </c>
      <c r="AD23" s="131">
        <v>12247</v>
      </c>
      <c r="AE23" s="131">
        <v>9745</v>
      </c>
      <c r="AF23" s="131">
        <v>9083</v>
      </c>
      <c r="AG23" s="131">
        <v>6835</v>
      </c>
      <c r="AH23" s="131">
        <v>8843</v>
      </c>
      <c r="AI23" s="131">
        <v>10559</v>
      </c>
      <c r="AJ23" s="131">
        <v>9806</v>
      </c>
      <c r="AK23" s="131">
        <v>8715</v>
      </c>
      <c r="AL23" s="131">
        <v>4641</v>
      </c>
      <c r="AM23" s="131">
        <v>11381</v>
      </c>
      <c r="AN23" s="131">
        <v>9391</v>
      </c>
      <c r="AO23" s="131">
        <v>8828</v>
      </c>
      <c r="AP23" s="131">
        <v>7830</v>
      </c>
      <c r="AQ23" s="131">
        <v>6120</v>
      </c>
      <c r="AR23" s="131">
        <v>5317</v>
      </c>
      <c r="AS23" s="131">
        <v>6190</v>
      </c>
      <c r="AT23" s="131">
        <v>5169</v>
      </c>
      <c r="AU23" s="131">
        <v>5290</v>
      </c>
      <c r="AV23" s="131">
        <v>5415</v>
      </c>
      <c r="AW23" s="131">
        <v>5482</v>
      </c>
      <c r="AX23" s="131">
        <v>5579</v>
      </c>
      <c r="AY23" s="131">
        <v>8688</v>
      </c>
      <c r="AZ23" s="131">
        <v>10895</v>
      </c>
      <c r="BA23" s="131">
        <v>9983</v>
      </c>
      <c r="BB23" s="131">
        <v>7572</v>
      </c>
      <c r="BC23" s="131">
        <v>5990</v>
      </c>
      <c r="BD23" s="131">
        <v>7062</v>
      </c>
      <c r="BE23" s="131">
        <v>11854</v>
      </c>
      <c r="BF23" s="131">
        <v>6831</v>
      </c>
      <c r="BG23" s="131">
        <v>8162</v>
      </c>
      <c r="BH23" s="131">
        <v>7624</v>
      </c>
      <c r="BI23" s="131">
        <v>8351</v>
      </c>
      <c r="BJ23" s="131">
        <v>8889</v>
      </c>
      <c r="BK23" s="131">
        <v>9085</v>
      </c>
      <c r="BL23" s="131">
        <v>9050</v>
      </c>
      <c r="BM23" s="131">
        <v>10570</v>
      </c>
      <c r="BN23" s="131">
        <v>10625</v>
      </c>
      <c r="BO23" s="131">
        <v>5093</v>
      </c>
      <c r="BP23" s="131">
        <v>4549</v>
      </c>
      <c r="BQ23" s="131">
        <v>4453</v>
      </c>
      <c r="BR23" s="131">
        <v>3613</v>
      </c>
      <c r="BS23" s="131">
        <v>4994</v>
      </c>
      <c r="BT23" s="131">
        <v>3273</v>
      </c>
      <c r="BU23" s="131">
        <v>3981</v>
      </c>
      <c r="BV23" s="131">
        <v>4061</v>
      </c>
      <c r="BW23" s="131">
        <v>6366</v>
      </c>
      <c r="BX23" s="131">
        <v>10064</v>
      </c>
      <c r="BY23" s="131">
        <v>8386</v>
      </c>
      <c r="BZ23" s="131">
        <v>6421</v>
      </c>
      <c r="CA23" s="131">
        <v>4420</v>
      </c>
      <c r="CB23" s="131">
        <v>3315</v>
      </c>
      <c r="CC23" s="131">
        <v>2911</v>
      </c>
      <c r="CD23" s="131">
        <v>4940</v>
      </c>
      <c r="CE23" s="131">
        <v>4148</v>
      </c>
      <c r="CF23" s="131">
        <v>3474</v>
      </c>
      <c r="CG23" s="131">
        <v>5187</v>
      </c>
      <c r="CH23" s="131">
        <v>3959</v>
      </c>
      <c r="CI23" s="131">
        <v>5052</v>
      </c>
      <c r="CJ23" s="131">
        <v>6897</v>
      </c>
      <c r="CK23" s="131">
        <v>7263</v>
      </c>
      <c r="CL23" s="131">
        <v>4193</v>
      </c>
      <c r="CM23" s="131">
        <v>3475</v>
      </c>
      <c r="CN23" s="131">
        <v>3535</v>
      </c>
      <c r="CO23" s="131">
        <v>4047</v>
      </c>
      <c r="CP23" s="131">
        <v>3398</v>
      </c>
      <c r="CQ23" s="131">
        <v>4326</v>
      </c>
      <c r="CR23" s="131">
        <v>4962</v>
      </c>
      <c r="CS23" s="131">
        <v>4483</v>
      </c>
      <c r="CT23" s="131">
        <v>3832</v>
      </c>
      <c r="CU23" s="131">
        <v>5437</v>
      </c>
      <c r="CV23" s="131">
        <v>7412</v>
      </c>
      <c r="CW23" s="131">
        <v>7904</v>
      </c>
      <c r="CX23" s="131">
        <v>4243</v>
      </c>
      <c r="CY23" s="131">
        <v>3194</v>
      </c>
      <c r="CZ23" s="131">
        <v>4467</v>
      </c>
      <c r="DA23" s="131">
        <v>4173</v>
      </c>
      <c r="DB23" s="131">
        <v>4297</v>
      </c>
      <c r="DC23" s="131">
        <v>3137</v>
      </c>
      <c r="DD23" s="131">
        <v>2884</v>
      </c>
      <c r="DE23" s="131">
        <v>3144</v>
      </c>
      <c r="DF23" s="131">
        <v>3818</v>
      </c>
      <c r="DG23" s="131">
        <v>6152</v>
      </c>
      <c r="DH23" s="131">
        <v>8119</v>
      </c>
      <c r="DI23" s="131">
        <v>7653</v>
      </c>
      <c r="DJ23" s="131">
        <v>2935</v>
      </c>
      <c r="DK23" s="131">
        <v>2284</v>
      </c>
      <c r="DL23" s="131">
        <v>2725</v>
      </c>
      <c r="DM23" s="131">
        <v>2852</v>
      </c>
      <c r="DN23" s="131">
        <v>3022</v>
      </c>
      <c r="DO23" s="131">
        <v>2234</v>
      </c>
      <c r="DP23" s="131">
        <v>2688</v>
      </c>
      <c r="DQ23" s="131">
        <v>2431</v>
      </c>
      <c r="DR23" s="131">
        <v>2944</v>
      </c>
      <c r="DS23" s="131">
        <v>6193</v>
      </c>
      <c r="DT23" s="131">
        <v>6338</v>
      </c>
      <c r="DU23" s="131">
        <v>2341</v>
      </c>
      <c r="DV23" s="131">
        <v>2341</v>
      </c>
      <c r="DW23" s="131">
        <v>1843</v>
      </c>
      <c r="DX23" s="131">
        <v>1722</v>
      </c>
      <c r="DY23" s="131">
        <v>2858</v>
      </c>
      <c r="DZ23" s="131">
        <v>1780</v>
      </c>
      <c r="EA23" s="131">
        <v>2424</v>
      </c>
      <c r="EB23" s="131">
        <v>2691</v>
      </c>
      <c r="EC23" s="131">
        <v>2263</v>
      </c>
      <c r="ED23" s="131">
        <v>3136</v>
      </c>
      <c r="EE23" s="131">
        <v>3131</v>
      </c>
      <c r="EF23" s="131">
        <v>3494</v>
      </c>
      <c r="EG23" s="131">
        <v>3675</v>
      </c>
      <c r="EH23" s="131">
        <v>3536</v>
      </c>
      <c r="EI23" s="131">
        <v>1011</v>
      </c>
      <c r="EJ23" s="131">
        <v>2124</v>
      </c>
      <c r="EK23" s="131">
        <v>2315</v>
      </c>
      <c r="EL23" s="131">
        <v>2849</v>
      </c>
      <c r="EM23" s="131">
        <v>2056</v>
      </c>
      <c r="EN23" s="131">
        <v>1713</v>
      </c>
      <c r="EO23" s="131">
        <v>2263</v>
      </c>
      <c r="EP23" s="131">
        <v>3411</v>
      </c>
      <c r="EQ23" s="131">
        <v>6313</v>
      </c>
      <c r="ER23" s="131">
        <v>7409</v>
      </c>
      <c r="ES23" s="131">
        <v>6143</v>
      </c>
      <c r="ET23" s="131">
        <v>3257</v>
      </c>
      <c r="EU23" s="131">
        <v>2657</v>
      </c>
      <c r="EV23" s="131">
        <v>2602</v>
      </c>
      <c r="EW23" s="131">
        <v>2441</v>
      </c>
      <c r="EX23" s="131">
        <v>3525</v>
      </c>
      <c r="EY23" s="131">
        <v>2611</v>
      </c>
      <c r="EZ23" s="131">
        <v>2596</v>
      </c>
      <c r="FA23" s="131">
        <v>2238</v>
      </c>
      <c r="FB23" s="131">
        <v>3272</v>
      </c>
      <c r="FC23" s="131">
        <v>5994</v>
      </c>
      <c r="FD23" s="131">
        <v>8114</v>
      </c>
      <c r="FE23" s="131">
        <v>6419</v>
      </c>
      <c r="FF23" s="131">
        <v>3338</v>
      </c>
      <c r="FG23" s="131">
        <v>3188</v>
      </c>
      <c r="FH23" s="131">
        <v>3983</v>
      </c>
      <c r="FI23" s="131">
        <v>3845</v>
      </c>
      <c r="FJ23" s="131">
        <v>3712</v>
      </c>
      <c r="FK23" s="131">
        <v>3036</v>
      </c>
      <c r="FL23" s="131">
        <v>4195</v>
      </c>
      <c r="FM23" s="131">
        <v>2718</v>
      </c>
      <c r="FN23" s="131">
        <v>4287</v>
      </c>
      <c r="FO23" s="131">
        <v>7895.91</v>
      </c>
      <c r="FP23" s="131">
        <v>8141.28</v>
      </c>
      <c r="FQ23" s="131">
        <v>7643.11</v>
      </c>
      <c r="FR23" s="131">
        <v>3884.04</v>
      </c>
      <c r="FS23" s="131">
        <v>4109.1899999999996</v>
      </c>
      <c r="FT23" s="131">
        <v>3492.66</v>
      </c>
      <c r="FU23" s="131">
        <v>3880.7</v>
      </c>
      <c r="FV23" s="131">
        <v>3671.46</v>
      </c>
      <c r="FW23" s="131">
        <v>3590.59</v>
      </c>
      <c r="FX23" s="131">
        <v>4217.34</v>
      </c>
      <c r="FY23" s="131">
        <v>2962.91</v>
      </c>
      <c r="FZ23" s="131">
        <v>5287.38</v>
      </c>
      <c r="GA23" s="131">
        <v>8357.9699999999993</v>
      </c>
      <c r="GB23" s="131">
        <v>10493.78</v>
      </c>
      <c r="GC23" s="131">
        <v>8073.97</v>
      </c>
      <c r="GD23" s="131">
        <v>4719.03</v>
      </c>
      <c r="GE23" s="131">
        <v>4427.8100000000004</v>
      </c>
      <c r="GF23" s="131">
        <v>3921.83</v>
      </c>
      <c r="GG23" s="131">
        <v>4735.66</v>
      </c>
      <c r="GH23" s="131">
        <v>3428.78</v>
      </c>
      <c r="GI23" s="131">
        <v>4347.83</v>
      </c>
      <c r="GJ23" s="131">
        <v>4061.83</v>
      </c>
      <c r="GK23" s="131">
        <v>3851.49</v>
      </c>
      <c r="GL23" s="131">
        <v>6561.55</v>
      </c>
      <c r="GM23" s="131">
        <v>9260.01</v>
      </c>
      <c r="GN23" s="131">
        <v>10256.24</v>
      </c>
      <c r="GO23" s="131">
        <v>8909.7999999999993</v>
      </c>
      <c r="GP23" s="131">
        <v>5929.6</v>
      </c>
      <c r="GQ23" s="131">
        <v>4114.6899999999996</v>
      </c>
      <c r="GR23" s="131">
        <v>4802.2299999999996</v>
      </c>
      <c r="GS23" s="131">
        <v>5291.56</v>
      </c>
    </row>
    <row r="24" spans="1:201" s="130" customFormat="1" x14ac:dyDescent="0.3">
      <c r="A24" s="132"/>
      <c r="B24" s="133" t="s">
        <v>19</v>
      </c>
      <c r="C24" s="131">
        <v>7266</v>
      </c>
      <c r="D24" s="131">
        <v>4759</v>
      </c>
      <c r="E24" s="131">
        <v>27148</v>
      </c>
      <c r="F24" s="131">
        <v>44964</v>
      </c>
      <c r="G24" s="131">
        <v>54754</v>
      </c>
      <c r="H24" s="131">
        <v>60810</v>
      </c>
      <c r="I24" s="131">
        <v>54377</v>
      </c>
      <c r="J24" s="131">
        <v>56104</v>
      </c>
      <c r="K24" s="131">
        <v>92310</v>
      </c>
      <c r="L24" s="131">
        <v>109234</v>
      </c>
      <c r="M24" s="131">
        <v>84726</v>
      </c>
      <c r="N24" s="131">
        <v>33788</v>
      </c>
      <c r="O24" s="131">
        <v>9449</v>
      </c>
      <c r="P24" s="131">
        <v>5552</v>
      </c>
      <c r="Q24" s="131">
        <v>29554</v>
      </c>
      <c r="R24" s="131">
        <v>51010</v>
      </c>
      <c r="S24" s="131">
        <v>59608</v>
      </c>
      <c r="T24" s="131">
        <v>55885</v>
      </c>
      <c r="U24" s="131">
        <v>47992</v>
      </c>
      <c r="V24" s="131">
        <v>53988</v>
      </c>
      <c r="W24" s="131">
        <v>87377</v>
      </c>
      <c r="X24" s="131">
        <v>99949</v>
      </c>
      <c r="Y24" s="131">
        <v>90584</v>
      </c>
      <c r="Z24" s="131">
        <v>29027</v>
      </c>
      <c r="AA24" s="131">
        <v>9706</v>
      </c>
      <c r="AB24" s="131">
        <v>6824</v>
      </c>
      <c r="AC24" s="131">
        <v>27297</v>
      </c>
      <c r="AD24" s="131">
        <v>50492</v>
      </c>
      <c r="AE24" s="131">
        <v>57543</v>
      </c>
      <c r="AF24" s="131">
        <v>61909</v>
      </c>
      <c r="AG24" s="131">
        <v>53643</v>
      </c>
      <c r="AH24" s="131">
        <v>52761</v>
      </c>
      <c r="AI24" s="131">
        <v>86998</v>
      </c>
      <c r="AJ24" s="131">
        <v>119514</v>
      </c>
      <c r="AK24" s="131">
        <v>89545</v>
      </c>
      <c r="AL24" s="131">
        <v>29866</v>
      </c>
      <c r="AM24" s="131">
        <v>10697</v>
      </c>
      <c r="AN24" s="131">
        <v>10104</v>
      </c>
      <c r="AO24" s="131">
        <v>28556</v>
      </c>
      <c r="AP24" s="131">
        <v>54398</v>
      </c>
      <c r="AQ24" s="131">
        <v>54351</v>
      </c>
      <c r="AR24" s="131">
        <v>47904</v>
      </c>
      <c r="AS24" s="131">
        <v>51758</v>
      </c>
      <c r="AT24" s="131">
        <v>40965</v>
      </c>
      <c r="AU24" s="131">
        <v>73034</v>
      </c>
      <c r="AV24" s="131">
        <v>103503</v>
      </c>
      <c r="AW24" s="131">
        <v>77135</v>
      </c>
      <c r="AX24" s="131">
        <v>32405</v>
      </c>
      <c r="AY24" s="131">
        <v>12979</v>
      </c>
      <c r="AZ24" s="131">
        <v>13176</v>
      </c>
      <c r="BA24" s="131">
        <v>50977</v>
      </c>
      <c r="BB24" s="131">
        <v>80511</v>
      </c>
      <c r="BC24" s="131">
        <v>67385</v>
      </c>
      <c r="BD24" s="131">
        <v>83121</v>
      </c>
      <c r="BE24" s="131">
        <v>69504</v>
      </c>
      <c r="BF24" s="131">
        <v>64399</v>
      </c>
      <c r="BG24" s="131">
        <v>124494</v>
      </c>
      <c r="BH24" s="131">
        <v>153794</v>
      </c>
      <c r="BI24" s="131">
        <v>111390</v>
      </c>
      <c r="BJ24" s="131">
        <v>44933</v>
      </c>
      <c r="BK24" s="131">
        <v>15873</v>
      </c>
      <c r="BL24" s="131">
        <v>9940</v>
      </c>
      <c r="BM24" s="131">
        <v>52976</v>
      </c>
      <c r="BN24" s="131">
        <v>69340</v>
      </c>
      <c r="BO24" s="131">
        <v>62247</v>
      </c>
      <c r="BP24" s="131">
        <v>77837</v>
      </c>
      <c r="BQ24" s="131">
        <v>60592</v>
      </c>
      <c r="BR24" s="131">
        <v>60520</v>
      </c>
      <c r="BS24" s="131">
        <v>117434</v>
      </c>
      <c r="BT24" s="131">
        <v>130615</v>
      </c>
      <c r="BU24" s="131">
        <v>105289</v>
      </c>
      <c r="BV24" s="131">
        <v>36671</v>
      </c>
      <c r="BW24" s="131">
        <v>14902</v>
      </c>
      <c r="BX24" s="131">
        <v>12528</v>
      </c>
      <c r="BY24" s="131">
        <v>54812</v>
      </c>
      <c r="BZ24" s="131">
        <v>74048</v>
      </c>
      <c r="CA24" s="131">
        <v>78208</v>
      </c>
      <c r="CB24" s="131">
        <v>72483</v>
      </c>
      <c r="CC24" s="131">
        <v>61909</v>
      </c>
      <c r="CD24" s="131">
        <v>67219</v>
      </c>
      <c r="CE24" s="131">
        <v>111041</v>
      </c>
      <c r="CF24" s="131">
        <v>125633</v>
      </c>
      <c r="CG24" s="131">
        <v>110824</v>
      </c>
      <c r="CH24" s="131">
        <v>35842</v>
      </c>
      <c r="CI24" s="131">
        <v>15501</v>
      </c>
      <c r="CJ24" s="131">
        <v>13407</v>
      </c>
      <c r="CK24" s="131">
        <v>65618</v>
      </c>
      <c r="CL24" s="131">
        <v>63942</v>
      </c>
      <c r="CM24" s="131">
        <v>82656</v>
      </c>
      <c r="CN24" s="131">
        <v>71112</v>
      </c>
      <c r="CO24" s="131">
        <v>55396</v>
      </c>
      <c r="CP24" s="131">
        <v>67910</v>
      </c>
      <c r="CQ24" s="131">
        <v>116034</v>
      </c>
      <c r="CR24" s="131">
        <v>134062</v>
      </c>
      <c r="CS24" s="131">
        <v>109196</v>
      </c>
      <c r="CT24" s="131">
        <v>29477</v>
      </c>
      <c r="CU24" s="131">
        <v>12484</v>
      </c>
      <c r="CV24" s="131">
        <v>15950</v>
      </c>
      <c r="CW24" s="131">
        <v>65597</v>
      </c>
      <c r="CX24" s="131">
        <v>77951</v>
      </c>
      <c r="CY24" s="131">
        <v>72220</v>
      </c>
      <c r="CZ24" s="131">
        <v>74232</v>
      </c>
      <c r="DA24" s="131">
        <v>58497</v>
      </c>
      <c r="DB24" s="131">
        <v>66030</v>
      </c>
      <c r="DC24" s="131">
        <v>101721</v>
      </c>
      <c r="DD24" s="131">
        <v>138862</v>
      </c>
      <c r="DE24" s="131">
        <v>102102</v>
      </c>
      <c r="DF24" s="131">
        <v>21191</v>
      </c>
      <c r="DG24" s="131">
        <v>10972</v>
      </c>
      <c r="DH24" s="131">
        <v>16112</v>
      </c>
      <c r="DI24" s="131">
        <v>62916</v>
      </c>
      <c r="DJ24" s="131">
        <v>85047</v>
      </c>
      <c r="DK24" s="131">
        <v>71484</v>
      </c>
      <c r="DL24" s="131">
        <v>60760</v>
      </c>
      <c r="DM24" s="131">
        <v>55375</v>
      </c>
      <c r="DN24" s="131">
        <v>58248</v>
      </c>
      <c r="DO24" s="131">
        <v>100105</v>
      </c>
      <c r="DP24" s="131">
        <v>120930</v>
      </c>
      <c r="DQ24" s="131">
        <v>92870</v>
      </c>
      <c r="DR24" s="131">
        <v>25926</v>
      </c>
      <c r="DS24" s="131">
        <v>10218</v>
      </c>
      <c r="DT24" s="131">
        <v>14589</v>
      </c>
      <c r="DU24" s="131">
        <v>3163</v>
      </c>
      <c r="DV24" s="131">
        <v>3163</v>
      </c>
      <c r="DW24" s="131">
        <v>2366</v>
      </c>
      <c r="DX24" s="131">
        <v>3001</v>
      </c>
      <c r="DY24" s="131">
        <v>16305</v>
      </c>
      <c r="DZ24" s="131">
        <v>34389</v>
      </c>
      <c r="EA24" s="131">
        <v>61426</v>
      </c>
      <c r="EB24" s="131">
        <v>66819</v>
      </c>
      <c r="EC24" s="131">
        <v>15765</v>
      </c>
      <c r="ED24" s="131">
        <v>4162</v>
      </c>
      <c r="EE24" s="131">
        <v>2685</v>
      </c>
      <c r="EF24" s="131">
        <v>410</v>
      </c>
      <c r="EG24" s="131">
        <v>104</v>
      </c>
      <c r="EH24" s="131">
        <v>460</v>
      </c>
      <c r="EI24" s="131">
        <v>7820</v>
      </c>
      <c r="EJ24" s="131">
        <v>39766</v>
      </c>
      <c r="EK24" s="131">
        <v>41587</v>
      </c>
      <c r="EL24" s="131">
        <v>47474</v>
      </c>
      <c r="EM24" s="131">
        <v>78419</v>
      </c>
      <c r="EN24" s="131">
        <v>84199</v>
      </c>
      <c r="EO24" s="131">
        <v>68954</v>
      </c>
      <c r="EP24" s="131">
        <v>16288</v>
      </c>
      <c r="EQ24" s="131">
        <v>6105</v>
      </c>
      <c r="ER24" s="131">
        <v>8840</v>
      </c>
      <c r="ES24" s="131">
        <v>34375</v>
      </c>
      <c r="ET24" s="131">
        <v>39388</v>
      </c>
      <c r="EU24" s="131">
        <v>47997</v>
      </c>
      <c r="EV24" s="131">
        <v>46006</v>
      </c>
      <c r="EW24" s="131">
        <v>32627</v>
      </c>
      <c r="EX24" s="131">
        <v>43521</v>
      </c>
      <c r="EY24" s="131">
        <v>79702</v>
      </c>
      <c r="EZ24" s="131">
        <v>89853</v>
      </c>
      <c r="FA24" s="131">
        <v>66155</v>
      </c>
      <c r="FB24" s="131">
        <v>14352</v>
      </c>
      <c r="FC24" s="131">
        <v>5772</v>
      </c>
      <c r="FD24" s="131">
        <v>15088</v>
      </c>
      <c r="FE24" s="131">
        <v>41744</v>
      </c>
      <c r="FF24" s="131">
        <v>47024</v>
      </c>
      <c r="FG24" s="131">
        <v>49550</v>
      </c>
      <c r="FH24" s="131">
        <v>45373</v>
      </c>
      <c r="FI24" s="131">
        <v>37021</v>
      </c>
      <c r="FJ24" s="131">
        <v>45800</v>
      </c>
      <c r="FK24" s="131">
        <v>70037</v>
      </c>
      <c r="FL24" s="131">
        <v>89788</v>
      </c>
      <c r="FM24" s="131">
        <v>59675</v>
      </c>
      <c r="FN24" s="131">
        <v>12091</v>
      </c>
      <c r="FO24" s="131">
        <v>6177.5</v>
      </c>
      <c r="FP24" s="131">
        <v>14408</v>
      </c>
      <c r="FQ24" s="131">
        <v>38362.400000000001</v>
      </c>
      <c r="FR24" s="131">
        <v>57744.15</v>
      </c>
      <c r="FS24" s="131">
        <v>44005.81</v>
      </c>
      <c r="FT24" s="131">
        <v>43787.45</v>
      </c>
      <c r="FU24" s="131">
        <v>35839.56</v>
      </c>
      <c r="FV24" s="131">
        <v>39221.410000000003</v>
      </c>
      <c r="FW24" s="131">
        <v>69455.8</v>
      </c>
      <c r="FX24" s="131">
        <v>85413.99</v>
      </c>
      <c r="FY24" s="131">
        <v>56313.279999999999</v>
      </c>
      <c r="FZ24" s="131">
        <v>13553</v>
      </c>
      <c r="GA24" s="131">
        <v>4026.5</v>
      </c>
      <c r="GB24" s="131">
        <v>16008.38</v>
      </c>
      <c r="GC24" s="131">
        <v>42391.040000000001</v>
      </c>
      <c r="GD24" s="131">
        <v>48701.7</v>
      </c>
      <c r="GE24" s="131">
        <v>41864.339999999997</v>
      </c>
      <c r="GF24" s="131">
        <v>40967.08</v>
      </c>
      <c r="GG24" s="131">
        <v>34089.980000000003</v>
      </c>
      <c r="GH24" s="131">
        <v>35363.870000000003</v>
      </c>
      <c r="GI24" s="131">
        <v>70517.429999999993</v>
      </c>
      <c r="GJ24" s="131">
        <v>84371.91</v>
      </c>
      <c r="GK24" s="131">
        <v>52320.08</v>
      </c>
      <c r="GL24" s="131">
        <v>12841.07</v>
      </c>
      <c r="GM24" s="131">
        <v>3651.6</v>
      </c>
      <c r="GN24" s="131">
        <v>8708.7999999999993</v>
      </c>
      <c r="GO24" s="131">
        <v>37252.559999999998</v>
      </c>
      <c r="GP24" s="131">
        <v>43564.19</v>
      </c>
      <c r="GQ24" s="131">
        <v>36808.58</v>
      </c>
      <c r="GR24" s="131">
        <v>36265.26</v>
      </c>
      <c r="GS24" s="131">
        <v>27526.63</v>
      </c>
    </row>
    <row r="25" spans="1:201" s="135" customFormat="1" x14ac:dyDescent="0.3">
      <c r="A25" s="132"/>
      <c r="B25" s="133" t="s">
        <v>1866</v>
      </c>
      <c r="C25" s="134"/>
      <c r="D25" s="134"/>
      <c r="E25" s="134"/>
      <c r="F25" s="134"/>
      <c r="G25" s="134"/>
      <c r="H25" s="134"/>
      <c r="I25" s="134"/>
      <c r="J25" s="134"/>
      <c r="K25" s="134"/>
      <c r="L25" s="134"/>
      <c r="M25" s="134"/>
      <c r="N25" s="134"/>
      <c r="O25" s="134"/>
      <c r="P25" s="134"/>
      <c r="Q25" s="134"/>
      <c r="R25" s="134"/>
      <c r="S25" s="134"/>
      <c r="T25" s="134"/>
      <c r="U25" s="134"/>
      <c r="V25" s="134"/>
      <c r="W25" s="134"/>
      <c r="X25" s="134"/>
      <c r="Y25" s="134"/>
      <c r="Z25" s="134"/>
      <c r="AA25" s="134"/>
      <c r="AB25" s="134"/>
      <c r="AC25" s="134"/>
      <c r="AD25" s="134"/>
      <c r="AE25" s="134"/>
      <c r="AF25" s="134"/>
      <c r="AG25" s="134"/>
      <c r="AH25" s="134"/>
      <c r="AI25" s="134"/>
      <c r="AJ25" s="134"/>
      <c r="AK25" s="134"/>
      <c r="AL25" s="134"/>
      <c r="AM25" s="134"/>
      <c r="AN25" s="134"/>
      <c r="AO25" s="134"/>
      <c r="AP25" s="134"/>
      <c r="AQ25" s="134"/>
      <c r="AR25" s="134"/>
      <c r="AS25" s="134"/>
      <c r="AT25" s="134"/>
      <c r="AU25" s="134"/>
      <c r="AV25" s="134"/>
      <c r="AW25" s="134"/>
      <c r="AX25" s="134"/>
      <c r="AY25" s="134"/>
      <c r="AZ25" s="134"/>
      <c r="BA25" s="134"/>
      <c r="BB25" s="134"/>
      <c r="BC25" s="134"/>
      <c r="BD25" s="134"/>
      <c r="BE25" s="134"/>
      <c r="BF25" s="134"/>
      <c r="BG25" s="134"/>
      <c r="BH25" s="134"/>
      <c r="BI25" s="134"/>
      <c r="BJ25" s="134"/>
      <c r="BK25" s="134"/>
      <c r="BL25" s="134"/>
      <c r="BM25" s="134"/>
      <c r="BN25" s="134"/>
      <c r="BO25" s="134"/>
      <c r="BP25" s="134"/>
      <c r="BQ25" s="134"/>
      <c r="BR25" s="134"/>
      <c r="BS25" s="134"/>
      <c r="BT25" s="134"/>
      <c r="BU25" s="134"/>
      <c r="BV25" s="134"/>
      <c r="BW25" s="134"/>
      <c r="BX25" s="134"/>
      <c r="BY25" s="134"/>
      <c r="BZ25" s="134"/>
      <c r="CA25" s="134"/>
      <c r="CB25" s="134"/>
      <c r="CC25" s="134"/>
      <c r="CD25" s="134"/>
      <c r="CE25" s="134"/>
      <c r="CF25" s="134"/>
      <c r="CG25" s="134"/>
      <c r="CH25" s="134"/>
      <c r="CI25" s="134"/>
      <c r="CJ25" s="134"/>
      <c r="CK25" s="134"/>
      <c r="CL25" s="134"/>
      <c r="CM25" s="134"/>
      <c r="CN25" s="134"/>
      <c r="CO25" s="134"/>
      <c r="CP25" s="134"/>
      <c r="CQ25" s="134"/>
      <c r="CR25" s="134"/>
      <c r="CS25" s="134"/>
      <c r="CT25" s="134"/>
      <c r="CU25" s="134"/>
      <c r="CV25" s="134"/>
      <c r="CW25" s="134"/>
      <c r="CX25" s="134"/>
      <c r="CY25" s="134"/>
      <c r="CZ25" s="134"/>
      <c r="DA25" s="134"/>
      <c r="DB25" s="134"/>
      <c r="DC25" s="134"/>
      <c r="DD25" s="134"/>
      <c r="DE25" s="134"/>
      <c r="DF25" s="134"/>
      <c r="DG25" s="134"/>
      <c r="DH25" s="134"/>
      <c r="DI25" s="134"/>
      <c r="DJ25" s="134"/>
      <c r="DK25" s="134"/>
      <c r="DL25" s="134"/>
      <c r="DM25" s="134"/>
      <c r="DN25" s="134"/>
      <c r="DO25" s="134"/>
      <c r="DP25" s="134"/>
      <c r="DQ25" s="134"/>
      <c r="DR25" s="134"/>
      <c r="DS25" s="134"/>
      <c r="DT25" s="134"/>
      <c r="DU25" s="134"/>
      <c r="DV25" s="134"/>
      <c r="DW25" s="134"/>
      <c r="DX25" s="134"/>
      <c r="DY25" s="134"/>
      <c r="DZ25" s="134"/>
      <c r="EA25" s="134"/>
      <c r="EB25" s="134"/>
      <c r="EC25" s="134"/>
      <c r="ED25" s="134"/>
      <c r="EE25" s="134">
        <v>99435</v>
      </c>
      <c r="EF25" s="134">
        <v>126040</v>
      </c>
      <c r="EG25" s="134">
        <v>988747</v>
      </c>
      <c r="EH25" s="134">
        <v>807977</v>
      </c>
      <c r="EI25" s="134">
        <v>471025</v>
      </c>
      <c r="EJ25" s="134">
        <v>660945</v>
      </c>
      <c r="EK25" s="134">
        <v>456955</v>
      </c>
      <c r="EL25" s="134">
        <v>297026</v>
      </c>
      <c r="EM25" s="134">
        <v>213632</v>
      </c>
      <c r="EN25" s="134">
        <v>205489</v>
      </c>
      <c r="EO25" s="134">
        <v>356698</v>
      </c>
      <c r="EP25" s="134">
        <v>676877</v>
      </c>
      <c r="EQ25" s="134">
        <v>377169</v>
      </c>
      <c r="ER25" s="134">
        <v>110193</v>
      </c>
      <c r="ES25" s="134">
        <v>45452</v>
      </c>
      <c r="ET25" s="134">
        <v>84464</v>
      </c>
      <c r="EU25" s="134">
        <v>75713</v>
      </c>
      <c r="EV25" s="134">
        <v>67253</v>
      </c>
      <c r="EW25" s="134">
        <v>137033</v>
      </c>
      <c r="EX25" s="134">
        <v>72591</v>
      </c>
      <c r="EY25" s="134">
        <v>49873</v>
      </c>
      <c r="EZ25" s="134">
        <v>61876</v>
      </c>
      <c r="FA25" s="134">
        <v>68224</v>
      </c>
      <c r="FB25" s="134">
        <v>96287</v>
      </c>
      <c r="FC25" s="134">
        <v>57058</v>
      </c>
      <c r="FD25" s="134">
        <v>21901</v>
      </c>
      <c r="FE25" s="134">
        <v>8874</v>
      </c>
      <c r="FF25" s="134">
        <v>4205</v>
      </c>
      <c r="FG25" s="134">
        <v>3924</v>
      </c>
      <c r="FH25" s="134">
        <v>4222</v>
      </c>
      <c r="FI25" s="134">
        <v>1374</v>
      </c>
      <c r="FJ25" s="134">
        <v>1381</v>
      </c>
      <c r="FK25" s="134">
        <v>2031</v>
      </c>
      <c r="FL25" s="134">
        <v>38873</v>
      </c>
      <c r="FM25" s="134">
        <v>45047</v>
      </c>
      <c r="FN25" s="134">
        <v>24438</v>
      </c>
      <c r="FO25" s="134">
        <v>5078.46</v>
      </c>
      <c r="FP25" s="134">
        <v>958.9</v>
      </c>
      <c r="FQ25" s="134">
        <v>628.46</v>
      </c>
      <c r="FR25" s="134">
        <v>641.91999999999996</v>
      </c>
      <c r="FS25" s="134">
        <v>946.36</v>
      </c>
      <c r="FT25" s="134">
        <v>2786.84</v>
      </c>
      <c r="FU25" s="134">
        <v>1413.42</v>
      </c>
      <c r="FV25" s="134">
        <v>455.6</v>
      </c>
      <c r="FW25" s="134">
        <v>138.4</v>
      </c>
      <c r="FX25" s="134">
        <v>4023</v>
      </c>
      <c r="FY25" s="134">
        <v>14236.18</v>
      </c>
      <c r="FZ25" s="134">
        <v>6578.37</v>
      </c>
      <c r="GA25" s="134">
        <v>998.91</v>
      </c>
      <c r="GB25" s="134">
        <v>236.4</v>
      </c>
      <c r="GC25" s="134">
        <v>103.8</v>
      </c>
      <c r="GD25" s="134">
        <v>153.66</v>
      </c>
      <c r="GE25" s="134">
        <v>0</v>
      </c>
      <c r="GF25" s="134">
        <v>0</v>
      </c>
      <c r="GG25" s="134">
        <v>0</v>
      </c>
      <c r="GH25" s="134">
        <v>0</v>
      </c>
      <c r="GI25" s="134">
        <v>0</v>
      </c>
      <c r="GJ25" s="134">
        <v>0</v>
      </c>
      <c r="GK25" s="134">
        <v>0</v>
      </c>
      <c r="GL25" s="134">
        <v>0</v>
      </c>
      <c r="GM25" s="134">
        <v>0</v>
      </c>
      <c r="GN25" s="134">
        <v>0</v>
      </c>
      <c r="GO25" s="134">
        <v>0</v>
      </c>
      <c r="GP25" s="134">
        <v>0</v>
      </c>
      <c r="GQ25" s="134">
        <v>0</v>
      </c>
      <c r="GR25" s="134">
        <v>0</v>
      </c>
      <c r="GS25" s="134">
        <v>0</v>
      </c>
    </row>
    <row r="26" spans="1:201" s="130" customFormat="1" collapsed="1" x14ac:dyDescent="0.25">
      <c r="A26" s="132"/>
      <c r="B26" s="136" t="s">
        <v>96</v>
      </c>
      <c r="C26" s="134">
        <v>19562</v>
      </c>
      <c r="D26" s="134">
        <v>20918</v>
      </c>
      <c r="E26" s="134">
        <v>25258</v>
      </c>
      <c r="F26" s="134">
        <v>22426</v>
      </c>
      <c r="G26" s="134">
        <v>13219</v>
      </c>
      <c r="H26" s="134">
        <v>22033</v>
      </c>
      <c r="I26" s="134">
        <v>18792</v>
      </c>
      <c r="J26" s="134">
        <v>18277</v>
      </c>
      <c r="K26" s="134">
        <v>19474</v>
      </c>
      <c r="L26" s="134">
        <v>23390</v>
      </c>
      <c r="M26" s="134">
        <v>21408</v>
      </c>
      <c r="N26" s="134">
        <v>22595</v>
      </c>
      <c r="O26" s="134">
        <v>19032</v>
      </c>
      <c r="P26" s="134">
        <v>21744</v>
      </c>
      <c r="Q26" s="134">
        <v>26484</v>
      </c>
      <c r="R26" s="134">
        <v>23446</v>
      </c>
      <c r="S26" s="134">
        <v>27921</v>
      </c>
      <c r="T26" s="134">
        <v>22989</v>
      </c>
      <c r="U26" s="134">
        <v>26648</v>
      </c>
      <c r="V26" s="134">
        <v>21956</v>
      </c>
      <c r="W26" s="134">
        <v>24080</v>
      </c>
      <c r="X26" s="134">
        <v>28862</v>
      </c>
      <c r="Y26" s="134">
        <v>21673</v>
      </c>
      <c r="Z26" s="134">
        <v>24647</v>
      </c>
      <c r="AA26" s="134">
        <v>24571</v>
      </c>
      <c r="AB26" s="134">
        <v>26194</v>
      </c>
      <c r="AC26" s="134">
        <v>20714</v>
      </c>
      <c r="AD26" s="134">
        <v>20029</v>
      </c>
      <c r="AE26" s="134">
        <v>16371</v>
      </c>
      <c r="AF26" s="134">
        <v>24753</v>
      </c>
      <c r="AG26" s="134">
        <v>25690</v>
      </c>
      <c r="AH26" s="134">
        <v>18947</v>
      </c>
      <c r="AI26" s="134">
        <v>19458</v>
      </c>
      <c r="AJ26" s="134">
        <v>19723</v>
      </c>
      <c r="AK26" s="134">
        <v>16161</v>
      </c>
      <c r="AL26" s="134">
        <v>16269</v>
      </c>
      <c r="AM26" s="134">
        <v>19841</v>
      </c>
      <c r="AN26" s="134">
        <v>21864</v>
      </c>
      <c r="AO26" s="134">
        <v>19705</v>
      </c>
      <c r="AP26" s="134">
        <v>18226</v>
      </c>
      <c r="AQ26" s="134">
        <v>17661</v>
      </c>
      <c r="AR26" s="134">
        <v>26633</v>
      </c>
      <c r="AS26" s="134">
        <v>22682</v>
      </c>
      <c r="AT26" s="134">
        <v>19516</v>
      </c>
      <c r="AU26" s="134">
        <v>19806</v>
      </c>
      <c r="AV26" s="134">
        <v>17468</v>
      </c>
      <c r="AW26" s="134">
        <v>21702</v>
      </c>
      <c r="AX26" s="134">
        <v>21685</v>
      </c>
      <c r="AY26" s="134">
        <v>22530</v>
      </c>
      <c r="AZ26" s="134">
        <v>23244</v>
      </c>
      <c r="BA26" s="134">
        <v>27569</v>
      </c>
      <c r="BB26" s="134">
        <v>20870</v>
      </c>
      <c r="BC26" s="134">
        <v>25527</v>
      </c>
      <c r="BD26" s="134">
        <v>20549</v>
      </c>
      <c r="BE26" s="134">
        <v>6394286</v>
      </c>
      <c r="BF26" s="134">
        <v>115949</v>
      </c>
      <c r="BG26" s="134">
        <v>34570</v>
      </c>
      <c r="BH26" s="134">
        <v>4148856</v>
      </c>
      <c r="BI26" s="134">
        <v>226784</v>
      </c>
      <c r="BJ26" s="134">
        <v>4069336</v>
      </c>
      <c r="BK26" s="134">
        <v>8461277</v>
      </c>
      <c r="BL26" s="134">
        <v>1721209</v>
      </c>
      <c r="BM26" s="134">
        <v>27203</v>
      </c>
      <c r="BN26" s="134">
        <v>9444455</v>
      </c>
      <c r="BO26" s="134">
        <v>249489</v>
      </c>
      <c r="BP26" s="134">
        <v>132636</v>
      </c>
      <c r="BQ26" s="134">
        <v>7734922</v>
      </c>
      <c r="BR26" s="134">
        <v>472503</v>
      </c>
      <c r="BS26" s="134">
        <v>110113</v>
      </c>
      <c r="BT26" s="134">
        <v>8252866</v>
      </c>
      <c r="BU26" s="134">
        <v>19319</v>
      </c>
      <c r="BV26" s="134">
        <v>20318</v>
      </c>
      <c r="BW26" s="134">
        <v>9654657</v>
      </c>
      <c r="BX26" s="134">
        <v>580944</v>
      </c>
      <c r="BY26" s="134">
        <v>20090</v>
      </c>
      <c r="BZ26" s="134">
        <v>9305981</v>
      </c>
      <c r="CA26" s="134">
        <v>177286</v>
      </c>
      <c r="CB26" s="134">
        <v>20039</v>
      </c>
      <c r="CC26" s="134">
        <v>8265112</v>
      </c>
      <c r="CD26" s="134">
        <v>19352</v>
      </c>
      <c r="CE26" s="134">
        <v>22151</v>
      </c>
      <c r="CF26" s="134">
        <v>8160881</v>
      </c>
      <c r="CG26" s="134">
        <v>50672</v>
      </c>
      <c r="CH26" s="134">
        <v>21868</v>
      </c>
      <c r="CI26" s="134">
        <v>9280804</v>
      </c>
      <c r="CJ26" s="134">
        <v>392505</v>
      </c>
      <c r="CK26" s="134">
        <v>22123</v>
      </c>
      <c r="CL26" s="134">
        <v>9118603</v>
      </c>
      <c r="CM26" s="134">
        <v>128858</v>
      </c>
      <c r="CN26" s="134">
        <v>19245</v>
      </c>
      <c r="CO26" s="134">
        <v>7612809</v>
      </c>
      <c r="CP26" s="134">
        <v>217531</v>
      </c>
      <c r="CQ26" s="134">
        <v>23879</v>
      </c>
      <c r="CR26" s="134">
        <v>7500687</v>
      </c>
      <c r="CS26" s="134">
        <v>187428</v>
      </c>
      <c r="CT26" s="134">
        <v>15666</v>
      </c>
      <c r="CU26" s="134">
        <v>3470504</v>
      </c>
      <c r="CV26" s="134">
        <v>534982</v>
      </c>
      <c r="CW26" s="134">
        <v>17972</v>
      </c>
      <c r="CX26" s="134">
        <v>409344</v>
      </c>
      <c r="CY26" s="134">
        <v>15496</v>
      </c>
      <c r="CZ26" s="134">
        <v>20815</v>
      </c>
      <c r="DA26" s="134">
        <v>186972</v>
      </c>
      <c r="DB26" s="134">
        <v>20668</v>
      </c>
      <c r="DC26" s="134">
        <v>18752</v>
      </c>
      <c r="DD26" s="134">
        <v>180486</v>
      </c>
      <c r="DE26" s="134">
        <v>24048</v>
      </c>
      <c r="DF26" s="134">
        <v>16797</v>
      </c>
      <c r="DG26" s="134">
        <v>199495</v>
      </c>
      <c r="DH26" s="134">
        <v>17535</v>
      </c>
      <c r="DI26" s="134">
        <v>22383</v>
      </c>
      <c r="DJ26" s="134">
        <v>194680</v>
      </c>
      <c r="DK26" s="134">
        <v>15549</v>
      </c>
      <c r="DL26" s="134">
        <v>20471</v>
      </c>
      <c r="DM26" s="134">
        <v>181318</v>
      </c>
      <c r="DN26" s="134">
        <v>15728</v>
      </c>
      <c r="DO26" s="134">
        <v>16637</v>
      </c>
      <c r="DP26" s="134">
        <v>183218</v>
      </c>
      <c r="DQ26" s="134">
        <v>14115</v>
      </c>
      <c r="DR26" s="134">
        <v>17861</v>
      </c>
      <c r="DS26" s="134">
        <v>169339</v>
      </c>
      <c r="DT26" s="134">
        <v>30053</v>
      </c>
      <c r="DU26" s="134">
        <v>1616060</v>
      </c>
      <c r="DV26" s="134">
        <v>1616060</v>
      </c>
      <c r="DW26" s="134">
        <v>801833</v>
      </c>
      <c r="DX26" s="134">
        <v>409471</v>
      </c>
      <c r="DY26" s="134">
        <v>377165</v>
      </c>
      <c r="DZ26" s="134">
        <v>125758</v>
      </c>
      <c r="EA26" s="134">
        <v>150041</v>
      </c>
      <c r="EB26" s="134">
        <v>337001</v>
      </c>
      <c r="EC26" s="134">
        <v>528333</v>
      </c>
      <c r="ED26" s="134">
        <v>397161</v>
      </c>
      <c r="EE26" s="134">
        <v>573335</v>
      </c>
      <c r="EF26" s="134">
        <v>382011</v>
      </c>
      <c r="EG26" s="134">
        <v>378824</v>
      </c>
      <c r="EH26" s="134">
        <v>453130</v>
      </c>
      <c r="EI26" s="134">
        <v>243396</v>
      </c>
      <c r="EJ26" s="134">
        <v>151288</v>
      </c>
      <c r="EK26" s="134">
        <v>242967</v>
      </c>
      <c r="EL26" s="134">
        <v>114797</v>
      </c>
      <c r="EM26" s="134">
        <v>121792</v>
      </c>
      <c r="EN26" s="134">
        <v>244915</v>
      </c>
      <c r="EO26" s="134">
        <v>130706</v>
      </c>
      <c r="EP26" s="134">
        <v>156076</v>
      </c>
      <c r="EQ26" s="134">
        <v>310010</v>
      </c>
      <c r="ER26" s="134">
        <v>165699</v>
      </c>
      <c r="ES26" s="134">
        <v>167855</v>
      </c>
      <c r="ET26" s="134">
        <v>252424</v>
      </c>
      <c r="EU26" s="134">
        <v>138363</v>
      </c>
      <c r="EV26" s="134">
        <v>129642</v>
      </c>
      <c r="EW26" s="134">
        <v>236645</v>
      </c>
      <c r="EX26" s="134">
        <v>127103</v>
      </c>
      <c r="EY26" s="134">
        <v>135894</v>
      </c>
      <c r="EZ26" s="134">
        <v>211556</v>
      </c>
      <c r="FA26" s="134">
        <v>90435</v>
      </c>
      <c r="FB26" s="134">
        <v>84942</v>
      </c>
      <c r="FC26" s="134">
        <v>202825</v>
      </c>
      <c r="FD26" s="134">
        <v>86230</v>
      </c>
      <c r="FE26" s="134">
        <v>107963</v>
      </c>
      <c r="FF26" s="134">
        <v>173562</v>
      </c>
      <c r="FG26" s="134">
        <v>104018</v>
      </c>
      <c r="FH26" s="134">
        <v>105625</v>
      </c>
      <c r="FI26" s="134">
        <v>185668</v>
      </c>
      <c r="FJ26" s="134">
        <v>85813</v>
      </c>
      <c r="FK26" s="134">
        <v>97030</v>
      </c>
      <c r="FL26" s="134">
        <v>198785</v>
      </c>
      <c r="FM26" s="134">
        <v>91964</v>
      </c>
      <c r="FN26" s="134">
        <v>88192</v>
      </c>
      <c r="FO26" s="134">
        <v>184069.5599999968</v>
      </c>
      <c r="FP26" s="134">
        <v>92501.760000001639</v>
      </c>
      <c r="FQ26" s="134">
        <v>91532.699999999255</v>
      </c>
      <c r="FR26" s="134">
        <v>176868.45999999903</v>
      </c>
      <c r="FS26" s="134">
        <v>88203.079999998212</v>
      </c>
      <c r="FT26" s="134">
        <v>95770.170000001788</v>
      </c>
      <c r="FU26" s="134">
        <v>102274.6099999994</v>
      </c>
      <c r="FV26" s="134">
        <v>80420.550000000745</v>
      </c>
      <c r="FW26" s="134">
        <v>101166.3599999994</v>
      </c>
      <c r="FX26" s="134">
        <v>110024.90000000037</v>
      </c>
      <c r="FY26" s="134">
        <v>94194.340000001714</v>
      </c>
      <c r="FZ26" s="134">
        <v>101877.00000000186</v>
      </c>
      <c r="GA26" s="134">
        <v>109221.40000000037</v>
      </c>
      <c r="GB26" s="134">
        <v>97216.710000002757</v>
      </c>
      <c r="GC26" s="134">
        <v>103235.03000000119</v>
      </c>
      <c r="GD26" s="134">
        <v>94517.570000000298</v>
      </c>
      <c r="GE26" s="134">
        <v>106377.09999999776</v>
      </c>
      <c r="GF26" s="134">
        <v>101836.80999999866</v>
      </c>
      <c r="GG26" s="134">
        <v>106271.70000000112</v>
      </c>
      <c r="GH26" s="134">
        <v>82526.410000000149</v>
      </c>
      <c r="GI26" s="134">
        <v>107046.51999999955</v>
      </c>
      <c r="GJ26" s="134">
        <v>105779.84999999963</v>
      </c>
      <c r="GK26" s="134">
        <v>92606.209999997169</v>
      </c>
      <c r="GL26" s="134">
        <v>119082.80000000075</v>
      </c>
      <c r="GM26" s="134">
        <v>115510.04000000097</v>
      </c>
      <c r="GN26" s="134">
        <v>111658.03999999911</v>
      </c>
      <c r="GO26" s="134">
        <v>126425.90999999642</v>
      </c>
      <c r="GP26" s="134">
        <v>112778.56000000052</v>
      </c>
      <c r="GQ26" s="134">
        <v>105122.14999999851</v>
      </c>
      <c r="GR26" s="134">
        <v>130765.3900000006</v>
      </c>
      <c r="GS26" s="134">
        <v>117906.18999999948</v>
      </c>
    </row>
    <row r="27" spans="1:201" s="130" customFormat="1" x14ac:dyDescent="0.3">
      <c r="A27" s="132"/>
      <c r="B27" s="133" t="s">
        <v>35</v>
      </c>
      <c r="C27" s="131">
        <v>-722472</v>
      </c>
      <c r="D27" s="131">
        <v>-770243</v>
      </c>
      <c r="E27" s="131">
        <v>-880187</v>
      </c>
      <c r="F27" s="131">
        <v>-763251</v>
      </c>
      <c r="G27" s="131">
        <v>-706187</v>
      </c>
      <c r="H27" s="131">
        <v>-804670</v>
      </c>
      <c r="I27" s="131">
        <v>-711341</v>
      </c>
      <c r="J27" s="131">
        <v>-689062</v>
      </c>
      <c r="K27" s="131">
        <v>-731542</v>
      </c>
      <c r="L27" s="131">
        <v>-707548</v>
      </c>
      <c r="M27" s="131">
        <v>-697368</v>
      </c>
      <c r="N27" s="131">
        <v>-700756</v>
      </c>
      <c r="O27" s="131">
        <v>-769296</v>
      </c>
      <c r="P27" s="131">
        <v>-729123</v>
      </c>
      <c r="Q27" s="131">
        <v>-808610</v>
      </c>
      <c r="R27" s="131">
        <v>-700516</v>
      </c>
      <c r="S27" s="131">
        <v>-777794</v>
      </c>
      <c r="T27" s="131">
        <v>-712364</v>
      </c>
      <c r="U27" s="131">
        <v>-662633</v>
      </c>
      <c r="V27" s="131">
        <v>-649473</v>
      </c>
      <c r="W27" s="131">
        <v>-698145</v>
      </c>
      <c r="X27" s="131">
        <v>-670880</v>
      </c>
      <c r="Y27" s="131">
        <v>-686802</v>
      </c>
      <c r="Z27" s="131">
        <v>-649815</v>
      </c>
      <c r="AA27" s="131">
        <v>-768245</v>
      </c>
      <c r="AB27" s="131">
        <v>-706343</v>
      </c>
      <c r="AC27" s="131">
        <v>-772644</v>
      </c>
      <c r="AD27" s="131">
        <v>-687617</v>
      </c>
      <c r="AE27" s="131">
        <v>-660706</v>
      </c>
      <c r="AF27" s="131">
        <v>-698591</v>
      </c>
      <c r="AG27" s="131">
        <v>-680014</v>
      </c>
      <c r="AH27" s="131">
        <v>-614405</v>
      </c>
      <c r="AI27" s="131">
        <v>-599316</v>
      </c>
      <c r="AJ27" s="131">
        <v>-731562</v>
      </c>
      <c r="AK27" s="131">
        <v>-644672</v>
      </c>
      <c r="AL27" s="131">
        <v>-574306</v>
      </c>
      <c r="AM27" s="131">
        <v>-756414</v>
      </c>
      <c r="AN27" s="131">
        <v>-680956</v>
      </c>
      <c r="AO27" s="131">
        <v>-708760</v>
      </c>
      <c r="AP27" s="131">
        <v>-687203</v>
      </c>
      <c r="AQ27" s="131">
        <v>-652459</v>
      </c>
      <c r="AR27" s="131">
        <v>-630941</v>
      </c>
      <c r="AS27" s="131">
        <v>-671604</v>
      </c>
      <c r="AT27" s="131">
        <v>-559588</v>
      </c>
      <c r="AU27" s="131">
        <v>-631474</v>
      </c>
      <c r="AV27" s="131">
        <v>-645605</v>
      </c>
      <c r="AW27" s="131">
        <v>-577317</v>
      </c>
      <c r="AX27" s="131">
        <v>-580620</v>
      </c>
      <c r="AY27" s="131">
        <v>-687572</v>
      </c>
      <c r="AZ27" s="131">
        <v>-652920</v>
      </c>
      <c r="BA27" s="131">
        <v>-662829</v>
      </c>
      <c r="BB27" s="131">
        <v>-640616</v>
      </c>
      <c r="BC27" s="131">
        <v>-605272</v>
      </c>
      <c r="BD27" s="131">
        <v>-612792</v>
      </c>
      <c r="BE27" s="131">
        <v>-607450</v>
      </c>
      <c r="BF27" s="131">
        <v>-533028</v>
      </c>
      <c r="BG27" s="131">
        <v>-616598</v>
      </c>
      <c r="BH27" s="131">
        <v>-606120</v>
      </c>
      <c r="BI27" s="131">
        <v>-558114</v>
      </c>
      <c r="BJ27" s="131">
        <v>-555053</v>
      </c>
      <c r="BK27" s="131">
        <v>-597425</v>
      </c>
      <c r="BL27" s="131">
        <v>-655354</v>
      </c>
      <c r="BM27" s="131">
        <v>-690060</v>
      </c>
      <c r="BN27" s="131">
        <v>-638567</v>
      </c>
      <c r="BO27" s="131">
        <v>-541239</v>
      </c>
      <c r="BP27" s="131">
        <v>-623357</v>
      </c>
      <c r="BQ27" s="131">
        <v>-572765</v>
      </c>
      <c r="BR27" s="131">
        <v>-488242</v>
      </c>
      <c r="BS27" s="131">
        <v>-561434</v>
      </c>
      <c r="BT27" s="131">
        <v>-557035</v>
      </c>
      <c r="BU27" s="131">
        <v>-538085</v>
      </c>
      <c r="BV27" s="131">
        <v>-503774</v>
      </c>
      <c r="BW27" s="131">
        <v>-602089</v>
      </c>
      <c r="BX27" s="131">
        <v>-581859</v>
      </c>
      <c r="BY27" s="131">
        <v>-573367</v>
      </c>
      <c r="BZ27" s="131">
        <v>-614314</v>
      </c>
      <c r="CA27" s="131">
        <v>-555400</v>
      </c>
      <c r="CB27" s="131">
        <v>-548982</v>
      </c>
      <c r="CC27" s="131">
        <v>-523414</v>
      </c>
      <c r="CD27" s="131">
        <v>-487013</v>
      </c>
      <c r="CE27" s="131">
        <v>-545609</v>
      </c>
      <c r="CF27" s="131">
        <v>-504665</v>
      </c>
      <c r="CG27" s="131">
        <v>-505805</v>
      </c>
      <c r="CH27" s="131">
        <v>-510194</v>
      </c>
      <c r="CI27" s="131">
        <v>-603364</v>
      </c>
      <c r="CJ27" s="131">
        <v>-534515</v>
      </c>
      <c r="CK27" s="131">
        <v>-612482</v>
      </c>
      <c r="CL27" s="131">
        <v>-495609</v>
      </c>
      <c r="CM27" s="131">
        <v>-490664</v>
      </c>
      <c r="CN27" s="131">
        <v>-560799</v>
      </c>
      <c r="CO27" s="131">
        <v>-474837</v>
      </c>
      <c r="CP27" s="131">
        <v>-457581</v>
      </c>
      <c r="CQ27" s="131">
        <v>-526212</v>
      </c>
      <c r="CR27" s="131">
        <v>-511651</v>
      </c>
      <c r="CS27" s="131">
        <v>-471194</v>
      </c>
      <c r="CT27" s="131">
        <v>-421938</v>
      </c>
      <c r="CU27" s="131">
        <v>-618587</v>
      </c>
      <c r="CV27" s="131">
        <v>-509014</v>
      </c>
      <c r="CW27" s="131">
        <v>-579279</v>
      </c>
      <c r="CX27" s="131">
        <v>-500408</v>
      </c>
      <c r="CY27" s="131">
        <v>-448208</v>
      </c>
      <c r="CZ27" s="131">
        <v>-518549</v>
      </c>
      <c r="DA27" s="131">
        <v>-452730</v>
      </c>
      <c r="DB27" s="131">
        <v>-451397</v>
      </c>
      <c r="DC27" s="131">
        <v>-447660</v>
      </c>
      <c r="DD27" s="131">
        <v>-486478</v>
      </c>
      <c r="DE27" s="131">
        <v>-479018</v>
      </c>
      <c r="DF27" s="131">
        <v>-306371</v>
      </c>
      <c r="DG27" s="131">
        <v>-603127</v>
      </c>
      <c r="DH27" s="131">
        <v>-488161</v>
      </c>
      <c r="DI27" s="131">
        <v>-559956</v>
      </c>
      <c r="DJ27" s="131">
        <v>-446166</v>
      </c>
      <c r="DK27" s="131">
        <v>-464909</v>
      </c>
      <c r="DL27" s="131">
        <v>-458130</v>
      </c>
      <c r="DM27" s="131">
        <v>-433895</v>
      </c>
      <c r="DN27" s="131">
        <v>-418920</v>
      </c>
      <c r="DO27" s="131">
        <v>-422699</v>
      </c>
      <c r="DP27" s="131">
        <v>-478401</v>
      </c>
      <c r="DQ27" s="131">
        <v>-401466</v>
      </c>
      <c r="DR27" s="131">
        <v>-328382</v>
      </c>
      <c r="DS27" s="131">
        <v>-573820</v>
      </c>
      <c r="DT27" s="131">
        <v>-443446</v>
      </c>
      <c r="DU27" s="131">
        <v>-328981</v>
      </c>
      <c r="DV27" s="131">
        <v>-328981</v>
      </c>
      <c r="DW27" s="131">
        <v>-387487</v>
      </c>
      <c r="DX27" s="131">
        <v>-428776</v>
      </c>
      <c r="DY27" s="131">
        <v>-422385</v>
      </c>
      <c r="DZ27" s="131">
        <v>-347293</v>
      </c>
      <c r="EA27" s="131">
        <v>-398496</v>
      </c>
      <c r="EB27" s="131">
        <v>-416551</v>
      </c>
      <c r="EC27" s="131">
        <v>-387476</v>
      </c>
      <c r="ED27" s="131">
        <v>-289384</v>
      </c>
      <c r="EE27" s="131">
        <v>-520079</v>
      </c>
      <c r="EF27" s="131">
        <v>-349364</v>
      </c>
      <c r="EG27" s="131">
        <v>-490638</v>
      </c>
      <c r="EH27" s="131">
        <v>-435986</v>
      </c>
      <c r="EI27" s="131">
        <v>-367172</v>
      </c>
      <c r="EJ27" s="131">
        <v>-402527</v>
      </c>
      <c r="EK27" s="131">
        <v>-385956</v>
      </c>
      <c r="EL27" s="131">
        <v>-323380</v>
      </c>
      <c r="EM27" s="131">
        <v>-358353</v>
      </c>
      <c r="EN27" s="131">
        <v>-316715</v>
      </c>
      <c r="EO27" s="131">
        <v>-442797</v>
      </c>
      <c r="EP27" s="131">
        <v>-310572</v>
      </c>
      <c r="EQ27" s="131">
        <v>-454868</v>
      </c>
      <c r="ER27" s="131">
        <v>-342702</v>
      </c>
      <c r="ES27" s="131">
        <v>-416381</v>
      </c>
      <c r="ET27" s="131">
        <v>-391882</v>
      </c>
      <c r="EU27" s="131">
        <v>-344262</v>
      </c>
      <c r="EV27" s="131">
        <v>-353333</v>
      </c>
      <c r="EW27" s="131">
        <v>-351074</v>
      </c>
      <c r="EX27" s="131">
        <v>-315819</v>
      </c>
      <c r="EY27" s="131">
        <v>-401786</v>
      </c>
      <c r="EZ27" s="131">
        <v>-333970</v>
      </c>
      <c r="FA27" s="131">
        <v>-317663</v>
      </c>
      <c r="FB27" s="131">
        <v>-277035</v>
      </c>
      <c r="FC27" s="131">
        <v>-437973</v>
      </c>
      <c r="FD27" s="131">
        <v>-331359</v>
      </c>
      <c r="FE27" s="131">
        <v>-441501</v>
      </c>
      <c r="FF27" s="131">
        <v>-330250</v>
      </c>
      <c r="FG27" s="131">
        <v>-324172</v>
      </c>
      <c r="FH27" s="131">
        <v>-393092</v>
      </c>
      <c r="FI27" s="131">
        <v>-268289</v>
      </c>
      <c r="FJ27" s="131">
        <v>-288815</v>
      </c>
      <c r="FK27" s="131">
        <v>-375411</v>
      </c>
      <c r="FL27" s="131">
        <v>-317307</v>
      </c>
      <c r="FM27" s="131">
        <v>-304900</v>
      </c>
      <c r="FN27" s="131">
        <v>-262559</v>
      </c>
      <c r="FO27" s="131">
        <v>-394030</v>
      </c>
      <c r="FP27" s="131">
        <v>-373329</v>
      </c>
      <c r="FQ27" s="131">
        <v>-379916</v>
      </c>
      <c r="FR27" s="131">
        <v>-322296</v>
      </c>
      <c r="FS27" s="131">
        <v>-669904</v>
      </c>
      <c r="FT27" s="131">
        <v>-622722</v>
      </c>
      <c r="FU27" s="131">
        <v>-595854</v>
      </c>
      <c r="FV27" s="131">
        <v>-552274</v>
      </c>
      <c r="FW27" s="131">
        <v>-552486</v>
      </c>
      <c r="FX27" s="131">
        <v>-591876</v>
      </c>
      <c r="FY27" s="131">
        <v>-506110</v>
      </c>
      <c r="FZ27" s="131">
        <v>-383888</v>
      </c>
      <c r="GA27" s="131">
        <v>-818872</v>
      </c>
      <c r="GB27" s="131">
        <v>-571290</v>
      </c>
      <c r="GC27" s="131">
        <v>-673520</v>
      </c>
      <c r="GD27" s="131">
        <v>-566078</v>
      </c>
      <c r="GE27" s="131">
        <v>-595530</v>
      </c>
      <c r="GF27" s="131">
        <v>-511310</v>
      </c>
      <c r="GG27" s="131">
        <v>-505794</v>
      </c>
      <c r="GH27" s="131">
        <v>-508920</v>
      </c>
      <c r="GI27" s="131">
        <v>-493620</v>
      </c>
      <c r="GJ27" s="131">
        <v>-516422</v>
      </c>
      <c r="GK27" s="131">
        <v>-370938</v>
      </c>
      <c r="GL27" s="131">
        <v>-358004</v>
      </c>
      <c r="GM27" s="131">
        <v>-719760</v>
      </c>
      <c r="GN27" s="131">
        <v>-576268</v>
      </c>
      <c r="GO27" s="131">
        <v>-605604</v>
      </c>
      <c r="GP27" s="131">
        <v>-599100</v>
      </c>
      <c r="GQ27" s="131">
        <v>-438800</v>
      </c>
      <c r="GR27" s="131">
        <v>-554434</v>
      </c>
      <c r="GS27" s="131">
        <v>-556210</v>
      </c>
    </row>
    <row r="28" spans="1:201" s="130" customFormat="1" x14ac:dyDescent="0.3">
      <c r="A28" s="132"/>
      <c r="B28" s="133" t="s">
        <v>1619</v>
      </c>
      <c r="C28" s="131">
        <v>-4626</v>
      </c>
      <c r="D28" s="131">
        <v>-5562</v>
      </c>
      <c r="E28" s="131">
        <v>-7056</v>
      </c>
      <c r="F28" s="131">
        <v>-5796</v>
      </c>
      <c r="G28" s="131">
        <v>-5580</v>
      </c>
      <c r="H28" s="131">
        <v>-7236</v>
      </c>
      <c r="I28" s="131">
        <v>-5472</v>
      </c>
      <c r="J28" s="131">
        <v>-4320</v>
      </c>
      <c r="K28" s="131">
        <v>-6696</v>
      </c>
      <c r="L28" s="131">
        <v>-6318</v>
      </c>
      <c r="M28" s="131">
        <v>-6012</v>
      </c>
      <c r="N28" s="131">
        <v>-6156</v>
      </c>
      <c r="O28" s="131">
        <v>-6336</v>
      </c>
      <c r="P28" s="131">
        <v>-6372</v>
      </c>
      <c r="Q28" s="131">
        <v>-4374</v>
      </c>
      <c r="R28" s="131">
        <v>-1242</v>
      </c>
      <c r="S28" s="131">
        <v>-936</v>
      </c>
      <c r="T28" s="131">
        <v>-666</v>
      </c>
      <c r="U28" s="131">
        <v>-702</v>
      </c>
      <c r="V28" s="131">
        <v>-450</v>
      </c>
      <c r="W28" s="131">
        <v>-324</v>
      </c>
      <c r="X28" s="131">
        <v>-504</v>
      </c>
      <c r="Y28" s="131">
        <v>-378</v>
      </c>
      <c r="Z28" s="131">
        <v>-396</v>
      </c>
      <c r="AA28" s="131">
        <v>-504</v>
      </c>
      <c r="AB28" s="131">
        <v>-288</v>
      </c>
      <c r="AC28" s="131">
        <v>-432</v>
      </c>
      <c r="AD28" s="131">
        <v>-468</v>
      </c>
      <c r="AE28" s="131">
        <v>-270</v>
      </c>
      <c r="AF28" s="131">
        <v>-234</v>
      </c>
      <c r="AG28" s="131">
        <v>-342</v>
      </c>
      <c r="AH28" s="131">
        <v>-288</v>
      </c>
      <c r="AI28" s="131">
        <v>-324</v>
      </c>
      <c r="AJ28" s="131">
        <v>-342</v>
      </c>
      <c r="AK28" s="131">
        <v>-378</v>
      </c>
      <c r="AL28" s="131">
        <v>-306</v>
      </c>
      <c r="AM28" s="131">
        <v>-180</v>
      </c>
      <c r="AN28" s="131">
        <v>-270</v>
      </c>
      <c r="AO28" s="131">
        <v>-360</v>
      </c>
      <c r="AP28" s="131">
        <v>-360</v>
      </c>
      <c r="AQ28" s="131">
        <v>-270</v>
      </c>
      <c r="AR28" s="131">
        <v>-234</v>
      </c>
      <c r="AS28" s="131">
        <v>-288</v>
      </c>
      <c r="AT28" s="131">
        <v>-324</v>
      </c>
      <c r="AU28" s="131">
        <v>-396</v>
      </c>
      <c r="AV28" s="131">
        <v>-288</v>
      </c>
      <c r="AW28" s="131">
        <v>-270</v>
      </c>
      <c r="AX28" s="131">
        <v>-270</v>
      </c>
      <c r="AY28" s="131">
        <v>-414</v>
      </c>
      <c r="AZ28" s="131">
        <v>-306</v>
      </c>
      <c r="BA28" s="131">
        <v>-414</v>
      </c>
      <c r="BB28" s="131">
        <v>-450</v>
      </c>
      <c r="BC28" s="131">
        <v>-378</v>
      </c>
      <c r="BD28" s="131">
        <v>-342</v>
      </c>
      <c r="BE28" s="131">
        <v>-360</v>
      </c>
      <c r="BF28" s="131">
        <v>-270</v>
      </c>
      <c r="BG28" s="131">
        <v>-324</v>
      </c>
      <c r="BH28" s="131">
        <v>-414</v>
      </c>
      <c r="BI28" s="131">
        <v>-342</v>
      </c>
      <c r="BJ28" s="131">
        <v>-252</v>
      </c>
      <c r="BK28" s="131">
        <v>-468</v>
      </c>
      <c r="BL28" s="131">
        <v>-522</v>
      </c>
      <c r="BM28" s="131">
        <v>-468</v>
      </c>
      <c r="BN28" s="131">
        <v>-396</v>
      </c>
      <c r="BO28" s="131">
        <v>-378</v>
      </c>
      <c r="BP28" s="131">
        <v>-468</v>
      </c>
      <c r="BQ28" s="131">
        <v>-414</v>
      </c>
      <c r="BR28" s="131">
        <v>-324</v>
      </c>
      <c r="BS28" s="131">
        <v>-504</v>
      </c>
      <c r="BT28" s="131">
        <v>-468</v>
      </c>
      <c r="BU28" s="131">
        <v>-450</v>
      </c>
      <c r="BV28" s="131">
        <v>-378</v>
      </c>
      <c r="BW28" s="131">
        <v>-360</v>
      </c>
      <c r="BX28" s="131">
        <v>-396</v>
      </c>
      <c r="BY28" s="131">
        <v>-612</v>
      </c>
      <c r="BZ28" s="131">
        <v>-324</v>
      </c>
      <c r="CA28" s="131">
        <v>-360</v>
      </c>
      <c r="CB28" s="131">
        <v>-216</v>
      </c>
      <c r="CC28" s="131">
        <v>-216</v>
      </c>
      <c r="CD28" s="131">
        <v>-252</v>
      </c>
      <c r="CE28" s="131">
        <v>-324</v>
      </c>
      <c r="CF28" s="131">
        <v>-378</v>
      </c>
      <c r="CG28" s="131">
        <v>-450</v>
      </c>
      <c r="CH28" s="131">
        <v>-378</v>
      </c>
      <c r="CI28" s="131">
        <v>-594</v>
      </c>
      <c r="CJ28" s="131">
        <v>-504</v>
      </c>
      <c r="CK28" s="131">
        <v>-414</v>
      </c>
      <c r="CL28" s="131">
        <v>-432</v>
      </c>
      <c r="CM28" s="131">
        <v>-558</v>
      </c>
      <c r="CN28" s="131">
        <v>-756</v>
      </c>
      <c r="CO28" s="131">
        <v>-666</v>
      </c>
      <c r="CP28" s="131">
        <v>-540</v>
      </c>
      <c r="CQ28" s="131">
        <v>-558</v>
      </c>
      <c r="CR28" s="131">
        <v>-774</v>
      </c>
      <c r="CS28" s="131">
        <v>-792</v>
      </c>
      <c r="CT28" s="131">
        <v>-1044</v>
      </c>
      <c r="CU28" s="131">
        <v>-792</v>
      </c>
      <c r="CV28" s="131">
        <v>-900</v>
      </c>
      <c r="CW28" s="131">
        <v>-1242</v>
      </c>
      <c r="CX28" s="131">
        <v>-1206</v>
      </c>
      <c r="CY28" s="131">
        <v>-972</v>
      </c>
      <c r="CZ28" s="131">
        <v>-1170</v>
      </c>
      <c r="DA28" s="131">
        <v>-990</v>
      </c>
      <c r="DB28" s="131">
        <v>-864</v>
      </c>
      <c r="DC28" s="131">
        <v>-684</v>
      </c>
      <c r="DD28" s="131">
        <v>-1170</v>
      </c>
      <c r="DE28" s="131">
        <v>-1098</v>
      </c>
      <c r="DF28" s="131">
        <v>-1242</v>
      </c>
      <c r="DG28" s="131">
        <v>-1314</v>
      </c>
      <c r="DH28" s="131">
        <v>-1188</v>
      </c>
      <c r="DI28" s="131">
        <v>-1764</v>
      </c>
      <c r="DJ28" s="131">
        <v>-1440</v>
      </c>
      <c r="DK28" s="131">
        <v>-1386</v>
      </c>
      <c r="DL28" s="131">
        <v>-1242</v>
      </c>
      <c r="DM28" s="131">
        <v>-1278</v>
      </c>
      <c r="DN28" s="131">
        <v>-810</v>
      </c>
      <c r="DO28" s="131">
        <v>-1746</v>
      </c>
      <c r="DP28" s="131">
        <v>-2214</v>
      </c>
      <c r="DQ28" s="131">
        <v>-2736</v>
      </c>
      <c r="DR28" s="131">
        <v>-2106</v>
      </c>
      <c r="DS28" s="131">
        <v>-2736</v>
      </c>
      <c r="DT28" s="131">
        <v>-2340</v>
      </c>
      <c r="DU28" s="131">
        <v>-504</v>
      </c>
      <c r="DV28" s="131">
        <v>-504</v>
      </c>
      <c r="DW28" s="131">
        <v>-1242</v>
      </c>
      <c r="DX28" s="131">
        <v>-1998</v>
      </c>
      <c r="DY28" s="131">
        <v>-1692</v>
      </c>
      <c r="DZ28" s="131">
        <v>-1620</v>
      </c>
      <c r="EA28" s="131">
        <v>-2196</v>
      </c>
      <c r="EB28" s="131">
        <v>-4200</v>
      </c>
      <c r="EC28" s="131">
        <v>-4152</v>
      </c>
      <c r="ED28" s="131">
        <v>-3840</v>
      </c>
      <c r="EE28" s="131">
        <v>-3792</v>
      </c>
      <c r="EF28" s="131">
        <v>-4056</v>
      </c>
      <c r="EG28" s="131">
        <v>-5448</v>
      </c>
      <c r="EH28" s="131">
        <v>-3960</v>
      </c>
      <c r="EI28" s="131">
        <v>-3696</v>
      </c>
      <c r="EJ28" s="131">
        <v>-4224</v>
      </c>
      <c r="EK28" s="131">
        <v>-3048</v>
      </c>
      <c r="EL28" s="131">
        <v>-1776</v>
      </c>
      <c r="EM28" s="131">
        <v>-4176</v>
      </c>
      <c r="EN28" s="131">
        <v>-4440</v>
      </c>
      <c r="EO28" s="131">
        <v>-4296</v>
      </c>
      <c r="EP28" s="131">
        <v>-3960</v>
      </c>
      <c r="EQ28" s="131">
        <v>-5472</v>
      </c>
      <c r="ER28" s="131">
        <v>-4704</v>
      </c>
      <c r="ES28" s="131">
        <v>-6624</v>
      </c>
      <c r="ET28" s="131">
        <v>-4344</v>
      </c>
      <c r="EU28" s="131">
        <v>-5328</v>
      </c>
      <c r="EV28" s="131">
        <v>-4368</v>
      </c>
      <c r="EW28" s="131">
        <v>-3216</v>
      </c>
      <c r="EX28" s="131">
        <v>-3024</v>
      </c>
      <c r="EY28" s="131">
        <v>-5208</v>
      </c>
      <c r="EZ28" s="131">
        <v>-5832</v>
      </c>
      <c r="FA28" s="131">
        <v>-5208</v>
      </c>
      <c r="FB28" s="131">
        <v>-4392</v>
      </c>
      <c r="FC28" s="131">
        <v>-6960</v>
      </c>
      <c r="FD28" s="131">
        <v>-4896</v>
      </c>
      <c r="FE28" s="131">
        <v>-6936</v>
      </c>
      <c r="FF28" s="131">
        <v>-5448</v>
      </c>
      <c r="FG28" s="131">
        <v>-5808</v>
      </c>
      <c r="FH28" s="131">
        <v>-6480</v>
      </c>
      <c r="FI28" s="131">
        <v>-4008</v>
      </c>
      <c r="FJ28" s="131">
        <v>-3456</v>
      </c>
      <c r="FK28" s="131">
        <v>-5472</v>
      </c>
      <c r="FL28" s="131">
        <v>-7128</v>
      </c>
      <c r="FM28" s="131">
        <v>-7056</v>
      </c>
      <c r="FN28" s="131">
        <v>-6048</v>
      </c>
      <c r="FO28" s="131">
        <v>-7392</v>
      </c>
      <c r="FP28" s="131">
        <v>-8424</v>
      </c>
      <c r="FQ28" s="131">
        <v>-9024</v>
      </c>
      <c r="FR28" s="131">
        <v>-8280</v>
      </c>
      <c r="FS28" s="131">
        <v>-6912</v>
      </c>
      <c r="FT28" s="131">
        <v>-7368</v>
      </c>
      <c r="FU28" s="131">
        <v>-6048</v>
      </c>
      <c r="FV28" s="131">
        <v>-4152</v>
      </c>
      <c r="FW28" s="131">
        <v>-7872</v>
      </c>
      <c r="FX28" s="131">
        <v>-8544</v>
      </c>
      <c r="FY28" s="131">
        <v>-7656</v>
      </c>
      <c r="FZ28" s="131">
        <v>-7920</v>
      </c>
      <c r="GA28" s="131">
        <v>-8160</v>
      </c>
      <c r="GB28" s="131">
        <v>-8016</v>
      </c>
      <c r="GC28" s="131">
        <v>-9480</v>
      </c>
      <c r="GD28" s="131">
        <v>-7944</v>
      </c>
      <c r="GE28" s="131">
        <v>-8088</v>
      </c>
      <c r="GF28" s="131">
        <v>-8184</v>
      </c>
      <c r="GG28" s="131">
        <v>-7272</v>
      </c>
      <c r="GH28" s="131">
        <v>-5112</v>
      </c>
      <c r="GI28" s="131">
        <v>-8976</v>
      </c>
      <c r="GJ28" s="131">
        <v>-10536</v>
      </c>
      <c r="GK28" s="131">
        <v>-7896</v>
      </c>
      <c r="GL28" s="131">
        <v>-10032</v>
      </c>
      <c r="GM28" s="131">
        <v>-9696</v>
      </c>
      <c r="GN28" s="131">
        <v>-9024</v>
      </c>
      <c r="GO28" s="131">
        <v>-12552</v>
      </c>
      <c r="GP28" s="131">
        <v>-11064</v>
      </c>
      <c r="GQ28" s="131">
        <v>-10528</v>
      </c>
      <c r="GR28" s="131">
        <v>-13440</v>
      </c>
      <c r="GS28" s="131">
        <v>-11200</v>
      </c>
    </row>
    <row r="29" spans="1:201" s="130" customFormat="1" x14ac:dyDescent="0.3">
      <c r="A29" s="132"/>
      <c r="B29" s="108" t="s">
        <v>70</v>
      </c>
      <c r="C29" s="137">
        <v>17465604</v>
      </c>
      <c r="D29" s="137">
        <v>17140393</v>
      </c>
      <c r="E29" s="137">
        <v>20692797</v>
      </c>
      <c r="F29" s="137">
        <v>17755849</v>
      </c>
      <c r="G29" s="137">
        <v>16261634</v>
      </c>
      <c r="H29" s="137">
        <v>19151933</v>
      </c>
      <c r="I29" s="137">
        <v>17108455</v>
      </c>
      <c r="J29" s="137">
        <v>16614308</v>
      </c>
      <c r="K29" s="137">
        <v>18209121</v>
      </c>
      <c r="L29" s="137">
        <v>17398054</v>
      </c>
      <c r="M29" s="137">
        <v>17462343</v>
      </c>
      <c r="N29" s="137">
        <v>18186641</v>
      </c>
      <c r="O29" s="137">
        <v>18505103</v>
      </c>
      <c r="P29" s="137">
        <v>17555459</v>
      </c>
      <c r="Q29" s="137">
        <v>19705659</v>
      </c>
      <c r="R29" s="137">
        <v>16746683</v>
      </c>
      <c r="S29" s="137">
        <v>19311350</v>
      </c>
      <c r="T29" s="137">
        <v>17312331</v>
      </c>
      <c r="U29" s="137">
        <v>16170782</v>
      </c>
      <c r="V29" s="137">
        <v>16222056</v>
      </c>
      <c r="W29" s="137">
        <v>18062899</v>
      </c>
      <c r="X29" s="137">
        <v>17254467</v>
      </c>
      <c r="Y29" s="137">
        <v>17952519</v>
      </c>
      <c r="Z29" s="137">
        <v>17613896</v>
      </c>
      <c r="AA29" s="137">
        <v>18532625</v>
      </c>
      <c r="AB29" s="137">
        <v>17083598</v>
      </c>
      <c r="AC29" s="137">
        <v>18767031</v>
      </c>
      <c r="AD29" s="137">
        <v>16042827</v>
      </c>
      <c r="AE29" s="137">
        <v>16088987</v>
      </c>
      <c r="AF29" s="137">
        <v>17008790</v>
      </c>
      <c r="AG29" s="137">
        <v>16750593</v>
      </c>
      <c r="AH29" s="137">
        <v>15700100</v>
      </c>
      <c r="AI29" s="137">
        <v>15870734</v>
      </c>
      <c r="AJ29" s="137">
        <v>18791637</v>
      </c>
      <c r="AK29" s="137">
        <v>16952788</v>
      </c>
      <c r="AL29" s="137">
        <v>16208124</v>
      </c>
      <c r="AM29" s="137">
        <v>18278462</v>
      </c>
      <c r="AN29" s="137">
        <v>16669026</v>
      </c>
      <c r="AO29" s="137">
        <v>16841254</v>
      </c>
      <c r="AP29" s="137">
        <v>16349100</v>
      </c>
      <c r="AQ29" s="137">
        <v>15975816</v>
      </c>
      <c r="AR29" s="137">
        <v>15906555</v>
      </c>
      <c r="AS29" s="137">
        <v>17039592</v>
      </c>
      <c r="AT29" s="137">
        <v>13821008</v>
      </c>
      <c r="AU29" s="137">
        <v>16260593</v>
      </c>
      <c r="AV29" s="137">
        <v>17121064</v>
      </c>
      <c r="AW29" s="137">
        <v>15233406</v>
      </c>
      <c r="AX29" s="137">
        <v>16316347</v>
      </c>
      <c r="AY29" s="137">
        <v>17090583</v>
      </c>
      <c r="AZ29" s="137">
        <v>15884331</v>
      </c>
      <c r="BA29" s="137">
        <v>15903715</v>
      </c>
      <c r="BB29" s="137">
        <v>15743848</v>
      </c>
      <c r="BC29" s="137">
        <v>14439396</v>
      </c>
      <c r="BD29" s="137">
        <v>15365425</v>
      </c>
      <c r="BE29" s="137">
        <v>22284726</v>
      </c>
      <c r="BF29" s="137">
        <v>13324473</v>
      </c>
      <c r="BG29" s="137">
        <v>16119918</v>
      </c>
      <c r="BH29" s="137">
        <v>20186276</v>
      </c>
      <c r="BI29" s="137">
        <v>14808457</v>
      </c>
      <c r="BJ29" s="137">
        <v>19588468</v>
      </c>
      <c r="BK29" s="137">
        <v>23209406</v>
      </c>
      <c r="BL29" s="137">
        <v>16704944</v>
      </c>
      <c r="BM29" s="137">
        <v>16888550</v>
      </c>
      <c r="BN29" s="137">
        <v>24795045</v>
      </c>
      <c r="BO29" s="137">
        <v>13546230</v>
      </c>
      <c r="BP29" s="137">
        <v>15865220</v>
      </c>
      <c r="BQ29" s="137">
        <v>22354857</v>
      </c>
      <c r="BR29" s="137">
        <v>13214002</v>
      </c>
      <c r="BS29" s="137">
        <v>15496236</v>
      </c>
      <c r="BT29" s="137">
        <v>23002821</v>
      </c>
      <c r="BU29" s="137">
        <v>14606612</v>
      </c>
      <c r="BV29" s="137">
        <v>15222637</v>
      </c>
      <c r="BW29" s="137">
        <v>23831372</v>
      </c>
      <c r="BX29" s="137">
        <v>14976099</v>
      </c>
      <c r="BY29" s="137">
        <v>15772895</v>
      </c>
      <c r="BZ29" s="137">
        <v>23400563</v>
      </c>
      <c r="CA29" s="137">
        <v>14390408</v>
      </c>
      <c r="CB29" s="137">
        <v>14671004</v>
      </c>
      <c r="CC29" s="137">
        <v>20983359</v>
      </c>
      <c r="CD29" s="137">
        <v>13095681</v>
      </c>
      <c r="CE29" s="137">
        <v>14329552</v>
      </c>
      <c r="CF29" s="137">
        <v>21796321</v>
      </c>
      <c r="CG29" s="137">
        <v>14305338</v>
      </c>
      <c r="CH29" s="137">
        <v>14648231</v>
      </c>
      <c r="CI29" s="137">
        <v>24479649</v>
      </c>
      <c r="CJ29" s="137">
        <v>13386915</v>
      </c>
      <c r="CK29" s="137">
        <v>15526771</v>
      </c>
      <c r="CL29" s="137">
        <v>21356307</v>
      </c>
      <c r="CM29" s="137">
        <v>13776757</v>
      </c>
      <c r="CN29" s="137">
        <v>14617668</v>
      </c>
      <c r="CO29" s="137">
        <v>20997823</v>
      </c>
      <c r="CP29" s="137">
        <v>13547784</v>
      </c>
      <c r="CQ29" s="137">
        <v>14270639</v>
      </c>
      <c r="CR29" s="137">
        <v>22684609</v>
      </c>
      <c r="CS29" s="137">
        <v>14620179</v>
      </c>
      <c r="CT29" s="137">
        <v>13639383</v>
      </c>
      <c r="CU29" s="137">
        <v>18928944</v>
      </c>
      <c r="CV29" s="137">
        <v>14370748</v>
      </c>
      <c r="CW29" s="137">
        <v>15032555</v>
      </c>
      <c r="CX29" s="137">
        <v>13991377</v>
      </c>
      <c r="CY29" s="137">
        <v>12980320</v>
      </c>
      <c r="CZ29" s="137">
        <v>13666223</v>
      </c>
      <c r="DA29" s="137">
        <v>13124613</v>
      </c>
      <c r="DB29" s="137">
        <v>12407655</v>
      </c>
      <c r="DC29" s="137">
        <v>12725482</v>
      </c>
      <c r="DD29" s="137">
        <v>14894161</v>
      </c>
      <c r="DE29" s="137">
        <v>13750411</v>
      </c>
      <c r="DF29" s="137">
        <v>12997596</v>
      </c>
      <c r="DG29" s="137">
        <v>14295592</v>
      </c>
      <c r="DH29" s="137">
        <v>13163457</v>
      </c>
      <c r="DI29" s="137">
        <v>13610474</v>
      </c>
      <c r="DJ29" s="137">
        <v>13171835</v>
      </c>
      <c r="DK29" s="137">
        <v>12403662</v>
      </c>
      <c r="DL29" s="137">
        <v>12352327</v>
      </c>
      <c r="DM29" s="137">
        <v>13254606</v>
      </c>
      <c r="DN29" s="137">
        <v>10781525</v>
      </c>
      <c r="DO29" s="137">
        <v>12696361</v>
      </c>
      <c r="DP29" s="137">
        <v>13678120</v>
      </c>
      <c r="DQ29" s="137">
        <v>12055459</v>
      </c>
      <c r="DR29" s="137">
        <v>12900456</v>
      </c>
      <c r="DS29" s="137">
        <v>13277496</v>
      </c>
      <c r="DT29" s="137">
        <v>12122198</v>
      </c>
      <c r="DU29" s="137">
        <v>9227880</v>
      </c>
      <c r="DV29" s="137">
        <v>9227880</v>
      </c>
      <c r="DW29" s="137">
        <v>10881495</v>
      </c>
      <c r="DX29" s="137">
        <v>13200663</v>
      </c>
      <c r="DY29" s="137">
        <v>11758339</v>
      </c>
      <c r="DZ29" s="137">
        <v>10468021</v>
      </c>
      <c r="EA29" s="137">
        <v>12537591</v>
      </c>
      <c r="EB29" s="137">
        <v>11881967</v>
      </c>
      <c r="EC29" s="137">
        <v>12330812</v>
      </c>
      <c r="ED29" s="137">
        <v>12502704</v>
      </c>
      <c r="EE29" s="137">
        <v>12607809</v>
      </c>
      <c r="EF29" s="137">
        <v>12079554</v>
      </c>
      <c r="EG29" s="137">
        <v>14600512</v>
      </c>
      <c r="EH29" s="137">
        <v>12627060</v>
      </c>
      <c r="EI29" s="137">
        <v>11500582</v>
      </c>
      <c r="EJ29" s="137">
        <v>12675281</v>
      </c>
      <c r="EK29" s="137">
        <v>10768383</v>
      </c>
      <c r="EL29" s="137">
        <v>10129657</v>
      </c>
      <c r="EM29" s="137">
        <v>11758117</v>
      </c>
      <c r="EN29" s="137">
        <v>11208233</v>
      </c>
      <c r="EO29" s="137">
        <v>11449103</v>
      </c>
      <c r="EP29" s="137">
        <v>12179760</v>
      </c>
      <c r="EQ29" s="137">
        <v>11448643</v>
      </c>
      <c r="ER29" s="137">
        <v>10197617</v>
      </c>
      <c r="ES29" s="137">
        <v>11914369</v>
      </c>
      <c r="ET29" s="137">
        <v>10409391</v>
      </c>
      <c r="EU29" s="137">
        <v>10956452</v>
      </c>
      <c r="EV29" s="137">
        <v>11275970</v>
      </c>
      <c r="EW29" s="137">
        <v>9895947</v>
      </c>
      <c r="EX29" s="137">
        <v>10201260</v>
      </c>
      <c r="EY29" s="137">
        <v>11180540</v>
      </c>
      <c r="EZ29" s="137">
        <v>10987480</v>
      </c>
      <c r="FA29" s="137">
        <v>10769286</v>
      </c>
      <c r="FB29" s="137">
        <v>10974065</v>
      </c>
      <c r="FC29" s="137">
        <v>11710008</v>
      </c>
      <c r="FD29" s="137">
        <v>9916823</v>
      </c>
      <c r="FE29" s="137">
        <v>11693563</v>
      </c>
      <c r="FF29" s="137">
        <v>9611063</v>
      </c>
      <c r="FG29" s="137">
        <v>10081717</v>
      </c>
      <c r="FH29" s="137">
        <v>11189040</v>
      </c>
      <c r="FI29" s="137">
        <v>9380980</v>
      </c>
      <c r="FJ29" s="137">
        <v>9161954</v>
      </c>
      <c r="FK29" s="137">
        <v>10028154</v>
      </c>
      <c r="FL29" s="137">
        <v>10707354</v>
      </c>
      <c r="FM29" s="137">
        <v>10697127</v>
      </c>
      <c r="FN29" s="137">
        <v>10830039</v>
      </c>
      <c r="FO29" s="137">
        <v>11359444.01</v>
      </c>
      <c r="FP29" s="137">
        <v>10627477.210000001</v>
      </c>
      <c r="FQ29" s="137">
        <v>10307088.439999999</v>
      </c>
      <c r="FR29" s="137">
        <v>10549960.73</v>
      </c>
      <c r="FS29" s="137">
        <v>9722730.3699999992</v>
      </c>
      <c r="FT29" s="137">
        <v>9634001.4800000004</v>
      </c>
      <c r="FU29" s="137">
        <v>10144308.1</v>
      </c>
      <c r="FV29" s="137">
        <v>7991476.8200000003</v>
      </c>
      <c r="FW29" s="137">
        <v>9875897.8599999994</v>
      </c>
      <c r="FX29" s="137">
        <v>10434573.83</v>
      </c>
      <c r="FY29" s="137">
        <v>9141393.0399999991</v>
      </c>
      <c r="FZ29" s="137">
        <v>10090098.49</v>
      </c>
      <c r="GA29" s="137">
        <v>11379861.310000001</v>
      </c>
      <c r="GB29" s="137">
        <v>9993218.2200000007</v>
      </c>
      <c r="GC29" s="137">
        <v>10406362.51</v>
      </c>
      <c r="GD29" s="137">
        <v>10044084.49</v>
      </c>
      <c r="GE29" s="137">
        <v>9699626.0600000005</v>
      </c>
      <c r="GF29" s="137">
        <v>9856073.3499999996</v>
      </c>
      <c r="GG29" s="137">
        <v>9950622.7300000004</v>
      </c>
      <c r="GH29" s="137">
        <v>7901259.0300000003</v>
      </c>
      <c r="GI29" s="137">
        <v>10505935.539999999</v>
      </c>
      <c r="GJ29" s="137">
        <v>10411299.970000001</v>
      </c>
      <c r="GK29" s="137">
        <v>8951060.8699999992</v>
      </c>
      <c r="GL29" s="137">
        <v>10718142.960000001</v>
      </c>
      <c r="GM29" s="137">
        <v>9897716.0399999991</v>
      </c>
      <c r="GN29" s="137">
        <v>9285351.1999999993</v>
      </c>
      <c r="GO29" s="137">
        <v>10434379.58</v>
      </c>
      <c r="GP29" s="137">
        <v>9374743.8200000003</v>
      </c>
      <c r="GQ29" s="137">
        <v>8347844.5899999999</v>
      </c>
      <c r="GR29" s="137">
        <v>10039003.970000001</v>
      </c>
      <c r="GS29" s="137">
        <v>9042581.5</v>
      </c>
    </row>
    <row r="30" spans="1:201" s="130" customFormat="1" x14ac:dyDescent="0.3">
      <c r="A30" s="132"/>
      <c r="B30" s="128" t="s">
        <v>24</v>
      </c>
      <c r="C30" s="138"/>
      <c r="D30" s="138"/>
      <c r="E30" s="138"/>
      <c r="F30" s="138"/>
      <c r="G30" s="138"/>
      <c r="H30" s="138"/>
      <c r="I30" s="138"/>
      <c r="J30" s="138"/>
      <c r="K30" s="138"/>
      <c r="L30" s="138"/>
      <c r="M30" s="138"/>
      <c r="N30" s="138"/>
      <c r="O30" s="138"/>
      <c r="P30" s="138"/>
      <c r="Q30" s="138"/>
      <c r="R30" s="138"/>
      <c r="S30" s="138"/>
      <c r="T30" s="138"/>
      <c r="U30" s="138"/>
      <c r="V30" s="138"/>
      <c r="W30" s="138"/>
      <c r="X30" s="138"/>
      <c r="Y30" s="138"/>
      <c r="Z30" s="138"/>
      <c r="AA30" s="138"/>
      <c r="AB30" s="138"/>
      <c r="AC30" s="138"/>
      <c r="AD30" s="138"/>
      <c r="AE30" s="138"/>
      <c r="AF30" s="138"/>
      <c r="AG30" s="138"/>
      <c r="AH30" s="138"/>
      <c r="AI30" s="138"/>
      <c r="AJ30" s="138"/>
      <c r="AK30" s="138"/>
      <c r="AL30" s="138"/>
      <c r="AM30" s="138"/>
      <c r="AN30" s="138"/>
      <c r="AO30" s="138"/>
      <c r="AP30" s="138"/>
      <c r="AQ30" s="138"/>
      <c r="AR30" s="138"/>
      <c r="AS30" s="138"/>
      <c r="AT30" s="138"/>
      <c r="AU30" s="138"/>
      <c r="AV30" s="138"/>
      <c r="AW30" s="138"/>
      <c r="AX30" s="138"/>
      <c r="AY30" s="138"/>
      <c r="AZ30" s="138"/>
      <c r="BA30" s="138"/>
      <c r="BB30" s="138"/>
      <c r="BC30" s="138"/>
      <c r="BD30" s="138"/>
      <c r="BE30" s="138"/>
      <c r="BF30" s="138"/>
      <c r="BG30" s="138"/>
      <c r="BH30" s="138"/>
      <c r="BI30" s="138"/>
      <c r="BJ30" s="138"/>
      <c r="BK30" s="138"/>
      <c r="BL30" s="138"/>
      <c r="BM30" s="138"/>
      <c r="BN30" s="138"/>
      <c r="BO30" s="138"/>
      <c r="BP30" s="138"/>
      <c r="BQ30" s="138"/>
      <c r="BR30" s="138"/>
      <c r="BS30" s="138"/>
      <c r="BT30" s="138"/>
      <c r="BU30" s="138"/>
      <c r="BV30" s="138"/>
      <c r="BW30" s="138"/>
      <c r="BX30" s="138"/>
      <c r="BY30" s="138"/>
      <c r="BZ30" s="138"/>
      <c r="CA30" s="138"/>
      <c r="CB30" s="138"/>
      <c r="CC30" s="138"/>
      <c r="CD30" s="138"/>
      <c r="CE30" s="138"/>
      <c r="CF30" s="138"/>
      <c r="CG30" s="138"/>
      <c r="CH30" s="138"/>
      <c r="CI30" s="138"/>
      <c r="CJ30" s="138"/>
      <c r="CK30" s="138"/>
      <c r="CL30" s="138"/>
      <c r="CM30" s="138"/>
      <c r="CN30" s="138"/>
      <c r="CO30" s="138"/>
      <c r="CP30" s="138"/>
      <c r="CQ30" s="138"/>
      <c r="CR30" s="138"/>
      <c r="CS30" s="138"/>
      <c r="CT30" s="138"/>
      <c r="CU30" s="138"/>
      <c r="CV30" s="138"/>
      <c r="CW30" s="138"/>
      <c r="CX30" s="138"/>
      <c r="CY30" s="138"/>
      <c r="CZ30" s="138"/>
      <c r="DA30" s="138"/>
      <c r="DB30" s="138"/>
      <c r="DC30" s="138"/>
      <c r="DD30" s="138"/>
      <c r="DE30" s="138"/>
      <c r="DF30" s="138"/>
      <c r="DG30" s="138"/>
      <c r="DH30" s="138"/>
      <c r="DI30" s="138"/>
      <c r="DJ30" s="138"/>
      <c r="DK30" s="138"/>
      <c r="DL30" s="138"/>
      <c r="DM30" s="138"/>
      <c r="DN30" s="138"/>
      <c r="DO30" s="138"/>
      <c r="DP30" s="138"/>
      <c r="DQ30" s="138"/>
      <c r="DR30" s="138"/>
      <c r="DS30" s="138"/>
      <c r="DT30" s="138"/>
      <c r="DU30" s="138"/>
      <c r="DV30" s="138"/>
      <c r="DW30" s="138"/>
      <c r="DX30" s="138"/>
      <c r="DY30" s="138"/>
      <c r="DZ30" s="138"/>
      <c r="EA30" s="138"/>
      <c r="EB30" s="138"/>
      <c r="EC30" s="138"/>
      <c r="ED30" s="138"/>
      <c r="EE30" s="138"/>
      <c r="EF30" s="138"/>
      <c r="EG30" s="138"/>
      <c r="EH30" s="138"/>
      <c r="EI30" s="138"/>
      <c r="EJ30" s="138"/>
      <c r="EK30" s="138"/>
      <c r="EL30" s="138"/>
      <c r="EM30" s="138"/>
      <c r="EN30" s="138"/>
      <c r="EO30" s="138"/>
      <c r="EP30" s="138"/>
      <c r="EQ30" s="138"/>
      <c r="ER30" s="138"/>
      <c r="ES30" s="138"/>
      <c r="ET30" s="138"/>
      <c r="EU30" s="138"/>
      <c r="EV30" s="138"/>
      <c r="EW30" s="138"/>
      <c r="EX30" s="138"/>
      <c r="EY30" s="138"/>
      <c r="EZ30" s="138"/>
      <c r="FA30" s="138"/>
      <c r="FB30" s="138"/>
      <c r="FC30" s="138"/>
      <c r="FD30" s="138"/>
      <c r="FE30" s="138"/>
      <c r="FF30" s="138"/>
      <c r="FG30" s="138"/>
      <c r="FH30" s="138"/>
      <c r="FI30" s="138"/>
      <c r="FJ30" s="138"/>
      <c r="FK30" s="138"/>
      <c r="FL30" s="138"/>
      <c r="FM30" s="138"/>
      <c r="FN30" s="138"/>
      <c r="FO30" s="138"/>
      <c r="FP30" s="138"/>
      <c r="FQ30" s="138"/>
      <c r="FR30" s="138"/>
      <c r="FS30" s="138"/>
      <c r="FT30" s="138"/>
      <c r="FU30" s="138"/>
      <c r="FV30" s="138"/>
      <c r="FW30" s="138"/>
      <c r="FX30" s="138"/>
      <c r="FY30" s="138"/>
      <c r="FZ30" s="138"/>
      <c r="GA30" s="138"/>
      <c r="GB30" s="138"/>
      <c r="GC30" s="138"/>
      <c r="GD30" s="138"/>
      <c r="GE30" s="138"/>
      <c r="GF30" s="138"/>
      <c r="GG30" s="138"/>
      <c r="GH30" s="138"/>
      <c r="GI30" s="138"/>
      <c r="GJ30" s="138"/>
      <c r="GK30" s="138"/>
      <c r="GL30" s="138"/>
      <c r="GM30" s="138"/>
      <c r="GN30" s="138"/>
      <c r="GO30" s="138"/>
      <c r="GP30" s="138"/>
      <c r="GQ30" s="138"/>
      <c r="GR30" s="138"/>
      <c r="GS30" s="138"/>
    </row>
    <row r="31" spans="1:201" s="130" customFormat="1" x14ac:dyDescent="0.3">
      <c r="A31" s="132"/>
      <c r="B31" s="113" t="s">
        <v>50</v>
      </c>
      <c r="C31" s="131">
        <v>3891419</v>
      </c>
      <c r="D31" s="131">
        <v>3984993</v>
      </c>
      <c r="E31" s="131">
        <v>4986687</v>
      </c>
      <c r="F31" s="131">
        <v>4252046</v>
      </c>
      <c r="G31" s="131">
        <v>3959076</v>
      </c>
      <c r="H31" s="131">
        <v>4888999</v>
      </c>
      <c r="I31" s="131">
        <v>3983839</v>
      </c>
      <c r="J31" s="131">
        <v>3290239</v>
      </c>
      <c r="K31" s="131">
        <v>4368101</v>
      </c>
      <c r="L31" s="131">
        <v>4210166</v>
      </c>
      <c r="M31" s="131">
        <v>4022970</v>
      </c>
      <c r="N31" s="131">
        <v>4179179</v>
      </c>
      <c r="O31" s="131">
        <v>4206167</v>
      </c>
      <c r="P31" s="131">
        <v>4072175</v>
      </c>
      <c r="Q31" s="131">
        <v>4680888</v>
      </c>
      <c r="R31" s="131">
        <v>4071344</v>
      </c>
      <c r="S31" s="131">
        <v>4655713</v>
      </c>
      <c r="T31" s="131">
        <v>4232999</v>
      </c>
      <c r="U31" s="131">
        <v>3867197</v>
      </c>
      <c r="V31" s="131">
        <v>3252919</v>
      </c>
      <c r="W31" s="131">
        <v>4367889</v>
      </c>
      <c r="X31" s="131">
        <v>4244382</v>
      </c>
      <c r="Y31" s="131">
        <v>4217011</v>
      </c>
      <c r="Z31" s="131">
        <v>4117857</v>
      </c>
      <c r="AA31" s="131">
        <v>4382633</v>
      </c>
      <c r="AB31" s="131">
        <v>4003329</v>
      </c>
      <c r="AC31" s="131">
        <v>4484353</v>
      </c>
      <c r="AD31" s="131">
        <v>3907937</v>
      </c>
      <c r="AE31" s="131">
        <v>3874884</v>
      </c>
      <c r="AF31" s="131">
        <v>4472098</v>
      </c>
      <c r="AG31" s="131">
        <v>3925578</v>
      </c>
      <c r="AH31" s="131">
        <v>3134567</v>
      </c>
      <c r="AI31" s="131">
        <v>3940714</v>
      </c>
      <c r="AJ31" s="131">
        <v>4566842</v>
      </c>
      <c r="AK31" s="131">
        <v>4004467</v>
      </c>
      <c r="AL31" s="131">
        <v>3682503</v>
      </c>
      <c r="AM31" s="131">
        <v>4086347</v>
      </c>
      <c r="AN31" s="131">
        <v>3879491</v>
      </c>
      <c r="AO31" s="131">
        <v>3904154</v>
      </c>
      <c r="AP31" s="131">
        <v>3970102</v>
      </c>
      <c r="AQ31" s="131">
        <v>3801157</v>
      </c>
      <c r="AR31" s="131">
        <v>4093602</v>
      </c>
      <c r="AS31" s="131">
        <v>3990044</v>
      </c>
      <c r="AT31" s="131">
        <v>2778263</v>
      </c>
      <c r="AU31" s="131">
        <v>3953305</v>
      </c>
      <c r="AV31" s="131">
        <v>4186327</v>
      </c>
      <c r="AW31" s="131">
        <v>3651988</v>
      </c>
      <c r="AX31" s="131">
        <v>3826717</v>
      </c>
      <c r="AY31" s="131">
        <v>4102682</v>
      </c>
      <c r="AZ31" s="131">
        <v>3903581</v>
      </c>
      <c r="BA31" s="131">
        <v>3938033</v>
      </c>
      <c r="BB31" s="131">
        <v>3956733</v>
      </c>
      <c r="BC31" s="131">
        <v>3615987</v>
      </c>
      <c r="BD31" s="131">
        <v>3922029</v>
      </c>
      <c r="BE31" s="131">
        <v>3672349</v>
      </c>
      <c r="BF31" s="131">
        <v>2651231</v>
      </c>
      <c r="BG31" s="131">
        <v>3985902</v>
      </c>
      <c r="BH31" s="131">
        <v>3988524</v>
      </c>
      <c r="BI31" s="131">
        <v>3455564</v>
      </c>
      <c r="BJ31" s="131">
        <v>3689946</v>
      </c>
      <c r="BK31" s="131">
        <v>3306398</v>
      </c>
      <c r="BL31" s="131">
        <v>3408757</v>
      </c>
      <c r="BM31" s="131">
        <v>4068482</v>
      </c>
      <c r="BN31" s="131">
        <v>3757765</v>
      </c>
      <c r="BO31" s="131">
        <v>3220500</v>
      </c>
      <c r="BP31" s="131">
        <v>4144025</v>
      </c>
      <c r="BQ31" s="131">
        <v>3493280</v>
      </c>
      <c r="BR31" s="131">
        <v>2580157</v>
      </c>
      <c r="BS31" s="131">
        <v>3876717</v>
      </c>
      <c r="BT31" s="131">
        <v>3658029</v>
      </c>
      <c r="BU31" s="131">
        <v>3544997</v>
      </c>
      <c r="BV31" s="131">
        <v>3590085</v>
      </c>
      <c r="BW31" s="131">
        <v>3496987</v>
      </c>
      <c r="BX31" s="131">
        <v>3455805</v>
      </c>
      <c r="BY31" s="131">
        <v>3820481</v>
      </c>
      <c r="BZ31" s="131">
        <v>3467660</v>
      </c>
      <c r="CA31" s="131">
        <v>3511539</v>
      </c>
      <c r="CB31" s="131">
        <v>3868529</v>
      </c>
      <c r="CC31" s="131">
        <v>2993859</v>
      </c>
      <c r="CD31" s="131">
        <v>2591668</v>
      </c>
      <c r="CE31" s="131">
        <v>3646662</v>
      </c>
      <c r="CF31" s="131">
        <v>3333755</v>
      </c>
      <c r="CG31" s="131">
        <v>3418314</v>
      </c>
      <c r="CH31" s="131">
        <v>3326490</v>
      </c>
      <c r="CI31" s="131">
        <v>3503306</v>
      </c>
      <c r="CJ31" s="131">
        <v>3034054</v>
      </c>
      <c r="CK31" s="131">
        <v>3912220</v>
      </c>
      <c r="CL31" s="131">
        <v>3050598</v>
      </c>
      <c r="CM31" s="131">
        <v>3336975</v>
      </c>
      <c r="CN31" s="131">
        <v>3589185</v>
      </c>
      <c r="CO31" s="131">
        <v>2967002</v>
      </c>
      <c r="CP31" s="131">
        <v>2620179</v>
      </c>
      <c r="CQ31" s="131">
        <v>3489830</v>
      </c>
      <c r="CR31" s="131">
        <v>3642066</v>
      </c>
      <c r="CS31" s="131">
        <v>3571838</v>
      </c>
      <c r="CT31" s="131">
        <v>3240462</v>
      </c>
      <c r="CU31" s="131">
        <v>3510528</v>
      </c>
      <c r="CV31" s="131">
        <v>3348956</v>
      </c>
      <c r="CW31" s="131">
        <v>3587784</v>
      </c>
      <c r="CX31" s="131">
        <v>3339771</v>
      </c>
      <c r="CY31" s="131">
        <v>3141736</v>
      </c>
      <c r="CZ31" s="131">
        <v>3753167</v>
      </c>
      <c r="DA31" s="131">
        <v>3174312</v>
      </c>
      <c r="DB31" s="131">
        <v>2577738</v>
      </c>
      <c r="DC31" s="131">
        <v>3330048</v>
      </c>
      <c r="DD31" s="131">
        <v>3748974</v>
      </c>
      <c r="DE31" s="131">
        <v>3555422</v>
      </c>
      <c r="DF31" s="131">
        <v>3065489</v>
      </c>
      <c r="DG31" s="131">
        <v>3493149</v>
      </c>
      <c r="DH31" s="131">
        <v>3198358</v>
      </c>
      <c r="DI31" s="131">
        <v>3539672</v>
      </c>
      <c r="DJ31" s="131">
        <v>3306859</v>
      </c>
      <c r="DK31" s="131">
        <v>3258128</v>
      </c>
      <c r="DL31" s="131">
        <v>3349519</v>
      </c>
      <c r="DM31" s="131">
        <v>3270898</v>
      </c>
      <c r="DN31" s="131">
        <v>2275059</v>
      </c>
      <c r="DO31" s="131">
        <v>3343643</v>
      </c>
      <c r="DP31" s="131">
        <v>3580893</v>
      </c>
      <c r="DQ31" s="131">
        <v>3159086</v>
      </c>
      <c r="DR31" s="131">
        <v>3117704</v>
      </c>
      <c r="DS31" s="131">
        <v>3397248</v>
      </c>
      <c r="DT31" s="131">
        <v>3120879</v>
      </c>
      <c r="DU31" s="131">
        <v>1134793</v>
      </c>
      <c r="DV31" s="131">
        <v>1134793</v>
      </c>
      <c r="DW31" s="131">
        <v>2192978</v>
      </c>
      <c r="DX31" s="131">
        <v>3295203</v>
      </c>
      <c r="DY31" s="131">
        <v>2953453</v>
      </c>
      <c r="DZ31" s="131">
        <v>2137536</v>
      </c>
      <c r="EA31" s="131">
        <v>3283643</v>
      </c>
      <c r="EB31" s="131">
        <v>3046976</v>
      </c>
      <c r="EC31" s="131">
        <v>2928446</v>
      </c>
      <c r="ED31" s="131">
        <v>2876886</v>
      </c>
      <c r="EE31" s="131">
        <v>2929135</v>
      </c>
      <c r="EF31" s="131">
        <v>2724629</v>
      </c>
      <c r="EG31" s="131">
        <v>3178332</v>
      </c>
      <c r="EH31" s="131">
        <v>2834683</v>
      </c>
      <c r="EI31" s="131">
        <v>2656800</v>
      </c>
      <c r="EJ31" s="131">
        <v>3293809</v>
      </c>
      <c r="EK31" s="131">
        <v>2606799</v>
      </c>
      <c r="EL31" s="131">
        <v>2055811</v>
      </c>
      <c r="EM31" s="131">
        <v>3114568</v>
      </c>
      <c r="EN31" s="131">
        <v>2948219</v>
      </c>
      <c r="EO31" s="131">
        <v>2786141</v>
      </c>
      <c r="EP31" s="131">
        <v>2868517</v>
      </c>
      <c r="EQ31" s="131">
        <v>2884641</v>
      </c>
      <c r="ER31" s="131">
        <v>2589724</v>
      </c>
      <c r="ES31" s="131">
        <v>3163806</v>
      </c>
      <c r="ET31" s="131">
        <v>2671484</v>
      </c>
      <c r="EU31" s="131">
        <v>3083828</v>
      </c>
      <c r="EV31" s="131">
        <v>3242337</v>
      </c>
      <c r="EW31" s="131">
        <v>2563705</v>
      </c>
      <c r="EX31" s="131">
        <v>2214339</v>
      </c>
      <c r="EY31" s="131">
        <v>3241576</v>
      </c>
      <c r="EZ31" s="131">
        <v>3023464</v>
      </c>
      <c r="FA31" s="131">
        <v>2986744</v>
      </c>
      <c r="FB31" s="131">
        <v>2845393</v>
      </c>
      <c r="FC31" s="131">
        <v>3183533</v>
      </c>
      <c r="FD31" s="131">
        <v>2800970</v>
      </c>
      <c r="FE31" s="131">
        <v>3401080</v>
      </c>
      <c r="FF31" s="131">
        <v>2675466</v>
      </c>
      <c r="FG31" s="131">
        <v>2809690</v>
      </c>
      <c r="FH31" s="131">
        <v>3459653</v>
      </c>
      <c r="FI31" s="131">
        <v>2524629</v>
      </c>
      <c r="FJ31" s="131">
        <v>2135459</v>
      </c>
      <c r="FK31" s="131">
        <v>3012484</v>
      </c>
      <c r="FL31" s="131">
        <v>3055378</v>
      </c>
      <c r="FM31" s="131">
        <v>3121919</v>
      </c>
      <c r="FN31" s="131">
        <v>2896226</v>
      </c>
      <c r="FO31" s="131">
        <v>3129367.61</v>
      </c>
      <c r="FP31" s="131">
        <v>3055361.01</v>
      </c>
      <c r="FQ31" s="131">
        <v>2981951.21</v>
      </c>
      <c r="FR31" s="131">
        <v>2780703.66</v>
      </c>
      <c r="FS31" s="131">
        <v>3020080.48</v>
      </c>
      <c r="FT31" s="131">
        <v>3175075.72</v>
      </c>
      <c r="FU31" s="131">
        <v>2943266.9</v>
      </c>
      <c r="FV31" s="131">
        <v>2004635.19</v>
      </c>
      <c r="FW31" s="131">
        <v>2986805.48</v>
      </c>
      <c r="FX31" s="131">
        <v>3140306.79</v>
      </c>
      <c r="FY31" s="131">
        <v>2902459.52</v>
      </c>
      <c r="FZ31" s="131">
        <v>2799146.78</v>
      </c>
      <c r="GA31" s="131">
        <v>3291935.27</v>
      </c>
      <c r="GB31" s="131">
        <v>2927548.64</v>
      </c>
      <c r="GC31" s="131">
        <v>3156107.43</v>
      </c>
      <c r="GD31" s="131">
        <v>2817389.11</v>
      </c>
      <c r="GE31" s="131">
        <v>3219659.77</v>
      </c>
      <c r="GF31" s="131">
        <v>3118859.63</v>
      </c>
      <c r="GG31" s="131">
        <v>2891039.8</v>
      </c>
      <c r="GH31" s="131">
        <v>2015768.76</v>
      </c>
      <c r="GI31" s="131">
        <v>3195332.74</v>
      </c>
      <c r="GJ31" s="131">
        <v>3253615.9</v>
      </c>
      <c r="GK31" s="131">
        <v>2882298.16</v>
      </c>
      <c r="GL31" s="131">
        <v>3011611.73</v>
      </c>
      <c r="GM31" s="131">
        <v>2931735.04</v>
      </c>
      <c r="GN31" s="131">
        <v>2868793.21</v>
      </c>
      <c r="GO31" s="131">
        <v>3367766.29</v>
      </c>
      <c r="GP31" s="131">
        <v>2928747.44</v>
      </c>
      <c r="GQ31" s="131">
        <v>2649371.41</v>
      </c>
      <c r="GR31" s="131">
        <v>3296506.06</v>
      </c>
      <c r="GS31" s="131">
        <v>2713038.24</v>
      </c>
    </row>
    <row r="32" spans="1:201" s="130" customFormat="1" x14ac:dyDescent="0.3">
      <c r="A32" s="132"/>
      <c r="B32" s="113" t="s">
        <v>51</v>
      </c>
      <c r="C32" s="131">
        <v>4504</v>
      </c>
      <c r="D32" s="131">
        <v>5595</v>
      </c>
      <c r="E32" s="131">
        <v>9283</v>
      </c>
      <c r="F32" s="131">
        <v>5746</v>
      </c>
      <c r="G32" s="131">
        <v>6417</v>
      </c>
      <c r="H32" s="131">
        <v>6504</v>
      </c>
      <c r="I32" s="131">
        <v>7489</v>
      </c>
      <c r="J32" s="131">
        <v>5264</v>
      </c>
      <c r="K32" s="131">
        <v>5056</v>
      </c>
      <c r="L32" s="131">
        <v>6923</v>
      </c>
      <c r="M32" s="131">
        <v>5401</v>
      </c>
      <c r="N32" s="131">
        <v>4875</v>
      </c>
      <c r="O32" s="131">
        <v>5512</v>
      </c>
      <c r="P32" s="131">
        <v>6215</v>
      </c>
      <c r="Q32" s="131">
        <v>5526</v>
      </c>
      <c r="R32" s="131">
        <v>4906</v>
      </c>
      <c r="S32" s="131">
        <v>5297</v>
      </c>
      <c r="T32" s="131">
        <v>4292</v>
      </c>
      <c r="U32" s="131">
        <v>4865</v>
      </c>
      <c r="V32" s="131">
        <v>4641</v>
      </c>
      <c r="W32" s="131">
        <v>5166</v>
      </c>
      <c r="X32" s="131">
        <v>4493</v>
      </c>
      <c r="Y32" s="131">
        <v>5539</v>
      </c>
      <c r="Z32" s="131">
        <v>4451</v>
      </c>
      <c r="AA32" s="131">
        <v>4672</v>
      </c>
      <c r="AB32" s="131">
        <v>4415</v>
      </c>
      <c r="AC32" s="131">
        <v>5873</v>
      </c>
      <c r="AD32" s="131">
        <v>6823</v>
      </c>
      <c r="AE32" s="131">
        <v>4104</v>
      </c>
      <c r="AF32" s="131">
        <v>6365</v>
      </c>
      <c r="AG32" s="131">
        <v>5456</v>
      </c>
      <c r="AH32" s="131">
        <v>4589</v>
      </c>
      <c r="AI32" s="131">
        <v>4433</v>
      </c>
      <c r="AJ32" s="131">
        <v>8137</v>
      </c>
      <c r="AK32" s="131">
        <v>4578</v>
      </c>
      <c r="AL32" s="131">
        <v>4235</v>
      </c>
      <c r="AM32" s="131">
        <v>6555</v>
      </c>
      <c r="AN32" s="131">
        <v>4015</v>
      </c>
      <c r="AO32" s="131">
        <v>3572</v>
      </c>
      <c r="AP32" s="131">
        <v>4513</v>
      </c>
      <c r="AQ32" s="131">
        <v>3939</v>
      </c>
      <c r="AR32" s="131">
        <v>6546</v>
      </c>
      <c r="AS32" s="131">
        <v>3578</v>
      </c>
      <c r="AT32" s="131">
        <v>3484</v>
      </c>
      <c r="AU32" s="131">
        <v>5075</v>
      </c>
      <c r="AV32" s="131">
        <v>4490</v>
      </c>
      <c r="AW32" s="131">
        <v>4553</v>
      </c>
      <c r="AX32" s="131">
        <v>3067</v>
      </c>
      <c r="AY32" s="131">
        <v>4391</v>
      </c>
      <c r="AZ32" s="131">
        <v>4523</v>
      </c>
      <c r="BA32" s="131">
        <v>3705</v>
      </c>
      <c r="BB32" s="131">
        <v>3303</v>
      </c>
      <c r="BC32" s="131">
        <v>2927</v>
      </c>
      <c r="BD32" s="131">
        <v>3879</v>
      </c>
      <c r="BE32" s="131">
        <v>3409</v>
      </c>
      <c r="BF32" s="131">
        <v>5245</v>
      </c>
      <c r="BG32" s="131">
        <v>3412</v>
      </c>
      <c r="BH32" s="131">
        <v>4164</v>
      </c>
      <c r="BI32" s="131">
        <v>3084</v>
      </c>
      <c r="BJ32" s="131">
        <v>2831</v>
      </c>
      <c r="BK32" s="131">
        <v>3209</v>
      </c>
      <c r="BL32" s="131">
        <v>4191</v>
      </c>
      <c r="BM32" s="131">
        <v>2810</v>
      </c>
      <c r="BN32" s="131">
        <v>2810</v>
      </c>
      <c r="BO32" s="131">
        <v>2130</v>
      </c>
      <c r="BP32" s="131">
        <v>3458</v>
      </c>
      <c r="BQ32" s="131">
        <v>3521</v>
      </c>
      <c r="BR32" s="131">
        <v>2726</v>
      </c>
      <c r="BS32" s="131">
        <v>2893</v>
      </c>
      <c r="BT32" s="131">
        <v>3403</v>
      </c>
      <c r="BU32" s="131">
        <v>3973</v>
      </c>
      <c r="BV32" s="131">
        <v>3819</v>
      </c>
      <c r="BW32" s="131">
        <v>4343</v>
      </c>
      <c r="BX32" s="131">
        <v>2965</v>
      </c>
      <c r="BY32" s="131">
        <v>2847</v>
      </c>
      <c r="BZ32" s="131">
        <v>4065</v>
      </c>
      <c r="CA32" s="131">
        <v>2799</v>
      </c>
      <c r="CB32" s="131">
        <v>3355</v>
      </c>
      <c r="CC32" s="131">
        <v>2284</v>
      </c>
      <c r="CD32" s="131">
        <v>1982</v>
      </c>
      <c r="CE32" s="131">
        <v>2465</v>
      </c>
      <c r="CF32" s="131">
        <v>3186</v>
      </c>
      <c r="CG32" s="131">
        <v>2873</v>
      </c>
      <c r="CH32" s="131">
        <v>2428</v>
      </c>
      <c r="CI32" s="131">
        <v>2277</v>
      </c>
      <c r="CJ32" s="131">
        <v>2380</v>
      </c>
      <c r="CK32" s="131">
        <v>2406</v>
      </c>
      <c r="CL32" s="131">
        <v>2485</v>
      </c>
      <c r="CM32" s="131">
        <v>2039</v>
      </c>
      <c r="CN32" s="131">
        <v>3064</v>
      </c>
      <c r="CO32" s="131">
        <v>3086</v>
      </c>
      <c r="CP32" s="131">
        <v>2588</v>
      </c>
      <c r="CQ32" s="131">
        <v>3623</v>
      </c>
      <c r="CR32" s="131">
        <v>4982</v>
      </c>
      <c r="CS32" s="131">
        <v>5536</v>
      </c>
      <c r="CT32" s="131">
        <v>5126</v>
      </c>
      <c r="CU32" s="131">
        <v>6978</v>
      </c>
      <c r="CV32" s="131">
        <v>6826</v>
      </c>
      <c r="CW32" s="131">
        <v>6328</v>
      </c>
      <c r="CX32" s="131">
        <v>7266</v>
      </c>
      <c r="CY32" s="131">
        <v>6862</v>
      </c>
      <c r="CZ32" s="131">
        <v>6754</v>
      </c>
      <c r="DA32" s="131">
        <v>6430</v>
      </c>
      <c r="DB32" s="131">
        <v>4332</v>
      </c>
      <c r="DC32" s="131">
        <v>5463</v>
      </c>
      <c r="DD32" s="131">
        <v>6013</v>
      </c>
      <c r="DE32" s="131">
        <v>5374</v>
      </c>
      <c r="DF32" s="131">
        <v>5287</v>
      </c>
      <c r="DG32" s="131">
        <v>4794</v>
      </c>
      <c r="DH32" s="131">
        <v>5673</v>
      </c>
      <c r="DI32" s="131">
        <v>5547</v>
      </c>
      <c r="DJ32" s="131">
        <v>4248</v>
      </c>
      <c r="DK32" s="131">
        <v>5447</v>
      </c>
      <c r="DL32" s="131">
        <v>4570</v>
      </c>
      <c r="DM32" s="131">
        <v>4413</v>
      </c>
      <c r="DN32" s="131">
        <v>3632</v>
      </c>
      <c r="DO32" s="131">
        <v>5201</v>
      </c>
      <c r="DP32" s="131">
        <v>5715</v>
      </c>
      <c r="DQ32" s="131">
        <v>4385</v>
      </c>
      <c r="DR32" s="131">
        <v>3847</v>
      </c>
      <c r="DS32" s="131">
        <v>5676</v>
      </c>
      <c r="DT32" s="131">
        <v>4887</v>
      </c>
      <c r="DU32" s="131">
        <v>1669</v>
      </c>
      <c r="DV32" s="131">
        <v>1669</v>
      </c>
      <c r="DW32" s="131">
        <v>2373</v>
      </c>
      <c r="DX32" s="131">
        <v>4848</v>
      </c>
      <c r="DY32" s="131">
        <v>3754</v>
      </c>
      <c r="DZ32" s="131">
        <v>2650</v>
      </c>
      <c r="EA32" s="131">
        <v>5290</v>
      </c>
      <c r="EB32" s="131">
        <v>3076</v>
      </c>
      <c r="EC32" s="131">
        <v>3193</v>
      </c>
      <c r="ED32" s="131">
        <v>3757</v>
      </c>
      <c r="EE32" s="131">
        <v>3092</v>
      </c>
      <c r="EF32" s="131">
        <v>3103</v>
      </c>
      <c r="EG32" s="131">
        <v>4188</v>
      </c>
      <c r="EH32" s="131">
        <v>2987</v>
      </c>
      <c r="EI32" s="131">
        <v>3786</v>
      </c>
      <c r="EJ32" s="131">
        <v>4274</v>
      </c>
      <c r="EK32" s="131">
        <v>3232</v>
      </c>
      <c r="EL32" s="131">
        <v>2775</v>
      </c>
      <c r="EM32" s="131">
        <v>3406</v>
      </c>
      <c r="EN32" s="131">
        <v>3645</v>
      </c>
      <c r="EO32" s="131">
        <v>2830</v>
      </c>
      <c r="EP32" s="131">
        <v>2803</v>
      </c>
      <c r="EQ32" s="131">
        <v>2783</v>
      </c>
      <c r="ER32" s="131">
        <v>2855</v>
      </c>
      <c r="ES32" s="131">
        <v>3580</v>
      </c>
      <c r="ET32" s="131">
        <v>2607</v>
      </c>
      <c r="EU32" s="131">
        <v>3431</v>
      </c>
      <c r="EV32" s="131">
        <v>3326</v>
      </c>
      <c r="EW32" s="131">
        <v>2540</v>
      </c>
      <c r="EX32" s="131">
        <v>1656</v>
      </c>
      <c r="EY32" s="131">
        <v>4007</v>
      </c>
      <c r="EZ32" s="131">
        <v>5099</v>
      </c>
      <c r="FA32" s="131">
        <v>4212</v>
      </c>
      <c r="FB32" s="131">
        <v>3381</v>
      </c>
      <c r="FC32" s="131">
        <v>4988</v>
      </c>
      <c r="FD32" s="131">
        <v>6349</v>
      </c>
      <c r="FE32" s="131">
        <v>4218</v>
      </c>
      <c r="FF32" s="131">
        <v>5427</v>
      </c>
      <c r="FG32" s="131">
        <v>4720</v>
      </c>
      <c r="FH32" s="131">
        <v>4580</v>
      </c>
      <c r="FI32" s="131">
        <v>4401</v>
      </c>
      <c r="FJ32" s="131">
        <v>3231</v>
      </c>
      <c r="FK32" s="131">
        <v>5900</v>
      </c>
      <c r="FL32" s="131">
        <v>5156</v>
      </c>
      <c r="FM32" s="131">
        <v>3440</v>
      </c>
      <c r="FN32" s="131">
        <v>4611</v>
      </c>
      <c r="FO32" s="131">
        <v>5413.75</v>
      </c>
      <c r="FP32" s="131">
        <v>6142.85</v>
      </c>
      <c r="FQ32" s="131">
        <v>5028.32</v>
      </c>
      <c r="FR32" s="131">
        <v>5753.17</v>
      </c>
      <c r="FS32" s="131">
        <v>6669.68</v>
      </c>
      <c r="FT32" s="131">
        <v>5688.82</v>
      </c>
      <c r="FU32" s="131">
        <v>6300.9</v>
      </c>
      <c r="FV32" s="131">
        <v>3118.28</v>
      </c>
      <c r="FW32" s="131">
        <v>5510.22</v>
      </c>
      <c r="FX32" s="131">
        <v>5146.46</v>
      </c>
      <c r="FY32" s="131">
        <v>5025.8</v>
      </c>
      <c r="FZ32" s="131">
        <v>5214.18</v>
      </c>
      <c r="GA32" s="131">
        <v>6765.58</v>
      </c>
      <c r="GB32" s="131">
        <v>6814.3</v>
      </c>
      <c r="GC32" s="131">
        <v>8582.92</v>
      </c>
      <c r="GD32" s="131">
        <v>6248.14</v>
      </c>
      <c r="GE32" s="131">
        <v>9227.0499999999993</v>
      </c>
      <c r="GF32" s="131">
        <v>7521.29</v>
      </c>
      <c r="GG32" s="131">
        <v>5962.39</v>
      </c>
      <c r="GH32" s="131">
        <v>5195.51</v>
      </c>
      <c r="GI32" s="131">
        <v>9600.64</v>
      </c>
      <c r="GJ32" s="131">
        <v>6721.02</v>
      </c>
      <c r="GK32" s="131">
        <v>6974.08</v>
      </c>
      <c r="GL32" s="131">
        <v>7507.24</v>
      </c>
      <c r="GM32" s="131">
        <v>7610.61</v>
      </c>
      <c r="GN32" s="131">
        <v>8258.25</v>
      </c>
      <c r="GO32" s="131">
        <v>10097.58</v>
      </c>
      <c r="GP32" s="131">
        <v>9401.7900000000009</v>
      </c>
      <c r="GQ32" s="131">
        <v>9785.17</v>
      </c>
      <c r="GR32" s="131">
        <v>10196.5</v>
      </c>
      <c r="GS32" s="131">
        <v>10226.68</v>
      </c>
    </row>
    <row r="33" spans="1:201" s="130" customFormat="1" x14ac:dyDescent="0.3">
      <c r="A33" s="132"/>
      <c r="B33" s="113" t="s">
        <v>36</v>
      </c>
      <c r="C33" s="131">
        <v>2199192</v>
      </c>
      <c r="D33" s="131">
        <v>2309515</v>
      </c>
      <c r="E33" s="131">
        <v>2866132</v>
      </c>
      <c r="F33" s="131">
        <v>2480734</v>
      </c>
      <c r="G33" s="131">
        <v>2326382</v>
      </c>
      <c r="H33" s="131">
        <v>2814957</v>
      </c>
      <c r="I33" s="131">
        <v>2210416</v>
      </c>
      <c r="J33" s="131">
        <v>1961639</v>
      </c>
      <c r="K33" s="131">
        <v>2496356</v>
      </c>
      <c r="L33" s="131">
        <v>2404446</v>
      </c>
      <c r="M33" s="131">
        <v>2294733</v>
      </c>
      <c r="N33" s="131">
        <v>2351278</v>
      </c>
      <c r="O33" s="131">
        <v>2398411</v>
      </c>
      <c r="P33" s="131">
        <v>2357710</v>
      </c>
      <c r="Q33" s="131">
        <v>2608875</v>
      </c>
      <c r="R33" s="131">
        <v>2278650</v>
      </c>
      <c r="S33" s="131">
        <v>2580920</v>
      </c>
      <c r="T33" s="131">
        <v>2313710</v>
      </c>
      <c r="U33" s="131">
        <v>2060321</v>
      </c>
      <c r="V33" s="131">
        <v>1873550</v>
      </c>
      <c r="W33" s="131">
        <v>2413294</v>
      </c>
      <c r="X33" s="131">
        <v>2281163</v>
      </c>
      <c r="Y33" s="131">
        <v>2329618</v>
      </c>
      <c r="Z33" s="131">
        <v>2257518</v>
      </c>
      <c r="AA33" s="131">
        <v>2393362</v>
      </c>
      <c r="AB33" s="131">
        <v>2184000</v>
      </c>
      <c r="AC33" s="131">
        <v>2467651</v>
      </c>
      <c r="AD33" s="131">
        <v>2194267</v>
      </c>
      <c r="AE33" s="131">
        <v>2179105</v>
      </c>
      <c r="AF33" s="131">
        <v>2496396</v>
      </c>
      <c r="AG33" s="131">
        <v>2183323</v>
      </c>
      <c r="AH33" s="131">
        <v>1800011</v>
      </c>
      <c r="AI33" s="131">
        <v>2179833</v>
      </c>
      <c r="AJ33" s="131">
        <v>2499400</v>
      </c>
      <c r="AK33" s="131">
        <v>2222518</v>
      </c>
      <c r="AL33" s="131">
        <v>2062863</v>
      </c>
      <c r="AM33" s="131">
        <v>2277520</v>
      </c>
      <c r="AN33" s="131">
        <v>2244738</v>
      </c>
      <c r="AO33" s="131">
        <v>2276115</v>
      </c>
      <c r="AP33" s="131">
        <v>2375278</v>
      </c>
      <c r="AQ33" s="131">
        <v>2200592</v>
      </c>
      <c r="AR33" s="131">
        <v>2371965</v>
      </c>
      <c r="AS33" s="131">
        <v>2266896</v>
      </c>
      <c r="AT33" s="131">
        <v>1643334</v>
      </c>
      <c r="AU33" s="131">
        <v>2223869</v>
      </c>
      <c r="AV33" s="131">
        <v>2386033</v>
      </c>
      <c r="AW33" s="131">
        <v>2067511</v>
      </c>
      <c r="AX33" s="131">
        <v>2186525</v>
      </c>
      <c r="AY33" s="131">
        <v>2361014</v>
      </c>
      <c r="AZ33" s="131">
        <v>2267207</v>
      </c>
      <c r="BA33" s="131">
        <v>2324088</v>
      </c>
      <c r="BB33" s="131">
        <v>2329599</v>
      </c>
      <c r="BC33" s="131">
        <v>2097260</v>
      </c>
      <c r="BD33" s="131">
        <v>2336901</v>
      </c>
      <c r="BE33" s="131">
        <v>2136539</v>
      </c>
      <c r="BF33" s="131">
        <v>1608554</v>
      </c>
      <c r="BG33" s="131">
        <v>2321437</v>
      </c>
      <c r="BH33" s="131">
        <v>2327051</v>
      </c>
      <c r="BI33" s="131">
        <v>2033067</v>
      </c>
      <c r="BJ33" s="131">
        <v>2160071</v>
      </c>
      <c r="BK33" s="131">
        <v>1999704</v>
      </c>
      <c r="BL33" s="131">
        <v>2080967</v>
      </c>
      <c r="BM33" s="131">
        <v>2407812</v>
      </c>
      <c r="BN33" s="131">
        <v>2293377</v>
      </c>
      <c r="BO33" s="131">
        <v>1936954</v>
      </c>
      <c r="BP33" s="131">
        <v>2481571</v>
      </c>
      <c r="BQ33" s="131">
        <v>2050119</v>
      </c>
      <c r="BR33" s="131">
        <v>1622282</v>
      </c>
      <c r="BS33" s="131">
        <v>2247543</v>
      </c>
      <c r="BT33" s="131">
        <v>2154556</v>
      </c>
      <c r="BU33" s="131">
        <v>2089844</v>
      </c>
      <c r="BV33" s="131">
        <v>2097734</v>
      </c>
      <c r="BW33" s="131">
        <v>2058612</v>
      </c>
      <c r="BX33" s="131">
        <v>2114737</v>
      </c>
      <c r="BY33" s="131">
        <v>2286196</v>
      </c>
      <c r="BZ33" s="131">
        <v>2164320</v>
      </c>
      <c r="CA33" s="131">
        <v>2116090</v>
      </c>
      <c r="CB33" s="131">
        <v>2338936</v>
      </c>
      <c r="CC33" s="131">
        <v>1775687</v>
      </c>
      <c r="CD33" s="131">
        <v>1647878</v>
      </c>
      <c r="CE33" s="131">
        <v>2160310</v>
      </c>
      <c r="CF33" s="131">
        <v>2010297</v>
      </c>
      <c r="CG33" s="131">
        <v>2081796</v>
      </c>
      <c r="CH33" s="131">
        <v>2059555</v>
      </c>
      <c r="CI33" s="131">
        <v>2154515</v>
      </c>
      <c r="CJ33" s="131">
        <v>1918621</v>
      </c>
      <c r="CK33" s="131">
        <v>2442256</v>
      </c>
      <c r="CL33" s="131">
        <v>1903510</v>
      </c>
      <c r="CM33" s="131">
        <v>2088461</v>
      </c>
      <c r="CN33" s="131">
        <v>2222761</v>
      </c>
      <c r="CO33" s="131">
        <v>1837069</v>
      </c>
      <c r="CP33" s="131">
        <v>1624989</v>
      </c>
      <c r="CQ33" s="131">
        <v>2092905</v>
      </c>
      <c r="CR33" s="131">
        <v>2191597</v>
      </c>
      <c r="CS33" s="131">
        <v>2112610</v>
      </c>
      <c r="CT33" s="131">
        <v>1892144</v>
      </c>
      <c r="CU33" s="131">
        <v>2117382</v>
      </c>
      <c r="CV33" s="131">
        <v>2042374</v>
      </c>
      <c r="CW33" s="131">
        <v>2176513</v>
      </c>
      <c r="CX33" s="131">
        <v>2055116</v>
      </c>
      <c r="CY33" s="131">
        <v>1901024</v>
      </c>
      <c r="CZ33" s="131">
        <v>2237858</v>
      </c>
      <c r="DA33" s="131">
        <v>1896966</v>
      </c>
      <c r="DB33" s="131">
        <v>1562478</v>
      </c>
      <c r="DC33" s="131">
        <v>1951490</v>
      </c>
      <c r="DD33" s="131">
        <v>2237620</v>
      </c>
      <c r="DE33" s="131">
        <v>2096905</v>
      </c>
      <c r="DF33" s="131">
        <v>1870032</v>
      </c>
      <c r="DG33" s="131">
        <v>2087196</v>
      </c>
      <c r="DH33" s="131">
        <v>1959531</v>
      </c>
      <c r="DI33" s="131">
        <v>2171904</v>
      </c>
      <c r="DJ33" s="131">
        <v>2066933</v>
      </c>
      <c r="DK33" s="131">
        <v>2037363</v>
      </c>
      <c r="DL33" s="131">
        <v>2065184</v>
      </c>
      <c r="DM33" s="131">
        <v>2006293</v>
      </c>
      <c r="DN33" s="131">
        <v>1454664</v>
      </c>
      <c r="DO33" s="131">
        <v>2029589</v>
      </c>
      <c r="DP33" s="131">
        <v>2187694</v>
      </c>
      <c r="DQ33" s="131">
        <v>1920270</v>
      </c>
      <c r="DR33" s="131">
        <v>1951573</v>
      </c>
      <c r="DS33" s="131">
        <v>2113056</v>
      </c>
      <c r="DT33" s="131">
        <v>1969242</v>
      </c>
      <c r="DU33" s="131">
        <v>860376</v>
      </c>
      <c r="DV33" s="131">
        <v>860376</v>
      </c>
      <c r="DW33" s="131">
        <v>1562383</v>
      </c>
      <c r="DX33" s="131">
        <v>2198115</v>
      </c>
      <c r="DY33" s="131">
        <v>1954015</v>
      </c>
      <c r="DZ33" s="131">
        <v>1432379</v>
      </c>
      <c r="EA33" s="131">
        <v>2106437</v>
      </c>
      <c r="EB33" s="131">
        <v>1931716</v>
      </c>
      <c r="EC33" s="131">
        <v>1899272</v>
      </c>
      <c r="ED33" s="131">
        <v>1889167</v>
      </c>
      <c r="EE33" s="131">
        <v>1908502</v>
      </c>
      <c r="EF33" s="131">
        <v>1858212</v>
      </c>
      <c r="EG33" s="131">
        <v>2149540</v>
      </c>
      <c r="EH33" s="131">
        <v>1902494</v>
      </c>
      <c r="EI33" s="131">
        <v>1760000</v>
      </c>
      <c r="EJ33" s="131">
        <v>2189787</v>
      </c>
      <c r="EK33" s="131">
        <v>1709609</v>
      </c>
      <c r="EL33" s="131">
        <v>1415698</v>
      </c>
      <c r="EM33" s="131">
        <v>1996124</v>
      </c>
      <c r="EN33" s="131">
        <v>1915385</v>
      </c>
      <c r="EO33" s="131">
        <v>1829534</v>
      </c>
      <c r="EP33" s="131">
        <v>1897018</v>
      </c>
      <c r="EQ33" s="131">
        <v>1941311</v>
      </c>
      <c r="ER33" s="131">
        <v>1792428</v>
      </c>
      <c r="ES33" s="131">
        <v>2179968</v>
      </c>
      <c r="ET33" s="131">
        <v>1740333</v>
      </c>
      <c r="EU33" s="131">
        <v>1972147</v>
      </c>
      <c r="EV33" s="131">
        <v>2024640</v>
      </c>
      <c r="EW33" s="131">
        <v>1583453</v>
      </c>
      <c r="EX33" s="131">
        <v>1457466</v>
      </c>
      <c r="EY33" s="131">
        <v>2002527</v>
      </c>
      <c r="EZ33" s="131">
        <v>1905762</v>
      </c>
      <c r="FA33" s="131">
        <v>1875169</v>
      </c>
      <c r="FB33" s="131">
        <v>1843826</v>
      </c>
      <c r="FC33" s="131">
        <v>2037952</v>
      </c>
      <c r="FD33" s="131">
        <v>1801456</v>
      </c>
      <c r="FE33" s="131">
        <v>2207051</v>
      </c>
      <c r="FF33" s="131">
        <v>1722764</v>
      </c>
      <c r="FG33" s="131">
        <v>1809172</v>
      </c>
      <c r="FH33" s="131">
        <v>2223624</v>
      </c>
      <c r="FI33" s="131">
        <v>1653018</v>
      </c>
      <c r="FJ33" s="131">
        <v>1457063</v>
      </c>
      <c r="FK33" s="131">
        <v>1905929</v>
      </c>
      <c r="FL33" s="131">
        <v>1965519</v>
      </c>
      <c r="FM33" s="131">
        <v>1928533</v>
      </c>
      <c r="FN33" s="131">
        <v>1802342</v>
      </c>
      <c r="FO33" s="131">
        <v>1939339.14</v>
      </c>
      <c r="FP33" s="131">
        <v>1940934.98</v>
      </c>
      <c r="FQ33" s="131">
        <v>1937782.55</v>
      </c>
      <c r="FR33" s="131">
        <v>1786953.68</v>
      </c>
      <c r="FS33" s="131">
        <v>1884545.72</v>
      </c>
      <c r="FT33" s="131">
        <v>1999897.43</v>
      </c>
      <c r="FU33" s="131">
        <v>1878938.07</v>
      </c>
      <c r="FV33" s="131">
        <v>1288264.79</v>
      </c>
      <c r="FW33" s="131">
        <v>1874943.04</v>
      </c>
      <c r="FX33" s="131">
        <v>1975888.82</v>
      </c>
      <c r="FY33" s="131">
        <v>1789518.81</v>
      </c>
      <c r="FZ33" s="131">
        <v>1864930.74</v>
      </c>
      <c r="GA33" s="131">
        <v>2114222.0499999998</v>
      </c>
      <c r="GB33" s="131">
        <v>1932054.9</v>
      </c>
      <c r="GC33" s="131">
        <v>2088791.95</v>
      </c>
      <c r="GD33" s="131">
        <v>1897183.79</v>
      </c>
      <c r="GE33" s="131">
        <v>2130669.54</v>
      </c>
      <c r="GF33" s="131">
        <v>2081560.4</v>
      </c>
      <c r="GG33" s="131">
        <v>1935220.36</v>
      </c>
      <c r="GH33" s="131">
        <v>1374807.64</v>
      </c>
      <c r="GI33" s="131">
        <v>2107118.15</v>
      </c>
      <c r="GJ33" s="131">
        <v>2150025.4300000002</v>
      </c>
      <c r="GK33" s="131">
        <v>1909438.91</v>
      </c>
      <c r="GL33" s="131">
        <v>2050840.47</v>
      </c>
      <c r="GM33" s="131">
        <v>1974174.83</v>
      </c>
      <c r="GN33" s="131">
        <v>1983033.87</v>
      </c>
      <c r="GO33" s="131">
        <v>2276900.79</v>
      </c>
      <c r="GP33" s="131">
        <v>2022146.62</v>
      </c>
      <c r="GQ33" s="131">
        <v>1782073.88</v>
      </c>
      <c r="GR33" s="131">
        <v>2295746.08</v>
      </c>
      <c r="GS33" s="131">
        <v>1843398.06</v>
      </c>
    </row>
    <row r="34" spans="1:201" s="130" customFormat="1" x14ac:dyDescent="0.3">
      <c r="A34" s="132"/>
      <c r="B34" s="133" t="s">
        <v>2129</v>
      </c>
      <c r="C34" s="131">
        <v>6167061</v>
      </c>
      <c r="D34" s="131">
        <v>6242926</v>
      </c>
      <c r="E34" s="131">
        <v>7350873</v>
      </c>
      <c r="F34" s="131">
        <v>6605371</v>
      </c>
      <c r="G34" s="131">
        <v>5686538</v>
      </c>
      <c r="H34" s="131">
        <v>7829623</v>
      </c>
      <c r="I34" s="131">
        <v>6581655</v>
      </c>
      <c r="J34" s="131">
        <v>5548876</v>
      </c>
      <c r="K34" s="131">
        <v>5772954</v>
      </c>
      <c r="L34" s="131">
        <v>6617704</v>
      </c>
      <c r="M34" s="131">
        <v>5603375</v>
      </c>
      <c r="N34" s="131">
        <v>6868524</v>
      </c>
      <c r="O34" s="131">
        <v>6096694</v>
      </c>
      <c r="P34" s="131">
        <v>6419216</v>
      </c>
      <c r="Q34" s="131">
        <v>7125719</v>
      </c>
      <c r="R34" s="131">
        <v>6397874</v>
      </c>
      <c r="S34" s="131">
        <v>7077204</v>
      </c>
      <c r="T34" s="131">
        <v>6674508</v>
      </c>
      <c r="U34" s="131">
        <v>6043825</v>
      </c>
      <c r="V34" s="131">
        <v>5458852</v>
      </c>
      <c r="W34" s="131">
        <v>5758999</v>
      </c>
      <c r="X34" s="131">
        <v>6449666</v>
      </c>
      <c r="Y34" s="131">
        <v>6400562</v>
      </c>
      <c r="Z34" s="131">
        <v>7255191</v>
      </c>
      <c r="AA34" s="131">
        <v>6582677</v>
      </c>
      <c r="AB34" s="131">
        <v>6469549</v>
      </c>
      <c r="AC34" s="131">
        <v>6225711</v>
      </c>
      <c r="AD34" s="131">
        <v>6284757</v>
      </c>
      <c r="AE34" s="131">
        <v>5969923</v>
      </c>
      <c r="AF34" s="131">
        <v>7393328</v>
      </c>
      <c r="AG34" s="131">
        <v>6897776</v>
      </c>
      <c r="AH34" s="131">
        <v>5217965</v>
      </c>
      <c r="AI34" s="131">
        <v>5058087</v>
      </c>
      <c r="AJ34" s="131">
        <v>6669923</v>
      </c>
      <c r="AK34" s="131">
        <v>6244113</v>
      </c>
      <c r="AL34" s="131">
        <v>5823349</v>
      </c>
      <c r="AM34" s="131">
        <v>6333011</v>
      </c>
      <c r="AN34" s="131">
        <v>6369707</v>
      </c>
      <c r="AO34" s="131">
        <v>5694079</v>
      </c>
      <c r="AP34" s="131">
        <v>6599924</v>
      </c>
      <c r="AQ34" s="131">
        <v>5323524</v>
      </c>
      <c r="AR34" s="131">
        <v>6850904</v>
      </c>
      <c r="AS34" s="131">
        <v>6713818</v>
      </c>
      <c r="AT34" s="131">
        <v>4585876</v>
      </c>
      <c r="AU34" s="131">
        <v>5455855</v>
      </c>
      <c r="AV34" s="131">
        <v>6281587</v>
      </c>
      <c r="AW34" s="131">
        <v>5531465</v>
      </c>
      <c r="AX34" s="131">
        <v>6527096</v>
      </c>
      <c r="AY34" s="131">
        <v>6332308</v>
      </c>
      <c r="AZ34" s="131">
        <v>6156610</v>
      </c>
      <c r="BA34" s="131">
        <v>6346122</v>
      </c>
      <c r="BB34" s="131">
        <v>6093510</v>
      </c>
      <c r="BC34" s="131">
        <v>5497261</v>
      </c>
      <c r="BD34" s="131">
        <v>6426192</v>
      </c>
      <c r="BE34" s="131">
        <v>5740352</v>
      </c>
      <c r="BF34" s="131">
        <v>4697181</v>
      </c>
      <c r="BG34" s="131">
        <v>5995774</v>
      </c>
      <c r="BH34" s="131">
        <v>6253501</v>
      </c>
      <c r="BI34" s="131">
        <v>5683379</v>
      </c>
      <c r="BJ34" s="131">
        <v>6619236</v>
      </c>
      <c r="BK34" s="131">
        <v>5751099</v>
      </c>
      <c r="BL34" s="131">
        <v>5967682</v>
      </c>
      <c r="BM34" s="131">
        <v>6767697</v>
      </c>
      <c r="BN34" s="131">
        <v>6341047</v>
      </c>
      <c r="BO34" s="131">
        <v>4941669</v>
      </c>
      <c r="BP34" s="131">
        <v>7536165</v>
      </c>
      <c r="BQ34" s="131">
        <v>6354413</v>
      </c>
      <c r="BR34" s="131">
        <v>5331062</v>
      </c>
      <c r="BS34" s="131">
        <v>5765040</v>
      </c>
      <c r="BT34" s="131">
        <v>6142089</v>
      </c>
      <c r="BU34" s="131">
        <v>5878885</v>
      </c>
      <c r="BV34" s="131">
        <v>6593451</v>
      </c>
      <c r="BW34" s="131">
        <v>5907678</v>
      </c>
      <c r="BX34" s="131">
        <v>6114392</v>
      </c>
      <c r="BY34" s="131">
        <v>5619890</v>
      </c>
      <c r="BZ34" s="131">
        <v>6241860</v>
      </c>
      <c r="CA34" s="131">
        <v>5835010</v>
      </c>
      <c r="CB34" s="131">
        <v>7062837</v>
      </c>
      <c r="CC34" s="131">
        <v>5771695</v>
      </c>
      <c r="CD34" s="131">
        <v>4870751</v>
      </c>
      <c r="CE34" s="131">
        <v>5560236</v>
      </c>
      <c r="CF34" s="131">
        <v>5727901</v>
      </c>
      <c r="CG34" s="131">
        <v>6031577</v>
      </c>
      <c r="CH34" s="131">
        <v>6733310</v>
      </c>
      <c r="CI34" s="131">
        <v>6256823</v>
      </c>
      <c r="CJ34" s="131">
        <v>5626886</v>
      </c>
      <c r="CK34" s="131">
        <v>5215540</v>
      </c>
      <c r="CL34" s="131">
        <v>6528519</v>
      </c>
      <c r="CM34" s="131">
        <v>5850712</v>
      </c>
      <c r="CN34" s="131">
        <v>6553066</v>
      </c>
      <c r="CO34" s="131">
        <v>5756623</v>
      </c>
      <c r="CP34" s="131">
        <v>5061591</v>
      </c>
      <c r="CQ34" s="131">
        <v>5496616</v>
      </c>
      <c r="CR34" s="131">
        <v>6267339</v>
      </c>
      <c r="CS34" s="131">
        <v>6015541</v>
      </c>
      <c r="CT34" s="131">
        <v>6162200</v>
      </c>
      <c r="CU34" s="131">
        <v>6212106</v>
      </c>
      <c r="CV34" s="131">
        <v>6091765</v>
      </c>
      <c r="CW34" s="131">
        <v>5454479</v>
      </c>
      <c r="CX34" s="131">
        <v>5973197</v>
      </c>
      <c r="CY34" s="131">
        <v>5568585</v>
      </c>
      <c r="CZ34" s="131">
        <v>6747625</v>
      </c>
      <c r="DA34" s="131">
        <v>6199492</v>
      </c>
      <c r="DB34" s="131">
        <v>4780158</v>
      </c>
      <c r="DC34" s="131">
        <v>5109509</v>
      </c>
      <c r="DD34" s="131">
        <v>6388219</v>
      </c>
      <c r="DE34" s="131">
        <v>5908655</v>
      </c>
      <c r="DF34" s="131">
        <v>5723502</v>
      </c>
      <c r="DG34" s="131">
        <v>6294214</v>
      </c>
      <c r="DH34" s="131">
        <v>5945243</v>
      </c>
      <c r="DI34" s="131">
        <v>5207591</v>
      </c>
      <c r="DJ34" s="131">
        <v>6510823</v>
      </c>
      <c r="DK34" s="131">
        <v>5283990</v>
      </c>
      <c r="DL34" s="131">
        <v>5900133</v>
      </c>
      <c r="DM34" s="131">
        <v>6198606</v>
      </c>
      <c r="DN34" s="131">
        <v>4333201</v>
      </c>
      <c r="DO34" s="131">
        <v>4873575</v>
      </c>
      <c r="DP34" s="131">
        <v>6030909</v>
      </c>
      <c r="DQ34" s="131">
        <v>5456384</v>
      </c>
      <c r="DR34" s="131">
        <v>5749494</v>
      </c>
      <c r="DS34" s="131">
        <v>5865127</v>
      </c>
      <c r="DT34" s="131">
        <v>5796537</v>
      </c>
      <c r="DU34" s="131">
        <v>3057250</v>
      </c>
      <c r="DV34" s="131">
        <v>3057250</v>
      </c>
      <c r="DW34" s="131">
        <v>2439489</v>
      </c>
      <c r="DX34" s="131">
        <v>4513559</v>
      </c>
      <c r="DY34" s="131">
        <v>4430452</v>
      </c>
      <c r="DZ34" s="131">
        <v>3855693</v>
      </c>
      <c r="EA34" s="131">
        <v>5012600</v>
      </c>
      <c r="EB34" s="131">
        <v>5344383</v>
      </c>
      <c r="EC34" s="131">
        <v>5002399</v>
      </c>
      <c r="ED34" s="131">
        <v>5449717</v>
      </c>
      <c r="EE34" s="131">
        <v>5475704</v>
      </c>
      <c r="EF34" s="131">
        <v>5105621</v>
      </c>
      <c r="EG34" s="131">
        <v>3804042</v>
      </c>
      <c r="EH34" s="131">
        <v>5710831</v>
      </c>
      <c r="EI34" s="131">
        <v>4936368</v>
      </c>
      <c r="EJ34" s="131">
        <v>5918110</v>
      </c>
      <c r="EK34" s="131">
        <v>4811051</v>
      </c>
      <c r="EL34" s="131">
        <v>4015018</v>
      </c>
      <c r="EM34" s="131">
        <v>4705391</v>
      </c>
      <c r="EN34" s="131">
        <v>5136019</v>
      </c>
      <c r="EO34" s="131">
        <v>4919583</v>
      </c>
      <c r="EP34" s="131">
        <v>6066930</v>
      </c>
      <c r="EQ34" s="131">
        <v>5181628</v>
      </c>
      <c r="ER34" s="131">
        <v>4924902</v>
      </c>
      <c r="ES34" s="131">
        <v>3626199</v>
      </c>
      <c r="ET34" s="131">
        <v>4506493</v>
      </c>
      <c r="EU34" s="131">
        <v>6399746</v>
      </c>
      <c r="EV34" s="131">
        <v>5912808</v>
      </c>
      <c r="EW34" s="131">
        <v>4859919</v>
      </c>
      <c r="EX34" s="131">
        <v>4222237</v>
      </c>
      <c r="EY34" s="131">
        <v>4895850</v>
      </c>
      <c r="EZ34" s="131">
        <v>4716785</v>
      </c>
      <c r="FA34" s="131">
        <v>5124972</v>
      </c>
      <c r="FB34" s="131">
        <v>5922968</v>
      </c>
      <c r="FC34" s="131">
        <v>5393282</v>
      </c>
      <c r="FD34" s="131">
        <v>5240127</v>
      </c>
      <c r="FE34" s="131">
        <v>3747312</v>
      </c>
      <c r="FF34" s="131">
        <v>5122365</v>
      </c>
      <c r="FG34" s="131">
        <v>5345607</v>
      </c>
      <c r="FH34" s="131">
        <v>6768140</v>
      </c>
      <c r="FI34" s="131">
        <v>5025607</v>
      </c>
      <c r="FJ34" s="131">
        <v>3895548</v>
      </c>
      <c r="FK34" s="131">
        <v>4563016</v>
      </c>
      <c r="FL34" s="131">
        <v>5476478</v>
      </c>
      <c r="FM34" s="131">
        <v>5119629</v>
      </c>
      <c r="FN34" s="131">
        <v>5527544</v>
      </c>
      <c r="FO34" s="131">
        <v>5559935.4800000004</v>
      </c>
      <c r="FP34" s="131">
        <v>5346767.75</v>
      </c>
      <c r="FQ34" s="131">
        <v>3301121.94</v>
      </c>
      <c r="FR34" s="131">
        <v>1084833.6399999999</v>
      </c>
      <c r="FS34" s="131">
        <v>6826704.4100000001</v>
      </c>
      <c r="FT34" s="131">
        <v>7267783.1500000004</v>
      </c>
      <c r="FU34" s="131">
        <v>6163674.6500000004</v>
      </c>
      <c r="FV34" s="131">
        <v>3614794.74</v>
      </c>
      <c r="FW34" s="131">
        <v>4442097.59</v>
      </c>
      <c r="FX34" s="131">
        <v>5264043.05</v>
      </c>
      <c r="FY34" s="131">
        <v>4571069.07</v>
      </c>
      <c r="FZ34" s="131">
        <v>5782583.8099999996</v>
      </c>
      <c r="GA34" s="131">
        <v>5367166.76</v>
      </c>
      <c r="GB34" s="131">
        <v>5079812.37</v>
      </c>
      <c r="GC34" s="131">
        <v>3689505.91</v>
      </c>
      <c r="GD34" s="131">
        <v>993858.97</v>
      </c>
      <c r="GE34" s="131">
        <v>9409521.2899999991</v>
      </c>
      <c r="GF34" s="131">
        <v>6047388.5</v>
      </c>
      <c r="GG34" s="131">
        <v>5558039.2999999998</v>
      </c>
      <c r="GH34" s="131">
        <v>3617174.81</v>
      </c>
      <c r="GI34" s="131">
        <v>4391009.17</v>
      </c>
      <c r="GJ34" s="131">
        <v>5610793.9000000004</v>
      </c>
      <c r="GK34" s="131">
        <v>4922713.87</v>
      </c>
      <c r="GL34" s="131">
        <v>5974564.2800000003</v>
      </c>
      <c r="GM34" s="131">
        <v>3388622.39</v>
      </c>
      <c r="GN34" s="131">
        <v>6286116.2400000002</v>
      </c>
      <c r="GO34" s="131">
        <v>5619390.4500000002</v>
      </c>
      <c r="GP34" s="131">
        <v>5095614.09</v>
      </c>
      <c r="GQ34" s="131">
        <v>3967936.33</v>
      </c>
      <c r="GR34" s="131">
        <v>5898701.5800000001</v>
      </c>
      <c r="GS34" s="131">
        <v>4945955.3</v>
      </c>
    </row>
    <row r="35" spans="1:201" s="130" customFormat="1" x14ac:dyDescent="0.3">
      <c r="A35" s="132"/>
      <c r="B35" s="113" t="s">
        <v>1618</v>
      </c>
      <c r="C35" s="131">
        <v>23332</v>
      </c>
      <c r="D35" s="131">
        <v>24433</v>
      </c>
      <c r="E35" s="131">
        <v>30017</v>
      </c>
      <c r="F35" s="131">
        <v>25044</v>
      </c>
      <c r="G35" s="131">
        <v>23071</v>
      </c>
      <c r="H35" s="131">
        <v>32363</v>
      </c>
      <c r="I35" s="131">
        <v>24784</v>
      </c>
      <c r="J35" s="131">
        <v>19588</v>
      </c>
      <c r="K35" s="131">
        <v>28665</v>
      </c>
      <c r="L35" s="131">
        <v>28397</v>
      </c>
      <c r="M35" s="131">
        <v>24913</v>
      </c>
      <c r="N35" s="131">
        <v>25281</v>
      </c>
      <c r="O35" s="131">
        <v>27524</v>
      </c>
      <c r="P35" s="131">
        <v>26728</v>
      </c>
      <c r="Q35" s="131">
        <v>29194</v>
      </c>
      <c r="R35" s="131">
        <v>24999</v>
      </c>
      <c r="S35" s="131">
        <v>29101</v>
      </c>
      <c r="T35" s="131">
        <v>27524</v>
      </c>
      <c r="U35" s="131">
        <v>22348</v>
      </c>
      <c r="V35" s="131">
        <v>18341</v>
      </c>
      <c r="W35" s="131">
        <v>26381</v>
      </c>
      <c r="X35" s="131">
        <v>28952</v>
      </c>
      <c r="Y35" s="131">
        <v>28992</v>
      </c>
      <c r="Z35" s="131">
        <v>25550</v>
      </c>
      <c r="AA35" s="131">
        <v>27868</v>
      </c>
      <c r="AB35" s="131">
        <v>25093</v>
      </c>
      <c r="AC35" s="131">
        <v>27686</v>
      </c>
      <c r="AD35" s="131">
        <v>26800</v>
      </c>
      <c r="AE35" s="131">
        <v>29239</v>
      </c>
      <c r="AF35" s="131">
        <v>35949</v>
      </c>
      <c r="AG35" s="131">
        <v>29126</v>
      </c>
      <c r="AH35" s="131">
        <v>21235</v>
      </c>
      <c r="AI35" s="131">
        <v>29165</v>
      </c>
      <c r="AJ35" s="131">
        <v>36769</v>
      </c>
      <c r="AK35" s="131">
        <v>32323</v>
      </c>
      <c r="AL35" s="131">
        <v>29748</v>
      </c>
      <c r="AM35" s="131">
        <v>33713</v>
      </c>
      <c r="AN35" s="131">
        <v>32210</v>
      </c>
      <c r="AO35" s="131">
        <v>30934</v>
      </c>
      <c r="AP35" s="131">
        <v>31741</v>
      </c>
      <c r="AQ35" s="131">
        <v>27666</v>
      </c>
      <c r="AR35" s="131">
        <v>31544</v>
      </c>
      <c r="AS35" s="131">
        <v>30477</v>
      </c>
      <c r="AT35" s="131">
        <v>18464</v>
      </c>
      <c r="AU35" s="131">
        <v>31591</v>
      </c>
      <c r="AV35" s="131">
        <v>36209</v>
      </c>
      <c r="AW35" s="131">
        <v>31753</v>
      </c>
      <c r="AX35" s="131">
        <v>28894</v>
      </c>
      <c r="AY35" s="131">
        <v>33091</v>
      </c>
      <c r="AZ35" s="131">
        <v>33405</v>
      </c>
      <c r="BA35" s="131">
        <v>30550</v>
      </c>
      <c r="BB35" s="131">
        <v>32841</v>
      </c>
      <c r="BC35" s="131">
        <v>28784</v>
      </c>
      <c r="BD35" s="131">
        <v>30405</v>
      </c>
      <c r="BE35" s="131">
        <v>29218</v>
      </c>
      <c r="BF35" s="131">
        <v>18989</v>
      </c>
      <c r="BG35" s="131">
        <v>34825</v>
      </c>
      <c r="BH35" s="131">
        <v>37329</v>
      </c>
      <c r="BI35" s="131">
        <v>29521</v>
      </c>
      <c r="BJ35" s="131">
        <v>29279</v>
      </c>
      <c r="BK35" s="131">
        <v>25565</v>
      </c>
      <c r="BL35" s="131">
        <v>30889</v>
      </c>
      <c r="BM35" s="131">
        <v>34129</v>
      </c>
      <c r="BN35" s="131">
        <v>31556</v>
      </c>
      <c r="BO35" s="131">
        <v>25638</v>
      </c>
      <c r="BP35" s="131">
        <v>34106</v>
      </c>
      <c r="BQ35" s="131">
        <v>28441</v>
      </c>
      <c r="BR35" s="131">
        <v>17876</v>
      </c>
      <c r="BS35" s="131">
        <v>35801</v>
      </c>
      <c r="BT35" s="131">
        <v>32289</v>
      </c>
      <c r="BU35" s="131">
        <v>33049</v>
      </c>
      <c r="BV35" s="131">
        <v>28973</v>
      </c>
      <c r="BW35" s="131">
        <v>31019</v>
      </c>
      <c r="BX35" s="131">
        <v>31173</v>
      </c>
      <c r="BY35" s="131">
        <v>33056</v>
      </c>
      <c r="BZ35" s="131">
        <v>28162</v>
      </c>
      <c r="CA35" s="131">
        <v>28139</v>
      </c>
      <c r="CB35" s="131">
        <v>32617</v>
      </c>
      <c r="CC35" s="131">
        <v>26163</v>
      </c>
      <c r="CD35" s="131">
        <v>19345</v>
      </c>
      <c r="CE35" s="131">
        <v>32642</v>
      </c>
      <c r="CF35" s="131">
        <v>30490</v>
      </c>
      <c r="CG35" s="131">
        <v>31969</v>
      </c>
      <c r="CH35" s="131">
        <v>29128</v>
      </c>
      <c r="CI35" s="131">
        <v>32274</v>
      </c>
      <c r="CJ35" s="131">
        <v>28033</v>
      </c>
      <c r="CK35" s="131">
        <v>32786</v>
      </c>
      <c r="CL35" s="131">
        <v>23926</v>
      </c>
      <c r="CM35" s="131">
        <v>27639</v>
      </c>
      <c r="CN35" s="131">
        <v>30040</v>
      </c>
      <c r="CO35" s="131">
        <v>23643</v>
      </c>
      <c r="CP35" s="131">
        <v>18283</v>
      </c>
      <c r="CQ35" s="131">
        <v>29223</v>
      </c>
      <c r="CR35" s="131">
        <v>32350</v>
      </c>
      <c r="CS35" s="131">
        <v>31647</v>
      </c>
      <c r="CT35" s="131">
        <v>27418</v>
      </c>
      <c r="CU35" s="131">
        <v>30000</v>
      </c>
      <c r="CV35" s="131">
        <v>29790</v>
      </c>
      <c r="CW35" s="131">
        <v>32161</v>
      </c>
      <c r="CX35" s="131">
        <v>26709</v>
      </c>
      <c r="CY35" s="131">
        <v>25654</v>
      </c>
      <c r="CZ35" s="131">
        <v>29055</v>
      </c>
      <c r="DA35" s="131">
        <v>24763</v>
      </c>
      <c r="DB35" s="131">
        <v>19477</v>
      </c>
      <c r="DC35" s="131">
        <v>27459</v>
      </c>
      <c r="DD35" s="131">
        <v>32294</v>
      </c>
      <c r="DE35" s="131">
        <v>28850</v>
      </c>
      <c r="DF35" s="131">
        <v>23380</v>
      </c>
      <c r="DG35" s="131">
        <v>29941</v>
      </c>
      <c r="DH35" s="131">
        <v>26081</v>
      </c>
      <c r="DI35" s="131">
        <v>31568</v>
      </c>
      <c r="DJ35" s="131">
        <v>26821</v>
      </c>
      <c r="DK35" s="131">
        <v>27056</v>
      </c>
      <c r="DL35" s="131">
        <v>26246</v>
      </c>
      <c r="DM35" s="131">
        <v>25132</v>
      </c>
      <c r="DN35" s="131">
        <v>16141</v>
      </c>
      <c r="DO35" s="131">
        <v>26299</v>
      </c>
      <c r="DP35" s="131">
        <v>30230</v>
      </c>
      <c r="DQ35" s="131">
        <v>27068</v>
      </c>
      <c r="DR35" s="131">
        <v>24574</v>
      </c>
      <c r="DS35" s="131">
        <v>28795</v>
      </c>
      <c r="DT35" s="131">
        <v>26244</v>
      </c>
      <c r="DU35" s="131">
        <v>9382</v>
      </c>
      <c r="DV35" s="131">
        <v>9382</v>
      </c>
      <c r="DW35" s="131">
        <v>17831</v>
      </c>
      <c r="DX35" s="131">
        <v>26591</v>
      </c>
      <c r="DY35" s="131">
        <v>24722</v>
      </c>
      <c r="DZ35" s="131">
        <v>15519</v>
      </c>
      <c r="EA35" s="131">
        <v>28023</v>
      </c>
      <c r="EB35" s="131">
        <v>26221</v>
      </c>
      <c r="EC35" s="131">
        <v>27074</v>
      </c>
      <c r="ED35" s="131">
        <v>23586</v>
      </c>
      <c r="EE35" s="131">
        <v>24727</v>
      </c>
      <c r="EF35" s="131">
        <v>23831</v>
      </c>
      <c r="EG35" s="131">
        <v>27956</v>
      </c>
      <c r="EH35" s="131">
        <v>23440</v>
      </c>
      <c r="EI35" s="131">
        <v>22383</v>
      </c>
      <c r="EJ35" s="131">
        <v>26034</v>
      </c>
      <c r="EK35" s="131">
        <v>18734</v>
      </c>
      <c r="EL35" s="131">
        <v>14187</v>
      </c>
      <c r="EM35" s="131">
        <v>23426</v>
      </c>
      <c r="EN35" s="131">
        <v>24574</v>
      </c>
      <c r="EO35" s="131">
        <v>23348</v>
      </c>
      <c r="EP35" s="131">
        <v>22310</v>
      </c>
      <c r="EQ35" s="131">
        <v>26397</v>
      </c>
      <c r="ER35" s="131">
        <v>24847</v>
      </c>
      <c r="ES35" s="131">
        <v>28420</v>
      </c>
      <c r="ET35" s="131">
        <v>22091</v>
      </c>
      <c r="EU35" s="131">
        <v>23760</v>
      </c>
      <c r="EV35" s="131">
        <v>23674</v>
      </c>
      <c r="EW35" s="131">
        <v>18178</v>
      </c>
      <c r="EX35" s="131">
        <v>13922</v>
      </c>
      <c r="EY35" s="131">
        <v>26545</v>
      </c>
      <c r="EZ35" s="131">
        <v>26325</v>
      </c>
      <c r="FA35" s="131">
        <v>26343</v>
      </c>
      <c r="FB35" s="131">
        <v>22085</v>
      </c>
      <c r="FC35" s="131">
        <v>28805</v>
      </c>
      <c r="FD35" s="131">
        <v>24391</v>
      </c>
      <c r="FE35" s="131">
        <v>32888</v>
      </c>
      <c r="FF35" s="131">
        <v>22540</v>
      </c>
      <c r="FG35" s="131">
        <v>23196</v>
      </c>
      <c r="FH35" s="131">
        <v>26169</v>
      </c>
      <c r="FI35" s="131">
        <v>20671</v>
      </c>
      <c r="FJ35" s="131">
        <v>15371</v>
      </c>
      <c r="FK35" s="131">
        <v>24632</v>
      </c>
      <c r="FL35" s="131">
        <v>27141</v>
      </c>
      <c r="FM35" s="131">
        <v>27915</v>
      </c>
      <c r="FN35" s="131">
        <v>23294</v>
      </c>
      <c r="FO35" s="131">
        <v>27357.9</v>
      </c>
      <c r="FP35" s="131">
        <v>27337.7</v>
      </c>
      <c r="FQ35" s="131">
        <v>26169.599999999999</v>
      </c>
      <c r="FR35" s="131">
        <v>24640.6</v>
      </c>
      <c r="FS35" s="131">
        <v>22123.599999999999</v>
      </c>
      <c r="FT35" s="131">
        <v>23434.400000000001</v>
      </c>
      <c r="FU35" s="131">
        <v>23067.4</v>
      </c>
      <c r="FV35" s="131">
        <v>13793.1</v>
      </c>
      <c r="FW35" s="131">
        <v>23625.8</v>
      </c>
      <c r="FX35" s="131">
        <v>25891.599999999999</v>
      </c>
      <c r="FY35" s="131">
        <v>27464.799999999999</v>
      </c>
      <c r="FZ35" s="131">
        <v>22536.74</v>
      </c>
      <c r="GA35" s="131">
        <v>30917.4</v>
      </c>
      <c r="GB35" s="131">
        <v>27104.3</v>
      </c>
      <c r="GC35" s="131">
        <v>28654.3</v>
      </c>
      <c r="GD35" s="131">
        <v>28514.2</v>
      </c>
      <c r="GE35" s="131">
        <v>28155</v>
      </c>
      <c r="GF35" s="131">
        <v>28636.799999999999</v>
      </c>
      <c r="GG35" s="131">
        <v>26065</v>
      </c>
      <c r="GH35" s="131">
        <v>15465.8</v>
      </c>
      <c r="GI35" s="131">
        <v>29982.2</v>
      </c>
      <c r="GJ35" s="131">
        <v>32282.3</v>
      </c>
      <c r="GK35" s="131">
        <v>28782.5</v>
      </c>
      <c r="GL35" s="131">
        <v>28306.38</v>
      </c>
      <c r="GM35" s="131">
        <v>30720.2</v>
      </c>
      <c r="GN35" s="131">
        <v>29793.8</v>
      </c>
      <c r="GO35" s="131">
        <v>34474.300000000003</v>
      </c>
      <c r="GP35" s="131">
        <v>28199.1</v>
      </c>
      <c r="GQ35" s="131">
        <v>24819.5</v>
      </c>
      <c r="GR35" s="131">
        <v>32668.400000000001</v>
      </c>
      <c r="GS35" s="131">
        <v>25136.57</v>
      </c>
    </row>
    <row r="36" spans="1:201" s="130" customFormat="1" x14ac:dyDescent="0.3">
      <c r="A36" s="132"/>
      <c r="B36" s="113" t="s">
        <v>37</v>
      </c>
      <c r="C36" s="131">
        <v>5095130</v>
      </c>
      <c r="D36" s="131">
        <v>5150779</v>
      </c>
      <c r="E36" s="131">
        <v>6239717</v>
      </c>
      <c r="F36" s="131">
        <v>5353613</v>
      </c>
      <c r="G36" s="131">
        <v>4846402</v>
      </c>
      <c r="H36" s="131">
        <v>6439761</v>
      </c>
      <c r="I36" s="131">
        <v>5354253</v>
      </c>
      <c r="J36" s="131">
        <v>4895451</v>
      </c>
      <c r="K36" s="131">
        <v>5893955</v>
      </c>
      <c r="L36" s="131">
        <v>5913421</v>
      </c>
      <c r="M36" s="131">
        <v>5495836</v>
      </c>
      <c r="N36" s="131">
        <v>5861425</v>
      </c>
      <c r="O36" s="131">
        <v>5952469</v>
      </c>
      <c r="P36" s="131">
        <v>5696110</v>
      </c>
      <c r="Q36" s="131">
        <v>6490542</v>
      </c>
      <c r="R36" s="131">
        <v>5865770</v>
      </c>
      <c r="S36" s="131">
        <v>6806379</v>
      </c>
      <c r="T36" s="131">
        <v>5944859</v>
      </c>
      <c r="U36" s="131">
        <v>5436552</v>
      </c>
      <c r="V36" s="131">
        <v>5222990</v>
      </c>
      <c r="W36" s="131">
        <v>6224393</v>
      </c>
      <c r="X36" s="131">
        <v>5886815</v>
      </c>
      <c r="Y36" s="131">
        <v>5751436</v>
      </c>
      <c r="Z36" s="131">
        <v>5957434</v>
      </c>
      <c r="AA36" s="131">
        <v>6309709</v>
      </c>
      <c r="AB36" s="131">
        <v>5565786</v>
      </c>
      <c r="AC36" s="131">
        <v>6421150</v>
      </c>
      <c r="AD36" s="131">
        <v>5753626</v>
      </c>
      <c r="AE36" s="131">
        <v>5713657</v>
      </c>
      <c r="AF36" s="131">
        <v>6766969</v>
      </c>
      <c r="AG36" s="131">
        <v>6470496</v>
      </c>
      <c r="AH36" s="131">
        <v>5391271</v>
      </c>
      <c r="AI36" s="131">
        <v>6129037</v>
      </c>
      <c r="AJ36" s="131">
        <v>7036449</v>
      </c>
      <c r="AK36" s="131">
        <v>6389785</v>
      </c>
      <c r="AL36" s="131">
        <v>5587699</v>
      </c>
      <c r="AM36" s="131">
        <v>6745982</v>
      </c>
      <c r="AN36" s="131">
        <v>6173261</v>
      </c>
      <c r="AO36" s="131">
        <v>6047823</v>
      </c>
      <c r="AP36" s="131">
        <v>6496763</v>
      </c>
      <c r="AQ36" s="131">
        <v>5922733</v>
      </c>
      <c r="AR36" s="131">
        <v>6891908</v>
      </c>
      <c r="AS36" s="131">
        <v>6899443</v>
      </c>
      <c r="AT36" s="131">
        <v>5045347</v>
      </c>
      <c r="AU36" s="131">
        <v>6570980</v>
      </c>
      <c r="AV36" s="131">
        <v>6763144</v>
      </c>
      <c r="AW36" s="131">
        <v>5832992</v>
      </c>
      <c r="AX36" s="131">
        <v>6090207</v>
      </c>
      <c r="AY36" s="131">
        <v>7054184</v>
      </c>
      <c r="AZ36" s="131">
        <v>6221175</v>
      </c>
      <c r="BA36" s="131">
        <v>6724712</v>
      </c>
      <c r="BB36" s="131">
        <v>6523815</v>
      </c>
      <c r="BC36" s="131">
        <v>6157811</v>
      </c>
      <c r="BD36" s="131">
        <v>6722818</v>
      </c>
      <c r="BE36" s="131">
        <v>6371055</v>
      </c>
      <c r="BF36" s="131">
        <v>5053488</v>
      </c>
      <c r="BG36" s="131">
        <v>7245993</v>
      </c>
      <c r="BH36" s="131">
        <v>6928780</v>
      </c>
      <c r="BI36" s="131">
        <v>5878589</v>
      </c>
      <c r="BJ36" s="131">
        <v>6603990</v>
      </c>
      <c r="BK36" s="131">
        <v>6582133</v>
      </c>
      <c r="BL36" s="131">
        <v>6478419</v>
      </c>
      <c r="BM36" s="131">
        <v>7313038</v>
      </c>
      <c r="BN36" s="131">
        <v>6928547</v>
      </c>
      <c r="BO36" s="131">
        <v>5666312</v>
      </c>
      <c r="BP36" s="131">
        <v>7672355</v>
      </c>
      <c r="BQ36" s="131">
        <v>6800251</v>
      </c>
      <c r="BR36" s="131">
        <v>5518187</v>
      </c>
      <c r="BS36" s="131">
        <v>7379888</v>
      </c>
      <c r="BT36" s="131">
        <v>6876608</v>
      </c>
      <c r="BU36" s="131">
        <v>6574974</v>
      </c>
      <c r="BV36" s="131">
        <v>6890179</v>
      </c>
      <c r="BW36" s="131">
        <v>6742262</v>
      </c>
      <c r="BX36" s="131">
        <v>6635075</v>
      </c>
      <c r="BY36" s="131">
        <v>7275371</v>
      </c>
      <c r="BZ36" s="131">
        <v>6931061</v>
      </c>
      <c r="CA36" s="131">
        <v>7059534</v>
      </c>
      <c r="CB36" s="131">
        <v>7530179</v>
      </c>
      <c r="CC36" s="131">
        <v>6564204</v>
      </c>
      <c r="CD36" s="131">
        <v>5429441</v>
      </c>
      <c r="CE36" s="131">
        <v>7115000</v>
      </c>
      <c r="CF36" s="131">
        <v>6615208</v>
      </c>
      <c r="CG36" s="131">
        <v>6854127</v>
      </c>
      <c r="CH36" s="131">
        <v>6936578</v>
      </c>
      <c r="CI36" s="131">
        <v>7298109</v>
      </c>
      <c r="CJ36" s="131">
        <v>5917422</v>
      </c>
      <c r="CK36" s="131">
        <v>7555528</v>
      </c>
      <c r="CL36" s="131">
        <v>6319132</v>
      </c>
      <c r="CM36" s="131">
        <v>6781169</v>
      </c>
      <c r="CN36" s="131">
        <v>7349245</v>
      </c>
      <c r="CO36" s="131">
        <v>6490903</v>
      </c>
      <c r="CP36" s="131">
        <v>5907694</v>
      </c>
      <c r="CQ36" s="131">
        <v>7103457</v>
      </c>
      <c r="CR36" s="131">
        <v>7271975</v>
      </c>
      <c r="CS36" s="131">
        <v>7149128</v>
      </c>
      <c r="CT36" s="131">
        <v>6422582</v>
      </c>
      <c r="CU36" s="131">
        <v>6959075</v>
      </c>
      <c r="CV36" s="131">
        <v>6713305</v>
      </c>
      <c r="CW36" s="131">
        <v>7201268</v>
      </c>
      <c r="CX36" s="131">
        <v>6987535</v>
      </c>
      <c r="CY36" s="131">
        <v>6488418</v>
      </c>
      <c r="CZ36" s="131">
        <v>7746198</v>
      </c>
      <c r="DA36" s="131">
        <v>6773328</v>
      </c>
      <c r="DB36" s="131">
        <v>5647880</v>
      </c>
      <c r="DC36" s="131">
        <v>6735626</v>
      </c>
      <c r="DD36" s="131">
        <v>7284789</v>
      </c>
      <c r="DE36" s="131">
        <v>6915503</v>
      </c>
      <c r="DF36" s="131">
        <v>5927742</v>
      </c>
      <c r="DG36" s="131">
        <v>6819960</v>
      </c>
      <c r="DH36" s="131">
        <v>6648066</v>
      </c>
      <c r="DI36" s="131">
        <v>6720774</v>
      </c>
      <c r="DJ36" s="131">
        <v>6763592</v>
      </c>
      <c r="DK36" s="131">
        <v>6827807</v>
      </c>
      <c r="DL36" s="131">
        <v>6705898</v>
      </c>
      <c r="DM36" s="131">
        <v>7180780</v>
      </c>
      <c r="DN36" s="131">
        <v>5560089</v>
      </c>
      <c r="DO36" s="131">
        <v>6791440</v>
      </c>
      <c r="DP36" s="131">
        <v>7064724</v>
      </c>
      <c r="DQ36" s="131">
        <v>6842654</v>
      </c>
      <c r="DR36" s="131">
        <v>6908268</v>
      </c>
      <c r="DS36" s="131">
        <v>7329158</v>
      </c>
      <c r="DT36" s="131">
        <v>6422159</v>
      </c>
      <c r="DU36" s="131">
        <v>4015698</v>
      </c>
      <c r="DV36" s="131">
        <v>4015698</v>
      </c>
      <c r="DW36" s="131">
        <v>4920557</v>
      </c>
      <c r="DX36" s="131">
        <v>6586193</v>
      </c>
      <c r="DY36" s="131">
        <v>6487574</v>
      </c>
      <c r="DZ36" s="131">
        <v>5302218</v>
      </c>
      <c r="EA36" s="131">
        <v>6817316</v>
      </c>
      <c r="EB36" s="131">
        <v>6620690</v>
      </c>
      <c r="EC36" s="131">
        <v>6208810</v>
      </c>
      <c r="ED36" s="131">
        <v>6556188</v>
      </c>
      <c r="EE36" s="131">
        <v>6501944</v>
      </c>
      <c r="EF36" s="131">
        <v>6261169</v>
      </c>
      <c r="EG36" s="131">
        <v>6766084</v>
      </c>
      <c r="EH36" s="131">
        <v>6700549</v>
      </c>
      <c r="EI36" s="131">
        <v>6021777</v>
      </c>
      <c r="EJ36" s="131">
        <v>7604878</v>
      </c>
      <c r="EK36" s="131">
        <v>6258915</v>
      </c>
      <c r="EL36" s="131">
        <v>5621886</v>
      </c>
      <c r="EM36" s="131">
        <v>6961766</v>
      </c>
      <c r="EN36" s="131">
        <v>6162532</v>
      </c>
      <c r="EO36" s="131">
        <v>6467281</v>
      </c>
      <c r="EP36" s="131">
        <v>6959660</v>
      </c>
      <c r="EQ36" s="131">
        <v>6813388</v>
      </c>
      <c r="ER36" s="131">
        <v>6191214</v>
      </c>
      <c r="ES36" s="131">
        <v>6580756</v>
      </c>
      <c r="ET36" s="131">
        <v>5931654</v>
      </c>
      <c r="EU36" s="131">
        <v>6815074</v>
      </c>
      <c r="EV36" s="131">
        <v>7178148</v>
      </c>
      <c r="EW36" s="131">
        <v>6188539</v>
      </c>
      <c r="EX36" s="131">
        <v>5554083</v>
      </c>
      <c r="EY36" s="131">
        <v>7144461</v>
      </c>
      <c r="EZ36" s="131">
        <v>6362962</v>
      </c>
      <c r="FA36" s="131">
        <v>6358985</v>
      </c>
      <c r="FB36" s="131">
        <v>6548594</v>
      </c>
      <c r="FC36" s="131">
        <v>7225630</v>
      </c>
      <c r="FD36" s="131">
        <v>6193536</v>
      </c>
      <c r="FE36" s="131">
        <v>6922779</v>
      </c>
      <c r="FF36" s="131">
        <v>5894825</v>
      </c>
      <c r="FG36" s="131">
        <v>6404775</v>
      </c>
      <c r="FH36" s="131">
        <v>8025561</v>
      </c>
      <c r="FI36" s="131">
        <v>6232959</v>
      </c>
      <c r="FJ36" s="131">
        <v>5929241</v>
      </c>
      <c r="FK36" s="131">
        <v>6714679</v>
      </c>
      <c r="FL36" s="131">
        <v>7139553</v>
      </c>
      <c r="FM36" s="131">
        <v>6732983</v>
      </c>
      <c r="FN36" s="131">
        <v>6646177</v>
      </c>
      <c r="FO36" s="131">
        <v>7066604.3799999999</v>
      </c>
      <c r="FP36" s="131">
        <v>6727004.8700000001</v>
      </c>
      <c r="FQ36" s="131">
        <v>6440092.4100000001</v>
      </c>
      <c r="FR36" s="131">
        <v>5315792.66</v>
      </c>
      <c r="FS36" s="131">
        <v>7415121.1900000004</v>
      </c>
      <c r="FT36" s="131">
        <v>7410866.3700000001</v>
      </c>
      <c r="FU36" s="131">
        <v>7389779.2300000004</v>
      </c>
      <c r="FV36" s="131">
        <v>5562731</v>
      </c>
      <c r="FW36" s="131">
        <v>6906741.5800000001</v>
      </c>
      <c r="FX36" s="131">
        <v>7221005.8399999999</v>
      </c>
      <c r="FY36" s="131">
        <v>6842969.4000000004</v>
      </c>
      <c r="FZ36" s="131">
        <v>7111282.7599999998</v>
      </c>
      <c r="GA36" s="131">
        <v>6903905.4199999999</v>
      </c>
      <c r="GB36" s="131">
        <v>6422710.8399999999</v>
      </c>
      <c r="GC36" s="131">
        <v>6801214.4100000001</v>
      </c>
      <c r="GD36" s="131">
        <v>5708319.7000000002</v>
      </c>
      <c r="GE36" s="131">
        <v>8050341.0999999996</v>
      </c>
      <c r="GF36" s="131">
        <v>7479336.9000000004</v>
      </c>
      <c r="GG36" s="131">
        <v>7134770.5999999996</v>
      </c>
      <c r="GH36" s="131">
        <v>5472295.8700000001</v>
      </c>
      <c r="GI36" s="131">
        <v>7314389.3399999999</v>
      </c>
      <c r="GJ36" s="131">
        <v>7635308.7000000002</v>
      </c>
      <c r="GK36" s="131">
        <v>6734383.7599999998</v>
      </c>
      <c r="GL36" s="131">
        <v>7370284.0199999996</v>
      </c>
      <c r="GM36" s="131">
        <v>6741364.9299999997</v>
      </c>
      <c r="GN36" s="131">
        <v>6682978.29</v>
      </c>
      <c r="GO36" s="131">
        <v>7818814.0300000003</v>
      </c>
      <c r="GP36" s="131">
        <v>7282014.9800000004</v>
      </c>
      <c r="GQ36" s="131">
        <v>5863311.6500000004</v>
      </c>
      <c r="GR36" s="131">
        <v>8173272.4199999999</v>
      </c>
      <c r="GS36" s="131">
        <v>7323433.8300000001</v>
      </c>
    </row>
    <row r="37" spans="1:201" s="130" customFormat="1" x14ac:dyDescent="0.3">
      <c r="A37" s="132"/>
      <c r="B37" s="133" t="s">
        <v>99</v>
      </c>
      <c r="C37" s="131">
        <v>262676</v>
      </c>
      <c r="D37" s="131">
        <v>232285</v>
      </c>
      <c r="E37" s="131">
        <v>298808</v>
      </c>
      <c r="F37" s="131">
        <v>269374</v>
      </c>
      <c r="G37" s="131">
        <v>244592</v>
      </c>
      <c r="H37" s="131">
        <v>305078</v>
      </c>
      <c r="I37" s="131">
        <v>272312</v>
      </c>
      <c r="J37" s="131">
        <v>243159</v>
      </c>
      <c r="K37" s="131">
        <v>259477</v>
      </c>
      <c r="L37" s="131">
        <v>245659</v>
      </c>
      <c r="M37" s="131">
        <v>226932</v>
      </c>
      <c r="N37" s="131">
        <v>260012</v>
      </c>
      <c r="O37" s="131">
        <v>262582</v>
      </c>
      <c r="P37" s="131">
        <v>238166</v>
      </c>
      <c r="Q37" s="131">
        <v>268990</v>
      </c>
      <c r="R37" s="131">
        <v>225100</v>
      </c>
      <c r="S37" s="131">
        <v>277108</v>
      </c>
      <c r="T37" s="131">
        <v>239949</v>
      </c>
      <c r="U37" s="131">
        <v>247323</v>
      </c>
      <c r="V37" s="131">
        <v>247572</v>
      </c>
      <c r="W37" s="131">
        <v>293103</v>
      </c>
      <c r="X37" s="131">
        <v>259581</v>
      </c>
      <c r="Y37" s="131">
        <v>249496</v>
      </c>
      <c r="Z37" s="131">
        <v>246371</v>
      </c>
      <c r="AA37" s="131">
        <v>258289</v>
      </c>
      <c r="AB37" s="131">
        <v>244624</v>
      </c>
      <c r="AC37" s="131">
        <v>275719</v>
      </c>
      <c r="AD37" s="131">
        <v>229304</v>
      </c>
      <c r="AE37" s="131">
        <v>232430</v>
      </c>
      <c r="AF37" s="131">
        <v>267790</v>
      </c>
      <c r="AG37" s="131">
        <v>263333</v>
      </c>
      <c r="AH37" s="131">
        <v>234120</v>
      </c>
      <c r="AI37" s="131">
        <v>230280</v>
      </c>
      <c r="AJ37" s="131">
        <v>243435</v>
      </c>
      <c r="AK37" s="131">
        <v>257675</v>
      </c>
      <c r="AL37" s="131">
        <v>207622</v>
      </c>
      <c r="AM37" s="131">
        <v>250520</v>
      </c>
      <c r="AN37" s="131">
        <v>221616</v>
      </c>
      <c r="AO37" s="131">
        <v>207729</v>
      </c>
      <c r="AP37" s="131">
        <v>265734</v>
      </c>
      <c r="AQ37" s="131">
        <v>205409</v>
      </c>
      <c r="AR37" s="131">
        <v>257507</v>
      </c>
      <c r="AS37" s="131">
        <v>250062</v>
      </c>
      <c r="AT37" s="131">
        <v>201304</v>
      </c>
      <c r="AU37" s="131">
        <v>247572</v>
      </c>
      <c r="AV37" s="131">
        <v>241506</v>
      </c>
      <c r="AW37" s="131">
        <v>218179</v>
      </c>
      <c r="AX37" s="131">
        <v>216398</v>
      </c>
      <c r="AY37" s="131">
        <v>241038</v>
      </c>
      <c r="AZ37" s="131">
        <v>208374</v>
      </c>
      <c r="BA37" s="131">
        <v>248106</v>
      </c>
      <c r="BB37" s="131">
        <v>222528</v>
      </c>
      <c r="BC37" s="131">
        <v>204418</v>
      </c>
      <c r="BD37" s="131">
        <v>203804</v>
      </c>
      <c r="BE37" s="131">
        <v>178678</v>
      </c>
      <c r="BF37" s="131">
        <v>134522</v>
      </c>
      <c r="BG37" s="131">
        <v>199199</v>
      </c>
      <c r="BH37" s="131">
        <v>186248</v>
      </c>
      <c r="BI37" s="131">
        <v>144893</v>
      </c>
      <c r="BJ37" s="131">
        <v>176330</v>
      </c>
      <c r="BK37" s="131">
        <v>148889</v>
      </c>
      <c r="BL37" s="131">
        <v>151666</v>
      </c>
      <c r="BM37" s="131">
        <v>137386</v>
      </c>
      <c r="BN37" s="131">
        <v>136597</v>
      </c>
      <c r="BO37" s="131">
        <v>125084</v>
      </c>
      <c r="BP37" s="131">
        <v>191183</v>
      </c>
      <c r="BQ37" s="131">
        <v>139304</v>
      </c>
      <c r="BR37" s="131">
        <v>144566</v>
      </c>
      <c r="BS37" s="131">
        <v>160299</v>
      </c>
      <c r="BT37" s="131">
        <v>144843</v>
      </c>
      <c r="BU37" s="131">
        <v>139931</v>
      </c>
      <c r="BV37" s="131">
        <v>133582</v>
      </c>
      <c r="BW37" s="131">
        <v>127264</v>
      </c>
      <c r="BX37" s="131">
        <v>131902</v>
      </c>
      <c r="BY37" s="131">
        <v>134543</v>
      </c>
      <c r="BZ37" s="131">
        <v>145351</v>
      </c>
      <c r="CA37" s="131">
        <v>151834</v>
      </c>
      <c r="CB37" s="131">
        <v>149642</v>
      </c>
      <c r="CC37" s="131">
        <v>126598</v>
      </c>
      <c r="CD37" s="131">
        <v>140184</v>
      </c>
      <c r="CE37" s="131">
        <v>167714</v>
      </c>
      <c r="CF37" s="131">
        <v>144278</v>
      </c>
      <c r="CG37" s="131">
        <v>151480</v>
      </c>
      <c r="CH37" s="131">
        <v>146606</v>
      </c>
      <c r="CI37" s="131">
        <v>145143</v>
      </c>
      <c r="CJ37" s="131">
        <v>126078</v>
      </c>
      <c r="CK37" s="131">
        <v>108890</v>
      </c>
      <c r="CL37" s="131">
        <v>131971</v>
      </c>
      <c r="CM37" s="131">
        <v>141497</v>
      </c>
      <c r="CN37" s="131">
        <v>147150</v>
      </c>
      <c r="CO37" s="131">
        <v>117500</v>
      </c>
      <c r="CP37" s="131">
        <v>138168</v>
      </c>
      <c r="CQ37" s="131">
        <v>141355</v>
      </c>
      <c r="CR37" s="131">
        <v>146129</v>
      </c>
      <c r="CS37" s="131">
        <v>145603</v>
      </c>
      <c r="CT37" s="131">
        <v>112473</v>
      </c>
      <c r="CU37" s="131">
        <v>128779</v>
      </c>
      <c r="CV37" s="131">
        <v>131025</v>
      </c>
      <c r="CW37" s="131">
        <v>106030</v>
      </c>
      <c r="CX37" s="131">
        <v>135962</v>
      </c>
      <c r="CY37" s="131">
        <v>139598</v>
      </c>
      <c r="CZ37" s="131">
        <v>132857</v>
      </c>
      <c r="DA37" s="131">
        <v>115534</v>
      </c>
      <c r="DB37" s="131">
        <v>119405</v>
      </c>
      <c r="DC37" s="131">
        <v>135776</v>
      </c>
      <c r="DD37" s="131">
        <v>142423</v>
      </c>
      <c r="DE37" s="131">
        <v>124544</v>
      </c>
      <c r="DF37" s="131">
        <v>105986</v>
      </c>
      <c r="DG37" s="131">
        <v>132346</v>
      </c>
      <c r="DH37" s="131">
        <v>128517</v>
      </c>
      <c r="DI37" s="131">
        <v>101888</v>
      </c>
      <c r="DJ37" s="131">
        <v>133100</v>
      </c>
      <c r="DK37" s="131">
        <v>122825</v>
      </c>
      <c r="DL37" s="131">
        <v>154676</v>
      </c>
      <c r="DM37" s="131">
        <v>124709</v>
      </c>
      <c r="DN37" s="131">
        <v>107379</v>
      </c>
      <c r="DO37" s="131">
        <v>143596</v>
      </c>
      <c r="DP37" s="131">
        <v>150696</v>
      </c>
      <c r="DQ37" s="131">
        <v>116614</v>
      </c>
      <c r="DR37" s="131">
        <v>129717</v>
      </c>
      <c r="DS37" s="131">
        <v>146915</v>
      </c>
      <c r="DT37" s="131">
        <v>115426</v>
      </c>
      <c r="DU37" s="131">
        <v>111286</v>
      </c>
      <c r="DV37" s="131">
        <v>111286</v>
      </c>
      <c r="DW37" s="131">
        <v>110713</v>
      </c>
      <c r="DX37" s="131">
        <v>134310</v>
      </c>
      <c r="DY37" s="131">
        <v>119198</v>
      </c>
      <c r="DZ37" s="131">
        <v>113143</v>
      </c>
      <c r="EA37" s="131">
        <v>139896</v>
      </c>
      <c r="EB37" s="131">
        <v>127247</v>
      </c>
      <c r="EC37" s="131">
        <v>144649</v>
      </c>
      <c r="ED37" s="131">
        <v>142445</v>
      </c>
      <c r="EE37" s="131">
        <v>141315</v>
      </c>
      <c r="EF37" s="131">
        <v>134285</v>
      </c>
      <c r="EG37" s="131">
        <v>90787</v>
      </c>
      <c r="EH37" s="131">
        <v>156393</v>
      </c>
      <c r="EI37" s="131">
        <v>118926</v>
      </c>
      <c r="EJ37" s="131">
        <v>141070</v>
      </c>
      <c r="EK37" s="131">
        <v>107282</v>
      </c>
      <c r="EL37" s="131">
        <v>120739</v>
      </c>
      <c r="EM37" s="131">
        <v>136844</v>
      </c>
      <c r="EN37" s="131">
        <v>106619</v>
      </c>
      <c r="EO37" s="131">
        <v>111166</v>
      </c>
      <c r="EP37" s="131">
        <v>120821</v>
      </c>
      <c r="EQ37" s="131">
        <v>122873</v>
      </c>
      <c r="ER37" s="131">
        <v>107320</v>
      </c>
      <c r="ES37" s="131">
        <v>78398</v>
      </c>
      <c r="ET37" s="131">
        <v>103885</v>
      </c>
      <c r="EU37" s="131">
        <v>127195</v>
      </c>
      <c r="EV37" s="131">
        <v>116630</v>
      </c>
      <c r="EW37" s="131">
        <v>114500</v>
      </c>
      <c r="EX37" s="131">
        <v>105596</v>
      </c>
      <c r="EY37" s="131">
        <v>116354</v>
      </c>
      <c r="EZ37" s="131">
        <v>101773</v>
      </c>
      <c r="FA37" s="131">
        <v>109259</v>
      </c>
      <c r="FB37" s="131">
        <v>93188</v>
      </c>
      <c r="FC37" s="131">
        <v>89606</v>
      </c>
      <c r="FD37" s="131">
        <v>100588</v>
      </c>
      <c r="FE37" s="131">
        <v>54299</v>
      </c>
      <c r="FF37" s="131">
        <v>100081</v>
      </c>
      <c r="FG37" s="131">
        <v>99559</v>
      </c>
      <c r="FH37" s="131">
        <v>110299</v>
      </c>
      <c r="FI37" s="131">
        <v>94465</v>
      </c>
      <c r="FJ37" s="131">
        <v>98677</v>
      </c>
      <c r="FK37" s="131">
        <v>103269</v>
      </c>
      <c r="FL37" s="131">
        <v>110174</v>
      </c>
      <c r="FM37" s="131">
        <v>101032</v>
      </c>
      <c r="FN37" s="131">
        <v>89828</v>
      </c>
      <c r="FO37" s="131">
        <v>94344.56</v>
      </c>
      <c r="FP37" s="131">
        <v>99414.16</v>
      </c>
      <c r="FQ37" s="131">
        <v>52165.14</v>
      </c>
      <c r="FR37" s="131">
        <v>13802.74</v>
      </c>
      <c r="FS37" s="131">
        <v>154396.07999999999</v>
      </c>
      <c r="FT37" s="131">
        <v>110691.63</v>
      </c>
      <c r="FU37" s="131">
        <v>108927.77</v>
      </c>
      <c r="FV37" s="131">
        <v>89520.91</v>
      </c>
      <c r="FW37" s="131">
        <v>102718.28</v>
      </c>
      <c r="FX37" s="131">
        <v>102839.67999999999</v>
      </c>
      <c r="FY37" s="131">
        <v>98923.4</v>
      </c>
      <c r="FZ37" s="131">
        <v>102958.72</v>
      </c>
      <c r="GA37" s="131">
        <v>96326.48</v>
      </c>
      <c r="GB37" s="131">
        <v>79809.38</v>
      </c>
      <c r="GC37" s="131">
        <v>46593.61</v>
      </c>
      <c r="GD37" s="131">
        <v>11012.28</v>
      </c>
      <c r="GE37" s="131">
        <v>171983.75</v>
      </c>
      <c r="GF37" s="131">
        <v>106173.56000000001</v>
      </c>
      <c r="GG37" s="131">
        <v>91741.1</v>
      </c>
      <c r="GH37" s="131">
        <v>80376.850000000006</v>
      </c>
      <c r="GI37" s="131">
        <v>98937.16</v>
      </c>
      <c r="GJ37" s="131">
        <v>100421.92</v>
      </c>
      <c r="GK37" s="131">
        <v>88995.56</v>
      </c>
      <c r="GL37" s="131">
        <v>76345.430000000008</v>
      </c>
      <c r="GM37" s="131">
        <v>42028.34</v>
      </c>
      <c r="GN37" s="131">
        <v>109278.02</v>
      </c>
      <c r="GO37" s="131">
        <v>91732.07</v>
      </c>
      <c r="GP37" s="131">
        <v>79225.760000000009</v>
      </c>
      <c r="GQ37" s="131">
        <v>60816.36</v>
      </c>
      <c r="GR37" s="131">
        <v>92614.56</v>
      </c>
      <c r="GS37" s="131">
        <v>78090.89</v>
      </c>
    </row>
    <row r="38" spans="1:201" s="130" customFormat="1" x14ac:dyDescent="0.3">
      <c r="A38" s="132"/>
      <c r="B38" s="113" t="s">
        <v>41</v>
      </c>
      <c r="C38" s="131">
        <v>4497125</v>
      </c>
      <c r="D38" s="131">
        <v>4560031</v>
      </c>
      <c r="E38" s="131">
        <v>5614840</v>
      </c>
      <c r="F38" s="131">
        <v>4861621</v>
      </c>
      <c r="G38" s="131">
        <v>4437993</v>
      </c>
      <c r="H38" s="131">
        <v>5531380</v>
      </c>
      <c r="I38" s="131">
        <v>4524418</v>
      </c>
      <c r="J38" s="131">
        <v>4090991</v>
      </c>
      <c r="K38" s="131">
        <v>4917509</v>
      </c>
      <c r="L38" s="131">
        <v>4784142</v>
      </c>
      <c r="M38" s="131">
        <v>4518555</v>
      </c>
      <c r="N38" s="131">
        <v>4602775</v>
      </c>
      <c r="O38" s="131">
        <v>4705741</v>
      </c>
      <c r="P38" s="131">
        <v>4466347</v>
      </c>
      <c r="Q38" s="131">
        <v>5180398</v>
      </c>
      <c r="R38" s="131">
        <v>4559226</v>
      </c>
      <c r="S38" s="131">
        <v>5189995</v>
      </c>
      <c r="T38" s="131">
        <v>4651315</v>
      </c>
      <c r="U38" s="131">
        <v>4352889</v>
      </c>
      <c r="V38" s="131">
        <v>4044909</v>
      </c>
      <c r="W38" s="131">
        <v>4826464</v>
      </c>
      <c r="X38" s="131">
        <v>4737180</v>
      </c>
      <c r="Y38" s="131">
        <v>4691885</v>
      </c>
      <c r="Z38" s="131">
        <v>4580743</v>
      </c>
      <c r="AA38" s="131">
        <v>4905767</v>
      </c>
      <c r="AB38" s="131">
        <v>4456923</v>
      </c>
      <c r="AC38" s="131">
        <v>5063912</v>
      </c>
      <c r="AD38" s="131">
        <v>4363473</v>
      </c>
      <c r="AE38" s="131">
        <v>4300645</v>
      </c>
      <c r="AF38" s="131">
        <v>4952687</v>
      </c>
      <c r="AG38" s="131">
        <v>4320357</v>
      </c>
      <c r="AH38" s="131">
        <v>3535165</v>
      </c>
      <c r="AI38" s="131">
        <v>3927314</v>
      </c>
      <c r="AJ38" s="131">
        <v>4538819</v>
      </c>
      <c r="AK38" s="131">
        <v>4136422</v>
      </c>
      <c r="AL38" s="131">
        <v>3670375</v>
      </c>
      <c r="AM38" s="131">
        <v>4114120</v>
      </c>
      <c r="AN38" s="131">
        <v>4043711</v>
      </c>
      <c r="AO38" s="131">
        <v>4007600</v>
      </c>
      <c r="AP38" s="131">
        <v>4224229</v>
      </c>
      <c r="AQ38" s="131">
        <v>3839403</v>
      </c>
      <c r="AR38" s="131">
        <v>4173717</v>
      </c>
      <c r="AS38" s="131">
        <v>4117516</v>
      </c>
      <c r="AT38" s="131">
        <v>3107076</v>
      </c>
      <c r="AU38" s="131">
        <v>3913342</v>
      </c>
      <c r="AV38" s="131">
        <v>4142205</v>
      </c>
      <c r="AW38" s="131">
        <v>3640549</v>
      </c>
      <c r="AX38" s="131">
        <v>3782909</v>
      </c>
      <c r="AY38" s="131">
        <v>4165326</v>
      </c>
      <c r="AZ38" s="131">
        <v>3954120</v>
      </c>
      <c r="BA38" s="131">
        <v>4085149</v>
      </c>
      <c r="BB38" s="131">
        <v>3969784</v>
      </c>
      <c r="BC38" s="131">
        <v>3601756</v>
      </c>
      <c r="BD38" s="131">
        <v>3960203</v>
      </c>
      <c r="BE38" s="131">
        <v>3718543</v>
      </c>
      <c r="BF38" s="131">
        <v>2912594</v>
      </c>
      <c r="BG38" s="131">
        <v>3908710</v>
      </c>
      <c r="BH38" s="131">
        <v>4155262</v>
      </c>
      <c r="BI38" s="131">
        <v>3580604</v>
      </c>
      <c r="BJ38" s="131">
        <v>3692637</v>
      </c>
      <c r="BK38" s="131">
        <v>3580651</v>
      </c>
      <c r="BL38" s="131">
        <v>3563430</v>
      </c>
      <c r="BM38" s="131">
        <v>4104765</v>
      </c>
      <c r="BN38" s="131">
        <v>3807858</v>
      </c>
      <c r="BO38" s="131">
        <v>3262942</v>
      </c>
      <c r="BP38" s="131">
        <v>4301847</v>
      </c>
      <c r="BQ38" s="131">
        <v>3590858</v>
      </c>
      <c r="BR38" s="131">
        <v>3003088</v>
      </c>
      <c r="BS38" s="131">
        <v>3807219</v>
      </c>
      <c r="BT38" s="131">
        <v>3765874</v>
      </c>
      <c r="BU38" s="131">
        <v>3553181</v>
      </c>
      <c r="BV38" s="131">
        <v>3693097</v>
      </c>
      <c r="BW38" s="131">
        <v>3551410</v>
      </c>
      <c r="BX38" s="131">
        <v>3613540</v>
      </c>
      <c r="BY38" s="131">
        <v>3711291</v>
      </c>
      <c r="BZ38" s="131">
        <v>3644781</v>
      </c>
      <c r="CA38" s="131">
        <v>3569767</v>
      </c>
      <c r="CB38" s="131">
        <v>3955692</v>
      </c>
      <c r="CC38" s="131">
        <v>3117549</v>
      </c>
      <c r="CD38" s="131">
        <v>3038657</v>
      </c>
      <c r="CE38" s="131">
        <v>3574955</v>
      </c>
      <c r="CF38" s="131">
        <v>3371856</v>
      </c>
      <c r="CG38" s="131">
        <v>3502889</v>
      </c>
      <c r="CH38" s="131">
        <v>3621818</v>
      </c>
      <c r="CI38" s="131">
        <v>3640077</v>
      </c>
      <c r="CJ38" s="131">
        <v>3275897</v>
      </c>
      <c r="CK38" s="131">
        <v>3883380</v>
      </c>
      <c r="CL38" s="131">
        <v>3319722</v>
      </c>
      <c r="CM38" s="131">
        <v>3355060</v>
      </c>
      <c r="CN38" s="131">
        <v>3668833</v>
      </c>
      <c r="CO38" s="131">
        <v>3113378</v>
      </c>
      <c r="CP38" s="131">
        <v>3008933</v>
      </c>
      <c r="CQ38" s="131">
        <v>3409792</v>
      </c>
      <c r="CR38" s="131">
        <v>3603749</v>
      </c>
      <c r="CS38" s="131">
        <v>3577788</v>
      </c>
      <c r="CT38" s="131">
        <v>3166155</v>
      </c>
      <c r="CU38" s="131">
        <v>3463762</v>
      </c>
      <c r="CV38" s="131">
        <v>3390584</v>
      </c>
      <c r="CW38" s="131">
        <v>3522285</v>
      </c>
      <c r="CX38" s="131">
        <v>3357778</v>
      </c>
      <c r="CY38" s="131">
        <v>3111534</v>
      </c>
      <c r="CZ38" s="131">
        <v>3607069</v>
      </c>
      <c r="DA38" s="131">
        <v>3215595</v>
      </c>
      <c r="DB38" s="131">
        <v>2751093</v>
      </c>
      <c r="DC38" s="131">
        <v>3121693</v>
      </c>
      <c r="DD38" s="131">
        <v>3625100</v>
      </c>
      <c r="DE38" s="131">
        <v>3286977</v>
      </c>
      <c r="DF38" s="131">
        <v>2975983</v>
      </c>
      <c r="DG38" s="131">
        <v>3374426</v>
      </c>
      <c r="DH38" s="131">
        <v>3178640</v>
      </c>
      <c r="DI38" s="131">
        <v>3339288</v>
      </c>
      <c r="DJ38" s="131">
        <v>3312496</v>
      </c>
      <c r="DK38" s="131">
        <v>3144263</v>
      </c>
      <c r="DL38" s="131">
        <v>3206081</v>
      </c>
      <c r="DM38" s="131">
        <v>3353342</v>
      </c>
      <c r="DN38" s="131">
        <v>2595737</v>
      </c>
      <c r="DO38" s="131">
        <v>3134467</v>
      </c>
      <c r="DP38" s="131">
        <v>3455645</v>
      </c>
      <c r="DQ38" s="131">
        <v>3002865</v>
      </c>
      <c r="DR38" s="131">
        <v>3079659</v>
      </c>
      <c r="DS38" s="131">
        <v>3302369</v>
      </c>
      <c r="DT38" s="131">
        <v>3212204</v>
      </c>
      <c r="DU38" s="131">
        <v>1285583</v>
      </c>
      <c r="DV38" s="131">
        <v>1285583</v>
      </c>
      <c r="DW38" s="131">
        <v>2060444</v>
      </c>
      <c r="DX38" s="131">
        <v>3173880</v>
      </c>
      <c r="DY38" s="131">
        <v>2981336</v>
      </c>
      <c r="DZ38" s="131">
        <v>2472449</v>
      </c>
      <c r="EA38" s="131">
        <v>3143432</v>
      </c>
      <c r="EB38" s="131">
        <v>3068261</v>
      </c>
      <c r="EC38" s="131">
        <v>2798330</v>
      </c>
      <c r="ED38" s="131">
        <v>2910179</v>
      </c>
      <c r="EE38" s="131">
        <v>2917840</v>
      </c>
      <c r="EF38" s="131">
        <v>2854025</v>
      </c>
      <c r="EG38" s="131">
        <v>3078991</v>
      </c>
      <c r="EH38" s="131">
        <v>2942056</v>
      </c>
      <c r="EI38" s="131">
        <v>2712626</v>
      </c>
      <c r="EJ38" s="131">
        <v>3261135</v>
      </c>
      <c r="EK38" s="131">
        <v>2734584</v>
      </c>
      <c r="EL38" s="131">
        <v>2469507</v>
      </c>
      <c r="EM38" s="131">
        <v>2913590</v>
      </c>
      <c r="EN38" s="131">
        <v>2942856</v>
      </c>
      <c r="EO38" s="131">
        <v>2837306</v>
      </c>
      <c r="EP38" s="131">
        <v>3049402</v>
      </c>
      <c r="EQ38" s="131">
        <v>2892599</v>
      </c>
      <c r="ER38" s="131">
        <v>2775587</v>
      </c>
      <c r="ES38" s="131">
        <v>3114648</v>
      </c>
      <c r="ET38" s="131">
        <v>2734340</v>
      </c>
      <c r="EU38" s="131">
        <v>2994388</v>
      </c>
      <c r="EV38" s="131">
        <v>3203260</v>
      </c>
      <c r="EW38" s="131">
        <v>2675864</v>
      </c>
      <c r="EX38" s="131">
        <v>2559632</v>
      </c>
      <c r="EY38" s="131">
        <v>3004970</v>
      </c>
      <c r="EZ38" s="131">
        <v>2878664</v>
      </c>
      <c r="FA38" s="131">
        <v>2790979</v>
      </c>
      <c r="FB38" s="131">
        <v>2940716</v>
      </c>
      <c r="FC38" s="131">
        <v>3084764</v>
      </c>
      <c r="FD38" s="131">
        <v>2856345</v>
      </c>
      <c r="FE38" s="131">
        <v>3176088</v>
      </c>
      <c r="FF38" s="131">
        <v>2700820</v>
      </c>
      <c r="FG38" s="131">
        <v>2758466</v>
      </c>
      <c r="FH38" s="131">
        <v>3495767</v>
      </c>
      <c r="FI38" s="131">
        <v>2658072</v>
      </c>
      <c r="FJ38" s="131">
        <v>2498296</v>
      </c>
      <c r="FK38" s="131">
        <v>2842298</v>
      </c>
      <c r="FL38" s="131">
        <v>3103550</v>
      </c>
      <c r="FM38" s="131">
        <v>2925763</v>
      </c>
      <c r="FN38" s="131">
        <v>2885540</v>
      </c>
      <c r="FO38" s="131">
        <v>3078659.37</v>
      </c>
      <c r="FP38" s="131">
        <v>3054530.62</v>
      </c>
      <c r="FQ38" s="131">
        <v>2880822.33</v>
      </c>
      <c r="FR38" s="131">
        <v>2581483.58</v>
      </c>
      <c r="FS38" s="131">
        <v>2981796.49</v>
      </c>
      <c r="FT38" s="131">
        <v>3145662.12</v>
      </c>
      <c r="FU38" s="131">
        <v>3144105.6</v>
      </c>
      <c r="FV38" s="131">
        <v>2342482.81</v>
      </c>
      <c r="FW38" s="131">
        <v>2825583.48</v>
      </c>
      <c r="FX38" s="131">
        <v>3068508.52</v>
      </c>
      <c r="FY38" s="131">
        <v>2729087.64</v>
      </c>
      <c r="FZ38" s="131">
        <v>2864260.99</v>
      </c>
      <c r="GA38" s="131">
        <v>3061934.15</v>
      </c>
      <c r="GB38" s="131">
        <v>2874611.96</v>
      </c>
      <c r="GC38" s="131">
        <v>2921803.3600000003</v>
      </c>
      <c r="GD38" s="131">
        <v>2529992.6800000002</v>
      </c>
      <c r="GE38" s="131">
        <v>3277898.16</v>
      </c>
      <c r="GF38" s="131">
        <v>3124186.8200000003</v>
      </c>
      <c r="GG38" s="131">
        <v>2974450.96</v>
      </c>
      <c r="GH38" s="131">
        <v>2301057.79</v>
      </c>
      <c r="GI38" s="131">
        <v>2963579.16</v>
      </c>
      <c r="GJ38" s="131">
        <v>3225926.3000000003</v>
      </c>
      <c r="GK38" s="131">
        <v>2636327.7999999998</v>
      </c>
      <c r="GL38" s="131">
        <v>2935722.95</v>
      </c>
      <c r="GM38" s="131">
        <v>2775555.54</v>
      </c>
      <c r="GN38" s="131">
        <v>2919928.94</v>
      </c>
      <c r="GO38" s="131">
        <v>3166912.94</v>
      </c>
      <c r="GP38" s="131">
        <v>2855104.96</v>
      </c>
      <c r="GQ38" s="131">
        <v>2400914.4500000002</v>
      </c>
      <c r="GR38" s="131">
        <v>3149448.1500000004</v>
      </c>
      <c r="GS38" s="131">
        <v>2709139.27</v>
      </c>
    </row>
    <row r="39" spans="1:201" s="130" customFormat="1" x14ac:dyDescent="0.3">
      <c r="A39" s="132"/>
      <c r="B39" s="113" t="s">
        <v>19</v>
      </c>
      <c r="C39" s="131">
        <v>4039</v>
      </c>
      <c r="D39" s="131">
        <v>1770</v>
      </c>
      <c r="E39" s="131">
        <v>9583</v>
      </c>
      <c r="F39" s="131">
        <v>16529</v>
      </c>
      <c r="G39" s="131">
        <v>22949</v>
      </c>
      <c r="H39" s="131">
        <v>22879</v>
      </c>
      <c r="I39" s="131">
        <v>19801</v>
      </c>
      <c r="J39" s="131">
        <v>18585</v>
      </c>
      <c r="K39" s="131">
        <v>30428</v>
      </c>
      <c r="L39" s="131">
        <v>39754</v>
      </c>
      <c r="M39" s="131">
        <v>34098</v>
      </c>
      <c r="N39" s="131">
        <v>13324</v>
      </c>
      <c r="O39" s="131">
        <v>5053</v>
      </c>
      <c r="P39" s="131">
        <v>2633</v>
      </c>
      <c r="Q39" s="131">
        <v>8091</v>
      </c>
      <c r="R39" s="131">
        <v>17509</v>
      </c>
      <c r="S39" s="131">
        <v>20638</v>
      </c>
      <c r="T39" s="131">
        <v>22622</v>
      </c>
      <c r="U39" s="131">
        <v>14281</v>
      </c>
      <c r="V39" s="131">
        <v>17179</v>
      </c>
      <c r="W39" s="131">
        <v>31348</v>
      </c>
      <c r="X39" s="131">
        <v>37678</v>
      </c>
      <c r="Y39" s="131">
        <v>29566</v>
      </c>
      <c r="Z39" s="131">
        <v>11731</v>
      </c>
      <c r="AA39" s="131">
        <v>3561</v>
      </c>
      <c r="AB39" s="131">
        <v>3333</v>
      </c>
      <c r="AC39" s="131">
        <v>10062</v>
      </c>
      <c r="AD39" s="131">
        <v>17241</v>
      </c>
      <c r="AE39" s="131">
        <v>18895</v>
      </c>
      <c r="AF39" s="131">
        <v>20622</v>
      </c>
      <c r="AG39" s="131">
        <v>17916</v>
      </c>
      <c r="AH39" s="131">
        <v>18372</v>
      </c>
      <c r="AI39" s="131">
        <v>30453</v>
      </c>
      <c r="AJ39" s="131">
        <v>43295</v>
      </c>
      <c r="AK39" s="131">
        <v>30952</v>
      </c>
      <c r="AL39" s="131">
        <v>10210</v>
      </c>
      <c r="AM39" s="131">
        <v>7250</v>
      </c>
      <c r="AN39" s="131">
        <v>2627</v>
      </c>
      <c r="AO39" s="131">
        <v>12123</v>
      </c>
      <c r="AP39" s="131">
        <v>16785</v>
      </c>
      <c r="AQ39" s="131">
        <v>17887</v>
      </c>
      <c r="AR39" s="131">
        <v>16216</v>
      </c>
      <c r="AS39" s="131">
        <v>16657</v>
      </c>
      <c r="AT39" s="131">
        <v>14855</v>
      </c>
      <c r="AU39" s="131">
        <v>28562</v>
      </c>
      <c r="AV39" s="131">
        <v>33697</v>
      </c>
      <c r="AW39" s="131">
        <v>25735</v>
      </c>
      <c r="AX39" s="131">
        <v>10277</v>
      </c>
      <c r="AY39" s="131">
        <v>3580</v>
      </c>
      <c r="AZ39" s="131">
        <v>5163</v>
      </c>
      <c r="BA39" s="131">
        <v>13033</v>
      </c>
      <c r="BB39" s="131">
        <v>17936</v>
      </c>
      <c r="BC39" s="131">
        <v>13847</v>
      </c>
      <c r="BD39" s="131">
        <v>17310</v>
      </c>
      <c r="BE39" s="131">
        <v>17196</v>
      </c>
      <c r="BF39" s="131">
        <v>14035</v>
      </c>
      <c r="BG39" s="131">
        <v>27055</v>
      </c>
      <c r="BH39" s="131">
        <v>38411</v>
      </c>
      <c r="BI39" s="131">
        <v>26102</v>
      </c>
      <c r="BJ39" s="131">
        <v>10167</v>
      </c>
      <c r="BK39" s="131">
        <v>2227</v>
      </c>
      <c r="BL39" s="131">
        <v>1571</v>
      </c>
      <c r="BM39" s="131">
        <v>10045</v>
      </c>
      <c r="BN39" s="131">
        <v>14026</v>
      </c>
      <c r="BO39" s="131">
        <v>11762</v>
      </c>
      <c r="BP39" s="131">
        <v>14415</v>
      </c>
      <c r="BQ39" s="131">
        <v>14026</v>
      </c>
      <c r="BR39" s="131">
        <v>13441</v>
      </c>
      <c r="BS39" s="131">
        <v>22484</v>
      </c>
      <c r="BT39" s="131">
        <v>27703</v>
      </c>
      <c r="BU39" s="131">
        <v>21637</v>
      </c>
      <c r="BV39" s="131">
        <v>10627</v>
      </c>
      <c r="BW39" s="131">
        <v>2656</v>
      </c>
      <c r="BX39" s="131">
        <v>2254</v>
      </c>
      <c r="BY39" s="131">
        <v>10085</v>
      </c>
      <c r="BZ39" s="131">
        <v>12765</v>
      </c>
      <c r="CA39" s="131">
        <v>12611</v>
      </c>
      <c r="CB39" s="131">
        <v>13204</v>
      </c>
      <c r="CC39" s="131">
        <v>10525</v>
      </c>
      <c r="CD39" s="131">
        <v>13548</v>
      </c>
      <c r="CE39" s="131">
        <v>22957</v>
      </c>
      <c r="CF39" s="131">
        <v>24071</v>
      </c>
      <c r="CG39" s="131">
        <v>21484</v>
      </c>
      <c r="CH39" s="131">
        <v>7471</v>
      </c>
      <c r="CI39" s="131">
        <v>1655</v>
      </c>
      <c r="CJ39" s="131">
        <v>3837</v>
      </c>
      <c r="CK39" s="131">
        <v>10608</v>
      </c>
      <c r="CL39" s="131">
        <v>11632</v>
      </c>
      <c r="CM39" s="131">
        <v>11287</v>
      </c>
      <c r="CN39" s="131">
        <v>13036</v>
      </c>
      <c r="CO39" s="131">
        <v>11405</v>
      </c>
      <c r="CP39" s="131">
        <v>12537</v>
      </c>
      <c r="CQ39" s="131">
        <v>22028</v>
      </c>
      <c r="CR39" s="131">
        <v>26744</v>
      </c>
      <c r="CS39" s="131">
        <v>19307</v>
      </c>
      <c r="CT39" s="131">
        <v>6832</v>
      </c>
      <c r="CU39" s="131">
        <v>1363</v>
      </c>
      <c r="CV39" s="131">
        <v>2485</v>
      </c>
      <c r="CW39" s="131">
        <v>9688</v>
      </c>
      <c r="CX39" s="131">
        <v>11644</v>
      </c>
      <c r="CY39" s="131">
        <v>11717</v>
      </c>
      <c r="CZ39" s="131">
        <v>14089</v>
      </c>
      <c r="DA39" s="131">
        <v>10497</v>
      </c>
      <c r="DB39" s="131">
        <v>10633</v>
      </c>
      <c r="DC39" s="131">
        <v>18356</v>
      </c>
      <c r="DD39" s="131">
        <v>25321</v>
      </c>
      <c r="DE39" s="131">
        <v>17019</v>
      </c>
      <c r="DF39" s="131">
        <v>6689</v>
      </c>
      <c r="DG39" s="131">
        <v>1280</v>
      </c>
      <c r="DH39" s="131">
        <v>2095</v>
      </c>
      <c r="DI39" s="131">
        <v>8421</v>
      </c>
      <c r="DJ39" s="131">
        <v>13311</v>
      </c>
      <c r="DK39" s="131">
        <v>11473</v>
      </c>
      <c r="DL39" s="131">
        <v>10628</v>
      </c>
      <c r="DM39" s="131">
        <v>9449</v>
      </c>
      <c r="DN39" s="131">
        <v>10699</v>
      </c>
      <c r="DO39" s="131">
        <v>19686</v>
      </c>
      <c r="DP39" s="131">
        <v>23889</v>
      </c>
      <c r="DQ39" s="131">
        <v>13609</v>
      </c>
      <c r="DR39" s="131">
        <v>5824</v>
      </c>
      <c r="DS39" s="131">
        <v>1268</v>
      </c>
      <c r="DT39" s="131">
        <v>3175</v>
      </c>
      <c r="DU39" s="131">
        <v>807</v>
      </c>
      <c r="DV39" s="131">
        <v>807</v>
      </c>
      <c r="DW39" s="131">
        <v>400</v>
      </c>
      <c r="DX39" s="131">
        <v>490</v>
      </c>
      <c r="DY39" s="131">
        <v>2491</v>
      </c>
      <c r="DZ39" s="131">
        <v>6920</v>
      </c>
      <c r="EA39" s="131">
        <v>9775</v>
      </c>
      <c r="EB39" s="131">
        <v>11221</v>
      </c>
      <c r="EC39" s="131">
        <v>3733</v>
      </c>
      <c r="ED39" s="131">
        <v>537</v>
      </c>
      <c r="EE39" s="131">
        <v>408</v>
      </c>
      <c r="EF39" s="131">
        <v>0</v>
      </c>
      <c r="EG39" s="131">
        <v>56</v>
      </c>
      <c r="EH39" s="131">
        <v>0</v>
      </c>
      <c r="EI39" s="131">
        <v>648</v>
      </c>
      <c r="EJ39" s="131">
        <v>4192</v>
      </c>
      <c r="EK39" s="131">
        <v>6751</v>
      </c>
      <c r="EL39" s="131">
        <v>7686</v>
      </c>
      <c r="EM39" s="131">
        <v>12973</v>
      </c>
      <c r="EN39" s="131">
        <v>15176</v>
      </c>
      <c r="EO39" s="131">
        <v>8700</v>
      </c>
      <c r="EP39" s="131">
        <v>2152</v>
      </c>
      <c r="EQ39" s="131">
        <v>451</v>
      </c>
      <c r="ER39" s="131">
        <v>1181</v>
      </c>
      <c r="ES39" s="131">
        <v>4596</v>
      </c>
      <c r="ET39" s="131">
        <v>6313</v>
      </c>
      <c r="EU39" s="131">
        <v>5868</v>
      </c>
      <c r="EV39" s="131">
        <v>5918</v>
      </c>
      <c r="EW39" s="131">
        <v>4988</v>
      </c>
      <c r="EX39" s="131">
        <v>7090</v>
      </c>
      <c r="EY39" s="131">
        <v>10368</v>
      </c>
      <c r="EZ39" s="131">
        <v>12683</v>
      </c>
      <c r="FA39" s="131">
        <v>7581</v>
      </c>
      <c r="FB39" s="131">
        <v>2062</v>
      </c>
      <c r="FC39" s="131">
        <v>296</v>
      </c>
      <c r="FD39" s="131">
        <v>982</v>
      </c>
      <c r="FE39" s="131">
        <v>5109</v>
      </c>
      <c r="FF39" s="131">
        <v>4541</v>
      </c>
      <c r="FG39" s="131">
        <v>5576</v>
      </c>
      <c r="FH39" s="131">
        <v>6634</v>
      </c>
      <c r="FI39" s="131">
        <v>6491</v>
      </c>
      <c r="FJ39" s="131">
        <v>6863</v>
      </c>
      <c r="FK39" s="131">
        <v>11612</v>
      </c>
      <c r="FL39" s="131">
        <v>11521</v>
      </c>
      <c r="FM39" s="131">
        <v>7968</v>
      </c>
      <c r="FN39" s="131">
        <v>1111</v>
      </c>
      <c r="FO39" s="131">
        <v>667.68</v>
      </c>
      <c r="FP39" s="131">
        <v>901.92</v>
      </c>
      <c r="FQ39" s="131">
        <v>4489.7700000000004</v>
      </c>
      <c r="FR39" s="131">
        <v>5618.96</v>
      </c>
      <c r="FS39" s="131">
        <v>4975.17</v>
      </c>
      <c r="FT39" s="131">
        <v>6852.09</v>
      </c>
      <c r="FU39" s="131">
        <v>4627.76</v>
      </c>
      <c r="FV39" s="131">
        <v>5913.31</v>
      </c>
      <c r="FW39" s="131">
        <v>9147.61</v>
      </c>
      <c r="FX39" s="131">
        <v>12480.94</v>
      </c>
      <c r="FY39" s="131">
        <v>9758.2900000000009</v>
      </c>
      <c r="FZ39" s="131">
        <v>2105.7399999999998</v>
      </c>
      <c r="GA39" s="131">
        <v>518</v>
      </c>
      <c r="GB39" s="131">
        <v>2277.8200000000002</v>
      </c>
      <c r="GC39" s="131">
        <v>4371.46</v>
      </c>
      <c r="GD39" s="131">
        <v>6511.89</v>
      </c>
      <c r="GE39" s="131">
        <v>5221.78</v>
      </c>
      <c r="GF39" s="131">
        <v>5229.4399999999996</v>
      </c>
      <c r="GG39" s="131">
        <v>5211.07</v>
      </c>
      <c r="GH39" s="131">
        <v>4284.4799999999996</v>
      </c>
      <c r="GI39" s="131">
        <v>8437.7900000000009</v>
      </c>
      <c r="GJ39" s="131">
        <v>11605.05</v>
      </c>
      <c r="GK39" s="131">
        <v>7444.92</v>
      </c>
      <c r="GL39" s="131">
        <v>1598.76</v>
      </c>
      <c r="GM39" s="131">
        <v>225.6</v>
      </c>
      <c r="GN39" s="131">
        <v>1972.14</v>
      </c>
      <c r="GO39" s="131">
        <v>5026.04</v>
      </c>
      <c r="GP39" s="131">
        <v>5649.78</v>
      </c>
      <c r="GQ39" s="131">
        <v>4268.34</v>
      </c>
      <c r="GR39" s="131">
        <v>4229.68</v>
      </c>
      <c r="GS39" s="131">
        <v>4031.26</v>
      </c>
    </row>
    <row r="40" spans="1:201" s="130" customFormat="1" x14ac:dyDescent="0.3">
      <c r="A40" s="132"/>
      <c r="B40" s="113" t="s">
        <v>20</v>
      </c>
      <c r="C40" s="131">
        <v>503339</v>
      </c>
      <c r="D40" s="131">
        <v>672201</v>
      </c>
      <c r="E40" s="131">
        <v>977373</v>
      </c>
      <c r="F40" s="131">
        <v>820266</v>
      </c>
      <c r="G40" s="131">
        <v>680452</v>
      </c>
      <c r="H40" s="131">
        <v>855127</v>
      </c>
      <c r="I40" s="131">
        <v>668279</v>
      </c>
      <c r="J40" s="131">
        <v>555978</v>
      </c>
      <c r="K40" s="131">
        <v>628027</v>
      </c>
      <c r="L40" s="131">
        <v>566371</v>
      </c>
      <c r="M40" s="131">
        <v>425378</v>
      </c>
      <c r="N40" s="131">
        <v>440028</v>
      </c>
      <c r="O40" s="131">
        <v>557530</v>
      </c>
      <c r="P40" s="131">
        <v>726504</v>
      </c>
      <c r="Q40" s="131">
        <v>798341</v>
      </c>
      <c r="R40" s="131">
        <v>708099</v>
      </c>
      <c r="S40" s="131">
        <v>785125</v>
      </c>
      <c r="T40" s="131">
        <v>640201</v>
      </c>
      <c r="U40" s="131">
        <v>512008</v>
      </c>
      <c r="V40" s="131">
        <v>509561</v>
      </c>
      <c r="W40" s="131">
        <v>525367</v>
      </c>
      <c r="X40" s="131">
        <v>445689</v>
      </c>
      <c r="Y40" s="131">
        <v>421555</v>
      </c>
      <c r="Z40" s="131">
        <v>427488</v>
      </c>
      <c r="AA40" s="131">
        <v>539839</v>
      </c>
      <c r="AB40" s="131">
        <v>631203</v>
      </c>
      <c r="AC40" s="131">
        <v>690879</v>
      </c>
      <c r="AD40" s="131">
        <v>685247</v>
      </c>
      <c r="AE40" s="131">
        <v>634661</v>
      </c>
      <c r="AF40" s="131">
        <v>694794</v>
      </c>
      <c r="AG40" s="131">
        <v>578718</v>
      </c>
      <c r="AH40" s="131">
        <v>448196</v>
      </c>
      <c r="AI40" s="131">
        <v>435723</v>
      </c>
      <c r="AJ40" s="131">
        <v>465669</v>
      </c>
      <c r="AK40" s="131">
        <v>372751</v>
      </c>
      <c r="AL40" s="131">
        <v>344672</v>
      </c>
      <c r="AM40" s="131">
        <v>499653</v>
      </c>
      <c r="AN40" s="131">
        <v>633686</v>
      </c>
      <c r="AO40" s="131">
        <v>611768</v>
      </c>
      <c r="AP40" s="131">
        <v>643408</v>
      </c>
      <c r="AQ40" s="131">
        <v>526847</v>
      </c>
      <c r="AR40" s="131">
        <v>583891</v>
      </c>
      <c r="AS40" s="131">
        <v>496394</v>
      </c>
      <c r="AT40" s="131">
        <v>431425</v>
      </c>
      <c r="AU40" s="131">
        <v>441993</v>
      </c>
      <c r="AV40" s="131">
        <v>415454</v>
      </c>
      <c r="AW40" s="131">
        <v>368941</v>
      </c>
      <c r="AX40" s="131">
        <v>350293</v>
      </c>
      <c r="AY40" s="131">
        <v>476774</v>
      </c>
      <c r="AZ40" s="131">
        <v>625029</v>
      </c>
      <c r="BA40" s="131">
        <v>653401</v>
      </c>
      <c r="BB40" s="131">
        <v>560499</v>
      </c>
      <c r="BC40" s="131">
        <v>544340</v>
      </c>
      <c r="BD40" s="131">
        <v>601590</v>
      </c>
      <c r="BE40" s="131">
        <v>478518</v>
      </c>
      <c r="BF40" s="131">
        <v>396549</v>
      </c>
      <c r="BG40" s="131">
        <v>512611</v>
      </c>
      <c r="BH40" s="131">
        <v>550004</v>
      </c>
      <c r="BI40" s="131">
        <v>438229</v>
      </c>
      <c r="BJ40" s="131">
        <v>468906</v>
      </c>
      <c r="BK40" s="131">
        <v>544594</v>
      </c>
      <c r="BL40" s="131">
        <v>767060</v>
      </c>
      <c r="BM40" s="131">
        <v>815971</v>
      </c>
      <c r="BN40" s="131">
        <v>773903</v>
      </c>
      <c r="BO40" s="131">
        <v>646561</v>
      </c>
      <c r="BP40" s="131">
        <v>778498</v>
      </c>
      <c r="BQ40" s="131">
        <v>585666</v>
      </c>
      <c r="BR40" s="131">
        <v>496636</v>
      </c>
      <c r="BS40" s="131">
        <v>563789</v>
      </c>
      <c r="BT40" s="131">
        <v>483586</v>
      </c>
      <c r="BU40" s="131">
        <v>435918</v>
      </c>
      <c r="BV40" s="131">
        <v>411237</v>
      </c>
      <c r="BW40" s="131">
        <v>623234</v>
      </c>
      <c r="BX40" s="131">
        <v>749728</v>
      </c>
      <c r="BY40" s="131">
        <v>808298</v>
      </c>
      <c r="BZ40" s="131">
        <v>798239</v>
      </c>
      <c r="CA40" s="131">
        <v>700550</v>
      </c>
      <c r="CB40" s="131">
        <v>739193</v>
      </c>
      <c r="CC40" s="131">
        <v>562016</v>
      </c>
      <c r="CD40" s="131">
        <v>523977</v>
      </c>
      <c r="CE40" s="131">
        <v>532642</v>
      </c>
      <c r="CF40" s="131">
        <v>496524</v>
      </c>
      <c r="CG40" s="131">
        <v>486007</v>
      </c>
      <c r="CH40" s="131">
        <v>485982</v>
      </c>
      <c r="CI40" s="131">
        <v>726866</v>
      </c>
      <c r="CJ40" s="131">
        <v>714396</v>
      </c>
      <c r="CK40" s="131">
        <v>884630</v>
      </c>
      <c r="CL40" s="131">
        <v>685969</v>
      </c>
      <c r="CM40" s="131">
        <v>698681</v>
      </c>
      <c r="CN40" s="131">
        <v>742746</v>
      </c>
      <c r="CO40" s="131">
        <v>618202</v>
      </c>
      <c r="CP40" s="131">
        <v>567611</v>
      </c>
      <c r="CQ40" s="131">
        <v>559856</v>
      </c>
      <c r="CR40" s="131">
        <v>534572</v>
      </c>
      <c r="CS40" s="131">
        <v>468302</v>
      </c>
      <c r="CT40" s="131">
        <v>426228</v>
      </c>
      <c r="CU40" s="131">
        <v>685722</v>
      </c>
      <c r="CV40" s="131">
        <v>728551</v>
      </c>
      <c r="CW40" s="131">
        <v>787463</v>
      </c>
      <c r="CX40" s="131">
        <v>736606</v>
      </c>
      <c r="CY40" s="131">
        <v>656900</v>
      </c>
      <c r="CZ40" s="131">
        <v>724771</v>
      </c>
      <c r="DA40" s="131">
        <v>658531</v>
      </c>
      <c r="DB40" s="131">
        <v>541743</v>
      </c>
      <c r="DC40" s="131">
        <v>559258</v>
      </c>
      <c r="DD40" s="131">
        <v>581840</v>
      </c>
      <c r="DE40" s="131">
        <v>493999</v>
      </c>
      <c r="DF40" s="131">
        <v>399656</v>
      </c>
      <c r="DG40" s="131">
        <v>644642</v>
      </c>
      <c r="DH40" s="131">
        <v>696539</v>
      </c>
      <c r="DI40" s="131">
        <v>739673</v>
      </c>
      <c r="DJ40" s="131">
        <v>718657</v>
      </c>
      <c r="DK40" s="131">
        <v>696120</v>
      </c>
      <c r="DL40" s="131">
        <v>693875</v>
      </c>
      <c r="DM40" s="131">
        <v>685079</v>
      </c>
      <c r="DN40" s="131">
        <v>528083</v>
      </c>
      <c r="DO40" s="131">
        <v>553565</v>
      </c>
      <c r="DP40" s="131">
        <v>598080</v>
      </c>
      <c r="DQ40" s="131">
        <v>488782</v>
      </c>
      <c r="DR40" s="131">
        <v>483531</v>
      </c>
      <c r="DS40" s="131">
        <v>651975</v>
      </c>
      <c r="DT40" s="131">
        <v>699219</v>
      </c>
      <c r="DU40" s="131">
        <v>304706</v>
      </c>
      <c r="DV40" s="131">
        <v>304706</v>
      </c>
      <c r="DW40" s="131">
        <v>506195</v>
      </c>
      <c r="DX40" s="131">
        <v>721731</v>
      </c>
      <c r="DY40" s="131">
        <v>641679</v>
      </c>
      <c r="DZ40" s="131">
        <v>570717</v>
      </c>
      <c r="EA40" s="131">
        <v>580366</v>
      </c>
      <c r="EB40" s="131">
        <v>520309</v>
      </c>
      <c r="EC40" s="131">
        <v>452454</v>
      </c>
      <c r="ED40" s="131">
        <v>459963</v>
      </c>
      <c r="EE40" s="131">
        <v>616867</v>
      </c>
      <c r="EF40" s="131">
        <v>699408</v>
      </c>
      <c r="EG40" s="131">
        <v>788573</v>
      </c>
      <c r="EH40" s="131">
        <v>731506</v>
      </c>
      <c r="EI40" s="131">
        <v>660991</v>
      </c>
      <c r="EJ40" s="131">
        <v>742889</v>
      </c>
      <c r="EK40" s="131">
        <v>597926</v>
      </c>
      <c r="EL40" s="131">
        <v>505581</v>
      </c>
      <c r="EM40" s="131">
        <v>549159</v>
      </c>
      <c r="EN40" s="131">
        <v>499803</v>
      </c>
      <c r="EO40" s="131">
        <v>473239</v>
      </c>
      <c r="EP40" s="131">
        <v>477230</v>
      </c>
      <c r="EQ40" s="131">
        <v>648358</v>
      </c>
      <c r="ER40" s="131">
        <v>683537</v>
      </c>
      <c r="ES40" s="131">
        <v>830772</v>
      </c>
      <c r="ET40" s="131">
        <v>686171</v>
      </c>
      <c r="EU40" s="131">
        <v>711994</v>
      </c>
      <c r="EV40" s="131">
        <v>745101</v>
      </c>
      <c r="EW40" s="131">
        <v>603906</v>
      </c>
      <c r="EX40" s="131">
        <v>543189</v>
      </c>
      <c r="EY40" s="131">
        <v>587807</v>
      </c>
      <c r="EZ40" s="131">
        <v>484295</v>
      </c>
      <c r="FA40" s="131">
        <v>526345</v>
      </c>
      <c r="FB40" s="131">
        <v>512373</v>
      </c>
      <c r="FC40" s="131">
        <v>737792</v>
      </c>
      <c r="FD40" s="131">
        <v>704895</v>
      </c>
      <c r="FE40" s="131">
        <v>830024</v>
      </c>
      <c r="FF40" s="131">
        <v>666408</v>
      </c>
      <c r="FG40" s="131">
        <v>668296</v>
      </c>
      <c r="FH40" s="131">
        <v>791126</v>
      </c>
      <c r="FI40" s="131">
        <v>590698</v>
      </c>
      <c r="FJ40" s="131">
        <v>555813</v>
      </c>
      <c r="FK40" s="131">
        <v>565655</v>
      </c>
      <c r="FL40" s="131">
        <v>554207</v>
      </c>
      <c r="FM40" s="131">
        <v>503301</v>
      </c>
      <c r="FN40" s="131">
        <v>478555</v>
      </c>
      <c r="FO40" s="131">
        <v>724766.66</v>
      </c>
      <c r="FP40" s="131">
        <v>780426.79</v>
      </c>
      <c r="FQ40" s="131">
        <v>848954.83</v>
      </c>
      <c r="FR40" s="131">
        <v>833508.42</v>
      </c>
      <c r="FS40" s="131">
        <v>787451.11</v>
      </c>
      <c r="FT40" s="131">
        <v>669224.44999999995</v>
      </c>
      <c r="FU40" s="131">
        <v>723502.99</v>
      </c>
      <c r="FV40" s="131">
        <v>571142.30000000005</v>
      </c>
      <c r="FW40" s="131">
        <v>657180.14</v>
      </c>
      <c r="FX40" s="131">
        <v>640300.98</v>
      </c>
      <c r="FY40" s="131">
        <v>538175.21</v>
      </c>
      <c r="FZ40" s="131">
        <v>572800.02</v>
      </c>
      <c r="GA40" s="131">
        <v>844336.29</v>
      </c>
      <c r="GB40" s="131">
        <v>814318.21</v>
      </c>
      <c r="GC40" s="131">
        <v>896068.96</v>
      </c>
      <c r="GD40" s="131">
        <v>535799.25</v>
      </c>
      <c r="GE40" s="131">
        <v>1096745.31</v>
      </c>
      <c r="GF40" s="131">
        <v>784292.7</v>
      </c>
      <c r="GG40" s="131">
        <v>738520.89</v>
      </c>
      <c r="GH40" s="131">
        <v>552250.89</v>
      </c>
      <c r="GI40" s="131">
        <v>679094.31</v>
      </c>
      <c r="GJ40" s="131">
        <v>642385.29</v>
      </c>
      <c r="GK40" s="131">
        <v>504318.58</v>
      </c>
      <c r="GL40" s="131">
        <v>512350.56</v>
      </c>
      <c r="GM40" s="131">
        <v>667861.68000000005</v>
      </c>
      <c r="GN40" s="131">
        <v>819776.88</v>
      </c>
      <c r="GO40" s="131">
        <v>867294.52</v>
      </c>
      <c r="GP40" s="131">
        <v>816377.88</v>
      </c>
      <c r="GQ40" s="131">
        <v>677428.37</v>
      </c>
      <c r="GR40" s="131">
        <v>839924.02</v>
      </c>
      <c r="GS40" s="131">
        <v>715577.99</v>
      </c>
    </row>
    <row r="41" spans="1:201" s="130" customFormat="1" x14ac:dyDescent="0.3">
      <c r="A41" s="132"/>
      <c r="B41" s="113" t="s">
        <v>21</v>
      </c>
      <c r="C41" s="131">
        <v>642202</v>
      </c>
      <c r="D41" s="131">
        <v>919595</v>
      </c>
      <c r="E41" s="131">
        <v>1149575</v>
      </c>
      <c r="F41" s="131">
        <v>985760</v>
      </c>
      <c r="G41" s="131">
        <v>831362</v>
      </c>
      <c r="H41" s="131">
        <v>1015416</v>
      </c>
      <c r="I41" s="131">
        <v>854908</v>
      </c>
      <c r="J41" s="131">
        <v>709921</v>
      </c>
      <c r="K41" s="131">
        <v>787483</v>
      </c>
      <c r="L41" s="131">
        <v>633660</v>
      </c>
      <c r="M41" s="131">
        <v>520800</v>
      </c>
      <c r="N41" s="131">
        <v>550395</v>
      </c>
      <c r="O41" s="131">
        <v>838605</v>
      </c>
      <c r="P41" s="131">
        <v>907562</v>
      </c>
      <c r="Q41" s="131">
        <v>1165549</v>
      </c>
      <c r="R41" s="131">
        <v>990663</v>
      </c>
      <c r="S41" s="131">
        <v>1202010</v>
      </c>
      <c r="T41" s="131">
        <v>1010029</v>
      </c>
      <c r="U41" s="131">
        <v>819142</v>
      </c>
      <c r="V41" s="131">
        <v>774604</v>
      </c>
      <c r="W41" s="131">
        <v>766772</v>
      </c>
      <c r="X41" s="131">
        <v>604260</v>
      </c>
      <c r="Y41" s="131">
        <v>577721</v>
      </c>
      <c r="Z41" s="131">
        <v>586813</v>
      </c>
      <c r="AA41" s="131">
        <v>956553</v>
      </c>
      <c r="AB41" s="131">
        <v>1126735</v>
      </c>
      <c r="AC41" s="131">
        <v>1130130</v>
      </c>
      <c r="AD41" s="131">
        <v>1087635</v>
      </c>
      <c r="AE41" s="131">
        <v>983570</v>
      </c>
      <c r="AF41" s="131">
        <v>1058900</v>
      </c>
      <c r="AG41" s="131">
        <v>989907</v>
      </c>
      <c r="AH41" s="131">
        <v>752471</v>
      </c>
      <c r="AI41" s="131">
        <v>755022</v>
      </c>
      <c r="AJ41" s="131">
        <v>754723</v>
      </c>
      <c r="AK41" s="131">
        <v>571337</v>
      </c>
      <c r="AL41" s="131">
        <v>498053</v>
      </c>
      <c r="AM41" s="131">
        <v>937904</v>
      </c>
      <c r="AN41" s="131">
        <v>1114404</v>
      </c>
      <c r="AO41" s="131">
        <v>1142370</v>
      </c>
      <c r="AP41" s="131">
        <v>1111022</v>
      </c>
      <c r="AQ41" s="131">
        <v>1008296</v>
      </c>
      <c r="AR41" s="131">
        <v>1059604</v>
      </c>
      <c r="AS41" s="131">
        <v>969472</v>
      </c>
      <c r="AT41" s="131">
        <v>746857</v>
      </c>
      <c r="AU41" s="131">
        <v>812211</v>
      </c>
      <c r="AV41" s="131">
        <v>758691</v>
      </c>
      <c r="AW41" s="131">
        <v>587949</v>
      </c>
      <c r="AX41" s="131">
        <v>558125</v>
      </c>
      <c r="AY41" s="131">
        <v>1008061</v>
      </c>
      <c r="AZ41" s="131">
        <v>1188950</v>
      </c>
      <c r="BA41" s="131">
        <v>1249033</v>
      </c>
      <c r="BB41" s="131">
        <v>1090051</v>
      </c>
      <c r="BC41" s="131">
        <v>999568</v>
      </c>
      <c r="BD41" s="131">
        <v>1001035</v>
      </c>
      <c r="BE41" s="131">
        <v>891537</v>
      </c>
      <c r="BF41" s="131">
        <v>695922</v>
      </c>
      <c r="BG41" s="131">
        <v>847655</v>
      </c>
      <c r="BH41" s="131">
        <v>620110</v>
      </c>
      <c r="BI41" s="131">
        <v>573596</v>
      </c>
      <c r="BJ41" s="131">
        <v>576911</v>
      </c>
      <c r="BK41" s="131">
        <v>710367</v>
      </c>
      <c r="BL41" s="131">
        <v>1116322</v>
      </c>
      <c r="BM41" s="131">
        <v>1042897</v>
      </c>
      <c r="BN41" s="131">
        <v>1028482</v>
      </c>
      <c r="BO41" s="131">
        <v>855162</v>
      </c>
      <c r="BP41" s="131">
        <v>1055582</v>
      </c>
      <c r="BQ41" s="131">
        <v>817608</v>
      </c>
      <c r="BR41" s="131">
        <v>737376</v>
      </c>
      <c r="BS41" s="131">
        <v>797941</v>
      </c>
      <c r="BT41" s="131">
        <v>709157</v>
      </c>
      <c r="BU41" s="131">
        <v>566531</v>
      </c>
      <c r="BV41" s="131">
        <v>640476</v>
      </c>
      <c r="BW41" s="131">
        <v>870518</v>
      </c>
      <c r="BX41" s="131">
        <v>1093171</v>
      </c>
      <c r="BY41" s="131">
        <v>1137886</v>
      </c>
      <c r="BZ41" s="131">
        <v>1044256</v>
      </c>
      <c r="CA41" s="131">
        <v>1185685</v>
      </c>
      <c r="CB41" s="131">
        <v>1137112</v>
      </c>
      <c r="CC41" s="131">
        <v>882904</v>
      </c>
      <c r="CD41" s="131">
        <v>878356</v>
      </c>
      <c r="CE41" s="131">
        <v>745275</v>
      </c>
      <c r="CF41" s="131">
        <v>676293</v>
      </c>
      <c r="CG41" s="131">
        <v>705986</v>
      </c>
      <c r="CH41" s="131">
        <v>721029</v>
      </c>
      <c r="CI41" s="131">
        <v>1147737</v>
      </c>
      <c r="CJ41" s="131">
        <v>1074761</v>
      </c>
      <c r="CK41" s="131">
        <v>1455352</v>
      </c>
      <c r="CL41" s="131">
        <v>1053644</v>
      </c>
      <c r="CM41" s="131">
        <v>1069389</v>
      </c>
      <c r="CN41" s="131">
        <v>1175960</v>
      </c>
      <c r="CO41" s="131">
        <v>996767</v>
      </c>
      <c r="CP41" s="131">
        <v>918298</v>
      </c>
      <c r="CQ41" s="131">
        <v>851064</v>
      </c>
      <c r="CR41" s="131">
        <v>865098</v>
      </c>
      <c r="CS41" s="131">
        <v>692981</v>
      </c>
      <c r="CT41" s="131">
        <v>656349</v>
      </c>
      <c r="CU41" s="131">
        <v>1144358</v>
      </c>
      <c r="CV41" s="131">
        <v>1239548</v>
      </c>
      <c r="CW41" s="131">
        <v>1328717</v>
      </c>
      <c r="CX41" s="131">
        <v>1182984</v>
      </c>
      <c r="CY41" s="131">
        <v>1093518</v>
      </c>
      <c r="CZ41" s="131">
        <v>1221228</v>
      </c>
      <c r="DA41" s="131">
        <v>1053350</v>
      </c>
      <c r="DB41" s="131">
        <v>898828</v>
      </c>
      <c r="DC41" s="131">
        <v>805828</v>
      </c>
      <c r="DD41" s="131">
        <v>865265</v>
      </c>
      <c r="DE41" s="131">
        <v>758197</v>
      </c>
      <c r="DF41" s="131">
        <v>629539</v>
      </c>
      <c r="DG41" s="131">
        <v>1116237</v>
      </c>
      <c r="DH41" s="131">
        <v>1274647</v>
      </c>
      <c r="DI41" s="131">
        <v>1379207</v>
      </c>
      <c r="DJ41" s="131">
        <v>1212305</v>
      </c>
      <c r="DK41" s="131">
        <v>1154134</v>
      </c>
      <c r="DL41" s="131">
        <v>1146716</v>
      </c>
      <c r="DM41" s="131">
        <v>1172000</v>
      </c>
      <c r="DN41" s="131">
        <v>850127</v>
      </c>
      <c r="DO41" s="131">
        <v>926655</v>
      </c>
      <c r="DP41" s="131">
        <v>968994</v>
      </c>
      <c r="DQ41" s="131">
        <v>798023</v>
      </c>
      <c r="DR41" s="131">
        <v>828375</v>
      </c>
      <c r="DS41" s="131">
        <v>1270465</v>
      </c>
      <c r="DT41" s="131">
        <v>1473620</v>
      </c>
      <c r="DU41" s="131">
        <v>544667</v>
      </c>
      <c r="DV41" s="131">
        <v>544667</v>
      </c>
      <c r="DW41" s="131">
        <v>870177</v>
      </c>
      <c r="DX41" s="131">
        <v>1225753</v>
      </c>
      <c r="DY41" s="131">
        <v>1167967</v>
      </c>
      <c r="DZ41" s="131">
        <v>1034199</v>
      </c>
      <c r="EA41" s="131">
        <v>1060385</v>
      </c>
      <c r="EB41" s="131">
        <v>932865</v>
      </c>
      <c r="EC41" s="131">
        <v>817276</v>
      </c>
      <c r="ED41" s="131">
        <v>894424</v>
      </c>
      <c r="EE41" s="131">
        <v>1232697</v>
      </c>
      <c r="EF41" s="131">
        <v>1442956</v>
      </c>
      <c r="EG41" s="131">
        <v>1575611</v>
      </c>
      <c r="EH41" s="131">
        <v>1446170</v>
      </c>
      <c r="EI41" s="131">
        <v>1208278</v>
      </c>
      <c r="EJ41" s="131">
        <v>1418943</v>
      </c>
      <c r="EK41" s="131">
        <v>1119744</v>
      </c>
      <c r="EL41" s="131">
        <v>981603</v>
      </c>
      <c r="EM41" s="131">
        <v>1154563</v>
      </c>
      <c r="EN41" s="131">
        <v>953899</v>
      </c>
      <c r="EO41" s="131">
        <v>856622</v>
      </c>
      <c r="EP41" s="131">
        <v>1000319</v>
      </c>
      <c r="EQ41" s="131">
        <v>1453784</v>
      </c>
      <c r="ER41" s="131">
        <v>1531744</v>
      </c>
      <c r="ES41" s="131">
        <v>1738861</v>
      </c>
      <c r="ET41" s="131">
        <v>1354543</v>
      </c>
      <c r="EU41" s="131">
        <v>1451555</v>
      </c>
      <c r="EV41" s="131">
        <v>1395199</v>
      </c>
      <c r="EW41" s="131">
        <v>1154477</v>
      </c>
      <c r="EX41" s="131">
        <v>1012218</v>
      </c>
      <c r="EY41" s="131">
        <v>1122862</v>
      </c>
      <c r="EZ41" s="131">
        <v>918282</v>
      </c>
      <c r="FA41" s="131">
        <v>1008441</v>
      </c>
      <c r="FB41" s="131">
        <v>1022878</v>
      </c>
      <c r="FC41" s="131">
        <v>1758126</v>
      </c>
      <c r="FD41" s="131">
        <v>1798522</v>
      </c>
      <c r="FE41" s="131">
        <v>1827444</v>
      </c>
      <c r="FF41" s="131">
        <v>1479636</v>
      </c>
      <c r="FG41" s="131">
        <v>1440838</v>
      </c>
      <c r="FH41" s="131">
        <v>1573584</v>
      </c>
      <c r="FI41" s="131">
        <v>1253966</v>
      </c>
      <c r="FJ41" s="131">
        <v>1126859</v>
      </c>
      <c r="FK41" s="131">
        <v>1062873</v>
      </c>
      <c r="FL41" s="131">
        <v>1161410</v>
      </c>
      <c r="FM41" s="131">
        <v>1078783</v>
      </c>
      <c r="FN41" s="131">
        <v>1104177</v>
      </c>
      <c r="FO41" s="131">
        <v>1904975.16</v>
      </c>
      <c r="FP41" s="131">
        <v>1996734.16</v>
      </c>
      <c r="FQ41" s="131">
        <v>1896187.47</v>
      </c>
      <c r="FR41" s="131">
        <v>1837680.31</v>
      </c>
      <c r="FS41" s="131">
        <v>1595097.36</v>
      </c>
      <c r="FT41" s="131">
        <v>1334896.17</v>
      </c>
      <c r="FU41" s="131">
        <v>1474064.81</v>
      </c>
      <c r="FV41" s="131">
        <v>1141054.3</v>
      </c>
      <c r="FW41" s="131">
        <v>1255375.81</v>
      </c>
      <c r="FX41" s="131">
        <v>1255196.74</v>
      </c>
      <c r="FY41" s="131">
        <v>1014764.27</v>
      </c>
      <c r="FZ41" s="131">
        <v>1115616.98</v>
      </c>
      <c r="GA41" s="131">
        <v>2066287.42</v>
      </c>
      <c r="GB41" s="131">
        <v>2055319.22</v>
      </c>
      <c r="GC41" s="131">
        <v>2062804.67</v>
      </c>
      <c r="GD41" s="131">
        <v>1179647.8700000001</v>
      </c>
      <c r="GE41" s="131">
        <v>2435835.62</v>
      </c>
      <c r="GF41" s="131">
        <v>1743657.38</v>
      </c>
      <c r="GG41" s="131">
        <v>1563675.4</v>
      </c>
      <c r="GH41" s="131">
        <v>1272955.06</v>
      </c>
      <c r="GI41" s="131">
        <v>1506371.44</v>
      </c>
      <c r="GJ41" s="131">
        <v>1462092.68</v>
      </c>
      <c r="GK41" s="131">
        <v>1020399.61</v>
      </c>
      <c r="GL41" s="131">
        <v>1167689.27</v>
      </c>
      <c r="GM41" s="131">
        <v>1781930.21</v>
      </c>
      <c r="GN41" s="131">
        <v>2272836.2799999998</v>
      </c>
      <c r="GO41" s="131">
        <v>2164403.66</v>
      </c>
      <c r="GP41" s="131">
        <v>1887963.55</v>
      </c>
      <c r="GQ41" s="131">
        <v>1526569.33</v>
      </c>
      <c r="GR41" s="131">
        <v>1853197.49</v>
      </c>
      <c r="GS41" s="131">
        <v>1609464.27</v>
      </c>
    </row>
    <row r="42" spans="1:201" s="130" customFormat="1" x14ac:dyDescent="0.3">
      <c r="A42" s="132"/>
      <c r="B42" s="113" t="s">
        <v>108</v>
      </c>
      <c r="C42" s="131">
        <v>2500</v>
      </c>
      <c r="D42" s="131">
        <v>6000</v>
      </c>
      <c r="E42" s="131">
        <v>4000</v>
      </c>
      <c r="F42" s="131">
        <v>3500</v>
      </c>
      <c r="G42" s="131">
        <v>2000</v>
      </c>
      <c r="H42" s="131">
        <v>5990</v>
      </c>
      <c r="I42" s="131">
        <v>4000</v>
      </c>
      <c r="J42" s="131">
        <v>2990</v>
      </c>
      <c r="K42" s="131">
        <v>4993</v>
      </c>
      <c r="L42" s="131">
        <v>4000</v>
      </c>
      <c r="M42" s="131">
        <v>4000</v>
      </c>
      <c r="N42" s="131">
        <v>3490</v>
      </c>
      <c r="O42" s="131">
        <v>3000</v>
      </c>
      <c r="P42" s="131">
        <v>5010</v>
      </c>
      <c r="Q42" s="131">
        <v>3000</v>
      </c>
      <c r="R42" s="131">
        <v>6480</v>
      </c>
      <c r="S42" s="131">
        <v>8510</v>
      </c>
      <c r="T42" s="131">
        <v>6000</v>
      </c>
      <c r="U42" s="131">
        <v>7990</v>
      </c>
      <c r="V42" s="131">
        <v>3490</v>
      </c>
      <c r="W42" s="131">
        <v>4490</v>
      </c>
      <c r="X42" s="131">
        <v>5500</v>
      </c>
      <c r="Y42" s="131">
        <v>4500</v>
      </c>
      <c r="Z42" s="131">
        <v>3980</v>
      </c>
      <c r="AA42" s="131">
        <v>6490</v>
      </c>
      <c r="AB42" s="131">
        <v>3010</v>
      </c>
      <c r="AC42" s="131">
        <v>6000</v>
      </c>
      <c r="AD42" s="131">
        <v>6000</v>
      </c>
      <c r="AE42" s="131">
        <v>2960</v>
      </c>
      <c r="AF42" s="131">
        <v>6980</v>
      </c>
      <c r="AG42" s="131">
        <v>8000</v>
      </c>
      <c r="AH42" s="131">
        <v>5500</v>
      </c>
      <c r="AI42" s="131">
        <v>4000</v>
      </c>
      <c r="AJ42" s="131">
        <v>5500</v>
      </c>
      <c r="AK42" s="131">
        <v>3490</v>
      </c>
      <c r="AL42" s="131">
        <v>2500</v>
      </c>
      <c r="AM42" s="131">
        <v>4500</v>
      </c>
      <c r="AN42" s="131">
        <v>1490</v>
      </c>
      <c r="AO42" s="131">
        <v>4990</v>
      </c>
      <c r="AP42" s="131">
        <v>4500</v>
      </c>
      <c r="AQ42" s="131">
        <v>5990</v>
      </c>
      <c r="AR42" s="131">
        <v>6500</v>
      </c>
      <c r="AS42" s="131">
        <v>8500</v>
      </c>
      <c r="AT42" s="131">
        <v>5000</v>
      </c>
      <c r="AU42" s="131">
        <v>7000</v>
      </c>
      <c r="AV42" s="131">
        <v>6990</v>
      </c>
      <c r="AW42" s="131">
        <v>5500</v>
      </c>
      <c r="AX42" s="131">
        <v>3500</v>
      </c>
      <c r="AY42" s="131">
        <v>3990</v>
      </c>
      <c r="AZ42" s="131">
        <v>3500</v>
      </c>
      <c r="BA42" s="131">
        <v>3500</v>
      </c>
      <c r="BB42" s="131">
        <v>8990</v>
      </c>
      <c r="BC42" s="131">
        <v>4500</v>
      </c>
      <c r="BD42" s="131">
        <v>7500</v>
      </c>
      <c r="BE42" s="131">
        <v>6000</v>
      </c>
      <c r="BF42" s="131">
        <v>4500</v>
      </c>
      <c r="BG42" s="131">
        <v>5500</v>
      </c>
      <c r="BH42" s="131">
        <v>5490</v>
      </c>
      <c r="BI42" s="131">
        <v>1500</v>
      </c>
      <c r="BJ42" s="131">
        <v>6500</v>
      </c>
      <c r="BK42" s="131">
        <v>5000</v>
      </c>
      <c r="BL42" s="131">
        <v>5000</v>
      </c>
      <c r="BM42" s="131">
        <v>5500</v>
      </c>
      <c r="BN42" s="131">
        <v>5980</v>
      </c>
      <c r="BO42" s="131">
        <v>6210</v>
      </c>
      <c r="BP42" s="131">
        <v>5490</v>
      </c>
      <c r="BQ42" s="131">
        <v>5500</v>
      </c>
      <c r="BR42" s="131">
        <v>5500</v>
      </c>
      <c r="BS42" s="131">
        <v>6500</v>
      </c>
      <c r="BT42" s="131">
        <v>6500</v>
      </c>
      <c r="BU42" s="131">
        <v>5000</v>
      </c>
      <c r="BV42" s="131">
        <v>7390</v>
      </c>
      <c r="BW42" s="131">
        <v>7960</v>
      </c>
      <c r="BX42" s="131">
        <v>6500</v>
      </c>
      <c r="BY42" s="131">
        <v>5000</v>
      </c>
      <c r="BZ42" s="131">
        <v>5980</v>
      </c>
      <c r="CA42" s="131">
        <v>8490</v>
      </c>
      <c r="CB42" s="131">
        <v>5500</v>
      </c>
      <c r="CC42" s="131">
        <v>7500</v>
      </c>
      <c r="CD42" s="131">
        <v>5000</v>
      </c>
      <c r="CE42" s="131">
        <v>6500</v>
      </c>
      <c r="CF42" s="131">
        <v>4500</v>
      </c>
      <c r="CG42" s="131">
        <v>5000</v>
      </c>
      <c r="CH42" s="131">
        <v>7490</v>
      </c>
      <c r="CI42" s="131">
        <v>8500</v>
      </c>
      <c r="CJ42" s="131">
        <v>5000</v>
      </c>
      <c r="CK42" s="131">
        <v>6500</v>
      </c>
      <c r="CL42" s="131">
        <v>2990</v>
      </c>
      <c r="CM42" s="131">
        <v>2490</v>
      </c>
      <c r="CN42" s="131">
        <v>6460</v>
      </c>
      <c r="CO42" s="131">
        <v>7000</v>
      </c>
      <c r="CP42" s="131">
        <v>10000</v>
      </c>
      <c r="CQ42" s="131">
        <v>8500</v>
      </c>
      <c r="CR42" s="131">
        <v>3500</v>
      </c>
      <c r="CS42" s="131">
        <v>5000</v>
      </c>
      <c r="CT42" s="131">
        <v>5500</v>
      </c>
      <c r="CU42" s="131">
        <v>6000</v>
      </c>
      <c r="CV42" s="131">
        <v>5490</v>
      </c>
      <c r="CW42" s="131">
        <v>4000</v>
      </c>
      <c r="CX42" s="131">
        <v>3990</v>
      </c>
      <c r="CY42" s="131">
        <v>5500</v>
      </c>
      <c r="CZ42" s="131">
        <v>5005</v>
      </c>
      <c r="DA42" s="131">
        <v>6500</v>
      </c>
      <c r="DB42" s="131">
        <v>4000</v>
      </c>
      <c r="DC42" s="131">
        <v>9000</v>
      </c>
      <c r="DD42" s="131">
        <v>2500</v>
      </c>
      <c r="DE42" s="131">
        <v>6500</v>
      </c>
      <c r="DF42" s="131">
        <v>5000</v>
      </c>
      <c r="DG42" s="131">
        <v>4500</v>
      </c>
      <c r="DH42" s="131">
        <v>8000</v>
      </c>
      <c r="DI42" s="131">
        <v>3990</v>
      </c>
      <c r="DJ42" s="131">
        <v>3500</v>
      </c>
      <c r="DK42" s="131">
        <v>4500</v>
      </c>
      <c r="DL42" s="131">
        <v>5000</v>
      </c>
      <c r="DM42" s="131">
        <v>5000</v>
      </c>
      <c r="DN42" s="131">
        <v>2000</v>
      </c>
      <c r="DO42" s="131">
        <v>5000</v>
      </c>
      <c r="DP42" s="131">
        <v>3500</v>
      </c>
      <c r="DQ42" s="131">
        <v>8000</v>
      </c>
      <c r="DR42" s="131">
        <v>3500</v>
      </c>
      <c r="DS42" s="131">
        <v>5500</v>
      </c>
      <c r="DT42" s="131">
        <v>6500</v>
      </c>
      <c r="DU42" s="131">
        <v>500</v>
      </c>
      <c r="DV42" s="131">
        <v>500</v>
      </c>
      <c r="DW42" s="131">
        <v>3000</v>
      </c>
      <c r="DX42" s="131">
        <v>3000</v>
      </c>
      <c r="DY42" s="131">
        <v>3000</v>
      </c>
      <c r="DZ42" s="131">
        <v>3500</v>
      </c>
      <c r="EA42" s="131">
        <v>8000</v>
      </c>
      <c r="EB42" s="131">
        <v>2500</v>
      </c>
      <c r="EC42" s="131">
        <v>3500</v>
      </c>
      <c r="ED42" s="131">
        <v>4500</v>
      </c>
      <c r="EE42" s="131">
        <v>3000</v>
      </c>
      <c r="EF42" s="131">
        <v>7000</v>
      </c>
      <c r="EG42" s="131">
        <v>7000</v>
      </c>
      <c r="EH42" s="131">
        <v>8000</v>
      </c>
      <c r="EI42" s="131">
        <v>6000</v>
      </c>
      <c r="EJ42" s="131">
        <v>5500</v>
      </c>
      <c r="EK42" s="131">
        <v>7000</v>
      </c>
      <c r="EL42" s="131">
        <v>3000</v>
      </c>
      <c r="EM42" s="131">
        <v>4000</v>
      </c>
      <c r="EN42" s="131">
        <v>5000</v>
      </c>
      <c r="EO42" s="131">
        <v>5000</v>
      </c>
      <c r="EP42" s="131">
        <v>4500</v>
      </c>
      <c r="EQ42" s="131">
        <v>3500</v>
      </c>
      <c r="ER42" s="131">
        <v>5000</v>
      </c>
      <c r="ES42" s="131">
        <v>7500</v>
      </c>
      <c r="ET42" s="131">
        <v>2000</v>
      </c>
      <c r="EU42" s="131">
        <v>9500</v>
      </c>
      <c r="EV42" s="131">
        <v>5000</v>
      </c>
      <c r="EW42" s="131">
        <v>4500</v>
      </c>
      <c r="EX42" s="131">
        <v>2500</v>
      </c>
      <c r="EY42" s="131">
        <v>3000</v>
      </c>
      <c r="EZ42" s="131">
        <v>7000</v>
      </c>
      <c r="FA42" s="131">
        <v>8000</v>
      </c>
      <c r="FB42" s="131">
        <v>1000</v>
      </c>
      <c r="FC42" s="131">
        <v>5000</v>
      </c>
      <c r="FD42" s="131">
        <v>5000</v>
      </c>
      <c r="FE42" s="131">
        <v>8000</v>
      </c>
      <c r="FF42" s="131">
        <v>3000</v>
      </c>
      <c r="FG42" s="131">
        <v>3000</v>
      </c>
      <c r="FH42" s="131">
        <v>7500</v>
      </c>
      <c r="FI42" s="131">
        <v>3000</v>
      </c>
      <c r="FJ42" s="131">
        <v>3000</v>
      </c>
      <c r="FK42" s="131">
        <v>5000</v>
      </c>
      <c r="FL42" s="131">
        <v>3500</v>
      </c>
      <c r="FM42" s="131">
        <v>3500</v>
      </c>
      <c r="FN42" s="131">
        <v>4000</v>
      </c>
      <c r="FO42" s="131">
        <v>4000</v>
      </c>
      <c r="FP42" s="131">
        <v>3500</v>
      </c>
      <c r="FQ42" s="131">
        <v>6000</v>
      </c>
      <c r="FR42" s="131">
        <v>5000</v>
      </c>
      <c r="FS42" s="131">
        <v>4500</v>
      </c>
      <c r="FT42" s="131">
        <v>8500</v>
      </c>
      <c r="FU42" s="131">
        <v>7500</v>
      </c>
      <c r="FV42" s="131">
        <v>3500</v>
      </c>
      <c r="FW42" s="131">
        <v>5000</v>
      </c>
      <c r="FX42" s="131">
        <v>7500</v>
      </c>
      <c r="FY42" s="131">
        <v>7550</v>
      </c>
      <c r="FZ42" s="131">
        <v>6000</v>
      </c>
      <c r="GA42" s="131">
        <v>6000</v>
      </c>
      <c r="GB42" s="131">
        <v>4500</v>
      </c>
      <c r="GC42" s="131">
        <v>9000</v>
      </c>
      <c r="GD42" s="131">
        <v>2500</v>
      </c>
      <c r="GE42" s="131">
        <v>4000</v>
      </c>
      <c r="GF42" s="131">
        <v>4500</v>
      </c>
      <c r="GG42" s="131">
        <v>4500</v>
      </c>
      <c r="GH42" s="131">
        <v>1000</v>
      </c>
      <c r="GI42" s="131">
        <v>3500</v>
      </c>
      <c r="GJ42" s="131">
        <v>6000</v>
      </c>
      <c r="GK42" s="131">
        <v>4000</v>
      </c>
      <c r="GL42" s="131">
        <v>2500</v>
      </c>
      <c r="GM42" s="131">
        <v>5500</v>
      </c>
      <c r="GN42" s="131">
        <v>5500</v>
      </c>
      <c r="GO42" s="131">
        <v>5000</v>
      </c>
      <c r="GP42" s="131">
        <v>4500</v>
      </c>
      <c r="GQ42" s="131">
        <v>4000</v>
      </c>
      <c r="GR42" s="131">
        <v>3000</v>
      </c>
      <c r="GS42" s="131">
        <v>4000</v>
      </c>
    </row>
    <row r="43" spans="1:201" s="135" customFormat="1" x14ac:dyDescent="0.3">
      <c r="A43" s="132"/>
      <c r="B43" s="133" t="s">
        <v>1866</v>
      </c>
      <c r="C43" s="134"/>
      <c r="D43" s="134"/>
      <c r="E43" s="134"/>
      <c r="F43" s="134"/>
      <c r="G43" s="134"/>
      <c r="H43" s="134"/>
      <c r="I43" s="134"/>
      <c r="J43" s="134"/>
      <c r="K43" s="134"/>
      <c r="L43" s="134"/>
      <c r="M43" s="134"/>
      <c r="N43" s="134"/>
      <c r="O43" s="134"/>
      <c r="P43" s="134"/>
      <c r="Q43" s="134"/>
      <c r="R43" s="134"/>
      <c r="S43" s="134"/>
      <c r="T43" s="134"/>
      <c r="U43" s="134"/>
      <c r="V43" s="134"/>
      <c r="W43" s="134"/>
      <c r="X43" s="134"/>
      <c r="Y43" s="134"/>
      <c r="Z43" s="134"/>
      <c r="AA43" s="134"/>
      <c r="AB43" s="134"/>
      <c r="AC43" s="134"/>
      <c r="AD43" s="134"/>
      <c r="AE43" s="134"/>
      <c r="AF43" s="134"/>
      <c r="AG43" s="134"/>
      <c r="AH43" s="134"/>
      <c r="AI43" s="134"/>
      <c r="AJ43" s="134"/>
      <c r="AK43" s="134"/>
      <c r="AL43" s="134"/>
      <c r="AM43" s="134"/>
      <c r="AN43" s="134"/>
      <c r="AO43" s="134"/>
      <c r="AP43" s="134"/>
      <c r="AQ43" s="134"/>
      <c r="AR43" s="134"/>
      <c r="AS43" s="134"/>
      <c r="AT43" s="134"/>
      <c r="AU43" s="134"/>
      <c r="AV43" s="134"/>
      <c r="AW43" s="134"/>
      <c r="AX43" s="134"/>
      <c r="AY43" s="134"/>
      <c r="AZ43" s="134"/>
      <c r="BA43" s="134"/>
      <c r="BB43" s="134"/>
      <c r="BC43" s="134"/>
      <c r="BD43" s="134"/>
      <c r="BE43" s="134"/>
      <c r="BF43" s="134"/>
      <c r="BG43" s="134"/>
      <c r="BH43" s="134"/>
      <c r="BI43" s="134"/>
      <c r="BJ43" s="134"/>
      <c r="BK43" s="134"/>
      <c r="BL43" s="134"/>
      <c r="BM43" s="134"/>
      <c r="BN43" s="134"/>
      <c r="BO43" s="134"/>
      <c r="BP43" s="134"/>
      <c r="BQ43" s="134"/>
      <c r="BR43" s="134"/>
      <c r="BS43" s="134"/>
      <c r="BT43" s="134"/>
      <c r="BU43" s="134"/>
      <c r="BV43" s="134"/>
      <c r="BW43" s="134"/>
      <c r="BX43" s="134"/>
      <c r="BY43" s="134"/>
      <c r="BZ43" s="134"/>
      <c r="CA43" s="134"/>
      <c r="CB43" s="134"/>
      <c r="CC43" s="134"/>
      <c r="CD43" s="134"/>
      <c r="CE43" s="134"/>
      <c r="CF43" s="134"/>
      <c r="CG43" s="134"/>
      <c r="CH43" s="134"/>
      <c r="CI43" s="134"/>
      <c r="CJ43" s="134"/>
      <c r="CK43" s="134"/>
      <c r="CL43" s="134"/>
      <c r="CM43" s="134"/>
      <c r="CN43" s="134"/>
      <c r="CO43" s="134"/>
      <c r="CP43" s="134"/>
      <c r="CQ43" s="134"/>
      <c r="CR43" s="134"/>
      <c r="CS43" s="134"/>
      <c r="CT43" s="134"/>
      <c r="CU43" s="134"/>
      <c r="CV43" s="134"/>
      <c r="CW43" s="134"/>
      <c r="CX43" s="134"/>
      <c r="CY43" s="134"/>
      <c r="CZ43" s="134"/>
      <c r="DA43" s="134"/>
      <c r="DB43" s="134"/>
      <c r="DC43" s="134"/>
      <c r="DD43" s="134"/>
      <c r="DE43" s="134"/>
      <c r="DF43" s="134"/>
      <c r="DG43" s="134"/>
      <c r="DH43" s="134"/>
      <c r="DI43" s="134"/>
      <c r="DJ43" s="134"/>
      <c r="DK43" s="134"/>
      <c r="DL43" s="134"/>
      <c r="DM43" s="134"/>
      <c r="DN43" s="134"/>
      <c r="DO43" s="134"/>
      <c r="DP43" s="134"/>
      <c r="DQ43" s="134"/>
      <c r="DR43" s="134"/>
      <c r="DS43" s="134"/>
      <c r="DT43" s="134"/>
      <c r="DU43" s="134"/>
      <c r="DV43" s="134"/>
      <c r="DW43" s="134"/>
      <c r="DX43" s="134"/>
      <c r="DY43" s="134"/>
      <c r="DZ43" s="134"/>
      <c r="EA43" s="134"/>
      <c r="EB43" s="134"/>
      <c r="EC43" s="134"/>
      <c r="ED43" s="134"/>
      <c r="EE43" s="134">
        <v>582</v>
      </c>
      <c r="EF43" s="134">
        <v>1588</v>
      </c>
      <c r="EG43" s="134">
        <v>6679</v>
      </c>
      <c r="EH43" s="134">
        <v>7500</v>
      </c>
      <c r="EI43" s="134">
        <v>2940</v>
      </c>
      <c r="EJ43" s="134">
        <v>2453</v>
      </c>
      <c r="EK43" s="134">
        <v>2338</v>
      </c>
      <c r="EL43" s="134">
        <v>1248</v>
      </c>
      <c r="EM43" s="134">
        <v>733</v>
      </c>
      <c r="EN43" s="134">
        <v>575</v>
      </c>
      <c r="EO43" s="134">
        <v>742</v>
      </c>
      <c r="EP43" s="134">
        <v>1181</v>
      </c>
      <c r="EQ43" s="134">
        <v>1319</v>
      </c>
      <c r="ER43" s="134">
        <v>577</v>
      </c>
      <c r="ES43" s="134">
        <v>476</v>
      </c>
      <c r="ET43" s="134">
        <v>98</v>
      </c>
      <c r="EU43" s="134">
        <v>104</v>
      </c>
      <c r="EV43" s="134">
        <v>202</v>
      </c>
      <c r="EW43" s="134">
        <v>313</v>
      </c>
      <c r="EX43" s="134">
        <v>127</v>
      </c>
      <c r="EY43" s="134">
        <v>44</v>
      </c>
      <c r="EZ43" s="134">
        <v>314</v>
      </c>
      <c r="FA43" s="134">
        <v>338</v>
      </c>
      <c r="FB43" s="134">
        <v>321</v>
      </c>
      <c r="FC43" s="134">
        <v>240</v>
      </c>
      <c r="FD43" s="134">
        <v>63</v>
      </c>
      <c r="FE43" s="134">
        <v>0</v>
      </c>
      <c r="FF43" s="134">
        <v>110</v>
      </c>
      <c r="FG43" s="134">
        <v>0</v>
      </c>
      <c r="FH43" s="134">
        <v>0</v>
      </c>
      <c r="FI43" s="134">
        <v>0</v>
      </c>
      <c r="FJ43" s="134">
        <v>0</v>
      </c>
      <c r="FK43" s="134">
        <v>10</v>
      </c>
      <c r="FL43" s="134">
        <v>31</v>
      </c>
      <c r="FM43" s="134">
        <v>31</v>
      </c>
      <c r="FN43" s="134">
        <v>98</v>
      </c>
      <c r="FO43" s="134">
        <v>25</v>
      </c>
      <c r="FP43" s="134">
        <v>100</v>
      </c>
      <c r="FQ43" s="134">
        <v>0</v>
      </c>
      <c r="FR43" s="134">
        <v>0</v>
      </c>
      <c r="FS43" s="134">
        <v>25</v>
      </c>
      <c r="FT43" s="134">
        <v>0</v>
      </c>
      <c r="FU43" s="134">
        <v>25</v>
      </c>
      <c r="FV43" s="134">
        <v>0</v>
      </c>
      <c r="FW43" s="134">
        <v>0</v>
      </c>
      <c r="FX43" s="134">
        <v>0</v>
      </c>
      <c r="FY43" s="134">
        <v>0</v>
      </c>
      <c r="FZ43" s="134">
        <v>0</v>
      </c>
      <c r="GA43" s="134">
        <v>0</v>
      </c>
      <c r="GB43" s="134">
        <v>0</v>
      </c>
      <c r="GC43" s="134">
        <v>0</v>
      </c>
      <c r="GD43" s="134">
        <v>0</v>
      </c>
      <c r="GE43" s="134">
        <v>0</v>
      </c>
      <c r="GF43" s="134">
        <v>0</v>
      </c>
      <c r="GG43" s="134">
        <v>0</v>
      </c>
      <c r="GH43" s="134">
        <v>0</v>
      </c>
      <c r="GI43" s="134">
        <v>0</v>
      </c>
      <c r="GJ43" s="134">
        <v>0</v>
      </c>
      <c r="GK43" s="134">
        <v>0</v>
      </c>
      <c r="GL43" s="134">
        <v>0</v>
      </c>
      <c r="GM43" s="134">
        <v>0</v>
      </c>
      <c r="GN43" s="134">
        <v>0</v>
      </c>
      <c r="GO43" s="134">
        <v>0</v>
      </c>
      <c r="GP43" s="134">
        <v>0</v>
      </c>
      <c r="GQ43" s="134">
        <v>0</v>
      </c>
      <c r="GR43" s="134">
        <v>0</v>
      </c>
      <c r="GS43" s="134">
        <v>0</v>
      </c>
    </row>
    <row r="44" spans="1:201" s="130" customFormat="1" collapsed="1" x14ac:dyDescent="0.25">
      <c r="A44" s="132"/>
      <c r="B44" s="106" t="s">
        <v>96</v>
      </c>
      <c r="C44" s="134">
        <v>644323</v>
      </c>
      <c r="D44" s="134">
        <v>646446</v>
      </c>
      <c r="E44" s="134">
        <v>806947</v>
      </c>
      <c r="F44" s="134">
        <v>713857</v>
      </c>
      <c r="G44" s="134">
        <v>599213</v>
      </c>
      <c r="H44" s="134">
        <v>836771</v>
      </c>
      <c r="I44" s="134">
        <v>731059</v>
      </c>
      <c r="J44" s="134">
        <v>487312</v>
      </c>
      <c r="K44" s="134">
        <v>341535</v>
      </c>
      <c r="L44" s="134">
        <v>262603</v>
      </c>
      <c r="M44" s="134">
        <v>224590</v>
      </c>
      <c r="N44" s="134">
        <v>238340</v>
      </c>
      <c r="O44" s="134">
        <v>229056</v>
      </c>
      <c r="P44" s="134">
        <v>227543</v>
      </c>
      <c r="Q44" s="134">
        <v>247384</v>
      </c>
      <c r="R44" s="134">
        <v>214519</v>
      </c>
      <c r="S44" s="134">
        <v>232036</v>
      </c>
      <c r="T44" s="134">
        <v>216875</v>
      </c>
      <c r="U44" s="134">
        <v>227504</v>
      </c>
      <c r="V44" s="134">
        <v>208976</v>
      </c>
      <c r="W44" s="134">
        <v>217890</v>
      </c>
      <c r="X44" s="134">
        <v>216486</v>
      </c>
      <c r="Y44" s="134">
        <v>216259</v>
      </c>
      <c r="Z44" s="134">
        <v>241262</v>
      </c>
      <c r="AA44" s="134">
        <v>206691</v>
      </c>
      <c r="AB44" s="134">
        <v>193078</v>
      </c>
      <c r="AC44" s="134">
        <v>213609</v>
      </c>
      <c r="AD44" s="134">
        <v>204391</v>
      </c>
      <c r="AE44" s="134">
        <v>188002</v>
      </c>
      <c r="AF44" s="134">
        <v>240996</v>
      </c>
      <c r="AG44" s="134">
        <v>229458</v>
      </c>
      <c r="AH44" s="134">
        <v>186806</v>
      </c>
      <c r="AI44" s="134">
        <v>178704</v>
      </c>
      <c r="AJ44" s="134">
        <v>216119</v>
      </c>
      <c r="AK44" s="134">
        <v>188166</v>
      </c>
      <c r="AL44" s="134">
        <v>183188</v>
      </c>
      <c r="AM44" s="134">
        <v>204434</v>
      </c>
      <c r="AN44" s="134">
        <v>211574</v>
      </c>
      <c r="AO44" s="134">
        <v>178307</v>
      </c>
      <c r="AP44" s="134">
        <v>205335</v>
      </c>
      <c r="AQ44" s="134">
        <v>185985</v>
      </c>
      <c r="AR44" s="134">
        <v>222629</v>
      </c>
      <c r="AS44" s="134">
        <v>200620</v>
      </c>
      <c r="AT44" s="134">
        <v>170091</v>
      </c>
      <c r="AU44" s="134">
        <v>180445</v>
      </c>
      <c r="AV44" s="134">
        <v>183732</v>
      </c>
      <c r="AW44" s="134">
        <v>163387</v>
      </c>
      <c r="AX44" s="134">
        <v>162873</v>
      </c>
      <c r="AY44" s="134">
        <v>189535</v>
      </c>
      <c r="AZ44" s="134">
        <v>183857</v>
      </c>
      <c r="BA44" s="134">
        <v>199403</v>
      </c>
      <c r="BB44" s="134">
        <v>148706</v>
      </c>
      <c r="BC44" s="134">
        <v>165735</v>
      </c>
      <c r="BD44" s="134">
        <v>192009</v>
      </c>
      <c r="BE44" s="134">
        <v>368523</v>
      </c>
      <c r="BF44" s="134">
        <v>156264</v>
      </c>
      <c r="BG44" s="134">
        <v>204479</v>
      </c>
      <c r="BH44" s="134">
        <v>189558</v>
      </c>
      <c r="BI44" s="134">
        <v>158086</v>
      </c>
      <c r="BJ44" s="134">
        <v>617793</v>
      </c>
      <c r="BK44" s="134">
        <v>462436</v>
      </c>
      <c r="BL44" s="134">
        <v>359226</v>
      </c>
      <c r="BM44" s="134">
        <v>183677</v>
      </c>
      <c r="BN44" s="134">
        <v>627934</v>
      </c>
      <c r="BO44" s="134">
        <v>142127</v>
      </c>
      <c r="BP44" s="134">
        <v>203589</v>
      </c>
      <c r="BQ44" s="134">
        <v>608452</v>
      </c>
      <c r="BR44" s="134">
        <v>187798</v>
      </c>
      <c r="BS44" s="134">
        <v>170002</v>
      </c>
      <c r="BT44" s="134">
        <v>607997</v>
      </c>
      <c r="BU44" s="134">
        <v>135263</v>
      </c>
      <c r="BV44" s="134">
        <v>151126</v>
      </c>
      <c r="BW44" s="134">
        <v>609421</v>
      </c>
      <c r="BX44" s="134">
        <v>193647</v>
      </c>
      <c r="BY44" s="134">
        <v>132836</v>
      </c>
      <c r="BZ44" s="134">
        <v>607728</v>
      </c>
      <c r="CA44" s="134">
        <v>151893</v>
      </c>
      <c r="CB44" s="134">
        <v>156702</v>
      </c>
      <c r="CC44" s="134">
        <v>637537</v>
      </c>
      <c r="CD44" s="134">
        <v>118626</v>
      </c>
      <c r="CE44" s="134">
        <v>152285</v>
      </c>
      <c r="CF44" s="134">
        <v>574992</v>
      </c>
      <c r="CG44" s="134">
        <v>137831</v>
      </c>
      <c r="CH44" s="134">
        <v>155755</v>
      </c>
      <c r="CI44" s="134">
        <v>582445</v>
      </c>
      <c r="CJ44" s="134">
        <v>155414</v>
      </c>
      <c r="CK44" s="134">
        <v>151126</v>
      </c>
      <c r="CL44" s="134">
        <v>578495</v>
      </c>
      <c r="CM44" s="134">
        <v>134185</v>
      </c>
      <c r="CN44" s="134">
        <v>151418</v>
      </c>
      <c r="CO44" s="134">
        <v>591417</v>
      </c>
      <c r="CP44" s="134">
        <v>145206</v>
      </c>
      <c r="CQ44" s="134">
        <v>146762</v>
      </c>
      <c r="CR44" s="134">
        <v>535649</v>
      </c>
      <c r="CS44" s="134">
        <v>151935</v>
      </c>
      <c r="CT44" s="134">
        <v>121781</v>
      </c>
      <c r="CU44" s="134">
        <v>524970</v>
      </c>
      <c r="CV44" s="134">
        <v>197130</v>
      </c>
      <c r="CW44" s="134">
        <v>118248</v>
      </c>
      <c r="CX44" s="134">
        <v>561842</v>
      </c>
      <c r="CY44" s="134">
        <v>122586</v>
      </c>
      <c r="CZ44" s="134">
        <v>148844</v>
      </c>
      <c r="DA44" s="134">
        <v>539280</v>
      </c>
      <c r="DB44" s="134">
        <v>124148</v>
      </c>
      <c r="DC44" s="134">
        <v>120420</v>
      </c>
      <c r="DD44" s="134">
        <v>494210</v>
      </c>
      <c r="DE44" s="134">
        <v>148663</v>
      </c>
      <c r="DF44" s="134">
        <v>110226</v>
      </c>
      <c r="DG44" s="134">
        <v>590163</v>
      </c>
      <c r="DH44" s="134">
        <v>128911</v>
      </c>
      <c r="DI44" s="134">
        <v>141230</v>
      </c>
      <c r="DJ44" s="134">
        <v>534377</v>
      </c>
      <c r="DK44" s="134">
        <v>122864</v>
      </c>
      <c r="DL44" s="134">
        <v>132705</v>
      </c>
      <c r="DM44" s="134">
        <v>533792</v>
      </c>
      <c r="DN44" s="134">
        <v>105762</v>
      </c>
      <c r="DO44" s="134">
        <v>122212</v>
      </c>
      <c r="DP44" s="134">
        <v>501998</v>
      </c>
      <c r="DQ44" s="134">
        <v>115059</v>
      </c>
      <c r="DR44" s="134">
        <v>122483</v>
      </c>
      <c r="DS44" s="134">
        <v>501656</v>
      </c>
      <c r="DT44" s="134">
        <v>151835</v>
      </c>
      <c r="DU44" s="134">
        <v>595497</v>
      </c>
      <c r="DV44" s="134">
        <v>595497</v>
      </c>
      <c r="DW44" s="134">
        <v>202170</v>
      </c>
      <c r="DX44" s="134">
        <v>182010</v>
      </c>
      <c r="DY44" s="134">
        <v>394941</v>
      </c>
      <c r="DZ44" s="134">
        <v>102838</v>
      </c>
      <c r="EA44" s="134">
        <v>138551</v>
      </c>
      <c r="EB44" s="134">
        <v>435198</v>
      </c>
      <c r="EC44" s="134">
        <v>185294</v>
      </c>
      <c r="ED44" s="134">
        <v>144095</v>
      </c>
      <c r="EE44" s="134">
        <v>456254</v>
      </c>
      <c r="EF44" s="134">
        <v>129781</v>
      </c>
      <c r="EG44" s="134">
        <v>113337</v>
      </c>
      <c r="EH44" s="134">
        <v>436043</v>
      </c>
      <c r="EI44" s="134">
        <v>129137</v>
      </c>
      <c r="EJ44" s="134">
        <v>141486</v>
      </c>
      <c r="EK44" s="134">
        <v>426734</v>
      </c>
      <c r="EL44" s="134">
        <v>120521</v>
      </c>
      <c r="EM44" s="134">
        <v>118771</v>
      </c>
      <c r="EN44" s="134">
        <v>402829</v>
      </c>
      <c r="EO44" s="134">
        <v>120336</v>
      </c>
      <c r="EP44" s="134">
        <v>148257</v>
      </c>
      <c r="EQ44" s="134">
        <v>430155</v>
      </c>
      <c r="ER44" s="134">
        <v>107430</v>
      </c>
      <c r="ES44" s="134">
        <v>121176</v>
      </c>
      <c r="ET44" s="134">
        <v>385414</v>
      </c>
      <c r="EU44" s="134">
        <v>129213</v>
      </c>
      <c r="EV44" s="134">
        <v>137127</v>
      </c>
      <c r="EW44" s="134">
        <v>398903</v>
      </c>
      <c r="EX44" s="134">
        <v>139625</v>
      </c>
      <c r="EY44" s="134">
        <v>131787</v>
      </c>
      <c r="EZ44" s="134">
        <v>375851</v>
      </c>
      <c r="FA44" s="134">
        <v>149584</v>
      </c>
      <c r="FB44" s="134">
        <v>147550</v>
      </c>
      <c r="FC44" s="134">
        <v>416037</v>
      </c>
      <c r="FD44" s="134">
        <v>113372</v>
      </c>
      <c r="FE44" s="134">
        <v>118724</v>
      </c>
      <c r="FF44" s="134">
        <v>351101</v>
      </c>
      <c r="FG44" s="134">
        <v>163532</v>
      </c>
      <c r="FH44" s="134">
        <v>134120</v>
      </c>
      <c r="FI44" s="134">
        <v>403826</v>
      </c>
      <c r="FJ44" s="134">
        <v>109559</v>
      </c>
      <c r="FK44" s="134">
        <v>121908</v>
      </c>
      <c r="FL44" s="134">
        <v>379602</v>
      </c>
      <c r="FM44" s="134">
        <v>139843</v>
      </c>
      <c r="FN44" s="134">
        <v>132682</v>
      </c>
      <c r="FO44" s="134">
        <v>420217.18999999762</v>
      </c>
      <c r="FP44" s="134">
        <v>141795.42999999598</v>
      </c>
      <c r="FQ44" s="134">
        <v>130183.22000000253</v>
      </c>
      <c r="FR44" s="134">
        <v>382442.23999999836</v>
      </c>
      <c r="FS44" s="134">
        <v>153589.5</v>
      </c>
      <c r="FT44" s="134">
        <v>179901.41000000015</v>
      </c>
      <c r="FU44" s="134">
        <v>174957.0700000003</v>
      </c>
      <c r="FV44" s="134">
        <v>146709.10999999754</v>
      </c>
      <c r="FW44" s="134">
        <v>161595.57000000402</v>
      </c>
      <c r="FX44" s="134">
        <v>179717.53999999911</v>
      </c>
      <c r="FY44" s="134">
        <v>165089.69999999925</v>
      </c>
      <c r="FZ44" s="134">
        <v>184306.61000000313</v>
      </c>
      <c r="GA44" s="134">
        <v>201057.96999999881</v>
      </c>
      <c r="GB44" s="134">
        <v>185877.80999999866</v>
      </c>
      <c r="GC44" s="134">
        <v>192000.75999999419</v>
      </c>
      <c r="GD44" s="134">
        <v>159493.28000000119</v>
      </c>
      <c r="GE44" s="134">
        <v>216704</v>
      </c>
      <c r="GF44" s="134">
        <v>218953.25</v>
      </c>
      <c r="GG44" s="134">
        <v>206793.8599999994</v>
      </c>
      <c r="GH44" s="134">
        <v>168406.93999999762</v>
      </c>
      <c r="GI44" s="134">
        <v>208636.78000000119</v>
      </c>
      <c r="GJ44" s="134">
        <v>220467.38999999687</v>
      </c>
      <c r="GK44" s="134">
        <v>180986.0700000003</v>
      </c>
      <c r="GL44" s="134">
        <v>225645.33000000194</v>
      </c>
      <c r="GM44" s="134">
        <v>212019.80999999866</v>
      </c>
      <c r="GN44" s="134">
        <v>211776.25999999791</v>
      </c>
      <c r="GO44" s="134">
        <v>251983.87999999896</v>
      </c>
      <c r="GP44" s="134">
        <v>233137.85999999568</v>
      </c>
      <c r="GQ44" s="134">
        <v>212853.26000000164</v>
      </c>
      <c r="GR44" s="134">
        <v>291491.85000000149</v>
      </c>
      <c r="GS44" s="134">
        <v>245719.69999999925</v>
      </c>
    </row>
    <row r="45" spans="1:201" s="130" customFormat="1" x14ac:dyDescent="0.3">
      <c r="A45" s="132"/>
      <c r="B45" s="113" t="s">
        <v>35</v>
      </c>
      <c r="C45" s="131">
        <v>-331068</v>
      </c>
      <c r="D45" s="131">
        <v>-376685</v>
      </c>
      <c r="E45" s="131">
        <v>-448988</v>
      </c>
      <c r="F45" s="131">
        <v>-387383</v>
      </c>
      <c r="G45" s="131">
        <v>-363591</v>
      </c>
      <c r="H45" s="131">
        <v>-437139</v>
      </c>
      <c r="I45" s="131">
        <v>-349064</v>
      </c>
      <c r="J45" s="131">
        <v>-290464</v>
      </c>
      <c r="K45" s="131">
        <v>-375335</v>
      </c>
      <c r="L45" s="131">
        <v>-363856</v>
      </c>
      <c r="M45" s="131">
        <v>-337152</v>
      </c>
      <c r="N45" s="131">
        <v>-343704</v>
      </c>
      <c r="O45" s="131">
        <v>-376498</v>
      </c>
      <c r="P45" s="131">
        <v>-375056</v>
      </c>
      <c r="Q45" s="131">
        <v>-422956</v>
      </c>
      <c r="R45" s="131">
        <v>-381321</v>
      </c>
      <c r="S45" s="131">
        <v>-418008</v>
      </c>
      <c r="T45" s="131">
        <v>-383923</v>
      </c>
      <c r="U45" s="131">
        <v>-346226</v>
      </c>
      <c r="V45" s="131">
        <v>-284586</v>
      </c>
      <c r="W45" s="131">
        <v>-376389</v>
      </c>
      <c r="X45" s="131">
        <v>-364461</v>
      </c>
      <c r="Y45" s="131">
        <v>-352841</v>
      </c>
      <c r="Z45" s="131">
        <v>-333213</v>
      </c>
      <c r="AA45" s="131">
        <v>-398871</v>
      </c>
      <c r="AB45" s="131">
        <v>-366899</v>
      </c>
      <c r="AC45" s="131">
        <v>-409761</v>
      </c>
      <c r="AD45" s="131">
        <v>-368077</v>
      </c>
      <c r="AE45" s="131">
        <v>-349529</v>
      </c>
      <c r="AF45" s="131">
        <v>-404541</v>
      </c>
      <c r="AG45" s="131">
        <v>-354528</v>
      </c>
      <c r="AH45" s="131">
        <v>-269412</v>
      </c>
      <c r="AI45" s="131">
        <v>-323199</v>
      </c>
      <c r="AJ45" s="131">
        <v>-396839</v>
      </c>
      <c r="AK45" s="131">
        <v>-332093</v>
      </c>
      <c r="AL45" s="131">
        <v>-290288</v>
      </c>
      <c r="AM45" s="131">
        <v>-370987</v>
      </c>
      <c r="AN45" s="131">
        <v>-346350</v>
      </c>
      <c r="AO45" s="131">
        <v>-364371</v>
      </c>
      <c r="AP45" s="131">
        <v>-375815</v>
      </c>
      <c r="AQ45" s="131">
        <v>-344243</v>
      </c>
      <c r="AR45" s="131">
        <v>-365438</v>
      </c>
      <c r="AS45" s="131">
        <v>-355301</v>
      </c>
      <c r="AT45" s="131">
        <v>-249386</v>
      </c>
      <c r="AU45" s="131">
        <v>-344032</v>
      </c>
      <c r="AV45" s="131">
        <v>-358259</v>
      </c>
      <c r="AW45" s="131">
        <v>-306933</v>
      </c>
      <c r="AX45" s="131">
        <v>-301717</v>
      </c>
      <c r="AY45" s="131">
        <v>-360344</v>
      </c>
      <c r="AZ45" s="131">
        <v>-360015</v>
      </c>
      <c r="BA45" s="131">
        <v>-364137</v>
      </c>
      <c r="BB45" s="131">
        <v>-364920</v>
      </c>
      <c r="BC45" s="131">
        <v>-337143</v>
      </c>
      <c r="BD45" s="131">
        <v>-233298</v>
      </c>
      <c r="BE45" s="131">
        <v>-284595</v>
      </c>
      <c r="BF45" s="131">
        <v>-241103</v>
      </c>
      <c r="BG45" s="131">
        <v>-338926</v>
      </c>
      <c r="BH45" s="131">
        <v>-342493</v>
      </c>
      <c r="BI45" s="131">
        <v>-301519</v>
      </c>
      <c r="BJ45" s="131">
        <v>-295842</v>
      </c>
      <c r="BK45" s="131">
        <v>-302166</v>
      </c>
      <c r="BL45" s="131">
        <v>-335666</v>
      </c>
      <c r="BM45" s="131">
        <v>-377964</v>
      </c>
      <c r="BN45" s="131">
        <v>-358325</v>
      </c>
      <c r="BO45" s="131">
        <v>-301689</v>
      </c>
      <c r="BP45" s="131">
        <v>-376002</v>
      </c>
      <c r="BQ45" s="131">
        <v>-316895</v>
      </c>
      <c r="BR45" s="131">
        <v>-227599</v>
      </c>
      <c r="BS45" s="131">
        <v>-330052</v>
      </c>
      <c r="BT45" s="131">
        <v>-320307</v>
      </c>
      <c r="BU45" s="131">
        <v>-304188</v>
      </c>
      <c r="BV45" s="131">
        <v>-281917</v>
      </c>
      <c r="BW45" s="131">
        <v>-333351</v>
      </c>
      <c r="BX45" s="131">
        <v>-327070</v>
      </c>
      <c r="BY45" s="131">
        <v>-334471</v>
      </c>
      <c r="BZ45" s="131">
        <v>-348340</v>
      </c>
      <c r="CA45" s="131">
        <v>-327528</v>
      </c>
      <c r="CB45" s="131">
        <v>-348210</v>
      </c>
      <c r="CC45" s="131">
        <v>-290124</v>
      </c>
      <c r="CD45" s="131">
        <v>-230884</v>
      </c>
      <c r="CE45" s="131">
        <v>-325549</v>
      </c>
      <c r="CF45" s="131">
        <v>-294256</v>
      </c>
      <c r="CG45" s="131">
        <v>-289364</v>
      </c>
      <c r="CH45" s="131">
        <v>-275805</v>
      </c>
      <c r="CI45" s="131">
        <v>-330240</v>
      </c>
      <c r="CJ45" s="131">
        <v>-296496</v>
      </c>
      <c r="CK45" s="131">
        <v>-375063</v>
      </c>
      <c r="CL45" s="131">
        <v>-291342</v>
      </c>
      <c r="CM45" s="131">
        <v>-307173</v>
      </c>
      <c r="CN45" s="131">
        <v>-343894</v>
      </c>
      <c r="CO45" s="131">
        <v>-272946</v>
      </c>
      <c r="CP45" s="131">
        <v>-221006</v>
      </c>
      <c r="CQ45" s="131">
        <v>-313219</v>
      </c>
      <c r="CR45" s="131">
        <v>-306293</v>
      </c>
      <c r="CS45" s="131">
        <v>-286784</v>
      </c>
      <c r="CT45" s="131">
        <v>-249241</v>
      </c>
      <c r="CU45" s="131">
        <v>-331969</v>
      </c>
      <c r="CV45" s="131">
        <v>-301348</v>
      </c>
      <c r="CW45" s="131">
        <v>-336107</v>
      </c>
      <c r="CX45" s="131">
        <v>-301037</v>
      </c>
      <c r="CY45" s="131">
        <v>-263721</v>
      </c>
      <c r="CZ45" s="131">
        <v>-332624</v>
      </c>
      <c r="DA45" s="131">
        <v>-273866</v>
      </c>
      <c r="DB45" s="131">
        <v>-219884</v>
      </c>
      <c r="DC45" s="131">
        <v>-274950</v>
      </c>
      <c r="DD45" s="131">
        <v>-301394</v>
      </c>
      <c r="DE45" s="131">
        <v>-289561</v>
      </c>
      <c r="DF45" s="131">
        <v>-192997</v>
      </c>
      <c r="DG45" s="131">
        <v>-336683</v>
      </c>
      <c r="DH45" s="131">
        <v>-288582</v>
      </c>
      <c r="DI45" s="131">
        <v>-343685</v>
      </c>
      <c r="DJ45" s="131">
        <v>-280342</v>
      </c>
      <c r="DK45" s="131">
        <v>-290113</v>
      </c>
      <c r="DL45" s="131">
        <v>-294479</v>
      </c>
      <c r="DM45" s="131">
        <v>-271581</v>
      </c>
      <c r="DN45" s="131">
        <v>-205881</v>
      </c>
      <c r="DO45" s="131">
        <v>-272381</v>
      </c>
      <c r="DP45" s="131">
        <v>-302771</v>
      </c>
      <c r="DQ45" s="131">
        <v>-252086</v>
      </c>
      <c r="DR45" s="131">
        <v>-205780</v>
      </c>
      <c r="DS45" s="131">
        <v>-340068</v>
      </c>
      <c r="DT45" s="131">
        <v>-277379</v>
      </c>
      <c r="DU45" s="131">
        <v>-85261</v>
      </c>
      <c r="DV45" s="131">
        <v>-85261</v>
      </c>
      <c r="DW45" s="131">
        <v>-187743</v>
      </c>
      <c r="DX45" s="131">
        <v>-277796</v>
      </c>
      <c r="DY45" s="131">
        <v>-282481</v>
      </c>
      <c r="DZ45" s="131">
        <v>-181819</v>
      </c>
      <c r="EA45" s="131">
        <v>-266859</v>
      </c>
      <c r="EB45" s="131">
        <v>-271514</v>
      </c>
      <c r="EC45" s="131">
        <v>-239503</v>
      </c>
      <c r="ED45" s="131">
        <v>-189145</v>
      </c>
      <c r="EE45" s="131">
        <v>-302152</v>
      </c>
      <c r="EF45" s="131">
        <v>-223507</v>
      </c>
      <c r="EG45" s="131">
        <v>-308348</v>
      </c>
      <c r="EH45" s="131">
        <v>-269291</v>
      </c>
      <c r="EI45" s="131">
        <v>-232920</v>
      </c>
      <c r="EJ45" s="131">
        <v>-280581</v>
      </c>
      <c r="EK45" s="131">
        <v>-246984</v>
      </c>
      <c r="EL45" s="131">
        <v>-170701</v>
      </c>
      <c r="EM45" s="131">
        <v>-246588</v>
      </c>
      <c r="EN45" s="131">
        <v>-222707</v>
      </c>
      <c r="EO45" s="131">
        <v>-271855</v>
      </c>
      <c r="EP45" s="131">
        <v>-203977</v>
      </c>
      <c r="EQ45" s="131">
        <v>-291311</v>
      </c>
      <c r="ER45" s="131">
        <v>-235826</v>
      </c>
      <c r="ES45" s="131">
        <v>-291619</v>
      </c>
      <c r="ET45" s="131">
        <v>-259044</v>
      </c>
      <c r="EU45" s="131">
        <v>-244149</v>
      </c>
      <c r="EV45" s="131">
        <v>-254577</v>
      </c>
      <c r="EW45" s="131">
        <v>-233056</v>
      </c>
      <c r="EX45" s="131">
        <v>-173663</v>
      </c>
      <c r="EY45" s="131">
        <v>-277886</v>
      </c>
      <c r="EZ45" s="131">
        <v>-238416</v>
      </c>
      <c r="FA45" s="131">
        <v>-220421</v>
      </c>
      <c r="FB45" s="131">
        <v>-193664</v>
      </c>
      <c r="FC45" s="131">
        <v>-295757</v>
      </c>
      <c r="FD45" s="131">
        <v>-240492</v>
      </c>
      <c r="FE45" s="131">
        <v>-319411</v>
      </c>
      <c r="FF45" s="131">
        <v>-233149</v>
      </c>
      <c r="FG45" s="131">
        <v>-230844</v>
      </c>
      <c r="FH45" s="131">
        <v>-297152</v>
      </c>
      <c r="FI45" s="131">
        <v>-200198</v>
      </c>
      <c r="FJ45" s="131">
        <v>-172682</v>
      </c>
      <c r="FK45" s="131">
        <v>-270759</v>
      </c>
      <c r="FL45" s="131">
        <v>-239243</v>
      </c>
      <c r="FM45" s="131">
        <v>-226866</v>
      </c>
      <c r="FN45" s="131">
        <v>-192624</v>
      </c>
      <c r="FO45" s="131">
        <v>-279188</v>
      </c>
      <c r="FP45" s="131">
        <v>-273423</v>
      </c>
      <c r="FQ45" s="131">
        <v>-287830</v>
      </c>
      <c r="FR45" s="131">
        <v>-246455</v>
      </c>
      <c r="FS45" s="131">
        <v>-493008</v>
      </c>
      <c r="FT45" s="131">
        <v>-503648</v>
      </c>
      <c r="FU45" s="131">
        <v>-451020</v>
      </c>
      <c r="FV45" s="131">
        <v>-340298</v>
      </c>
      <c r="FW45" s="131">
        <v>-417779</v>
      </c>
      <c r="FX45" s="131">
        <v>-442490</v>
      </c>
      <c r="FY45" s="131">
        <v>-382766</v>
      </c>
      <c r="FZ45" s="131">
        <v>-278542</v>
      </c>
      <c r="GA45" s="131">
        <v>-603300</v>
      </c>
      <c r="GB45" s="131">
        <v>-453004</v>
      </c>
      <c r="GC45" s="131">
        <v>-545146</v>
      </c>
      <c r="GD45" s="131">
        <v>-461574</v>
      </c>
      <c r="GE45" s="131">
        <v>-479448</v>
      </c>
      <c r="GF45" s="131">
        <v>-427868</v>
      </c>
      <c r="GG45" s="131">
        <v>-393880</v>
      </c>
      <c r="GH45" s="131">
        <v>-330192</v>
      </c>
      <c r="GI45" s="131">
        <v>-386732</v>
      </c>
      <c r="GJ45" s="131">
        <v>-408794</v>
      </c>
      <c r="GK45" s="131">
        <v>-304754</v>
      </c>
      <c r="GL45" s="131">
        <v>-262800</v>
      </c>
      <c r="GM45" s="131">
        <v>-564074</v>
      </c>
      <c r="GN45" s="131">
        <v>-482676</v>
      </c>
      <c r="GO45" s="131">
        <v>-523392</v>
      </c>
      <c r="GP45" s="131">
        <v>-499659</v>
      </c>
      <c r="GQ45" s="131">
        <v>-377189</v>
      </c>
      <c r="GR45" s="131">
        <v>-478173</v>
      </c>
      <c r="GS45" s="131">
        <v>-441482</v>
      </c>
    </row>
    <row r="46" spans="1:201" s="130" customFormat="1" x14ac:dyDescent="0.3">
      <c r="A46" s="132"/>
      <c r="B46" s="133" t="s">
        <v>1619</v>
      </c>
      <c r="C46" s="131">
        <v>-87822</v>
      </c>
      <c r="D46" s="131">
        <v>-98374</v>
      </c>
      <c r="E46" s="131">
        <v>-118476</v>
      </c>
      <c r="F46" s="131">
        <v>-97927</v>
      </c>
      <c r="G46" s="131">
        <v>-87894</v>
      </c>
      <c r="H46" s="131">
        <v>-110898</v>
      </c>
      <c r="I46" s="131">
        <v>-90058</v>
      </c>
      <c r="J46" s="131">
        <v>-77814</v>
      </c>
      <c r="K46" s="131">
        <v>-103878</v>
      </c>
      <c r="L46" s="131">
        <v>-100494</v>
      </c>
      <c r="M46" s="131">
        <v>-92632</v>
      </c>
      <c r="N46" s="131">
        <v>-101286</v>
      </c>
      <c r="O46" s="131">
        <v>-106924</v>
      </c>
      <c r="P46" s="131">
        <v>-104868</v>
      </c>
      <c r="Q46" s="131">
        <v>-71172</v>
      </c>
      <c r="R46" s="131">
        <v>-33070</v>
      </c>
      <c r="S46" s="131">
        <v>-31734</v>
      </c>
      <c r="T46" s="131">
        <v>-23238</v>
      </c>
      <c r="U46" s="131">
        <v>-18792</v>
      </c>
      <c r="V46" s="131">
        <v>-16506</v>
      </c>
      <c r="W46" s="131">
        <v>-21546</v>
      </c>
      <c r="X46" s="131">
        <v>-21582</v>
      </c>
      <c r="Y46" s="131">
        <v>-21924</v>
      </c>
      <c r="Z46" s="131">
        <v>-20754</v>
      </c>
      <c r="AA46" s="131">
        <v>-21024</v>
      </c>
      <c r="AB46" s="131">
        <v>-20560</v>
      </c>
      <c r="AC46" s="131">
        <v>-22986</v>
      </c>
      <c r="AD46" s="131">
        <v>-19440</v>
      </c>
      <c r="AE46" s="131">
        <v>-18738</v>
      </c>
      <c r="AF46" s="131">
        <v>-23490</v>
      </c>
      <c r="AG46" s="131">
        <v>-20570</v>
      </c>
      <c r="AH46" s="131">
        <v>-15176</v>
      </c>
      <c r="AI46" s="131">
        <v>-17987</v>
      </c>
      <c r="AJ46" s="131">
        <v>-22338</v>
      </c>
      <c r="AK46" s="131">
        <v>-19278</v>
      </c>
      <c r="AL46" s="131">
        <v>-17320</v>
      </c>
      <c r="AM46" s="131">
        <v>-19660</v>
      </c>
      <c r="AN46" s="131">
        <v>-20160</v>
      </c>
      <c r="AO46" s="131">
        <v>-17896</v>
      </c>
      <c r="AP46" s="131">
        <v>-21348</v>
      </c>
      <c r="AQ46" s="131">
        <v>-18049</v>
      </c>
      <c r="AR46" s="131">
        <v>-18756</v>
      </c>
      <c r="AS46" s="131">
        <v>-20952</v>
      </c>
      <c r="AT46" s="131">
        <v>-15120</v>
      </c>
      <c r="AU46" s="131">
        <v>-21636</v>
      </c>
      <c r="AV46" s="131">
        <v>-23760</v>
      </c>
      <c r="AW46" s="131">
        <v>-19782</v>
      </c>
      <c r="AX46" s="131">
        <v>-21456</v>
      </c>
      <c r="AY46" s="131">
        <v>-22842</v>
      </c>
      <c r="AZ46" s="131">
        <v>-24588</v>
      </c>
      <c r="BA46" s="131">
        <v>-23260</v>
      </c>
      <c r="BB46" s="131">
        <v>-24642</v>
      </c>
      <c r="BC46" s="131">
        <v>-23436</v>
      </c>
      <c r="BD46" s="131">
        <v>-23832</v>
      </c>
      <c r="BE46" s="131">
        <v>-24318</v>
      </c>
      <c r="BF46" s="131">
        <v>-17928</v>
      </c>
      <c r="BG46" s="131">
        <v>-27054</v>
      </c>
      <c r="BH46" s="131">
        <v>-27126</v>
      </c>
      <c r="BI46" s="131">
        <v>-22698</v>
      </c>
      <c r="BJ46" s="131">
        <v>-25614</v>
      </c>
      <c r="BK46" s="131">
        <v>-20268</v>
      </c>
      <c r="BL46" s="131">
        <v>-26334</v>
      </c>
      <c r="BM46" s="131">
        <v>-30978</v>
      </c>
      <c r="BN46" s="131">
        <v>-27414</v>
      </c>
      <c r="BO46" s="131">
        <v>-23184</v>
      </c>
      <c r="BP46" s="131">
        <v>-29034</v>
      </c>
      <c r="BQ46" s="131">
        <v>-26262</v>
      </c>
      <c r="BR46" s="131">
        <v>-16686</v>
      </c>
      <c r="BS46" s="131">
        <v>-24858</v>
      </c>
      <c r="BT46" s="131">
        <v>-25362</v>
      </c>
      <c r="BU46" s="131">
        <v>-23094</v>
      </c>
      <c r="BV46" s="131">
        <v>-22698</v>
      </c>
      <c r="BW46" s="131">
        <v>-20772</v>
      </c>
      <c r="BX46" s="131">
        <v>-21438</v>
      </c>
      <c r="BY46" s="131">
        <v>-24318</v>
      </c>
      <c r="BZ46" s="131">
        <v>-19242</v>
      </c>
      <c r="CA46" s="131">
        <v>-17460</v>
      </c>
      <c r="CB46" s="131">
        <v>-18234</v>
      </c>
      <c r="CC46" s="131">
        <v>-15174</v>
      </c>
      <c r="CD46" s="131">
        <v>-11736</v>
      </c>
      <c r="CE46" s="131">
        <v>-16758</v>
      </c>
      <c r="CF46" s="131">
        <v>-16146</v>
      </c>
      <c r="CG46" s="131">
        <v>-16753</v>
      </c>
      <c r="CH46" s="131">
        <v>-14454</v>
      </c>
      <c r="CI46" s="131">
        <v>-16812</v>
      </c>
      <c r="CJ46" s="131">
        <v>-16092</v>
      </c>
      <c r="CK46" s="131">
        <v>-20070</v>
      </c>
      <c r="CL46" s="131">
        <v>-14796</v>
      </c>
      <c r="CM46" s="131">
        <v>-17172</v>
      </c>
      <c r="CN46" s="131">
        <v>-16830</v>
      </c>
      <c r="CO46" s="131">
        <v>-13392</v>
      </c>
      <c r="CP46" s="131">
        <v>-12384</v>
      </c>
      <c r="CQ46" s="131">
        <v>-15930</v>
      </c>
      <c r="CR46" s="131">
        <v>-17550</v>
      </c>
      <c r="CS46" s="131">
        <v>-17820</v>
      </c>
      <c r="CT46" s="131">
        <v>-15408</v>
      </c>
      <c r="CU46" s="131">
        <v>-17532</v>
      </c>
      <c r="CV46" s="131">
        <v>-18864</v>
      </c>
      <c r="CW46" s="131">
        <v>-20016</v>
      </c>
      <c r="CX46" s="131">
        <v>-17802</v>
      </c>
      <c r="CY46" s="131">
        <v>-16686</v>
      </c>
      <c r="CZ46" s="131">
        <v>-19278</v>
      </c>
      <c r="DA46" s="131">
        <v>-18648</v>
      </c>
      <c r="DB46" s="131">
        <v>-13410</v>
      </c>
      <c r="DC46" s="131">
        <v>-16830</v>
      </c>
      <c r="DD46" s="131">
        <v>-18360</v>
      </c>
      <c r="DE46" s="131">
        <v>-20790</v>
      </c>
      <c r="DF46" s="131">
        <v>-15048</v>
      </c>
      <c r="DG46" s="131">
        <v>-16830</v>
      </c>
      <c r="DH46" s="131">
        <v>-17766</v>
      </c>
      <c r="DI46" s="131">
        <v>-19620</v>
      </c>
      <c r="DJ46" s="131">
        <v>-18612</v>
      </c>
      <c r="DK46" s="131">
        <v>-17982</v>
      </c>
      <c r="DL46" s="131">
        <v>-18252</v>
      </c>
      <c r="DM46" s="131">
        <v>-19332</v>
      </c>
      <c r="DN46" s="131">
        <v>-11520</v>
      </c>
      <c r="DO46" s="131">
        <v>-18432</v>
      </c>
      <c r="DP46" s="131">
        <v>-21204</v>
      </c>
      <c r="DQ46" s="131">
        <v>-18468</v>
      </c>
      <c r="DR46" s="131">
        <v>-18036</v>
      </c>
      <c r="DS46" s="131">
        <v>-21438</v>
      </c>
      <c r="DT46" s="131">
        <v>-20214</v>
      </c>
      <c r="DU46" s="131">
        <v>-5256</v>
      </c>
      <c r="DV46" s="131">
        <v>-5256</v>
      </c>
      <c r="DW46" s="131">
        <v>-12222</v>
      </c>
      <c r="DX46" s="131">
        <v>-19458</v>
      </c>
      <c r="DY46" s="131">
        <v>-17676</v>
      </c>
      <c r="DZ46" s="131">
        <v>-11700</v>
      </c>
      <c r="EA46" s="131">
        <v>-19872</v>
      </c>
      <c r="EB46" s="131">
        <v>-22824</v>
      </c>
      <c r="EC46" s="131">
        <v>-23928</v>
      </c>
      <c r="ED46" s="131">
        <v>-23760</v>
      </c>
      <c r="EE46" s="131">
        <v>-22920</v>
      </c>
      <c r="EF46" s="131">
        <v>-24216</v>
      </c>
      <c r="EG46" s="131">
        <v>-27840</v>
      </c>
      <c r="EH46" s="131">
        <v>-24000</v>
      </c>
      <c r="EI46" s="131">
        <v>-22272</v>
      </c>
      <c r="EJ46" s="131">
        <v>-27792</v>
      </c>
      <c r="EK46" s="131">
        <v>-21792</v>
      </c>
      <c r="EL46" s="131">
        <v>-17832</v>
      </c>
      <c r="EM46" s="131">
        <v>-26088</v>
      </c>
      <c r="EN46" s="131">
        <v>-24336</v>
      </c>
      <c r="EO46" s="131">
        <v>-23304</v>
      </c>
      <c r="EP46" s="131">
        <v>-23184</v>
      </c>
      <c r="EQ46" s="131">
        <v>-26136</v>
      </c>
      <c r="ER46" s="131">
        <v>-23208</v>
      </c>
      <c r="ES46" s="131">
        <v>-30912</v>
      </c>
      <c r="ET46" s="131">
        <v>-25176</v>
      </c>
      <c r="EU46" s="131">
        <v>-27888</v>
      </c>
      <c r="EV46" s="131">
        <v>-26496</v>
      </c>
      <c r="EW46" s="131">
        <v>-21432</v>
      </c>
      <c r="EX46" s="131">
        <v>-18048</v>
      </c>
      <c r="EY46" s="131">
        <v>-26664</v>
      </c>
      <c r="EZ46" s="131">
        <v>-26472</v>
      </c>
      <c r="FA46" s="131">
        <v>-25944</v>
      </c>
      <c r="FB46" s="131">
        <v>-24240</v>
      </c>
      <c r="FC46" s="131">
        <v>-31152</v>
      </c>
      <c r="FD46" s="131">
        <v>-27312</v>
      </c>
      <c r="FE46" s="131">
        <v>-32376</v>
      </c>
      <c r="FF46" s="131">
        <v>-25656</v>
      </c>
      <c r="FG46" s="131">
        <v>-26112</v>
      </c>
      <c r="FH46" s="131">
        <v>-32256</v>
      </c>
      <c r="FI46" s="131">
        <v>-24768</v>
      </c>
      <c r="FJ46" s="131">
        <v>-20136</v>
      </c>
      <c r="FK46" s="131">
        <v>-30408</v>
      </c>
      <c r="FL46" s="131">
        <v>-30768</v>
      </c>
      <c r="FM46" s="131">
        <v>-32544</v>
      </c>
      <c r="FN46" s="131">
        <v>-27024</v>
      </c>
      <c r="FO46" s="131">
        <v>-31848</v>
      </c>
      <c r="FP46" s="131">
        <v>-33552</v>
      </c>
      <c r="FQ46" s="131">
        <v>-33456</v>
      </c>
      <c r="FR46" s="131">
        <v>-32136</v>
      </c>
      <c r="FS46" s="131">
        <v>-30360</v>
      </c>
      <c r="FT46" s="131">
        <v>-32088</v>
      </c>
      <c r="FU46" s="131">
        <v>-31656</v>
      </c>
      <c r="FV46" s="131">
        <v>-20928</v>
      </c>
      <c r="FW46" s="131">
        <v>-33840</v>
      </c>
      <c r="FX46" s="131">
        <v>-34224</v>
      </c>
      <c r="FY46" s="131">
        <v>-32616</v>
      </c>
      <c r="FZ46" s="131">
        <v>-30792</v>
      </c>
      <c r="GA46" s="131">
        <v>-36456</v>
      </c>
      <c r="GB46" s="131">
        <v>-34464</v>
      </c>
      <c r="GC46" s="131">
        <v>-39360</v>
      </c>
      <c r="GD46" s="131">
        <v>-38136</v>
      </c>
      <c r="GE46" s="131">
        <v>-36144</v>
      </c>
      <c r="GF46" s="131">
        <v>-36384</v>
      </c>
      <c r="GG46" s="131">
        <v>-33000</v>
      </c>
      <c r="GH46" s="131">
        <v>-22824</v>
      </c>
      <c r="GI46" s="131">
        <v>-37128</v>
      </c>
      <c r="GJ46" s="131">
        <v>-39408</v>
      </c>
      <c r="GK46" s="131">
        <v>-36480</v>
      </c>
      <c r="GL46" s="131">
        <v>-39792</v>
      </c>
      <c r="GM46" s="131">
        <v>-38400</v>
      </c>
      <c r="GN46" s="131">
        <v>-39576</v>
      </c>
      <c r="GO46" s="131">
        <v>-45144</v>
      </c>
      <c r="GP46" s="131">
        <v>-47968</v>
      </c>
      <c r="GQ46" s="131">
        <v>-44320</v>
      </c>
      <c r="GR46" s="131">
        <v>-55648</v>
      </c>
      <c r="GS46" s="131">
        <v>-47552</v>
      </c>
    </row>
    <row r="47" spans="1:201" s="130" customFormat="1" x14ac:dyDescent="0.3">
      <c r="A47" s="132"/>
      <c r="B47" s="108" t="s">
        <v>71</v>
      </c>
      <c r="C47" s="137">
        <v>23517952</v>
      </c>
      <c r="D47" s="137">
        <v>24281510</v>
      </c>
      <c r="E47" s="137">
        <v>29776371</v>
      </c>
      <c r="F47" s="137">
        <v>25908151</v>
      </c>
      <c r="G47" s="137">
        <v>23214962</v>
      </c>
      <c r="H47" s="137">
        <v>30036811</v>
      </c>
      <c r="I47" s="137">
        <v>24798091</v>
      </c>
      <c r="J47" s="137">
        <v>21461715</v>
      </c>
      <c r="K47" s="137">
        <v>25055326</v>
      </c>
      <c r="L47" s="137">
        <v>25252896</v>
      </c>
      <c r="M47" s="137">
        <v>22971797</v>
      </c>
      <c r="N47" s="137">
        <v>24953936</v>
      </c>
      <c r="O47" s="137">
        <v>24804922</v>
      </c>
      <c r="P47" s="137">
        <v>24671995</v>
      </c>
      <c r="Q47" s="137">
        <v>28118369</v>
      </c>
      <c r="R47" s="137">
        <v>24950748</v>
      </c>
      <c r="S47" s="137">
        <v>28420294</v>
      </c>
      <c r="T47" s="137">
        <v>25577722</v>
      </c>
      <c r="U47" s="137">
        <v>23251227</v>
      </c>
      <c r="V47" s="137">
        <v>21336492</v>
      </c>
      <c r="W47" s="137">
        <v>25063621</v>
      </c>
      <c r="X47" s="137">
        <v>24815802</v>
      </c>
      <c r="Y47" s="137">
        <v>24549375</v>
      </c>
      <c r="Z47" s="137">
        <v>25362422</v>
      </c>
      <c r="AA47" s="137">
        <v>26158216</v>
      </c>
      <c r="AB47" s="137">
        <v>24523619</v>
      </c>
      <c r="AC47" s="137">
        <v>26589988</v>
      </c>
      <c r="AD47" s="137">
        <v>24379984</v>
      </c>
      <c r="AE47" s="137">
        <v>23763808</v>
      </c>
      <c r="AF47" s="137">
        <v>27985843</v>
      </c>
      <c r="AG47" s="137">
        <v>25544346</v>
      </c>
      <c r="AH47" s="137">
        <v>20465680</v>
      </c>
      <c r="AI47" s="137">
        <v>22561579</v>
      </c>
      <c r="AJ47" s="137">
        <v>26665903</v>
      </c>
      <c r="AK47" s="137">
        <v>24107206</v>
      </c>
      <c r="AL47" s="137">
        <v>21799409</v>
      </c>
      <c r="AM47" s="137">
        <v>25110862</v>
      </c>
      <c r="AN47" s="137">
        <v>24566020</v>
      </c>
      <c r="AO47" s="137">
        <v>23739297</v>
      </c>
      <c r="AP47" s="137">
        <v>25552171</v>
      </c>
      <c r="AQ47" s="137">
        <v>22707136</v>
      </c>
      <c r="AR47" s="137">
        <v>26182339</v>
      </c>
      <c r="AS47" s="137">
        <v>25587224</v>
      </c>
      <c r="AT47" s="137">
        <v>18486870</v>
      </c>
      <c r="AU47" s="137">
        <v>23506132</v>
      </c>
      <c r="AV47" s="137">
        <v>25058046</v>
      </c>
      <c r="AW47" s="137">
        <v>21803787</v>
      </c>
      <c r="AX47" s="137">
        <v>23423708</v>
      </c>
      <c r="AY47" s="137">
        <v>25592788</v>
      </c>
      <c r="AZ47" s="137">
        <v>24370891</v>
      </c>
      <c r="BA47" s="137">
        <v>25431438</v>
      </c>
      <c r="BB47" s="137">
        <v>24568733</v>
      </c>
      <c r="BC47" s="137">
        <v>22573615</v>
      </c>
      <c r="BD47" s="137">
        <v>25168545</v>
      </c>
      <c r="BE47" s="137">
        <v>23303004</v>
      </c>
      <c r="BF47" s="137">
        <v>18090043</v>
      </c>
      <c r="BG47" s="137">
        <v>24926572</v>
      </c>
      <c r="BH47" s="137">
        <v>24914813</v>
      </c>
      <c r="BI47" s="137">
        <v>21681997</v>
      </c>
      <c r="BJ47" s="137">
        <v>24333141</v>
      </c>
      <c r="BK47" s="137">
        <v>22799838</v>
      </c>
      <c r="BL47" s="137">
        <v>23573180</v>
      </c>
      <c r="BM47" s="137">
        <v>26485267</v>
      </c>
      <c r="BN47" s="137">
        <v>25364143</v>
      </c>
      <c r="BO47" s="137">
        <v>20518178</v>
      </c>
      <c r="BP47" s="137">
        <v>28017248</v>
      </c>
      <c r="BQ47" s="137">
        <v>24148282</v>
      </c>
      <c r="BR47" s="137">
        <v>19416410</v>
      </c>
      <c r="BS47" s="137">
        <v>24481206</v>
      </c>
      <c r="BT47" s="137">
        <v>24266965</v>
      </c>
      <c r="BU47" s="137">
        <v>22655901</v>
      </c>
      <c r="BV47" s="137">
        <v>23947161</v>
      </c>
      <c r="BW47" s="137">
        <v>23679241</v>
      </c>
      <c r="BX47" s="137">
        <v>23796381</v>
      </c>
      <c r="BY47" s="137">
        <v>24618991</v>
      </c>
      <c r="BZ47" s="137">
        <v>24728646</v>
      </c>
      <c r="CA47" s="137">
        <v>23988953</v>
      </c>
      <c r="CB47" s="137">
        <v>26627054</v>
      </c>
      <c r="CC47" s="137">
        <v>22173223</v>
      </c>
      <c r="CD47" s="137">
        <v>19036793</v>
      </c>
      <c r="CE47" s="137">
        <v>23377336</v>
      </c>
      <c r="CF47" s="137">
        <v>22702949</v>
      </c>
      <c r="CG47" s="137">
        <v>23125216</v>
      </c>
      <c r="CH47" s="137">
        <v>23943381</v>
      </c>
      <c r="CI47" s="137">
        <v>25152675</v>
      </c>
      <c r="CJ47" s="137">
        <v>21570191</v>
      </c>
      <c r="CK47" s="137">
        <v>25266089</v>
      </c>
      <c r="CL47" s="137">
        <v>23306455</v>
      </c>
      <c r="CM47" s="137">
        <v>23175239</v>
      </c>
      <c r="CN47" s="137">
        <v>25292240</v>
      </c>
      <c r="CO47" s="137">
        <v>22247657</v>
      </c>
      <c r="CP47" s="137">
        <v>19802687</v>
      </c>
      <c r="CQ47" s="137">
        <v>23025862</v>
      </c>
      <c r="CR47" s="137">
        <v>24801907</v>
      </c>
      <c r="CS47" s="137">
        <v>23642612</v>
      </c>
      <c r="CT47" s="137">
        <v>21980601</v>
      </c>
      <c r="CU47" s="137">
        <v>24441522</v>
      </c>
      <c r="CV47" s="137">
        <v>23607617</v>
      </c>
      <c r="CW47" s="137">
        <v>23978841</v>
      </c>
      <c r="CX47" s="137">
        <v>24061561</v>
      </c>
      <c r="CY47" s="137">
        <v>21993225</v>
      </c>
      <c r="CZ47" s="137">
        <v>26022618</v>
      </c>
      <c r="DA47" s="137">
        <v>23382064</v>
      </c>
      <c r="DB47" s="137">
        <v>18808619</v>
      </c>
      <c r="DC47" s="137">
        <v>21638146</v>
      </c>
      <c r="DD47" s="137">
        <v>25114814</v>
      </c>
      <c r="DE47" s="137">
        <v>23036257</v>
      </c>
      <c r="DF47" s="137">
        <v>20640466</v>
      </c>
      <c r="DG47" s="137">
        <v>24239335</v>
      </c>
      <c r="DH47" s="137">
        <v>22893953</v>
      </c>
      <c r="DI47" s="137">
        <v>23027448</v>
      </c>
      <c r="DJ47" s="137">
        <v>24308068</v>
      </c>
      <c r="DK47" s="137">
        <v>22387875</v>
      </c>
      <c r="DL47" s="137">
        <v>23088500</v>
      </c>
      <c r="DM47" s="137">
        <v>24278580</v>
      </c>
      <c r="DN47" s="137">
        <v>17625172</v>
      </c>
      <c r="DO47" s="137">
        <v>21684115</v>
      </c>
      <c r="DP47" s="137">
        <v>24278992</v>
      </c>
      <c r="DQ47" s="137">
        <v>21682245</v>
      </c>
      <c r="DR47" s="137">
        <v>22184733</v>
      </c>
      <c r="DS47" s="137">
        <v>24257702</v>
      </c>
      <c r="DT47" s="137">
        <v>22704334</v>
      </c>
      <c r="DU47" s="137">
        <v>11831697</v>
      </c>
      <c r="DV47" s="137">
        <v>11831697</v>
      </c>
      <c r="DW47" s="137">
        <v>14688745</v>
      </c>
      <c r="DX47" s="137">
        <v>21768429</v>
      </c>
      <c r="DY47" s="137">
        <v>20864425</v>
      </c>
      <c r="DZ47" s="137">
        <v>16856242</v>
      </c>
      <c r="EA47" s="137">
        <v>22046983</v>
      </c>
      <c r="EB47" s="137">
        <v>21776325</v>
      </c>
      <c r="EC47" s="137">
        <v>20210999</v>
      </c>
      <c r="ED47" s="137">
        <v>21142539</v>
      </c>
      <c r="EE47" s="137">
        <v>21886995</v>
      </c>
      <c r="EF47" s="137">
        <v>20997885</v>
      </c>
      <c r="EG47" s="137">
        <v>21254988</v>
      </c>
      <c r="EH47" s="137">
        <v>22609361</v>
      </c>
      <c r="EI47" s="137">
        <v>19985468</v>
      </c>
      <c r="EJ47" s="137">
        <v>24446187</v>
      </c>
      <c r="EK47" s="137">
        <v>20141923</v>
      </c>
      <c r="EL47" s="137">
        <v>17146727</v>
      </c>
      <c r="EM47" s="137">
        <v>21422638</v>
      </c>
      <c r="EN47" s="137">
        <v>20870088</v>
      </c>
      <c r="EO47" s="137">
        <v>20146669</v>
      </c>
      <c r="EP47" s="137">
        <v>22393939</v>
      </c>
      <c r="EQ47" s="137">
        <v>22085740</v>
      </c>
      <c r="ER47" s="137">
        <v>20479312</v>
      </c>
      <c r="ES47" s="137">
        <v>21156625</v>
      </c>
      <c r="ET47" s="137">
        <v>19863206</v>
      </c>
      <c r="EU47" s="137">
        <v>23455766</v>
      </c>
      <c r="EV47" s="137">
        <v>23712297</v>
      </c>
      <c r="EW47" s="137">
        <v>19919297</v>
      </c>
      <c r="EX47" s="137">
        <v>17641969</v>
      </c>
      <c r="EY47" s="137">
        <v>21987608</v>
      </c>
      <c r="EZ47" s="137">
        <v>20554371</v>
      </c>
      <c r="FA47" s="137">
        <v>20730587</v>
      </c>
      <c r="FB47" s="137">
        <v>21688431</v>
      </c>
      <c r="FC47" s="137">
        <v>23639142</v>
      </c>
      <c r="FD47" s="137">
        <v>21378792</v>
      </c>
      <c r="FE47" s="137">
        <v>21983229</v>
      </c>
      <c r="FF47" s="137">
        <v>20490279</v>
      </c>
      <c r="FG47" s="137">
        <v>21279471</v>
      </c>
      <c r="FH47" s="137">
        <v>26297349</v>
      </c>
      <c r="FI47" s="137">
        <v>20246837</v>
      </c>
      <c r="FJ47" s="137">
        <v>17642162</v>
      </c>
      <c r="FK47" s="137">
        <v>20638098</v>
      </c>
      <c r="FL47" s="137">
        <v>22723209</v>
      </c>
      <c r="FM47" s="137">
        <v>21435230</v>
      </c>
      <c r="FN47" s="137">
        <v>21376537</v>
      </c>
      <c r="FO47" s="137">
        <v>23644637.879999999</v>
      </c>
      <c r="FP47" s="137">
        <v>22873977.239999998</v>
      </c>
      <c r="FQ47" s="137">
        <v>20189662.789999999</v>
      </c>
      <c r="FR47" s="137">
        <v>16379622.66</v>
      </c>
      <c r="FS47" s="137">
        <v>24333707.789999999</v>
      </c>
      <c r="FT47" s="137">
        <v>24802737.760000002</v>
      </c>
      <c r="FU47" s="137">
        <v>23560062.149999999</v>
      </c>
      <c r="FV47" s="137">
        <v>16426433.84</v>
      </c>
      <c r="FW47" s="137">
        <v>20804705.600000001</v>
      </c>
      <c r="FX47" s="137">
        <v>22422112.960000001</v>
      </c>
      <c r="FY47" s="137">
        <v>20286473.91</v>
      </c>
      <c r="FZ47" s="137">
        <v>22124410.07</v>
      </c>
      <c r="GA47" s="137">
        <v>23351616.789999999</v>
      </c>
      <c r="GB47" s="137">
        <v>21925291.75</v>
      </c>
      <c r="GC47" s="137">
        <v>21320993.739999998</v>
      </c>
      <c r="GD47" s="137">
        <v>15376761.16</v>
      </c>
      <c r="GE47" s="137">
        <v>29540370.370000001</v>
      </c>
      <c r="GF47" s="137">
        <v>24286044.670000002</v>
      </c>
      <c r="GG47" s="137">
        <v>22709110.73</v>
      </c>
      <c r="GH47" s="137">
        <v>16528024.4</v>
      </c>
      <c r="GI47" s="137">
        <v>22092128.879999999</v>
      </c>
      <c r="GJ47" s="137">
        <v>23909443.879999999</v>
      </c>
      <c r="GK47" s="137">
        <v>20585829.82</v>
      </c>
      <c r="GL47" s="137">
        <v>23062374.420000002</v>
      </c>
      <c r="GM47" s="137">
        <v>19956875.18</v>
      </c>
      <c r="GN47" s="137">
        <v>23677790.18</v>
      </c>
      <c r="GO47" s="137">
        <v>25111260.550000001</v>
      </c>
      <c r="GP47" s="137">
        <v>22700456.809999999</v>
      </c>
      <c r="GQ47" s="137">
        <v>18762639.050000001</v>
      </c>
      <c r="GR47" s="137">
        <v>25407175.789999999</v>
      </c>
      <c r="GS47" s="137">
        <v>21738178.059999999</v>
      </c>
    </row>
    <row r="48" spans="1:201" s="130" customFormat="1" x14ac:dyDescent="0.3">
      <c r="A48" s="132"/>
      <c r="B48" s="139" t="s">
        <v>25</v>
      </c>
      <c r="C48" s="140"/>
      <c r="D48" s="140"/>
      <c r="E48" s="140"/>
      <c r="F48" s="140"/>
      <c r="G48" s="140"/>
      <c r="H48" s="140"/>
      <c r="I48" s="140"/>
      <c r="J48" s="140"/>
      <c r="K48" s="140"/>
      <c r="L48" s="140"/>
      <c r="M48" s="140"/>
      <c r="N48" s="140"/>
      <c r="O48" s="140"/>
      <c r="P48" s="140"/>
      <c r="Q48" s="140"/>
      <c r="R48" s="140"/>
      <c r="S48" s="140"/>
      <c r="T48" s="140"/>
      <c r="U48" s="140"/>
      <c r="V48" s="140"/>
      <c r="W48" s="140"/>
      <c r="X48" s="140"/>
      <c r="Y48" s="140"/>
      <c r="Z48" s="140"/>
      <c r="AA48" s="140"/>
      <c r="AB48" s="140"/>
      <c r="AC48" s="140"/>
      <c r="AD48" s="140"/>
      <c r="AE48" s="140"/>
      <c r="AF48" s="140"/>
      <c r="AG48" s="140"/>
      <c r="AH48" s="140"/>
      <c r="AI48" s="140"/>
      <c r="AJ48" s="140"/>
      <c r="AK48" s="140"/>
      <c r="AL48" s="140"/>
      <c r="AM48" s="140"/>
      <c r="AN48" s="140"/>
      <c r="AO48" s="140"/>
      <c r="AP48" s="140"/>
      <c r="AQ48" s="140"/>
      <c r="AR48" s="140"/>
      <c r="AS48" s="140"/>
      <c r="AT48" s="140"/>
      <c r="AU48" s="140"/>
      <c r="AV48" s="140"/>
      <c r="AW48" s="140"/>
      <c r="AX48" s="140"/>
      <c r="AY48" s="140"/>
      <c r="AZ48" s="140"/>
      <c r="BA48" s="140"/>
      <c r="BB48" s="140"/>
      <c r="BC48" s="140"/>
      <c r="BD48" s="140"/>
      <c r="BE48" s="140"/>
      <c r="BF48" s="140"/>
      <c r="BG48" s="140"/>
      <c r="BH48" s="140"/>
      <c r="BI48" s="140"/>
      <c r="BJ48" s="140"/>
      <c r="BK48" s="140"/>
      <c r="BL48" s="140"/>
      <c r="BM48" s="140"/>
      <c r="BN48" s="140"/>
      <c r="BO48" s="140"/>
      <c r="BP48" s="140"/>
      <c r="BQ48" s="140"/>
      <c r="BR48" s="140"/>
      <c r="BS48" s="140"/>
      <c r="BT48" s="140"/>
      <c r="BU48" s="140"/>
      <c r="BV48" s="140"/>
      <c r="BW48" s="140"/>
      <c r="BX48" s="140"/>
      <c r="BY48" s="140"/>
      <c r="BZ48" s="140"/>
      <c r="CA48" s="140"/>
      <c r="CB48" s="140"/>
      <c r="CC48" s="140"/>
      <c r="CD48" s="140"/>
      <c r="CE48" s="140"/>
      <c r="CF48" s="140"/>
      <c r="CG48" s="140"/>
      <c r="CH48" s="140"/>
      <c r="CI48" s="140"/>
      <c r="CJ48" s="140"/>
      <c r="CK48" s="140"/>
      <c r="CL48" s="140"/>
      <c r="CM48" s="140"/>
      <c r="CN48" s="140"/>
      <c r="CO48" s="140"/>
      <c r="CP48" s="140"/>
      <c r="CQ48" s="140"/>
      <c r="CR48" s="140"/>
      <c r="CS48" s="140"/>
      <c r="CT48" s="140"/>
      <c r="CU48" s="140"/>
      <c r="CV48" s="140"/>
      <c r="CW48" s="140"/>
      <c r="CX48" s="140"/>
      <c r="CY48" s="140"/>
      <c r="CZ48" s="140"/>
      <c r="DA48" s="140"/>
      <c r="DB48" s="140"/>
      <c r="DC48" s="140"/>
      <c r="DD48" s="140"/>
      <c r="DE48" s="140"/>
      <c r="DF48" s="140"/>
      <c r="DG48" s="140"/>
      <c r="DH48" s="140"/>
      <c r="DI48" s="140"/>
      <c r="DJ48" s="140"/>
      <c r="DK48" s="140"/>
      <c r="DL48" s="140"/>
      <c r="DM48" s="140"/>
      <c r="DN48" s="140"/>
      <c r="DO48" s="140"/>
      <c r="DP48" s="140"/>
      <c r="DQ48" s="140"/>
      <c r="DR48" s="140"/>
      <c r="DS48" s="140"/>
      <c r="DT48" s="140"/>
      <c r="DU48" s="140"/>
      <c r="DV48" s="140"/>
      <c r="DW48" s="140"/>
      <c r="DX48" s="140"/>
      <c r="DY48" s="140"/>
      <c r="DZ48" s="140"/>
      <c r="EA48" s="140"/>
      <c r="EB48" s="140"/>
      <c r="EC48" s="140"/>
      <c r="ED48" s="140"/>
      <c r="EE48" s="140"/>
      <c r="EF48" s="140"/>
      <c r="EG48" s="140"/>
      <c r="EH48" s="140"/>
      <c r="EI48" s="140"/>
      <c r="EJ48" s="140"/>
      <c r="EK48" s="140"/>
      <c r="EL48" s="140"/>
      <c r="EM48" s="140"/>
      <c r="EN48" s="140"/>
      <c r="EO48" s="140"/>
      <c r="EP48" s="140"/>
      <c r="EQ48" s="140"/>
      <c r="ER48" s="140"/>
      <c r="ES48" s="140"/>
      <c r="ET48" s="140"/>
      <c r="EU48" s="140"/>
      <c r="EV48" s="140"/>
      <c r="EW48" s="140"/>
      <c r="EX48" s="140"/>
      <c r="EY48" s="140"/>
      <c r="EZ48" s="140"/>
      <c r="FA48" s="140"/>
      <c r="FB48" s="140"/>
      <c r="FC48" s="140"/>
      <c r="FD48" s="140"/>
      <c r="FE48" s="140"/>
      <c r="FF48" s="140"/>
      <c r="FG48" s="140"/>
      <c r="FH48" s="140"/>
      <c r="FI48" s="140"/>
      <c r="FJ48" s="140"/>
      <c r="FK48" s="140"/>
      <c r="FL48" s="140"/>
      <c r="FM48" s="140"/>
      <c r="FN48" s="140"/>
      <c r="FO48" s="140"/>
      <c r="FP48" s="140"/>
      <c r="FQ48" s="140"/>
      <c r="FR48" s="140"/>
      <c r="FS48" s="140"/>
      <c r="FT48" s="140"/>
      <c r="FU48" s="140"/>
      <c r="FV48" s="140"/>
      <c r="FW48" s="140"/>
      <c r="FX48" s="140"/>
      <c r="FY48" s="140"/>
      <c r="FZ48" s="140"/>
      <c r="GA48" s="140"/>
      <c r="GB48" s="140"/>
      <c r="GC48" s="140"/>
      <c r="GD48" s="140"/>
      <c r="GE48" s="140"/>
      <c r="GF48" s="140"/>
      <c r="GG48" s="140"/>
      <c r="GH48" s="140"/>
      <c r="GI48" s="140"/>
      <c r="GJ48" s="140"/>
      <c r="GK48" s="140"/>
      <c r="GL48" s="140"/>
      <c r="GM48" s="140"/>
      <c r="GN48" s="140"/>
      <c r="GO48" s="140"/>
      <c r="GP48" s="140"/>
      <c r="GQ48" s="140"/>
      <c r="GR48" s="140"/>
      <c r="GS48" s="140"/>
    </row>
    <row r="49" spans="1:201" s="130" customFormat="1" x14ac:dyDescent="0.3">
      <c r="A49" s="132"/>
      <c r="B49" s="113" t="s">
        <v>50</v>
      </c>
      <c r="C49" s="131">
        <v>1130</v>
      </c>
      <c r="D49" s="131">
        <v>908</v>
      </c>
      <c r="E49" s="131">
        <v>1317</v>
      </c>
      <c r="F49" s="131">
        <v>802</v>
      </c>
      <c r="G49" s="131">
        <v>944</v>
      </c>
      <c r="H49" s="131">
        <v>1087</v>
      </c>
      <c r="I49" s="131">
        <v>929</v>
      </c>
      <c r="J49" s="131">
        <v>634</v>
      </c>
      <c r="K49" s="131">
        <v>1383</v>
      </c>
      <c r="L49" s="131">
        <v>962</v>
      </c>
      <c r="M49" s="131">
        <v>629</v>
      </c>
      <c r="N49" s="131">
        <v>478</v>
      </c>
      <c r="O49" s="131">
        <v>848</v>
      </c>
      <c r="P49" s="131">
        <v>843</v>
      </c>
      <c r="Q49" s="131">
        <v>1306</v>
      </c>
      <c r="R49" s="131">
        <v>660</v>
      </c>
      <c r="S49" s="131">
        <v>1105</v>
      </c>
      <c r="T49" s="131">
        <v>859</v>
      </c>
      <c r="U49" s="131">
        <v>1425</v>
      </c>
      <c r="V49" s="131">
        <v>1166</v>
      </c>
      <c r="W49" s="131">
        <v>1338</v>
      </c>
      <c r="X49" s="131">
        <v>1102</v>
      </c>
      <c r="Y49" s="131">
        <v>1082</v>
      </c>
      <c r="Z49" s="131">
        <v>1214</v>
      </c>
      <c r="AA49" s="131">
        <v>1615</v>
      </c>
      <c r="AB49" s="131">
        <v>893</v>
      </c>
      <c r="AC49" s="131">
        <v>1377</v>
      </c>
      <c r="AD49" s="131">
        <v>1231</v>
      </c>
      <c r="AE49" s="131">
        <v>1062</v>
      </c>
      <c r="AF49" s="131">
        <v>961</v>
      </c>
      <c r="AG49" s="131">
        <v>1042</v>
      </c>
      <c r="AH49" s="131">
        <v>1039</v>
      </c>
      <c r="AI49" s="131">
        <v>2242</v>
      </c>
      <c r="AJ49" s="131">
        <v>3750</v>
      </c>
      <c r="AK49" s="131">
        <v>3546</v>
      </c>
      <c r="AL49" s="131">
        <v>2934</v>
      </c>
      <c r="AM49" s="131">
        <v>3967</v>
      </c>
      <c r="AN49" s="131">
        <v>4430</v>
      </c>
      <c r="AO49" s="131">
        <v>5066</v>
      </c>
      <c r="AP49" s="131">
        <v>4866</v>
      </c>
      <c r="AQ49" s="131">
        <v>4789</v>
      </c>
      <c r="AR49" s="131">
        <v>5042</v>
      </c>
      <c r="AS49" s="131">
        <v>4088</v>
      </c>
      <c r="AT49" s="131">
        <v>3220</v>
      </c>
      <c r="AU49" s="131">
        <v>5579</v>
      </c>
      <c r="AV49" s="131">
        <v>6585</v>
      </c>
      <c r="AW49" s="131">
        <v>5611</v>
      </c>
      <c r="AX49" s="131">
        <v>5643</v>
      </c>
      <c r="AY49" s="131">
        <v>5834</v>
      </c>
      <c r="AZ49" s="131">
        <v>6300</v>
      </c>
      <c r="BA49" s="131">
        <v>6740</v>
      </c>
      <c r="BB49" s="131">
        <v>7902</v>
      </c>
      <c r="BC49" s="131">
        <v>6612</v>
      </c>
      <c r="BD49" s="131">
        <v>6659</v>
      </c>
      <c r="BE49" s="131">
        <v>6948</v>
      </c>
      <c r="BF49" s="131">
        <v>5135</v>
      </c>
      <c r="BG49" s="131">
        <v>8261</v>
      </c>
      <c r="BH49" s="131">
        <v>7970</v>
      </c>
      <c r="BI49" s="131">
        <v>7999</v>
      </c>
      <c r="BJ49" s="131">
        <v>7621</v>
      </c>
      <c r="BK49" s="131">
        <v>7372</v>
      </c>
      <c r="BL49" s="131">
        <v>7551</v>
      </c>
      <c r="BM49" s="131">
        <v>9059</v>
      </c>
      <c r="BN49" s="131">
        <v>8029</v>
      </c>
      <c r="BO49" s="131">
        <v>7094</v>
      </c>
      <c r="BP49" s="131">
        <v>8883</v>
      </c>
      <c r="BQ49" s="131">
        <v>9060</v>
      </c>
      <c r="BR49" s="131">
        <v>7053</v>
      </c>
      <c r="BS49" s="131">
        <v>9336</v>
      </c>
      <c r="BT49" s="131">
        <v>10132</v>
      </c>
      <c r="BU49" s="131">
        <v>10193</v>
      </c>
      <c r="BV49" s="131">
        <v>9335</v>
      </c>
      <c r="BW49" s="131">
        <v>9588</v>
      </c>
      <c r="BX49" s="131">
        <v>9843</v>
      </c>
      <c r="BY49" s="131">
        <v>11883</v>
      </c>
      <c r="BZ49" s="131">
        <v>10660</v>
      </c>
      <c r="CA49" s="131">
        <v>10482</v>
      </c>
      <c r="CB49" s="131">
        <v>11622</v>
      </c>
      <c r="CC49" s="131">
        <v>9945</v>
      </c>
      <c r="CD49" s="131">
        <v>9558</v>
      </c>
      <c r="CE49" s="131">
        <v>13120</v>
      </c>
      <c r="CF49" s="131">
        <v>11712</v>
      </c>
      <c r="CG49" s="131">
        <v>11905</v>
      </c>
      <c r="CH49" s="131">
        <v>12384</v>
      </c>
      <c r="CI49" s="131">
        <v>12356</v>
      </c>
      <c r="CJ49" s="131">
        <v>12023</v>
      </c>
      <c r="CK49" s="131">
        <v>16963</v>
      </c>
      <c r="CL49" s="131">
        <v>11971</v>
      </c>
      <c r="CM49" s="131">
        <v>14031</v>
      </c>
      <c r="CN49" s="131">
        <v>14575</v>
      </c>
      <c r="CO49" s="131">
        <v>12319</v>
      </c>
      <c r="CP49" s="131">
        <v>11491</v>
      </c>
      <c r="CQ49" s="131">
        <v>13778</v>
      </c>
      <c r="CR49" s="131">
        <v>16367</v>
      </c>
      <c r="CS49" s="131">
        <v>16231</v>
      </c>
      <c r="CT49" s="131">
        <v>13694</v>
      </c>
      <c r="CU49" s="131">
        <v>14993</v>
      </c>
      <c r="CV49" s="131">
        <v>14789</v>
      </c>
      <c r="CW49" s="131">
        <v>18361</v>
      </c>
      <c r="CX49" s="131">
        <v>16275</v>
      </c>
      <c r="CY49" s="131">
        <v>16777</v>
      </c>
      <c r="CZ49" s="131">
        <v>17462</v>
      </c>
      <c r="DA49" s="131">
        <v>16398</v>
      </c>
      <c r="DB49" s="131">
        <v>14808</v>
      </c>
      <c r="DC49" s="131">
        <v>15587</v>
      </c>
      <c r="DD49" s="131">
        <v>20024</v>
      </c>
      <c r="DE49" s="131">
        <v>18779</v>
      </c>
      <c r="DF49" s="131">
        <v>16535</v>
      </c>
      <c r="DG49" s="131">
        <v>19279</v>
      </c>
      <c r="DH49" s="131">
        <v>17969</v>
      </c>
      <c r="DI49" s="131">
        <v>20025</v>
      </c>
      <c r="DJ49" s="131">
        <v>20427</v>
      </c>
      <c r="DK49" s="131">
        <v>20013</v>
      </c>
      <c r="DL49" s="131">
        <v>20186</v>
      </c>
      <c r="DM49" s="131">
        <v>21574</v>
      </c>
      <c r="DN49" s="131">
        <v>16675</v>
      </c>
      <c r="DO49" s="131">
        <v>21264</v>
      </c>
      <c r="DP49" s="131">
        <v>22526</v>
      </c>
      <c r="DQ49" s="131">
        <v>20604</v>
      </c>
      <c r="DR49" s="131">
        <v>22351</v>
      </c>
      <c r="DS49" s="131">
        <v>23502</v>
      </c>
      <c r="DT49" s="131">
        <v>23780</v>
      </c>
      <c r="DU49" s="131">
        <v>9349</v>
      </c>
      <c r="DV49" s="131">
        <v>9349</v>
      </c>
      <c r="DW49" s="131">
        <v>15553</v>
      </c>
      <c r="DX49" s="131">
        <v>24754</v>
      </c>
      <c r="DY49" s="131">
        <v>22953</v>
      </c>
      <c r="DZ49" s="131">
        <v>20161</v>
      </c>
      <c r="EA49" s="131">
        <v>25607</v>
      </c>
      <c r="EB49" s="131">
        <v>26802</v>
      </c>
      <c r="EC49" s="131">
        <v>26893</v>
      </c>
      <c r="ED49" s="131">
        <v>26874</v>
      </c>
      <c r="EE49" s="131">
        <v>28466</v>
      </c>
      <c r="EF49" s="131">
        <v>27888</v>
      </c>
      <c r="EG49" s="131">
        <v>35727</v>
      </c>
      <c r="EH49" s="131">
        <v>29679</v>
      </c>
      <c r="EI49" s="131">
        <v>28467</v>
      </c>
      <c r="EJ49" s="131">
        <v>32642</v>
      </c>
      <c r="EK49" s="131">
        <v>28002</v>
      </c>
      <c r="EL49" s="131">
        <v>25677</v>
      </c>
      <c r="EM49" s="131">
        <v>30967</v>
      </c>
      <c r="EN49" s="131">
        <v>34387</v>
      </c>
      <c r="EO49" s="131">
        <v>32398</v>
      </c>
      <c r="EP49" s="131">
        <v>32669</v>
      </c>
      <c r="EQ49" s="131">
        <v>36442</v>
      </c>
      <c r="ER49" s="131">
        <v>36108</v>
      </c>
      <c r="ES49" s="131">
        <v>40796</v>
      </c>
      <c r="ET49" s="131">
        <v>36057</v>
      </c>
      <c r="EU49" s="131">
        <v>38976</v>
      </c>
      <c r="EV49" s="131">
        <v>41204</v>
      </c>
      <c r="EW49" s="131">
        <v>36345</v>
      </c>
      <c r="EX49" s="131">
        <v>33519</v>
      </c>
      <c r="EY49" s="131">
        <v>40647</v>
      </c>
      <c r="EZ49" s="131">
        <v>43804</v>
      </c>
      <c r="FA49" s="131">
        <v>42538</v>
      </c>
      <c r="FB49" s="131">
        <v>42680</v>
      </c>
      <c r="FC49" s="131">
        <v>45826</v>
      </c>
      <c r="FD49" s="131">
        <v>44351</v>
      </c>
      <c r="FE49" s="131">
        <v>51979</v>
      </c>
      <c r="FF49" s="131">
        <v>44326</v>
      </c>
      <c r="FG49" s="131">
        <v>41784</v>
      </c>
      <c r="FH49" s="131">
        <v>50892</v>
      </c>
      <c r="FI49" s="131">
        <v>43056</v>
      </c>
      <c r="FJ49" s="131">
        <v>38725</v>
      </c>
      <c r="FK49" s="131">
        <v>47976</v>
      </c>
      <c r="FL49" s="131">
        <v>50978</v>
      </c>
      <c r="FM49" s="131">
        <v>51269</v>
      </c>
      <c r="FN49" s="131">
        <v>48728</v>
      </c>
      <c r="FO49" s="131">
        <v>51145.9</v>
      </c>
      <c r="FP49" s="131">
        <v>51027.35</v>
      </c>
      <c r="FQ49" s="131">
        <v>51428.84</v>
      </c>
      <c r="FR49" s="131">
        <v>51122.6</v>
      </c>
      <c r="FS49" s="131">
        <v>53014.37</v>
      </c>
      <c r="FT49" s="131">
        <v>50234.84</v>
      </c>
      <c r="FU49" s="131">
        <v>54364</v>
      </c>
      <c r="FV49" s="131">
        <v>40008.75</v>
      </c>
      <c r="FW49" s="131">
        <v>55715.8</v>
      </c>
      <c r="FX49" s="131">
        <v>58714.65</v>
      </c>
      <c r="FY49" s="131">
        <v>54008.94</v>
      </c>
      <c r="FZ49" s="131">
        <v>52268.94</v>
      </c>
      <c r="GA49" s="131">
        <v>59177.34</v>
      </c>
      <c r="GB49" s="131">
        <v>53876.3</v>
      </c>
      <c r="GC49" s="131">
        <v>57005.95</v>
      </c>
      <c r="GD49" s="131">
        <v>57072.52</v>
      </c>
      <c r="GE49" s="131">
        <v>55137.15</v>
      </c>
      <c r="GF49" s="131">
        <v>55573.1</v>
      </c>
      <c r="GG49" s="131">
        <v>59265.82</v>
      </c>
      <c r="GH49" s="131">
        <v>45127.42</v>
      </c>
      <c r="GI49" s="131">
        <v>61130.55</v>
      </c>
      <c r="GJ49" s="131">
        <v>62923.59</v>
      </c>
      <c r="GK49" s="131">
        <v>57195.3</v>
      </c>
      <c r="GL49" s="131">
        <v>63228.93</v>
      </c>
      <c r="GM49" s="131">
        <v>63078.77</v>
      </c>
      <c r="GN49" s="131">
        <v>59554.67</v>
      </c>
      <c r="GO49" s="131">
        <v>66675.490000000005</v>
      </c>
      <c r="GP49" s="131">
        <v>59875.64</v>
      </c>
      <c r="GQ49" s="131">
        <v>56209.8</v>
      </c>
      <c r="GR49" s="131">
        <v>65286</v>
      </c>
      <c r="GS49" s="131">
        <v>60761</v>
      </c>
    </row>
    <row r="50" spans="1:201" s="130" customFormat="1" x14ac:dyDescent="0.3">
      <c r="A50" s="132"/>
      <c r="B50" s="113" t="s">
        <v>51</v>
      </c>
      <c r="C50" s="131">
        <v>2129</v>
      </c>
      <c r="D50" s="131">
        <v>1855</v>
      </c>
      <c r="E50" s="131">
        <v>2130</v>
      </c>
      <c r="F50" s="131">
        <v>1921</v>
      </c>
      <c r="G50" s="131">
        <v>2245</v>
      </c>
      <c r="H50" s="131">
        <v>2411</v>
      </c>
      <c r="I50" s="131">
        <v>1867</v>
      </c>
      <c r="J50" s="131">
        <v>2859</v>
      </c>
      <c r="K50" s="131">
        <v>2352</v>
      </c>
      <c r="L50" s="131">
        <v>1123</v>
      </c>
      <c r="M50" s="131">
        <v>1262</v>
      </c>
      <c r="N50" s="131">
        <v>961</v>
      </c>
      <c r="O50" s="131">
        <v>2260</v>
      </c>
      <c r="P50" s="131">
        <v>1503</v>
      </c>
      <c r="Q50" s="131">
        <v>1774</v>
      </c>
      <c r="R50" s="131">
        <v>1743</v>
      </c>
      <c r="S50" s="131">
        <v>2167</v>
      </c>
      <c r="T50" s="131">
        <v>2371</v>
      </c>
      <c r="U50" s="131">
        <v>1944</v>
      </c>
      <c r="V50" s="131">
        <v>2908</v>
      </c>
      <c r="W50" s="131">
        <v>1179</v>
      </c>
      <c r="X50" s="131">
        <v>2169</v>
      </c>
      <c r="Y50" s="131">
        <v>1721</v>
      </c>
      <c r="Z50" s="131">
        <v>2038</v>
      </c>
      <c r="AA50" s="131">
        <v>2898</v>
      </c>
      <c r="AB50" s="131">
        <v>1577</v>
      </c>
      <c r="AC50" s="131">
        <v>1809</v>
      </c>
      <c r="AD50" s="131">
        <v>1773</v>
      </c>
      <c r="AE50" s="131">
        <v>1536</v>
      </c>
      <c r="AF50" s="131">
        <v>1487</v>
      </c>
      <c r="AG50" s="131">
        <v>1261</v>
      </c>
      <c r="AH50" s="131">
        <v>3713</v>
      </c>
      <c r="AI50" s="131">
        <v>2268</v>
      </c>
      <c r="AJ50" s="131">
        <v>4159</v>
      </c>
      <c r="AK50" s="131">
        <v>2445</v>
      </c>
      <c r="AL50" s="131">
        <v>3091</v>
      </c>
      <c r="AM50" s="131">
        <v>4393</v>
      </c>
      <c r="AN50" s="131">
        <v>3190</v>
      </c>
      <c r="AO50" s="131">
        <v>3091</v>
      </c>
      <c r="AP50" s="131">
        <v>2659</v>
      </c>
      <c r="AQ50" s="131">
        <v>3693</v>
      </c>
      <c r="AR50" s="131">
        <v>3091</v>
      </c>
      <c r="AS50" s="131">
        <v>3848</v>
      </c>
      <c r="AT50" s="131">
        <v>3099</v>
      </c>
      <c r="AU50" s="131">
        <v>3903</v>
      </c>
      <c r="AV50" s="131">
        <v>5944</v>
      </c>
      <c r="AW50" s="131">
        <v>5041</v>
      </c>
      <c r="AX50" s="131">
        <v>4910</v>
      </c>
      <c r="AY50" s="131">
        <v>5221</v>
      </c>
      <c r="AZ50" s="131">
        <v>5865</v>
      </c>
      <c r="BA50" s="131">
        <v>4157</v>
      </c>
      <c r="BB50" s="131">
        <v>5100</v>
      </c>
      <c r="BC50" s="131">
        <v>4308</v>
      </c>
      <c r="BD50" s="131">
        <v>5570</v>
      </c>
      <c r="BE50" s="131">
        <v>6738</v>
      </c>
      <c r="BF50" s="131">
        <v>7956</v>
      </c>
      <c r="BG50" s="131">
        <v>6343</v>
      </c>
      <c r="BH50" s="131">
        <v>6901</v>
      </c>
      <c r="BI50" s="131">
        <v>4648</v>
      </c>
      <c r="BJ50" s="131">
        <v>6269</v>
      </c>
      <c r="BK50" s="131">
        <v>6131</v>
      </c>
      <c r="BL50" s="131">
        <v>5422</v>
      </c>
      <c r="BM50" s="131">
        <v>8542</v>
      </c>
      <c r="BN50" s="131">
        <v>5876</v>
      </c>
      <c r="BO50" s="131">
        <v>5902</v>
      </c>
      <c r="BP50" s="131">
        <v>5756</v>
      </c>
      <c r="BQ50" s="131">
        <v>6820</v>
      </c>
      <c r="BR50" s="131">
        <v>6855</v>
      </c>
      <c r="BS50" s="131">
        <v>6688</v>
      </c>
      <c r="BT50" s="131">
        <v>5946</v>
      </c>
      <c r="BU50" s="131">
        <v>7419</v>
      </c>
      <c r="BV50" s="131">
        <v>6401</v>
      </c>
      <c r="BW50" s="131">
        <v>7062</v>
      </c>
      <c r="BX50" s="131">
        <v>9740</v>
      </c>
      <c r="BY50" s="131">
        <v>7238</v>
      </c>
      <c r="BZ50" s="131">
        <v>5955</v>
      </c>
      <c r="CA50" s="131">
        <v>6223</v>
      </c>
      <c r="CB50" s="131">
        <v>7477</v>
      </c>
      <c r="CC50" s="131">
        <v>5989</v>
      </c>
      <c r="CD50" s="131">
        <v>7256</v>
      </c>
      <c r="CE50" s="131">
        <v>7105</v>
      </c>
      <c r="CF50" s="131">
        <v>9695</v>
      </c>
      <c r="CG50" s="131">
        <v>7883</v>
      </c>
      <c r="CH50" s="131">
        <v>7982</v>
      </c>
      <c r="CI50" s="131">
        <v>9181</v>
      </c>
      <c r="CJ50" s="131">
        <v>8545</v>
      </c>
      <c r="CK50" s="131">
        <v>9693</v>
      </c>
      <c r="CL50" s="131">
        <v>7378</v>
      </c>
      <c r="CM50" s="131">
        <v>7859</v>
      </c>
      <c r="CN50" s="131">
        <v>9379</v>
      </c>
      <c r="CO50" s="131">
        <v>7220</v>
      </c>
      <c r="CP50" s="131">
        <v>8943</v>
      </c>
      <c r="CQ50" s="131">
        <v>7842</v>
      </c>
      <c r="CR50" s="131">
        <v>9329</v>
      </c>
      <c r="CS50" s="131">
        <v>9346</v>
      </c>
      <c r="CT50" s="131">
        <v>8792</v>
      </c>
      <c r="CU50" s="131">
        <v>8746</v>
      </c>
      <c r="CV50" s="131">
        <v>6483</v>
      </c>
      <c r="CW50" s="131">
        <v>8388</v>
      </c>
      <c r="CX50" s="131">
        <v>6901</v>
      </c>
      <c r="CY50" s="131">
        <v>10122</v>
      </c>
      <c r="CZ50" s="131">
        <v>8162</v>
      </c>
      <c r="DA50" s="131">
        <v>7976</v>
      </c>
      <c r="DB50" s="131">
        <v>7950</v>
      </c>
      <c r="DC50" s="131">
        <v>7233</v>
      </c>
      <c r="DD50" s="131">
        <v>9539</v>
      </c>
      <c r="DE50" s="131">
        <v>8053</v>
      </c>
      <c r="DF50" s="131">
        <v>10025</v>
      </c>
      <c r="DG50" s="131">
        <v>9339</v>
      </c>
      <c r="DH50" s="131">
        <v>7621</v>
      </c>
      <c r="DI50" s="131">
        <v>6938</v>
      </c>
      <c r="DJ50" s="131">
        <v>8213</v>
      </c>
      <c r="DK50" s="131">
        <v>8701</v>
      </c>
      <c r="DL50" s="131">
        <v>8980</v>
      </c>
      <c r="DM50" s="131">
        <v>8395</v>
      </c>
      <c r="DN50" s="131">
        <v>7327</v>
      </c>
      <c r="DO50" s="131">
        <v>8443</v>
      </c>
      <c r="DP50" s="131">
        <v>9119</v>
      </c>
      <c r="DQ50" s="131">
        <v>6604</v>
      </c>
      <c r="DR50" s="131">
        <v>7018</v>
      </c>
      <c r="DS50" s="131">
        <v>6743</v>
      </c>
      <c r="DT50" s="131">
        <v>6147</v>
      </c>
      <c r="DU50" s="131">
        <v>9320</v>
      </c>
      <c r="DV50" s="131">
        <v>9320</v>
      </c>
      <c r="DW50" s="131">
        <v>6681</v>
      </c>
      <c r="DX50" s="131">
        <v>8627</v>
      </c>
      <c r="DY50" s="131">
        <v>8233</v>
      </c>
      <c r="DZ50" s="131">
        <v>6605</v>
      </c>
      <c r="EA50" s="131">
        <v>6845</v>
      </c>
      <c r="EB50" s="131">
        <v>8833</v>
      </c>
      <c r="EC50" s="131">
        <v>9506</v>
      </c>
      <c r="ED50" s="131">
        <v>10341</v>
      </c>
      <c r="EE50" s="131">
        <v>7592</v>
      </c>
      <c r="EF50" s="131">
        <v>7424</v>
      </c>
      <c r="EG50" s="131">
        <v>9303</v>
      </c>
      <c r="EH50" s="131">
        <v>7690</v>
      </c>
      <c r="EI50" s="131">
        <v>8913</v>
      </c>
      <c r="EJ50" s="131">
        <v>8448</v>
      </c>
      <c r="EK50" s="131">
        <v>7865</v>
      </c>
      <c r="EL50" s="131">
        <v>8332</v>
      </c>
      <c r="EM50" s="131">
        <v>9534</v>
      </c>
      <c r="EN50" s="131">
        <v>8261</v>
      </c>
      <c r="EO50" s="131">
        <v>7473</v>
      </c>
      <c r="EP50" s="131">
        <v>6468</v>
      </c>
      <c r="EQ50" s="131">
        <v>7702</v>
      </c>
      <c r="ER50" s="131">
        <v>7398</v>
      </c>
      <c r="ES50" s="131">
        <v>6812</v>
      </c>
      <c r="ET50" s="131">
        <v>6624</v>
      </c>
      <c r="EU50" s="131">
        <v>6254</v>
      </c>
      <c r="EV50" s="131">
        <v>5491</v>
      </c>
      <c r="EW50" s="131">
        <v>6527</v>
      </c>
      <c r="EX50" s="131">
        <v>4823</v>
      </c>
      <c r="EY50" s="131">
        <v>5716</v>
      </c>
      <c r="EZ50" s="131">
        <v>7073</v>
      </c>
      <c r="FA50" s="131">
        <v>6821</v>
      </c>
      <c r="FB50" s="131">
        <v>7802</v>
      </c>
      <c r="FC50" s="131">
        <v>7238</v>
      </c>
      <c r="FD50" s="131">
        <v>7348</v>
      </c>
      <c r="FE50" s="131">
        <v>6353</v>
      </c>
      <c r="FF50" s="131">
        <v>5294</v>
      </c>
      <c r="FG50" s="131">
        <v>7478</v>
      </c>
      <c r="FH50" s="131">
        <v>7560</v>
      </c>
      <c r="FI50" s="131">
        <v>9113</v>
      </c>
      <c r="FJ50" s="131">
        <v>5961</v>
      </c>
      <c r="FK50" s="131">
        <v>7032</v>
      </c>
      <c r="FL50" s="131">
        <v>6399</v>
      </c>
      <c r="FM50" s="131">
        <v>7040</v>
      </c>
      <c r="FN50" s="131">
        <v>5621</v>
      </c>
      <c r="FO50" s="131">
        <v>6317.64</v>
      </c>
      <c r="FP50" s="131">
        <v>6702.83</v>
      </c>
      <c r="FQ50" s="131">
        <v>4530.24</v>
      </c>
      <c r="FR50" s="131">
        <v>14307.35</v>
      </c>
      <c r="FS50" s="131">
        <v>10589.04</v>
      </c>
      <c r="FT50" s="131">
        <v>9258.9599999999991</v>
      </c>
      <c r="FU50" s="131">
        <v>10188.959999999999</v>
      </c>
      <c r="FV50" s="131">
        <v>8212.57</v>
      </c>
      <c r="FW50" s="131">
        <v>9740.74</v>
      </c>
      <c r="FX50" s="131">
        <v>9249.93</v>
      </c>
      <c r="FY50" s="131">
        <v>8720.14</v>
      </c>
      <c r="FZ50" s="131">
        <v>9926.74</v>
      </c>
      <c r="GA50" s="131">
        <v>10198.19</v>
      </c>
      <c r="GB50" s="131">
        <v>8401.15</v>
      </c>
      <c r="GC50" s="131">
        <v>9168.61</v>
      </c>
      <c r="GD50" s="131">
        <v>9558.34</v>
      </c>
      <c r="GE50" s="131">
        <v>8675.7099999999991</v>
      </c>
      <c r="GF50" s="131">
        <v>10812.05</v>
      </c>
      <c r="GG50" s="131">
        <v>8905.7900000000009</v>
      </c>
      <c r="GH50" s="131">
        <v>8708.4</v>
      </c>
      <c r="GI50" s="131">
        <v>9602.34</v>
      </c>
      <c r="GJ50" s="131">
        <v>9326.98</v>
      </c>
      <c r="GK50" s="131">
        <v>8888.82</v>
      </c>
      <c r="GL50" s="131">
        <v>9745.57</v>
      </c>
      <c r="GM50" s="131">
        <v>11360.66</v>
      </c>
      <c r="GN50" s="131">
        <v>6932.73</v>
      </c>
      <c r="GO50" s="131">
        <v>9459.1</v>
      </c>
      <c r="GP50" s="131">
        <v>7981.08</v>
      </c>
      <c r="GQ50" s="131">
        <v>9077.3799999999992</v>
      </c>
      <c r="GR50" s="131">
        <v>9058.57</v>
      </c>
      <c r="GS50" s="131">
        <v>8641.0400000000009</v>
      </c>
    </row>
    <row r="51" spans="1:201" s="130" customFormat="1" x14ac:dyDescent="0.3">
      <c r="A51" s="132"/>
      <c r="B51" s="113" t="s">
        <v>36</v>
      </c>
      <c r="C51" s="131">
        <v>0</v>
      </c>
      <c r="D51" s="131">
        <v>0</v>
      </c>
      <c r="E51" s="131">
        <v>0</v>
      </c>
      <c r="F51" s="131">
        <v>0</v>
      </c>
      <c r="G51" s="131">
        <v>0</v>
      </c>
      <c r="H51" s="131">
        <v>0</v>
      </c>
      <c r="I51" s="131">
        <v>0</v>
      </c>
      <c r="J51" s="131">
        <v>0</v>
      </c>
      <c r="K51" s="131">
        <v>0</v>
      </c>
      <c r="L51" s="131">
        <v>0</v>
      </c>
      <c r="M51" s="131">
        <v>0</v>
      </c>
      <c r="N51" s="131">
        <v>0</v>
      </c>
      <c r="O51" s="131">
        <v>0</v>
      </c>
      <c r="P51" s="131">
        <v>0</v>
      </c>
      <c r="Q51" s="131">
        <v>0</v>
      </c>
      <c r="R51" s="131">
        <v>0</v>
      </c>
      <c r="S51" s="131">
        <v>0</v>
      </c>
      <c r="T51" s="131">
        <v>0</v>
      </c>
      <c r="U51" s="131">
        <v>0</v>
      </c>
      <c r="V51" s="131">
        <v>0</v>
      </c>
      <c r="W51" s="131">
        <v>0</v>
      </c>
      <c r="X51" s="131">
        <v>0</v>
      </c>
      <c r="Y51" s="131">
        <v>165</v>
      </c>
      <c r="Z51" s="131">
        <v>0</v>
      </c>
      <c r="AA51" s="131">
        <v>0</v>
      </c>
      <c r="AB51" s="131">
        <v>0</v>
      </c>
      <c r="AC51" s="131">
        <v>0</v>
      </c>
      <c r="AD51" s="131">
        <v>0</v>
      </c>
      <c r="AE51" s="131">
        <v>57</v>
      </c>
      <c r="AF51" s="131">
        <v>0</v>
      </c>
      <c r="AG51" s="131">
        <v>0</v>
      </c>
      <c r="AH51" s="131">
        <v>0</v>
      </c>
      <c r="AI51" s="131">
        <v>50</v>
      </c>
      <c r="AJ51" s="131">
        <v>0</v>
      </c>
      <c r="AK51" s="131">
        <v>0</v>
      </c>
      <c r="AL51" s="131">
        <v>0</v>
      </c>
      <c r="AM51" s="131">
        <v>60</v>
      </c>
      <c r="AN51" s="131">
        <v>0</v>
      </c>
      <c r="AO51" s="131">
        <v>0</v>
      </c>
      <c r="AP51" s="131">
        <v>0</v>
      </c>
      <c r="AQ51" s="131">
        <v>0</v>
      </c>
      <c r="AR51" s="131">
        <v>0</v>
      </c>
      <c r="AS51" s="131">
        <v>0</v>
      </c>
      <c r="AT51" s="131">
        <v>0</v>
      </c>
      <c r="AU51" s="131">
        <v>0</v>
      </c>
      <c r="AV51" s="131">
        <v>0</v>
      </c>
      <c r="AW51" s="131">
        <v>0</v>
      </c>
      <c r="AX51" s="131">
        <v>0</v>
      </c>
      <c r="AY51" s="131">
        <v>0</v>
      </c>
      <c r="AZ51" s="131">
        <v>0</v>
      </c>
      <c r="BA51" s="131">
        <v>0</v>
      </c>
      <c r="BB51" s="131">
        <v>0</v>
      </c>
      <c r="BC51" s="131">
        <v>0</v>
      </c>
      <c r="BD51" s="131">
        <v>34</v>
      </c>
      <c r="BE51" s="131">
        <v>0</v>
      </c>
      <c r="BF51" s="131">
        <v>0</v>
      </c>
      <c r="BG51" s="131">
        <v>0</v>
      </c>
      <c r="BH51" s="131">
        <v>0</v>
      </c>
      <c r="BI51" s="131">
        <v>0</v>
      </c>
      <c r="BJ51" s="131">
        <v>0</v>
      </c>
      <c r="BK51" s="131">
        <v>0</v>
      </c>
      <c r="BL51" s="131">
        <v>0</v>
      </c>
      <c r="BM51" s="131">
        <v>0</v>
      </c>
      <c r="BN51" s="131">
        <v>0</v>
      </c>
      <c r="BO51" s="131">
        <v>0</v>
      </c>
      <c r="BP51" s="131">
        <v>0</v>
      </c>
      <c r="BQ51" s="131">
        <v>0</v>
      </c>
      <c r="BR51" s="131">
        <v>0</v>
      </c>
      <c r="BS51" s="131">
        <v>0</v>
      </c>
      <c r="BT51" s="131">
        <v>0</v>
      </c>
      <c r="BU51" s="131">
        <v>0</v>
      </c>
      <c r="BV51" s="131">
        <v>0</v>
      </c>
      <c r="BW51" s="131">
        <v>0</v>
      </c>
      <c r="BX51" s="131">
        <v>0</v>
      </c>
      <c r="BY51" s="131">
        <v>1137</v>
      </c>
      <c r="BZ51" s="131">
        <v>2021</v>
      </c>
      <c r="CA51" s="131">
        <v>2801</v>
      </c>
      <c r="CB51" s="131">
        <v>2364</v>
      </c>
      <c r="CC51" s="131">
        <v>2584</v>
      </c>
      <c r="CD51" s="131">
        <v>3072</v>
      </c>
      <c r="CE51" s="131">
        <v>2984</v>
      </c>
      <c r="CF51" s="131">
        <v>2838</v>
      </c>
      <c r="CG51" s="131">
        <v>3232</v>
      </c>
      <c r="CH51" s="131">
        <v>2911</v>
      </c>
      <c r="CI51" s="131">
        <v>3726</v>
      </c>
      <c r="CJ51" s="131">
        <v>3707</v>
      </c>
      <c r="CK51" s="131">
        <v>4778</v>
      </c>
      <c r="CL51" s="131">
        <v>2847</v>
      </c>
      <c r="CM51" s="131">
        <v>4365</v>
      </c>
      <c r="CN51" s="131">
        <v>3263</v>
      </c>
      <c r="CO51" s="131">
        <v>4638</v>
      </c>
      <c r="CP51" s="131">
        <v>3420</v>
      </c>
      <c r="CQ51" s="131">
        <v>3844</v>
      </c>
      <c r="CR51" s="131">
        <v>4247</v>
      </c>
      <c r="CS51" s="131">
        <v>3251</v>
      </c>
      <c r="CT51" s="131">
        <v>4222</v>
      </c>
      <c r="CU51" s="131">
        <v>4203</v>
      </c>
      <c r="CV51" s="131">
        <v>3887</v>
      </c>
      <c r="CW51" s="131">
        <v>4205</v>
      </c>
      <c r="CX51" s="131">
        <v>4239</v>
      </c>
      <c r="CY51" s="131">
        <v>3302</v>
      </c>
      <c r="CZ51" s="131">
        <v>3425</v>
      </c>
      <c r="DA51" s="131">
        <v>4260</v>
      </c>
      <c r="DB51" s="131">
        <v>3730</v>
      </c>
      <c r="DC51" s="131">
        <v>3198</v>
      </c>
      <c r="DD51" s="131">
        <v>5428</v>
      </c>
      <c r="DE51" s="131">
        <v>4587</v>
      </c>
      <c r="DF51" s="131">
        <v>4338</v>
      </c>
      <c r="DG51" s="131">
        <v>6077</v>
      </c>
      <c r="DH51" s="131">
        <v>5690</v>
      </c>
      <c r="DI51" s="131">
        <v>5196</v>
      </c>
      <c r="DJ51" s="131">
        <v>5731</v>
      </c>
      <c r="DK51" s="131">
        <v>6334</v>
      </c>
      <c r="DL51" s="131">
        <v>6798</v>
      </c>
      <c r="DM51" s="131">
        <v>7747</v>
      </c>
      <c r="DN51" s="131">
        <v>6045</v>
      </c>
      <c r="DO51" s="131">
        <v>6528</v>
      </c>
      <c r="DP51" s="131">
        <v>6390</v>
      </c>
      <c r="DQ51" s="131">
        <v>6322</v>
      </c>
      <c r="DR51" s="131">
        <v>6837</v>
      </c>
      <c r="DS51" s="131">
        <v>6814</v>
      </c>
      <c r="DT51" s="131">
        <v>5465</v>
      </c>
      <c r="DU51" s="131">
        <v>6205</v>
      </c>
      <c r="DV51" s="131">
        <v>6205</v>
      </c>
      <c r="DW51" s="131">
        <v>6366</v>
      </c>
      <c r="DX51" s="131">
        <v>7993</v>
      </c>
      <c r="DY51" s="131">
        <v>8442</v>
      </c>
      <c r="DZ51" s="131">
        <v>7274</v>
      </c>
      <c r="EA51" s="131">
        <v>8399</v>
      </c>
      <c r="EB51" s="131">
        <v>7612</v>
      </c>
      <c r="EC51" s="131">
        <v>9489</v>
      </c>
      <c r="ED51" s="131">
        <v>8284</v>
      </c>
      <c r="EE51" s="131">
        <v>9946</v>
      </c>
      <c r="EF51" s="131">
        <v>7631</v>
      </c>
      <c r="EG51" s="131">
        <v>11041</v>
      </c>
      <c r="EH51" s="131">
        <v>10664</v>
      </c>
      <c r="EI51" s="131">
        <v>9734</v>
      </c>
      <c r="EJ51" s="131">
        <v>11606</v>
      </c>
      <c r="EK51" s="131">
        <v>8868</v>
      </c>
      <c r="EL51" s="131">
        <v>8865</v>
      </c>
      <c r="EM51" s="131">
        <v>10862</v>
      </c>
      <c r="EN51" s="131">
        <v>10073</v>
      </c>
      <c r="EO51" s="131">
        <v>10111</v>
      </c>
      <c r="EP51" s="131">
        <v>10966</v>
      </c>
      <c r="EQ51" s="131">
        <v>11035</v>
      </c>
      <c r="ER51" s="131">
        <v>11423</v>
      </c>
      <c r="ES51" s="131">
        <v>14285</v>
      </c>
      <c r="ET51" s="131">
        <v>9791</v>
      </c>
      <c r="EU51" s="131">
        <v>12298</v>
      </c>
      <c r="EV51" s="131">
        <v>13735</v>
      </c>
      <c r="EW51" s="131">
        <v>12360</v>
      </c>
      <c r="EX51" s="131">
        <v>13527</v>
      </c>
      <c r="EY51" s="131">
        <v>14725</v>
      </c>
      <c r="EZ51" s="131">
        <v>14626</v>
      </c>
      <c r="FA51" s="131">
        <v>14044</v>
      </c>
      <c r="FB51" s="131">
        <v>12161</v>
      </c>
      <c r="FC51" s="131">
        <v>14917</v>
      </c>
      <c r="FD51" s="131">
        <v>14389</v>
      </c>
      <c r="FE51" s="131">
        <v>15744</v>
      </c>
      <c r="FF51" s="131">
        <v>12715</v>
      </c>
      <c r="FG51" s="131">
        <v>14838</v>
      </c>
      <c r="FH51" s="131">
        <v>17803</v>
      </c>
      <c r="FI51" s="131">
        <v>14830</v>
      </c>
      <c r="FJ51" s="131">
        <v>13730</v>
      </c>
      <c r="FK51" s="131">
        <v>18002</v>
      </c>
      <c r="FL51" s="131">
        <v>17378</v>
      </c>
      <c r="FM51" s="131">
        <v>17502</v>
      </c>
      <c r="FN51" s="131">
        <v>15235</v>
      </c>
      <c r="FO51" s="131">
        <v>16050.8</v>
      </c>
      <c r="FP51" s="131">
        <v>17551.240000000002</v>
      </c>
      <c r="FQ51" s="131">
        <v>16606.62</v>
      </c>
      <c r="FR51" s="131">
        <v>18155.36</v>
      </c>
      <c r="FS51" s="131">
        <v>19648.349999999999</v>
      </c>
      <c r="FT51" s="131">
        <v>16519.32</v>
      </c>
      <c r="FU51" s="131">
        <v>20954.509999999998</v>
      </c>
      <c r="FV51" s="131">
        <v>15451.88</v>
      </c>
      <c r="FW51" s="131">
        <v>19400.04</v>
      </c>
      <c r="FX51" s="131">
        <v>20799.13</v>
      </c>
      <c r="FY51" s="131">
        <v>21310.01</v>
      </c>
      <c r="FZ51" s="131">
        <v>19896.47</v>
      </c>
      <c r="GA51" s="131">
        <v>19967.650000000001</v>
      </c>
      <c r="GB51" s="131">
        <v>19140.59</v>
      </c>
      <c r="GC51" s="131">
        <v>18066.73</v>
      </c>
      <c r="GD51" s="131">
        <v>19708.71</v>
      </c>
      <c r="GE51" s="131">
        <v>21026.03</v>
      </c>
      <c r="GF51" s="131">
        <v>18263.21</v>
      </c>
      <c r="GG51" s="131">
        <v>20873.54</v>
      </c>
      <c r="GH51" s="131">
        <v>16382.06</v>
      </c>
      <c r="GI51" s="131">
        <v>23687</v>
      </c>
      <c r="GJ51" s="131">
        <v>21550.66</v>
      </c>
      <c r="GK51" s="131">
        <v>22501.66</v>
      </c>
      <c r="GL51" s="131">
        <v>21853.8</v>
      </c>
      <c r="GM51" s="131">
        <v>22214.880000000001</v>
      </c>
      <c r="GN51" s="131">
        <v>19654.46</v>
      </c>
      <c r="GO51" s="131">
        <v>24507.439999999999</v>
      </c>
      <c r="GP51" s="131">
        <v>22329.52</v>
      </c>
      <c r="GQ51" s="131">
        <v>20756</v>
      </c>
      <c r="GR51" s="131">
        <v>24571.38</v>
      </c>
      <c r="GS51" s="131">
        <v>23654.799999999999</v>
      </c>
    </row>
    <row r="52" spans="1:201" s="130" customFormat="1" x14ac:dyDescent="0.3">
      <c r="A52" s="132"/>
      <c r="B52" s="133" t="s">
        <v>2129</v>
      </c>
      <c r="C52" s="131">
        <v>0</v>
      </c>
      <c r="D52" s="131">
        <v>0</v>
      </c>
      <c r="E52" s="131">
        <v>0</v>
      </c>
      <c r="F52" s="131">
        <v>0</v>
      </c>
      <c r="G52" s="131">
        <v>0</v>
      </c>
      <c r="H52" s="131">
        <v>0</v>
      </c>
      <c r="I52" s="131">
        <v>0</v>
      </c>
      <c r="J52" s="131">
        <v>0</v>
      </c>
      <c r="K52" s="131">
        <v>0</v>
      </c>
      <c r="L52" s="131">
        <v>0</v>
      </c>
      <c r="M52" s="131">
        <v>0</v>
      </c>
      <c r="N52" s="131">
        <v>0</v>
      </c>
      <c r="O52" s="131">
        <v>0</v>
      </c>
      <c r="P52" s="131">
        <v>0</v>
      </c>
      <c r="Q52" s="131">
        <v>0</v>
      </c>
      <c r="R52" s="131">
        <v>0</v>
      </c>
      <c r="S52" s="131">
        <v>0</v>
      </c>
      <c r="T52" s="131">
        <v>0</v>
      </c>
      <c r="U52" s="131">
        <v>0</v>
      </c>
      <c r="V52" s="131">
        <v>0</v>
      </c>
      <c r="W52" s="131">
        <v>0</v>
      </c>
      <c r="X52" s="131">
        <v>0</v>
      </c>
      <c r="Y52" s="131">
        <v>0</v>
      </c>
      <c r="Z52" s="131">
        <v>0</v>
      </c>
      <c r="AA52" s="131">
        <v>0</v>
      </c>
      <c r="AB52" s="131">
        <v>0</v>
      </c>
      <c r="AC52" s="131">
        <v>0</v>
      </c>
      <c r="AD52" s="131">
        <v>0</v>
      </c>
      <c r="AE52" s="131">
        <v>0</v>
      </c>
      <c r="AF52" s="131">
        <v>0</v>
      </c>
      <c r="AG52" s="131">
        <v>0</v>
      </c>
      <c r="AH52" s="131">
        <v>0</v>
      </c>
      <c r="AI52" s="131">
        <v>0</v>
      </c>
      <c r="AJ52" s="131">
        <v>0</v>
      </c>
      <c r="AK52" s="131">
        <v>0</v>
      </c>
      <c r="AL52" s="131">
        <v>0</v>
      </c>
      <c r="AM52" s="131">
        <v>0</v>
      </c>
      <c r="AN52" s="131">
        <v>0</v>
      </c>
      <c r="AO52" s="131">
        <v>0</v>
      </c>
      <c r="AP52" s="131">
        <v>0</v>
      </c>
      <c r="AQ52" s="131">
        <v>0</v>
      </c>
      <c r="AR52" s="131">
        <v>0</v>
      </c>
      <c r="AS52" s="131">
        <v>0</v>
      </c>
      <c r="AT52" s="131">
        <v>0</v>
      </c>
      <c r="AU52" s="131">
        <v>0</v>
      </c>
      <c r="AV52" s="131">
        <v>0</v>
      </c>
      <c r="AW52" s="131">
        <v>0</v>
      </c>
      <c r="AX52" s="131">
        <v>0</v>
      </c>
      <c r="AY52" s="131">
        <v>0</v>
      </c>
      <c r="AZ52" s="131">
        <v>0</v>
      </c>
      <c r="BA52" s="131">
        <v>0</v>
      </c>
      <c r="BB52" s="131">
        <v>0</v>
      </c>
      <c r="BC52" s="131">
        <v>0</v>
      </c>
      <c r="BD52" s="131">
        <v>0</v>
      </c>
      <c r="BE52" s="131">
        <v>0</v>
      </c>
      <c r="BF52" s="131">
        <v>0</v>
      </c>
      <c r="BG52" s="131">
        <v>0</v>
      </c>
      <c r="BH52" s="131">
        <v>0</v>
      </c>
      <c r="BI52" s="131">
        <v>0</v>
      </c>
      <c r="BJ52" s="131">
        <v>0</v>
      </c>
      <c r="BK52" s="131">
        <v>0</v>
      </c>
      <c r="BL52" s="131">
        <v>0</v>
      </c>
      <c r="BM52" s="131">
        <v>0</v>
      </c>
      <c r="BN52" s="131">
        <v>0</v>
      </c>
      <c r="BO52" s="131">
        <v>0</v>
      </c>
      <c r="BP52" s="131">
        <v>0</v>
      </c>
      <c r="BQ52" s="131">
        <v>0</v>
      </c>
      <c r="BR52" s="131">
        <v>0</v>
      </c>
      <c r="BS52" s="131">
        <v>0</v>
      </c>
      <c r="BT52" s="131">
        <v>0</v>
      </c>
      <c r="BU52" s="131">
        <v>0</v>
      </c>
      <c r="BV52" s="131">
        <v>0</v>
      </c>
      <c r="BW52" s="131">
        <v>0</v>
      </c>
      <c r="BX52" s="131">
        <v>0</v>
      </c>
      <c r="BY52" s="131">
        <v>326</v>
      </c>
      <c r="BZ52" s="131">
        <v>192</v>
      </c>
      <c r="CA52" s="131">
        <v>137</v>
      </c>
      <c r="CB52" s="131">
        <v>741</v>
      </c>
      <c r="CC52" s="131">
        <v>1446</v>
      </c>
      <c r="CD52" s="131">
        <v>1235</v>
      </c>
      <c r="CE52" s="131">
        <v>808</v>
      </c>
      <c r="CF52" s="131">
        <v>1584</v>
      </c>
      <c r="CG52" s="131">
        <v>921</v>
      </c>
      <c r="CH52" s="131">
        <v>1158</v>
      </c>
      <c r="CI52" s="131">
        <v>776</v>
      </c>
      <c r="CJ52" s="131">
        <v>417</v>
      </c>
      <c r="CK52" s="131">
        <v>793</v>
      </c>
      <c r="CL52" s="131">
        <v>1674</v>
      </c>
      <c r="CM52" s="131">
        <v>1524</v>
      </c>
      <c r="CN52" s="131">
        <v>963</v>
      </c>
      <c r="CO52" s="131">
        <v>843</v>
      </c>
      <c r="CP52" s="131">
        <v>875</v>
      </c>
      <c r="CQ52" s="131">
        <v>1626</v>
      </c>
      <c r="CR52" s="131">
        <v>421</v>
      </c>
      <c r="CS52" s="131">
        <v>1622</v>
      </c>
      <c r="CT52" s="131">
        <v>1768</v>
      </c>
      <c r="CU52" s="131">
        <v>1458</v>
      </c>
      <c r="CV52" s="131">
        <v>185</v>
      </c>
      <c r="CW52" s="131">
        <v>248</v>
      </c>
      <c r="CX52" s="131">
        <v>226</v>
      </c>
      <c r="CY52" s="131">
        <v>1324</v>
      </c>
      <c r="CZ52" s="131">
        <v>130</v>
      </c>
      <c r="DA52" s="131">
        <v>2094</v>
      </c>
      <c r="DB52" s="131">
        <v>2534</v>
      </c>
      <c r="DC52" s="131">
        <v>1655</v>
      </c>
      <c r="DD52" s="131">
        <v>1593</v>
      </c>
      <c r="DE52" s="131">
        <v>2191</v>
      </c>
      <c r="DF52" s="131">
        <v>1047</v>
      </c>
      <c r="DG52" s="131">
        <v>2197</v>
      </c>
      <c r="DH52" s="131">
        <v>1000</v>
      </c>
      <c r="DI52" s="131">
        <v>937</v>
      </c>
      <c r="DJ52" s="131">
        <v>2085</v>
      </c>
      <c r="DK52" s="131">
        <v>1450</v>
      </c>
      <c r="DL52" s="131">
        <v>1900</v>
      </c>
      <c r="DM52" s="131">
        <v>2861</v>
      </c>
      <c r="DN52" s="131">
        <v>1551</v>
      </c>
      <c r="DO52" s="131">
        <v>1435</v>
      </c>
      <c r="DP52" s="131">
        <v>2970</v>
      </c>
      <c r="DQ52" s="131">
        <v>2153</v>
      </c>
      <c r="DR52" s="131">
        <v>1056</v>
      </c>
      <c r="DS52" s="131">
        <v>1407</v>
      </c>
      <c r="DT52" s="131">
        <v>1205</v>
      </c>
      <c r="DU52" s="131">
        <v>1482</v>
      </c>
      <c r="DV52" s="131">
        <v>1482</v>
      </c>
      <c r="DW52" s="131">
        <v>1565</v>
      </c>
      <c r="DX52" s="131">
        <v>832</v>
      </c>
      <c r="DY52" s="131">
        <v>1486</v>
      </c>
      <c r="DZ52" s="131">
        <v>762</v>
      </c>
      <c r="EA52" s="131">
        <v>1177</v>
      </c>
      <c r="EB52" s="131">
        <v>180</v>
      </c>
      <c r="EC52" s="131">
        <v>2654</v>
      </c>
      <c r="ED52" s="131">
        <v>2147</v>
      </c>
      <c r="EE52" s="131">
        <v>3144</v>
      </c>
      <c r="EF52" s="131">
        <v>1648</v>
      </c>
      <c r="EG52" s="131">
        <v>2744</v>
      </c>
      <c r="EH52" s="131">
        <v>2236</v>
      </c>
      <c r="EI52" s="131">
        <v>3608</v>
      </c>
      <c r="EJ52" s="131">
        <v>2101</v>
      </c>
      <c r="EK52" s="131">
        <v>2288</v>
      </c>
      <c r="EL52" s="131">
        <v>2971</v>
      </c>
      <c r="EM52" s="131">
        <v>849</v>
      </c>
      <c r="EN52" s="131">
        <v>2474</v>
      </c>
      <c r="EO52" s="131">
        <v>2069</v>
      </c>
      <c r="EP52" s="131">
        <v>1990</v>
      </c>
      <c r="EQ52" s="131">
        <v>2968</v>
      </c>
      <c r="ER52" s="131">
        <v>1689</v>
      </c>
      <c r="ES52" s="131">
        <v>1766</v>
      </c>
      <c r="ET52" s="131">
        <v>1735</v>
      </c>
      <c r="EU52" s="131">
        <v>1219</v>
      </c>
      <c r="EV52" s="131">
        <v>1834</v>
      </c>
      <c r="EW52" s="131">
        <v>1001</v>
      </c>
      <c r="EX52" s="131">
        <v>2085</v>
      </c>
      <c r="EY52" s="131">
        <v>610</v>
      </c>
      <c r="EZ52" s="131">
        <v>1465</v>
      </c>
      <c r="FA52" s="131">
        <v>1256</v>
      </c>
      <c r="FB52" s="131">
        <v>2274</v>
      </c>
      <c r="FC52" s="131">
        <v>2275</v>
      </c>
      <c r="FD52" s="131">
        <v>2626</v>
      </c>
      <c r="FE52" s="131">
        <v>2619</v>
      </c>
      <c r="FF52" s="131">
        <v>1190</v>
      </c>
      <c r="FG52" s="131">
        <v>1932</v>
      </c>
      <c r="FH52" s="131">
        <v>1893</v>
      </c>
      <c r="FI52" s="131">
        <v>3396</v>
      </c>
      <c r="FJ52" s="131">
        <v>1916</v>
      </c>
      <c r="FK52" s="131">
        <v>3599</v>
      </c>
      <c r="FL52" s="131">
        <v>1590</v>
      </c>
      <c r="FM52" s="131">
        <v>1804</v>
      </c>
      <c r="FN52" s="131">
        <v>1326</v>
      </c>
      <c r="FO52" s="131">
        <v>1777.97</v>
      </c>
      <c r="FP52" s="131">
        <v>2142.63</v>
      </c>
      <c r="FQ52" s="131">
        <v>1669.31</v>
      </c>
      <c r="FR52" s="131">
        <v>2305.66</v>
      </c>
      <c r="FS52" s="131">
        <v>2849.57</v>
      </c>
      <c r="FT52" s="131">
        <v>1525.29</v>
      </c>
      <c r="FU52" s="131">
        <v>2439.37</v>
      </c>
      <c r="FV52" s="131">
        <v>1479.21</v>
      </c>
      <c r="FW52" s="131">
        <v>1831.94</v>
      </c>
      <c r="FX52" s="131">
        <v>1908.28</v>
      </c>
      <c r="FY52" s="131">
        <v>547.78</v>
      </c>
      <c r="FZ52" s="131">
        <v>1589.43</v>
      </c>
      <c r="GA52" s="131">
        <v>1033.04</v>
      </c>
      <c r="GB52" s="131">
        <v>1167.06</v>
      </c>
      <c r="GC52" s="131">
        <v>839.32</v>
      </c>
      <c r="GD52" s="131">
        <v>1392.54</v>
      </c>
      <c r="GE52" s="131">
        <v>1702.99</v>
      </c>
      <c r="GF52" s="131">
        <v>2200.52</v>
      </c>
      <c r="GG52" s="131">
        <v>2248.6</v>
      </c>
      <c r="GH52" s="131">
        <v>1654.72</v>
      </c>
      <c r="GI52" s="131">
        <v>1800.33</v>
      </c>
      <c r="GJ52" s="131">
        <v>1510.47</v>
      </c>
      <c r="GK52" s="131">
        <v>1347.51</v>
      </c>
      <c r="GL52" s="131">
        <v>1419.38</v>
      </c>
      <c r="GM52" s="131">
        <v>2173.5</v>
      </c>
      <c r="GN52" s="131">
        <v>1807.13</v>
      </c>
      <c r="GO52" s="131">
        <v>3113.67</v>
      </c>
      <c r="GP52" s="131">
        <v>2284.9499999999998</v>
      </c>
      <c r="GQ52" s="131">
        <v>1756.39</v>
      </c>
      <c r="GR52" s="131">
        <v>2024.54</v>
      </c>
      <c r="GS52" s="131">
        <v>877.14</v>
      </c>
    </row>
    <row r="53" spans="1:201" s="130" customFormat="1" x14ac:dyDescent="0.3">
      <c r="A53" s="132"/>
      <c r="B53" s="113" t="s">
        <v>37</v>
      </c>
      <c r="C53" s="131">
        <v>0</v>
      </c>
      <c r="D53" s="131">
        <v>0</v>
      </c>
      <c r="E53" s="131">
        <v>0</v>
      </c>
      <c r="F53" s="131">
        <v>0</v>
      </c>
      <c r="G53" s="131">
        <v>0</v>
      </c>
      <c r="H53" s="131">
        <v>0</v>
      </c>
      <c r="I53" s="131">
        <v>0</v>
      </c>
      <c r="J53" s="131">
        <v>0</v>
      </c>
      <c r="K53" s="131">
        <v>0</v>
      </c>
      <c r="L53" s="131">
        <v>0</v>
      </c>
      <c r="M53" s="131">
        <v>0</v>
      </c>
      <c r="N53" s="131">
        <v>0</v>
      </c>
      <c r="O53" s="131">
        <v>0</v>
      </c>
      <c r="P53" s="131">
        <v>0</v>
      </c>
      <c r="Q53" s="131">
        <v>0</v>
      </c>
      <c r="R53" s="131">
        <v>0</v>
      </c>
      <c r="S53" s="131">
        <v>0</v>
      </c>
      <c r="T53" s="131">
        <v>0</v>
      </c>
      <c r="U53" s="131">
        <v>0</v>
      </c>
      <c r="V53" s="131">
        <v>126</v>
      </c>
      <c r="W53" s="131">
        <v>0</v>
      </c>
      <c r="X53" s="131">
        <v>24</v>
      </c>
      <c r="Y53" s="131">
        <v>0</v>
      </c>
      <c r="Z53" s="131">
        <v>0</v>
      </c>
      <c r="AA53" s="131">
        <v>119</v>
      </c>
      <c r="AB53" s="131">
        <v>0</v>
      </c>
      <c r="AC53" s="131">
        <v>0</v>
      </c>
      <c r="AD53" s="131">
        <v>0</v>
      </c>
      <c r="AE53" s="131">
        <v>0</v>
      </c>
      <c r="AF53" s="131">
        <v>0</v>
      </c>
      <c r="AG53" s="131">
        <v>0</v>
      </c>
      <c r="AH53" s="131">
        <v>0</v>
      </c>
      <c r="AI53" s="131">
        <v>0</v>
      </c>
      <c r="AJ53" s="131">
        <v>0</v>
      </c>
      <c r="AK53" s="131">
        <v>0</v>
      </c>
      <c r="AL53" s="131">
        <v>0</v>
      </c>
      <c r="AM53" s="131">
        <v>0</v>
      </c>
      <c r="AN53" s="131">
        <v>27</v>
      </c>
      <c r="AO53" s="131">
        <v>0</v>
      </c>
      <c r="AP53" s="131">
        <v>0</v>
      </c>
      <c r="AQ53" s="131">
        <v>0</v>
      </c>
      <c r="AR53" s="131">
        <v>0</v>
      </c>
      <c r="AS53" s="131">
        <v>0</v>
      </c>
      <c r="AT53" s="131">
        <v>0</v>
      </c>
      <c r="AU53" s="131">
        <v>0</v>
      </c>
      <c r="AV53" s="131">
        <v>0</v>
      </c>
      <c r="AW53" s="131">
        <v>0</v>
      </c>
      <c r="AX53" s="131">
        <v>0</v>
      </c>
      <c r="AY53" s="131">
        <v>0</v>
      </c>
      <c r="AZ53" s="131">
        <v>0</v>
      </c>
      <c r="BA53" s="131">
        <v>0</v>
      </c>
      <c r="BB53" s="131">
        <v>0</v>
      </c>
      <c r="BC53" s="131">
        <v>0</v>
      </c>
      <c r="BD53" s="131">
        <v>0</v>
      </c>
      <c r="BE53" s="131">
        <v>0</v>
      </c>
      <c r="BF53" s="131">
        <v>0</v>
      </c>
      <c r="BG53" s="131">
        <v>0</v>
      </c>
      <c r="BH53" s="131">
        <v>0</v>
      </c>
      <c r="BI53" s="131">
        <v>0</v>
      </c>
      <c r="BJ53" s="131">
        <v>0</v>
      </c>
      <c r="BK53" s="131">
        <v>0</v>
      </c>
      <c r="BL53" s="131">
        <v>0</v>
      </c>
      <c r="BM53" s="131">
        <v>0</v>
      </c>
      <c r="BN53" s="131">
        <v>0</v>
      </c>
      <c r="BO53" s="131">
        <v>0</v>
      </c>
      <c r="BP53" s="131">
        <v>0</v>
      </c>
      <c r="BQ53" s="131">
        <v>0</v>
      </c>
      <c r="BR53" s="131">
        <v>0</v>
      </c>
      <c r="BS53" s="131">
        <v>0</v>
      </c>
      <c r="BT53" s="131">
        <v>0</v>
      </c>
      <c r="BU53" s="131">
        <v>0</v>
      </c>
      <c r="BV53" s="131">
        <v>0</v>
      </c>
      <c r="BW53" s="131">
        <v>0</v>
      </c>
      <c r="BX53" s="131">
        <v>0</v>
      </c>
      <c r="BY53" s="131">
        <v>369</v>
      </c>
      <c r="BZ53" s="131">
        <v>945</v>
      </c>
      <c r="CA53" s="131">
        <v>1034</v>
      </c>
      <c r="CB53" s="131">
        <v>945</v>
      </c>
      <c r="CC53" s="131">
        <v>627</v>
      </c>
      <c r="CD53" s="131">
        <v>880</v>
      </c>
      <c r="CE53" s="131">
        <v>1436</v>
      </c>
      <c r="CF53" s="131">
        <v>1355</v>
      </c>
      <c r="CG53" s="131">
        <v>1561</v>
      </c>
      <c r="CH53" s="131">
        <v>1028</v>
      </c>
      <c r="CI53" s="131">
        <v>1793</v>
      </c>
      <c r="CJ53" s="131">
        <v>1513</v>
      </c>
      <c r="CK53" s="131">
        <v>1958</v>
      </c>
      <c r="CL53" s="131">
        <v>1549</v>
      </c>
      <c r="CM53" s="131">
        <v>1871</v>
      </c>
      <c r="CN53" s="131">
        <v>1665</v>
      </c>
      <c r="CO53" s="131">
        <v>1895</v>
      </c>
      <c r="CP53" s="131">
        <v>1522</v>
      </c>
      <c r="CQ53" s="131">
        <v>2284</v>
      </c>
      <c r="CR53" s="131">
        <v>2260</v>
      </c>
      <c r="CS53" s="131">
        <v>2595</v>
      </c>
      <c r="CT53" s="131">
        <v>2125</v>
      </c>
      <c r="CU53" s="131">
        <v>2442</v>
      </c>
      <c r="CV53" s="131">
        <v>2692</v>
      </c>
      <c r="CW53" s="131">
        <v>3565</v>
      </c>
      <c r="CX53" s="131">
        <v>2724</v>
      </c>
      <c r="CY53" s="131">
        <v>2671</v>
      </c>
      <c r="CZ53" s="131">
        <v>3185</v>
      </c>
      <c r="DA53" s="131">
        <v>2816</v>
      </c>
      <c r="DB53" s="131">
        <v>1951</v>
      </c>
      <c r="DC53" s="131">
        <v>2950</v>
      </c>
      <c r="DD53" s="131">
        <v>4006</v>
      </c>
      <c r="DE53" s="131">
        <v>3230</v>
      </c>
      <c r="DF53" s="131">
        <v>3076</v>
      </c>
      <c r="DG53" s="131">
        <v>3294</v>
      </c>
      <c r="DH53" s="131">
        <v>3721</v>
      </c>
      <c r="DI53" s="131">
        <v>3888</v>
      </c>
      <c r="DJ53" s="131">
        <v>3519</v>
      </c>
      <c r="DK53" s="131">
        <v>3933</v>
      </c>
      <c r="DL53" s="131">
        <v>3425</v>
      </c>
      <c r="DM53" s="131">
        <v>3601</v>
      </c>
      <c r="DN53" s="131">
        <v>2238</v>
      </c>
      <c r="DO53" s="131">
        <v>3315</v>
      </c>
      <c r="DP53" s="131">
        <v>3766</v>
      </c>
      <c r="DQ53" s="131">
        <v>3986</v>
      </c>
      <c r="DR53" s="131">
        <v>3880</v>
      </c>
      <c r="DS53" s="131">
        <v>3817</v>
      </c>
      <c r="DT53" s="131">
        <v>4286</v>
      </c>
      <c r="DU53" s="131">
        <v>746</v>
      </c>
      <c r="DV53" s="131">
        <v>746</v>
      </c>
      <c r="DW53" s="131">
        <v>2206</v>
      </c>
      <c r="DX53" s="131">
        <v>4659</v>
      </c>
      <c r="DY53" s="131">
        <v>4619</v>
      </c>
      <c r="DZ53" s="131">
        <v>3066</v>
      </c>
      <c r="EA53" s="131">
        <v>4555</v>
      </c>
      <c r="EB53" s="131">
        <v>4904</v>
      </c>
      <c r="EC53" s="131">
        <v>4980</v>
      </c>
      <c r="ED53" s="131">
        <v>4369</v>
      </c>
      <c r="EE53" s="131">
        <v>5519</v>
      </c>
      <c r="EF53" s="131">
        <v>5754</v>
      </c>
      <c r="EG53" s="131">
        <v>7299</v>
      </c>
      <c r="EH53" s="131">
        <v>5578</v>
      </c>
      <c r="EI53" s="131">
        <v>5732</v>
      </c>
      <c r="EJ53" s="131">
        <v>6471</v>
      </c>
      <c r="EK53" s="131">
        <v>5473</v>
      </c>
      <c r="EL53" s="131">
        <v>4634</v>
      </c>
      <c r="EM53" s="131">
        <v>5736</v>
      </c>
      <c r="EN53" s="131">
        <v>5947</v>
      </c>
      <c r="EO53" s="131">
        <v>6057</v>
      </c>
      <c r="EP53" s="131">
        <v>6034</v>
      </c>
      <c r="EQ53" s="131">
        <v>6670</v>
      </c>
      <c r="ER53" s="131">
        <v>7370</v>
      </c>
      <c r="ES53" s="131">
        <v>7592</v>
      </c>
      <c r="ET53" s="131">
        <v>6271</v>
      </c>
      <c r="EU53" s="131">
        <v>7127</v>
      </c>
      <c r="EV53" s="131">
        <v>7301</v>
      </c>
      <c r="EW53" s="131">
        <v>5733</v>
      </c>
      <c r="EX53" s="131">
        <v>5057</v>
      </c>
      <c r="EY53" s="131">
        <v>6551</v>
      </c>
      <c r="EZ53" s="131">
        <v>7213</v>
      </c>
      <c r="FA53" s="131">
        <v>7072</v>
      </c>
      <c r="FB53" s="131">
        <v>6566</v>
      </c>
      <c r="FC53" s="131">
        <v>8501</v>
      </c>
      <c r="FD53" s="131">
        <v>7471</v>
      </c>
      <c r="FE53" s="131">
        <v>9673</v>
      </c>
      <c r="FF53" s="131">
        <v>6707</v>
      </c>
      <c r="FG53" s="131">
        <v>6869</v>
      </c>
      <c r="FH53" s="131">
        <v>8442</v>
      </c>
      <c r="FI53" s="131">
        <v>6377</v>
      </c>
      <c r="FJ53" s="131">
        <v>4641</v>
      </c>
      <c r="FK53" s="131">
        <v>7341</v>
      </c>
      <c r="FL53" s="131">
        <v>8149</v>
      </c>
      <c r="FM53" s="131">
        <v>8151</v>
      </c>
      <c r="FN53" s="131">
        <v>7050</v>
      </c>
      <c r="FO53" s="131">
        <v>7428.22</v>
      </c>
      <c r="FP53" s="131">
        <v>8286.32</v>
      </c>
      <c r="FQ53" s="131">
        <v>7493.83</v>
      </c>
      <c r="FR53" s="131">
        <v>7724.13</v>
      </c>
      <c r="FS53" s="131">
        <v>7391.38</v>
      </c>
      <c r="FT53" s="131">
        <v>7704.39</v>
      </c>
      <c r="FU53" s="131">
        <v>7376.35</v>
      </c>
      <c r="FV53" s="131">
        <v>4800.7299999999996</v>
      </c>
      <c r="FW53" s="131">
        <v>8485.15</v>
      </c>
      <c r="FX53" s="131">
        <v>8107.25</v>
      </c>
      <c r="FY53" s="131">
        <v>8128.01</v>
      </c>
      <c r="FZ53" s="131">
        <v>7248.77</v>
      </c>
      <c r="GA53" s="131">
        <v>8893.51</v>
      </c>
      <c r="GB53" s="131">
        <v>8203.2000000000007</v>
      </c>
      <c r="GC53" s="131">
        <v>8861.1</v>
      </c>
      <c r="GD53" s="131">
        <v>8528.73</v>
      </c>
      <c r="GE53" s="131">
        <v>7959.53</v>
      </c>
      <c r="GF53" s="131">
        <v>7534.58</v>
      </c>
      <c r="GG53" s="131">
        <v>7942.46</v>
      </c>
      <c r="GH53" s="131">
        <v>6066.12</v>
      </c>
      <c r="GI53" s="131">
        <v>9114.11</v>
      </c>
      <c r="GJ53" s="131">
        <v>8407.2099999999991</v>
      </c>
      <c r="GK53" s="131">
        <v>7543.15</v>
      </c>
      <c r="GL53" s="131">
        <v>7829.74</v>
      </c>
      <c r="GM53" s="131">
        <v>8617.9599999999991</v>
      </c>
      <c r="GN53" s="131">
        <v>8021.67</v>
      </c>
      <c r="GO53" s="131">
        <v>9450.8700000000008</v>
      </c>
      <c r="GP53" s="131">
        <v>7896.75</v>
      </c>
      <c r="GQ53" s="131">
        <v>7319.42</v>
      </c>
      <c r="GR53" s="131">
        <v>8901.4599999999991</v>
      </c>
      <c r="GS53" s="131">
        <v>7983.98</v>
      </c>
    </row>
    <row r="54" spans="1:201" s="130" customFormat="1" x14ac:dyDescent="0.3">
      <c r="A54" s="132"/>
      <c r="B54" s="113" t="s">
        <v>100</v>
      </c>
      <c r="C54" s="131">
        <v>27345</v>
      </c>
      <c r="D54" s="131">
        <v>26997</v>
      </c>
      <c r="E54" s="131">
        <v>36827</v>
      </c>
      <c r="F54" s="131">
        <v>32456</v>
      </c>
      <c r="G54" s="131">
        <v>31680</v>
      </c>
      <c r="H54" s="131">
        <v>36328</v>
      </c>
      <c r="I54" s="131">
        <v>32371</v>
      </c>
      <c r="J54" s="131">
        <v>29104</v>
      </c>
      <c r="K54" s="131">
        <v>34517</v>
      </c>
      <c r="L54" s="131">
        <v>32361</v>
      </c>
      <c r="M54" s="131">
        <v>27719</v>
      </c>
      <c r="N54" s="131">
        <v>30527</v>
      </c>
      <c r="O54" s="131">
        <v>33445</v>
      </c>
      <c r="P54" s="131">
        <v>31328</v>
      </c>
      <c r="Q54" s="131">
        <v>34029</v>
      </c>
      <c r="R54" s="131">
        <v>30748</v>
      </c>
      <c r="S54" s="131">
        <v>36621</v>
      </c>
      <c r="T54" s="131">
        <v>32933</v>
      </c>
      <c r="U54" s="131">
        <v>33522</v>
      </c>
      <c r="V54" s="131">
        <v>29524</v>
      </c>
      <c r="W54" s="131">
        <v>32226</v>
      </c>
      <c r="X54" s="131">
        <v>33705</v>
      </c>
      <c r="Y54" s="131">
        <v>33626</v>
      </c>
      <c r="Z54" s="131">
        <v>33860</v>
      </c>
      <c r="AA54" s="131">
        <v>39038</v>
      </c>
      <c r="AB54" s="131">
        <v>32715</v>
      </c>
      <c r="AC54" s="131">
        <v>39170</v>
      </c>
      <c r="AD54" s="131">
        <v>35059</v>
      </c>
      <c r="AE54" s="131">
        <v>32662</v>
      </c>
      <c r="AF54" s="131">
        <v>38751</v>
      </c>
      <c r="AG54" s="131">
        <v>37055</v>
      </c>
      <c r="AH54" s="131">
        <v>29383</v>
      </c>
      <c r="AI54" s="131">
        <v>33469</v>
      </c>
      <c r="AJ54" s="131">
        <v>43153</v>
      </c>
      <c r="AK54" s="131">
        <v>33345</v>
      </c>
      <c r="AL54" s="131">
        <v>36400</v>
      </c>
      <c r="AM54" s="131">
        <v>38171</v>
      </c>
      <c r="AN54" s="131">
        <v>36669</v>
      </c>
      <c r="AO54" s="131">
        <v>38205</v>
      </c>
      <c r="AP54" s="131">
        <v>39057</v>
      </c>
      <c r="AQ54" s="131">
        <v>36607</v>
      </c>
      <c r="AR54" s="131">
        <v>40940</v>
      </c>
      <c r="AS54" s="131">
        <v>42118</v>
      </c>
      <c r="AT54" s="131">
        <v>28669</v>
      </c>
      <c r="AU54" s="131">
        <v>37679</v>
      </c>
      <c r="AV54" s="131">
        <v>47325</v>
      </c>
      <c r="AW54" s="131">
        <v>42959</v>
      </c>
      <c r="AX54" s="131">
        <v>43675</v>
      </c>
      <c r="AY54" s="131">
        <v>38702</v>
      </c>
      <c r="AZ54" s="131">
        <v>47872</v>
      </c>
      <c r="BA54" s="131">
        <v>43390</v>
      </c>
      <c r="BB54" s="131">
        <v>43047</v>
      </c>
      <c r="BC54" s="131">
        <v>39874</v>
      </c>
      <c r="BD54" s="131">
        <v>46135</v>
      </c>
      <c r="BE54" s="131">
        <v>41598</v>
      </c>
      <c r="BF54" s="131">
        <v>33591</v>
      </c>
      <c r="BG54" s="131">
        <v>43383</v>
      </c>
      <c r="BH54" s="131">
        <v>42866</v>
      </c>
      <c r="BI54" s="131">
        <v>40831</v>
      </c>
      <c r="BJ54" s="131">
        <v>48238</v>
      </c>
      <c r="BK54" s="131">
        <v>40722</v>
      </c>
      <c r="BL54" s="131">
        <v>43706</v>
      </c>
      <c r="BM54" s="131">
        <v>51138</v>
      </c>
      <c r="BN54" s="131">
        <v>48822</v>
      </c>
      <c r="BO54" s="131">
        <v>42964</v>
      </c>
      <c r="BP54" s="131">
        <v>52706</v>
      </c>
      <c r="BQ54" s="131">
        <v>48394</v>
      </c>
      <c r="BR54" s="131">
        <v>35107</v>
      </c>
      <c r="BS54" s="131">
        <v>41472</v>
      </c>
      <c r="BT54" s="131">
        <v>43236</v>
      </c>
      <c r="BU54" s="131">
        <v>48623</v>
      </c>
      <c r="BV54" s="131">
        <v>49137</v>
      </c>
      <c r="BW54" s="131">
        <v>45490</v>
      </c>
      <c r="BX54" s="131">
        <v>50896</v>
      </c>
      <c r="BY54" s="131">
        <v>49742</v>
      </c>
      <c r="BZ54" s="131">
        <v>47804</v>
      </c>
      <c r="CA54" s="131">
        <v>51862</v>
      </c>
      <c r="CB54" s="131">
        <v>53359</v>
      </c>
      <c r="CC54" s="131">
        <v>47852</v>
      </c>
      <c r="CD54" s="131">
        <v>41148</v>
      </c>
      <c r="CE54" s="131">
        <v>46228</v>
      </c>
      <c r="CF54" s="131">
        <v>48932</v>
      </c>
      <c r="CG54" s="131">
        <v>51290</v>
      </c>
      <c r="CH54" s="131">
        <v>49830</v>
      </c>
      <c r="CI54" s="131">
        <v>56251</v>
      </c>
      <c r="CJ54" s="131">
        <v>50471</v>
      </c>
      <c r="CK54" s="131">
        <v>61072</v>
      </c>
      <c r="CL54" s="131">
        <v>46318</v>
      </c>
      <c r="CM54" s="131">
        <v>54865</v>
      </c>
      <c r="CN54" s="131">
        <v>59648</v>
      </c>
      <c r="CO54" s="131">
        <v>48515</v>
      </c>
      <c r="CP54" s="131">
        <v>44201</v>
      </c>
      <c r="CQ54" s="131">
        <v>45328</v>
      </c>
      <c r="CR54" s="131">
        <v>54403</v>
      </c>
      <c r="CS54" s="131">
        <v>53934</v>
      </c>
      <c r="CT54" s="131">
        <v>55774</v>
      </c>
      <c r="CU54" s="131">
        <v>52639</v>
      </c>
      <c r="CV54" s="131">
        <v>51994</v>
      </c>
      <c r="CW54" s="131">
        <v>60101</v>
      </c>
      <c r="CX54" s="131">
        <v>56167</v>
      </c>
      <c r="CY54" s="131">
        <v>48969</v>
      </c>
      <c r="CZ54" s="131">
        <v>53618</v>
      </c>
      <c r="DA54" s="131">
        <v>56998</v>
      </c>
      <c r="DB54" s="131">
        <v>45036</v>
      </c>
      <c r="DC54" s="131">
        <v>44457</v>
      </c>
      <c r="DD54" s="131">
        <v>58126</v>
      </c>
      <c r="DE54" s="131">
        <v>51216</v>
      </c>
      <c r="DF54" s="131">
        <v>56018</v>
      </c>
      <c r="DG54" s="131">
        <v>50759</v>
      </c>
      <c r="DH54" s="131">
        <v>50908</v>
      </c>
      <c r="DI54" s="131">
        <v>63023</v>
      </c>
      <c r="DJ54" s="131">
        <v>63254</v>
      </c>
      <c r="DK54" s="131">
        <v>63186</v>
      </c>
      <c r="DL54" s="131">
        <v>64412</v>
      </c>
      <c r="DM54" s="131">
        <v>71475</v>
      </c>
      <c r="DN54" s="131">
        <v>51982</v>
      </c>
      <c r="DO54" s="131">
        <v>63145</v>
      </c>
      <c r="DP54" s="131">
        <v>61080</v>
      </c>
      <c r="DQ54" s="131">
        <v>61632</v>
      </c>
      <c r="DR54" s="131">
        <v>68516</v>
      </c>
      <c r="DS54" s="131">
        <v>61976</v>
      </c>
      <c r="DT54" s="131">
        <v>62790</v>
      </c>
      <c r="DU54" s="131">
        <v>28798</v>
      </c>
      <c r="DV54" s="131">
        <v>28798</v>
      </c>
      <c r="DW54" s="131">
        <v>32410</v>
      </c>
      <c r="DX54" s="131">
        <v>59974</v>
      </c>
      <c r="DY54" s="131">
        <v>61829</v>
      </c>
      <c r="DZ54" s="131">
        <v>48474</v>
      </c>
      <c r="EA54" s="131">
        <v>56426</v>
      </c>
      <c r="EB54" s="131">
        <v>62227</v>
      </c>
      <c r="EC54" s="131">
        <v>64776</v>
      </c>
      <c r="ED54" s="131">
        <v>64887</v>
      </c>
      <c r="EE54" s="131">
        <v>57927</v>
      </c>
      <c r="EF54" s="131">
        <v>68918</v>
      </c>
      <c r="EG54" s="131">
        <v>76328</v>
      </c>
      <c r="EH54" s="131">
        <v>65141</v>
      </c>
      <c r="EI54" s="131">
        <v>65147</v>
      </c>
      <c r="EJ54" s="131">
        <v>73232</v>
      </c>
      <c r="EK54" s="131">
        <v>67678</v>
      </c>
      <c r="EL54" s="131">
        <v>54613</v>
      </c>
      <c r="EM54" s="131">
        <v>62014</v>
      </c>
      <c r="EN54" s="131">
        <v>67292</v>
      </c>
      <c r="EO54" s="131">
        <v>66084</v>
      </c>
      <c r="EP54" s="131">
        <v>66943</v>
      </c>
      <c r="EQ54" s="131">
        <v>64733</v>
      </c>
      <c r="ER54" s="131">
        <v>64689</v>
      </c>
      <c r="ES54" s="131">
        <v>79638</v>
      </c>
      <c r="ET54" s="131">
        <v>63859</v>
      </c>
      <c r="EU54" s="131">
        <v>68441</v>
      </c>
      <c r="EV54" s="131">
        <v>67490</v>
      </c>
      <c r="EW54" s="131">
        <v>56003</v>
      </c>
      <c r="EX54" s="131">
        <v>50384</v>
      </c>
      <c r="EY54" s="131">
        <v>63233</v>
      </c>
      <c r="EZ54" s="131">
        <v>69289</v>
      </c>
      <c r="FA54" s="131">
        <v>64036</v>
      </c>
      <c r="FB54" s="131">
        <v>65737</v>
      </c>
      <c r="FC54" s="131">
        <v>64244</v>
      </c>
      <c r="FD54" s="131">
        <v>60768</v>
      </c>
      <c r="FE54" s="131">
        <v>76311</v>
      </c>
      <c r="FF54" s="131">
        <v>61472</v>
      </c>
      <c r="FG54" s="131">
        <v>67787</v>
      </c>
      <c r="FH54" s="131">
        <v>75000</v>
      </c>
      <c r="FI54" s="131">
        <v>64867</v>
      </c>
      <c r="FJ54" s="131">
        <v>49349</v>
      </c>
      <c r="FK54" s="131">
        <v>63602</v>
      </c>
      <c r="FL54" s="131">
        <v>65907</v>
      </c>
      <c r="FM54" s="131">
        <v>71091</v>
      </c>
      <c r="FN54" s="131">
        <v>74720</v>
      </c>
      <c r="FO54" s="131">
        <v>66761.19</v>
      </c>
      <c r="FP54" s="131">
        <v>72217.97</v>
      </c>
      <c r="FQ54" s="131">
        <v>65125.49</v>
      </c>
      <c r="FR54" s="131">
        <v>84157.71</v>
      </c>
      <c r="FS54" s="131">
        <v>72434.75</v>
      </c>
      <c r="FT54" s="131">
        <v>75722.600000000006</v>
      </c>
      <c r="FU54" s="131">
        <v>78984</v>
      </c>
      <c r="FV54" s="131">
        <v>53005.86</v>
      </c>
      <c r="FW54" s="131">
        <v>70955.05</v>
      </c>
      <c r="FX54" s="131">
        <v>74236.460000000006</v>
      </c>
      <c r="FY54" s="131">
        <v>71720.77</v>
      </c>
      <c r="FZ54" s="131">
        <v>75965.279999999999</v>
      </c>
      <c r="GA54" s="131">
        <v>76780.36</v>
      </c>
      <c r="GB54" s="131">
        <v>76460.5</v>
      </c>
      <c r="GC54" s="131">
        <v>84616.69</v>
      </c>
      <c r="GD54" s="131">
        <v>74498.600000000006</v>
      </c>
      <c r="GE54" s="131">
        <v>70787.28</v>
      </c>
      <c r="GF54" s="131">
        <v>76079.23</v>
      </c>
      <c r="GG54" s="131">
        <v>77910.8</v>
      </c>
      <c r="GH54" s="131">
        <v>52972.49</v>
      </c>
      <c r="GI54" s="131">
        <v>68602.490000000005</v>
      </c>
      <c r="GJ54" s="131">
        <v>72357.45</v>
      </c>
      <c r="GK54" s="131">
        <v>70120</v>
      </c>
      <c r="GL54" s="131">
        <v>77434.13</v>
      </c>
      <c r="GM54" s="131">
        <v>70832.12</v>
      </c>
      <c r="GN54" s="131">
        <v>71994.22</v>
      </c>
      <c r="GO54" s="131">
        <v>82961.83</v>
      </c>
      <c r="GP54" s="131">
        <v>68769.56</v>
      </c>
      <c r="GQ54" s="131">
        <v>68528.350000000006</v>
      </c>
      <c r="GR54" s="131">
        <v>80674.73</v>
      </c>
      <c r="GS54" s="131">
        <v>70536.97</v>
      </c>
    </row>
    <row r="55" spans="1:201" s="130" customFormat="1" x14ac:dyDescent="0.25">
      <c r="A55" s="132"/>
      <c r="B55" s="141" t="s">
        <v>1891</v>
      </c>
      <c r="C55" s="131">
        <v>1658</v>
      </c>
      <c r="D55" s="131">
        <v>1451</v>
      </c>
      <c r="E55" s="131">
        <v>2130</v>
      </c>
      <c r="F55" s="131">
        <v>1581</v>
      </c>
      <c r="G55" s="131">
        <v>1452</v>
      </c>
      <c r="H55" s="131">
        <v>2151</v>
      </c>
      <c r="I55" s="131">
        <v>1459</v>
      </c>
      <c r="J55" s="131">
        <v>1413</v>
      </c>
      <c r="K55" s="131">
        <v>1702</v>
      </c>
      <c r="L55" s="131">
        <v>1489</v>
      </c>
      <c r="M55" s="131">
        <v>1213</v>
      </c>
      <c r="N55" s="131">
        <v>1922</v>
      </c>
      <c r="O55" s="131">
        <v>2146</v>
      </c>
      <c r="P55" s="131">
        <v>1713</v>
      </c>
      <c r="Q55" s="131">
        <v>2061</v>
      </c>
      <c r="R55" s="131">
        <v>1947</v>
      </c>
      <c r="S55" s="131">
        <v>2375</v>
      </c>
      <c r="T55" s="131">
        <v>1705</v>
      </c>
      <c r="U55" s="131">
        <v>1893</v>
      </c>
      <c r="V55" s="131">
        <v>2607</v>
      </c>
      <c r="W55" s="131">
        <v>2158</v>
      </c>
      <c r="X55" s="131">
        <v>2315</v>
      </c>
      <c r="Y55" s="131">
        <v>3048</v>
      </c>
      <c r="Z55" s="131">
        <v>2368</v>
      </c>
      <c r="AA55" s="131">
        <v>2744</v>
      </c>
      <c r="AB55" s="131">
        <v>2959</v>
      </c>
      <c r="AC55" s="131">
        <v>1925</v>
      </c>
      <c r="AD55" s="131">
        <v>2388</v>
      </c>
      <c r="AE55" s="131">
        <v>2524</v>
      </c>
      <c r="AF55" s="131">
        <v>2728</v>
      </c>
      <c r="AG55" s="131">
        <v>3054</v>
      </c>
      <c r="AH55" s="131">
        <v>2531</v>
      </c>
      <c r="AI55" s="131">
        <v>2701</v>
      </c>
      <c r="AJ55" s="131">
        <v>1222</v>
      </c>
      <c r="AK55" s="131">
        <v>354</v>
      </c>
      <c r="AL55" s="131">
        <v>624</v>
      </c>
      <c r="AM55" s="131">
        <v>779</v>
      </c>
      <c r="AN55" s="131">
        <v>288</v>
      </c>
      <c r="AO55" s="131">
        <v>357</v>
      </c>
      <c r="AP55" s="131">
        <v>253</v>
      </c>
      <c r="AQ55" s="131">
        <v>283</v>
      </c>
      <c r="AR55" s="131">
        <v>88</v>
      </c>
      <c r="AS55" s="131">
        <v>243</v>
      </c>
      <c r="AT55" s="131">
        <v>273</v>
      </c>
      <c r="AU55" s="131">
        <v>215</v>
      </c>
      <c r="AV55" s="131">
        <v>237</v>
      </c>
      <c r="AW55" s="131">
        <v>260</v>
      </c>
      <c r="AX55" s="131">
        <v>167</v>
      </c>
      <c r="AY55" s="131">
        <v>56</v>
      </c>
      <c r="AZ55" s="131">
        <v>172</v>
      </c>
      <c r="BA55" s="131">
        <v>148</v>
      </c>
      <c r="BB55" s="131">
        <v>297</v>
      </c>
      <c r="BC55" s="131">
        <v>93</v>
      </c>
      <c r="BD55" s="131">
        <v>93</v>
      </c>
      <c r="BE55" s="131">
        <v>37</v>
      </c>
      <c r="BF55" s="131">
        <v>148</v>
      </c>
      <c r="BG55" s="131">
        <v>186</v>
      </c>
      <c r="BH55" s="131">
        <v>495</v>
      </c>
      <c r="BI55" s="131">
        <v>151</v>
      </c>
      <c r="BJ55" s="131">
        <v>74</v>
      </c>
      <c r="BK55" s="131">
        <v>167</v>
      </c>
      <c r="BL55" s="131">
        <v>186</v>
      </c>
      <c r="BM55" s="131">
        <v>167</v>
      </c>
      <c r="BN55" s="131">
        <v>111</v>
      </c>
      <c r="BO55" s="131">
        <v>236</v>
      </c>
      <c r="BP55" s="131">
        <v>223</v>
      </c>
      <c r="BQ55" s="131">
        <v>130</v>
      </c>
      <c r="BR55" s="131">
        <v>278</v>
      </c>
      <c r="BS55" s="131">
        <v>93</v>
      </c>
      <c r="BT55" s="131">
        <v>171</v>
      </c>
      <c r="BU55" s="131">
        <v>254</v>
      </c>
      <c r="BV55" s="131">
        <v>161</v>
      </c>
      <c r="BW55" s="131">
        <v>171</v>
      </c>
      <c r="BX55" s="131">
        <v>167</v>
      </c>
      <c r="BY55" s="131">
        <v>241</v>
      </c>
      <c r="BZ55" s="131">
        <v>204</v>
      </c>
      <c r="CA55" s="131">
        <v>152</v>
      </c>
      <c r="CB55" s="131">
        <v>111</v>
      </c>
      <c r="CC55" s="131">
        <v>56</v>
      </c>
      <c r="CD55" s="131">
        <v>204</v>
      </c>
      <c r="CE55" s="131">
        <v>278</v>
      </c>
      <c r="CF55" s="131">
        <v>297</v>
      </c>
      <c r="CG55" s="131">
        <v>279</v>
      </c>
      <c r="CH55" s="131">
        <v>241</v>
      </c>
      <c r="CI55" s="131">
        <v>260</v>
      </c>
      <c r="CJ55" s="131">
        <v>278</v>
      </c>
      <c r="CK55" s="131">
        <v>223</v>
      </c>
      <c r="CL55" s="131">
        <v>260</v>
      </c>
      <c r="CM55" s="131">
        <v>167</v>
      </c>
      <c r="CN55" s="131">
        <v>281</v>
      </c>
      <c r="CO55" s="131">
        <v>130</v>
      </c>
      <c r="CP55" s="131">
        <v>278</v>
      </c>
      <c r="CQ55" s="131">
        <v>186</v>
      </c>
      <c r="CR55" s="131">
        <v>260</v>
      </c>
      <c r="CS55" s="131">
        <v>334</v>
      </c>
      <c r="CT55" s="131">
        <v>167</v>
      </c>
      <c r="CU55" s="131">
        <v>496</v>
      </c>
      <c r="CV55" s="131">
        <v>124</v>
      </c>
      <c r="CW55" s="131">
        <v>278</v>
      </c>
      <c r="CX55" s="131">
        <v>143</v>
      </c>
      <c r="CY55" s="131">
        <v>328</v>
      </c>
      <c r="CZ55" s="131">
        <v>297</v>
      </c>
      <c r="DA55" s="131">
        <v>312</v>
      </c>
      <c r="DB55" s="131">
        <v>186</v>
      </c>
      <c r="DC55" s="131">
        <v>269</v>
      </c>
      <c r="DD55" s="131">
        <v>180</v>
      </c>
      <c r="DE55" s="131">
        <v>273</v>
      </c>
      <c r="DF55" s="131">
        <v>204</v>
      </c>
      <c r="DG55" s="131">
        <v>198</v>
      </c>
      <c r="DH55" s="131">
        <v>174</v>
      </c>
      <c r="DI55" s="131">
        <v>167</v>
      </c>
      <c r="DJ55" s="131">
        <v>37</v>
      </c>
      <c r="DK55" s="131">
        <v>148</v>
      </c>
      <c r="DL55" s="131">
        <v>148</v>
      </c>
      <c r="DM55" s="131">
        <v>156</v>
      </c>
      <c r="DN55" s="131">
        <v>130</v>
      </c>
      <c r="DO55" s="131">
        <v>130</v>
      </c>
      <c r="DP55" s="131">
        <v>278</v>
      </c>
      <c r="DQ55" s="131">
        <v>260</v>
      </c>
      <c r="DR55" s="131">
        <v>74</v>
      </c>
      <c r="DS55" s="131">
        <v>74</v>
      </c>
      <c r="DT55" s="131">
        <v>111</v>
      </c>
      <c r="DU55" s="131">
        <v>239</v>
      </c>
      <c r="DV55" s="131">
        <v>239</v>
      </c>
      <c r="DW55" s="131">
        <v>56</v>
      </c>
      <c r="DX55" s="131">
        <v>198</v>
      </c>
      <c r="DY55" s="131">
        <v>167</v>
      </c>
      <c r="DZ55" s="131">
        <v>93</v>
      </c>
      <c r="EA55" s="131">
        <v>50</v>
      </c>
      <c r="EB55" s="131">
        <v>130</v>
      </c>
      <c r="EC55" s="131">
        <v>82</v>
      </c>
      <c r="ED55" s="131">
        <v>151</v>
      </c>
      <c r="EE55" s="131">
        <v>74</v>
      </c>
      <c r="EF55" s="131">
        <v>148</v>
      </c>
      <c r="EG55" s="131">
        <v>130</v>
      </c>
      <c r="EH55" s="131">
        <v>93</v>
      </c>
      <c r="EI55" s="131">
        <v>130</v>
      </c>
      <c r="EJ55" s="131">
        <v>93</v>
      </c>
      <c r="EK55" s="131">
        <v>186</v>
      </c>
      <c r="EL55" s="131">
        <v>143</v>
      </c>
      <c r="EM55" s="131">
        <v>167</v>
      </c>
      <c r="EN55" s="131">
        <v>204</v>
      </c>
      <c r="EO55" s="131">
        <v>111</v>
      </c>
      <c r="EP55" s="131">
        <v>174</v>
      </c>
      <c r="EQ55" s="131">
        <v>56</v>
      </c>
      <c r="ER55" s="131">
        <v>111</v>
      </c>
      <c r="ES55" s="131">
        <v>74</v>
      </c>
      <c r="ET55" s="131">
        <v>130</v>
      </c>
      <c r="EU55" s="131">
        <v>93</v>
      </c>
      <c r="EV55" s="131">
        <v>74</v>
      </c>
      <c r="EW55" s="131">
        <v>32</v>
      </c>
      <c r="EX55" s="131">
        <v>93</v>
      </c>
      <c r="EY55" s="131">
        <v>715</v>
      </c>
      <c r="EZ55" s="131">
        <v>1221</v>
      </c>
      <c r="FA55" s="131">
        <v>1197</v>
      </c>
      <c r="FB55" s="131">
        <v>805</v>
      </c>
      <c r="FC55" s="131">
        <v>1231</v>
      </c>
      <c r="FD55" s="131">
        <v>1177</v>
      </c>
      <c r="FE55" s="131">
        <v>1403</v>
      </c>
      <c r="FF55" s="131">
        <v>819</v>
      </c>
      <c r="FG55" s="131">
        <v>1099</v>
      </c>
      <c r="FH55" s="131">
        <v>1405</v>
      </c>
      <c r="FI55" s="131">
        <v>1251</v>
      </c>
      <c r="FJ55" s="131">
        <v>1179</v>
      </c>
      <c r="FK55" s="131">
        <v>939</v>
      </c>
      <c r="FL55" s="131">
        <v>1428</v>
      </c>
      <c r="FM55" s="131">
        <v>1308</v>
      </c>
      <c r="FN55" s="131">
        <v>1468</v>
      </c>
      <c r="FO55" s="131">
        <v>1755.9</v>
      </c>
      <c r="FP55" s="131">
        <v>2030.91</v>
      </c>
      <c r="FQ55" s="131">
        <v>1211.69</v>
      </c>
      <c r="FR55" s="131">
        <v>1841.92</v>
      </c>
      <c r="FS55" s="131">
        <v>1643.87</v>
      </c>
      <c r="FT55" s="131">
        <v>1465.06</v>
      </c>
      <c r="FU55" s="131">
        <v>1704.38</v>
      </c>
      <c r="FV55" s="131">
        <v>1186.68</v>
      </c>
      <c r="FW55" s="131">
        <v>1942.46</v>
      </c>
      <c r="FX55" s="131">
        <v>1981.96</v>
      </c>
      <c r="FY55" s="131">
        <v>1696.32</v>
      </c>
      <c r="FZ55" s="131">
        <v>1605.53</v>
      </c>
      <c r="GA55" s="131">
        <v>2494.7399999999998</v>
      </c>
      <c r="GB55" s="131">
        <v>1982.02</v>
      </c>
      <c r="GC55" s="131">
        <v>1866.64</v>
      </c>
      <c r="GD55" s="131">
        <v>2229.25</v>
      </c>
      <c r="GE55" s="131">
        <v>1653.76</v>
      </c>
      <c r="GF55" s="131">
        <v>1947.2</v>
      </c>
      <c r="GG55" s="131">
        <v>2087.02</v>
      </c>
      <c r="GH55" s="131">
        <v>1436.48</v>
      </c>
      <c r="GI55" s="131">
        <v>1948.5</v>
      </c>
      <c r="GJ55" s="131">
        <v>1940.43</v>
      </c>
      <c r="GK55" s="131">
        <v>1615.48</v>
      </c>
      <c r="GL55" s="131">
        <v>2303</v>
      </c>
      <c r="GM55" s="131">
        <v>2542.4</v>
      </c>
      <c r="GN55" s="131">
        <v>1631.68</v>
      </c>
      <c r="GO55" s="131">
        <v>2583.84</v>
      </c>
      <c r="GP55" s="131">
        <v>2157.7600000000002</v>
      </c>
      <c r="GQ55" s="131">
        <v>1816.32</v>
      </c>
      <c r="GR55" s="131">
        <v>1956.95</v>
      </c>
      <c r="GS55" s="131">
        <v>2012.48</v>
      </c>
    </row>
    <row r="56" spans="1:201" s="130" customFormat="1" collapsed="1" x14ac:dyDescent="0.3">
      <c r="A56" s="132"/>
      <c r="B56" s="133" t="s">
        <v>1808</v>
      </c>
      <c r="C56" s="131">
        <v>1</v>
      </c>
      <c r="D56" s="131">
        <v>0</v>
      </c>
      <c r="E56" s="131">
        <v>1</v>
      </c>
      <c r="F56" s="131">
        <v>0</v>
      </c>
      <c r="G56" s="131">
        <v>40</v>
      </c>
      <c r="H56" s="131">
        <v>0</v>
      </c>
      <c r="I56" s="131">
        <v>39</v>
      </c>
      <c r="J56" s="131">
        <v>0</v>
      </c>
      <c r="K56" s="131">
        <v>40</v>
      </c>
      <c r="L56" s="131">
        <v>40</v>
      </c>
      <c r="M56" s="131">
        <v>0</v>
      </c>
      <c r="N56" s="131">
        <v>40</v>
      </c>
      <c r="O56" s="131">
        <v>120</v>
      </c>
      <c r="P56" s="131">
        <v>40</v>
      </c>
      <c r="Q56" s="131">
        <v>0</v>
      </c>
      <c r="R56" s="131">
        <v>-1</v>
      </c>
      <c r="S56" s="131">
        <v>80</v>
      </c>
      <c r="T56" s="131">
        <v>0</v>
      </c>
      <c r="U56" s="131">
        <v>61</v>
      </c>
      <c r="V56" s="131">
        <v>126</v>
      </c>
      <c r="W56" s="131">
        <v>38</v>
      </c>
      <c r="X56" s="131">
        <v>-4</v>
      </c>
      <c r="Y56" s="131">
        <v>69</v>
      </c>
      <c r="Z56" s="131">
        <v>39</v>
      </c>
      <c r="AA56" s="131">
        <v>34</v>
      </c>
      <c r="AB56" s="131">
        <v>-10</v>
      </c>
      <c r="AC56" s="131">
        <v>-3</v>
      </c>
      <c r="AD56" s="131">
        <v>-4</v>
      </c>
      <c r="AE56" s="131">
        <v>-3</v>
      </c>
      <c r="AF56" s="131">
        <v>57</v>
      </c>
      <c r="AG56" s="131">
        <v>37</v>
      </c>
      <c r="AH56" s="131">
        <v>79</v>
      </c>
      <c r="AI56" s="131">
        <v>6</v>
      </c>
      <c r="AJ56" s="131">
        <v>1115</v>
      </c>
      <c r="AK56" s="131">
        <v>811</v>
      </c>
      <c r="AL56" s="131">
        <v>878</v>
      </c>
      <c r="AM56" s="131">
        <v>1264</v>
      </c>
      <c r="AN56" s="131">
        <v>867</v>
      </c>
      <c r="AO56" s="131">
        <v>1081</v>
      </c>
      <c r="AP56" s="131">
        <v>1055</v>
      </c>
      <c r="AQ56" s="131">
        <v>1333</v>
      </c>
      <c r="AR56" s="131">
        <v>1309</v>
      </c>
      <c r="AS56" s="131">
        <v>1986</v>
      </c>
      <c r="AT56" s="131">
        <v>1147</v>
      </c>
      <c r="AU56" s="131">
        <v>947</v>
      </c>
      <c r="AV56" s="131">
        <v>1787</v>
      </c>
      <c r="AW56" s="131">
        <v>1394</v>
      </c>
      <c r="AX56" s="131">
        <v>1389</v>
      </c>
      <c r="AY56" s="131">
        <v>1233</v>
      </c>
      <c r="AZ56" s="131">
        <v>1607</v>
      </c>
      <c r="BA56" s="131">
        <v>1436</v>
      </c>
      <c r="BB56" s="131">
        <v>1790</v>
      </c>
      <c r="BC56" s="131">
        <v>2058</v>
      </c>
      <c r="BD56" s="131">
        <v>1597</v>
      </c>
      <c r="BE56" s="131">
        <v>1773</v>
      </c>
      <c r="BF56" s="131">
        <v>1589</v>
      </c>
      <c r="BG56" s="131">
        <v>1777</v>
      </c>
      <c r="BH56" s="131">
        <v>1410</v>
      </c>
      <c r="BI56" s="131">
        <v>1619</v>
      </c>
      <c r="BJ56" s="131">
        <v>1813</v>
      </c>
      <c r="BK56" s="131">
        <v>1603</v>
      </c>
      <c r="BL56" s="131">
        <v>1694</v>
      </c>
      <c r="BM56" s="131">
        <v>1556</v>
      </c>
      <c r="BN56" s="131">
        <v>2024</v>
      </c>
      <c r="BO56" s="131">
        <v>1527</v>
      </c>
      <c r="BP56" s="131">
        <v>2351</v>
      </c>
      <c r="BQ56" s="131">
        <v>2602</v>
      </c>
      <c r="BR56" s="131">
        <v>1942</v>
      </c>
      <c r="BS56" s="131">
        <v>2984</v>
      </c>
      <c r="BT56" s="131">
        <v>2281</v>
      </c>
      <c r="BU56" s="131">
        <v>2042</v>
      </c>
      <c r="BV56" s="131">
        <v>2061</v>
      </c>
      <c r="BW56" s="131">
        <v>2161</v>
      </c>
      <c r="BX56" s="131">
        <v>1482</v>
      </c>
      <c r="BY56" s="131">
        <v>1185</v>
      </c>
      <c r="BZ56" s="131">
        <v>65</v>
      </c>
      <c r="CA56" s="131">
        <v>40</v>
      </c>
      <c r="CB56" s="131">
        <v>70</v>
      </c>
      <c r="CC56" s="131">
        <v>24</v>
      </c>
      <c r="CD56" s="131">
        <v>-1</v>
      </c>
      <c r="CE56" s="131">
        <v>36</v>
      </c>
      <c r="CF56" s="131">
        <v>80</v>
      </c>
      <c r="CG56" s="131">
        <v>0</v>
      </c>
      <c r="CH56" s="131">
        <v>0</v>
      </c>
      <c r="CI56" s="131">
        <v>0</v>
      </c>
      <c r="CJ56" s="131">
        <v>1</v>
      </c>
      <c r="CK56" s="131">
        <v>65</v>
      </c>
      <c r="CL56" s="131">
        <v>0</v>
      </c>
      <c r="CM56" s="131">
        <v>26</v>
      </c>
      <c r="CN56" s="131">
        <v>25</v>
      </c>
      <c r="CO56" s="131">
        <v>1</v>
      </c>
      <c r="CP56" s="131">
        <v>39</v>
      </c>
      <c r="CQ56" s="131">
        <v>40</v>
      </c>
      <c r="CR56" s="131">
        <v>39</v>
      </c>
      <c r="CS56" s="131">
        <v>151</v>
      </c>
      <c r="CT56" s="131">
        <v>339</v>
      </c>
      <c r="CU56" s="131">
        <v>241</v>
      </c>
      <c r="CV56" s="131">
        <v>206</v>
      </c>
      <c r="CW56" s="131">
        <v>175</v>
      </c>
      <c r="CX56" s="131">
        <v>146</v>
      </c>
      <c r="CY56" s="131">
        <v>79</v>
      </c>
      <c r="CZ56" s="131">
        <v>175</v>
      </c>
      <c r="DA56" s="131">
        <v>222</v>
      </c>
      <c r="DB56" s="131">
        <v>210</v>
      </c>
      <c r="DC56" s="131">
        <v>202</v>
      </c>
      <c r="DD56" s="131">
        <v>100</v>
      </c>
      <c r="DE56" s="131">
        <v>206</v>
      </c>
      <c r="DF56" s="131">
        <v>452</v>
      </c>
      <c r="DG56" s="131">
        <v>534</v>
      </c>
      <c r="DH56" s="131">
        <v>827</v>
      </c>
      <c r="DI56" s="131">
        <v>1989</v>
      </c>
      <c r="DJ56" s="131">
        <v>2457</v>
      </c>
      <c r="DK56" s="131">
        <v>2230</v>
      </c>
      <c r="DL56" s="131">
        <v>2496</v>
      </c>
      <c r="DM56" s="131">
        <v>2361</v>
      </c>
      <c r="DN56" s="131">
        <v>1907</v>
      </c>
      <c r="DO56" s="131">
        <v>2498</v>
      </c>
      <c r="DP56" s="131">
        <v>2320</v>
      </c>
      <c r="DQ56" s="131">
        <v>2749</v>
      </c>
      <c r="DR56" s="131">
        <v>2423</v>
      </c>
      <c r="DS56" s="131">
        <v>2787</v>
      </c>
      <c r="DT56" s="131">
        <v>2647</v>
      </c>
      <c r="DU56" s="131">
        <v>4608</v>
      </c>
      <c r="DV56" s="131">
        <v>4608</v>
      </c>
      <c r="DW56" s="131">
        <v>4439</v>
      </c>
      <c r="DX56" s="131">
        <v>4171</v>
      </c>
      <c r="DY56" s="131">
        <v>3600</v>
      </c>
      <c r="DZ56" s="131">
        <v>2620</v>
      </c>
      <c r="EA56" s="131">
        <v>4319</v>
      </c>
      <c r="EB56" s="131">
        <v>2896</v>
      </c>
      <c r="EC56" s="131">
        <v>3935</v>
      </c>
      <c r="ED56" s="131">
        <v>4059</v>
      </c>
      <c r="EE56" s="131">
        <v>4352</v>
      </c>
      <c r="EF56" s="131">
        <v>3948</v>
      </c>
      <c r="EG56" s="131">
        <v>5476</v>
      </c>
      <c r="EH56" s="131">
        <v>4299</v>
      </c>
      <c r="EI56" s="131">
        <v>5014</v>
      </c>
      <c r="EJ56" s="131">
        <v>5034</v>
      </c>
      <c r="EK56" s="131">
        <v>4167</v>
      </c>
      <c r="EL56" s="131">
        <v>5058</v>
      </c>
      <c r="EM56" s="131">
        <v>5501</v>
      </c>
      <c r="EN56" s="131">
        <v>4883</v>
      </c>
      <c r="EO56" s="131">
        <v>4713</v>
      </c>
      <c r="EP56" s="131">
        <v>7297</v>
      </c>
      <c r="EQ56" s="131">
        <v>8403</v>
      </c>
      <c r="ER56" s="131">
        <v>6594</v>
      </c>
      <c r="ES56" s="131">
        <v>6005</v>
      </c>
      <c r="ET56" s="131">
        <v>4891</v>
      </c>
      <c r="EU56" s="131">
        <v>5507</v>
      </c>
      <c r="EV56" s="131">
        <v>6189</v>
      </c>
      <c r="EW56" s="131">
        <v>6578</v>
      </c>
      <c r="EX56" s="131">
        <v>4442</v>
      </c>
      <c r="EY56" s="131">
        <v>5798</v>
      </c>
      <c r="EZ56" s="131">
        <v>5943</v>
      </c>
      <c r="FA56" s="131">
        <v>6261</v>
      </c>
      <c r="FB56" s="131">
        <v>5937</v>
      </c>
      <c r="FC56" s="131">
        <v>6832</v>
      </c>
      <c r="FD56" s="131">
        <v>5492</v>
      </c>
      <c r="FE56" s="131">
        <v>6708</v>
      </c>
      <c r="FF56" s="131">
        <v>5651</v>
      </c>
      <c r="FG56" s="131">
        <v>5140</v>
      </c>
      <c r="FH56" s="131">
        <v>6506</v>
      </c>
      <c r="FI56" s="131">
        <v>6257</v>
      </c>
      <c r="FJ56" s="131">
        <v>5678</v>
      </c>
      <c r="FK56" s="131">
        <v>7685</v>
      </c>
      <c r="FL56" s="131">
        <v>7242</v>
      </c>
      <c r="FM56" s="131">
        <v>7573</v>
      </c>
      <c r="FN56" s="131">
        <v>6657</v>
      </c>
      <c r="FO56" s="131">
        <v>7752.5400000000081</v>
      </c>
      <c r="FP56" s="131">
        <v>9060.8299999999872</v>
      </c>
      <c r="FQ56" s="131">
        <v>9403.9100000000035</v>
      </c>
      <c r="FR56" s="131">
        <v>11944.389999999985</v>
      </c>
      <c r="FS56" s="131">
        <v>11718.199999999983</v>
      </c>
      <c r="FT56" s="131">
        <v>11752.149999999994</v>
      </c>
      <c r="FU56" s="131">
        <v>11196.00999999998</v>
      </c>
      <c r="FV56" s="131">
        <v>9268.1300000000047</v>
      </c>
      <c r="FW56" s="131">
        <v>14366.070000000007</v>
      </c>
      <c r="FX56" s="131">
        <v>12324.059999999998</v>
      </c>
      <c r="FY56" s="131">
        <v>13038.75</v>
      </c>
      <c r="FZ56" s="131">
        <v>12542.709999999992</v>
      </c>
      <c r="GA56" s="131">
        <v>13993.670000000042</v>
      </c>
      <c r="GB56" s="131">
        <v>12122.020000000019</v>
      </c>
      <c r="GC56" s="131">
        <v>14434.27999999997</v>
      </c>
      <c r="GD56" s="131">
        <v>13139.809999999998</v>
      </c>
      <c r="GE56" s="131">
        <v>12360.959999999992</v>
      </c>
      <c r="GF56" s="131">
        <v>15089.479999999981</v>
      </c>
      <c r="GG56" s="131">
        <v>14243.360000000015</v>
      </c>
      <c r="GH56" s="131">
        <v>11688.859999999986</v>
      </c>
      <c r="GI56" s="131">
        <v>15180.059999999998</v>
      </c>
      <c r="GJ56" s="131">
        <v>14986.340000000026</v>
      </c>
      <c r="GK56" s="131">
        <v>13094.909999999974</v>
      </c>
      <c r="GL56" s="131">
        <v>16585.979999999981</v>
      </c>
      <c r="GM56" s="131">
        <v>15604.650000000023</v>
      </c>
      <c r="GN56" s="131">
        <v>13424.220000000001</v>
      </c>
      <c r="GO56" s="131">
        <v>15980.729999999981</v>
      </c>
      <c r="GP56" s="131">
        <v>13920.910000000003</v>
      </c>
      <c r="GQ56" s="131">
        <v>14920.660000000003</v>
      </c>
      <c r="GR56" s="131">
        <v>16941.929999999993</v>
      </c>
      <c r="GS56" s="131">
        <v>15812.399999999994</v>
      </c>
    </row>
    <row r="57" spans="1:201" s="130" customFormat="1" x14ac:dyDescent="0.3">
      <c r="A57" s="132"/>
      <c r="B57" s="142" t="s">
        <v>72</v>
      </c>
      <c r="C57" s="137">
        <v>32263</v>
      </c>
      <c r="D57" s="137">
        <v>31211</v>
      </c>
      <c r="E57" s="137">
        <v>42405</v>
      </c>
      <c r="F57" s="137">
        <v>36760</v>
      </c>
      <c r="G57" s="137">
        <v>36361</v>
      </c>
      <c r="H57" s="137">
        <v>41977</v>
      </c>
      <c r="I57" s="137">
        <v>36665</v>
      </c>
      <c r="J57" s="137">
        <v>34010</v>
      </c>
      <c r="K57" s="137">
        <v>39994</v>
      </c>
      <c r="L57" s="137">
        <v>35975</v>
      </c>
      <c r="M57" s="137">
        <v>30823</v>
      </c>
      <c r="N57" s="137">
        <v>33928</v>
      </c>
      <c r="O57" s="137">
        <v>38819</v>
      </c>
      <c r="P57" s="137">
        <v>35427</v>
      </c>
      <c r="Q57" s="137">
        <v>39170</v>
      </c>
      <c r="R57" s="137">
        <v>35097</v>
      </c>
      <c r="S57" s="137">
        <v>42348</v>
      </c>
      <c r="T57" s="137">
        <v>37868</v>
      </c>
      <c r="U57" s="137">
        <v>38845</v>
      </c>
      <c r="V57" s="137">
        <v>36457</v>
      </c>
      <c r="W57" s="137">
        <v>36939</v>
      </c>
      <c r="X57" s="137">
        <v>39311</v>
      </c>
      <c r="Y57" s="137">
        <v>39711</v>
      </c>
      <c r="Z57" s="137">
        <v>39519</v>
      </c>
      <c r="AA57" s="137">
        <v>46448</v>
      </c>
      <c r="AB57" s="137">
        <v>38134</v>
      </c>
      <c r="AC57" s="137">
        <v>44278</v>
      </c>
      <c r="AD57" s="137">
        <v>40447</v>
      </c>
      <c r="AE57" s="137">
        <v>37838</v>
      </c>
      <c r="AF57" s="137">
        <v>43984</v>
      </c>
      <c r="AG57" s="137">
        <v>42449</v>
      </c>
      <c r="AH57" s="137">
        <v>36745</v>
      </c>
      <c r="AI57" s="137">
        <v>40736</v>
      </c>
      <c r="AJ57" s="137">
        <v>53399</v>
      </c>
      <c r="AK57" s="137">
        <v>40501</v>
      </c>
      <c r="AL57" s="137">
        <v>43927</v>
      </c>
      <c r="AM57" s="137">
        <v>48634</v>
      </c>
      <c r="AN57" s="137">
        <v>45471</v>
      </c>
      <c r="AO57" s="137">
        <v>47800</v>
      </c>
      <c r="AP57" s="137">
        <v>47890</v>
      </c>
      <c r="AQ57" s="137">
        <v>46705</v>
      </c>
      <c r="AR57" s="137">
        <v>50470</v>
      </c>
      <c r="AS57" s="137">
        <v>52283</v>
      </c>
      <c r="AT57" s="137">
        <v>36408</v>
      </c>
      <c r="AU57" s="137">
        <v>48323</v>
      </c>
      <c r="AV57" s="137">
        <v>61878</v>
      </c>
      <c r="AW57" s="137">
        <v>55265</v>
      </c>
      <c r="AX57" s="137">
        <v>55784</v>
      </c>
      <c r="AY57" s="137">
        <v>51046</v>
      </c>
      <c r="AZ57" s="137">
        <v>61816</v>
      </c>
      <c r="BA57" s="137">
        <v>55871</v>
      </c>
      <c r="BB57" s="137">
        <v>58136</v>
      </c>
      <c r="BC57" s="137">
        <v>52945</v>
      </c>
      <c r="BD57" s="137">
        <v>60088</v>
      </c>
      <c r="BE57" s="137">
        <v>57094</v>
      </c>
      <c r="BF57" s="137">
        <v>48419</v>
      </c>
      <c r="BG57" s="137">
        <v>59950</v>
      </c>
      <c r="BH57" s="137">
        <v>59642</v>
      </c>
      <c r="BI57" s="137">
        <v>55248</v>
      </c>
      <c r="BJ57" s="137">
        <v>64015</v>
      </c>
      <c r="BK57" s="137">
        <v>55995</v>
      </c>
      <c r="BL57" s="137">
        <v>58559</v>
      </c>
      <c r="BM57" s="137">
        <v>70462</v>
      </c>
      <c r="BN57" s="137">
        <v>64862</v>
      </c>
      <c r="BO57" s="137">
        <v>57723</v>
      </c>
      <c r="BP57" s="137">
        <v>69919</v>
      </c>
      <c r="BQ57" s="137">
        <v>67006</v>
      </c>
      <c r="BR57" s="137">
        <v>51235</v>
      </c>
      <c r="BS57" s="137">
        <v>60573</v>
      </c>
      <c r="BT57" s="137">
        <v>61766</v>
      </c>
      <c r="BU57" s="137">
        <v>68531</v>
      </c>
      <c r="BV57" s="137">
        <v>67095</v>
      </c>
      <c r="BW57" s="137">
        <v>64472</v>
      </c>
      <c r="BX57" s="137">
        <v>72128</v>
      </c>
      <c r="BY57" s="137">
        <v>72121</v>
      </c>
      <c r="BZ57" s="137">
        <v>67846</v>
      </c>
      <c r="CA57" s="137">
        <v>72731</v>
      </c>
      <c r="CB57" s="137">
        <v>76689</v>
      </c>
      <c r="CC57" s="137">
        <v>68523</v>
      </c>
      <c r="CD57" s="137">
        <v>63352</v>
      </c>
      <c r="CE57" s="137">
        <v>71995</v>
      </c>
      <c r="CF57" s="137">
        <v>76493</v>
      </c>
      <c r="CG57" s="137">
        <v>77071</v>
      </c>
      <c r="CH57" s="137">
        <v>75534</v>
      </c>
      <c r="CI57" s="137">
        <v>84343</v>
      </c>
      <c r="CJ57" s="137">
        <v>76955</v>
      </c>
      <c r="CK57" s="137">
        <v>95545</v>
      </c>
      <c r="CL57" s="137">
        <v>71997</v>
      </c>
      <c r="CM57" s="137">
        <v>84708</v>
      </c>
      <c r="CN57" s="137">
        <v>89799</v>
      </c>
      <c r="CO57" s="137">
        <v>75561</v>
      </c>
      <c r="CP57" s="137">
        <v>70769</v>
      </c>
      <c r="CQ57" s="137">
        <v>74928</v>
      </c>
      <c r="CR57" s="137">
        <v>87326</v>
      </c>
      <c r="CS57" s="137">
        <v>87464</v>
      </c>
      <c r="CT57" s="137">
        <v>86881</v>
      </c>
      <c r="CU57" s="137">
        <v>85218</v>
      </c>
      <c r="CV57" s="137">
        <v>80360</v>
      </c>
      <c r="CW57" s="137">
        <v>95321</v>
      </c>
      <c r="CX57" s="137">
        <v>86821</v>
      </c>
      <c r="CY57" s="137">
        <v>83572</v>
      </c>
      <c r="CZ57" s="137">
        <v>86454</v>
      </c>
      <c r="DA57" s="137">
        <v>91076</v>
      </c>
      <c r="DB57" s="137">
        <v>76405</v>
      </c>
      <c r="DC57" s="137">
        <v>75551</v>
      </c>
      <c r="DD57" s="137">
        <v>98996</v>
      </c>
      <c r="DE57" s="137">
        <v>88535</v>
      </c>
      <c r="DF57" s="137">
        <v>91695</v>
      </c>
      <c r="DG57" s="137">
        <v>91677</v>
      </c>
      <c r="DH57" s="137">
        <v>87910</v>
      </c>
      <c r="DI57" s="137">
        <v>102163</v>
      </c>
      <c r="DJ57" s="137">
        <v>105723</v>
      </c>
      <c r="DK57" s="137">
        <v>105995</v>
      </c>
      <c r="DL57" s="137">
        <v>108345</v>
      </c>
      <c r="DM57" s="137">
        <v>118170</v>
      </c>
      <c r="DN57" s="137">
        <v>87855</v>
      </c>
      <c r="DO57" s="137">
        <v>106758</v>
      </c>
      <c r="DP57" s="137">
        <v>108449</v>
      </c>
      <c r="DQ57" s="137">
        <v>104310</v>
      </c>
      <c r="DR57" s="137">
        <v>112155</v>
      </c>
      <c r="DS57" s="137">
        <v>107120</v>
      </c>
      <c r="DT57" s="137">
        <v>106431</v>
      </c>
      <c r="DU57" s="137">
        <v>60747</v>
      </c>
      <c r="DV57" s="137">
        <v>60747</v>
      </c>
      <c r="DW57" s="137">
        <v>69276</v>
      </c>
      <c r="DX57" s="137">
        <v>111208</v>
      </c>
      <c r="DY57" s="137">
        <v>111329</v>
      </c>
      <c r="DZ57" s="137">
        <v>89055</v>
      </c>
      <c r="EA57" s="137">
        <v>107378</v>
      </c>
      <c r="EB57" s="137">
        <v>113584</v>
      </c>
      <c r="EC57" s="137">
        <v>122315</v>
      </c>
      <c r="ED57" s="137">
        <v>121112</v>
      </c>
      <c r="EE57" s="137">
        <v>117020</v>
      </c>
      <c r="EF57" s="137">
        <v>123359</v>
      </c>
      <c r="EG57" s="137">
        <v>148048</v>
      </c>
      <c r="EH57" s="137">
        <v>125380</v>
      </c>
      <c r="EI57" s="137">
        <v>126745</v>
      </c>
      <c r="EJ57" s="137">
        <v>139627</v>
      </c>
      <c r="EK57" s="137">
        <v>124527</v>
      </c>
      <c r="EL57" s="137">
        <v>110293</v>
      </c>
      <c r="EM57" s="137">
        <v>125630</v>
      </c>
      <c r="EN57" s="137">
        <v>133521</v>
      </c>
      <c r="EO57" s="137">
        <v>129016</v>
      </c>
      <c r="EP57" s="137">
        <v>132541</v>
      </c>
      <c r="EQ57" s="137">
        <v>138009</v>
      </c>
      <c r="ER57" s="137">
        <v>135382</v>
      </c>
      <c r="ES57" s="137">
        <v>156968</v>
      </c>
      <c r="ET57" s="137">
        <v>129358</v>
      </c>
      <c r="EU57" s="137">
        <v>139915</v>
      </c>
      <c r="EV57" s="137">
        <v>143318</v>
      </c>
      <c r="EW57" s="137">
        <v>124579</v>
      </c>
      <c r="EX57" s="137">
        <v>113930</v>
      </c>
      <c r="EY57" s="137">
        <v>137995</v>
      </c>
      <c r="EZ57" s="137">
        <v>150634</v>
      </c>
      <c r="FA57" s="137">
        <v>143225</v>
      </c>
      <c r="FB57" s="137">
        <v>143962</v>
      </c>
      <c r="FC57" s="137">
        <v>151064</v>
      </c>
      <c r="FD57" s="137">
        <v>143622</v>
      </c>
      <c r="FE57" s="137">
        <v>170790</v>
      </c>
      <c r="FF57" s="137">
        <v>138174</v>
      </c>
      <c r="FG57" s="137">
        <v>146927</v>
      </c>
      <c r="FH57" s="137">
        <v>169501</v>
      </c>
      <c r="FI57" s="137">
        <v>149147</v>
      </c>
      <c r="FJ57" s="137">
        <v>121179</v>
      </c>
      <c r="FK57" s="137">
        <v>156176</v>
      </c>
      <c r="FL57" s="137">
        <v>159071</v>
      </c>
      <c r="FM57" s="137">
        <v>165738</v>
      </c>
      <c r="FN57" s="137">
        <v>160805</v>
      </c>
      <c r="FO57" s="137">
        <v>158990.16</v>
      </c>
      <c r="FP57" s="137">
        <v>169020.08</v>
      </c>
      <c r="FQ57" s="137">
        <v>157469.93</v>
      </c>
      <c r="FR57" s="137">
        <v>191559.12</v>
      </c>
      <c r="FS57" s="137">
        <v>179289.53</v>
      </c>
      <c r="FT57" s="137">
        <v>174182.61</v>
      </c>
      <c r="FU57" s="137">
        <v>187207.58</v>
      </c>
      <c r="FV57" s="137">
        <v>133413.81</v>
      </c>
      <c r="FW57" s="137">
        <v>182437.25</v>
      </c>
      <c r="FX57" s="137">
        <v>187321.72</v>
      </c>
      <c r="FY57" s="137">
        <v>179170.72</v>
      </c>
      <c r="FZ57" s="137">
        <v>181043.87</v>
      </c>
      <c r="GA57" s="137">
        <v>192538.5</v>
      </c>
      <c r="GB57" s="137">
        <v>181352.84</v>
      </c>
      <c r="GC57" s="137">
        <v>194859.32</v>
      </c>
      <c r="GD57" s="137">
        <v>186128.5</v>
      </c>
      <c r="GE57" s="137">
        <v>179303.41</v>
      </c>
      <c r="GF57" s="137">
        <v>187499.37</v>
      </c>
      <c r="GG57" s="137">
        <v>193477.39</v>
      </c>
      <c r="GH57" s="137">
        <v>144036.54999999999</v>
      </c>
      <c r="GI57" s="137">
        <v>191065.38</v>
      </c>
      <c r="GJ57" s="137">
        <v>193003.13</v>
      </c>
      <c r="GK57" s="137">
        <v>182306.83</v>
      </c>
      <c r="GL57" s="137">
        <v>200400.53</v>
      </c>
      <c r="GM57" s="137">
        <v>196424.94</v>
      </c>
      <c r="GN57" s="137">
        <v>183020.78</v>
      </c>
      <c r="GO57" s="137">
        <v>214732.97</v>
      </c>
      <c r="GP57" s="137">
        <v>185216.17</v>
      </c>
      <c r="GQ57" s="137">
        <v>180384.32</v>
      </c>
      <c r="GR57" s="137">
        <v>209415.56</v>
      </c>
      <c r="GS57" s="137">
        <v>190279.81</v>
      </c>
    </row>
    <row r="58" spans="1:201" s="130" customFormat="1" x14ac:dyDescent="0.3">
      <c r="A58" s="132"/>
      <c r="B58" s="143" t="s">
        <v>26</v>
      </c>
      <c r="C58" s="140"/>
      <c r="D58" s="140"/>
      <c r="E58" s="140"/>
      <c r="F58" s="140"/>
      <c r="G58" s="140"/>
      <c r="H58" s="140"/>
      <c r="I58" s="140"/>
      <c r="J58" s="140"/>
      <c r="K58" s="140"/>
      <c r="L58" s="140"/>
      <c r="M58" s="140"/>
      <c r="N58" s="140"/>
      <c r="O58" s="140"/>
      <c r="P58" s="140"/>
      <c r="Q58" s="140"/>
      <c r="R58" s="140"/>
      <c r="S58" s="140"/>
      <c r="T58" s="140"/>
      <c r="U58" s="140"/>
      <c r="V58" s="140"/>
      <c r="W58" s="140"/>
      <c r="X58" s="140"/>
      <c r="Y58" s="140"/>
      <c r="Z58" s="140"/>
      <c r="AA58" s="140"/>
      <c r="AB58" s="140"/>
      <c r="AC58" s="140"/>
      <c r="AD58" s="140"/>
      <c r="AE58" s="140"/>
      <c r="AF58" s="140"/>
      <c r="AG58" s="140"/>
      <c r="AH58" s="140"/>
      <c r="AI58" s="140"/>
      <c r="AJ58" s="140"/>
      <c r="AK58" s="140"/>
      <c r="AL58" s="140"/>
      <c r="AM58" s="140"/>
      <c r="AN58" s="140"/>
      <c r="AO58" s="140"/>
      <c r="AP58" s="140"/>
      <c r="AQ58" s="140"/>
      <c r="AR58" s="140"/>
      <c r="AS58" s="140"/>
      <c r="AT58" s="140"/>
      <c r="AU58" s="140"/>
      <c r="AV58" s="140"/>
      <c r="AW58" s="140"/>
      <c r="AX58" s="140"/>
      <c r="AY58" s="140"/>
      <c r="AZ58" s="140"/>
      <c r="BA58" s="140"/>
      <c r="BB58" s="140"/>
      <c r="BC58" s="140"/>
      <c r="BD58" s="140"/>
      <c r="BE58" s="140"/>
      <c r="BF58" s="140"/>
      <c r="BG58" s="140"/>
      <c r="BH58" s="140"/>
      <c r="BI58" s="140"/>
      <c r="BJ58" s="140"/>
      <c r="BK58" s="140"/>
      <c r="BL58" s="140"/>
      <c r="BM58" s="140"/>
      <c r="BN58" s="140"/>
      <c r="BO58" s="140"/>
      <c r="BP58" s="140"/>
      <c r="BQ58" s="140"/>
      <c r="BR58" s="140"/>
      <c r="BS58" s="140"/>
      <c r="BT58" s="140"/>
      <c r="BU58" s="140"/>
      <c r="BV58" s="140"/>
      <c r="BW58" s="140"/>
      <c r="BX58" s="140"/>
      <c r="BY58" s="140"/>
      <c r="BZ58" s="140"/>
      <c r="CA58" s="140"/>
      <c r="CB58" s="140"/>
      <c r="CC58" s="140"/>
      <c r="CD58" s="140"/>
      <c r="CE58" s="140"/>
      <c r="CF58" s="140"/>
      <c r="CG58" s="140"/>
      <c r="CH58" s="140"/>
      <c r="CI58" s="140"/>
      <c r="CJ58" s="140"/>
      <c r="CK58" s="140"/>
      <c r="CL58" s="140"/>
      <c r="CM58" s="140"/>
      <c r="CN58" s="140"/>
      <c r="CO58" s="140"/>
      <c r="CP58" s="140"/>
      <c r="CQ58" s="140"/>
      <c r="CR58" s="140"/>
      <c r="CS58" s="140"/>
      <c r="CT58" s="140"/>
      <c r="CU58" s="140"/>
      <c r="CV58" s="140"/>
      <c r="CW58" s="140"/>
      <c r="CX58" s="140"/>
      <c r="CY58" s="140"/>
      <c r="CZ58" s="140"/>
      <c r="DA58" s="140"/>
      <c r="DB58" s="140"/>
      <c r="DC58" s="140"/>
      <c r="DD58" s="140"/>
      <c r="DE58" s="140"/>
      <c r="DF58" s="140"/>
      <c r="DG58" s="140"/>
      <c r="DH58" s="140"/>
      <c r="DI58" s="140"/>
      <c r="DJ58" s="140"/>
      <c r="DK58" s="140"/>
      <c r="DL58" s="140"/>
      <c r="DM58" s="140"/>
      <c r="DN58" s="140"/>
      <c r="DO58" s="140"/>
      <c r="DP58" s="140"/>
      <c r="DQ58" s="140"/>
      <c r="DR58" s="140"/>
      <c r="DS58" s="140"/>
      <c r="DT58" s="140"/>
      <c r="DU58" s="140"/>
      <c r="DV58" s="140"/>
      <c r="DW58" s="140"/>
      <c r="DX58" s="140"/>
      <c r="DY58" s="140"/>
      <c r="DZ58" s="140"/>
      <c r="EA58" s="140"/>
      <c r="EB58" s="140"/>
      <c r="EC58" s="140"/>
      <c r="ED58" s="140"/>
      <c r="EE58" s="140"/>
      <c r="EF58" s="140"/>
      <c r="EG58" s="140"/>
      <c r="EH58" s="140"/>
      <c r="EI58" s="140"/>
      <c r="EJ58" s="140"/>
      <c r="EK58" s="140"/>
      <c r="EL58" s="140"/>
      <c r="EM58" s="140"/>
      <c r="EN58" s="140"/>
      <c r="EO58" s="140"/>
      <c r="EP58" s="140"/>
      <c r="EQ58" s="140"/>
      <c r="ER58" s="140"/>
      <c r="ES58" s="140"/>
      <c r="ET58" s="140"/>
      <c r="EU58" s="140"/>
      <c r="EV58" s="140"/>
      <c r="EW58" s="140"/>
      <c r="EX58" s="140"/>
      <c r="EY58" s="140"/>
      <c r="EZ58" s="140"/>
      <c r="FA58" s="140"/>
      <c r="FB58" s="140"/>
      <c r="FC58" s="140"/>
      <c r="FD58" s="140"/>
      <c r="FE58" s="140"/>
      <c r="FF58" s="140"/>
      <c r="FG58" s="140"/>
      <c r="FH58" s="140"/>
      <c r="FI58" s="140"/>
      <c r="FJ58" s="140"/>
      <c r="FK58" s="140"/>
      <c r="FL58" s="140"/>
      <c r="FM58" s="140"/>
      <c r="FN58" s="140"/>
      <c r="FO58" s="140"/>
      <c r="FP58" s="140"/>
      <c r="FQ58" s="140"/>
      <c r="FR58" s="140"/>
      <c r="FS58" s="140"/>
      <c r="FT58" s="140"/>
      <c r="FU58" s="140"/>
      <c r="FV58" s="140"/>
      <c r="FW58" s="140"/>
      <c r="FX58" s="140"/>
      <c r="FY58" s="140"/>
      <c r="FZ58" s="140"/>
      <c r="GA58" s="140"/>
      <c r="GB58" s="140"/>
      <c r="GC58" s="140"/>
      <c r="GD58" s="140"/>
      <c r="GE58" s="140"/>
      <c r="GF58" s="140"/>
      <c r="GG58" s="140"/>
      <c r="GH58" s="140"/>
      <c r="GI58" s="140"/>
      <c r="GJ58" s="140"/>
      <c r="GK58" s="140"/>
      <c r="GL58" s="140"/>
      <c r="GM58" s="140"/>
      <c r="GN58" s="140"/>
      <c r="GO58" s="140"/>
      <c r="GP58" s="140"/>
      <c r="GQ58" s="140"/>
      <c r="GR58" s="140"/>
      <c r="GS58" s="140"/>
    </row>
    <row r="59" spans="1:201" s="130" customFormat="1" x14ac:dyDescent="0.3">
      <c r="A59" s="132"/>
      <c r="B59" s="133" t="s">
        <v>50</v>
      </c>
      <c r="C59" s="131">
        <v>261083</v>
      </c>
      <c r="D59" s="131">
        <v>269839</v>
      </c>
      <c r="E59" s="131">
        <v>326090</v>
      </c>
      <c r="F59" s="131">
        <v>286875</v>
      </c>
      <c r="G59" s="131">
        <v>263240</v>
      </c>
      <c r="H59" s="131">
        <v>312403</v>
      </c>
      <c r="I59" s="131">
        <v>286458</v>
      </c>
      <c r="J59" s="131">
        <v>211897</v>
      </c>
      <c r="K59" s="131">
        <v>292268</v>
      </c>
      <c r="L59" s="131">
        <v>275282</v>
      </c>
      <c r="M59" s="131">
        <v>276247</v>
      </c>
      <c r="N59" s="131">
        <v>289734</v>
      </c>
      <c r="O59" s="131">
        <v>279747</v>
      </c>
      <c r="P59" s="131">
        <v>279964</v>
      </c>
      <c r="Q59" s="131">
        <v>311241</v>
      </c>
      <c r="R59" s="131">
        <v>264811</v>
      </c>
      <c r="S59" s="131">
        <v>293110</v>
      </c>
      <c r="T59" s="131">
        <v>279960</v>
      </c>
      <c r="U59" s="131">
        <v>283041</v>
      </c>
      <c r="V59" s="131">
        <v>214477</v>
      </c>
      <c r="W59" s="131">
        <v>285700</v>
      </c>
      <c r="X59" s="131">
        <v>275482</v>
      </c>
      <c r="Y59" s="131">
        <v>274189</v>
      </c>
      <c r="Z59" s="131">
        <v>288272</v>
      </c>
      <c r="AA59" s="131">
        <v>283531</v>
      </c>
      <c r="AB59" s="131">
        <v>270607</v>
      </c>
      <c r="AC59" s="131">
        <v>283643</v>
      </c>
      <c r="AD59" s="131">
        <v>271497</v>
      </c>
      <c r="AE59" s="131">
        <v>258783</v>
      </c>
      <c r="AF59" s="131">
        <v>286491</v>
      </c>
      <c r="AG59" s="131">
        <v>291735</v>
      </c>
      <c r="AH59" s="131">
        <v>203664</v>
      </c>
      <c r="AI59" s="131">
        <v>265183</v>
      </c>
      <c r="AJ59" s="131">
        <v>302152</v>
      </c>
      <c r="AK59" s="131">
        <v>270763</v>
      </c>
      <c r="AL59" s="131">
        <v>262136</v>
      </c>
      <c r="AM59" s="131">
        <v>274615</v>
      </c>
      <c r="AN59" s="131">
        <v>288554</v>
      </c>
      <c r="AO59" s="131">
        <v>306354</v>
      </c>
      <c r="AP59" s="131">
        <v>318531</v>
      </c>
      <c r="AQ59" s="131">
        <v>288464</v>
      </c>
      <c r="AR59" s="131">
        <v>316819</v>
      </c>
      <c r="AS59" s="131">
        <v>335853</v>
      </c>
      <c r="AT59" s="131">
        <v>211393</v>
      </c>
      <c r="AU59" s="131">
        <v>311864</v>
      </c>
      <c r="AV59" s="131">
        <v>328284</v>
      </c>
      <c r="AW59" s="131">
        <v>284245</v>
      </c>
      <c r="AX59" s="131">
        <v>309695</v>
      </c>
      <c r="AY59" s="131">
        <v>327458</v>
      </c>
      <c r="AZ59" s="131">
        <v>323661</v>
      </c>
      <c r="BA59" s="131">
        <v>314811</v>
      </c>
      <c r="BB59" s="131">
        <v>317099</v>
      </c>
      <c r="BC59" s="131">
        <v>296277</v>
      </c>
      <c r="BD59" s="131">
        <v>298955</v>
      </c>
      <c r="BE59" s="131">
        <v>336238</v>
      </c>
      <c r="BF59" s="131">
        <v>213613</v>
      </c>
      <c r="BG59" s="131">
        <v>325032</v>
      </c>
      <c r="BH59" s="131">
        <v>334193</v>
      </c>
      <c r="BI59" s="131">
        <v>285302</v>
      </c>
      <c r="BJ59" s="131">
        <v>326378</v>
      </c>
      <c r="BK59" s="131">
        <v>297172</v>
      </c>
      <c r="BL59" s="131">
        <v>306831</v>
      </c>
      <c r="BM59" s="131">
        <v>331728</v>
      </c>
      <c r="BN59" s="131">
        <v>320352</v>
      </c>
      <c r="BO59" s="131">
        <v>264216</v>
      </c>
      <c r="BP59" s="131">
        <v>329136</v>
      </c>
      <c r="BQ59" s="131">
        <v>325881</v>
      </c>
      <c r="BR59" s="131">
        <v>217051</v>
      </c>
      <c r="BS59" s="131">
        <v>335086</v>
      </c>
      <c r="BT59" s="131">
        <v>317845</v>
      </c>
      <c r="BU59" s="131">
        <v>304595</v>
      </c>
      <c r="BV59" s="131">
        <v>331473</v>
      </c>
      <c r="BW59" s="131">
        <v>306280</v>
      </c>
      <c r="BX59" s="131">
        <v>325526</v>
      </c>
      <c r="BY59" s="131">
        <v>338800</v>
      </c>
      <c r="BZ59" s="131">
        <v>306982</v>
      </c>
      <c r="CA59" s="131">
        <v>308780</v>
      </c>
      <c r="CB59" s="131">
        <v>327891</v>
      </c>
      <c r="CC59" s="131">
        <v>292014</v>
      </c>
      <c r="CD59" s="131">
        <v>227458</v>
      </c>
      <c r="CE59" s="131">
        <v>318210</v>
      </c>
      <c r="CF59" s="131">
        <v>304829</v>
      </c>
      <c r="CG59" s="131">
        <v>310657</v>
      </c>
      <c r="CH59" s="131">
        <v>315108</v>
      </c>
      <c r="CI59" s="131">
        <v>316974</v>
      </c>
      <c r="CJ59" s="131">
        <v>290754</v>
      </c>
      <c r="CK59" s="131">
        <v>360126</v>
      </c>
      <c r="CL59" s="131">
        <v>277968</v>
      </c>
      <c r="CM59" s="131">
        <v>312244</v>
      </c>
      <c r="CN59" s="131">
        <v>311543</v>
      </c>
      <c r="CO59" s="131">
        <v>304264</v>
      </c>
      <c r="CP59" s="131">
        <v>223692</v>
      </c>
      <c r="CQ59" s="131">
        <v>309218</v>
      </c>
      <c r="CR59" s="131">
        <v>327042</v>
      </c>
      <c r="CS59" s="131">
        <v>318429</v>
      </c>
      <c r="CT59" s="131">
        <v>299392</v>
      </c>
      <c r="CU59" s="131">
        <v>321792</v>
      </c>
      <c r="CV59" s="131">
        <v>312632</v>
      </c>
      <c r="CW59" s="131">
        <v>320289</v>
      </c>
      <c r="CX59" s="131">
        <v>295636</v>
      </c>
      <c r="CY59" s="131">
        <v>273894</v>
      </c>
      <c r="CZ59" s="131">
        <v>304664</v>
      </c>
      <c r="DA59" s="131">
        <v>306943</v>
      </c>
      <c r="DB59" s="131">
        <v>212573</v>
      </c>
      <c r="DC59" s="131">
        <v>293272</v>
      </c>
      <c r="DD59" s="131">
        <v>332869</v>
      </c>
      <c r="DE59" s="131">
        <v>316261</v>
      </c>
      <c r="DF59" s="131">
        <v>292198</v>
      </c>
      <c r="DG59" s="131">
        <v>314104</v>
      </c>
      <c r="DH59" s="131">
        <v>291562</v>
      </c>
      <c r="DI59" s="131">
        <v>313466</v>
      </c>
      <c r="DJ59" s="131">
        <v>291091</v>
      </c>
      <c r="DK59" s="131">
        <v>289651</v>
      </c>
      <c r="DL59" s="131">
        <v>287453</v>
      </c>
      <c r="DM59" s="131">
        <v>314440</v>
      </c>
      <c r="DN59" s="131">
        <v>195416</v>
      </c>
      <c r="DO59" s="131">
        <v>304278</v>
      </c>
      <c r="DP59" s="131">
        <v>326465</v>
      </c>
      <c r="DQ59" s="131">
        <v>283222</v>
      </c>
      <c r="DR59" s="131">
        <v>295319</v>
      </c>
      <c r="DS59" s="131">
        <v>310667</v>
      </c>
      <c r="DT59" s="131">
        <v>292520</v>
      </c>
      <c r="DU59" s="131">
        <v>19933</v>
      </c>
      <c r="DV59" s="131">
        <v>19933</v>
      </c>
      <c r="DW59" s="131">
        <v>154469</v>
      </c>
      <c r="DX59" s="131">
        <v>285094</v>
      </c>
      <c r="DY59" s="131">
        <v>291253</v>
      </c>
      <c r="DZ59" s="131">
        <v>182267</v>
      </c>
      <c r="EA59" s="131">
        <v>286935</v>
      </c>
      <c r="EB59" s="131">
        <v>269825</v>
      </c>
      <c r="EC59" s="131">
        <v>254983</v>
      </c>
      <c r="ED59" s="131">
        <v>260673</v>
      </c>
      <c r="EE59" s="131">
        <v>258133</v>
      </c>
      <c r="EF59" s="131">
        <v>258876</v>
      </c>
      <c r="EG59" s="131">
        <v>291932</v>
      </c>
      <c r="EH59" s="131">
        <v>255541</v>
      </c>
      <c r="EI59" s="131">
        <v>240022</v>
      </c>
      <c r="EJ59" s="131">
        <v>280433</v>
      </c>
      <c r="EK59" s="131">
        <v>261471</v>
      </c>
      <c r="EL59" s="131">
        <v>165567</v>
      </c>
      <c r="EM59" s="131">
        <v>278895</v>
      </c>
      <c r="EN59" s="131">
        <v>261860</v>
      </c>
      <c r="EO59" s="131">
        <v>257323</v>
      </c>
      <c r="EP59" s="131">
        <v>264792</v>
      </c>
      <c r="EQ59" s="131">
        <v>261630</v>
      </c>
      <c r="ER59" s="131">
        <v>245298</v>
      </c>
      <c r="ES59" s="131">
        <v>297401</v>
      </c>
      <c r="ET59" s="131">
        <v>233454</v>
      </c>
      <c r="EU59" s="131">
        <v>259662</v>
      </c>
      <c r="EV59" s="131">
        <v>271021</v>
      </c>
      <c r="EW59" s="131">
        <v>244064</v>
      </c>
      <c r="EX59" s="131">
        <v>176832</v>
      </c>
      <c r="EY59" s="131">
        <v>276294</v>
      </c>
      <c r="EZ59" s="131">
        <v>264570</v>
      </c>
      <c r="FA59" s="131">
        <v>258300</v>
      </c>
      <c r="FB59" s="131">
        <v>252087</v>
      </c>
      <c r="FC59" s="131">
        <v>278412</v>
      </c>
      <c r="FD59" s="131">
        <v>249010</v>
      </c>
      <c r="FE59" s="131">
        <v>305770</v>
      </c>
      <c r="FF59" s="131">
        <v>238698</v>
      </c>
      <c r="FG59" s="131">
        <v>244693</v>
      </c>
      <c r="FH59" s="131">
        <v>285748</v>
      </c>
      <c r="FI59" s="131">
        <v>246627</v>
      </c>
      <c r="FJ59" s="131">
        <v>171162</v>
      </c>
      <c r="FK59" s="131">
        <v>263261</v>
      </c>
      <c r="FL59" s="131">
        <v>258811</v>
      </c>
      <c r="FM59" s="131">
        <v>245016</v>
      </c>
      <c r="FN59" s="131">
        <v>221708</v>
      </c>
      <c r="FO59" s="131">
        <v>232937.57</v>
      </c>
      <c r="FP59" s="131">
        <v>234602.47</v>
      </c>
      <c r="FQ59" s="131">
        <v>236839.01</v>
      </c>
      <c r="FR59" s="131">
        <v>234144.19</v>
      </c>
      <c r="FS59" s="131">
        <v>214946.18</v>
      </c>
      <c r="FT59" s="131">
        <v>220537.06</v>
      </c>
      <c r="FU59" s="131">
        <v>241702.1</v>
      </c>
      <c r="FV59" s="131">
        <v>135078.54999999999</v>
      </c>
      <c r="FW59" s="131">
        <v>236790.11</v>
      </c>
      <c r="FX59" s="131">
        <v>245763.33</v>
      </c>
      <c r="FY59" s="131">
        <v>224623.56</v>
      </c>
      <c r="FZ59" s="131">
        <v>225619.03</v>
      </c>
      <c r="GA59" s="131">
        <v>245541.99</v>
      </c>
      <c r="GB59" s="131">
        <v>227720.17</v>
      </c>
      <c r="GC59" s="131">
        <v>240204.83</v>
      </c>
      <c r="GD59" s="131">
        <v>233357.77</v>
      </c>
      <c r="GE59" s="131">
        <v>218988.93</v>
      </c>
      <c r="GF59" s="131">
        <v>224999.43</v>
      </c>
      <c r="GG59" s="131">
        <v>241871.43</v>
      </c>
      <c r="GH59" s="131">
        <v>131799.70000000001</v>
      </c>
      <c r="GI59" s="131">
        <v>251371.08</v>
      </c>
      <c r="GJ59" s="131">
        <v>247370.27</v>
      </c>
      <c r="GK59" s="131">
        <v>221273.47</v>
      </c>
      <c r="GL59" s="131">
        <v>232961.19</v>
      </c>
      <c r="GM59" s="131">
        <v>231946.77</v>
      </c>
      <c r="GN59" s="131">
        <v>221443.95</v>
      </c>
      <c r="GO59" s="131">
        <v>249240.4</v>
      </c>
      <c r="GP59" s="131">
        <v>220814.71</v>
      </c>
      <c r="GQ59" s="131">
        <v>198709.43</v>
      </c>
      <c r="GR59" s="131">
        <v>240885.62</v>
      </c>
      <c r="GS59" s="131">
        <v>230908.98</v>
      </c>
    </row>
    <row r="60" spans="1:201" s="130" customFormat="1" x14ac:dyDescent="0.3">
      <c r="A60" s="132"/>
      <c r="B60" s="133" t="s">
        <v>51</v>
      </c>
      <c r="C60" s="131">
        <v>287</v>
      </c>
      <c r="D60" s="131">
        <v>298</v>
      </c>
      <c r="E60" s="131">
        <v>300</v>
      </c>
      <c r="F60" s="131">
        <v>204</v>
      </c>
      <c r="G60" s="131">
        <v>41</v>
      </c>
      <c r="H60" s="131">
        <v>268</v>
      </c>
      <c r="I60" s="131">
        <v>212</v>
      </c>
      <c r="J60" s="131">
        <v>235</v>
      </c>
      <c r="K60" s="131">
        <v>297</v>
      </c>
      <c r="L60" s="131">
        <v>402</v>
      </c>
      <c r="M60" s="131">
        <v>245</v>
      </c>
      <c r="N60" s="131">
        <v>259</v>
      </c>
      <c r="O60" s="131">
        <v>204</v>
      </c>
      <c r="P60" s="131">
        <v>87</v>
      </c>
      <c r="Q60" s="131">
        <v>239</v>
      </c>
      <c r="R60" s="131">
        <v>334</v>
      </c>
      <c r="S60" s="131">
        <v>180</v>
      </c>
      <c r="T60" s="131">
        <v>396</v>
      </c>
      <c r="U60" s="131">
        <v>326</v>
      </c>
      <c r="V60" s="131">
        <v>224</v>
      </c>
      <c r="W60" s="131">
        <v>94</v>
      </c>
      <c r="X60" s="131">
        <v>206</v>
      </c>
      <c r="Y60" s="131">
        <v>87</v>
      </c>
      <c r="Z60" s="131">
        <v>141</v>
      </c>
      <c r="AA60" s="131">
        <v>416</v>
      </c>
      <c r="AB60" s="131">
        <v>138</v>
      </c>
      <c r="AC60" s="131">
        <v>220</v>
      </c>
      <c r="AD60" s="131">
        <v>131</v>
      </c>
      <c r="AE60" s="131">
        <v>432</v>
      </c>
      <c r="AF60" s="131">
        <v>428</v>
      </c>
      <c r="AG60" s="131">
        <v>322</v>
      </c>
      <c r="AH60" s="131">
        <v>143</v>
      </c>
      <c r="AI60" s="131">
        <v>306</v>
      </c>
      <c r="AJ60" s="131">
        <v>393</v>
      </c>
      <c r="AK60" s="131">
        <v>247</v>
      </c>
      <c r="AL60" s="131">
        <v>386</v>
      </c>
      <c r="AM60" s="131">
        <v>146</v>
      </c>
      <c r="AN60" s="131">
        <v>111</v>
      </c>
      <c r="AO60" s="131">
        <v>169</v>
      </c>
      <c r="AP60" s="131">
        <v>332</v>
      </c>
      <c r="AQ60" s="131">
        <v>250</v>
      </c>
      <c r="AR60" s="131">
        <v>171</v>
      </c>
      <c r="AS60" s="131">
        <v>348</v>
      </c>
      <c r="AT60" s="131">
        <v>230</v>
      </c>
      <c r="AU60" s="131">
        <v>269</v>
      </c>
      <c r="AV60" s="131">
        <v>303</v>
      </c>
      <c r="AW60" s="131">
        <v>385</v>
      </c>
      <c r="AX60" s="131">
        <v>323</v>
      </c>
      <c r="AY60" s="131">
        <v>383</v>
      </c>
      <c r="AZ60" s="131">
        <v>367</v>
      </c>
      <c r="BA60" s="131">
        <v>330</v>
      </c>
      <c r="BB60" s="131">
        <v>380</v>
      </c>
      <c r="BC60" s="131">
        <v>227</v>
      </c>
      <c r="BD60" s="131">
        <v>304</v>
      </c>
      <c r="BE60" s="131">
        <v>266</v>
      </c>
      <c r="BF60" s="131">
        <v>325</v>
      </c>
      <c r="BG60" s="131">
        <v>372</v>
      </c>
      <c r="BH60" s="131">
        <v>459</v>
      </c>
      <c r="BI60" s="131">
        <v>483</v>
      </c>
      <c r="BJ60" s="131">
        <v>242</v>
      </c>
      <c r="BK60" s="131">
        <v>222</v>
      </c>
      <c r="BL60" s="131">
        <v>547</v>
      </c>
      <c r="BM60" s="131">
        <v>486</v>
      </c>
      <c r="BN60" s="131">
        <v>340</v>
      </c>
      <c r="BO60" s="131">
        <v>517</v>
      </c>
      <c r="BP60" s="131">
        <v>869</v>
      </c>
      <c r="BQ60" s="131">
        <v>632</v>
      </c>
      <c r="BR60" s="131">
        <v>340</v>
      </c>
      <c r="BS60" s="131">
        <v>579</v>
      </c>
      <c r="BT60" s="131">
        <v>428</v>
      </c>
      <c r="BU60" s="131">
        <v>541</v>
      </c>
      <c r="BV60" s="131">
        <v>718</v>
      </c>
      <c r="BW60" s="131">
        <v>420</v>
      </c>
      <c r="BX60" s="131">
        <v>665</v>
      </c>
      <c r="BY60" s="131">
        <v>691</v>
      </c>
      <c r="BZ60" s="131">
        <v>306</v>
      </c>
      <c r="CA60" s="131">
        <v>286</v>
      </c>
      <c r="CB60" s="131">
        <v>592</v>
      </c>
      <c r="CC60" s="131">
        <v>408</v>
      </c>
      <c r="CD60" s="131">
        <v>595</v>
      </c>
      <c r="CE60" s="131">
        <v>538</v>
      </c>
      <c r="CF60" s="131">
        <v>572</v>
      </c>
      <c r="CG60" s="131">
        <v>405</v>
      </c>
      <c r="CH60" s="131">
        <v>519</v>
      </c>
      <c r="CI60" s="131">
        <v>531</v>
      </c>
      <c r="CJ60" s="131">
        <v>619</v>
      </c>
      <c r="CK60" s="131">
        <v>669</v>
      </c>
      <c r="CL60" s="131">
        <v>291</v>
      </c>
      <c r="CM60" s="131">
        <v>494</v>
      </c>
      <c r="CN60" s="131">
        <v>662</v>
      </c>
      <c r="CO60" s="131">
        <v>592</v>
      </c>
      <c r="CP60" s="131">
        <v>451</v>
      </c>
      <c r="CQ60" s="131">
        <v>375</v>
      </c>
      <c r="CR60" s="131">
        <v>320</v>
      </c>
      <c r="CS60" s="131">
        <v>724</v>
      </c>
      <c r="CT60" s="131">
        <v>473</v>
      </c>
      <c r="CU60" s="131">
        <v>410</v>
      </c>
      <c r="CV60" s="131">
        <v>567</v>
      </c>
      <c r="CW60" s="131">
        <v>485</v>
      </c>
      <c r="CX60" s="131">
        <v>417</v>
      </c>
      <c r="CY60" s="131">
        <v>395</v>
      </c>
      <c r="CZ60" s="131">
        <v>558</v>
      </c>
      <c r="DA60" s="131">
        <v>497</v>
      </c>
      <c r="DB60" s="131">
        <v>382</v>
      </c>
      <c r="DC60" s="131">
        <v>284</v>
      </c>
      <c r="DD60" s="131">
        <v>522</v>
      </c>
      <c r="DE60" s="131">
        <v>324</v>
      </c>
      <c r="DF60" s="131">
        <v>363</v>
      </c>
      <c r="DG60" s="131">
        <v>383</v>
      </c>
      <c r="DH60" s="131">
        <v>574</v>
      </c>
      <c r="DI60" s="131">
        <v>463</v>
      </c>
      <c r="DJ60" s="131">
        <v>295</v>
      </c>
      <c r="DK60" s="131">
        <v>474</v>
      </c>
      <c r="DL60" s="131">
        <v>427</v>
      </c>
      <c r="DM60" s="131">
        <v>243</v>
      </c>
      <c r="DN60" s="131">
        <v>552</v>
      </c>
      <c r="DO60" s="131">
        <v>517</v>
      </c>
      <c r="DP60" s="131">
        <v>435</v>
      </c>
      <c r="DQ60" s="131">
        <v>166</v>
      </c>
      <c r="DR60" s="131">
        <v>310</v>
      </c>
      <c r="DS60" s="131">
        <v>184</v>
      </c>
      <c r="DT60" s="131">
        <v>595</v>
      </c>
      <c r="DU60" s="131">
        <v>59</v>
      </c>
      <c r="DV60" s="131">
        <v>59</v>
      </c>
      <c r="DW60" s="131">
        <v>133</v>
      </c>
      <c r="DX60" s="131">
        <v>470</v>
      </c>
      <c r="DY60" s="131">
        <v>389</v>
      </c>
      <c r="DZ60" s="131">
        <v>110</v>
      </c>
      <c r="EA60" s="131">
        <v>379</v>
      </c>
      <c r="EB60" s="131">
        <v>157</v>
      </c>
      <c r="EC60" s="131">
        <v>478</v>
      </c>
      <c r="ED60" s="131">
        <v>407</v>
      </c>
      <c r="EE60" s="131">
        <v>386</v>
      </c>
      <c r="EF60" s="131">
        <v>175</v>
      </c>
      <c r="EG60" s="131">
        <v>318</v>
      </c>
      <c r="EH60" s="131">
        <v>396</v>
      </c>
      <c r="EI60" s="131">
        <v>739</v>
      </c>
      <c r="EJ60" s="131">
        <v>465</v>
      </c>
      <c r="EK60" s="131">
        <v>345</v>
      </c>
      <c r="EL60" s="131">
        <v>243</v>
      </c>
      <c r="EM60" s="131">
        <v>180</v>
      </c>
      <c r="EN60" s="131">
        <v>237</v>
      </c>
      <c r="EO60" s="131">
        <v>505</v>
      </c>
      <c r="EP60" s="131">
        <v>498</v>
      </c>
      <c r="EQ60" s="131">
        <v>294</v>
      </c>
      <c r="ER60" s="131">
        <v>199</v>
      </c>
      <c r="ES60" s="131">
        <v>174</v>
      </c>
      <c r="ET60" s="131">
        <v>291</v>
      </c>
      <c r="EU60" s="131">
        <v>526</v>
      </c>
      <c r="EV60" s="131">
        <v>485</v>
      </c>
      <c r="EW60" s="131">
        <v>810</v>
      </c>
      <c r="EX60" s="131">
        <v>614</v>
      </c>
      <c r="EY60" s="131">
        <v>505</v>
      </c>
      <c r="EZ60" s="131">
        <v>547</v>
      </c>
      <c r="FA60" s="131">
        <v>497</v>
      </c>
      <c r="FB60" s="131">
        <v>737</v>
      </c>
      <c r="FC60" s="131">
        <v>604</v>
      </c>
      <c r="FD60" s="131">
        <v>421</v>
      </c>
      <c r="FE60" s="131">
        <v>169</v>
      </c>
      <c r="FF60" s="131">
        <v>98</v>
      </c>
      <c r="FG60" s="131">
        <v>659</v>
      </c>
      <c r="FH60" s="131">
        <v>298</v>
      </c>
      <c r="FI60" s="131">
        <v>279</v>
      </c>
      <c r="FJ60" s="131">
        <v>234</v>
      </c>
      <c r="FK60" s="131">
        <v>241</v>
      </c>
      <c r="FL60" s="131">
        <v>602</v>
      </c>
      <c r="FM60" s="131">
        <v>474</v>
      </c>
      <c r="FN60" s="131">
        <v>433</v>
      </c>
      <c r="FO60" s="131">
        <v>220.24</v>
      </c>
      <c r="FP60" s="131">
        <v>569.1</v>
      </c>
      <c r="FQ60" s="131">
        <v>249.81</v>
      </c>
      <c r="FR60" s="131">
        <v>315.10000000000002</v>
      </c>
      <c r="FS60" s="131">
        <v>288.64</v>
      </c>
      <c r="FT60" s="131">
        <v>291.39999999999998</v>
      </c>
      <c r="FU60" s="131">
        <v>315.51</v>
      </c>
      <c r="FV60" s="131">
        <v>303.04000000000002</v>
      </c>
      <c r="FW60" s="131">
        <v>814.63</v>
      </c>
      <c r="FX60" s="131">
        <v>342.56</v>
      </c>
      <c r="FY60" s="131">
        <v>580.92999999999995</v>
      </c>
      <c r="FZ60" s="131">
        <v>339.44</v>
      </c>
      <c r="GA60" s="131">
        <v>327.14999999999998</v>
      </c>
      <c r="GB60" s="131">
        <v>423.92</v>
      </c>
      <c r="GC60" s="131">
        <v>344.81</v>
      </c>
      <c r="GD60" s="131">
        <v>231.16</v>
      </c>
      <c r="GE60" s="131">
        <v>493.2</v>
      </c>
      <c r="GF60" s="131">
        <v>430.14</v>
      </c>
      <c r="GG60" s="131">
        <v>593.5</v>
      </c>
      <c r="GH60" s="131">
        <v>69</v>
      </c>
      <c r="GI60" s="131">
        <v>349.83</v>
      </c>
      <c r="GJ60" s="131">
        <v>129.02000000000001</v>
      </c>
      <c r="GK60" s="131">
        <v>298.52</v>
      </c>
      <c r="GL60" s="131">
        <v>128.74</v>
      </c>
      <c r="GM60" s="131">
        <v>95.94</v>
      </c>
      <c r="GN60" s="131">
        <v>27.6</v>
      </c>
      <c r="GO60" s="131">
        <v>133.29</v>
      </c>
      <c r="GP60" s="131">
        <v>190.69</v>
      </c>
      <c r="GQ60" s="131">
        <v>64.400000000000006</v>
      </c>
      <c r="GR60" s="131">
        <v>220.76</v>
      </c>
      <c r="GS60" s="131">
        <v>264.92</v>
      </c>
    </row>
    <row r="61" spans="1:201" s="130" customFormat="1" x14ac:dyDescent="0.3">
      <c r="A61" s="132"/>
      <c r="B61" s="133" t="s">
        <v>109</v>
      </c>
      <c r="C61" s="131">
        <v>0</v>
      </c>
      <c r="D61" s="131">
        <v>0</v>
      </c>
      <c r="E61" s="131">
        <v>65</v>
      </c>
      <c r="F61" s="131">
        <v>105</v>
      </c>
      <c r="G61" s="131">
        <v>0</v>
      </c>
      <c r="H61" s="131">
        <v>0</v>
      </c>
      <c r="I61" s="131">
        <v>156</v>
      </c>
      <c r="J61" s="131">
        <v>0</v>
      </c>
      <c r="K61" s="131">
        <v>0</v>
      </c>
      <c r="L61" s="131">
        <v>0</v>
      </c>
      <c r="M61" s="131">
        <v>0</v>
      </c>
      <c r="N61" s="131">
        <v>0</v>
      </c>
      <c r="O61" s="131">
        <v>0</v>
      </c>
      <c r="P61" s="131">
        <v>0</v>
      </c>
      <c r="Q61" s="131">
        <v>0</v>
      </c>
      <c r="R61" s="131">
        <v>0</v>
      </c>
      <c r="S61" s="131">
        <v>4</v>
      </c>
      <c r="T61" s="131">
        <v>0</v>
      </c>
      <c r="U61" s="131">
        <v>0</v>
      </c>
      <c r="V61" s="131">
        <v>0</v>
      </c>
      <c r="W61" s="131">
        <v>0</v>
      </c>
      <c r="X61" s="131">
        <v>0</v>
      </c>
      <c r="Y61" s="131">
        <v>0</v>
      </c>
      <c r="Z61" s="131">
        <v>0</v>
      </c>
      <c r="AA61" s="131">
        <v>0</v>
      </c>
      <c r="AB61" s="131">
        <v>0</v>
      </c>
      <c r="AC61" s="131">
        <v>0</v>
      </c>
      <c r="AD61" s="131">
        <v>17</v>
      </c>
      <c r="AE61" s="131">
        <v>0</v>
      </c>
      <c r="AF61" s="131">
        <v>99</v>
      </c>
      <c r="AG61" s="131">
        <v>0</v>
      </c>
      <c r="AH61" s="131">
        <v>0</v>
      </c>
      <c r="AI61" s="131">
        <v>0</v>
      </c>
      <c r="AJ61" s="131">
        <v>0</v>
      </c>
      <c r="AK61" s="131">
        <v>0</v>
      </c>
      <c r="AL61" s="131">
        <v>73</v>
      </c>
      <c r="AM61" s="131">
        <v>0</v>
      </c>
      <c r="AN61" s="131">
        <v>0</v>
      </c>
      <c r="AO61" s="131">
        <v>0</v>
      </c>
      <c r="AP61" s="131">
        <v>0</v>
      </c>
      <c r="AQ61" s="131">
        <v>0</v>
      </c>
      <c r="AR61" s="131">
        <v>0</v>
      </c>
      <c r="AS61" s="131">
        <v>0</v>
      </c>
      <c r="AT61" s="131">
        <v>0</v>
      </c>
      <c r="AU61" s="131">
        <v>0</v>
      </c>
      <c r="AV61" s="131">
        <v>0</v>
      </c>
      <c r="AW61" s="131">
        <v>209</v>
      </c>
      <c r="AX61" s="131">
        <v>0</v>
      </c>
      <c r="AY61" s="131">
        <v>0</v>
      </c>
      <c r="AZ61" s="131">
        <v>0</v>
      </c>
      <c r="BA61" s="131">
        <v>0</v>
      </c>
      <c r="BB61" s="131">
        <v>0</v>
      </c>
      <c r="BC61" s="131">
        <v>0</v>
      </c>
      <c r="BD61" s="131">
        <v>75518</v>
      </c>
      <c r="BE61" s="131">
        <v>165301</v>
      </c>
      <c r="BF61" s="131">
        <v>112501</v>
      </c>
      <c r="BG61" s="131">
        <v>208074</v>
      </c>
      <c r="BH61" s="131">
        <v>258962</v>
      </c>
      <c r="BI61" s="131">
        <v>283506</v>
      </c>
      <c r="BJ61" s="131">
        <v>316210</v>
      </c>
      <c r="BK61" s="131">
        <v>314235</v>
      </c>
      <c r="BL61" s="131">
        <v>338895</v>
      </c>
      <c r="BM61" s="131">
        <v>380181</v>
      </c>
      <c r="BN61" s="131">
        <v>364416</v>
      </c>
      <c r="BO61" s="131">
        <v>299787</v>
      </c>
      <c r="BP61" s="131">
        <v>392288</v>
      </c>
      <c r="BQ61" s="131">
        <v>374373</v>
      </c>
      <c r="BR61" s="131">
        <v>213266</v>
      </c>
      <c r="BS61" s="131">
        <v>355106</v>
      </c>
      <c r="BT61" s="131">
        <v>364153</v>
      </c>
      <c r="BU61" s="131">
        <v>349098</v>
      </c>
      <c r="BV61" s="131">
        <v>332452</v>
      </c>
      <c r="BW61" s="131">
        <v>337742</v>
      </c>
      <c r="BX61" s="131">
        <v>372655</v>
      </c>
      <c r="BY61" s="131">
        <v>394263</v>
      </c>
      <c r="BZ61" s="131">
        <v>348321</v>
      </c>
      <c r="CA61" s="131">
        <v>349070</v>
      </c>
      <c r="CB61" s="131">
        <v>377142</v>
      </c>
      <c r="CC61" s="131">
        <v>335625</v>
      </c>
      <c r="CD61" s="131">
        <v>215789</v>
      </c>
      <c r="CE61" s="131">
        <v>334757</v>
      </c>
      <c r="CF61" s="131">
        <v>341444</v>
      </c>
      <c r="CG61" s="131">
        <v>340329</v>
      </c>
      <c r="CH61" s="131">
        <v>316503</v>
      </c>
      <c r="CI61" s="131">
        <v>358570</v>
      </c>
      <c r="CJ61" s="131">
        <v>334029</v>
      </c>
      <c r="CK61" s="131">
        <v>399203</v>
      </c>
      <c r="CL61" s="131">
        <v>309877</v>
      </c>
      <c r="CM61" s="131">
        <v>362932</v>
      </c>
      <c r="CN61" s="131">
        <v>357522</v>
      </c>
      <c r="CO61" s="131">
        <v>340237</v>
      </c>
      <c r="CP61" s="131">
        <v>224699</v>
      </c>
      <c r="CQ61" s="131">
        <v>333289</v>
      </c>
      <c r="CR61" s="131">
        <v>378024</v>
      </c>
      <c r="CS61" s="131">
        <v>351259</v>
      </c>
      <c r="CT61" s="131">
        <v>310543</v>
      </c>
      <c r="CU61" s="131">
        <v>351364</v>
      </c>
      <c r="CV61" s="131">
        <v>360860</v>
      </c>
      <c r="CW61" s="131">
        <v>362953</v>
      </c>
      <c r="CX61" s="131">
        <v>352479</v>
      </c>
      <c r="CY61" s="131">
        <v>304513</v>
      </c>
      <c r="CZ61" s="131">
        <v>360037</v>
      </c>
      <c r="DA61" s="131">
        <v>345042</v>
      </c>
      <c r="DB61" s="131">
        <v>218592</v>
      </c>
      <c r="DC61" s="131">
        <v>308867</v>
      </c>
      <c r="DD61" s="131">
        <v>374348</v>
      </c>
      <c r="DE61" s="131">
        <v>355189</v>
      </c>
      <c r="DF61" s="131">
        <v>299709</v>
      </c>
      <c r="DG61" s="131">
        <v>337051</v>
      </c>
      <c r="DH61" s="131">
        <v>337893</v>
      </c>
      <c r="DI61" s="131">
        <v>349171</v>
      </c>
      <c r="DJ61" s="131">
        <v>351261</v>
      </c>
      <c r="DK61" s="131">
        <v>344220</v>
      </c>
      <c r="DL61" s="131">
        <v>340339</v>
      </c>
      <c r="DM61" s="131">
        <v>374396</v>
      </c>
      <c r="DN61" s="131">
        <v>199016</v>
      </c>
      <c r="DO61" s="131">
        <v>335959</v>
      </c>
      <c r="DP61" s="131">
        <v>375318</v>
      </c>
      <c r="DQ61" s="131">
        <v>325853</v>
      </c>
      <c r="DR61" s="131">
        <v>310400</v>
      </c>
      <c r="DS61" s="131">
        <v>345200</v>
      </c>
      <c r="DT61" s="131">
        <v>347869</v>
      </c>
      <c r="DU61" s="131">
        <v>18831</v>
      </c>
      <c r="DV61" s="131">
        <v>18831</v>
      </c>
      <c r="DW61" s="131">
        <v>181260</v>
      </c>
      <c r="DX61" s="131">
        <v>354466</v>
      </c>
      <c r="DY61" s="131">
        <v>371261</v>
      </c>
      <c r="DZ61" s="131">
        <v>211826</v>
      </c>
      <c r="EA61" s="131">
        <v>342933</v>
      </c>
      <c r="EB61" s="131">
        <v>336593</v>
      </c>
      <c r="EC61" s="131">
        <v>328098</v>
      </c>
      <c r="ED61" s="131">
        <v>308841</v>
      </c>
      <c r="EE61" s="131">
        <v>301919</v>
      </c>
      <c r="EF61" s="131">
        <v>330635</v>
      </c>
      <c r="EG61" s="131">
        <v>371723</v>
      </c>
      <c r="EH61" s="131">
        <v>343043</v>
      </c>
      <c r="EI61" s="131">
        <v>307054</v>
      </c>
      <c r="EJ61" s="131">
        <v>373911</v>
      </c>
      <c r="EK61" s="131">
        <v>334126</v>
      </c>
      <c r="EL61" s="131">
        <v>198112</v>
      </c>
      <c r="EM61" s="131">
        <v>346557</v>
      </c>
      <c r="EN61" s="131">
        <v>335214</v>
      </c>
      <c r="EO61" s="131">
        <v>317483</v>
      </c>
      <c r="EP61" s="131">
        <v>310176</v>
      </c>
      <c r="EQ61" s="131">
        <v>330738</v>
      </c>
      <c r="ER61" s="131">
        <v>328722</v>
      </c>
      <c r="ES61" s="131">
        <v>389573</v>
      </c>
      <c r="ET61" s="131">
        <v>305788</v>
      </c>
      <c r="EU61" s="131">
        <v>358660</v>
      </c>
      <c r="EV61" s="131">
        <v>353212</v>
      </c>
      <c r="EW61" s="131">
        <v>327335</v>
      </c>
      <c r="EX61" s="131">
        <v>209144</v>
      </c>
      <c r="EY61" s="131">
        <v>346538</v>
      </c>
      <c r="EZ61" s="131">
        <v>354462</v>
      </c>
      <c r="FA61" s="131">
        <v>329909</v>
      </c>
      <c r="FB61" s="131">
        <v>306754</v>
      </c>
      <c r="FC61" s="131">
        <v>403033</v>
      </c>
      <c r="FD61" s="131">
        <v>389021</v>
      </c>
      <c r="FE61" s="131">
        <v>464443</v>
      </c>
      <c r="FF61" s="131">
        <v>361512</v>
      </c>
      <c r="FG61" s="131">
        <v>366712</v>
      </c>
      <c r="FH61" s="131">
        <v>449006</v>
      </c>
      <c r="FI61" s="131">
        <v>374611</v>
      </c>
      <c r="FJ61" s="131">
        <v>236175</v>
      </c>
      <c r="FK61" s="131">
        <v>371774</v>
      </c>
      <c r="FL61" s="131">
        <v>389474</v>
      </c>
      <c r="FM61" s="131">
        <v>374942</v>
      </c>
      <c r="FN61" s="131">
        <v>320079</v>
      </c>
      <c r="FO61" s="131">
        <v>353273.81</v>
      </c>
      <c r="FP61" s="131">
        <v>377154.25</v>
      </c>
      <c r="FQ61" s="131">
        <v>364347.79</v>
      </c>
      <c r="FR61" s="131">
        <v>357995.03</v>
      </c>
      <c r="FS61" s="131">
        <v>344588.86</v>
      </c>
      <c r="FT61" s="131">
        <v>344824.78</v>
      </c>
      <c r="FU61" s="131">
        <v>398744.01</v>
      </c>
      <c r="FV61" s="131">
        <v>195430.65</v>
      </c>
      <c r="FW61" s="131">
        <v>338655.17</v>
      </c>
      <c r="FX61" s="131">
        <v>383611.57</v>
      </c>
      <c r="FY61" s="131">
        <v>351916.86</v>
      </c>
      <c r="FZ61" s="131">
        <v>312038.02</v>
      </c>
      <c r="GA61" s="131">
        <v>367437.3</v>
      </c>
      <c r="GB61" s="131">
        <v>346351.56</v>
      </c>
      <c r="GC61" s="131">
        <v>357426.57</v>
      </c>
      <c r="GD61" s="131">
        <v>343490.23</v>
      </c>
      <c r="GE61" s="131">
        <v>349314.17</v>
      </c>
      <c r="GF61" s="131">
        <v>345482.4</v>
      </c>
      <c r="GG61" s="131">
        <v>391669.54</v>
      </c>
      <c r="GH61" s="131">
        <v>186561</v>
      </c>
      <c r="GI61" s="131">
        <v>349699.6</v>
      </c>
      <c r="GJ61" s="131">
        <v>382435.32</v>
      </c>
      <c r="GK61" s="131">
        <v>336705.07</v>
      </c>
      <c r="GL61" s="131">
        <v>340533.71</v>
      </c>
      <c r="GM61" s="131">
        <v>334267.25</v>
      </c>
      <c r="GN61" s="131">
        <v>349964.02</v>
      </c>
      <c r="GO61" s="131">
        <v>387759.02</v>
      </c>
      <c r="GP61" s="131">
        <v>347103.78</v>
      </c>
      <c r="GQ61" s="131">
        <v>299897.12</v>
      </c>
      <c r="GR61" s="131">
        <v>352007.32</v>
      </c>
      <c r="GS61" s="131">
        <v>355890.6</v>
      </c>
    </row>
    <row r="62" spans="1:201" s="130" customFormat="1" x14ac:dyDescent="0.3">
      <c r="A62" s="132"/>
      <c r="B62" s="113" t="s">
        <v>41</v>
      </c>
      <c r="C62" s="131">
        <v>302750</v>
      </c>
      <c r="D62" s="131">
        <v>322457</v>
      </c>
      <c r="E62" s="131">
        <v>387548</v>
      </c>
      <c r="F62" s="131">
        <v>322437</v>
      </c>
      <c r="G62" s="131">
        <v>300245</v>
      </c>
      <c r="H62" s="131">
        <v>359119</v>
      </c>
      <c r="I62" s="131">
        <v>312316</v>
      </c>
      <c r="J62" s="131">
        <v>197498</v>
      </c>
      <c r="K62" s="131">
        <v>317084</v>
      </c>
      <c r="L62" s="131">
        <v>316037</v>
      </c>
      <c r="M62" s="131">
        <v>310473</v>
      </c>
      <c r="N62" s="131">
        <v>335683</v>
      </c>
      <c r="O62" s="131">
        <v>330457</v>
      </c>
      <c r="P62" s="131">
        <v>346851</v>
      </c>
      <c r="Q62" s="131">
        <v>372678</v>
      </c>
      <c r="R62" s="131">
        <v>319367</v>
      </c>
      <c r="S62" s="131">
        <v>348647</v>
      </c>
      <c r="T62" s="131">
        <v>323460</v>
      </c>
      <c r="U62" s="131">
        <v>311327</v>
      </c>
      <c r="V62" s="131">
        <v>205866</v>
      </c>
      <c r="W62" s="131">
        <v>323482</v>
      </c>
      <c r="X62" s="131">
        <v>320589</v>
      </c>
      <c r="Y62" s="131">
        <v>318609</v>
      </c>
      <c r="Z62" s="131">
        <v>335504</v>
      </c>
      <c r="AA62" s="131">
        <v>359632</v>
      </c>
      <c r="AB62" s="131">
        <v>342669</v>
      </c>
      <c r="AC62" s="131">
        <v>358390</v>
      </c>
      <c r="AD62" s="131">
        <v>328366</v>
      </c>
      <c r="AE62" s="131">
        <v>306880</v>
      </c>
      <c r="AF62" s="131">
        <v>340538</v>
      </c>
      <c r="AG62" s="131">
        <v>336201</v>
      </c>
      <c r="AH62" s="131">
        <v>198398</v>
      </c>
      <c r="AI62" s="131">
        <v>296973</v>
      </c>
      <c r="AJ62" s="131">
        <v>356148</v>
      </c>
      <c r="AK62" s="131">
        <v>320466</v>
      </c>
      <c r="AL62" s="131">
        <v>309619</v>
      </c>
      <c r="AM62" s="131">
        <v>337052</v>
      </c>
      <c r="AN62" s="131">
        <v>343608</v>
      </c>
      <c r="AO62" s="131">
        <v>340111</v>
      </c>
      <c r="AP62" s="131">
        <v>346976</v>
      </c>
      <c r="AQ62" s="131">
        <v>302507</v>
      </c>
      <c r="AR62" s="131">
        <v>331804</v>
      </c>
      <c r="AS62" s="131">
        <v>335626</v>
      </c>
      <c r="AT62" s="131">
        <v>179112</v>
      </c>
      <c r="AU62" s="131">
        <v>304438</v>
      </c>
      <c r="AV62" s="131">
        <v>332156</v>
      </c>
      <c r="AW62" s="131">
        <v>287471</v>
      </c>
      <c r="AX62" s="131">
        <v>311150</v>
      </c>
      <c r="AY62" s="131">
        <v>337981</v>
      </c>
      <c r="AZ62" s="131">
        <v>352452</v>
      </c>
      <c r="BA62" s="131">
        <v>325432</v>
      </c>
      <c r="BB62" s="131">
        <v>333038</v>
      </c>
      <c r="BC62" s="131">
        <v>294499</v>
      </c>
      <c r="BD62" s="131">
        <v>299733</v>
      </c>
      <c r="BE62" s="131">
        <v>324557</v>
      </c>
      <c r="BF62" s="131">
        <v>170280</v>
      </c>
      <c r="BG62" s="131">
        <v>307874</v>
      </c>
      <c r="BH62" s="131">
        <v>330234</v>
      </c>
      <c r="BI62" s="131">
        <v>284118</v>
      </c>
      <c r="BJ62" s="131">
        <v>325555</v>
      </c>
      <c r="BK62" s="131">
        <v>308615</v>
      </c>
      <c r="BL62" s="131">
        <v>325540</v>
      </c>
      <c r="BM62" s="131">
        <v>359581</v>
      </c>
      <c r="BN62" s="131">
        <v>335451</v>
      </c>
      <c r="BO62" s="131">
        <v>262789</v>
      </c>
      <c r="BP62" s="131">
        <v>346675</v>
      </c>
      <c r="BQ62" s="131">
        <v>315797</v>
      </c>
      <c r="BR62" s="131">
        <v>179814</v>
      </c>
      <c r="BS62" s="131">
        <v>323914</v>
      </c>
      <c r="BT62" s="131">
        <v>319694</v>
      </c>
      <c r="BU62" s="131">
        <v>315792</v>
      </c>
      <c r="BV62" s="131">
        <v>330365</v>
      </c>
      <c r="BW62" s="131">
        <v>324318</v>
      </c>
      <c r="BX62" s="131">
        <v>347527</v>
      </c>
      <c r="BY62" s="131">
        <v>362835</v>
      </c>
      <c r="BZ62" s="131">
        <v>313472</v>
      </c>
      <c r="CA62" s="131">
        <v>315738</v>
      </c>
      <c r="CB62" s="131">
        <v>345817</v>
      </c>
      <c r="CC62" s="131">
        <v>279812</v>
      </c>
      <c r="CD62" s="131">
        <v>189454</v>
      </c>
      <c r="CE62" s="131">
        <v>310884</v>
      </c>
      <c r="CF62" s="131">
        <v>300996</v>
      </c>
      <c r="CG62" s="131">
        <v>308725</v>
      </c>
      <c r="CH62" s="131">
        <v>312712</v>
      </c>
      <c r="CI62" s="131">
        <v>344700</v>
      </c>
      <c r="CJ62" s="131">
        <v>312136</v>
      </c>
      <c r="CK62" s="131">
        <v>383669</v>
      </c>
      <c r="CL62" s="131">
        <v>290058</v>
      </c>
      <c r="CM62" s="131">
        <v>328535</v>
      </c>
      <c r="CN62" s="131">
        <v>325624</v>
      </c>
      <c r="CO62" s="131">
        <v>296878</v>
      </c>
      <c r="CP62" s="131">
        <v>194268</v>
      </c>
      <c r="CQ62" s="131">
        <v>312078</v>
      </c>
      <c r="CR62" s="131">
        <v>342022</v>
      </c>
      <c r="CS62" s="131">
        <v>334828</v>
      </c>
      <c r="CT62" s="131">
        <v>307587</v>
      </c>
      <c r="CU62" s="131">
        <v>348756</v>
      </c>
      <c r="CV62" s="131">
        <v>354449</v>
      </c>
      <c r="CW62" s="131">
        <v>354109</v>
      </c>
      <c r="CX62" s="131">
        <v>326604</v>
      </c>
      <c r="CY62" s="131">
        <v>285867</v>
      </c>
      <c r="CZ62" s="131">
        <v>334930</v>
      </c>
      <c r="DA62" s="131">
        <v>310443</v>
      </c>
      <c r="DB62" s="131">
        <v>192365</v>
      </c>
      <c r="DC62" s="131">
        <v>290307</v>
      </c>
      <c r="DD62" s="131">
        <v>345149</v>
      </c>
      <c r="DE62" s="131">
        <v>325559</v>
      </c>
      <c r="DF62" s="131">
        <v>300725</v>
      </c>
      <c r="DG62" s="131">
        <v>341001</v>
      </c>
      <c r="DH62" s="131">
        <v>321920</v>
      </c>
      <c r="DI62" s="131">
        <v>347019</v>
      </c>
      <c r="DJ62" s="131">
        <v>309105</v>
      </c>
      <c r="DK62" s="131">
        <v>310307</v>
      </c>
      <c r="DL62" s="131">
        <v>308242</v>
      </c>
      <c r="DM62" s="131">
        <v>319834</v>
      </c>
      <c r="DN62" s="131">
        <v>171395</v>
      </c>
      <c r="DO62" s="131">
        <v>310990</v>
      </c>
      <c r="DP62" s="131">
        <v>337967</v>
      </c>
      <c r="DQ62" s="131">
        <v>304948</v>
      </c>
      <c r="DR62" s="131">
        <v>309349</v>
      </c>
      <c r="DS62" s="131">
        <v>345983</v>
      </c>
      <c r="DT62" s="131">
        <v>324345</v>
      </c>
      <c r="DU62" s="131">
        <v>10250</v>
      </c>
      <c r="DV62" s="131">
        <v>10250</v>
      </c>
      <c r="DW62" s="131">
        <v>169079</v>
      </c>
      <c r="DX62" s="131">
        <v>327562</v>
      </c>
      <c r="DY62" s="131">
        <v>326918</v>
      </c>
      <c r="DZ62" s="131">
        <v>180361</v>
      </c>
      <c r="EA62" s="131">
        <v>313987</v>
      </c>
      <c r="EB62" s="131">
        <v>300611</v>
      </c>
      <c r="EC62" s="131">
        <v>304755</v>
      </c>
      <c r="ED62" s="131">
        <v>306740</v>
      </c>
      <c r="EE62" s="131">
        <v>307166</v>
      </c>
      <c r="EF62" s="131">
        <v>309853</v>
      </c>
      <c r="EG62" s="131">
        <v>345011</v>
      </c>
      <c r="EH62" s="131">
        <v>301625</v>
      </c>
      <c r="EI62" s="131">
        <v>268291</v>
      </c>
      <c r="EJ62" s="131">
        <v>330657</v>
      </c>
      <c r="EK62" s="131">
        <v>280954</v>
      </c>
      <c r="EL62" s="131">
        <v>165094</v>
      </c>
      <c r="EM62" s="131">
        <v>313672</v>
      </c>
      <c r="EN62" s="131">
        <v>298897</v>
      </c>
      <c r="EO62" s="131">
        <v>290447</v>
      </c>
      <c r="EP62" s="131">
        <v>297424</v>
      </c>
      <c r="EQ62" s="131">
        <v>318709</v>
      </c>
      <c r="ER62" s="131">
        <v>301216</v>
      </c>
      <c r="ES62" s="131">
        <v>368650</v>
      </c>
      <c r="ET62" s="131">
        <v>279105</v>
      </c>
      <c r="EU62" s="131">
        <v>314670</v>
      </c>
      <c r="EV62" s="131">
        <v>320116</v>
      </c>
      <c r="EW62" s="131">
        <v>274320</v>
      </c>
      <c r="EX62" s="131">
        <v>179327</v>
      </c>
      <c r="EY62" s="131">
        <v>319186</v>
      </c>
      <c r="EZ62" s="131">
        <v>310100</v>
      </c>
      <c r="FA62" s="131">
        <v>308647</v>
      </c>
      <c r="FB62" s="131">
        <v>290405</v>
      </c>
      <c r="FC62" s="131">
        <v>344408</v>
      </c>
      <c r="FD62" s="131">
        <v>304879</v>
      </c>
      <c r="FE62" s="131">
        <v>381977</v>
      </c>
      <c r="FF62" s="131">
        <v>283219</v>
      </c>
      <c r="FG62" s="131">
        <v>292830</v>
      </c>
      <c r="FH62" s="131">
        <v>351732</v>
      </c>
      <c r="FI62" s="131">
        <v>283526</v>
      </c>
      <c r="FJ62" s="131">
        <v>182100</v>
      </c>
      <c r="FK62" s="131">
        <v>310647</v>
      </c>
      <c r="FL62" s="131">
        <v>304715</v>
      </c>
      <c r="FM62" s="131">
        <v>285934</v>
      </c>
      <c r="FN62" s="131">
        <v>260256</v>
      </c>
      <c r="FO62" s="131">
        <v>297380.88</v>
      </c>
      <c r="FP62" s="131">
        <v>298830.34000000003</v>
      </c>
      <c r="FQ62" s="131">
        <v>296501.01</v>
      </c>
      <c r="FR62" s="131">
        <v>289560.46000000002</v>
      </c>
      <c r="FS62" s="131">
        <v>263385.66000000003</v>
      </c>
      <c r="FT62" s="131">
        <v>275160.17</v>
      </c>
      <c r="FU62" s="131">
        <v>289793.67000000004</v>
      </c>
      <c r="FV62" s="131">
        <v>147589.57</v>
      </c>
      <c r="FW62" s="131">
        <v>277048.7</v>
      </c>
      <c r="FX62" s="131">
        <v>300152.01</v>
      </c>
      <c r="FY62" s="131">
        <v>278818.15999999997</v>
      </c>
      <c r="FZ62" s="131">
        <v>265052.14999999997</v>
      </c>
      <c r="GA62" s="131">
        <v>318491.06</v>
      </c>
      <c r="GB62" s="131">
        <v>289088.76</v>
      </c>
      <c r="GC62" s="131">
        <v>310867.19</v>
      </c>
      <c r="GD62" s="131">
        <v>290834.27</v>
      </c>
      <c r="GE62" s="131">
        <v>274503.17</v>
      </c>
      <c r="GF62" s="131">
        <v>281036.69</v>
      </c>
      <c r="GG62" s="131">
        <v>299761.54000000004</v>
      </c>
      <c r="GH62" s="131">
        <v>147564.02000000002</v>
      </c>
      <c r="GI62" s="131">
        <v>308294.87</v>
      </c>
      <c r="GJ62" s="131">
        <v>312731.75</v>
      </c>
      <c r="GK62" s="131">
        <v>281759.82</v>
      </c>
      <c r="GL62" s="131">
        <v>296313.78999999998</v>
      </c>
      <c r="GM62" s="131">
        <v>307976.34999999998</v>
      </c>
      <c r="GN62" s="131">
        <v>295189.53000000003</v>
      </c>
      <c r="GO62" s="131">
        <v>333235.56999999995</v>
      </c>
      <c r="GP62" s="131">
        <v>288736.58999999997</v>
      </c>
      <c r="GQ62" s="131">
        <v>252022.31</v>
      </c>
      <c r="GR62" s="131">
        <v>314415.09000000003</v>
      </c>
      <c r="GS62" s="131">
        <v>281048.88</v>
      </c>
    </row>
    <row r="63" spans="1:201" s="130" customFormat="1" x14ac:dyDescent="0.3">
      <c r="A63" s="132"/>
      <c r="B63" s="113" t="s">
        <v>37</v>
      </c>
      <c r="C63" s="131">
        <v>0</v>
      </c>
      <c r="D63" s="131">
        <v>0</v>
      </c>
      <c r="E63" s="131">
        <v>0</v>
      </c>
      <c r="F63" s="131">
        <v>0</v>
      </c>
      <c r="G63" s="131">
        <v>0</v>
      </c>
      <c r="H63" s="131">
        <v>0</v>
      </c>
      <c r="I63" s="131">
        <v>0</v>
      </c>
      <c r="J63" s="131">
        <v>0</v>
      </c>
      <c r="K63" s="131">
        <v>0</v>
      </c>
      <c r="L63" s="131">
        <v>0</v>
      </c>
      <c r="M63" s="131">
        <v>0</v>
      </c>
      <c r="N63" s="131">
        <v>0</v>
      </c>
      <c r="O63" s="131">
        <v>0</v>
      </c>
      <c r="P63" s="131">
        <v>0</v>
      </c>
      <c r="Q63" s="131">
        <v>0</v>
      </c>
      <c r="R63" s="131">
        <v>102</v>
      </c>
      <c r="S63" s="131">
        <v>0</v>
      </c>
      <c r="T63" s="131">
        <v>0</v>
      </c>
      <c r="U63" s="131">
        <v>0</v>
      </c>
      <c r="V63" s="131">
        <v>0</v>
      </c>
      <c r="W63" s="131">
        <v>0</v>
      </c>
      <c r="X63" s="131">
        <v>0</v>
      </c>
      <c r="Y63" s="131">
        <v>0</v>
      </c>
      <c r="Z63" s="131">
        <v>0</v>
      </c>
      <c r="AA63" s="131">
        <v>0</v>
      </c>
      <c r="AB63" s="131">
        <v>0</v>
      </c>
      <c r="AC63" s="131">
        <v>0</v>
      </c>
      <c r="AD63" s="131">
        <v>0</v>
      </c>
      <c r="AE63" s="131">
        <v>0</v>
      </c>
      <c r="AF63" s="131">
        <v>0</v>
      </c>
      <c r="AG63" s="131">
        <v>0</v>
      </c>
      <c r="AH63" s="131">
        <v>0</v>
      </c>
      <c r="AI63" s="131">
        <v>0</v>
      </c>
      <c r="AJ63" s="131">
        <v>0</v>
      </c>
      <c r="AK63" s="131">
        <v>0</v>
      </c>
      <c r="AL63" s="131">
        <v>0</v>
      </c>
      <c r="AM63" s="131">
        <v>0</v>
      </c>
      <c r="AN63" s="131">
        <v>0</v>
      </c>
      <c r="AO63" s="131">
        <v>0</v>
      </c>
      <c r="AP63" s="131">
        <v>0</v>
      </c>
      <c r="AQ63" s="131">
        <v>0</v>
      </c>
      <c r="AR63" s="131">
        <v>0</v>
      </c>
      <c r="AS63" s="131">
        <v>0</v>
      </c>
      <c r="AT63" s="131">
        <v>0</v>
      </c>
      <c r="AU63" s="131">
        <v>0</v>
      </c>
      <c r="AV63" s="131">
        <v>0</v>
      </c>
      <c r="AW63" s="131">
        <v>0</v>
      </c>
      <c r="AX63" s="131">
        <v>0</v>
      </c>
      <c r="AY63" s="131">
        <v>0</v>
      </c>
      <c r="AZ63" s="131">
        <v>0</v>
      </c>
      <c r="BA63" s="131">
        <v>0</v>
      </c>
      <c r="BB63" s="131">
        <v>0</v>
      </c>
      <c r="BC63" s="131">
        <v>0</v>
      </c>
      <c r="BD63" s="131">
        <v>4170</v>
      </c>
      <c r="BE63" s="131">
        <v>8107</v>
      </c>
      <c r="BF63" s="131">
        <v>4271</v>
      </c>
      <c r="BG63" s="131">
        <v>11854</v>
      </c>
      <c r="BH63" s="131">
        <v>15454</v>
      </c>
      <c r="BI63" s="131">
        <v>16758</v>
      </c>
      <c r="BJ63" s="131">
        <v>25145</v>
      </c>
      <c r="BK63" s="131">
        <v>22723</v>
      </c>
      <c r="BL63" s="131">
        <v>22412</v>
      </c>
      <c r="BM63" s="131">
        <v>31576</v>
      </c>
      <c r="BN63" s="131">
        <v>29155</v>
      </c>
      <c r="BO63" s="131">
        <v>23121</v>
      </c>
      <c r="BP63" s="131">
        <v>28309</v>
      </c>
      <c r="BQ63" s="131">
        <v>29344</v>
      </c>
      <c r="BR63" s="131">
        <v>11843</v>
      </c>
      <c r="BS63" s="131">
        <v>24061</v>
      </c>
      <c r="BT63" s="131">
        <v>29871</v>
      </c>
      <c r="BU63" s="131">
        <v>28441</v>
      </c>
      <c r="BV63" s="131">
        <v>33651</v>
      </c>
      <c r="BW63" s="131">
        <v>30625</v>
      </c>
      <c r="BX63" s="131">
        <v>32603</v>
      </c>
      <c r="BY63" s="131">
        <v>35488</v>
      </c>
      <c r="BZ63" s="131">
        <v>27803</v>
      </c>
      <c r="CA63" s="131">
        <v>30729</v>
      </c>
      <c r="CB63" s="131">
        <v>38700</v>
      </c>
      <c r="CC63" s="131">
        <v>29929</v>
      </c>
      <c r="CD63" s="131">
        <v>14632</v>
      </c>
      <c r="CE63" s="131">
        <v>28251</v>
      </c>
      <c r="CF63" s="131">
        <v>34215</v>
      </c>
      <c r="CG63" s="131">
        <v>34975</v>
      </c>
      <c r="CH63" s="131">
        <v>33993</v>
      </c>
      <c r="CI63" s="131">
        <v>32557</v>
      </c>
      <c r="CJ63" s="131">
        <v>37168</v>
      </c>
      <c r="CK63" s="131">
        <v>43750</v>
      </c>
      <c r="CL63" s="131">
        <v>31412</v>
      </c>
      <c r="CM63" s="131">
        <v>35718</v>
      </c>
      <c r="CN63" s="131">
        <v>36836</v>
      </c>
      <c r="CO63" s="131">
        <v>34576</v>
      </c>
      <c r="CP63" s="131">
        <v>20387</v>
      </c>
      <c r="CQ63" s="131">
        <v>32306</v>
      </c>
      <c r="CR63" s="131">
        <v>39947</v>
      </c>
      <c r="CS63" s="131">
        <v>40805</v>
      </c>
      <c r="CT63" s="131">
        <v>40608</v>
      </c>
      <c r="CU63" s="131">
        <v>42057</v>
      </c>
      <c r="CV63" s="131">
        <v>50372</v>
      </c>
      <c r="CW63" s="131">
        <v>46360</v>
      </c>
      <c r="CX63" s="131">
        <v>45609</v>
      </c>
      <c r="CY63" s="131">
        <v>33586</v>
      </c>
      <c r="CZ63" s="131">
        <v>41598</v>
      </c>
      <c r="DA63" s="131">
        <v>41392</v>
      </c>
      <c r="DB63" s="131">
        <v>18774</v>
      </c>
      <c r="DC63" s="131">
        <v>34980</v>
      </c>
      <c r="DD63" s="131">
        <v>39120</v>
      </c>
      <c r="DE63" s="131">
        <v>41652</v>
      </c>
      <c r="DF63" s="131">
        <v>40300</v>
      </c>
      <c r="DG63" s="131">
        <v>42918</v>
      </c>
      <c r="DH63" s="131">
        <v>45226</v>
      </c>
      <c r="DI63" s="131">
        <v>48430</v>
      </c>
      <c r="DJ63" s="131">
        <v>43241</v>
      </c>
      <c r="DK63" s="131">
        <v>37116</v>
      </c>
      <c r="DL63" s="131">
        <v>39894</v>
      </c>
      <c r="DM63" s="131">
        <v>45488</v>
      </c>
      <c r="DN63" s="131">
        <v>18513</v>
      </c>
      <c r="DO63" s="131">
        <v>38837</v>
      </c>
      <c r="DP63" s="131">
        <v>43766</v>
      </c>
      <c r="DQ63" s="131">
        <v>38934</v>
      </c>
      <c r="DR63" s="131">
        <v>42869</v>
      </c>
      <c r="DS63" s="131">
        <v>42796</v>
      </c>
      <c r="DT63" s="131">
        <v>48838</v>
      </c>
      <c r="DU63" s="131">
        <v>2167</v>
      </c>
      <c r="DV63" s="131">
        <v>2167</v>
      </c>
      <c r="DW63" s="131">
        <v>15734</v>
      </c>
      <c r="DX63" s="131">
        <v>46455</v>
      </c>
      <c r="DY63" s="131">
        <v>45269</v>
      </c>
      <c r="DZ63" s="131">
        <v>26318</v>
      </c>
      <c r="EA63" s="131">
        <v>39166</v>
      </c>
      <c r="EB63" s="131">
        <v>43516</v>
      </c>
      <c r="EC63" s="131">
        <v>45166</v>
      </c>
      <c r="ED63" s="131">
        <v>51735</v>
      </c>
      <c r="EE63" s="131">
        <v>41462</v>
      </c>
      <c r="EF63" s="131">
        <v>51650</v>
      </c>
      <c r="EG63" s="131">
        <v>50828</v>
      </c>
      <c r="EH63" s="131">
        <v>45148</v>
      </c>
      <c r="EI63" s="131">
        <v>43748</v>
      </c>
      <c r="EJ63" s="131">
        <v>54843</v>
      </c>
      <c r="EK63" s="131">
        <v>42271</v>
      </c>
      <c r="EL63" s="131">
        <v>21500</v>
      </c>
      <c r="EM63" s="131">
        <v>44380</v>
      </c>
      <c r="EN63" s="131">
        <v>48301</v>
      </c>
      <c r="EO63" s="131">
        <v>47339</v>
      </c>
      <c r="EP63" s="131">
        <v>51991</v>
      </c>
      <c r="EQ63" s="131">
        <v>47065</v>
      </c>
      <c r="ER63" s="131">
        <v>49424</v>
      </c>
      <c r="ES63" s="131">
        <v>53442</v>
      </c>
      <c r="ET63" s="131">
        <v>50384</v>
      </c>
      <c r="EU63" s="131">
        <v>52215</v>
      </c>
      <c r="EV63" s="131">
        <v>53525</v>
      </c>
      <c r="EW63" s="131">
        <v>48234</v>
      </c>
      <c r="EX63" s="131">
        <v>22672</v>
      </c>
      <c r="EY63" s="131">
        <v>53146</v>
      </c>
      <c r="EZ63" s="131">
        <v>51842</v>
      </c>
      <c r="FA63" s="131">
        <v>48946</v>
      </c>
      <c r="FB63" s="131">
        <v>53204</v>
      </c>
      <c r="FC63" s="131">
        <v>53399</v>
      </c>
      <c r="FD63" s="131">
        <v>53775</v>
      </c>
      <c r="FE63" s="131">
        <v>62570</v>
      </c>
      <c r="FF63" s="131">
        <v>46289</v>
      </c>
      <c r="FG63" s="131">
        <v>55637</v>
      </c>
      <c r="FH63" s="131">
        <v>66218</v>
      </c>
      <c r="FI63" s="131">
        <v>53945</v>
      </c>
      <c r="FJ63" s="131">
        <v>23765</v>
      </c>
      <c r="FK63" s="131">
        <v>50426</v>
      </c>
      <c r="FL63" s="131">
        <v>60924</v>
      </c>
      <c r="FM63" s="131">
        <v>63806</v>
      </c>
      <c r="FN63" s="131">
        <v>58563</v>
      </c>
      <c r="FO63" s="131">
        <v>55640.58</v>
      </c>
      <c r="FP63" s="131">
        <v>71629.48</v>
      </c>
      <c r="FQ63" s="131">
        <v>57353.13</v>
      </c>
      <c r="FR63" s="131">
        <v>66223.740000000005</v>
      </c>
      <c r="FS63" s="131">
        <v>59821.25</v>
      </c>
      <c r="FT63" s="131">
        <v>56315.77</v>
      </c>
      <c r="FU63" s="131">
        <v>64417.72</v>
      </c>
      <c r="FV63" s="131">
        <v>26303.57</v>
      </c>
      <c r="FW63" s="131">
        <v>54783.05</v>
      </c>
      <c r="FX63" s="131">
        <v>65752.19</v>
      </c>
      <c r="FY63" s="131">
        <v>56201.1</v>
      </c>
      <c r="FZ63" s="131">
        <v>64111.87</v>
      </c>
      <c r="GA63" s="131">
        <v>62802.78</v>
      </c>
      <c r="GB63" s="131">
        <v>66923.179999999993</v>
      </c>
      <c r="GC63" s="131">
        <v>70738.38</v>
      </c>
      <c r="GD63" s="131">
        <v>64653.06</v>
      </c>
      <c r="GE63" s="131">
        <v>55393.18</v>
      </c>
      <c r="GF63" s="131">
        <v>60812.3</v>
      </c>
      <c r="GG63" s="131">
        <v>65579.14</v>
      </c>
      <c r="GH63" s="131">
        <v>27960.31</v>
      </c>
      <c r="GI63" s="131">
        <v>62173.8</v>
      </c>
      <c r="GJ63" s="131">
        <v>65150.25</v>
      </c>
      <c r="GK63" s="131">
        <v>61243.37</v>
      </c>
      <c r="GL63" s="131">
        <v>65130.879999999997</v>
      </c>
      <c r="GM63" s="131">
        <v>58074.12</v>
      </c>
      <c r="GN63" s="131">
        <v>59187.44</v>
      </c>
      <c r="GO63" s="131">
        <v>72559.06</v>
      </c>
      <c r="GP63" s="131">
        <v>64450.89</v>
      </c>
      <c r="GQ63" s="131">
        <v>55600.97</v>
      </c>
      <c r="GR63" s="131">
        <v>71378.16</v>
      </c>
      <c r="GS63" s="131">
        <v>64633.03</v>
      </c>
    </row>
    <row r="64" spans="1:201" s="130" customFormat="1" x14ac:dyDescent="0.3">
      <c r="A64" s="132"/>
      <c r="B64" s="113" t="s">
        <v>101</v>
      </c>
      <c r="C64" s="131">
        <v>346289</v>
      </c>
      <c r="D64" s="131">
        <v>377881</v>
      </c>
      <c r="E64" s="131">
        <v>459484</v>
      </c>
      <c r="F64" s="131">
        <v>393382</v>
      </c>
      <c r="G64" s="131">
        <v>375221</v>
      </c>
      <c r="H64" s="131">
        <v>438215</v>
      </c>
      <c r="I64" s="131">
        <v>403329</v>
      </c>
      <c r="J64" s="131">
        <v>255177</v>
      </c>
      <c r="K64" s="131">
        <v>380386</v>
      </c>
      <c r="L64" s="131">
        <v>377156</v>
      </c>
      <c r="M64" s="131">
        <v>373991</v>
      </c>
      <c r="N64" s="131">
        <v>374131</v>
      </c>
      <c r="O64" s="131">
        <v>374363</v>
      </c>
      <c r="P64" s="131">
        <v>402167</v>
      </c>
      <c r="Q64" s="131">
        <v>437524</v>
      </c>
      <c r="R64" s="131">
        <v>377603</v>
      </c>
      <c r="S64" s="131">
        <v>416748</v>
      </c>
      <c r="T64" s="131">
        <v>392481</v>
      </c>
      <c r="U64" s="131">
        <v>385597</v>
      </c>
      <c r="V64" s="131">
        <v>267771</v>
      </c>
      <c r="W64" s="131">
        <v>387633</v>
      </c>
      <c r="X64" s="131">
        <v>386696</v>
      </c>
      <c r="Y64" s="131">
        <v>383694</v>
      </c>
      <c r="Z64" s="131">
        <v>386842</v>
      </c>
      <c r="AA64" s="131">
        <v>392372</v>
      </c>
      <c r="AB64" s="131">
        <v>382563</v>
      </c>
      <c r="AC64" s="131">
        <v>418195</v>
      </c>
      <c r="AD64" s="131">
        <v>379336</v>
      </c>
      <c r="AE64" s="131">
        <v>360210</v>
      </c>
      <c r="AF64" s="131">
        <v>391146</v>
      </c>
      <c r="AG64" s="131">
        <v>411682</v>
      </c>
      <c r="AH64" s="131">
        <v>245717</v>
      </c>
      <c r="AI64" s="131">
        <v>343810</v>
      </c>
      <c r="AJ64" s="131">
        <v>412358</v>
      </c>
      <c r="AK64" s="131">
        <v>373309</v>
      </c>
      <c r="AL64" s="131">
        <v>336469</v>
      </c>
      <c r="AM64" s="131">
        <v>369248</v>
      </c>
      <c r="AN64" s="131">
        <v>371159</v>
      </c>
      <c r="AO64" s="131">
        <v>380639</v>
      </c>
      <c r="AP64" s="131">
        <v>398235</v>
      </c>
      <c r="AQ64" s="131">
        <v>359724</v>
      </c>
      <c r="AR64" s="131">
        <v>383648</v>
      </c>
      <c r="AS64" s="131">
        <v>415379</v>
      </c>
      <c r="AT64" s="131">
        <v>224325</v>
      </c>
      <c r="AU64" s="131">
        <v>355611</v>
      </c>
      <c r="AV64" s="131">
        <v>398318</v>
      </c>
      <c r="AW64" s="131">
        <v>335597</v>
      </c>
      <c r="AX64" s="131">
        <v>346478</v>
      </c>
      <c r="AY64" s="131">
        <v>372339</v>
      </c>
      <c r="AZ64" s="131">
        <v>383523</v>
      </c>
      <c r="BA64" s="131">
        <v>372298</v>
      </c>
      <c r="BB64" s="131">
        <v>390853</v>
      </c>
      <c r="BC64" s="131">
        <v>345347</v>
      </c>
      <c r="BD64" s="131">
        <v>266678</v>
      </c>
      <c r="BE64" s="131">
        <v>237073</v>
      </c>
      <c r="BF64" s="131">
        <v>105562</v>
      </c>
      <c r="BG64" s="131">
        <v>153448</v>
      </c>
      <c r="BH64" s="131">
        <v>135451</v>
      </c>
      <c r="BI64" s="131">
        <v>47784</v>
      </c>
      <c r="BJ64" s="131">
        <v>29808</v>
      </c>
      <c r="BK64" s="131">
        <v>19111</v>
      </c>
      <c r="BL64" s="131">
        <v>15866</v>
      </c>
      <c r="BM64" s="131">
        <v>15972</v>
      </c>
      <c r="BN64" s="131">
        <v>14766</v>
      </c>
      <c r="BO64" s="131">
        <v>12187</v>
      </c>
      <c r="BP64" s="131">
        <v>14892</v>
      </c>
      <c r="BQ64" s="131">
        <v>13451</v>
      </c>
      <c r="BR64" s="131">
        <v>9159</v>
      </c>
      <c r="BS64" s="131">
        <v>13301</v>
      </c>
      <c r="BT64" s="131">
        <v>12665</v>
      </c>
      <c r="BU64" s="131">
        <v>13873</v>
      </c>
      <c r="BV64" s="131">
        <v>13824</v>
      </c>
      <c r="BW64" s="131">
        <v>13423</v>
      </c>
      <c r="BX64" s="131">
        <v>14365</v>
      </c>
      <c r="BY64" s="131">
        <v>14748</v>
      </c>
      <c r="BZ64" s="131">
        <v>12294</v>
      </c>
      <c r="CA64" s="131">
        <v>13743</v>
      </c>
      <c r="CB64" s="131">
        <v>13128</v>
      </c>
      <c r="CC64" s="131">
        <v>12662</v>
      </c>
      <c r="CD64" s="131">
        <v>11202</v>
      </c>
      <c r="CE64" s="131">
        <v>13757</v>
      </c>
      <c r="CF64" s="131">
        <v>12719</v>
      </c>
      <c r="CG64" s="131">
        <v>15189</v>
      </c>
      <c r="CH64" s="131">
        <v>14030</v>
      </c>
      <c r="CI64" s="131">
        <v>16068</v>
      </c>
      <c r="CJ64" s="131">
        <v>15014</v>
      </c>
      <c r="CK64" s="131">
        <v>18116</v>
      </c>
      <c r="CL64" s="131">
        <v>12741</v>
      </c>
      <c r="CM64" s="131">
        <v>17422</v>
      </c>
      <c r="CN64" s="131">
        <v>16963</v>
      </c>
      <c r="CO64" s="131">
        <v>13942</v>
      </c>
      <c r="CP64" s="131">
        <v>12268</v>
      </c>
      <c r="CQ64" s="131">
        <v>15519</v>
      </c>
      <c r="CR64" s="131">
        <v>17362</v>
      </c>
      <c r="CS64" s="131">
        <v>17093</v>
      </c>
      <c r="CT64" s="131">
        <v>16159</v>
      </c>
      <c r="CU64" s="131">
        <v>17039</v>
      </c>
      <c r="CV64" s="131">
        <v>17089</v>
      </c>
      <c r="CW64" s="131">
        <v>18343</v>
      </c>
      <c r="CX64" s="131">
        <v>15506</v>
      </c>
      <c r="CY64" s="131">
        <v>15284</v>
      </c>
      <c r="CZ64" s="131">
        <v>18747</v>
      </c>
      <c r="DA64" s="131">
        <v>16907</v>
      </c>
      <c r="DB64" s="131">
        <v>14046</v>
      </c>
      <c r="DC64" s="131">
        <v>16048</v>
      </c>
      <c r="DD64" s="131">
        <v>19073</v>
      </c>
      <c r="DE64" s="131">
        <v>17490</v>
      </c>
      <c r="DF64" s="131">
        <v>17739</v>
      </c>
      <c r="DG64" s="131">
        <v>17582</v>
      </c>
      <c r="DH64" s="131">
        <v>16846</v>
      </c>
      <c r="DI64" s="131">
        <v>18067</v>
      </c>
      <c r="DJ64" s="131">
        <v>17367</v>
      </c>
      <c r="DK64" s="131">
        <v>20002</v>
      </c>
      <c r="DL64" s="131">
        <v>16251</v>
      </c>
      <c r="DM64" s="131">
        <v>17853</v>
      </c>
      <c r="DN64" s="131">
        <v>12219</v>
      </c>
      <c r="DO64" s="131">
        <v>17128</v>
      </c>
      <c r="DP64" s="131">
        <v>19521</v>
      </c>
      <c r="DQ64" s="131">
        <v>18283</v>
      </c>
      <c r="DR64" s="131">
        <v>16458</v>
      </c>
      <c r="DS64" s="131">
        <v>20287</v>
      </c>
      <c r="DT64" s="131">
        <v>18720</v>
      </c>
      <c r="DU64" s="131">
        <v>977</v>
      </c>
      <c r="DV64" s="131">
        <v>977</v>
      </c>
      <c r="DW64" s="131">
        <v>12211</v>
      </c>
      <c r="DX64" s="131">
        <v>21421</v>
      </c>
      <c r="DY64" s="131">
        <v>21405</v>
      </c>
      <c r="DZ64" s="131">
        <v>14014</v>
      </c>
      <c r="EA64" s="131">
        <v>21798</v>
      </c>
      <c r="EB64" s="131">
        <v>22114</v>
      </c>
      <c r="EC64" s="131">
        <v>21560</v>
      </c>
      <c r="ED64" s="131">
        <v>20936</v>
      </c>
      <c r="EE64" s="131">
        <v>20213</v>
      </c>
      <c r="EF64" s="131">
        <v>19134</v>
      </c>
      <c r="EG64" s="131">
        <v>21879</v>
      </c>
      <c r="EH64" s="131">
        <v>21734</v>
      </c>
      <c r="EI64" s="131">
        <v>17978</v>
      </c>
      <c r="EJ64" s="131">
        <v>24655</v>
      </c>
      <c r="EK64" s="131">
        <v>23604</v>
      </c>
      <c r="EL64" s="131">
        <v>11780</v>
      </c>
      <c r="EM64" s="131">
        <v>21574</v>
      </c>
      <c r="EN64" s="131">
        <v>20138</v>
      </c>
      <c r="EO64" s="131">
        <v>20705</v>
      </c>
      <c r="EP64" s="131">
        <v>23972</v>
      </c>
      <c r="EQ64" s="131">
        <v>22853</v>
      </c>
      <c r="ER64" s="131">
        <v>24254</v>
      </c>
      <c r="ES64" s="131">
        <v>29745</v>
      </c>
      <c r="ET64" s="131">
        <v>20348</v>
      </c>
      <c r="EU64" s="131">
        <v>25397</v>
      </c>
      <c r="EV64" s="131">
        <v>26055</v>
      </c>
      <c r="EW64" s="131">
        <v>20971</v>
      </c>
      <c r="EX64" s="131">
        <v>15867</v>
      </c>
      <c r="EY64" s="131">
        <v>25229</v>
      </c>
      <c r="EZ64" s="131">
        <v>22828</v>
      </c>
      <c r="FA64" s="131">
        <v>24753</v>
      </c>
      <c r="FB64" s="131">
        <v>24817</v>
      </c>
      <c r="FC64" s="131">
        <v>25907</v>
      </c>
      <c r="FD64" s="131">
        <v>23328</v>
      </c>
      <c r="FE64" s="131">
        <v>27587</v>
      </c>
      <c r="FF64" s="131">
        <v>23565</v>
      </c>
      <c r="FG64" s="131">
        <v>25220</v>
      </c>
      <c r="FH64" s="131">
        <v>28712</v>
      </c>
      <c r="FI64" s="131">
        <v>26230</v>
      </c>
      <c r="FJ64" s="131">
        <v>20159</v>
      </c>
      <c r="FK64" s="131">
        <v>31606</v>
      </c>
      <c r="FL64" s="131">
        <v>26358</v>
      </c>
      <c r="FM64" s="131">
        <v>29442</v>
      </c>
      <c r="FN64" s="131">
        <v>23831</v>
      </c>
      <c r="FO64" s="131">
        <v>27371.99</v>
      </c>
      <c r="FP64" s="131">
        <v>32857.51</v>
      </c>
      <c r="FQ64" s="131">
        <v>39095.5</v>
      </c>
      <c r="FR64" s="131">
        <v>34847.43</v>
      </c>
      <c r="FS64" s="131">
        <v>32432.87</v>
      </c>
      <c r="FT64" s="131">
        <v>29720.22</v>
      </c>
      <c r="FU64" s="131">
        <v>35161.160000000003</v>
      </c>
      <c r="FV64" s="131">
        <v>20206.72</v>
      </c>
      <c r="FW64" s="131">
        <v>36337.64</v>
      </c>
      <c r="FX64" s="131">
        <v>39620.75</v>
      </c>
      <c r="FY64" s="131">
        <v>33828.15</v>
      </c>
      <c r="FZ64" s="131">
        <v>29160</v>
      </c>
      <c r="GA64" s="131">
        <v>37217.64</v>
      </c>
      <c r="GB64" s="131">
        <v>37244.239999999998</v>
      </c>
      <c r="GC64" s="131">
        <v>41885.39</v>
      </c>
      <c r="GD64" s="131">
        <v>36719.06</v>
      </c>
      <c r="GE64" s="131">
        <v>40539.74</v>
      </c>
      <c r="GF64" s="131">
        <v>37288.76</v>
      </c>
      <c r="GG64" s="131">
        <v>45830.17</v>
      </c>
      <c r="GH64" s="131">
        <v>26863.74</v>
      </c>
      <c r="GI64" s="131">
        <v>41965.58</v>
      </c>
      <c r="GJ64" s="131">
        <v>44889.1</v>
      </c>
      <c r="GK64" s="131">
        <v>37284.480000000003</v>
      </c>
      <c r="GL64" s="131">
        <v>40136.18</v>
      </c>
      <c r="GM64" s="131">
        <v>45729.87</v>
      </c>
      <c r="GN64" s="131">
        <v>43098.61</v>
      </c>
      <c r="GO64" s="131">
        <v>53504.12</v>
      </c>
      <c r="GP64" s="131">
        <v>41214.92</v>
      </c>
      <c r="GQ64" s="131">
        <v>35789.26</v>
      </c>
      <c r="GR64" s="131">
        <v>47406.7</v>
      </c>
      <c r="GS64" s="131">
        <v>46414.76</v>
      </c>
    </row>
    <row r="65" spans="1:201" s="130" customFormat="1" x14ac:dyDescent="0.3">
      <c r="A65" s="132"/>
      <c r="B65" s="113" t="s">
        <v>18</v>
      </c>
      <c r="C65" s="131">
        <v>2290485</v>
      </c>
      <c r="D65" s="131">
        <v>2438555</v>
      </c>
      <c r="E65" s="131">
        <v>2958110</v>
      </c>
      <c r="F65" s="131">
        <v>2445136</v>
      </c>
      <c r="G65" s="131">
        <v>2288418</v>
      </c>
      <c r="H65" s="131">
        <v>2783220</v>
      </c>
      <c r="I65" s="131">
        <v>2391595</v>
      </c>
      <c r="J65" s="131">
        <v>1515066</v>
      </c>
      <c r="K65" s="131">
        <v>2332749</v>
      </c>
      <c r="L65" s="131">
        <v>2296562</v>
      </c>
      <c r="M65" s="131">
        <v>2291594</v>
      </c>
      <c r="N65" s="131">
        <v>2514002</v>
      </c>
      <c r="O65" s="131">
        <v>2436003</v>
      </c>
      <c r="P65" s="131">
        <v>2541923</v>
      </c>
      <c r="Q65" s="131">
        <v>2731861</v>
      </c>
      <c r="R65" s="131">
        <v>2313675</v>
      </c>
      <c r="S65" s="131">
        <v>2549488</v>
      </c>
      <c r="T65" s="131">
        <v>2370998</v>
      </c>
      <c r="U65" s="131">
        <v>2269001</v>
      </c>
      <c r="V65" s="131">
        <v>1498015</v>
      </c>
      <c r="W65" s="131">
        <v>2235011</v>
      </c>
      <c r="X65" s="131">
        <v>2251490</v>
      </c>
      <c r="Y65" s="131">
        <v>2261285</v>
      </c>
      <c r="Z65" s="131">
        <v>2361184</v>
      </c>
      <c r="AA65" s="131">
        <v>2478020</v>
      </c>
      <c r="AB65" s="131">
        <v>2396402</v>
      </c>
      <c r="AC65" s="131">
        <v>2531531</v>
      </c>
      <c r="AD65" s="131">
        <v>2275871</v>
      </c>
      <c r="AE65" s="131">
        <v>2170062</v>
      </c>
      <c r="AF65" s="131">
        <v>2438961</v>
      </c>
      <c r="AG65" s="131">
        <v>2351542</v>
      </c>
      <c r="AH65" s="131">
        <v>1422137</v>
      </c>
      <c r="AI65" s="131">
        <v>2018451</v>
      </c>
      <c r="AJ65" s="131">
        <v>2447410</v>
      </c>
      <c r="AK65" s="131">
        <v>2184159</v>
      </c>
      <c r="AL65" s="131">
        <v>2145104</v>
      </c>
      <c r="AM65" s="131">
        <v>2300713</v>
      </c>
      <c r="AN65" s="131">
        <v>2350555</v>
      </c>
      <c r="AO65" s="131">
        <v>2366516</v>
      </c>
      <c r="AP65" s="131">
        <v>2396649</v>
      </c>
      <c r="AQ65" s="131">
        <v>2096132</v>
      </c>
      <c r="AR65" s="131">
        <v>2320453</v>
      </c>
      <c r="AS65" s="131">
        <v>2375006</v>
      </c>
      <c r="AT65" s="131">
        <v>1249124</v>
      </c>
      <c r="AU65" s="131">
        <v>2056109</v>
      </c>
      <c r="AV65" s="131">
        <v>2251276</v>
      </c>
      <c r="AW65" s="131">
        <v>1946566</v>
      </c>
      <c r="AX65" s="131">
        <v>2176517</v>
      </c>
      <c r="AY65" s="131">
        <v>2283843</v>
      </c>
      <c r="AZ65" s="131">
        <v>2379100</v>
      </c>
      <c r="BA65" s="131">
        <v>2251531</v>
      </c>
      <c r="BB65" s="131">
        <v>2280974</v>
      </c>
      <c r="BC65" s="131">
        <v>2028954</v>
      </c>
      <c r="BD65" s="131">
        <v>2092193</v>
      </c>
      <c r="BE65" s="131">
        <v>2273538</v>
      </c>
      <c r="BF65" s="131">
        <v>1220139</v>
      </c>
      <c r="BG65" s="131">
        <v>2069732</v>
      </c>
      <c r="BH65" s="131">
        <v>2206673</v>
      </c>
      <c r="BI65" s="131">
        <v>1939682</v>
      </c>
      <c r="BJ65" s="131">
        <v>2232463</v>
      </c>
      <c r="BK65" s="131">
        <v>2070211</v>
      </c>
      <c r="BL65" s="131">
        <v>2205133</v>
      </c>
      <c r="BM65" s="131">
        <v>2417631</v>
      </c>
      <c r="BN65" s="131">
        <v>2253077</v>
      </c>
      <c r="BO65" s="131">
        <v>1814066</v>
      </c>
      <c r="BP65" s="131">
        <v>2328158</v>
      </c>
      <c r="BQ65" s="131">
        <v>2138757</v>
      </c>
      <c r="BR65" s="131">
        <v>1213799</v>
      </c>
      <c r="BS65" s="131">
        <v>2105172</v>
      </c>
      <c r="BT65" s="131">
        <v>2048604</v>
      </c>
      <c r="BU65" s="131">
        <v>2081767</v>
      </c>
      <c r="BV65" s="131">
        <v>2230545</v>
      </c>
      <c r="BW65" s="131">
        <v>2104199</v>
      </c>
      <c r="BX65" s="131">
        <v>2252660</v>
      </c>
      <c r="BY65" s="131">
        <v>2394718</v>
      </c>
      <c r="BZ65" s="131">
        <v>2069598</v>
      </c>
      <c r="CA65" s="131">
        <v>2095845</v>
      </c>
      <c r="CB65" s="131">
        <v>2280481</v>
      </c>
      <c r="CC65" s="131">
        <v>1855534</v>
      </c>
      <c r="CD65" s="131">
        <v>1252635</v>
      </c>
      <c r="CE65" s="131">
        <v>1966392</v>
      </c>
      <c r="CF65" s="131">
        <v>1897925</v>
      </c>
      <c r="CG65" s="131">
        <v>1973502</v>
      </c>
      <c r="CH65" s="131">
        <v>2025213</v>
      </c>
      <c r="CI65" s="131">
        <v>2162972</v>
      </c>
      <c r="CJ65" s="131">
        <v>2000282</v>
      </c>
      <c r="CK65" s="131">
        <v>2468426</v>
      </c>
      <c r="CL65" s="131">
        <v>1854224</v>
      </c>
      <c r="CM65" s="131">
        <v>2098832</v>
      </c>
      <c r="CN65" s="131">
        <v>2107548</v>
      </c>
      <c r="CO65" s="131">
        <v>1900470</v>
      </c>
      <c r="CP65" s="131">
        <v>1253069</v>
      </c>
      <c r="CQ65" s="131">
        <v>1894718</v>
      </c>
      <c r="CR65" s="131">
        <v>2077139</v>
      </c>
      <c r="CS65" s="131">
        <v>2071957</v>
      </c>
      <c r="CT65" s="131">
        <v>1949046</v>
      </c>
      <c r="CU65" s="131">
        <v>2104707</v>
      </c>
      <c r="CV65" s="131">
        <v>2128986</v>
      </c>
      <c r="CW65" s="131">
        <v>2164644</v>
      </c>
      <c r="CX65" s="131">
        <v>1993094</v>
      </c>
      <c r="CY65" s="131">
        <v>1744076</v>
      </c>
      <c r="CZ65" s="131">
        <v>2065808</v>
      </c>
      <c r="DA65" s="131">
        <v>1913989</v>
      </c>
      <c r="DB65" s="131">
        <v>1176221</v>
      </c>
      <c r="DC65" s="131">
        <v>1723118</v>
      </c>
      <c r="DD65" s="131">
        <v>2051404</v>
      </c>
      <c r="DE65" s="131">
        <v>2017686</v>
      </c>
      <c r="DF65" s="131">
        <v>1883009</v>
      </c>
      <c r="DG65" s="131">
        <v>2046573</v>
      </c>
      <c r="DH65" s="131">
        <v>1929232</v>
      </c>
      <c r="DI65" s="131">
        <v>2118394</v>
      </c>
      <c r="DJ65" s="131">
        <v>2130944</v>
      </c>
      <c r="DK65" s="131">
        <v>2175546</v>
      </c>
      <c r="DL65" s="131">
        <v>2159657</v>
      </c>
      <c r="DM65" s="131">
        <v>2303356</v>
      </c>
      <c r="DN65" s="131">
        <v>1224106</v>
      </c>
      <c r="DO65" s="131">
        <v>2077058</v>
      </c>
      <c r="DP65" s="131">
        <v>2275503</v>
      </c>
      <c r="DQ65" s="131">
        <v>2049395</v>
      </c>
      <c r="DR65" s="131">
        <v>2152585</v>
      </c>
      <c r="DS65" s="131">
        <v>2333903</v>
      </c>
      <c r="DT65" s="131">
        <v>2266671</v>
      </c>
      <c r="DU65" s="131">
        <v>65093</v>
      </c>
      <c r="DV65" s="131">
        <v>65093</v>
      </c>
      <c r="DW65" s="131">
        <v>1051408</v>
      </c>
      <c r="DX65" s="131">
        <v>2101915</v>
      </c>
      <c r="DY65" s="131">
        <v>2208564</v>
      </c>
      <c r="DZ65" s="131">
        <v>1264162</v>
      </c>
      <c r="EA65" s="131">
        <v>2159264</v>
      </c>
      <c r="EB65" s="131">
        <v>2045941</v>
      </c>
      <c r="EC65" s="131">
        <v>2046214</v>
      </c>
      <c r="ED65" s="131">
        <v>2049375</v>
      </c>
      <c r="EE65" s="131">
        <v>2070712</v>
      </c>
      <c r="EF65" s="131">
        <v>2153272</v>
      </c>
      <c r="EG65" s="131">
        <v>2441473</v>
      </c>
      <c r="EH65" s="131">
        <v>2121996</v>
      </c>
      <c r="EI65" s="131">
        <v>1927492</v>
      </c>
      <c r="EJ65" s="131">
        <v>2368171</v>
      </c>
      <c r="EK65" s="131">
        <v>2046702</v>
      </c>
      <c r="EL65" s="131">
        <v>1188943</v>
      </c>
      <c r="EM65" s="131">
        <v>2108664</v>
      </c>
      <c r="EN65" s="131">
        <v>2033791</v>
      </c>
      <c r="EO65" s="131">
        <v>2025941</v>
      </c>
      <c r="EP65" s="131">
        <v>2113208</v>
      </c>
      <c r="EQ65" s="131">
        <v>2202026</v>
      </c>
      <c r="ER65" s="131">
        <v>2130573</v>
      </c>
      <c r="ES65" s="131">
        <v>2584791</v>
      </c>
      <c r="ET65" s="131">
        <v>2002927</v>
      </c>
      <c r="EU65" s="131">
        <v>2245673</v>
      </c>
      <c r="EV65" s="131">
        <v>2289020</v>
      </c>
      <c r="EW65" s="131">
        <v>2004943</v>
      </c>
      <c r="EX65" s="131">
        <v>1322747</v>
      </c>
      <c r="EY65" s="131">
        <v>2167217</v>
      </c>
      <c r="EZ65" s="131">
        <v>2161605</v>
      </c>
      <c r="FA65" s="131">
        <v>2162167</v>
      </c>
      <c r="FB65" s="131">
        <v>2070387</v>
      </c>
      <c r="FC65" s="131">
        <v>2388999</v>
      </c>
      <c r="FD65" s="131">
        <v>2128367</v>
      </c>
      <c r="FE65" s="131">
        <v>2696259</v>
      </c>
      <c r="FF65" s="131">
        <v>1986933</v>
      </c>
      <c r="FG65" s="131">
        <v>2071262</v>
      </c>
      <c r="FH65" s="131">
        <v>2476528</v>
      </c>
      <c r="FI65" s="131">
        <v>2062748</v>
      </c>
      <c r="FJ65" s="131">
        <v>1312378</v>
      </c>
      <c r="FK65" s="131">
        <v>2090372</v>
      </c>
      <c r="FL65" s="131">
        <v>2114879</v>
      </c>
      <c r="FM65" s="131">
        <v>1973397</v>
      </c>
      <c r="FN65" s="131">
        <v>1841763</v>
      </c>
      <c r="FO65" s="131">
        <v>1958412.54</v>
      </c>
      <c r="FP65" s="131">
        <v>2019803.8299999998</v>
      </c>
      <c r="FQ65" s="131">
        <v>2064649.45</v>
      </c>
      <c r="FR65" s="131">
        <v>2013981.47</v>
      </c>
      <c r="FS65" s="131">
        <v>1852441.73</v>
      </c>
      <c r="FT65" s="131">
        <v>1945134.1500000001</v>
      </c>
      <c r="FU65" s="131">
        <v>2067752.77</v>
      </c>
      <c r="FV65" s="131">
        <v>1060987.3399999999</v>
      </c>
      <c r="FW65" s="131">
        <v>1842883.9900000002</v>
      </c>
      <c r="FX65" s="131">
        <v>1996340.59</v>
      </c>
      <c r="FY65" s="131">
        <v>1874093.6199999999</v>
      </c>
      <c r="FZ65" s="131">
        <v>1901792.87</v>
      </c>
      <c r="GA65" s="131">
        <v>2126561.44</v>
      </c>
      <c r="GB65" s="131">
        <v>1981020.46</v>
      </c>
      <c r="GC65" s="131">
        <v>2138848.1399999997</v>
      </c>
      <c r="GD65" s="131">
        <v>2022582.87</v>
      </c>
      <c r="GE65" s="131">
        <v>1881030.77</v>
      </c>
      <c r="GF65" s="131">
        <v>1946657.39</v>
      </c>
      <c r="GG65" s="131">
        <v>2101885.9</v>
      </c>
      <c r="GH65" s="131">
        <v>1054470.67</v>
      </c>
      <c r="GI65" s="131">
        <v>2028566.8800000001</v>
      </c>
      <c r="GJ65" s="131">
        <v>2093067.48</v>
      </c>
      <c r="GK65" s="131">
        <v>1907835.9300000002</v>
      </c>
      <c r="GL65" s="131">
        <v>2029537.11</v>
      </c>
      <c r="GM65" s="131">
        <v>2022152.1800000002</v>
      </c>
      <c r="GN65" s="131">
        <v>1990116.52</v>
      </c>
      <c r="GO65" s="131">
        <v>2246952.9300000002</v>
      </c>
      <c r="GP65" s="131">
        <v>1953854.72</v>
      </c>
      <c r="GQ65" s="131">
        <v>1704257.49</v>
      </c>
      <c r="GR65" s="131">
        <v>2158103.73</v>
      </c>
      <c r="GS65" s="131">
        <v>1978493.8900000001</v>
      </c>
    </row>
    <row r="66" spans="1:201" s="130" customFormat="1" x14ac:dyDescent="0.3">
      <c r="A66" s="132"/>
      <c r="B66" s="113" t="s">
        <v>17</v>
      </c>
      <c r="C66" s="131">
        <v>2063736</v>
      </c>
      <c r="D66" s="131">
        <v>2469318</v>
      </c>
      <c r="E66" s="131">
        <v>3057502</v>
      </c>
      <c r="F66" s="131">
        <v>2594707</v>
      </c>
      <c r="G66" s="131">
        <v>2514884</v>
      </c>
      <c r="H66" s="131">
        <v>2952637</v>
      </c>
      <c r="I66" s="131">
        <v>2704526</v>
      </c>
      <c r="J66" s="131">
        <v>1269123</v>
      </c>
      <c r="K66" s="131">
        <v>2249026</v>
      </c>
      <c r="L66" s="131">
        <v>2483336</v>
      </c>
      <c r="M66" s="131">
        <v>2338623</v>
      </c>
      <c r="N66" s="131">
        <v>2509640</v>
      </c>
      <c r="O66" s="131">
        <v>2331827</v>
      </c>
      <c r="P66" s="131">
        <v>2622018</v>
      </c>
      <c r="Q66" s="131">
        <v>2832542</v>
      </c>
      <c r="R66" s="131">
        <v>2607797</v>
      </c>
      <c r="S66" s="131">
        <v>2780637</v>
      </c>
      <c r="T66" s="131">
        <v>2634964</v>
      </c>
      <c r="U66" s="131">
        <v>2529811</v>
      </c>
      <c r="V66" s="131">
        <v>1259697</v>
      </c>
      <c r="W66" s="131">
        <v>2171952</v>
      </c>
      <c r="X66" s="131">
        <v>2497100</v>
      </c>
      <c r="Y66" s="131">
        <v>2338838</v>
      </c>
      <c r="Z66" s="131">
        <v>2547752</v>
      </c>
      <c r="AA66" s="131">
        <v>2291485</v>
      </c>
      <c r="AB66" s="131">
        <v>2566626</v>
      </c>
      <c r="AC66" s="131">
        <v>2736607</v>
      </c>
      <c r="AD66" s="131">
        <v>2587520</v>
      </c>
      <c r="AE66" s="131">
        <v>2360202</v>
      </c>
      <c r="AF66" s="131">
        <v>2663374</v>
      </c>
      <c r="AG66" s="131">
        <v>2713314</v>
      </c>
      <c r="AH66" s="131">
        <v>1170980</v>
      </c>
      <c r="AI66" s="131">
        <v>1939200</v>
      </c>
      <c r="AJ66" s="131">
        <v>2686171</v>
      </c>
      <c r="AK66" s="131">
        <v>2208140</v>
      </c>
      <c r="AL66" s="131">
        <v>2319619</v>
      </c>
      <c r="AM66" s="131">
        <v>2135107</v>
      </c>
      <c r="AN66" s="131">
        <v>2508597</v>
      </c>
      <c r="AO66" s="131">
        <v>2474045</v>
      </c>
      <c r="AP66" s="131">
        <v>2630516</v>
      </c>
      <c r="AQ66" s="131">
        <v>2236841</v>
      </c>
      <c r="AR66" s="131">
        <v>2599993</v>
      </c>
      <c r="AS66" s="131">
        <v>2703156</v>
      </c>
      <c r="AT66" s="131">
        <v>1043749</v>
      </c>
      <c r="AU66" s="131">
        <v>2006799</v>
      </c>
      <c r="AV66" s="131">
        <v>2511927</v>
      </c>
      <c r="AW66" s="131">
        <v>2034636</v>
      </c>
      <c r="AX66" s="131">
        <v>2331342</v>
      </c>
      <c r="AY66" s="131">
        <v>2087559</v>
      </c>
      <c r="AZ66" s="131">
        <v>2445260</v>
      </c>
      <c r="BA66" s="131">
        <v>2382890</v>
      </c>
      <c r="BB66" s="131">
        <v>2570891</v>
      </c>
      <c r="BC66" s="131">
        <v>2197318</v>
      </c>
      <c r="BD66" s="131">
        <v>2112158</v>
      </c>
      <c r="BE66" s="131">
        <v>2200192</v>
      </c>
      <c r="BF66" s="131">
        <v>868786</v>
      </c>
      <c r="BG66" s="131">
        <v>1568505</v>
      </c>
      <c r="BH66" s="131">
        <v>2331310</v>
      </c>
      <c r="BI66" s="131">
        <v>1968553</v>
      </c>
      <c r="BJ66" s="131">
        <v>2391882</v>
      </c>
      <c r="BK66" s="131">
        <v>1810964</v>
      </c>
      <c r="BL66" s="131">
        <v>2336415</v>
      </c>
      <c r="BM66" s="131">
        <v>2545557</v>
      </c>
      <c r="BN66" s="131">
        <v>2478370</v>
      </c>
      <c r="BO66" s="131">
        <v>1918027</v>
      </c>
      <c r="BP66" s="131">
        <v>2610127</v>
      </c>
      <c r="BQ66" s="131">
        <v>2431761</v>
      </c>
      <c r="BR66" s="131">
        <v>986111</v>
      </c>
      <c r="BS66" s="131">
        <v>2014693</v>
      </c>
      <c r="BT66" s="131">
        <v>2250708</v>
      </c>
      <c r="BU66" s="131">
        <v>2169695</v>
      </c>
      <c r="BV66" s="131">
        <v>2377729</v>
      </c>
      <c r="BW66" s="131">
        <v>1926236</v>
      </c>
      <c r="BX66" s="131">
        <v>2437650</v>
      </c>
      <c r="BY66" s="131">
        <v>2592434</v>
      </c>
      <c r="BZ66" s="131">
        <v>2256578</v>
      </c>
      <c r="CA66" s="131">
        <v>2281050</v>
      </c>
      <c r="CB66" s="131">
        <v>2536248</v>
      </c>
      <c r="CC66" s="131">
        <v>2201619</v>
      </c>
      <c r="CD66" s="131">
        <v>1019650</v>
      </c>
      <c r="CE66" s="131">
        <v>1918487</v>
      </c>
      <c r="CF66" s="131">
        <v>2131091</v>
      </c>
      <c r="CG66" s="131">
        <v>1902203</v>
      </c>
      <c r="CH66" s="131">
        <v>2058158</v>
      </c>
      <c r="CI66" s="131">
        <v>1962157</v>
      </c>
      <c r="CJ66" s="131">
        <v>2097729</v>
      </c>
      <c r="CK66" s="131">
        <v>2547600</v>
      </c>
      <c r="CL66" s="131">
        <v>2000634</v>
      </c>
      <c r="CM66" s="131">
        <v>2202994</v>
      </c>
      <c r="CN66" s="131">
        <v>2341053</v>
      </c>
      <c r="CO66" s="131">
        <v>2146678</v>
      </c>
      <c r="CP66" s="131">
        <v>944191</v>
      </c>
      <c r="CQ66" s="131">
        <v>1829933</v>
      </c>
      <c r="CR66" s="131">
        <v>2313119</v>
      </c>
      <c r="CS66" s="131">
        <v>2059705</v>
      </c>
      <c r="CT66" s="131">
        <v>2098258</v>
      </c>
      <c r="CU66" s="131">
        <v>1892528</v>
      </c>
      <c r="CV66" s="131">
        <v>2262123</v>
      </c>
      <c r="CW66" s="131">
        <v>2324779</v>
      </c>
      <c r="CX66" s="131">
        <v>2144693</v>
      </c>
      <c r="CY66" s="131">
        <v>1890119</v>
      </c>
      <c r="CZ66" s="131">
        <v>2368399</v>
      </c>
      <c r="DA66" s="131">
        <v>2201767</v>
      </c>
      <c r="DB66" s="131">
        <v>930448</v>
      </c>
      <c r="DC66" s="131">
        <v>1660146</v>
      </c>
      <c r="DD66" s="131">
        <v>2272146</v>
      </c>
      <c r="DE66" s="131">
        <v>2030712</v>
      </c>
      <c r="DF66" s="131">
        <v>2049130</v>
      </c>
      <c r="DG66" s="131">
        <v>1739494</v>
      </c>
      <c r="DH66" s="131">
        <v>1996313</v>
      </c>
      <c r="DI66" s="131">
        <v>2311883</v>
      </c>
      <c r="DJ66" s="131">
        <v>1785623</v>
      </c>
      <c r="DK66" s="131">
        <v>1826971</v>
      </c>
      <c r="DL66" s="131">
        <v>1889973</v>
      </c>
      <c r="DM66" s="131">
        <v>2120304</v>
      </c>
      <c r="DN66" s="131">
        <v>751893</v>
      </c>
      <c r="DO66" s="131">
        <v>1588460</v>
      </c>
      <c r="DP66" s="131">
        <v>1962771</v>
      </c>
      <c r="DQ66" s="131">
        <v>1546294</v>
      </c>
      <c r="DR66" s="131">
        <v>1760261</v>
      </c>
      <c r="DS66" s="131">
        <v>1568194</v>
      </c>
      <c r="DT66" s="131">
        <v>2050797</v>
      </c>
      <c r="DU66" s="131">
        <v>53125</v>
      </c>
      <c r="DV66" s="131">
        <v>53125</v>
      </c>
      <c r="DW66" s="131">
        <v>1073944</v>
      </c>
      <c r="DX66" s="131">
        <v>2457547</v>
      </c>
      <c r="DY66" s="131">
        <v>2484011</v>
      </c>
      <c r="DZ66" s="131">
        <v>1085122</v>
      </c>
      <c r="EA66" s="131">
        <v>2015008</v>
      </c>
      <c r="EB66" s="131">
        <v>2250176</v>
      </c>
      <c r="EC66" s="131">
        <v>2147087</v>
      </c>
      <c r="ED66" s="131">
        <v>2214657</v>
      </c>
      <c r="EE66" s="131">
        <v>1738035</v>
      </c>
      <c r="EF66" s="131">
        <v>2202898</v>
      </c>
      <c r="EG66" s="131">
        <v>2548756</v>
      </c>
      <c r="EH66" s="131">
        <v>2345727</v>
      </c>
      <c r="EI66" s="131">
        <v>2021791</v>
      </c>
      <c r="EJ66" s="131">
        <v>2585505</v>
      </c>
      <c r="EK66" s="131">
        <v>2317727</v>
      </c>
      <c r="EL66" s="131">
        <v>872889</v>
      </c>
      <c r="EM66" s="131">
        <v>2045226</v>
      </c>
      <c r="EN66" s="131">
        <v>2307928</v>
      </c>
      <c r="EO66" s="131">
        <v>2067894</v>
      </c>
      <c r="EP66" s="131">
        <v>2179754</v>
      </c>
      <c r="EQ66" s="131">
        <v>1836973</v>
      </c>
      <c r="ER66" s="131">
        <v>2191992</v>
      </c>
      <c r="ES66" s="131">
        <v>2638816</v>
      </c>
      <c r="ET66" s="131">
        <v>2176341</v>
      </c>
      <c r="EU66" s="131">
        <v>2416448</v>
      </c>
      <c r="EV66" s="131">
        <v>2452131</v>
      </c>
      <c r="EW66" s="131">
        <v>2243595</v>
      </c>
      <c r="EX66" s="131">
        <v>924785</v>
      </c>
      <c r="EY66" s="131">
        <v>2034037</v>
      </c>
      <c r="EZ66" s="131">
        <v>2371955</v>
      </c>
      <c r="FA66" s="131">
        <v>2155375</v>
      </c>
      <c r="FB66" s="131">
        <v>2183002</v>
      </c>
      <c r="FC66" s="131">
        <v>1994565</v>
      </c>
      <c r="FD66" s="131">
        <v>2169422</v>
      </c>
      <c r="FE66" s="131">
        <v>2699053</v>
      </c>
      <c r="FF66" s="131">
        <v>2070800</v>
      </c>
      <c r="FG66" s="131">
        <v>2077483</v>
      </c>
      <c r="FH66" s="131">
        <v>2602333</v>
      </c>
      <c r="FI66" s="131">
        <v>2213999</v>
      </c>
      <c r="FJ66" s="131">
        <v>928563</v>
      </c>
      <c r="FK66" s="131">
        <v>1996320</v>
      </c>
      <c r="FL66" s="131">
        <v>2253086</v>
      </c>
      <c r="FM66" s="131">
        <v>1902706</v>
      </c>
      <c r="FN66" s="131">
        <v>1852868</v>
      </c>
      <c r="FO66" s="131">
        <v>1592317.66</v>
      </c>
      <c r="FP66" s="131">
        <v>2008150.9100000001</v>
      </c>
      <c r="FQ66" s="131">
        <v>1956081.6500000001</v>
      </c>
      <c r="FR66" s="131">
        <v>1931569.0399999998</v>
      </c>
      <c r="FS66" s="131">
        <v>1744010.79</v>
      </c>
      <c r="FT66" s="131">
        <v>1906474.83</v>
      </c>
      <c r="FU66" s="131">
        <v>2103287.0699999998</v>
      </c>
      <c r="FV66" s="131">
        <v>704538.98</v>
      </c>
      <c r="FW66" s="131">
        <v>1608051</v>
      </c>
      <c r="FX66" s="131">
        <v>2054806.23</v>
      </c>
      <c r="FY66" s="131">
        <v>1735056.59</v>
      </c>
      <c r="FZ66" s="131">
        <v>1854224.3900000001</v>
      </c>
      <c r="GA66" s="131">
        <v>1592978.26</v>
      </c>
      <c r="GB66" s="131">
        <v>1809340.21</v>
      </c>
      <c r="GC66" s="131">
        <v>1932721.8800000001</v>
      </c>
      <c r="GD66" s="131">
        <v>1911088.76</v>
      </c>
      <c r="GE66" s="131">
        <v>1730119.1099999999</v>
      </c>
      <c r="GF66" s="131">
        <v>1871281.8599999999</v>
      </c>
      <c r="GG66" s="131">
        <v>2035529.74</v>
      </c>
      <c r="GH66" s="131">
        <v>698535.97</v>
      </c>
      <c r="GI66" s="131">
        <v>1682346.5800000003</v>
      </c>
      <c r="GJ66" s="131">
        <v>1985772.0799999998</v>
      </c>
      <c r="GK66" s="131">
        <v>1654792.81</v>
      </c>
      <c r="GL66" s="131">
        <v>1838405.21</v>
      </c>
      <c r="GM66" s="131">
        <v>1363131.22</v>
      </c>
      <c r="GN66" s="131">
        <v>1714412.78</v>
      </c>
      <c r="GO66" s="131">
        <v>2020742.9399999997</v>
      </c>
      <c r="GP66" s="131">
        <v>1811351.03</v>
      </c>
      <c r="GQ66" s="131">
        <v>1558528.19</v>
      </c>
      <c r="GR66" s="131">
        <v>1984271.5999999999</v>
      </c>
      <c r="GS66" s="131">
        <v>1912326.56</v>
      </c>
    </row>
    <row r="67" spans="1:201" s="130" customFormat="1" x14ac:dyDescent="0.3">
      <c r="A67" s="132"/>
      <c r="B67" s="113" t="s">
        <v>16</v>
      </c>
      <c r="C67" s="131">
        <v>335225</v>
      </c>
      <c r="D67" s="131">
        <v>435399</v>
      </c>
      <c r="E67" s="131">
        <v>489394</v>
      </c>
      <c r="F67" s="131">
        <v>523837</v>
      </c>
      <c r="G67" s="131">
        <v>415763</v>
      </c>
      <c r="H67" s="131">
        <v>520823</v>
      </c>
      <c r="I67" s="131">
        <v>474420</v>
      </c>
      <c r="J67" s="131">
        <v>312978</v>
      </c>
      <c r="K67" s="131">
        <v>506428</v>
      </c>
      <c r="L67" s="131">
        <v>479299</v>
      </c>
      <c r="M67" s="131">
        <v>454342</v>
      </c>
      <c r="N67" s="131">
        <v>479663</v>
      </c>
      <c r="O67" s="131">
        <v>462294</v>
      </c>
      <c r="P67" s="131">
        <v>413376</v>
      </c>
      <c r="Q67" s="131">
        <v>477901</v>
      </c>
      <c r="R67" s="131">
        <v>447271</v>
      </c>
      <c r="S67" s="131">
        <v>488162</v>
      </c>
      <c r="T67" s="131">
        <v>456332</v>
      </c>
      <c r="U67" s="131">
        <v>460193</v>
      </c>
      <c r="V67" s="131">
        <v>307016</v>
      </c>
      <c r="W67" s="131">
        <v>514357</v>
      </c>
      <c r="X67" s="131">
        <v>478114</v>
      </c>
      <c r="Y67" s="131">
        <v>442912</v>
      </c>
      <c r="Z67" s="131">
        <v>470633</v>
      </c>
      <c r="AA67" s="131">
        <v>459539</v>
      </c>
      <c r="AB67" s="131">
        <v>386408</v>
      </c>
      <c r="AC67" s="131">
        <v>416610</v>
      </c>
      <c r="AD67" s="131">
        <v>455400</v>
      </c>
      <c r="AE67" s="131">
        <v>443949</v>
      </c>
      <c r="AF67" s="131">
        <v>489710</v>
      </c>
      <c r="AG67" s="131">
        <v>480660</v>
      </c>
      <c r="AH67" s="131">
        <v>291586</v>
      </c>
      <c r="AI67" s="131">
        <v>452277</v>
      </c>
      <c r="AJ67" s="131">
        <v>478777</v>
      </c>
      <c r="AK67" s="131">
        <v>456728</v>
      </c>
      <c r="AL67" s="131">
        <v>426973</v>
      </c>
      <c r="AM67" s="131">
        <v>437605</v>
      </c>
      <c r="AN67" s="131">
        <v>398772</v>
      </c>
      <c r="AO67" s="131">
        <v>416946</v>
      </c>
      <c r="AP67" s="131">
        <v>481137</v>
      </c>
      <c r="AQ67" s="131">
        <v>419189</v>
      </c>
      <c r="AR67" s="131">
        <v>460261</v>
      </c>
      <c r="AS67" s="131">
        <v>471914</v>
      </c>
      <c r="AT67" s="131">
        <v>260888</v>
      </c>
      <c r="AU67" s="131">
        <v>475073</v>
      </c>
      <c r="AV67" s="131">
        <v>497747</v>
      </c>
      <c r="AW67" s="131">
        <v>386353</v>
      </c>
      <c r="AX67" s="131">
        <v>450988</v>
      </c>
      <c r="AY67" s="131">
        <v>454921</v>
      </c>
      <c r="AZ67" s="131">
        <v>385099</v>
      </c>
      <c r="BA67" s="131">
        <v>418541</v>
      </c>
      <c r="BB67" s="131">
        <v>452356</v>
      </c>
      <c r="BC67" s="131">
        <v>408664</v>
      </c>
      <c r="BD67" s="131">
        <v>468775</v>
      </c>
      <c r="BE67" s="131">
        <v>470412</v>
      </c>
      <c r="BF67" s="131">
        <v>248240</v>
      </c>
      <c r="BG67" s="131">
        <v>483372</v>
      </c>
      <c r="BH67" s="131">
        <v>504494</v>
      </c>
      <c r="BI67" s="131">
        <v>390348</v>
      </c>
      <c r="BJ67" s="131">
        <v>446769</v>
      </c>
      <c r="BK67" s="131">
        <v>408316</v>
      </c>
      <c r="BL67" s="131">
        <v>380994</v>
      </c>
      <c r="BM67" s="131">
        <v>433070</v>
      </c>
      <c r="BN67" s="131">
        <v>456149</v>
      </c>
      <c r="BO67" s="131">
        <v>372964</v>
      </c>
      <c r="BP67" s="131">
        <v>486223</v>
      </c>
      <c r="BQ67" s="131">
        <v>445221</v>
      </c>
      <c r="BR67" s="131">
        <v>250589</v>
      </c>
      <c r="BS67" s="131">
        <v>451552</v>
      </c>
      <c r="BT67" s="131">
        <v>450070</v>
      </c>
      <c r="BU67" s="131">
        <v>418821</v>
      </c>
      <c r="BV67" s="131">
        <v>454386</v>
      </c>
      <c r="BW67" s="131">
        <v>399937</v>
      </c>
      <c r="BX67" s="131">
        <v>384344</v>
      </c>
      <c r="BY67" s="131">
        <v>410134</v>
      </c>
      <c r="BZ67" s="131">
        <v>416075</v>
      </c>
      <c r="CA67" s="131">
        <v>411045</v>
      </c>
      <c r="CB67" s="131">
        <v>451903</v>
      </c>
      <c r="CC67" s="131">
        <v>407408</v>
      </c>
      <c r="CD67" s="131">
        <v>251831</v>
      </c>
      <c r="CE67" s="131">
        <v>458026</v>
      </c>
      <c r="CF67" s="131">
        <v>428025</v>
      </c>
      <c r="CG67" s="131">
        <v>418897</v>
      </c>
      <c r="CH67" s="131">
        <v>428136</v>
      </c>
      <c r="CI67" s="131">
        <v>411594</v>
      </c>
      <c r="CJ67" s="131">
        <v>345618</v>
      </c>
      <c r="CK67" s="131">
        <v>448824</v>
      </c>
      <c r="CL67" s="131">
        <v>381855</v>
      </c>
      <c r="CM67" s="131">
        <v>414430</v>
      </c>
      <c r="CN67" s="131">
        <v>449534</v>
      </c>
      <c r="CO67" s="131">
        <v>416090</v>
      </c>
      <c r="CP67" s="131">
        <v>243072</v>
      </c>
      <c r="CQ67" s="131">
        <v>431557</v>
      </c>
      <c r="CR67" s="131">
        <v>459171</v>
      </c>
      <c r="CS67" s="131">
        <v>407683</v>
      </c>
      <c r="CT67" s="131">
        <v>392776</v>
      </c>
      <c r="CU67" s="131">
        <v>422661</v>
      </c>
      <c r="CV67" s="131">
        <v>343714</v>
      </c>
      <c r="CW67" s="131">
        <v>397866</v>
      </c>
      <c r="CX67" s="131">
        <v>413044</v>
      </c>
      <c r="CY67" s="131">
        <v>377709</v>
      </c>
      <c r="CZ67" s="131">
        <v>430673</v>
      </c>
      <c r="DA67" s="131">
        <v>430059</v>
      </c>
      <c r="DB67" s="131">
        <v>257432</v>
      </c>
      <c r="DC67" s="131">
        <v>416605</v>
      </c>
      <c r="DD67" s="131">
        <v>472433</v>
      </c>
      <c r="DE67" s="131">
        <v>419414</v>
      </c>
      <c r="DF67" s="131">
        <v>375721</v>
      </c>
      <c r="DG67" s="131">
        <v>415509</v>
      </c>
      <c r="DH67" s="131">
        <v>360281</v>
      </c>
      <c r="DI67" s="131">
        <v>392405</v>
      </c>
      <c r="DJ67" s="131">
        <v>421467</v>
      </c>
      <c r="DK67" s="131">
        <v>381640</v>
      </c>
      <c r="DL67" s="131">
        <v>420866</v>
      </c>
      <c r="DM67" s="131">
        <v>462496</v>
      </c>
      <c r="DN67" s="131">
        <v>233897</v>
      </c>
      <c r="DO67" s="131">
        <v>420410</v>
      </c>
      <c r="DP67" s="131">
        <v>461642</v>
      </c>
      <c r="DQ67" s="131">
        <v>396751</v>
      </c>
      <c r="DR67" s="131">
        <v>399447</v>
      </c>
      <c r="DS67" s="131">
        <v>426986</v>
      </c>
      <c r="DT67" s="131">
        <v>357511</v>
      </c>
      <c r="DU67" s="131">
        <v>61493</v>
      </c>
      <c r="DV67" s="131">
        <v>61493</v>
      </c>
      <c r="DW67" s="131">
        <v>358251</v>
      </c>
      <c r="DX67" s="131">
        <v>577476</v>
      </c>
      <c r="DY67" s="131">
        <v>473803</v>
      </c>
      <c r="DZ67" s="131">
        <v>247988</v>
      </c>
      <c r="EA67" s="131">
        <v>385153</v>
      </c>
      <c r="EB67" s="131">
        <v>360512</v>
      </c>
      <c r="EC67" s="131">
        <v>353419</v>
      </c>
      <c r="ED67" s="131">
        <v>445384</v>
      </c>
      <c r="EE67" s="131">
        <v>396643</v>
      </c>
      <c r="EF67" s="131">
        <v>357598</v>
      </c>
      <c r="EG67" s="131">
        <v>404214</v>
      </c>
      <c r="EH67" s="131">
        <v>359653</v>
      </c>
      <c r="EI67" s="131">
        <v>325044</v>
      </c>
      <c r="EJ67" s="131">
        <v>416645</v>
      </c>
      <c r="EK67" s="131">
        <v>415093</v>
      </c>
      <c r="EL67" s="131">
        <v>241505</v>
      </c>
      <c r="EM67" s="131">
        <v>451199</v>
      </c>
      <c r="EN67" s="131">
        <v>389095</v>
      </c>
      <c r="EO67" s="131">
        <v>378385</v>
      </c>
      <c r="EP67" s="131">
        <v>407980</v>
      </c>
      <c r="EQ67" s="131">
        <v>394910</v>
      </c>
      <c r="ER67" s="131">
        <v>343330</v>
      </c>
      <c r="ES67" s="131">
        <v>406040</v>
      </c>
      <c r="ET67" s="131">
        <v>343713</v>
      </c>
      <c r="EU67" s="131">
        <v>368831</v>
      </c>
      <c r="EV67" s="131">
        <v>399948</v>
      </c>
      <c r="EW67" s="131">
        <v>346055</v>
      </c>
      <c r="EX67" s="131">
        <v>251380</v>
      </c>
      <c r="EY67" s="131">
        <v>421307</v>
      </c>
      <c r="EZ67" s="131">
        <v>387847</v>
      </c>
      <c r="FA67" s="131">
        <v>363680</v>
      </c>
      <c r="FB67" s="131">
        <v>365301</v>
      </c>
      <c r="FC67" s="131">
        <v>383841</v>
      </c>
      <c r="FD67" s="131">
        <v>320830</v>
      </c>
      <c r="FE67" s="131">
        <v>412236</v>
      </c>
      <c r="FF67" s="131">
        <v>338947</v>
      </c>
      <c r="FG67" s="131">
        <v>357406</v>
      </c>
      <c r="FH67" s="131">
        <v>415108</v>
      </c>
      <c r="FI67" s="131">
        <v>382321</v>
      </c>
      <c r="FJ67" s="131">
        <v>243768</v>
      </c>
      <c r="FK67" s="131">
        <v>396683</v>
      </c>
      <c r="FL67" s="131">
        <v>396647</v>
      </c>
      <c r="FM67" s="131">
        <v>378716</v>
      </c>
      <c r="FN67" s="131">
        <v>347120</v>
      </c>
      <c r="FO67" s="131">
        <v>388188.31</v>
      </c>
      <c r="FP67" s="131">
        <v>350361.27</v>
      </c>
      <c r="FQ67" s="131">
        <v>357042.25</v>
      </c>
      <c r="FR67" s="131">
        <v>407471.75</v>
      </c>
      <c r="FS67" s="131">
        <v>363078.09</v>
      </c>
      <c r="FT67" s="131">
        <v>374854.32</v>
      </c>
      <c r="FU67" s="131">
        <v>399072.34</v>
      </c>
      <c r="FV67" s="131">
        <v>221936.89</v>
      </c>
      <c r="FW67" s="131">
        <v>399976.49</v>
      </c>
      <c r="FX67" s="131">
        <v>437959.44</v>
      </c>
      <c r="FY67" s="131">
        <v>355367.07</v>
      </c>
      <c r="FZ67" s="131">
        <v>384167.62</v>
      </c>
      <c r="GA67" s="131">
        <v>420673.44</v>
      </c>
      <c r="GB67" s="131">
        <v>340950.47</v>
      </c>
      <c r="GC67" s="131">
        <v>382531.01</v>
      </c>
      <c r="GD67" s="131">
        <v>390683.89</v>
      </c>
      <c r="GE67" s="131">
        <v>384515.53</v>
      </c>
      <c r="GF67" s="131">
        <v>389654.71</v>
      </c>
      <c r="GG67" s="131">
        <v>421907.73</v>
      </c>
      <c r="GH67" s="131">
        <v>210259.47</v>
      </c>
      <c r="GI67" s="131">
        <v>430981.49</v>
      </c>
      <c r="GJ67" s="131">
        <v>454882.75</v>
      </c>
      <c r="GK67" s="131">
        <v>369495.56</v>
      </c>
      <c r="GL67" s="131">
        <v>393807.98</v>
      </c>
      <c r="GM67" s="131">
        <v>384400.75</v>
      </c>
      <c r="GN67" s="131">
        <v>321799.27</v>
      </c>
      <c r="GO67" s="131">
        <v>399103.58</v>
      </c>
      <c r="GP67" s="131">
        <v>413458.34</v>
      </c>
      <c r="GQ67" s="131">
        <v>350957.25</v>
      </c>
      <c r="GR67" s="131">
        <v>409242.33</v>
      </c>
      <c r="GS67" s="131">
        <v>400208.72</v>
      </c>
    </row>
    <row r="68" spans="1:201" s="130" customFormat="1" collapsed="1" x14ac:dyDescent="0.3">
      <c r="A68" s="132"/>
      <c r="B68" s="113" t="s">
        <v>38</v>
      </c>
      <c r="C68" s="131">
        <v>-10615</v>
      </c>
      <c r="D68" s="131">
        <v>-22629</v>
      </c>
      <c r="E68" s="131">
        <v>96</v>
      </c>
      <c r="F68" s="131">
        <v>3</v>
      </c>
      <c r="G68" s="131">
        <v>14</v>
      </c>
      <c r="H68" s="131">
        <v>126</v>
      </c>
      <c r="I68" s="131">
        <v>-10</v>
      </c>
      <c r="J68" s="131">
        <v>-3</v>
      </c>
      <c r="K68" s="131">
        <v>-9</v>
      </c>
      <c r="L68" s="131">
        <v>-15</v>
      </c>
      <c r="M68" s="131">
        <v>-17</v>
      </c>
      <c r="N68" s="131">
        <v>21</v>
      </c>
      <c r="O68" s="131">
        <v>-9</v>
      </c>
      <c r="P68" s="131">
        <v>-8</v>
      </c>
      <c r="Q68" s="131">
        <v>-4</v>
      </c>
      <c r="R68" s="131">
        <v>-7</v>
      </c>
      <c r="S68" s="131">
        <v>37</v>
      </c>
      <c r="T68" s="131">
        <v>-27</v>
      </c>
      <c r="U68" s="131">
        <v>-10</v>
      </c>
      <c r="V68" s="131">
        <v>-12</v>
      </c>
      <c r="W68" s="131">
        <v>-15</v>
      </c>
      <c r="X68" s="131">
        <v>-15</v>
      </c>
      <c r="Y68" s="131">
        <v>-6</v>
      </c>
      <c r="Z68" s="131">
        <v>-14</v>
      </c>
      <c r="AA68" s="131">
        <v>-34</v>
      </c>
      <c r="AB68" s="131">
        <v>-19</v>
      </c>
      <c r="AC68" s="131">
        <v>-35</v>
      </c>
      <c r="AD68" s="131">
        <v>-13</v>
      </c>
      <c r="AE68" s="131">
        <v>-13</v>
      </c>
      <c r="AF68" s="131">
        <v>-34</v>
      </c>
      <c r="AG68" s="131">
        <v>-22</v>
      </c>
      <c r="AH68" s="131">
        <v>-15</v>
      </c>
      <c r="AI68" s="131">
        <v>-7</v>
      </c>
      <c r="AJ68" s="131">
        <v>-35</v>
      </c>
      <c r="AK68" s="131">
        <v>-28</v>
      </c>
      <c r="AL68" s="131">
        <v>-17</v>
      </c>
      <c r="AM68" s="131">
        <v>-11</v>
      </c>
      <c r="AN68" s="131">
        <v>-14</v>
      </c>
      <c r="AO68" s="131">
        <v>-17</v>
      </c>
      <c r="AP68" s="131">
        <v>-12</v>
      </c>
      <c r="AQ68" s="131">
        <v>-43</v>
      </c>
      <c r="AR68" s="131">
        <v>-24</v>
      </c>
      <c r="AS68" s="131">
        <v>-18</v>
      </c>
      <c r="AT68" s="131">
        <v>-25</v>
      </c>
      <c r="AU68" s="131">
        <v>-21</v>
      </c>
      <c r="AV68" s="131">
        <v>-9</v>
      </c>
      <c r="AW68" s="131">
        <v>-14</v>
      </c>
      <c r="AX68" s="131">
        <v>-59</v>
      </c>
      <c r="AY68" s="131">
        <v>-46</v>
      </c>
      <c r="AZ68" s="131">
        <v>-41</v>
      </c>
      <c r="BA68" s="131">
        <v>-45</v>
      </c>
      <c r="BB68" s="131">
        <v>-17</v>
      </c>
      <c r="BC68" s="131">
        <v>-38</v>
      </c>
      <c r="BD68" s="131">
        <v>-21</v>
      </c>
      <c r="BE68" s="131">
        <v>-37</v>
      </c>
      <c r="BF68" s="131">
        <v>1</v>
      </c>
      <c r="BG68" s="131">
        <v>-1</v>
      </c>
      <c r="BH68" s="131">
        <v>-1</v>
      </c>
      <c r="BI68" s="131">
        <v>-1</v>
      </c>
      <c r="BJ68" s="131">
        <v>-2</v>
      </c>
      <c r="BK68" s="131">
        <v>-1</v>
      </c>
      <c r="BL68" s="131">
        <v>1</v>
      </c>
      <c r="BM68" s="131">
        <v>3</v>
      </c>
      <c r="BN68" s="131">
        <v>0</v>
      </c>
      <c r="BO68" s="131">
        <v>19</v>
      </c>
      <c r="BP68" s="131">
        <v>21</v>
      </c>
      <c r="BQ68" s="131">
        <v>211</v>
      </c>
      <c r="BR68" s="131">
        <v>83</v>
      </c>
      <c r="BS68" s="131">
        <v>177</v>
      </c>
      <c r="BT68" s="131">
        <v>365</v>
      </c>
      <c r="BU68" s="131">
        <v>359</v>
      </c>
      <c r="BV68" s="131">
        <v>543</v>
      </c>
      <c r="BW68" s="131">
        <v>721</v>
      </c>
      <c r="BX68" s="131">
        <v>504</v>
      </c>
      <c r="BY68" s="131">
        <v>566</v>
      </c>
      <c r="BZ68" s="131">
        <v>442</v>
      </c>
      <c r="CA68" s="131">
        <v>1113</v>
      </c>
      <c r="CB68" s="131">
        <v>643</v>
      </c>
      <c r="CC68" s="131">
        <v>668</v>
      </c>
      <c r="CD68" s="131">
        <v>1038</v>
      </c>
      <c r="CE68" s="131">
        <v>798</v>
      </c>
      <c r="CF68" s="131">
        <v>585</v>
      </c>
      <c r="CG68" s="131">
        <v>970</v>
      </c>
      <c r="CH68" s="131">
        <v>549</v>
      </c>
      <c r="CI68" s="131">
        <v>845</v>
      </c>
      <c r="CJ68" s="131">
        <v>580</v>
      </c>
      <c r="CK68" s="131">
        <v>782</v>
      </c>
      <c r="CL68" s="131">
        <v>738</v>
      </c>
      <c r="CM68" s="131">
        <v>1422</v>
      </c>
      <c r="CN68" s="131">
        <v>1106</v>
      </c>
      <c r="CO68" s="131">
        <v>1017</v>
      </c>
      <c r="CP68" s="131">
        <v>1846</v>
      </c>
      <c r="CQ68" s="131">
        <v>775</v>
      </c>
      <c r="CR68" s="131">
        <v>864</v>
      </c>
      <c r="CS68" s="131">
        <v>1333</v>
      </c>
      <c r="CT68" s="131">
        <v>1105</v>
      </c>
      <c r="CU68" s="131">
        <v>1616</v>
      </c>
      <c r="CV68" s="131">
        <v>856</v>
      </c>
      <c r="CW68" s="131">
        <v>748</v>
      </c>
      <c r="CX68" s="131">
        <v>999</v>
      </c>
      <c r="CY68" s="131">
        <v>2116</v>
      </c>
      <c r="CZ68" s="131">
        <v>946</v>
      </c>
      <c r="DA68" s="131">
        <v>1013</v>
      </c>
      <c r="DB68" s="131">
        <v>2097</v>
      </c>
      <c r="DC68" s="131">
        <v>1149</v>
      </c>
      <c r="DD68" s="131">
        <v>1459</v>
      </c>
      <c r="DE68" s="131">
        <v>1392</v>
      </c>
      <c r="DF68" s="131">
        <v>1368</v>
      </c>
      <c r="DG68" s="131">
        <v>1560</v>
      </c>
      <c r="DH68" s="131">
        <v>981</v>
      </c>
      <c r="DI68" s="131">
        <v>1056</v>
      </c>
      <c r="DJ68" s="131">
        <v>1292</v>
      </c>
      <c r="DK68" s="131">
        <v>1573</v>
      </c>
      <c r="DL68" s="131">
        <v>1591</v>
      </c>
      <c r="DM68" s="131">
        <v>1254</v>
      </c>
      <c r="DN68" s="131">
        <v>2842</v>
      </c>
      <c r="DO68" s="131">
        <v>1619</v>
      </c>
      <c r="DP68" s="131">
        <v>1231</v>
      </c>
      <c r="DQ68" s="131">
        <v>1609</v>
      </c>
      <c r="DR68" s="131">
        <v>2247</v>
      </c>
      <c r="DS68" s="131">
        <v>1613</v>
      </c>
      <c r="DT68" s="131">
        <v>1308</v>
      </c>
      <c r="DU68" s="131">
        <v>17560</v>
      </c>
      <c r="DV68" s="131">
        <v>17560</v>
      </c>
      <c r="DW68" s="131">
        <v>13245</v>
      </c>
      <c r="DX68" s="131">
        <v>5648</v>
      </c>
      <c r="DY68" s="131">
        <v>3409</v>
      </c>
      <c r="DZ68" s="131">
        <v>2336</v>
      </c>
      <c r="EA68" s="131">
        <v>1370</v>
      </c>
      <c r="EB68" s="131">
        <v>1376</v>
      </c>
      <c r="EC68" s="131">
        <v>1536</v>
      </c>
      <c r="ED68" s="131">
        <v>1608</v>
      </c>
      <c r="EE68" s="131">
        <v>1710</v>
      </c>
      <c r="EF68" s="131">
        <v>1367</v>
      </c>
      <c r="EG68" s="131">
        <v>1480</v>
      </c>
      <c r="EH68" s="131">
        <v>1813</v>
      </c>
      <c r="EI68" s="131">
        <v>3598</v>
      </c>
      <c r="EJ68" s="131">
        <v>1651</v>
      </c>
      <c r="EK68" s="131">
        <v>2264</v>
      </c>
      <c r="EL68" s="131">
        <v>2443</v>
      </c>
      <c r="EM68" s="131">
        <v>1552</v>
      </c>
      <c r="EN68" s="131">
        <v>1431</v>
      </c>
      <c r="EO68" s="131">
        <v>3265</v>
      </c>
      <c r="EP68" s="131">
        <v>1894</v>
      </c>
      <c r="EQ68" s="131">
        <v>2273</v>
      </c>
      <c r="ER68" s="131">
        <v>1845</v>
      </c>
      <c r="ES68" s="131">
        <v>2115</v>
      </c>
      <c r="ET68" s="131">
        <v>2070</v>
      </c>
      <c r="EU68" s="131">
        <v>2033</v>
      </c>
      <c r="EV68" s="131">
        <v>1876</v>
      </c>
      <c r="EW68" s="131">
        <v>1973</v>
      </c>
      <c r="EX68" s="131">
        <v>3498</v>
      </c>
      <c r="EY68" s="131">
        <v>1628</v>
      </c>
      <c r="EZ68" s="131">
        <v>2107</v>
      </c>
      <c r="FA68" s="131">
        <v>2567</v>
      </c>
      <c r="FB68" s="131">
        <v>1555</v>
      </c>
      <c r="FC68" s="131">
        <v>1688</v>
      </c>
      <c r="FD68" s="131">
        <v>1497</v>
      </c>
      <c r="FE68" s="131">
        <v>1921</v>
      </c>
      <c r="FF68" s="131">
        <v>1992</v>
      </c>
      <c r="FG68" s="131">
        <v>3640</v>
      </c>
      <c r="FH68" s="131">
        <v>1319</v>
      </c>
      <c r="FI68" s="131">
        <v>3273</v>
      </c>
      <c r="FJ68" s="131">
        <v>3021</v>
      </c>
      <c r="FK68" s="131">
        <v>1922</v>
      </c>
      <c r="FL68" s="131">
        <v>1420</v>
      </c>
      <c r="FM68" s="131">
        <v>1743</v>
      </c>
      <c r="FN68" s="131">
        <v>1359</v>
      </c>
      <c r="FO68" s="131">
        <v>2286.0000000009313</v>
      </c>
      <c r="FP68" s="131">
        <v>1611</v>
      </c>
      <c r="FQ68" s="131">
        <v>1340.9999999990687</v>
      </c>
      <c r="FR68" s="131">
        <v>2619</v>
      </c>
      <c r="FS68" s="131">
        <v>3171</v>
      </c>
      <c r="FT68" s="131">
        <v>1815</v>
      </c>
      <c r="FU68" s="131">
        <v>1857</v>
      </c>
      <c r="FV68" s="131">
        <v>2646</v>
      </c>
      <c r="FW68" s="131">
        <v>1899</v>
      </c>
      <c r="FX68" s="131">
        <v>1595.4399999994785</v>
      </c>
      <c r="FY68" s="131">
        <v>2202</v>
      </c>
      <c r="FZ68" s="131">
        <v>2538</v>
      </c>
      <c r="GA68" s="131">
        <v>1700.9999999990687</v>
      </c>
      <c r="GB68" s="131">
        <v>1509</v>
      </c>
      <c r="GC68" s="131">
        <v>1584.0000000009313</v>
      </c>
      <c r="GD68" s="131">
        <v>31591.44000000041</v>
      </c>
      <c r="GE68" s="131">
        <v>32650</v>
      </c>
      <c r="GF68" s="131">
        <v>39645.400000000373</v>
      </c>
      <c r="GG68" s="131">
        <v>61949.800000000745</v>
      </c>
      <c r="GH68" s="131">
        <v>38734.599999999627</v>
      </c>
      <c r="GI68" s="131">
        <v>46425.199999999255</v>
      </c>
      <c r="GJ68" s="131">
        <v>72353.800000000745</v>
      </c>
      <c r="GK68" s="131">
        <v>52219.799999999814</v>
      </c>
      <c r="GL68" s="131">
        <v>67300.599999998696</v>
      </c>
      <c r="GM68" s="131">
        <v>54495.399999999441</v>
      </c>
      <c r="GN68" s="131">
        <v>76805.11999999918</v>
      </c>
      <c r="GO68" s="131">
        <v>63112</v>
      </c>
      <c r="GP68" s="131">
        <v>84071.599999999627</v>
      </c>
      <c r="GQ68" s="131">
        <v>56062.799999999814</v>
      </c>
      <c r="GR68" s="131">
        <v>69547.600000000559</v>
      </c>
      <c r="GS68" s="131">
        <v>99619.799999999814</v>
      </c>
    </row>
    <row r="69" spans="1:201" s="130" customFormat="1" x14ac:dyDescent="0.3">
      <c r="A69" s="132"/>
      <c r="B69" s="108" t="s">
        <v>73</v>
      </c>
      <c r="C69" s="137">
        <v>5589240</v>
      </c>
      <c r="D69" s="137">
        <v>6291118</v>
      </c>
      <c r="E69" s="137">
        <v>7678589</v>
      </c>
      <c r="F69" s="137">
        <v>6566686</v>
      </c>
      <c r="G69" s="137">
        <v>6157826</v>
      </c>
      <c r="H69" s="137">
        <v>7366811</v>
      </c>
      <c r="I69" s="137">
        <v>6573002</v>
      </c>
      <c r="J69" s="137">
        <v>3761971</v>
      </c>
      <c r="K69" s="137">
        <v>6078229</v>
      </c>
      <c r="L69" s="137">
        <v>6228059</v>
      </c>
      <c r="M69" s="137">
        <v>6045498</v>
      </c>
      <c r="N69" s="137">
        <v>6503133</v>
      </c>
      <c r="O69" s="137">
        <v>6214886</v>
      </c>
      <c r="P69" s="137">
        <v>6606378</v>
      </c>
      <c r="Q69" s="137">
        <v>7163982</v>
      </c>
      <c r="R69" s="137">
        <v>6330953</v>
      </c>
      <c r="S69" s="137">
        <v>6877013</v>
      </c>
      <c r="T69" s="137">
        <v>6458564</v>
      </c>
      <c r="U69" s="137">
        <v>6239286</v>
      </c>
      <c r="V69" s="137">
        <v>3753054</v>
      </c>
      <c r="W69" s="137">
        <v>5918214</v>
      </c>
      <c r="X69" s="137">
        <v>6209662</v>
      </c>
      <c r="Y69" s="137">
        <v>6019608</v>
      </c>
      <c r="Z69" s="137">
        <v>6390314</v>
      </c>
      <c r="AA69" s="137">
        <v>6264961</v>
      </c>
      <c r="AB69" s="137">
        <v>6345394</v>
      </c>
      <c r="AC69" s="137">
        <v>6745161</v>
      </c>
      <c r="AD69" s="137">
        <v>6298125</v>
      </c>
      <c r="AE69" s="137">
        <v>5900505</v>
      </c>
      <c r="AF69" s="137">
        <v>6610713</v>
      </c>
      <c r="AG69" s="137">
        <v>6585434</v>
      </c>
      <c r="AH69" s="137">
        <v>3532610</v>
      </c>
      <c r="AI69" s="137">
        <v>5316193</v>
      </c>
      <c r="AJ69" s="137">
        <v>6683374</v>
      </c>
      <c r="AK69" s="137">
        <v>5813784</v>
      </c>
      <c r="AL69" s="137">
        <v>5800362</v>
      </c>
      <c r="AM69" s="137">
        <v>5854475</v>
      </c>
      <c r="AN69" s="137">
        <v>6261342</v>
      </c>
      <c r="AO69" s="137">
        <v>6284763</v>
      </c>
      <c r="AP69" s="137">
        <v>6572364</v>
      </c>
      <c r="AQ69" s="137">
        <v>5703064</v>
      </c>
      <c r="AR69" s="137">
        <v>6413125</v>
      </c>
      <c r="AS69" s="137">
        <v>6637264</v>
      </c>
      <c r="AT69" s="137">
        <v>3168796</v>
      </c>
      <c r="AU69" s="137">
        <v>5510142</v>
      </c>
      <c r="AV69" s="137">
        <v>6320002</v>
      </c>
      <c r="AW69" s="137">
        <v>5275448</v>
      </c>
      <c r="AX69" s="137">
        <v>5926434</v>
      </c>
      <c r="AY69" s="137">
        <v>5864438</v>
      </c>
      <c r="AZ69" s="137">
        <v>6269421</v>
      </c>
      <c r="BA69" s="137">
        <v>6065788</v>
      </c>
      <c r="BB69" s="137">
        <v>6345574</v>
      </c>
      <c r="BC69" s="137">
        <v>5571248</v>
      </c>
      <c r="BD69" s="137">
        <v>5618463</v>
      </c>
      <c r="BE69" s="137">
        <v>6015647</v>
      </c>
      <c r="BF69" s="137">
        <v>2943718</v>
      </c>
      <c r="BG69" s="137">
        <v>5128262</v>
      </c>
      <c r="BH69" s="137">
        <v>6117229</v>
      </c>
      <c r="BI69" s="137">
        <v>5216533</v>
      </c>
      <c r="BJ69" s="137">
        <v>6094450</v>
      </c>
      <c r="BK69" s="137">
        <v>5251568</v>
      </c>
      <c r="BL69" s="137">
        <v>5932634</v>
      </c>
      <c r="BM69" s="137">
        <v>6515785</v>
      </c>
      <c r="BN69" s="137">
        <v>6252076</v>
      </c>
      <c r="BO69" s="137">
        <v>4967693</v>
      </c>
      <c r="BP69" s="137">
        <v>6536698</v>
      </c>
      <c r="BQ69" s="137">
        <v>6075428</v>
      </c>
      <c r="BR69" s="137">
        <v>3082055</v>
      </c>
      <c r="BS69" s="137">
        <v>5623641</v>
      </c>
      <c r="BT69" s="137">
        <v>5794403</v>
      </c>
      <c r="BU69" s="137">
        <v>5682982</v>
      </c>
      <c r="BV69" s="137">
        <v>6105686</v>
      </c>
      <c r="BW69" s="137">
        <v>5443901</v>
      </c>
      <c r="BX69" s="137">
        <v>6168499</v>
      </c>
      <c r="BY69" s="137">
        <v>6544677</v>
      </c>
      <c r="BZ69" s="137">
        <v>5751871</v>
      </c>
      <c r="CA69" s="137">
        <v>5807399</v>
      </c>
      <c r="CB69" s="137">
        <v>6372545</v>
      </c>
      <c r="CC69" s="137">
        <v>5415679</v>
      </c>
      <c r="CD69" s="137">
        <v>3184284</v>
      </c>
      <c r="CE69" s="137">
        <v>5350100</v>
      </c>
      <c r="CF69" s="137">
        <v>5452401</v>
      </c>
      <c r="CG69" s="137">
        <v>5305852</v>
      </c>
      <c r="CH69" s="137">
        <v>5504921</v>
      </c>
      <c r="CI69" s="137">
        <v>5606968</v>
      </c>
      <c r="CJ69" s="137">
        <v>5433929</v>
      </c>
      <c r="CK69" s="137">
        <v>6671165</v>
      </c>
      <c r="CL69" s="137">
        <v>5159798</v>
      </c>
      <c r="CM69" s="137">
        <v>5775023</v>
      </c>
      <c r="CN69" s="137">
        <v>5948391</v>
      </c>
      <c r="CO69" s="137">
        <v>5454744</v>
      </c>
      <c r="CP69" s="137">
        <v>3117943</v>
      </c>
      <c r="CQ69" s="137">
        <v>5159768</v>
      </c>
      <c r="CR69" s="137">
        <v>5955010</v>
      </c>
      <c r="CS69" s="137">
        <v>5603816</v>
      </c>
      <c r="CT69" s="137">
        <v>5415947</v>
      </c>
      <c r="CU69" s="137">
        <v>5502930</v>
      </c>
      <c r="CV69" s="137">
        <v>5831648</v>
      </c>
      <c r="CW69" s="137">
        <v>5990576</v>
      </c>
      <c r="CX69" s="137">
        <v>5588081</v>
      </c>
      <c r="CY69" s="137">
        <v>4927559</v>
      </c>
      <c r="CZ69" s="137">
        <v>5926360</v>
      </c>
      <c r="DA69" s="137">
        <v>5568052</v>
      </c>
      <c r="DB69" s="137">
        <v>3022930</v>
      </c>
      <c r="DC69" s="137">
        <v>4744776</v>
      </c>
      <c r="DD69" s="137">
        <v>5908523</v>
      </c>
      <c r="DE69" s="137">
        <v>5525679</v>
      </c>
      <c r="DF69" s="137">
        <v>5260262</v>
      </c>
      <c r="DG69" s="137">
        <v>5256175</v>
      </c>
      <c r="DH69" s="137">
        <v>5300828</v>
      </c>
      <c r="DI69" s="137">
        <v>5900354</v>
      </c>
      <c r="DJ69" s="137">
        <v>5351686</v>
      </c>
      <c r="DK69" s="137">
        <v>5387500</v>
      </c>
      <c r="DL69" s="137">
        <v>5464693</v>
      </c>
      <c r="DM69" s="137">
        <v>5959664</v>
      </c>
      <c r="DN69" s="137">
        <v>2809849</v>
      </c>
      <c r="DO69" s="137">
        <v>5095256</v>
      </c>
      <c r="DP69" s="137">
        <v>5804619</v>
      </c>
      <c r="DQ69" s="137">
        <v>4965455</v>
      </c>
      <c r="DR69" s="137">
        <v>5289245</v>
      </c>
      <c r="DS69" s="137">
        <v>5395813</v>
      </c>
      <c r="DT69" s="137">
        <v>5709174</v>
      </c>
      <c r="DU69" s="137">
        <v>249488</v>
      </c>
      <c r="DV69" s="137">
        <v>249488</v>
      </c>
      <c r="DW69" s="137">
        <v>3029734</v>
      </c>
      <c r="DX69" s="137">
        <v>6178054</v>
      </c>
      <c r="DY69" s="137">
        <v>6226282</v>
      </c>
      <c r="DZ69" s="137">
        <v>3214504</v>
      </c>
      <c r="EA69" s="137">
        <v>5565993</v>
      </c>
      <c r="EB69" s="137">
        <v>5630821</v>
      </c>
      <c r="EC69" s="137">
        <v>5503296</v>
      </c>
      <c r="ED69" s="137">
        <v>5660356</v>
      </c>
      <c r="EE69" s="137">
        <v>5136379</v>
      </c>
      <c r="EF69" s="137">
        <v>5685458</v>
      </c>
      <c r="EG69" s="137">
        <v>6477614</v>
      </c>
      <c r="EH69" s="137">
        <v>5796676</v>
      </c>
      <c r="EI69" s="137">
        <v>5155757</v>
      </c>
      <c r="EJ69" s="137">
        <v>6436936</v>
      </c>
      <c r="EK69" s="137">
        <v>5724557</v>
      </c>
      <c r="EL69" s="137">
        <v>2868076</v>
      </c>
      <c r="EM69" s="137">
        <v>5611899</v>
      </c>
      <c r="EN69" s="137">
        <v>5696892</v>
      </c>
      <c r="EO69" s="137">
        <v>5409287</v>
      </c>
      <c r="EP69" s="137">
        <v>5651689</v>
      </c>
      <c r="EQ69" s="137">
        <v>5417471</v>
      </c>
      <c r="ER69" s="137">
        <v>5616853</v>
      </c>
      <c r="ES69" s="137">
        <v>6770747</v>
      </c>
      <c r="ET69" s="137">
        <v>5414421</v>
      </c>
      <c r="EU69" s="137">
        <v>6044115</v>
      </c>
      <c r="EV69" s="137">
        <v>6167389</v>
      </c>
      <c r="EW69" s="137">
        <v>5512300</v>
      </c>
      <c r="EX69" s="137">
        <v>3106866</v>
      </c>
      <c r="EY69" s="137">
        <v>5645087</v>
      </c>
      <c r="EZ69" s="137">
        <v>5927863</v>
      </c>
      <c r="FA69" s="137">
        <v>5654841</v>
      </c>
      <c r="FB69" s="137">
        <v>5548249</v>
      </c>
      <c r="FC69" s="137">
        <v>5874856</v>
      </c>
      <c r="FD69" s="137">
        <v>5640550</v>
      </c>
      <c r="FE69" s="137">
        <v>7051985</v>
      </c>
      <c r="FF69" s="137">
        <v>5352053</v>
      </c>
      <c r="FG69" s="137">
        <v>5495542</v>
      </c>
      <c r="FH69" s="137">
        <v>6677002</v>
      </c>
      <c r="FI69" s="137">
        <v>5647559</v>
      </c>
      <c r="FJ69" s="137">
        <v>3121325</v>
      </c>
      <c r="FK69" s="137">
        <v>5513252</v>
      </c>
      <c r="FL69" s="137">
        <v>5806916</v>
      </c>
      <c r="FM69" s="137">
        <v>5256176</v>
      </c>
      <c r="FN69" s="137">
        <v>4927980</v>
      </c>
      <c r="FO69" s="137">
        <v>4908029.58</v>
      </c>
      <c r="FP69" s="137">
        <v>5395570.1600000001</v>
      </c>
      <c r="FQ69" s="137">
        <v>5373500.5999999996</v>
      </c>
      <c r="FR69" s="137">
        <v>5338727.21</v>
      </c>
      <c r="FS69" s="137">
        <v>4878165.07</v>
      </c>
      <c r="FT69" s="137">
        <v>5155127.7</v>
      </c>
      <c r="FU69" s="137">
        <v>5602103.3499999996</v>
      </c>
      <c r="FV69" s="137">
        <v>2515021.31</v>
      </c>
      <c r="FW69" s="137">
        <v>4797239.78</v>
      </c>
      <c r="FX69" s="137">
        <v>5525944.1100000003</v>
      </c>
      <c r="FY69" s="137">
        <v>4912688.04</v>
      </c>
      <c r="FZ69" s="137">
        <v>5039043.3899999997</v>
      </c>
      <c r="GA69" s="137">
        <v>5173732.0599999996</v>
      </c>
      <c r="GB69" s="137">
        <v>5100571.97</v>
      </c>
      <c r="GC69" s="137">
        <v>5477152.2000000002</v>
      </c>
      <c r="GD69" s="137">
        <v>5325232.51</v>
      </c>
      <c r="GE69" s="137">
        <v>4967547.8</v>
      </c>
      <c r="GF69" s="137">
        <v>5197289.08</v>
      </c>
      <c r="GG69" s="137">
        <v>5666578.4900000002</v>
      </c>
      <c r="GH69" s="137">
        <v>2522818.48</v>
      </c>
      <c r="GI69" s="137">
        <v>5202174.91</v>
      </c>
      <c r="GJ69" s="137">
        <v>5658781.8200000003</v>
      </c>
      <c r="GK69" s="137">
        <v>4922908.83</v>
      </c>
      <c r="GL69" s="137">
        <v>5304255.3899999997</v>
      </c>
      <c r="GM69" s="137">
        <v>4802269.8499999996</v>
      </c>
      <c r="GN69" s="137">
        <v>5072044.84</v>
      </c>
      <c r="GO69" s="137">
        <v>5826342.9100000001</v>
      </c>
      <c r="GP69" s="137">
        <v>5225247.2699999996</v>
      </c>
      <c r="GQ69" s="137">
        <v>4511889.22</v>
      </c>
      <c r="GR69" s="137">
        <v>5647478.9100000001</v>
      </c>
      <c r="GS69" s="137">
        <v>5369810.1399999997</v>
      </c>
    </row>
    <row r="70" spans="1:201" s="130" customFormat="1" x14ac:dyDescent="0.3">
      <c r="A70" s="132"/>
      <c r="B70" s="139" t="s">
        <v>55</v>
      </c>
      <c r="C70" s="140"/>
      <c r="D70" s="140"/>
      <c r="E70" s="140"/>
      <c r="F70" s="140"/>
      <c r="G70" s="140"/>
      <c r="H70" s="140"/>
      <c r="I70" s="140"/>
      <c r="J70" s="140"/>
      <c r="K70" s="140"/>
      <c r="L70" s="140"/>
      <c r="M70" s="140"/>
      <c r="N70" s="140"/>
      <c r="O70" s="140"/>
      <c r="P70" s="140"/>
      <c r="Q70" s="140"/>
      <c r="R70" s="140"/>
      <c r="S70" s="140"/>
      <c r="T70" s="140"/>
      <c r="U70" s="140"/>
      <c r="V70" s="140"/>
      <c r="W70" s="140"/>
      <c r="X70" s="140"/>
      <c r="Y70" s="140"/>
      <c r="Z70" s="140"/>
      <c r="AA70" s="140"/>
      <c r="AB70" s="140"/>
      <c r="AC70" s="140"/>
      <c r="AD70" s="140"/>
      <c r="AE70" s="140"/>
      <c r="AF70" s="140"/>
      <c r="AG70" s="140"/>
      <c r="AH70" s="140"/>
      <c r="AI70" s="140"/>
      <c r="AJ70" s="140"/>
      <c r="AK70" s="140"/>
      <c r="AL70" s="140"/>
      <c r="AM70" s="140"/>
      <c r="AN70" s="140"/>
      <c r="AO70" s="140"/>
      <c r="AP70" s="140"/>
      <c r="AQ70" s="140"/>
      <c r="AR70" s="140"/>
      <c r="AS70" s="140"/>
      <c r="AT70" s="140"/>
      <c r="AU70" s="140"/>
      <c r="AV70" s="140"/>
      <c r="AW70" s="140"/>
      <c r="AX70" s="140"/>
      <c r="AY70" s="140"/>
      <c r="AZ70" s="140"/>
      <c r="BA70" s="140"/>
      <c r="BB70" s="140"/>
      <c r="BC70" s="140"/>
      <c r="BD70" s="140"/>
      <c r="BE70" s="140"/>
      <c r="BF70" s="140"/>
      <c r="BG70" s="140"/>
      <c r="BH70" s="140"/>
      <c r="BI70" s="140"/>
      <c r="BJ70" s="140"/>
      <c r="BK70" s="140"/>
      <c r="BL70" s="140"/>
      <c r="BM70" s="140"/>
      <c r="BN70" s="140"/>
      <c r="BO70" s="140"/>
      <c r="BP70" s="140"/>
      <c r="BQ70" s="140"/>
      <c r="BR70" s="140"/>
      <c r="BS70" s="140"/>
      <c r="BT70" s="140"/>
      <c r="BU70" s="140"/>
      <c r="BV70" s="140"/>
      <c r="BW70" s="140"/>
      <c r="BX70" s="140"/>
      <c r="BY70" s="140"/>
      <c r="BZ70" s="140"/>
      <c r="CA70" s="140"/>
      <c r="CB70" s="140"/>
      <c r="CC70" s="140"/>
      <c r="CD70" s="140"/>
      <c r="CE70" s="140"/>
      <c r="CF70" s="140"/>
      <c r="CG70" s="140"/>
      <c r="CH70" s="140"/>
      <c r="CI70" s="140"/>
      <c r="CJ70" s="140"/>
      <c r="CK70" s="140"/>
      <c r="CL70" s="140"/>
      <c r="CM70" s="140"/>
      <c r="CN70" s="140"/>
      <c r="CO70" s="140"/>
      <c r="CP70" s="140"/>
      <c r="CQ70" s="140"/>
      <c r="CR70" s="140"/>
      <c r="CS70" s="140"/>
      <c r="CT70" s="140"/>
      <c r="CU70" s="140"/>
      <c r="CV70" s="140"/>
      <c r="CW70" s="140"/>
      <c r="CX70" s="140"/>
      <c r="CY70" s="140"/>
      <c r="CZ70" s="140"/>
      <c r="DA70" s="140"/>
      <c r="DB70" s="140"/>
      <c r="DC70" s="140"/>
      <c r="DD70" s="140"/>
      <c r="DE70" s="140"/>
      <c r="DF70" s="140"/>
      <c r="DG70" s="140"/>
      <c r="DH70" s="140"/>
      <c r="DI70" s="140"/>
      <c r="DJ70" s="140"/>
      <c r="DK70" s="140"/>
      <c r="DL70" s="140"/>
      <c r="DM70" s="140"/>
      <c r="DN70" s="140"/>
      <c r="DO70" s="140"/>
      <c r="DP70" s="140"/>
      <c r="DQ70" s="140"/>
      <c r="DR70" s="140"/>
      <c r="DS70" s="140"/>
      <c r="DT70" s="140"/>
      <c r="DU70" s="140"/>
      <c r="DV70" s="140"/>
      <c r="DW70" s="140"/>
      <c r="DX70" s="140"/>
      <c r="DY70" s="140"/>
      <c r="DZ70" s="140"/>
      <c r="EA70" s="140"/>
      <c r="EB70" s="140"/>
      <c r="EC70" s="140"/>
      <c r="ED70" s="140"/>
      <c r="EE70" s="140"/>
      <c r="EF70" s="140"/>
      <c r="EG70" s="140"/>
      <c r="EH70" s="140"/>
      <c r="EI70" s="140"/>
      <c r="EJ70" s="140"/>
      <c r="EK70" s="140"/>
      <c r="EL70" s="140"/>
      <c r="EM70" s="140"/>
      <c r="EN70" s="140"/>
      <c r="EO70" s="140"/>
      <c r="EP70" s="140"/>
      <c r="EQ70" s="140"/>
      <c r="ER70" s="140"/>
      <c r="ES70" s="140"/>
      <c r="ET70" s="140"/>
      <c r="EU70" s="140"/>
      <c r="EV70" s="140"/>
      <c r="EW70" s="140"/>
      <c r="EX70" s="140"/>
      <c r="EY70" s="140"/>
      <c r="EZ70" s="140"/>
      <c r="FA70" s="140"/>
      <c r="FB70" s="140"/>
      <c r="FC70" s="140"/>
      <c r="FD70" s="140"/>
      <c r="FE70" s="140"/>
      <c r="FF70" s="140"/>
      <c r="FG70" s="140"/>
      <c r="FH70" s="140"/>
      <c r="FI70" s="140"/>
      <c r="FJ70" s="140"/>
      <c r="FK70" s="140"/>
      <c r="FL70" s="140"/>
      <c r="FM70" s="140"/>
      <c r="FN70" s="140"/>
      <c r="FO70" s="140"/>
      <c r="FP70" s="140"/>
      <c r="FQ70" s="140"/>
      <c r="FR70" s="140"/>
      <c r="FS70" s="140"/>
      <c r="FT70" s="140"/>
      <c r="FU70" s="140"/>
      <c r="FV70" s="140"/>
      <c r="FW70" s="140"/>
      <c r="FX70" s="140"/>
      <c r="FY70" s="140"/>
      <c r="FZ70" s="140"/>
      <c r="GA70" s="140"/>
      <c r="GB70" s="140"/>
      <c r="GC70" s="140"/>
      <c r="GD70" s="140"/>
      <c r="GE70" s="140"/>
      <c r="GF70" s="140"/>
      <c r="GG70" s="140"/>
      <c r="GH70" s="140"/>
      <c r="GI70" s="140"/>
      <c r="GJ70" s="140"/>
      <c r="GK70" s="140"/>
      <c r="GL70" s="140"/>
      <c r="GM70" s="140"/>
      <c r="GN70" s="140"/>
      <c r="GO70" s="140"/>
      <c r="GP70" s="140"/>
      <c r="GQ70" s="140"/>
      <c r="GR70" s="140"/>
      <c r="GS70" s="140"/>
    </row>
    <row r="71" spans="1:201" s="130" customFormat="1" x14ac:dyDescent="0.3">
      <c r="A71" s="132"/>
      <c r="B71" s="113" t="s">
        <v>50</v>
      </c>
      <c r="C71" s="131">
        <v>42023</v>
      </c>
      <c r="D71" s="131">
        <v>40126</v>
      </c>
      <c r="E71" s="131">
        <v>47243</v>
      </c>
      <c r="F71" s="131">
        <v>41394</v>
      </c>
      <c r="G71" s="131">
        <v>33630</v>
      </c>
      <c r="H71" s="131">
        <v>51992</v>
      </c>
      <c r="I71" s="131">
        <v>53176</v>
      </c>
      <c r="J71" s="131">
        <v>45198</v>
      </c>
      <c r="K71" s="131">
        <v>56207</v>
      </c>
      <c r="L71" s="131">
        <v>50729</v>
      </c>
      <c r="M71" s="131">
        <v>48105</v>
      </c>
      <c r="N71" s="131">
        <v>54634</v>
      </c>
      <c r="O71" s="131">
        <v>51624</v>
      </c>
      <c r="P71" s="131">
        <v>58422</v>
      </c>
      <c r="Q71" s="131">
        <v>66368</v>
      </c>
      <c r="R71" s="131">
        <v>56620</v>
      </c>
      <c r="S71" s="131">
        <v>61981</v>
      </c>
      <c r="T71" s="131">
        <v>61348</v>
      </c>
      <c r="U71" s="131">
        <v>55075</v>
      </c>
      <c r="V71" s="131">
        <v>71084</v>
      </c>
      <c r="W71" s="131">
        <v>62392</v>
      </c>
      <c r="X71" s="131">
        <v>78410</v>
      </c>
      <c r="Y71" s="131">
        <v>63977</v>
      </c>
      <c r="Z71" s="131">
        <v>66568</v>
      </c>
      <c r="AA71" s="131">
        <v>78943</v>
      </c>
      <c r="AB71" s="131">
        <v>58467</v>
      </c>
      <c r="AC71" s="131">
        <v>67544</v>
      </c>
      <c r="AD71" s="131">
        <v>64957</v>
      </c>
      <c r="AE71" s="131">
        <v>60457</v>
      </c>
      <c r="AF71" s="131">
        <v>71820</v>
      </c>
      <c r="AG71" s="131">
        <v>74551</v>
      </c>
      <c r="AH71" s="131">
        <v>63929</v>
      </c>
      <c r="AI71" s="131">
        <v>69832</v>
      </c>
      <c r="AJ71" s="131">
        <v>85233</v>
      </c>
      <c r="AK71" s="131">
        <v>71302</v>
      </c>
      <c r="AL71" s="131">
        <v>81791</v>
      </c>
      <c r="AM71" s="131">
        <v>80605</v>
      </c>
      <c r="AN71" s="131">
        <v>79040</v>
      </c>
      <c r="AO71" s="131">
        <v>80530</v>
      </c>
      <c r="AP71" s="131">
        <v>84449</v>
      </c>
      <c r="AQ71" s="131">
        <v>70413</v>
      </c>
      <c r="AR71" s="131">
        <v>84381</v>
      </c>
      <c r="AS71" s="131">
        <v>93578</v>
      </c>
      <c r="AT71" s="131">
        <v>80513</v>
      </c>
      <c r="AU71" s="131">
        <v>83464</v>
      </c>
      <c r="AV71" s="131">
        <v>90405</v>
      </c>
      <c r="AW71" s="131">
        <v>73167</v>
      </c>
      <c r="AX71" s="131">
        <v>84965</v>
      </c>
      <c r="AY71" s="131">
        <v>87888</v>
      </c>
      <c r="AZ71" s="131">
        <v>87001</v>
      </c>
      <c r="BA71" s="131">
        <v>86594</v>
      </c>
      <c r="BB71" s="131">
        <v>84151</v>
      </c>
      <c r="BC71" s="131">
        <v>83746</v>
      </c>
      <c r="BD71" s="131">
        <v>85836</v>
      </c>
      <c r="BE71" s="131">
        <v>91974</v>
      </c>
      <c r="BF71" s="131">
        <v>76402</v>
      </c>
      <c r="BG71" s="131">
        <v>94334</v>
      </c>
      <c r="BH71" s="131">
        <v>91342</v>
      </c>
      <c r="BI71" s="131">
        <v>85988</v>
      </c>
      <c r="BJ71" s="131">
        <v>103580</v>
      </c>
      <c r="BK71" s="131">
        <v>95909</v>
      </c>
      <c r="BL71" s="131">
        <v>95943</v>
      </c>
      <c r="BM71" s="131">
        <v>116551</v>
      </c>
      <c r="BN71" s="131">
        <v>105976</v>
      </c>
      <c r="BO71" s="131">
        <v>95142</v>
      </c>
      <c r="BP71" s="131">
        <v>122894</v>
      </c>
      <c r="BQ71" s="131">
        <v>110509</v>
      </c>
      <c r="BR71" s="131">
        <v>104991</v>
      </c>
      <c r="BS71" s="131">
        <v>113310</v>
      </c>
      <c r="BT71" s="131">
        <v>111081</v>
      </c>
      <c r="BU71" s="131">
        <v>103626</v>
      </c>
      <c r="BV71" s="131">
        <v>118743</v>
      </c>
      <c r="BW71" s="131">
        <v>117904</v>
      </c>
      <c r="BX71" s="131">
        <v>115610</v>
      </c>
      <c r="BY71" s="131">
        <v>112230</v>
      </c>
      <c r="BZ71" s="131">
        <v>115350</v>
      </c>
      <c r="CA71" s="131">
        <v>104679</v>
      </c>
      <c r="CB71" s="131">
        <v>119215</v>
      </c>
      <c r="CC71" s="131">
        <v>95459</v>
      </c>
      <c r="CD71" s="131">
        <v>93933</v>
      </c>
      <c r="CE71" s="131">
        <v>109686</v>
      </c>
      <c r="CF71" s="131">
        <v>111820</v>
      </c>
      <c r="CG71" s="131">
        <v>125172</v>
      </c>
      <c r="CH71" s="131">
        <v>136138</v>
      </c>
      <c r="CI71" s="131">
        <v>139105</v>
      </c>
      <c r="CJ71" s="131">
        <v>110839</v>
      </c>
      <c r="CK71" s="131">
        <v>140971</v>
      </c>
      <c r="CL71" s="131">
        <v>112240</v>
      </c>
      <c r="CM71" s="131">
        <v>126379</v>
      </c>
      <c r="CN71" s="131">
        <v>142648</v>
      </c>
      <c r="CO71" s="131">
        <v>118413</v>
      </c>
      <c r="CP71" s="131">
        <v>127244</v>
      </c>
      <c r="CQ71" s="131">
        <v>134719</v>
      </c>
      <c r="CR71" s="131">
        <v>148797</v>
      </c>
      <c r="CS71" s="131">
        <v>137991</v>
      </c>
      <c r="CT71" s="131">
        <v>129297</v>
      </c>
      <c r="CU71" s="131">
        <v>151426</v>
      </c>
      <c r="CV71" s="131">
        <v>148402</v>
      </c>
      <c r="CW71" s="131">
        <v>145969</v>
      </c>
      <c r="CX71" s="131">
        <v>139488</v>
      </c>
      <c r="CY71" s="131">
        <v>144284</v>
      </c>
      <c r="CZ71" s="131">
        <v>154681</v>
      </c>
      <c r="DA71" s="131">
        <v>147074</v>
      </c>
      <c r="DB71" s="131">
        <v>129853</v>
      </c>
      <c r="DC71" s="131">
        <v>142256</v>
      </c>
      <c r="DD71" s="131">
        <v>174276</v>
      </c>
      <c r="DE71" s="131">
        <v>155579</v>
      </c>
      <c r="DF71" s="131">
        <v>134308</v>
      </c>
      <c r="DG71" s="131">
        <v>187068</v>
      </c>
      <c r="DH71" s="131">
        <v>165319</v>
      </c>
      <c r="DI71" s="131">
        <v>155950</v>
      </c>
      <c r="DJ71" s="131">
        <v>171096</v>
      </c>
      <c r="DK71" s="131">
        <v>153856</v>
      </c>
      <c r="DL71" s="131">
        <v>179475</v>
      </c>
      <c r="DM71" s="131">
        <v>191450</v>
      </c>
      <c r="DN71" s="131">
        <v>144634</v>
      </c>
      <c r="DO71" s="131">
        <v>172860</v>
      </c>
      <c r="DP71" s="131">
        <v>185386</v>
      </c>
      <c r="DQ71" s="131">
        <v>169726</v>
      </c>
      <c r="DR71" s="131">
        <v>170261</v>
      </c>
      <c r="DS71" s="131">
        <v>201870</v>
      </c>
      <c r="DT71" s="131">
        <v>193269</v>
      </c>
      <c r="DU71" s="131">
        <v>120216</v>
      </c>
      <c r="DV71" s="131">
        <v>120216</v>
      </c>
      <c r="DW71" s="131">
        <v>139702</v>
      </c>
      <c r="DX71" s="131">
        <v>207074</v>
      </c>
      <c r="DY71" s="131">
        <v>182936</v>
      </c>
      <c r="DZ71" s="131">
        <v>163844</v>
      </c>
      <c r="EA71" s="131">
        <v>196818</v>
      </c>
      <c r="EB71" s="131">
        <v>186437</v>
      </c>
      <c r="EC71" s="131">
        <v>179233</v>
      </c>
      <c r="ED71" s="131">
        <v>194416</v>
      </c>
      <c r="EE71" s="131">
        <v>189059</v>
      </c>
      <c r="EF71" s="131">
        <v>197256</v>
      </c>
      <c r="EG71" s="131">
        <v>209682</v>
      </c>
      <c r="EH71" s="131">
        <v>203137</v>
      </c>
      <c r="EI71" s="131">
        <v>202817</v>
      </c>
      <c r="EJ71" s="131">
        <v>227169</v>
      </c>
      <c r="EK71" s="131">
        <v>209314</v>
      </c>
      <c r="EL71" s="131">
        <v>202706</v>
      </c>
      <c r="EM71" s="131">
        <v>237044</v>
      </c>
      <c r="EN71" s="131">
        <v>221791</v>
      </c>
      <c r="EO71" s="131">
        <v>203726</v>
      </c>
      <c r="EP71" s="131">
        <v>235942</v>
      </c>
      <c r="EQ71" s="131">
        <v>222860</v>
      </c>
      <c r="ER71" s="131">
        <v>211057</v>
      </c>
      <c r="ES71" s="131">
        <v>242069</v>
      </c>
      <c r="ET71" s="131">
        <v>219600</v>
      </c>
      <c r="EU71" s="131">
        <v>245358</v>
      </c>
      <c r="EV71" s="131">
        <v>259343</v>
      </c>
      <c r="EW71" s="131">
        <v>210557</v>
      </c>
      <c r="EX71" s="131">
        <v>223541</v>
      </c>
      <c r="EY71" s="131">
        <v>241314</v>
      </c>
      <c r="EZ71" s="131">
        <v>239377</v>
      </c>
      <c r="FA71" s="131">
        <v>241264</v>
      </c>
      <c r="FB71" s="131">
        <v>257642</v>
      </c>
      <c r="FC71" s="131">
        <v>263922</v>
      </c>
      <c r="FD71" s="131">
        <v>248041</v>
      </c>
      <c r="FE71" s="131">
        <v>277584</v>
      </c>
      <c r="FF71" s="131">
        <v>229956</v>
      </c>
      <c r="FG71" s="131">
        <v>237643</v>
      </c>
      <c r="FH71" s="131">
        <v>299323</v>
      </c>
      <c r="FI71" s="131">
        <v>241853</v>
      </c>
      <c r="FJ71" s="131">
        <v>233396</v>
      </c>
      <c r="FK71" s="131">
        <v>272593</v>
      </c>
      <c r="FL71" s="131">
        <v>272743</v>
      </c>
      <c r="FM71" s="131">
        <v>289638</v>
      </c>
      <c r="FN71" s="131">
        <v>289659</v>
      </c>
      <c r="FO71" s="131">
        <v>314423.65999999997</v>
      </c>
      <c r="FP71" s="131">
        <v>317044.26</v>
      </c>
      <c r="FQ71" s="131">
        <v>298619.38</v>
      </c>
      <c r="FR71" s="131">
        <v>245943.93</v>
      </c>
      <c r="FS71" s="131">
        <v>314732.05</v>
      </c>
      <c r="FT71" s="131">
        <v>337414.9</v>
      </c>
      <c r="FU71" s="131">
        <v>314862.14</v>
      </c>
      <c r="FV71" s="131">
        <v>261335.03</v>
      </c>
      <c r="FW71" s="131">
        <v>305833.43</v>
      </c>
      <c r="FX71" s="131">
        <v>324268.28999999998</v>
      </c>
      <c r="FY71" s="131">
        <v>285015.01</v>
      </c>
      <c r="FZ71" s="131">
        <v>336462.96</v>
      </c>
      <c r="GA71" s="131">
        <v>372805.32</v>
      </c>
      <c r="GB71" s="131">
        <v>335003.65000000002</v>
      </c>
      <c r="GC71" s="131">
        <v>332904.21000000002</v>
      </c>
      <c r="GD71" s="131">
        <v>268294.71999999997</v>
      </c>
      <c r="GE71" s="131">
        <v>387854.71</v>
      </c>
      <c r="GF71" s="131">
        <v>360156.15</v>
      </c>
      <c r="GG71" s="131">
        <v>351354.27</v>
      </c>
      <c r="GH71" s="131">
        <v>277549.25</v>
      </c>
      <c r="GI71" s="131">
        <v>333729.37</v>
      </c>
      <c r="GJ71" s="131">
        <v>368589.14</v>
      </c>
      <c r="GK71" s="131">
        <v>312460.71999999997</v>
      </c>
      <c r="GL71" s="131">
        <v>358440.25</v>
      </c>
      <c r="GM71" s="131">
        <v>347742.78</v>
      </c>
      <c r="GN71" s="131">
        <v>356497.68</v>
      </c>
      <c r="GO71" s="131">
        <v>396948.53</v>
      </c>
      <c r="GP71" s="131">
        <v>354109.79</v>
      </c>
      <c r="GQ71" s="131">
        <v>298368.13</v>
      </c>
      <c r="GR71" s="131">
        <v>382326.16</v>
      </c>
      <c r="GS71" s="131">
        <v>342054.26</v>
      </c>
    </row>
    <row r="72" spans="1:201" s="130" customFormat="1" x14ac:dyDescent="0.3">
      <c r="A72" s="132"/>
      <c r="B72" s="113" t="s">
        <v>51</v>
      </c>
      <c r="C72" s="131">
        <v>53372</v>
      </c>
      <c r="D72" s="131">
        <v>47146</v>
      </c>
      <c r="E72" s="131">
        <v>54897</v>
      </c>
      <c r="F72" s="131">
        <v>50199</v>
      </c>
      <c r="G72" s="131">
        <v>44072</v>
      </c>
      <c r="H72" s="131">
        <v>53811</v>
      </c>
      <c r="I72" s="131">
        <v>50887</v>
      </c>
      <c r="J72" s="131">
        <v>53116</v>
      </c>
      <c r="K72" s="131">
        <v>45966</v>
      </c>
      <c r="L72" s="131">
        <v>40277</v>
      </c>
      <c r="M72" s="131">
        <v>49888</v>
      </c>
      <c r="N72" s="131">
        <v>16310</v>
      </c>
      <c r="O72" s="131">
        <v>7275</v>
      </c>
      <c r="P72" s="131">
        <v>5380</v>
      </c>
      <c r="Q72" s="131">
        <v>6837</v>
      </c>
      <c r="R72" s="131">
        <v>5936</v>
      </c>
      <c r="S72" s="131">
        <v>6547</v>
      </c>
      <c r="T72" s="131">
        <v>4717</v>
      </c>
      <c r="U72" s="131">
        <v>5322</v>
      </c>
      <c r="V72" s="131">
        <v>6265</v>
      </c>
      <c r="W72" s="131">
        <v>5549</v>
      </c>
      <c r="X72" s="131">
        <v>5795</v>
      </c>
      <c r="Y72" s="131">
        <v>7972</v>
      </c>
      <c r="Z72" s="131">
        <v>6725</v>
      </c>
      <c r="AA72" s="131">
        <v>5952</v>
      </c>
      <c r="AB72" s="131">
        <v>6421</v>
      </c>
      <c r="AC72" s="131">
        <v>4181</v>
      </c>
      <c r="AD72" s="131">
        <v>6429</v>
      </c>
      <c r="AE72" s="131">
        <v>6713</v>
      </c>
      <c r="AF72" s="131">
        <v>5282</v>
      </c>
      <c r="AG72" s="131">
        <v>7278</v>
      </c>
      <c r="AH72" s="131">
        <v>5615</v>
      </c>
      <c r="AI72" s="131">
        <v>8231</v>
      </c>
      <c r="AJ72" s="131">
        <v>9120</v>
      </c>
      <c r="AK72" s="131">
        <v>6596</v>
      </c>
      <c r="AL72" s="131">
        <v>6030</v>
      </c>
      <c r="AM72" s="131">
        <v>7342</v>
      </c>
      <c r="AN72" s="131">
        <v>4505</v>
      </c>
      <c r="AO72" s="131">
        <v>9870</v>
      </c>
      <c r="AP72" s="131">
        <v>5898</v>
      </c>
      <c r="AQ72" s="131">
        <v>6662</v>
      </c>
      <c r="AR72" s="131">
        <v>8213</v>
      </c>
      <c r="AS72" s="131">
        <v>7174</v>
      </c>
      <c r="AT72" s="131">
        <v>3853</v>
      </c>
      <c r="AU72" s="131">
        <v>7334</v>
      </c>
      <c r="AV72" s="131">
        <v>7360</v>
      </c>
      <c r="AW72" s="131">
        <v>7257</v>
      </c>
      <c r="AX72" s="131">
        <v>6911</v>
      </c>
      <c r="AY72" s="131">
        <v>6298</v>
      </c>
      <c r="AZ72" s="131">
        <v>6310</v>
      </c>
      <c r="BA72" s="131">
        <v>5440</v>
      </c>
      <c r="BB72" s="131">
        <v>7011</v>
      </c>
      <c r="BC72" s="131">
        <v>5989</v>
      </c>
      <c r="BD72" s="131">
        <v>7622</v>
      </c>
      <c r="BE72" s="131">
        <v>4507</v>
      </c>
      <c r="BF72" s="131">
        <v>2796</v>
      </c>
      <c r="BG72" s="131">
        <v>5409</v>
      </c>
      <c r="BH72" s="131">
        <v>4384</v>
      </c>
      <c r="BI72" s="131">
        <v>4659</v>
      </c>
      <c r="BJ72" s="131">
        <v>7315</v>
      </c>
      <c r="BK72" s="131">
        <v>9422</v>
      </c>
      <c r="BL72" s="131">
        <v>8905</v>
      </c>
      <c r="BM72" s="131">
        <v>9769</v>
      </c>
      <c r="BN72" s="131">
        <v>7233</v>
      </c>
      <c r="BO72" s="131">
        <v>6189</v>
      </c>
      <c r="BP72" s="131">
        <v>10984</v>
      </c>
      <c r="BQ72" s="131">
        <v>7207</v>
      </c>
      <c r="BR72" s="131">
        <v>6964</v>
      </c>
      <c r="BS72" s="131">
        <v>11466</v>
      </c>
      <c r="BT72" s="131">
        <v>11420</v>
      </c>
      <c r="BU72" s="131">
        <v>8332</v>
      </c>
      <c r="BV72" s="131">
        <v>11252</v>
      </c>
      <c r="BW72" s="131">
        <v>11518</v>
      </c>
      <c r="BX72" s="131">
        <v>27298</v>
      </c>
      <c r="BY72" s="131">
        <v>98313</v>
      </c>
      <c r="BZ72" s="131">
        <v>195780</v>
      </c>
      <c r="CA72" s="131">
        <v>213782</v>
      </c>
      <c r="CB72" s="131">
        <v>296463</v>
      </c>
      <c r="CC72" s="131">
        <v>256544</v>
      </c>
      <c r="CD72" s="131">
        <v>260350</v>
      </c>
      <c r="CE72" s="131">
        <v>337594</v>
      </c>
      <c r="CF72" s="131">
        <v>308647</v>
      </c>
      <c r="CG72" s="131">
        <v>333310</v>
      </c>
      <c r="CH72" s="131">
        <v>334743</v>
      </c>
      <c r="CI72" s="131">
        <v>327176</v>
      </c>
      <c r="CJ72" s="131">
        <v>256852</v>
      </c>
      <c r="CK72" s="131">
        <v>316457</v>
      </c>
      <c r="CL72" s="131">
        <v>5622</v>
      </c>
      <c r="CM72" s="131">
        <v>11213</v>
      </c>
      <c r="CN72" s="131">
        <v>15049</v>
      </c>
      <c r="CO72" s="131">
        <v>6571</v>
      </c>
      <c r="CP72" s="131">
        <v>6262</v>
      </c>
      <c r="CQ72" s="131">
        <v>6078</v>
      </c>
      <c r="CR72" s="131">
        <v>6887</v>
      </c>
      <c r="CS72" s="131">
        <v>7355</v>
      </c>
      <c r="CT72" s="131">
        <v>5455</v>
      </c>
      <c r="CU72" s="131">
        <v>7555</v>
      </c>
      <c r="CV72" s="131">
        <v>6839</v>
      </c>
      <c r="CW72" s="131">
        <v>7928</v>
      </c>
      <c r="CX72" s="131">
        <v>9468</v>
      </c>
      <c r="CY72" s="131">
        <v>5809</v>
      </c>
      <c r="CZ72" s="131">
        <v>9852</v>
      </c>
      <c r="DA72" s="131">
        <v>18399</v>
      </c>
      <c r="DB72" s="131">
        <v>9182</v>
      </c>
      <c r="DC72" s="131">
        <v>6272</v>
      </c>
      <c r="DD72" s="131">
        <v>11024</v>
      </c>
      <c r="DE72" s="131">
        <v>13033</v>
      </c>
      <c r="DF72" s="131">
        <v>7314</v>
      </c>
      <c r="DG72" s="131">
        <v>9733</v>
      </c>
      <c r="DH72" s="131">
        <v>9246</v>
      </c>
      <c r="DI72" s="131">
        <v>11186</v>
      </c>
      <c r="DJ72" s="131">
        <v>9119</v>
      </c>
      <c r="DK72" s="131">
        <v>13883</v>
      </c>
      <c r="DL72" s="131">
        <v>9887</v>
      </c>
      <c r="DM72" s="131">
        <v>11846</v>
      </c>
      <c r="DN72" s="131">
        <v>12623</v>
      </c>
      <c r="DO72" s="131">
        <v>10173</v>
      </c>
      <c r="DP72" s="131">
        <v>13458</v>
      </c>
      <c r="DQ72" s="131">
        <v>11801</v>
      </c>
      <c r="DR72" s="131">
        <v>11580</v>
      </c>
      <c r="DS72" s="131">
        <v>14210</v>
      </c>
      <c r="DT72" s="131">
        <v>22867</v>
      </c>
      <c r="DU72" s="131">
        <v>16659</v>
      </c>
      <c r="DV72" s="131">
        <v>16659</v>
      </c>
      <c r="DW72" s="131">
        <v>19517</v>
      </c>
      <c r="DX72" s="131">
        <v>21614</v>
      </c>
      <c r="DY72" s="131">
        <v>22894</v>
      </c>
      <c r="DZ72" s="131">
        <v>20770</v>
      </c>
      <c r="EA72" s="131">
        <v>28406</v>
      </c>
      <c r="EB72" s="131">
        <v>27441</v>
      </c>
      <c r="EC72" s="131">
        <v>25983</v>
      </c>
      <c r="ED72" s="131">
        <v>30499</v>
      </c>
      <c r="EE72" s="131">
        <v>23589</v>
      </c>
      <c r="EF72" s="131">
        <v>27788</v>
      </c>
      <c r="EG72" s="131">
        <v>33882</v>
      </c>
      <c r="EH72" s="131">
        <v>34714</v>
      </c>
      <c r="EI72" s="131">
        <v>25609</v>
      </c>
      <c r="EJ72" s="131">
        <v>28772</v>
      </c>
      <c r="EK72" s="131">
        <v>24295</v>
      </c>
      <c r="EL72" s="131">
        <v>25180</v>
      </c>
      <c r="EM72" s="131">
        <v>28222</v>
      </c>
      <c r="EN72" s="131">
        <v>27765</v>
      </c>
      <c r="EO72" s="131">
        <v>24774</v>
      </c>
      <c r="EP72" s="131">
        <v>30447</v>
      </c>
      <c r="EQ72" s="131">
        <v>34705</v>
      </c>
      <c r="ER72" s="131">
        <v>27301</v>
      </c>
      <c r="ES72" s="131">
        <v>30226</v>
      </c>
      <c r="ET72" s="131">
        <v>28668</v>
      </c>
      <c r="EU72" s="131">
        <v>37397</v>
      </c>
      <c r="EV72" s="131">
        <v>32971</v>
      </c>
      <c r="EW72" s="131">
        <v>28359</v>
      </c>
      <c r="EX72" s="131">
        <v>36628</v>
      </c>
      <c r="EY72" s="131">
        <v>35957</v>
      </c>
      <c r="EZ72" s="131">
        <v>35512</v>
      </c>
      <c r="FA72" s="131">
        <v>28377</v>
      </c>
      <c r="FB72" s="131">
        <v>34129</v>
      </c>
      <c r="FC72" s="131">
        <v>38715</v>
      </c>
      <c r="FD72" s="131">
        <v>34298</v>
      </c>
      <c r="FE72" s="131">
        <v>47464</v>
      </c>
      <c r="FF72" s="131">
        <v>33356</v>
      </c>
      <c r="FG72" s="131">
        <v>38162</v>
      </c>
      <c r="FH72" s="131">
        <v>39521</v>
      </c>
      <c r="FI72" s="131">
        <v>31506</v>
      </c>
      <c r="FJ72" s="131">
        <v>31923</v>
      </c>
      <c r="FK72" s="131">
        <v>35469</v>
      </c>
      <c r="FL72" s="131">
        <v>39392</v>
      </c>
      <c r="FM72" s="131">
        <v>36046</v>
      </c>
      <c r="FN72" s="131">
        <v>36619</v>
      </c>
      <c r="FO72" s="131">
        <v>43272.81</v>
      </c>
      <c r="FP72" s="131">
        <v>40134.06</v>
      </c>
      <c r="FQ72" s="131">
        <v>38968.19</v>
      </c>
      <c r="FR72" s="131">
        <v>44652.07</v>
      </c>
      <c r="FS72" s="131">
        <v>40173.800000000003</v>
      </c>
      <c r="FT72" s="131">
        <v>41885.800000000003</v>
      </c>
      <c r="FU72" s="131">
        <v>48128.9</v>
      </c>
      <c r="FV72" s="131">
        <v>30768.94</v>
      </c>
      <c r="FW72" s="131">
        <v>40770.22</v>
      </c>
      <c r="FX72" s="131">
        <v>40956.629999999997</v>
      </c>
      <c r="FY72" s="131">
        <v>35387.26</v>
      </c>
      <c r="FZ72" s="131">
        <v>39672.800000000003</v>
      </c>
      <c r="GA72" s="131">
        <v>46347.35</v>
      </c>
      <c r="GB72" s="131">
        <v>37797.78</v>
      </c>
      <c r="GC72" s="131">
        <v>42335.65</v>
      </c>
      <c r="GD72" s="131">
        <v>41687.919999999998</v>
      </c>
      <c r="GE72" s="131">
        <v>41874.78</v>
      </c>
      <c r="GF72" s="131">
        <v>39796.730000000003</v>
      </c>
      <c r="GG72" s="131">
        <v>40144.589999999997</v>
      </c>
      <c r="GH72" s="131">
        <v>32173.86</v>
      </c>
      <c r="GI72" s="131">
        <v>42983.34</v>
      </c>
      <c r="GJ72" s="131">
        <v>44662.79</v>
      </c>
      <c r="GK72" s="131">
        <v>30856.52</v>
      </c>
      <c r="GL72" s="131">
        <v>38822.06</v>
      </c>
      <c r="GM72" s="131">
        <v>46224.26</v>
      </c>
      <c r="GN72" s="131">
        <v>38539.4</v>
      </c>
      <c r="GO72" s="131">
        <v>45283.360000000001</v>
      </c>
      <c r="GP72" s="131">
        <v>40090.519999999997</v>
      </c>
      <c r="GQ72" s="131">
        <v>33094.9</v>
      </c>
      <c r="GR72" s="131">
        <v>44253.42</v>
      </c>
      <c r="GS72" s="131">
        <v>38772.660000000003</v>
      </c>
    </row>
    <row r="73" spans="1:201" s="130" customFormat="1" x14ac:dyDescent="0.3">
      <c r="A73" s="132"/>
      <c r="B73" s="113" t="s">
        <v>36</v>
      </c>
      <c r="C73" s="131">
        <v>4715</v>
      </c>
      <c r="D73" s="131">
        <v>3823</v>
      </c>
      <c r="E73" s="131">
        <v>5869</v>
      </c>
      <c r="F73" s="131">
        <v>4529</v>
      </c>
      <c r="G73" s="131">
        <v>3408</v>
      </c>
      <c r="H73" s="131">
        <v>5929</v>
      </c>
      <c r="I73" s="131">
        <v>4678</v>
      </c>
      <c r="J73" s="131">
        <v>3758</v>
      </c>
      <c r="K73" s="131">
        <v>4932</v>
      </c>
      <c r="L73" s="131">
        <v>3917</v>
      </c>
      <c r="M73" s="131">
        <v>3538</v>
      </c>
      <c r="N73" s="131">
        <v>4700</v>
      </c>
      <c r="O73" s="131">
        <v>3909</v>
      </c>
      <c r="P73" s="131">
        <v>4398</v>
      </c>
      <c r="Q73" s="131">
        <v>6494</v>
      </c>
      <c r="R73" s="131">
        <v>4574</v>
      </c>
      <c r="S73" s="131">
        <v>4338</v>
      </c>
      <c r="T73" s="131">
        <v>5622</v>
      </c>
      <c r="U73" s="131">
        <v>2975</v>
      </c>
      <c r="V73" s="131">
        <v>3385</v>
      </c>
      <c r="W73" s="131">
        <v>4373</v>
      </c>
      <c r="X73" s="131">
        <v>4590</v>
      </c>
      <c r="Y73" s="131">
        <v>4077</v>
      </c>
      <c r="Z73" s="131">
        <v>4605</v>
      </c>
      <c r="AA73" s="131">
        <v>4464</v>
      </c>
      <c r="AB73" s="131">
        <v>5478</v>
      </c>
      <c r="AC73" s="131">
        <v>4517</v>
      </c>
      <c r="AD73" s="131">
        <v>3008</v>
      </c>
      <c r="AE73" s="131">
        <v>3575</v>
      </c>
      <c r="AF73" s="131">
        <v>5857</v>
      </c>
      <c r="AG73" s="131">
        <v>5261</v>
      </c>
      <c r="AH73" s="131">
        <v>3985</v>
      </c>
      <c r="AI73" s="131">
        <v>5548</v>
      </c>
      <c r="AJ73" s="131">
        <v>5467</v>
      </c>
      <c r="AK73" s="131">
        <v>4199</v>
      </c>
      <c r="AL73" s="131">
        <v>4099</v>
      </c>
      <c r="AM73" s="131">
        <v>5609</v>
      </c>
      <c r="AN73" s="131">
        <v>4604</v>
      </c>
      <c r="AO73" s="131">
        <v>2373</v>
      </c>
      <c r="AP73" s="131">
        <v>5264</v>
      </c>
      <c r="AQ73" s="131">
        <v>5089</v>
      </c>
      <c r="AR73" s="131">
        <v>5868</v>
      </c>
      <c r="AS73" s="131">
        <v>6347</v>
      </c>
      <c r="AT73" s="131">
        <v>4348</v>
      </c>
      <c r="AU73" s="131">
        <v>5412</v>
      </c>
      <c r="AV73" s="131">
        <v>4353</v>
      </c>
      <c r="AW73" s="131">
        <v>3913</v>
      </c>
      <c r="AX73" s="131">
        <v>4954</v>
      </c>
      <c r="AY73" s="131">
        <v>6674</v>
      </c>
      <c r="AZ73" s="131">
        <v>5159</v>
      </c>
      <c r="BA73" s="131">
        <v>6098</v>
      </c>
      <c r="BB73" s="131">
        <v>4301</v>
      </c>
      <c r="BC73" s="131">
        <v>3968</v>
      </c>
      <c r="BD73" s="131">
        <v>4980</v>
      </c>
      <c r="BE73" s="131">
        <v>3429</v>
      </c>
      <c r="BF73" s="131">
        <v>3028</v>
      </c>
      <c r="BG73" s="131">
        <v>5152</v>
      </c>
      <c r="BH73" s="131">
        <v>5656</v>
      </c>
      <c r="BI73" s="131">
        <v>4917</v>
      </c>
      <c r="BJ73" s="131">
        <v>5194</v>
      </c>
      <c r="BK73" s="131">
        <v>4833</v>
      </c>
      <c r="BL73" s="131">
        <v>5928</v>
      </c>
      <c r="BM73" s="131">
        <v>6140</v>
      </c>
      <c r="BN73" s="131">
        <v>4488</v>
      </c>
      <c r="BO73" s="131">
        <v>4696</v>
      </c>
      <c r="BP73" s="131">
        <v>5766</v>
      </c>
      <c r="BQ73" s="131">
        <v>5555</v>
      </c>
      <c r="BR73" s="131">
        <v>4228</v>
      </c>
      <c r="BS73" s="131">
        <v>6532</v>
      </c>
      <c r="BT73" s="131">
        <v>6152</v>
      </c>
      <c r="BU73" s="131">
        <v>4368</v>
      </c>
      <c r="BV73" s="131">
        <v>6860</v>
      </c>
      <c r="BW73" s="131">
        <v>5676</v>
      </c>
      <c r="BX73" s="131">
        <v>6188</v>
      </c>
      <c r="BY73" s="131">
        <v>5406</v>
      </c>
      <c r="BZ73" s="131">
        <v>5878</v>
      </c>
      <c r="CA73" s="131">
        <v>4378</v>
      </c>
      <c r="CB73" s="131">
        <v>7473</v>
      </c>
      <c r="CC73" s="131">
        <v>4602</v>
      </c>
      <c r="CD73" s="131">
        <v>9056</v>
      </c>
      <c r="CE73" s="131">
        <v>6531</v>
      </c>
      <c r="CF73" s="131">
        <v>6536</v>
      </c>
      <c r="CG73" s="131">
        <v>6045</v>
      </c>
      <c r="CH73" s="131">
        <v>6400</v>
      </c>
      <c r="CI73" s="131">
        <v>9791</v>
      </c>
      <c r="CJ73" s="131">
        <v>6081</v>
      </c>
      <c r="CK73" s="131">
        <v>7133</v>
      </c>
      <c r="CL73" s="131">
        <v>6974</v>
      </c>
      <c r="CM73" s="131">
        <v>6077</v>
      </c>
      <c r="CN73" s="131">
        <v>6753</v>
      </c>
      <c r="CO73" s="131">
        <v>5742</v>
      </c>
      <c r="CP73" s="131">
        <v>6003</v>
      </c>
      <c r="CQ73" s="131">
        <v>5659</v>
      </c>
      <c r="CR73" s="131">
        <v>6971</v>
      </c>
      <c r="CS73" s="131">
        <v>6028</v>
      </c>
      <c r="CT73" s="131">
        <v>7635</v>
      </c>
      <c r="CU73" s="131">
        <v>8336</v>
      </c>
      <c r="CV73" s="131">
        <v>6924</v>
      </c>
      <c r="CW73" s="131">
        <v>7517</v>
      </c>
      <c r="CX73" s="131">
        <v>6770</v>
      </c>
      <c r="CY73" s="131">
        <v>6651</v>
      </c>
      <c r="CZ73" s="131">
        <v>8131</v>
      </c>
      <c r="DA73" s="131">
        <v>7626</v>
      </c>
      <c r="DB73" s="131">
        <v>4996</v>
      </c>
      <c r="DC73" s="131">
        <v>6687</v>
      </c>
      <c r="DD73" s="131">
        <v>6250</v>
      </c>
      <c r="DE73" s="131">
        <v>6660</v>
      </c>
      <c r="DF73" s="131">
        <v>6805</v>
      </c>
      <c r="DG73" s="131">
        <v>5802</v>
      </c>
      <c r="DH73" s="131">
        <v>6121</v>
      </c>
      <c r="DI73" s="131">
        <v>6520</v>
      </c>
      <c r="DJ73" s="131">
        <v>8725</v>
      </c>
      <c r="DK73" s="131">
        <v>9291</v>
      </c>
      <c r="DL73" s="131">
        <v>14375</v>
      </c>
      <c r="DM73" s="131">
        <v>9837</v>
      </c>
      <c r="DN73" s="131">
        <v>8808</v>
      </c>
      <c r="DO73" s="131">
        <v>7133</v>
      </c>
      <c r="DP73" s="131">
        <v>10995</v>
      </c>
      <c r="DQ73" s="131">
        <v>8465</v>
      </c>
      <c r="DR73" s="131">
        <v>10121</v>
      </c>
      <c r="DS73" s="131">
        <v>7035</v>
      </c>
      <c r="DT73" s="131">
        <v>9956</v>
      </c>
      <c r="DU73" s="131">
        <v>3325</v>
      </c>
      <c r="DV73" s="131">
        <v>3325</v>
      </c>
      <c r="DW73" s="131">
        <v>5310</v>
      </c>
      <c r="DX73" s="131">
        <v>7933</v>
      </c>
      <c r="DY73" s="131">
        <v>5302</v>
      </c>
      <c r="DZ73" s="131">
        <v>4987</v>
      </c>
      <c r="EA73" s="131">
        <v>6763</v>
      </c>
      <c r="EB73" s="131">
        <v>7529</v>
      </c>
      <c r="EC73" s="131">
        <v>7664</v>
      </c>
      <c r="ED73" s="131">
        <v>6499</v>
      </c>
      <c r="EE73" s="131">
        <v>9601</v>
      </c>
      <c r="EF73" s="131">
        <v>8871</v>
      </c>
      <c r="EG73" s="131">
        <v>11020</v>
      </c>
      <c r="EH73" s="131">
        <v>9861</v>
      </c>
      <c r="EI73" s="131">
        <v>9213</v>
      </c>
      <c r="EJ73" s="131">
        <v>12709</v>
      </c>
      <c r="EK73" s="131">
        <v>7324</v>
      </c>
      <c r="EL73" s="131">
        <v>9856</v>
      </c>
      <c r="EM73" s="131">
        <v>10240</v>
      </c>
      <c r="EN73" s="131">
        <v>10843</v>
      </c>
      <c r="EO73" s="131">
        <v>7597</v>
      </c>
      <c r="EP73" s="131">
        <v>8882</v>
      </c>
      <c r="EQ73" s="131">
        <v>9012</v>
      </c>
      <c r="ER73" s="131">
        <v>9630</v>
      </c>
      <c r="ES73" s="131">
        <v>10490</v>
      </c>
      <c r="ET73" s="131">
        <v>10898</v>
      </c>
      <c r="EU73" s="131">
        <v>17019</v>
      </c>
      <c r="EV73" s="131">
        <v>11244</v>
      </c>
      <c r="EW73" s="131">
        <v>10770</v>
      </c>
      <c r="EX73" s="131">
        <v>7132</v>
      </c>
      <c r="EY73" s="131">
        <v>11219</v>
      </c>
      <c r="EZ73" s="131">
        <v>11438</v>
      </c>
      <c r="FA73" s="131">
        <v>11334</v>
      </c>
      <c r="FB73" s="131">
        <v>12483</v>
      </c>
      <c r="FC73" s="131">
        <v>12834</v>
      </c>
      <c r="FD73" s="131">
        <v>11158</v>
      </c>
      <c r="FE73" s="131">
        <v>10601</v>
      </c>
      <c r="FF73" s="131">
        <v>11736</v>
      </c>
      <c r="FG73" s="131">
        <v>11361</v>
      </c>
      <c r="FH73" s="131">
        <v>15091</v>
      </c>
      <c r="FI73" s="131">
        <v>10289</v>
      </c>
      <c r="FJ73" s="131">
        <v>10755</v>
      </c>
      <c r="FK73" s="131">
        <v>10424</v>
      </c>
      <c r="FL73" s="131">
        <v>12431</v>
      </c>
      <c r="FM73" s="131">
        <v>14931</v>
      </c>
      <c r="FN73" s="131">
        <v>13991</v>
      </c>
      <c r="FO73" s="131">
        <v>10875</v>
      </c>
      <c r="FP73" s="131">
        <v>13137.63</v>
      </c>
      <c r="FQ73" s="131">
        <v>14018.85</v>
      </c>
      <c r="FR73" s="131">
        <v>12418.96</v>
      </c>
      <c r="FS73" s="131">
        <v>16602.169999999998</v>
      </c>
      <c r="FT73" s="131">
        <v>16512.64</v>
      </c>
      <c r="FU73" s="131">
        <v>15006.2</v>
      </c>
      <c r="FV73" s="131">
        <v>11035.15</v>
      </c>
      <c r="FW73" s="131">
        <v>22387.11</v>
      </c>
      <c r="FX73" s="131">
        <v>18247.55</v>
      </c>
      <c r="FY73" s="131">
        <v>16093.1</v>
      </c>
      <c r="FZ73" s="131">
        <v>28728.2</v>
      </c>
      <c r="GA73" s="131">
        <v>16531.27</v>
      </c>
      <c r="GB73" s="131">
        <v>16237.05</v>
      </c>
      <c r="GC73" s="131">
        <v>16315.91</v>
      </c>
      <c r="GD73" s="131">
        <v>10743.07</v>
      </c>
      <c r="GE73" s="131">
        <v>21931.11</v>
      </c>
      <c r="GF73" s="131">
        <v>23407.93</v>
      </c>
      <c r="GG73" s="131">
        <v>19077.919999999998</v>
      </c>
      <c r="GH73" s="131">
        <v>15193.93</v>
      </c>
      <c r="GI73" s="131">
        <v>18996.099999999999</v>
      </c>
      <c r="GJ73" s="131">
        <v>18155.59</v>
      </c>
      <c r="GK73" s="131">
        <v>17982.560000000001</v>
      </c>
      <c r="GL73" s="131">
        <v>20139.39</v>
      </c>
      <c r="GM73" s="131">
        <v>14531.44</v>
      </c>
      <c r="GN73" s="131">
        <v>21058</v>
      </c>
      <c r="GO73" s="131">
        <v>22549.4</v>
      </c>
      <c r="GP73" s="131">
        <v>22506.720000000001</v>
      </c>
      <c r="GQ73" s="131">
        <v>16873.060000000001</v>
      </c>
      <c r="GR73" s="131">
        <v>22771.9</v>
      </c>
      <c r="GS73" s="131">
        <v>16747.009999999998</v>
      </c>
    </row>
    <row r="74" spans="1:201" s="130" customFormat="1" x14ac:dyDescent="0.3">
      <c r="A74" s="132"/>
      <c r="B74" s="133" t="s">
        <v>2129</v>
      </c>
      <c r="C74" s="131">
        <v>6635</v>
      </c>
      <c r="D74" s="131">
        <v>5161</v>
      </c>
      <c r="E74" s="131">
        <v>6700</v>
      </c>
      <c r="F74" s="131">
        <v>9682</v>
      </c>
      <c r="G74" s="131">
        <v>5059</v>
      </c>
      <c r="H74" s="131">
        <v>4755</v>
      </c>
      <c r="I74" s="131">
        <v>10878</v>
      </c>
      <c r="J74" s="131">
        <v>5989</v>
      </c>
      <c r="K74" s="131">
        <v>7345</v>
      </c>
      <c r="L74" s="131">
        <v>8877</v>
      </c>
      <c r="M74" s="131">
        <v>10040</v>
      </c>
      <c r="N74" s="131">
        <v>8364</v>
      </c>
      <c r="O74" s="131">
        <v>18630</v>
      </c>
      <c r="P74" s="131">
        <v>9047</v>
      </c>
      <c r="Q74" s="131">
        <v>9826</v>
      </c>
      <c r="R74" s="131">
        <v>7289</v>
      </c>
      <c r="S74" s="131">
        <v>34498</v>
      </c>
      <c r="T74" s="131">
        <v>8938</v>
      </c>
      <c r="U74" s="131">
        <v>6449</v>
      </c>
      <c r="V74" s="131">
        <v>5950</v>
      </c>
      <c r="W74" s="131">
        <v>8447</v>
      </c>
      <c r="X74" s="131">
        <v>6232</v>
      </c>
      <c r="Y74" s="131">
        <v>6718</v>
      </c>
      <c r="Z74" s="131">
        <v>6061</v>
      </c>
      <c r="AA74" s="131">
        <v>6889</v>
      </c>
      <c r="AB74" s="131">
        <v>13575</v>
      </c>
      <c r="AC74" s="131">
        <v>11162</v>
      </c>
      <c r="AD74" s="131">
        <v>7345</v>
      </c>
      <c r="AE74" s="131">
        <v>7077</v>
      </c>
      <c r="AF74" s="131">
        <v>6676</v>
      </c>
      <c r="AG74" s="131">
        <v>11451</v>
      </c>
      <c r="AH74" s="131">
        <v>10723</v>
      </c>
      <c r="AI74" s="131">
        <v>8605</v>
      </c>
      <c r="AJ74" s="131">
        <v>15834</v>
      </c>
      <c r="AK74" s="131">
        <v>13916</v>
      </c>
      <c r="AL74" s="131">
        <v>26661</v>
      </c>
      <c r="AM74" s="131">
        <v>28826</v>
      </c>
      <c r="AN74" s="131">
        <v>17195</v>
      </c>
      <c r="AO74" s="131">
        <v>24118</v>
      </c>
      <c r="AP74" s="131">
        <v>20415</v>
      </c>
      <c r="AQ74" s="131">
        <v>22215</v>
      </c>
      <c r="AR74" s="131">
        <v>17750</v>
      </c>
      <c r="AS74" s="131">
        <v>14996</v>
      </c>
      <c r="AT74" s="131">
        <v>10041</v>
      </c>
      <c r="AU74" s="131">
        <v>11857</v>
      </c>
      <c r="AV74" s="131">
        <v>9106</v>
      </c>
      <c r="AW74" s="131">
        <v>9870</v>
      </c>
      <c r="AX74" s="131">
        <v>11390</v>
      </c>
      <c r="AY74" s="131">
        <v>8437</v>
      </c>
      <c r="AZ74" s="131">
        <v>15454</v>
      </c>
      <c r="BA74" s="131">
        <v>19576</v>
      </c>
      <c r="BB74" s="131">
        <v>14196</v>
      </c>
      <c r="BC74" s="131">
        <v>16359</v>
      </c>
      <c r="BD74" s="131">
        <v>17902</v>
      </c>
      <c r="BE74" s="131">
        <v>28051</v>
      </c>
      <c r="BF74" s="131">
        <v>19899</v>
      </c>
      <c r="BG74" s="131">
        <v>24231</v>
      </c>
      <c r="BH74" s="131">
        <v>21642</v>
      </c>
      <c r="BI74" s="131">
        <v>16659</v>
      </c>
      <c r="BJ74" s="131">
        <v>23765</v>
      </c>
      <c r="BK74" s="131">
        <v>23401</v>
      </c>
      <c r="BL74" s="131">
        <v>16952</v>
      </c>
      <c r="BM74" s="131">
        <v>21880</v>
      </c>
      <c r="BN74" s="131">
        <v>23023</v>
      </c>
      <c r="BO74" s="131">
        <v>14670</v>
      </c>
      <c r="BP74" s="131">
        <v>28266</v>
      </c>
      <c r="BQ74" s="131">
        <v>17012</v>
      </c>
      <c r="BR74" s="131">
        <v>19392</v>
      </c>
      <c r="BS74" s="131">
        <v>19201</v>
      </c>
      <c r="BT74" s="131">
        <v>21097</v>
      </c>
      <c r="BU74" s="131">
        <v>18301</v>
      </c>
      <c r="BV74" s="131">
        <v>23220</v>
      </c>
      <c r="BW74" s="131">
        <v>22377</v>
      </c>
      <c r="BX74" s="131">
        <v>17111</v>
      </c>
      <c r="BY74" s="131">
        <v>20600</v>
      </c>
      <c r="BZ74" s="131">
        <v>18498</v>
      </c>
      <c r="CA74" s="131">
        <v>22770</v>
      </c>
      <c r="CB74" s="131">
        <v>26424</v>
      </c>
      <c r="CC74" s="131">
        <v>23411</v>
      </c>
      <c r="CD74" s="131">
        <v>11278</v>
      </c>
      <c r="CE74" s="131">
        <v>41059</v>
      </c>
      <c r="CF74" s="131">
        <v>31061</v>
      </c>
      <c r="CG74" s="131">
        <v>19563</v>
      </c>
      <c r="CH74" s="131">
        <v>25274</v>
      </c>
      <c r="CI74" s="131">
        <v>29328</v>
      </c>
      <c r="CJ74" s="131">
        <v>25004</v>
      </c>
      <c r="CK74" s="131">
        <v>35359</v>
      </c>
      <c r="CL74" s="131">
        <v>28112</v>
      </c>
      <c r="CM74" s="131">
        <v>23736</v>
      </c>
      <c r="CN74" s="131">
        <v>23096</v>
      </c>
      <c r="CO74" s="131">
        <v>37254</v>
      </c>
      <c r="CP74" s="131">
        <v>23748</v>
      </c>
      <c r="CQ74" s="131">
        <v>31191</v>
      </c>
      <c r="CR74" s="131">
        <v>39187</v>
      </c>
      <c r="CS74" s="131">
        <v>31602</v>
      </c>
      <c r="CT74" s="131">
        <v>28066</v>
      </c>
      <c r="CU74" s="131">
        <v>44923</v>
      </c>
      <c r="CV74" s="131">
        <v>32621</v>
      </c>
      <c r="CW74" s="131">
        <v>26555</v>
      </c>
      <c r="CX74" s="131">
        <v>38356</v>
      </c>
      <c r="CY74" s="131">
        <v>38916</v>
      </c>
      <c r="CZ74" s="131">
        <v>42419</v>
      </c>
      <c r="DA74" s="131">
        <v>40812</v>
      </c>
      <c r="DB74" s="131">
        <v>27069</v>
      </c>
      <c r="DC74" s="131">
        <v>31805</v>
      </c>
      <c r="DD74" s="131">
        <v>44271</v>
      </c>
      <c r="DE74" s="131">
        <v>34874</v>
      </c>
      <c r="DF74" s="131">
        <v>25000</v>
      </c>
      <c r="DG74" s="131">
        <v>37973</v>
      </c>
      <c r="DH74" s="131">
        <v>34505</v>
      </c>
      <c r="DI74" s="131">
        <v>30483</v>
      </c>
      <c r="DJ74" s="131">
        <v>32652</v>
      </c>
      <c r="DK74" s="131">
        <v>27845</v>
      </c>
      <c r="DL74" s="131">
        <v>31917</v>
      </c>
      <c r="DM74" s="131">
        <v>36025</v>
      </c>
      <c r="DN74" s="131">
        <v>24199</v>
      </c>
      <c r="DO74" s="131">
        <v>29133</v>
      </c>
      <c r="DP74" s="131">
        <v>31337</v>
      </c>
      <c r="DQ74" s="131">
        <v>31148</v>
      </c>
      <c r="DR74" s="131">
        <v>38422</v>
      </c>
      <c r="DS74" s="131">
        <v>36102</v>
      </c>
      <c r="DT74" s="131">
        <v>33527</v>
      </c>
      <c r="DU74" s="131">
        <v>12411</v>
      </c>
      <c r="DV74" s="131">
        <v>12411</v>
      </c>
      <c r="DW74" s="131">
        <v>15228</v>
      </c>
      <c r="DX74" s="131">
        <v>28998</v>
      </c>
      <c r="DY74" s="131">
        <v>33563</v>
      </c>
      <c r="DZ74" s="131">
        <v>22814</v>
      </c>
      <c r="EA74" s="131">
        <v>37403</v>
      </c>
      <c r="EB74" s="131">
        <v>35760</v>
      </c>
      <c r="EC74" s="131">
        <v>33471</v>
      </c>
      <c r="ED74" s="131">
        <v>36403</v>
      </c>
      <c r="EE74" s="131">
        <v>40707</v>
      </c>
      <c r="EF74" s="131">
        <v>44928</v>
      </c>
      <c r="EG74" s="131">
        <v>33815</v>
      </c>
      <c r="EH74" s="131">
        <v>47837</v>
      </c>
      <c r="EI74" s="131">
        <v>42839</v>
      </c>
      <c r="EJ74" s="131">
        <v>56373</v>
      </c>
      <c r="EK74" s="131">
        <v>52108</v>
      </c>
      <c r="EL74" s="131">
        <v>32381</v>
      </c>
      <c r="EM74" s="131">
        <v>44362</v>
      </c>
      <c r="EN74" s="131">
        <v>36937</v>
      </c>
      <c r="EO74" s="131">
        <v>38346</v>
      </c>
      <c r="EP74" s="131">
        <v>55923</v>
      </c>
      <c r="EQ74" s="131">
        <v>41995</v>
      </c>
      <c r="ER74" s="131">
        <v>39213</v>
      </c>
      <c r="ES74" s="131">
        <v>34414</v>
      </c>
      <c r="ET74" s="131">
        <v>46222</v>
      </c>
      <c r="EU74" s="131">
        <v>66305</v>
      </c>
      <c r="EV74" s="131">
        <v>58982</v>
      </c>
      <c r="EW74" s="131">
        <v>50877</v>
      </c>
      <c r="EX74" s="131">
        <v>43534</v>
      </c>
      <c r="EY74" s="131">
        <v>64369</v>
      </c>
      <c r="EZ74" s="131">
        <v>64230</v>
      </c>
      <c r="FA74" s="131">
        <v>58387</v>
      </c>
      <c r="FB74" s="131">
        <v>69904</v>
      </c>
      <c r="FC74" s="131">
        <v>59297</v>
      </c>
      <c r="FD74" s="131">
        <v>41795</v>
      </c>
      <c r="FE74" s="131">
        <v>37109</v>
      </c>
      <c r="FF74" s="131">
        <v>52681</v>
      </c>
      <c r="FG74" s="131">
        <v>49600</v>
      </c>
      <c r="FH74" s="131">
        <v>64270</v>
      </c>
      <c r="FI74" s="131">
        <v>49054</v>
      </c>
      <c r="FJ74" s="131">
        <v>43490</v>
      </c>
      <c r="FK74" s="131">
        <v>58043</v>
      </c>
      <c r="FL74" s="131">
        <v>51640</v>
      </c>
      <c r="FM74" s="131">
        <v>43688</v>
      </c>
      <c r="FN74" s="131">
        <v>45005</v>
      </c>
      <c r="FO74" s="131">
        <v>47785.120000000003</v>
      </c>
      <c r="FP74" s="131">
        <v>40739.760000000002</v>
      </c>
      <c r="FQ74" s="131">
        <v>33630.129999999997</v>
      </c>
      <c r="FR74" s="131">
        <v>22923.35</v>
      </c>
      <c r="FS74" s="131">
        <v>59713.1</v>
      </c>
      <c r="FT74" s="131">
        <v>52560.03</v>
      </c>
      <c r="FU74" s="131">
        <v>54946.99</v>
      </c>
      <c r="FV74" s="131">
        <v>30219.79</v>
      </c>
      <c r="FW74" s="131">
        <v>38237.58</v>
      </c>
      <c r="FX74" s="131">
        <v>50921.03</v>
      </c>
      <c r="FY74" s="131">
        <v>46072.800000000003</v>
      </c>
      <c r="FZ74" s="131">
        <v>50841.04</v>
      </c>
      <c r="GA74" s="131">
        <v>43549.54</v>
      </c>
      <c r="GB74" s="131">
        <v>51340.45</v>
      </c>
      <c r="GC74" s="131">
        <v>40186.06</v>
      </c>
      <c r="GD74" s="131">
        <v>23458.12</v>
      </c>
      <c r="GE74" s="131">
        <v>89196.56</v>
      </c>
      <c r="GF74" s="131">
        <v>63611.23</v>
      </c>
      <c r="GG74" s="131">
        <v>59438.83</v>
      </c>
      <c r="GH74" s="131">
        <v>26119.45</v>
      </c>
      <c r="GI74" s="131">
        <v>84309.82</v>
      </c>
      <c r="GJ74" s="131">
        <v>61048.69</v>
      </c>
      <c r="GK74" s="131">
        <v>41145.83</v>
      </c>
      <c r="GL74" s="131">
        <v>55526.73</v>
      </c>
      <c r="GM74" s="131">
        <v>37797.21</v>
      </c>
      <c r="GN74" s="131">
        <v>57422.95</v>
      </c>
      <c r="GO74" s="131">
        <v>44203.76</v>
      </c>
      <c r="GP74" s="131">
        <v>45534.74</v>
      </c>
      <c r="GQ74" s="131">
        <v>43455.59</v>
      </c>
      <c r="GR74" s="131">
        <v>57118.04</v>
      </c>
      <c r="GS74" s="131">
        <v>48874.53</v>
      </c>
    </row>
    <row r="75" spans="1:201" s="130" customFormat="1" x14ac:dyDescent="0.3">
      <c r="A75" s="132"/>
      <c r="B75" s="113" t="s">
        <v>1618</v>
      </c>
      <c r="C75" s="131">
        <v>0</v>
      </c>
      <c r="D75" s="131">
        <v>39</v>
      </c>
      <c r="E75" s="131">
        <v>74</v>
      </c>
      <c r="F75" s="131">
        <v>49</v>
      </c>
      <c r="G75" s="131">
        <v>109</v>
      </c>
      <c r="H75" s="131">
        <v>84</v>
      </c>
      <c r="I75" s="131">
        <v>0</v>
      </c>
      <c r="J75" s="131">
        <v>35</v>
      </c>
      <c r="K75" s="131">
        <v>99</v>
      </c>
      <c r="L75" s="131">
        <v>25</v>
      </c>
      <c r="M75" s="131">
        <v>0</v>
      </c>
      <c r="N75" s="131">
        <v>49</v>
      </c>
      <c r="O75" s="131">
        <v>49</v>
      </c>
      <c r="P75" s="131">
        <v>49</v>
      </c>
      <c r="Q75" s="131">
        <v>0</v>
      </c>
      <c r="R75" s="131">
        <v>25</v>
      </c>
      <c r="S75" s="131">
        <v>74</v>
      </c>
      <c r="T75" s="131">
        <v>25</v>
      </c>
      <c r="U75" s="131">
        <v>0</v>
      </c>
      <c r="V75" s="131">
        <v>0</v>
      </c>
      <c r="W75" s="131">
        <v>35</v>
      </c>
      <c r="X75" s="131">
        <v>0</v>
      </c>
      <c r="Y75" s="131">
        <v>25</v>
      </c>
      <c r="Z75" s="131">
        <v>0</v>
      </c>
      <c r="AA75" s="131">
        <v>25</v>
      </c>
      <c r="AB75" s="131">
        <v>0</v>
      </c>
      <c r="AC75" s="131">
        <v>25</v>
      </c>
      <c r="AD75" s="131">
        <v>25</v>
      </c>
      <c r="AE75" s="131">
        <v>28</v>
      </c>
      <c r="AF75" s="131">
        <v>25</v>
      </c>
      <c r="AG75" s="131">
        <v>105</v>
      </c>
      <c r="AH75" s="131">
        <v>0</v>
      </c>
      <c r="AI75" s="131">
        <v>96</v>
      </c>
      <c r="AJ75" s="131">
        <v>126</v>
      </c>
      <c r="AK75" s="131">
        <v>53</v>
      </c>
      <c r="AL75" s="131">
        <v>0</v>
      </c>
      <c r="AM75" s="131">
        <v>68</v>
      </c>
      <c r="AN75" s="131">
        <v>28</v>
      </c>
      <c r="AO75" s="131">
        <v>25</v>
      </c>
      <c r="AP75" s="131">
        <v>0</v>
      </c>
      <c r="AQ75" s="131">
        <v>28</v>
      </c>
      <c r="AR75" s="131">
        <v>0</v>
      </c>
      <c r="AS75" s="131">
        <v>0</v>
      </c>
      <c r="AT75" s="131">
        <v>0</v>
      </c>
      <c r="AU75" s="131">
        <v>0</v>
      </c>
      <c r="AV75" s="131">
        <v>28</v>
      </c>
      <c r="AW75" s="131">
        <v>56</v>
      </c>
      <c r="AX75" s="131">
        <v>0</v>
      </c>
      <c r="AY75" s="131">
        <v>28</v>
      </c>
      <c r="AZ75" s="131">
        <v>84</v>
      </c>
      <c r="BA75" s="131">
        <v>68</v>
      </c>
      <c r="BB75" s="131">
        <v>56</v>
      </c>
      <c r="BC75" s="131">
        <v>0</v>
      </c>
      <c r="BD75" s="131">
        <v>0</v>
      </c>
      <c r="BE75" s="131">
        <v>28</v>
      </c>
      <c r="BF75" s="131">
        <v>0</v>
      </c>
      <c r="BG75" s="131">
        <v>112</v>
      </c>
      <c r="BH75" s="131">
        <v>0</v>
      </c>
      <c r="BI75" s="131">
        <v>0</v>
      </c>
      <c r="BJ75" s="131">
        <v>0</v>
      </c>
      <c r="BK75" s="131">
        <v>28</v>
      </c>
      <c r="BL75" s="131">
        <v>28</v>
      </c>
      <c r="BM75" s="131">
        <v>136</v>
      </c>
      <c r="BN75" s="131">
        <v>0</v>
      </c>
      <c r="BO75" s="131">
        <v>28</v>
      </c>
      <c r="BP75" s="131">
        <v>84</v>
      </c>
      <c r="BQ75" s="131">
        <v>56</v>
      </c>
      <c r="BR75" s="131">
        <v>56</v>
      </c>
      <c r="BS75" s="131">
        <v>28</v>
      </c>
      <c r="BT75" s="131">
        <v>56</v>
      </c>
      <c r="BU75" s="131">
        <v>84</v>
      </c>
      <c r="BV75" s="131">
        <v>112</v>
      </c>
      <c r="BW75" s="131">
        <v>56</v>
      </c>
      <c r="BX75" s="131">
        <v>168</v>
      </c>
      <c r="BY75" s="131">
        <v>56</v>
      </c>
      <c r="BZ75" s="131">
        <v>56</v>
      </c>
      <c r="CA75" s="131">
        <v>28</v>
      </c>
      <c r="CB75" s="131">
        <v>0</v>
      </c>
      <c r="CC75" s="131">
        <v>0</v>
      </c>
      <c r="CD75" s="131">
        <v>0</v>
      </c>
      <c r="CE75" s="131">
        <v>0</v>
      </c>
      <c r="CF75" s="131">
        <v>56</v>
      </c>
      <c r="CG75" s="131">
        <v>84</v>
      </c>
      <c r="CH75" s="131">
        <v>28</v>
      </c>
      <c r="CI75" s="131">
        <v>124</v>
      </c>
      <c r="CJ75" s="131">
        <v>156</v>
      </c>
      <c r="CK75" s="131">
        <v>224</v>
      </c>
      <c r="CL75" s="131">
        <v>84</v>
      </c>
      <c r="CM75" s="131">
        <v>56</v>
      </c>
      <c r="CN75" s="131">
        <v>28</v>
      </c>
      <c r="CO75" s="131">
        <v>56</v>
      </c>
      <c r="CP75" s="131">
        <v>56</v>
      </c>
      <c r="CQ75" s="131">
        <v>112</v>
      </c>
      <c r="CR75" s="131">
        <v>84</v>
      </c>
      <c r="CS75" s="131">
        <v>28</v>
      </c>
      <c r="CT75" s="131">
        <v>28</v>
      </c>
      <c r="CU75" s="131">
        <v>152</v>
      </c>
      <c r="CV75" s="131">
        <v>84</v>
      </c>
      <c r="CW75" s="131">
        <v>28</v>
      </c>
      <c r="CX75" s="131">
        <v>68</v>
      </c>
      <c r="CY75" s="131">
        <v>28</v>
      </c>
      <c r="CZ75" s="131">
        <v>108</v>
      </c>
      <c r="DA75" s="131">
        <v>68</v>
      </c>
      <c r="DB75" s="131">
        <v>108</v>
      </c>
      <c r="DC75" s="131">
        <v>28</v>
      </c>
      <c r="DD75" s="131">
        <v>112</v>
      </c>
      <c r="DE75" s="131">
        <v>56</v>
      </c>
      <c r="DF75" s="131">
        <v>96</v>
      </c>
      <c r="DG75" s="131">
        <v>68</v>
      </c>
      <c r="DH75" s="131">
        <v>40</v>
      </c>
      <c r="DI75" s="131">
        <v>108</v>
      </c>
      <c r="DJ75" s="131">
        <v>96</v>
      </c>
      <c r="DK75" s="131">
        <v>28</v>
      </c>
      <c r="DL75" s="131">
        <v>56</v>
      </c>
      <c r="DM75" s="131">
        <v>84</v>
      </c>
      <c r="DN75" s="131">
        <v>40</v>
      </c>
      <c r="DO75" s="131">
        <v>136</v>
      </c>
      <c r="DP75" s="131">
        <v>162</v>
      </c>
      <c r="DQ75" s="131">
        <v>168</v>
      </c>
      <c r="DR75" s="131">
        <v>84</v>
      </c>
      <c r="DS75" s="131">
        <v>136</v>
      </c>
      <c r="DT75" s="131">
        <v>124</v>
      </c>
      <c r="DU75" s="131">
        <v>0</v>
      </c>
      <c r="DV75" s="131">
        <v>0</v>
      </c>
      <c r="DW75" s="131">
        <v>68</v>
      </c>
      <c r="DX75" s="131">
        <v>180</v>
      </c>
      <c r="DY75" s="131">
        <v>96</v>
      </c>
      <c r="DZ75" s="131">
        <v>28</v>
      </c>
      <c r="EA75" s="131">
        <v>236</v>
      </c>
      <c r="EB75" s="131">
        <v>168</v>
      </c>
      <c r="EC75" s="131">
        <v>56</v>
      </c>
      <c r="ED75" s="131">
        <v>180</v>
      </c>
      <c r="EE75" s="131">
        <v>208</v>
      </c>
      <c r="EF75" s="131">
        <v>180</v>
      </c>
      <c r="EG75" s="131">
        <v>164</v>
      </c>
      <c r="EH75" s="131">
        <v>192</v>
      </c>
      <c r="EI75" s="131">
        <v>180</v>
      </c>
      <c r="EJ75" s="131">
        <v>84</v>
      </c>
      <c r="EK75" s="131">
        <v>164</v>
      </c>
      <c r="EL75" s="131">
        <v>208</v>
      </c>
      <c r="EM75" s="131">
        <v>320</v>
      </c>
      <c r="EN75" s="131">
        <v>152</v>
      </c>
      <c r="EO75" s="131">
        <v>276</v>
      </c>
      <c r="EP75" s="131">
        <v>180</v>
      </c>
      <c r="EQ75" s="131">
        <v>68</v>
      </c>
      <c r="ER75" s="131">
        <v>168</v>
      </c>
      <c r="ES75" s="131">
        <v>208</v>
      </c>
      <c r="ET75" s="131">
        <v>220</v>
      </c>
      <c r="EU75" s="131">
        <v>400</v>
      </c>
      <c r="EV75" s="131">
        <v>196</v>
      </c>
      <c r="EW75" s="131">
        <v>96</v>
      </c>
      <c r="EX75" s="131">
        <v>18</v>
      </c>
      <c r="EY75" s="131">
        <v>276</v>
      </c>
      <c r="EZ75" s="131">
        <v>260</v>
      </c>
      <c r="FA75" s="131">
        <v>440</v>
      </c>
      <c r="FB75" s="131">
        <v>300</v>
      </c>
      <c r="FC75" s="131">
        <v>252</v>
      </c>
      <c r="FD75" s="131">
        <v>480</v>
      </c>
      <c r="FE75" s="131">
        <v>260</v>
      </c>
      <c r="FF75" s="131">
        <v>644</v>
      </c>
      <c r="FG75" s="131">
        <v>264</v>
      </c>
      <c r="FH75" s="131">
        <v>316</v>
      </c>
      <c r="FI75" s="131">
        <v>188</v>
      </c>
      <c r="FJ75" s="131">
        <v>164</v>
      </c>
      <c r="FK75" s="131">
        <v>208</v>
      </c>
      <c r="FL75" s="131">
        <v>248</v>
      </c>
      <c r="FM75" s="131">
        <v>280</v>
      </c>
      <c r="FN75" s="131">
        <v>112</v>
      </c>
      <c r="FO75" s="131">
        <v>400</v>
      </c>
      <c r="FP75" s="131">
        <v>360</v>
      </c>
      <c r="FQ75" s="131">
        <v>372</v>
      </c>
      <c r="FR75" s="131">
        <v>376</v>
      </c>
      <c r="FS75" s="131">
        <v>320</v>
      </c>
      <c r="FT75" s="131">
        <v>264</v>
      </c>
      <c r="FU75" s="131">
        <v>248</v>
      </c>
      <c r="FV75" s="131">
        <v>152</v>
      </c>
      <c r="FW75" s="131">
        <v>400</v>
      </c>
      <c r="FX75" s="131">
        <v>236</v>
      </c>
      <c r="FY75" s="131">
        <v>288</v>
      </c>
      <c r="FZ75" s="131">
        <v>363.5</v>
      </c>
      <c r="GA75" s="131">
        <v>321.5</v>
      </c>
      <c r="GB75" s="131">
        <v>477</v>
      </c>
      <c r="GC75" s="131">
        <v>378.5</v>
      </c>
      <c r="GD75" s="131">
        <v>607.5</v>
      </c>
      <c r="GE75" s="131">
        <v>247.5</v>
      </c>
      <c r="GF75" s="131">
        <v>454.5</v>
      </c>
      <c r="GG75" s="131">
        <v>405</v>
      </c>
      <c r="GH75" s="131">
        <v>202.5</v>
      </c>
      <c r="GI75" s="131">
        <v>260.5</v>
      </c>
      <c r="GJ75" s="131">
        <v>576</v>
      </c>
      <c r="GK75" s="131">
        <v>198</v>
      </c>
      <c r="GL75" s="131">
        <v>625.5</v>
      </c>
      <c r="GM75" s="131">
        <v>544.5</v>
      </c>
      <c r="GN75" s="131">
        <v>670.5</v>
      </c>
      <c r="GO75" s="131">
        <v>328.5</v>
      </c>
      <c r="GP75" s="131">
        <v>589.5</v>
      </c>
      <c r="GQ75" s="131">
        <v>499.5</v>
      </c>
      <c r="GR75" s="131">
        <v>391.5</v>
      </c>
      <c r="GS75" s="131">
        <v>652.5</v>
      </c>
    </row>
    <row r="76" spans="1:201" s="130" customFormat="1" x14ac:dyDescent="0.3">
      <c r="A76" s="132"/>
      <c r="B76" s="113" t="s">
        <v>37</v>
      </c>
      <c r="C76" s="131">
        <v>127466</v>
      </c>
      <c r="D76" s="131">
        <v>119887</v>
      </c>
      <c r="E76" s="131">
        <v>121202</v>
      </c>
      <c r="F76" s="131">
        <v>99447</v>
      </c>
      <c r="G76" s="131">
        <v>90979</v>
      </c>
      <c r="H76" s="131">
        <v>127159</v>
      </c>
      <c r="I76" s="131">
        <v>89866</v>
      </c>
      <c r="J76" s="131">
        <v>104192</v>
      </c>
      <c r="K76" s="131">
        <v>113502</v>
      </c>
      <c r="L76" s="131">
        <v>88021</v>
      </c>
      <c r="M76" s="131">
        <v>95899</v>
      </c>
      <c r="N76" s="131">
        <v>112327</v>
      </c>
      <c r="O76" s="131">
        <v>88028</v>
      </c>
      <c r="P76" s="131">
        <v>108156</v>
      </c>
      <c r="Q76" s="131">
        <v>119909</v>
      </c>
      <c r="R76" s="131">
        <v>92360</v>
      </c>
      <c r="S76" s="131">
        <v>128134</v>
      </c>
      <c r="T76" s="131">
        <v>102226</v>
      </c>
      <c r="U76" s="131">
        <v>112505</v>
      </c>
      <c r="V76" s="131">
        <v>139488</v>
      </c>
      <c r="W76" s="131">
        <v>102459</v>
      </c>
      <c r="X76" s="131">
        <v>95077</v>
      </c>
      <c r="Y76" s="131">
        <v>108233</v>
      </c>
      <c r="Z76" s="131">
        <v>143647</v>
      </c>
      <c r="AA76" s="131">
        <v>120160</v>
      </c>
      <c r="AB76" s="131">
        <v>110612</v>
      </c>
      <c r="AC76" s="131">
        <v>104501</v>
      </c>
      <c r="AD76" s="131">
        <v>103683</v>
      </c>
      <c r="AE76" s="131">
        <v>90734</v>
      </c>
      <c r="AF76" s="131">
        <v>115919</v>
      </c>
      <c r="AG76" s="131">
        <v>128863</v>
      </c>
      <c r="AH76" s="131">
        <v>125635</v>
      </c>
      <c r="AI76" s="131">
        <v>105503</v>
      </c>
      <c r="AJ76" s="131">
        <v>153245</v>
      </c>
      <c r="AK76" s="131">
        <v>144941</v>
      </c>
      <c r="AL76" s="131">
        <v>118245</v>
      </c>
      <c r="AM76" s="131">
        <v>126258</v>
      </c>
      <c r="AN76" s="131">
        <v>125963</v>
      </c>
      <c r="AO76" s="131">
        <v>105050</v>
      </c>
      <c r="AP76" s="131">
        <v>90494</v>
      </c>
      <c r="AQ76" s="131">
        <v>89949</v>
      </c>
      <c r="AR76" s="131">
        <v>140637</v>
      </c>
      <c r="AS76" s="131">
        <v>149194</v>
      </c>
      <c r="AT76" s="131">
        <v>129314</v>
      </c>
      <c r="AU76" s="131">
        <v>165752</v>
      </c>
      <c r="AV76" s="131">
        <v>124974</v>
      </c>
      <c r="AW76" s="131">
        <v>110042</v>
      </c>
      <c r="AX76" s="131">
        <v>129059</v>
      </c>
      <c r="AY76" s="131">
        <v>137223</v>
      </c>
      <c r="AZ76" s="131">
        <v>111401</v>
      </c>
      <c r="BA76" s="131">
        <v>117871</v>
      </c>
      <c r="BB76" s="131">
        <v>96536</v>
      </c>
      <c r="BC76" s="131">
        <v>110453</v>
      </c>
      <c r="BD76" s="131">
        <v>120304</v>
      </c>
      <c r="BE76" s="131">
        <v>124253</v>
      </c>
      <c r="BF76" s="131">
        <v>114882</v>
      </c>
      <c r="BG76" s="131">
        <v>166966</v>
      </c>
      <c r="BH76" s="131">
        <v>147270</v>
      </c>
      <c r="BI76" s="131">
        <v>114394</v>
      </c>
      <c r="BJ76" s="131">
        <v>138935</v>
      </c>
      <c r="BK76" s="131">
        <v>164072</v>
      </c>
      <c r="BL76" s="131">
        <v>130562</v>
      </c>
      <c r="BM76" s="131">
        <v>139765</v>
      </c>
      <c r="BN76" s="131">
        <v>142696</v>
      </c>
      <c r="BO76" s="131">
        <v>104429</v>
      </c>
      <c r="BP76" s="131">
        <v>137211</v>
      </c>
      <c r="BQ76" s="131">
        <v>141935</v>
      </c>
      <c r="BR76" s="131">
        <v>142967</v>
      </c>
      <c r="BS76" s="131">
        <v>152030</v>
      </c>
      <c r="BT76" s="131">
        <v>141652</v>
      </c>
      <c r="BU76" s="131">
        <v>137885</v>
      </c>
      <c r="BV76" s="131">
        <v>126760</v>
      </c>
      <c r="BW76" s="131">
        <v>156840</v>
      </c>
      <c r="BX76" s="131">
        <v>118248</v>
      </c>
      <c r="BY76" s="131">
        <v>150505</v>
      </c>
      <c r="BZ76" s="131">
        <v>150250</v>
      </c>
      <c r="CA76" s="131">
        <v>139809</v>
      </c>
      <c r="CB76" s="131">
        <v>183607</v>
      </c>
      <c r="CC76" s="131">
        <v>166293</v>
      </c>
      <c r="CD76" s="131">
        <v>123632</v>
      </c>
      <c r="CE76" s="131">
        <v>175293</v>
      </c>
      <c r="CF76" s="131">
        <v>169609</v>
      </c>
      <c r="CG76" s="131">
        <v>153718</v>
      </c>
      <c r="CH76" s="131">
        <v>161355</v>
      </c>
      <c r="CI76" s="131">
        <v>165369</v>
      </c>
      <c r="CJ76" s="131">
        <v>136045</v>
      </c>
      <c r="CK76" s="131">
        <v>166999</v>
      </c>
      <c r="CL76" s="131">
        <v>127375</v>
      </c>
      <c r="CM76" s="131">
        <v>147703</v>
      </c>
      <c r="CN76" s="131">
        <v>143039</v>
      </c>
      <c r="CO76" s="131">
        <v>140515</v>
      </c>
      <c r="CP76" s="131">
        <v>171245</v>
      </c>
      <c r="CQ76" s="131">
        <v>137007</v>
      </c>
      <c r="CR76" s="131">
        <v>167838</v>
      </c>
      <c r="CS76" s="131">
        <v>147419</v>
      </c>
      <c r="CT76" s="131">
        <v>160344</v>
      </c>
      <c r="CU76" s="131">
        <v>159139</v>
      </c>
      <c r="CV76" s="131">
        <v>134072</v>
      </c>
      <c r="CW76" s="131">
        <v>136151</v>
      </c>
      <c r="CX76" s="131">
        <v>140124</v>
      </c>
      <c r="CY76" s="131">
        <v>145132</v>
      </c>
      <c r="CZ76" s="131">
        <v>164456</v>
      </c>
      <c r="DA76" s="131">
        <v>156471</v>
      </c>
      <c r="DB76" s="131">
        <v>153139</v>
      </c>
      <c r="DC76" s="131">
        <v>170953</v>
      </c>
      <c r="DD76" s="131">
        <v>162103</v>
      </c>
      <c r="DE76" s="131">
        <v>127334</v>
      </c>
      <c r="DF76" s="131">
        <v>157522</v>
      </c>
      <c r="DG76" s="131">
        <v>133643</v>
      </c>
      <c r="DH76" s="131">
        <v>144757</v>
      </c>
      <c r="DI76" s="131">
        <v>149465</v>
      </c>
      <c r="DJ76" s="131">
        <v>161216</v>
      </c>
      <c r="DK76" s="131">
        <v>128591</v>
      </c>
      <c r="DL76" s="131">
        <v>171733</v>
      </c>
      <c r="DM76" s="131">
        <v>167401</v>
      </c>
      <c r="DN76" s="131">
        <v>135060</v>
      </c>
      <c r="DO76" s="131">
        <v>133127</v>
      </c>
      <c r="DP76" s="131">
        <v>165873</v>
      </c>
      <c r="DQ76" s="131">
        <v>200288</v>
      </c>
      <c r="DR76" s="131">
        <v>177187</v>
      </c>
      <c r="DS76" s="131">
        <v>156806</v>
      </c>
      <c r="DT76" s="131">
        <v>169423</v>
      </c>
      <c r="DU76" s="131">
        <v>87909</v>
      </c>
      <c r="DV76" s="131">
        <v>87909</v>
      </c>
      <c r="DW76" s="131">
        <v>117962</v>
      </c>
      <c r="DX76" s="131">
        <v>175203</v>
      </c>
      <c r="DY76" s="131">
        <v>136818</v>
      </c>
      <c r="DZ76" s="131">
        <v>118647</v>
      </c>
      <c r="EA76" s="131">
        <v>156283</v>
      </c>
      <c r="EB76" s="131">
        <v>186212</v>
      </c>
      <c r="EC76" s="131">
        <v>166382</v>
      </c>
      <c r="ED76" s="131">
        <v>170544</v>
      </c>
      <c r="EE76" s="131">
        <v>148360</v>
      </c>
      <c r="EF76" s="131">
        <v>135698</v>
      </c>
      <c r="EG76" s="131">
        <v>139779</v>
      </c>
      <c r="EH76" s="131">
        <v>140783</v>
      </c>
      <c r="EI76" s="131">
        <v>137128</v>
      </c>
      <c r="EJ76" s="131">
        <v>155700</v>
      </c>
      <c r="EK76" s="131">
        <v>134996</v>
      </c>
      <c r="EL76" s="131">
        <v>134717</v>
      </c>
      <c r="EM76" s="131">
        <v>131210</v>
      </c>
      <c r="EN76" s="131">
        <v>134826</v>
      </c>
      <c r="EO76" s="131">
        <v>158930</v>
      </c>
      <c r="EP76" s="131">
        <v>243957</v>
      </c>
      <c r="EQ76" s="131">
        <v>150753</v>
      </c>
      <c r="ER76" s="131">
        <v>140713</v>
      </c>
      <c r="ES76" s="131">
        <v>149095</v>
      </c>
      <c r="ET76" s="131">
        <v>130938</v>
      </c>
      <c r="EU76" s="131">
        <v>160054</v>
      </c>
      <c r="EV76" s="131">
        <v>162817</v>
      </c>
      <c r="EW76" s="131">
        <v>126161</v>
      </c>
      <c r="EX76" s="131">
        <v>129800</v>
      </c>
      <c r="EY76" s="131">
        <v>152167</v>
      </c>
      <c r="EZ76" s="131">
        <v>150988</v>
      </c>
      <c r="FA76" s="131">
        <v>147175</v>
      </c>
      <c r="FB76" s="131">
        <v>155646</v>
      </c>
      <c r="FC76" s="131">
        <v>161836</v>
      </c>
      <c r="FD76" s="131">
        <v>145599</v>
      </c>
      <c r="FE76" s="131">
        <v>144987</v>
      </c>
      <c r="FF76" s="131">
        <v>134255</v>
      </c>
      <c r="FG76" s="131">
        <v>194253</v>
      </c>
      <c r="FH76" s="131">
        <v>259709</v>
      </c>
      <c r="FI76" s="131">
        <v>173449</v>
      </c>
      <c r="FJ76" s="131">
        <v>195065</v>
      </c>
      <c r="FK76" s="131">
        <v>139384</v>
      </c>
      <c r="FL76" s="131">
        <v>182057</v>
      </c>
      <c r="FM76" s="131">
        <v>195442</v>
      </c>
      <c r="FN76" s="131">
        <v>174710</v>
      </c>
      <c r="FO76" s="131">
        <v>209897.7</v>
      </c>
      <c r="FP76" s="131">
        <v>171297.41</v>
      </c>
      <c r="FQ76" s="131">
        <v>166155.16</v>
      </c>
      <c r="FR76" s="131">
        <v>128633.68</v>
      </c>
      <c r="FS76" s="131">
        <v>198785.12</v>
      </c>
      <c r="FT76" s="131">
        <v>196078.85</v>
      </c>
      <c r="FU76" s="131">
        <v>199498.37</v>
      </c>
      <c r="FV76" s="131">
        <v>123476.27</v>
      </c>
      <c r="FW76" s="131">
        <v>161207.66</v>
      </c>
      <c r="FX76" s="131">
        <v>186431.47</v>
      </c>
      <c r="FY76" s="131">
        <v>164010.57999999999</v>
      </c>
      <c r="FZ76" s="131">
        <v>198112.33</v>
      </c>
      <c r="GA76" s="131">
        <v>234871.41</v>
      </c>
      <c r="GB76" s="131">
        <v>145550.26</v>
      </c>
      <c r="GC76" s="131">
        <v>194898.56</v>
      </c>
      <c r="GD76" s="131">
        <v>82631.490000000005</v>
      </c>
      <c r="GE76" s="131">
        <v>244995.84</v>
      </c>
      <c r="GF76" s="131">
        <v>227981.79</v>
      </c>
      <c r="GG76" s="131">
        <v>242882.55</v>
      </c>
      <c r="GH76" s="131">
        <v>135334.43</v>
      </c>
      <c r="GI76" s="131">
        <v>172979.27</v>
      </c>
      <c r="GJ76" s="131">
        <v>199970.86</v>
      </c>
      <c r="GK76" s="131">
        <v>192047.87</v>
      </c>
      <c r="GL76" s="131">
        <v>189103.09</v>
      </c>
      <c r="GM76" s="131">
        <v>139302.84</v>
      </c>
      <c r="GN76" s="131">
        <v>210926.52</v>
      </c>
      <c r="GO76" s="131">
        <v>186216.51</v>
      </c>
      <c r="GP76" s="131">
        <v>177167</v>
      </c>
      <c r="GQ76" s="131">
        <v>184198.95</v>
      </c>
      <c r="GR76" s="131">
        <v>230412.21</v>
      </c>
      <c r="GS76" s="131">
        <v>231616.94</v>
      </c>
    </row>
    <row r="77" spans="1:201" s="130" customFormat="1" x14ac:dyDescent="0.3">
      <c r="A77" s="132"/>
      <c r="B77" s="113" t="s">
        <v>99</v>
      </c>
      <c r="C77" s="131">
        <v>3609</v>
      </c>
      <c r="D77" s="131">
        <v>1594</v>
      </c>
      <c r="E77" s="131">
        <v>1249</v>
      </c>
      <c r="F77" s="131">
        <v>1922</v>
      </c>
      <c r="G77" s="131">
        <v>1162</v>
      </c>
      <c r="H77" s="131">
        <v>7418</v>
      </c>
      <c r="I77" s="131">
        <v>1062</v>
      </c>
      <c r="J77" s="131">
        <v>3712</v>
      </c>
      <c r="K77" s="131">
        <v>2518</v>
      </c>
      <c r="L77" s="131">
        <v>1723</v>
      </c>
      <c r="M77" s="131">
        <v>1306</v>
      </c>
      <c r="N77" s="131">
        <v>1594</v>
      </c>
      <c r="O77" s="131">
        <v>1866</v>
      </c>
      <c r="P77" s="131">
        <v>2475</v>
      </c>
      <c r="Q77" s="131">
        <v>1647</v>
      </c>
      <c r="R77" s="131">
        <v>697</v>
      </c>
      <c r="S77" s="131">
        <v>1209</v>
      </c>
      <c r="T77" s="131">
        <v>1255</v>
      </c>
      <c r="U77" s="131">
        <v>2677</v>
      </c>
      <c r="V77" s="131">
        <v>514</v>
      </c>
      <c r="W77" s="131">
        <v>305</v>
      </c>
      <c r="X77" s="131">
        <v>1437</v>
      </c>
      <c r="Y77" s="131">
        <v>929</v>
      </c>
      <c r="Z77" s="131">
        <v>2361</v>
      </c>
      <c r="AA77" s="131">
        <v>867</v>
      </c>
      <c r="AB77" s="131">
        <v>769</v>
      </c>
      <c r="AC77" s="131">
        <v>569</v>
      </c>
      <c r="AD77" s="131">
        <v>843</v>
      </c>
      <c r="AE77" s="131">
        <v>839</v>
      </c>
      <c r="AF77" s="131">
        <v>727</v>
      </c>
      <c r="AG77" s="131">
        <v>1652</v>
      </c>
      <c r="AH77" s="131">
        <v>1016</v>
      </c>
      <c r="AI77" s="131">
        <v>2121</v>
      </c>
      <c r="AJ77" s="131">
        <v>1156</v>
      </c>
      <c r="AK77" s="131">
        <v>1269</v>
      </c>
      <c r="AL77" s="131">
        <v>939</v>
      </c>
      <c r="AM77" s="131">
        <v>1174</v>
      </c>
      <c r="AN77" s="131">
        <v>1073</v>
      </c>
      <c r="AO77" s="131">
        <v>1089</v>
      </c>
      <c r="AP77" s="131">
        <v>698</v>
      </c>
      <c r="AQ77" s="131">
        <v>1216</v>
      </c>
      <c r="AR77" s="131">
        <v>1359</v>
      </c>
      <c r="AS77" s="131">
        <v>882</v>
      </c>
      <c r="AT77" s="131">
        <v>1325</v>
      </c>
      <c r="AU77" s="131">
        <v>1876</v>
      </c>
      <c r="AV77" s="131">
        <v>1852</v>
      </c>
      <c r="AW77" s="131">
        <v>561</v>
      </c>
      <c r="AX77" s="131">
        <v>2279</v>
      </c>
      <c r="AY77" s="131">
        <v>2230</v>
      </c>
      <c r="AZ77" s="131">
        <v>2162</v>
      </c>
      <c r="BA77" s="131">
        <v>2269</v>
      </c>
      <c r="BB77" s="131">
        <v>1716</v>
      </c>
      <c r="BC77" s="131">
        <v>1912</v>
      </c>
      <c r="BD77" s="131">
        <v>2423</v>
      </c>
      <c r="BE77" s="131">
        <v>1958</v>
      </c>
      <c r="BF77" s="131">
        <v>3456</v>
      </c>
      <c r="BG77" s="131">
        <v>3797</v>
      </c>
      <c r="BH77" s="131">
        <v>3983</v>
      </c>
      <c r="BI77" s="131">
        <v>1730</v>
      </c>
      <c r="BJ77" s="131">
        <v>1650</v>
      </c>
      <c r="BK77" s="131">
        <v>1146</v>
      </c>
      <c r="BL77" s="131">
        <v>1460</v>
      </c>
      <c r="BM77" s="131">
        <v>1634</v>
      </c>
      <c r="BN77" s="131">
        <v>2375</v>
      </c>
      <c r="BO77" s="131">
        <v>1160</v>
      </c>
      <c r="BP77" s="131">
        <v>2180</v>
      </c>
      <c r="BQ77" s="131">
        <v>1862</v>
      </c>
      <c r="BR77" s="131">
        <v>2433</v>
      </c>
      <c r="BS77" s="131">
        <v>2501</v>
      </c>
      <c r="BT77" s="131">
        <v>2186</v>
      </c>
      <c r="BU77" s="131">
        <v>3594</v>
      </c>
      <c r="BV77" s="131">
        <v>2286</v>
      </c>
      <c r="BW77" s="131">
        <v>5302</v>
      </c>
      <c r="BX77" s="131">
        <v>2041</v>
      </c>
      <c r="BY77" s="131">
        <v>2976</v>
      </c>
      <c r="BZ77" s="131">
        <v>2202</v>
      </c>
      <c r="CA77" s="131">
        <v>4790</v>
      </c>
      <c r="CB77" s="131">
        <v>4154</v>
      </c>
      <c r="CC77" s="131">
        <v>2127</v>
      </c>
      <c r="CD77" s="131">
        <v>3181</v>
      </c>
      <c r="CE77" s="131">
        <v>4052</v>
      </c>
      <c r="CF77" s="131">
        <v>4293</v>
      </c>
      <c r="CG77" s="131">
        <v>4602</v>
      </c>
      <c r="CH77" s="131">
        <v>6602</v>
      </c>
      <c r="CI77" s="131">
        <v>4477</v>
      </c>
      <c r="CJ77" s="131">
        <v>7017</v>
      </c>
      <c r="CK77" s="131">
        <v>5663</v>
      </c>
      <c r="CL77" s="131">
        <v>2303</v>
      </c>
      <c r="CM77" s="131">
        <v>5405</v>
      </c>
      <c r="CN77" s="131">
        <v>4387</v>
      </c>
      <c r="CO77" s="131">
        <v>4050</v>
      </c>
      <c r="CP77" s="131">
        <v>7656</v>
      </c>
      <c r="CQ77" s="131">
        <v>4966</v>
      </c>
      <c r="CR77" s="131">
        <v>7362</v>
      </c>
      <c r="CS77" s="131">
        <v>5955</v>
      </c>
      <c r="CT77" s="131">
        <v>1686</v>
      </c>
      <c r="CU77" s="131">
        <v>3999</v>
      </c>
      <c r="CV77" s="131">
        <v>7714</v>
      </c>
      <c r="CW77" s="131">
        <v>13047</v>
      </c>
      <c r="CX77" s="131">
        <v>11013</v>
      </c>
      <c r="CY77" s="131">
        <v>13088</v>
      </c>
      <c r="CZ77" s="131">
        <v>13312</v>
      </c>
      <c r="DA77" s="131">
        <v>11284</v>
      </c>
      <c r="DB77" s="131">
        <v>9851</v>
      </c>
      <c r="DC77" s="131">
        <v>4118</v>
      </c>
      <c r="DD77" s="131">
        <v>7509</v>
      </c>
      <c r="DE77" s="131">
        <v>5484</v>
      </c>
      <c r="DF77" s="131">
        <v>7089</v>
      </c>
      <c r="DG77" s="131">
        <v>7232</v>
      </c>
      <c r="DH77" s="131">
        <v>3999</v>
      </c>
      <c r="DI77" s="131">
        <v>6510</v>
      </c>
      <c r="DJ77" s="131">
        <v>9414</v>
      </c>
      <c r="DK77" s="131">
        <v>6107</v>
      </c>
      <c r="DL77" s="131">
        <v>6866</v>
      </c>
      <c r="DM77" s="131">
        <v>7915</v>
      </c>
      <c r="DN77" s="131">
        <v>10441</v>
      </c>
      <c r="DO77" s="131">
        <v>4648</v>
      </c>
      <c r="DP77" s="131">
        <v>8168</v>
      </c>
      <c r="DQ77" s="131">
        <v>10241</v>
      </c>
      <c r="DR77" s="131">
        <v>7767</v>
      </c>
      <c r="DS77" s="131">
        <v>9453</v>
      </c>
      <c r="DT77" s="131">
        <v>4568</v>
      </c>
      <c r="DU77" s="131">
        <v>6313</v>
      </c>
      <c r="DV77" s="131">
        <v>6313</v>
      </c>
      <c r="DW77" s="131">
        <v>9868</v>
      </c>
      <c r="DX77" s="131">
        <v>11214</v>
      </c>
      <c r="DY77" s="131">
        <v>4838</v>
      </c>
      <c r="DZ77" s="131">
        <v>6166</v>
      </c>
      <c r="EA77" s="131">
        <v>9875</v>
      </c>
      <c r="EB77" s="131">
        <v>5704</v>
      </c>
      <c r="EC77" s="131">
        <v>7671</v>
      </c>
      <c r="ED77" s="131">
        <v>4767</v>
      </c>
      <c r="EE77" s="131">
        <v>7316</v>
      </c>
      <c r="EF77" s="131">
        <v>9232</v>
      </c>
      <c r="EG77" s="131">
        <v>7221</v>
      </c>
      <c r="EH77" s="131">
        <v>11950</v>
      </c>
      <c r="EI77" s="131">
        <v>8991</v>
      </c>
      <c r="EJ77" s="131">
        <v>9939</v>
      </c>
      <c r="EK77" s="131">
        <v>6485</v>
      </c>
      <c r="EL77" s="131">
        <v>6583</v>
      </c>
      <c r="EM77" s="131">
        <v>4397</v>
      </c>
      <c r="EN77" s="131">
        <v>9038</v>
      </c>
      <c r="EO77" s="131">
        <v>4664</v>
      </c>
      <c r="EP77" s="131">
        <v>7975</v>
      </c>
      <c r="EQ77" s="131">
        <v>8434</v>
      </c>
      <c r="ER77" s="131">
        <v>5298</v>
      </c>
      <c r="ES77" s="131">
        <v>4912</v>
      </c>
      <c r="ET77" s="131">
        <v>3736</v>
      </c>
      <c r="EU77" s="131">
        <v>6123</v>
      </c>
      <c r="EV77" s="131">
        <v>9723</v>
      </c>
      <c r="EW77" s="131">
        <v>8985</v>
      </c>
      <c r="EX77" s="131">
        <v>10593</v>
      </c>
      <c r="EY77" s="131">
        <v>5966</v>
      </c>
      <c r="EZ77" s="131">
        <v>7745</v>
      </c>
      <c r="FA77" s="131">
        <v>8121</v>
      </c>
      <c r="FB77" s="131">
        <v>4087</v>
      </c>
      <c r="FC77" s="131">
        <v>8547</v>
      </c>
      <c r="FD77" s="131">
        <v>10248</v>
      </c>
      <c r="FE77" s="131">
        <v>6321</v>
      </c>
      <c r="FF77" s="131">
        <v>11158</v>
      </c>
      <c r="FG77" s="131">
        <v>9942</v>
      </c>
      <c r="FH77" s="131">
        <v>18376</v>
      </c>
      <c r="FI77" s="131">
        <v>6656</v>
      </c>
      <c r="FJ77" s="131">
        <v>14122</v>
      </c>
      <c r="FK77" s="131">
        <v>16352</v>
      </c>
      <c r="FL77" s="131">
        <v>15517</v>
      </c>
      <c r="FM77" s="131">
        <v>11969</v>
      </c>
      <c r="FN77" s="131">
        <v>10620</v>
      </c>
      <c r="FO77" s="131">
        <v>7117.53</v>
      </c>
      <c r="FP77" s="131">
        <v>13011.56</v>
      </c>
      <c r="FQ77" s="131">
        <v>5419.86</v>
      </c>
      <c r="FR77" s="131">
        <v>1135.82</v>
      </c>
      <c r="FS77" s="131">
        <v>14110.41</v>
      </c>
      <c r="FT77" s="131">
        <v>17242.34</v>
      </c>
      <c r="FU77" s="131">
        <v>7527.17</v>
      </c>
      <c r="FV77" s="131">
        <v>15599.95</v>
      </c>
      <c r="FW77" s="131">
        <v>14657.48</v>
      </c>
      <c r="FX77" s="131">
        <v>10699.31</v>
      </c>
      <c r="FY77" s="131">
        <v>14081.1</v>
      </c>
      <c r="FZ77" s="131">
        <v>8549.64</v>
      </c>
      <c r="GA77" s="131">
        <v>13771.44</v>
      </c>
      <c r="GB77" s="131">
        <v>10322.9</v>
      </c>
      <c r="GC77" s="131">
        <v>8464.2999999999993</v>
      </c>
      <c r="GD77" s="131">
        <v>3019.76</v>
      </c>
      <c r="GE77" s="131">
        <v>29657.63</v>
      </c>
      <c r="GF77" s="131">
        <v>19181.63</v>
      </c>
      <c r="GG77" s="131">
        <v>11423.01</v>
      </c>
      <c r="GH77" s="131">
        <v>11464.04</v>
      </c>
      <c r="GI77" s="131">
        <v>21045.22</v>
      </c>
      <c r="GJ77" s="131">
        <v>13971.23</v>
      </c>
      <c r="GK77" s="131">
        <v>7996.84</v>
      </c>
      <c r="GL77" s="131">
        <v>13427.35</v>
      </c>
      <c r="GM77" s="131">
        <v>12831.54</v>
      </c>
      <c r="GN77" s="131">
        <v>10038.530000000001</v>
      </c>
      <c r="GO77" s="131">
        <v>8913.91</v>
      </c>
      <c r="GP77" s="131">
        <v>10213.75</v>
      </c>
      <c r="GQ77" s="131">
        <v>5488.6</v>
      </c>
      <c r="GR77" s="131">
        <v>14549.79</v>
      </c>
      <c r="GS77" s="131">
        <v>9643.23</v>
      </c>
    </row>
    <row r="78" spans="1:201" s="130" customFormat="1" x14ac:dyDescent="0.3">
      <c r="A78" s="132"/>
      <c r="B78" s="113" t="s">
        <v>41</v>
      </c>
      <c r="C78" s="131">
        <v>34155</v>
      </c>
      <c r="D78" s="131">
        <v>54420</v>
      </c>
      <c r="E78" s="131">
        <v>33583</v>
      </c>
      <c r="F78" s="131">
        <v>40861</v>
      </c>
      <c r="G78" s="131">
        <v>40277</v>
      </c>
      <c r="H78" s="131">
        <v>50236</v>
      </c>
      <c r="I78" s="131">
        <v>38297</v>
      </c>
      <c r="J78" s="131">
        <v>32503</v>
      </c>
      <c r="K78" s="131">
        <v>40070</v>
      </c>
      <c r="L78" s="131">
        <v>42771</v>
      </c>
      <c r="M78" s="131">
        <v>42671</v>
      </c>
      <c r="N78" s="131">
        <v>42773</v>
      </c>
      <c r="O78" s="131">
        <v>32800</v>
      </c>
      <c r="P78" s="131">
        <v>34951</v>
      </c>
      <c r="Q78" s="131">
        <v>42546</v>
      </c>
      <c r="R78" s="131">
        <v>27577</v>
      </c>
      <c r="S78" s="131">
        <v>28269</v>
      </c>
      <c r="T78" s="131">
        <v>27447</v>
      </c>
      <c r="U78" s="131">
        <v>34307</v>
      </c>
      <c r="V78" s="131">
        <v>23849</v>
      </c>
      <c r="W78" s="131">
        <v>23836</v>
      </c>
      <c r="X78" s="131">
        <v>31740</v>
      </c>
      <c r="Y78" s="131">
        <v>29892</v>
      </c>
      <c r="Z78" s="131">
        <v>31435</v>
      </c>
      <c r="AA78" s="131">
        <v>27736</v>
      </c>
      <c r="AB78" s="131">
        <v>24620</v>
      </c>
      <c r="AC78" s="131">
        <v>29608</v>
      </c>
      <c r="AD78" s="131">
        <v>19604</v>
      </c>
      <c r="AE78" s="131">
        <v>27849</v>
      </c>
      <c r="AF78" s="131">
        <v>27600</v>
      </c>
      <c r="AG78" s="131">
        <v>37099</v>
      </c>
      <c r="AH78" s="131">
        <v>21196</v>
      </c>
      <c r="AI78" s="131">
        <v>34031</v>
      </c>
      <c r="AJ78" s="131">
        <v>31986</v>
      </c>
      <c r="AK78" s="131">
        <v>33798</v>
      </c>
      <c r="AL78" s="131">
        <v>20915</v>
      </c>
      <c r="AM78" s="131">
        <v>28305</v>
      </c>
      <c r="AN78" s="131">
        <v>23097</v>
      </c>
      <c r="AO78" s="131">
        <v>24288</v>
      </c>
      <c r="AP78" s="131">
        <v>25263</v>
      </c>
      <c r="AQ78" s="131">
        <v>23711</v>
      </c>
      <c r="AR78" s="131">
        <v>24218</v>
      </c>
      <c r="AS78" s="131">
        <v>37989</v>
      </c>
      <c r="AT78" s="131">
        <v>16318</v>
      </c>
      <c r="AU78" s="131">
        <v>25996</v>
      </c>
      <c r="AV78" s="131">
        <v>23701</v>
      </c>
      <c r="AW78" s="131">
        <v>24916</v>
      </c>
      <c r="AX78" s="131">
        <v>26474</v>
      </c>
      <c r="AY78" s="131">
        <v>25133</v>
      </c>
      <c r="AZ78" s="131">
        <v>24654</v>
      </c>
      <c r="BA78" s="131">
        <v>21769</v>
      </c>
      <c r="BB78" s="131">
        <v>29223</v>
      </c>
      <c r="BC78" s="131">
        <v>31263</v>
      </c>
      <c r="BD78" s="131">
        <v>20901</v>
      </c>
      <c r="BE78" s="131">
        <v>21611</v>
      </c>
      <c r="BF78" s="131">
        <v>25605</v>
      </c>
      <c r="BG78" s="131">
        <v>33043</v>
      </c>
      <c r="BH78" s="131">
        <v>34997</v>
      </c>
      <c r="BI78" s="131">
        <v>25540</v>
      </c>
      <c r="BJ78" s="131">
        <v>27383</v>
      </c>
      <c r="BK78" s="131">
        <v>21091</v>
      </c>
      <c r="BL78" s="131">
        <v>26811</v>
      </c>
      <c r="BM78" s="131">
        <v>23128</v>
      </c>
      <c r="BN78" s="131">
        <v>14206</v>
      </c>
      <c r="BO78" s="131">
        <v>23188</v>
      </c>
      <c r="BP78" s="131">
        <v>40225</v>
      </c>
      <c r="BQ78" s="131">
        <v>17131</v>
      </c>
      <c r="BR78" s="131">
        <v>16478</v>
      </c>
      <c r="BS78" s="131">
        <v>37147</v>
      </c>
      <c r="BT78" s="131">
        <v>26226</v>
      </c>
      <c r="BU78" s="131">
        <v>26937</v>
      </c>
      <c r="BV78" s="131">
        <v>24081</v>
      </c>
      <c r="BW78" s="131">
        <v>27409</v>
      </c>
      <c r="BX78" s="131">
        <v>22347</v>
      </c>
      <c r="BY78" s="131">
        <v>24569</v>
      </c>
      <c r="BZ78" s="131">
        <v>25700</v>
      </c>
      <c r="CA78" s="131">
        <v>23768</v>
      </c>
      <c r="CB78" s="131">
        <v>25934</v>
      </c>
      <c r="CC78" s="131">
        <v>27111</v>
      </c>
      <c r="CD78" s="131">
        <v>21960</v>
      </c>
      <c r="CE78" s="131">
        <v>27283</v>
      </c>
      <c r="CF78" s="131">
        <v>21899</v>
      </c>
      <c r="CG78" s="131">
        <v>21476</v>
      </c>
      <c r="CH78" s="131">
        <v>25130</v>
      </c>
      <c r="CI78" s="131">
        <v>30861</v>
      </c>
      <c r="CJ78" s="131">
        <v>29174</v>
      </c>
      <c r="CK78" s="131">
        <v>26036</v>
      </c>
      <c r="CL78" s="131">
        <v>24500</v>
      </c>
      <c r="CM78" s="131">
        <v>29474</v>
      </c>
      <c r="CN78" s="131">
        <v>17846</v>
      </c>
      <c r="CO78" s="131">
        <v>19905</v>
      </c>
      <c r="CP78" s="131">
        <v>22818</v>
      </c>
      <c r="CQ78" s="131">
        <v>28475</v>
      </c>
      <c r="CR78" s="131">
        <v>28866</v>
      </c>
      <c r="CS78" s="131">
        <v>24447</v>
      </c>
      <c r="CT78" s="131">
        <v>24928</v>
      </c>
      <c r="CU78" s="131">
        <v>21678</v>
      </c>
      <c r="CV78" s="131">
        <v>18547</v>
      </c>
      <c r="CW78" s="131">
        <v>27432</v>
      </c>
      <c r="CX78" s="131">
        <v>29395</v>
      </c>
      <c r="CY78" s="131">
        <v>22578</v>
      </c>
      <c r="CZ78" s="131">
        <v>32692</v>
      </c>
      <c r="DA78" s="131">
        <v>25014</v>
      </c>
      <c r="DB78" s="131">
        <v>22762</v>
      </c>
      <c r="DC78" s="131">
        <v>26073</v>
      </c>
      <c r="DD78" s="131">
        <v>29227</v>
      </c>
      <c r="DE78" s="131">
        <v>23981</v>
      </c>
      <c r="DF78" s="131">
        <v>29929</v>
      </c>
      <c r="DG78" s="131">
        <v>28398</v>
      </c>
      <c r="DH78" s="131">
        <v>22194</v>
      </c>
      <c r="DI78" s="131">
        <v>27137</v>
      </c>
      <c r="DJ78" s="131">
        <v>25151</v>
      </c>
      <c r="DK78" s="131">
        <v>27635</v>
      </c>
      <c r="DL78" s="131">
        <v>22140</v>
      </c>
      <c r="DM78" s="131">
        <v>21990</v>
      </c>
      <c r="DN78" s="131">
        <v>24417</v>
      </c>
      <c r="DO78" s="131">
        <v>24644</v>
      </c>
      <c r="DP78" s="131">
        <v>29468</v>
      </c>
      <c r="DQ78" s="131">
        <v>29742</v>
      </c>
      <c r="DR78" s="131">
        <v>26514</v>
      </c>
      <c r="DS78" s="131">
        <v>25223</v>
      </c>
      <c r="DT78" s="131">
        <v>22700</v>
      </c>
      <c r="DU78" s="131">
        <v>9928</v>
      </c>
      <c r="DV78" s="131">
        <v>9928</v>
      </c>
      <c r="DW78" s="131">
        <v>13031</v>
      </c>
      <c r="DX78" s="131">
        <v>24592</v>
      </c>
      <c r="DY78" s="131">
        <v>20968</v>
      </c>
      <c r="DZ78" s="131">
        <v>16079</v>
      </c>
      <c r="EA78" s="131">
        <v>26617</v>
      </c>
      <c r="EB78" s="131">
        <v>24056</v>
      </c>
      <c r="EC78" s="131">
        <v>24898</v>
      </c>
      <c r="ED78" s="131">
        <v>17610</v>
      </c>
      <c r="EE78" s="131">
        <v>34985</v>
      </c>
      <c r="EF78" s="131">
        <v>46083</v>
      </c>
      <c r="EG78" s="131">
        <v>43220</v>
      </c>
      <c r="EH78" s="131">
        <v>43312</v>
      </c>
      <c r="EI78" s="131">
        <v>47022</v>
      </c>
      <c r="EJ78" s="131">
        <v>45354</v>
      </c>
      <c r="EK78" s="131">
        <v>33852</v>
      </c>
      <c r="EL78" s="131">
        <v>32366</v>
      </c>
      <c r="EM78" s="131">
        <v>38741</v>
      </c>
      <c r="EN78" s="131">
        <v>34317</v>
      </c>
      <c r="EO78" s="131">
        <v>47183</v>
      </c>
      <c r="EP78" s="131">
        <v>50833</v>
      </c>
      <c r="EQ78" s="131">
        <v>43407</v>
      </c>
      <c r="ER78" s="131">
        <v>45100</v>
      </c>
      <c r="ES78" s="131">
        <v>37381</v>
      </c>
      <c r="ET78" s="131">
        <v>43917</v>
      </c>
      <c r="EU78" s="131">
        <v>71309</v>
      </c>
      <c r="EV78" s="131">
        <v>47519</v>
      </c>
      <c r="EW78" s="131">
        <v>45849</v>
      </c>
      <c r="EX78" s="131">
        <v>41105</v>
      </c>
      <c r="EY78" s="131">
        <v>56412</v>
      </c>
      <c r="EZ78" s="131">
        <v>45265</v>
      </c>
      <c r="FA78" s="131">
        <v>56862</v>
      </c>
      <c r="FB78" s="131">
        <v>46539</v>
      </c>
      <c r="FC78" s="131">
        <v>50929</v>
      </c>
      <c r="FD78" s="131">
        <v>47041</v>
      </c>
      <c r="FE78" s="131">
        <v>40685</v>
      </c>
      <c r="FF78" s="131">
        <v>39127</v>
      </c>
      <c r="FG78" s="131">
        <v>44336</v>
      </c>
      <c r="FH78" s="131">
        <v>56974</v>
      </c>
      <c r="FI78" s="131">
        <v>42716</v>
      </c>
      <c r="FJ78" s="131">
        <v>43218</v>
      </c>
      <c r="FK78" s="131">
        <v>52921</v>
      </c>
      <c r="FL78" s="131">
        <v>48537</v>
      </c>
      <c r="FM78" s="131">
        <v>52676</v>
      </c>
      <c r="FN78" s="131">
        <v>51147</v>
      </c>
      <c r="FO78" s="131">
        <v>53800.62</v>
      </c>
      <c r="FP78" s="131">
        <v>48408.700000000004</v>
      </c>
      <c r="FQ78" s="131">
        <v>34630.589999999997</v>
      </c>
      <c r="FR78" s="131">
        <v>30945.02</v>
      </c>
      <c r="FS78" s="131">
        <v>63180.280000000006</v>
      </c>
      <c r="FT78" s="131">
        <v>41759.07</v>
      </c>
      <c r="FU78" s="131">
        <v>47267.78</v>
      </c>
      <c r="FV78" s="131">
        <v>40358.570000000007</v>
      </c>
      <c r="FW78" s="131">
        <v>44741.939999999995</v>
      </c>
      <c r="FX78" s="131">
        <v>54105.49</v>
      </c>
      <c r="FY78" s="131">
        <v>44681.46</v>
      </c>
      <c r="FZ78" s="131">
        <v>49016.51</v>
      </c>
      <c r="GA78" s="131">
        <v>53581.880000000005</v>
      </c>
      <c r="GB78" s="131">
        <v>47786.28</v>
      </c>
      <c r="GC78" s="131">
        <v>45022.6</v>
      </c>
      <c r="GD78" s="131">
        <v>28961.710000000003</v>
      </c>
      <c r="GE78" s="131">
        <v>74112.78</v>
      </c>
      <c r="GF78" s="131">
        <v>54941.4</v>
      </c>
      <c r="GG78" s="131">
        <v>48717.71</v>
      </c>
      <c r="GH78" s="131">
        <v>34265.660000000003</v>
      </c>
      <c r="GI78" s="131">
        <v>54182.229999999996</v>
      </c>
      <c r="GJ78" s="131">
        <v>53059.14</v>
      </c>
      <c r="GK78" s="131">
        <v>47025.990000000005</v>
      </c>
      <c r="GL78" s="131">
        <v>45820.79</v>
      </c>
      <c r="GM78" s="131">
        <v>39536.89</v>
      </c>
      <c r="GN78" s="131">
        <v>59640.57</v>
      </c>
      <c r="GO78" s="131">
        <v>50683.359999999993</v>
      </c>
      <c r="GP78" s="131">
        <v>50886.840000000004</v>
      </c>
      <c r="GQ78" s="131">
        <v>39175.03</v>
      </c>
      <c r="GR78" s="131">
        <v>52333.2</v>
      </c>
      <c r="GS78" s="131">
        <v>38888.94</v>
      </c>
    </row>
    <row r="79" spans="1:201" s="130" customFormat="1" x14ac:dyDescent="0.3">
      <c r="A79" s="132"/>
      <c r="B79" s="113" t="s">
        <v>19</v>
      </c>
      <c r="C79" s="131">
        <v>214</v>
      </c>
      <c r="D79" s="131">
        <v>0</v>
      </c>
      <c r="E79" s="131">
        <v>90</v>
      </c>
      <c r="F79" s="131">
        <v>548</v>
      </c>
      <c r="G79" s="131">
        <v>518</v>
      </c>
      <c r="H79" s="131">
        <v>556</v>
      </c>
      <c r="I79" s="131">
        <v>687</v>
      </c>
      <c r="J79" s="131">
        <v>476</v>
      </c>
      <c r="K79" s="131">
        <v>351</v>
      </c>
      <c r="L79" s="131">
        <v>492</v>
      </c>
      <c r="M79" s="131">
        <v>129</v>
      </c>
      <c r="N79" s="131">
        <v>290</v>
      </c>
      <c r="O79" s="131">
        <v>148</v>
      </c>
      <c r="P79" s="131">
        <v>0</v>
      </c>
      <c r="Q79" s="131">
        <v>227</v>
      </c>
      <c r="R79" s="131">
        <v>45</v>
      </c>
      <c r="S79" s="131">
        <v>889</v>
      </c>
      <c r="T79" s="131">
        <v>830</v>
      </c>
      <c r="U79" s="131">
        <v>584</v>
      </c>
      <c r="V79" s="131">
        <v>376</v>
      </c>
      <c r="W79" s="131">
        <v>825</v>
      </c>
      <c r="X79" s="131">
        <v>444</v>
      </c>
      <c r="Y79" s="131">
        <v>979</v>
      </c>
      <c r="Z79" s="131">
        <v>1031</v>
      </c>
      <c r="AA79" s="131">
        <v>52</v>
      </c>
      <c r="AB79" s="131">
        <v>0</v>
      </c>
      <c r="AC79" s="131">
        <v>307</v>
      </c>
      <c r="AD79" s="131">
        <v>230</v>
      </c>
      <c r="AE79" s="131">
        <v>792</v>
      </c>
      <c r="AF79" s="131">
        <v>513</v>
      </c>
      <c r="AG79" s="131">
        <v>386</v>
      </c>
      <c r="AH79" s="131">
        <v>360</v>
      </c>
      <c r="AI79" s="131">
        <v>252</v>
      </c>
      <c r="AJ79" s="131">
        <v>817</v>
      </c>
      <c r="AK79" s="131">
        <v>520</v>
      </c>
      <c r="AL79" s="131">
        <v>206</v>
      </c>
      <c r="AM79" s="131">
        <v>98</v>
      </c>
      <c r="AN79" s="131">
        <v>128</v>
      </c>
      <c r="AO79" s="131">
        <v>0</v>
      </c>
      <c r="AP79" s="131">
        <v>119</v>
      </c>
      <c r="AQ79" s="131">
        <v>578</v>
      </c>
      <c r="AR79" s="131">
        <v>414</v>
      </c>
      <c r="AS79" s="131">
        <v>672</v>
      </c>
      <c r="AT79" s="131">
        <v>119</v>
      </c>
      <c r="AU79" s="131">
        <v>193</v>
      </c>
      <c r="AV79" s="131">
        <v>537</v>
      </c>
      <c r="AW79" s="131">
        <v>266</v>
      </c>
      <c r="AX79" s="131">
        <v>315</v>
      </c>
      <c r="AY79" s="131">
        <v>196</v>
      </c>
      <c r="AZ79" s="131">
        <v>52</v>
      </c>
      <c r="BA79" s="131">
        <v>582</v>
      </c>
      <c r="BB79" s="131">
        <v>63</v>
      </c>
      <c r="BC79" s="131">
        <v>269</v>
      </c>
      <c r="BD79" s="131">
        <v>387</v>
      </c>
      <c r="BE79" s="131">
        <v>98</v>
      </c>
      <c r="BF79" s="131">
        <v>495</v>
      </c>
      <c r="BG79" s="131">
        <v>381</v>
      </c>
      <c r="BH79" s="131">
        <v>704</v>
      </c>
      <c r="BI79" s="131">
        <v>189</v>
      </c>
      <c r="BJ79" s="131">
        <v>432</v>
      </c>
      <c r="BK79" s="131">
        <v>59</v>
      </c>
      <c r="BL79" s="131">
        <v>135</v>
      </c>
      <c r="BM79" s="131">
        <v>130</v>
      </c>
      <c r="BN79" s="131">
        <v>0</v>
      </c>
      <c r="BO79" s="131">
        <v>144</v>
      </c>
      <c r="BP79" s="131">
        <v>140</v>
      </c>
      <c r="BQ79" s="131">
        <v>192</v>
      </c>
      <c r="BR79" s="131">
        <v>152</v>
      </c>
      <c r="BS79" s="131">
        <v>404</v>
      </c>
      <c r="BT79" s="131">
        <v>-32</v>
      </c>
      <c r="BU79" s="131">
        <v>56</v>
      </c>
      <c r="BV79" s="131">
        <v>218</v>
      </c>
      <c r="BW79" s="131">
        <v>136</v>
      </c>
      <c r="BX79" s="131">
        <v>0</v>
      </c>
      <c r="BY79" s="131">
        <v>200</v>
      </c>
      <c r="BZ79" s="131">
        <v>0</v>
      </c>
      <c r="CA79" s="131">
        <v>0</v>
      </c>
      <c r="CB79" s="131">
        <v>0</v>
      </c>
      <c r="CC79" s="131">
        <v>0</v>
      </c>
      <c r="CD79" s="131">
        <v>160</v>
      </c>
      <c r="CE79" s="131">
        <v>56</v>
      </c>
      <c r="CF79" s="131">
        <v>0</v>
      </c>
      <c r="CG79" s="131">
        <v>0</v>
      </c>
      <c r="CH79" s="131">
        <v>80</v>
      </c>
      <c r="CI79" s="131">
        <v>0</v>
      </c>
      <c r="CJ79" s="131">
        <v>120</v>
      </c>
      <c r="CK79" s="131">
        <v>0</v>
      </c>
      <c r="CL79" s="131">
        <v>0</v>
      </c>
      <c r="CM79" s="131">
        <v>0</v>
      </c>
      <c r="CN79" s="131">
        <v>0</v>
      </c>
      <c r="CO79" s="131">
        <v>0</v>
      </c>
      <c r="CP79" s="131">
        <v>56</v>
      </c>
      <c r="CQ79" s="131">
        <v>0</v>
      </c>
      <c r="CR79" s="131">
        <v>0</v>
      </c>
      <c r="CS79" s="131">
        <v>1752</v>
      </c>
      <c r="CT79" s="131">
        <v>52</v>
      </c>
      <c r="CU79" s="131">
        <v>0</v>
      </c>
      <c r="CV79" s="131">
        <v>240</v>
      </c>
      <c r="CW79" s="131">
        <v>0</v>
      </c>
      <c r="CX79" s="131">
        <v>150</v>
      </c>
      <c r="CY79" s="131">
        <v>80</v>
      </c>
      <c r="CZ79" s="131">
        <v>192</v>
      </c>
      <c r="DA79" s="131">
        <v>0</v>
      </c>
      <c r="DB79" s="131">
        <v>457</v>
      </c>
      <c r="DC79" s="131">
        <v>164</v>
      </c>
      <c r="DD79" s="131">
        <v>308</v>
      </c>
      <c r="DE79" s="131">
        <v>912</v>
      </c>
      <c r="DF79" s="131">
        <v>112</v>
      </c>
      <c r="DG79" s="131">
        <v>0</v>
      </c>
      <c r="DH79" s="131">
        <v>7</v>
      </c>
      <c r="DI79" s="131">
        <v>47</v>
      </c>
      <c r="DJ79" s="131">
        <v>192</v>
      </c>
      <c r="DK79" s="131">
        <v>489</v>
      </c>
      <c r="DL79" s="131">
        <v>56</v>
      </c>
      <c r="DM79" s="131">
        <v>352</v>
      </c>
      <c r="DN79" s="131">
        <v>332</v>
      </c>
      <c r="DO79" s="131">
        <v>318</v>
      </c>
      <c r="DP79" s="131">
        <v>558</v>
      </c>
      <c r="DQ79" s="131">
        <v>1008</v>
      </c>
      <c r="DR79" s="131">
        <v>360</v>
      </c>
      <c r="DS79" s="131">
        <v>272</v>
      </c>
      <c r="DT79" s="131">
        <v>84</v>
      </c>
      <c r="DU79" s="131">
        <v>0</v>
      </c>
      <c r="DV79" s="131">
        <v>0</v>
      </c>
      <c r="DW79" s="131">
        <v>347</v>
      </c>
      <c r="DX79" s="131">
        <v>0</v>
      </c>
      <c r="DY79" s="131">
        <v>120</v>
      </c>
      <c r="DZ79" s="131">
        <v>429</v>
      </c>
      <c r="EA79" s="131">
        <v>963</v>
      </c>
      <c r="EB79" s="131">
        <v>1628</v>
      </c>
      <c r="EC79" s="131">
        <v>2492</v>
      </c>
      <c r="ED79" s="131">
        <v>643</v>
      </c>
      <c r="EE79" s="131">
        <v>248</v>
      </c>
      <c r="EF79" s="131">
        <v>131</v>
      </c>
      <c r="EG79" s="131">
        <v>0</v>
      </c>
      <c r="EH79" s="131">
        <v>0</v>
      </c>
      <c r="EI79" s="131">
        <v>56</v>
      </c>
      <c r="EJ79" s="131">
        <v>120</v>
      </c>
      <c r="EK79" s="131">
        <v>1251</v>
      </c>
      <c r="EL79" s="131">
        <v>876</v>
      </c>
      <c r="EM79" s="131">
        <v>3465</v>
      </c>
      <c r="EN79" s="131">
        <v>3904</v>
      </c>
      <c r="EO79" s="131">
        <v>4048</v>
      </c>
      <c r="EP79" s="131">
        <v>1832</v>
      </c>
      <c r="EQ79" s="131">
        <v>1726</v>
      </c>
      <c r="ER79" s="131">
        <v>40</v>
      </c>
      <c r="ES79" s="131">
        <v>392</v>
      </c>
      <c r="ET79" s="131">
        <v>1020</v>
      </c>
      <c r="EU79" s="131">
        <v>1640</v>
      </c>
      <c r="EV79" s="131">
        <v>1845</v>
      </c>
      <c r="EW79" s="131">
        <v>2015</v>
      </c>
      <c r="EX79" s="131">
        <v>1688</v>
      </c>
      <c r="EY79" s="131">
        <v>3599</v>
      </c>
      <c r="EZ79" s="131">
        <v>4172</v>
      </c>
      <c r="FA79" s="131">
        <v>5470</v>
      </c>
      <c r="FB79" s="131">
        <v>4274</v>
      </c>
      <c r="FC79" s="131">
        <v>1319</v>
      </c>
      <c r="FD79" s="131">
        <v>575</v>
      </c>
      <c r="FE79" s="131">
        <v>712</v>
      </c>
      <c r="FF79" s="131">
        <v>1553</v>
      </c>
      <c r="FG79" s="131">
        <v>2574</v>
      </c>
      <c r="FH79" s="131">
        <v>2490</v>
      </c>
      <c r="FI79" s="131">
        <v>5436</v>
      </c>
      <c r="FJ79" s="131">
        <v>2886</v>
      </c>
      <c r="FK79" s="131">
        <v>5666</v>
      </c>
      <c r="FL79" s="131">
        <v>7320</v>
      </c>
      <c r="FM79" s="131">
        <v>6505</v>
      </c>
      <c r="FN79" s="131">
        <v>3512</v>
      </c>
      <c r="FO79" s="131">
        <v>2099.67</v>
      </c>
      <c r="FP79" s="131">
        <v>1203.54</v>
      </c>
      <c r="FQ79" s="131">
        <v>283.2</v>
      </c>
      <c r="FR79" s="131">
        <v>2361.6</v>
      </c>
      <c r="FS79" s="131">
        <v>3667.86</v>
      </c>
      <c r="FT79" s="131">
        <v>4794.46</v>
      </c>
      <c r="FU79" s="131">
        <v>5134.66</v>
      </c>
      <c r="FV79" s="131">
        <v>4369.9399999999996</v>
      </c>
      <c r="FW79" s="131">
        <v>5633.46</v>
      </c>
      <c r="FX79" s="131">
        <v>9472.08</v>
      </c>
      <c r="FY79" s="131">
        <v>14388.25</v>
      </c>
      <c r="FZ79" s="131">
        <v>7266</v>
      </c>
      <c r="GA79" s="131">
        <v>2229.2600000000002</v>
      </c>
      <c r="GB79" s="131">
        <v>735.94</v>
      </c>
      <c r="GC79" s="131">
        <v>1230.4000000000001</v>
      </c>
      <c r="GD79" s="131">
        <v>2453.87</v>
      </c>
      <c r="GE79" s="131">
        <v>5323.59</v>
      </c>
      <c r="GF79" s="131">
        <v>7726.85</v>
      </c>
      <c r="GG79" s="131">
        <v>6802.61</v>
      </c>
      <c r="GH79" s="131">
        <v>4502.93</v>
      </c>
      <c r="GI79" s="131">
        <v>9205.36</v>
      </c>
      <c r="GJ79" s="131">
        <v>13039.45</v>
      </c>
      <c r="GK79" s="131">
        <v>14924.14</v>
      </c>
      <c r="GL79" s="131">
        <v>7238.51</v>
      </c>
      <c r="GM79" s="131">
        <v>1412.76</v>
      </c>
      <c r="GN79" s="131">
        <v>498.53</v>
      </c>
      <c r="GO79" s="131">
        <v>922.6</v>
      </c>
      <c r="GP79" s="131">
        <v>2940.16</v>
      </c>
      <c r="GQ79" s="131">
        <v>4759.34</v>
      </c>
      <c r="GR79" s="131">
        <v>6842.48</v>
      </c>
      <c r="GS79" s="131">
        <v>7024.93</v>
      </c>
    </row>
    <row r="80" spans="1:201" s="130" customFormat="1" x14ac:dyDescent="0.3">
      <c r="A80" s="132"/>
      <c r="B80" s="113" t="s">
        <v>100</v>
      </c>
      <c r="C80" s="131">
        <v>191</v>
      </c>
      <c r="D80" s="131">
        <v>117</v>
      </c>
      <c r="E80" s="131">
        <v>60</v>
      </c>
      <c r="F80" s="131">
        <v>53</v>
      </c>
      <c r="G80" s="131">
        <v>188</v>
      </c>
      <c r="H80" s="131">
        <v>163</v>
      </c>
      <c r="I80" s="131">
        <v>318</v>
      </c>
      <c r="J80" s="131">
        <v>0</v>
      </c>
      <c r="K80" s="131">
        <v>400</v>
      </c>
      <c r="L80" s="131">
        <v>296</v>
      </c>
      <c r="M80" s="131">
        <v>135</v>
      </c>
      <c r="N80" s="131">
        <v>0</v>
      </c>
      <c r="O80" s="131">
        <v>294</v>
      </c>
      <c r="P80" s="131">
        <v>426</v>
      </c>
      <c r="Q80" s="131">
        <v>82</v>
      </c>
      <c r="R80" s="131">
        <v>80</v>
      </c>
      <c r="S80" s="131">
        <v>283</v>
      </c>
      <c r="T80" s="131">
        <v>251</v>
      </c>
      <c r="U80" s="131">
        <v>294</v>
      </c>
      <c r="V80" s="131">
        <v>350</v>
      </c>
      <c r="W80" s="131">
        <v>235</v>
      </c>
      <c r="X80" s="131">
        <v>56</v>
      </c>
      <c r="Y80" s="131">
        <v>482</v>
      </c>
      <c r="Z80" s="131">
        <v>183</v>
      </c>
      <c r="AA80" s="131">
        <v>687</v>
      </c>
      <c r="AB80" s="131">
        <v>693</v>
      </c>
      <c r="AC80" s="131">
        <v>406</v>
      </c>
      <c r="AD80" s="131">
        <v>411</v>
      </c>
      <c r="AE80" s="131">
        <v>284</v>
      </c>
      <c r="AF80" s="131">
        <v>165</v>
      </c>
      <c r="AG80" s="131">
        <v>335</v>
      </c>
      <c r="AH80" s="131">
        <v>323</v>
      </c>
      <c r="AI80" s="131">
        <v>0</v>
      </c>
      <c r="AJ80" s="131">
        <v>560</v>
      </c>
      <c r="AK80" s="131">
        <v>782</v>
      </c>
      <c r="AL80" s="131">
        <v>482</v>
      </c>
      <c r="AM80" s="131">
        <v>270</v>
      </c>
      <c r="AN80" s="131">
        <v>407</v>
      </c>
      <c r="AO80" s="131">
        <v>279</v>
      </c>
      <c r="AP80" s="131">
        <v>918</v>
      </c>
      <c r="AQ80" s="131">
        <v>572</v>
      </c>
      <c r="AR80" s="131">
        <v>459</v>
      </c>
      <c r="AS80" s="131">
        <v>776</v>
      </c>
      <c r="AT80" s="131">
        <v>705</v>
      </c>
      <c r="AU80" s="131">
        <v>709</v>
      </c>
      <c r="AV80" s="131">
        <v>467</v>
      </c>
      <c r="AW80" s="131">
        <v>534</v>
      </c>
      <c r="AX80" s="131">
        <v>242</v>
      </c>
      <c r="AY80" s="131">
        <v>158</v>
      </c>
      <c r="AZ80" s="131">
        <v>1042</v>
      </c>
      <c r="BA80" s="131">
        <v>550</v>
      </c>
      <c r="BB80" s="131">
        <v>514</v>
      </c>
      <c r="BC80" s="131">
        <v>42</v>
      </c>
      <c r="BD80" s="131">
        <v>119</v>
      </c>
      <c r="BE80" s="131">
        <v>319</v>
      </c>
      <c r="BF80" s="131">
        <v>343</v>
      </c>
      <c r="BG80" s="131">
        <v>280</v>
      </c>
      <c r="BH80" s="131">
        <v>603</v>
      </c>
      <c r="BI80" s="131">
        <v>299</v>
      </c>
      <c r="BJ80" s="131">
        <v>521</v>
      </c>
      <c r="BK80" s="131">
        <v>339</v>
      </c>
      <c r="BL80" s="131">
        <v>432</v>
      </c>
      <c r="BM80" s="131">
        <v>412</v>
      </c>
      <c r="BN80" s="131">
        <v>750</v>
      </c>
      <c r="BO80" s="131">
        <v>828</v>
      </c>
      <c r="BP80" s="131">
        <v>319</v>
      </c>
      <c r="BQ80" s="131">
        <v>750</v>
      </c>
      <c r="BR80" s="131">
        <v>437</v>
      </c>
      <c r="BS80" s="131">
        <v>1418</v>
      </c>
      <c r="BT80" s="131">
        <v>77</v>
      </c>
      <c r="BU80" s="131">
        <v>294</v>
      </c>
      <c r="BV80" s="131">
        <v>337</v>
      </c>
      <c r="BW80" s="131">
        <v>451</v>
      </c>
      <c r="BX80" s="131">
        <v>926</v>
      </c>
      <c r="BY80" s="131">
        <v>396</v>
      </c>
      <c r="BZ80" s="131">
        <v>496</v>
      </c>
      <c r="CA80" s="131">
        <v>217</v>
      </c>
      <c r="CB80" s="131">
        <v>856</v>
      </c>
      <c r="CC80" s="131">
        <v>294</v>
      </c>
      <c r="CD80" s="131">
        <v>515</v>
      </c>
      <c r="CE80" s="131">
        <v>627</v>
      </c>
      <c r="CF80" s="131">
        <v>681</v>
      </c>
      <c r="CG80" s="131">
        <v>501</v>
      </c>
      <c r="CH80" s="131">
        <v>239</v>
      </c>
      <c r="CI80" s="131">
        <v>477</v>
      </c>
      <c r="CJ80" s="131">
        <v>754</v>
      </c>
      <c r="CK80" s="131">
        <v>612</v>
      </c>
      <c r="CL80" s="131">
        <v>395</v>
      </c>
      <c r="CM80" s="131">
        <v>696</v>
      </c>
      <c r="CN80" s="131">
        <v>827</v>
      </c>
      <c r="CO80" s="131">
        <v>160</v>
      </c>
      <c r="CP80" s="131">
        <v>377</v>
      </c>
      <c r="CQ80" s="131">
        <v>280</v>
      </c>
      <c r="CR80" s="131">
        <v>546</v>
      </c>
      <c r="CS80" s="131">
        <v>410</v>
      </c>
      <c r="CT80" s="131">
        <v>326</v>
      </c>
      <c r="CU80" s="131">
        <v>595</v>
      </c>
      <c r="CV80" s="131">
        <v>683</v>
      </c>
      <c r="CW80" s="131">
        <v>130</v>
      </c>
      <c r="CX80" s="131">
        <v>319</v>
      </c>
      <c r="CY80" s="131">
        <v>389</v>
      </c>
      <c r="CZ80" s="131">
        <v>115</v>
      </c>
      <c r="DA80" s="131">
        <v>273</v>
      </c>
      <c r="DB80" s="131">
        <v>519</v>
      </c>
      <c r="DC80" s="131">
        <v>766</v>
      </c>
      <c r="DD80" s="131">
        <v>330</v>
      </c>
      <c r="DE80" s="131">
        <v>252</v>
      </c>
      <c r="DF80" s="131">
        <v>235</v>
      </c>
      <c r="DG80" s="131">
        <v>807</v>
      </c>
      <c r="DH80" s="131">
        <v>355</v>
      </c>
      <c r="DI80" s="131">
        <v>892</v>
      </c>
      <c r="DJ80" s="131">
        <v>376</v>
      </c>
      <c r="DK80" s="131">
        <v>295</v>
      </c>
      <c r="DL80" s="131">
        <v>685</v>
      </c>
      <c r="DM80" s="131">
        <v>560</v>
      </c>
      <c r="DN80" s="131">
        <v>160</v>
      </c>
      <c r="DO80" s="131">
        <v>621</v>
      </c>
      <c r="DP80" s="131">
        <v>336</v>
      </c>
      <c r="DQ80" s="131">
        <v>101</v>
      </c>
      <c r="DR80" s="131">
        <v>616</v>
      </c>
      <c r="DS80" s="131">
        <v>406</v>
      </c>
      <c r="DT80" s="131">
        <v>733</v>
      </c>
      <c r="DU80" s="131">
        <v>181</v>
      </c>
      <c r="DV80" s="131">
        <v>181</v>
      </c>
      <c r="DW80" s="131">
        <v>69</v>
      </c>
      <c r="DX80" s="131">
        <v>116</v>
      </c>
      <c r="DY80" s="131">
        <v>169</v>
      </c>
      <c r="DZ80" s="131">
        <v>84</v>
      </c>
      <c r="EA80" s="131">
        <v>55</v>
      </c>
      <c r="EB80" s="131">
        <v>1009</v>
      </c>
      <c r="EC80" s="131">
        <v>723</v>
      </c>
      <c r="ED80" s="131">
        <v>785</v>
      </c>
      <c r="EE80" s="131">
        <v>274</v>
      </c>
      <c r="EF80" s="131">
        <v>310</v>
      </c>
      <c r="EG80" s="131">
        <v>378</v>
      </c>
      <c r="EH80" s="131">
        <v>618</v>
      </c>
      <c r="EI80" s="131">
        <v>361</v>
      </c>
      <c r="EJ80" s="131">
        <v>660</v>
      </c>
      <c r="EK80" s="131">
        <v>765</v>
      </c>
      <c r="EL80" s="131">
        <v>576</v>
      </c>
      <c r="EM80" s="131">
        <v>563</v>
      </c>
      <c r="EN80" s="131">
        <v>923</v>
      </c>
      <c r="EO80" s="131">
        <v>190</v>
      </c>
      <c r="EP80" s="131">
        <v>360</v>
      </c>
      <c r="EQ80" s="131">
        <v>433</v>
      </c>
      <c r="ER80" s="131">
        <v>404</v>
      </c>
      <c r="ES80" s="131">
        <v>678</v>
      </c>
      <c r="ET80" s="131">
        <v>553</v>
      </c>
      <c r="EU80" s="131">
        <v>692</v>
      </c>
      <c r="EV80" s="131">
        <v>317</v>
      </c>
      <c r="EW80" s="131">
        <v>417</v>
      </c>
      <c r="EX80" s="131">
        <v>86</v>
      </c>
      <c r="EY80" s="131">
        <v>268</v>
      </c>
      <c r="EZ80" s="131">
        <v>644</v>
      </c>
      <c r="FA80" s="131">
        <v>461</v>
      </c>
      <c r="FB80" s="131">
        <v>365</v>
      </c>
      <c r="FC80" s="131">
        <v>542</v>
      </c>
      <c r="FD80" s="131">
        <v>108</v>
      </c>
      <c r="FE80" s="131">
        <v>286</v>
      </c>
      <c r="FF80" s="131">
        <v>704</v>
      </c>
      <c r="FG80" s="131">
        <v>214</v>
      </c>
      <c r="FH80" s="131">
        <v>487</v>
      </c>
      <c r="FI80" s="131">
        <v>432</v>
      </c>
      <c r="FJ80" s="131">
        <v>221</v>
      </c>
      <c r="FK80" s="131">
        <v>156</v>
      </c>
      <c r="FL80" s="131">
        <v>353</v>
      </c>
      <c r="FM80" s="131">
        <v>760</v>
      </c>
      <c r="FN80" s="131">
        <v>579</v>
      </c>
      <c r="FO80" s="131">
        <v>689.92</v>
      </c>
      <c r="FP80" s="131">
        <v>657.95</v>
      </c>
      <c r="FQ80" s="131">
        <v>779.74</v>
      </c>
      <c r="FR80" s="131">
        <v>1152.81</v>
      </c>
      <c r="FS80" s="131">
        <v>907.49</v>
      </c>
      <c r="FT80" s="131">
        <v>425.34</v>
      </c>
      <c r="FU80" s="131">
        <v>433.02</v>
      </c>
      <c r="FV80" s="131">
        <v>451.48</v>
      </c>
      <c r="FW80" s="131">
        <v>528.97</v>
      </c>
      <c r="FX80" s="131">
        <v>682.71</v>
      </c>
      <c r="FY80" s="131">
        <v>1054.78</v>
      </c>
      <c r="FZ80" s="131">
        <v>501.9</v>
      </c>
      <c r="GA80" s="131">
        <v>601.94000000000005</v>
      </c>
      <c r="GB80" s="131">
        <v>699.35</v>
      </c>
      <c r="GC80" s="131">
        <v>1193.04</v>
      </c>
      <c r="GD80" s="131">
        <v>1247.05</v>
      </c>
      <c r="GE80" s="131">
        <v>1442.66</v>
      </c>
      <c r="GF80" s="131">
        <v>1055.6400000000001</v>
      </c>
      <c r="GG80" s="131">
        <v>781.12</v>
      </c>
      <c r="GH80" s="131">
        <v>456.56</v>
      </c>
      <c r="GI80" s="131">
        <v>669.84</v>
      </c>
      <c r="GJ80" s="131">
        <v>565.66</v>
      </c>
      <c r="GK80" s="131">
        <v>1339.8</v>
      </c>
      <c r="GL80" s="131">
        <v>807.18</v>
      </c>
      <c r="GM80" s="131">
        <v>1276.9100000000001</v>
      </c>
      <c r="GN80" s="131">
        <v>1280.8800000000001</v>
      </c>
      <c r="GO80" s="131">
        <v>1688.69</v>
      </c>
      <c r="GP80" s="131">
        <v>1004.98</v>
      </c>
      <c r="GQ80" s="131">
        <v>1174.8599999999999</v>
      </c>
      <c r="GR80" s="131">
        <v>2444.35</v>
      </c>
      <c r="GS80" s="131">
        <v>1719.46</v>
      </c>
    </row>
    <row r="81" spans="1:201" s="130" customFormat="1" x14ac:dyDescent="0.3">
      <c r="A81" s="132"/>
      <c r="B81" s="113" t="s">
        <v>101</v>
      </c>
      <c r="C81" s="131">
        <v>7370</v>
      </c>
      <c r="D81" s="131">
        <v>9233</v>
      </c>
      <c r="E81" s="131">
        <v>9379</v>
      </c>
      <c r="F81" s="131">
        <v>8562</v>
      </c>
      <c r="G81" s="131">
        <v>8255</v>
      </c>
      <c r="H81" s="131">
        <v>10957</v>
      </c>
      <c r="I81" s="131">
        <v>8612</v>
      </c>
      <c r="J81" s="131">
        <v>5818</v>
      </c>
      <c r="K81" s="131">
        <v>8265</v>
      </c>
      <c r="L81" s="131">
        <v>8290</v>
      </c>
      <c r="M81" s="131">
        <v>7490</v>
      </c>
      <c r="N81" s="131">
        <v>7902</v>
      </c>
      <c r="O81" s="131">
        <v>8894</v>
      </c>
      <c r="P81" s="131">
        <v>8629</v>
      </c>
      <c r="Q81" s="131">
        <v>10228</v>
      </c>
      <c r="R81" s="131">
        <v>7561</v>
      </c>
      <c r="S81" s="131">
        <v>10167</v>
      </c>
      <c r="T81" s="131">
        <v>8029</v>
      </c>
      <c r="U81" s="131">
        <v>8108</v>
      </c>
      <c r="V81" s="131">
        <v>6168</v>
      </c>
      <c r="W81" s="131">
        <v>8267</v>
      </c>
      <c r="X81" s="131">
        <v>9156</v>
      </c>
      <c r="Y81" s="131">
        <v>9151</v>
      </c>
      <c r="Z81" s="131">
        <v>9154</v>
      </c>
      <c r="AA81" s="131">
        <v>9520</v>
      </c>
      <c r="AB81" s="131">
        <v>7976</v>
      </c>
      <c r="AC81" s="131">
        <v>9544</v>
      </c>
      <c r="AD81" s="131">
        <v>8480</v>
      </c>
      <c r="AE81" s="131">
        <v>7814</v>
      </c>
      <c r="AF81" s="131">
        <v>9562</v>
      </c>
      <c r="AG81" s="131">
        <v>8286</v>
      </c>
      <c r="AH81" s="131">
        <v>6441</v>
      </c>
      <c r="AI81" s="131">
        <v>7884</v>
      </c>
      <c r="AJ81" s="131">
        <v>11162</v>
      </c>
      <c r="AK81" s="131">
        <v>8716</v>
      </c>
      <c r="AL81" s="131">
        <v>6714</v>
      </c>
      <c r="AM81" s="131">
        <v>7241</v>
      </c>
      <c r="AN81" s="131">
        <v>10509</v>
      </c>
      <c r="AO81" s="131">
        <v>10011</v>
      </c>
      <c r="AP81" s="131">
        <v>10373</v>
      </c>
      <c r="AQ81" s="131">
        <v>8032</v>
      </c>
      <c r="AR81" s="131">
        <v>9361</v>
      </c>
      <c r="AS81" s="131">
        <v>10362</v>
      </c>
      <c r="AT81" s="131">
        <v>5689</v>
      </c>
      <c r="AU81" s="131">
        <v>8083</v>
      </c>
      <c r="AV81" s="131">
        <v>10493</v>
      </c>
      <c r="AW81" s="131">
        <v>8390</v>
      </c>
      <c r="AX81" s="131">
        <v>8202</v>
      </c>
      <c r="AY81" s="131">
        <v>8759</v>
      </c>
      <c r="AZ81" s="131">
        <v>9452</v>
      </c>
      <c r="BA81" s="131">
        <v>9474</v>
      </c>
      <c r="BB81" s="131">
        <v>9086</v>
      </c>
      <c r="BC81" s="131">
        <v>7606</v>
      </c>
      <c r="BD81" s="131">
        <v>4097</v>
      </c>
      <c r="BE81" s="131">
        <v>989</v>
      </c>
      <c r="BF81" s="131">
        <v>484</v>
      </c>
      <c r="BG81" s="131">
        <v>416</v>
      </c>
      <c r="BH81" s="131">
        <v>664</v>
      </c>
      <c r="BI81" s="131">
        <v>251</v>
      </c>
      <c r="BJ81" s="131">
        <v>403</v>
      </c>
      <c r="BK81" s="131">
        <v>228</v>
      </c>
      <c r="BL81" s="131">
        <v>126</v>
      </c>
      <c r="BM81" s="131">
        <v>637</v>
      </c>
      <c r="BN81" s="131">
        <v>119</v>
      </c>
      <c r="BO81" s="131">
        <v>85</v>
      </c>
      <c r="BP81" s="131">
        <v>223</v>
      </c>
      <c r="BQ81" s="131">
        <v>112</v>
      </c>
      <c r="BR81" s="131">
        <v>203</v>
      </c>
      <c r="BS81" s="131">
        <v>310</v>
      </c>
      <c r="BT81" s="131">
        <v>265</v>
      </c>
      <c r="BU81" s="131">
        <v>269</v>
      </c>
      <c r="BV81" s="131">
        <v>228</v>
      </c>
      <c r="BW81" s="131">
        <v>105</v>
      </c>
      <c r="BX81" s="131">
        <v>181</v>
      </c>
      <c r="BY81" s="131">
        <v>301</v>
      </c>
      <c r="BZ81" s="131">
        <v>209</v>
      </c>
      <c r="CA81" s="131">
        <v>247</v>
      </c>
      <c r="CB81" s="131">
        <v>113</v>
      </c>
      <c r="CC81" s="131">
        <v>140</v>
      </c>
      <c r="CD81" s="131">
        <v>56</v>
      </c>
      <c r="CE81" s="131">
        <v>197</v>
      </c>
      <c r="CF81" s="131">
        <v>56</v>
      </c>
      <c r="CG81" s="131">
        <v>113</v>
      </c>
      <c r="CH81" s="131">
        <v>136</v>
      </c>
      <c r="CI81" s="131">
        <v>316</v>
      </c>
      <c r="CJ81" s="131">
        <v>224</v>
      </c>
      <c r="CK81" s="131">
        <v>238</v>
      </c>
      <c r="CL81" s="131">
        <v>201</v>
      </c>
      <c r="CM81" s="131">
        <v>492</v>
      </c>
      <c r="CN81" s="131">
        <v>224</v>
      </c>
      <c r="CO81" s="131">
        <v>224</v>
      </c>
      <c r="CP81" s="131">
        <v>210</v>
      </c>
      <c r="CQ81" s="131">
        <v>84</v>
      </c>
      <c r="CR81" s="131">
        <v>435</v>
      </c>
      <c r="CS81" s="131">
        <v>113</v>
      </c>
      <c r="CT81" s="131">
        <v>85</v>
      </c>
      <c r="CU81" s="131">
        <v>196</v>
      </c>
      <c r="CV81" s="131">
        <v>286</v>
      </c>
      <c r="CW81" s="131">
        <v>224</v>
      </c>
      <c r="CX81" s="131">
        <v>242</v>
      </c>
      <c r="CY81" s="131">
        <v>112</v>
      </c>
      <c r="CZ81" s="131">
        <v>180</v>
      </c>
      <c r="DA81" s="131">
        <v>173</v>
      </c>
      <c r="DB81" s="131">
        <v>172</v>
      </c>
      <c r="DC81" s="131">
        <v>210</v>
      </c>
      <c r="DD81" s="131">
        <v>197</v>
      </c>
      <c r="DE81" s="131">
        <v>300</v>
      </c>
      <c r="DF81" s="131">
        <v>225</v>
      </c>
      <c r="DG81" s="131">
        <v>224</v>
      </c>
      <c r="DH81" s="131">
        <v>208</v>
      </c>
      <c r="DI81" s="131">
        <v>462</v>
      </c>
      <c r="DJ81" s="131">
        <v>792</v>
      </c>
      <c r="DK81" s="131">
        <v>735</v>
      </c>
      <c r="DL81" s="131">
        <v>577</v>
      </c>
      <c r="DM81" s="131">
        <v>311</v>
      </c>
      <c r="DN81" s="131">
        <v>280</v>
      </c>
      <c r="DO81" s="131">
        <v>140</v>
      </c>
      <c r="DP81" s="131">
        <v>343</v>
      </c>
      <c r="DQ81" s="131">
        <v>367</v>
      </c>
      <c r="DR81" s="131">
        <v>285</v>
      </c>
      <c r="DS81" s="131">
        <v>443</v>
      </c>
      <c r="DT81" s="131">
        <v>498</v>
      </c>
      <c r="DU81" s="131">
        <v>0</v>
      </c>
      <c r="DV81" s="131">
        <v>0</v>
      </c>
      <c r="DW81" s="131">
        <v>143</v>
      </c>
      <c r="DX81" s="131">
        <v>181</v>
      </c>
      <c r="DY81" s="131">
        <v>450</v>
      </c>
      <c r="DZ81" s="131">
        <v>614</v>
      </c>
      <c r="EA81" s="131">
        <v>236</v>
      </c>
      <c r="EB81" s="131">
        <v>259</v>
      </c>
      <c r="EC81" s="131">
        <v>791</v>
      </c>
      <c r="ED81" s="131">
        <v>327</v>
      </c>
      <c r="EE81" s="131">
        <v>419</v>
      </c>
      <c r="EF81" s="131">
        <v>237</v>
      </c>
      <c r="EG81" s="131">
        <v>704</v>
      </c>
      <c r="EH81" s="131">
        <v>490</v>
      </c>
      <c r="EI81" s="131">
        <v>405</v>
      </c>
      <c r="EJ81" s="131">
        <v>1222</v>
      </c>
      <c r="EK81" s="131">
        <v>231</v>
      </c>
      <c r="EL81" s="131">
        <v>296</v>
      </c>
      <c r="EM81" s="131">
        <v>393</v>
      </c>
      <c r="EN81" s="131">
        <v>172</v>
      </c>
      <c r="EO81" s="131">
        <v>923</v>
      </c>
      <c r="EP81" s="131">
        <v>1052</v>
      </c>
      <c r="EQ81" s="131">
        <v>528</v>
      </c>
      <c r="ER81" s="131">
        <v>388</v>
      </c>
      <c r="ES81" s="131">
        <v>683</v>
      </c>
      <c r="ET81" s="131">
        <v>375</v>
      </c>
      <c r="EU81" s="131">
        <v>1022</v>
      </c>
      <c r="EV81" s="131">
        <v>1362</v>
      </c>
      <c r="EW81" s="131">
        <v>1394</v>
      </c>
      <c r="EX81" s="131">
        <v>834</v>
      </c>
      <c r="EY81" s="131">
        <v>981</v>
      </c>
      <c r="EZ81" s="131">
        <v>842</v>
      </c>
      <c r="FA81" s="131">
        <v>600</v>
      </c>
      <c r="FB81" s="131">
        <v>691</v>
      </c>
      <c r="FC81" s="131">
        <v>1436</v>
      </c>
      <c r="FD81" s="131">
        <v>971</v>
      </c>
      <c r="FE81" s="131">
        <v>1973</v>
      </c>
      <c r="FF81" s="131">
        <v>1012</v>
      </c>
      <c r="FG81" s="131">
        <v>1258</v>
      </c>
      <c r="FH81" s="131">
        <v>1269</v>
      </c>
      <c r="FI81" s="131">
        <v>627</v>
      </c>
      <c r="FJ81" s="131">
        <v>1097</v>
      </c>
      <c r="FK81" s="131">
        <v>1189</v>
      </c>
      <c r="FL81" s="131">
        <v>1852</v>
      </c>
      <c r="FM81" s="131">
        <v>2182</v>
      </c>
      <c r="FN81" s="131">
        <v>1845</v>
      </c>
      <c r="FO81" s="131">
        <v>1010</v>
      </c>
      <c r="FP81" s="131">
        <v>1670.16</v>
      </c>
      <c r="FQ81" s="131">
        <v>1512</v>
      </c>
      <c r="FR81" s="131">
        <v>829.44</v>
      </c>
      <c r="FS81" s="131">
        <v>321.83999999999997</v>
      </c>
      <c r="FT81" s="131">
        <v>906</v>
      </c>
      <c r="FU81" s="131">
        <v>1740.24</v>
      </c>
      <c r="FV81" s="131">
        <v>1870</v>
      </c>
      <c r="FW81" s="131">
        <v>706</v>
      </c>
      <c r="FX81" s="131">
        <v>1090</v>
      </c>
      <c r="FY81" s="131">
        <v>634.70000000000005</v>
      </c>
      <c r="FZ81" s="131">
        <v>2026</v>
      </c>
      <c r="GA81" s="131">
        <v>2801.08</v>
      </c>
      <c r="GB81" s="131">
        <v>2527.84</v>
      </c>
      <c r="GC81" s="131">
        <v>2105.6</v>
      </c>
      <c r="GD81" s="131">
        <v>932.48</v>
      </c>
      <c r="GE81" s="131">
        <v>1760.14</v>
      </c>
      <c r="GF81" s="131">
        <v>1002.88</v>
      </c>
      <c r="GG81" s="131">
        <v>2394.92</v>
      </c>
      <c r="GH81" s="131">
        <v>1569.8</v>
      </c>
      <c r="GI81" s="131">
        <v>315.83999999999997</v>
      </c>
      <c r="GJ81" s="131">
        <v>1530.78</v>
      </c>
      <c r="GK81" s="131">
        <v>464</v>
      </c>
      <c r="GL81" s="131">
        <v>1024.8800000000001</v>
      </c>
      <c r="GM81" s="131">
        <v>915.62</v>
      </c>
      <c r="GN81" s="131">
        <v>2270</v>
      </c>
      <c r="GO81" s="131">
        <v>1240</v>
      </c>
      <c r="GP81" s="131">
        <v>1443.8</v>
      </c>
      <c r="GQ81" s="131">
        <v>1696.16</v>
      </c>
      <c r="GR81" s="131">
        <v>2570</v>
      </c>
      <c r="GS81" s="131">
        <v>1812</v>
      </c>
    </row>
    <row r="82" spans="1:201" s="130" customFormat="1" x14ac:dyDescent="0.3">
      <c r="A82" s="132"/>
      <c r="B82" s="113" t="s">
        <v>18</v>
      </c>
      <c r="C82" s="131">
        <v>39608</v>
      </c>
      <c r="D82" s="131">
        <v>39652</v>
      </c>
      <c r="E82" s="131">
        <v>50859</v>
      </c>
      <c r="F82" s="131">
        <v>37988</v>
      </c>
      <c r="G82" s="131">
        <v>36207</v>
      </c>
      <c r="H82" s="131">
        <v>48882</v>
      </c>
      <c r="I82" s="131">
        <v>39114</v>
      </c>
      <c r="J82" s="131">
        <v>25331</v>
      </c>
      <c r="K82" s="131">
        <v>41946</v>
      </c>
      <c r="L82" s="131">
        <v>42619</v>
      </c>
      <c r="M82" s="131">
        <v>37944</v>
      </c>
      <c r="N82" s="131">
        <v>44346</v>
      </c>
      <c r="O82" s="131">
        <v>40674</v>
      </c>
      <c r="P82" s="131">
        <v>41678</v>
      </c>
      <c r="Q82" s="131">
        <v>44712</v>
      </c>
      <c r="R82" s="131">
        <v>39594</v>
      </c>
      <c r="S82" s="131">
        <v>42863</v>
      </c>
      <c r="T82" s="131">
        <v>42697</v>
      </c>
      <c r="U82" s="131">
        <v>40502</v>
      </c>
      <c r="V82" s="131">
        <v>30623</v>
      </c>
      <c r="W82" s="131">
        <v>40665</v>
      </c>
      <c r="X82" s="131">
        <v>43146</v>
      </c>
      <c r="Y82" s="131">
        <v>40919</v>
      </c>
      <c r="Z82" s="131">
        <v>40144</v>
      </c>
      <c r="AA82" s="131">
        <v>39857</v>
      </c>
      <c r="AB82" s="131">
        <v>42749</v>
      </c>
      <c r="AC82" s="131">
        <v>41799</v>
      </c>
      <c r="AD82" s="131">
        <v>40745</v>
      </c>
      <c r="AE82" s="131">
        <v>40442</v>
      </c>
      <c r="AF82" s="131">
        <v>45648</v>
      </c>
      <c r="AG82" s="131">
        <v>39312</v>
      </c>
      <c r="AH82" s="131">
        <v>30480</v>
      </c>
      <c r="AI82" s="131">
        <v>34793</v>
      </c>
      <c r="AJ82" s="131">
        <v>46033</v>
      </c>
      <c r="AK82" s="131">
        <v>39801</v>
      </c>
      <c r="AL82" s="131">
        <v>38070</v>
      </c>
      <c r="AM82" s="131">
        <v>43838</v>
      </c>
      <c r="AN82" s="131">
        <v>40182</v>
      </c>
      <c r="AO82" s="131">
        <v>38930</v>
      </c>
      <c r="AP82" s="131">
        <v>40117</v>
      </c>
      <c r="AQ82" s="131">
        <v>34987</v>
      </c>
      <c r="AR82" s="131">
        <v>43855</v>
      </c>
      <c r="AS82" s="131">
        <v>42147</v>
      </c>
      <c r="AT82" s="131">
        <v>27428</v>
      </c>
      <c r="AU82" s="131">
        <v>39099</v>
      </c>
      <c r="AV82" s="131">
        <v>46825</v>
      </c>
      <c r="AW82" s="131">
        <v>37337</v>
      </c>
      <c r="AX82" s="131">
        <v>46196</v>
      </c>
      <c r="AY82" s="131">
        <v>41377</v>
      </c>
      <c r="AZ82" s="131">
        <v>44017</v>
      </c>
      <c r="BA82" s="131">
        <v>42906</v>
      </c>
      <c r="BB82" s="131">
        <v>41550</v>
      </c>
      <c r="BC82" s="131">
        <v>34498</v>
      </c>
      <c r="BD82" s="131">
        <v>38687</v>
      </c>
      <c r="BE82" s="131">
        <v>41597</v>
      </c>
      <c r="BF82" s="131">
        <v>25880</v>
      </c>
      <c r="BG82" s="131">
        <v>41972</v>
      </c>
      <c r="BH82" s="131">
        <v>43409</v>
      </c>
      <c r="BI82" s="131">
        <v>37958</v>
      </c>
      <c r="BJ82" s="131">
        <v>45223</v>
      </c>
      <c r="BK82" s="131">
        <v>41254</v>
      </c>
      <c r="BL82" s="131">
        <v>45631</v>
      </c>
      <c r="BM82" s="131">
        <v>48523</v>
      </c>
      <c r="BN82" s="131">
        <v>43528</v>
      </c>
      <c r="BO82" s="131">
        <v>32348</v>
      </c>
      <c r="BP82" s="131">
        <v>47013</v>
      </c>
      <c r="BQ82" s="131">
        <v>41768</v>
      </c>
      <c r="BR82" s="131">
        <v>26268</v>
      </c>
      <c r="BS82" s="131">
        <v>41824</v>
      </c>
      <c r="BT82" s="131">
        <v>46937</v>
      </c>
      <c r="BU82" s="131">
        <v>41429</v>
      </c>
      <c r="BV82" s="131">
        <v>47767</v>
      </c>
      <c r="BW82" s="131">
        <v>48895</v>
      </c>
      <c r="BX82" s="131">
        <v>48387</v>
      </c>
      <c r="BY82" s="131">
        <v>51250</v>
      </c>
      <c r="BZ82" s="131">
        <v>44177</v>
      </c>
      <c r="CA82" s="131">
        <v>44779</v>
      </c>
      <c r="CB82" s="131">
        <v>52075</v>
      </c>
      <c r="CC82" s="131">
        <v>40789</v>
      </c>
      <c r="CD82" s="131">
        <v>33036</v>
      </c>
      <c r="CE82" s="131">
        <v>41137</v>
      </c>
      <c r="CF82" s="131">
        <v>43519</v>
      </c>
      <c r="CG82" s="131">
        <v>45914</v>
      </c>
      <c r="CH82" s="131">
        <v>51991</v>
      </c>
      <c r="CI82" s="131">
        <v>45178</v>
      </c>
      <c r="CJ82" s="131">
        <v>47707</v>
      </c>
      <c r="CK82" s="131">
        <v>56197</v>
      </c>
      <c r="CL82" s="131">
        <v>41839</v>
      </c>
      <c r="CM82" s="131">
        <v>44313</v>
      </c>
      <c r="CN82" s="131">
        <v>46159</v>
      </c>
      <c r="CO82" s="131">
        <v>43370</v>
      </c>
      <c r="CP82" s="131">
        <v>32229</v>
      </c>
      <c r="CQ82" s="131">
        <v>42181</v>
      </c>
      <c r="CR82" s="131">
        <v>49504</v>
      </c>
      <c r="CS82" s="131">
        <v>49582</v>
      </c>
      <c r="CT82" s="131">
        <v>42498</v>
      </c>
      <c r="CU82" s="131">
        <v>43456</v>
      </c>
      <c r="CV82" s="131">
        <v>48260</v>
      </c>
      <c r="CW82" s="131">
        <v>47596</v>
      </c>
      <c r="CX82" s="131">
        <v>42485</v>
      </c>
      <c r="CY82" s="131">
        <v>42241</v>
      </c>
      <c r="CZ82" s="131">
        <v>49632</v>
      </c>
      <c r="DA82" s="131">
        <v>48585</v>
      </c>
      <c r="DB82" s="131">
        <v>30582</v>
      </c>
      <c r="DC82" s="131">
        <v>38192</v>
      </c>
      <c r="DD82" s="131">
        <v>48601</v>
      </c>
      <c r="DE82" s="131">
        <v>43938</v>
      </c>
      <c r="DF82" s="131">
        <v>41539</v>
      </c>
      <c r="DG82" s="131">
        <v>46511</v>
      </c>
      <c r="DH82" s="131">
        <v>42220</v>
      </c>
      <c r="DI82" s="131">
        <v>48352</v>
      </c>
      <c r="DJ82" s="131">
        <v>46503</v>
      </c>
      <c r="DK82" s="131">
        <v>55474</v>
      </c>
      <c r="DL82" s="131">
        <v>53807</v>
      </c>
      <c r="DM82" s="131">
        <v>55184</v>
      </c>
      <c r="DN82" s="131">
        <v>33384</v>
      </c>
      <c r="DO82" s="131">
        <v>48113</v>
      </c>
      <c r="DP82" s="131">
        <v>58494</v>
      </c>
      <c r="DQ82" s="131">
        <v>50273</v>
      </c>
      <c r="DR82" s="131">
        <v>53389</v>
      </c>
      <c r="DS82" s="131">
        <v>56483</v>
      </c>
      <c r="DT82" s="131">
        <v>57392</v>
      </c>
      <c r="DU82" s="131">
        <v>1936</v>
      </c>
      <c r="DV82" s="131">
        <v>1936</v>
      </c>
      <c r="DW82" s="131">
        <v>10807</v>
      </c>
      <c r="DX82" s="131">
        <v>38464</v>
      </c>
      <c r="DY82" s="131">
        <v>47682</v>
      </c>
      <c r="DZ82" s="131">
        <v>28997</v>
      </c>
      <c r="EA82" s="131">
        <v>46366</v>
      </c>
      <c r="EB82" s="131">
        <v>49483</v>
      </c>
      <c r="EC82" s="131">
        <v>52477</v>
      </c>
      <c r="ED82" s="131">
        <v>47948</v>
      </c>
      <c r="EE82" s="131">
        <v>46896</v>
      </c>
      <c r="EF82" s="131">
        <v>52367</v>
      </c>
      <c r="EG82" s="131">
        <v>56505</v>
      </c>
      <c r="EH82" s="131">
        <v>45715</v>
      </c>
      <c r="EI82" s="131">
        <v>41061</v>
      </c>
      <c r="EJ82" s="131">
        <v>56802</v>
      </c>
      <c r="EK82" s="131">
        <v>49336</v>
      </c>
      <c r="EL82" s="131">
        <v>35070</v>
      </c>
      <c r="EM82" s="131">
        <v>53455</v>
      </c>
      <c r="EN82" s="131">
        <v>50735</v>
      </c>
      <c r="EO82" s="131">
        <v>55564</v>
      </c>
      <c r="EP82" s="131">
        <v>59967</v>
      </c>
      <c r="EQ82" s="131">
        <v>55933</v>
      </c>
      <c r="ER82" s="131">
        <v>61837</v>
      </c>
      <c r="ES82" s="131">
        <v>76246</v>
      </c>
      <c r="ET82" s="131">
        <v>57889</v>
      </c>
      <c r="EU82" s="131">
        <v>61418</v>
      </c>
      <c r="EV82" s="131">
        <v>65286</v>
      </c>
      <c r="EW82" s="131">
        <v>55614</v>
      </c>
      <c r="EX82" s="131">
        <v>46647</v>
      </c>
      <c r="EY82" s="131">
        <v>67512</v>
      </c>
      <c r="EZ82" s="131">
        <v>67323</v>
      </c>
      <c r="FA82" s="131">
        <v>68328</v>
      </c>
      <c r="FB82" s="131">
        <v>70055</v>
      </c>
      <c r="FC82" s="131">
        <v>77381</v>
      </c>
      <c r="FD82" s="131">
        <v>68336</v>
      </c>
      <c r="FE82" s="131">
        <v>87366</v>
      </c>
      <c r="FF82" s="131">
        <v>66436</v>
      </c>
      <c r="FG82" s="131">
        <v>68108</v>
      </c>
      <c r="FH82" s="131">
        <v>78541</v>
      </c>
      <c r="FI82" s="131">
        <v>64253</v>
      </c>
      <c r="FJ82" s="131">
        <v>51892</v>
      </c>
      <c r="FK82" s="131">
        <v>66648</v>
      </c>
      <c r="FL82" s="131">
        <v>72541</v>
      </c>
      <c r="FM82" s="131">
        <v>70258</v>
      </c>
      <c r="FN82" s="131">
        <v>63084</v>
      </c>
      <c r="FO82" s="131">
        <v>67442.179999999993</v>
      </c>
      <c r="FP82" s="131">
        <v>67415.990000000005</v>
      </c>
      <c r="FQ82" s="131">
        <v>72461.34</v>
      </c>
      <c r="FR82" s="131">
        <v>69087.240000000005</v>
      </c>
      <c r="FS82" s="131">
        <v>57575.040000000001</v>
      </c>
      <c r="FT82" s="131">
        <v>67172.63</v>
      </c>
      <c r="FU82" s="131">
        <v>68684.59</v>
      </c>
      <c r="FV82" s="131">
        <v>46599.479999999996</v>
      </c>
      <c r="FW82" s="131">
        <v>65192.850000000006</v>
      </c>
      <c r="FX82" s="131">
        <v>79012.990000000005</v>
      </c>
      <c r="FY82" s="131">
        <v>69543.03</v>
      </c>
      <c r="FZ82" s="131">
        <v>71779.100000000006</v>
      </c>
      <c r="GA82" s="131">
        <v>80715.73</v>
      </c>
      <c r="GB82" s="131">
        <v>79709.240000000005</v>
      </c>
      <c r="GC82" s="131">
        <v>84754.260000000009</v>
      </c>
      <c r="GD82" s="131">
        <v>76412.639999999999</v>
      </c>
      <c r="GE82" s="131">
        <v>70942.25</v>
      </c>
      <c r="GF82" s="131">
        <v>73809.239999999991</v>
      </c>
      <c r="GG82" s="131">
        <v>79828.92</v>
      </c>
      <c r="GH82" s="131">
        <v>49392.159999999996</v>
      </c>
      <c r="GI82" s="131">
        <v>71455.08</v>
      </c>
      <c r="GJ82" s="131">
        <v>85150.17</v>
      </c>
      <c r="GK82" s="131">
        <v>74987.06</v>
      </c>
      <c r="GL82" s="131">
        <v>80636.009999999995</v>
      </c>
      <c r="GM82" s="131">
        <v>72738.570000000007</v>
      </c>
      <c r="GN82" s="131">
        <v>86235.91</v>
      </c>
      <c r="GO82" s="131">
        <v>89972.38</v>
      </c>
      <c r="GP82" s="131">
        <v>77371.5</v>
      </c>
      <c r="GQ82" s="131">
        <v>64996.959999999999</v>
      </c>
      <c r="GR82" s="131">
        <v>82107.38</v>
      </c>
      <c r="GS82" s="131">
        <v>77568.62</v>
      </c>
    </row>
    <row r="83" spans="1:201" s="130" customFormat="1" x14ac:dyDescent="0.3">
      <c r="A83" s="132"/>
      <c r="B83" s="113" t="s">
        <v>17</v>
      </c>
      <c r="C83" s="131">
        <v>48827</v>
      </c>
      <c r="D83" s="131">
        <v>60456</v>
      </c>
      <c r="E83" s="131">
        <v>77553</v>
      </c>
      <c r="F83" s="131">
        <v>63207</v>
      </c>
      <c r="G83" s="131">
        <v>52251</v>
      </c>
      <c r="H83" s="131">
        <v>85422</v>
      </c>
      <c r="I83" s="131">
        <v>72766</v>
      </c>
      <c r="J83" s="131">
        <v>40408</v>
      </c>
      <c r="K83" s="131">
        <v>58921</v>
      </c>
      <c r="L83" s="131">
        <v>72927</v>
      </c>
      <c r="M83" s="131">
        <v>60091</v>
      </c>
      <c r="N83" s="131">
        <v>72327</v>
      </c>
      <c r="O83" s="131">
        <v>48412</v>
      </c>
      <c r="P83" s="131">
        <v>61353</v>
      </c>
      <c r="Q83" s="131">
        <v>75567</v>
      </c>
      <c r="R83" s="131">
        <v>64696</v>
      </c>
      <c r="S83" s="131">
        <v>70581</v>
      </c>
      <c r="T83" s="131">
        <v>66096</v>
      </c>
      <c r="U83" s="131">
        <v>69264</v>
      </c>
      <c r="V83" s="131">
        <v>43825</v>
      </c>
      <c r="W83" s="131">
        <v>58740</v>
      </c>
      <c r="X83" s="131">
        <v>62792</v>
      </c>
      <c r="Y83" s="131">
        <v>61538</v>
      </c>
      <c r="Z83" s="131">
        <v>69545</v>
      </c>
      <c r="AA83" s="131">
        <v>53975</v>
      </c>
      <c r="AB83" s="131">
        <v>61000</v>
      </c>
      <c r="AC83" s="131">
        <v>73291</v>
      </c>
      <c r="AD83" s="131">
        <v>66872</v>
      </c>
      <c r="AE83" s="131">
        <v>61101</v>
      </c>
      <c r="AF83" s="131">
        <v>73922</v>
      </c>
      <c r="AG83" s="131">
        <v>81457</v>
      </c>
      <c r="AH83" s="131">
        <v>38251</v>
      </c>
      <c r="AI83" s="131">
        <v>54186</v>
      </c>
      <c r="AJ83" s="131">
        <v>75413</v>
      </c>
      <c r="AK83" s="131">
        <v>64527</v>
      </c>
      <c r="AL83" s="131">
        <v>67097</v>
      </c>
      <c r="AM83" s="131">
        <v>51979</v>
      </c>
      <c r="AN83" s="131">
        <v>61371</v>
      </c>
      <c r="AO83" s="131">
        <v>67409</v>
      </c>
      <c r="AP83" s="131">
        <v>68754</v>
      </c>
      <c r="AQ83" s="131">
        <v>63389</v>
      </c>
      <c r="AR83" s="131">
        <v>67337</v>
      </c>
      <c r="AS83" s="131">
        <v>76507</v>
      </c>
      <c r="AT83" s="131">
        <v>33003</v>
      </c>
      <c r="AU83" s="131">
        <v>59735</v>
      </c>
      <c r="AV83" s="131">
        <v>85371</v>
      </c>
      <c r="AW83" s="131">
        <v>63008</v>
      </c>
      <c r="AX83" s="131">
        <v>74807</v>
      </c>
      <c r="AY83" s="131">
        <v>56815</v>
      </c>
      <c r="AZ83" s="131">
        <v>65061</v>
      </c>
      <c r="BA83" s="131">
        <v>69399</v>
      </c>
      <c r="BB83" s="131">
        <v>77186</v>
      </c>
      <c r="BC83" s="131">
        <v>61632</v>
      </c>
      <c r="BD83" s="131">
        <v>61089</v>
      </c>
      <c r="BE83" s="131">
        <v>51166</v>
      </c>
      <c r="BF83" s="131">
        <v>26752</v>
      </c>
      <c r="BG83" s="131">
        <v>34420</v>
      </c>
      <c r="BH83" s="131">
        <v>66268</v>
      </c>
      <c r="BI83" s="131">
        <v>61082</v>
      </c>
      <c r="BJ83" s="131">
        <v>68442</v>
      </c>
      <c r="BK83" s="131">
        <v>48004</v>
      </c>
      <c r="BL83" s="131">
        <v>70630</v>
      </c>
      <c r="BM83" s="131">
        <v>69799</v>
      </c>
      <c r="BN83" s="131">
        <v>69084</v>
      </c>
      <c r="BO83" s="131">
        <v>57870</v>
      </c>
      <c r="BP83" s="131">
        <v>72565</v>
      </c>
      <c r="BQ83" s="131">
        <v>76111</v>
      </c>
      <c r="BR83" s="131">
        <v>35632</v>
      </c>
      <c r="BS83" s="131">
        <v>54380</v>
      </c>
      <c r="BT83" s="131">
        <v>64845</v>
      </c>
      <c r="BU83" s="131">
        <v>65125</v>
      </c>
      <c r="BV83" s="131">
        <v>83065</v>
      </c>
      <c r="BW83" s="131">
        <v>48181</v>
      </c>
      <c r="BX83" s="131">
        <v>67665</v>
      </c>
      <c r="BY83" s="131">
        <v>72809</v>
      </c>
      <c r="BZ83" s="131">
        <v>69478</v>
      </c>
      <c r="CA83" s="131">
        <v>63323</v>
      </c>
      <c r="CB83" s="131">
        <v>78314</v>
      </c>
      <c r="CC83" s="131">
        <v>76001</v>
      </c>
      <c r="CD83" s="131">
        <v>34570</v>
      </c>
      <c r="CE83" s="131">
        <v>54770</v>
      </c>
      <c r="CF83" s="131">
        <v>60838</v>
      </c>
      <c r="CG83" s="131">
        <v>54407</v>
      </c>
      <c r="CH83" s="131">
        <v>76938</v>
      </c>
      <c r="CI83" s="131">
        <v>50161</v>
      </c>
      <c r="CJ83" s="131">
        <v>60470</v>
      </c>
      <c r="CK83" s="131">
        <v>79833</v>
      </c>
      <c r="CL83" s="131">
        <v>68744</v>
      </c>
      <c r="CM83" s="131">
        <v>72945</v>
      </c>
      <c r="CN83" s="131">
        <v>63233</v>
      </c>
      <c r="CO83" s="131">
        <v>76823</v>
      </c>
      <c r="CP83" s="131">
        <v>46108</v>
      </c>
      <c r="CQ83" s="131">
        <v>54613</v>
      </c>
      <c r="CR83" s="131">
        <v>75737</v>
      </c>
      <c r="CS83" s="131">
        <v>67495</v>
      </c>
      <c r="CT83" s="131">
        <v>68187</v>
      </c>
      <c r="CU83" s="131">
        <v>50043</v>
      </c>
      <c r="CV83" s="131">
        <v>64106</v>
      </c>
      <c r="CW83" s="131">
        <v>74343</v>
      </c>
      <c r="CX83" s="131">
        <v>69631</v>
      </c>
      <c r="CY83" s="131">
        <v>56363</v>
      </c>
      <c r="CZ83" s="131">
        <v>72384</v>
      </c>
      <c r="DA83" s="131">
        <v>77269</v>
      </c>
      <c r="DB83" s="131">
        <v>36724</v>
      </c>
      <c r="DC83" s="131">
        <v>49008</v>
      </c>
      <c r="DD83" s="131">
        <v>75348</v>
      </c>
      <c r="DE83" s="131">
        <v>62189</v>
      </c>
      <c r="DF83" s="131">
        <v>62347</v>
      </c>
      <c r="DG83" s="131">
        <v>54261</v>
      </c>
      <c r="DH83" s="131">
        <v>63680</v>
      </c>
      <c r="DI83" s="131">
        <v>73699</v>
      </c>
      <c r="DJ83" s="131">
        <v>49756</v>
      </c>
      <c r="DK83" s="131">
        <v>47970</v>
      </c>
      <c r="DL83" s="131">
        <v>61307</v>
      </c>
      <c r="DM83" s="131">
        <v>67440</v>
      </c>
      <c r="DN83" s="131">
        <v>29235</v>
      </c>
      <c r="DO83" s="131">
        <v>45795</v>
      </c>
      <c r="DP83" s="131">
        <v>78226</v>
      </c>
      <c r="DQ83" s="131">
        <v>54514</v>
      </c>
      <c r="DR83" s="131">
        <v>74001</v>
      </c>
      <c r="DS83" s="131">
        <v>43457</v>
      </c>
      <c r="DT83" s="131">
        <v>58269</v>
      </c>
      <c r="DU83" s="131">
        <v>2120</v>
      </c>
      <c r="DV83" s="131">
        <v>2120</v>
      </c>
      <c r="DW83" s="131">
        <v>22581</v>
      </c>
      <c r="DX83" s="131">
        <v>52115</v>
      </c>
      <c r="DY83" s="131">
        <v>77039</v>
      </c>
      <c r="DZ83" s="131">
        <v>34021</v>
      </c>
      <c r="EA83" s="131">
        <v>64913</v>
      </c>
      <c r="EB83" s="131">
        <v>71540</v>
      </c>
      <c r="EC83" s="131">
        <v>69775</v>
      </c>
      <c r="ED83" s="131">
        <v>80442</v>
      </c>
      <c r="EE83" s="131">
        <v>46680</v>
      </c>
      <c r="EF83" s="131">
        <v>57927</v>
      </c>
      <c r="EG83" s="131">
        <v>75810</v>
      </c>
      <c r="EH83" s="131">
        <v>82573</v>
      </c>
      <c r="EI83" s="131">
        <v>59110</v>
      </c>
      <c r="EJ83" s="131">
        <v>81071</v>
      </c>
      <c r="EK83" s="131">
        <v>69406</v>
      </c>
      <c r="EL83" s="131">
        <v>35532</v>
      </c>
      <c r="EM83" s="131">
        <v>68593</v>
      </c>
      <c r="EN83" s="131">
        <v>76390</v>
      </c>
      <c r="EO83" s="131">
        <v>74775</v>
      </c>
      <c r="EP83" s="131">
        <v>88864</v>
      </c>
      <c r="EQ83" s="131">
        <v>47886</v>
      </c>
      <c r="ER83" s="131">
        <v>79791</v>
      </c>
      <c r="ES83" s="131">
        <v>87648</v>
      </c>
      <c r="ET83" s="131">
        <v>76409</v>
      </c>
      <c r="EU83" s="131">
        <v>74390</v>
      </c>
      <c r="EV83" s="131">
        <v>74874</v>
      </c>
      <c r="EW83" s="131">
        <v>85131</v>
      </c>
      <c r="EX83" s="131">
        <v>43485</v>
      </c>
      <c r="EY83" s="131">
        <v>78135</v>
      </c>
      <c r="EZ83" s="131">
        <v>84107</v>
      </c>
      <c r="FA83" s="131">
        <v>83405</v>
      </c>
      <c r="FB83" s="131">
        <v>95015</v>
      </c>
      <c r="FC83" s="131">
        <v>59462</v>
      </c>
      <c r="FD83" s="131">
        <v>80199</v>
      </c>
      <c r="FE83" s="131">
        <v>84447</v>
      </c>
      <c r="FF83" s="131">
        <v>79576</v>
      </c>
      <c r="FG83" s="131">
        <v>74744</v>
      </c>
      <c r="FH83" s="131">
        <v>107501</v>
      </c>
      <c r="FI83" s="131">
        <v>86316</v>
      </c>
      <c r="FJ83" s="131">
        <v>52092</v>
      </c>
      <c r="FK83" s="131">
        <v>76473</v>
      </c>
      <c r="FL83" s="131">
        <v>90127</v>
      </c>
      <c r="FM83" s="131">
        <v>65065</v>
      </c>
      <c r="FN83" s="131">
        <v>73350</v>
      </c>
      <c r="FO83" s="131">
        <v>56522.86</v>
      </c>
      <c r="FP83" s="131">
        <v>68569.48</v>
      </c>
      <c r="FQ83" s="131">
        <v>85509.57</v>
      </c>
      <c r="FR83" s="131">
        <v>82002.490000000005</v>
      </c>
      <c r="FS83" s="131">
        <v>76052.05</v>
      </c>
      <c r="FT83" s="131">
        <v>76394.98</v>
      </c>
      <c r="FU83" s="131">
        <v>88994.48</v>
      </c>
      <c r="FV83" s="131">
        <v>52178.05</v>
      </c>
      <c r="FW83" s="131">
        <v>58777.69</v>
      </c>
      <c r="FX83" s="131">
        <v>92665.05</v>
      </c>
      <c r="FY83" s="131">
        <v>84996.97</v>
      </c>
      <c r="FZ83" s="131">
        <v>84867.29</v>
      </c>
      <c r="GA83" s="131">
        <v>60516.41</v>
      </c>
      <c r="GB83" s="131">
        <v>87278.430000000008</v>
      </c>
      <c r="GC83" s="131">
        <v>101835.71</v>
      </c>
      <c r="GD83" s="131">
        <v>101587.19</v>
      </c>
      <c r="GE83" s="131">
        <v>83964.06</v>
      </c>
      <c r="GF83" s="131">
        <v>85048.45</v>
      </c>
      <c r="GG83" s="131">
        <v>92015.7</v>
      </c>
      <c r="GH83" s="131">
        <v>44007.67</v>
      </c>
      <c r="GI83" s="131">
        <v>79008.11</v>
      </c>
      <c r="GJ83" s="131">
        <v>96411.27</v>
      </c>
      <c r="GK83" s="131">
        <v>82216.56</v>
      </c>
      <c r="GL83" s="131">
        <v>97333.37</v>
      </c>
      <c r="GM83" s="131">
        <v>58794.69</v>
      </c>
      <c r="GN83" s="131">
        <v>75121.81</v>
      </c>
      <c r="GO83" s="131">
        <v>99547.53</v>
      </c>
      <c r="GP83" s="131">
        <v>84651.21</v>
      </c>
      <c r="GQ83" s="131">
        <v>66592</v>
      </c>
      <c r="GR83" s="131">
        <v>94888.46</v>
      </c>
      <c r="GS83" s="131">
        <v>89293.19</v>
      </c>
    </row>
    <row r="84" spans="1:201" s="130" customFormat="1" x14ac:dyDescent="0.3">
      <c r="A84" s="132"/>
      <c r="B84" s="113" t="s">
        <v>16</v>
      </c>
      <c r="C84" s="131">
        <v>4633</v>
      </c>
      <c r="D84" s="131">
        <v>4635</v>
      </c>
      <c r="E84" s="131">
        <v>4702</v>
      </c>
      <c r="F84" s="131">
        <v>3603</v>
      </c>
      <c r="G84" s="131">
        <v>4099</v>
      </c>
      <c r="H84" s="131">
        <v>7806</v>
      </c>
      <c r="I84" s="131">
        <v>5045</v>
      </c>
      <c r="J84" s="131">
        <v>4030</v>
      </c>
      <c r="K84" s="131">
        <v>3933</v>
      </c>
      <c r="L84" s="131">
        <v>3597</v>
      </c>
      <c r="M84" s="131">
        <v>6211</v>
      </c>
      <c r="N84" s="131">
        <v>4973</v>
      </c>
      <c r="O84" s="131">
        <v>4547</v>
      </c>
      <c r="P84" s="131">
        <v>4807</v>
      </c>
      <c r="Q84" s="131">
        <v>4525</v>
      </c>
      <c r="R84" s="131">
        <v>2576</v>
      </c>
      <c r="S84" s="131">
        <v>4996</v>
      </c>
      <c r="T84" s="131">
        <v>5122</v>
      </c>
      <c r="U84" s="131">
        <v>4945</v>
      </c>
      <c r="V84" s="131">
        <v>4309</v>
      </c>
      <c r="W84" s="131">
        <v>3447</v>
      </c>
      <c r="X84" s="131">
        <v>4100</v>
      </c>
      <c r="Y84" s="131">
        <v>3487</v>
      </c>
      <c r="Z84" s="131">
        <v>4605</v>
      </c>
      <c r="AA84" s="131">
        <v>6810</v>
      </c>
      <c r="AB84" s="131">
        <v>2781</v>
      </c>
      <c r="AC84" s="131">
        <v>4084</v>
      </c>
      <c r="AD84" s="131">
        <v>3387</v>
      </c>
      <c r="AE84" s="131">
        <v>4313</v>
      </c>
      <c r="AF84" s="131">
        <v>4470</v>
      </c>
      <c r="AG84" s="131">
        <v>5885</v>
      </c>
      <c r="AH84" s="131">
        <v>3669</v>
      </c>
      <c r="AI84" s="131">
        <v>3005</v>
      </c>
      <c r="AJ84" s="131">
        <v>4796</v>
      </c>
      <c r="AK84" s="131">
        <v>2996</v>
      </c>
      <c r="AL84" s="131">
        <v>5161</v>
      </c>
      <c r="AM84" s="131">
        <v>4209</v>
      </c>
      <c r="AN84" s="131">
        <v>3822</v>
      </c>
      <c r="AO84" s="131">
        <v>4125</v>
      </c>
      <c r="AP84" s="131">
        <v>4598</v>
      </c>
      <c r="AQ84" s="131">
        <v>4552</v>
      </c>
      <c r="AR84" s="131">
        <v>6585</v>
      </c>
      <c r="AS84" s="131">
        <v>3644</v>
      </c>
      <c r="AT84" s="131">
        <v>5693</v>
      </c>
      <c r="AU84" s="131">
        <v>2886</v>
      </c>
      <c r="AV84" s="131">
        <v>4631</v>
      </c>
      <c r="AW84" s="131">
        <v>3336</v>
      </c>
      <c r="AX84" s="131">
        <v>4926</v>
      </c>
      <c r="AY84" s="131">
        <v>3629</v>
      </c>
      <c r="AZ84" s="131">
        <v>3657</v>
      </c>
      <c r="BA84" s="131">
        <v>3033</v>
      </c>
      <c r="BB84" s="131">
        <v>4024</v>
      </c>
      <c r="BC84" s="131">
        <v>4764</v>
      </c>
      <c r="BD84" s="131">
        <v>4257</v>
      </c>
      <c r="BE84" s="131">
        <v>3654</v>
      </c>
      <c r="BF84" s="131">
        <v>3387</v>
      </c>
      <c r="BG84" s="131">
        <v>3507</v>
      </c>
      <c r="BH84" s="131">
        <v>5855</v>
      </c>
      <c r="BI84" s="131">
        <v>4166</v>
      </c>
      <c r="BJ84" s="131">
        <v>5020</v>
      </c>
      <c r="BK84" s="131">
        <v>5702</v>
      </c>
      <c r="BL84" s="131">
        <v>3440</v>
      </c>
      <c r="BM84" s="131">
        <v>4188</v>
      </c>
      <c r="BN84" s="131">
        <v>4432</v>
      </c>
      <c r="BO84" s="131">
        <v>4559</v>
      </c>
      <c r="BP84" s="131">
        <v>6030</v>
      </c>
      <c r="BQ84" s="131">
        <v>3522</v>
      </c>
      <c r="BR84" s="131">
        <v>4478</v>
      </c>
      <c r="BS84" s="131">
        <v>4300</v>
      </c>
      <c r="BT84" s="131">
        <v>5206</v>
      </c>
      <c r="BU84" s="131">
        <v>4375</v>
      </c>
      <c r="BV84" s="131">
        <v>6024</v>
      </c>
      <c r="BW84" s="131">
        <v>3462</v>
      </c>
      <c r="BX84" s="131">
        <v>3453</v>
      </c>
      <c r="BY84" s="131">
        <v>4643</v>
      </c>
      <c r="BZ84" s="131">
        <v>6291</v>
      </c>
      <c r="CA84" s="131">
        <v>5800</v>
      </c>
      <c r="CB84" s="131">
        <v>5630</v>
      </c>
      <c r="CC84" s="131">
        <v>4882</v>
      </c>
      <c r="CD84" s="131">
        <v>2671</v>
      </c>
      <c r="CE84" s="131">
        <v>4281</v>
      </c>
      <c r="CF84" s="131">
        <v>5420</v>
      </c>
      <c r="CG84" s="131">
        <v>6946</v>
      </c>
      <c r="CH84" s="131">
        <v>5007</v>
      </c>
      <c r="CI84" s="131">
        <v>4908</v>
      </c>
      <c r="CJ84" s="131">
        <v>2994</v>
      </c>
      <c r="CK84" s="131">
        <v>7427</v>
      </c>
      <c r="CL84" s="131">
        <v>4814</v>
      </c>
      <c r="CM84" s="131">
        <v>6301</v>
      </c>
      <c r="CN84" s="131">
        <v>5469</v>
      </c>
      <c r="CO84" s="131">
        <v>4586</v>
      </c>
      <c r="CP84" s="131">
        <v>3139</v>
      </c>
      <c r="CQ84" s="131">
        <v>5373</v>
      </c>
      <c r="CR84" s="131">
        <v>4202</v>
      </c>
      <c r="CS84" s="131">
        <v>7212</v>
      </c>
      <c r="CT84" s="131">
        <v>5558</v>
      </c>
      <c r="CU84" s="131">
        <v>5321</v>
      </c>
      <c r="CV84" s="131">
        <v>3738</v>
      </c>
      <c r="CW84" s="131">
        <v>5024</v>
      </c>
      <c r="CX84" s="131">
        <v>4018</v>
      </c>
      <c r="CY84" s="131">
        <v>7503</v>
      </c>
      <c r="CZ84" s="131">
        <v>5199</v>
      </c>
      <c r="DA84" s="131">
        <v>6385</v>
      </c>
      <c r="DB84" s="131">
        <v>4840</v>
      </c>
      <c r="DC84" s="131">
        <v>4081</v>
      </c>
      <c r="DD84" s="131">
        <v>5860</v>
      </c>
      <c r="DE84" s="131">
        <v>4716</v>
      </c>
      <c r="DF84" s="131">
        <v>4540</v>
      </c>
      <c r="DG84" s="131">
        <v>6297</v>
      </c>
      <c r="DH84" s="131">
        <v>4515</v>
      </c>
      <c r="DI84" s="131">
        <v>4021</v>
      </c>
      <c r="DJ84" s="131">
        <v>3132</v>
      </c>
      <c r="DK84" s="131">
        <v>5902</v>
      </c>
      <c r="DL84" s="131">
        <v>3820</v>
      </c>
      <c r="DM84" s="131">
        <v>5937</v>
      </c>
      <c r="DN84" s="131">
        <v>3124</v>
      </c>
      <c r="DO84" s="131">
        <v>5016</v>
      </c>
      <c r="DP84" s="131">
        <v>5048</v>
      </c>
      <c r="DQ84" s="131">
        <v>3910</v>
      </c>
      <c r="DR84" s="131">
        <v>5683</v>
      </c>
      <c r="DS84" s="131">
        <v>5321</v>
      </c>
      <c r="DT84" s="131">
        <v>4516</v>
      </c>
      <c r="DU84" s="131">
        <v>1367</v>
      </c>
      <c r="DV84" s="131">
        <v>1367</v>
      </c>
      <c r="DW84" s="131">
        <v>2352</v>
      </c>
      <c r="DX84" s="131">
        <v>8485</v>
      </c>
      <c r="DY84" s="131">
        <v>7582</v>
      </c>
      <c r="DZ84" s="131">
        <v>2733</v>
      </c>
      <c r="EA84" s="131">
        <v>3544</v>
      </c>
      <c r="EB84" s="131">
        <v>6315</v>
      </c>
      <c r="EC84" s="131">
        <v>4275</v>
      </c>
      <c r="ED84" s="131">
        <v>7278</v>
      </c>
      <c r="EE84" s="131">
        <v>5448</v>
      </c>
      <c r="EF84" s="131">
        <v>4820</v>
      </c>
      <c r="EG84" s="131">
        <v>4813</v>
      </c>
      <c r="EH84" s="131">
        <v>4797</v>
      </c>
      <c r="EI84" s="131">
        <v>6068</v>
      </c>
      <c r="EJ84" s="131">
        <v>5466</v>
      </c>
      <c r="EK84" s="131">
        <v>6536</v>
      </c>
      <c r="EL84" s="131">
        <v>2995</v>
      </c>
      <c r="EM84" s="131">
        <v>6132</v>
      </c>
      <c r="EN84" s="131">
        <v>5884</v>
      </c>
      <c r="EO84" s="131">
        <v>4796</v>
      </c>
      <c r="EP84" s="131">
        <v>5223</v>
      </c>
      <c r="EQ84" s="131">
        <v>3585</v>
      </c>
      <c r="ER84" s="131">
        <v>3450</v>
      </c>
      <c r="ES84" s="131">
        <v>7515</v>
      </c>
      <c r="ET84" s="131">
        <v>5856</v>
      </c>
      <c r="EU84" s="131">
        <v>4452</v>
      </c>
      <c r="EV84" s="131">
        <v>5292</v>
      </c>
      <c r="EW84" s="131">
        <v>4428</v>
      </c>
      <c r="EX84" s="131">
        <v>3629</v>
      </c>
      <c r="EY84" s="131">
        <v>4534</v>
      </c>
      <c r="EZ84" s="131">
        <v>4859</v>
      </c>
      <c r="FA84" s="131">
        <v>5990</v>
      </c>
      <c r="FB84" s="131">
        <v>4779</v>
      </c>
      <c r="FC84" s="131">
        <v>6136</v>
      </c>
      <c r="FD84" s="131">
        <v>4065</v>
      </c>
      <c r="FE84" s="131">
        <v>5538</v>
      </c>
      <c r="FF84" s="131">
        <v>4391</v>
      </c>
      <c r="FG84" s="131">
        <v>6063</v>
      </c>
      <c r="FH84" s="131">
        <v>7492</v>
      </c>
      <c r="FI84" s="131">
        <v>6931</v>
      </c>
      <c r="FJ84" s="131">
        <v>2275</v>
      </c>
      <c r="FK84" s="131">
        <v>5612</v>
      </c>
      <c r="FL84" s="131">
        <v>7121</v>
      </c>
      <c r="FM84" s="131">
        <v>5005</v>
      </c>
      <c r="FN84" s="131">
        <v>7563</v>
      </c>
      <c r="FO84" s="131">
        <v>5250.3</v>
      </c>
      <c r="FP84" s="131">
        <v>4269.8999999999996</v>
      </c>
      <c r="FQ84" s="131">
        <v>5643.55</v>
      </c>
      <c r="FR84" s="131">
        <v>4656.8999999999996</v>
      </c>
      <c r="FS84" s="131">
        <v>4067.81</v>
      </c>
      <c r="FT84" s="131">
        <v>7372.35</v>
      </c>
      <c r="FU84" s="131">
        <v>6490.85</v>
      </c>
      <c r="FV84" s="131">
        <v>2476.8000000000002</v>
      </c>
      <c r="FW84" s="131">
        <v>6953.1</v>
      </c>
      <c r="FX84" s="131">
        <v>6224.25</v>
      </c>
      <c r="FY84" s="131">
        <v>5011.6499999999996</v>
      </c>
      <c r="FZ84" s="131">
        <v>7862.55</v>
      </c>
      <c r="GA84" s="131">
        <v>5953.35</v>
      </c>
      <c r="GB84" s="131">
        <v>3850.65</v>
      </c>
      <c r="GC84" s="131">
        <v>6121.05</v>
      </c>
      <c r="GD84" s="131">
        <v>6551.05</v>
      </c>
      <c r="GE84" s="131">
        <v>4727.8500000000004</v>
      </c>
      <c r="GF84" s="131">
        <v>7325.05</v>
      </c>
      <c r="GG84" s="131">
        <v>6869.25</v>
      </c>
      <c r="GH84" s="131">
        <v>3205.25</v>
      </c>
      <c r="GI84" s="131">
        <v>5714.7</v>
      </c>
      <c r="GJ84" s="131">
        <v>6778.95</v>
      </c>
      <c r="GK84" s="131">
        <v>6372.6</v>
      </c>
      <c r="GL84" s="131">
        <v>8552.7000000000007</v>
      </c>
      <c r="GM84" s="131">
        <v>5521.2</v>
      </c>
      <c r="GN84" s="131">
        <v>7030.5</v>
      </c>
      <c r="GO84" s="131">
        <v>6297.35</v>
      </c>
      <c r="GP84" s="131">
        <v>4874.05</v>
      </c>
      <c r="GQ84" s="131">
        <v>5609.35</v>
      </c>
      <c r="GR84" s="131">
        <v>9404.1</v>
      </c>
      <c r="GS84" s="131">
        <v>7501.35</v>
      </c>
    </row>
    <row r="85" spans="1:201" s="130" customFormat="1" x14ac:dyDescent="0.3">
      <c r="A85" s="132"/>
      <c r="B85" s="113" t="s">
        <v>22</v>
      </c>
      <c r="C85" s="131">
        <v>0</v>
      </c>
      <c r="D85" s="131">
        <v>0</v>
      </c>
      <c r="E85" s="131">
        <v>0</v>
      </c>
      <c r="F85" s="131">
        <v>0</v>
      </c>
      <c r="G85" s="131">
        <v>0</v>
      </c>
      <c r="H85" s="131">
        <v>0</v>
      </c>
      <c r="I85" s="131">
        <v>0</v>
      </c>
      <c r="J85" s="131">
        <v>0</v>
      </c>
      <c r="K85" s="131">
        <v>0</v>
      </c>
      <c r="L85" s="131">
        <v>0</v>
      </c>
      <c r="M85" s="131">
        <v>0</v>
      </c>
      <c r="N85" s="131">
        <v>0</v>
      </c>
      <c r="O85" s="131">
        <v>0</v>
      </c>
      <c r="P85" s="131">
        <v>0</v>
      </c>
      <c r="Q85" s="131">
        <v>0</v>
      </c>
      <c r="R85" s="131">
        <v>0</v>
      </c>
      <c r="S85" s="131">
        <v>0</v>
      </c>
      <c r="T85" s="131">
        <v>0</v>
      </c>
      <c r="U85" s="131">
        <v>0</v>
      </c>
      <c r="V85" s="131">
        <v>0</v>
      </c>
      <c r="W85" s="131">
        <v>0</v>
      </c>
      <c r="X85" s="131">
        <v>0</v>
      </c>
      <c r="Y85" s="131">
        <v>0</v>
      </c>
      <c r="Z85" s="131">
        <v>0</v>
      </c>
      <c r="AA85" s="131">
        <v>0</v>
      </c>
      <c r="AB85" s="131">
        <v>0</v>
      </c>
      <c r="AC85" s="131">
        <v>0</v>
      </c>
      <c r="AD85" s="131">
        <v>0</v>
      </c>
      <c r="AE85" s="131">
        <v>0</v>
      </c>
      <c r="AF85" s="131">
        <v>0</v>
      </c>
      <c r="AG85" s="131">
        <v>0</v>
      </c>
      <c r="AH85" s="131">
        <v>0</v>
      </c>
      <c r="AI85" s="131">
        <v>0</v>
      </c>
      <c r="AJ85" s="131">
        <v>0</v>
      </c>
      <c r="AK85" s="131">
        <v>0</v>
      </c>
      <c r="AL85" s="131">
        <v>0</v>
      </c>
      <c r="AM85" s="131">
        <v>0</v>
      </c>
      <c r="AN85" s="131">
        <v>0</v>
      </c>
      <c r="AO85" s="131">
        <v>0</v>
      </c>
      <c r="AP85" s="131">
        <v>0</v>
      </c>
      <c r="AQ85" s="131">
        <v>0</v>
      </c>
      <c r="AR85" s="131">
        <v>0</v>
      </c>
      <c r="AS85" s="131">
        <v>0</v>
      </c>
      <c r="AT85" s="131">
        <v>0</v>
      </c>
      <c r="AU85" s="131">
        <v>0</v>
      </c>
      <c r="AV85" s="131">
        <v>0</v>
      </c>
      <c r="AW85" s="131">
        <v>0</v>
      </c>
      <c r="AX85" s="131">
        <v>0</v>
      </c>
      <c r="AY85" s="131">
        <v>0</v>
      </c>
      <c r="AZ85" s="131">
        <v>0</v>
      </c>
      <c r="BA85" s="131">
        <v>0</v>
      </c>
      <c r="BB85" s="131">
        <v>0</v>
      </c>
      <c r="BC85" s="131">
        <v>0</v>
      </c>
      <c r="BD85" s="131">
        <v>0</v>
      </c>
      <c r="BE85" s="131">
        <v>0</v>
      </c>
      <c r="BF85" s="131">
        <v>0</v>
      </c>
      <c r="BG85" s="131">
        <v>0</v>
      </c>
      <c r="BH85" s="131">
        <v>0</v>
      </c>
      <c r="BI85" s="131">
        <v>0</v>
      </c>
      <c r="BJ85" s="131">
        <v>0</v>
      </c>
      <c r="BK85" s="131">
        <v>0</v>
      </c>
      <c r="BL85" s="131">
        <v>0</v>
      </c>
      <c r="BM85" s="131">
        <v>0</v>
      </c>
      <c r="BN85" s="131">
        <v>0</v>
      </c>
      <c r="BO85" s="131">
        <v>0</v>
      </c>
      <c r="BP85" s="131">
        <v>0</v>
      </c>
      <c r="BQ85" s="131">
        <v>0</v>
      </c>
      <c r="BR85" s="131">
        <v>0</v>
      </c>
      <c r="BS85" s="131">
        <v>0</v>
      </c>
      <c r="BT85" s="131">
        <v>0</v>
      </c>
      <c r="BU85" s="131">
        <v>0</v>
      </c>
      <c r="BV85" s="131">
        <v>0</v>
      </c>
      <c r="BW85" s="131">
        <v>0</v>
      </c>
      <c r="BX85" s="131">
        <v>0</v>
      </c>
      <c r="BY85" s="131">
        <v>0</v>
      </c>
      <c r="BZ85" s="131">
        <v>0</v>
      </c>
      <c r="CA85" s="131">
        <v>0</v>
      </c>
      <c r="CB85" s="131">
        <v>21</v>
      </c>
      <c r="CC85" s="131">
        <v>21</v>
      </c>
      <c r="CD85" s="131">
        <v>102</v>
      </c>
      <c r="CE85" s="131">
        <v>84</v>
      </c>
      <c r="CF85" s="131">
        <v>42</v>
      </c>
      <c r="CG85" s="131">
        <v>21</v>
      </c>
      <c r="CH85" s="131">
        <v>21</v>
      </c>
      <c r="CI85" s="131">
        <v>63</v>
      </c>
      <c r="CJ85" s="131">
        <v>84</v>
      </c>
      <c r="CK85" s="131">
        <v>0</v>
      </c>
      <c r="CL85" s="131">
        <v>0</v>
      </c>
      <c r="CM85" s="131">
        <v>63</v>
      </c>
      <c r="CN85" s="131">
        <v>63</v>
      </c>
      <c r="CO85" s="131">
        <v>21</v>
      </c>
      <c r="CP85" s="131">
        <v>105</v>
      </c>
      <c r="CQ85" s="131">
        <v>126</v>
      </c>
      <c r="CR85" s="131">
        <v>135</v>
      </c>
      <c r="CS85" s="131">
        <v>105</v>
      </c>
      <c r="CT85" s="131">
        <v>63</v>
      </c>
      <c r="CU85" s="131">
        <v>129</v>
      </c>
      <c r="CV85" s="131">
        <v>21</v>
      </c>
      <c r="CW85" s="131">
        <v>93</v>
      </c>
      <c r="CX85" s="131">
        <v>42</v>
      </c>
      <c r="CY85" s="131">
        <v>126</v>
      </c>
      <c r="CZ85" s="131">
        <v>63</v>
      </c>
      <c r="DA85" s="131">
        <v>84</v>
      </c>
      <c r="DB85" s="131">
        <v>105</v>
      </c>
      <c r="DC85" s="131">
        <v>51</v>
      </c>
      <c r="DD85" s="131">
        <v>42</v>
      </c>
      <c r="DE85" s="131">
        <v>21</v>
      </c>
      <c r="DF85" s="131">
        <v>21</v>
      </c>
      <c r="DG85" s="131">
        <v>105</v>
      </c>
      <c r="DH85" s="131">
        <v>63</v>
      </c>
      <c r="DI85" s="131">
        <v>84</v>
      </c>
      <c r="DJ85" s="131">
        <v>93</v>
      </c>
      <c r="DK85" s="131">
        <v>123</v>
      </c>
      <c r="DL85" s="131">
        <v>114</v>
      </c>
      <c r="DM85" s="131">
        <v>105</v>
      </c>
      <c r="DN85" s="131">
        <v>147</v>
      </c>
      <c r="DO85" s="131">
        <v>126</v>
      </c>
      <c r="DP85" s="131">
        <v>42</v>
      </c>
      <c r="DQ85" s="131">
        <v>126</v>
      </c>
      <c r="DR85" s="131">
        <v>51</v>
      </c>
      <c r="DS85" s="131">
        <v>135</v>
      </c>
      <c r="DT85" s="131">
        <v>0</v>
      </c>
      <c r="DU85" s="131">
        <v>333</v>
      </c>
      <c r="DV85" s="131">
        <v>333</v>
      </c>
      <c r="DW85" s="131">
        <v>336</v>
      </c>
      <c r="DX85" s="131">
        <v>168</v>
      </c>
      <c r="DY85" s="131">
        <v>45</v>
      </c>
      <c r="DZ85" s="131">
        <v>42</v>
      </c>
      <c r="EA85" s="131">
        <v>84</v>
      </c>
      <c r="EB85" s="131">
        <v>63</v>
      </c>
      <c r="EC85" s="131">
        <v>168</v>
      </c>
      <c r="ED85" s="131">
        <v>0</v>
      </c>
      <c r="EE85" s="131">
        <v>84</v>
      </c>
      <c r="EF85" s="131">
        <v>30</v>
      </c>
      <c r="EG85" s="131">
        <v>105</v>
      </c>
      <c r="EH85" s="131">
        <v>42</v>
      </c>
      <c r="EI85" s="131">
        <v>240</v>
      </c>
      <c r="EJ85" s="131">
        <v>42</v>
      </c>
      <c r="EK85" s="131">
        <v>168</v>
      </c>
      <c r="EL85" s="131">
        <v>258</v>
      </c>
      <c r="EM85" s="131">
        <v>105</v>
      </c>
      <c r="EN85" s="131">
        <v>126</v>
      </c>
      <c r="EO85" s="131">
        <v>72</v>
      </c>
      <c r="EP85" s="131">
        <v>42</v>
      </c>
      <c r="EQ85" s="131">
        <v>264</v>
      </c>
      <c r="ER85" s="131">
        <v>237</v>
      </c>
      <c r="ES85" s="131">
        <v>105</v>
      </c>
      <c r="ET85" s="131">
        <v>72</v>
      </c>
      <c r="EU85" s="131">
        <v>105</v>
      </c>
      <c r="EV85" s="131">
        <v>114</v>
      </c>
      <c r="EW85" s="131">
        <v>198</v>
      </c>
      <c r="EX85" s="131">
        <v>189</v>
      </c>
      <c r="EY85" s="131">
        <v>93</v>
      </c>
      <c r="EZ85" s="131">
        <v>0</v>
      </c>
      <c r="FA85" s="131">
        <v>84</v>
      </c>
      <c r="FB85" s="131">
        <v>63</v>
      </c>
      <c r="FC85" s="131">
        <v>126</v>
      </c>
      <c r="FD85" s="131">
        <v>51</v>
      </c>
      <c r="FE85" s="131">
        <v>105</v>
      </c>
      <c r="FF85" s="131">
        <v>42</v>
      </c>
      <c r="FG85" s="131">
        <v>168</v>
      </c>
      <c r="FH85" s="131">
        <v>21</v>
      </c>
      <c r="FI85" s="131">
        <v>156</v>
      </c>
      <c r="FJ85" s="131">
        <v>126</v>
      </c>
      <c r="FK85" s="131">
        <v>135</v>
      </c>
      <c r="FL85" s="131">
        <v>78</v>
      </c>
      <c r="FM85" s="131">
        <v>90</v>
      </c>
      <c r="FN85" s="131">
        <v>111</v>
      </c>
      <c r="FO85" s="131">
        <v>54</v>
      </c>
      <c r="FP85" s="131">
        <v>144</v>
      </c>
      <c r="FQ85" s="131">
        <v>147</v>
      </c>
      <c r="FR85" s="131">
        <v>201</v>
      </c>
      <c r="FS85" s="131">
        <v>111</v>
      </c>
      <c r="FT85" s="131">
        <v>123</v>
      </c>
      <c r="FU85" s="131">
        <v>72</v>
      </c>
      <c r="FV85" s="131">
        <v>138</v>
      </c>
      <c r="FW85" s="131">
        <v>54</v>
      </c>
      <c r="FX85" s="131">
        <v>180</v>
      </c>
      <c r="FY85" s="131">
        <v>102</v>
      </c>
      <c r="FZ85" s="131">
        <v>108</v>
      </c>
      <c r="GA85" s="131">
        <v>36</v>
      </c>
      <c r="GB85" s="131">
        <v>90</v>
      </c>
      <c r="GC85" s="131">
        <v>144</v>
      </c>
      <c r="GD85" s="131">
        <v>787.2</v>
      </c>
      <c r="GE85" s="131">
        <v>1173.0999999999999</v>
      </c>
      <c r="GF85" s="131">
        <v>1858.4</v>
      </c>
      <c r="GG85" s="131">
        <v>1939.2</v>
      </c>
      <c r="GH85" s="131">
        <v>1330.8</v>
      </c>
      <c r="GI85" s="131">
        <v>1585.4</v>
      </c>
      <c r="GJ85" s="131">
        <v>3398</v>
      </c>
      <c r="GK85" s="131">
        <v>1792.4</v>
      </c>
      <c r="GL85" s="131">
        <v>3212</v>
      </c>
      <c r="GM85" s="131">
        <v>2721.6</v>
      </c>
      <c r="GN85" s="131">
        <v>2332.8000000000002</v>
      </c>
      <c r="GO85" s="131">
        <v>3335</v>
      </c>
      <c r="GP85" s="131">
        <v>3790.8</v>
      </c>
      <c r="GQ85" s="131">
        <v>1770.8</v>
      </c>
      <c r="GR85" s="131">
        <v>1928</v>
      </c>
      <c r="GS85" s="131">
        <v>2827.6</v>
      </c>
    </row>
    <row r="86" spans="1:201" s="135" customFormat="1" x14ac:dyDescent="0.3">
      <c r="A86" s="132"/>
      <c r="B86" s="133" t="s">
        <v>1866</v>
      </c>
      <c r="C86" s="134"/>
      <c r="D86" s="134"/>
      <c r="E86" s="134"/>
      <c r="F86" s="134"/>
      <c r="G86" s="134"/>
      <c r="H86" s="134"/>
      <c r="I86" s="134"/>
      <c r="J86" s="134"/>
      <c r="K86" s="134"/>
      <c r="L86" s="134"/>
      <c r="M86" s="134"/>
      <c r="N86" s="134"/>
      <c r="O86" s="134"/>
      <c r="P86" s="134"/>
      <c r="Q86" s="134"/>
      <c r="R86" s="134"/>
      <c r="S86" s="134"/>
      <c r="T86" s="134"/>
      <c r="U86" s="134"/>
      <c r="V86" s="134"/>
      <c r="W86" s="134"/>
      <c r="X86" s="134"/>
      <c r="Y86" s="134"/>
      <c r="Z86" s="134"/>
      <c r="AA86" s="134"/>
      <c r="AB86" s="134"/>
      <c r="AC86" s="134"/>
      <c r="AD86" s="134"/>
      <c r="AE86" s="134"/>
      <c r="AF86" s="134"/>
      <c r="AG86" s="134"/>
      <c r="AH86" s="134"/>
      <c r="AI86" s="134"/>
      <c r="AJ86" s="134"/>
      <c r="AK86" s="134"/>
      <c r="AL86" s="134"/>
      <c r="AM86" s="134"/>
      <c r="AN86" s="134"/>
      <c r="AO86" s="134"/>
      <c r="AP86" s="134"/>
      <c r="AQ86" s="134"/>
      <c r="AR86" s="134"/>
      <c r="AS86" s="134"/>
      <c r="AT86" s="134"/>
      <c r="AU86" s="134"/>
      <c r="AV86" s="134"/>
      <c r="AW86" s="134"/>
      <c r="AX86" s="134"/>
      <c r="AY86" s="134"/>
      <c r="AZ86" s="134"/>
      <c r="BA86" s="134"/>
      <c r="BB86" s="134"/>
      <c r="BC86" s="134"/>
      <c r="BD86" s="134"/>
      <c r="BE86" s="134"/>
      <c r="BF86" s="134"/>
      <c r="BG86" s="134"/>
      <c r="BH86" s="134"/>
      <c r="BI86" s="134"/>
      <c r="BJ86" s="134"/>
      <c r="BK86" s="134"/>
      <c r="BL86" s="134"/>
      <c r="BM86" s="134"/>
      <c r="BN86" s="134"/>
      <c r="BO86" s="134"/>
      <c r="BP86" s="134"/>
      <c r="BQ86" s="134"/>
      <c r="BR86" s="134"/>
      <c r="BS86" s="134"/>
      <c r="BT86" s="134"/>
      <c r="BU86" s="134"/>
      <c r="BV86" s="134"/>
      <c r="BW86" s="134"/>
      <c r="BX86" s="134"/>
      <c r="BY86" s="134"/>
      <c r="BZ86" s="134"/>
      <c r="CA86" s="134"/>
      <c r="CB86" s="134"/>
      <c r="CC86" s="134"/>
      <c r="CD86" s="134"/>
      <c r="CE86" s="134"/>
      <c r="CF86" s="134"/>
      <c r="CG86" s="134"/>
      <c r="CH86" s="134"/>
      <c r="CI86" s="134"/>
      <c r="CJ86" s="134"/>
      <c r="CK86" s="134"/>
      <c r="CL86" s="134"/>
      <c r="CM86" s="134"/>
      <c r="CN86" s="134"/>
      <c r="CO86" s="134"/>
      <c r="CP86" s="134"/>
      <c r="CQ86" s="134"/>
      <c r="CR86" s="134"/>
      <c r="CS86" s="134"/>
      <c r="CT86" s="134"/>
      <c r="CU86" s="134"/>
      <c r="CV86" s="134"/>
      <c r="CW86" s="134"/>
      <c r="CX86" s="134"/>
      <c r="CY86" s="134"/>
      <c r="CZ86" s="134"/>
      <c r="DA86" s="134"/>
      <c r="DB86" s="134"/>
      <c r="DC86" s="134"/>
      <c r="DD86" s="134"/>
      <c r="DE86" s="134"/>
      <c r="DF86" s="134"/>
      <c r="DG86" s="134"/>
      <c r="DH86" s="134"/>
      <c r="DI86" s="134"/>
      <c r="DJ86" s="134"/>
      <c r="DK86" s="134"/>
      <c r="DL86" s="134"/>
      <c r="DM86" s="134"/>
      <c r="DN86" s="134"/>
      <c r="DO86" s="134"/>
      <c r="DP86" s="134"/>
      <c r="DQ86" s="134"/>
      <c r="DR86" s="134"/>
      <c r="DS86" s="134"/>
      <c r="DT86" s="134"/>
      <c r="DU86" s="134"/>
      <c r="DV86" s="134"/>
      <c r="DW86" s="134"/>
      <c r="DX86" s="134"/>
      <c r="DY86" s="134"/>
      <c r="DZ86" s="134"/>
      <c r="EA86" s="134"/>
      <c r="EB86" s="134"/>
      <c r="EC86" s="134"/>
      <c r="ED86" s="134"/>
      <c r="EE86" s="134">
        <v>2254</v>
      </c>
      <c r="EF86" s="134">
        <v>2525</v>
      </c>
      <c r="EG86" s="134">
        <v>12896</v>
      </c>
      <c r="EH86" s="134">
        <v>11885</v>
      </c>
      <c r="EI86" s="134">
        <v>8588</v>
      </c>
      <c r="EJ86" s="134">
        <v>6683</v>
      </c>
      <c r="EK86" s="134">
        <v>6090</v>
      </c>
      <c r="EL86" s="134">
        <v>2805</v>
      </c>
      <c r="EM86" s="134">
        <v>1614</v>
      </c>
      <c r="EN86" s="134">
        <v>1740</v>
      </c>
      <c r="EO86" s="134">
        <v>2590</v>
      </c>
      <c r="EP86" s="134">
        <v>5813</v>
      </c>
      <c r="EQ86" s="134">
        <v>3993</v>
      </c>
      <c r="ER86" s="134">
        <v>3042</v>
      </c>
      <c r="ES86" s="134">
        <v>1655</v>
      </c>
      <c r="ET86" s="134">
        <v>350</v>
      </c>
      <c r="EU86" s="134">
        <v>400</v>
      </c>
      <c r="EV86" s="134">
        <v>283</v>
      </c>
      <c r="EW86" s="134">
        <v>1059</v>
      </c>
      <c r="EX86" s="134">
        <v>519</v>
      </c>
      <c r="EY86" s="134">
        <v>125</v>
      </c>
      <c r="EZ86" s="134">
        <v>393</v>
      </c>
      <c r="FA86" s="134">
        <v>466</v>
      </c>
      <c r="FB86" s="134">
        <v>573</v>
      </c>
      <c r="FC86" s="134">
        <v>602</v>
      </c>
      <c r="FD86" s="134">
        <v>394</v>
      </c>
      <c r="FE86" s="134">
        <v>450</v>
      </c>
      <c r="FF86" s="134">
        <v>25</v>
      </c>
      <c r="FG86" s="134">
        <v>700</v>
      </c>
      <c r="FH86" s="134">
        <v>125</v>
      </c>
      <c r="FI86" s="134">
        <v>6</v>
      </c>
      <c r="FJ86" s="134">
        <v>25</v>
      </c>
      <c r="FK86" s="134">
        <v>79</v>
      </c>
      <c r="FL86" s="134">
        <v>148</v>
      </c>
      <c r="FM86" s="134">
        <v>277</v>
      </c>
      <c r="FN86" s="134">
        <v>29</v>
      </c>
      <c r="FO86" s="134">
        <v>50</v>
      </c>
      <c r="FP86" s="134">
        <v>6.3</v>
      </c>
      <c r="FQ86" s="134">
        <v>0</v>
      </c>
      <c r="FR86" s="134">
        <v>299.88</v>
      </c>
      <c r="FS86" s="134">
        <v>25</v>
      </c>
      <c r="FT86" s="134">
        <v>0</v>
      </c>
      <c r="FU86" s="134">
        <v>50</v>
      </c>
      <c r="FV86" s="134">
        <v>0</v>
      </c>
      <c r="FW86" s="134">
        <v>0</v>
      </c>
      <c r="FX86" s="134">
        <v>25</v>
      </c>
      <c r="FY86" s="134">
        <v>25</v>
      </c>
      <c r="FZ86" s="134">
        <v>69.2</v>
      </c>
      <c r="GA86" s="134">
        <v>0</v>
      </c>
      <c r="GB86" s="134">
        <v>0</v>
      </c>
      <c r="GC86" s="134">
        <v>0</v>
      </c>
      <c r="GD86" s="134">
        <v>0</v>
      </c>
      <c r="GE86" s="134">
        <v>0</v>
      </c>
      <c r="GF86" s="134">
        <v>0</v>
      </c>
      <c r="GG86" s="134">
        <v>0</v>
      </c>
      <c r="GH86" s="134">
        <v>0</v>
      </c>
      <c r="GI86" s="134">
        <v>0</v>
      </c>
      <c r="GJ86" s="134">
        <v>0</v>
      </c>
      <c r="GK86" s="134">
        <v>0</v>
      </c>
      <c r="GL86" s="134">
        <v>0</v>
      </c>
      <c r="GM86" s="134">
        <v>0</v>
      </c>
      <c r="GN86" s="134">
        <v>0</v>
      </c>
      <c r="GO86" s="134">
        <v>0</v>
      </c>
      <c r="GP86" s="134">
        <v>0</v>
      </c>
      <c r="GQ86" s="134">
        <v>0</v>
      </c>
      <c r="GR86" s="134">
        <v>0</v>
      </c>
      <c r="GS86" s="134">
        <v>0</v>
      </c>
    </row>
    <row r="87" spans="1:201" s="130" customFormat="1" collapsed="1" x14ac:dyDescent="0.25">
      <c r="A87" s="132"/>
      <c r="B87" s="106" t="s">
        <v>96</v>
      </c>
      <c r="C87" s="134">
        <v>7678</v>
      </c>
      <c r="D87" s="134">
        <v>7054</v>
      </c>
      <c r="E87" s="134">
        <v>9897</v>
      </c>
      <c r="F87" s="134">
        <v>11719</v>
      </c>
      <c r="G87" s="134">
        <v>5324</v>
      </c>
      <c r="H87" s="134">
        <v>7966</v>
      </c>
      <c r="I87" s="134">
        <v>8948</v>
      </c>
      <c r="J87" s="134">
        <v>7770</v>
      </c>
      <c r="K87" s="134">
        <v>9809</v>
      </c>
      <c r="L87" s="134">
        <v>9843</v>
      </c>
      <c r="M87" s="134">
        <v>8682</v>
      </c>
      <c r="N87" s="134">
        <v>11103</v>
      </c>
      <c r="O87" s="134">
        <v>9566</v>
      </c>
      <c r="P87" s="134">
        <v>9806</v>
      </c>
      <c r="Q87" s="134">
        <v>14715</v>
      </c>
      <c r="R87" s="134">
        <v>8831</v>
      </c>
      <c r="S87" s="134">
        <v>9403</v>
      </c>
      <c r="T87" s="134">
        <v>10381</v>
      </c>
      <c r="U87" s="134">
        <v>12093</v>
      </c>
      <c r="V87" s="134">
        <v>13480</v>
      </c>
      <c r="W87" s="134">
        <v>13178</v>
      </c>
      <c r="X87" s="134">
        <v>10704</v>
      </c>
      <c r="Y87" s="134">
        <v>13106</v>
      </c>
      <c r="Z87" s="134">
        <v>11818</v>
      </c>
      <c r="AA87" s="134">
        <v>13768</v>
      </c>
      <c r="AB87" s="134">
        <v>14230</v>
      </c>
      <c r="AC87" s="134">
        <v>16063</v>
      </c>
      <c r="AD87" s="134">
        <v>16453</v>
      </c>
      <c r="AE87" s="134">
        <v>12163</v>
      </c>
      <c r="AF87" s="134">
        <v>18327</v>
      </c>
      <c r="AG87" s="134">
        <v>16082</v>
      </c>
      <c r="AH87" s="134">
        <v>12764</v>
      </c>
      <c r="AI87" s="134">
        <v>13579</v>
      </c>
      <c r="AJ87" s="134">
        <v>15419</v>
      </c>
      <c r="AK87" s="134">
        <v>14359</v>
      </c>
      <c r="AL87" s="134">
        <v>14653</v>
      </c>
      <c r="AM87" s="134">
        <v>12115</v>
      </c>
      <c r="AN87" s="134">
        <v>20108</v>
      </c>
      <c r="AO87" s="134">
        <v>17376</v>
      </c>
      <c r="AP87" s="134">
        <v>24116</v>
      </c>
      <c r="AQ87" s="134">
        <v>26527</v>
      </c>
      <c r="AR87" s="134">
        <v>27348</v>
      </c>
      <c r="AS87" s="134">
        <v>19282</v>
      </c>
      <c r="AT87" s="134">
        <v>19535</v>
      </c>
      <c r="AU87" s="134">
        <v>14283</v>
      </c>
      <c r="AV87" s="134">
        <v>17793</v>
      </c>
      <c r="AW87" s="134">
        <v>13641</v>
      </c>
      <c r="AX87" s="134">
        <v>14889</v>
      </c>
      <c r="AY87" s="134">
        <v>18506</v>
      </c>
      <c r="AZ87" s="134">
        <v>15906</v>
      </c>
      <c r="BA87" s="134">
        <v>14389</v>
      </c>
      <c r="BB87" s="134">
        <v>14660</v>
      </c>
      <c r="BC87" s="134">
        <v>10805</v>
      </c>
      <c r="BD87" s="134">
        <v>11063</v>
      </c>
      <c r="BE87" s="134">
        <v>12650</v>
      </c>
      <c r="BF87" s="134">
        <v>13801</v>
      </c>
      <c r="BG87" s="134">
        <v>16831</v>
      </c>
      <c r="BH87" s="134">
        <v>13349</v>
      </c>
      <c r="BI87" s="134">
        <v>16360</v>
      </c>
      <c r="BJ87" s="134">
        <v>27726</v>
      </c>
      <c r="BK87" s="134">
        <v>19661</v>
      </c>
      <c r="BL87" s="134">
        <v>17745</v>
      </c>
      <c r="BM87" s="134">
        <v>19759</v>
      </c>
      <c r="BN87" s="134">
        <v>29123</v>
      </c>
      <c r="BO87" s="134">
        <v>16383</v>
      </c>
      <c r="BP87" s="134">
        <v>26854</v>
      </c>
      <c r="BQ87" s="134">
        <v>31642</v>
      </c>
      <c r="BR87" s="134">
        <v>19360</v>
      </c>
      <c r="BS87" s="134">
        <v>21224</v>
      </c>
      <c r="BT87" s="134">
        <v>26654</v>
      </c>
      <c r="BU87" s="134">
        <v>17075</v>
      </c>
      <c r="BV87" s="134">
        <v>24592</v>
      </c>
      <c r="BW87" s="134">
        <v>33057</v>
      </c>
      <c r="BX87" s="134">
        <v>22742</v>
      </c>
      <c r="BY87" s="134">
        <v>22954</v>
      </c>
      <c r="BZ87" s="134">
        <v>32970</v>
      </c>
      <c r="CA87" s="134">
        <v>18820</v>
      </c>
      <c r="CB87" s="134">
        <v>28091</v>
      </c>
      <c r="CC87" s="134">
        <v>25136</v>
      </c>
      <c r="CD87" s="134">
        <v>17030</v>
      </c>
      <c r="CE87" s="134">
        <v>32493</v>
      </c>
      <c r="CF87" s="134">
        <v>29792</v>
      </c>
      <c r="CG87" s="134">
        <v>26601</v>
      </c>
      <c r="CH87" s="134">
        <v>20933</v>
      </c>
      <c r="CI87" s="134">
        <v>45657</v>
      </c>
      <c r="CJ87" s="134">
        <v>27737</v>
      </c>
      <c r="CK87" s="134">
        <v>25642</v>
      </c>
      <c r="CL87" s="134">
        <v>40213</v>
      </c>
      <c r="CM87" s="134">
        <v>24182</v>
      </c>
      <c r="CN87" s="134">
        <v>19306</v>
      </c>
      <c r="CO87" s="134">
        <v>48473</v>
      </c>
      <c r="CP87" s="134">
        <v>19860</v>
      </c>
      <c r="CQ87" s="134">
        <v>20879</v>
      </c>
      <c r="CR87" s="134">
        <v>38360</v>
      </c>
      <c r="CS87" s="134">
        <v>25731</v>
      </c>
      <c r="CT87" s="134">
        <v>21565</v>
      </c>
      <c r="CU87" s="134">
        <v>39325</v>
      </c>
      <c r="CV87" s="134">
        <v>27792</v>
      </c>
      <c r="CW87" s="134">
        <v>24062</v>
      </c>
      <c r="CX87" s="134">
        <v>32249</v>
      </c>
      <c r="CY87" s="134">
        <v>24522</v>
      </c>
      <c r="CZ87" s="134">
        <v>34597</v>
      </c>
      <c r="DA87" s="134">
        <v>33637</v>
      </c>
      <c r="DB87" s="134">
        <v>34487</v>
      </c>
      <c r="DC87" s="134">
        <v>29000</v>
      </c>
      <c r="DD87" s="134">
        <v>37165</v>
      </c>
      <c r="DE87" s="134">
        <v>31993</v>
      </c>
      <c r="DF87" s="134">
        <v>33874</v>
      </c>
      <c r="DG87" s="134">
        <v>41577</v>
      </c>
      <c r="DH87" s="134">
        <v>39902</v>
      </c>
      <c r="DI87" s="134">
        <v>35196</v>
      </c>
      <c r="DJ87" s="134">
        <v>37699</v>
      </c>
      <c r="DK87" s="134">
        <v>34652</v>
      </c>
      <c r="DL87" s="134">
        <v>32964</v>
      </c>
      <c r="DM87" s="134">
        <v>41786</v>
      </c>
      <c r="DN87" s="134">
        <v>31321</v>
      </c>
      <c r="DO87" s="134">
        <v>38158</v>
      </c>
      <c r="DP87" s="134">
        <v>40067</v>
      </c>
      <c r="DQ87" s="134">
        <v>28138</v>
      </c>
      <c r="DR87" s="134">
        <v>31923</v>
      </c>
      <c r="DS87" s="134">
        <v>54508</v>
      </c>
      <c r="DT87" s="134">
        <v>44365</v>
      </c>
      <c r="DU87" s="134">
        <v>45636</v>
      </c>
      <c r="DV87" s="134">
        <v>45636</v>
      </c>
      <c r="DW87" s="134">
        <v>39869</v>
      </c>
      <c r="DX87" s="134">
        <v>43407</v>
      </c>
      <c r="DY87" s="134">
        <v>34187</v>
      </c>
      <c r="DZ87" s="134">
        <v>26957</v>
      </c>
      <c r="EA87" s="134">
        <v>40478</v>
      </c>
      <c r="EB87" s="134">
        <v>41670</v>
      </c>
      <c r="EC87" s="134">
        <v>41898</v>
      </c>
      <c r="ED87" s="134">
        <v>35243</v>
      </c>
      <c r="EE87" s="134">
        <v>49517</v>
      </c>
      <c r="EF87" s="134">
        <v>39159</v>
      </c>
      <c r="EG87" s="134">
        <v>35008</v>
      </c>
      <c r="EH87" s="134">
        <v>42590</v>
      </c>
      <c r="EI87" s="134">
        <v>45773</v>
      </c>
      <c r="EJ87" s="134">
        <v>43180</v>
      </c>
      <c r="EK87" s="134">
        <v>41818</v>
      </c>
      <c r="EL87" s="134">
        <v>36342</v>
      </c>
      <c r="EM87" s="134">
        <v>47568</v>
      </c>
      <c r="EN87" s="134">
        <v>40104</v>
      </c>
      <c r="EO87" s="134">
        <v>38068</v>
      </c>
      <c r="EP87" s="134">
        <v>47918</v>
      </c>
      <c r="EQ87" s="134">
        <v>52846</v>
      </c>
      <c r="ER87" s="134">
        <v>41346</v>
      </c>
      <c r="ES87" s="134">
        <v>41504</v>
      </c>
      <c r="ET87" s="134">
        <v>40062</v>
      </c>
      <c r="EU87" s="134">
        <v>57964</v>
      </c>
      <c r="EV87" s="134">
        <v>59387</v>
      </c>
      <c r="EW87" s="134">
        <v>50712</v>
      </c>
      <c r="EX87" s="134">
        <v>48131</v>
      </c>
      <c r="EY87" s="134">
        <v>53664</v>
      </c>
      <c r="EZ87" s="134">
        <v>47821</v>
      </c>
      <c r="FA87" s="134">
        <v>49248</v>
      </c>
      <c r="FB87" s="134">
        <v>55529</v>
      </c>
      <c r="FC87" s="134">
        <v>69211</v>
      </c>
      <c r="FD87" s="134">
        <v>54137</v>
      </c>
      <c r="FE87" s="134">
        <v>52370</v>
      </c>
      <c r="FF87" s="134">
        <v>51599</v>
      </c>
      <c r="FG87" s="134">
        <v>52022</v>
      </c>
      <c r="FH87" s="134">
        <v>66584</v>
      </c>
      <c r="FI87" s="134">
        <v>57653</v>
      </c>
      <c r="FJ87" s="134">
        <v>53411</v>
      </c>
      <c r="FK87" s="134">
        <v>61306</v>
      </c>
      <c r="FL87" s="134">
        <v>65881</v>
      </c>
      <c r="FM87" s="134">
        <v>62849</v>
      </c>
      <c r="FN87" s="134">
        <v>73464</v>
      </c>
      <c r="FO87" s="134">
        <v>78611.609999999753</v>
      </c>
      <c r="FP87" s="134">
        <v>72509.679999999935</v>
      </c>
      <c r="FQ87" s="134">
        <v>61139.940000000177</v>
      </c>
      <c r="FR87" s="134">
        <v>50691.019999999902</v>
      </c>
      <c r="FS87" s="134">
        <v>72714.199999999837</v>
      </c>
      <c r="FT87" s="134">
        <v>87518.260000000242</v>
      </c>
      <c r="FU87" s="134">
        <v>85916.039999999921</v>
      </c>
      <c r="FV87" s="134">
        <v>76069.629999999888</v>
      </c>
      <c r="FW87" s="134">
        <v>76459.180000000168</v>
      </c>
      <c r="FX87" s="134">
        <v>82420.290000000037</v>
      </c>
      <c r="FY87" s="134">
        <v>68441.560000000056</v>
      </c>
      <c r="FZ87" s="134">
        <v>79837.030000000028</v>
      </c>
      <c r="GA87" s="134">
        <v>90699.530000000144</v>
      </c>
      <c r="GB87" s="134">
        <v>91684.689999999944</v>
      </c>
      <c r="GC87" s="134">
        <v>91663.889999999898</v>
      </c>
      <c r="GD87" s="134">
        <v>53418.29999999993</v>
      </c>
      <c r="GE87" s="134">
        <v>112809.83999999985</v>
      </c>
      <c r="GF87" s="134">
        <v>94355.020000000019</v>
      </c>
      <c r="GG87" s="134">
        <v>95760.950000000186</v>
      </c>
      <c r="GH87" s="134">
        <v>85595.319999999716</v>
      </c>
      <c r="GI87" s="134">
        <v>101955.17000000027</v>
      </c>
      <c r="GJ87" s="134">
        <v>105732.52999999991</v>
      </c>
      <c r="GK87" s="134">
        <v>84436.249999999884</v>
      </c>
      <c r="GL87" s="134">
        <v>105086.71999999997</v>
      </c>
      <c r="GM87" s="134">
        <v>103005.38</v>
      </c>
      <c r="GN87" s="134">
        <v>122940.49999999988</v>
      </c>
      <c r="GO87" s="134">
        <v>131059.66000000003</v>
      </c>
      <c r="GP87" s="134">
        <v>107518.83999999985</v>
      </c>
      <c r="GQ87" s="134">
        <v>97916.709999999846</v>
      </c>
      <c r="GR87" s="134">
        <v>136674.24000000011</v>
      </c>
      <c r="GS87" s="134">
        <v>119784.48999999999</v>
      </c>
    </row>
    <row r="88" spans="1:201" s="130" customFormat="1" x14ac:dyDescent="0.3">
      <c r="A88" s="132"/>
      <c r="B88" s="113" t="s">
        <v>35</v>
      </c>
      <c r="C88" s="131">
        <v>-1976</v>
      </c>
      <c r="D88" s="131">
        <v>-1712</v>
      </c>
      <c r="E88" s="131">
        <v>-1789</v>
      </c>
      <c r="F88" s="131">
        <v>-1657</v>
      </c>
      <c r="G88" s="131">
        <v>-1532</v>
      </c>
      <c r="H88" s="131">
        <v>-1815</v>
      </c>
      <c r="I88" s="131">
        <v>-1723</v>
      </c>
      <c r="J88" s="131">
        <v>-1686</v>
      </c>
      <c r="K88" s="131">
        <v>-1523</v>
      </c>
      <c r="L88" s="131">
        <v>-1768</v>
      </c>
      <c r="M88" s="131">
        <v>-1410</v>
      </c>
      <c r="N88" s="131">
        <v>-1622</v>
      </c>
      <c r="O88" s="131">
        <v>-1721</v>
      </c>
      <c r="P88" s="131">
        <v>-1884</v>
      </c>
      <c r="Q88" s="131">
        <v>-1908</v>
      </c>
      <c r="R88" s="131">
        <v>-1820</v>
      </c>
      <c r="S88" s="131">
        <v>-1722</v>
      </c>
      <c r="T88" s="131">
        <v>-1669</v>
      </c>
      <c r="U88" s="131">
        <v>-1695</v>
      </c>
      <c r="V88" s="131">
        <v>-1338</v>
      </c>
      <c r="W88" s="131">
        <v>-1451</v>
      </c>
      <c r="X88" s="131">
        <v>-1615</v>
      </c>
      <c r="Y88" s="131">
        <v>-1632</v>
      </c>
      <c r="Z88" s="131">
        <v>-1534</v>
      </c>
      <c r="AA88" s="131">
        <v>-1752</v>
      </c>
      <c r="AB88" s="131">
        <v>-1799</v>
      </c>
      <c r="AC88" s="131">
        <v>-1753</v>
      </c>
      <c r="AD88" s="131">
        <v>-1686</v>
      </c>
      <c r="AE88" s="131">
        <v>-1411</v>
      </c>
      <c r="AF88" s="131">
        <v>-1956</v>
      </c>
      <c r="AG88" s="131">
        <v>-1873</v>
      </c>
      <c r="AH88" s="131">
        <v>-1428</v>
      </c>
      <c r="AI88" s="131">
        <v>-1286</v>
      </c>
      <c r="AJ88" s="131">
        <v>-2094</v>
      </c>
      <c r="AK88" s="131">
        <v>-1731</v>
      </c>
      <c r="AL88" s="131">
        <v>-1342</v>
      </c>
      <c r="AM88" s="131">
        <v>-1963</v>
      </c>
      <c r="AN88" s="131">
        <v>-2121</v>
      </c>
      <c r="AO88" s="131">
        <v>-1884</v>
      </c>
      <c r="AP88" s="131">
        <v>-1981</v>
      </c>
      <c r="AQ88" s="131">
        <v>-1569</v>
      </c>
      <c r="AR88" s="131">
        <v>-1718</v>
      </c>
      <c r="AS88" s="131">
        <v>-1812</v>
      </c>
      <c r="AT88" s="131">
        <v>-1472</v>
      </c>
      <c r="AU88" s="131">
        <v>-1683</v>
      </c>
      <c r="AV88" s="131">
        <v>-1801</v>
      </c>
      <c r="AW88" s="131">
        <v>-1382</v>
      </c>
      <c r="AX88" s="131">
        <v>-1591</v>
      </c>
      <c r="AY88" s="131">
        <v>-1680</v>
      </c>
      <c r="AZ88" s="131">
        <v>-2077</v>
      </c>
      <c r="BA88" s="131">
        <v>-2037</v>
      </c>
      <c r="BB88" s="131">
        <v>-1917</v>
      </c>
      <c r="BC88" s="131">
        <v>-1817</v>
      </c>
      <c r="BD88" s="131">
        <v>-1656</v>
      </c>
      <c r="BE88" s="131">
        <v>-1431</v>
      </c>
      <c r="BF88" s="131">
        <v>-1474</v>
      </c>
      <c r="BG88" s="131">
        <v>-1651</v>
      </c>
      <c r="BH88" s="131">
        <v>-1819</v>
      </c>
      <c r="BI88" s="131">
        <v>-1462</v>
      </c>
      <c r="BJ88" s="131">
        <v>-1513</v>
      </c>
      <c r="BK88" s="131">
        <v>-1740</v>
      </c>
      <c r="BL88" s="131">
        <v>-2220</v>
      </c>
      <c r="BM88" s="131">
        <v>-2091</v>
      </c>
      <c r="BN88" s="131">
        <v>-1945</v>
      </c>
      <c r="BO88" s="131">
        <v>-1598</v>
      </c>
      <c r="BP88" s="131">
        <v>-2152</v>
      </c>
      <c r="BQ88" s="131">
        <v>-1905</v>
      </c>
      <c r="BR88" s="131">
        <v>-1546</v>
      </c>
      <c r="BS88" s="131">
        <v>-1680</v>
      </c>
      <c r="BT88" s="131">
        <v>-1941</v>
      </c>
      <c r="BU88" s="131">
        <v>-1677</v>
      </c>
      <c r="BV88" s="131">
        <v>-1566</v>
      </c>
      <c r="BW88" s="131">
        <v>-2325</v>
      </c>
      <c r="BX88" s="131">
        <v>-2020</v>
      </c>
      <c r="BY88" s="131">
        <v>-1234</v>
      </c>
      <c r="BZ88" s="131">
        <v>-1970</v>
      </c>
      <c r="CA88" s="131">
        <v>-1610</v>
      </c>
      <c r="CB88" s="131">
        <v>-1579</v>
      </c>
      <c r="CC88" s="131">
        <v>-1920</v>
      </c>
      <c r="CD88" s="131">
        <v>-1263</v>
      </c>
      <c r="CE88" s="131">
        <v>-1644</v>
      </c>
      <c r="CF88" s="131">
        <v>-1769</v>
      </c>
      <c r="CG88" s="131">
        <v>-1877</v>
      </c>
      <c r="CH88" s="131">
        <v>-2183</v>
      </c>
      <c r="CI88" s="131">
        <v>-2586</v>
      </c>
      <c r="CJ88" s="131">
        <v>-2919</v>
      </c>
      <c r="CK88" s="131">
        <v>-3170</v>
      </c>
      <c r="CL88" s="131">
        <v>-2616</v>
      </c>
      <c r="CM88" s="131">
        <v>-2467</v>
      </c>
      <c r="CN88" s="131">
        <v>-3031</v>
      </c>
      <c r="CO88" s="131">
        <v>-2328</v>
      </c>
      <c r="CP88" s="131">
        <v>-1965</v>
      </c>
      <c r="CQ88" s="131">
        <v>-2774</v>
      </c>
      <c r="CR88" s="131">
        <v>-2413</v>
      </c>
      <c r="CS88" s="131">
        <v>-2461</v>
      </c>
      <c r="CT88" s="131">
        <v>-1805</v>
      </c>
      <c r="CU88" s="131">
        <v>-3373</v>
      </c>
      <c r="CV88" s="131">
        <v>-2844</v>
      </c>
      <c r="CW88" s="131">
        <v>-3398</v>
      </c>
      <c r="CX88" s="131">
        <v>-2904</v>
      </c>
      <c r="CY88" s="131">
        <v>-2478</v>
      </c>
      <c r="CZ88" s="131">
        <v>-3576</v>
      </c>
      <c r="DA88" s="131">
        <v>-2814</v>
      </c>
      <c r="DB88" s="131">
        <v>-2609</v>
      </c>
      <c r="DC88" s="131">
        <v>-2743</v>
      </c>
      <c r="DD88" s="131">
        <v>-3033</v>
      </c>
      <c r="DE88" s="131">
        <v>-3289</v>
      </c>
      <c r="DF88" s="131">
        <v>-1202</v>
      </c>
      <c r="DG88" s="131">
        <v>-4992</v>
      </c>
      <c r="DH88" s="131">
        <v>-3727</v>
      </c>
      <c r="DI88" s="131">
        <v>-4558</v>
      </c>
      <c r="DJ88" s="131">
        <v>-3376</v>
      </c>
      <c r="DK88" s="131">
        <v>-3677</v>
      </c>
      <c r="DL88" s="131">
        <v>-4274</v>
      </c>
      <c r="DM88" s="131">
        <v>-3817</v>
      </c>
      <c r="DN88" s="131">
        <v>-3670</v>
      </c>
      <c r="DO88" s="131">
        <v>-3507</v>
      </c>
      <c r="DP88" s="131">
        <v>-4686</v>
      </c>
      <c r="DQ88" s="131">
        <v>-3820</v>
      </c>
      <c r="DR88" s="131">
        <v>-2211</v>
      </c>
      <c r="DS88" s="131">
        <v>-6439</v>
      </c>
      <c r="DT88" s="131">
        <v>-5336</v>
      </c>
      <c r="DU88" s="131">
        <v>-3122</v>
      </c>
      <c r="DV88" s="131">
        <v>-3122</v>
      </c>
      <c r="DW88" s="131">
        <v>-3916</v>
      </c>
      <c r="DX88" s="131">
        <v>-4803</v>
      </c>
      <c r="DY88" s="131">
        <v>-5797</v>
      </c>
      <c r="DZ88" s="131">
        <v>-4107</v>
      </c>
      <c r="EA88" s="131">
        <v>-5190</v>
      </c>
      <c r="EB88" s="131">
        <v>-6326</v>
      </c>
      <c r="EC88" s="131">
        <v>-5307</v>
      </c>
      <c r="ED88" s="131">
        <v>-2848</v>
      </c>
      <c r="EE88" s="131">
        <v>-8619</v>
      </c>
      <c r="EF88" s="131">
        <v>-4711</v>
      </c>
      <c r="EG88" s="131">
        <v>-8160</v>
      </c>
      <c r="EH88" s="131">
        <v>-7439</v>
      </c>
      <c r="EI88" s="131">
        <v>-5949</v>
      </c>
      <c r="EJ88" s="131">
        <v>-6737</v>
      </c>
      <c r="EK88" s="131">
        <v>-7416</v>
      </c>
      <c r="EL88" s="131">
        <v>-5975</v>
      </c>
      <c r="EM88" s="131">
        <v>-6305</v>
      </c>
      <c r="EN88" s="131">
        <v>-5504</v>
      </c>
      <c r="EO88" s="131">
        <v>-9285</v>
      </c>
      <c r="EP88" s="131">
        <v>-5245</v>
      </c>
      <c r="EQ88" s="131">
        <v>-10193</v>
      </c>
      <c r="ER88" s="131">
        <v>-7188</v>
      </c>
      <c r="ES88" s="131">
        <v>-8794</v>
      </c>
      <c r="ET88" s="131">
        <v>-8875</v>
      </c>
      <c r="EU88" s="131">
        <v>-7326</v>
      </c>
      <c r="EV88" s="131">
        <v>-8001</v>
      </c>
      <c r="EW88" s="131">
        <v>-8383</v>
      </c>
      <c r="EX88" s="131">
        <v>-7082</v>
      </c>
      <c r="EY88" s="131">
        <v>-10124</v>
      </c>
      <c r="EZ88" s="131">
        <v>-8073</v>
      </c>
      <c r="FA88" s="131">
        <v>-7386</v>
      </c>
      <c r="FB88" s="131">
        <v>-6402</v>
      </c>
      <c r="FC88" s="131">
        <v>-13043</v>
      </c>
      <c r="FD88" s="131">
        <v>-9368</v>
      </c>
      <c r="FE88" s="131">
        <v>-13466</v>
      </c>
      <c r="FF88" s="131">
        <v>-9334</v>
      </c>
      <c r="FG88" s="131">
        <v>-9286</v>
      </c>
      <c r="FH88" s="131">
        <v>-11663</v>
      </c>
      <c r="FI88" s="131">
        <v>-8127</v>
      </c>
      <c r="FJ88" s="131">
        <v>-8049</v>
      </c>
      <c r="FK88" s="131">
        <v>-12475</v>
      </c>
      <c r="FL88" s="131">
        <v>-9491</v>
      </c>
      <c r="FM88" s="131">
        <v>-9600</v>
      </c>
      <c r="FN88" s="131">
        <v>-7491</v>
      </c>
      <c r="FO88" s="131">
        <v>-14416</v>
      </c>
      <c r="FP88" s="131">
        <v>-13897</v>
      </c>
      <c r="FQ88" s="131">
        <v>-14796</v>
      </c>
      <c r="FR88" s="131">
        <v>-11272</v>
      </c>
      <c r="FS88" s="131">
        <v>-24914</v>
      </c>
      <c r="FT88" s="131">
        <v>-23072</v>
      </c>
      <c r="FU88" s="131">
        <v>-20816</v>
      </c>
      <c r="FV88" s="131">
        <v>-22362</v>
      </c>
      <c r="FW88" s="131">
        <v>-19489</v>
      </c>
      <c r="FX88" s="131">
        <v>-22082</v>
      </c>
      <c r="FY88" s="131">
        <v>-20028</v>
      </c>
      <c r="FZ88" s="131">
        <v>-11354</v>
      </c>
      <c r="GA88" s="131">
        <v>-37036</v>
      </c>
      <c r="GB88" s="131">
        <v>-22874</v>
      </c>
      <c r="GC88" s="131">
        <v>-29602</v>
      </c>
      <c r="GD88" s="131">
        <v>-22666</v>
      </c>
      <c r="GE88" s="131">
        <v>-26564</v>
      </c>
      <c r="GF88" s="131">
        <v>-21714</v>
      </c>
      <c r="GG88" s="131">
        <v>-21448</v>
      </c>
      <c r="GH88" s="131">
        <v>-25000</v>
      </c>
      <c r="GI88" s="131">
        <v>-20300</v>
      </c>
      <c r="GJ88" s="131">
        <v>-25786</v>
      </c>
      <c r="GK88" s="131">
        <v>-16222</v>
      </c>
      <c r="GL88" s="131">
        <v>-12854</v>
      </c>
      <c r="GM88" s="131">
        <v>-38194</v>
      </c>
      <c r="GN88" s="131">
        <v>-29176</v>
      </c>
      <c r="GO88" s="131">
        <v>-27999</v>
      </c>
      <c r="GP88" s="131">
        <v>-29621</v>
      </c>
      <c r="GQ88" s="131">
        <v>-20576</v>
      </c>
      <c r="GR88" s="131">
        <v>-26514</v>
      </c>
      <c r="GS88" s="131">
        <v>-29592</v>
      </c>
    </row>
    <row r="89" spans="1:201" s="130" customFormat="1" x14ac:dyDescent="0.3">
      <c r="A89" s="132"/>
      <c r="B89" s="133" t="s">
        <v>1619</v>
      </c>
      <c r="C89" s="131">
        <v>-234</v>
      </c>
      <c r="D89" s="131">
        <v>-252</v>
      </c>
      <c r="E89" s="131">
        <v>1116</v>
      </c>
      <c r="F89" s="131">
        <v>-252</v>
      </c>
      <c r="G89" s="131">
        <v>-144</v>
      </c>
      <c r="H89" s="131">
        <v>-90</v>
      </c>
      <c r="I89" s="131">
        <v>-108</v>
      </c>
      <c r="J89" s="131">
        <v>-162</v>
      </c>
      <c r="K89" s="131">
        <v>-198</v>
      </c>
      <c r="L89" s="131">
        <v>-162</v>
      </c>
      <c r="M89" s="131">
        <v>-126</v>
      </c>
      <c r="N89" s="131">
        <v>-144</v>
      </c>
      <c r="O89" s="131">
        <v>-198</v>
      </c>
      <c r="P89" s="131">
        <v>-216</v>
      </c>
      <c r="Q89" s="131">
        <v>-90</v>
      </c>
      <c r="R89" s="131">
        <v>-54</v>
      </c>
      <c r="S89" s="131">
        <v>-54</v>
      </c>
      <c r="T89" s="131">
        <v>-36</v>
      </c>
      <c r="U89" s="131">
        <v>-72</v>
      </c>
      <c r="V89" s="131">
        <v>-54</v>
      </c>
      <c r="W89" s="131">
        <v>0</v>
      </c>
      <c r="X89" s="131">
        <v>-54</v>
      </c>
      <c r="Y89" s="131">
        <v>0</v>
      </c>
      <c r="Z89" s="131">
        <v>-36</v>
      </c>
      <c r="AA89" s="131">
        <v>-54</v>
      </c>
      <c r="AB89" s="131">
        <v>0</v>
      </c>
      <c r="AC89" s="131">
        <v>0</v>
      </c>
      <c r="AD89" s="131">
        <v>-36</v>
      </c>
      <c r="AE89" s="131">
        <v>-18</v>
      </c>
      <c r="AF89" s="131">
        <v>-54</v>
      </c>
      <c r="AG89" s="131">
        <v>0</v>
      </c>
      <c r="AH89" s="131">
        <v>0</v>
      </c>
      <c r="AI89" s="131">
        <v>-36</v>
      </c>
      <c r="AJ89" s="131">
        <v>-54</v>
      </c>
      <c r="AK89" s="131">
        <v>-36</v>
      </c>
      <c r="AL89" s="131">
        <v>-36</v>
      </c>
      <c r="AM89" s="131">
        <v>-18</v>
      </c>
      <c r="AN89" s="131">
        <v>-54</v>
      </c>
      <c r="AO89" s="131">
        <v>-18</v>
      </c>
      <c r="AP89" s="131">
        <v>0</v>
      </c>
      <c r="AQ89" s="131">
        <v>-18</v>
      </c>
      <c r="AR89" s="131">
        <v>0</v>
      </c>
      <c r="AS89" s="131">
        <v>-18</v>
      </c>
      <c r="AT89" s="131">
        <v>-90</v>
      </c>
      <c r="AU89" s="131">
        <v>0</v>
      </c>
      <c r="AV89" s="131">
        <v>-36</v>
      </c>
      <c r="AW89" s="131">
        <v>-36</v>
      </c>
      <c r="AX89" s="131">
        <v>-18</v>
      </c>
      <c r="AY89" s="131">
        <v>0</v>
      </c>
      <c r="AZ89" s="131">
        <v>0</v>
      </c>
      <c r="BA89" s="131">
        <v>-90</v>
      </c>
      <c r="BB89" s="131">
        <v>-18</v>
      </c>
      <c r="BC89" s="131">
        <v>-36</v>
      </c>
      <c r="BD89" s="131">
        <v>-432</v>
      </c>
      <c r="BE89" s="131">
        <v>-198</v>
      </c>
      <c r="BF89" s="131">
        <v>-54</v>
      </c>
      <c r="BG89" s="131">
        <v>-72</v>
      </c>
      <c r="BH89" s="131">
        <v>-108</v>
      </c>
      <c r="BI89" s="131">
        <v>-54</v>
      </c>
      <c r="BJ89" s="131">
        <v>-90</v>
      </c>
      <c r="BK89" s="131">
        <v>-162</v>
      </c>
      <c r="BL89" s="131">
        <v>-198</v>
      </c>
      <c r="BM89" s="131">
        <v>-108</v>
      </c>
      <c r="BN89" s="131">
        <v>-36</v>
      </c>
      <c r="BO89" s="131">
        <v>-36</v>
      </c>
      <c r="BP89" s="131">
        <v>-144</v>
      </c>
      <c r="BQ89" s="131">
        <v>-144</v>
      </c>
      <c r="BR89" s="131">
        <v>-54</v>
      </c>
      <c r="BS89" s="131">
        <v>-234</v>
      </c>
      <c r="BT89" s="131">
        <v>-306</v>
      </c>
      <c r="BU89" s="131">
        <v>-288</v>
      </c>
      <c r="BV89" s="131">
        <v>-270</v>
      </c>
      <c r="BW89" s="131">
        <v>-108</v>
      </c>
      <c r="BX89" s="131">
        <v>-216</v>
      </c>
      <c r="BY89" s="131">
        <v>-234</v>
      </c>
      <c r="BZ89" s="131">
        <v>-198</v>
      </c>
      <c r="CA89" s="131">
        <v>-180</v>
      </c>
      <c r="CB89" s="131">
        <v>-288</v>
      </c>
      <c r="CC89" s="131">
        <v>-180</v>
      </c>
      <c r="CD89" s="131">
        <v>-108</v>
      </c>
      <c r="CE89" s="131">
        <v>-324</v>
      </c>
      <c r="CF89" s="131">
        <v>-162</v>
      </c>
      <c r="CG89" s="131">
        <v>-252</v>
      </c>
      <c r="CH89" s="131">
        <v>-378</v>
      </c>
      <c r="CI89" s="131">
        <v>-288</v>
      </c>
      <c r="CJ89" s="131">
        <v>-180</v>
      </c>
      <c r="CK89" s="131">
        <v>-162</v>
      </c>
      <c r="CL89" s="131">
        <v>-378</v>
      </c>
      <c r="CM89" s="131">
        <v>-234</v>
      </c>
      <c r="CN89" s="131">
        <v>-90</v>
      </c>
      <c r="CO89" s="131">
        <v>-198</v>
      </c>
      <c r="CP89" s="131">
        <v>-306</v>
      </c>
      <c r="CQ89" s="131">
        <v>-216</v>
      </c>
      <c r="CR89" s="131">
        <v>-432</v>
      </c>
      <c r="CS89" s="131">
        <v>-306</v>
      </c>
      <c r="CT89" s="131">
        <v>-198</v>
      </c>
      <c r="CU89" s="131">
        <v>-144</v>
      </c>
      <c r="CV89" s="131">
        <v>-252</v>
      </c>
      <c r="CW89" s="131">
        <v>-270</v>
      </c>
      <c r="CX89" s="131">
        <v>-234</v>
      </c>
      <c r="CY89" s="131">
        <v>-162</v>
      </c>
      <c r="CZ89" s="131">
        <v>-234</v>
      </c>
      <c r="DA89" s="131">
        <v>-216</v>
      </c>
      <c r="DB89" s="131">
        <v>-324</v>
      </c>
      <c r="DC89" s="131">
        <v>-288</v>
      </c>
      <c r="DD89" s="131">
        <v>-288</v>
      </c>
      <c r="DE89" s="131">
        <v>-252</v>
      </c>
      <c r="DF89" s="131">
        <v>-342</v>
      </c>
      <c r="DG89" s="131">
        <v>-270</v>
      </c>
      <c r="DH89" s="131">
        <v>-288</v>
      </c>
      <c r="DI89" s="131">
        <v>-306</v>
      </c>
      <c r="DJ89" s="131">
        <v>-270</v>
      </c>
      <c r="DK89" s="131">
        <v>-234</v>
      </c>
      <c r="DL89" s="131">
        <v>-216</v>
      </c>
      <c r="DM89" s="131">
        <v>-216</v>
      </c>
      <c r="DN89" s="131">
        <v>-324</v>
      </c>
      <c r="DO89" s="131">
        <v>-216</v>
      </c>
      <c r="DP89" s="131">
        <v>-306</v>
      </c>
      <c r="DQ89" s="131">
        <v>-306</v>
      </c>
      <c r="DR89" s="131">
        <v>-180</v>
      </c>
      <c r="DS89" s="131">
        <v>-324</v>
      </c>
      <c r="DT89" s="131">
        <v>-234</v>
      </c>
      <c r="DU89" s="131">
        <v>-36</v>
      </c>
      <c r="DV89" s="131">
        <v>-36</v>
      </c>
      <c r="DW89" s="131">
        <v>-108</v>
      </c>
      <c r="DX89" s="131">
        <v>-198</v>
      </c>
      <c r="DY89" s="131">
        <v>-126</v>
      </c>
      <c r="DZ89" s="131">
        <v>-306</v>
      </c>
      <c r="EA89" s="131">
        <v>-306</v>
      </c>
      <c r="EB89" s="131">
        <v>-336</v>
      </c>
      <c r="EC89" s="131">
        <v>-384</v>
      </c>
      <c r="ED89" s="131">
        <v>-336</v>
      </c>
      <c r="EE89" s="131">
        <v>-264</v>
      </c>
      <c r="EF89" s="131">
        <v>-168</v>
      </c>
      <c r="EG89" s="131">
        <v>-264</v>
      </c>
      <c r="EH89" s="131">
        <v>-240</v>
      </c>
      <c r="EI89" s="131">
        <v>-240</v>
      </c>
      <c r="EJ89" s="131">
        <v>-216</v>
      </c>
      <c r="EK89" s="131">
        <v>-456</v>
      </c>
      <c r="EL89" s="131">
        <v>-192</v>
      </c>
      <c r="EM89" s="131">
        <v>-312</v>
      </c>
      <c r="EN89" s="131">
        <v>-384</v>
      </c>
      <c r="EO89" s="131">
        <v>-192</v>
      </c>
      <c r="EP89" s="131">
        <v>-480</v>
      </c>
      <c r="EQ89" s="131">
        <v>-240</v>
      </c>
      <c r="ER89" s="131">
        <v>-312</v>
      </c>
      <c r="ES89" s="131">
        <v>-480</v>
      </c>
      <c r="ET89" s="131">
        <v>-312</v>
      </c>
      <c r="EU89" s="131">
        <v>-264</v>
      </c>
      <c r="EV89" s="131">
        <v>-408</v>
      </c>
      <c r="EW89" s="131">
        <v>-336</v>
      </c>
      <c r="EX89" s="131">
        <v>-240</v>
      </c>
      <c r="EY89" s="131">
        <v>-360</v>
      </c>
      <c r="EZ89" s="131">
        <v>-408</v>
      </c>
      <c r="FA89" s="131">
        <v>-480</v>
      </c>
      <c r="FB89" s="131">
        <v>-336</v>
      </c>
      <c r="FC89" s="131">
        <v>-408</v>
      </c>
      <c r="FD89" s="131">
        <v>-528</v>
      </c>
      <c r="FE89" s="131">
        <v>-384</v>
      </c>
      <c r="FF89" s="131">
        <v>-216</v>
      </c>
      <c r="FG89" s="131">
        <v>-288</v>
      </c>
      <c r="FH89" s="131">
        <v>-384</v>
      </c>
      <c r="FI89" s="131">
        <v>-360</v>
      </c>
      <c r="FJ89" s="131">
        <v>-384</v>
      </c>
      <c r="FK89" s="131">
        <v>-552</v>
      </c>
      <c r="FL89" s="131">
        <v>-480</v>
      </c>
      <c r="FM89" s="131">
        <v>-408</v>
      </c>
      <c r="FN89" s="131">
        <v>-312</v>
      </c>
      <c r="FO89" s="131">
        <v>-576</v>
      </c>
      <c r="FP89" s="131">
        <v>-648</v>
      </c>
      <c r="FQ89" s="131">
        <v>-672</v>
      </c>
      <c r="FR89" s="131">
        <v>-576</v>
      </c>
      <c r="FS89" s="131">
        <v>-672</v>
      </c>
      <c r="FT89" s="131">
        <v>-624</v>
      </c>
      <c r="FU89" s="131">
        <v>-576</v>
      </c>
      <c r="FV89" s="131">
        <v>-456</v>
      </c>
      <c r="FW89" s="131">
        <v>-480</v>
      </c>
      <c r="FX89" s="131">
        <v>-456</v>
      </c>
      <c r="FY89" s="131">
        <v>-480</v>
      </c>
      <c r="FZ89" s="131">
        <v>-624</v>
      </c>
      <c r="GA89" s="131">
        <v>-504</v>
      </c>
      <c r="GB89" s="131">
        <v>-720</v>
      </c>
      <c r="GC89" s="131">
        <v>-768</v>
      </c>
      <c r="GD89" s="131">
        <v>-672</v>
      </c>
      <c r="GE89" s="131">
        <v>-1056</v>
      </c>
      <c r="GF89" s="131">
        <v>-552</v>
      </c>
      <c r="GG89" s="131">
        <v>-648</v>
      </c>
      <c r="GH89" s="131">
        <v>-480</v>
      </c>
      <c r="GI89" s="131">
        <v>-600</v>
      </c>
      <c r="GJ89" s="131">
        <v>-576</v>
      </c>
      <c r="GK89" s="131">
        <v>-480</v>
      </c>
      <c r="GL89" s="131">
        <v>-1224</v>
      </c>
      <c r="GM89" s="131">
        <v>-384</v>
      </c>
      <c r="GN89" s="131">
        <v>-768</v>
      </c>
      <c r="GO89" s="131">
        <v>-624</v>
      </c>
      <c r="GP89" s="131">
        <v>-768</v>
      </c>
      <c r="GQ89" s="131">
        <v>-448</v>
      </c>
      <c r="GR89" s="131">
        <v>-768</v>
      </c>
      <c r="GS89" s="131">
        <v>-672</v>
      </c>
    </row>
    <row r="90" spans="1:201" s="130" customFormat="1" x14ac:dyDescent="0.3">
      <c r="A90" s="132"/>
      <c r="B90" s="142" t="s">
        <v>74</v>
      </c>
      <c r="C90" s="137">
        <v>378286</v>
      </c>
      <c r="D90" s="137">
        <v>391379</v>
      </c>
      <c r="E90" s="137">
        <v>422684</v>
      </c>
      <c r="F90" s="137">
        <v>371854</v>
      </c>
      <c r="G90" s="137">
        <v>323862</v>
      </c>
      <c r="H90" s="137">
        <v>461231</v>
      </c>
      <c r="I90" s="137">
        <v>382503</v>
      </c>
      <c r="J90" s="137">
        <v>330488</v>
      </c>
      <c r="K90" s="137">
        <v>392543</v>
      </c>
      <c r="L90" s="137">
        <v>372474</v>
      </c>
      <c r="M90" s="137">
        <v>370593</v>
      </c>
      <c r="N90" s="137">
        <v>379926</v>
      </c>
      <c r="O90" s="137">
        <v>314797</v>
      </c>
      <c r="P90" s="137">
        <v>347477</v>
      </c>
      <c r="Q90" s="137">
        <v>401685</v>
      </c>
      <c r="R90" s="137">
        <v>316587</v>
      </c>
      <c r="S90" s="137">
        <v>402456</v>
      </c>
      <c r="T90" s="137">
        <v>343279</v>
      </c>
      <c r="U90" s="137">
        <v>353333</v>
      </c>
      <c r="V90" s="137">
        <v>348274</v>
      </c>
      <c r="W90" s="137">
        <v>331302</v>
      </c>
      <c r="X90" s="137">
        <v>352010</v>
      </c>
      <c r="Y90" s="137">
        <v>349853</v>
      </c>
      <c r="Z90" s="137">
        <v>396312</v>
      </c>
      <c r="AA90" s="137">
        <v>367899</v>
      </c>
      <c r="AB90" s="137">
        <v>347572</v>
      </c>
      <c r="AC90" s="137">
        <v>365848</v>
      </c>
      <c r="AD90" s="137">
        <v>340750</v>
      </c>
      <c r="AE90" s="137">
        <v>322752</v>
      </c>
      <c r="AF90" s="137">
        <v>384503</v>
      </c>
      <c r="AG90" s="137">
        <v>416130</v>
      </c>
      <c r="AH90" s="137">
        <v>322959</v>
      </c>
      <c r="AI90" s="137">
        <v>346344</v>
      </c>
      <c r="AJ90" s="137">
        <v>454219</v>
      </c>
      <c r="AK90" s="137">
        <v>406008</v>
      </c>
      <c r="AL90" s="137">
        <v>389685</v>
      </c>
      <c r="AM90" s="137">
        <v>395956</v>
      </c>
      <c r="AN90" s="137">
        <v>389857</v>
      </c>
      <c r="AO90" s="137">
        <v>383571</v>
      </c>
      <c r="AP90" s="137">
        <v>379495</v>
      </c>
      <c r="AQ90" s="137">
        <v>356333</v>
      </c>
      <c r="AR90" s="137">
        <v>436067</v>
      </c>
      <c r="AS90" s="137">
        <v>461720</v>
      </c>
      <c r="AT90" s="137">
        <v>336322</v>
      </c>
      <c r="AU90" s="137">
        <v>424996</v>
      </c>
      <c r="AV90" s="137">
        <v>426059</v>
      </c>
      <c r="AW90" s="137">
        <v>354876</v>
      </c>
      <c r="AX90" s="137">
        <v>414000</v>
      </c>
      <c r="AY90" s="137">
        <v>401671</v>
      </c>
      <c r="AZ90" s="137">
        <v>389335</v>
      </c>
      <c r="BA90" s="137">
        <v>397891</v>
      </c>
      <c r="BB90" s="137">
        <v>382338</v>
      </c>
      <c r="BC90" s="137">
        <v>371453</v>
      </c>
      <c r="BD90" s="137">
        <v>377579</v>
      </c>
      <c r="BE90" s="137">
        <v>384655</v>
      </c>
      <c r="BF90" s="137">
        <v>315682</v>
      </c>
      <c r="BG90" s="137">
        <v>429128</v>
      </c>
      <c r="BH90" s="137">
        <v>438199</v>
      </c>
      <c r="BI90" s="137">
        <v>372676</v>
      </c>
      <c r="BJ90" s="137">
        <v>453986</v>
      </c>
      <c r="BK90" s="137">
        <v>433247</v>
      </c>
      <c r="BL90" s="137">
        <v>422310</v>
      </c>
      <c r="BM90" s="137">
        <v>460252</v>
      </c>
      <c r="BN90" s="137">
        <v>445052</v>
      </c>
      <c r="BO90" s="137">
        <v>360085</v>
      </c>
      <c r="BP90" s="137">
        <v>498458</v>
      </c>
      <c r="BQ90" s="137">
        <v>453315</v>
      </c>
      <c r="BR90" s="137">
        <v>382439</v>
      </c>
      <c r="BS90" s="137">
        <v>464161</v>
      </c>
      <c r="BT90" s="137">
        <v>461575</v>
      </c>
      <c r="BU90" s="137">
        <v>429785</v>
      </c>
      <c r="BV90" s="137">
        <v>473709</v>
      </c>
      <c r="BW90" s="137">
        <v>478936</v>
      </c>
      <c r="BX90" s="137">
        <v>450129</v>
      </c>
      <c r="BY90" s="137">
        <v>565740</v>
      </c>
      <c r="BZ90" s="137">
        <v>665167</v>
      </c>
      <c r="CA90" s="137">
        <v>645400</v>
      </c>
      <c r="CB90" s="137">
        <v>826503</v>
      </c>
      <c r="CC90" s="137">
        <v>720710</v>
      </c>
      <c r="CD90" s="137">
        <v>610159</v>
      </c>
      <c r="CE90" s="137">
        <v>833175</v>
      </c>
      <c r="CF90" s="137">
        <v>792338</v>
      </c>
      <c r="CG90" s="137">
        <v>796344</v>
      </c>
      <c r="CH90" s="137">
        <v>848454</v>
      </c>
      <c r="CI90" s="137">
        <v>850117</v>
      </c>
      <c r="CJ90" s="137">
        <v>708159</v>
      </c>
      <c r="CK90" s="137">
        <v>865459</v>
      </c>
      <c r="CL90" s="137">
        <v>460422</v>
      </c>
      <c r="CM90" s="137">
        <v>496334</v>
      </c>
      <c r="CN90" s="137">
        <v>485006</v>
      </c>
      <c r="CO90" s="137">
        <v>503637</v>
      </c>
      <c r="CP90" s="137">
        <v>464845</v>
      </c>
      <c r="CQ90" s="137">
        <v>468753</v>
      </c>
      <c r="CR90" s="137">
        <v>572066</v>
      </c>
      <c r="CS90" s="137">
        <v>510458</v>
      </c>
      <c r="CT90" s="137">
        <v>493770</v>
      </c>
      <c r="CU90" s="137">
        <v>532756</v>
      </c>
      <c r="CV90" s="137">
        <v>497233</v>
      </c>
      <c r="CW90" s="137">
        <v>512431</v>
      </c>
      <c r="CX90" s="137">
        <v>520680</v>
      </c>
      <c r="CY90" s="137">
        <v>505182</v>
      </c>
      <c r="CZ90" s="137">
        <v>584203</v>
      </c>
      <c r="DA90" s="137">
        <v>570124</v>
      </c>
      <c r="DB90" s="137">
        <v>461913</v>
      </c>
      <c r="DC90" s="137">
        <v>506633</v>
      </c>
      <c r="DD90" s="137">
        <v>599302</v>
      </c>
      <c r="DE90" s="137">
        <v>507781</v>
      </c>
      <c r="DF90" s="137">
        <v>509412</v>
      </c>
      <c r="DG90" s="137">
        <v>554437</v>
      </c>
      <c r="DH90" s="137">
        <v>533116</v>
      </c>
      <c r="DI90" s="137">
        <v>545248</v>
      </c>
      <c r="DJ90" s="137">
        <v>552366</v>
      </c>
      <c r="DK90" s="137">
        <v>508965</v>
      </c>
      <c r="DL90" s="137">
        <v>585289</v>
      </c>
      <c r="DM90" s="137">
        <v>614190</v>
      </c>
      <c r="DN90" s="137">
        <v>454211</v>
      </c>
      <c r="DO90" s="137">
        <v>516418</v>
      </c>
      <c r="DP90" s="137">
        <v>622969</v>
      </c>
      <c r="DQ90" s="137">
        <v>595890</v>
      </c>
      <c r="DR90" s="137">
        <v>605853</v>
      </c>
      <c r="DS90" s="137">
        <v>605097</v>
      </c>
      <c r="DT90" s="137">
        <v>616721</v>
      </c>
      <c r="DU90" s="137">
        <v>305176</v>
      </c>
      <c r="DV90" s="137">
        <v>305176</v>
      </c>
      <c r="DW90" s="137">
        <v>393166</v>
      </c>
      <c r="DX90" s="137">
        <v>614743</v>
      </c>
      <c r="DY90" s="137">
        <v>568766</v>
      </c>
      <c r="DZ90" s="137">
        <v>442799</v>
      </c>
      <c r="EA90" s="137">
        <v>613544</v>
      </c>
      <c r="EB90" s="137">
        <v>638612</v>
      </c>
      <c r="EC90" s="137">
        <v>612266</v>
      </c>
      <c r="ED90" s="137">
        <v>630400</v>
      </c>
      <c r="EE90" s="137">
        <v>596762</v>
      </c>
      <c r="EF90" s="137">
        <v>622663</v>
      </c>
      <c r="EG90" s="137">
        <v>656578</v>
      </c>
      <c r="EH90" s="137">
        <v>672817</v>
      </c>
      <c r="EI90" s="137">
        <v>629272</v>
      </c>
      <c r="EJ90" s="137">
        <v>724393</v>
      </c>
      <c r="EK90" s="137">
        <v>636267</v>
      </c>
      <c r="EL90" s="137">
        <v>552580</v>
      </c>
      <c r="EM90" s="137">
        <v>669807</v>
      </c>
      <c r="EN90" s="137">
        <v>649759</v>
      </c>
      <c r="EO90" s="137">
        <v>657045</v>
      </c>
      <c r="EP90" s="137">
        <v>839485</v>
      </c>
      <c r="EQ90" s="137">
        <v>667995</v>
      </c>
      <c r="ER90" s="137">
        <v>661515</v>
      </c>
      <c r="ES90" s="137">
        <v>715947</v>
      </c>
      <c r="ET90" s="137">
        <v>657598</v>
      </c>
      <c r="EU90" s="137">
        <v>798458</v>
      </c>
      <c r="EV90" s="137">
        <v>783146</v>
      </c>
      <c r="EW90" s="137">
        <v>673903</v>
      </c>
      <c r="EX90" s="137">
        <v>630237</v>
      </c>
      <c r="EY90" s="137">
        <v>766107</v>
      </c>
      <c r="EZ90" s="137">
        <v>756495</v>
      </c>
      <c r="FA90" s="137">
        <v>758146</v>
      </c>
      <c r="FB90" s="137">
        <v>805336</v>
      </c>
      <c r="FC90" s="137">
        <v>799096</v>
      </c>
      <c r="FD90" s="137">
        <v>737600</v>
      </c>
      <c r="FE90" s="137">
        <v>784408</v>
      </c>
      <c r="FF90" s="137">
        <v>708701</v>
      </c>
      <c r="FG90" s="137">
        <v>781838</v>
      </c>
      <c r="FH90" s="137">
        <v>1006043</v>
      </c>
      <c r="FI90" s="137">
        <v>769034</v>
      </c>
      <c r="FJ90" s="137">
        <v>727725</v>
      </c>
      <c r="FK90" s="137">
        <v>789631</v>
      </c>
      <c r="FL90" s="137">
        <v>858015</v>
      </c>
      <c r="FM90" s="137">
        <v>847653</v>
      </c>
      <c r="FN90" s="137">
        <v>837597</v>
      </c>
      <c r="FO90" s="137">
        <v>884310.98</v>
      </c>
      <c r="FP90" s="137">
        <v>846035.38</v>
      </c>
      <c r="FQ90" s="137">
        <v>803822.5</v>
      </c>
      <c r="FR90" s="137">
        <v>686463.21</v>
      </c>
      <c r="FS90" s="137">
        <v>897473.22</v>
      </c>
      <c r="FT90" s="137">
        <v>924728.65</v>
      </c>
      <c r="FU90" s="137">
        <v>923609.43</v>
      </c>
      <c r="FV90" s="137">
        <v>674281.08</v>
      </c>
      <c r="FW90" s="137">
        <v>822571.67</v>
      </c>
      <c r="FX90" s="137">
        <v>935100.14</v>
      </c>
      <c r="FY90" s="137">
        <v>829319.25</v>
      </c>
      <c r="FZ90" s="137">
        <v>954086.05</v>
      </c>
      <c r="GA90" s="137">
        <v>987793.01</v>
      </c>
      <c r="GB90" s="137">
        <v>887497.51</v>
      </c>
      <c r="GC90" s="137">
        <v>939183.74</v>
      </c>
      <c r="GD90" s="137">
        <v>679456.07</v>
      </c>
      <c r="GE90" s="137">
        <v>1144394.3999999999</v>
      </c>
      <c r="GF90" s="137">
        <v>1039446.89</v>
      </c>
      <c r="GG90" s="137">
        <v>1037740.55</v>
      </c>
      <c r="GH90" s="137">
        <v>696883.61</v>
      </c>
      <c r="GI90" s="137">
        <v>977495.35</v>
      </c>
      <c r="GJ90" s="137">
        <v>1046278.25</v>
      </c>
      <c r="GK90" s="137">
        <v>899545.14</v>
      </c>
      <c r="GL90" s="137">
        <v>1011718.53</v>
      </c>
      <c r="GM90" s="137">
        <v>846320.19</v>
      </c>
      <c r="GN90" s="137">
        <v>1022561.08</v>
      </c>
      <c r="GO90" s="137">
        <v>1060567.54</v>
      </c>
      <c r="GP90" s="137">
        <v>954305.2</v>
      </c>
      <c r="GQ90" s="137">
        <v>844645.94</v>
      </c>
      <c r="GR90" s="137">
        <v>1113733.23</v>
      </c>
      <c r="GS90" s="137">
        <v>1004517.71</v>
      </c>
    </row>
    <row r="91" spans="1:201" s="130" customFormat="1" x14ac:dyDescent="0.3">
      <c r="A91" s="132"/>
      <c r="B91" s="144"/>
      <c r="C91" s="145"/>
      <c r="D91" s="145"/>
      <c r="E91" s="145"/>
      <c r="F91" s="145"/>
      <c r="G91" s="145"/>
      <c r="H91" s="145"/>
      <c r="I91" s="145"/>
      <c r="J91" s="145"/>
      <c r="K91" s="145"/>
      <c r="L91" s="145"/>
      <c r="M91" s="145"/>
      <c r="N91" s="145"/>
      <c r="O91" s="145"/>
      <c r="P91" s="145"/>
      <c r="Q91" s="145"/>
      <c r="R91" s="145"/>
      <c r="S91" s="145"/>
      <c r="T91" s="145"/>
      <c r="U91" s="145"/>
      <c r="V91" s="145"/>
      <c r="W91" s="145"/>
      <c r="X91" s="145"/>
      <c r="Y91" s="145"/>
      <c r="Z91" s="145"/>
      <c r="AA91" s="145"/>
      <c r="AB91" s="145"/>
      <c r="AC91" s="145"/>
      <c r="AD91" s="145"/>
      <c r="AE91" s="145"/>
      <c r="AF91" s="145"/>
      <c r="AG91" s="145"/>
      <c r="AH91" s="145"/>
      <c r="AI91" s="145"/>
      <c r="AJ91" s="145"/>
      <c r="AK91" s="145"/>
      <c r="AL91" s="145"/>
      <c r="AM91" s="145"/>
      <c r="AN91" s="145"/>
      <c r="AO91" s="145"/>
      <c r="AP91" s="145"/>
      <c r="AQ91" s="145"/>
      <c r="AR91" s="145"/>
      <c r="AS91" s="145"/>
      <c r="AT91" s="145"/>
      <c r="AU91" s="145"/>
      <c r="AV91" s="145"/>
      <c r="AW91" s="145"/>
      <c r="AX91" s="145"/>
      <c r="AY91" s="145"/>
      <c r="AZ91" s="145"/>
      <c r="BA91" s="145"/>
      <c r="BB91" s="145"/>
      <c r="BC91" s="145"/>
      <c r="BD91" s="145"/>
      <c r="BE91" s="145"/>
      <c r="BF91" s="145"/>
      <c r="BG91" s="145"/>
      <c r="BH91" s="145"/>
      <c r="BI91" s="145"/>
      <c r="BJ91" s="145"/>
      <c r="BK91" s="145"/>
      <c r="BL91" s="145"/>
      <c r="BM91" s="145"/>
      <c r="BN91" s="145"/>
      <c r="BO91" s="145"/>
      <c r="BP91" s="145"/>
      <c r="BQ91" s="145"/>
      <c r="BR91" s="145"/>
      <c r="BS91" s="145"/>
      <c r="BT91" s="145"/>
      <c r="BU91" s="145"/>
      <c r="BV91" s="145"/>
      <c r="BW91" s="145"/>
      <c r="BX91" s="145"/>
      <c r="BY91" s="145"/>
      <c r="BZ91" s="145"/>
      <c r="CA91" s="145"/>
      <c r="CB91" s="145"/>
      <c r="CC91" s="145"/>
      <c r="CD91" s="145"/>
      <c r="CE91" s="145"/>
      <c r="CF91" s="145"/>
      <c r="CG91" s="145"/>
      <c r="CH91" s="145"/>
      <c r="CI91" s="145"/>
      <c r="CJ91" s="145"/>
      <c r="CK91" s="145"/>
      <c r="CL91" s="145"/>
      <c r="CM91" s="145"/>
      <c r="CN91" s="145"/>
      <c r="CO91" s="145"/>
      <c r="CP91" s="145"/>
      <c r="CQ91" s="145"/>
      <c r="CR91" s="145"/>
      <c r="CS91" s="145"/>
      <c r="CT91" s="145"/>
      <c r="CU91" s="145"/>
      <c r="CV91" s="145"/>
      <c r="CW91" s="145"/>
      <c r="CX91" s="145"/>
      <c r="CY91" s="145"/>
      <c r="CZ91" s="145"/>
      <c r="DA91" s="145"/>
      <c r="DB91" s="145"/>
      <c r="DC91" s="145"/>
      <c r="DD91" s="145"/>
      <c r="DE91" s="145"/>
      <c r="DF91" s="145"/>
      <c r="DG91" s="145"/>
      <c r="DH91" s="145"/>
      <c r="DI91" s="145"/>
      <c r="DJ91" s="145"/>
      <c r="DK91" s="145"/>
      <c r="DL91" s="145"/>
      <c r="DM91" s="145"/>
      <c r="DN91" s="145"/>
      <c r="DO91" s="145"/>
      <c r="DP91" s="145"/>
      <c r="DQ91" s="145"/>
      <c r="DR91" s="145"/>
      <c r="DS91" s="145"/>
      <c r="DT91" s="145"/>
      <c r="DU91" s="145"/>
      <c r="DV91" s="145"/>
      <c r="DW91" s="145"/>
      <c r="DX91" s="145"/>
      <c r="DY91" s="145"/>
      <c r="DZ91" s="145"/>
      <c r="EA91" s="145"/>
      <c r="EB91" s="145"/>
      <c r="EC91" s="145"/>
      <c r="ED91" s="145"/>
      <c r="EE91" s="145"/>
      <c r="EF91" s="145"/>
      <c r="EG91" s="145"/>
      <c r="EH91" s="145"/>
      <c r="EI91" s="145"/>
      <c r="EJ91" s="145"/>
      <c r="EK91" s="145"/>
      <c r="EL91" s="145"/>
      <c r="EM91" s="145"/>
      <c r="EN91" s="145"/>
      <c r="EO91" s="145"/>
      <c r="EP91" s="145"/>
      <c r="EQ91" s="145"/>
      <c r="ER91" s="145"/>
      <c r="ES91" s="145"/>
      <c r="ET91" s="145"/>
      <c r="EU91" s="145"/>
      <c r="EV91" s="145"/>
      <c r="EW91" s="145"/>
      <c r="EX91" s="145"/>
      <c r="EY91" s="145"/>
      <c r="EZ91" s="145"/>
      <c r="FA91" s="145"/>
      <c r="FB91" s="145"/>
      <c r="FC91" s="145"/>
      <c r="FD91" s="145"/>
      <c r="FE91" s="145"/>
      <c r="FF91" s="145"/>
      <c r="FG91" s="145"/>
      <c r="FH91" s="145"/>
      <c r="FI91" s="145"/>
      <c r="FJ91" s="145"/>
      <c r="FK91" s="145"/>
      <c r="FL91" s="145"/>
      <c r="FM91" s="145"/>
      <c r="FN91" s="145"/>
      <c r="FO91" s="145"/>
      <c r="FP91" s="145"/>
      <c r="FQ91" s="145"/>
      <c r="FR91" s="145"/>
      <c r="FS91" s="145"/>
      <c r="FT91" s="145"/>
      <c r="FU91" s="145"/>
      <c r="FV91" s="145"/>
      <c r="FW91" s="145"/>
      <c r="FX91" s="145"/>
      <c r="FY91" s="145"/>
      <c r="FZ91" s="145"/>
      <c r="GA91" s="145"/>
      <c r="GB91" s="145"/>
      <c r="GC91" s="145"/>
      <c r="GD91" s="145"/>
      <c r="GE91" s="145"/>
      <c r="GF91" s="145"/>
      <c r="GG91" s="145"/>
      <c r="GH91" s="145"/>
      <c r="GI91" s="145"/>
      <c r="GJ91" s="145"/>
      <c r="GK91" s="145"/>
      <c r="GL91" s="145"/>
      <c r="GM91" s="145"/>
      <c r="GN91" s="145"/>
      <c r="GO91" s="145"/>
      <c r="GP91" s="145"/>
      <c r="GQ91" s="145"/>
      <c r="GR91" s="145"/>
      <c r="GS91" s="145"/>
    </row>
    <row r="92" spans="1:201" s="130" customFormat="1" ht="15.6" x14ac:dyDescent="0.3">
      <c r="A92" s="132"/>
      <c r="B92" s="128" t="s">
        <v>69</v>
      </c>
      <c r="C92" s="146"/>
      <c r="D92" s="146"/>
      <c r="E92" s="146"/>
      <c r="F92" s="146"/>
      <c r="G92" s="146"/>
      <c r="H92" s="146"/>
      <c r="I92" s="146"/>
      <c r="J92" s="146"/>
      <c r="K92" s="146"/>
      <c r="L92" s="146"/>
      <c r="M92" s="146"/>
      <c r="N92" s="146"/>
      <c r="O92" s="146"/>
      <c r="P92" s="146"/>
      <c r="Q92" s="146"/>
      <c r="R92" s="146"/>
      <c r="S92" s="146"/>
      <c r="T92" s="146"/>
      <c r="U92" s="146"/>
      <c r="V92" s="146"/>
      <c r="W92" s="146"/>
      <c r="X92" s="146"/>
      <c r="Y92" s="146"/>
      <c r="Z92" s="146"/>
      <c r="AA92" s="146"/>
      <c r="AB92" s="146"/>
      <c r="AC92" s="146"/>
      <c r="AD92" s="146"/>
      <c r="AE92" s="146"/>
      <c r="AF92" s="146"/>
      <c r="AG92" s="146"/>
      <c r="AH92" s="146"/>
      <c r="AI92" s="146"/>
      <c r="AJ92" s="146"/>
      <c r="AK92" s="146"/>
      <c r="AL92" s="146"/>
      <c r="AM92" s="146"/>
      <c r="AN92" s="146"/>
      <c r="AO92" s="146"/>
      <c r="AP92" s="146"/>
      <c r="AQ92" s="146"/>
      <c r="AR92" s="146"/>
      <c r="AS92" s="146"/>
      <c r="AT92" s="146"/>
      <c r="AU92" s="146"/>
      <c r="AV92" s="146"/>
      <c r="AW92" s="146"/>
      <c r="AX92" s="146"/>
      <c r="AY92" s="146"/>
      <c r="AZ92" s="146"/>
      <c r="BA92" s="146"/>
      <c r="BB92" s="146"/>
      <c r="BC92" s="146"/>
      <c r="BD92" s="146"/>
      <c r="BE92" s="146"/>
      <c r="BF92" s="146"/>
      <c r="BG92" s="146"/>
      <c r="BH92" s="146"/>
      <c r="BI92" s="146"/>
      <c r="BJ92" s="146"/>
      <c r="BK92" s="146"/>
      <c r="BL92" s="146"/>
      <c r="BM92" s="146"/>
      <c r="BN92" s="146"/>
      <c r="BO92" s="146"/>
      <c r="BP92" s="146"/>
      <c r="BQ92" s="146"/>
      <c r="BR92" s="146"/>
      <c r="BS92" s="146"/>
      <c r="BT92" s="146"/>
      <c r="BU92" s="146"/>
      <c r="BV92" s="146"/>
      <c r="BW92" s="146"/>
      <c r="BX92" s="146"/>
      <c r="BY92" s="146"/>
      <c r="BZ92" s="146"/>
      <c r="CA92" s="146"/>
      <c r="CB92" s="146"/>
      <c r="CC92" s="146"/>
      <c r="CD92" s="146"/>
      <c r="CE92" s="146"/>
      <c r="CF92" s="146"/>
      <c r="CG92" s="146"/>
      <c r="CH92" s="146"/>
      <c r="CI92" s="146"/>
      <c r="CJ92" s="146"/>
      <c r="CK92" s="146"/>
      <c r="CL92" s="146"/>
      <c r="CM92" s="146"/>
      <c r="CN92" s="146"/>
      <c r="CO92" s="146"/>
      <c r="CP92" s="146"/>
      <c r="CQ92" s="146"/>
      <c r="CR92" s="146"/>
      <c r="CS92" s="146"/>
      <c r="CT92" s="146"/>
      <c r="CU92" s="146"/>
      <c r="CV92" s="146"/>
      <c r="CW92" s="146"/>
      <c r="CX92" s="146"/>
      <c r="CY92" s="146"/>
      <c r="CZ92" s="146"/>
      <c r="DA92" s="146"/>
      <c r="DB92" s="146"/>
      <c r="DC92" s="146"/>
      <c r="DD92" s="146"/>
      <c r="DE92" s="146"/>
      <c r="DF92" s="146"/>
      <c r="DG92" s="146"/>
      <c r="DH92" s="146"/>
      <c r="DI92" s="146"/>
      <c r="DJ92" s="146"/>
      <c r="DK92" s="146"/>
      <c r="DL92" s="146"/>
      <c r="DM92" s="146"/>
      <c r="DN92" s="146"/>
      <c r="DO92" s="146"/>
      <c r="DP92" s="146"/>
      <c r="DQ92" s="146"/>
      <c r="DR92" s="146"/>
      <c r="DS92" s="146"/>
      <c r="DT92" s="146"/>
      <c r="DU92" s="146"/>
      <c r="DV92" s="146"/>
      <c r="DW92" s="146"/>
      <c r="DX92" s="146"/>
      <c r="DY92" s="146"/>
      <c r="DZ92" s="146"/>
      <c r="EA92" s="146"/>
      <c r="EB92" s="146"/>
      <c r="EC92" s="146"/>
      <c r="ED92" s="146"/>
      <c r="EE92" s="146"/>
      <c r="EF92" s="146"/>
      <c r="EG92" s="146"/>
      <c r="EH92" s="146"/>
      <c r="EI92" s="146"/>
      <c r="EJ92" s="146"/>
      <c r="EK92" s="146"/>
      <c r="EL92" s="146"/>
      <c r="EM92" s="146"/>
      <c r="EN92" s="146"/>
      <c r="EO92" s="146"/>
      <c r="EP92" s="146"/>
      <c r="EQ92" s="146"/>
      <c r="ER92" s="146"/>
      <c r="ES92" s="146"/>
      <c r="ET92" s="146"/>
      <c r="EU92" s="146"/>
      <c r="EV92" s="146"/>
      <c r="EW92" s="146"/>
      <c r="EX92" s="146"/>
      <c r="EY92" s="146"/>
      <c r="EZ92" s="146"/>
      <c r="FA92" s="146"/>
      <c r="FB92" s="146"/>
      <c r="FC92" s="146"/>
      <c r="FD92" s="146"/>
      <c r="FE92" s="146"/>
      <c r="FF92" s="146"/>
      <c r="FG92" s="146"/>
      <c r="FH92" s="146"/>
      <c r="FI92" s="146"/>
      <c r="FJ92" s="146"/>
      <c r="FK92" s="146"/>
      <c r="FL92" s="146"/>
      <c r="FM92" s="146"/>
      <c r="FN92" s="146"/>
      <c r="FO92" s="146"/>
      <c r="FP92" s="146"/>
      <c r="FQ92" s="146"/>
      <c r="FR92" s="146"/>
      <c r="FS92" s="146"/>
      <c r="FT92" s="146"/>
      <c r="FU92" s="146"/>
      <c r="FV92" s="146"/>
      <c r="FW92" s="146"/>
      <c r="FX92" s="146"/>
      <c r="FY92" s="146"/>
      <c r="FZ92" s="146"/>
      <c r="GA92" s="146"/>
      <c r="GB92" s="146"/>
      <c r="GC92" s="146"/>
      <c r="GD92" s="146"/>
      <c r="GE92" s="146"/>
      <c r="GF92" s="146"/>
      <c r="GG92" s="146"/>
      <c r="GH92" s="146"/>
      <c r="GI92" s="146"/>
      <c r="GJ92" s="146"/>
      <c r="GK92" s="146"/>
      <c r="GL92" s="146"/>
      <c r="GM92" s="146"/>
      <c r="GN92" s="146"/>
      <c r="GO92" s="146"/>
      <c r="GP92" s="146"/>
      <c r="GQ92" s="146"/>
      <c r="GR92" s="146"/>
      <c r="GS92" s="146"/>
    </row>
    <row r="93" spans="1:201" s="130" customFormat="1" x14ac:dyDescent="0.3">
      <c r="A93" s="132"/>
      <c r="B93" s="113" t="s">
        <v>50</v>
      </c>
      <c r="C93" s="131">
        <v>13990415</v>
      </c>
      <c r="D93" s="131">
        <v>13908079</v>
      </c>
      <c r="E93" s="131">
        <v>16860735</v>
      </c>
      <c r="F93" s="131">
        <v>14531630</v>
      </c>
      <c r="G93" s="131">
        <v>13650994</v>
      </c>
      <c r="H93" s="131">
        <v>15950679</v>
      </c>
      <c r="I93" s="131">
        <v>13852991</v>
      </c>
      <c r="J93" s="131">
        <v>12869142</v>
      </c>
      <c r="K93" s="131">
        <v>15168979</v>
      </c>
      <c r="L93" s="131">
        <v>14520932</v>
      </c>
      <c r="M93" s="131">
        <v>14624363</v>
      </c>
      <c r="N93" s="131">
        <v>14669003</v>
      </c>
      <c r="O93" s="131">
        <v>15225879</v>
      </c>
      <c r="P93" s="131">
        <v>14622568</v>
      </c>
      <c r="Q93" s="131">
        <v>16342679</v>
      </c>
      <c r="R93" s="131">
        <v>13964929</v>
      </c>
      <c r="S93" s="131">
        <v>15811185</v>
      </c>
      <c r="T93" s="131">
        <v>14524820</v>
      </c>
      <c r="U93" s="131">
        <v>13497999</v>
      </c>
      <c r="V93" s="131">
        <v>12871266</v>
      </c>
      <c r="W93" s="131">
        <v>15101797</v>
      </c>
      <c r="X93" s="131">
        <v>14680129</v>
      </c>
      <c r="Y93" s="131">
        <v>15155947</v>
      </c>
      <c r="Z93" s="131">
        <v>14730773</v>
      </c>
      <c r="AA93" s="131">
        <v>15427636</v>
      </c>
      <c r="AB93" s="131">
        <v>13935425</v>
      </c>
      <c r="AC93" s="131">
        <v>15445826</v>
      </c>
      <c r="AD93" s="131">
        <v>13580232</v>
      </c>
      <c r="AE93" s="131">
        <v>13564187</v>
      </c>
      <c r="AF93" s="131">
        <v>14516063</v>
      </c>
      <c r="AG93" s="131">
        <v>13868432</v>
      </c>
      <c r="AH93" s="131">
        <v>12206789</v>
      </c>
      <c r="AI93" s="131">
        <v>13531742</v>
      </c>
      <c r="AJ93" s="131">
        <v>15799289</v>
      </c>
      <c r="AK93" s="131">
        <v>14087840</v>
      </c>
      <c r="AL93" s="131">
        <v>13463086</v>
      </c>
      <c r="AM93" s="131">
        <v>14887782</v>
      </c>
      <c r="AN93" s="131">
        <v>13866364</v>
      </c>
      <c r="AO93" s="131">
        <v>14015584</v>
      </c>
      <c r="AP93" s="131">
        <v>13790452</v>
      </c>
      <c r="AQ93" s="131">
        <v>13388334</v>
      </c>
      <c r="AR93" s="131">
        <v>13461396</v>
      </c>
      <c r="AS93" s="131">
        <v>13924787</v>
      </c>
      <c r="AT93" s="131">
        <v>10954866</v>
      </c>
      <c r="AU93" s="131">
        <v>13808399</v>
      </c>
      <c r="AV93" s="131">
        <v>14441231</v>
      </c>
      <c r="AW93" s="131">
        <v>12937821</v>
      </c>
      <c r="AX93" s="131">
        <v>13683061</v>
      </c>
      <c r="AY93" s="131">
        <v>14406352</v>
      </c>
      <c r="AZ93" s="131">
        <v>13422047</v>
      </c>
      <c r="BA93" s="131">
        <v>13486198</v>
      </c>
      <c r="BB93" s="131">
        <v>13357682</v>
      </c>
      <c r="BC93" s="131">
        <v>12312001</v>
      </c>
      <c r="BD93" s="131">
        <v>13083843</v>
      </c>
      <c r="BE93" s="131">
        <v>13122047</v>
      </c>
      <c r="BF93" s="131">
        <v>10504522</v>
      </c>
      <c r="BG93" s="131">
        <v>13715468</v>
      </c>
      <c r="BH93" s="131">
        <v>13659244</v>
      </c>
      <c r="BI93" s="131">
        <v>12443793</v>
      </c>
      <c r="BJ93" s="131">
        <v>13197274</v>
      </c>
      <c r="BK93" s="131">
        <v>12168125</v>
      </c>
      <c r="BL93" s="131">
        <v>12664662</v>
      </c>
      <c r="BM93" s="131">
        <v>14305126</v>
      </c>
      <c r="BN93" s="131">
        <v>13028387</v>
      </c>
      <c r="BO93" s="131">
        <v>11276873</v>
      </c>
      <c r="BP93" s="131">
        <v>13562515</v>
      </c>
      <c r="BQ93" s="131">
        <v>12254280</v>
      </c>
      <c r="BR93" s="131">
        <v>10236031</v>
      </c>
      <c r="BS93" s="131">
        <v>13297705</v>
      </c>
      <c r="BT93" s="131">
        <v>12633969</v>
      </c>
      <c r="BU93" s="131">
        <v>12570997</v>
      </c>
      <c r="BV93" s="131">
        <v>13054548</v>
      </c>
      <c r="BW93" s="131">
        <v>12337557</v>
      </c>
      <c r="BX93" s="131">
        <v>12484762</v>
      </c>
      <c r="BY93" s="131">
        <v>13496622</v>
      </c>
      <c r="BZ93" s="131">
        <v>12195509</v>
      </c>
      <c r="CA93" s="131">
        <v>12231073</v>
      </c>
      <c r="CB93" s="131">
        <v>12834340</v>
      </c>
      <c r="CC93" s="131">
        <v>10799540</v>
      </c>
      <c r="CD93" s="131">
        <v>10515866</v>
      </c>
      <c r="CE93" s="131">
        <v>12500602</v>
      </c>
      <c r="CF93" s="131">
        <v>11789195</v>
      </c>
      <c r="CG93" s="131">
        <v>12408303</v>
      </c>
      <c r="CH93" s="131">
        <v>12437018</v>
      </c>
      <c r="CI93" s="131">
        <v>12879600</v>
      </c>
      <c r="CJ93" s="131">
        <v>11119281</v>
      </c>
      <c r="CK93" s="131">
        <v>13454949</v>
      </c>
      <c r="CL93" s="131">
        <v>10608782</v>
      </c>
      <c r="CM93" s="131">
        <v>12167527</v>
      </c>
      <c r="CN93" s="131">
        <v>12733750</v>
      </c>
      <c r="CO93" s="131">
        <v>11339714</v>
      </c>
      <c r="CP93" s="131">
        <v>10829395</v>
      </c>
      <c r="CQ93" s="131">
        <v>12512872</v>
      </c>
      <c r="CR93" s="131">
        <v>13276181</v>
      </c>
      <c r="CS93" s="131">
        <v>12779684</v>
      </c>
      <c r="CT93" s="131">
        <v>12019676</v>
      </c>
      <c r="CU93" s="131">
        <v>13486387</v>
      </c>
      <c r="CV93" s="131">
        <v>12220353</v>
      </c>
      <c r="CW93" s="131">
        <v>13199680</v>
      </c>
      <c r="CX93" s="131">
        <v>12000202</v>
      </c>
      <c r="CY93" s="131">
        <v>11485227</v>
      </c>
      <c r="CZ93" s="131">
        <v>12399625</v>
      </c>
      <c r="DA93" s="131">
        <v>11421506</v>
      </c>
      <c r="DB93" s="131">
        <v>10355648</v>
      </c>
      <c r="DC93" s="131">
        <v>11538506</v>
      </c>
      <c r="DD93" s="131">
        <v>13163613</v>
      </c>
      <c r="DE93" s="131">
        <v>12457932</v>
      </c>
      <c r="DF93" s="131">
        <v>11551097</v>
      </c>
      <c r="DG93" s="131">
        <v>12771797</v>
      </c>
      <c r="DH93" s="131">
        <v>11708031</v>
      </c>
      <c r="DI93" s="131">
        <v>12324431</v>
      </c>
      <c r="DJ93" s="131">
        <v>11741869</v>
      </c>
      <c r="DK93" s="131">
        <v>11332180</v>
      </c>
      <c r="DL93" s="131">
        <v>11426244</v>
      </c>
      <c r="DM93" s="131">
        <v>11727850</v>
      </c>
      <c r="DN93" s="131">
        <v>9276313</v>
      </c>
      <c r="DO93" s="131">
        <v>11726763</v>
      </c>
      <c r="DP93" s="131">
        <v>12440019</v>
      </c>
      <c r="DQ93" s="131">
        <v>11131275</v>
      </c>
      <c r="DR93" s="131">
        <v>11671812</v>
      </c>
      <c r="DS93" s="131">
        <v>12151013</v>
      </c>
      <c r="DT93" s="131">
        <v>11166730</v>
      </c>
      <c r="DU93" s="131">
        <v>5366024</v>
      </c>
      <c r="DV93" s="131">
        <v>5366024</v>
      </c>
      <c r="DW93" s="131">
        <v>8370817</v>
      </c>
      <c r="DX93" s="131">
        <v>11599429</v>
      </c>
      <c r="DY93" s="131">
        <v>10266731</v>
      </c>
      <c r="DZ93" s="131">
        <v>8794156</v>
      </c>
      <c r="EA93" s="131">
        <v>11313527</v>
      </c>
      <c r="EB93" s="131">
        <v>10395119</v>
      </c>
      <c r="EC93" s="131">
        <v>10334599</v>
      </c>
      <c r="ED93" s="131">
        <v>10447248</v>
      </c>
      <c r="EE93" s="131">
        <v>10654822</v>
      </c>
      <c r="EF93" s="131">
        <v>10218485</v>
      </c>
      <c r="EG93" s="131">
        <v>11898545</v>
      </c>
      <c r="EH93" s="131">
        <v>10209875</v>
      </c>
      <c r="EI93" s="131">
        <v>9666617</v>
      </c>
      <c r="EJ93" s="131">
        <v>10948770</v>
      </c>
      <c r="EK93" s="131">
        <v>9243311</v>
      </c>
      <c r="EL93" s="131">
        <v>8398002</v>
      </c>
      <c r="EM93" s="131">
        <v>10529771</v>
      </c>
      <c r="EN93" s="131">
        <v>9979528</v>
      </c>
      <c r="EO93" s="131">
        <v>10158888</v>
      </c>
      <c r="EP93" s="131">
        <v>10465298</v>
      </c>
      <c r="EQ93" s="131">
        <v>10032444</v>
      </c>
      <c r="ER93" s="131">
        <v>9176124</v>
      </c>
      <c r="ES93" s="131">
        <v>11065973</v>
      </c>
      <c r="ET93" s="131">
        <v>9259085</v>
      </c>
      <c r="EU93" s="131">
        <v>10129705</v>
      </c>
      <c r="EV93" s="131">
        <v>10491193</v>
      </c>
      <c r="EW93" s="131">
        <v>8819310</v>
      </c>
      <c r="EX93" s="131">
        <v>8642156</v>
      </c>
      <c r="EY93" s="131">
        <v>10449882</v>
      </c>
      <c r="EZ93" s="131">
        <v>10045455</v>
      </c>
      <c r="FA93" s="131">
        <v>10092337</v>
      </c>
      <c r="FB93" s="131">
        <v>10111710</v>
      </c>
      <c r="FC93" s="131">
        <v>10709845</v>
      </c>
      <c r="FD93" s="131">
        <v>9305709</v>
      </c>
      <c r="FE93" s="131">
        <v>11103105</v>
      </c>
      <c r="FF93" s="131">
        <v>8855245</v>
      </c>
      <c r="FG93" s="131">
        <v>9337710</v>
      </c>
      <c r="FH93" s="131">
        <v>10804196</v>
      </c>
      <c r="FI93" s="131">
        <v>8611539</v>
      </c>
      <c r="FJ93" s="131">
        <v>8165251</v>
      </c>
      <c r="FK93" s="131">
        <v>9704350</v>
      </c>
      <c r="FL93" s="131">
        <v>9995762</v>
      </c>
      <c r="FM93" s="131">
        <v>10350341</v>
      </c>
      <c r="FN93" s="131">
        <v>10293698</v>
      </c>
      <c r="FO93" s="131">
        <v>10686500.1</v>
      </c>
      <c r="FP93" s="131">
        <v>10362960.710000001</v>
      </c>
      <c r="FQ93" s="131">
        <v>10074209.99</v>
      </c>
      <c r="FR93" s="131">
        <v>9766019.6099999994</v>
      </c>
      <c r="FS93" s="131">
        <v>9926119.6400000006</v>
      </c>
      <c r="FT93" s="131">
        <v>9983392.2599999998</v>
      </c>
      <c r="FU93" s="131">
        <v>10022280.470000001</v>
      </c>
      <c r="FV93" s="131">
        <v>7669470.2000000002</v>
      </c>
      <c r="FW93" s="131">
        <v>9969609.5600000005</v>
      </c>
      <c r="FX93" s="131">
        <v>10483652.27</v>
      </c>
      <c r="FY93" s="131">
        <v>9388610.1600000001</v>
      </c>
      <c r="FZ93" s="131">
        <v>10122617.34</v>
      </c>
      <c r="GA93" s="131">
        <v>11766101.1</v>
      </c>
      <c r="GB93" s="131">
        <v>10422260.640000001</v>
      </c>
      <c r="GC93" s="131">
        <v>10968106.779999999</v>
      </c>
      <c r="GD93" s="131">
        <v>10143353.15</v>
      </c>
      <c r="GE93" s="131">
        <v>10521356.279999999</v>
      </c>
      <c r="GF93" s="131">
        <v>10498232.33</v>
      </c>
      <c r="GG93" s="131">
        <v>10306227.810000001</v>
      </c>
      <c r="GH93" s="131">
        <v>7940805.0700000003</v>
      </c>
      <c r="GI93" s="131">
        <v>11025967.220000001</v>
      </c>
      <c r="GJ93" s="131">
        <v>11024886.710000001</v>
      </c>
      <c r="GK93" s="131">
        <v>9643694.1300000008</v>
      </c>
      <c r="GL93" s="131">
        <v>11123455.51</v>
      </c>
      <c r="GM93" s="131">
        <v>10497390.189999999</v>
      </c>
      <c r="GN93" s="131">
        <v>10050061.810000001</v>
      </c>
      <c r="GO93" s="131">
        <v>11424439.439999999</v>
      </c>
      <c r="GP93" s="131">
        <v>10092478.369999999</v>
      </c>
      <c r="GQ93" s="131">
        <v>9009481.1699999999</v>
      </c>
      <c r="GR93" s="131">
        <v>11003678.199999999</v>
      </c>
      <c r="GS93" s="131">
        <v>9678385</v>
      </c>
    </row>
    <row r="94" spans="1:201" s="130" customFormat="1" x14ac:dyDescent="0.3">
      <c r="A94" s="132"/>
      <c r="B94" s="113" t="s">
        <v>51</v>
      </c>
      <c r="C94" s="131">
        <v>7491091</v>
      </c>
      <c r="D94" s="131">
        <v>7368026</v>
      </c>
      <c r="E94" s="131">
        <v>8871610</v>
      </c>
      <c r="F94" s="131">
        <v>7507269</v>
      </c>
      <c r="G94" s="131">
        <v>6552756</v>
      </c>
      <c r="H94" s="131">
        <v>8012762</v>
      </c>
      <c r="I94" s="131">
        <v>7286363</v>
      </c>
      <c r="J94" s="131">
        <v>7129981</v>
      </c>
      <c r="K94" s="131">
        <v>7366960</v>
      </c>
      <c r="L94" s="131">
        <v>7008312</v>
      </c>
      <c r="M94" s="131">
        <v>6849138</v>
      </c>
      <c r="N94" s="131">
        <v>7715208</v>
      </c>
      <c r="O94" s="131">
        <v>7563449</v>
      </c>
      <c r="P94" s="131">
        <v>7051762</v>
      </c>
      <c r="Q94" s="131">
        <v>8046106</v>
      </c>
      <c r="R94" s="131">
        <v>6791129</v>
      </c>
      <c r="S94" s="131">
        <v>8042780</v>
      </c>
      <c r="T94" s="131">
        <v>6950607</v>
      </c>
      <c r="U94" s="131">
        <v>6527112</v>
      </c>
      <c r="V94" s="131">
        <v>6633819</v>
      </c>
      <c r="W94" s="131">
        <v>7234055</v>
      </c>
      <c r="X94" s="131">
        <v>6694549</v>
      </c>
      <c r="Y94" s="131">
        <v>6911388</v>
      </c>
      <c r="Z94" s="131">
        <v>6949271</v>
      </c>
      <c r="AA94" s="131">
        <v>7498464</v>
      </c>
      <c r="AB94" s="131">
        <v>7130434</v>
      </c>
      <c r="AC94" s="131">
        <v>7784672</v>
      </c>
      <c r="AD94" s="131">
        <v>6337289</v>
      </c>
      <c r="AE94" s="131">
        <v>6324650</v>
      </c>
      <c r="AF94" s="131">
        <v>6791921</v>
      </c>
      <c r="AG94" s="131">
        <v>6738236</v>
      </c>
      <c r="AH94" s="131">
        <v>6654919</v>
      </c>
      <c r="AI94" s="131">
        <v>6141337</v>
      </c>
      <c r="AJ94" s="131">
        <v>7430392</v>
      </c>
      <c r="AK94" s="131">
        <v>6762461</v>
      </c>
      <c r="AL94" s="131">
        <v>6389400</v>
      </c>
      <c r="AM94" s="131">
        <v>7545406</v>
      </c>
      <c r="AN94" s="131">
        <v>6713605</v>
      </c>
      <c r="AO94" s="131">
        <v>6775897</v>
      </c>
      <c r="AP94" s="131">
        <v>6489500</v>
      </c>
      <c r="AQ94" s="131">
        <v>6345802</v>
      </c>
      <c r="AR94" s="131">
        <v>6463850</v>
      </c>
      <c r="AS94" s="131">
        <v>7104795</v>
      </c>
      <c r="AT94" s="131">
        <v>5709764</v>
      </c>
      <c r="AU94" s="131">
        <v>6342036</v>
      </c>
      <c r="AV94" s="131">
        <v>6770904</v>
      </c>
      <c r="AW94" s="131">
        <v>5865029</v>
      </c>
      <c r="AX94" s="131">
        <v>6414382</v>
      </c>
      <c r="AY94" s="131">
        <v>6840449</v>
      </c>
      <c r="AZ94" s="131">
        <v>6387744</v>
      </c>
      <c r="BA94" s="131">
        <v>6306757</v>
      </c>
      <c r="BB94" s="131">
        <v>6241280</v>
      </c>
      <c r="BC94" s="131">
        <v>5681531</v>
      </c>
      <c r="BD94" s="131">
        <v>6031234</v>
      </c>
      <c r="BE94" s="131">
        <v>6412964</v>
      </c>
      <c r="BF94" s="131">
        <v>5424334</v>
      </c>
      <c r="BG94" s="131">
        <v>6203349</v>
      </c>
      <c r="BH94" s="131">
        <v>6225468</v>
      </c>
      <c r="BI94" s="131">
        <v>5519740</v>
      </c>
      <c r="BJ94" s="131">
        <v>6008754</v>
      </c>
      <c r="BK94" s="131">
        <v>5986204</v>
      </c>
      <c r="BL94" s="131">
        <v>5834459</v>
      </c>
      <c r="BM94" s="131">
        <v>6617259</v>
      </c>
      <c r="BN94" s="131">
        <v>6033589</v>
      </c>
      <c r="BO94" s="131">
        <v>5181751</v>
      </c>
      <c r="BP94" s="131">
        <v>6156849</v>
      </c>
      <c r="BQ94" s="131">
        <v>5840389</v>
      </c>
      <c r="BR94" s="131">
        <v>5117649</v>
      </c>
      <c r="BS94" s="131">
        <v>5831206</v>
      </c>
      <c r="BT94" s="131">
        <v>5652328</v>
      </c>
      <c r="BU94" s="131">
        <v>5454744</v>
      </c>
      <c r="BV94" s="131">
        <v>5688005</v>
      </c>
      <c r="BW94" s="131">
        <v>5411030</v>
      </c>
      <c r="BX94" s="131">
        <v>5439285</v>
      </c>
      <c r="BY94" s="131">
        <v>6088917</v>
      </c>
      <c r="BZ94" s="131">
        <v>5532578</v>
      </c>
      <c r="CA94" s="131">
        <v>5563426</v>
      </c>
      <c r="CB94" s="131">
        <v>5797027</v>
      </c>
      <c r="CC94" s="131">
        <v>5141430</v>
      </c>
      <c r="CD94" s="131">
        <v>5374588</v>
      </c>
      <c r="CE94" s="131">
        <v>5624575</v>
      </c>
      <c r="CF94" s="131">
        <v>5370578</v>
      </c>
      <c r="CG94" s="131">
        <v>5441163</v>
      </c>
      <c r="CH94" s="131">
        <v>5818469</v>
      </c>
      <c r="CI94" s="131">
        <v>6177488</v>
      </c>
      <c r="CJ94" s="131">
        <v>5192859</v>
      </c>
      <c r="CK94" s="131">
        <v>6183095</v>
      </c>
      <c r="CL94" s="131">
        <v>4570933</v>
      </c>
      <c r="CM94" s="131">
        <v>4669031</v>
      </c>
      <c r="CN94" s="131">
        <v>5336523</v>
      </c>
      <c r="CO94" s="131">
        <v>4976881</v>
      </c>
      <c r="CP94" s="131">
        <v>5060928</v>
      </c>
      <c r="CQ94" s="131">
        <v>5086995</v>
      </c>
      <c r="CR94" s="131">
        <v>5338869</v>
      </c>
      <c r="CS94" s="131">
        <v>5076071</v>
      </c>
      <c r="CT94" s="131">
        <v>4794540</v>
      </c>
      <c r="CU94" s="131">
        <v>5563338</v>
      </c>
      <c r="CV94" s="131">
        <v>4941991</v>
      </c>
      <c r="CW94" s="131">
        <v>5362562</v>
      </c>
      <c r="CX94" s="131">
        <v>4809149</v>
      </c>
      <c r="CY94" s="131">
        <v>4486614</v>
      </c>
      <c r="CZ94" s="131">
        <v>4806196</v>
      </c>
      <c r="DA94" s="131">
        <v>4617755</v>
      </c>
      <c r="DB94" s="131">
        <v>4578125</v>
      </c>
      <c r="DC94" s="131">
        <v>4355773</v>
      </c>
      <c r="DD94" s="131">
        <v>5107385</v>
      </c>
      <c r="DE94" s="131">
        <v>4726667</v>
      </c>
      <c r="DF94" s="131">
        <v>4361391</v>
      </c>
      <c r="DG94" s="131">
        <v>4919217</v>
      </c>
      <c r="DH94" s="131">
        <v>4645330</v>
      </c>
      <c r="DI94" s="131">
        <v>4783925</v>
      </c>
      <c r="DJ94" s="131">
        <v>4400601</v>
      </c>
      <c r="DK94" s="131">
        <v>4221217</v>
      </c>
      <c r="DL94" s="131">
        <v>4197314</v>
      </c>
      <c r="DM94" s="131">
        <v>4561064</v>
      </c>
      <c r="DN94" s="131">
        <v>3806978</v>
      </c>
      <c r="DO94" s="131">
        <v>4214433</v>
      </c>
      <c r="DP94" s="131">
        <v>4476736</v>
      </c>
      <c r="DQ94" s="131">
        <v>3958835</v>
      </c>
      <c r="DR94" s="131">
        <v>4205078</v>
      </c>
      <c r="DS94" s="131">
        <v>4422265</v>
      </c>
      <c r="DT94" s="131">
        <v>4049480</v>
      </c>
      <c r="DU94" s="131">
        <v>3417860</v>
      </c>
      <c r="DV94" s="131">
        <v>3417860</v>
      </c>
      <c r="DW94" s="131">
        <v>3874344</v>
      </c>
      <c r="DX94" s="131">
        <v>4390877</v>
      </c>
      <c r="DY94" s="131">
        <v>4035465</v>
      </c>
      <c r="DZ94" s="131">
        <v>3708668</v>
      </c>
      <c r="EA94" s="131">
        <v>4245736</v>
      </c>
      <c r="EB94" s="131">
        <v>4138640</v>
      </c>
      <c r="EC94" s="131">
        <v>4348257</v>
      </c>
      <c r="ED94" s="131">
        <v>4424276</v>
      </c>
      <c r="EE94" s="131">
        <v>4312258</v>
      </c>
      <c r="EF94" s="131">
        <v>4065651</v>
      </c>
      <c r="EG94" s="131">
        <v>4566540</v>
      </c>
      <c r="EH94" s="131">
        <v>4044637</v>
      </c>
      <c r="EI94" s="131">
        <v>3786529</v>
      </c>
      <c r="EJ94" s="131">
        <v>4089788</v>
      </c>
      <c r="EK94" s="131">
        <v>3459430</v>
      </c>
      <c r="EL94" s="131">
        <v>3398726</v>
      </c>
      <c r="EM94" s="131">
        <v>3907948</v>
      </c>
      <c r="EN94" s="131">
        <v>3587185</v>
      </c>
      <c r="EO94" s="131">
        <v>3576988</v>
      </c>
      <c r="EP94" s="131">
        <v>3704427</v>
      </c>
      <c r="EQ94" s="131">
        <v>3682227</v>
      </c>
      <c r="ER94" s="131">
        <v>3349622</v>
      </c>
      <c r="ES94" s="131">
        <v>3785138</v>
      </c>
      <c r="ET94" s="131">
        <v>3515670</v>
      </c>
      <c r="EU94" s="131">
        <v>3618042</v>
      </c>
      <c r="EV94" s="131">
        <v>3746514</v>
      </c>
      <c r="EW94" s="131">
        <v>3309491</v>
      </c>
      <c r="EX94" s="131">
        <v>3598656</v>
      </c>
      <c r="EY94" s="131">
        <v>3746844</v>
      </c>
      <c r="EZ94" s="131">
        <v>3618140</v>
      </c>
      <c r="FA94" s="131">
        <v>3424760</v>
      </c>
      <c r="FB94" s="131">
        <v>3551004</v>
      </c>
      <c r="FC94" s="131">
        <v>3974273</v>
      </c>
      <c r="FD94" s="131">
        <v>3309974</v>
      </c>
      <c r="FE94" s="131">
        <v>3871846</v>
      </c>
      <c r="FF94" s="131">
        <v>3219824</v>
      </c>
      <c r="FG94" s="131">
        <v>3391291</v>
      </c>
      <c r="FH94" s="131">
        <v>3637199</v>
      </c>
      <c r="FI94" s="131">
        <v>3077455</v>
      </c>
      <c r="FJ94" s="131">
        <v>3024303</v>
      </c>
      <c r="FK94" s="131">
        <v>3221853</v>
      </c>
      <c r="FL94" s="131">
        <v>3410358</v>
      </c>
      <c r="FM94" s="131">
        <v>3249564</v>
      </c>
      <c r="FN94" s="131">
        <v>3283019</v>
      </c>
      <c r="FO94" s="131">
        <v>3651080.29</v>
      </c>
      <c r="FP94" s="131">
        <v>3243518.17</v>
      </c>
      <c r="FQ94" s="131">
        <v>3093078.05</v>
      </c>
      <c r="FR94" s="131">
        <v>3315754.2</v>
      </c>
      <c r="FS94" s="131">
        <v>3055236.96</v>
      </c>
      <c r="FT94" s="131">
        <v>2977906.15</v>
      </c>
      <c r="FU94" s="131">
        <v>3222056.26</v>
      </c>
      <c r="FV94" s="131">
        <v>2558038.0099999998</v>
      </c>
      <c r="FW94" s="131">
        <v>2982205.47</v>
      </c>
      <c r="FX94" s="131">
        <v>3172024.85</v>
      </c>
      <c r="FY94" s="131">
        <v>2718509.59</v>
      </c>
      <c r="FZ94" s="131">
        <v>2794599.87</v>
      </c>
      <c r="GA94" s="131">
        <v>3444651.27</v>
      </c>
      <c r="GB94" s="131">
        <v>2823663.56</v>
      </c>
      <c r="GC94" s="131">
        <v>2948117.36</v>
      </c>
      <c r="GD94" s="131">
        <v>2995031.35</v>
      </c>
      <c r="GE94" s="131">
        <v>2757800.85</v>
      </c>
      <c r="GF94" s="131">
        <v>2733300.56</v>
      </c>
      <c r="GG94" s="131">
        <v>2838232.29</v>
      </c>
      <c r="GH94" s="131">
        <v>2314027.25</v>
      </c>
      <c r="GI94" s="131">
        <v>2860304.33</v>
      </c>
      <c r="GJ94" s="131">
        <v>2879831.6</v>
      </c>
      <c r="GK94" s="131">
        <v>2330101.4700000002</v>
      </c>
      <c r="GL94" s="131">
        <v>2749336.42</v>
      </c>
      <c r="GM94" s="131">
        <v>2889167.8</v>
      </c>
      <c r="GN94" s="131">
        <v>2478946.5499999998</v>
      </c>
      <c r="GO94" s="131">
        <v>2713258.8</v>
      </c>
      <c r="GP94" s="131">
        <v>2589027.0099999998</v>
      </c>
      <c r="GQ94" s="131">
        <v>2218713.5099999998</v>
      </c>
      <c r="GR94" s="131">
        <v>2627213.9700000002</v>
      </c>
      <c r="GS94" s="131">
        <v>2507355.8199999998</v>
      </c>
    </row>
    <row r="95" spans="1:201" s="130" customFormat="1" x14ac:dyDescent="0.3">
      <c r="A95" s="132"/>
      <c r="B95" s="133" t="s">
        <v>36</v>
      </c>
      <c r="C95" s="131">
        <v>2831229</v>
      </c>
      <c r="D95" s="131">
        <v>2943786</v>
      </c>
      <c r="E95" s="131">
        <v>3685096</v>
      </c>
      <c r="F95" s="131">
        <v>3183063</v>
      </c>
      <c r="G95" s="131">
        <v>3005342</v>
      </c>
      <c r="H95" s="131">
        <v>3641295</v>
      </c>
      <c r="I95" s="131">
        <v>2877412</v>
      </c>
      <c r="J95" s="131">
        <v>2486064</v>
      </c>
      <c r="K95" s="131">
        <v>3202156</v>
      </c>
      <c r="L95" s="131">
        <v>3078778</v>
      </c>
      <c r="M95" s="131">
        <v>2951090</v>
      </c>
      <c r="N95" s="131">
        <v>3009050</v>
      </c>
      <c r="O95" s="131">
        <v>3079527</v>
      </c>
      <c r="P95" s="131">
        <v>3025055</v>
      </c>
      <c r="Q95" s="131">
        <v>3364192</v>
      </c>
      <c r="R95" s="131">
        <v>2942186</v>
      </c>
      <c r="S95" s="131">
        <v>3350736</v>
      </c>
      <c r="T95" s="131">
        <v>3020093</v>
      </c>
      <c r="U95" s="131">
        <v>2667906</v>
      </c>
      <c r="V95" s="131">
        <v>2406561</v>
      </c>
      <c r="W95" s="131">
        <v>3099897</v>
      </c>
      <c r="X95" s="131">
        <v>2932025</v>
      </c>
      <c r="Y95" s="131">
        <v>3000022</v>
      </c>
      <c r="Z95" s="131">
        <v>2912783</v>
      </c>
      <c r="AA95" s="131">
        <v>3106857</v>
      </c>
      <c r="AB95" s="131">
        <v>2844224</v>
      </c>
      <c r="AC95" s="131">
        <v>3176267</v>
      </c>
      <c r="AD95" s="131">
        <v>2830792</v>
      </c>
      <c r="AE95" s="131">
        <v>2824445</v>
      </c>
      <c r="AF95" s="131">
        <v>3270205</v>
      </c>
      <c r="AG95" s="131">
        <v>2871291</v>
      </c>
      <c r="AH95" s="131">
        <v>2302071</v>
      </c>
      <c r="AI95" s="131">
        <v>2817052</v>
      </c>
      <c r="AJ95" s="131">
        <v>3229470</v>
      </c>
      <c r="AK95" s="131">
        <v>2860475</v>
      </c>
      <c r="AL95" s="131">
        <v>2661777</v>
      </c>
      <c r="AM95" s="131">
        <v>2950206</v>
      </c>
      <c r="AN95" s="131">
        <v>2892900</v>
      </c>
      <c r="AO95" s="131">
        <v>2945941</v>
      </c>
      <c r="AP95" s="131">
        <v>3080624</v>
      </c>
      <c r="AQ95" s="131">
        <v>2862189</v>
      </c>
      <c r="AR95" s="131">
        <v>3108876</v>
      </c>
      <c r="AS95" s="131">
        <v>2951032</v>
      </c>
      <c r="AT95" s="131">
        <v>2108363</v>
      </c>
      <c r="AU95" s="131">
        <v>2892890</v>
      </c>
      <c r="AV95" s="131">
        <v>3064147</v>
      </c>
      <c r="AW95" s="131">
        <v>2669894</v>
      </c>
      <c r="AX95" s="131">
        <v>2824259</v>
      </c>
      <c r="AY95" s="131">
        <v>3025801</v>
      </c>
      <c r="AZ95" s="131">
        <v>2922782</v>
      </c>
      <c r="BA95" s="131">
        <v>2991278</v>
      </c>
      <c r="BB95" s="131">
        <v>3016971</v>
      </c>
      <c r="BC95" s="131">
        <v>2726181</v>
      </c>
      <c r="BD95" s="131">
        <v>3049955</v>
      </c>
      <c r="BE95" s="131">
        <v>2802776</v>
      </c>
      <c r="BF95" s="131">
        <v>2051211</v>
      </c>
      <c r="BG95" s="131">
        <v>3022722</v>
      </c>
      <c r="BH95" s="131">
        <v>2989545</v>
      </c>
      <c r="BI95" s="131">
        <v>2614290</v>
      </c>
      <c r="BJ95" s="131">
        <v>2772269</v>
      </c>
      <c r="BK95" s="131">
        <v>2573011</v>
      </c>
      <c r="BL95" s="131">
        <v>2702298</v>
      </c>
      <c r="BM95" s="131">
        <v>3120154</v>
      </c>
      <c r="BN95" s="131">
        <v>2962951</v>
      </c>
      <c r="BO95" s="131">
        <v>2529327</v>
      </c>
      <c r="BP95" s="131">
        <v>3243842</v>
      </c>
      <c r="BQ95" s="131">
        <v>2691013</v>
      </c>
      <c r="BR95" s="131">
        <v>2069807</v>
      </c>
      <c r="BS95" s="131">
        <v>2923816</v>
      </c>
      <c r="BT95" s="131">
        <v>2789996</v>
      </c>
      <c r="BU95" s="131">
        <v>2706871</v>
      </c>
      <c r="BV95" s="131">
        <v>2726446</v>
      </c>
      <c r="BW95" s="131">
        <v>2667067</v>
      </c>
      <c r="BX95" s="131">
        <v>2739357</v>
      </c>
      <c r="BY95" s="131">
        <v>2971245</v>
      </c>
      <c r="BZ95" s="131">
        <v>2810629</v>
      </c>
      <c r="CA95" s="131">
        <v>2784740</v>
      </c>
      <c r="CB95" s="131">
        <v>3088502</v>
      </c>
      <c r="CC95" s="131">
        <v>2351208</v>
      </c>
      <c r="CD95" s="131">
        <v>2141475</v>
      </c>
      <c r="CE95" s="131">
        <v>2827205</v>
      </c>
      <c r="CF95" s="131">
        <v>2592779</v>
      </c>
      <c r="CG95" s="131">
        <v>2712811</v>
      </c>
      <c r="CH95" s="131">
        <v>2670995</v>
      </c>
      <c r="CI95" s="131">
        <v>2821755</v>
      </c>
      <c r="CJ95" s="131">
        <v>2494498</v>
      </c>
      <c r="CK95" s="131">
        <v>3179148</v>
      </c>
      <c r="CL95" s="131">
        <v>2491220</v>
      </c>
      <c r="CM95" s="131">
        <v>2753260</v>
      </c>
      <c r="CN95" s="131">
        <v>2942985</v>
      </c>
      <c r="CO95" s="131">
        <v>2411001</v>
      </c>
      <c r="CP95" s="131">
        <v>2119780</v>
      </c>
      <c r="CQ95" s="131">
        <v>2738304</v>
      </c>
      <c r="CR95" s="131">
        <v>2847912</v>
      </c>
      <c r="CS95" s="131">
        <v>2737553</v>
      </c>
      <c r="CT95" s="131">
        <v>2454952</v>
      </c>
      <c r="CU95" s="131">
        <v>2773467</v>
      </c>
      <c r="CV95" s="131">
        <v>2671978</v>
      </c>
      <c r="CW95" s="131">
        <v>2846202</v>
      </c>
      <c r="CX95" s="131">
        <v>2687060</v>
      </c>
      <c r="CY95" s="131">
        <v>2511643</v>
      </c>
      <c r="CZ95" s="131">
        <v>2960211</v>
      </c>
      <c r="DA95" s="131">
        <v>2509041</v>
      </c>
      <c r="DB95" s="131">
        <v>2033362</v>
      </c>
      <c r="DC95" s="131">
        <v>2554159</v>
      </c>
      <c r="DD95" s="131">
        <v>2920187</v>
      </c>
      <c r="DE95" s="131">
        <v>2719617</v>
      </c>
      <c r="DF95" s="131">
        <v>2422101</v>
      </c>
      <c r="DG95" s="131">
        <v>2739698</v>
      </c>
      <c r="DH95" s="131">
        <v>2550330</v>
      </c>
      <c r="DI95" s="131">
        <v>2798981</v>
      </c>
      <c r="DJ95" s="131">
        <v>2686344</v>
      </c>
      <c r="DK95" s="131">
        <v>2662004</v>
      </c>
      <c r="DL95" s="131">
        <v>2673596</v>
      </c>
      <c r="DM95" s="131">
        <v>2626746</v>
      </c>
      <c r="DN95" s="131">
        <v>1858592</v>
      </c>
      <c r="DO95" s="131">
        <v>2585360</v>
      </c>
      <c r="DP95" s="131">
        <v>2833584</v>
      </c>
      <c r="DQ95" s="131">
        <v>2467605</v>
      </c>
      <c r="DR95" s="131">
        <v>2517513</v>
      </c>
      <c r="DS95" s="131">
        <v>2746487</v>
      </c>
      <c r="DT95" s="131">
        <v>2545470</v>
      </c>
      <c r="DU95" s="131">
        <v>1097533</v>
      </c>
      <c r="DV95" s="131">
        <v>1097533</v>
      </c>
      <c r="DW95" s="131">
        <v>2021227</v>
      </c>
      <c r="DX95" s="131">
        <v>2872009</v>
      </c>
      <c r="DY95" s="131">
        <v>2575436</v>
      </c>
      <c r="DZ95" s="131">
        <v>1838084</v>
      </c>
      <c r="EA95" s="131">
        <v>2713317</v>
      </c>
      <c r="EB95" s="131">
        <v>2484834</v>
      </c>
      <c r="EC95" s="131">
        <v>2441696</v>
      </c>
      <c r="ED95" s="131">
        <v>2421207</v>
      </c>
      <c r="EE95" s="131">
        <v>2471342</v>
      </c>
      <c r="EF95" s="131">
        <v>2387070</v>
      </c>
      <c r="EG95" s="131">
        <v>2775015</v>
      </c>
      <c r="EH95" s="131">
        <v>2443393</v>
      </c>
      <c r="EI95" s="131">
        <v>2285716</v>
      </c>
      <c r="EJ95" s="131">
        <v>2854709</v>
      </c>
      <c r="EK95" s="131">
        <v>2245472</v>
      </c>
      <c r="EL95" s="131">
        <v>1820899</v>
      </c>
      <c r="EM95" s="131">
        <v>2590399</v>
      </c>
      <c r="EN95" s="131">
        <v>2468402</v>
      </c>
      <c r="EO95" s="131">
        <v>2363752</v>
      </c>
      <c r="EP95" s="131">
        <v>2432173</v>
      </c>
      <c r="EQ95" s="131">
        <v>2495418</v>
      </c>
      <c r="ER95" s="131">
        <v>2306406</v>
      </c>
      <c r="ES95" s="131">
        <v>2804529</v>
      </c>
      <c r="ET95" s="131">
        <v>2259579</v>
      </c>
      <c r="EU95" s="131">
        <v>2569547</v>
      </c>
      <c r="EV95" s="131">
        <v>2652914</v>
      </c>
      <c r="EW95" s="131">
        <v>2094449</v>
      </c>
      <c r="EX95" s="131">
        <v>1890700</v>
      </c>
      <c r="EY95" s="131">
        <v>2590072</v>
      </c>
      <c r="EZ95" s="131">
        <v>2452962</v>
      </c>
      <c r="FA95" s="131">
        <v>2421740</v>
      </c>
      <c r="FB95" s="131">
        <v>2351955</v>
      </c>
      <c r="FC95" s="131">
        <v>2632185</v>
      </c>
      <c r="FD95" s="131">
        <v>2326253</v>
      </c>
      <c r="FE95" s="131">
        <v>2841550</v>
      </c>
      <c r="FF95" s="131">
        <v>2235335</v>
      </c>
      <c r="FG95" s="131">
        <v>2332114</v>
      </c>
      <c r="FH95" s="131">
        <v>2909636</v>
      </c>
      <c r="FI95" s="131">
        <v>2150299</v>
      </c>
      <c r="FJ95" s="131">
        <v>1882698</v>
      </c>
      <c r="FK95" s="131">
        <v>2453251</v>
      </c>
      <c r="FL95" s="131">
        <v>2513692</v>
      </c>
      <c r="FM95" s="131">
        <v>2475280</v>
      </c>
      <c r="FN95" s="131">
        <v>2308478</v>
      </c>
      <c r="FO95" s="131">
        <v>2501911.4</v>
      </c>
      <c r="FP95" s="131">
        <v>2489087.91</v>
      </c>
      <c r="FQ95" s="131">
        <v>2508623.8199999998</v>
      </c>
      <c r="FR95" s="131">
        <v>2335001.94</v>
      </c>
      <c r="FS95" s="131">
        <v>2429929.6800000002</v>
      </c>
      <c r="FT95" s="131">
        <v>2586733.5499999998</v>
      </c>
      <c r="FU95" s="131">
        <v>2456954.7999999998</v>
      </c>
      <c r="FV95" s="131">
        <v>1664150.58</v>
      </c>
      <c r="FW95" s="131">
        <v>2414923.4700000002</v>
      </c>
      <c r="FX95" s="131">
        <v>2535572.33</v>
      </c>
      <c r="FY95" s="131">
        <v>2300222.6800000002</v>
      </c>
      <c r="FZ95" s="131">
        <v>2368585.5099999998</v>
      </c>
      <c r="GA95" s="131">
        <v>2583319.86</v>
      </c>
      <c r="GB95" s="131">
        <v>2342066.9500000002</v>
      </c>
      <c r="GC95" s="131">
        <v>2526865.13</v>
      </c>
      <c r="GD95" s="131">
        <v>2303957.75</v>
      </c>
      <c r="GE95" s="131">
        <v>2535916.73</v>
      </c>
      <c r="GF95" s="131">
        <v>2508934.69</v>
      </c>
      <c r="GG95" s="131">
        <v>2332260.85</v>
      </c>
      <c r="GH95" s="131">
        <v>1648804.6</v>
      </c>
      <c r="GI95" s="131">
        <v>2534365.19</v>
      </c>
      <c r="GJ95" s="131">
        <v>2548976.81</v>
      </c>
      <c r="GK95" s="131">
        <v>2273910.2799999998</v>
      </c>
      <c r="GL95" s="131">
        <v>2430606.9900000002</v>
      </c>
      <c r="GM95" s="131">
        <v>2321100.34</v>
      </c>
      <c r="GN95" s="131">
        <v>2330542.12</v>
      </c>
      <c r="GO95" s="131">
        <v>2672347.85</v>
      </c>
      <c r="GP95" s="131">
        <v>2389276.89</v>
      </c>
      <c r="GQ95" s="131">
        <v>2103563.1800000002</v>
      </c>
      <c r="GR95" s="131">
        <v>2702688.62</v>
      </c>
      <c r="GS95" s="131">
        <v>2153070.02</v>
      </c>
    </row>
    <row r="96" spans="1:201" s="130" customFormat="1" x14ac:dyDescent="0.3">
      <c r="A96" s="132"/>
      <c r="B96" s="133" t="s">
        <v>2129</v>
      </c>
      <c r="C96" s="131">
        <v>6232899</v>
      </c>
      <c r="D96" s="131">
        <v>6305083</v>
      </c>
      <c r="E96" s="131">
        <v>7432474</v>
      </c>
      <c r="F96" s="131">
        <v>6688465</v>
      </c>
      <c r="G96" s="131">
        <v>5756436</v>
      </c>
      <c r="H96" s="131">
        <v>7919413</v>
      </c>
      <c r="I96" s="131">
        <v>6669606</v>
      </c>
      <c r="J96" s="131">
        <v>5641709</v>
      </c>
      <c r="K96" s="131">
        <v>5865355</v>
      </c>
      <c r="L96" s="131">
        <v>6707213</v>
      </c>
      <c r="M96" s="131">
        <v>5681376</v>
      </c>
      <c r="N96" s="131">
        <v>6945812</v>
      </c>
      <c r="O96" s="131">
        <v>6180996</v>
      </c>
      <c r="P96" s="131">
        <v>6497208</v>
      </c>
      <c r="Q96" s="131">
        <v>7207388</v>
      </c>
      <c r="R96" s="131">
        <v>6478560</v>
      </c>
      <c r="S96" s="131">
        <v>7196302</v>
      </c>
      <c r="T96" s="131">
        <v>6758674</v>
      </c>
      <c r="U96" s="131">
        <v>6121428</v>
      </c>
      <c r="V96" s="131">
        <v>5545676</v>
      </c>
      <c r="W96" s="131">
        <v>5848037</v>
      </c>
      <c r="X96" s="131">
        <v>6535226</v>
      </c>
      <c r="Y96" s="131">
        <v>6482341</v>
      </c>
      <c r="Z96" s="131">
        <v>7331803</v>
      </c>
      <c r="AA96" s="131">
        <v>6664264</v>
      </c>
      <c r="AB96" s="131">
        <v>6552261</v>
      </c>
      <c r="AC96" s="131">
        <v>6309186</v>
      </c>
      <c r="AD96" s="131">
        <v>6361802</v>
      </c>
      <c r="AE96" s="131">
        <v>6046619</v>
      </c>
      <c r="AF96" s="131">
        <v>7475624</v>
      </c>
      <c r="AG96" s="131">
        <v>6988874</v>
      </c>
      <c r="AH96" s="131">
        <v>5305617</v>
      </c>
      <c r="AI96" s="131">
        <v>5143609</v>
      </c>
      <c r="AJ96" s="131">
        <v>6770354</v>
      </c>
      <c r="AK96" s="131">
        <v>6331608</v>
      </c>
      <c r="AL96" s="131">
        <v>5913585</v>
      </c>
      <c r="AM96" s="131">
        <v>6431528</v>
      </c>
      <c r="AN96" s="131">
        <v>6453152</v>
      </c>
      <c r="AO96" s="131">
        <v>5785087</v>
      </c>
      <c r="AP96" s="131">
        <v>6690769</v>
      </c>
      <c r="AQ96" s="131">
        <v>5412926</v>
      </c>
      <c r="AR96" s="131">
        <v>6940347</v>
      </c>
      <c r="AS96" s="131">
        <v>6813583</v>
      </c>
      <c r="AT96" s="131">
        <v>4667475</v>
      </c>
      <c r="AU96" s="131">
        <v>5545259</v>
      </c>
      <c r="AV96" s="131">
        <v>6370313</v>
      </c>
      <c r="AW96" s="131">
        <v>5609378</v>
      </c>
      <c r="AX96" s="131">
        <v>6607409</v>
      </c>
      <c r="AY96" s="131">
        <v>6412023</v>
      </c>
      <c r="AZ96" s="131">
        <v>6241186</v>
      </c>
      <c r="BA96" s="131">
        <v>6434565</v>
      </c>
      <c r="BB96" s="131">
        <v>6178673</v>
      </c>
      <c r="BC96" s="131">
        <v>5577557</v>
      </c>
      <c r="BD96" s="131">
        <v>6598081</v>
      </c>
      <c r="BE96" s="131">
        <v>6010704</v>
      </c>
      <c r="BF96" s="131">
        <v>4897970</v>
      </c>
      <c r="BG96" s="131">
        <v>6309656</v>
      </c>
      <c r="BH96" s="131">
        <v>6610618</v>
      </c>
      <c r="BI96" s="131">
        <v>6048846</v>
      </c>
      <c r="BJ96" s="131">
        <v>7023340</v>
      </c>
      <c r="BK96" s="131">
        <v>6149510</v>
      </c>
      <c r="BL96" s="131">
        <v>6388846</v>
      </c>
      <c r="BM96" s="131">
        <v>7245723</v>
      </c>
      <c r="BN96" s="131">
        <v>6806279</v>
      </c>
      <c r="BO96" s="131">
        <v>5324045</v>
      </c>
      <c r="BP96" s="131">
        <v>8048145</v>
      </c>
      <c r="BQ96" s="131">
        <v>6828013</v>
      </c>
      <c r="BR96" s="131">
        <v>5637881</v>
      </c>
      <c r="BS96" s="131">
        <v>6227350</v>
      </c>
      <c r="BT96" s="131">
        <v>6604067</v>
      </c>
      <c r="BU96" s="131">
        <v>6316236</v>
      </c>
      <c r="BV96" s="131">
        <v>7024934</v>
      </c>
      <c r="BW96" s="131">
        <v>6336293</v>
      </c>
      <c r="BX96" s="131">
        <v>6570888</v>
      </c>
      <c r="BY96" s="131">
        <v>6107726</v>
      </c>
      <c r="BZ96" s="131">
        <v>6677387</v>
      </c>
      <c r="CA96" s="131">
        <v>6284784</v>
      </c>
      <c r="CB96" s="131">
        <v>7545388</v>
      </c>
      <c r="CC96" s="131">
        <v>6200984</v>
      </c>
      <c r="CD96" s="131">
        <v>5173684</v>
      </c>
      <c r="CE96" s="131">
        <v>6021048</v>
      </c>
      <c r="CF96" s="131">
        <v>6176092</v>
      </c>
      <c r="CG96" s="131">
        <v>6471390</v>
      </c>
      <c r="CH96" s="131">
        <v>7150697</v>
      </c>
      <c r="CI96" s="131">
        <v>6715076</v>
      </c>
      <c r="CJ96" s="131">
        <v>6051266</v>
      </c>
      <c r="CK96" s="131">
        <v>5729097</v>
      </c>
      <c r="CL96" s="131">
        <v>6944795</v>
      </c>
      <c r="CM96" s="131">
        <v>6311563</v>
      </c>
      <c r="CN96" s="131">
        <v>7014272</v>
      </c>
      <c r="CO96" s="131">
        <v>6210557</v>
      </c>
      <c r="CP96" s="131">
        <v>5397234</v>
      </c>
      <c r="CQ96" s="131">
        <v>5947249</v>
      </c>
      <c r="CR96" s="131">
        <v>6770142</v>
      </c>
      <c r="CS96" s="131">
        <v>6474714</v>
      </c>
      <c r="CT96" s="131">
        <v>6569422</v>
      </c>
      <c r="CU96" s="131">
        <v>6677488</v>
      </c>
      <c r="CV96" s="131">
        <v>6550122</v>
      </c>
      <c r="CW96" s="131">
        <v>5911826</v>
      </c>
      <c r="CX96" s="131">
        <v>6437436</v>
      </c>
      <c r="CY96" s="131">
        <v>5989256</v>
      </c>
      <c r="CZ96" s="131">
        <v>7233701</v>
      </c>
      <c r="DA96" s="131">
        <v>6673747</v>
      </c>
      <c r="DB96" s="131">
        <v>5109112</v>
      </c>
      <c r="DC96" s="131">
        <v>5535485</v>
      </c>
      <c r="DD96" s="131">
        <v>6894581</v>
      </c>
      <c r="DE96" s="131">
        <v>6373096</v>
      </c>
      <c r="DF96" s="131">
        <v>6113329</v>
      </c>
      <c r="DG96" s="131">
        <v>6743171</v>
      </c>
      <c r="DH96" s="131">
        <v>6385418</v>
      </c>
      <c r="DI96" s="131">
        <v>5662170</v>
      </c>
      <c r="DJ96" s="131">
        <v>6973788</v>
      </c>
      <c r="DK96" s="131">
        <v>5725071</v>
      </c>
      <c r="DL96" s="131">
        <v>6352836</v>
      </c>
      <c r="DM96" s="131">
        <v>6701372</v>
      </c>
      <c r="DN96" s="131">
        <v>4631224</v>
      </c>
      <c r="DO96" s="131">
        <v>5324739</v>
      </c>
      <c r="DP96" s="131">
        <v>6528288</v>
      </c>
      <c r="DQ96" s="131">
        <v>5882108</v>
      </c>
      <c r="DR96" s="131">
        <v>6170919</v>
      </c>
      <c r="DS96" s="131">
        <v>6318782</v>
      </c>
      <c r="DT96" s="131">
        <v>6250670</v>
      </c>
      <c r="DU96" s="131">
        <v>3152081</v>
      </c>
      <c r="DV96" s="131">
        <v>3152081</v>
      </c>
      <c r="DW96" s="131">
        <v>2700026</v>
      </c>
      <c r="DX96" s="131">
        <v>4979762</v>
      </c>
      <c r="DY96" s="131">
        <v>4912969</v>
      </c>
      <c r="DZ96" s="131">
        <v>4157848</v>
      </c>
      <c r="EA96" s="131">
        <v>5473355</v>
      </c>
      <c r="EB96" s="131">
        <v>5789892</v>
      </c>
      <c r="EC96" s="131">
        <v>5436713</v>
      </c>
      <c r="ED96" s="131">
        <v>5870195</v>
      </c>
      <c r="EE96" s="131">
        <v>5887457</v>
      </c>
      <c r="EF96" s="131">
        <v>5550211</v>
      </c>
      <c r="EG96" s="131">
        <v>4280500</v>
      </c>
      <c r="EH96" s="131">
        <v>6177806</v>
      </c>
      <c r="EI96" s="131">
        <v>5353032</v>
      </c>
      <c r="EJ96" s="131">
        <v>6429122</v>
      </c>
      <c r="EK96" s="131">
        <v>5268422</v>
      </c>
      <c r="EL96" s="131">
        <v>4318320</v>
      </c>
      <c r="EM96" s="131">
        <v>5170664</v>
      </c>
      <c r="EN96" s="131">
        <v>5584375</v>
      </c>
      <c r="EO96" s="131">
        <v>5340892</v>
      </c>
      <c r="EP96" s="131">
        <v>6496946</v>
      </c>
      <c r="EQ96" s="131">
        <v>5619832</v>
      </c>
      <c r="ER96" s="131">
        <v>5344270</v>
      </c>
      <c r="ES96" s="131">
        <v>4101255</v>
      </c>
      <c r="ET96" s="131">
        <v>4907665</v>
      </c>
      <c r="EU96" s="131">
        <v>6884782</v>
      </c>
      <c r="EV96" s="131">
        <v>6385850</v>
      </c>
      <c r="EW96" s="131">
        <v>5293019</v>
      </c>
      <c r="EX96" s="131">
        <v>4534057</v>
      </c>
      <c r="EY96" s="131">
        <v>5368856</v>
      </c>
      <c r="EZ96" s="131">
        <v>5189044</v>
      </c>
      <c r="FA96" s="131">
        <v>5568288</v>
      </c>
      <c r="FB96" s="131">
        <v>6348907</v>
      </c>
      <c r="FC96" s="131">
        <v>5912993</v>
      </c>
      <c r="FD96" s="131">
        <v>5723551</v>
      </c>
      <c r="FE96" s="131">
        <v>4305993</v>
      </c>
      <c r="FF96" s="131">
        <v>5589816</v>
      </c>
      <c r="FG96" s="131">
        <v>5815303</v>
      </c>
      <c r="FH96" s="131">
        <v>7348558</v>
      </c>
      <c r="FI96" s="131">
        <v>5507488</v>
      </c>
      <c r="FJ96" s="131">
        <v>4230882</v>
      </c>
      <c r="FK96" s="131">
        <v>5057742</v>
      </c>
      <c r="FL96" s="131">
        <v>5976159</v>
      </c>
      <c r="FM96" s="131">
        <v>5594437</v>
      </c>
      <c r="FN96" s="131">
        <v>5946437</v>
      </c>
      <c r="FO96" s="131">
        <v>6008244.9100000001</v>
      </c>
      <c r="FP96" s="131">
        <v>5813735.1500000004</v>
      </c>
      <c r="FQ96" s="131">
        <v>3747072.74</v>
      </c>
      <c r="FR96" s="131">
        <v>1511833.39</v>
      </c>
      <c r="FS96" s="131">
        <v>7280722.7400000002</v>
      </c>
      <c r="FT96" s="131">
        <v>7718023.5999999996</v>
      </c>
      <c r="FU96" s="131">
        <v>6677761.8200000003</v>
      </c>
      <c r="FV96" s="131">
        <v>3891623.02</v>
      </c>
      <c r="FW96" s="131">
        <v>4871608.7</v>
      </c>
      <c r="FX96" s="131">
        <v>5748632.04</v>
      </c>
      <c r="FY96" s="131">
        <v>5014030.88</v>
      </c>
      <c r="FZ96" s="131">
        <v>6194419.4000000004</v>
      </c>
      <c r="GA96" s="131">
        <v>5826265.3099999996</v>
      </c>
      <c r="GB96" s="131">
        <v>5522592.7199999997</v>
      </c>
      <c r="GC96" s="131">
        <v>4133257.9</v>
      </c>
      <c r="GD96" s="131">
        <v>1405274</v>
      </c>
      <c r="GE96" s="131">
        <v>9897732.3200000003</v>
      </c>
      <c r="GF96" s="131">
        <v>6507694.7000000002</v>
      </c>
      <c r="GG96" s="131">
        <v>6067296.8700000001</v>
      </c>
      <c r="GH96" s="131">
        <v>3876894.57</v>
      </c>
      <c r="GI96" s="131">
        <v>4877241.79</v>
      </c>
      <c r="GJ96" s="131">
        <v>6103006.1100000003</v>
      </c>
      <c r="GK96" s="131">
        <v>5340413.1900000004</v>
      </c>
      <c r="GL96" s="131">
        <v>6418359.6399999997</v>
      </c>
      <c r="GM96" s="131">
        <v>3800759.39</v>
      </c>
      <c r="GN96" s="131">
        <v>6740164.04</v>
      </c>
      <c r="GO96" s="131">
        <v>6106356.4699999997</v>
      </c>
      <c r="GP96" s="131">
        <v>5536017.7000000002</v>
      </c>
      <c r="GQ96" s="131">
        <v>4356865.8</v>
      </c>
      <c r="GR96" s="131">
        <v>6371373.9000000004</v>
      </c>
      <c r="GS96" s="131">
        <v>5401669.6200000001</v>
      </c>
    </row>
    <row r="97" spans="1:201" s="130" customFormat="1" x14ac:dyDescent="0.3">
      <c r="A97" s="132"/>
      <c r="B97" s="113" t="s">
        <v>1618</v>
      </c>
      <c r="C97" s="131">
        <v>23658</v>
      </c>
      <c r="D97" s="131">
        <v>24837</v>
      </c>
      <c r="E97" s="131">
        <v>30539</v>
      </c>
      <c r="F97" s="131">
        <v>25496</v>
      </c>
      <c r="G97" s="131">
        <v>23569</v>
      </c>
      <c r="H97" s="131">
        <v>32934</v>
      </c>
      <c r="I97" s="131">
        <v>25188</v>
      </c>
      <c r="J97" s="131">
        <v>19898</v>
      </c>
      <c r="K97" s="131">
        <v>29003</v>
      </c>
      <c r="L97" s="131">
        <v>28693</v>
      </c>
      <c r="M97" s="131">
        <v>25204</v>
      </c>
      <c r="N97" s="131">
        <v>25599</v>
      </c>
      <c r="O97" s="131">
        <v>27832</v>
      </c>
      <c r="P97" s="131">
        <v>27033</v>
      </c>
      <c r="Q97" s="131">
        <v>29615</v>
      </c>
      <c r="R97" s="131">
        <v>25515</v>
      </c>
      <c r="S97" s="131">
        <v>29827</v>
      </c>
      <c r="T97" s="131">
        <v>27840</v>
      </c>
      <c r="U97" s="131">
        <v>22629</v>
      </c>
      <c r="V97" s="131">
        <v>18781</v>
      </c>
      <c r="W97" s="131">
        <v>27008</v>
      </c>
      <c r="X97" s="131">
        <v>29397</v>
      </c>
      <c r="Y97" s="131">
        <v>29427</v>
      </c>
      <c r="Z97" s="131">
        <v>25914</v>
      </c>
      <c r="AA97" s="131">
        <v>28327</v>
      </c>
      <c r="AB97" s="131">
        <v>25374</v>
      </c>
      <c r="AC97" s="131">
        <v>28064</v>
      </c>
      <c r="AD97" s="131">
        <v>27309</v>
      </c>
      <c r="AE97" s="131">
        <v>29643</v>
      </c>
      <c r="AF97" s="131">
        <v>36335</v>
      </c>
      <c r="AG97" s="131">
        <v>29611</v>
      </c>
      <c r="AH97" s="131">
        <v>21537</v>
      </c>
      <c r="AI97" s="131">
        <v>29674</v>
      </c>
      <c r="AJ97" s="131">
        <v>37515</v>
      </c>
      <c r="AK97" s="131">
        <v>33058</v>
      </c>
      <c r="AL97" s="131">
        <v>30206</v>
      </c>
      <c r="AM97" s="131">
        <v>34319</v>
      </c>
      <c r="AN97" s="131">
        <v>32481</v>
      </c>
      <c r="AO97" s="131">
        <v>31335</v>
      </c>
      <c r="AP97" s="131">
        <v>32173</v>
      </c>
      <c r="AQ97" s="131">
        <v>28314</v>
      </c>
      <c r="AR97" s="131">
        <v>32113</v>
      </c>
      <c r="AS97" s="131">
        <v>30985</v>
      </c>
      <c r="AT97" s="131">
        <v>18778</v>
      </c>
      <c r="AU97" s="131">
        <v>32159</v>
      </c>
      <c r="AV97" s="131">
        <v>36610</v>
      </c>
      <c r="AW97" s="131">
        <v>32598</v>
      </c>
      <c r="AX97" s="131">
        <v>29300</v>
      </c>
      <c r="AY97" s="131">
        <v>33713</v>
      </c>
      <c r="AZ97" s="131">
        <v>33906</v>
      </c>
      <c r="BA97" s="131">
        <v>31295</v>
      </c>
      <c r="BB97" s="131">
        <v>33377</v>
      </c>
      <c r="BC97" s="131">
        <v>29453</v>
      </c>
      <c r="BD97" s="131">
        <v>30984</v>
      </c>
      <c r="BE97" s="131">
        <v>29555</v>
      </c>
      <c r="BF97" s="131">
        <v>19480</v>
      </c>
      <c r="BG97" s="131">
        <v>35634</v>
      </c>
      <c r="BH97" s="131">
        <v>37887</v>
      </c>
      <c r="BI97" s="131">
        <v>29889</v>
      </c>
      <c r="BJ97" s="131">
        <v>29857</v>
      </c>
      <c r="BK97" s="131">
        <v>26074</v>
      </c>
      <c r="BL97" s="131">
        <v>31422</v>
      </c>
      <c r="BM97" s="131">
        <v>34736</v>
      </c>
      <c r="BN97" s="131">
        <v>32287</v>
      </c>
      <c r="BO97" s="131">
        <v>26026</v>
      </c>
      <c r="BP97" s="131">
        <v>34698</v>
      </c>
      <c r="BQ97" s="131">
        <v>28950</v>
      </c>
      <c r="BR97" s="131">
        <v>18276</v>
      </c>
      <c r="BS97" s="131">
        <v>36442</v>
      </c>
      <c r="BT97" s="131">
        <v>32853</v>
      </c>
      <c r="BU97" s="131">
        <v>33614</v>
      </c>
      <c r="BV97" s="131">
        <v>29538</v>
      </c>
      <c r="BW97" s="131">
        <v>31552</v>
      </c>
      <c r="BX97" s="131">
        <v>31622</v>
      </c>
      <c r="BY97" s="131">
        <v>33463</v>
      </c>
      <c r="BZ97" s="131">
        <v>28947</v>
      </c>
      <c r="CA97" s="131">
        <v>28806</v>
      </c>
      <c r="CB97" s="131">
        <v>32968</v>
      </c>
      <c r="CC97" s="131">
        <v>26493</v>
      </c>
      <c r="CD97" s="131">
        <v>19765</v>
      </c>
      <c r="CE97" s="131">
        <v>33441</v>
      </c>
      <c r="CF97" s="131">
        <v>31036</v>
      </c>
      <c r="CG97" s="131">
        <v>32323</v>
      </c>
      <c r="CH97" s="131">
        <v>29508</v>
      </c>
      <c r="CI97" s="131">
        <v>32891</v>
      </c>
      <c r="CJ97" s="131">
        <v>28542</v>
      </c>
      <c r="CK97" s="131">
        <v>33267</v>
      </c>
      <c r="CL97" s="131">
        <v>24452</v>
      </c>
      <c r="CM97" s="131">
        <v>28048</v>
      </c>
      <c r="CN97" s="131">
        <v>30629</v>
      </c>
      <c r="CO97" s="131">
        <v>24018</v>
      </c>
      <c r="CP97" s="131">
        <v>18719</v>
      </c>
      <c r="CQ97" s="131">
        <v>29952</v>
      </c>
      <c r="CR97" s="131">
        <v>32915</v>
      </c>
      <c r="CS97" s="131">
        <v>32235</v>
      </c>
      <c r="CT97" s="131">
        <v>27927</v>
      </c>
      <c r="CU97" s="131">
        <v>30453</v>
      </c>
      <c r="CV97" s="131">
        <v>30354</v>
      </c>
      <c r="CW97" s="131">
        <v>32557</v>
      </c>
      <c r="CX97" s="131">
        <v>27227</v>
      </c>
      <c r="CY97" s="131">
        <v>26007</v>
      </c>
      <c r="CZ97" s="131">
        <v>29611</v>
      </c>
      <c r="DA97" s="131">
        <v>25324</v>
      </c>
      <c r="DB97" s="131">
        <v>20107</v>
      </c>
      <c r="DC97" s="131">
        <v>27871</v>
      </c>
      <c r="DD97" s="131">
        <v>33029</v>
      </c>
      <c r="DE97" s="131">
        <v>29451</v>
      </c>
      <c r="DF97" s="131">
        <v>24043</v>
      </c>
      <c r="DG97" s="131">
        <v>30498</v>
      </c>
      <c r="DH97" s="131">
        <v>26520</v>
      </c>
      <c r="DI97" s="131">
        <v>32048</v>
      </c>
      <c r="DJ97" s="131">
        <v>27496</v>
      </c>
      <c r="DK97" s="131">
        <v>27501</v>
      </c>
      <c r="DL97" s="131">
        <v>26692</v>
      </c>
      <c r="DM97" s="131">
        <v>25760</v>
      </c>
      <c r="DN97" s="131">
        <v>16482</v>
      </c>
      <c r="DO97" s="131">
        <v>26903</v>
      </c>
      <c r="DP97" s="131">
        <v>31017</v>
      </c>
      <c r="DQ97" s="131">
        <v>27671</v>
      </c>
      <c r="DR97" s="131">
        <v>25226</v>
      </c>
      <c r="DS97" s="131">
        <v>29419</v>
      </c>
      <c r="DT97" s="131">
        <v>26852</v>
      </c>
      <c r="DU97" s="131">
        <v>9648</v>
      </c>
      <c r="DV97" s="131">
        <v>9648</v>
      </c>
      <c r="DW97" s="131">
        <v>18315</v>
      </c>
      <c r="DX97" s="131">
        <v>27152</v>
      </c>
      <c r="DY97" s="131">
        <v>25206</v>
      </c>
      <c r="DZ97" s="131">
        <v>15991</v>
      </c>
      <c r="EA97" s="131">
        <v>28842</v>
      </c>
      <c r="EB97" s="131">
        <v>26874</v>
      </c>
      <c r="EC97" s="131">
        <v>27454</v>
      </c>
      <c r="ED97" s="131">
        <v>24194</v>
      </c>
      <c r="EE97" s="131">
        <v>25507</v>
      </c>
      <c r="EF97" s="131">
        <v>24347</v>
      </c>
      <c r="EG97" s="131">
        <v>28886</v>
      </c>
      <c r="EH97" s="131">
        <v>24033</v>
      </c>
      <c r="EI97" s="131">
        <v>22910</v>
      </c>
      <c r="EJ97" s="131">
        <v>26635</v>
      </c>
      <c r="EK97" s="131">
        <v>19610</v>
      </c>
      <c r="EL97" s="131">
        <v>14935</v>
      </c>
      <c r="EM97" s="131">
        <v>24614</v>
      </c>
      <c r="EN97" s="131">
        <v>25315</v>
      </c>
      <c r="EO97" s="131">
        <v>24189</v>
      </c>
      <c r="EP97" s="131">
        <v>22794</v>
      </c>
      <c r="EQ97" s="131">
        <v>27048</v>
      </c>
      <c r="ER97" s="131">
        <v>25451</v>
      </c>
      <c r="ES97" s="131">
        <v>29410</v>
      </c>
      <c r="ET97" s="131">
        <v>22832</v>
      </c>
      <c r="EU97" s="131">
        <v>24825</v>
      </c>
      <c r="EV97" s="131">
        <v>24322</v>
      </c>
      <c r="EW97" s="131">
        <v>18779</v>
      </c>
      <c r="EX97" s="131">
        <v>14609</v>
      </c>
      <c r="EY97" s="131">
        <v>27443</v>
      </c>
      <c r="EZ97" s="131">
        <v>27181</v>
      </c>
      <c r="FA97" s="131">
        <v>27299</v>
      </c>
      <c r="FB97" s="131">
        <v>23143</v>
      </c>
      <c r="FC97" s="131">
        <v>29707</v>
      </c>
      <c r="FD97" s="131">
        <v>25446</v>
      </c>
      <c r="FE97" s="131">
        <v>33776</v>
      </c>
      <c r="FF97" s="131">
        <v>23711</v>
      </c>
      <c r="FG97" s="131">
        <v>24052</v>
      </c>
      <c r="FH97" s="131">
        <v>27291</v>
      </c>
      <c r="FI97" s="131">
        <v>21488</v>
      </c>
      <c r="FJ97" s="131">
        <v>15879</v>
      </c>
      <c r="FK97" s="131">
        <v>25476</v>
      </c>
      <c r="FL97" s="131">
        <v>28155</v>
      </c>
      <c r="FM97" s="131">
        <v>28996</v>
      </c>
      <c r="FN97" s="131">
        <v>23867</v>
      </c>
      <c r="FO97" s="131">
        <v>28414.22</v>
      </c>
      <c r="FP97" s="131">
        <v>28189.7</v>
      </c>
      <c r="FQ97" s="131">
        <v>27198.1</v>
      </c>
      <c r="FR97" s="131">
        <v>25811.9</v>
      </c>
      <c r="FS97" s="131">
        <v>23322.400000000001</v>
      </c>
      <c r="FT97" s="131">
        <v>24326.400000000001</v>
      </c>
      <c r="FU97" s="131">
        <v>23878.2</v>
      </c>
      <c r="FV97" s="131">
        <v>14450.5</v>
      </c>
      <c r="FW97" s="131">
        <v>24747.200000000001</v>
      </c>
      <c r="FX97" s="131">
        <v>27136.6</v>
      </c>
      <c r="FY97" s="131">
        <v>28804.799999999999</v>
      </c>
      <c r="FZ97" s="131">
        <v>23723.74</v>
      </c>
      <c r="GA97" s="131">
        <v>32180.9</v>
      </c>
      <c r="GB97" s="131">
        <v>28608.3</v>
      </c>
      <c r="GC97" s="131">
        <v>30189.919999999998</v>
      </c>
      <c r="GD97" s="131">
        <v>30458</v>
      </c>
      <c r="GE97" s="131">
        <v>29289.3</v>
      </c>
      <c r="GF97" s="131">
        <v>30256.3</v>
      </c>
      <c r="GG97" s="131">
        <v>27528.5</v>
      </c>
      <c r="GH97" s="131">
        <v>16233.2</v>
      </c>
      <c r="GI97" s="131">
        <v>31429.599999999999</v>
      </c>
      <c r="GJ97" s="131">
        <v>34046.1</v>
      </c>
      <c r="GK97" s="131">
        <v>30071.4</v>
      </c>
      <c r="GL97" s="131">
        <v>30344.28</v>
      </c>
      <c r="GM97" s="131">
        <v>32980.199999999997</v>
      </c>
      <c r="GN97" s="131">
        <v>31790.6</v>
      </c>
      <c r="GO97" s="131">
        <v>36253.699999999997</v>
      </c>
      <c r="GP97" s="131">
        <v>30233.5</v>
      </c>
      <c r="GQ97" s="131">
        <v>26415</v>
      </c>
      <c r="GR97" s="131">
        <v>34590.400000000001</v>
      </c>
      <c r="GS97" s="131">
        <v>27341.57</v>
      </c>
    </row>
    <row r="98" spans="1:201" s="130" customFormat="1" x14ac:dyDescent="0.3">
      <c r="A98" s="132"/>
      <c r="B98" s="113" t="s">
        <v>37</v>
      </c>
      <c r="C98" s="131">
        <v>5442686</v>
      </c>
      <c r="D98" s="131">
        <v>5512952</v>
      </c>
      <c r="E98" s="131">
        <v>6663567</v>
      </c>
      <c r="F98" s="131">
        <v>5710943</v>
      </c>
      <c r="G98" s="131">
        <v>5177105</v>
      </c>
      <c r="H98" s="131">
        <v>6861195</v>
      </c>
      <c r="I98" s="131">
        <v>5674048</v>
      </c>
      <c r="J98" s="131">
        <v>5213241</v>
      </c>
      <c r="K98" s="131">
        <v>6259600</v>
      </c>
      <c r="L98" s="131">
        <v>6253321</v>
      </c>
      <c r="M98" s="131">
        <v>5835453</v>
      </c>
      <c r="N98" s="131">
        <v>6225116</v>
      </c>
      <c r="O98" s="131">
        <v>6291270</v>
      </c>
      <c r="P98" s="131">
        <v>6056965</v>
      </c>
      <c r="Q98" s="131">
        <v>6908628</v>
      </c>
      <c r="R98" s="131">
        <v>6231362</v>
      </c>
      <c r="S98" s="131">
        <v>7235694</v>
      </c>
      <c r="T98" s="131">
        <v>6306561</v>
      </c>
      <c r="U98" s="131">
        <v>5806534</v>
      </c>
      <c r="V98" s="131">
        <v>5568681</v>
      </c>
      <c r="W98" s="131">
        <v>6581792</v>
      </c>
      <c r="X98" s="131">
        <v>6255622</v>
      </c>
      <c r="Y98" s="131">
        <v>6131568</v>
      </c>
      <c r="Z98" s="131">
        <v>6362657</v>
      </c>
      <c r="AA98" s="131">
        <v>6725177</v>
      </c>
      <c r="AB98" s="131">
        <v>5954959</v>
      </c>
      <c r="AC98" s="131">
        <v>6827163</v>
      </c>
      <c r="AD98" s="131">
        <v>6133307</v>
      </c>
      <c r="AE98" s="131">
        <v>6063670</v>
      </c>
      <c r="AF98" s="131">
        <v>7173536</v>
      </c>
      <c r="AG98" s="131">
        <v>6868061</v>
      </c>
      <c r="AH98" s="131">
        <v>5720077</v>
      </c>
      <c r="AI98" s="131">
        <v>6487785</v>
      </c>
      <c r="AJ98" s="131">
        <v>7490573</v>
      </c>
      <c r="AK98" s="131">
        <v>6813356</v>
      </c>
      <c r="AL98" s="131">
        <v>5959792</v>
      </c>
      <c r="AM98" s="131">
        <v>7148477</v>
      </c>
      <c r="AN98" s="131">
        <v>6568623</v>
      </c>
      <c r="AO98" s="131">
        <v>6421785</v>
      </c>
      <c r="AP98" s="131">
        <v>6872649</v>
      </c>
      <c r="AQ98" s="131">
        <v>6273890</v>
      </c>
      <c r="AR98" s="131">
        <v>7270311</v>
      </c>
      <c r="AS98" s="131">
        <v>7312672</v>
      </c>
      <c r="AT98" s="131">
        <v>5368347</v>
      </c>
      <c r="AU98" s="131">
        <v>6997809</v>
      </c>
      <c r="AV98" s="131">
        <v>7177402</v>
      </c>
      <c r="AW98" s="131">
        <v>6201509</v>
      </c>
      <c r="AX98" s="131">
        <v>6487480</v>
      </c>
      <c r="AY98" s="131">
        <v>7480220</v>
      </c>
      <c r="AZ98" s="131">
        <v>6619123</v>
      </c>
      <c r="BA98" s="131">
        <v>7144374</v>
      </c>
      <c r="BB98" s="131">
        <v>6910915</v>
      </c>
      <c r="BC98" s="131">
        <v>6536424</v>
      </c>
      <c r="BD98" s="131">
        <v>7133335</v>
      </c>
      <c r="BE98" s="131">
        <v>6756791</v>
      </c>
      <c r="BF98" s="131">
        <v>5359027</v>
      </c>
      <c r="BG98" s="131">
        <v>7714184</v>
      </c>
      <c r="BH98" s="131">
        <v>7377449</v>
      </c>
      <c r="BI98" s="131">
        <v>6263858</v>
      </c>
      <c r="BJ98" s="131">
        <v>7045644</v>
      </c>
      <c r="BK98" s="131">
        <v>7021171</v>
      </c>
      <c r="BL98" s="131">
        <v>6901256</v>
      </c>
      <c r="BM98" s="131">
        <v>7805062</v>
      </c>
      <c r="BN98" s="131">
        <v>7404649</v>
      </c>
      <c r="BO98" s="131">
        <v>6044119</v>
      </c>
      <c r="BP98" s="131">
        <v>8158112</v>
      </c>
      <c r="BQ98" s="131">
        <v>7237635</v>
      </c>
      <c r="BR98" s="131">
        <v>5885202</v>
      </c>
      <c r="BS98" s="131">
        <v>7842204</v>
      </c>
      <c r="BT98" s="131">
        <v>7336347</v>
      </c>
      <c r="BU98" s="131">
        <v>7026169</v>
      </c>
      <c r="BV98" s="131">
        <v>7339497</v>
      </c>
      <c r="BW98" s="131">
        <v>7209869</v>
      </c>
      <c r="BX98" s="131">
        <v>7070890</v>
      </c>
      <c r="BY98" s="131">
        <v>7772440</v>
      </c>
      <c r="BZ98" s="131">
        <v>7401683</v>
      </c>
      <c r="CA98" s="131">
        <v>7533732</v>
      </c>
      <c r="CB98" s="131">
        <v>8055718</v>
      </c>
      <c r="CC98" s="131">
        <v>7005014</v>
      </c>
      <c r="CD98" s="131">
        <v>5795588</v>
      </c>
      <c r="CE98" s="131">
        <v>7612902</v>
      </c>
      <c r="CF98" s="131">
        <v>7096396</v>
      </c>
      <c r="CG98" s="131">
        <v>7340058</v>
      </c>
      <c r="CH98" s="131">
        <v>7422130</v>
      </c>
      <c r="CI98" s="131">
        <v>7803947</v>
      </c>
      <c r="CJ98" s="131">
        <v>6368556</v>
      </c>
      <c r="CK98" s="131">
        <v>8119898</v>
      </c>
      <c r="CL98" s="131">
        <v>6768307</v>
      </c>
      <c r="CM98" s="131">
        <v>7259970</v>
      </c>
      <c r="CN98" s="131">
        <v>7831018</v>
      </c>
      <c r="CO98" s="131">
        <v>6925337</v>
      </c>
      <c r="CP98" s="131">
        <v>6345328</v>
      </c>
      <c r="CQ98" s="131">
        <v>7559233</v>
      </c>
      <c r="CR98" s="131">
        <v>7838788</v>
      </c>
      <c r="CS98" s="131">
        <v>7643406</v>
      </c>
      <c r="CT98" s="131">
        <v>6899593</v>
      </c>
      <c r="CU98" s="131">
        <v>7476121</v>
      </c>
      <c r="CV98" s="131">
        <v>7212779</v>
      </c>
      <c r="CW98" s="131">
        <v>7708490</v>
      </c>
      <c r="CX98" s="131">
        <v>7480530</v>
      </c>
      <c r="CY98" s="131">
        <v>6953522</v>
      </c>
      <c r="CZ98" s="131">
        <v>8290003</v>
      </c>
      <c r="DA98" s="131">
        <v>7249874</v>
      </c>
      <c r="DB98" s="131">
        <v>6064537</v>
      </c>
      <c r="DC98" s="131">
        <v>7218028</v>
      </c>
      <c r="DD98" s="131">
        <v>7818465</v>
      </c>
      <c r="DE98" s="131">
        <v>7385225</v>
      </c>
      <c r="DF98" s="131">
        <v>6397305</v>
      </c>
      <c r="DG98" s="131">
        <v>7310754</v>
      </c>
      <c r="DH98" s="131">
        <v>7142402</v>
      </c>
      <c r="DI98" s="131">
        <v>7251816</v>
      </c>
      <c r="DJ98" s="131">
        <v>7288559</v>
      </c>
      <c r="DK98" s="131">
        <v>7293473</v>
      </c>
      <c r="DL98" s="131">
        <v>7209030</v>
      </c>
      <c r="DM98" s="131">
        <v>7681575</v>
      </c>
      <c r="DN98" s="131">
        <v>5945144</v>
      </c>
      <c r="DO98" s="131">
        <v>7260031</v>
      </c>
      <c r="DP98" s="131">
        <v>7629030</v>
      </c>
      <c r="DQ98" s="131">
        <v>7392673</v>
      </c>
      <c r="DR98" s="131">
        <v>7437994</v>
      </c>
      <c r="DS98" s="131">
        <v>7888787</v>
      </c>
      <c r="DT98" s="131">
        <v>6968564</v>
      </c>
      <c r="DU98" s="131">
        <v>4269643</v>
      </c>
      <c r="DV98" s="131">
        <v>4269643</v>
      </c>
      <c r="DW98" s="131">
        <v>5286493</v>
      </c>
      <c r="DX98" s="131">
        <v>7134315</v>
      </c>
      <c r="DY98" s="131">
        <v>6949016</v>
      </c>
      <c r="DZ98" s="131">
        <v>5667211</v>
      </c>
      <c r="EA98" s="131">
        <v>7333241</v>
      </c>
      <c r="EB98" s="131">
        <v>7171171</v>
      </c>
      <c r="EC98" s="131">
        <v>6737792</v>
      </c>
      <c r="ED98" s="131">
        <v>7106588</v>
      </c>
      <c r="EE98" s="131">
        <v>6999597</v>
      </c>
      <c r="EF98" s="131">
        <v>6748865</v>
      </c>
      <c r="EG98" s="131">
        <v>7298875</v>
      </c>
      <c r="EH98" s="131">
        <v>7201184</v>
      </c>
      <c r="EI98" s="131">
        <v>6493469</v>
      </c>
      <c r="EJ98" s="131">
        <v>8155122</v>
      </c>
      <c r="EK98" s="131">
        <v>6693756</v>
      </c>
      <c r="EL98" s="131">
        <v>6000501</v>
      </c>
      <c r="EM98" s="131">
        <v>7459103</v>
      </c>
      <c r="EN98" s="131">
        <v>6667682</v>
      </c>
      <c r="EO98" s="131">
        <v>7003539</v>
      </c>
      <c r="EP98" s="131">
        <v>7586330</v>
      </c>
      <c r="EQ98" s="131">
        <v>7348517</v>
      </c>
      <c r="ER98" s="131">
        <v>6688513</v>
      </c>
      <c r="ES98" s="131">
        <v>7154465</v>
      </c>
      <c r="ET98" s="131">
        <v>6409579</v>
      </c>
      <c r="EU98" s="131">
        <v>7368368</v>
      </c>
      <c r="EV98" s="131">
        <v>7735247</v>
      </c>
      <c r="EW98" s="131">
        <v>6623396</v>
      </c>
      <c r="EX98" s="131">
        <v>5955739</v>
      </c>
      <c r="EY98" s="131">
        <v>7694707</v>
      </c>
      <c r="EZ98" s="131">
        <v>6906928</v>
      </c>
      <c r="FA98" s="131">
        <v>6893876</v>
      </c>
      <c r="FB98" s="131">
        <v>7062239</v>
      </c>
      <c r="FC98" s="131">
        <v>7841248</v>
      </c>
      <c r="FD98" s="131">
        <v>6740792</v>
      </c>
      <c r="FE98" s="131">
        <v>7563660</v>
      </c>
      <c r="FF98" s="131">
        <v>6409357</v>
      </c>
      <c r="FG98" s="131">
        <v>7013043</v>
      </c>
      <c r="FH98" s="131">
        <v>8761953</v>
      </c>
      <c r="FI98" s="131">
        <v>6767684</v>
      </c>
      <c r="FJ98" s="131">
        <v>6433820</v>
      </c>
      <c r="FK98" s="131">
        <v>7279245</v>
      </c>
      <c r="FL98" s="131">
        <v>7786150</v>
      </c>
      <c r="FM98" s="131">
        <v>7388336</v>
      </c>
      <c r="FN98" s="131">
        <v>7245953</v>
      </c>
      <c r="FO98" s="131">
        <v>7750291.4800000004</v>
      </c>
      <c r="FP98" s="131">
        <v>7403612.0700000003</v>
      </c>
      <c r="FQ98" s="131">
        <v>7085482.9400000004</v>
      </c>
      <c r="FR98" s="131">
        <v>5888001.04</v>
      </c>
      <c r="FS98" s="131">
        <v>8056671.3300000001</v>
      </c>
      <c r="FT98" s="131">
        <v>8056093.8200000003</v>
      </c>
      <c r="FU98" s="131">
        <v>8029276.0099999998</v>
      </c>
      <c r="FV98" s="131">
        <v>5989730.8899999997</v>
      </c>
      <c r="FW98" s="131">
        <v>7522109.3700000001</v>
      </c>
      <c r="FX98" s="131">
        <v>7908119.8300000001</v>
      </c>
      <c r="FY98" s="131">
        <v>7440505.8499999996</v>
      </c>
      <c r="FZ98" s="131">
        <v>7771312.2599999998</v>
      </c>
      <c r="GA98" s="131">
        <v>7628415.2300000004</v>
      </c>
      <c r="GB98" s="131">
        <v>7020332.9299999997</v>
      </c>
      <c r="GC98" s="131">
        <v>7488450.6100000003</v>
      </c>
      <c r="GD98" s="131">
        <v>6205958.54</v>
      </c>
      <c r="GE98" s="131">
        <v>8751290.0099999998</v>
      </c>
      <c r="GF98" s="131">
        <v>8148742.46</v>
      </c>
      <c r="GG98" s="131">
        <v>7799526.54</v>
      </c>
      <c r="GH98" s="131">
        <v>5903066.29</v>
      </c>
      <c r="GI98" s="131">
        <v>7958817.7000000002</v>
      </c>
      <c r="GJ98" s="131">
        <v>8322292.1299999999</v>
      </c>
      <c r="GK98" s="131">
        <v>7348346.1299999999</v>
      </c>
      <c r="GL98" s="131">
        <v>8035604.4900000002</v>
      </c>
      <c r="GM98" s="131">
        <v>7342531.3099999996</v>
      </c>
      <c r="GN98" s="131">
        <v>7370359.0499999998</v>
      </c>
      <c r="GO98" s="131">
        <v>8568002.6699999999</v>
      </c>
      <c r="GP98" s="131">
        <v>7915958.7300000004</v>
      </c>
      <c r="GQ98" s="131">
        <v>6453265.5099999998</v>
      </c>
      <c r="GR98" s="131">
        <v>8904975.2599999998</v>
      </c>
      <c r="GS98" s="131">
        <v>7977585.0499999998</v>
      </c>
    </row>
    <row r="99" spans="1:201" s="130" customFormat="1" x14ac:dyDescent="0.3">
      <c r="A99" s="132"/>
      <c r="B99" s="113" t="s">
        <v>99</v>
      </c>
      <c r="C99" s="131">
        <v>282984</v>
      </c>
      <c r="D99" s="131">
        <v>246510</v>
      </c>
      <c r="E99" s="131">
        <v>313780</v>
      </c>
      <c r="F99" s="131">
        <v>283182</v>
      </c>
      <c r="G99" s="131">
        <v>261271</v>
      </c>
      <c r="H99" s="131">
        <v>329099</v>
      </c>
      <c r="I99" s="131">
        <v>287667</v>
      </c>
      <c r="J99" s="131">
        <v>262560</v>
      </c>
      <c r="K99" s="131">
        <v>284338</v>
      </c>
      <c r="L99" s="131">
        <v>267838</v>
      </c>
      <c r="M99" s="131">
        <v>246871</v>
      </c>
      <c r="N99" s="131">
        <v>276240</v>
      </c>
      <c r="O99" s="131">
        <v>274590</v>
      </c>
      <c r="P99" s="131">
        <v>252140</v>
      </c>
      <c r="Q99" s="131">
        <v>282975</v>
      </c>
      <c r="R99" s="131">
        <v>235475</v>
      </c>
      <c r="S99" s="131">
        <v>292222</v>
      </c>
      <c r="T99" s="131">
        <v>255526</v>
      </c>
      <c r="U99" s="131">
        <v>266694</v>
      </c>
      <c r="V99" s="131">
        <v>268726</v>
      </c>
      <c r="W99" s="131">
        <v>314018</v>
      </c>
      <c r="X99" s="131">
        <v>287128</v>
      </c>
      <c r="Y99" s="131">
        <v>264714</v>
      </c>
      <c r="Z99" s="131">
        <v>267480</v>
      </c>
      <c r="AA99" s="131">
        <v>270151</v>
      </c>
      <c r="AB99" s="131">
        <v>260725</v>
      </c>
      <c r="AC99" s="131">
        <v>290373</v>
      </c>
      <c r="AD99" s="131">
        <v>242267</v>
      </c>
      <c r="AE99" s="131">
        <v>247974</v>
      </c>
      <c r="AF99" s="131">
        <v>283166</v>
      </c>
      <c r="AG99" s="131">
        <v>279134</v>
      </c>
      <c r="AH99" s="131">
        <v>246584</v>
      </c>
      <c r="AI99" s="131">
        <v>244233</v>
      </c>
      <c r="AJ99" s="131">
        <v>259764</v>
      </c>
      <c r="AK99" s="131">
        <v>270337</v>
      </c>
      <c r="AL99" s="131">
        <v>219805</v>
      </c>
      <c r="AM99" s="131">
        <v>264354</v>
      </c>
      <c r="AN99" s="131">
        <v>236921</v>
      </c>
      <c r="AO99" s="131">
        <v>221348</v>
      </c>
      <c r="AP99" s="131">
        <v>279737</v>
      </c>
      <c r="AQ99" s="131">
        <v>218473</v>
      </c>
      <c r="AR99" s="131">
        <v>270136</v>
      </c>
      <c r="AS99" s="131">
        <v>267055</v>
      </c>
      <c r="AT99" s="131">
        <v>212919</v>
      </c>
      <c r="AU99" s="131">
        <v>262913</v>
      </c>
      <c r="AV99" s="131">
        <v>260776</v>
      </c>
      <c r="AW99" s="131">
        <v>231233</v>
      </c>
      <c r="AX99" s="131">
        <v>232664</v>
      </c>
      <c r="AY99" s="131">
        <v>253868</v>
      </c>
      <c r="AZ99" s="131">
        <v>223877</v>
      </c>
      <c r="BA99" s="131">
        <v>265019</v>
      </c>
      <c r="BB99" s="131">
        <v>239921</v>
      </c>
      <c r="BC99" s="131">
        <v>219940</v>
      </c>
      <c r="BD99" s="131">
        <v>218508</v>
      </c>
      <c r="BE99" s="131">
        <v>193226</v>
      </c>
      <c r="BF99" s="131">
        <v>149111</v>
      </c>
      <c r="BG99" s="131">
        <v>216818</v>
      </c>
      <c r="BH99" s="131">
        <v>207548</v>
      </c>
      <c r="BI99" s="131">
        <v>156731</v>
      </c>
      <c r="BJ99" s="131">
        <v>189156</v>
      </c>
      <c r="BK99" s="131">
        <v>162235</v>
      </c>
      <c r="BL99" s="131">
        <v>163301</v>
      </c>
      <c r="BM99" s="131">
        <v>150627</v>
      </c>
      <c r="BN99" s="131">
        <v>149047</v>
      </c>
      <c r="BO99" s="131">
        <v>135562</v>
      </c>
      <c r="BP99" s="131">
        <v>207703</v>
      </c>
      <c r="BQ99" s="131">
        <v>149926</v>
      </c>
      <c r="BR99" s="131">
        <v>157322</v>
      </c>
      <c r="BS99" s="131">
        <v>173960</v>
      </c>
      <c r="BT99" s="131">
        <v>160087</v>
      </c>
      <c r="BU99" s="131">
        <v>152099</v>
      </c>
      <c r="BV99" s="131">
        <v>145918</v>
      </c>
      <c r="BW99" s="131">
        <v>146165</v>
      </c>
      <c r="BX99" s="131">
        <v>143200</v>
      </c>
      <c r="BY99" s="131">
        <v>146982</v>
      </c>
      <c r="BZ99" s="131">
        <v>155721</v>
      </c>
      <c r="CA99" s="131">
        <v>164416</v>
      </c>
      <c r="CB99" s="131">
        <v>161356</v>
      </c>
      <c r="CC99" s="131">
        <v>139906</v>
      </c>
      <c r="CD99" s="131">
        <v>153623</v>
      </c>
      <c r="CE99" s="131">
        <v>184825</v>
      </c>
      <c r="CF99" s="131">
        <v>160681</v>
      </c>
      <c r="CG99" s="131">
        <v>165360</v>
      </c>
      <c r="CH99" s="131">
        <v>164538</v>
      </c>
      <c r="CI99" s="131">
        <v>155774</v>
      </c>
      <c r="CJ99" s="131">
        <v>138366</v>
      </c>
      <c r="CK99" s="131">
        <v>125574</v>
      </c>
      <c r="CL99" s="131">
        <v>144939</v>
      </c>
      <c r="CM99" s="131">
        <v>153690</v>
      </c>
      <c r="CN99" s="131">
        <v>162073</v>
      </c>
      <c r="CO99" s="131">
        <v>128577</v>
      </c>
      <c r="CP99" s="131">
        <v>156868</v>
      </c>
      <c r="CQ99" s="131">
        <v>159868</v>
      </c>
      <c r="CR99" s="131">
        <v>164037</v>
      </c>
      <c r="CS99" s="131">
        <v>159938</v>
      </c>
      <c r="CT99" s="131">
        <v>123813</v>
      </c>
      <c r="CU99" s="131">
        <v>140487</v>
      </c>
      <c r="CV99" s="131">
        <v>147905</v>
      </c>
      <c r="CW99" s="131">
        <v>126898</v>
      </c>
      <c r="CX99" s="131">
        <v>155198</v>
      </c>
      <c r="CY99" s="131">
        <v>158690</v>
      </c>
      <c r="CZ99" s="131">
        <v>152775</v>
      </c>
      <c r="DA99" s="131">
        <v>131421</v>
      </c>
      <c r="DB99" s="131">
        <v>134990</v>
      </c>
      <c r="DC99" s="131">
        <v>145910</v>
      </c>
      <c r="DD99" s="131">
        <v>155643</v>
      </c>
      <c r="DE99" s="131">
        <v>137784</v>
      </c>
      <c r="DF99" s="131">
        <v>121280</v>
      </c>
      <c r="DG99" s="131">
        <v>146040</v>
      </c>
      <c r="DH99" s="131">
        <v>139721</v>
      </c>
      <c r="DI99" s="131">
        <v>113551</v>
      </c>
      <c r="DJ99" s="131">
        <v>148679</v>
      </c>
      <c r="DK99" s="131">
        <v>133303</v>
      </c>
      <c r="DL99" s="131">
        <v>171968</v>
      </c>
      <c r="DM99" s="131">
        <v>140001</v>
      </c>
      <c r="DN99" s="131">
        <v>122827</v>
      </c>
      <c r="DO99" s="131">
        <v>154730</v>
      </c>
      <c r="DP99" s="131">
        <v>170220</v>
      </c>
      <c r="DQ99" s="131">
        <v>136220</v>
      </c>
      <c r="DR99" s="131">
        <v>146310</v>
      </c>
      <c r="DS99" s="131">
        <v>164266</v>
      </c>
      <c r="DT99" s="131">
        <v>129051</v>
      </c>
      <c r="DU99" s="131">
        <v>128391</v>
      </c>
      <c r="DV99" s="131">
        <v>128391</v>
      </c>
      <c r="DW99" s="131">
        <v>130906</v>
      </c>
      <c r="DX99" s="131">
        <v>158084</v>
      </c>
      <c r="DY99" s="131">
        <v>134785</v>
      </c>
      <c r="DZ99" s="131">
        <v>127832</v>
      </c>
      <c r="EA99" s="131">
        <v>161359</v>
      </c>
      <c r="EB99" s="131">
        <v>137659</v>
      </c>
      <c r="EC99" s="131">
        <v>166118</v>
      </c>
      <c r="ED99" s="131">
        <v>156486</v>
      </c>
      <c r="EE99" s="131">
        <v>161937</v>
      </c>
      <c r="EF99" s="131">
        <v>152874</v>
      </c>
      <c r="EG99" s="131">
        <v>114294</v>
      </c>
      <c r="EH99" s="131">
        <v>180801</v>
      </c>
      <c r="EI99" s="131">
        <v>134759</v>
      </c>
      <c r="EJ99" s="131">
        <v>163391</v>
      </c>
      <c r="EK99" s="131">
        <v>124579</v>
      </c>
      <c r="EL99" s="131">
        <v>134930</v>
      </c>
      <c r="EM99" s="131">
        <v>147528</v>
      </c>
      <c r="EN99" s="131">
        <v>125684</v>
      </c>
      <c r="EO99" s="131">
        <v>128281</v>
      </c>
      <c r="EP99" s="131">
        <v>140621</v>
      </c>
      <c r="EQ99" s="131">
        <v>149292</v>
      </c>
      <c r="ER99" s="131">
        <v>116797</v>
      </c>
      <c r="ES99" s="131">
        <v>87161</v>
      </c>
      <c r="ET99" s="131">
        <v>120898</v>
      </c>
      <c r="EU99" s="131">
        <v>140817</v>
      </c>
      <c r="EV99" s="131">
        <v>136775</v>
      </c>
      <c r="EW99" s="131">
        <v>132095</v>
      </c>
      <c r="EX99" s="131">
        <v>126264</v>
      </c>
      <c r="EY99" s="131">
        <v>128970</v>
      </c>
      <c r="EZ99" s="131">
        <v>119013</v>
      </c>
      <c r="FA99" s="131">
        <v>126970</v>
      </c>
      <c r="FB99" s="131">
        <v>105572</v>
      </c>
      <c r="FC99" s="131">
        <v>106445</v>
      </c>
      <c r="FD99" s="131">
        <v>117468</v>
      </c>
      <c r="FE99" s="131">
        <v>70343</v>
      </c>
      <c r="FF99" s="131">
        <v>119427</v>
      </c>
      <c r="FG99" s="131">
        <v>116050</v>
      </c>
      <c r="FH99" s="131">
        <v>143068</v>
      </c>
      <c r="FI99" s="131">
        <v>110395</v>
      </c>
      <c r="FJ99" s="131">
        <v>124500</v>
      </c>
      <c r="FK99" s="131">
        <v>127020</v>
      </c>
      <c r="FL99" s="131">
        <v>137604</v>
      </c>
      <c r="FM99" s="131">
        <v>120174</v>
      </c>
      <c r="FN99" s="131">
        <v>107667</v>
      </c>
      <c r="FO99" s="131">
        <v>112129.55</v>
      </c>
      <c r="FP99" s="131">
        <v>120470.23</v>
      </c>
      <c r="FQ99" s="131">
        <v>64209.45</v>
      </c>
      <c r="FR99" s="131">
        <v>19833.2</v>
      </c>
      <c r="FS99" s="131">
        <v>177494.63</v>
      </c>
      <c r="FT99" s="131">
        <v>134386.47</v>
      </c>
      <c r="FU99" s="131">
        <v>125269.47</v>
      </c>
      <c r="FV99" s="131">
        <v>113184.69</v>
      </c>
      <c r="FW99" s="131">
        <v>128853.04000000001</v>
      </c>
      <c r="FX99" s="131">
        <v>117308.09</v>
      </c>
      <c r="FY99" s="131">
        <v>121184.35</v>
      </c>
      <c r="FZ99" s="131">
        <v>123775.53</v>
      </c>
      <c r="GA99" s="131">
        <v>118170.6</v>
      </c>
      <c r="GB99" s="131">
        <v>93834.8</v>
      </c>
      <c r="GC99" s="131">
        <v>58160.99</v>
      </c>
      <c r="GD99" s="131">
        <v>16943.57</v>
      </c>
      <c r="GE99" s="131">
        <v>211195.84</v>
      </c>
      <c r="GF99" s="131">
        <v>131855.35999999999</v>
      </c>
      <c r="GG99" s="131">
        <v>114033.07</v>
      </c>
      <c r="GH99" s="131">
        <v>97592.42</v>
      </c>
      <c r="GI99" s="131">
        <v>128095.59</v>
      </c>
      <c r="GJ99" s="131">
        <v>125952.15999999999</v>
      </c>
      <c r="GK99" s="131">
        <v>107852.54</v>
      </c>
      <c r="GL99" s="131">
        <v>98362.07</v>
      </c>
      <c r="GM99" s="131">
        <v>61881.920000000006</v>
      </c>
      <c r="GN99" s="131">
        <v>128154.87999999999</v>
      </c>
      <c r="GO99" s="131">
        <v>105806.2</v>
      </c>
      <c r="GP99" s="131">
        <v>98133.079999999987</v>
      </c>
      <c r="GQ99" s="131">
        <v>72306.939999999988</v>
      </c>
      <c r="GR99" s="131">
        <v>116387.17</v>
      </c>
      <c r="GS99" s="131">
        <v>95116.23</v>
      </c>
    </row>
    <row r="100" spans="1:201" s="130" customFormat="1" x14ac:dyDescent="0.3">
      <c r="A100" s="132"/>
      <c r="B100" s="113" t="s">
        <v>41</v>
      </c>
      <c r="C100" s="131">
        <v>4850782</v>
      </c>
      <c r="D100" s="131">
        <v>4959676</v>
      </c>
      <c r="E100" s="131">
        <v>6054552</v>
      </c>
      <c r="F100" s="131">
        <v>5241502</v>
      </c>
      <c r="G100" s="131">
        <v>4794053</v>
      </c>
      <c r="H100" s="131">
        <v>5959024</v>
      </c>
      <c r="I100" s="131">
        <v>4888798</v>
      </c>
      <c r="J100" s="131">
        <v>4327921</v>
      </c>
      <c r="K100" s="131">
        <v>5285431</v>
      </c>
      <c r="L100" s="131">
        <v>5155239</v>
      </c>
      <c r="M100" s="131">
        <v>4879268</v>
      </c>
      <c r="N100" s="131">
        <v>4992475</v>
      </c>
      <c r="O100" s="131">
        <v>5081574</v>
      </c>
      <c r="P100" s="131">
        <v>4865734</v>
      </c>
      <c r="Q100" s="131">
        <v>5612058</v>
      </c>
      <c r="R100" s="131">
        <v>4914996</v>
      </c>
      <c r="S100" s="131">
        <v>5575885</v>
      </c>
      <c r="T100" s="131">
        <v>5010288</v>
      </c>
      <c r="U100" s="131">
        <v>4702352</v>
      </c>
      <c r="V100" s="131">
        <v>4281994</v>
      </c>
      <c r="W100" s="131">
        <v>5178604</v>
      </c>
      <c r="X100" s="131">
        <v>5098564</v>
      </c>
      <c r="Y100" s="131">
        <v>5044891</v>
      </c>
      <c r="Z100" s="131">
        <v>4963977</v>
      </c>
      <c r="AA100" s="131">
        <v>5305394</v>
      </c>
      <c r="AB100" s="131">
        <v>4844367</v>
      </c>
      <c r="AC100" s="131">
        <v>5470626</v>
      </c>
      <c r="AD100" s="131">
        <v>4723765</v>
      </c>
      <c r="AE100" s="131">
        <v>4645119</v>
      </c>
      <c r="AF100" s="131">
        <v>5329908</v>
      </c>
      <c r="AG100" s="131">
        <v>4700558</v>
      </c>
      <c r="AH100" s="131">
        <v>3763602</v>
      </c>
      <c r="AI100" s="131">
        <v>4268897</v>
      </c>
      <c r="AJ100" s="131">
        <v>4936759</v>
      </c>
      <c r="AK100" s="131">
        <v>4499401</v>
      </c>
      <c r="AL100" s="131">
        <v>4005550</v>
      </c>
      <c r="AM100" s="131">
        <v>4490858</v>
      </c>
      <c r="AN100" s="131">
        <v>4419807</v>
      </c>
      <c r="AO100" s="131">
        <v>4380842</v>
      </c>
      <c r="AP100" s="131">
        <v>4604298</v>
      </c>
      <c r="AQ100" s="131">
        <v>4171741</v>
      </c>
      <c r="AR100" s="131">
        <v>4535056</v>
      </c>
      <c r="AS100" s="131">
        <v>4497321</v>
      </c>
      <c r="AT100" s="131">
        <v>3307675</v>
      </c>
      <c r="AU100" s="131">
        <v>4249066</v>
      </c>
      <c r="AV100" s="131">
        <v>4503492</v>
      </c>
      <c r="AW100" s="131">
        <v>3958418</v>
      </c>
      <c r="AX100" s="131">
        <v>4126186</v>
      </c>
      <c r="AY100" s="131">
        <v>4537162</v>
      </c>
      <c r="AZ100" s="131">
        <v>4342121</v>
      </c>
      <c r="BA100" s="131">
        <v>4442333</v>
      </c>
      <c r="BB100" s="131">
        <v>4339742</v>
      </c>
      <c r="BC100" s="131">
        <v>3933534</v>
      </c>
      <c r="BD100" s="131">
        <v>4287940</v>
      </c>
      <c r="BE100" s="131">
        <v>4076565</v>
      </c>
      <c r="BF100" s="131">
        <v>3115310</v>
      </c>
      <c r="BG100" s="131">
        <v>4257789</v>
      </c>
      <c r="BH100" s="131">
        <v>4528117</v>
      </c>
      <c r="BI100" s="131">
        <v>3898613</v>
      </c>
      <c r="BJ100" s="131">
        <v>4054464</v>
      </c>
      <c r="BK100" s="131">
        <v>3919442</v>
      </c>
      <c r="BL100" s="131">
        <v>3924831</v>
      </c>
      <c r="BM100" s="131">
        <v>4498044</v>
      </c>
      <c r="BN100" s="131">
        <v>4168140</v>
      </c>
      <c r="BO100" s="131">
        <v>3554012</v>
      </c>
      <c r="BP100" s="131">
        <v>4693296</v>
      </c>
      <c r="BQ100" s="131">
        <v>3928239</v>
      </c>
      <c r="BR100" s="131">
        <v>3202993</v>
      </c>
      <c r="BS100" s="131">
        <v>4173274</v>
      </c>
      <c r="BT100" s="131">
        <v>4115067</v>
      </c>
      <c r="BU100" s="131">
        <v>3899891</v>
      </c>
      <c r="BV100" s="131">
        <v>4051604</v>
      </c>
      <c r="BW100" s="131">
        <v>3909503</v>
      </c>
      <c r="BX100" s="131">
        <v>3993478</v>
      </c>
      <c r="BY100" s="131">
        <v>4107081</v>
      </c>
      <c r="BZ100" s="131">
        <v>3990374</v>
      </c>
      <c r="CA100" s="131">
        <v>3913693</v>
      </c>
      <c r="CB100" s="131">
        <v>4330758</v>
      </c>
      <c r="CC100" s="131">
        <v>3427383</v>
      </c>
      <c r="CD100" s="131">
        <v>3255011</v>
      </c>
      <c r="CE100" s="131">
        <v>3917270</v>
      </c>
      <c r="CF100" s="131">
        <v>3698225</v>
      </c>
      <c r="CG100" s="131">
        <v>3838277</v>
      </c>
      <c r="CH100" s="131">
        <v>3963619</v>
      </c>
      <c r="CI100" s="131">
        <v>4020690</v>
      </c>
      <c r="CJ100" s="131">
        <v>3624104</v>
      </c>
      <c r="CK100" s="131">
        <v>4300348</v>
      </c>
      <c r="CL100" s="131">
        <v>3638473</v>
      </c>
      <c r="CM100" s="131">
        <v>3716544</v>
      </c>
      <c r="CN100" s="131">
        <v>4015838</v>
      </c>
      <c r="CO100" s="131">
        <v>3434208</v>
      </c>
      <c r="CP100" s="131">
        <v>3229417</v>
      </c>
      <c r="CQ100" s="131">
        <v>3754671</v>
      </c>
      <c r="CR100" s="131">
        <v>3979599</v>
      </c>
      <c r="CS100" s="131">
        <v>3941546</v>
      </c>
      <c r="CT100" s="131">
        <v>3502502</v>
      </c>
      <c r="CU100" s="131">
        <v>3839633</v>
      </c>
      <c r="CV100" s="131">
        <v>3770992</v>
      </c>
      <c r="CW100" s="131">
        <v>3911730</v>
      </c>
      <c r="CX100" s="131">
        <v>3718020</v>
      </c>
      <c r="CY100" s="131">
        <v>3423222</v>
      </c>
      <c r="CZ100" s="131">
        <v>3979158</v>
      </c>
      <c r="DA100" s="131">
        <v>3555225</v>
      </c>
      <c r="DB100" s="131">
        <v>2970517</v>
      </c>
      <c r="DC100" s="131">
        <v>3441210</v>
      </c>
      <c r="DD100" s="131">
        <v>4002360</v>
      </c>
      <c r="DE100" s="131">
        <v>3639661</v>
      </c>
      <c r="DF100" s="131">
        <v>3310455</v>
      </c>
      <c r="DG100" s="131">
        <v>3749977</v>
      </c>
      <c r="DH100" s="131">
        <v>3530873</v>
      </c>
      <c r="DI100" s="131">
        <v>3721097</v>
      </c>
      <c r="DJ100" s="131">
        <v>3649687</v>
      </c>
      <c r="DK100" s="131">
        <v>3484489</v>
      </c>
      <c r="DL100" s="131">
        <v>3539188</v>
      </c>
      <c r="DM100" s="131">
        <v>3698018</v>
      </c>
      <c r="DN100" s="131">
        <v>2794571</v>
      </c>
      <c r="DO100" s="131">
        <v>3472335</v>
      </c>
      <c r="DP100" s="131">
        <v>3825768</v>
      </c>
      <c r="DQ100" s="131">
        <v>3339986</v>
      </c>
      <c r="DR100" s="131">
        <v>3418466</v>
      </c>
      <c r="DS100" s="131">
        <v>3679768</v>
      </c>
      <c r="DT100" s="131">
        <v>3565587</v>
      </c>
      <c r="DU100" s="131">
        <v>1308102</v>
      </c>
      <c r="DV100" s="131">
        <v>1308102</v>
      </c>
      <c r="DW100" s="131">
        <v>2244397</v>
      </c>
      <c r="DX100" s="131">
        <v>3527756</v>
      </c>
      <c r="DY100" s="131">
        <v>3332080</v>
      </c>
      <c r="DZ100" s="131">
        <v>2670669</v>
      </c>
      <c r="EA100" s="131">
        <v>3486460</v>
      </c>
      <c r="EB100" s="131">
        <v>3395619</v>
      </c>
      <c r="EC100" s="131">
        <v>3130246</v>
      </c>
      <c r="ED100" s="131">
        <v>3237665</v>
      </c>
      <c r="EE100" s="131">
        <v>3263122</v>
      </c>
      <c r="EF100" s="131">
        <v>3213455</v>
      </c>
      <c r="EG100" s="131">
        <v>3470897</v>
      </c>
      <c r="EH100" s="131">
        <v>3290529</v>
      </c>
      <c r="EI100" s="131">
        <v>3028950</v>
      </c>
      <c r="EJ100" s="131">
        <v>3639270</v>
      </c>
      <c r="EK100" s="131">
        <v>3051705</v>
      </c>
      <c r="EL100" s="131">
        <v>2669816</v>
      </c>
      <c r="EM100" s="131">
        <v>3268059</v>
      </c>
      <c r="EN100" s="131">
        <v>3277783</v>
      </c>
      <c r="EO100" s="131">
        <v>3177199</v>
      </c>
      <c r="EP100" s="131">
        <v>3401070</v>
      </c>
      <c r="EQ100" s="131">
        <v>3261028</v>
      </c>
      <c r="ER100" s="131">
        <v>3129312</v>
      </c>
      <c r="ES100" s="131">
        <v>3526822</v>
      </c>
      <c r="ET100" s="131">
        <v>3060619</v>
      </c>
      <c r="EU100" s="131">
        <v>3383024</v>
      </c>
      <c r="EV100" s="131">
        <v>3573497</v>
      </c>
      <c r="EW100" s="131">
        <v>2998474</v>
      </c>
      <c r="EX100" s="131">
        <v>2783589</v>
      </c>
      <c r="EY100" s="131">
        <v>3383179</v>
      </c>
      <c r="EZ100" s="131">
        <v>3236625</v>
      </c>
      <c r="FA100" s="131">
        <v>3158726</v>
      </c>
      <c r="FB100" s="131">
        <v>3280932</v>
      </c>
      <c r="FC100" s="131">
        <v>3486095</v>
      </c>
      <c r="FD100" s="131">
        <v>3216379</v>
      </c>
      <c r="FE100" s="131">
        <v>3605169</v>
      </c>
      <c r="FF100" s="131">
        <v>3026504</v>
      </c>
      <c r="FG100" s="131">
        <v>3098820</v>
      </c>
      <c r="FH100" s="131">
        <v>3908456</v>
      </c>
      <c r="FI100" s="131">
        <v>2988159</v>
      </c>
      <c r="FJ100" s="131">
        <v>2727326</v>
      </c>
      <c r="FK100" s="131">
        <v>3208902</v>
      </c>
      <c r="FL100" s="131">
        <v>3460997</v>
      </c>
      <c r="FM100" s="131">
        <v>3267091</v>
      </c>
      <c r="FN100" s="131">
        <v>3201230</v>
      </c>
      <c r="FO100" s="131">
        <v>3437736.7800000003</v>
      </c>
      <c r="FP100" s="131">
        <v>3409910.9400000004</v>
      </c>
      <c r="FQ100" s="131">
        <v>3219597.04</v>
      </c>
      <c r="FR100" s="131">
        <v>2905873.1</v>
      </c>
      <c r="FS100" s="131">
        <v>3312471.62</v>
      </c>
      <c r="FT100" s="131">
        <v>3466074.02</v>
      </c>
      <c r="FU100" s="131">
        <v>3485047.75</v>
      </c>
      <c r="FV100" s="131">
        <v>2534102.41</v>
      </c>
      <c r="FW100" s="131">
        <v>3150964.71</v>
      </c>
      <c r="FX100" s="131">
        <v>3426983.36</v>
      </c>
      <c r="FY100" s="131">
        <v>3055550.1700000004</v>
      </c>
      <c r="FZ100" s="131">
        <v>3183617.0300000003</v>
      </c>
      <c r="GA100" s="131">
        <v>3442365.06</v>
      </c>
      <c r="GB100" s="131">
        <v>3221980.78</v>
      </c>
      <c r="GC100" s="131">
        <v>3285767.12</v>
      </c>
      <c r="GD100" s="131">
        <v>2854507.6900000004</v>
      </c>
      <c r="GE100" s="131">
        <v>3630941.92</v>
      </c>
      <c r="GF100" s="131">
        <v>3464086.7399999998</v>
      </c>
      <c r="GG100" s="131">
        <v>3327665.87</v>
      </c>
      <c r="GH100" s="131">
        <v>2486316.25</v>
      </c>
      <c r="GI100" s="131">
        <v>3330404.09</v>
      </c>
      <c r="GJ100" s="131">
        <v>3595779.02</v>
      </c>
      <c r="GK100" s="131">
        <v>2968965.1</v>
      </c>
      <c r="GL100" s="131">
        <v>3284419.08</v>
      </c>
      <c r="GM100" s="131">
        <v>3132328.79</v>
      </c>
      <c r="GN100" s="131">
        <v>3285015.2800000003</v>
      </c>
      <c r="GO100" s="131">
        <v>3559741.67</v>
      </c>
      <c r="GP100" s="131">
        <v>3200657.9899999998</v>
      </c>
      <c r="GQ100" s="131">
        <v>2696226.48</v>
      </c>
      <c r="GR100" s="131">
        <v>3520998.67</v>
      </c>
      <c r="GS100" s="131">
        <v>3034368.65</v>
      </c>
    </row>
    <row r="101" spans="1:201" s="130" customFormat="1" x14ac:dyDescent="0.3">
      <c r="A101" s="132"/>
      <c r="B101" s="113" t="s">
        <v>19</v>
      </c>
      <c r="C101" s="131">
        <v>11519</v>
      </c>
      <c r="D101" s="131">
        <v>6581</v>
      </c>
      <c r="E101" s="131">
        <v>36821</v>
      </c>
      <c r="F101" s="131">
        <v>62041</v>
      </c>
      <c r="G101" s="131">
        <v>78221</v>
      </c>
      <c r="H101" s="131">
        <v>84245</v>
      </c>
      <c r="I101" s="131">
        <v>74865</v>
      </c>
      <c r="J101" s="131">
        <v>75165</v>
      </c>
      <c r="K101" s="131">
        <v>123089</v>
      </c>
      <c r="L101" s="131">
        <v>149480</v>
      </c>
      <c r="M101" s="131">
        <v>118953</v>
      </c>
      <c r="N101" s="131">
        <v>47402</v>
      </c>
      <c r="O101" s="131">
        <v>14650</v>
      </c>
      <c r="P101" s="131">
        <v>8185</v>
      </c>
      <c r="Q101" s="131">
        <v>37872</v>
      </c>
      <c r="R101" s="131">
        <v>68564</v>
      </c>
      <c r="S101" s="131">
        <v>81135</v>
      </c>
      <c r="T101" s="131">
        <v>79337</v>
      </c>
      <c r="U101" s="131">
        <v>62857</v>
      </c>
      <c r="V101" s="131">
        <v>71543</v>
      </c>
      <c r="W101" s="131">
        <v>119550</v>
      </c>
      <c r="X101" s="131">
        <v>138071</v>
      </c>
      <c r="Y101" s="131">
        <v>121129</v>
      </c>
      <c r="Z101" s="131">
        <v>41789</v>
      </c>
      <c r="AA101" s="131">
        <v>13319</v>
      </c>
      <c r="AB101" s="131">
        <v>10157</v>
      </c>
      <c r="AC101" s="131">
        <v>37666</v>
      </c>
      <c r="AD101" s="131">
        <v>67963</v>
      </c>
      <c r="AE101" s="131">
        <v>77230</v>
      </c>
      <c r="AF101" s="131">
        <v>83044</v>
      </c>
      <c r="AG101" s="131">
        <v>71945</v>
      </c>
      <c r="AH101" s="131">
        <v>71493</v>
      </c>
      <c r="AI101" s="131">
        <v>117760</v>
      </c>
      <c r="AJ101" s="131">
        <v>163626</v>
      </c>
      <c r="AK101" s="131">
        <v>121017</v>
      </c>
      <c r="AL101" s="131">
        <v>40282</v>
      </c>
      <c r="AM101" s="131">
        <v>18101</v>
      </c>
      <c r="AN101" s="131">
        <v>12859</v>
      </c>
      <c r="AO101" s="131">
        <v>40679</v>
      </c>
      <c r="AP101" s="131">
        <v>71302</v>
      </c>
      <c r="AQ101" s="131">
        <v>72816</v>
      </c>
      <c r="AR101" s="131">
        <v>64534</v>
      </c>
      <c r="AS101" s="131">
        <v>69087</v>
      </c>
      <c r="AT101" s="131">
        <v>55939</v>
      </c>
      <c r="AU101" s="131">
        <v>101789</v>
      </c>
      <c r="AV101" s="131">
        <v>137737</v>
      </c>
      <c r="AW101" s="131">
        <v>103136</v>
      </c>
      <c r="AX101" s="131">
        <v>42997</v>
      </c>
      <c r="AY101" s="131">
        <v>16804</v>
      </c>
      <c r="AZ101" s="131">
        <v>18447</v>
      </c>
      <c r="BA101" s="131">
        <v>64592</v>
      </c>
      <c r="BB101" s="131">
        <v>98510</v>
      </c>
      <c r="BC101" s="131">
        <v>81501</v>
      </c>
      <c r="BD101" s="131">
        <v>100818</v>
      </c>
      <c r="BE101" s="131">
        <v>86798</v>
      </c>
      <c r="BF101" s="131">
        <v>78929</v>
      </c>
      <c r="BG101" s="131">
        <v>151930</v>
      </c>
      <c r="BH101" s="131">
        <v>192909</v>
      </c>
      <c r="BI101" s="131">
        <v>137681</v>
      </c>
      <c r="BJ101" s="131">
        <v>55532</v>
      </c>
      <c r="BK101" s="131">
        <v>18159</v>
      </c>
      <c r="BL101" s="131">
        <v>11646</v>
      </c>
      <c r="BM101" s="131">
        <v>63151</v>
      </c>
      <c r="BN101" s="131">
        <v>83366</v>
      </c>
      <c r="BO101" s="131">
        <v>74153</v>
      </c>
      <c r="BP101" s="131">
        <v>92392</v>
      </c>
      <c r="BQ101" s="131">
        <v>74810</v>
      </c>
      <c r="BR101" s="131">
        <v>74113</v>
      </c>
      <c r="BS101" s="131">
        <v>140322</v>
      </c>
      <c r="BT101" s="131">
        <v>158287</v>
      </c>
      <c r="BU101" s="131">
        <v>126982</v>
      </c>
      <c r="BV101" s="131">
        <v>47516</v>
      </c>
      <c r="BW101" s="131">
        <v>17694</v>
      </c>
      <c r="BX101" s="131">
        <v>14782</v>
      </c>
      <c r="BY101" s="131">
        <v>65097</v>
      </c>
      <c r="BZ101" s="131">
        <v>86813</v>
      </c>
      <c r="CA101" s="131">
        <v>90819</v>
      </c>
      <c r="CB101" s="131">
        <v>85687</v>
      </c>
      <c r="CC101" s="131">
        <v>72434</v>
      </c>
      <c r="CD101" s="131">
        <v>80927</v>
      </c>
      <c r="CE101" s="131">
        <v>134054</v>
      </c>
      <c r="CF101" s="131">
        <v>149704</v>
      </c>
      <c r="CG101" s="131">
        <v>132308</v>
      </c>
      <c r="CH101" s="131">
        <v>43393</v>
      </c>
      <c r="CI101" s="131">
        <v>17156</v>
      </c>
      <c r="CJ101" s="131">
        <v>17364</v>
      </c>
      <c r="CK101" s="131">
        <v>76226</v>
      </c>
      <c r="CL101" s="131">
        <v>75574</v>
      </c>
      <c r="CM101" s="131">
        <v>93943</v>
      </c>
      <c r="CN101" s="131">
        <v>84148</v>
      </c>
      <c r="CO101" s="131">
        <v>66801</v>
      </c>
      <c r="CP101" s="131">
        <v>80503</v>
      </c>
      <c r="CQ101" s="131">
        <v>138062</v>
      </c>
      <c r="CR101" s="131">
        <v>160806</v>
      </c>
      <c r="CS101" s="131">
        <v>130255</v>
      </c>
      <c r="CT101" s="131">
        <v>36361</v>
      </c>
      <c r="CU101" s="131">
        <v>13847</v>
      </c>
      <c r="CV101" s="131">
        <v>18675</v>
      </c>
      <c r="CW101" s="131">
        <v>75285</v>
      </c>
      <c r="CX101" s="131">
        <v>89745</v>
      </c>
      <c r="CY101" s="131">
        <v>84017</v>
      </c>
      <c r="CZ101" s="131">
        <v>88513</v>
      </c>
      <c r="DA101" s="131">
        <v>68994</v>
      </c>
      <c r="DB101" s="131">
        <v>77120</v>
      </c>
      <c r="DC101" s="131">
        <v>120241</v>
      </c>
      <c r="DD101" s="131">
        <v>164491</v>
      </c>
      <c r="DE101" s="131">
        <v>120033</v>
      </c>
      <c r="DF101" s="131">
        <v>27992</v>
      </c>
      <c r="DG101" s="131">
        <v>12252</v>
      </c>
      <c r="DH101" s="131">
        <v>18214</v>
      </c>
      <c r="DI101" s="131">
        <v>71384</v>
      </c>
      <c r="DJ101" s="131">
        <v>98550</v>
      </c>
      <c r="DK101" s="131">
        <v>83446</v>
      </c>
      <c r="DL101" s="131">
        <v>71444</v>
      </c>
      <c r="DM101" s="131">
        <v>65176</v>
      </c>
      <c r="DN101" s="131">
        <v>69279</v>
      </c>
      <c r="DO101" s="131">
        <v>120109</v>
      </c>
      <c r="DP101" s="131">
        <v>145377</v>
      </c>
      <c r="DQ101" s="131">
        <v>107487</v>
      </c>
      <c r="DR101" s="131">
        <v>32110</v>
      </c>
      <c r="DS101" s="131">
        <v>11758</v>
      </c>
      <c r="DT101" s="131">
        <v>17848</v>
      </c>
      <c r="DU101" s="131">
        <v>3970</v>
      </c>
      <c r="DV101" s="131">
        <v>3970</v>
      </c>
      <c r="DW101" s="131">
        <v>3113</v>
      </c>
      <c r="DX101" s="131">
        <v>3491</v>
      </c>
      <c r="DY101" s="131">
        <v>18916</v>
      </c>
      <c r="DZ101" s="131">
        <v>41738</v>
      </c>
      <c r="EA101" s="131">
        <v>72164</v>
      </c>
      <c r="EB101" s="131">
        <v>79668</v>
      </c>
      <c r="EC101" s="131">
        <v>21990</v>
      </c>
      <c r="ED101" s="131">
        <v>5342</v>
      </c>
      <c r="EE101" s="131">
        <v>3341</v>
      </c>
      <c r="EF101" s="131">
        <v>541</v>
      </c>
      <c r="EG101" s="131">
        <v>160</v>
      </c>
      <c r="EH101" s="131">
        <v>460</v>
      </c>
      <c r="EI101" s="131">
        <v>8524</v>
      </c>
      <c r="EJ101" s="131">
        <v>44078</v>
      </c>
      <c r="EK101" s="131">
        <v>49589</v>
      </c>
      <c r="EL101" s="131">
        <v>56036</v>
      </c>
      <c r="EM101" s="131">
        <v>94857</v>
      </c>
      <c r="EN101" s="131">
        <v>103279</v>
      </c>
      <c r="EO101" s="131">
        <v>81702</v>
      </c>
      <c r="EP101" s="131">
        <v>20272</v>
      </c>
      <c r="EQ101" s="131">
        <v>8282</v>
      </c>
      <c r="ER101" s="131">
        <v>10061</v>
      </c>
      <c r="ES101" s="131">
        <v>39363</v>
      </c>
      <c r="ET101" s="131">
        <v>46721</v>
      </c>
      <c r="EU101" s="131">
        <v>55505</v>
      </c>
      <c r="EV101" s="131">
        <v>53769</v>
      </c>
      <c r="EW101" s="131">
        <v>39630</v>
      </c>
      <c r="EX101" s="131">
        <v>52299</v>
      </c>
      <c r="EY101" s="131">
        <v>93669</v>
      </c>
      <c r="EZ101" s="131">
        <v>106708</v>
      </c>
      <c r="FA101" s="131">
        <v>79206</v>
      </c>
      <c r="FB101" s="131">
        <v>20688</v>
      </c>
      <c r="FC101" s="131">
        <v>7387</v>
      </c>
      <c r="FD101" s="131">
        <v>16645</v>
      </c>
      <c r="FE101" s="131">
        <v>47565</v>
      </c>
      <c r="FF101" s="131">
        <v>53118</v>
      </c>
      <c r="FG101" s="131">
        <v>57700</v>
      </c>
      <c r="FH101" s="131">
        <v>54497</v>
      </c>
      <c r="FI101" s="131">
        <v>48948</v>
      </c>
      <c r="FJ101" s="131">
        <v>55549</v>
      </c>
      <c r="FK101" s="131">
        <v>87315</v>
      </c>
      <c r="FL101" s="131">
        <v>108629</v>
      </c>
      <c r="FM101" s="131">
        <v>74148</v>
      </c>
      <c r="FN101" s="131">
        <v>16714</v>
      </c>
      <c r="FO101" s="131">
        <v>8944.85</v>
      </c>
      <c r="FP101" s="131">
        <v>16513.46</v>
      </c>
      <c r="FQ101" s="131">
        <v>43135.37</v>
      </c>
      <c r="FR101" s="131">
        <v>65724.710000000006</v>
      </c>
      <c r="FS101" s="131">
        <v>52648.84</v>
      </c>
      <c r="FT101" s="131">
        <v>55434</v>
      </c>
      <c r="FU101" s="131">
        <v>45601.98</v>
      </c>
      <c r="FV101" s="131">
        <v>49504.66</v>
      </c>
      <c r="FW101" s="131">
        <v>84236.87</v>
      </c>
      <c r="FX101" s="131">
        <v>107367.01</v>
      </c>
      <c r="FY101" s="131">
        <v>80459.820000000007</v>
      </c>
      <c r="FZ101" s="131">
        <v>22924.74</v>
      </c>
      <c r="GA101" s="131">
        <v>6773.76</v>
      </c>
      <c r="GB101" s="131">
        <v>19022.14</v>
      </c>
      <c r="GC101" s="131">
        <v>47992.9</v>
      </c>
      <c r="GD101" s="131">
        <v>57667.46</v>
      </c>
      <c r="GE101" s="131">
        <v>52409.71</v>
      </c>
      <c r="GF101" s="131">
        <v>53923.37</v>
      </c>
      <c r="GG101" s="131">
        <v>46103.66</v>
      </c>
      <c r="GH101" s="131">
        <v>44151.28</v>
      </c>
      <c r="GI101" s="131">
        <v>88160.58</v>
      </c>
      <c r="GJ101" s="131">
        <v>109016.41</v>
      </c>
      <c r="GK101" s="131">
        <v>74689.14</v>
      </c>
      <c r="GL101" s="131">
        <v>21678.34</v>
      </c>
      <c r="GM101" s="131">
        <v>5289.96</v>
      </c>
      <c r="GN101" s="131">
        <v>11179.47</v>
      </c>
      <c r="GO101" s="131">
        <v>43201.2</v>
      </c>
      <c r="GP101" s="131">
        <v>52154.13</v>
      </c>
      <c r="GQ101" s="131">
        <v>45836.26</v>
      </c>
      <c r="GR101" s="131">
        <v>47337.42</v>
      </c>
      <c r="GS101" s="131">
        <v>38582.82</v>
      </c>
    </row>
    <row r="102" spans="1:201" s="130" customFormat="1" x14ac:dyDescent="0.3">
      <c r="A102" s="132"/>
      <c r="B102" s="113" t="s">
        <v>20</v>
      </c>
      <c r="C102" s="131">
        <v>503821</v>
      </c>
      <c r="D102" s="131">
        <v>672492</v>
      </c>
      <c r="E102" s="131">
        <v>978599</v>
      </c>
      <c r="F102" s="131">
        <v>820570</v>
      </c>
      <c r="G102" s="131">
        <v>680452</v>
      </c>
      <c r="H102" s="131">
        <v>855318</v>
      </c>
      <c r="I102" s="131">
        <v>668470</v>
      </c>
      <c r="J102" s="131">
        <v>555978</v>
      </c>
      <c r="K102" s="131">
        <v>628027</v>
      </c>
      <c r="L102" s="131">
        <v>566371</v>
      </c>
      <c r="M102" s="131">
        <v>425378</v>
      </c>
      <c r="N102" s="131">
        <v>440028</v>
      </c>
      <c r="O102" s="131">
        <v>557643</v>
      </c>
      <c r="P102" s="131">
        <v>726504</v>
      </c>
      <c r="Q102" s="131">
        <v>798341</v>
      </c>
      <c r="R102" s="131">
        <v>708250</v>
      </c>
      <c r="S102" s="131">
        <v>785125</v>
      </c>
      <c r="T102" s="131">
        <v>640050</v>
      </c>
      <c r="U102" s="131">
        <v>512008</v>
      </c>
      <c r="V102" s="131">
        <v>509651</v>
      </c>
      <c r="W102" s="131">
        <v>525431</v>
      </c>
      <c r="X102" s="131">
        <v>445856</v>
      </c>
      <c r="Y102" s="131">
        <v>421491</v>
      </c>
      <c r="Z102" s="131">
        <v>427424</v>
      </c>
      <c r="AA102" s="131">
        <v>539839</v>
      </c>
      <c r="AB102" s="131">
        <v>631203</v>
      </c>
      <c r="AC102" s="131">
        <v>690879</v>
      </c>
      <c r="AD102" s="131">
        <v>685398</v>
      </c>
      <c r="AE102" s="131">
        <v>634661</v>
      </c>
      <c r="AF102" s="131">
        <v>694945</v>
      </c>
      <c r="AG102" s="131">
        <v>578718</v>
      </c>
      <c r="AH102" s="131">
        <v>448196</v>
      </c>
      <c r="AI102" s="131">
        <v>435723</v>
      </c>
      <c r="AJ102" s="131">
        <v>465518</v>
      </c>
      <c r="AK102" s="131">
        <v>372751</v>
      </c>
      <c r="AL102" s="131">
        <v>344710</v>
      </c>
      <c r="AM102" s="131">
        <v>499653</v>
      </c>
      <c r="AN102" s="131">
        <v>633686</v>
      </c>
      <c r="AO102" s="131">
        <v>611768</v>
      </c>
      <c r="AP102" s="131">
        <v>643509</v>
      </c>
      <c r="AQ102" s="131">
        <v>526847</v>
      </c>
      <c r="AR102" s="131">
        <v>583891</v>
      </c>
      <c r="AS102" s="131">
        <v>496394</v>
      </c>
      <c r="AT102" s="131">
        <v>431425</v>
      </c>
      <c r="AU102" s="131">
        <v>441993</v>
      </c>
      <c r="AV102" s="131">
        <v>415454</v>
      </c>
      <c r="AW102" s="131">
        <v>368941</v>
      </c>
      <c r="AX102" s="131">
        <v>350293</v>
      </c>
      <c r="AY102" s="131">
        <v>476673</v>
      </c>
      <c r="AZ102" s="131">
        <v>624939</v>
      </c>
      <c r="BA102" s="131">
        <v>653401</v>
      </c>
      <c r="BB102" s="131">
        <v>560625</v>
      </c>
      <c r="BC102" s="131">
        <v>544441</v>
      </c>
      <c r="BD102" s="131">
        <v>601590</v>
      </c>
      <c r="BE102" s="131">
        <v>478518</v>
      </c>
      <c r="BF102" s="131">
        <v>396549</v>
      </c>
      <c r="BG102" s="131">
        <v>512611</v>
      </c>
      <c r="BH102" s="131">
        <v>550035</v>
      </c>
      <c r="BI102" s="131">
        <v>438260</v>
      </c>
      <c r="BJ102" s="131">
        <v>468967</v>
      </c>
      <c r="BK102" s="131">
        <v>544684</v>
      </c>
      <c r="BL102" s="131">
        <v>767060</v>
      </c>
      <c r="BM102" s="131">
        <v>816087</v>
      </c>
      <c r="BN102" s="131">
        <v>774004</v>
      </c>
      <c r="BO102" s="131">
        <v>646604</v>
      </c>
      <c r="BP102" s="131">
        <v>778498</v>
      </c>
      <c r="BQ102" s="131">
        <v>585886</v>
      </c>
      <c r="BR102" s="131">
        <v>496755</v>
      </c>
      <c r="BS102" s="131">
        <v>563859</v>
      </c>
      <c r="BT102" s="131">
        <v>483586</v>
      </c>
      <c r="BU102" s="131">
        <v>436031</v>
      </c>
      <c r="BV102" s="131">
        <v>411550</v>
      </c>
      <c r="BW102" s="131">
        <v>623433</v>
      </c>
      <c r="BX102" s="131">
        <v>749927</v>
      </c>
      <c r="BY102" s="131">
        <v>808497</v>
      </c>
      <c r="BZ102" s="131">
        <v>798881</v>
      </c>
      <c r="CA102" s="131">
        <v>700823</v>
      </c>
      <c r="CB102" s="131">
        <v>739293</v>
      </c>
      <c r="CC102" s="131">
        <v>562116</v>
      </c>
      <c r="CD102" s="131">
        <v>524045</v>
      </c>
      <c r="CE102" s="131">
        <v>532642</v>
      </c>
      <c r="CF102" s="131">
        <v>496653</v>
      </c>
      <c r="CG102" s="131">
        <v>486007</v>
      </c>
      <c r="CH102" s="131">
        <v>485982</v>
      </c>
      <c r="CI102" s="131">
        <v>726966</v>
      </c>
      <c r="CJ102" s="131">
        <v>714709</v>
      </c>
      <c r="CK102" s="131">
        <v>884730</v>
      </c>
      <c r="CL102" s="131">
        <v>686258</v>
      </c>
      <c r="CM102" s="131">
        <v>698884</v>
      </c>
      <c r="CN102" s="131">
        <v>742770</v>
      </c>
      <c r="CO102" s="131">
        <v>618486</v>
      </c>
      <c r="CP102" s="131">
        <v>567611</v>
      </c>
      <c r="CQ102" s="131">
        <v>559951</v>
      </c>
      <c r="CR102" s="131">
        <v>534628</v>
      </c>
      <c r="CS102" s="131">
        <v>468533</v>
      </c>
      <c r="CT102" s="131">
        <v>426228</v>
      </c>
      <c r="CU102" s="131">
        <v>685722</v>
      </c>
      <c r="CV102" s="131">
        <v>728985</v>
      </c>
      <c r="CW102" s="131">
        <v>787558</v>
      </c>
      <c r="CX102" s="131">
        <v>737079</v>
      </c>
      <c r="CY102" s="131">
        <v>657198</v>
      </c>
      <c r="CZ102" s="131">
        <v>724974</v>
      </c>
      <c r="DA102" s="131">
        <v>658923</v>
      </c>
      <c r="DB102" s="131">
        <v>542121</v>
      </c>
      <c r="DC102" s="131">
        <v>559445</v>
      </c>
      <c r="DD102" s="131">
        <v>582553</v>
      </c>
      <c r="DE102" s="131">
        <v>499034</v>
      </c>
      <c r="DF102" s="131">
        <v>400039</v>
      </c>
      <c r="DG102" s="131">
        <v>645463</v>
      </c>
      <c r="DH102" s="131">
        <v>698348</v>
      </c>
      <c r="DI102" s="131">
        <v>740803</v>
      </c>
      <c r="DJ102" s="131">
        <v>719587</v>
      </c>
      <c r="DK102" s="131">
        <v>697143</v>
      </c>
      <c r="DL102" s="131">
        <v>695005</v>
      </c>
      <c r="DM102" s="131">
        <v>686023</v>
      </c>
      <c r="DN102" s="131">
        <v>528325</v>
      </c>
      <c r="DO102" s="131">
        <v>555016</v>
      </c>
      <c r="DP102" s="131">
        <v>599196</v>
      </c>
      <c r="DQ102" s="131">
        <v>489265</v>
      </c>
      <c r="DR102" s="131">
        <v>483791</v>
      </c>
      <c r="DS102" s="131">
        <v>653012</v>
      </c>
      <c r="DT102" s="131">
        <v>701638</v>
      </c>
      <c r="DU102" s="131">
        <v>305078</v>
      </c>
      <c r="DV102" s="131">
        <v>305078</v>
      </c>
      <c r="DW102" s="131">
        <v>506660</v>
      </c>
      <c r="DX102" s="131">
        <v>722639</v>
      </c>
      <c r="DY102" s="131">
        <v>642237</v>
      </c>
      <c r="DZ102" s="131">
        <v>572075</v>
      </c>
      <c r="EA102" s="131">
        <v>581668</v>
      </c>
      <c r="EB102" s="131">
        <v>521365</v>
      </c>
      <c r="EC102" s="131">
        <v>452955</v>
      </c>
      <c r="ED102" s="131">
        <v>460279</v>
      </c>
      <c r="EE102" s="131">
        <v>617830</v>
      </c>
      <c r="EF102" s="131">
        <v>699873</v>
      </c>
      <c r="EG102" s="131">
        <v>789782</v>
      </c>
      <c r="EH102" s="131">
        <v>731971</v>
      </c>
      <c r="EI102" s="131">
        <v>662759</v>
      </c>
      <c r="EJ102" s="131">
        <v>744191</v>
      </c>
      <c r="EK102" s="131">
        <v>598856</v>
      </c>
      <c r="EL102" s="131">
        <v>507442</v>
      </c>
      <c r="EM102" s="131">
        <v>549661</v>
      </c>
      <c r="EN102" s="131">
        <v>500081</v>
      </c>
      <c r="EO102" s="131">
        <v>474297</v>
      </c>
      <c r="EP102" s="131">
        <v>477899</v>
      </c>
      <c r="EQ102" s="131">
        <v>649094</v>
      </c>
      <c r="ER102" s="131">
        <v>684374</v>
      </c>
      <c r="ES102" s="131">
        <v>831702</v>
      </c>
      <c r="ET102" s="131">
        <v>686915</v>
      </c>
      <c r="EU102" s="131">
        <v>712552</v>
      </c>
      <c r="EV102" s="131">
        <v>745845</v>
      </c>
      <c r="EW102" s="131">
        <v>604743</v>
      </c>
      <c r="EX102" s="131">
        <v>543617</v>
      </c>
      <c r="EY102" s="131">
        <v>588661</v>
      </c>
      <c r="EZ102" s="131">
        <v>484833</v>
      </c>
      <c r="FA102" s="131">
        <v>527236</v>
      </c>
      <c r="FB102" s="131">
        <v>512673</v>
      </c>
      <c r="FC102" s="131">
        <v>738863</v>
      </c>
      <c r="FD102" s="131">
        <v>706383</v>
      </c>
      <c r="FE102" s="131">
        <v>831326</v>
      </c>
      <c r="FF102" s="131">
        <v>666873</v>
      </c>
      <c r="FG102" s="131">
        <v>668947</v>
      </c>
      <c r="FH102" s="131">
        <v>792242</v>
      </c>
      <c r="FI102" s="131">
        <v>591349</v>
      </c>
      <c r="FJ102" s="131">
        <v>556278</v>
      </c>
      <c r="FK102" s="131">
        <v>565878</v>
      </c>
      <c r="FL102" s="131">
        <v>555006</v>
      </c>
      <c r="FM102" s="131">
        <v>503913</v>
      </c>
      <c r="FN102" s="131">
        <v>478929</v>
      </c>
      <c r="FO102" s="131">
        <v>725752.05</v>
      </c>
      <c r="FP102" s="131">
        <v>781078</v>
      </c>
      <c r="FQ102" s="131">
        <v>850496.59</v>
      </c>
      <c r="FR102" s="131">
        <v>834605.01</v>
      </c>
      <c r="FS102" s="131">
        <v>788049.25</v>
      </c>
      <c r="FT102" s="131">
        <v>670450.63</v>
      </c>
      <c r="FU102" s="131">
        <v>724798.96</v>
      </c>
      <c r="FV102" s="131">
        <v>571142.30000000005</v>
      </c>
      <c r="FW102" s="131">
        <v>658619.21</v>
      </c>
      <c r="FX102" s="131">
        <v>641140.98</v>
      </c>
      <c r="FY102" s="131">
        <v>538835.21</v>
      </c>
      <c r="FZ102" s="131">
        <v>573248.34</v>
      </c>
      <c r="GA102" s="131">
        <v>845493.9</v>
      </c>
      <c r="GB102" s="131">
        <v>815215.42</v>
      </c>
      <c r="GC102" s="131">
        <v>896966.17</v>
      </c>
      <c r="GD102" s="131">
        <v>536098.31999999995</v>
      </c>
      <c r="GE102" s="131">
        <v>1099915.4099999999</v>
      </c>
      <c r="GF102" s="131">
        <v>785289.6</v>
      </c>
      <c r="GG102" s="131">
        <v>739418.1</v>
      </c>
      <c r="GH102" s="131">
        <v>552350.57999999996</v>
      </c>
      <c r="GI102" s="131">
        <v>680332.14</v>
      </c>
      <c r="GJ102" s="131">
        <v>643364.67000000004</v>
      </c>
      <c r="GK102" s="131">
        <v>504438.58</v>
      </c>
      <c r="GL102" s="131">
        <v>512766.27</v>
      </c>
      <c r="GM102" s="131">
        <v>668819.93999999994</v>
      </c>
      <c r="GN102" s="131">
        <v>820785.69</v>
      </c>
      <c r="GO102" s="131">
        <v>867936.49</v>
      </c>
      <c r="GP102" s="131">
        <v>817753.53</v>
      </c>
      <c r="GQ102" s="131">
        <v>677795.21</v>
      </c>
      <c r="GR102" s="131">
        <v>840565.99</v>
      </c>
      <c r="GS102" s="131">
        <v>715772.88</v>
      </c>
    </row>
    <row r="103" spans="1:201" s="130" customFormat="1" x14ac:dyDescent="0.3">
      <c r="A103" s="132"/>
      <c r="B103" s="113" t="s">
        <v>21</v>
      </c>
      <c r="C103" s="131">
        <v>642202</v>
      </c>
      <c r="D103" s="131">
        <v>919595</v>
      </c>
      <c r="E103" s="131">
        <v>1149575</v>
      </c>
      <c r="F103" s="131">
        <v>985760</v>
      </c>
      <c r="G103" s="131">
        <v>831362</v>
      </c>
      <c r="H103" s="131">
        <v>1015416</v>
      </c>
      <c r="I103" s="131">
        <v>854908</v>
      </c>
      <c r="J103" s="131">
        <v>709921</v>
      </c>
      <c r="K103" s="131">
        <v>787483</v>
      </c>
      <c r="L103" s="131">
        <v>633741</v>
      </c>
      <c r="M103" s="131">
        <v>520800</v>
      </c>
      <c r="N103" s="131">
        <v>550395</v>
      </c>
      <c r="O103" s="131">
        <v>838605</v>
      </c>
      <c r="P103" s="131">
        <v>907562</v>
      </c>
      <c r="Q103" s="131">
        <v>1165549</v>
      </c>
      <c r="R103" s="131">
        <v>990663</v>
      </c>
      <c r="S103" s="131">
        <v>1202010</v>
      </c>
      <c r="T103" s="131">
        <v>1010029</v>
      </c>
      <c r="U103" s="131">
        <v>819142</v>
      </c>
      <c r="V103" s="131">
        <v>774604</v>
      </c>
      <c r="W103" s="131">
        <v>766862</v>
      </c>
      <c r="X103" s="131">
        <v>604341</v>
      </c>
      <c r="Y103" s="131">
        <v>577721</v>
      </c>
      <c r="Z103" s="131">
        <v>586723</v>
      </c>
      <c r="AA103" s="131">
        <v>956472</v>
      </c>
      <c r="AB103" s="131">
        <v>1126735</v>
      </c>
      <c r="AC103" s="131">
        <v>1130130</v>
      </c>
      <c r="AD103" s="131">
        <v>1087635</v>
      </c>
      <c r="AE103" s="131">
        <v>983570</v>
      </c>
      <c r="AF103" s="131">
        <v>1058900</v>
      </c>
      <c r="AG103" s="131">
        <v>989907</v>
      </c>
      <c r="AH103" s="131">
        <v>752471</v>
      </c>
      <c r="AI103" s="131">
        <v>755214</v>
      </c>
      <c r="AJ103" s="131">
        <v>754723</v>
      </c>
      <c r="AK103" s="131">
        <v>571337</v>
      </c>
      <c r="AL103" s="131">
        <v>498775</v>
      </c>
      <c r="AM103" s="131">
        <v>937904</v>
      </c>
      <c r="AN103" s="131">
        <v>1114404</v>
      </c>
      <c r="AO103" s="131">
        <v>1142678</v>
      </c>
      <c r="AP103" s="131">
        <v>1113215</v>
      </c>
      <c r="AQ103" s="131">
        <v>1008296</v>
      </c>
      <c r="AR103" s="131">
        <v>1059530</v>
      </c>
      <c r="AS103" s="131">
        <v>969472</v>
      </c>
      <c r="AT103" s="131">
        <v>746857</v>
      </c>
      <c r="AU103" s="131">
        <v>812297</v>
      </c>
      <c r="AV103" s="131">
        <v>758691</v>
      </c>
      <c r="AW103" s="131">
        <v>587949</v>
      </c>
      <c r="AX103" s="131">
        <v>558125</v>
      </c>
      <c r="AY103" s="131">
        <v>1008061</v>
      </c>
      <c r="AZ103" s="131">
        <v>1189024</v>
      </c>
      <c r="BA103" s="131">
        <v>1249959</v>
      </c>
      <c r="BB103" s="131">
        <v>1090051</v>
      </c>
      <c r="BC103" s="131">
        <v>999568</v>
      </c>
      <c r="BD103" s="131">
        <v>1001035</v>
      </c>
      <c r="BE103" s="131">
        <v>891537</v>
      </c>
      <c r="BF103" s="131">
        <v>695922</v>
      </c>
      <c r="BG103" s="131">
        <v>847655</v>
      </c>
      <c r="BH103" s="131">
        <v>620110</v>
      </c>
      <c r="BI103" s="131">
        <v>573596</v>
      </c>
      <c r="BJ103" s="131">
        <v>577114</v>
      </c>
      <c r="BK103" s="131">
        <v>710367</v>
      </c>
      <c r="BL103" s="131">
        <v>1116322</v>
      </c>
      <c r="BM103" s="131">
        <v>1042694</v>
      </c>
      <c r="BN103" s="131">
        <v>1028482</v>
      </c>
      <c r="BO103" s="131">
        <v>855162</v>
      </c>
      <c r="BP103" s="131">
        <v>1055755</v>
      </c>
      <c r="BQ103" s="131">
        <v>817811</v>
      </c>
      <c r="BR103" s="131">
        <v>737376</v>
      </c>
      <c r="BS103" s="131">
        <v>797797</v>
      </c>
      <c r="BT103" s="131">
        <v>709354</v>
      </c>
      <c r="BU103" s="131">
        <v>566531</v>
      </c>
      <c r="BV103" s="131">
        <v>640476</v>
      </c>
      <c r="BW103" s="131">
        <v>870691</v>
      </c>
      <c r="BX103" s="131">
        <v>1093344</v>
      </c>
      <c r="BY103" s="131">
        <v>1137886</v>
      </c>
      <c r="BZ103" s="131">
        <v>1044256</v>
      </c>
      <c r="CA103" s="131">
        <v>1185685</v>
      </c>
      <c r="CB103" s="131">
        <v>1137112</v>
      </c>
      <c r="CC103" s="131">
        <v>882904</v>
      </c>
      <c r="CD103" s="131">
        <v>878356</v>
      </c>
      <c r="CE103" s="131">
        <v>745275</v>
      </c>
      <c r="CF103" s="131">
        <v>676293</v>
      </c>
      <c r="CG103" s="131">
        <v>705640</v>
      </c>
      <c r="CH103" s="131">
        <v>721029</v>
      </c>
      <c r="CI103" s="131">
        <v>1147737</v>
      </c>
      <c r="CJ103" s="131">
        <v>1074761</v>
      </c>
      <c r="CK103" s="131">
        <v>1455352</v>
      </c>
      <c r="CL103" s="131">
        <v>1053644</v>
      </c>
      <c r="CM103" s="131">
        <v>1069389</v>
      </c>
      <c r="CN103" s="131">
        <v>1175960</v>
      </c>
      <c r="CO103" s="131">
        <v>996767</v>
      </c>
      <c r="CP103" s="131">
        <v>918465</v>
      </c>
      <c r="CQ103" s="131">
        <v>851064</v>
      </c>
      <c r="CR103" s="131">
        <v>865193</v>
      </c>
      <c r="CS103" s="131">
        <v>692981</v>
      </c>
      <c r="CT103" s="131">
        <v>656349</v>
      </c>
      <c r="CU103" s="131">
        <v>1144358</v>
      </c>
      <c r="CV103" s="131">
        <v>1239548</v>
      </c>
      <c r="CW103" s="131">
        <v>1328707</v>
      </c>
      <c r="CX103" s="131">
        <v>1182984</v>
      </c>
      <c r="CY103" s="131">
        <v>1093518</v>
      </c>
      <c r="CZ103" s="131">
        <v>1221228</v>
      </c>
      <c r="DA103" s="131">
        <v>1053435</v>
      </c>
      <c r="DB103" s="131">
        <v>898828</v>
      </c>
      <c r="DC103" s="131">
        <v>806073</v>
      </c>
      <c r="DD103" s="131">
        <v>865265</v>
      </c>
      <c r="DE103" s="131">
        <v>758197</v>
      </c>
      <c r="DF103" s="131">
        <v>629539</v>
      </c>
      <c r="DG103" s="131">
        <v>1116237</v>
      </c>
      <c r="DH103" s="131">
        <v>1274647</v>
      </c>
      <c r="DI103" s="131">
        <v>1379207</v>
      </c>
      <c r="DJ103" s="131">
        <v>1212305</v>
      </c>
      <c r="DK103" s="131">
        <v>1154227</v>
      </c>
      <c r="DL103" s="131">
        <v>1146809</v>
      </c>
      <c r="DM103" s="131">
        <v>1172000</v>
      </c>
      <c r="DN103" s="131">
        <v>850127</v>
      </c>
      <c r="DO103" s="131">
        <v>926655</v>
      </c>
      <c r="DP103" s="131">
        <v>968994</v>
      </c>
      <c r="DQ103" s="131">
        <v>798023</v>
      </c>
      <c r="DR103" s="131">
        <v>828375</v>
      </c>
      <c r="DS103" s="131">
        <v>1270465</v>
      </c>
      <c r="DT103" s="131">
        <v>1473620</v>
      </c>
      <c r="DU103" s="131">
        <v>544667</v>
      </c>
      <c r="DV103" s="131">
        <v>544667</v>
      </c>
      <c r="DW103" s="131">
        <v>870177</v>
      </c>
      <c r="DX103" s="131">
        <v>1225753</v>
      </c>
      <c r="DY103" s="131">
        <v>1167967</v>
      </c>
      <c r="DZ103" s="131">
        <v>1034199</v>
      </c>
      <c r="EA103" s="131">
        <v>1060385</v>
      </c>
      <c r="EB103" s="131">
        <v>932865</v>
      </c>
      <c r="EC103" s="131">
        <v>817276</v>
      </c>
      <c r="ED103" s="131">
        <v>894424</v>
      </c>
      <c r="EE103" s="131">
        <v>1232697</v>
      </c>
      <c r="EF103" s="131">
        <v>1442956</v>
      </c>
      <c r="EG103" s="131">
        <v>1575611</v>
      </c>
      <c r="EH103" s="131">
        <v>1446170</v>
      </c>
      <c r="EI103" s="131">
        <v>1208278</v>
      </c>
      <c r="EJ103" s="131">
        <v>1418943</v>
      </c>
      <c r="EK103" s="131">
        <v>1119744</v>
      </c>
      <c r="EL103" s="131">
        <v>981603</v>
      </c>
      <c r="EM103" s="131">
        <v>1154563</v>
      </c>
      <c r="EN103" s="131">
        <v>953899</v>
      </c>
      <c r="EO103" s="131">
        <v>856622</v>
      </c>
      <c r="EP103" s="131">
        <v>1000319</v>
      </c>
      <c r="EQ103" s="131">
        <v>1453784</v>
      </c>
      <c r="ER103" s="131">
        <v>1531744</v>
      </c>
      <c r="ES103" s="131">
        <v>1738861</v>
      </c>
      <c r="ET103" s="131">
        <v>1354543</v>
      </c>
      <c r="EU103" s="131">
        <v>1451555</v>
      </c>
      <c r="EV103" s="131">
        <v>1395199</v>
      </c>
      <c r="EW103" s="131">
        <v>1154477</v>
      </c>
      <c r="EX103" s="131">
        <v>1012218</v>
      </c>
      <c r="EY103" s="131">
        <v>1122862</v>
      </c>
      <c r="EZ103" s="131">
        <v>918282</v>
      </c>
      <c r="FA103" s="131">
        <v>1008441</v>
      </c>
      <c r="FB103" s="131">
        <v>1022878</v>
      </c>
      <c r="FC103" s="131">
        <v>1758126</v>
      </c>
      <c r="FD103" s="131">
        <v>1798522</v>
      </c>
      <c r="FE103" s="131">
        <v>1827444</v>
      </c>
      <c r="FF103" s="131">
        <v>1479636</v>
      </c>
      <c r="FG103" s="131">
        <v>1440838</v>
      </c>
      <c r="FH103" s="131">
        <v>1573584</v>
      </c>
      <c r="FI103" s="131">
        <v>1253966</v>
      </c>
      <c r="FJ103" s="131">
        <v>1126859</v>
      </c>
      <c r="FK103" s="131">
        <v>1062873</v>
      </c>
      <c r="FL103" s="131">
        <v>1161410</v>
      </c>
      <c r="FM103" s="131">
        <v>1078783</v>
      </c>
      <c r="FN103" s="131">
        <v>1104177</v>
      </c>
      <c r="FO103" s="131">
        <v>1904975.16</v>
      </c>
      <c r="FP103" s="131">
        <v>1996734.16</v>
      </c>
      <c r="FQ103" s="131">
        <v>1896187.47</v>
      </c>
      <c r="FR103" s="131">
        <v>1837680.31</v>
      </c>
      <c r="FS103" s="131">
        <v>1595097.36</v>
      </c>
      <c r="FT103" s="131">
        <v>1334896.17</v>
      </c>
      <c r="FU103" s="131">
        <v>1474064.81</v>
      </c>
      <c r="FV103" s="131">
        <v>1141054.3</v>
      </c>
      <c r="FW103" s="131">
        <v>1255375.81</v>
      </c>
      <c r="FX103" s="131">
        <v>1255196.74</v>
      </c>
      <c r="FY103" s="131">
        <v>1014764.27</v>
      </c>
      <c r="FZ103" s="131">
        <v>1115616.98</v>
      </c>
      <c r="GA103" s="131">
        <v>2066287.42</v>
      </c>
      <c r="GB103" s="131">
        <v>2055319.22</v>
      </c>
      <c r="GC103" s="131">
        <v>2062804.67</v>
      </c>
      <c r="GD103" s="131">
        <v>1179647.8700000001</v>
      </c>
      <c r="GE103" s="131">
        <v>2435835.62</v>
      </c>
      <c r="GF103" s="131">
        <v>1743657.38</v>
      </c>
      <c r="GG103" s="131">
        <v>1563675.4</v>
      </c>
      <c r="GH103" s="131">
        <v>1272955.06</v>
      </c>
      <c r="GI103" s="131">
        <v>1506371.44</v>
      </c>
      <c r="GJ103" s="131">
        <v>1462092.68</v>
      </c>
      <c r="GK103" s="131">
        <v>1020399.61</v>
      </c>
      <c r="GL103" s="131">
        <v>1167689.27</v>
      </c>
      <c r="GM103" s="131">
        <v>1781930.21</v>
      </c>
      <c r="GN103" s="131">
        <v>2272836.2799999998</v>
      </c>
      <c r="GO103" s="131">
        <v>2164403.66</v>
      </c>
      <c r="GP103" s="131">
        <v>1887963.55</v>
      </c>
      <c r="GQ103" s="131">
        <v>1526569.33</v>
      </c>
      <c r="GR103" s="131">
        <v>1853197.49</v>
      </c>
      <c r="GS103" s="131">
        <v>1609464.27</v>
      </c>
    </row>
    <row r="104" spans="1:201" s="130" customFormat="1" x14ac:dyDescent="0.3">
      <c r="A104" s="132"/>
      <c r="B104" s="113" t="s">
        <v>108</v>
      </c>
      <c r="C104" s="131">
        <v>2500</v>
      </c>
      <c r="D104" s="131">
        <v>6000</v>
      </c>
      <c r="E104" s="131">
        <v>4000</v>
      </c>
      <c r="F104" s="131">
        <v>3507</v>
      </c>
      <c r="G104" s="131">
        <v>2000</v>
      </c>
      <c r="H104" s="131">
        <v>5990</v>
      </c>
      <c r="I104" s="131">
        <v>4000</v>
      </c>
      <c r="J104" s="131">
        <v>2990</v>
      </c>
      <c r="K104" s="131">
        <v>4993</v>
      </c>
      <c r="L104" s="131">
        <v>4000</v>
      </c>
      <c r="M104" s="131">
        <v>4000</v>
      </c>
      <c r="N104" s="131">
        <v>3490</v>
      </c>
      <c r="O104" s="131">
        <v>3000</v>
      </c>
      <c r="P104" s="131">
        <v>5010</v>
      </c>
      <c r="Q104" s="131">
        <v>3000</v>
      </c>
      <c r="R104" s="131">
        <v>6480</v>
      </c>
      <c r="S104" s="131">
        <v>8510</v>
      </c>
      <c r="T104" s="131">
        <v>6000</v>
      </c>
      <c r="U104" s="131">
        <v>7990</v>
      </c>
      <c r="V104" s="131">
        <v>3490</v>
      </c>
      <c r="W104" s="131">
        <v>4490</v>
      </c>
      <c r="X104" s="131">
        <v>5500</v>
      </c>
      <c r="Y104" s="131">
        <v>4500</v>
      </c>
      <c r="Z104" s="131">
        <v>3980</v>
      </c>
      <c r="AA104" s="131">
        <v>6490</v>
      </c>
      <c r="AB104" s="131">
        <v>3010</v>
      </c>
      <c r="AC104" s="131">
        <v>6000</v>
      </c>
      <c r="AD104" s="131">
        <v>6000</v>
      </c>
      <c r="AE104" s="131">
        <v>2960</v>
      </c>
      <c r="AF104" s="131">
        <v>6980</v>
      </c>
      <c r="AG104" s="131">
        <v>8000</v>
      </c>
      <c r="AH104" s="131">
        <v>5500</v>
      </c>
      <c r="AI104" s="131">
        <v>4000</v>
      </c>
      <c r="AJ104" s="131">
        <v>5500</v>
      </c>
      <c r="AK104" s="131">
        <v>3490</v>
      </c>
      <c r="AL104" s="131">
        <v>2500</v>
      </c>
      <c r="AM104" s="131">
        <v>4500</v>
      </c>
      <c r="AN104" s="131">
        <v>1490</v>
      </c>
      <c r="AO104" s="131">
        <v>4990</v>
      </c>
      <c r="AP104" s="131">
        <v>4500</v>
      </c>
      <c r="AQ104" s="131">
        <v>5990</v>
      </c>
      <c r="AR104" s="131">
        <v>6500</v>
      </c>
      <c r="AS104" s="131">
        <v>8500</v>
      </c>
      <c r="AT104" s="131">
        <v>5000</v>
      </c>
      <c r="AU104" s="131">
        <v>7000</v>
      </c>
      <c r="AV104" s="131">
        <v>6990</v>
      </c>
      <c r="AW104" s="131">
        <v>5500</v>
      </c>
      <c r="AX104" s="131">
        <v>3500</v>
      </c>
      <c r="AY104" s="131">
        <v>3990</v>
      </c>
      <c r="AZ104" s="131">
        <v>3500</v>
      </c>
      <c r="BA104" s="131">
        <v>3500</v>
      </c>
      <c r="BB104" s="131">
        <v>8990</v>
      </c>
      <c r="BC104" s="131">
        <v>4500</v>
      </c>
      <c r="BD104" s="131">
        <v>7500</v>
      </c>
      <c r="BE104" s="131">
        <v>6000</v>
      </c>
      <c r="BF104" s="131">
        <v>4500</v>
      </c>
      <c r="BG104" s="131">
        <v>5500</v>
      </c>
      <c r="BH104" s="131">
        <v>5490</v>
      </c>
      <c r="BI104" s="131">
        <v>1500</v>
      </c>
      <c r="BJ104" s="131">
        <v>6500</v>
      </c>
      <c r="BK104" s="131">
        <v>5000</v>
      </c>
      <c r="BL104" s="131">
        <v>5000</v>
      </c>
      <c r="BM104" s="131">
        <v>5500</v>
      </c>
      <c r="BN104" s="131">
        <v>5980</v>
      </c>
      <c r="BO104" s="131">
        <v>6210</v>
      </c>
      <c r="BP104" s="131">
        <v>5490</v>
      </c>
      <c r="BQ104" s="131">
        <v>5500</v>
      </c>
      <c r="BR104" s="131">
        <v>5500</v>
      </c>
      <c r="BS104" s="131">
        <v>6500</v>
      </c>
      <c r="BT104" s="131">
        <v>6500</v>
      </c>
      <c r="BU104" s="131">
        <v>5000</v>
      </c>
      <c r="BV104" s="131">
        <v>7390</v>
      </c>
      <c r="BW104" s="131">
        <v>7960</v>
      </c>
      <c r="BX104" s="131">
        <v>6500</v>
      </c>
      <c r="BY104" s="131">
        <v>5000</v>
      </c>
      <c r="BZ104" s="131">
        <v>5980</v>
      </c>
      <c r="CA104" s="131">
        <v>8490</v>
      </c>
      <c r="CB104" s="131">
        <v>5500</v>
      </c>
      <c r="CC104" s="131">
        <v>7500</v>
      </c>
      <c r="CD104" s="131">
        <v>5000</v>
      </c>
      <c r="CE104" s="131">
        <v>6500</v>
      </c>
      <c r="CF104" s="131">
        <v>4500</v>
      </c>
      <c r="CG104" s="131">
        <v>5000</v>
      </c>
      <c r="CH104" s="131">
        <v>7490</v>
      </c>
      <c r="CI104" s="131">
        <v>8500</v>
      </c>
      <c r="CJ104" s="131">
        <v>5000</v>
      </c>
      <c r="CK104" s="131">
        <v>6500</v>
      </c>
      <c r="CL104" s="131">
        <v>2990</v>
      </c>
      <c r="CM104" s="131">
        <v>2490</v>
      </c>
      <c r="CN104" s="131">
        <v>6460</v>
      </c>
      <c r="CO104" s="131">
        <v>7000</v>
      </c>
      <c r="CP104" s="131">
        <v>10000</v>
      </c>
      <c r="CQ104" s="131">
        <v>8500</v>
      </c>
      <c r="CR104" s="131">
        <v>3500</v>
      </c>
      <c r="CS104" s="131">
        <v>5000</v>
      </c>
      <c r="CT104" s="131">
        <v>5500</v>
      </c>
      <c r="CU104" s="131">
        <v>6000</v>
      </c>
      <c r="CV104" s="131">
        <v>5490</v>
      </c>
      <c r="CW104" s="131">
        <v>4000</v>
      </c>
      <c r="CX104" s="131">
        <v>3990</v>
      </c>
      <c r="CY104" s="131">
        <v>5500</v>
      </c>
      <c r="CZ104" s="131">
        <v>5005</v>
      </c>
      <c r="DA104" s="131">
        <v>6500</v>
      </c>
      <c r="DB104" s="131">
        <v>4000</v>
      </c>
      <c r="DC104" s="131">
        <v>9000</v>
      </c>
      <c r="DD104" s="131">
        <v>2500</v>
      </c>
      <c r="DE104" s="131">
        <v>6500</v>
      </c>
      <c r="DF104" s="131">
        <v>5000</v>
      </c>
      <c r="DG104" s="131">
        <v>4500</v>
      </c>
      <c r="DH104" s="131">
        <v>8000</v>
      </c>
      <c r="DI104" s="131">
        <v>3990</v>
      </c>
      <c r="DJ104" s="131">
        <v>3500</v>
      </c>
      <c r="DK104" s="131">
        <v>4500</v>
      </c>
      <c r="DL104" s="131">
        <v>5000</v>
      </c>
      <c r="DM104" s="131">
        <v>5000</v>
      </c>
      <c r="DN104" s="131">
        <v>2000</v>
      </c>
      <c r="DO104" s="131">
        <v>5000</v>
      </c>
      <c r="DP104" s="131">
        <v>3500</v>
      </c>
      <c r="DQ104" s="131">
        <v>8000</v>
      </c>
      <c r="DR104" s="131">
        <v>3500</v>
      </c>
      <c r="DS104" s="131">
        <v>5500</v>
      </c>
      <c r="DT104" s="131">
        <v>6500</v>
      </c>
      <c r="DU104" s="131">
        <v>500</v>
      </c>
      <c r="DV104" s="131">
        <v>500</v>
      </c>
      <c r="DW104" s="131">
        <v>3000</v>
      </c>
      <c r="DX104" s="131">
        <v>3000</v>
      </c>
      <c r="DY104" s="131">
        <v>3000</v>
      </c>
      <c r="DZ104" s="131">
        <v>3500</v>
      </c>
      <c r="EA104" s="131">
        <v>8000</v>
      </c>
      <c r="EB104" s="131">
        <v>2500</v>
      </c>
      <c r="EC104" s="131">
        <v>3500</v>
      </c>
      <c r="ED104" s="131">
        <v>4500</v>
      </c>
      <c r="EE104" s="131">
        <v>3000</v>
      </c>
      <c r="EF104" s="131">
        <v>7000</v>
      </c>
      <c r="EG104" s="131">
        <v>7000</v>
      </c>
      <c r="EH104" s="131">
        <v>8000</v>
      </c>
      <c r="EI104" s="131">
        <v>6000</v>
      </c>
      <c r="EJ104" s="131">
        <v>5500</v>
      </c>
      <c r="EK104" s="131">
        <v>7000</v>
      </c>
      <c r="EL104" s="131">
        <v>3000</v>
      </c>
      <c r="EM104" s="131">
        <v>4000</v>
      </c>
      <c r="EN104" s="131">
        <v>5000</v>
      </c>
      <c r="EO104" s="131">
        <v>5000</v>
      </c>
      <c r="EP104" s="131">
        <v>4500</v>
      </c>
      <c r="EQ104" s="131">
        <v>3500</v>
      </c>
      <c r="ER104" s="131">
        <v>5000</v>
      </c>
      <c r="ES104" s="131">
        <v>7500</v>
      </c>
      <c r="ET104" s="131">
        <v>2000</v>
      </c>
      <c r="EU104" s="131">
        <v>9500</v>
      </c>
      <c r="EV104" s="131">
        <v>5000</v>
      </c>
      <c r="EW104" s="131">
        <v>4500</v>
      </c>
      <c r="EX104" s="131">
        <v>2500</v>
      </c>
      <c r="EY104" s="131">
        <v>3000</v>
      </c>
      <c r="EZ104" s="131">
        <v>7000</v>
      </c>
      <c r="FA104" s="131">
        <v>8000</v>
      </c>
      <c r="FB104" s="131">
        <v>1000</v>
      </c>
      <c r="FC104" s="131">
        <v>5000</v>
      </c>
      <c r="FD104" s="131">
        <v>5000</v>
      </c>
      <c r="FE104" s="131">
        <v>8000</v>
      </c>
      <c r="FF104" s="131">
        <v>3000</v>
      </c>
      <c r="FG104" s="131">
        <v>3000</v>
      </c>
      <c r="FH104" s="131">
        <v>7500</v>
      </c>
      <c r="FI104" s="131">
        <v>3000</v>
      </c>
      <c r="FJ104" s="131">
        <v>3000</v>
      </c>
      <c r="FK104" s="131">
        <v>5000</v>
      </c>
      <c r="FL104" s="131">
        <v>3500</v>
      </c>
      <c r="FM104" s="131">
        <v>3500</v>
      </c>
      <c r="FN104" s="131">
        <v>4000</v>
      </c>
      <c r="FO104" s="131">
        <v>4000</v>
      </c>
      <c r="FP104" s="131">
        <v>3500</v>
      </c>
      <c r="FQ104" s="131">
        <v>6000</v>
      </c>
      <c r="FR104" s="131">
        <v>5000</v>
      </c>
      <c r="FS104" s="131">
        <v>4500</v>
      </c>
      <c r="FT104" s="131">
        <v>8500</v>
      </c>
      <c r="FU104" s="131">
        <v>7500</v>
      </c>
      <c r="FV104" s="131">
        <v>3500</v>
      </c>
      <c r="FW104" s="131">
        <v>5000</v>
      </c>
      <c r="FX104" s="131">
        <v>7500</v>
      </c>
      <c r="FY104" s="131">
        <v>7550</v>
      </c>
      <c r="FZ104" s="131">
        <v>6000</v>
      </c>
      <c r="GA104" s="131">
        <v>6000</v>
      </c>
      <c r="GB104" s="131">
        <v>4500</v>
      </c>
      <c r="GC104" s="131">
        <v>9000</v>
      </c>
      <c r="GD104" s="131">
        <v>2500</v>
      </c>
      <c r="GE104" s="131">
        <v>4000</v>
      </c>
      <c r="GF104" s="131">
        <v>4500</v>
      </c>
      <c r="GG104" s="131">
        <v>4500</v>
      </c>
      <c r="GH104" s="131">
        <v>1000</v>
      </c>
      <c r="GI104" s="131">
        <v>3500</v>
      </c>
      <c r="GJ104" s="131">
        <v>6000</v>
      </c>
      <c r="GK104" s="131">
        <v>4000</v>
      </c>
      <c r="GL104" s="131">
        <v>2500</v>
      </c>
      <c r="GM104" s="131">
        <v>5500</v>
      </c>
      <c r="GN104" s="131">
        <v>5500</v>
      </c>
      <c r="GO104" s="131">
        <v>5000</v>
      </c>
      <c r="GP104" s="131">
        <v>4500</v>
      </c>
      <c r="GQ104" s="131">
        <v>4000</v>
      </c>
      <c r="GR104" s="131">
        <v>3000</v>
      </c>
      <c r="GS104" s="131">
        <v>4000</v>
      </c>
    </row>
    <row r="105" spans="1:201" s="130" customFormat="1" x14ac:dyDescent="0.3">
      <c r="A105" s="132"/>
      <c r="B105" s="113" t="s">
        <v>100</v>
      </c>
      <c r="C105" s="131">
        <v>27536</v>
      </c>
      <c r="D105" s="131">
        <v>27114</v>
      </c>
      <c r="E105" s="131">
        <v>36887</v>
      </c>
      <c r="F105" s="131">
        <v>32509</v>
      </c>
      <c r="G105" s="131">
        <v>31868</v>
      </c>
      <c r="H105" s="131">
        <v>36491</v>
      </c>
      <c r="I105" s="131">
        <v>32689</v>
      </c>
      <c r="J105" s="131">
        <v>29104</v>
      </c>
      <c r="K105" s="131">
        <v>34917</v>
      </c>
      <c r="L105" s="131">
        <v>32657</v>
      </c>
      <c r="M105" s="131">
        <v>27854</v>
      </c>
      <c r="N105" s="131">
        <v>30527</v>
      </c>
      <c r="O105" s="131">
        <v>33739</v>
      </c>
      <c r="P105" s="131">
        <v>31754</v>
      </c>
      <c r="Q105" s="131">
        <v>34111</v>
      </c>
      <c r="R105" s="131">
        <v>30828</v>
      </c>
      <c r="S105" s="131">
        <v>36904</v>
      </c>
      <c r="T105" s="131">
        <v>33184</v>
      </c>
      <c r="U105" s="131">
        <v>33816</v>
      </c>
      <c r="V105" s="131">
        <v>29874</v>
      </c>
      <c r="W105" s="131">
        <v>32461</v>
      </c>
      <c r="X105" s="131">
        <v>33761</v>
      </c>
      <c r="Y105" s="131">
        <v>34108</v>
      </c>
      <c r="Z105" s="131">
        <v>34043</v>
      </c>
      <c r="AA105" s="131">
        <v>39725</v>
      </c>
      <c r="AB105" s="131">
        <v>33408</v>
      </c>
      <c r="AC105" s="131">
        <v>39576</v>
      </c>
      <c r="AD105" s="131">
        <v>35470</v>
      </c>
      <c r="AE105" s="131">
        <v>32946</v>
      </c>
      <c r="AF105" s="131">
        <v>38916</v>
      </c>
      <c r="AG105" s="131">
        <v>37390</v>
      </c>
      <c r="AH105" s="131">
        <v>29706</v>
      </c>
      <c r="AI105" s="131">
        <v>33469</v>
      </c>
      <c r="AJ105" s="131">
        <v>43713</v>
      </c>
      <c r="AK105" s="131">
        <v>34127</v>
      </c>
      <c r="AL105" s="131">
        <v>36882</v>
      </c>
      <c r="AM105" s="131">
        <v>38441</v>
      </c>
      <c r="AN105" s="131">
        <v>37076</v>
      </c>
      <c r="AO105" s="131">
        <v>38484</v>
      </c>
      <c r="AP105" s="131">
        <v>39975</v>
      </c>
      <c r="AQ105" s="131">
        <v>37179</v>
      </c>
      <c r="AR105" s="131">
        <v>41399</v>
      </c>
      <c r="AS105" s="131">
        <v>42894</v>
      </c>
      <c r="AT105" s="131">
        <v>29374</v>
      </c>
      <c r="AU105" s="131">
        <v>38388</v>
      </c>
      <c r="AV105" s="131">
        <v>47792</v>
      </c>
      <c r="AW105" s="131">
        <v>43493</v>
      </c>
      <c r="AX105" s="131">
        <v>43917</v>
      </c>
      <c r="AY105" s="131">
        <v>38860</v>
      </c>
      <c r="AZ105" s="131">
        <v>48914</v>
      </c>
      <c r="BA105" s="131">
        <v>43940</v>
      </c>
      <c r="BB105" s="131">
        <v>43561</v>
      </c>
      <c r="BC105" s="131">
        <v>39916</v>
      </c>
      <c r="BD105" s="131">
        <v>46254</v>
      </c>
      <c r="BE105" s="131">
        <v>41917</v>
      </c>
      <c r="BF105" s="131">
        <v>33934</v>
      </c>
      <c r="BG105" s="131">
        <v>43663</v>
      </c>
      <c r="BH105" s="131">
        <v>43469</v>
      </c>
      <c r="BI105" s="131">
        <v>41130</v>
      </c>
      <c r="BJ105" s="131">
        <v>48759</v>
      </c>
      <c r="BK105" s="131">
        <v>41061</v>
      </c>
      <c r="BL105" s="131">
        <v>44138</v>
      </c>
      <c r="BM105" s="131">
        <v>51550</v>
      </c>
      <c r="BN105" s="131">
        <v>49572</v>
      </c>
      <c r="BO105" s="131">
        <v>43792</v>
      </c>
      <c r="BP105" s="131">
        <v>53025</v>
      </c>
      <c r="BQ105" s="131">
        <v>49144</v>
      </c>
      <c r="BR105" s="131">
        <v>35544</v>
      </c>
      <c r="BS105" s="131">
        <v>42890</v>
      </c>
      <c r="BT105" s="131">
        <v>43313</v>
      </c>
      <c r="BU105" s="131">
        <v>48917</v>
      </c>
      <c r="BV105" s="131">
        <v>49474</v>
      </c>
      <c r="BW105" s="131">
        <v>45941</v>
      </c>
      <c r="BX105" s="131">
        <v>51822</v>
      </c>
      <c r="BY105" s="131">
        <v>50138</v>
      </c>
      <c r="BZ105" s="131">
        <v>48300</v>
      </c>
      <c r="CA105" s="131">
        <v>52079</v>
      </c>
      <c r="CB105" s="131">
        <v>54215</v>
      </c>
      <c r="CC105" s="131">
        <v>48146</v>
      </c>
      <c r="CD105" s="131">
        <v>41663</v>
      </c>
      <c r="CE105" s="131">
        <v>46855</v>
      </c>
      <c r="CF105" s="131">
        <v>49613</v>
      </c>
      <c r="CG105" s="131">
        <v>51791</v>
      </c>
      <c r="CH105" s="131">
        <v>50069</v>
      </c>
      <c r="CI105" s="131">
        <v>56728</v>
      </c>
      <c r="CJ105" s="131">
        <v>51225</v>
      </c>
      <c r="CK105" s="131">
        <v>61684</v>
      </c>
      <c r="CL105" s="131">
        <v>46713</v>
      </c>
      <c r="CM105" s="131">
        <v>55561</v>
      </c>
      <c r="CN105" s="131">
        <v>60475</v>
      </c>
      <c r="CO105" s="131">
        <v>48675</v>
      </c>
      <c r="CP105" s="131">
        <v>44578</v>
      </c>
      <c r="CQ105" s="131">
        <v>45608</v>
      </c>
      <c r="CR105" s="131">
        <v>54949</v>
      </c>
      <c r="CS105" s="131">
        <v>54344</v>
      </c>
      <c r="CT105" s="131">
        <v>56100</v>
      </c>
      <c r="CU105" s="131">
        <v>53234</v>
      </c>
      <c r="CV105" s="131">
        <v>52677</v>
      </c>
      <c r="CW105" s="131">
        <v>60231</v>
      </c>
      <c r="CX105" s="131">
        <v>56486</v>
      </c>
      <c r="CY105" s="131">
        <v>49358</v>
      </c>
      <c r="CZ105" s="131">
        <v>53733</v>
      </c>
      <c r="DA105" s="131">
        <v>57271</v>
      </c>
      <c r="DB105" s="131">
        <v>45555</v>
      </c>
      <c r="DC105" s="131">
        <v>45223</v>
      </c>
      <c r="DD105" s="131">
        <v>58456</v>
      </c>
      <c r="DE105" s="131">
        <v>51468</v>
      </c>
      <c r="DF105" s="131">
        <v>56253</v>
      </c>
      <c r="DG105" s="131">
        <v>51566</v>
      </c>
      <c r="DH105" s="131">
        <v>51263</v>
      </c>
      <c r="DI105" s="131">
        <v>63915</v>
      </c>
      <c r="DJ105" s="131">
        <v>63630</v>
      </c>
      <c r="DK105" s="131">
        <v>63481</v>
      </c>
      <c r="DL105" s="131">
        <v>65097</v>
      </c>
      <c r="DM105" s="131">
        <v>72035</v>
      </c>
      <c r="DN105" s="131">
        <v>52142</v>
      </c>
      <c r="DO105" s="131">
        <v>63766</v>
      </c>
      <c r="DP105" s="131">
        <v>61416</v>
      </c>
      <c r="DQ105" s="131">
        <v>61733</v>
      </c>
      <c r="DR105" s="131">
        <v>69132</v>
      </c>
      <c r="DS105" s="131">
        <v>62382</v>
      </c>
      <c r="DT105" s="131">
        <v>63523</v>
      </c>
      <c r="DU105" s="131">
        <v>28979</v>
      </c>
      <c r="DV105" s="131">
        <v>28979</v>
      </c>
      <c r="DW105" s="131">
        <v>32479</v>
      </c>
      <c r="DX105" s="131">
        <v>60090</v>
      </c>
      <c r="DY105" s="131">
        <v>61998</v>
      </c>
      <c r="DZ105" s="131">
        <v>48558</v>
      </c>
      <c r="EA105" s="131">
        <v>56481</v>
      </c>
      <c r="EB105" s="131">
        <v>63236</v>
      </c>
      <c r="EC105" s="131">
        <v>65499</v>
      </c>
      <c r="ED105" s="131">
        <v>65672</v>
      </c>
      <c r="EE105" s="131">
        <v>58201</v>
      </c>
      <c r="EF105" s="131">
        <v>69228</v>
      </c>
      <c r="EG105" s="131">
        <v>76706</v>
      </c>
      <c r="EH105" s="131">
        <v>65759</v>
      </c>
      <c r="EI105" s="131">
        <v>65508</v>
      </c>
      <c r="EJ105" s="131">
        <v>73892</v>
      </c>
      <c r="EK105" s="131">
        <v>68443</v>
      </c>
      <c r="EL105" s="131">
        <v>55189</v>
      </c>
      <c r="EM105" s="131">
        <v>62577</v>
      </c>
      <c r="EN105" s="131">
        <v>68215</v>
      </c>
      <c r="EO105" s="131">
        <v>66274</v>
      </c>
      <c r="EP105" s="131">
        <v>67303</v>
      </c>
      <c r="EQ105" s="131">
        <v>65166</v>
      </c>
      <c r="ER105" s="131">
        <v>65093</v>
      </c>
      <c r="ES105" s="131">
        <v>80316</v>
      </c>
      <c r="ET105" s="131">
        <v>64412</v>
      </c>
      <c r="EU105" s="131">
        <v>69133</v>
      </c>
      <c r="EV105" s="131">
        <v>67807</v>
      </c>
      <c r="EW105" s="131">
        <v>56420</v>
      </c>
      <c r="EX105" s="131">
        <v>50470</v>
      </c>
      <c r="EY105" s="131">
        <v>63501</v>
      </c>
      <c r="EZ105" s="131">
        <v>69933</v>
      </c>
      <c r="FA105" s="131">
        <v>64497</v>
      </c>
      <c r="FB105" s="131">
        <v>66102</v>
      </c>
      <c r="FC105" s="131">
        <v>64786</v>
      </c>
      <c r="FD105" s="131">
        <v>60876</v>
      </c>
      <c r="FE105" s="131">
        <v>76597</v>
      </c>
      <c r="FF105" s="131">
        <v>62176</v>
      </c>
      <c r="FG105" s="131">
        <v>68001</v>
      </c>
      <c r="FH105" s="131">
        <v>75487</v>
      </c>
      <c r="FI105" s="131">
        <v>65299</v>
      </c>
      <c r="FJ105" s="131">
        <v>49570</v>
      </c>
      <c r="FK105" s="131">
        <v>63758</v>
      </c>
      <c r="FL105" s="131">
        <v>66260</v>
      </c>
      <c r="FM105" s="131">
        <v>71851</v>
      </c>
      <c r="FN105" s="131">
        <v>75299</v>
      </c>
      <c r="FO105" s="131">
        <v>67451.11</v>
      </c>
      <c r="FP105" s="131">
        <v>72875.92</v>
      </c>
      <c r="FQ105" s="131">
        <v>65905.23</v>
      </c>
      <c r="FR105" s="131">
        <v>85310.52</v>
      </c>
      <c r="FS105" s="131">
        <v>73342.240000000005</v>
      </c>
      <c r="FT105" s="131">
        <v>76147.94</v>
      </c>
      <c r="FU105" s="131">
        <v>79417.02</v>
      </c>
      <c r="FV105" s="131">
        <v>53457.34</v>
      </c>
      <c r="FW105" s="131">
        <v>71484.02</v>
      </c>
      <c r="FX105" s="131">
        <v>74919.17</v>
      </c>
      <c r="FY105" s="131">
        <v>72775.55</v>
      </c>
      <c r="FZ105" s="131">
        <v>76467.179999999993</v>
      </c>
      <c r="GA105" s="131">
        <v>77382.3</v>
      </c>
      <c r="GB105" s="131">
        <v>77159.850000000006</v>
      </c>
      <c r="GC105" s="131">
        <v>85809.73</v>
      </c>
      <c r="GD105" s="131">
        <v>75745.649999999994</v>
      </c>
      <c r="GE105" s="131">
        <v>72229.94</v>
      </c>
      <c r="GF105" s="131">
        <v>77134.87</v>
      </c>
      <c r="GG105" s="131">
        <v>78691.92</v>
      </c>
      <c r="GH105" s="131">
        <v>53429.05</v>
      </c>
      <c r="GI105" s="131">
        <v>69272.33</v>
      </c>
      <c r="GJ105" s="131">
        <v>72923.11</v>
      </c>
      <c r="GK105" s="131">
        <v>71459.8</v>
      </c>
      <c r="GL105" s="131">
        <v>78241.31</v>
      </c>
      <c r="GM105" s="131">
        <v>72109.03</v>
      </c>
      <c r="GN105" s="131">
        <v>73275.100000000006</v>
      </c>
      <c r="GO105" s="131">
        <v>84650.52</v>
      </c>
      <c r="GP105" s="131">
        <v>69774.539999999994</v>
      </c>
      <c r="GQ105" s="131">
        <v>69703.210000000006</v>
      </c>
      <c r="GR105" s="131">
        <v>83119.08</v>
      </c>
      <c r="GS105" s="131">
        <v>72256.429999999993</v>
      </c>
    </row>
    <row r="106" spans="1:201" s="130" customFormat="1" x14ac:dyDescent="0.3">
      <c r="A106" s="132"/>
      <c r="B106" s="113" t="s">
        <v>101</v>
      </c>
      <c r="C106" s="131">
        <v>353659</v>
      </c>
      <c r="D106" s="131">
        <v>387149</v>
      </c>
      <c r="E106" s="131">
        <v>468863</v>
      </c>
      <c r="F106" s="131">
        <v>402121</v>
      </c>
      <c r="G106" s="131">
        <v>383476</v>
      </c>
      <c r="H106" s="131">
        <v>449185</v>
      </c>
      <c r="I106" s="131">
        <v>411971</v>
      </c>
      <c r="J106" s="131">
        <v>260995</v>
      </c>
      <c r="K106" s="131">
        <v>388686</v>
      </c>
      <c r="L106" s="131">
        <v>385466</v>
      </c>
      <c r="M106" s="131">
        <v>381481</v>
      </c>
      <c r="N106" s="131">
        <v>382033</v>
      </c>
      <c r="O106" s="131">
        <v>383280</v>
      </c>
      <c r="P106" s="131">
        <v>410796</v>
      </c>
      <c r="Q106" s="131">
        <v>447752</v>
      </c>
      <c r="R106" s="131">
        <v>385164</v>
      </c>
      <c r="S106" s="131">
        <v>426986</v>
      </c>
      <c r="T106" s="131">
        <v>400510</v>
      </c>
      <c r="U106" s="131">
        <v>393723</v>
      </c>
      <c r="V106" s="131">
        <v>273939</v>
      </c>
      <c r="W106" s="131">
        <v>395900</v>
      </c>
      <c r="X106" s="131">
        <v>395875</v>
      </c>
      <c r="Y106" s="131">
        <v>392845</v>
      </c>
      <c r="Z106" s="131">
        <v>395996</v>
      </c>
      <c r="AA106" s="131">
        <v>401892</v>
      </c>
      <c r="AB106" s="131">
        <v>390539</v>
      </c>
      <c r="AC106" s="131">
        <v>427783</v>
      </c>
      <c r="AD106" s="131">
        <v>387816</v>
      </c>
      <c r="AE106" s="131">
        <v>368096</v>
      </c>
      <c r="AF106" s="131">
        <v>400792</v>
      </c>
      <c r="AG106" s="131">
        <v>420227</v>
      </c>
      <c r="AH106" s="131">
        <v>252191</v>
      </c>
      <c r="AI106" s="131">
        <v>351751</v>
      </c>
      <c r="AJ106" s="131">
        <v>423564</v>
      </c>
      <c r="AK106" s="131">
        <v>382116</v>
      </c>
      <c r="AL106" s="131">
        <v>343183</v>
      </c>
      <c r="AM106" s="131">
        <v>376489</v>
      </c>
      <c r="AN106" s="131">
        <v>381668</v>
      </c>
      <c r="AO106" s="131">
        <v>390650</v>
      </c>
      <c r="AP106" s="131">
        <v>408608</v>
      </c>
      <c r="AQ106" s="131">
        <v>367756</v>
      </c>
      <c r="AR106" s="131">
        <v>393009</v>
      </c>
      <c r="AS106" s="131">
        <v>425764</v>
      </c>
      <c r="AT106" s="131">
        <v>230223</v>
      </c>
      <c r="AU106" s="131">
        <v>363694</v>
      </c>
      <c r="AV106" s="131">
        <v>408811</v>
      </c>
      <c r="AW106" s="131">
        <v>343987</v>
      </c>
      <c r="AX106" s="131">
        <v>354693</v>
      </c>
      <c r="AY106" s="131">
        <v>381182</v>
      </c>
      <c r="AZ106" s="131">
        <v>393243</v>
      </c>
      <c r="BA106" s="131">
        <v>381772</v>
      </c>
      <c r="BB106" s="131">
        <v>399939</v>
      </c>
      <c r="BC106" s="131">
        <v>352953</v>
      </c>
      <c r="BD106" s="131">
        <v>271278</v>
      </c>
      <c r="BE106" s="131">
        <v>238242</v>
      </c>
      <c r="BF106" s="131">
        <v>106468</v>
      </c>
      <c r="BG106" s="131">
        <v>154272</v>
      </c>
      <c r="BH106" s="131">
        <v>136664</v>
      </c>
      <c r="BI106" s="131">
        <v>48495</v>
      </c>
      <c r="BJ106" s="131">
        <v>30907</v>
      </c>
      <c r="BK106" s="131">
        <v>20415</v>
      </c>
      <c r="BL106" s="131">
        <v>16406</v>
      </c>
      <c r="BM106" s="131">
        <v>17352</v>
      </c>
      <c r="BN106" s="131">
        <v>15617</v>
      </c>
      <c r="BO106" s="131">
        <v>12821</v>
      </c>
      <c r="BP106" s="131">
        <v>15776</v>
      </c>
      <c r="BQ106" s="131">
        <v>14123</v>
      </c>
      <c r="BR106" s="131">
        <v>9672</v>
      </c>
      <c r="BS106" s="131">
        <v>14286</v>
      </c>
      <c r="BT106" s="131">
        <v>13723</v>
      </c>
      <c r="BU106" s="131">
        <v>14920</v>
      </c>
      <c r="BV106" s="131">
        <v>14834</v>
      </c>
      <c r="BW106" s="131">
        <v>14511</v>
      </c>
      <c r="BX106" s="131">
        <v>15054</v>
      </c>
      <c r="BY106" s="131">
        <v>15808</v>
      </c>
      <c r="BZ106" s="131">
        <v>13221</v>
      </c>
      <c r="CA106" s="131">
        <v>14764</v>
      </c>
      <c r="CB106" s="131">
        <v>14159</v>
      </c>
      <c r="CC106" s="131">
        <v>13547</v>
      </c>
      <c r="CD106" s="131">
        <v>11448</v>
      </c>
      <c r="CE106" s="131">
        <v>14671</v>
      </c>
      <c r="CF106" s="131">
        <v>13260</v>
      </c>
      <c r="CG106" s="131">
        <v>16161</v>
      </c>
      <c r="CH106" s="131">
        <v>14577</v>
      </c>
      <c r="CI106" s="131">
        <v>17008</v>
      </c>
      <c r="CJ106" s="131">
        <v>15972</v>
      </c>
      <c r="CK106" s="131">
        <v>19677</v>
      </c>
      <c r="CL106" s="131">
        <v>13692</v>
      </c>
      <c r="CM106" s="131">
        <v>19112</v>
      </c>
      <c r="CN106" s="131">
        <v>17650</v>
      </c>
      <c r="CO106" s="131">
        <v>15316</v>
      </c>
      <c r="CP106" s="131">
        <v>12957</v>
      </c>
      <c r="CQ106" s="131">
        <v>16068</v>
      </c>
      <c r="CR106" s="131">
        <v>18583</v>
      </c>
      <c r="CS106" s="131">
        <v>17739</v>
      </c>
      <c r="CT106" s="131">
        <v>17191</v>
      </c>
      <c r="CU106" s="131">
        <v>17878</v>
      </c>
      <c r="CV106" s="131">
        <v>18198</v>
      </c>
      <c r="CW106" s="131">
        <v>19094</v>
      </c>
      <c r="CX106" s="131">
        <v>16266</v>
      </c>
      <c r="CY106" s="131">
        <v>16012</v>
      </c>
      <c r="CZ106" s="131">
        <v>19989</v>
      </c>
      <c r="DA106" s="131">
        <v>17601</v>
      </c>
      <c r="DB106" s="131">
        <v>14523</v>
      </c>
      <c r="DC106" s="131">
        <v>17185</v>
      </c>
      <c r="DD106" s="131">
        <v>20102</v>
      </c>
      <c r="DE106" s="131">
        <v>18872</v>
      </c>
      <c r="DF106" s="131">
        <v>18516</v>
      </c>
      <c r="DG106" s="131">
        <v>18300</v>
      </c>
      <c r="DH106" s="131">
        <v>17790</v>
      </c>
      <c r="DI106" s="131">
        <v>19295</v>
      </c>
      <c r="DJ106" s="131">
        <v>18704</v>
      </c>
      <c r="DK106" s="131">
        <v>21341</v>
      </c>
      <c r="DL106" s="131">
        <v>17697</v>
      </c>
      <c r="DM106" s="131">
        <v>18760</v>
      </c>
      <c r="DN106" s="131">
        <v>12703</v>
      </c>
      <c r="DO106" s="131">
        <v>17702</v>
      </c>
      <c r="DP106" s="131">
        <v>20826</v>
      </c>
      <c r="DQ106" s="131">
        <v>19144</v>
      </c>
      <c r="DR106" s="131">
        <v>17491</v>
      </c>
      <c r="DS106" s="131">
        <v>21684</v>
      </c>
      <c r="DT106" s="131">
        <v>19885</v>
      </c>
      <c r="DU106" s="131">
        <v>1074</v>
      </c>
      <c r="DV106" s="131">
        <v>1074</v>
      </c>
      <c r="DW106" s="131">
        <v>12921</v>
      </c>
      <c r="DX106" s="131">
        <v>22104</v>
      </c>
      <c r="DY106" s="131">
        <v>22428</v>
      </c>
      <c r="DZ106" s="131">
        <v>15061</v>
      </c>
      <c r="EA106" s="131">
        <v>23099</v>
      </c>
      <c r="EB106" s="131">
        <v>22612</v>
      </c>
      <c r="EC106" s="131">
        <v>22851</v>
      </c>
      <c r="ED106" s="131">
        <v>21524</v>
      </c>
      <c r="EE106" s="131">
        <v>20856</v>
      </c>
      <c r="EF106" s="131">
        <v>19727</v>
      </c>
      <c r="EG106" s="131">
        <v>22883</v>
      </c>
      <c r="EH106" s="131">
        <v>22704</v>
      </c>
      <c r="EI106" s="131">
        <v>18511</v>
      </c>
      <c r="EJ106" s="131">
        <v>26315</v>
      </c>
      <c r="EK106" s="131">
        <v>24419</v>
      </c>
      <c r="EL106" s="131">
        <v>12329</v>
      </c>
      <c r="EM106" s="131">
        <v>22494</v>
      </c>
      <c r="EN106" s="131">
        <v>21053</v>
      </c>
      <c r="EO106" s="131">
        <v>21941</v>
      </c>
      <c r="EP106" s="131">
        <v>25382</v>
      </c>
      <c r="EQ106" s="131">
        <v>23656</v>
      </c>
      <c r="ER106" s="131">
        <v>25160</v>
      </c>
      <c r="ES106" s="131">
        <v>30937</v>
      </c>
      <c r="ET106" s="131">
        <v>21006</v>
      </c>
      <c r="EU106" s="131">
        <v>26504</v>
      </c>
      <c r="EV106" s="131">
        <v>27624</v>
      </c>
      <c r="EW106" s="131">
        <v>22923</v>
      </c>
      <c r="EX106" s="131">
        <v>16823</v>
      </c>
      <c r="EY106" s="131">
        <v>26610</v>
      </c>
      <c r="EZ106" s="131">
        <v>23865</v>
      </c>
      <c r="FA106" s="131">
        <v>25634</v>
      </c>
      <c r="FB106" s="131">
        <v>25824</v>
      </c>
      <c r="FC106" s="131">
        <v>27828</v>
      </c>
      <c r="FD106" s="131">
        <v>24813</v>
      </c>
      <c r="FE106" s="131">
        <v>30120</v>
      </c>
      <c r="FF106" s="131">
        <v>25041</v>
      </c>
      <c r="FG106" s="131">
        <v>26705</v>
      </c>
      <c r="FH106" s="131">
        <v>30349</v>
      </c>
      <c r="FI106" s="131">
        <v>26993</v>
      </c>
      <c r="FJ106" s="131">
        <v>21432</v>
      </c>
      <c r="FK106" s="131">
        <v>32988</v>
      </c>
      <c r="FL106" s="131">
        <v>28310</v>
      </c>
      <c r="FM106" s="131">
        <v>31820</v>
      </c>
      <c r="FN106" s="131">
        <v>25988</v>
      </c>
      <c r="FO106" s="131">
        <v>28461.99</v>
      </c>
      <c r="FP106" s="131">
        <v>34762.910000000003</v>
      </c>
      <c r="FQ106" s="131">
        <v>40891.5</v>
      </c>
      <c r="FR106" s="131">
        <v>35927.15</v>
      </c>
      <c r="FS106" s="131">
        <v>33151.33</v>
      </c>
      <c r="FT106" s="131">
        <v>30836.560000000001</v>
      </c>
      <c r="FU106" s="131">
        <v>37155.019999999997</v>
      </c>
      <c r="FV106" s="131">
        <v>22277.8</v>
      </c>
      <c r="FW106" s="131">
        <v>37282.44</v>
      </c>
      <c r="FX106" s="131">
        <v>40926.769999999997</v>
      </c>
      <c r="FY106" s="131">
        <v>34657.730000000003</v>
      </c>
      <c r="FZ106" s="131">
        <v>31351.4</v>
      </c>
      <c r="GA106" s="131">
        <v>40242.720000000001</v>
      </c>
      <c r="GB106" s="131">
        <v>39988.080000000002</v>
      </c>
      <c r="GC106" s="131">
        <v>44183.13</v>
      </c>
      <c r="GD106" s="131">
        <v>38101.699999999997</v>
      </c>
      <c r="GE106" s="131">
        <v>42708.36</v>
      </c>
      <c r="GF106" s="131">
        <v>38615.980000000003</v>
      </c>
      <c r="GG106" s="131">
        <v>48321.09</v>
      </c>
      <c r="GH106" s="131">
        <v>28611.34</v>
      </c>
      <c r="GI106" s="131">
        <v>42492.66</v>
      </c>
      <c r="GJ106" s="131">
        <v>46539.88</v>
      </c>
      <c r="GK106" s="131">
        <v>37892.480000000003</v>
      </c>
      <c r="GL106" s="131">
        <v>41695.18</v>
      </c>
      <c r="GM106" s="131">
        <v>47189.49</v>
      </c>
      <c r="GN106" s="131">
        <v>45600.61</v>
      </c>
      <c r="GO106" s="131">
        <v>54929.96</v>
      </c>
      <c r="GP106" s="131">
        <v>42901.96</v>
      </c>
      <c r="GQ106" s="131">
        <v>37738.82</v>
      </c>
      <c r="GR106" s="131">
        <v>50104.7</v>
      </c>
      <c r="GS106" s="131">
        <v>48338.76</v>
      </c>
    </row>
    <row r="107" spans="1:201" s="130" customFormat="1" x14ac:dyDescent="0.3">
      <c r="A107" s="132"/>
      <c r="B107" s="113" t="s">
        <v>18</v>
      </c>
      <c r="C107" s="131">
        <v>2330132</v>
      </c>
      <c r="D107" s="131">
        <v>2478359</v>
      </c>
      <c r="E107" s="131">
        <v>3009499</v>
      </c>
      <c r="F107" s="131">
        <v>2483398</v>
      </c>
      <c r="G107" s="131">
        <v>2324990</v>
      </c>
      <c r="H107" s="131">
        <v>2832354</v>
      </c>
      <c r="I107" s="131">
        <v>2430895</v>
      </c>
      <c r="J107" s="131">
        <v>1540737</v>
      </c>
      <c r="K107" s="131">
        <v>2374969</v>
      </c>
      <c r="L107" s="131">
        <v>2339296</v>
      </c>
      <c r="M107" s="131">
        <v>2329608</v>
      </c>
      <c r="N107" s="131">
        <v>2558439</v>
      </c>
      <c r="O107" s="131">
        <v>2476740</v>
      </c>
      <c r="P107" s="131">
        <v>2583752</v>
      </c>
      <c r="Q107" s="131">
        <v>2776752</v>
      </c>
      <c r="R107" s="131">
        <v>2353504</v>
      </c>
      <c r="S107" s="131">
        <v>2592382</v>
      </c>
      <c r="T107" s="131">
        <v>2413809</v>
      </c>
      <c r="U107" s="131">
        <v>2309674</v>
      </c>
      <c r="V107" s="131">
        <v>1528836</v>
      </c>
      <c r="W107" s="131">
        <v>2275874</v>
      </c>
      <c r="X107" s="131">
        <v>2294704</v>
      </c>
      <c r="Y107" s="131">
        <v>2302361</v>
      </c>
      <c r="Z107" s="131">
        <v>2401458</v>
      </c>
      <c r="AA107" s="131">
        <v>2517952</v>
      </c>
      <c r="AB107" s="131">
        <v>2439272</v>
      </c>
      <c r="AC107" s="131">
        <v>2573604</v>
      </c>
      <c r="AD107" s="131">
        <v>2316951</v>
      </c>
      <c r="AE107" s="131">
        <v>2210541</v>
      </c>
      <c r="AF107" s="131">
        <v>2484817</v>
      </c>
      <c r="AG107" s="131">
        <v>2391209</v>
      </c>
      <c r="AH107" s="131">
        <v>1452646</v>
      </c>
      <c r="AI107" s="131">
        <v>2053268</v>
      </c>
      <c r="AJ107" s="131">
        <v>2493711</v>
      </c>
      <c r="AK107" s="131">
        <v>2224003</v>
      </c>
      <c r="AL107" s="131">
        <v>2183353</v>
      </c>
      <c r="AM107" s="131">
        <v>2344955</v>
      </c>
      <c r="AN107" s="131">
        <v>2391212</v>
      </c>
      <c r="AO107" s="131">
        <v>2405748</v>
      </c>
      <c r="AP107" s="131">
        <v>2437160</v>
      </c>
      <c r="AQ107" s="131">
        <v>2131188</v>
      </c>
      <c r="AR107" s="131">
        <v>2364477</v>
      </c>
      <c r="AS107" s="131">
        <v>2417409</v>
      </c>
      <c r="AT107" s="131">
        <v>1277229</v>
      </c>
      <c r="AU107" s="131">
        <v>2095631</v>
      </c>
      <c r="AV107" s="131">
        <v>2298258</v>
      </c>
      <c r="AW107" s="131">
        <v>1984192</v>
      </c>
      <c r="AX107" s="131">
        <v>2222944</v>
      </c>
      <c r="AY107" s="131">
        <v>2325311</v>
      </c>
      <c r="AZ107" s="131">
        <v>2423220</v>
      </c>
      <c r="BA107" s="131">
        <v>2294748</v>
      </c>
      <c r="BB107" s="131">
        <v>2322791</v>
      </c>
      <c r="BC107" s="131">
        <v>2063494</v>
      </c>
      <c r="BD107" s="131">
        <v>2132809</v>
      </c>
      <c r="BE107" s="131">
        <v>2316164</v>
      </c>
      <c r="BF107" s="131">
        <v>1246921</v>
      </c>
      <c r="BG107" s="131">
        <v>2114319</v>
      </c>
      <c r="BH107" s="131">
        <v>2252686</v>
      </c>
      <c r="BI107" s="131">
        <v>1981597</v>
      </c>
      <c r="BJ107" s="131">
        <v>2282248</v>
      </c>
      <c r="BK107" s="131">
        <v>2116125</v>
      </c>
      <c r="BL107" s="131">
        <v>2254934</v>
      </c>
      <c r="BM107" s="131">
        <v>2470807</v>
      </c>
      <c r="BN107" s="131">
        <v>2300492</v>
      </c>
      <c r="BO107" s="131">
        <v>1849713</v>
      </c>
      <c r="BP107" s="131">
        <v>2380102</v>
      </c>
      <c r="BQ107" s="131">
        <v>2186022</v>
      </c>
      <c r="BR107" s="131">
        <v>1241835</v>
      </c>
      <c r="BS107" s="131">
        <v>2151596</v>
      </c>
      <c r="BT107" s="131">
        <v>2100057</v>
      </c>
      <c r="BU107" s="131">
        <v>2126947</v>
      </c>
      <c r="BV107" s="131">
        <v>2284956</v>
      </c>
      <c r="BW107" s="131">
        <v>2157893</v>
      </c>
      <c r="BX107" s="131">
        <v>2306853</v>
      </c>
      <c r="BY107" s="131">
        <v>2450802</v>
      </c>
      <c r="BZ107" s="131">
        <v>2118556</v>
      </c>
      <c r="CA107" s="131">
        <v>2145258</v>
      </c>
      <c r="CB107" s="131">
        <v>2338385</v>
      </c>
      <c r="CC107" s="131">
        <v>1899704</v>
      </c>
      <c r="CD107" s="131">
        <v>1287138</v>
      </c>
      <c r="CE107" s="131">
        <v>2010857</v>
      </c>
      <c r="CF107" s="131">
        <v>1945102</v>
      </c>
      <c r="CG107" s="131">
        <v>2022709</v>
      </c>
      <c r="CH107" s="131">
        <v>2080804</v>
      </c>
      <c r="CI107" s="131">
        <v>2212061</v>
      </c>
      <c r="CJ107" s="131">
        <v>2051523</v>
      </c>
      <c r="CK107" s="131">
        <v>2530373</v>
      </c>
      <c r="CL107" s="131">
        <v>1899621</v>
      </c>
      <c r="CM107" s="131">
        <v>2146476</v>
      </c>
      <c r="CN107" s="131">
        <v>2157705</v>
      </c>
      <c r="CO107" s="131">
        <v>1947134</v>
      </c>
      <c r="CP107" s="131">
        <v>1287076</v>
      </c>
      <c r="CQ107" s="131">
        <v>1940411</v>
      </c>
      <c r="CR107" s="131">
        <v>2130034</v>
      </c>
      <c r="CS107" s="131">
        <v>2125109</v>
      </c>
      <c r="CT107" s="131">
        <v>1995541</v>
      </c>
      <c r="CU107" s="131">
        <v>2151638</v>
      </c>
      <c r="CV107" s="131">
        <v>2180129</v>
      </c>
      <c r="CW107" s="131">
        <v>2216250</v>
      </c>
      <c r="CX107" s="131">
        <v>2039188</v>
      </c>
      <c r="CY107" s="131">
        <v>1789928</v>
      </c>
      <c r="CZ107" s="131">
        <v>2120016</v>
      </c>
      <c r="DA107" s="131">
        <v>1965149</v>
      </c>
      <c r="DB107" s="131">
        <v>1207748</v>
      </c>
      <c r="DC107" s="131">
        <v>1764432</v>
      </c>
      <c r="DD107" s="131">
        <v>2103156</v>
      </c>
      <c r="DE107" s="131">
        <v>2065336</v>
      </c>
      <c r="DF107" s="131">
        <v>1926695</v>
      </c>
      <c r="DG107" s="131">
        <v>2096301</v>
      </c>
      <c r="DH107" s="131">
        <v>1974531</v>
      </c>
      <c r="DI107" s="131">
        <v>2169755</v>
      </c>
      <c r="DJ107" s="131">
        <v>2180438</v>
      </c>
      <c r="DK107" s="131">
        <v>2233761</v>
      </c>
      <c r="DL107" s="131">
        <v>2215703</v>
      </c>
      <c r="DM107" s="131">
        <v>2361479</v>
      </c>
      <c r="DN107" s="131">
        <v>1258661</v>
      </c>
      <c r="DO107" s="131">
        <v>2127479</v>
      </c>
      <c r="DP107" s="131">
        <v>2336211</v>
      </c>
      <c r="DQ107" s="131">
        <v>2102056</v>
      </c>
      <c r="DR107" s="131">
        <v>2209003</v>
      </c>
      <c r="DS107" s="131">
        <v>2392255</v>
      </c>
      <c r="DT107" s="131">
        <v>2326502</v>
      </c>
      <c r="DU107" s="131">
        <v>67506</v>
      </c>
      <c r="DV107" s="131">
        <v>67506</v>
      </c>
      <c r="DW107" s="131">
        <v>1063868</v>
      </c>
      <c r="DX107" s="131">
        <v>2143285</v>
      </c>
      <c r="DY107" s="131">
        <v>2257673</v>
      </c>
      <c r="DZ107" s="131">
        <v>1294243</v>
      </c>
      <c r="EA107" s="131">
        <v>2207161</v>
      </c>
      <c r="EB107" s="131">
        <v>2097245</v>
      </c>
      <c r="EC107" s="131">
        <v>2100527</v>
      </c>
      <c r="ED107" s="131">
        <v>2099023</v>
      </c>
      <c r="EE107" s="131">
        <v>2120277</v>
      </c>
      <c r="EF107" s="131">
        <v>2208608</v>
      </c>
      <c r="EG107" s="131">
        <v>2500451</v>
      </c>
      <c r="EH107" s="131">
        <v>2169826</v>
      </c>
      <c r="EI107" s="131">
        <v>1970275</v>
      </c>
      <c r="EJ107" s="131">
        <v>2426711</v>
      </c>
      <c r="EK107" s="131">
        <v>2098086</v>
      </c>
      <c r="EL107" s="131">
        <v>1224951</v>
      </c>
      <c r="EM107" s="131">
        <v>2164598</v>
      </c>
      <c r="EN107" s="131">
        <v>2087408</v>
      </c>
      <c r="EO107" s="131">
        <v>2083091</v>
      </c>
      <c r="EP107" s="131">
        <v>2175483</v>
      </c>
      <c r="EQ107" s="131">
        <v>2260356</v>
      </c>
      <c r="ER107" s="131">
        <v>2194220</v>
      </c>
      <c r="ES107" s="131">
        <v>2662524</v>
      </c>
      <c r="ET107" s="131">
        <v>2062534</v>
      </c>
      <c r="EU107" s="131">
        <v>2309192</v>
      </c>
      <c r="EV107" s="131">
        <v>2355849</v>
      </c>
      <c r="EW107" s="131">
        <v>2061904</v>
      </c>
      <c r="EX107" s="131">
        <v>1370322</v>
      </c>
      <c r="EY107" s="131">
        <v>2236294</v>
      </c>
      <c r="EZ107" s="131">
        <v>2230393</v>
      </c>
      <c r="FA107" s="131">
        <v>2233233</v>
      </c>
      <c r="FB107" s="131">
        <v>2142792</v>
      </c>
      <c r="FC107" s="131">
        <v>2468536</v>
      </c>
      <c r="FD107" s="131">
        <v>2198305</v>
      </c>
      <c r="FE107" s="131">
        <v>2786211</v>
      </c>
      <c r="FF107" s="131">
        <v>2055061</v>
      </c>
      <c r="FG107" s="131">
        <v>2141907</v>
      </c>
      <c r="FH107" s="131">
        <v>2557503</v>
      </c>
      <c r="FI107" s="131">
        <v>2128824</v>
      </c>
      <c r="FJ107" s="131">
        <v>1366262</v>
      </c>
      <c r="FK107" s="131">
        <v>2159661</v>
      </c>
      <c r="FL107" s="131">
        <v>2188919</v>
      </c>
      <c r="FM107" s="131">
        <v>2044989</v>
      </c>
      <c r="FN107" s="131">
        <v>1906527</v>
      </c>
      <c r="FO107" s="131">
        <v>2027650.46</v>
      </c>
      <c r="FP107" s="131">
        <v>2088968.8399999999</v>
      </c>
      <c r="FQ107" s="131">
        <v>2138094.85</v>
      </c>
      <c r="FR107" s="131">
        <v>2083876.16</v>
      </c>
      <c r="FS107" s="131">
        <v>1912241.9899999998</v>
      </c>
      <c r="FT107" s="131">
        <v>2013312.9</v>
      </c>
      <c r="FU107" s="131">
        <v>2137707.9</v>
      </c>
      <c r="FV107" s="131">
        <v>1108379.8700000001</v>
      </c>
      <c r="FW107" s="131">
        <v>1909281.8900000001</v>
      </c>
      <c r="FX107" s="131">
        <v>2076794.08</v>
      </c>
      <c r="FY107" s="131">
        <v>1944136.41</v>
      </c>
      <c r="FZ107" s="131">
        <v>1974185.47</v>
      </c>
      <c r="GA107" s="131">
        <v>2207958.9299999997</v>
      </c>
      <c r="GB107" s="131">
        <v>2061916.77</v>
      </c>
      <c r="GC107" s="131">
        <v>2224743.31</v>
      </c>
      <c r="GD107" s="131">
        <v>2100697.37</v>
      </c>
      <c r="GE107" s="131">
        <v>1952714.7399999998</v>
      </c>
      <c r="GF107" s="131">
        <v>2021254.19</v>
      </c>
      <c r="GG107" s="131">
        <v>2182772.11</v>
      </c>
      <c r="GH107" s="131">
        <v>1104315.94</v>
      </c>
      <c r="GI107" s="131">
        <v>2101252.44</v>
      </c>
      <c r="GJ107" s="131">
        <v>2178832.73</v>
      </c>
      <c r="GK107" s="131">
        <v>1983448.46</v>
      </c>
      <c r="GL107" s="131">
        <v>2110986.48</v>
      </c>
      <c r="GM107" s="131">
        <v>2095715.01</v>
      </c>
      <c r="GN107" s="131">
        <v>2077102.31</v>
      </c>
      <c r="GO107" s="131">
        <v>2338843.9500000002</v>
      </c>
      <c r="GP107" s="131">
        <v>2032636.09</v>
      </c>
      <c r="GQ107" s="131">
        <v>1770196.9</v>
      </c>
      <c r="GR107" s="131">
        <v>2241007.44</v>
      </c>
      <c r="GS107" s="131">
        <v>2056936.6099999999</v>
      </c>
    </row>
    <row r="108" spans="1:201" s="130" customFormat="1" x14ac:dyDescent="0.3">
      <c r="A108" s="132"/>
      <c r="B108" s="113" t="s">
        <v>17</v>
      </c>
      <c r="C108" s="131">
        <v>2112563</v>
      </c>
      <c r="D108" s="131">
        <v>2529774</v>
      </c>
      <c r="E108" s="131">
        <v>3135055</v>
      </c>
      <c r="F108" s="131">
        <v>2657914</v>
      </c>
      <c r="G108" s="131">
        <v>2567135</v>
      </c>
      <c r="H108" s="131">
        <v>3038059</v>
      </c>
      <c r="I108" s="131">
        <v>2777292</v>
      </c>
      <c r="J108" s="131">
        <v>1309531</v>
      </c>
      <c r="K108" s="131">
        <v>2307970</v>
      </c>
      <c r="L108" s="131">
        <v>2556263</v>
      </c>
      <c r="M108" s="131">
        <v>2398714</v>
      </c>
      <c r="N108" s="131">
        <v>2581967</v>
      </c>
      <c r="O108" s="131">
        <v>2380429</v>
      </c>
      <c r="P108" s="131">
        <v>2683371</v>
      </c>
      <c r="Q108" s="131">
        <v>2908109</v>
      </c>
      <c r="R108" s="131">
        <v>2672493</v>
      </c>
      <c r="S108" s="131">
        <v>2851218</v>
      </c>
      <c r="T108" s="131">
        <v>2701071</v>
      </c>
      <c r="U108" s="131">
        <v>2599075</v>
      </c>
      <c r="V108" s="131">
        <v>1303522</v>
      </c>
      <c r="W108" s="131">
        <v>2230692</v>
      </c>
      <c r="X108" s="131">
        <v>2559907</v>
      </c>
      <c r="Y108" s="131">
        <v>2400376</v>
      </c>
      <c r="Z108" s="131">
        <v>2617297</v>
      </c>
      <c r="AA108" s="131">
        <v>2345483</v>
      </c>
      <c r="AB108" s="131">
        <v>2627626</v>
      </c>
      <c r="AC108" s="131">
        <v>2809898</v>
      </c>
      <c r="AD108" s="131">
        <v>2654392</v>
      </c>
      <c r="AE108" s="131">
        <v>2421303</v>
      </c>
      <c r="AF108" s="131">
        <v>2737296</v>
      </c>
      <c r="AG108" s="131">
        <v>2794771</v>
      </c>
      <c r="AH108" s="131">
        <v>1209231</v>
      </c>
      <c r="AI108" s="131">
        <v>1993386</v>
      </c>
      <c r="AJ108" s="131">
        <v>2761584</v>
      </c>
      <c r="AK108" s="131">
        <v>2272699</v>
      </c>
      <c r="AL108" s="131">
        <v>2386716</v>
      </c>
      <c r="AM108" s="131">
        <v>2187086</v>
      </c>
      <c r="AN108" s="131">
        <v>2569968</v>
      </c>
      <c r="AO108" s="131">
        <v>2541454</v>
      </c>
      <c r="AP108" s="131">
        <v>2699270</v>
      </c>
      <c r="AQ108" s="131">
        <v>2300230</v>
      </c>
      <c r="AR108" s="131">
        <v>2667389</v>
      </c>
      <c r="AS108" s="131">
        <v>2779663</v>
      </c>
      <c r="AT108" s="131">
        <v>1076752</v>
      </c>
      <c r="AU108" s="131">
        <v>2066534</v>
      </c>
      <c r="AV108" s="131">
        <v>2597298</v>
      </c>
      <c r="AW108" s="131">
        <v>2097644</v>
      </c>
      <c r="AX108" s="131">
        <v>2406149</v>
      </c>
      <c r="AY108" s="131">
        <v>2144374</v>
      </c>
      <c r="AZ108" s="131">
        <v>2510321</v>
      </c>
      <c r="BA108" s="131">
        <v>2452289</v>
      </c>
      <c r="BB108" s="131">
        <v>2648077</v>
      </c>
      <c r="BC108" s="131">
        <v>2258950</v>
      </c>
      <c r="BD108" s="131">
        <v>2173993</v>
      </c>
      <c r="BE108" s="131">
        <v>2253635</v>
      </c>
      <c r="BF108" s="131">
        <v>896562</v>
      </c>
      <c r="BG108" s="131">
        <v>1605458</v>
      </c>
      <c r="BH108" s="131">
        <v>2399410</v>
      </c>
      <c r="BI108" s="131">
        <v>2034592</v>
      </c>
      <c r="BJ108" s="131">
        <v>2466256</v>
      </c>
      <c r="BK108" s="131">
        <v>1862369</v>
      </c>
      <c r="BL108" s="131">
        <v>2414931</v>
      </c>
      <c r="BM108" s="131">
        <v>2622441</v>
      </c>
      <c r="BN108" s="131">
        <v>2554672</v>
      </c>
      <c r="BO108" s="131">
        <v>1982724</v>
      </c>
      <c r="BP108" s="131">
        <v>2689956</v>
      </c>
      <c r="BQ108" s="131">
        <v>2517865</v>
      </c>
      <c r="BR108" s="131">
        <v>1024367</v>
      </c>
      <c r="BS108" s="131">
        <v>2075538</v>
      </c>
      <c r="BT108" s="131">
        <v>2323345</v>
      </c>
      <c r="BU108" s="131">
        <v>2240422</v>
      </c>
      <c r="BV108" s="131">
        <v>2469522</v>
      </c>
      <c r="BW108" s="131">
        <v>1980406</v>
      </c>
      <c r="BX108" s="131">
        <v>2514745</v>
      </c>
      <c r="BY108" s="131">
        <v>2674071</v>
      </c>
      <c r="BZ108" s="131">
        <v>2333214</v>
      </c>
      <c r="CA108" s="131">
        <v>2350418</v>
      </c>
      <c r="CB108" s="131">
        <v>2623255</v>
      </c>
      <c r="CC108" s="131">
        <v>2283794</v>
      </c>
      <c r="CD108" s="131">
        <v>1056620</v>
      </c>
      <c r="CE108" s="131">
        <v>1975847</v>
      </c>
      <c r="CF108" s="131">
        <v>2198176</v>
      </c>
      <c r="CG108" s="131">
        <v>1959851</v>
      </c>
      <c r="CH108" s="131">
        <v>2144162</v>
      </c>
      <c r="CI108" s="131">
        <v>2018371</v>
      </c>
      <c r="CJ108" s="131">
        <v>2164953</v>
      </c>
      <c r="CK108" s="131">
        <v>2636004</v>
      </c>
      <c r="CL108" s="131">
        <v>2075807</v>
      </c>
      <c r="CM108" s="131">
        <v>2282109</v>
      </c>
      <c r="CN108" s="131">
        <v>2411270</v>
      </c>
      <c r="CO108" s="131">
        <v>2232156</v>
      </c>
      <c r="CP108" s="131">
        <v>994288</v>
      </c>
      <c r="CQ108" s="131">
        <v>1890192</v>
      </c>
      <c r="CR108" s="131">
        <v>2395561</v>
      </c>
      <c r="CS108" s="131">
        <v>2132979</v>
      </c>
      <c r="CT108" s="131">
        <v>2171009</v>
      </c>
      <c r="CU108" s="131">
        <v>1947866</v>
      </c>
      <c r="CV108" s="131">
        <v>2333279</v>
      </c>
      <c r="CW108" s="131">
        <v>2405944</v>
      </c>
      <c r="CX108" s="131">
        <v>2218379</v>
      </c>
      <c r="CY108" s="131">
        <v>1952418</v>
      </c>
      <c r="CZ108" s="131">
        <v>2450017</v>
      </c>
      <c r="DA108" s="131">
        <v>2283915</v>
      </c>
      <c r="DB108" s="131">
        <v>969267</v>
      </c>
      <c r="DC108" s="131">
        <v>1713589</v>
      </c>
      <c r="DD108" s="131">
        <v>2354412</v>
      </c>
      <c r="DE108" s="131">
        <v>2097030</v>
      </c>
      <c r="DF108" s="131">
        <v>2116386</v>
      </c>
      <c r="DG108" s="131">
        <v>1799235</v>
      </c>
      <c r="DH108" s="131">
        <v>2066719</v>
      </c>
      <c r="DI108" s="131">
        <v>2389767</v>
      </c>
      <c r="DJ108" s="131">
        <v>1839891</v>
      </c>
      <c r="DK108" s="131">
        <v>1879085</v>
      </c>
      <c r="DL108" s="131">
        <v>1955785</v>
      </c>
      <c r="DM108" s="131">
        <v>2193629</v>
      </c>
      <c r="DN108" s="131">
        <v>782535</v>
      </c>
      <c r="DO108" s="131">
        <v>1637794</v>
      </c>
      <c r="DP108" s="131">
        <v>2045667</v>
      </c>
      <c r="DQ108" s="131">
        <v>1604968</v>
      </c>
      <c r="DR108" s="131">
        <v>1839389</v>
      </c>
      <c r="DS108" s="131">
        <v>1615328</v>
      </c>
      <c r="DT108" s="131">
        <v>2110958</v>
      </c>
      <c r="DU108" s="131">
        <v>55500</v>
      </c>
      <c r="DV108" s="131">
        <v>55500</v>
      </c>
      <c r="DW108" s="131">
        <v>1098809</v>
      </c>
      <c r="DX108" s="131">
        <v>2513653</v>
      </c>
      <c r="DY108" s="131">
        <v>2565185</v>
      </c>
      <c r="DZ108" s="131">
        <v>1120011</v>
      </c>
      <c r="EA108" s="131">
        <v>2085267</v>
      </c>
      <c r="EB108" s="131">
        <v>2326446</v>
      </c>
      <c r="EC108" s="131">
        <v>2222069</v>
      </c>
      <c r="ED108" s="131">
        <v>2298747</v>
      </c>
      <c r="EE108" s="131">
        <v>1791708</v>
      </c>
      <c r="EF108" s="131">
        <v>2264175</v>
      </c>
      <c r="EG108" s="131">
        <v>2630030</v>
      </c>
      <c r="EH108" s="131">
        <v>2432172</v>
      </c>
      <c r="EI108" s="131">
        <v>2084070</v>
      </c>
      <c r="EJ108" s="131">
        <v>2671418</v>
      </c>
      <c r="EK108" s="131">
        <v>2390900</v>
      </c>
      <c r="EL108" s="131">
        <v>909950</v>
      </c>
      <c r="EM108" s="131">
        <v>2117227</v>
      </c>
      <c r="EN108" s="131">
        <v>2392036</v>
      </c>
      <c r="EO108" s="131">
        <v>2146587</v>
      </c>
      <c r="EP108" s="131">
        <v>2273836</v>
      </c>
      <c r="EQ108" s="131">
        <v>1886464</v>
      </c>
      <c r="ER108" s="131">
        <v>2274817</v>
      </c>
      <c r="ES108" s="131">
        <v>2730480</v>
      </c>
      <c r="ET108" s="131">
        <v>2257749</v>
      </c>
      <c r="EU108" s="131">
        <v>2494280</v>
      </c>
      <c r="EV108" s="131">
        <v>2533024</v>
      </c>
      <c r="EW108" s="131">
        <v>2333624</v>
      </c>
      <c r="EX108" s="131">
        <v>969607</v>
      </c>
      <c r="EY108" s="131">
        <v>2117550</v>
      </c>
      <c r="EZ108" s="131">
        <v>2462757</v>
      </c>
      <c r="FA108" s="131">
        <v>2243155</v>
      </c>
      <c r="FB108" s="131">
        <v>2282430</v>
      </c>
      <c r="FC108" s="131">
        <v>2057383</v>
      </c>
      <c r="FD108" s="131">
        <v>2254610</v>
      </c>
      <c r="FE108" s="131">
        <v>2790280</v>
      </c>
      <c r="FF108" s="131">
        <v>2153643</v>
      </c>
      <c r="FG108" s="131">
        <v>2156537</v>
      </c>
      <c r="FH108" s="131">
        <v>2714609</v>
      </c>
      <c r="FI108" s="131">
        <v>2305459</v>
      </c>
      <c r="FJ108" s="131">
        <v>982812</v>
      </c>
      <c r="FK108" s="131">
        <v>2077195</v>
      </c>
      <c r="FL108" s="131">
        <v>2346992</v>
      </c>
      <c r="FM108" s="131">
        <v>1972405</v>
      </c>
      <c r="FN108" s="131">
        <v>1928027</v>
      </c>
      <c r="FO108" s="131">
        <v>1651157.47</v>
      </c>
      <c r="FP108" s="131">
        <v>2080124.94</v>
      </c>
      <c r="FQ108" s="131">
        <v>2045256.07</v>
      </c>
      <c r="FR108" s="131">
        <v>2016483.78</v>
      </c>
      <c r="FS108" s="131">
        <v>1822644.04</v>
      </c>
      <c r="FT108" s="131">
        <v>1986529.46</v>
      </c>
      <c r="FU108" s="131">
        <v>2196726.9</v>
      </c>
      <c r="FV108" s="131">
        <v>758332.98</v>
      </c>
      <c r="FW108" s="131">
        <v>1669750.59</v>
      </c>
      <c r="FX108" s="131">
        <v>2151398.33</v>
      </c>
      <c r="FY108" s="131">
        <v>1822117.9100000001</v>
      </c>
      <c r="FZ108" s="131">
        <v>1941997.7300000002</v>
      </c>
      <c r="GA108" s="131">
        <v>1656396.0199999998</v>
      </c>
      <c r="GB108" s="131">
        <v>1901256.54</v>
      </c>
      <c r="GC108" s="131">
        <v>2037212.8900000001</v>
      </c>
      <c r="GD108" s="131">
        <v>2015251.72</v>
      </c>
      <c r="GE108" s="131">
        <v>1815895.82</v>
      </c>
      <c r="GF108" s="131">
        <v>1963163.58</v>
      </c>
      <c r="GG108" s="131">
        <v>2130827.12</v>
      </c>
      <c r="GH108" s="131">
        <v>743360.24</v>
      </c>
      <c r="GI108" s="131">
        <v>1763532.5900000003</v>
      </c>
      <c r="GJ108" s="131">
        <v>2085163.4500000002</v>
      </c>
      <c r="GK108" s="131">
        <v>1739440.27</v>
      </c>
      <c r="GL108" s="131">
        <v>1938047.0499999998</v>
      </c>
      <c r="GM108" s="131">
        <v>1424234.26</v>
      </c>
      <c r="GN108" s="131">
        <v>1792362.79</v>
      </c>
      <c r="GO108" s="131">
        <v>2123706.54</v>
      </c>
      <c r="GP108" s="131">
        <v>1899008.84</v>
      </c>
      <c r="GQ108" s="131">
        <v>1627532.44</v>
      </c>
      <c r="GR108" s="131">
        <v>2083947.8599999999</v>
      </c>
      <c r="GS108" s="131">
        <v>2005200.15</v>
      </c>
    </row>
    <row r="109" spans="1:201" s="130" customFormat="1" x14ac:dyDescent="0.3">
      <c r="A109" s="132"/>
      <c r="B109" s="113" t="s">
        <v>16</v>
      </c>
      <c r="C109" s="131">
        <v>340052</v>
      </c>
      <c r="D109" s="131">
        <v>440131</v>
      </c>
      <c r="E109" s="131">
        <v>494290</v>
      </c>
      <c r="F109" s="131">
        <v>527827</v>
      </c>
      <c r="G109" s="131">
        <v>419862</v>
      </c>
      <c r="H109" s="131">
        <v>528629</v>
      </c>
      <c r="I109" s="131">
        <v>479465</v>
      </c>
      <c r="J109" s="131">
        <v>317202</v>
      </c>
      <c r="K109" s="131">
        <v>510555</v>
      </c>
      <c r="L109" s="131">
        <v>482896</v>
      </c>
      <c r="M109" s="131">
        <v>460747</v>
      </c>
      <c r="N109" s="131">
        <v>484636</v>
      </c>
      <c r="O109" s="131">
        <v>466938</v>
      </c>
      <c r="P109" s="131">
        <v>418183</v>
      </c>
      <c r="Q109" s="131">
        <v>482426</v>
      </c>
      <c r="R109" s="131">
        <v>449847</v>
      </c>
      <c r="S109" s="131">
        <v>493545</v>
      </c>
      <c r="T109" s="131">
        <v>461454</v>
      </c>
      <c r="U109" s="131">
        <v>465138</v>
      </c>
      <c r="V109" s="131">
        <v>311325</v>
      </c>
      <c r="W109" s="131">
        <v>517804</v>
      </c>
      <c r="X109" s="131">
        <v>482408</v>
      </c>
      <c r="Y109" s="131">
        <v>446593</v>
      </c>
      <c r="Z109" s="131">
        <v>475238</v>
      </c>
      <c r="AA109" s="131">
        <v>466349</v>
      </c>
      <c r="AB109" s="131">
        <v>389189</v>
      </c>
      <c r="AC109" s="131">
        <v>420694</v>
      </c>
      <c r="AD109" s="131">
        <v>458787</v>
      </c>
      <c r="AE109" s="131">
        <v>448262</v>
      </c>
      <c r="AF109" s="131">
        <v>494202</v>
      </c>
      <c r="AG109" s="131">
        <v>486932</v>
      </c>
      <c r="AH109" s="131">
        <v>295255</v>
      </c>
      <c r="AI109" s="131">
        <v>455282</v>
      </c>
      <c r="AJ109" s="131">
        <v>483573</v>
      </c>
      <c r="AK109" s="131">
        <v>459821</v>
      </c>
      <c r="AL109" s="131">
        <v>432134</v>
      </c>
      <c r="AM109" s="131">
        <v>441814</v>
      </c>
      <c r="AN109" s="131">
        <v>402594</v>
      </c>
      <c r="AO109" s="131">
        <v>421265</v>
      </c>
      <c r="AP109" s="131">
        <v>485735</v>
      </c>
      <c r="AQ109" s="131">
        <v>423741</v>
      </c>
      <c r="AR109" s="131">
        <v>467233</v>
      </c>
      <c r="AS109" s="131">
        <v>475725</v>
      </c>
      <c r="AT109" s="131">
        <v>266581</v>
      </c>
      <c r="AU109" s="131">
        <v>477970</v>
      </c>
      <c r="AV109" s="131">
        <v>502378</v>
      </c>
      <c r="AW109" s="131">
        <v>389883</v>
      </c>
      <c r="AX109" s="131">
        <v>456108</v>
      </c>
      <c r="AY109" s="131">
        <v>458550</v>
      </c>
      <c r="AZ109" s="131">
        <v>388756</v>
      </c>
      <c r="BA109" s="131">
        <v>421574</v>
      </c>
      <c r="BB109" s="131">
        <v>456380</v>
      </c>
      <c r="BC109" s="131">
        <v>413622</v>
      </c>
      <c r="BD109" s="131">
        <v>473032</v>
      </c>
      <c r="BE109" s="131">
        <v>474066</v>
      </c>
      <c r="BF109" s="131">
        <v>251627</v>
      </c>
      <c r="BG109" s="131">
        <v>486879</v>
      </c>
      <c r="BH109" s="131">
        <v>510349</v>
      </c>
      <c r="BI109" s="131">
        <v>394514</v>
      </c>
      <c r="BJ109" s="131">
        <v>451789</v>
      </c>
      <c r="BK109" s="131">
        <v>414018</v>
      </c>
      <c r="BL109" s="131">
        <v>384434</v>
      </c>
      <c r="BM109" s="131">
        <v>437258</v>
      </c>
      <c r="BN109" s="131">
        <v>460581</v>
      </c>
      <c r="BO109" s="131">
        <v>377523</v>
      </c>
      <c r="BP109" s="131">
        <v>492253</v>
      </c>
      <c r="BQ109" s="131">
        <v>448743</v>
      </c>
      <c r="BR109" s="131">
        <v>255067</v>
      </c>
      <c r="BS109" s="131">
        <v>455852</v>
      </c>
      <c r="BT109" s="131">
        <v>455276</v>
      </c>
      <c r="BU109" s="131">
        <v>423196</v>
      </c>
      <c r="BV109" s="131">
        <v>460410</v>
      </c>
      <c r="BW109" s="131">
        <v>403399</v>
      </c>
      <c r="BX109" s="131">
        <v>387797</v>
      </c>
      <c r="BY109" s="131">
        <v>414971</v>
      </c>
      <c r="BZ109" s="131">
        <v>422366</v>
      </c>
      <c r="CA109" s="131">
        <v>416845</v>
      </c>
      <c r="CB109" s="131">
        <v>457533</v>
      </c>
      <c r="CC109" s="131">
        <v>412290</v>
      </c>
      <c r="CD109" s="131">
        <v>254696</v>
      </c>
      <c r="CE109" s="131">
        <v>462307</v>
      </c>
      <c r="CF109" s="131">
        <v>433445</v>
      </c>
      <c r="CG109" s="131">
        <v>425843</v>
      </c>
      <c r="CH109" s="131">
        <v>433143</v>
      </c>
      <c r="CI109" s="131">
        <v>416502</v>
      </c>
      <c r="CJ109" s="131">
        <v>348612</v>
      </c>
      <c r="CK109" s="131">
        <v>456251</v>
      </c>
      <c r="CL109" s="131">
        <v>386863</v>
      </c>
      <c r="CM109" s="131">
        <v>420731</v>
      </c>
      <c r="CN109" s="131">
        <v>455003</v>
      </c>
      <c r="CO109" s="131">
        <v>420676</v>
      </c>
      <c r="CP109" s="131">
        <v>246211</v>
      </c>
      <c r="CQ109" s="131">
        <v>436930</v>
      </c>
      <c r="CR109" s="131">
        <v>463373</v>
      </c>
      <c r="CS109" s="131">
        <v>415056</v>
      </c>
      <c r="CT109" s="131">
        <v>398334</v>
      </c>
      <c r="CU109" s="131">
        <v>427982</v>
      </c>
      <c r="CV109" s="131">
        <v>347452</v>
      </c>
      <c r="CW109" s="131">
        <v>402890</v>
      </c>
      <c r="CX109" s="131">
        <v>417159</v>
      </c>
      <c r="CY109" s="131">
        <v>385212</v>
      </c>
      <c r="CZ109" s="131">
        <v>435872</v>
      </c>
      <c r="DA109" s="131">
        <v>436444</v>
      </c>
      <c r="DB109" s="131">
        <v>262272</v>
      </c>
      <c r="DC109" s="131">
        <v>420686</v>
      </c>
      <c r="DD109" s="131">
        <v>478293</v>
      </c>
      <c r="DE109" s="131">
        <v>424324</v>
      </c>
      <c r="DF109" s="131">
        <v>380261</v>
      </c>
      <c r="DG109" s="131">
        <v>421806</v>
      </c>
      <c r="DH109" s="131">
        <v>364796</v>
      </c>
      <c r="DI109" s="131">
        <v>396426</v>
      </c>
      <c r="DJ109" s="131">
        <v>424599</v>
      </c>
      <c r="DK109" s="131">
        <v>387542</v>
      </c>
      <c r="DL109" s="131">
        <v>424686</v>
      </c>
      <c r="DM109" s="131">
        <v>468433</v>
      </c>
      <c r="DN109" s="131">
        <v>237021</v>
      </c>
      <c r="DO109" s="131">
        <v>425426</v>
      </c>
      <c r="DP109" s="131">
        <v>466690</v>
      </c>
      <c r="DQ109" s="131">
        <v>400661</v>
      </c>
      <c r="DR109" s="131">
        <v>405130</v>
      </c>
      <c r="DS109" s="131">
        <v>432307</v>
      </c>
      <c r="DT109" s="131">
        <v>362027</v>
      </c>
      <c r="DU109" s="131">
        <v>62860</v>
      </c>
      <c r="DV109" s="131">
        <v>62860</v>
      </c>
      <c r="DW109" s="131">
        <v>360603</v>
      </c>
      <c r="DX109" s="131">
        <v>585961</v>
      </c>
      <c r="DY109" s="131">
        <v>481385</v>
      </c>
      <c r="DZ109" s="131">
        <v>250818</v>
      </c>
      <c r="EA109" s="131">
        <v>388697</v>
      </c>
      <c r="EB109" s="131">
        <v>366827</v>
      </c>
      <c r="EC109" s="131">
        <v>358049</v>
      </c>
      <c r="ED109" s="131">
        <v>452662</v>
      </c>
      <c r="EE109" s="131">
        <v>402091</v>
      </c>
      <c r="EF109" s="131">
        <v>362418</v>
      </c>
      <c r="EG109" s="131">
        <v>409027</v>
      </c>
      <c r="EH109" s="131">
        <v>364547</v>
      </c>
      <c r="EI109" s="131">
        <v>331112</v>
      </c>
      <c r="EJ109" s="131">
        <v>422111</v>
      </c>
      <c r="EK109" s="131">
        <v>421726</v>
      </c>
      <c r="EL109" s="131">
        <v>244500</v>
      </c>
      <c r="EM109" s="131">
        <v>457331</v>
      </c>
      <c r="EN109" s="131">
        <v>394979</v>
      </c>
      <c r="EO109" s="131">
        <v>383181</v>
      </c>
      <c r="EP109" s="131">
        <v>413300</v>
      </c>
      <c r="EQ109" s="131">
        <v>398495</v>
      </c>
      <c r="ER109" s="131">
        <v>346780</v>
      </c>
      <c r="ES109" s="131">
        <v>413555</v>
      </c>
      <c r="ET109" s="131">
        <v>349569</v>
      </c>
      <c r="EU109" s="131">
        <v>373283</v>
      </c>
      <c r="EV109" s="131">
        <v>405240</v>
      </c>
      <c r="EW109" s="131">
        <v>350483</v>
      </c>
      <c r="EX109" s="131">
        <v>255009</v>
      </c>
      <c r="EY109" s="131">
        <v>425841</v>
      </c>
      <c r="EZ109" s="131">
        <v>392706</v>
      </c>
      <c r="FA109" s="131">
        <v>369670</v>
      </c>
      <c r="FB109" s="131">
        <v>370080</v>
      </c>
      <c r="FC109" s="131">
        <v>390171</v>
      </c>
      <c r="FD109" s="131">
        <v>324895</v>
      </c>
      <c r="FE109" s="131">
        <v>417871</v>
      </c>
      <c r="FF109" s="131">
        <v>343338</v>
      </c>
      <c r="FG109" s="131">
        <v>363469</v>
      </c>
      <c r="FH109" s="131">
        <v>422600</v>
      </c>
      <c r="FI109" s="131">
        <v>389252</v>
      </c>
      <c r="FJ109" s="131">
        <v>246237</v>
      </c>
      <c r="FK109" s="131">
        <v>402295</v>
      </c>
      <c r="FL109" s="131">
        <v>403768</v>
      </c>
      <c r="FM109" s="131">
        <v>383721</v>
      </c>
      <c r="FN109" s="131">
        <v>354683</v>
      </c>
      <c r="FO109" s="131">
        <v>393438.61</v>
      </c>
      <c r="FP109" s="131">
        <v>354631.17</v>
      </c>
      <c r="FQ109" s="131">
        <v>362685.8</v>
      </c>
      <c r="FR109" s="131">
        <v>412128.65</v>
      </c>
      <c r="FS109" s="131">
        <v>367339.4</v>
      </c>
      <c r="FT109" s="131">
        <v>382226.67</v>
      </c>
      <c r="FU109" s="131">
        <v>405756.69</v>
      </c>
      <c r="FV109" s="131">
        <v>224413.69</v>
      </c>
      <c r="FW109" s="131">
        <v>406929.59</v>
      </c>
      <c r="FX109" s="131">
        <v>444377.19</v>
      </c>
      <c r="FY109" s="131">
        <v>360378.72</v>
      </c>
      <c r="FZ109" s="131">
        <v>392030.17</v>
      </c>
      <c r="GA109" s="131">
        <v>426433.29</v>
      </c>
      <c r="GB109" s="131">
        <v>344801.12</v>
      </c>
      <c r="GC109" s="131">
        <v>388652.06</v>
      </c>
      <c r="GD109" s="131">
        <v>397234.94</v>
      </c>
      <c r="GE109" s="131">
        <v>389243.38</v>
      </c>
      <c r="GF109" s="131">
        <v>396979.76</v>
      </c>
      <c r="GG109" s="131">
        <v>428970.48</v>
      </c>
      <c r="GH109" s="131">
        <v>213464.72</v>
      </c>
      <c r="GI109" s="131">
        <v>436696.19</v>
      </c>
      <c r="GJ109" s="131">
        <v>461661.7</v>
      </c>
      <c r="GK109" s="131">
        <v>375868.15999999997</v>
      </c>
      <c r="GL109" s="131">
        <v>402360.68</v>
      </c>
      <c r="GM109" s="131">
        <v>389921.95</v>
      </c>
      <c r="GN109" s="131">
        <v>328829.77</v>
      </c>
      <c r="GO109" s="131">
        <v>405400.93</v>
      </c>
      <c r="GP109" s="131">
        <v>418332.39</v>
      </c>
      <c r="GQ109" s="131">
        <v>356566.6</v>
      </c>
      <c r="GR109" s="131">
        <v>418646.43</v>
      </c>
      <c r="GS109" s="131">
        <v>407710.07</v>
      </c>
    </row>
    <row r="110" spans="1:201" s="130" customFormat="1" x14ac:dyDescent="0.3">
      <c r="A110" s="132"/>
      <c r="B110" s="113" t="s">
        <v>22</v>
      </c>
      <c r="C110" s="131">
        <v>0</v>
      </c>
      <c r="D110" s="131">
        <v>0</v>
      </c>
      <c r="E110" s="131">
        <v>0</v>
      </c>
      <c r="F110" s="131">
        <v>0</v>
      </c>
      <c r="G110" s="131">
        <v>0</v>
      </c>
      <c r="H110" s="131">
        <v>0</v>
      </c>
      <c r="I110" s="131">
        <v>0</v>
      </c>
      <c r="J110" s="131">
        <v>0</v>
      </c>
      <c r="K110" s="131">
        <v>0</v>
      </c>
      <c r="L110" s="131">
        <v>0</v>
      </c>
      <c r="M110" s="131">
        <v>0</v>
      </c>
      <c r="N110" s="131">
        <v>0</v>
      </c>
      <c r="O110" s="131">
        <v>0</v>
      </c>
      <c r="P110" s="131">
        <v>0</v>
      </c>
      <c r="Q110" s="131">
        <v>0</v>
      </c>
      <c r="R110" s="131">
        <v>0</v>
      </c>
      <c r="S110" s="131">
        <v>0</v>
      </c>
      <c r="T110" s="131">
        <v>0</v>
      </c>
      <c r="U110" s="131">
        <v>0</v>
      </c>
      <c r="V110" s="131">
        <v>0</v>
      </c>
      <c r="W110" s="131">
        <v>0</v>
      </c>
      <c r="X110" s="131">
        <v>0</v>
      </c>
      <c r="Y110" s="131">
        <v>0</v>
      </c>
      <c r="Z110" s="131">
        <v>0</v>
      </c>
      <c r="AA110" s="131">
        <v>0</v>
      </c>
      <c r="AB110" s="131">
        <v>0</v>
      </c>
      <c r="AC110" s="131">
        <v>0</v>
      </c>
      <c r="AD110" s="131">
        <v>0</v>
      </c>
      <c r="AE110" s="131">
        <v>0</v>
      </c>
      <c r="AF110" s="131">
        <v>0</v>
      </c>
      <c r="AG110" s="131">
        <v>0</v>
      </c>
      <c r="AH110" s="131">
        <v>0</v>
      </c>
      <c r="AI110" s="131">
        <v>0</v>
      </c>
      <c r="AJ110" s="131">
        <v>0</v>
      </c>
      <c r="AK110" s="131">
        <v>0</v>
      </c>
      <c r="AL110" s="131">
        <v>0</v>
      </c>
      <c r="AM110" s="131">
        <v>0</v>
      </c>
      <c r="AN110" s="131">
        <v>0</v>
      </c>
      <c r="AO110" s="131">
        <v>0</v>
      </c>
      <c r="AP110" s="131">
        <v>0</v>
      </c>
      <c r="AQ110" s="131">
        <v>0</v>
      </c>
      <c r="AR110" s="131">
        <v>0</v>
      </c>
      <c r="AS110" s="131">
        <v>0</v>
      </c>
      <c r="AT110" s="131">
        <v>0</v>
      </c>
      <c r="AU110" s="131">
        <v>0</v>
      </c>
      <c r="AV110" s="131">
        <v>0</v>
      </c>
      <c r="AW110" s="131">
        <v>0</v>
      </c>
      <c r="AX110" s="131">
        <v>0</v>
      </c>
      <c r="AY110" s="131">
        <v>0</v>
      </c>
      <c r="AZ110" s="131">
        <v>0</v>
      </c>
      <c r="BA110" s="131">
        <v>0</v>
      </c>
      <c r="BB110" s="131">
        <v>0</v>
      </c>
      <c r="BC110" s="131">
        <v>0</v>
      </c>
      <c r="BD110" s="131">
        <v>0</v>
      </c>
      <c r="BE110" s="131">
        <v>0</v>
      </c>
      <c r="BF110" s="131">
        <v>0</v>
      </c>
      <c r="BG110" s="131">
        <v>0</v>
      </c>
      <c r="BH110" s="131">
        <v>0</v>
      </c>
      <c r="BI110" s="131">
        <v>0</v>
      </c>
      <c r="BJ110" s="131">
        <v>0</v>
      </c>
      <c r="BK110" s="131">
        <v>0</v>
      </c>
      <c r="BL110" s="131">
        <v>0</v>
      </c>
      <c r="BM110" s="131">
        <v>0</v>
      </c>
      <c r="BN110" s="131">
        <v>0</v>
      </c>
      <c r="BO110" s="131">
        <v>21</v>
      </c>
      <c r="BP110" s="131">
        <v>21</v>
      </c>
      <c r="BQ110" s="131">
        <v>210</v>
      </c>
      <c r="BR110" s="131">
        <v>84</v>
      </c>
      <c r="BS110" s="131">
        <v>177</v>
      </c>
      <c r="BT110" s="131">
        <v>366</v>
      </c>
      <c r="BU110" s="131">
        <v>357</v>
      </c>
      <c r="BV110" s="131">
        <v>543</v>
      </c>
      <c r="BW110" s="131">
        <v>720</v>
      </c>
      <c r="BX110" s="131">
        <v>504</v>
      </c>
      <c r="BY110" s="131">
        <v>567</v>
      </c>
      <c r="BZ110" s="131">
        <v>441</v>
      </c>
      <c r="CA110" s="131">
        <v>1112</v>
      </c>
      <c r="CB110" s="131">
        <v>664</v>
      </c>
      <c r="CC110" s="131">
        <v>690</v>
      </c>
      <c r="CD110" s="131">
        <v>1140</v>
      </c>
      <c r="CE110" s="131">
        <v>846</v>
      </c>
      <c r="CF110" s="131">
        <v>627</v>
      </c>
      <c r="CG110" s="131">
        <v>993</v>
      </c>
      <c r="CH110" s="131">
        <v>570</v>
      </c>
      <c r="CI110" s="131">
        <v>909</v>
      </c>
      <c r="CJ110" s="131">
        <v>664</v>
      </c>
      <c r="CK110" s="131">
        <v>816</v>
      </c>
      <c r="CL110" s="131">
        <v>774</v>
      </c>
      <c r="CM110" s="131">
        <v>1503</v>
      </c>
      <c r="CN110" s="131">
        <v>1168</v>
      </c>
      <c r="CO110" s="131">
        <v>1074</v>
      </c>
      <c r="CP110" s="131">
        <v>1951</v>
      </c>
      <c r="CQ110" s="131">
        <v>919</v>
      </c>
      <c r="CR110" s="131">
        <v>996</v>
      </c>
      <c r="CS110" s="131">
        <v>1437</v>
      </c>
      <c r="CT110" s="131">
        <v>1187</v>
      </c>
      <c r="CU110" s="131">
        <v>1746</v>
      </c>
      <c r="CV110" s="131">
        <v>915</v>
      </c>
      <c r="CW110" s="131">
        <v>876</v>
      </c>
      <c r="CX110" s="131">
        <v>1041</v>
      </c>
      <c r="CY110" s="131">
        <v>2262</v>
      </c>
      <c r="CZ110" s="131">
        <v>1047</v>
      </c>
      <c r="DA110" s="131">
        <v>1134</v>
      </c>
      <c r="DB110" s="131">
        <v>2218</v>
      </c>
      <c r="DC110" s="131">
        <v>1220</v>
      </c>
      <c r="DD110" s="131">
        <v>1501</v>
      </c>
      <c r="DE110" s="131">
        <v>1413</v>
      </c>
      <c r="DF110" s="131">
        <v>1407</v>
      </c>
      <c r="DG110" s="131">
        <v>1681</v>
      </c>
      <c r="DH110" s="131">
        <v>1134</v>
      </c>
      <c r="DI110" s="131">
        <v>1140</v>
      </c>
      <c r="DJ110" s="131">
        <v>1476</v>
      </c>
      <c r="DK110" s="131">
        <v>1716</v>
      </c>
      <c r="DL110" s="131">
        <v>1776</v>
      </c>
      <c r="DM110" s="131">
        <v>1413</v>
      </c>
      <c r="DN110" s="131">
        <v>3007</v>
      </c>
      <c r="DO110" s="131">
        <v>1800</v>
      </c>
      <c r="DP110" s="131">
        <v>1296</v>
      </c>
      <c r="DQ110" s="131">
        <v>1824</v>
      </c>
      <c r="DR110" s="131">
        <v>2332</v>
      </c>
      <c r="DS110" s="131">
        <v>1749</v>
      </c>
      <c r="DT110" s="131">
        <v>1344</v>
      </c>
      <c r="DU110" s="131">
        <v>17893</v>
      </c>
      <c r="DV110" s="131">
        <v>17893</v>
      </c>
      <c r="DW110" s="131">
        <v>13617</v>
      </c>
      <c r="DX110" s="131">
        <v>5835</v>
      </c>
      <c r="DY110" s="131">
        <v>3528</v>
      </c>
      <c r="DZ110" s="131">
        <v>2451</v>
      </c>
      <c r="EA110" s="131">
        <v>1506</v>
      </c>
      <c r="EB110" s="131">
        <v>1464</v>
      </c>
      <c r="EC110" s="131">
        <v>1849</v>
      </c>
      <c r="ED110" s="131">
        <v>1728</v>
      </c>
      <c r="EE110" s="131">
        <v>1842</v>
      </c>
      <c r="EF110" s="131">
        <v>1611</v>
      </c>
      <c r="EG110" s="131">
        <v>1707</v>
      </c>
      <c r="EH110" s="131">
        <v>1950</v>
      </c>
      <c r="EI110" s="131">
        <v>3957</v>
      </c>
      <c r="EJ110" s="131">
        <v>1812</v>
      </c>
      <c r="EK110" s="131">
        <v>2577</v>
      </c>
      <c r="EL110" s="131">
        <v>2847</v>
      </c>
      <c r="EM110" s="131">
        <v>1800</v>
      </c>
      <c r="EN110" s="131">
        <v>1653</v>
      </c>
      <c r="EO110" s="131">
        <v>3384</v>
      </c>
      <c r="EP110" s="131">
        <v>2031</v>
      </c>
      <c r="EQ110" s="131">
        <v>2628</v>
      </c>
      <c r="ER110" s="131">
        <v>2061</v>
      </c>
      <c r="ES110" s="131">
        <v>2316</v>
      </c>
      <c r="ET110" s="131">
        <v>2208</v>
      </c>
      <c r="EU110" s="131">
        <v>2187</v>
      </c>
      <c r="EV110" s="131">
        <v>2040</v>
      </c>
      <c r="EW110" s="131">
        <v>2292</v>
      </c>
      <c r="EX110" s="131">
        <v>3687</v>
      </c>
      <c r="EY110" s="131">
        <v>1839</v>
      </c>
      <c r="EZ110" s="131">
        <v>2181</v>
      </c>
      <c r="FA110" s="131">
        <v>2820</v>
      </c>
      <c r="FB110" s="131">
        <v>1665</v>
      </c>
      <c r="FC110" s="131">
        <v>1954</v>
      </c>
      <c r="FD110" s="131">
        <v>1668</v>
      </c>
      <c r="FE110" s="131">
        <v>2193</v>
      </c>
      <c r="FF110" s="131">
        <v>2298</v>
      </c>
      <c r="FG110" s="131">
        <v>3855</v>
      </c>
      <c r="FH110" s="131">
        <v>1437</v>
      </c>
      <c r="FI110" s="131">
        <v>3453</v>
      </c>
      <c r="FJ110" s="131">
        <v>3195</v>
      </c>
      <c r="FK110" s="131">
        <v>2202</v>
      </c>
      <c r="FL110" s="131">
        <v>1590</v>
      </c>
      <c r="FM110" s="131">
        <v>1978</v>
      </c>
      <c r="FN110" s="131">
        <v>1638</v>
      </c>
      <c r="FO110" s="131">
        <v>2460</v>
      </c>
      <c r="FP110" s="131">
        <v>1923</v>
      </c>
      <c r="FQ110" s="131">
        <v>1656</v>
      </c>
      <c r="FR110" s="131">
        <v>2940</v>
      </c>
      <c r="FS110" s="131">
        <v>3378</v>
      </c>
      <c r="FT110" s="131">
        <v>2058</v>
      </c>
      <c r="FU110" s="131">
        <v>2097</v>
      </c>
      <c r="FV110" s="131">
        <v>2856</v>
      </c>
      <c r="FW110" s="131">
        <v>2121</v>
      </c>
      <c r="FX110" s="131">
        <v>1823.44</v>
      </c>
      <c r="FY110" s="131">
        <v>2304</v>
      </c>
      <c r="FZ110" s="131">
        <v>2718</v>
      </c>
      <c r="GA110" s="131">
        <v>1785</v>
      </c>
      <c r="GB110" s="131">
        <v>1647</v>
      </c>
      <c r="GC110" s="131">
        <v>1728</v>
      </c>
      <c r="GD110" s="131">
        <v>32450.639999999999</v>
      </c>
      <c r="GE110" s="131">
        <v>33871.1</v>
      </c>
      <c r="GF110" s="131">
        <v>41551.800000000003</v>
      </c>
      <c r="GG110" s="131">
        <v>64033</v>
      </c>
      <c r="GH110" s="131">
        <v>40065.4</v>
      </c>
      <c r="GI110" s="131">
        <v>48010.6</v>
      </c>
      <c r="GJ110" s="131">
        <v>75799.8</v>
      </c>
      <c r="GK110" s="131">
        <v>54084.2</v>
      </c>
      <c r="GL110" s="131">
        <v>70608.600000000006</v>
      </c>
      <c r="GM110" s="131">
        <v>57265</v>
      </c>
      <c r="GN110" s="131">
        <v>79161.919999999998</v>
      </c>
      <c r="GO110" s="131">
        <v>66543</v>
      </c>
      <c r="GP110" s="131">
        <v>87926.399999999994</v>
      </c>
      <c r="GQ110" s="131">
        <v>57961.599999999999</v>
      </c>
      <c r="GR110" s="131">
        <v>71625.600000000006</v>
      </c>
      <c r="GS110" s="131">
        <v>102479.4</v>
      </c>
    </row>
    <row r="111" spans="1:201" s="135" customFormat="1" x14ac:dyDescent="0.3">
      <c r="A111" s="132"/>
      <c r="B111" s="133" t="s">
        <v>1866</v>
      </c>
      <c r="C111" s="134"/>
      <c r="D111" s="134"/>
      <c r="E111" s="134"/>
      <c r="F111" s="134"/>
      <c r="G111" s="134"/>
      <c r="H111" s="134"/>
      <c r="I111" s="134"/>
      <c r="J111" s="134"/>
      <c r="K111" s="134"/>
      <c r="L111" s="134"/>
      <c r="M111" s="134"/>
      <c r="N111" s="134"/>
      <c r="O111" s="134"/>
      <c r="P111" s="134"/>
      <c r="Q111" s="134"/>
      <c r="R111" s="134"/>
      <c r="S111" s="134"/>
      <c r="T111" s="134"/>
      <c r="U111" s="134"/>
      <c r="V111" s="134"/>
      <c r="W111" s="134"/>
      <c r="X111" s="134"/>
      <c r="Y111" s="134"/>
      <c r="Z111" s="134"/>
      <c r="AA111" s="134"/>
      <c r="AB111" s="134"/>
      <c r="AC111" s="134"/>
      <c r="AD111" s="134"/>
      <c r="AE111" s="134"/>
      <c r="AF111" s="134"/>
      <c r="AG111" s="134"/>
      <c r="AH111" s="134"/>
      <c r="AI111" s="134"/>
      <c r="AJ111" s="134"/>
      <c r="AK111" s="134"/>
      <c r="AL111" s="134"/>
      <c r="AM111" s="134"/>
      <c r="AN111" s="134"/>
      <c r="AO111" s="134"/>
      <c r="AP111" s="134"/>
      <c r="AQ111" s="134"/>
      <c r="AR111" s="134"/>
      <c r="AS111" s="134"/>
      <c r="AT111" s="134"/>
      <c r="AU111" s="134"/>
      <c r="AV111" s="134"/>
      <c r="AW111" s="134"/>
      <c r="AX111" s="134"/>
      <c r="AY111" s="134"/>
      <c r="AZ111" s="134"/>
      <c r="BA111" s="134"/>
      <c r="BB111" s="134"/>
      <c r="BC111" s="134"/>
      <c r="BD111" s="134"/>
      <c r="BE111" s="134"/>
      <c r="BF111" s="134"/>
      <c r="BG111" s="134"/>
      <c r="BH111" s="134"/>
      <c r="BI111" s="134"/>
      <c r="BJ111" s="134"/>
      <c r="BK111" s="134"/>
      <c r="BL111" s="134"/>
      <c r="BM111" s="134"/>
      <c r="BN111" s="134"/>
      <c r="BO111" s="134"/>
      <c r="BP111" s="134"/>
      <c r="BQ111" s="134"/>
      <c r="BR111" s="134"/>
      <c r="BS111" s="134"/>
      <c r="BT111" s="134"/>
      <c r="BU111" s="134"/>
      <c r="BV111" s="134"/>
      <c r="BW111" s="134"/>
      <c r="BX111" s="134"/>
      <c r="BY111" s="134"/>
      <c r="BZ111" s="134"/>
      <c r="CA111" s="134"/>
      <c r="CB111" s="134"/>
      <c r="CC111" s="134"/>
      <c r="CD111" s="134"/>
      <c r="CE111" s="134"/>
      <c r="CF111" s="134"/>
      <c r="CG111" s="134"/>
      <c r="CH111" s="134"/>
      <c r="CI111" s="134"/>
      <c r="CJ111" s="134"/>
      <c r="CK111" s="134"/>
      <c r="CL111" s="134"/>
      <c r="CM111" s="134"/>
      <c r="CN111" s="134"/>
      <c r="CO111" s="134"/>
      <c r="CP111" s="134"/>
      <c r="CQ111" s="134"/>
      <c r="CR111" s="134"/>
      <c r="CS111" s="134"/>
      <c r="CT111" s="134"/>
      <c r="CU111" s="134"/>
      <c r="CV111" s="134"/>
      <c r="CW111" s="134"/>
      <c r="CX111" s="134"/>
      <c r="CY111" s="134"/>
      <c r="CZ111" s="134"/>
      <c r="DA111" s="134"/>
      <c r="DB111" s="134"/>
      <c r="DC111" s="134"/>
      <c r="DD111" s="134"/>
      <c r="DE111" s="134"/>
      <c r="DF111" s="134"/>
      <c r="DG111" s="134"/>
      <c r="DH111" s="134"/>
      <c r="DI111" s="134"/>
      <c r="DJ111" s="134"/>
      <c r="DK111" s="134"/>
      <c r="DL111" s="134"/>
      <c r="DM111" s="134"/>
      <c r="DN111" s="134"/>
      <c r="DO111" s="134"/>
      <c r="DP111" s="134"/>
      <c r="DQ111" s="134"/>
      <c r="DR111" s="134"/>
      <c r="DS111" s="134"/>
      <c r="DT111" s="134"/>
      <c r="DU111" s="134"/>
      <c r="DV111" s="134"/>
      <c r="DW111" s="134"/>
      <c r="DX111" s="134"/>
      <c r="DY111" s="134"/>
      <c r="DZ111" s="134"/>
      <c r="EA111" s="134"/>
      <c r="EB111" s="134"/>
      <c r="EC111" s="134"/>
      <c r="ED111" s="134"/>
      <c r="EE111" s="134">
        <v>102271</v>
      </c>
      <c r="EF111" s="134">
        <v>130153</v>
      </c>
      <c r="EG111" s="134">
        <v>1008470</v>
      </c>
      <c r="EH111" s="134">
        <v>827642</v>
      </c>
      <c r="EI111" s="134">
        <v>482930</v>
      </c>
      <c r="EJ111" s="134">
        <v>670425</v>
      </c>
      <c r="EK111" s="134">
        <v>466029</v>
      </c>
      <c r="EL111" s="134">
        <v>301903</v>
      </c>
      <c r="EM111" s="134">
        <v>216898</v>
      </c>
      <c r="EN111" s="134">
        <v>208352</v>
      </c>
      <c r="EO111" s="134">
        <v>360467</v>
      </c>
      <c r="EP111" s="134">
        <v>687013</v>
      </c>
      <c r="EQ111" s="134">
        <v>385175</v>
      </c>
      <c r="ER111" s="134">
        <v>114813</v>
      </c>
      <c r="ES111" s="134">
        <v>47923</v>
      </c>
      <c r="ET111" s="134">
        <v>85235</v>
      </c>
      <c r="EU111" s="134">
        <v>76302</v>
      </c>
      <c r="EV111" s="134">
        <v>67932</v>
      </c>
      <c r="EW111" s="134">
        <v>139060</v>
      </c>
      <c r="EX111" s="134">
        <v>73482</v>
      </c>
      <c r="EY111" s="134">
        <v>50152</v>
      </c>
      <c r="EZ111" s="134">
        <v>62685</v>
      </c>
      <c r="FA111" s="134">
        <v>69157</v>
      </c>
      <c r="FB111" s="134">
        <v>97366</v>
      </c>
      <c r="FC111" s="134">
        <v>58129</v>
      </c>
      <c r="FD111" s="134">
        <v>22387</v>
      </c>
      <c r="FE111" s="134">
        <v>9368</v>
      </c>
      <c r="FF111" s="134">
        <v>4340</v>
      </c>
      <c r="FG111" s="134">
        <v>4624</v>
      </c>
      <c r="FH111" s="134">
        <v>4357</v>
      </c>
      <c r="FI111" s="134">
        <v>1430</v>
      </c>
      <c r="FJ111" s="134">
        <v>1406</v>
      </c>
      <c r="FK111" s="134">
        <v>2120</v>
      </c>
      <c r="FL111" s="134">
        <v>39190</v>
      </c>
      <c r="FM111" s="134">
        <v>45528</v>
      </c>
      <c r="FN111" s="134">
        <v>24625</v>
      </c>
      <c r="FO111" s="134">
        <v>5213.0600000000004</v>
      </c>
      <c r="FP111" s="134">
        <v>1077.3</v>
      </c>
      <c r="FQ111" s="134">
        <v>628.46</v>
      </c>
      <c r="FR111" s="134">
        <v>953.9</v>
      </c>
      <c r="FS111" s="134">
        <v>1008.46</v>
      </c>
      <c r="FT111" s="134">
        <v>2786.84</v>
      </c>
      <c r="FU111" s="134">
        <v>1488.42</v>
      </c>
      <c r="FV111" s="134">
        <v>455.6</v>
      </c>
      <c r="FW111" s="134">
        <v>163.4</v>
      </c>
      <c r="FX111" s="134">
        <v>4097.2</v>
      </c>
      <c r="FY111" s="134">
        <v>14348.78</v>
      </c>
      <c r="FZ111" s="134">
        <v>6669.27</v>
      </c>
      <c r="GA111" s="134">
        <v>1062.31</v>
      </c>
      <c r="GB111" s="134">
        <v>311.39999999999998</v>
      </c>
      <c r="GC111" s="134">
        <v>128.80000000000001</v>
      </c>
      <c r="GD111" s="134">
        <v>178.66</v>
      </c>
      <c r="GE111" s="134">
        <v>0</v>
      </c>
      <c r="GF111" s="134">
        <v>0</v>
      </c>
      <c r="GG111" s="134">
        <v>0</v>
      </c>
      <c r="GH111" s="134">
        <v>0</v>
      </c>
      <c r="GI111" s="134">
        <v>0</v>
      </c>
      <c r="GJ111" s="134">
        <v>0</v>
      </c>
      <c r="GK111" s="134">
        <v>0</v>
      </c>
      <c r="GL111" s="134">
        <v>0</v>
      </c>
      <c r="GM111" s="134">
        <v>0</v>
      </c>
      <c r="GN111" s="134">
        <v>0</v>
      </c>
      <c r="GO111" s="134">
        <v>0</v>
      </c>
      <c r="GP111" s="134">
        <v>0</v>
      </c>
      <c r="GQ111" s="134">
        <v>0</v>
      </c>
      <c r="GR111" s="134">
        <v>0</v>
      </c>
      <c r="GS111" s="134">
        <v>0</v>
      </c>
    </row>
    <row r="112" spans="1:201" s="130" customFormat="1" collapsed="1" x14ac:dyDescent="0.25">
      <c r="A112" s="132"/>
      <c r="B112" s="106" t="s">
        <v>96</v>
      </c>
      <c r="C112" s="134">
        <v>672433</v>
      </c>
      <c r="D112" s="134">
        <v>674926</v>
      </c>
      <c r="E112" s="134">
        <v>842187</v>
      </c>
      <c r="F112" s="134">
        <v>748365</v>
      </c>
      <c r="G112" s="134">
        <v>618667</v>
      </c>
      <c r="H112" s="134">
        <v>868397</v>
      </c>
      <c r="I112" s="134">
        <v>759864</v>
      </c>
      <c r="J112" s="134">
        <v>513865</v>
      </c>
      <c r="K112" s="134">
        <v>371882</v>
      </c>
      <c r="L112" s="134">
        <v>297130</v>
      </c>
      <c r="M112" s="134">
        <v>255486</v>
      </c>
      <c r="N112" s="134">
        <v>273791</v>
      </c>
      <c r="O112" s="134">
        <v>259372</v>
      </c>
      <c r="P112" s="134">
        <v>260681</v>
      </c>
      <c r="Q112" s="134">
        <v>290426</v>
      </c>
      <c r="R112" s="134">
        <v>248152</v>
      </c>
      <c r="S112" s="134">
        <v>271286</v>
      </c>
      <c r="T112" s="134">
        <v>251835</v>
      </c>
      <c r="U112" s="134">
        <v>267558</v>
      </c>
      <c r="V112" s="134">
        <v>246457</v>
      </c>
      <c r="W112" s="134">
        <v>256581</v>
      </c>
      <c r="X112" s="134">
        <v>257313</v>
      </c>
      <c r="Y112" s="134">
        <v>253256</v>
      </c>
      <c r="Z112" s="134">
        <v>279634</v>
      </c>
      <c r="AA112" s="134">
        <v>246869</v>
      </c>
      <c r="AB112" s="134">
        <v>235342</v>
      </c>
      <c r="AC112" s="134">
        <v>251522</v>
      </c>
      <c r="AD112" s="134">
        <v>242304</v>
      </c>
      <c r="AE112" s="134">
        <v>218709</v>
      </c>
      <c r="AF112" s="134">
        <v>286095</v>
      </c>
      <c r="AG112" s="134">
        <v>273023</v>
      </c>
      <c r="AH112" s="134">
        <v>220939</v>
      </c>
      <c r="AI112" s="134">
        <v>213583</v>
      </c>
      <c r="AJ112" s="134">
        <v>252201</v>
      </c>
      <c r="AK112" s="134">
        <v>218633</v>
      </c>
      <c r="AL112" s="134">
        <v>213404</v>
      </c>
      <c r="AM112" s="134">
        <v>235782</v>
      </c>
      <c r="AN112" s="134">
        <v>252848</v>
      </c>
      <c r="AO112" s="134">
        <v>214474</v>
      </c>
      <c r="AP112" s="134">
        <v>244279</v>
      </c>
      <c r="AQ112" s="134">
        <v>230008</v>
      </c>
      <c r="AR112" s="134">
        <v>275636</v>
      </c>
      <c r="AS112" s="134">
        <v>240964</v>
      </c>
      <c r="AT112" s="134">
        <v>207848</v>
      </c>
      <c r="AU112" s="134">
        <v>213619</v>
      </c>
      <c r="AV112" s="134">
        <v>218547</v>
      </c>
      <c r="AW112" s="134">
        <v>197936</v>
      </c>
      <c r="AX112" s="134">
        <v>198562</v>
      </c>
      <c r="AY112" s="134">
        <v>230046</v>
      </c>
      <c r="AZ112" s="134">
        <v>222604</v>
      </c>
      <c r="BA112" s="134">
        <v>239926</v>
      </c>
      <c r="BB112" s="134">
        <v>183753</v>
      </c>
      <c r="BC112" s="134">
        <v>201225</v>
      </c>
      <c r="BD112" s="134">
        <v>220297</v>
      </c>
      <c r="BE112" s="134">
        <v>6772009</v>
      </c>
      <c r="BF112" s="134">
        <v>283815</v>
      </c>
      <c r="BG112" s="134">
        <v>250548</v>
      </c>
      <c r="BH112" s="134">
        <v>4347241</v>
      </c>
      <c r="BI112" s="134">
        <v>391975</v>
      </c>
      <c r="BJ112" s="134">
        <v>4703594</v>
      </c>
      <c r="BK112" s="134">
        <v>8934313</v>
      </c>
      <c r="BL112" s="134">
        <v>2085975</v>
      </c>
      <c r="BM112" s="134">
        <v>218414</v>
      </c>
      <c r="BN112" s="134">
        <v>10089766</v>
      </c>
      <c r="BO112" s="134">
        <v>397595</v>
      </c>
      <c r="BP112" s="134">
        <v>350272</v>
      </c>
      <c r="BQ112" s="134">
        <v>8358714</v>
      </c>
      <c r="BR112" s="134">
        <v>675118</v>
      </c>
      <c r="BS112" s="134">
        <v>289805</v>
      </c>
      <c r="BT112" s="134">
        <v>8874428</v>
      </c>
      <c r="BU112" s="134">
        <v>161669</v>
      </c>
      <c r="BV112" s="134">
        <v>179730</v>
      </c>
      <c r="BW112" s="134">
        <v>10285243</v>
      </c>
      <c r="BX112" s="134">
        <v>781425</v>
      </c>
      <c r="BY112" s="134">
        <v>161347</v>
      </c>
      <c r="BZ112" s="134">
        <v>9933625</v>
      </c>
      <c r="CA112" s="134">
        <v>336466</v>
      </c>
      <c r="CB112" s="134">
        <v>189444</v>
      </c>
      <c r="CC112" s="134">
        <v>8917439</v>
      </c>
      <c r="CD112" s="134">
        <v>150892</v>
      </c>
      <c r="CE112" s="134">
        <v>200644</v>
      </c>
      <c r="CF112" s="134">
        <v>8755523</v>
      </c>
      <c r="CG112" s="134">
        <v>208334</v>
      </c>
      <c r="CH112" s="134">
        <v>185720</v>
      </c>
      <c r="CI112" s="134">
        <v>9898477</v>
      </c>
      <c r="CJ112" s="134">
        <v>564600</v>
      </c>
      <c r="CK112" s="134">
        <v>183437</v>
      </c>
      <c r="CL112" s="134">
        <v>9726351</v>
      </c>
      <c r="CM112" s="134">
        <v>276516</v>
      </c>
      <c r="CN112" s="134">
        <v>178807</v>
      </c>
      <c r="CO112" s="134">
        <v>8239447</v>
      </c>
      <c r="CP112" s="134">
        <v>376501</v>
      </c>
      <c r="CQ112" s="134">
        <v>182028</v>
      </c>
      <c r="CR112" s="134">
        <v>8063965</v>
      </c>
      <c r="CS112" s="134">
        <v>355306</v>
      </c>
      <c r="CT112" s="134">
        <v>150009</v>
      </c>
      <c r="CU112" s="134">
        <v>4026122</v>
      </c>
      <c r="CV112" s="134">
        <v>749042</v>
      </c>
      <c r="CW112" s="134">
        <v>149292</v>
      </c>
      <c r="CX112" s="134">
        <v>994972</v>
      </c>
      <c r="CY112" s="134">
        <v>152499</v>
      </c>
      <c r="CZ112" s="134">
        <v>189651</v>
      </c>
      <c r="DA112" s="134">
        <v>751970</v>
      </c>
      <c r="DB112" s="134">
        <v>175978</v>
      </c>
      <c r="DC112" s="134">
        <v>159725</v>
      </c>
      <c r="DD112" s="134">
        <v>700527</v>
      </c>
      <c r="DE112" s="134">
        <v>191031</v>
      </c>
      <c r="DF112" s="134">
        <v>153562</v>
      </c>
      <c r="DG112" s="134">
        <v>821957</v>
      </c>
      <c r="DH112" s="134">
        <v>174999</v>
      </c>
      <c r="DI112" s="134">
        <v>191875</v>
      </c>
      <c r="DJ112" s="134">
        <v>760271</v>
      </c>
      <c r="DK112" s="134">
        <v>166836</v>
      </c>
      <c r="DL112" s="134">
        <v>179949</v>
      </c>
      <c r="DM112" s="134">
        <v>749049</v>
      </c>
      <c r="DN112" s="134">
        <v>151824</v>
      </c>
      <c r="DO112" s="134">
        <v>171902</v>
      </c>
      <c r="DP112" s="134">
        <v>718932</v>
      </c>
      <c r="DQ112" s="134">
        <v>152797</v>
      </c>
      <c r="DR112" s="134">
        <v>165602</v>
      </c>
      <c r="DS112" s="134">
        <v>720826</v>
      </c>
      <c r="DT112" s="134">
        <v>221594</v>
      </c>
      <c r="DU112" s="134">
        <v>2260839</v>
      </c>
      <c r="DV112" s="134">
        <v>2260839</v>
      </c>
      <c r="DW112" s="134">
        <v>1043398</v>
      </c>
      <c r="DX112" s="134">
        <v>630949</v>
      </c>
      <c r="DY112" s="134">
        <v>803383</v>
      </c>
      <c r="DZ112" s="134">
        <v>254425</v>
      </c>
      <c r="EA112" s="134">
        <v>324197</v>
      </c>
      <c r="EB112" s="134">
        <v>809048</v>
      </c>
      <c r="EC112" s="134">
        <v>751142</v>
      </c>
      <c r="ED112" s="134">
        <v>574784</v>
      </c>
      <c r="EE112" s="134">
        <v>1072683</v>
      </c>
      <c r="EF112" s="134">
        <v>547909</v>
      </c>
      <c r="EG112" s="134">
        <v>523179</v>
      </c>
      <c r="EH112" s="134">
        <v>928847</v>
      </c>
      <c r="EI112" s="134">
        <v>416287</v>
      </c>
      <c r="EJ112" s="134">
        <v>332418</v>
      </c>
      <c r="EK112" s="134">
        <v>707799</v>
      </c>
      <c r="EL112" s="134">
        <v>271454</v>
      </c>
      <c r="EM112" s="134">
        <v>285965</v>
      </c>
      <c r="EN112" s="134">
        <v>680766</v>
      </c>
      <c r="EO112" s="134">
        <v>286623</v>
      </c>
      <c r="EP112" s="134">
        <v>347931</v>
      </c>
      <c r="EQ112" s="134">
        <v>793864</v>
      </c>
      <c r="ER112" s="134">
        <v>314049</v>
      </c>
      <c r="ES112" s="134">
        <v>329332</v>
      </c>
      <c r="ET112" s="134">
        <v>674860</v>
      </c>
      <c r="EU112" s="134">
        <v>324868</v>
      </c>
      <c r="EV112" s="134">
        <v>323782</v>
      </c>
      <c r="EW112" s="134">
        <v>684574</v>
      </c>
      <c r="EX112" s="134">
        <v>316334</v>
      </c>
      <c r="EY112" s="134">
        <v>319553</v>
      </c>
      <c r="EZ112" s="134">
        <v>633395</v>
      </c>
      <c r="FA112" s="134">
        <v>288310</v>
      </c>
      <c r="FB112" s="134">
        <v>287200</v>
      </c>
      <c r="FC112" s="134">
        <v>688649</v>
      </c>
      <c r="FD112" s="134">
        <v>251786</v>
      </c>
      <c r="FE112" s="134">
        <v>275800</v>
      </c>
      <c r="FF112" s="134">
        <v>576844</v>
      </c>
      <c r="FG112" s="134">
        <v>318087</v>
      </c>
      <c r="FH112" s="134">
        <v>305536</v>
      </c>
      <c r="FI112" s="134">
        <v>646851</v>
      </c>
      <c r="FJ112" s="134">
        <v>250656</v>
      </c>
      <c r="FK112" s="134">
        <v>281408</v>
      </c>
      <c r="FL112" s="134">
        <v>646627</v>
      </c>
      <c r="FM112" s="134">
        <v>296587</v>
      </c>
      <c r="FN112" s="134">
        <v>298228</v>
      </c>
      <c r="FO112" s="134">
        <v>687169.11999999732</v>
      </c>
      <c r="FP112" s="134">
        <v>311846.49000000209</v>
      </c>
      <c r="FQ112" s="134">
        <v>286996.78999999911</v>
      </c>
      <c r="FR112" s="134">
        <v>618709.36000001058</v>
      </c>
      <c r="FS112" s="134">
        <v>321862.06999999285</v>
      </c>
      <c r="FT112" s="134">
        <v>370304.75999999046</v>
      </c>
      <c r="FU112" s="134">
        <v>368589.12999999523</v>
      </c>
      <c r="FV112" s="134">
        <v>311044.01999998838</v>
      </c>
      <c r="FW112" s="134">
        <v>349699.81999999285</v>
      </c>
      <c r="FX112" s="134">
        <v>379802.47999999672</v>
      </c>
      <c r="FY112" s="134">
        <v>338954.07999999076</v>
      </c>
      <c r="FZ112" s="134">
        <v>376013.91000000387</v>
      </c>
      <c r="GA112" s="134">
        <v>412632.69000000507</v>
      </c>
      <c r="GB112" s="134">
        <v>381870.06999999285</v>
      </c>
      <c r="GC112" s="134">
        <v>398290.04000000656</v>
      </c>
      <c r="GD112" s="134">
        <v>317746.34999999404</v>
      </c>
      <c r="GE112" s="134">
        <v>443772.70999998599</v>
      </c>
      <c r="GF112" s="134">
        <v>423239.69000001252</v>
      </c>
      <c r="GG112" s="134">
        <v>419631.21000000089</v>
      </c>
      <c r="GH112" s="134">
        <v>348106.81000000238</v>
      </c>
      <c r="GI112" s="134">
        <v>429909.57999999821</v>
      </c>
      <c r="GJ112" s="134">
        <v>444211.98000000417</v>
      </c>
      <c r="GK112" s="134">
        <v>369418.54999999702</v>
      </c>
      <c r="GL112" s="134">
        <v>464632.17000000179</v>
      </c>
      <c r="GM112" s="134">
        <v>444047.40999999642</v>
      </c>
      <c r="GN112" s="134">
        <v>456611.80999998748</v>
      </c>
      <c r="GO112" s="134">
        <v>521871.49999999255</v>
      </c>
      <c r="GP112" s="134">
        <v>463478.5700000003</v>
      </c>
      <c r="GQ112" s="134">
        <v>428654.15999998897</v>
      </c>
      <c r="GR112" s="134">
        <v>571486.25999999791</v>
      </c>
      <c r="GS112" s="134">
        <v>496473.86999999732</v>
      </c>
    </row>
    <row r="113" spans="1:201" s="130" customFormat="1" x14ac:dyDescent="0.3">
      <c r="A113" s="132"/>
      <c r="B113" s="113" t="s">
        <v>35</v>
      </c>
      <c r="C113" s="131">
        <v>-1055532</v>
      </c>
      <c r="D113" s="131">
        <v>-1148645</v>
      </c>
      <c r="E113" s="131">
        <v>-1330975</v>
      </c>
      <c r="F113" s="131">
        <v>-1152305</v>
      </c>
      <c r="G113" s="131">
        <v>-1071332</v>
      </c>
      <c r="H113" s="131">
        <v>-1243642</v>
      </c>
      <c r="I113" s="131">
        <v>-1062138</v>
      </c>
      <c r="J113" s="131">
        <v>-981216</v>
      </c>
      <c r="K113" s="131">
        <v>-1108408</v>
      </c>
      <c r="L113" s="131">
        <v>-1073194</v>
      </c>
      <c r="M113" s="131">
        <v>-1035960</v>
      </c>
      <c r="N113" s="131">
        <v>-1046097</v>
      </c>
      <c r="O113" s="131">
        <v>-1147528</v>
      </c>
      <c r="P113" s="131">
        <v>-1106071</v>
      </c>
      <c r="Q113" s="131">
        <v>-1233478</v>
      </c>
      <c r="R113" s="131">
        <v>-1083663</v>
      </c>
      <c r="S113" s="131">
        <v>-1197547</v>
      </c>
      <c r="T113" s="131">
        <v>-1097984</v>
      </c>
      <c r="U113" s="131">
        <v>-1010596</v>
      </c>
      <c r="V113" s="131">
        <v>-935402</v>
      </c>
      <c r="W113" s="131">
        <v>-1076008</v>
      </c>
      <c r="X113" s="131">
        <v>-1036984</v>
      </c>
      <c r="Y113" s="131">
        <v>-1041310</v>
      </c>
      <c r="Z113" s="131">
        <v>-984591</v>
      </c>
      <c r="AA113" s="131">
        <v>-1168929</v>
      </c>
      <c r="AB113" s="131">
        <v>-1075085</v>
      </c>
      <c r="AC113" s="131">
        <v>-1184205</v>
      </c>
      <c r="AD113" s="131">
        <v>-1057402</v>
      </c>
      <c r="AE113" s="131">
        <v>-1011669</v>
      </c>
      <c r="AF113" s="131">
        <v>-1105134</v>
      </c>
      <c r="AG113" s="131">
        <v>-1036455</v>
      </c>
      <c r="AH113" s="131">
        <v>-885266</v>
      </c>
      <c r="AI113" s="131">
        <v>-923832</v>
      </c>
      <c r="AJ113" s="131">
        <v>-1130563</v>
      </c>
      <c r="AK113" s="131">
        <v>-978551</v>
      </c>
      <c r="AL113" s="131">
        <v>-865971</v>
      </c>
      <c r="AM113" s="131">
        <v>-1129390</v>
      </c>
      <c r="AN113" s="131">
        <v>-1029458</v>
      </c>
      <c r="AO113" s="131">
        <v>-1075050</v>
      </c>
      <c r="AP113" s="131">
        <v>-1065027</v>
      </c>
      <c r="AQ113" s="131">
        <v>-998329</v>
      </c>
      <c r="AR113" s="131">
        <v>-998137</v>
      </c>
      <c r="AS113" s="131">
        <v>-1028761</v>
      </c>
      <c r="AT113" s="131">
        <v>-810477</v>
      </c>
      <c r="AU113" s="131">
        <v>-977228</v>
      </c>
      <c r="AV113" s="131">
        <v>-1005698</v>
      </c>
      <c r="AW113" s="131">
        <v>-885671</v>
      </c>
      <c r="AX113" s="131">
        <v>-884012</v>
      </c>
      <c r="AY113" s="131">
        <v>-1049657</v>
      </c>
      <c r="AZ113" s="131">
        <v>-1015066</v>
      </c>
      <c r="BA113" s="131">
        <v>-1029053</v>
      </c>
      <c r="BB113" s="131">
        <v>-1007499</v>
      </c>
      <c r="BC113" s="131">
        <v>-944284</v>
      </c>
      <c r="BD113" s="131">
        <v>-847780</v>
      </c>
      <c r="BE113" s="131">
        <v>-893476</v>
      </c>
      <c r="BF113" s="131">
        <v>-775605</v>
      </c>
      <c r="BG113" s="131">
        <v>-957175</v>
      </c>
      <c r="BH113" s="131">
        <v>-950432</v>
      </c>
      <c r="BI113" s="131">
        <v>-861095</v>
      </c>
      <c r="BJ113" s="131">
        <v>-852408</v>
      </c>
      <c r="BK113" s="131">
        <v>-901331</v>
      </c>
      <c r="BL113" s="131">
        <v>-993240</v>
      </c>
      <c r="BM113" s="131">
        <v>-1070115</v>
      </c>
      <c r="BN113" s="131">
        <v>-998837</v>
      </c>
      <c r="BO113" s="131">
        <v>-844526</v>
      </c>
      <c r="BP113" s="131">
        <v>-1001511</v>
      </c>
      <c r="BQ113" s="131">
        <v>-891565</v>
      </c>
      <c r="BR113" s="131">
        <v>-717387</v>
      </c>
      <c r="BS113" s="131">
        <v>-893166</v>
      </c>
      <c r="BT113" s="131">
        <v>-879283</v>
      </c>
      <c r="BU113" s="131">
        <v>-843950</v>
      </c>
      <c r="BV113" s="131">
        <v>-787257</v>
      </c>
      <c r="BW113" s="131">
        <v>-937765</v>
      </c>
      <c r="BX113" s="131">
        <v>-910949</v>
      </c>
      <c r="BY113" s="131">
        <v>-909072</v>
      </c>
      <c r="BZ113" s="131">
        <v>-964624</v>
      </c>
      <c r="CA113" s="131">
        <v>-884538</v>
      </c>
      <c r="CB113" s="131">
        <v>-898771</v>
      </c>
      <c r="CC113" s="131">
        <v>-815458</v>
      </c>
      <c r="CD113" s="131">
        <v>-719160</v>
      </c>
      <c r="CE113" s="131">
        <v>-872802</v>
      </c>
      <c r="CF113" s="131">
        <v>-800690</v>
      </c>
      <c r="CG113" s="131">
        <v>-797046</v>
      </c>
      <c r="CH113" s="131">
        <v>-788182</v>
      </c>
      <c r="CI113" s="131">
        <v>-936190</v>
      </c>
      <c r="CJ113" s="131">
        <v>-833930</v>
      </c>
      <c r="CK113" s="131">
        <v>-990715</v>
      </c>
      <c r="CL113" s="131">
        <v>-789567</v>
      </c>
      <c r="CM113" s="131">
        <v>-800304</v>
      </c>
      <c r="CN113" s="131">
        <v>-907724</v>
      </c>
      <c r="CO113" s="131">
        <v>-750111</v>
      </c>
      <c r="CP113" s="131">
        <v>-680552</v>
      </c>
      <c r="CQ113" s="131">
        <v>-842205</v>
      </c>
      <c r="CR113" s="131">
        <v>-820357</v>
      </c>
      <c r="CS113" s="131">
        <v>-760439</v>
      </c>
      <c r="CT113" s="131">
        <v>-672984</v>
      </c>
      <c r="CU113" s="131">
        <v>-953929</v>
      </c>
      <c r="CV113" s="131">
        <v>-813206</v>
      </c>
      <c r="CW113" s="131">
        <v>-918784</v>
      </c>
      <c r="CX113" s="131">
        <v>-804349</v>
      </c>
      <c r="CY113" s="131">
        <v>-714407</v>
      </c>
      <c r="CZ113" s="131">
        <v>-854749</v>
      </c>
      <c r="DA113" s="131">
        <v>-729410</v>
      </c>
      <c r="DB113" s="131">
        <v>-673890</v>
      </c>
      <c r="DC113" s="131">
        <v>-725353</v>
      </c>
      <c r="DD113" s="131">
        <v>-790905</v>
      </c>
      <c r="DE113" s="131">
        <v>-771868</v>
      </c>
      <c r="DF113" s="131">
        <v>-500570</v>
      </c>
      <c r="DG113" s="131">
        <v>-944802</v>
      </c>
      <c r="DH113" s="131">
        <v>-780470</v>
      </c>
      <c r="DI113" s="131">
        <v>-908199</v>
      </c>
      <c r="DJ113" s="131">
        <v>-729884</v>
      </c>
      <c r="DK113" s="131">
        <v>-758699</v>
      </c>
      <c r="DL113" s="131">
        <v>-756883</v>
      </c>
      <c r="DM113" s="131">
        <v>-709293</v>
      </c>
      <c r="DN113" s="131">
        <v>-628471</v>
      </c>
      <c r="DO113" s="131">
        <v>-698587</v>
      </c>
      <c r="DP113" s="131">
        <v>-785858</v>
      </c>
      <c r="DQ113" s="131">
        <v>-657372</v>
      </c>
      <c r="DR113" s="131">
        <v>-536373</v>
      </c>
      <c r="DS113" s="131">
        <v>-920327</v>
      </c>
      <c r="DT113" s="131">
        <v>-726161</v>
      </c>
      <c r="DU113" s="131">
        <v>-417364</v>
      </c>
      <c r="DV113" s="131">
        <v>-417364</v>
      </c>
      <c r="DW113" s="131">
        <v>-579146</v>
      </c>
      <c r="DX113" s="131">
        <v>-711375</v>
      </c>
      <c r="DY113" s="131">
        <v>-710663</v>
      </c>
      <c r="DZ113" s="131">
        <v>-533219</v>
      </c>
      <c r="EA113" s="131">
        <v>-670545</v>
      </c>
      <c r="EB113" s="131">
        <v>-694391</v>
      </c>
      <c r="EC113" s="131">
        <v>-632286</v>
      </c>
      <c r="ED113" s="131">
        <v>-481377</v>
      </c>
      <c r="EE113" s="131">
        <v>-830850</v>
      </c>
      <c r="EF113" s="131">
        <v>-577582</v>
      </c>
      <c r="EG113" s="131">
        <v>-807146</v>
      </c>
      <c r="EH113" s="131">
        <v>-712716</v>
      </c>
      <c r="EI113" s="131">
        <v>-606041</v>
      </c>
      <c r="EJ113" s="131">
        <v>-689845</v>
      </c>
      <c r="EK113" s="131">
        <v>-640356</v>
      </c>
      <c r="EL113" s="131">
        <v>-500056</v>
      </c>
      <c r="EM113" s="131">
        <v>-611246</v>
      </c>
      <c r="EN113" s="131">
        <v>-544926</v>
      </c>
      <c r="EO113" s="131">
        <v>-723937</v>
      </c>
      <c r="EP113" s="131">
        <v>-519794</v>
      </c>
      <c r="EQ113" s="131">
        <v>-756372</v>
      </c>
      <c r="ER113" s="131">
        <v>-585716</v>
      </c>
      <c r="ES113" s="131">
        <v>-716794</v>
      </c>
      <c r="ET113" s="131">
        <v>-659801</v>
      </c>
      <c r="EU113" s="131">
        <v>-595737</v>
      </c>
      <c r="EV113" s="131">
        <v>-615911</v>
      </c>
      <c r="EW113" s="131">
        <v>-592513</v>
      </c>
      <c r="EX113" s="131">
        <v>-496564</v>
      </c>
      <c r="EY113" s="131">
        <v>-689796</v>
      </c>
      <c r="EZ113" s="131">
        <v>-580459</v>
      </c>
      <c r="FA113" s="131">
        <v>-545470</v>
      </c>
      <c r="FB113" s="131">
        <v>-477101</v>
      </c>
      <c r="FC113" s="131">
        <v>-746773</v>
      </c>
      <c r="FD113" s="131">
        <v>-581219</v>
      </c>
      <c r="FE113" s="131">
        <v>-774378</v>
      </c>
      <c r="FF113" s="131">
        <v>-572733</v>
      </c>
      <c r="FG113" s="131">
        <v>-564302</v>
      </c>
      <c r="FH113" s="131">
        <v>-701907</v>
      </c>
      <c r="FI113" s="131">
        <v>-476614</v>
      </c>
      <c r="FJ113" s="131">
        <v>-469546</v>
      </c>
      <c r="FK113" s="131">
        <v>-658645</v>
      </c>
      <c r="FL113" s="131">
        <v>-566041</v>
      </c>
      <c r="FM113" s="131">
        <v>-541366</v>
      </c>
      <c r="FN113" s="131">
        <v>-462674</v>
      </c>
      <c r="FO113" s="131">
        <v>-687634</v>
      </c>
      <c r="FP113" s="131">
        <v>-660649</v>
      </c>
      <c r="FQ113" s="131">
        <v>-682542</v>
      </c>
      <c r="FR113" s="131">
        <v>-580023</v>
      </c>
      <c r="FS113" s="131">
        <v>-1187826</v>
      </c>
      <c r="FT113" s="131">
        <v>-1149442</v>
      </c>
      <c r="FU113" s="131">
        <v>-1067690</v>
      </c>
      <c r="FV113" s="131">
        <v>-914934</v>
      </c>
      <c r="FW113" s="131">
        <v>-989754</v>
      </c>
      <c r="FX113" s="131">
        <v>-1056448</v>
      </c>
      <c r="FY113" s="131">
        <v>-908904</v>
      </c>
      <c r="FZ113" s="131">
        <v>-673784</v>
      </c>
      <c r="GA113" s="131">
        <v>-1459208</v>
      </c>
      <c r="GB113" s="131">
        <v>-1047168</v>
      </c>
      <c r="GC113" s="131">
        <v>-1248268</v>
      </c>
      <c r="GD113" s="131">
        <v>-1050318</v>
      </c>
      <c r="GE113" s="131">
        <v>-1101542</v>
      </c>
      <c r="GF113" s="131">
        <v>-960892</v>
      </c>
      <c r="GG113" s="131">
        <v>-921122</v>
      </c>
      <c r="GH113" s="131">
        <v>-864112</v>
      </c>
      <c r="GI113" s="131">
        <v>-900652</v>
      </c>
      <c r="GJ113" s="131">
        <v>-951002</v>
      </c>
      <c r="GK113" s="131">
        <v>-691914</v>
      </c>
      <c r="GL113" s="131">
        <v>-633658</v>
      </c>
      <c r="GM113" s="131">
        <v>-1322028</v>
      </c>
      <c r="GN113" s="131">
        <v>-1088120</v>
      </c>
      <c r="GO113" s="131">
        <v>-1156995</v>
      </c>
      <c r="GP113" s="131">
        <v>-1128380</v>
      </c>
      <c r="GQ113" s="131">
        <v>-836565</v>
      </c>
      <c r="GR113" s="131">
        <v>-1059121</v>
      </c>
      <c r="GS113" s="131">
        <v>-1027284</v>
      </c>
    </row>
    <row r="114" spans="1:201" s="130" customFormat="1" ht="14.4" thickBot="1" x14ac:dyDescent="0.35">
      <c r="A114" s="132"/>
      <c r="B114" s="133" t="s">
        <v>1619</v>
      </c>
      <c r="C114" s="131">
        <v>-103284</v>
      </c>
      <c r="D114" s="131">
        <v>-126814</v>
      </c>
      <c r="E114" s="131">
        <v>-124308</v>
      </c>
      <c r="F114" s="131">
        <v>-103957</v>
      </c>
      <c r="G114" s="131">
        <v>-93582</v>
      </c>
      <c r="H114" s="131">
        <v>-118080</v>
      </c>
      <c r="I114" s="131">
        <v>-95638</v>
      </c>
      <c r="J114" s="131">
        <v>-82296</v>
      </c>
      <c r="K114" s="131">
        <v>-110772</v>
      </c>
      <c r="L114" s="131">
        <v>-106974</v>
      </c>
      <c r="M114" s="131">
        <v>-98770</v>
      </c>
      <c r="N114" s="131">
        <v>-107550</v>
      </c>
      <c r="O114" s="131">
        <v>-113458</v>
      </c>
      <c r="P114" s="131">
        <v>-111456</v>
      </c>
      <c r="Q114" s="131">
        <v>-75636</v>
      </c>
      <c r="R114" s="131">
        <v>-34366</v>
      </c>
      <c r="S114" s="131">
        <v>-32724</v>
      </c>
      <c r="T114" s="131">
        <v>-23940</v>
      </c>
      <c r="U114" s="131">
        <v>-19566</v>
      </c>
      <c r="V114" s="131">
        <v>-17010</v>
      </c>
      <c r="W114" s="131">
        <v>-21870</v>
      </c>
      <c r="X114" s="131">
        <v>-22140</v>
      </c>
      <c r="Y114" s="131">
        <v>-22302</v>
      </c>
      <c r="Z114" s="131">
        <v>-21186</v>
      </c>
      <c r="AA114" s="131">
        <v>-21582</v>
      </c>
      <c r="AB114" s="131">
        <v>-20848</v>
      </c>
      <c r="AC114" s="131">
        <v>-23418</v>
      </c>
      <c r="AD114" s="131">
        <v>-19944</v>
      </c>
      <c r="AE114" s="131">
        <v>-19026</v>
      </c>
      <c r="AF114" s="131">
        <v>-23778</v>
      </c>
      <c r="AG114" s="131">
        <v>-20912</v>
      </c>
      <c r="AH114" s="131">
        <v>-15464</v>
      </c>
      <c r="AI114" s="131">
        <v>-18347</v>
      </c>
      <c r="AJ114" s="131">
        <v>-22734</v>
      </c>
      <c r="AK114" s="131">
        <v>-19692</v>
      </c>
      <c r="AL114" s="131">
        <v>-17662</v>
      </c>
      <c r="AM114" s="131">
        <v>-19876</v>
      </c>
      <c r="AN114" s="131">
        <v>-20484</v>
      </c>
      <c r="AO114" s="131">
        <v>-18274</v>
      </c>
      <c r="AP114" s="131">
        <v>-21708</v>
      </c>
      <c r="AQ114" s="131">
        <v>-18337</v>
      </c>
      <c r="AR114" s="131">
        <v>-18990</v>
      </c>
      <c r="AS114" s="131">
        <v>-21258</v>
      </c>
      <c r="AT114" s="131">
        <v>-15534</v>
      </c>
      <c r="AU114" s="131">
        <v>-22032</v>
      </c>
      <c r="AV114" s="131">
        <v>-24084</v>
      </c>
      <c r="AW114" s="131">
        <v>-20088</v>
      </c>
      <c r="AX114" s="131">
        <v>-21744</v>
      </c>
      <c r="AY114" s="131">
        <v>-23256</v>
      </c>
      <c r="AZ114" s="131">
        <v>-24894</v>
      </c>
      <c r="BA114" s="131">
        <v>-23764</v>
      </c>
      <c r="BB114" s="131">
        <v>-25110</v>
      </c>
      <c r="BC114" s="131">
        <v>-23850</v>
      </c>
      <c r="BD114" s="131">
        <v>-24606</v>
      </c>
      <c r="BE114" s="131">
        <v>-24912</v>
      </c>
      <c r="BF114" s="131">
        <v>-18252</v>
      </c>
      <c r="BG114" s="131">
        <v>-27450</v>
      </c>
      <c r="BH114" s="131">
        <v>-27648</v>
      </c>
      <c r="BI114" s="131">
        <v>-23094</v>
      </c>
      <c r="BJ114" s="131">
        <v>-25956</v>
      </c>
      <c r="BK114" s="131">
        <v>-20898</v>
      </c>
      <c r="BL114" s="131">
        <v>-27054</v>
      </c>
      <c r="BM114" s="131">
        <v>-31554</v>
      </c>
      <c r="BN114" s="131">
        <v>-27846</v>
      </c>
      <c r="BO114" s="131">
        <v>-23598</v>
      </c>
      <c r="BP114" s="131">
        <v>-29646</v>
      </c>
      <c r="BQ114" s="131">
        <v>-26820</v>
      </c>
      <c r="BR114" s="131">
        <v>-17064</v>
      </c>
      <c r="BS114" s="131">
        <v>-25596</v>
      </c>
      <c r="BT114" s="131">
        <v>-26136</v>
      </c>
      <c r="BU114" s="131">
        <v>-23832</v>
      </c>
      <c r="BV114" s="131">
        <v>-23346</v>
      </c>
      <c r="BW114" s="131">
        <v>-21240</v>
      </c>
      <c r="BX114" s="131">
        <v>-22050</v>
      </c>
      <c r="BY114" s="131">
        <v>-25164</v>
      </c>
      <c r="BZ114" s="131">
        <v>-19764</v>
      </c>
      <c r="CA114" s="131">
        <v>-18000</v>
      </c>
      <c r="CB114" s="131">
        <v>-18738</v>
      </c>
      <c r="CC114" s="131">
        <v>-15570</v>
      </c>
      <c r="CD114" s="131">
        <v>-12096</v>
      </c>
      <c r="CE114" s="131">
        <v>-17406</v>
      </c>
      <c r="CF114" s="131">
        <v>-16686</v>
      </c>
      <c r="CG114" s="131">
        <v>-17455</v>
      </c>
      <c r="CH114" s="131">
        <v>-15210</v>
      </c>
      <c r="CI114" s="131">
        <v>-17694</v>
      </c>
      <c r="CJ114" s="131">
        <v>-16776</v>
      </c>
      <c r="CK114" s="131">
        <v>-20682</v>
      </c>
      <c r="CL114" s="131">
        <v>-15642</v>
      </c>
      <c r="CM114" s="131">
        <v>-17982</v>
      </c>
      <c r="CN114" s="131">
        <v>-17676</v>
      </c>
      <c r="CO114" s="131">
        <v>-14292</v>
      </c>
      <c r="CP114" s="131">
        <v>-13230</v>
      </c>
      <c r="CQ114" s="131">
        <v>-16722</v>
      </c>
      <c r="CR114" s="131">
        <v>-18756</v>
      </c>
      <c r="CS114" s="131">
        <v>-18918</v>
      </c>
      <c r="CT114" s="131">
        <v>-16668</v>
      </c>
      <c r="CU114" s="131">
        <v>-18468</v>
      </c>
      <c r="CV114" s="131">
        <v>-20052</v>
      </c>
      <c r="CW114" s="131">
        <v>-21564</v>
      </c>
      <c r="CX114" s="131">
        <v>-19242</v>
      </c>
      <c r="CY114" s="131">
        <v>-17838</v>
      </c>
      <c r="CZ114" s="131">
        <v>-20718</v>
      </c>
      <c r="DA114" s="131">
        <v>-19890</v>
      </c>
      <c r="DB114" s="131">
        <v>-14616</v>
      </c>
      <c r="DC114" s="131">
        <v>-17820</v>
      </c>
      <c r="DD114" s="131">
        <v>-19818</v>
      </c>
      <c r="DE114" s="131">
        <v>-22140</v>
      </c>
      <c r="DF114" s="131">
        <v>-16650</v>
      </c>
      <c r="DG114" s="131">
        <v>-18432</v>
      </c>
      <c r="DH114" s="131">
        <v>-19332</v>
      </c>
      <c r="DI114" s="131">
        <v>-21690</v>
      </c>
      <c r="DJ114" s="131">
        <v>-20412</v>
      </c>
      <c r="DK114" s="131">
        <v>-19620</v>
      </c>
      <c r="DL114" s="131">
        <v>-19782</v>
      </c>
      <c r="DM114" s="131">
        <v>-20880</v>
      </c>
      <c r="DN114" s="131">
        <v>-12672</v>
      </c>
      <c r="DO114" s="131">
        <v>-20448</v>
      </c>
      <c r="DP114" s="131">
        <v>-23760</v>
      </c>
      <c r="DQ114" s="131">
        <v>-21600</v>
      </c>
      <c r="DR114" s="131">
        <v>-20358</v>
      </c>
      <c r="DS114" s="131">
        <v>-24498</v>
      </c>
      <c r="DT114" s="131">
        <v>-22824</v>
      </c>
      <c r="DU114" s="131">
        <v>-5796</v>
      </c>
      <c r="DV114" s="131">
        <v>-5796</v>
      </c>
      <c r="DW114" s="131">
        <v>-13608</v>
      </c>
      <c r="DX114" s="131">
        <v>-21672</v>
      </c>
      <c r="DY114" s="131">
        <v>-19584</v>
      </c>
      <c r="DZ114" s="131">
        <v>-13698</v>
      </c>
      <c r="EA114" s="131">
        <v>-22428</v>
      </c>
      <c r="EB114" s="131">
        <v>-27384</v>
      </c>
      <c r="EC114" s="131">
        <v>-28608</v>
      </c>
      <c r="ED114" s="131">
        <v>-28056</v>
      </c>
      <c r="EE114" s="131">
        <v>-27024</v>
      </c>
      <c r="EF114" s="131">
        <v>-28656</v>
      </c>
      <c r="EG114" s="131">
        <v>-33672</v>
      </c>
      <c r="EH114" s="131">
        <v>-28296</v>
      </c>
      <c r="EI114" s="131">
        <v>-26328</v>
      </c>
      <c r="EJ114" s="131">
        <v>-32352</v>
      </c>
      <c r="EK114" s="131">
        <v>-25440</v>
      </c>
      <c r="EL114" s="131">
        <v>-19944</v>
      </c>
      <c r="EM114" s="131">
        <v>-30720</v>
      </c>
      <c r="EN114" s="131">
        <v>-29256</v>
      </c>
      <c r="EO114" s="131">
        <v>-27840</v>
      </c>
      <c r="EP114" s="131">
        <v>-27720</v>
      </c>
      <c r="EQ114" s="131">
        <v>-32040</v>
      </c>
      <c r="ER114" s="131">
        <v>-28272</v>
      </c>
      <c r="ES114" s="131">
        <v>-38112</v>
      </c>
      <c r="ET114" s="131">
        <v>-29904</v>
      </c>
      <c r="EU114" s="131">
        <v>-33528</v>
      </c>
      <c r="EV114" s="131">
        <v>-31392</v>
      </c>
      <c r="EW114" s="131">
        <v>-25104</v>
      </c>
      <c r="EX114" s="131">
        <v>-21312</v>
      </c>
      <c r="EY114" s="131">
        <v>-32352</v>
      </c>
      <c r="EZ114" s="131">
        <v>-32784</v>
      </c>
      <c r="FA114" s="131">
        <v>-31800</v>
      </c>
      <c r="FB114" s="131">
        <v>-29016</v>
      </c>
      <c r="FC114" s="131">
        <v>-38664</v>
      </c>
      <c r="FD114" s="131">
        <v>-32856</v>
      </c>
      <c r="FE114" s="131">
        <v>-39864</v>
      </c>
      <c r="FF114" s="131">
        <v>-31584</v>
      </c>
      <c r="FG114" s="131">
        <v>-32256</v>
      </c>
      <c r="FH114" s="131">
        <v>-39216</v>
      </c>
      <c r="FI114" s="131">
        <v>-29160</v>
      </c>
      <c r="FJ114" s="131">
        <v>-24024</v>
      </c>
      <c r="FK114" s="131">
        <v>-36576</v>
      </c>
      <c r="FL114" s="131">
        <v>-38472</v>
      </c>
      <c r="FM114" s="131">
        <v>-40152</v>
      </c>
      <c r="FN114" s="131">
        <v>-33552</v>
      </c>
      <c r="FO114" s="131">
        <v>-39936</v>
      </c>
      <c r="FP114" s="131">
        <v>-42792</v>
      </c>
      <c r="FQ114" s="131">
        <v>-43320</v>
      </c>
      <c r="FR114" s="131">
        <v>-41112</v>
      </c>
      <c r="FS114" s="131">
        <v>-38040</v>
      </c>
      <c r="FT114" s="131">
        <v>-40200</v>
      </c>
      <c r="FU114" s="131">
        <v>-38448</v>
      </c>
      <c r="FV114" s="131">
        <v>-25608</v>
      </c>
      <c r="FW114" s="131">
        <v>-42360</v>
      </c>
      <c r="FX114" s="131">
        <v>-43272</v>
      </c>
      <c r="FY114" s="131">
        <v>-40752</v>
      </c>
      <c r="FZ114" s="131">
        <v>-39408</v>
      </c>
      <c r="GA114" s="131">
        <v>-45168</v>
      </c>
      <c r="GB114" s="131">
        <v>-43248</v>
      </c>
      <c r="GC114" s="131">
        <v>-49608</v>
      </c>
      <c r="GD114" s="131">
        <v>-46824</v>
      </c>
      <c r="GE114" s="131">
        <v>-45336</v>
      </c>
      <c r="GF114" s="131">
        <v>-45168</v>
      </c>
      <c r="GG114" s="131">
        <v>-41064</v>
      </c>
      <c r="GH114" s="131">
        <v>-28416</v>
      </c>
      <c r="GI114" s="131">
        <v>-46704</v>
      </c>
      <c r="GJ114" s="131">
        <v>-50568</v>
      </c>
      <c r="GK114" s="131">
        <v>-44928</v>
      </c>
      <c r="GL114" s="131">
        <v>-51144</v>
      </c>
      <c r="GM114" s="131">
        <v>-48528</v>
      </c>
      <c r="GN114" s="131">
        <v>-49392</v>
      </c>
      <c r="GO114" s="131">
        <v>-58416</v>
      </c>
      <c r="GP114" s="131">
        <v>-59864</v>
      </c>
      <c r="GQ114" s="131">
        <v>-55424</v>
      </c>
      <c r="GR114" s="131">
        <v>-70016</v>
      </c>
      <c r="GS114" s="131">
        <v>-59456</v>
      </c>
    </row>
    <row r="115" spans="1:201" s="130" customFormat="1" ht="14.4" thickBot="1" x14ac:dyDescent="0.35">
      <c r="A115" s="132"/>
      <c r="B115" s="102" t="s">
        <v>69</v>
      </c>
      <c r="C115" s="117">
        <v>46983345</v>
      </c>
      <c r="D115" s="117">
        <v>48135611</v>
      </c>
      <c r="E115" s="117">
        <v>58612846</v>
      </c>
      <c r="F115" s="117">
        <v>50639300</v>
      </c>
      <c r="G115" s="117">
        <v>45994645</v>
      </c>
      <c r="H115" s="117">
        <v>57058763</v>
      </c>
      <c r="I115" s="117">
        <v>48898716</v>
      </c>
      <c r="J115" s="117">
        <v>42202492</v>
      </c>
      <c r="K115" s="117">
        <v>49775213</v>
      </c>
      <c r="L115" s="117">
        <v>49287458</v>
      </c>
      <c r="M115" s="117">
        <v>46881054</v>
      </c>
      <c r="N115" s="117">
        <v>50057564</v>
      </c>
      <c r="O115" s="117">
        <v>49878527</v>
      </c>
      <c r="P115" s="117">
        <v>49216736</v>
      </c>
      <c r="Q115" s="117">
        <v>55428865</v>
      </c>
      <c r="R115" s="117">
        <v>48380068</v>
      </c>
      <c r="S115" s="117">
        <v>55053461</v>
      </c>
      <c r="T115" s="117">
        <v>49729764</v>
      </c>
      <c r="U115" s="117">
        <v>46053473</v>
      </c>
      <c r="V115" s="117">
        <v>41696333</v>
      </c>
      <c r="W115" s="117">
        <v>49412975</v>
      </c>
      <c r="X115" s="117">
        <v>48671252</v>
      </c>
      <c r="Y115" s="117">
        <v>48911066</v>
      </c>
      <c r="Z115" s="117">
        <v>49802463</v>
      </c>
      <c r="AA115" s="117">
        <v>51370149</v>
      </c>
      <c r="AB115" s="117">
        <v>48338317</v>
      </c>
      <c r="AC115" s="117">
        <v>52512306</v>
      </c>
      <c r="AD115" s="117">
        <v>47102133</v>
      </c>
      <c r="AE115" s="117">
        <v>46113890</v>
      </c>
      <c r="AF115" s="117">
        <v>52033833</v>
      </c>
      <c r="AG115" s="117">
        <v>49338952</v>
      </c>
      <c r="AH115" s="117">
        <v>40058094</v>
      </c>
      <c r="AI115" s="117">
        <v>44135586</v>
      </c>
      <c r="AJ115" s="117">
        <v>52648532</v>
      </c>
      <c r="AK115" s="117">
        <v>47320287</v>
      </c>
      <c r="AL115" s="117">
        <v>44241507</v>
      </c>
      <c r="AM115" s="117">
        <v>49688389</v>
      </c>
      <c r="AN115" s="117">
        <v>47931716</v>
      </c>
      <c r="AO115" s="117">
        <v>47296685</v>
      </c>
      <c r="AP115" s="117">
        <v>48901020</v>
      </c>
      <c r="AQ115" s="117">
        <v>44789054</v>
      </c>
      <c r="AR115" s="117">
        <v>48988556</v>
      </c>
      <c r="AS115" s="117">
        <v>49778083</v>
      </c>
      <c r="AT115" s="117">
        <v>35849404</v>
      </c>
      <c r="AU115" s="117">
        <v>45750186</v>
      </c>
      <c r="AV115" s="117">
        <v>48987049</v>
      </c>
      <c r="AW115" s="117">
        <v>42722782</v>
      </c>
      <c r="AX115" s="117">
        <v>46136273</v>
      </c>
      <c r="AY115" s="117">
        <v>49000526</v>
      </c>
      <c r="AZ115" s="117">
        <v>46975794</v>
      </c>
      <c r="BA115" s="117">
        <v>47854703</v>
      </c>
      <c r="BB115" s="117">
        <v>47098629</v>
      </c>
      <c r="BC115" s="117">
        <v>43008657</v>
      </c>
      <c r="BD115" s="117">
        <v>46590100</v>
      </c>
      <c r="BE115" s="117">
        <v>52045126</v>
      </c>
      <c r="BF115" s="117">
        <v>34722335</v>
      </c>
      <c r="BG115" s="117">
        <v>46663830</v>
      </c>
      <c r="BH115" s="117">
        <v>51716159</v>
      </c>
      <c r="BI115" s="117">
        <v>42134911</v>
      </c>
      <c r="BJ115" s="117">
        <v>50534060</v>
      </c>
      <c r="BK115" s="117">
        <v>51750054</v>
      </c>
      <c r="BL115" s="117">
        <v>46691627</v>
      </c>
      <c r="BM115" s="117">
        <v>50420316</v>
      </c>
      <c r="BN115" s="117">
        <v>56921178</v>
      </c>
      <c r="BO115" s="117">
        <v>39449909</v>
      </c>
      <c r="BP115" s="117">
        <v>50987543</v>
      </c>
      <c r="BQ115" s="117">
        <v>53098888</v>
      </c>
      <c r="BR115" s="117">
        <v>36146141</v>
      </c>
      <c r="BS115" s="117">
        <v>46125817</v>
      </c>
      <c r="BT115" s="117">
        <v>53587530</v>
      </c>
      <c r="BU115" s="117">
        <v>43443811</v>
      </c>
      <c r="BV115" s="117">
        <v>45816288</v>
      </c>
      <c r="BW115" s="117">
        <v>53497922</v>
      </c>
      <c r="BX115" s="117">
        <v>45463236</v>
      </c>
      <c r="BY115" s="117">
        <v>47574424</v>
      </c>
      <c r="BZ115" s="117">
        <v>54614093</v>
      </c>
      <c r="CA115" s="117">
        <v>44904891</v>
      </c>
      <c r="CB115" s="117">
        <v>48573795</v>
      </c>
      <c r="CC115" s="117">
        <v>49361494</v>
      </c>
      <c r="CD115" s="117">
        <v>35990269</v>
      </c>
      <c r="CE115" s="117">
        <v>43962158</v>
      </c>
      <c r="CF115" s="117">
        <v>50820502</v>
      </c>
      <c r="CG115" s="117">
        <v>43609821</v>
      </c>
      <c r="CH115" s="117">
        <v>45020521</v>
      </c>
      <c r="CI115" s="117">
        <v>56173752</v>
      </c>
      <c r="CJ115" s="117">
        <v>41176149</v>
      </c>
      <c r="CK115" s="117">
        <v>48425029</v>
      </c>
      <c r="CL115" s="117">
        <v>50354979</v>
      </c>
      <c r="CM115" s="117">
        <v>43308061</v>
      </c>
      <c r="CN115" s="117">
        <v>46433104</v>
      </c>
      <c r="CO115" s="117">
        <v>49279422</v>
      </c>
      <c r="CP115" s="117">
        <v>37004028</v>
      </c>
      <c r="CQ115" s="117">
        <v>42999950</v>
      </c>
      <c r="CR115" s="117">
        <v>54100918</v>
      </c>
      <c r="CS115" s="117">
        <v>44464529</v>
      </c>
      <c r="CT115" s="117">
        <v>41616582</v>
      </c>
      <c r="CU115" s="117">
        <v>49491370</v>
      </c>
      <c r="CV115" s="117">
        <v>44387606</v>
      </c>
      <c r="CW115" s="117">
        <v>45609724</v>
      </c>
      <c r="CX115" s="117">
        <v>44248520</v>
      </c>
      <c r="CY115" s="117">
        <v>40489858</v>
      </c>
      <c r="CZ115" s="117">
        <v>46285858</v>
      </c>
      <c r="DA115" s="117">
        <v>42735929</v>
      </c>
      <c r="DB115" s="117">
        <v>34777522</v>
      </c>
      <c r="DC115" s="117">
        <v>39690588</v>
      </c>
      <c r="DD115" s="117">
        <v>46615796</v>
      </c>
      <c r="DE115" s="117">
        <v>42908663</v>
      </c>
      <c r="DF115" s="117">
        <v>39499431</v>
      </c>
      <c r="DG115" s="117">
        <v>44437216</v>
      </c>
      <c r="DH115" s="117">
        <v>41979264</v>
      </c>
      <c r="DI115" s="117">
        <v>43185687</v>
      </c>
      <c r="DJ115" s="117">
        <v>43489678</v>
      </c>
      <c r="DK115" s="117">
        <v>40793997</v>
      </c>
      <c r="DL115" s="117">
        <v>41599154</v>
      </c>
      <c r="DM115" s="117">
        <v>44225210</v>
      </c>
      <c r="DN115" s="117">
        <v>31758612</v>
      </c>
      <c r="DO115" s="117">
        <v>40098908</v>
      </c>
      <c r="DP115" s="117">
        <v>44493149</v>
      </c>
      <c r="DQ115" s="117">
        <v>39403359</v>
      </c>
      <c r="DR115" s="117">
        <v>41092442</v>
      </c>
      <c r="DS115" s="117">
        <v>43643228</v>
      </c>
      <c r="DT115" s="117">
        <v>41258858</v>
      </c>
      <c r="DU115" s="117">
        <v>21674988</v>
      </c>
      <c r="DV115" s="117">
        <v>21674988</v>
      </c>
      <c r="DW115" s="117">
        <v>29062416</v>
      </c>
      <c r="DX115" s="117">
        <v>41873097</v>
      </c>
      <c r="DY115" s="117">
        <v>39529141</v>
      </c>
      <c r="DZ115" s="117">
        <v>31070621</v>
      </c>
      <c r="EA115" s="117">
        <v>40871489</v>
      </c>
      <c r="EB115" s="117">
        <v>40041309</v>
      </c>
      <c r="EC115" s="117">
        <v>38779688</v>
      </c>
      <c r="ED115" s="117">
        <v>40057111</v>
      </c>
      <c r="EE115" s="117">
        <v>40344965</v>
      </c>
      <c r="EF115" s="117">
        <v>39508919</v>
      </c>
      <c r="EG115" s="117">
        <v>43137740</v>
      </c>
      <c r="EH115" s="117">
        <v>41831294</v>
      </c>
      <c r="EI115" s="117">
        <v>37397824</v>
      </c>
      <c r="EJ115" s="117">
        <v>44422424</v>
      </c>
      <c r="EK115" s="117">
        <v>37395657</v>
      </c>
      <c r="EL115" s="117">
        <v>30807333</v>
      </c>
      <c r="EM115" s="117">
        <v>39588091</v>
      </c>
      <c r="EN115" s="117">
        <v>38558493</v>
      </c>
      <c r="EO115" s="117">
        <v>37791120</v>
      </c>
      <c r="EP115" s="117">
        <v>41197414</v>
      </c>
      <c r="EQ115" s="117">
        <v>39757858</v>
      </c>
      <c r="ER115" s="117">
        <v>37090679</v>
      </c>
      <c r="ES115" s="117">
        <v>40714656</v>
      </c>
      <c r="ET115" s="117">
        <v>36473974</v>
      </c>
      <c r="EU115" s="117">
        <v>41394706</v>
      </c>
      <c r="EV115" s="117">
        <v>42082120</v>
      </c>
      <c r="EW115" s="117">
        <v>36126026</v>
      </c>
      <c r="EX115" s="117">
        <v>31694262</v>
      </c>
      <c r="EY115" s="117">
        <v>39717337</v>
      </c>
      <c r="EZ115" s="117">
        <v>38376843</v>
      </c>
      <c r="FA115" s="117">
        <v>38056085</v>
      </c>
      <c r="FB115" s="117">
        <v>39160043</v>
      </c>
      <c r="FC115" s="117">
        <v>42174166</v>
      </c>
      <c r="FD115" s="117">
        <v>37817387</v>
      </c>
      <c r="FE115" s="117">
        <v>41683975</v>
      </c>
      <c r="FF115" s="117">
        <v>36300270</v>
      </c>
      <c r="FG115" s="117">
        <v>37785495</v>
      </c>
      <c r="FH115" s="117">
        <v>45338935</v>
      </c>
      <c r="FI115" s="117">
        <v>36193557</v>
      </c>
      <c r="FJ115" s="117">
        <v>30774345</v>
      </c>
      <c r="FK115" s="117">
        <v>37125311</v>
      </c>
      <c r="FL115" s="117">
        <v>40254565</v>
      </c>
      <c r="FM115" s="117">
        <v>38401924</v>
      </c>
      <c r="FN115" s="117">
        <v>38132958</v>
      </c>
      <c r="FO115" s="117">
        <v>40955412.609999992</v>
      </c>
      <c r="FP115" s="117">
        <v>39912080.07</v>
      </c>
      <c r="FQ115" s="117">
        <v>36831544.259999998</v>
      </c>
      <c r="FR115" s="117">
        <v>33146332.930000003</v>
      </c>
      <c r="FS115" s="117">
        <v>40011365.979999997</v>
      </c>
      <c r="FT115" s="117">
        <v>40690778.200000003</v>
      </c>
      <c r="FU115" s="117">
        <v>40417290.609999999</v>
      </c>
      <c r="FV115" s="117">
        <v>27740626.859999996</v>
      </c>
      <c r="FW115" s="117">
        <v>36482852.160000004</v>
      </c>
      <c r="FX115" s="117">
        <v>39505052.759999998</v>
      </c>
      <c r="FY115" s="117">
        <v>35349044.960000001</v>
      </c>
      <c r="FZ115" s="117">
        <v>38388681.869999997</v>
      </c>
      <c r="GA115" s="117">
        <v>41085541.670000002</v>
      </c>
      <c r="GB115" s="117">
        <v>38087932.289999999</v>
      </c>
      <c r="GC115" s="117">
        <v>38338551.510000005</v>
      </c>
      <c r="GD115" s="117">
        <v>31611662.729999997</v>
      </c>
      <c r="GE115" s="117">
        <v>45531242.039999992</v>
      </c>
      <c r="GF115" s="117">
        <v>40566353.359999999</v>
      </c>
      <c r="GG115" s="117">
        <v>39557529.890000001</v>
      </c>
      <c r="GH115" s="117">
        <v>27793022.07</v>
      </c>
      <c r="GI115" s="117">
        <v>38968800.059999995</v>
      </c>
      <c r="GJ115" s="117">
        <v>41218807.050000004</v>
      </c>
      <c r="GK115" s="117">
        <v>35541651.489999995</v>
      </c>
      <c r="GL115" s="117">
        <v>40296891.830000006</v>
      </c>
      <c r="GM115" s="117">
        <v>35699606.199999996</v>
      </c>
      <c r="GN115" s="117">
        <v>39240768.079999998</v>
      </c>
      <c r="GO115" s="117">
        <v>42647283.550000004</v>
      </c>
      <c r="GP115" s="117">
        <v>38439969.270000003</v>
      </c>
      <c r="GQ115" s="117">
        <v>32647403.120000001</v>
      </c>
      <c r="GR115" s="117">
        <v>42416807.460000001</v>
      </c>
      <c r="GS115" s="117">
        <v>37345367.219999999</v>
      </c>
    </row>
    <row r="116" spans="1:201" s="130" customFormat="1" x14ac:dyDescent="0.3">
      <c r="A116" s="132"/>
      <c r="B116" s="147"/>
      <c r="C116" s="148"/>
      <c r="D116" s="148"/>
      <c r="E116" s="148"/>
      <c r="F116" s="148"/>
      <c r="G116" s="148"/>
      <c r="H116" s="148"/>
      <c r="I116" s="148"/>
      <c r="J116" s="148"/>
      <c r="K116" s="148"/>
      <c r="L116" s="148"/>
      <c r="M116" s="148"/>
      <c r="N116" s="148"/>
      <c r="O116" s="148"/>
      <c r="P116" s="148"/>
      <c r="Q116" s="148"/>
      <c r="R116" s="148"/>
      <c r="S116" s="148"/>
      <c r="T116" s="148"/>
      <c r="U116" s="148"/>
      <c r="V116" s="148"/>
      <c r="W116" s="148"/>
      <c r="X116" s="148"/>
      <c r="Y116" s="148"/>
      <c r="Z116" s="148"/>
      <c r="AA116" s="148"/>
      <c r="AB116" s="148"/>
      <c r="AC116" s="148"/>
      <c r="AD116" s="148"/>
      <c r="AE116" s="148"/>
      <c r="AF116" s="148"/>
      <c r="AG116" s="148"/>
      <c r="AH116" s="148"/>
      <c r="AI116" s="148"/>
      <c r="AJ116" s="148"/>
      <c r="AK116" s="148"/>
      <c r="AL116" s="148"/>
      <c r="AM116" s="148"/>
      <c r="AN116" s="148"/>
      <c r="AO116" s="148"/>
      <c r="AP116" s="148"/>
      <c r="AQ116" s="148"/>
      <c r="AR116" s="148"/>
      <c r="AS116" s="148"/>
      <c r="AT116" s="148"/>
      <c r="AU116" s="148"/>
      <c r="AV116" s="148"/>
      <c r="AW116" s="148"/>
      <c r="AX116" s="148"/>
      <c r="AY116" s="148"/>
      <c r="AZ116" s="148"/>
      <c r="BA116" s="148"/>
      <c r="BB116" s="148"/>
      <c r="BC116" s="148"/>
      <c r="BD116" s="148"/>
      <c r="BE116" s="148"/>
      <c r="BF116" s="148"/>
      <c r="BG116" s="148"/>
      <c r="BH116" s="148"/>
      <c r="BI116" s="148"/>
      <c r="BJ116" s="148"/>
      <c r="BK116" s="148"/>
      <c r="BL116" s="148"/>
      <c r="BM116" s="148"/>
      <c r="BN116" s="148"/>
      <c r="BO116" s="148"/>
      <c r="BP116" s="148"/>
      <c r="BQ116" s="148"/>
      <c r="BR116" s="148"/>
      <c r="BS116" s="148"/>
      <c r="BT116" s="148"/>
      <c r="BU116" s="148"/>
      <c r="BV116" s="148"/>
      <c r="BW116" s="148"/>
      <c r="BX116" s="148"/>
      <c r="BY116" s="148"/>
      <c r="BZ116" s="148"/>
      <c r="CA116" s="148"/>
      <c r="CB116" s="148"/>
      <c r="CC116" s="148"/>
      <c r="CD116" s="148"/>
      <c r="CE116" s="148"/>
      <c r="CF116" s="148"/>
      <c r="CG116" s="148"/>
      <c r="CH116" s="148"/>
      <c r="CI116" s="148"/>
      <c r="CJ116" s="148"/>
      <c r="CK116" s="148"/>
      <c r="CL116" s="148"/>
      <c r="CM116" s="148"/>
      <c r="CN116" s="148"/>
      <c r="CO116" s="148"/>
      <c r="CP116" s="148"/>
      <c r="CQ116" s="148"/>
      <c r="CR116" s="148"/>
      <c r="CS116" s="148"/>
      <c r="CT116" s="148"/>
      <c r="CU116" s="148"/>
      <c r="CV116" s="148"/>
      <c r="CW116" s="148"/>
      <c r="CX116" s="148"/>
      <c r="CY116" s="148"/>
      <c r="CZ116" s="148"/>
      <c r="DA116" s="148"/>
      <c r="DB116" s="148"/>
      <c r="DC116" s="148"/>
      <c r="DD116" s="148"/>
      <c r="DE116" s="148"/>
      <c r="DF116" s="148"/>
      <c r="DG116" s="148"/>
      <c r="DH116" s="148"/>
      <c r="DI116" s="148"/>
      <c r="DJ116" s="148"/>
      <c r="DK116" s="148"/>
      <c r="DL116" s="148"/>
      <c r="DM116" s="148"/>
      <c r="DN116" s="148"/>
      <c r="DO116" s="148"/>
      <c r="DP116" s="148"/>
      <c r="DQ116" s="148"/>
      <c r="DR116" s="148"/>
      <c r="DS116" s="148"/>
      <c r="DT116" s="148"/>
      <c r="DU116" s="148"/>
      <c r="DV116" s="148"/>
      <c r="DW116" s="148"/>
      <c r="DX116" s="148"/>
      <c r="DY116" s="148"/>
      <c r="DZ116" s="148"/>
      <c r="EA116" s="148"/>
      <c r="EB116" s="148"/>
      <c r="EC116" s="148"/>
      <c r="ED116" s="148"/>
      <c r="EE116" s="148"/>
      <c r="EF116" s="148"/>
      <c r="EG116" s="148"/>
      <c r="EH116" s="148"/>
      <c r="EI116" s="148"/>
      <c r="EJ116" s="148"/>
      <c r="EK116" s="148"/>
      <c r="EL116" s="148"/>
      <c r="EM116" s="148"/>
      <c r="EN116" s="148"/>
      <c r="EO116" s="148"/>
      <c r="EP116" s="148"/>
      <c r="EQ116" s="148"/>
      <c r="ER116" s="148"/>
      <c r="ES116" s="148"/>
      <c r="ET116" s="148"/>
      <c r="EU116" s="148"/>
      <c r="EV116" s="148"/>
      <c r="EW116" s="148"/>
      <c r="EX116" s="148"/>
      <c r="EY116" s="148"/>
      <c r="EZ116" s="148"/>
      <c r="FA116" s="148"/>
      <c r="FB116" s="148"/>
      <c r="FC116" s="148"/>
      <c r="FD116" s="148"/>
      <c r="FE116" s="148"/>
      <c r="FF116" s="148"/>
      <c r="FG116" s="148"/>
      <c r="FH116" s="148"/>
      <c r="FI116" s="148"/>
      <c r="FJ116" s="148"/>
      <c r="FK116" s="148"/>
      <c r="FL116" s="148"/>
      <c r="FM116" s="148"/>
      <c r="FN116" s="148"/>
      <c r="FO116" s="148"/>
      <c r="FP116" s="148"/>
      <c r="FQ116" s="148"/>
      <c r="FR116" s="148"/>
      <c r="FS116" s="148"/>
      <c r="FT116" s="148"/>
      <c r="FU116" s="148"/>
      <c r="FV116" s="148"/>
      <c r="FW116" s="148"/>
      <c r="FX116" s="148"/>
      <c r="FY116" s="148"/>
      <c r="FZ116" s="148"/>
      <c r="GA116" s="148"/>
      <c r="GB116" s="148"/>
      <c r="GC116" s="148"/>
      <c r="GD116" s="148"/>
      <c r="GE116" s="148"/>
      <c r="GF116" s="148"/>
      <c r="GG116" s="148"/>
      <c r="GH116" s="148"/>
      <c r="GI116" s="148"/>
      <c r="GJ116" s="148"/>
      <c r="GK116" s="148"/>
      <c r="GL116" s="148"/>
      <c r="GM116" s="148"/>
      <c r="GN116" s="148"/>
      <c r="GO116" s="148"/>
      <c r="GP116" s="148"/>
      <c r="GQ116" s="148"/>
      <c r="GR116" s="148"/>
      <c r="GS116" s="148"/>
    </row>
    <row r="117" spans="1:201" s="130" customFormat="1" x14ac:dyDescent="0.3">
      <c r="A117" s="132"/>
      <c r="B117" s="128" t="s">
        <v>56</v>
      </c>
      <c r="C117" s="149"/>
      <c r="D117" s="149"/>
      <c r="E117" s="149"/>
      <c r="F117" s="149"/>
      <c r="G117" s="149"/>
      <c r="H117" s="149"/>
      <c r="I117" s="149"/>
      <c r="J117" s="149"/>
      <c r="K117" s="149"/>
      <c r="L117" s="149"/>
      <c r="M117" s="149"/>
      <c r="N117" s="149"/>
      <c r="O117" s="149"/>
      <c r="P117" s="149"/>
      <c r="Q117" s="149"/>
      <c r="R117" s="149"/>
      <c r="S117" s="149"/>
      <c r="T117" s="149"/>
      <c r="U117" s="149"/>
      <c r="V117" s="149"/>
      <c r="W117" s="149"/>
      <c r="X117" s="149"/>
      <c r="Y117" s="149"/>
      <c r="Z117" s="149"/>
      <c r="AA117" s="149"/>
      <c r="AB117" s="149"/>
      <c r="AC117" s="149"/>
      <c r="AD117" s="149"/>
      <c r="AE117" s="149"/>
      <c r="AF117" s="149"/>
      <c r="AG117" s="149"/>
      <c r="AH117" s="149"/>
      <c r="AI117" s="149"/>
      <c r="AJ117" s="149"/>
      <c r="AK117" s="149"/>
      <c r="AL117" s="149"/>
      <c r="AM117" s="149"/>
      <c r="AN117" s="149"/>
      <c r="AO117" s="149"/>
      <c r="AP117" s="149"/>
      <c r="AQ117" s="149"/>
      <c r="AR117" s="149"/>
      <c r="AS117" s="149"/>
      <c r="AT117" s="149"/>
      <c r="AU117" s="149"/>
      <c r="AV117" s="149"/>
      <c r="AW117" s="149"/>
      <c r="AX117" s="149"/>
      <c r="AY117" s="149"/>
      <c r="AZ117" s="149"/>
      <c r="BA117" s="149"/>
      <c r="BB117" s="149"/>
      <c r="BC117" s="149"/>
      <c r="BD117" s="149"/>
      <c r="BE117" s="149"/>
      <c r="BF117" s="149"/>
      <c r="BG117" s="149"/>
      <c r="BH117" s="149"/>
      <c r="BI117" s="149"/>
      <c r="BJ117" s="149"/>
      <c r="BK117" s="149"/>
      <c r="BL117" s="149"/>
      <c r="BM117" s="149"/>
      <c r="BN117" s="149"/>
      <c r="BO117" s="149"/>
      <c r="BP117" s="149"/>
      <c r="BQ117" s="149"/>
      <c r="BR117" s="149"/>
      <c r="BS117" s="149"/>
      <c r="BT117" s="149"/>
      <c r="BU117" s="149"/>
      <c r="BV117" s="149"/>
      <c r="BW117" s="149"/>
      <c r="BX117" s="149"/>
      <c r="BY117" s="149"/>
      <c r="BZ117" s="149"/>
      <c r="CA117" s="149"/>
      <c r="CB117" s="149"/>
      <c r="CC117" s="149"/>
      <c r="CD117" s="149"/>
      <c r="CE117" s="149"/>
      <c r="CF117" s="149"/>
      <c r="CG117" s="149"/>
      <c r="CH117" s="149"/>
      <c r="CI117" s="149"/>
      <c r="CJ117" s="149"/>
      <c r="CK117" s="149"/>
      <c r="CL117" s="149"/>
      <c r="CM117" s="149"/>
      <c r="CN117" s="149"/>
      <c r="CO117" s="149"/>
      <c r="CP117" s="149"/>
      <c r="CQ117" s="149"/>
      <c r="CR117" s="149"/>
      <c r="CS117" s="149"/>
      <c r="CT117" s="149"/>
      <c r="CU117" s="149"/>
      <c r="CV117" s="149"/>
      <c r="CW117" s="149"/>
      <c r="CX117" s="149"/>
      <c r="CY117" s="149"/>
      <c r="CZ117" s="149"/>
      <c r="DA117" s="149"/>
      <c r="DB117" s="149"/>
      <c r="DC117" s="149"/>
      <c r="DD117" s="149"/>
      <c r="DE117" s="149"/>
      <c r="DF117" s="149"/>
      <c r="DG117" s="149"/>
      <c r="DH117" s="149"/>
      <c r="DI117" s="149"/>
      <c r="DJ117" s="149"/>
      <c r="DK117" s="149"/>
      <c r="DL117" s="149"/>
      <c r="DM117" s="149"/>
      <c r="DN117" s="149"/>
      <c r="DO117" s="149"/>
      <c r="DP117" s="149"/>
      <c r="DQ117" s="149"/>
      <c r="DR117" s="149"/>
      <c r="DS117" s="149"/>
      <c r="DT117" s="149"/>
      <c r="DU117" s="149"/>
      <c r="DV117" s="149"/>
      <c r="DW117" s="149"/>
      <c r="DX117" s="149"/>
      <c r="DY117" s="149"/>
      <c r="DZ117" s="149"/>
      <c r="EA117" s="149"/>
      <c r="EB117" s="149"/>
      <c r="EC117" s="149"/>
      <c r="ED117" s="149"/>
      <c r="EE117" s="149"/>
      <c r="EF117" s="149"/>
      <c r="EG117" s="149"/>
      <c r="EH117" s="149"/>
      <c r="EI117" s="149"/>
      <c r="EJ117" s="149"/>
      <c r="EK117" s="149"/>
      <c r="EL117" s="149"/>
      <c r="EM117" s="149"/>
      <c r="EN117" s="149"/>
      <c r="EO117" s="149"/>
      <c r="EP117" s="149"/>
      <c r="EQ117" s="149"/>
      <c r="ER117" s="149"/>
      <c r="ES117" s="149"/>
      <c r="ET117" s="149"/>
      <c r="EU117" s="149"/>
      <c r="EV117" s="149"/>
      <c r="EW117" s="149"/>
      <c r="EX117" s="149"/>
      <c r="EY117" s="149"/>
      <c r="EZ117" s="149"/>
      <c r="FA117" s="149"/>
      <c r="FB117" s="149"/>
      <c r="FC117" s="149"/>
      <c r="FD117" s="149"/>
      <c r="FE117" s="149"/>
      <c r="FF117" s="149"/>
      <c r="FG117" s="149"/>
      <c r="FH117" s="149"/>
      <c r="FI117" s="149"/>
      <c r="FJ117" s="149"/>
      <c r="FK117" s="149"/>
      <c r="FL117" s="149"/>
      <c r="FM117" s="149"/>
      <c r="FN117" s="149"/>
      <c r="FO117" s="149"/>
      <c r="FP117" s="149"/>
      <c r="FQ117" s="149"/>
      <c r="FR117" s="149"/>
      <c r="FS117" s="149"/>
      <c r="FT117" s="149"/>
      <c r="FU117" s="149"/>
      <c r="FV117" s="149"/>
      <c r="FW117" s="149"/>
      <c r="FX117" s="149"/>
      <c r="FY117" s="149"/>
      <c r="FZ117" s="149"/>
      <c r="GA117" s="149"/>
      <c r="GB117" s="149"/>
      <c r="GC117" s="149"/>
      <c r="GD117" s="149"/>
      <c r="GE117" s="149"/>
      <c r="GF117" s="149"/>
      <c r="GG117" s="149"/>
      <c r="GH117" s="149"/>
      <c r="GI117" s="149"/>
      <c r="GJ117" s="149"/>
      <c r="GK117" s="149"/>
      <c r="GL117" s="149"/>
      <c r="GM117" s="149"/>
      <c r="GN117" s="149"/>
      <c r="GO117" s="149"/>
      <c r="GP117" s="149"/>
      <c r="GQ117" s="149"/>
      <c r="GR117" s="149"/>
      <c r="GS117" s="149"/>
    </row>
    <row r="118" spans="1:201" s="130" customFormat="1" x14ac:dyDescent="0.3">
      <c r="A118" s="132"/>
      <c r="B118" s="113" t="s">
        <v>97</v>
      </c>
      <c r="C118" s="131">
        <v>14060187</v>
      </c>
      <c r="D118" s="131">
        <v>13255044</v>
      </c>
      <c r="E118" s="131">
        <v>14902075</v>
      </c>
      <c r="F118" s="131">
        <v>13496026</v>
      </c>
      <c r="G118" s="131">
        <v>13789647</v>
      </c>
      <c r="H118" s="131">
        <v>14637012</v>
      </c>
      <c r="I118" s="131">
        <v>13606485</v>
      </c>
      <c r="J118" s="131">
        <v>14376856</v>
      </c>
      <c r="K118" s="131">
        <v>14018358</v>
      </c>
      <c r="L118" s="131">
        <v>13217384</v>
      </c>
      <c r="M118" s="131">
        <v>14498880</v>
      </c>
      <c r="N118" s="131">
        <v>13813858</v>
      </c>
      <c r="O118" s="131">
        <v>15451402</v>
      </c>
      <c r="P118" s="131">
        <v>13464502</v>
      </c>
      <c r="Q118" s="131">
        <v>14592595</v>
      </c>
      <c r="R118" s="131">
        <v>13416198</v>
      </c>
      <c r="S118" s="131">
        <v>15296154</v>
      </c>
      <c r="T118" s="131">
        <v>14392853</v>
      </c>
      <c r="U118" s="131">
        <v>14006201</v>
      </c>
      <c r="V118" s="131">
        <v>15222338</v>
      </c>
      <c r="W118" s="131">
        <v>14676069</v>
      </c>
      <c r="X118" s="131">
        <v>13995153</v>
      </c>
      <c r="Y118" s="131">
        <v>14903099</v>
      </c>
      <c r="Z118" s="131">
        <v>13746128</v>
      </c>
      <c r="AA118" s="131">
        <v>16008569</v>
      </c>
      <c r="AB118" s="131">
        <v>14083584</v>
      </c>
      <c r="AC118" s="131">
        <v>14235867</v>
      </c>
      <c r="AD118" s="131">
        <v>14772286</v>
      </c>
      <c r="AE118" s="131">
        <v>15444163</v>
      </c>
      <c r="AF118" s="131">
        <v>14174419</v>
      </c>
      <c r="AG118" s="131">
        <v>15847778</v>
      </c>
      <c r="AH118" s="131">
        <v>14422168</v>
      </c>
      <c r="AI118" s="131">
        <v>13646666</v>
      </c>
      <c r="AJ118" s="131">
        <v>16027590</v>
      </c>
      <c r="AK118" s="131">
        <v>13993407</v>
      </c>
      <c r="AL118" s="131">
        <v>13894767</v>
      </c>
      <c r="AM118" s="131">
        <v>16408985</v>
      </c>
      <c r="AN118" s="131">
        <v>13806662</v>
      </c>
      <c r="AO118" s="131">
        <v>13541808</v>
      </c>
      <c r="AP118" s="131">
        <v>15333233</v>
      </c>
      <c r="AQ118" s="131">
        <v>15300281</v>
      </c>
      <c r="AR118" s="131">
        <v>13793424</v>
      </c>
      <c r="AS118" s="131">
        <v>15880599</v>
      </c>
      <c r="AT118" s="131">
        <v>13713265</v>
      </c>
      <c r="AU118" s="131">
        <v>15522551</v>
      </c>
      <c r="AV118" s="131">
        <v>15174360</v>
      </c>
      <c r="AW118" s="131">
        <v>13783050</v>
      </c>
      <c r="AX118" s="131">
        <v>15228563</v>
      </c>
      <c r="AY118" s="131">
        <v>16482076</v>
      </c>
      <c r="AZ118" s="131">
        <v>14381049</v>
      </c>
      <c r="BA118" s="131">
        <v>14743153</v>
      </c>
      <c r="BB118" s="131">
        <v>14918201</v>
      </c>
      <c r="BC118" s="131">
        <v>14012200</v>
      </c>
      <c r="BD118" s="131">
        <v>16238776</v>
      </c>
      <c r="BE118" s="131">
        <v>16048197</v>
      </c>
      <c r="BF118" s="131">
        <v>14150990</v>
      </c>
      <c r="BG118" s="131">
        <v>16287124</v>
      </c>
      <c r="BH118" s="131">
        <v>15228563</v>
      </c>
      <c r="BI118" s="131">
        <v>14059420</v>
      </c>
      <c r="BJ118" s="131">
        <v>15805523</v>
      </c>
      <c r="BK118" s="131">
        <v>16037239</v>
      </c>
      <c r="BL118" s="131">
        <v>14551621</v>
      </c>
      <c r="BM118" s="131">
        <v>16145411</v>
      </c>
      <c r="BN118" s="131">
        <v>15137570</v>
      </c>
      <c r="BO118" s="131">
        <v>14714509</v>
      </c>
      <c r="BP118" s="131">
        <v>16643718</v>
      </c>
      <c r="BQ118" s="131">
        <v>16050787</v>
      </c>
      <c r="BR118" s="131">
        <v>15319003</v>
      </c>
      <c r="BS118" s="131">
        <v>15816439</v>
      </c>
      <c r="BT118" s="131">
        <v>14681706</v>
      </c>
      <c r="BU118" s="131">
        <v>15708617</v>
      </c>
      <c r="BV118" s="131">
        <v>15111908</v>
      </c>
      <c r="BW118" s="131">
        <v>15896016</v>
      </c>
      <c r="BX118" s="131">
        <v>16106063</v>
      </c>
      <c r="BY118" s="131">
        <v>15463629</v>
      </c>
      <c r="BZ118" s="131">
        <v>14534850</v>
      </c>
      <c r="CA118" s="131">
        <v>16841198</v>
      </c>
      <c r="CB118" s="131">
        <v>15296378</v>
      </c>
      <c r="CC118" s="131">
        <v>14864652</v>
      </c>
      <c r="CD118" s="131">
        <v>16661998</v>
      </c>
      <c r="CE118" s="131">
        <v>15538962</v>
      </c>
      <c r="CF118" s="131">
        <v>15006001</v>
      </c>
      <c r="CG118" s="131">
        <v>16050090</v>
      </c>
      <c r="CH118" s="131">
        <v>14720156</v>
      </c>
      <c r="CI118" s="131">
        <v>17786299</v>
      </c>
      <c r="CJ118" s="131">
        <v>14011352</v>
      </c>
      <c r="CK118" s="131">
        <v>16190259</v>
      </c>
      <c r="CL118" s="131">
        <v>14069553</v>
      </c>
      <c r="CM118" s="131">
        <v>17329200</v>
      </c>
      <c r="CN118" s="131">
        <v>15700810</v>
      </c>
      <c r="CO118" s="131">
        <v>16263906</v>
      </c>
      <c r="CP118" s="131">
        <v>15282926</v>
      </c>
      <c r="CQ118" s="131">
        <v>14740625</v>
      </c>
      <c r="CR118" s="131">
        <v>16930198</v>
      </c>
      <c r="CS118" s="131">
        <v>15190049</v>
      </c>
      <c r="CT118" s="131">
        <v>14177426</v>
      </c>
      <c r="CU118" s="131">
        <v>18224052</v>
      </c>
      <c r="CV118" s="131">
        <v>14870585</v>
      </c>
      <c r="CW118" s="131">
        <v>14855792</v>
      </c>
      <c r="CX118" s="131">
        <v>15940292</v>
      </c>
      <c r="CY118" s="131">
        <v>16270172</v>
      </c>
      <c r="CZ118" s="131">
        <v>15112536</v>
      </c>
      <c r="DA118" s="131">
        <v>16477719</v>
      </c>
      <c r="DB118" s="131">
        <v>15452143</v>
      </c>
      <c r="DC118" s="131">
        <v>14589631</v>
      </c>
      <c r="DD118" s="131">
        <v>17103942</v>
      </c>
      <c r="DE118" s="131">
        <v>15379657</v>
      </c>
      <c r="DF118" s="131">
        <v>15844352</v>
      </c>
      <c r="DG118" s="131">
        <v>16943458</v>
      </c>
      <c r="DH118" s="131">
        <v>14557118</v>
      </c>
      <c r="DI118" s="131">
        <v>14668598</v>
      </c>
      <c r="DJ118" s="131">
        <v>16671212</v>
      </c>
      <c r="DK118" s="131">
        <v>14879006</v>
      </c>
      <c r="DL118" s="131">
        <v>15567081</v>
      </c>
      <c r="DM118" s="131">
        <v>17355784</v>
      </c>
      <c r="DN118" s="131">
        <v>14306531</v>
      </c>
      <c r="DO118" s="131">
        <v>16363107</v>
      </c>
      <c r="DP118" s="131">
        <v>15906789</v>
      </c>
      <c r="DQ118" s="131">
        <v>14364100</v>
      </c>
      <c r="DR118" s="131">
        <v>16357026</v>
      </c>
      <c r="DS118" s="131">
        <v>16131876</v>
      </c>
      <c r="DT118" s="131">
        <v>12778414</v>
      </c>
      <c r="DU118" s="131">
        <v>10703776</v>
      </c>
      <c r="DV118" s="131">
        <v>10703776</v>
      </c>
      <c r="DW118" s="131">
        <v>9612105</v>
      </c>
      <c r="DX118" s="131">
        <v>11445248</v>
      </c>
      <c r="DY118" s="131">
        <v>10199088</v>
      </c>
      <c r="DZ118" s="131">
        <v>9574072</v>
      </c>
      <c r="EA118" s="131">
        <v>9886364</v>
      </c>
      <c r="EB118" s="131">
        <v>9086848</v>
      </c>
      <c r="EC118" s="131">
        <v>10117757</v>
      </c>
      <c r="ED118" s="131">
        <v>9586705</v>
      </c>
      <c r="EE118" s="131">
        <v>9432465</v>
      </c>
      <c r="EF118" s="131">
        <v>8710735</v>
      </c>
      <c r="EG118" s="131">
        <v>9938336</v>
      </c>
      <c r="EH118" s="131">
        <v>8975049</v>
      </c>
      <c r="EI118" s="131">
        <v>9060685</v>
      </c>
      <c r="EJ118" s="131">
        <v>9188195</v>
      </c>
      <c r="EK118" s="131">
        <v>8395289</v>
      </c>
      <c r="EL118" s="131">
        <v>8908630</v>
      </c>
      <c r="EM118" s="131">
        <v>8699439</v>
      </c>
      <c r="EN118" s="131">
        <v>8148612</v>
      </c>
      <c r="EO118" s="131">
        <v>9045991</v>
      </c>
      <c r="EP118" s="131">
        <v>8245903</v>
      </c>
      <c r="EQ118" s="131">
        <v>8814045</v>
      </c>
      <c r="ER118" s="131">
        <v>7458775</v>
      </c>
      <c r="ES118" s="131">
        <v>7945897</v>
      </c>
      <c r="ET118" s="131">
        <v>7113198</v>
      </c>
      <c r="EU118" s="131">
        <v>8333588</v>
      </c>
      <c r="EV118" s="131">
        <v>8051902</v>
      </c>
      <c r="EW118" s="131">
        <v>7331368</v>
      </c>
      <c r="EX118" s="131">
        <v>8330977</v>
      </c>
      <c r="EY118" s="131">
        <v>6739330</v>
      </c>
      <c r="EZ118" s="131">
        <v>4967636</v>
      </c>
      <c r="FA118" s="131">
        <v>4301170</v>
      </c>
      <c r="FB118" s="131">
        <v>3863086</v>
      </c>
      <c r="FC118" s="131">
        <v>4492199</v>
      </c>
      <c r="FD118" s="131">
        <v>3474751</v>
      </c>
      <c r="FE118" s="131">
        <v>3685152</v>
      </c>
      <c r="FF118" s="131">
        <v>3176419</v>
      </c>
      <c r="FG118" s="131">
        <v>3751112</v>
      </c>
      <c r="FH118" s="131">
        <v>3669054</v>
      </c>
      <c r="FI118" s="131">
        <v>3579924</v>
      </c>
      <c r="FJ118" s="131">
        <v>3276514</v>
      </c>
      <c r="FK118" s="131">
        <v>3181568</v>
      </c>
      <c r="FL118" s="131">
        <v>2926892</v>
      </c>
      <c r="FM118" s="131">
        <v>1561913</v>
      </c>
      <c r="FN118" s="131">
        <v>1293751</v>
      </c>
      <c r="FO118" s="131">
        <v>847947.55</v>
      </c>
      <c r="FP118" s="131">
        <v>317556.34999999998</v>
      </c>
      <c r="FQ118" s="131">
        <v>221266.81</v>
      </c>
      <c r="FR118" s="131">
        <v>160231.6</v>
      </c>
      <c r="FS118" s="131">
        <v>128267.49</v>
      </c>
      <c r="FT118" s="131">
        <v>86560.3</v>
      </c>
      <c r="FU118" s="131">
        <v>90888.9</v>
      </c>
      <c r="FV118" s="131">
        <v>77195.28</v>
      </c>
      <c r="FW118" s="131">
        <v>86769.27</v>
      </c>
      <c r="FX118" s="131">
        <v>51190.75</v>
      </c>
      <c r="FY118" s="131">
        <v>38724.19</v>
      </c>
      <c r="FZ118" s="131">
        <v>43987.07</v>
      </c>
      <c r="GA118" s="131">
        <v>64939.32</v>
      </c>
      <c r="GB118" s="131">
        <v>33778.800000000003</v>
      </c>
      <c r="GC118" s="131">
        <v>43958.66</v>
      </c>
      <c r="GD118" s="131">
        <v>31603.13</v>
      </c>
      <c r="GE118" s="131">
        <v>26256.67</v>
      </c>
      <c r="GF118" s="131">
        <v>27049.43</v>
      </c>
      <c r="GG118" s="131">
        <v>21427.48</v>
      </c>
      <c r="GH118" s="131">
        <v>20735.46</v>
      </c>
      <c r="GI118" s="131">
        <v>18289.689999999999</v>
      </c>
      <c r="GJ118" s="131">
        <v>15265.8</v>
      </c>
      <c r="GK118" s="131">
        <v>11012.03</v>
      </c>
      <c r="GL118" s="131">
        <v>16856.68</v>
      </c>
      <c r="GM118" s="131">
        <v>10473.6</v>
      </c>
      <c r="GN118" s="131">
        <v>9443.6200000000008</v>
      </c>
      <c r="GO118" s="131">
        <v>10527.78</v>
      </c>
      <c r="GP118" s="131">
        <v>9699.5</v>
      </c>
      <c r="GQ118" s="131">
        <v>7529.77</v>
      </c>
      <c r="GR118" s="131">
        <v>-399.29</v>
      </c>
      <c r="GS118" s="131">
        <v>5128.26</v>
      </c>
    </row>
    <row r="119" spans="1:201" s="130" customFormat="1" x14ac:dyDescent="0.3">
      <c r="A119" s="132"/>
      <c r="B119" s="113" t="s">
        <v>1620</v>
      </c>
      <c r="C119" s="131">
        <v>11975607</v>
      </c>
      <c r="D119" s="131">
        <v>11197869</v>
      </c>
      <c r="E119" s="131">
        <v>12736125</v>
      </c>
      <c r="F119" s="131">
        <v>11564259</v>
      </c>
      <c r="G119" s="131">
        <v>11911983</v>
      </c>
      <c r="H119" s="131">
        <v>12828534</v>
      </c>
      <c r="I119" s="131">
        <v>11824535</v>
      </c>
      <c r="J119" s="131">
        <v>12289643</v>
      </c>
      <c r="K119" s="131">
        <v>12066117</v>
      </c>
      <c r="L119" s="131">
        <v>11414102</v>
      </c>
      <c r="M119" s="131">
        <v>12680680</v>
      </c>
      <c r="N119" s="131">
        <v>11869929</v>
      </c>
      <c r="O119" s="131">
        <v>13036841</v>
      </c>
      <c r="P119" s="131">
        <v>11485405</v>
      </c>
      <c r="Q119" s="131">
        <v>12341124</v>
      </c>
      <c r="R119" s="131">
        <v>11199125</v>
      </c>
      <c r="S119" s="131">
        <v>12939030</v>
      </c>
      <c r="T119" s="131">
        <v>12018036</v>
      </c>
      <c r="U119" s="131">
        <v>11764024</v>
      </c>
      <c r="V119" s="131">
        <v>12611786</v>
      </c>
      <c r="W119" s="131">
        <v>12113208</v>
      </c>
      <c r="X119" s="131">
        <v>11755468</v>
      </c>
      <c r="Y119" s="131">
        <v>12718394</v>
      </c>
      <c r="Z119" s="131">
        <v>11615503</v>
      </c>
      <c r="AA119" s="131">
        <v>13216110</v>
      </c>
      <c r="AB119" s="131">
        <v>11416153</v>
      </c>
      <c r="AC119" s="131">
        <v>11806825</v>
      </c>
      <c r="AD119" s="131">
        <v>11962190</v>
      </c>
      <c r="AE119" s="131">
        <v>12672064</v>
      </c>
      <c r="AF119" s="131">
        <v>11750951</v>
      </c>
      <c r="AG119" s="131">
        <v>12938370</v>
      </c>
      <c r="AH119" s="131">
        <v>11732849</v>
      </c>
      <c r="AI119" s="131">
        <v>11216473</v>
      </c>
      <c r="AJ119" s="131">
        <v>13158440</v>
      </c>
      <c r="AK119" s="131">
        <v>11779442</v>
      </c>
      <c r="AL119" s="131">
        <v>11459027</v>
      </c>
      <c r="AM119" s="131">
        <v>13339769</v>
      </c>
      <c r="AN119" s="131">
        <v>11335349</v>
      </c>
      <c r="AO119" s="131">
        <v>11139602</v>
      </c>
      <c r="AP119" s="131">
        <v>12481201</v>
      </c>
      <c r="AQ119" s="131">
        <v>12388326</v>
      </c>
      <c r="AR119" s="131">
        <v>11334212</v>
      </c>
      <c r="AS119" s="131">
        <v>12827017</v>
      </c>
      <c r="AT119" s="131">
        <v>11209591</v>
      </c>
      <c r="AU119" s="131">
        <v>12419078</v>
      </c>
      <c r="AV119" s="131">
        <v>12246818</v>
      </c>
      <c r="AW119" s="131">
        <v>11550493</v>
      </c>
      <c r="AX119" s="131">
        <v>12430080</v>
      </c>
      <c r="AY119" s="131">
        <v>13328362</v>
      </c>
      <c r="AZ119" s="131">
        <v>11334320</v>
      </c>
      <c r="BA119" s="131">
        <v>11773061</v>
      </c>
      <c r="BB119" s="131">
        <v>11793253</v>
      </c>
      <c r="BC119" s="131">
        <v>11220914</v>
      </c>
      <c r="BD119" s="131">
        <v>12814934</v>
      </c>
      <c r="BE119" s="131">
        <v>12620410</v>
      </c>
      <c r="BF119" s="131">
        <v>11203388</v>
      </c>
      <c r="BG119" s="131">
        <v>12875973</v>
      </c>
      <c r="BH119" s="131">
        <v>12340318</v>
      </c>
      <c r="BI119" s="131">
        <v>11737834</v>
      </c>
      <c r="BJ119" s="131">
        <v>13173103</v>
      </c>
      <c r="BK119" s="131">
        <v>13004899</v>
      </c>
      <c r="BL119" s="131">
        <v>11864954</v>
      </c>
      <c r="BM119" s="131">
        <v>13253986</v>
      </c>
      <c r="BN119" s="131">
        <v>12397643</v>
      </c>
      <c r="BO119" s="131">
        <v>12026377</v>
      </c>
      <c r="BP119" s="131">
        <v>13556350</v>
      </c>
      <c r="BQ119" s="131">
        <v>13117507</v>
      </c>
      <c r="BR119" s="131">
        <v>12481716</v>
      </c>
      <c r="BS119" s="131">
        <v>12717371</v>
      </c>
      <c r="BT119" s="131">
        <v>12069508</v>
      </c>
      <c r="BU119" s="131">
        <v>13076373</v>
      </c>
      <c r="BV119" s="131">
        <v>12718626</v>
      </c>
      <c r="BW119" s="131">
        <v>12964692</v>
      </c>
      <c r="BX119" s="131">
        <v>12885039</v>
      </c>
      <c r="BY119" s="131">
        <v>12452292</v>
      </c>
      <c r="BZ119" s="131">
        <v>11938227</v>
      </c>
      <c r="CA119" s="131">
        <v>13324882</v>
      </c>
      <c r="CB119" s="131">
        <v>12458874</v>
      </c>
      <c r="CC119" s="131">
        <v>12103274</v>
      </c>
      <c r="CD119" s="131">
        <v>13204551</v>
      </c>
      <c r="CE119" s="131">
        <v>12586448</v>
      </c>
      <c r="CF119" s="131">
        <v>11997415</v>
      </c>
      <c r="CG119" s="131">
        <v>13145875</v>
      </c>
      <c r="CH119" s="131">
        <v>12228663</v>
      </c>
      <c r="CI119" s="131">
        <v>14042943</v>
      </c>
      <c r="CJ119" s="131">
        <v>11215642</v>
      </c>
      <c r="CK119" s="131">
        <v>12695864</v>
      </c>
      <c r="CL119" s="131">
        <v>11231223</v>
      </c>
      <c r="CM119" s="131">
        <v>13651188</v>
      </c>
      <c r="CN119" s="131">
        <v>12582850</v>
      </c>
      <c r="CO119" s="131">
        <v>12873893</v>
      </c>
      <c r="CP119" s="131">
        <v>12257048</v>
      </c>
      <c r="CQ119" s="131">
        <v>11835293</v>
      </c>
      <c r="CR119" s="131">
        <v>13302246</v>
      </c>
      <c r="CS119" s="131">
        <v>12469820</v>
      </c>
      <c r="CT119" s="131">
        <v>11390331</v>
      </c>
      <c r="CU119" s="131">
        <v>14231645</v>
      </c>
      <c r="CV119" s="131">
        <v>11806991</v>
      </c>
      <c r="CW119" s="131">
        <v>11816579</v>
      </c>
      <c r="CX119" s="131">
        <v>12492172</v>
      </c>
      <c r="CY119" s="131">
        <v>12747648</v>
      </c>
      <c r="CZ119" s="131">
        <v>11798772</v>
      </c>
      <c r="DA119" s="131">
        <v>13134345</v>
      </c>
      <c r="DB119" s="131">
        <v>12413894</v>
      </c>
      <c r="DC119" s="131">
        <v>11470303</v>
      </c>
      <c r="DD119" s="131">
        <v>13393599</v>
      </c>
      <c r="DE119" s="131">
        <v>12389354</v>
      </c>
      <c r="DF119" s="131">
        <v>12749459</v>
      </c>
      <c r="DG119" s="131">
        <v>12940177</v>
      </c>
      <c r="DH119" s="131">
        <v>11290023</v>
      </c>
      <c r="DI119" s="131">
        <v>11325938</v>
      </c>
      <c r="DJ119" s="131">
        <v>12756150</v>
      </c>
      <c r="DK119" s="131">
        <v>11781077</v>
      </c>
      <c r="DL119" s="131">
        <v>11882040</v>
      </c>
      <c r="DM119" s="131">
        <v>13567771</v>
      </c>
      <c r="DN119" s="131">
        <v>11410176</v>
      </c>
      <c r="DO119" s="131">
        <v>12668403</v>
      </c>
      <c r="DP119" s="131">
        <v>12374386</v>
      </c>
      <c r="DQ119" s="131">
        <v>11643651</v>
      </c>
      <c r="DR119" s="131">
        <v>12757507</v>
      </c>
      <c r="DS119" s="131">
        <v>12840077</v>
      </c>
      <c r="DT119" s="131">
        <v>10852533</v>
      </c>
      <c r="DU119" s="131">
        <v>11077288</v>
      </c>
      <c r="DV119" s="131">
        <v>11077288</v>
      </c>
      <c r="DW119" s="131">
        <v>10861426</v>
      </c>
      <c r="DX119" s="131">
        <v>14134828</v>
      </c>
      <c r="DY119" s="131">
        <v>12312328</v>
      </c>
      <c r="DZ119" s="131">
        <v>11688861</v>
      </c>
      <c r="EA119" s="131">
        <v>12047509</v>
      </c>
      <c r="EB119" s="131">
        <v>11485955</v>
      </c>
      <c r="EC119" s="131">
        <v>13287911</v>
      </c>
      <c r="ED119" s="131">
        <v>12522797</v>
      </c>
      <c r="EE119" s="131">
        <v>12186048</v>
      </c>
      <c r="EF119" s="131">
        <v>11384680</v>
      </c>
      <c r="EG119" s="131">
        <v>12989611</v>
      </c>
      <c r="EH119" s="131">
        <v>11932926</v>
      </c>
      <c r="EI119" s="131">
        <v>12153127</v>
      </c>
      <c r="EJ119" s="131">
        <v>12024476</v>
      </c>
      <c r="EK119" s="131">
        <v>11199954</v>
      </c>
      <c r="EL119" s="131">
        <v>11986712</v>
      </c>
      <c r="EM119" s="131">
        <v>11531650</v>
      </c>
      <c r="EN119" s="131">
        <v>11088729</v>
      </c>
      <c r="EO119" s="131">
        <v>12445608</v>
      </c>
      <c r="EP119" s="131">
        <v>11991502</v>
      </c>
      <c r="EQ119" s="131">
        <v>13454121</v>
      </c>
      <c r="ER119" s="131">
        <v>11586365</v>
      </c>
      <c r="ES119" s="131">
        <v>12002873</v>
      </c>
      <c r="ET119" s="131">
        <v>10781162</v>
      </c>
      <c r="EU119" s="131">
        <v>11980802</v>
      </c>
      <c r="EV119" s="131">
        <v>11616680</v>
      </c>
      <c r="EW119" s="131">
        <v>10798060</v>
      </c>
      <c r="EX119" s="131">
        <v>12156491</v>
      </c>
      <c r="EY119" s="131">
        <v>10924237</v>
      </c>
      <c r="EZ119" s="131">
        <v>11111930</v>
      </c>
      <c r="FA119" s="131">
        <v>10985314</v>
      </c>
      <c r="FB119" s="131">
        <v>10592034</v>
      </c>
      <c r="FC119" s="131">
        <v>11753811</v>
      </c>
      <c r="FD119" s="131">
        <v>9596419</v>
      </c>
      <c r="FE119" s="131">
        <v>10353685</v>
      </c>
      <c r="FF119" s="131">
        <v>9102264</v>
      </c>
      <c r="FG119" s="131">
        <v>10759588</v>
      </c>
      <c r="FH119" s="131">
        <v>10560249</v>
      </c>
      <c r="FI119" s="131">
        <v>10225426</v>
      </c>
      <c r="FJ119" s="131">
        <v>9560549</v>
      </c>
      <c r="FK119" s="131">
        <v>9270101</v>
      </c>
      <c r="FL119" s="131">
        <v>10554802</v>
      </c>
      <c r="FM119" s="131">
        <v>9761877</v>
      </c>
      <c r="FN119" s="131">
        <v>9854043</v>
      </c>
      <c r="FO119" s="131">
        <v>10259119.130000001</v>
      </c>
      <c r="FP119" s="131">
        <v>9159417.75</v>
      </c>
      <c r="FQ119" s="131">
        <v>8490329.4900000002</v>
      </c>
      <c r="FR119" s="131">
        <v>9932240.5099999998</v>
      </c>
      <c r="FS119" s="131">
        <v>9056869.5500000007</v>
      </c>
      <c r="FT119" s="131">
        <v>8340061.1900000004</v>
      </c>
      <c r="FU119" s="131">
        <v>9511428.2200000007</v>
      </c>
      <c r="FV119" s="131">
        <v>8520479.6500000004</v>
      </c>
      <c r="FW119" s="131">
        <v>8945749.8800000008</v>
      </c>
      <c r="FX119" s="131">
        <v>9120975.2100000009</v>
      </c>
      <c r="FY119" s="131">
        <v>8509963.0800000001</v>
      </c>
      <c r="FZ119" s="131">
        <v>9359331.2599999998</v>
      </c>
      <c r="GA119" s="131">
        <v>9481531.5899999999</v>
      </c>
      <c r="GB119" s="131">
        <v>8073162.6600000001</v>
      </c>
      <c r="GC119" s="131">
        <v>8339887.79</v>
      </c>
      <c r="GD119" s="131">
        <v>8423847.7200000007</v>
      </c>
      <c r="GE119" s="131">
        <v>8099043.3300000001</v>
      </c>
      <c r="GF119" s="131">
        <v>8849848.6699999999</v>
      </c>
      <c r="GG119" s="131">
        <v>8771874.9100000001</v>
      </c>
      <c r="GH119" s="131">
        <v>7713723.1399999997</v>
      </c>
      <c r="GI119" s="131">
        <v>8525436.1600000001</v>
      </c>
      <c r="GJ119" s="131">
        <v>8444257.3000000007</v>
      </c>
      <c r="GK119" s="131">
        <v>7643655.54</v>
      </c>
      <c r="GL119" s="131">
        <v>9013573.1099999994</v>
      </c>
      <c r="GM119" s="131">
        <v>8192664.8399999999</v>
      </c>
      <c r="GN119" s="131">
        <v>7482322.2300000004</v>
      </c>
      <c r="GO119" s="131">
        <v>8221890.1200000001</v>
      </c>
      <c r="GP119" s="131">
        <v>7817256.9699999997</v>
      </c>
      <c r="GQ119" s="131">
        <v>7288593.8700000001</v>
      </c>
      <c r="GR119" s="131">
        <v>8386932.0099999998</v>
      </c>
      <c r="GS119" s="131">
        <v>8115381.6299999999</v>
      </c>
    </row>
    <row r="120" spans="1:201" s="135" customFormat="1" x14ac:dyDescent="0.3">
      <c r="A120" s="132"/>
      <c r="B120" s="133" t="s">
        <v>1866</v>
      </c>
      <c r="C120" s="134"/>
      <c r="D120" s="134"/>
      <c r="E120" s="134"/>
      <c r="F120" s="134"/>
      <c r="G120" s="134"/>
      <c r="H120" s="134"/>
      <c r="I120" s="134"/>
      <c r="J120" s="134"/>
      <c r="K120" s="134"/>
      <c r="L120" s="134"/>
      <c r="M120" s="134"/>
      <c r="N120" s="134"/>
      <c r="O120" s="134"/>
      <c r="P120" s="134"/>
      <c r="Q120" s="134"/>
      <c r="R120" s="134"/>
      <c r="S120" s="134"/>
      <c r="T120" s="134"/>
      <c r="U120" s="134"/>
      <c r="V120" s="134"/>
      <c r="W120" s="134"/>
      <c r="X120" s="134"/>
      <c r="Y120" s="134"/>
      <c r="Z120" s="134"/>
      <c r="AA120" s="134"/>
      <c r="AB120" s="134"/>
      <c r="AC120" s="134"/>
      <c r="AD120" s="134"/>
      <c r="AE120" s="134"/>
      <c r="AF120" s="134"/>
      <c r="AG120" s="134"/>
      <c r="AH120" s="134"/>
      <c r="AI120" s="134"/>
      <c r="AJ120" s="134"/>
      <c r="AK120" s="134"/>
      <c r="AL120" s="134"/>
      <c r="AM120" s="134"/>
      <c r="AN120" s="134"/>
      <c r="AO120" s="134"/>
      <c r="AP120" s="134"/>
      <c r="AQ120" s="134"/>
      <c r="AR120" s="134"/>
      <c r="AS120" s="134"/>
      <c r="AT120" s="134"/>
      <c r="AU120" s="134"/>
      <c r="AV120" s="134"/>
      <c r="AW120" s="134"/>
      <c r="AX120" s="134"/>
      <c r="AY120" s="134"/>
      <c r="AZ120" s="134"/>
      <c r="BA120" s="134"/>
      <c r="BB120" s="134"/>
      <c r="BC120" s="134"/>
      <c r="BD120" s="134"/>
      <c r="BE120" s="134"/>
      <c r="BF120" s="134"/>
      <c r="BG120" s="134"/>
      <c r="BH120" s="134"/>
      <c r="BI120" s="134"/>
      <c r="BJ120" s="134"/>
      <c r="BK120" s="134"/>
      <c r="BL120" s="134"/>
      <c r="BM120" s="134"/>
      <c r="BN120" s="134"/>
      <c r="BO120" s="134"/>
      <c r="BP120" s="134"/>
      <c r="BQ120" s="134"/>
      <c r="BR120" s="134"/>
      <c r="BS120" s="134"/>
      <c r="BT120" s="134"/>
      <c r="BU120" s="134"/>
      <c r="BV120" s="134"/>
      <c r="BW120" s="134"/>
      <c r="BX120" s="134"/>
      <c r="BY120" s="134"/>
      <c r="BZ120" s="134"/>
      <c r="CA120" s="134"/>
      <c r="CB120" s="134"/>
      <c r="CC120" s="134"/>
      <c r="CD120" s="134"/>
      <c r="CE120" s="134"/>
      <c r="CF120" s="134"/>
      <c r="CG120" s="134"/>
      <c r="CH120" s="134"/>
      <c r="CI120" s="134"/>
      <c r="CJ120" s="134"/>
      <c r="CK120" s="134"/>
      <c r="CL120" s="134"/>
      <c r="CM120" s="134"/>
      <c r="CN120" s="134"/>
      <c r="CO120" s="134"/>
      <c r="CP120" s="134"/>
      <c r="CQ120" s="134"/>
      <c r="CR120" s="134"/>
      <c r="CS120" s="134"/>
      <c r="CT120" s="134"/>
      <c r="CU120" s="134"/>
      <c r="CV120" s="134"/>
      <c r="CW120" s="134"/>
      <c r="CX120" s="134"/>
      <c r="CY120" s="134"/>
      <c r="CZ120" s="134"/>
      <c r="DA120" s="134"/>
      <c r="DB120" s="134"/>
      <c r="DC120" s="134"/>
      <c r="DD120" s="134"/>
      <c r="DE120" s="134"/>
      <c r="DF120" s="134"/>
      <c r="DG120" s="134"/>
      <c r="DH120" s="134"/>
      <c r="DI120" s="134"/>
      <c r="DJ120" s="134"/>
      <c r="DK120" s="134"/>
      <c r="DL120" s="134"/>
      <c r="DM120" s="134"/>
      <c r="DN120" s="134"/>
      <c r="DO120" s="134"/>
      <c r="DP120" s="134"/>
      <c r="DQ120" s="134"/>
      <c r="DR120" s="134"/>
      <c r="DS120" s="134"/>
      <c r="DT120" s="134"/>
      <c r="DU120" s="134"/>
      <c r="DV120" s="134"/>
      <c r="DW120" s="134"/>
      <c r="DX120" s="134"/>
      <c r="DY120" s="134"/>
      <c r="DZ120" s="134"/>
      <c r="EA120" s="134"/>
      <c r="EB120" s="134"/>
      <c r="EC120" s="134"/>
      <c r="ED120" s="134"/>
      <c r="EE120" s="134">
        <v>189</v>
      </c>
      <c r="EF120" s="134">
        <v>820</v>
      </c>
      <c r="EG120" s="134">
        <v>16914</v>
      </c>
      <c r="EH120" s="134">
        <v>38778</v>
      </c>
      <c r="EI120" s="134">
        <v>28594</v>
      </c>
      <c r="EJ120" s="134">
        <v>36552</v>
      </c>
      <c r="EK120" s="134">
        <v>45659</v>
      </c>
      <c r="EL120" s="134">
        <v>37687</v>
      </c>
      <c r="EM120" s="134">
        <v>27491</v>
      </c>
      <c r="EN120" s="134">
        <v>28637</v>
      </c>
      <c r="EO120" s="134">
        <v>75262</v>
      </c>
      <c r="EP120" s="134">
        <v>229752</v>
      </c>
      <c r="EQ120" s="134">
        <v>230201</v>
      </c>
      <c r="ER120" s="134">
        <v>92507</v>
      </c>
      <c r="ES120" s="134">
        <v>40095</v>
      </c>
      <c r="ET120" s="134">
        <v>47428</v>
      </c>
      <c r="EU120" s="134">
        <v>47132</v>
      </c>
      <c r="EV120" s="134">
        <v>34054</v>
      </c>
      <c r="EW120" s="134">
        <v>95209</v>
      </c>
      <c r="EX120" s="134">
        <v>59773</v>
      </c>
      <c r="EY120" s="134">
        <v>28954</v>
      </c>
      <c r="EZ120" s="134">
        <v>35176</v>
      </c>
      <c r="FA120" s="134">
        <v>44298</v>
      </c>
      <c r="FB120" s="134">
        <v>87295</v>
      </c>
      <c r="FC120" s="134">
        <v>64902</v>
      </c>
      <c r="FD120" s="134">
        <v>23522</v>
      </c>
      <c r="FE120" s="134">
        <v>9769</v>
      </c>
      <c r="FF120" s="134">
        <v>4029</v>
      </c>
      <c r="FG120" s="134">
        <v>3047</v>
      </c>
      <c r="FH120" s="134">
        <v>2808</v>
      </c>
      <c r="FI120" s="134">
        <v>1910</v>
      </c>
      <c r="FJ120" s="134">
        <v>1252</v>
      </c>
      <c r="FK120" s="134">
        <v>1488</v>
      </c>
      <c r="FL120" s="134">
        <v>56037</v>
      </c>
      <c r="FM120" s="134">
        <v>113278</v>
      </c>
      <c r="FN120" s="134">
        <v>78136</v>
      </c>
      <c r="FO120" s="134">
        <v>25814.95</v>
      </c>
      <c r="FP120" s="134">
        <v>7688.68</v>
      </c>
      <c r="FQ120" s="134">
        <v>3509.38</v>
      </c>
      <c r="FR120" s="134">
        <v>2261.65</v>
      </c>
      <c r="FS120" s="134">
        <v>2593.25</v>
      </c>
      <c r="FT120" s="134">
        <v>7577</v>
      </c>
      <c r="FU120" s="134">
        <v>7072.5</v>
      </c>
      <c r="FV120" s="134">
        <v>1847.2</v>
      </c>
      <c r="FW120" s="134">
        <v>912.05</v>
      </c>
      <c r="FX120" s="134">
        <v>13263.2</v>
      </c>
      <c r="FY120" s="134">
        <v>65826.06</v>
      </c>
      <c r="FZ120" s="134">
        <v>59462.06</v>
      </c>
      <c r="GA120" s="134">
        <v>18791.88</v>
      </c>
      <c r="GB120" s="134">
        <v>5916.2</v>
      </c>
      <c r="GC120" s="134">
        <v>2710.95</v>
      </c>
      <c r="GD120" s="134">
        <v>833.3</v>
      </c>
      <c r="GE120" s="134">
        <v>694.2</v>
      </c>
      <c r="GF120" s="134">
        <v>507.59</v>
      </c>
      <c r="GG120" s="134">
        <v>412.65</v>
      </c>
      <c r="GH120" s="134">
        <v>222.07</v>
      </c>
      <c r="GI120" s="134">
        <v>291.14999999999998</v>
      </c>
      <c r="GJ120" s="134">
        <v>533</v>
      </c>
      <c r="GK120" s="134">
        <v>287.14999999999998</v>
      </c>
      <c r="GL120" s="134">
        <v>434.35</v>
      </c>
      <c r="GM120" s="134">
        <v>96.3</v>
      </c>
      <c r="GN120" s="134">
        <v>134.55000000000001</v>
      </c>
      <c r="GO120" s="134">
        <v>52.3</v>
      </c>
      <c r="GP120" s="134">
        <v>-4.8</v>
      </c>
      <c r="GQ120" s="134">
        <v>-43.9</v>
      </c>
      <c r="GR120" s="134">
        <v>6.25</v>
      </c>
      <c r="GS120" s="134">
        <v>51.7</v>
      </c>
    </row>
    <row r="121" spans="1:201" s="130" customFormat="1" x14ac:dyDescent="0.3">
      <c r="A121" s="132"/>
      <c r="B121" s="113" t="s">
        <v>1621</v>
      </c>
      <c r="C121" s="131">
        <v>10544863</v>
      </c>
      <c r="D121" s="131">
        <v>9881816</v>
      </c>
      <c r="E121" s="131">
        <v>11410508</v>
      </c>
      <c r="F121" s="131">
        <v>10255884</v>
      </c>
      <c r="G121" s="131">
        <v>10152324</v>
      </c>
      <c r="H121" s="131">
        <v>10996809</v>
      </c>
      <c r="I121" s="131">
        <v>10349627</v>
      </c>
      <c r="J121" s="131">
        <v>10759789</v>
      </c>
      <c r="K121" s="131">
        <v>10721405</v>
      </c>
      <c r="L121" s="131">
        <v>10291437</v>
      </c>
      <c r="M121" s="131">
        <v>10868593</v>
      </c>
      <c r="N121" s="131">
        <v>10371270</v>
      </c>
      <c r="O121" s="131">
        <v>11449303</v>
      </c>
      <c r="P121" s="131">
        <v>10145975</v>
      </c>
      <c r="Q121" s="131">
        <v>11056987</v>
      </c>
      <c r="R121" s="131">
        <v>10104298</v>
      </c>
      <c r="S121" s="131">
        <v>11403722</v>
      </c>
      <c r="T121" s="131">
        <v>10506275</v>
      </c>
      <c r="U121" s="131">
        <v>10318236</v>
      </c>
      <c r="V121" s="131">
        <v>11039977</v>
      </c>
      <c r="W121" s="131">
        <v>10859992</v>
      </c>
      <c r="X121" s="131">
        <v>10516600</v>
      </c>
      <c r="Y121" s="131">
        <v>10995330</v>
      </c>
      <c r="Z121" s="131">
        <v>10302156</v>
      </c>
      <c r="AA121" s="131">
        <v>11917195</v>
      </c>
      <c r="AB121" s="131">
        <v>10363808</v>
      </c>
      <c r="AC121" s="131">
        <v>10686194</v>
      </c>
      <c r="AD121" s="131">
        <v>10804689</v>
      </c>
      <c r="AE121" s="131">
        <v>10956060</v>
      </c>
      <c r="AF121" s="131">
        <v>10403937</v>
      </c>
      <c r="AG121" s="131">
        <v>12044909</v>
      </c>
      <c r="AH121" s="131">
        <v>10918370</v>
      </c>
      <c r="AI121" s="131">
        <v>10571088</v>
      </c>
      <c r="AJ121" s="131">
        <v>12442680</v>
      </c>
      <c r="AK121" s="131">
        <v>10929318</v>
      </c>
      <c r="AL121" s="131">
        <v>10815182</v>
      </c>
      <c r="AM121" s="131">
        <v>12477752</v>
      </c>
      <c r="AN121" s="131">
        <v>10780835</v>
      </c>
      <c r="AO121" s="131">
        <v>10714310</v>
      </c>
      <c r="AP121" s="131">
        <v>11724604</v>
      </c>
      <c r="AQ121" s="131">
        <v>11363273</v>
      </c>
      <c r="AR121" s="131">
        <v>10444122</v>
      </c>
      <c r="AS121" s="131">
        <v>12071976</v>
      </c>
      <c r="AT121" s="131">
        <v>10580448</v>
      </c>
      <c r="AU121" s="131">
        <v>11797322</v>
      </c>
      <c r="AV121" s="131">
        <v>11751428</v>
      </c>
      <c r="AW121" s="131">
        <v>10645629</v>
      </c>
      <c r="AX121" s="131">
        <v>11594488</v>
      </c>
      <c r="AY121" s="131">
        <v>12424812</v>
      </c>
      <c r="AZ121" s="131">
        <v>10960861</v>
      </c>
      <c r="BA121" s="131">
        <v>11348101</v>
      </c>
      <c r="BB121" s="131">
        <v>11315840</v>
      </c>
      <c r="BC121" s="131">
        <v>10470476</v>
      </c>
      <c r="BD121" s="131">
        <v>11934210</v>
      </c>
      <c r="BE121" s="131">
        <v>11816187</v>
      </c>
      <c r="BF121" s="131">
        <v>10639926</v>
      </c>
      <c r="BG121" s="131">
        <v>12250509</v>
      </c>
      <c r="BH121" s="131">
        <v>11764907</v>
      </c>
      <c r="BI121" s="131">
        <v>10680720</v>
      </c>
      <c r="BJ121" s="131">
        <v>11886308</v>
      </c>
      <c r="BK121" s="131">
        <v>11858628</v>
      </c>
      <c r="BL121" s="131">
        <v>10965732</v>
      </c>
      <c r="BM121" s="131">
        <v>12336692</v>
      </c>
      <c r="BN121" s="131">
        <v>11323161</v>
      </c>
      <c r="BO121" s="131">
        <v>10615704</v>
      </c>
      <c r="BP121" s="131">
        <v>12023702</v>
      </c>
      <c r="BQ121" s="131">
        <v>11894858</v>
      </c>
      <c r="BR121" s="131">
        <v>11271721</v>
      </c>
      <c r="BS121" s="131">
        <v>11686800</v>
      </c>
      <c r="BT121" s="131">
        <v>11098087</v>
      </c>
      <c r="BU121" s="131">
        <v>11751565</v>
      </c>
      <c r="BV121" s="131">
        <v>11349688</v>
      </c>
      <c r="BW121" s="131">
        <v>11695714</v>
      </c>
      <c r="BX121" s="131">
        <v>11706470</v>
      </c>
      <c r="BY121" s="131">
        <v>11490091</v>
      </c>
      <c r="BZ121" s="131">
        <v>10810349</v>
      </c>
      <c r="CA121" s="131">
        <v>12055363</v>
      </c>
      <c r="CB121" s="131">
        <v>11177708</v>
      </c>
      <c r="CC121" s="131">
        <v>10882749</v>
      </c>
      <c r="CD121" s="131">
        <v>11862012</v>
      </c>
      <c r="CE121" s="131">
        <v>11364588</v>
      </c>
      <c r="CF121" s="131">
        <v>11049272</v>
      </c>
      <c r="CG121" s="131">
        <v>11631996</v>
      </c>
      <c r="CH121" s="131">
        <v>10911538</v>
      </c>
      <c r="CI121" s="131">
        <v>12848220</v>
      </c>
      <c r="CJ121" s="131">
        <v>10227518</v>
      </c>
      <c r="CK121" s="131">
        <v>11701815</v>
      </c>
      <c r="CL121" s="131">
        <v>10150557</v>
      </c>
      <c r="CM121" s="131">
        <v>11925324</v>
      </c>
      <c r="CN121" s="131">
        <v>11055617</v>
      </c>
      <c r="CO121" s="131">
        <v>11416897</v>
      </c>
      <c r="CP121" s="131">
        <v>10849533</v>
      </c>
      <c r="CQ121" s="131">
        <v>10644955</v>
      </c>
      <c r="CR121" s="131">
        <v>12146150</v>
      </c>
      <c r="CS121" s="131">
        <v>10815808</v>
      </c>
      <c r="CT121" s="131">
        <v>10178425</v>
      </c>
      <c r="CU121" s="131">
        <v>12628582</v>
      </c>
      <c r="CV121" s="131">
        <v>10657268</v>
      </c>
      <c r="CW121" s="131">
        <v>10831838</v>
      </c>
      <c r="CX121" s="131">
        <v>11204106</v>
      </c>
      <c r="CY121" s="131">
        <v>11019127</v>
      </c>
      <c r="CZ121" s="131">
        <v>10520339</v>
      </c>
      <c r="DA121" s="131">
        <v>11669239</v>
      </c>
      <c r="DB121" s="131">
        <v>10801206</v>
      </c>
      <c r="DC121" s="131">
        <v>10292635</v>
      </c>
      <c r="DD121" s="131">
        <v>12042571</v>
      </c>
      <c r="DE121" s="131">
        <v>10907145</v>
      </c>
      <c r="DF121" s="131">
        <v>11263306</v>
      </c>
      <c r="DG121" s="131">
        <v>11473863</v>
      </c>
      <c r="DH121" s="131">
        <v>10161081</v>
      </c>
      <c r="DI121" s="131">
        <v>10367660</v>
      </c>
      <c r="DJ121" s="131">
        <v>11462850</v>
      </c>
      <c r="DK121" s="131">
        <v>10183072</v>
      </c>
      <c r="DL121" s="131">
        <v>10349001</v>
      </c>
      <c r="DM121" s="131">
        <v>11951727</v>
      </c>
      <c r="DN121" s="131">
        <v>10002927</v>
      </c>
      <c r="DO121" s="131">
        <v>11357005</v>
      </c>
      <c r="DP121" s="131">
        <v>11160824</v>
      </c>
      <c r="DQ121" s="131">
        <v>10053856</v>
      </c>
      <c r="DR121" s="131">
        <v>11297246</v>
      </c>
      <c r="DS121" s="131">
        <v>11240915</v>
      </c>
      <c r="DT121" s="131">
        <v>9903802</v>
      </c>
      <c r="DU121" s="131">
        <v>10275300</v>
      </c>
      <c r="DV121" s="131">
        <v>10275300</v>
      </c>
      <c r="DW121" s="131">
        <v>9671525</v>
      </c>
      <c r="DX121" s="131">
        <v>12065801</v>
      </c>
      <c r="DY121" s="131">
        <v>11113420</v>
      </c>
      <c r="DZ121" s="131">
        <v>10711168</v>
      </c>
      <c r="EA121" s="131">
        <v>11151956</v>
      </c>
      <c r="EB121" s="131">
        <v>10611715</v>
      </c>
      <c r="EC121" s="131">
        <v>11892534</v>
      </c>
      <c r="ED121" s="131">
        <v>11179310</v>
      </c>
      <c r="EE121" s="131">
        <v>10968837</v>
      </c>
      <c r="EF121" s="131">
        <v>10267188</v>
      </c>
      <c r="EG121" s="131">
        <v>11777807</v>
      </c>
      <c r="EH121" s="131">
        <v>10743058</v>
      </c>
      <c r="EI121" s="131">
        <v>10794970</v>
      </c>
      <c r="EJ121" s="131">
        <v>10869828</v>
      </c>
      <c r="EK121" s="131">
        <v>10193060</v>
      </c>
      <c r="EL121" s="131">
        <v>10832498</v>
      </c>
      <c r="EM121" s="131">
        <v>10571190</v>
      </c>
      <c r="EN121" s="131">
        <v>10175428</v>
      </c>
      <c r="EO121" s="131">
        <v>11089309</v>
      </c>
      <c r="EP121" s="131">
        <v>10451726</v>
      </c>
      <c r="EQ121" s="131">
        <v>11172954</v>
      </c>
      <c r="ER121" s="131">
        <v>9706998</v>
      </c>
      <c r="ES121" s="131">
        <v>10613455</v>
      </c>
      <c r="ET121" s="131">
        <v>9532082</v>
      </c>
      <c r="EU121" s="131">
        <v>10927708</v>
      </c>
      <c r="EV121" s="131">
        <v>10690545</v>
      </c>
      <c r="EW121" s="131">
        <v>9924316</v>
      </c>
      <c r="EX121" s="131">
        <v>11148451</v>
      </c>
      <c r="EY121" s="131">
        <v>10408866</v>
      </c>
      <c r="EZ121" s="131">
        <v>10799691</v>
      </c>
      <c r="FA121" s="131">
        <v>10613836</v>
      </c>
      <c r="FB121" s="131">
        <v>10195446</v>
      </c>
      <c r="FC121" s="131">
        <v>11665275</v>
      </c>
      <c r="FD121" s="131">
        <v>9391849</v>
      </c>
      <c r="FE121" s="131">
        <v>10192286</v>
      </c>
      <c r="FF121" s="131">
        <v>9052470</v>
      </c>
      <c r="FG121" s="131">
        <v>10524279</v>
      </c>
      <c r="FH121" s="131">
        <v>10489164</v>
      </c>
      <c r="FI121" s="131">
        <v>10231968</v>
      </c>
      <c r="FJ121" s="131">
        <v>9581621</v>
      </c>
      <c r="FK121" s="131">
        <v>9332183</v>
      </c>
      <c r="FL121" s="131">
        <v>10502717</v>
      </c>
      <c r="FM121" s="131">
        <v>9701983</v>
      </c>
      <c r="FN121" s="131">
        <v>9885348</v>
      </c>
      <c r="FO121" s="131">
        <v>10382660.109999999</v>
      </c>
      <c r="FP121" s="131">
        <v>9809610.4000000004</v>
      </c>
      <c r="FQ121" s="131">
        <v>9181560.1999999993</v>
      </c>
      <c r="FR121" s="131">
        <v>10969432.359999999</v>
      </c>
      <c r="FS121" s="131">
        <v>9780571.0899999999</v>
      </c>
      <c r="FT121" s="131">
        <v>9173050.6199999992</v>
      </c>
      <c r="FU121" s="131">
        <v>10603269.689999999</v>
      </c>
      <c r="FV121" s="131">
        <v>9341617.9800000004</v>
      </c>
      <c r="FW121" s="131">
        <v>9963617.1600000001</v>
      </c>
      <c r="FX121" s="131">
        <v>10088333.689999999</v>
      </c>
      <c r="FY121" s="131">
        <v>9237936.5299999993</v>
      </c>
      <c r="FZ121" s="131">
        <v>10242688.199999999</v>
      </c>
      <c r="GA121" s="131">
        <v>10485273.9</v>
      </c>
      <c r="GB121" s="131">
        <v>8956707.0999999996</v>
      </c>
      <c r="GC121" s="131">
        <v>9360511.9499999993</v>
      </c>
      <c r="GD121" s="131">
        <v>9495909.2200000007</v>
      </c>
      <c r="GE121" s="131">
        <v>8994124.5700000003</v>
      </c>
      <c r="GF121" s="131">
        <v>9864657.8800000008</v>
      </c>
      <c r="GG121" s="131">
        <v>9787436.6500000004</v>
      </c>
      <c r="GH121" s="131">
        <v>8715589.3000000007</v>
      </c>
      <c r="GI121" s="131">
        <v>9700073.5199999996</v>
      </c>
      <c r="GJ121" s="131">
        <v>9602590.1699999999</v>
      </c>
      <c r="GK121" s="131">
        <v>8526170.5</v>
      </c>
      <c r="GL121" s="131">
        <v>10098826.77</v>
      </c>
      <c r="GM121" s="131">
        <v>9327076.3000000007</v>
      </c>
      <c r="GN121" s="131">
        <v>8551620.6500000004</v>
      </c>
      <c r="GO121" s="131">
        <v>9430550.9000000004</v>
      </c>
      <c r="GP121" s="131">
        <v>8968334.9199999999</v>
      </c>
      <c r="GQ121" s="131">
        <v>8222530.1500000004</v>
      </c>
      <c r="GR121" s="131">
        <v>9547901.9399999995</v>
      </c>
      <c r="GS121" s="131">
        <v>9237629.6400000006</v>
      </c>
    </row>
    <row r="122" spans="1:201" s="130" customFormat="1" collapsed="1" x14ac:dyDescent="0.3">
      <c r="A122" s="132"/>
      <c r="B122" s="113" t="s">
        <v>0</v>
      </c>
      <c r="C122" s="134">
        <v>54786</v>
      </c>
      <c r="D122" s="134">
        <v>56399</v>
      </c>
      <c r="E122" s="134">
        <v>60219</v>
      </c>
      <c r="F122" s="134">
        <v>54180</v>
      </c>
      <c r="G122" s="134">
        <v>54905</v>
      </c>
      <c r="H122" s="134">
        <v>57190</v>
      </c>
      <c r="I122" s="134">
        <v>54707</v>
      </c>
      <c r="J122" s="134">
        <v>55972</v>
      </c>
      <c r="K122" s="134">
        <v>54751</v>
      </c>
      <c r="L122" s="134">
        <v>54522</v>
      </c>
      <c r="M122" s="134">
        <v>56408</v>
      </c>
      <c r="N122" s="134">
        <v>53828</v>
      </c>
      <c r="O122" s="134">
        <v>64267</v>
      </c>
      <c r="P122" s="134">
        <v>56332</v>
      </c>
      <c r="Q122" s="134">
        <v>61387</v>
      </c>
      <c r="R122" s="134">
        <v>58009</v>
      </c>
      <c r="S122" s="134">
        <v>63779</v>
      </c>
      <c r="T122" s="134">
        <v>53498</v>
      </c>
      <c r="U122" s="134">
        <v>58261</v>
      </c>
      <c r="V122" s="134">
        <v>59494</v>
      </c>
      <c r="W122" s="134">
        <v>56529</v>
      </c>
      <c r="X122" s="134">
        <v>62550</v>
      </c>
      <c r="Y122" s="134">
        <v>61167</v>
      </c>
      <c r="Z122" s="134">
        <v>59178</v>
      </c>
      <c r="AA122" s="134">
        <v>68223</v>
      </c>
      <c r="AB122" s="134">
        <v>62776</v>
      </c>
      <c r="AC122" s="134">
        <v>62918</v>
      </c>
      <c r="AD122" s="134">
        <v>64808</v>
      </c>
      <c r="AE122" s="134">
        <v>70475</v>
      </c>
      <c r="AF122" s="134">
        <v>519039</v>
      </c>
      <c r="AG122" s="134">
        <v>1102997</v>
      </c>
      <c r="AH122" s="134">
        <v>1124965</v>
      </c>
      <c r="AI122" s="134">
        <v>1152133</v>
      </c>
      <c r="AJ122" s="134">
        <v>1384317</v>
      </c>
      <c r="AK122" s="134">
        <v>1234565</v>
      </c>
      <c r="AL122" s="134">
        <v>1225301</v>
      </c>
      <c r="AM122" s="134">
        <v>1441580</v>
      </c>
      <c r="AN122" s="134">
        <v>1282646</v>
      </c>
      <c r="AO122" s="134">
        <v>1292466</v>
      </c>
      <c r="AP122" s="134">
        <v>1431523</v>
      </c>
      <c r="AQ122" s="134">
        <v>1360565</v>
      </c>
      <c r="AR122" s="134">
        <v>1268209</v>
      </c>
      <c r="AS122" s="134">
        <v>1502695</v>
      </c>
      <c r="AT122" s="134">
        <v>1288933</v>
      </c>
      <c r="AU122" s="134">
        <v>1442229</v>
      </c>
      <c r="AV122" s="134">
        <v>1453902</v>
      </c>
      <c r="AW122" s="134">
        <v>1305499</v>
      </c>
      <c r="AX122" s="134">
        <v>1482997</v>
      </c>
      <c r="AY122" s="134">
        <v>1572748</v>
      </c>
      <c r="AZ122" s="134">
        <v>1401967</v>
      </c>
      <c r="BA122" s="134">
        <v>1462232</v>
      </c>
      <c r="BB122" s="134">
        <v>1461524</v>
      </c>
      <c r="BC122" s="134">
        <v>1377326</v>
      </c>
      <c r="BD122" s="134">
        <v>1555359</v>
      </c>
      <c r="BE122" s="134">
        <v>1544654</v>
      </c>
      <c r="BF122" s="134">
        <v>1368909</v>
      </c>
      <c r="BG122" s="134">
        <v>1607492</v>
      </c>
      <c r="BH122" s="134">
        <v>1553175</v>
      </c>
      <c r="BI122" s="134">
        <v>1405435</v>
      </c>
      <c r="BJ122" s="134">
        <v>1608831</v>
      </c>
      <c r="BK122" s="134">
        <v>1603217</v>
      </c>
      <c r="BL122" s="134">
        <v>1505991</v>
      </c>
      <c r="BM122" s="134">
        <v>1706288</v>
      </c>
      <c r="BN122" s="134">
        <v>1575261</v>
      </c>
      <c r="BO122" s="134">
        <v>1481710</v>
      </c>
      <c r="BP122" s="134">
        <v>1672411</v>
      </c>
      <c r="BQ122" s="134">
        <v>1649581</v>
      </c>
      <c r="BR122" s="134">
        <v>1536547</v>
      </c>
      <c r="BS122" s="134">
        <v>1627631</v>
      </c>
      <c r="BT122" s="134">
        <v>1574736</v>
      </c>
      <c r="BU122" s="134">
        <v>1626035</v>
      </c>
      <c r="BV122" s="134">
        <v>1605819</v>
      </c>
      <c r="BW122" s="134">
        <v>1641064</v>
      </c>
      <c r="BX122" s="134">
        <v>1670006</v>
      </c>
      <c r="BY122" s="134">
        <v>1646029</v>
      </c>
      <c r="BZ122" s="134">
        <v>1532881</v>
      </c>
      <c r="CA122" s="134">
        <v>1722444</v>
      </c>
      <c r="CB122" s="134">
        <v>1613686</v>
      </c>
      <c r="CC122" s="134">
        <v>1537951</v>
      </c>
      <c r="CD122" s="134">
        <v>1664456</v>
      </c>
      <c r="CE122" s="134">
        <v>1603053</v>
      </c>
      <c r="CF122" s="134">
        <v>1583570</v>
      </c>
      <c r="CG122" s="134">
        <v>1634334</v>
      </c>
      <c r="CH122" s="134">
        <v>1567772</v>
      </c>
      <c r="CI122" s="134">
        <v>1852789</v>
      </c>
      <c r="CJ122" s="134">
        <v>1482594</v>
      </c>
      <c r="CK122" s="134">
        <v>1700594</v>
      </c>
      <c r="CL122" s="134">
        <v>1486757</v>
      </c>
      <c r="CM122" s="134">
        <v>1728307</v>
      </c>
      <c r="CN122" s="134">
        <v>1600237</v>
      </c>
      <c r="CO122" s="134">
        <v>1670878</v>
      </c>
      <c r="CP122" s="134">
        <v>1570516</v>
      </c>
      <c r="CQ122" s="134">
        <v>1544141</v>
      </c>
      <c r="CR122" s="134">
        <v>1761829</v>
      </c>
      <c r="CS122" s="134">
        <v>1580650</v>
      </c>
      <c r="CT122" s="134">
        <v>1493789</v>
      </c>
      <c r="CU122" s="134">
        <v>1847959</v>
      </c>
      <c r="CV122" s="134">
        <v>1602132</v>
      </c>
      <c r="CW122" s="134">
        <v>1613604</v>
      </c>
      <c r="CX122" s="134">
        <v>1681502</v>
      </c>
      <c r="CY122" s="134">
        <v>1633023</v>
      </c>
      <c r="CZ122" s="134">
        <v>1554369</v>
      </c>
      <c r="DA122" s="134">
        <v>1706578</v>
      </c>
      <c r="DB122" s="134">
        <v>1602325</v>
      </c>
      <c r="DC122" s="134">
        <v>1516221</v>
      </c>
      <c r="DD122" s="134">
        <v>1785896</v>
      </c>
      <c r="DE122" s="134">
        <v>1588019</v>
      </c>
      <c r="DF122" s="134">
        <v>1673343</v>
      </c>
      <c r="DG122" s="134">
        <v>1718945</v>
      </c>
      <c r="DH122" s="134">
        <v>1526709</v>
      </c>
      <c r="DI122" s="134">
        <v>1546642</v>
      </c>
      <c r="DJ122" s="134">
        <v>1717985</v>
      </c>
      <c r="DK122" s="134">
        <v>1547604</v>
      </c>
      <c r="DL122" s="134">
        <v>1537947</v>
      </c>
      <c r="DM122" s="134">
        <v>1802676</v>
      </c>
      <c r="DN122" s="134">
        <v>1485170</v>
      </c>
      <c r="DO122" s="134">
        <v>1701425</v>
      </c>
      <c r="DP122" s="134">
        <v>1694063</v>
      </c>
      <c r="DQ122" s="134">
        <v>1497400</v>
      </c>
      <c r="DR122" s="134">
        <v>1669628</v>
      </c>
      <c r="DS122" s="134">
        <v>2015166</v>
      </c>
      <c r="DT122" s="134">
        <v>2977925</v>
      </c>
      <c r="DU122" s="134">
        <v>6146275</v>
      </c>
      <c r="DV122" s="134">
        <v>6146275</v>
      </c>
      <c r="DW122" s="134">
        <v>6474409</v>
      </c>
      <c r="DX122" s="134">
        <v>8439821</v>
      </c>
      <c r="DY122" s="134">
        <v>8351557</v>
      </c>
      <c r="DZ122" s="134">
        <v>8327764</v>
      </c>
      <c r="EA122" s="134">
        <v>8827365</v>
      </c>
      <c r="EB122" s="134">
        <v>8415378</v>
      </c>
      <c r="EC122" s="134">
        <v>9449641</v>
      </c>
      <c r="ED122" s="134">
        <v>8977171</v>
      </c>
      <c r="EE122" s="134">
        <v>8924479</v>
      </c>
      <c r="EF122" s="134">
        <v>8428919</v>
      </c>
      <c r="EG122" s="134">
        <v>9820852</v>
      </c>
      <c r="EH122" s="134">
        <v>9019657</v>
      </c>
      <c r="EI122" s="134">
        <v>8981507</v>
      </c>
      <c r="EJ122" s="134">
        <v>9148498</v>
      </c>
      <c r="EK122" s="134">
        <v>8645192</v>
      </c>
      <c r="EL122" s="134">
        <v>9337248</v>
      </c>
      <c r="EM122" s="134">
        <v>9057731</v>
      </c>
      <c r="EN122" s="134">
        <v>8606405</v>
      </c>
      <c r="EO122" s="134">
        <v>9470970</v>
      </c>
      <c r="EP122" s="134">
        <v>8942323</v>
      </c>
      <c r="EQ122" s="134">
        <v>9997305</v>
      </c>
      <c r="ER122" s="134">
        <v>8833223</v>
      </c>
      <c r="ES122" s="134">
        <v>9883244</v>
      </c>
      <c r="ET122" s="134">
        <v>8940532</v>
      </c>
      <c r="EU122" s="134">
        <v>10245924</v>
      </c>
      <c r="EV122" s="134">
        <v>10061031</v>
      </c>
      <c r="EW122" s="134">
        <v>9201311</v>
      </c>
      <c r="EX122" s="134">
        <v>10495605</v>
      </c>
      <c r="EY122" s="134">
        <v>10700236</v>
      </c>
      <c r="EZ122" s="134">
        <v>13117421</v>
      </c>
      <c r="FA122" s="134">
        <v>13165128</v>
      </c>
      <c r="FB122" s="134">
        <v>12858815</v>
      </c>
      <c r="FC122" s="134">
        <v>15598270</v>
      </c>
      <c r="FD122" s="134">
        <v>12888450</v>
      </c>
      <c r="FE122" s="134">
        <v>13988892</v>
      </c>
      <c r="FF122" s="134">
        <v>12540485</v>
      </c>
      <c r="FG122" s="134">
        <v>14606692</v>
      </c>
      <c r="FH122" s="134">
        <v>14615860</v>
      </c>
      <c r="FI122" s="134">
        <v>14516602</v>
      </c>
      <c r="FJ122" s="134">
        <v>13843393</v>
      </c>
      <c r="FK122" s="134">
        <v>13573316</v>
      </c>
      <c r="FL122" s="134">
        <v>16137057</v>
      </c>
      <c r="FM122" s="134">
        <v>16082707</v>
      </c>
      <c r="FN122" s="134">
        <v>16693312</v>
      </c>
      <c r="FO122" s="134">
        <v>18384694.530000001</v>
      </c>
      <c r="FP122" s="134">
        <v>17471424.02</v>
      </c>
      <c r="FQ122" s="134">
        <v>16177625.569999997</v>
      </c>
      <c r="FR122" s="134">
        <v>19556856.480000004</v>
      </c>
      <c r="FS122" s="134">
        <v>17231756.82</v>
      </c>
      <c r="FT122" s="134">
        <v>16209740.760000002</v>
      </c>
      <c r="FU122" s="134">
        <v>19335594.109999996</v>
      </c>
      <c r="FV122" s="134">
        <v>16892237.190000001</v>
      </c>
      <c r="FW122" s="134">
        <v>18274548.150000002</v>
      </c>
      <c r="FX122" s="134">
        <v>18546371.379999995</v>
      </c>
      <c r="FY122" s="134">
        <v>16963892.609999999</v>
      </c>
      <c r="FZ122" s="134">
        <v>19045654.050000001</v>
      </c>
      <c r="GA122" s="134">
        <v>19558318.210000001</v>
      </c>
      <c r="GB122" s="134">
        <v>16917105.860000003</v>
      </c>
      <c r="GC122" s="134">
        <v>17581553.539999999</v>
      </c>
      <c r="GD122" s="134">
        <v>17963664.159999996</v>
      </c>
      <c r="GE122" s="134">
        <v>17096782.309999999</v>
      </c>
      <c r="GF122" s="134">
        <v>18868304.640000001</v>
      </c>
      <c r="GG122" s="134">
        <v>18643311.039999995</v>
      </c>
      <c r="GH122" s="134">
        <v>16850149.390000001</v>
      </c>
      <c r="GI122" s="134">
        <v>18777753.770000003</v>
      </c>
      <c r="GJ122" s="134">
        <v>18535523.499999996</v>
      </c>
      <c r="GK122" s="134">
        <v>16274765.020000001</v>
      </c>
      <c r="GL122" s="134">
        <v>19369627.250000004</v>
      </c>
      <c r="GM122" s="134">
        <v>18144554.420000002</v>
      </c>
      <c r="GN122" s="134">
        <v>16681556.440000001</v>
      </c>
      <c r="GO122" s="134">
        <v>18576054.120000001</v>
      </c>
      <c r="GP122" s="134">
        <v>17661481.479999997</v>
      </c>
      <c r="GQ122" s="134">
        <v>16113168.459999999</v>
      </c>
      <c r="GR122" s="134">
        <v>18829920.570000004</v>
      </c>
      <c r="GS122" s="134">
        <v>18406020.350000001</v>
      </c>
    </row>
    <row r="123" spans="1:201" s="130" customFormat="1" x14ac:dyDescent="0.3">
      <c r="A123" s="132"/>
      <c r="B123" s="113" t="s">
        <v>2130</v>
      </c>
      <c r="C123" s="131">
        <v>-879069</v>
      </c>
      <c r="D123" s="131">
        <v>-1030773</v>
      </c>
      <c r="E123" s="131">
        <v>-491270</v>
      </c>
      <c r="F123" s="131">
        <v>-322626</v>
      </c>
      <c r="G123" s="131">
        <v>-242960</v>
      </c>
      <c r="H123" s="131">
        <v>-213906</v>
      </c>
      <c r="I123" s="131">
        <v>-161062</v>
      </c>
      <c r="J123" s="131">
        <v>-139234</v>
      </c>
      <c r="K123" s="131">
        <v>-116917</v>
      </c>
      <c r="L123" s="131">
        <v>-172717</v>
      </c>
      <c r="M123" s="131">
        <v>-153547</v>
      </c>
      <c r="N123" s="131">
        <v>-112167</v>
      </c>
      <c r="O123" s="131">
        <v>-1236954</v>
      </c>
      <c r="P123" s="131">
        <v>-896495</v>
      </c>
      <c r="Q123" s="131">
        <v>-483662</v>
      </c>
      <c r="R123" s="131">
        <v>-326139</v>
      </c>
      <c r="S123" s="131">
        <v>-256853</v>
      </c>
      <c r="T123" s="131">
        <v>-205607</v>
      </c>
      <c r="U123" s="131">
        <v>-167015</v>
      </c>
      <c r="V123" s="131">
        <v>-135799</v>
      </c>
      <c r="W123" s="131">
        <v>-116319</v>
      </c>
      <c r="X123" s="131">
        <v>-111716</v>
      </c>
      <c r="Y123" s="131">
        <v>-118679</v>
      </c>
      <c r="Z123" s="131">
        <v>-98301</v>
      </c>
      <c r="AA123" s="131">
        <v>-1287370</v>
      </c>
      <c r="AB123" s="131">
        <v>-915773</v>
      </c>
      <c r="AC123" s="131">
        <v>-477796</v>
      </c>
      <c r="AD123" s="131">
        <v>-342768</v>
      </c>
      <c r="AE123" s="131">
        <v>-237739</v>
      </c>
      <c r="AF123" s="131">
        <v>-209043</v>
      </c>
      <c r="AG123" s="131">
        <v>-178754</v>
      </c>
      <c r="AH123" s="131">
        <v>-129453</v>
      </c>
      <c r="AI123" s="131">
        <v>-96439</v>
      </c>
      <c r="AJ123" s="131">
        <v>-132131</v>
      </c>
      <c r="AK123" s="131">
        <v>-117292</v>
      </c>
      <c r="AL123" s="131">
        <v>-82409</v>
      </c>
      <c r="AM123" s="131">
        <v>-1237983</v>
      </c>
      <c r="AN123" s="131">
        <v>-880575</v>
      </c>
      <c r="AO123" s="131">
        <v>-531700</v>
      </c>
      <c r="AP123" s="131">
        <v>-362573</v>
      </c>
      <c r="AQ123" s="131">
        <v>-240235</v>
      </c>
      <c r="AR123" s="131">
        <v>-187928</v>
      </c>
      <c r="AS123" s="131">
        <v>-168308</v>
      </c>
      <c r="AT123" s="131">
        <v>-144116</v>
      </c>
      <c r="AU123" s="131">
        <v>-118197</v>
      </c>
      <c r="AV123" s="131">
        <v>-108752</v>
      </c>
      <c r="AW123" s="131">
        <v>-106124</v>
      </c>
      <c r="AX123" s="131">
        <v>-94615</v>
      </c>
      <c r="AY123" s="131">
        <v>-1035069</v>
      </c>
      <c r="AZ123" s="131">
        <v>-1012784</v>
      </c>
      <c r="BA123" s="131">
        <v>-581907</v>
      </c>
      <c r="BB123" s="131">
        <v>-328985</v>
      </c>
      <c r="BC123" s="131">
        <v>-259977</v>
      </c>
      <c r="BD123" s="131">
        <v>-200773</v>
      </c>
      <c r="BE123" s="131">
        <v>-149430</v>
      </c>
      <c r="BF123" s="131">
        <v>-141363</v>
      </c>
      <c r="BG123" s="131">
        <v>-120118</v>
      </c>
      <c r="BH123" s="131">
        <v>-112502</v>
      </c>
      <c r="BI123" s="131">
        <v>-110255</v>
      </c>
      <c r="BJ123" s="131">
        <v>-89735</v>
      </c>
      <c r="BK123" s="131">
        <v>-1193510</v>
      </c>
      <c r="BL123" s="131">
        <v>-1133756</v>
      </c>
      <c r="BM123" s="131">
        <v>-485385</v>
      </c>
      <c r="BN123" s="131">
        <v>-328123</v>
      </c>
      <c r="BO123" s="131">
        <v>-222461</v>
      </c>
      <c r="BP123" s="131">
        <v>-190615</v>
      </c>
      <c r="BQ123" s="131">
        <v>-170551</v>
      </c>
      <c r="BR123" s="131">
        <v>-125126</v>
      </c>
      <c r="BS123" s="131">
        <v>-107283</v>
      </c>
      <c r="BT123" s="131">
        <v>-111117</v>
      </c>
      <c r="BU123" s="131">
        <v>-114296</v>
      </c>
      <c r="BV123" s="131">
        <v>-78529</v>
      </c>
      <c r="BW123" s="131">
        <v>-1396514</v>
      </c>
      <c r="BX123" s="131">
        <v>-891831</v>
      </c>
      <c r="BY123" s="131">
        <v>-371980</v>
      </c>
      <c r="BZ123" s="131">
        <v>-386190</v>
      </c>
      <c r="CA123" s="131">
        <v>-236023</v>
      </c>
      <c r="CB123" s="131">
        <v>-183455</v>
      </c>
      <c r="CC123" s="131">
        <v>-188341</v>
      </c>
      <c r="CD123" s="131">
        <v>-130824</v>
      </c>
      <c r="CE123" s="131">
        <v>-126700</v>
      </c>
      <c r="CF123" s="131">
        <v>-107428</v>
      </c>
      <c r="CG123" s="131">
        <v>-110946</v>
      </c>
      <c r="CH123" s="131">
        <v>-98978</v>
      </c>
      <c r="CI123" s="131">
        <v>-1433773</v>
      </c>
      <c r="CJ123" s="131">
        <v>-860723</v>
      </c>
      <c r="CK123" s="131">
        <v>-480588</v>
      </c>
      <c r="CL123" s="131">
        <v>-284592</v>
      </c>
      <c r="CM123" s="131">
        <v>-213293</v>
      </c>
      <c r="CN123" s="131">
        <v>-208010</v>
      </c>
      <c r="CO123" s="131">
        <v>-152162</v>
      </c>
      <c r="CP123" s="131">
        <v>-121089</v>
      </c>
      <c r="CQ123" s="131">
        <v>-125403</v>
      </c>
      <c r="CR123" s="131">
        <v>-104697</v>
      </c>
      <c r="CS123" s="131">
        <v>-107936</v>
      </c>
      <c r="CT123" s="131">
        <v>-82121</v>
      </c>
      <c r="CU123" s="131">
        <v>-1482454</v>
      </c>
      <c r="CV123" s="131">
        <v>-806747</v>
      </c>
      <c r="CW123" s="131">
        <v>-478221</v>
      </c>
      <c r="CX123" s="131">
        <v>-283118</v>
      </c>
      <c r="CY123" s="131">
        <v>-200251</v>
      </c>
      <c r="CZ123" s="131">
        <v>-194921</v>
      </c>
      <c r="DA123" s="131">
        <v>-149389</v>
      </c>
      <c r="DB123" s="131">
        <v>-132798</v>
      </c>
      <c r="DC123" s="131">
        <v>-105877</v>
      </c>
      <c r="DD123" s="131">
        <v>-106039</v>
      </c>
      <c r="DE123" s="131">
        <v>-122764</v>
      </c>
      <c r="DF123" s="131">
        <v>-44703</v>
      </c>
      <c r="DG123" s="131">
        <v>-1266783</v>
      </c>
      <c r="DH123" s="131">
        <v>-923166</v>
      </c>
      <c r="DI123" s="131">
        <v>-541050</v>
      </c>
      <c r="DJ123" s="131">
        <v>-257103</v>
      </c>
      <c r="DK123" s="131">
        <v>-222361</v>
      </c>
      <c r="DL123" s="131">
        <v>-182311</v>
      </c>
      <c r="DM123" s="131">
        <v>-141007</v>
      </c>
      <c r="DN123" s="131">
        <v>-140320</v>
      </c>
      <c r="DO123" s="131">
        <v>-104601</v>
      </c>
      <c r="DP123" s="131">
        <v>-115692</v>
      </c>
      <c r="DQ123" s="131">
        <v>-102509</v>
      </c>
      <c r="DR123" s="131">
        <v>-55949</v>
      </c>
      <c r="DS123" s="131">
        <v>-1484306</v>
      </c>
      <c r="DT123" s="131">
        <v>-738234</v>
      </c>
      <c r="DU123" s="131">
        <v>-247078</v>
      </c>
      <c r="DV123" s="131">
        <v>-247078</v>
      </c>
      <c r="DW123" s="131">
        <v>-167806</v>
      </c>
      <c r="DX123" s="131">
        <v>-161769</v>
      </c>
      <c r="DY123" s="131">
        <v>-169413</v>
      </c>
      <c r="DZ123" s="131">
        <v>-110654</v>
      </c>
      <c r="EA123" s="131">
        <v>-106940</v>
      </c>
      <c r="EB123" s="131">
        <v>-129828</v>
      </c>
      <c r="EC123" s="131">
        <v>-124848</v>
      </c>
      <c r="ED123" s="131">
        <v>-60010</v>
      </c>
      <c r="EE123" s="131">
        <v>-1322652</v>
      </c>
      <c r="EF123" s="131">
        <v>-667074</v>
      </c>
      <c r="EG123" s="131">
        <v>-569455</v>
      </c>
      <c r="EH123" s="131">
        <v>-329145</v>
      </c>
      <c r="EI123" s="131">
        <v>-200507</v>
      </c>
      <c r="EJ123" s="131">
        <v>-169056</v>
      </c>
      <c r="EK123" s="131">
        <v>-169849</v>
      </c>
      <c r="EL123" s="131">
        <v>-118702</v>
      </c>
      <c r="EM123" s="131">
        <v>-107862</v>
      </c>
      <c r="EN123" s="131">
        <v>-89623</v>
      </c>
      <c r="EO123" s="131">
        <v>-147556</v>
      </c>
      <c r="EP123" s="131">
        <v>-80683</v>
      </c>
      <c r="EQ123" s="131">
        <v>-1259247</v>
      </c>
      <c r="ER123" s="131">
        <v>-715887</v>
      </c>
      <c r="ES123" s="131">
        <v>-492146</v>
      </c>
      <c r="ET123" s="131">
        <v>-319567</v>
      </c>
      <c r="EU123" s="131">
        <v>-188815</v>
      </c>
      <c r="EV123" s="131">
        <v>-167487</v>
      </c>
      <c r="EW123" s="131">
        <v>-166595</v>
      </c>
      <c r="EX123" s="131">
        <v>-120560</v>
      </c>
      <c r="EY123" s="131">
        <v>-133040</v>
      </c>
      <c r="EZ123" s="131">
        <v>-100403</v>
      </c>
      <c r="FA123" s="131">
        <v>-94733</v>
      </c>
      <c r="FB123" s="131">
        <v>-73777</v>
      </c>
      <c r="FC123" s="131">
        <v>-1073761</v>
      </c>
      <c r="FD123" s="131">
        <v>-742098</v>
      </c>
      <c r="FE123" s="131">
        <v>-545111</v>
      </c>
      <c r="FF123" s="131">
        <v>-239061</v>
      </c>
      <c r="FG123" s="131">
        <v>-177651</v>
      </c>
      <c r="FH123" s="131">
        <v>-182049</v>
      </c>
      <c r="FI123" s="131">
        <v>-110741</v>
      </c>
      <c r="FJ123" s="131">
        <v>-106874</v>
      </c>
      <c r="FK123" s="131">
        <v>-126914</v>
      </c>
      <c r="FL123" s="131">
        <v>-92298</v>
      </c>
      <c r="FM123" s="131">
        <v>-87733</v>
      </c>
      <c r="FN123" s="131">
        <v>-66836</v>
      </c>
      <c r="FO123" s="131">
        <v>-817774.85</v>
      </c>
      <c r="FP123" s="131">
        <v>-901141.63</v>
      </c>
      <c r="FQ123" s="131">
        <v>-490917.09</v>
      </c>
      <c r="FR123" s="131">
        <v>-285205.17</v>
      </c>
      <c r="FS123" s="131">
        <v>-272485.68</v>
      </c>
      <c r="FT123" s="131">
        <v>-168659.26</v>
      </c>
      <c r="FU123" s="131">
        <v>-136712.73000000001</v>
      </c>
      <c r="FV123" s="131">
        <v>-125799.7</v>
      </c>
      <c r="FW123" s="131">
        <v>-94582.52</v>
      </c>
      <c r="FX123" s="131">
        <v>-102816.04</v>
      </c>
      <c r="FY123" s="131">
        <v>-93459.96</v>
      </c>
      <c r="FZ123" s="131">
        <v>-53977.35</v>
      </c>
      <c r="GA123" s="131">
        <v>-1602059.23</v>
      </c>
      <c r="GB123" s="131">
        <v>-570124.48</v>
      </c>
      <c r="GC123" s="131">
        <v>-351764.4</v>
      </c>
      <c r="GD123" s="131">
        <v>-205769.33</v>
      </c>
      <c r="GE123" s="131">
        <v>-178353.97</v>
      </c>
      <c r="GF123" s="131">
        <v>-121913.53</v>
      </c>
      <c r="GG123" s="131">
        <v>-105478.15</v>
      </c>
      <c r="GH123" s="131">
        <v>-113378.82</v>
      </c>
      <c r="GI123" s="131">
        <v>-79064.95</v>
      </c>
      <c r="GJ123" s="131">
        <v>-96471.12</v>
      </c>
      <c r="GK123" s="131">
        <v>-70530.320000000007</v>
      </c>
      <c r="GL123" s="131">
        <v>-54231.199999999997</v>
      </c>
      <c r="GM123" s="131">
        <v>-1509888.81</v>
      </c>
      <c r="GN123" s="131">
        <v>-641722.81999999995</v>
      </c>
      <c r="GO123" s="131">
        <v>-298641.73</v>
      </c>
      <c r="GP123" s="131">
        <v>-239843.92</v>
      </c>
      <c r="GQ123" s="131">
        <v>-127434.4</v>
      </c>
      <c r="GR123" s="131">
        <v>-136555.03</v>
      </c>
      <c r="GS123" s="131">
        <v>-134235.29999999999</v>
      </c>
    </row>
    <row r="124" spans="1:201" s="130" customFormat="1" x14ac:dyDescent="0.3">
      <c r="A124" s="132"/>
      <c r="B124" s="108" t="s">
        <v>75</v>
      </c>
      <c r="C124" s="137">
        <v>35756374</v>
      </c>
      <c r="D124" s="137">
        <v>33360355</v>
      </c>
      <c r="E124" s="137">
        <v>38617657</v>
      </c>
      <c r="F124" s="137">
        <v>35047723</v>
      </c>
      <c r="G124" s="137">
        <v>35665899</v>
      </c>
      <c r="H124" s="137">
        <v>38305639</v>
      </c>
      <c r="I124" s="137">
        <v>35674292</v>
      </c>
      <c r="J124" s="137">
        <v>37343026</v>
      </c>
      <c r="K124" s="137">
        <v>36743714</v>
      </c>
      <c r="L124" s="137">
        <v>34804728</v>
      </c>
      <c r="M124" s="137">
        <v>37951014</v>
      </c>
      <c r="N124" s="137">
        <v>35996718</v>
      </c>
      <c r="O124" s="137">
        <v>38764859</v>
      </c>
      <c r="P124" s="137">
        <v>34255719</v>
      </c>
      <c r="Q124" s="137">
        <v>37568431</v>
      </c>
      <c r="R124" s="137">
        <v>34451491</v>
      </c>
      <c r="S124" s="137">
        <v>39445832</v>
      </c>
      <c r="T124" s="137">
        <v>36765055</v>
      </c>
      <c r="U124" s="137">
        <v>35979707</v>
      </c>
      <c r="V124" s="137">
        <v>38797796</v>
      </c>
      <c r="W124" s="137">
        <v>37589479</v>
      </c>
      <c r="X124" s="137">
        <v>36218055</v>
      </c>
      <c r="Y124" s="137">
        <v>38559311</v>
      </c>
      <c r="Z124" s="137">
        <v>35624664</v>
      </c>
      <c r="AA124" s="137">
        <v>39922727</v>
      </c>
      <c r="AB124" s="137">
        <v>35010548</v>
      </c>
      <c r="AC124" s="137">
        <v>36314008</v>
      </c>
      <c r="AD124" s="137">
        <v>37261205</v>
      </c>
      <c r="AE124" s="137">
        <v>38905023</v>
      </c>
      <c r="AF124" s="137">
        <v>36639303</v>
      </c>
      <c r="AG124" s="137">
        <v>41755300</v>
      </c>
      <c r="AH124" s="137">
        <v>38068899</v>
      </c>
      <c r="AI124" s="137">
        <v>36489921</v>
      </c>
      <c r="AJ124" s="137">
        <v>42880896</v>
      </c>
      <c r="AK124" s="137">
        <v>37819440</v>
      </c>
      <c r="AL124" s="137">
        <v>37311868</v>
      </c>
      <c r="AM124" s="137">
        <v>42430103</v>
      </c>
      <c r="AN124" s="137">
        <v>36324917</v>
      </c>
      <c r="AO124" s="137">
        <v>36156486</v>
      </c>
      <c r="AP124" s="137">
        <v>40607988</v>
      </c>
      <c r="AQ124" s="137">
        <v>40172210</v>
      </c>
      <c r="AR124" s="137">
        <v>36652039</v>
      </c>
      <c r="AS124" s="137">
        <v>42113979</v>
      </c>
      <c r="AT124" s="137">
        <v>36648121</v>
      </c>
      <c r="AU124" s="137">
        <v>41062983</v>
      </c>
      <c r="AV124" s="137">
        <v>40517756</v>
      </c>
      <c r="AW124" s="137">
        <v>37178547</v>
      </c>
      <c r="AX124" s="137">
        <v>40641513</v>
      </c>
      <c r="AY124" s="137">
        <v>42772929</v>
      </c>
      <c r="AZ124" s="137">
        <v>37065413</v>
      </c>
      <c r="BA124" s="137">
        <v>38744640</v>
      </c>
      <c r="BB124" s="137">
        <v>39159833</v>
      </c>
      <c r="BC124" s="137">
        <v>36820939</v>
      </c>
      <c r="BD124" s="137">
        <v>42342506</v>
      </c>
      <c r="BE124" s="137">
        <v>41880018</v>
      </c>
      <c r="BF124" s="137">
        <v>37221850</v>
      </c>
      <c r="BG124" s="137">
        <v>42900980</v>
      </c>
      <c r="BH124" s="137">
        <v>40774461</v>
      </c>
      <c r="BI124" s="137">
        <v>37773154</v>
      </c>
      <c r="BJ124" s="137">
        <v>42384030</v>
      </c>
      <c r="BK124" s="137">
        <v>41310473</v>
      </c>
      <c r="BL124" s="137">
        <v>37754542</v>
      </c>
      <c r="BM124" s="137">
        <v>42956992</v>
      </c>
      <c r="BN124" s="137">
        <v>40105512</v>
      </c>
      <c r="BO124" s="137">
        <v>38615839</v>
      </c>
      <c r="BP124" s="137">
        <v>43705566</v>
      </c>
      <c r="BQ124" s="137">
        <v>42542182</v>
      </c>
      <c r="BR124" s="137">
        <v>40483861</v>
      </c>
      <c r="BS124" s="137">
        <v>41740958</v>
      </c>
      <c r="BT124" s="137">
        <v>39312920</v>
      </c>
      <c r="BU124" s="137">
        <v>42048294</v>
      </c>
      <c r="BV124" s="137">
        <v>40707512</v>
      </c>
      <c r="BW124" s="137">
        <v>40800972</v>
      </c>
      <c r="BX124" s="137">
        <v>41475747</v>
      </c>
      <c r="BY124" s="137">
        <v>40680061</v>
      </c>
      <c r="BZ124" s="137">
        <v>38430117</v>
      </c>
      <c r="CA124" s="137">
        <v>43707864</v>
      </c>
      <c r="CB124" s="137">
        <v>40363191</v>
      </c>
      <c r="CC124" s="137">
        <v>39200285</v>
      </c>
      <c r="CD124" s="137">
        <v>43262193</v>
      </c>
      <c r="CE124" s="137">
        <v>40966351</v>
      </c>
      <c r="CF124" s="137">
        <v>39528830</v>
      </c>
      <c r="CG124" s="137">
        <v>42351349</v>
      </c>
      <c r="CH124" s="137">
        <v>39329151</v>
      </c>
      <c r="CI124" s="137">
        <v>45096478</v>
      </c>
      <c r="CJ124" s="137">
        <v>36076383</v>
      </c>
      <c r="CK124" s="137">
        <v>41807944</v>
      </c>
      <c r="CL124" s="137">
        <v>36653498</v>
      </c>
      <c r="CM124" s="137">
        <v>44420726</v>
      </c>
      <c r="CN124" s="137">
        <v>40731504</v>
      </c>
      <c r="CO124" s="137">
        <v>42073412</v>
      </c>
      <c r="CP124" s="137">
        <v>39838934</v>
      </c>
      <c r="CQ124" s="137">
        <v>38639611</v>
      </c>
      <c r="CR124" s="137">
        <v>44035726</v>
      </c>
      <c r="CS124" s="137">
        <v>39948391</v>
      </c>
      <c r="CT124" s="137">
        <v>37157850</v>
      </c>
      <c r="CU124" s="137">
        <v>45449784</v>
      </c>
      <c r="CV124" s="137">
        <v>38130229</v>
      </c>
      <c r="CW124" s="137">
        <v>38639592</v>
      </c>
      <c r="CX124" s="137">
        <v>41034954</v>
      </c>
      <c r="CY124" s="137">
        <v>41469719</v>
      </c>
      <c r="CZ124" s="137">
        <v>38791095</v>
      </c>
      <c r="DA124" s="137">
        <v>42838492</v>
      </c>
      <c r="DB124" s="137">
        <v>40136770</v>
      </c>
      <c r="DC124" s="137">
        <v>37762913</v>
      </c>
      <c r="DD124" s="137">
        <v>44219969</v>
      </c>
      <c r="DE124" s="137">
        <v>40141411</v>
      </c>
      <c r="DF124" s="137">
        <v>41485757</v>
      </c>
      <c r="DG124" s="137">
        <v>41809660</v>
      </c>
      <c r="DH124" s="137">
        <v>36611765</v>
      </c>
      <c r="DI124" s="137">
        <v>37367788</v>
      </c>
      <c r="DJ124" s="137">
        <v>42351094</v>
      </c>
      <c r="DK124" s="137">
        <v>38168398</v>
      </c>
      <c r="DL124" s="137">
        <v>39153758</v>
      </c>
      <c r="DM124" s="137">
        <v>44536951</v>
      </c>
      <c r="DN124" s="137">
        <v>37064484</v>
      </c>
      <c r="DO124" s="137">
        <v>41985339</v>
      </c>
      <c r="DP124" s="137">
        <v>41020370</v>
      </c>
      <c r="DQ124" s="137">
        <v>37456498</v>
      </c>
      <c r="DR124" s="137">
        <v>42025458</v>
      </c>
      <c r="DS124" s="137">
        <v>40743728</v>
      </c>
      <c r="DT124" s="137">
        <v>35774440</v>
      </c>
      <c r="DU124" s="137">
        <v>37955561</v>
      </c>
      <c r="DV124" s="137">
        <v>37955561</v>
      </c>
      <c r="DW124" s="137">
        <v>36451659</v>
      </c>
      <c r="DX124" s="137">
        <v>45923929</v>
      </c>
      <c r="DY124" s="137">
        <v>41806980</v>
      </c>
      <c r="DZ124" s="137">
        <v>40191211</v>
      </c>
      <c r="EA124" s="137">
        <v>41806254</v>
      </c>
      <c r="EB124" s="137">
        <v>39470068</v>
      </c>
      <c r="EC124" s="137">
        <v>44622995</v>
      </c>
      <c r="ED124" s="137">
        <v>42205973</v>
      </c>
      <c r="EE124" s="137">
        <v>40189366</v>
      </c>
      <c r="EF124" s="137">
        <v>38125268</v>
      </c>
      <c r="EG124" s="137">
        <v>43974065</v>
      </c>
      <c r="EH124" s="137">
        <v>40380323</v>
      </c>
      <c r="EI124" s="137">
        <v>40818376</v>
      </c>
      <c r="EJ124" s="137">
        <v>41098493</v>
      </c>
      <c r="EK124" s="137">
        <v>38309305</v>
      </c>
      <c r="EL124" s="137">
        <v>40984073</v>
      </c>
      <c r="EM124" s="137">
        <v>39779639</v>
      </c>
      <c r="EN124" s="137">
        <v>37958188</v>
      </c>
      <c r="EO124" s="137">
        <v>41979584</v>
      </c>
      <c r="EP124" s="137">
        <v>39780523</v>
      </c>
      <c r="EQ124" s="137">
        <v>42409379</v>
      </c>
      <c r="ER124" s="137">
        <v>36961981</v>
      </c>
      <c r="ES124" s="137">
        <v>39993418</v>
      </c>
      <c r="ET124" s="137">
        <v>36094835</v>
      </c>
      <c r="EU124" s="137">
        <v>41346339</v>
      </c>
      <c r="EV124" s="137">
        <v>40286725</v>
      </c>
      <c r="EW124" s="137">
        <v>37183669</v>
      </c>
      <c r="EX124" s="137">
        <v>42070737</v>
      </c>
      <c r="EY124" s="137">
        <v>38668583</v>
      </c>
      <c r="EZ124" s="137">
        <v>39931451</v>
      </c>
      <c r="FA124" s="137">
        <v>39015013</v>
      </c>
      <c r="FB124" s="137">
        <v>37522899</v>
      </c>
      <c r="FC124" s="137">
        <v>42500696</v>
      </c>
      <c r="FD124" s="137">
        <v>34632893</v>
      </c>
      <c r="FE124" s="137">
        <v>37684673</v>
      </c>
      <c r="FF124" s="137">
        <v>33636606</v>
      </c>
      <c r="FG124" s="137">
        <v>39467067</v>
      </c>
      <c r="FH124" s="137">
        <v>39155086</v>
      </c>
      <c r="FI124" s="137">
        <v>38445089</v>
      </c>
      <c r="FJ124" s="137">
        <v>36156455</v>
      </c>
      <c r="FK124" s="137">
        <v>35231742</v>
      </c>
      <c r="FL124" s="137">
        <v>40085207</v>
      </c>
      <c r="FM124" s="137">
        <v>37134025</v>
      </c>
      <c r="FN124" s="137">
        <v>37737754</v>
      </c>
      <c r="FO124" s="137">
        <v>39082461.420000002</v>
      </c>
      <c r="FP124" s="137">
        <v>35864555.57</v>
      </c>
      <c r="FQ124" s="137">
        <v>33583374.359999999</v>
      </c>
      <c r="FR124" s="137">
        <v>40335817.43</v>
      </c>
      <c r="FS124" s="137">
        <v>35927572.520000003</v>
      </c>
      <c r="FT124" s="137">
        <v>33648330.609999999</v>
      </c>
      <c r="FU124" s="137">
        <v>39411540.689999998</v>
      </c>
      <c r="FV124" s="137">
        <v>34707577.600000001</v>
      </c>
      <c r="FW124" s="137">
        <v>37177013.990000002</v>
      </c>
      <c r="FX124" s="137">
        <v>37717318.189999998</v>
      </c>
      <c r="FY124" s="137">
        <v>34722882.509999998</v>
      </c>
      <c r="FZ124" s="137">
        <v>38697145.289999999</v>
      </c>
      <c r="GA124" s="137">
        <v>38006795.670000002</v>
      </c>
      <c r="GB124" s="137">
        <v>33416546.140000001</v>
      </c>
      <c r="GC124" s="137">
        <v>34976858.490000002</v>
      </c>
      <c r="GD124" s="137">
        <v>35710088.200000003</v>
      </c>
      <c r="GE124" s="137">
        <v>34038547.109999999</v>
      </c>
      <c r="GF124" s="137">
        <v>37488454.68</v>
      </c>
      <c r="GG124" s="137">
        <v>37118984.579999998</v>
      </c>
      <c r="GH124" s="137">
        <v>33187040.539999999</v>
      </c>
      <c r="GI124" s="137">
        <v>36942779.340000004</v>
      </c>
      <c r="GJ124" s="137">
        <v>36501698.649999999</v>
      </c>
      <c r="GK124" s="137">
        <v>32385359.920000002</v>
      </c>
      <c r="GL124" s="137">
        <v>38445086.960000001</v>
      </c>
      <c r="GM124" s="137">
        <v>34164976.649999999</v>
      </c>
      <c r="GN124" s="137">
        <v>32083354.670000002</v>
      </c>
      <c r="GO124" s="137">
        <v>35940433.490000002</v>
      </c>
      <c r="GP124" s="137">
        <v>34216924.149999999</v>
      </c>
      <c r="GQ124" s="137">
        <v>31504343.949999999</v>
      </c>
      <c r="GR124" s="137">
        <v>36627806.450000003</v>
      </c>
      <c r="GS124" s="137">
        <v>35629976.280000001</v>
      </c>
    </row>
    <row r="125" spans="1:201" s="130" customFormat="1" x14ac:dyDescent="0.3">
      <c r="A125" s="132"/>
      <c r="B125" s="128" t="s">
        <v>57</v>
      </c>
      <c r="C125" s="150"/>
      <c r="D125" s="150"/>
      <c r="E125" s="150"/>
      <c r="F125" s="150"/>
      <c r="G125" s="150"/>
      <c r="H125" s="150"/>
      <c r="I125" s="150"/>
      <c r="J125" s="150"/>
      <c r="K125" s="150"/>
      <c r="L125" s="150"/>
      <c r="M125" s="150"/>
      <c r="N125" s="150"/>
      <c r="O125" s="150"/>
      <c r="P125" s="150"/>
      <c r="Q125" s="150"/>
      <c r="R125" s="150"/>
      <c r="S125" s="150"/>
      <c r="T125" s="150"/>
      <c r="U125" s="150"/>
      <c r="V125" s="150"/>
      <c r="W125" s="150"/>
      <c r="X125" s="150"/>
      <c r="Y125" s="150"/>
      <c r="Z125" s="150"/>
      <c r="AA125" s="150"/>
      <c r="AB125" s="150"/>
      <c r="AC125" s="150"/>
      <c r="AD125" s="150"/>
      <c r="AE125" s="150"/>
      <c r="AF125" s="150"/>
      <c r="AG125" s="150"/>
      <c r="AH125" s="150"/>
      <c r="AI125" s="150"/>
      <c r="AJ125" s="150"/>
      <c r="AK125" s="150"/>
      <c r="AL125" s="150"/>
      <c r="AM125" s="150"/>
      <c r="AN125" s="150"/>
      <c r="AO125" s="150"/>
      <c r="AP125" s="150"/>
      <c r="AQ125" s="150"/>
      <c r="AR125" s="150"/>
      <c r="AS125" s="150"/>
      <c r="AT125" s="150"/>
      <c r="AU125" s="150"/>
      <c r="AV125" s="150"/>
      <c r="AW125" s="150"/>
      <c r="AX125" s="150"/>
      <c r="AY125" s="150"/>
      <c r="AZ125" s="150"/>
      <c r="BA125" s="150"/>
      <c r="BB125" s="150"/>
      <c r="BC125" s="150"/>
      <c r="BD125" s="150"/>
      <c r="BE125" s="150"/>
      <c r="BF125" s="150"/>
      <c r="BG125" s="150"/>
      <c r="BH125" s="150"/>
      <c r="BI125" s="150"/>
      <c r="BJ125" s="150"/>
      <c r="BK125" s="150"/>
      <c r="BL125" s="150"/>
      <c r="BM125" s="150"/>
      <c r="BN125" s="150"/>
      <c r="BO125" s="150"/>
      <c r="BP125" s="150"/>
      <c r="BQ125" s="150"/>
      <c r="BR125" s="150"/>
      <c r="BS125" s="150"/>
      <c r="BT125" s="150"/>
      <c r="BU125" s="150"/>
      <c r="BV125" s="150"/>
      <c r="BW125" s="150"/>
      <c r="BX125" s="150"/>
      <c r="BY125" s="150"/>
      <c r="BZ125" s="150"/>
      <c r="CA125" s="150"/>
      <c r="CB125" s="150"/>
      <c r="CC125" s="150"/>
      <c r="CD125" s="150"/>
      <c r="CE125" s="150"/>
      <c r="CF125" s="150"/>
      <c r="CG125" s="150"/>
      <c r="CH125" s="150"/>
      <c r="CI125" s="150"/>
      <c r="CJ125" s="150"/>
      <c r="CK125" s="150"/>
      <c r="CL125" s="150"/>
      <c r="CM125" s="150"/>
      <c r="CN125" s="150"/>
      <c r="CO125" s="150"/>
      <c r="CP125" s="150"/>
      <c r="CQ125" s="150"/>
      <c r="CR125" s="150"/>
      <c r="CS125" s="150"/>
      <c r="CT125" s="150"/>
      <c r="CU125" s="150"/>
      <c r="CV125" s="150"/>
      <c r="CW125" s="150"/>
      <c r="CX125" s="150"/>
      <c r="CY125" s="150"/>
      <c r="CZ125" s="150"/>
      <c r="DA125" s="150"/>
      <c r="DB125" s="150"/>
      <c r="DC125" s="150"/>
      <c r="DD125" s="150"/>
      <c r="DE125" s="150"/>
      <c r="DF125" s="150"/>
      <c r="DG125" s="150"/>
      <c r="DH125" s="150"/>
      <c r="DI125" s="150"/>
      <c r="DJ125" s="150"/>
      <c r="DK125" s="150"/>
      <c r="DL125" s="150"/>
      <c r="DM125" s="150"/>
      <c r="DN125" s="150"/>
      <c r="DO125" s="150"/>
      <c r="DP125" s="150"/>
      <c r="DQ125" s="150"/>
      <c r="DR125" s="150"/>
      <c r="DS125" s="150"/>
      <c r="DT125" s="150"/>
      <c r="DU125" s="150"/>
      <c r="DV125" s="150"/>
      <c r="DW125" s="150"/>
      <c r="DX125" s="150"/>
      <c r="DY125" s="150"/>
      <c r="DZ125" s="150"/>
      <c r="EA125" s="150"/>
      <c r="EB125" s="150"/>
      <c r="EC125" s="150"/>
      <c r="ED125" s="150"/>
      <c r="EE125" s="150"/>
      <c r="EF125" s="150"/>
      <c r="EG125" s="150"/>
      <c r="EH125" s="150"/>
      <c r="EI125" s="150"/>
      <c r="EJ125" s="150"/>
      <c r="EK125" s="150"/>
      <c r="EL125" s="150"/>
      <c r="EM125" s="150"/>
      <c r="EN125" s="150"/>
      <c r="EO125" s="150"/>
      <c r="EP125" s="150"/>
      <c r="EQ125" s="150"/>
      <c r="ER125" s="150"/>
      <c r="ES125" s="150"/>
      <c r="ET125" s="150"/>
      <c r="EU125" s="150"/>
      <c r="EV125" s="150"/>
      <c r="EW125" s="150"/>
      <c r="EX125" s="150"/>
      <c r="EY125" s="150"/>
      <c r="EZ125" s="150"/>
      <c r="FA125" s="150"/>
      <c r="FB125" s="150"/>
      <c r="FC125" s="150"/>
      <c r="FD125" s="150"/>
      <c r="FE125" s="150"/>
      <c r="FF125" s="150"/>
      <c r="FG125" s="150"/>
      <c r="FH125" s="150"/>
      <c r="FI125" s="150"/>
      <c r="FJ125" s="150"/>
      <c r="FK125" s="150"/>
      <c r="FL125" s="150"/>
      <c r="FM125" s="150"/>
      <c r="FN125" s="150"/>
      <c r="FO125" s="150"/>
      <c r="FP125" s="150"/>
      <c r="FQ125" s="150"/>
      <c r="FR125" s="150"/>
      <c r="FS125" s="150"/>
      <c r="FT125" s="150"/>
      <c r="FU125" s="150"/>
      <c r="FV125" s="150"/>
      <c r="FW125" s="150"/>
      <c r="FX125" s="150"/>
      <c r="FY125" s="150"/>
      <c r="FZ125" s="150"/>
      <c r="GA125" s="150"/>
      <c r="GB125" s="150"/>
      <c r="GC125" s="150"/>
      <c r="GD125" s="150"/>
      <c r="GE125" s="150"/>
      <c r="GF125" s="150"/>
      <c r="GG125" s="150"/>
      <c r="GH125" s="150"/>
      <c r="GI125" s="150"/>
      <c r="GJ125" s="150"/>
      <c r="GK125" s="150"/>
      <c r="GL125" s="150"/>
      <c r="GM125" s="150"/>
      <c r="GN125" s="150"/>
      <c r="GO125" s="150"/>
      <c r="GP125" s="150"/>
      <c r="GQ125" s="150"/>
      <c r="GR125" s="150"/>
      <c r="GS125" s="150"/>
    </row>
    <row r="126" spans="1:201" s="130" customFormat="1" x14ac:dyDescent="0.3">
      <c r="A126" s="132"/>
      <c r="B126" s="113" t="s">
        <v>102</v>
      </c>
      <c r="C126" s="131">
        <v>541993</v>
      </c>
      <c r="D126" s="131">
        <v>494422</v>
      </c>
      <c r="E126" s="131">
        <v>610362</v>
      </c>
      <c r="F126" s="131">
        <v>549745</v>
      </c>
      <c r="G126" s="131">
        <v>465582</v>
      </c>
      <c r="H126" s="131">
        <v>626084</v>
      </c>
      <c r="I126" s="131">
        <v>543125</v>
      </c>
      <c r="J126" s="131">
        <v>502955</v>
      </c>
      <c r="K126" s="131">
        <v>502736</v>
      </c>
      <c r="L126" s="131">
        <v>504913</v>
      </c>
      <c r="M126" s="131">
        <v>455192</v>
      </c>
      <c r="N126" s="131">
        <v>574808</v>
      </c>
      <c r="O126" s="131">
        <v>554809</v>
      </c>
      <c r="P126" s="131">
        <v>537421</v>
      </c>
      <c r="Q126" s="131">
        <v>601465</v>
      </c>
      <c r="R126" s="131">
        <v>514926</v>
      </c>
      <c r="S126" s="131">
        <v>587371</v>
      </c>
      <c r="T126" s="131">
        <v>562396</v>
      </c>
      <c r="U126" s="131">
        <v>502755</v>
      </c>
      <c r="V126" s="131">
        <v>494087</v>
      </c>
      <c r="W126" s="131">
        <v>474571</v>
      </c>
      <c r="X126" s="131">
        <v>523121</v>
      </c>
      <c r="Y126" s="131">
        <v>524613</v>
      </c>
      <c r="Z126" s="131">
        <v>563900</v>
      </c>
      <c r="AA126" s="131">
        <v>562817</v>
      </c>
      <c r="AB126" s="131">
        <v>524301</v>
      </c>
      <c r="AC126" s="131">
        <v>534369</v>
      </c>
      <c r="AD126" s="131">
        <v>521909</v>
      </c>
      <c r="AE126" s="131">
        <v>496183</v>
      </c>
      <c r="AF126" s="131">
        <v>574675</v>
      </c>
      <c r="AG126" s="131">
        <v>525380</v>
      </c>
      <c r="AH126" s="131">
        <v>492276</v>
      </c>
      <c r="AI126" s="131">
        <v>444273</v>
      </c>
      <c r="AJ126" s="131">
        <v>557812</v>
      </c>
      <c r="AK126" s="131">
        <v>521574</v>
      </c>
      <c r="AL126" s="131">
        <v>466213</v>
      </c>
      <c r="AM126" s="131">
        <v>539121</v>
      </c>
      <c r="AN126" s="131">
        <v>541582</v>
      </c>
      <c r="AO126" s="131">
        <v>512035</v>
      </c>
      <c r="AP126" s="131">
        <v>537736</v>
      </c>
      <c r="AQ126" s="131">
        <v>469595</v>
      </c>
      <c r="AR126" s="131">
        <v>559502</v>
      </c>
      <c r="AS126" s="131">
        <v>539072</v>
      </c>
      <c r="AT126" s="131">
        <v>453581</v>
      </c>
      <c r="AU126" s="131">
        <v>487343</v>
      </c>
      <c r="AV126" s="131">
        <v>514581</v>
      </c>
      <c r="AW126" s="131">
        <v>481130</v>
      </c>
      <c r="AX126" s="131">
        <v>500408</v>
      </c>
      <c r="AY126" s="131">
        <v>572003</v>
      </c>
      <c r="AZ126" s="131">
        <v>503061</v>
      </c>
      <c r="BA126" s="131">
        <v>555165</v>
      </c>
      <c r="BB126" s="131">
        <v>491182</v>
      </c>
      <c r="BC126" s="131">
        <v>468724</v>
      </c>
      <c r="BD126" s="131">
        <v>521325</v>
      </c>
      <c r="BE126" s="131">
        <v>460907</v>
      </c>
      <c r="BF126" s="131">
        <v>425166</v>
      </c>
      <c r="BG126" s="131">
        <v>576580</v>
      </c>
      <c r="BH126" s="131">
        <v>537327</v>
      </c>
      <c r="BI126" s="131">
        <v>486627</v>
      </c>
      <c r="BJ126" s="131">
        <v>534810</v>
      </c>
      <c r="BK126" s="131">
        <v>540384</v>
      </c>
      <c r="BL126" s="131">
        <v>537501</v>
      </c>
      <c r="BM126" s="131">
        <v>603897</v>
      </c>
      <c r="BN126" s="131">
        <v>543574</v>
      </c>
      <c r="BO126" s="131">
        <v>431956</v>
      </c>
      <c r="BP126" s="131">
        <v>624510</v>
      </c>
      <c r="BQ126" s="131">
        <v>542577</v>
      </c>
      <c r="BR126" s="131">
        <v>525752</v>
      </c>
      <c r="BS126" s="131">
        <v>532770</v>
      </c>
      <c r="BT126" s="131">
        <v>540512</v>
      </c>
      <c r="BU126" s="131">
        <v>506963</v>
      </c>
      <c r="BV126" s="131">
        <v>524681</v>
      </c>
      <c r="BW126" s="131">
        <v>589566</v>
      </c>
      <c r="BX126" s="131">
        <v>562614</v>
      </c>
      <c r="BY126" s="131">
        <v>553218</v>
      </c>
      <c r="BZ126" s="131">
        <v>558124</v>
      </c>
      <c r="CA126" s="131">
        <v>550172</v>
      </c>
      <c r="CB126" s="131">
        <v>575666</v>
      </c>
      <c r="CC126" s="131">
        <v>544101</v>
      </c>
      <c r="CD126" s="131">
        <v>501084</v>
      </c>
      <c r="CE126" s="131">
        <v>590042</v>
      </c>
      <c r="CF126" s="131">
        <v>530459</v>
      </c>
      <c r="CG126" s="131">
        <v>590177</v>
      </c>
      <c r="CH126" s="131">
        <v>576057</v>
      </c>
      <c r="CI126" s="131">
        <v>654064</v>
      </c>
      <c r="CJ126" s="131">
        <v>536286</v>
      </c>
      <c r="CK126" s="131">
        <v>628564</v>
      </c>
      <c r="CL126" s="131">
        <v>551424</v>
      </c>
      <c r="CM126" s="131">
        <v>550307</v>
      </c>
      <c r="CN126" s="131">
        <v>682066</v>
      </c>
      <c r="CO126" s="131">
        <v>543573</v>
      </c>
      <c r="CP126" s="131">
        <v>562093</v>
      </c>
      <c r="CQ126" s="131">
        <v>601710</v>
      </c>
      <c r="CR126" s="131">
        <v>604663</v>
      </c>
      <c r="CS126" s="131">
        <v>590187</v>
      </c>
      <c r="CT126" s="131">
        <v>556748</v>
      </c>
      <c r="CU126" s="131">
        <v>614695</v>
      </c>
      <c r="CV126" s="131">
        <v>616976</v>
      </c>
      <c r="CW126" s="131">
        <v>590309</v>
      </c>
      <c r="CX126" s="131">
        <v>608000</v>
      </c>
      <c r="CY126" s="131">
        <v>569008</v>
      </c>
      <c r="CZ126" s="131">
        <v>647411</v>
      </c>
      <c r="DA126" s="131">
        <v>591556</v>
      </c>
      <c r="DB126" s="131">
        <v>523396</v>
      </c>
      <c r="DC126" s="131">
        <v>553409</v>
      </c>
      <c r="DD126" s="131">
        <v>646928</v>
      </c>
      <c r="DE126" s="131">
        <v>589359</v>
      </c>
      <c r="DF126" s="131">
        <v>558487</v>
      </c>
      <c r="DG126" s="131">
        <v>605570</v>
      </c>
      <c r="DH126" s="131">
        <v>565367</v>
      </c>
      <c r="DI126" s="131">
        <v>611978</v>
      </c>
      <c r="DJ126" s="131">
        <v>629865</v>
      </c>
      <c r="DK126" s="131">
        <v>521737</v>
      </c>
      <c r="DL126" s="131">
        <v>551520</v>
      </c>
      <c r="DM126" s="131">
        <v>618804</v>
      </c>
      <c r="DN126" s="131">
        <v>506924</v>
      </c>
      <c r="DO126" s="131">
        <v>578003</v>
      </c>
      <c r="DP126" s="131">
        <v>659548</v>
      </c>
      <c r="DQ126" s="131">
        <v>586724</v>
      </c>
      <c r="DR126" s="131">
        <v>632572</v>
      </c>
      <c r="DS126" s="131">
        <v>626802</v>
      </c>
      <c r="DT126" s="131">
        <v>627385</v>
      </c>
      <c r="DU126" s="131">
        <v>374554</v>
      </c>
      <c r="DV126" s="131">
        <v>374554</v>
      </c>
      <c r="DW126" s="131">
        <v>364906</v>
      </c>
      <c r="DX126" s="131">
        <v>555480</v>
      </c>
      <c r="DY126" s="131">
        <v>548866</v>
      </c>
      <c r="DZ126" s="131">
        <v>498633</v>
      </c>
      <c r="EA126" s="131">
        <v>550959</v>
      </c>
      <c r="EB126" s="131">
        <v>573697</v>
      </c>
      <c r="EC126" s="131">
        <v>547406</v>
      </c>
      <c r="ED126" s="131">
        <v>560100</v>
      </c>
      <c r="EE126" s="131">
        <v>522755</v>
      </c>
      <c r="EF126" s="131">
        <v>534893</v>
      </c>
      <c r="EG126" s="131">
        <v>498839</v>
      </c>
      <c r="EH126" s="131">
        <v>560191</v>
      </c>
      <c r="EI126" s="131">
        <v>531765</v>
      </c>
      <c r="EJ126" s="131">
        <v>584324</v>
      </c>
      <c r="EK126" s="131">
        <v>518463</v>
      </c>
      <c r="EL126" s="131">
        <v>504540</v>
      </c>
      <c r="EM126" s="131">
        <v>559740</v>
      </c>
      <c r="EN126" s="131">
        <v>538064</v>
      </c>
      <c r="EO126" s="131">
        <v>527363</v>
      </c>
      <c r="EP126" s="131">
        <v>612197</v>
      </c>
      <c r="EQ126" s="131">
        <v>549510</v>
      </c>
      <c r="ER126" s="131">
        <v>496782</v>
      </c>
      <c r="ES126" s="131">
        <v>501411</v>
      </c>
      <c r="ET126" s="131">
        <v>446948</v>
      </c>
      <c r="EU126" s="131">
        <v>568773</v>
      </c>
      <c r="EV126" s="131">
        <v>591619</v>
      </c>
      <c r="EW126" s="131">
        <v>473508</v>
      </c>
      <c r="EX126" s="131">
        <v>475205</v>
      </c>
      <c r="EY126" s="131">
        <v>540164</v>
      </c>
      <c r="EZ126" s="131">
        <v>543820</v>
      </c>
      <c r="FA126" s="131">
        <v>514412</v>
      </c>
      <c r="FB126" s="131">
        <v>567474</v>
      </c>
      <c r="FC126" s="131">
        <v>528778</v>
      </c>
      <c r="FD126" s="131">
        <v>510156</v>
      </c>
      <c r="FE126" s="131">
        <v>518808</v>
      </c>
      <c r="FF126" s="131">
        <v>449630</v>
      </c>
      <c r="FG126" s="131">
        <v>493203</v>
      </c>
      <c r="FH126" s="131">
        <v>643270</v>
      </c>
      <c r="FI126" s="131">
        <v>539601</v>
      </c>
      <c r="FJ126" s="131">
        <v>475870</v>
      </c>
      <c r="FK126" s="131">
        <v>537994</v>
      </c>
      <c r="FL126" s="131">
        <v>580537</v>
      </c>
      <c r="FM126" s="131">
        <v>529103</v>
      </c>
      <c r="FN126" s="131">
        <v>554132</v>
      </c>
      <c r="FO126" s="131">
        <v>502252.42</v>
      </c>
      <c r="FP126" s="131">
        <v>427419.51</v>
      </c>
      <c r="FQ126" s="131">
        <v>391812.98</v>
      </c>
      <c r="FR126" s="131">
        <v>249436.7</v>
      </c>
      <c r="FS126" s="131">
        <v>337669.14</v>
      </c>
      <c r="FT126" s="131">
        <v>285061.48</v>
      </c>
      <c r="FU126" s="131">
        <v>168105.06</v>
      </c>
      <c r="FV126" s="131">
        <v>66662.009999999995</v>
      </c>
      <c r="FW126" s="131">
        <v>76983.149999999994</v>
      </c>
      <c r="FX126" s="131">
        <v>71400.78</v>
      </c>
      <c r="FY126" s="131">
        <v>64092.23</v>
      </c>
      <c r="FZ126" s="131">
        <v>45022.5</v>
      </c>
      <c r="GA126" s="131">
        <v>27444.13</v>
      </c>
      <c r="GB126" s="131">
        <v>7998.88</v>
      </c>
      <c r="GC126" s="131">
        <v>8096.69</v>
      </c>
      <c r="GD126" s="131">
        <v>3030.85</v>
      </c>
      <c r="GE126" s="131">
        <v>789</v>
      </c>
      <c r="GF126" s="131">
        <v>1712.15</v>
      </c>
      <c r="GG126" s="131">
        <v>853.2</v>
      </c>
      <c r="GH126" s="131">
        <v>1091.9100000000001</v>
      </c>
      <c r="GI126" s="131">
        <v>3630.92</v>
      </c>
      <c r="GJ126" s="131">
        <v>-188.42</v>
      </c>
      <c r="GK126" s="131">
        <v>4078.64</v>
      </c>
      <c r="GL126" s="131">
        <v>275.8</v>
      </c>
      <c r="GM126" s="131">
        <v>615.42999999999995</v>
      </c>
      <c r="GN126" s="131">
        <v>1857.33</v>
      </c>
      <c r="GO126" s="131">
        <v>1022</v>
      </c>
      <c r="GP126" s="131">
        <v>66.349999999999994</v>
      </c>
      <c r="GQ126" s="131">
        <v>219.88</v>
      </c>
      <c r="GR126" s="131">
        <v>198.66</v>
      </c>
      <c r="GS126" s="131">
        <v>4254.92</v>
      </c>
    </row>
    <row r="127" spans="1:201" s="130" customFormat="1" x14ac:dyDescent="0.3">
      <c r="A127" s="132"/>
      <c r="B127" s="113" t="s">
        <v>103</v>
      </c>
      <c r="C127" s="131">
        <v>4170295</v>
      </c>
      <c r="D127" s="131">
        <v>3784829</v>
      </c>
      <c r="E127" s="131">
        <v>4600046</v>
      </c>
      <c r="F127" s="131">
        <v>3997260</v>
      </c>
      <c r="G127" s="131">
        <v>3739117</v>
      </c>
      <c r="H127" s="131">
        <v>4382553</v>
      </c>
      <c r="I127" s="131">
        <v>4056310</v>
      </c>
      <c r="J127" s="131">
        <v>3723141</v>
      </c>
      <c r="K127" s="131">
        <v>4166514</v>
      </c>
      <c r="L127" s="131">
        <v>3981046</v>
      </c>
      <c r="M127" s="131">
        <v>3831629</v>
      </c>
      <c r="N127" s="131">
        <v>3932120</v>
      </c>
      <c r="O127" s="131">
        <v>4345878</v>
      </c>
      <c r="P127" s="131">
        <v>3853640</v>
      </c>
      <c r="Q127" s="131">
        <v>4374629</v>
      </c>
      <c r="R127" s="131">
        <v>3799768</v>
      </c>
      <c r="S127" s="131">
        <v>4326066</v>
      </c>
      <c r="T127" s="131">
        <v>3869983</v>
      </c>
      <c r="U127" s="131">
        <v>3818161</v>
      </c>
      <c r="V127" s="131">
        <v>3743034</v>
      </c>
      <c r="W127" s="131">
        <v>4075579</v>
      </c>
      <c r="X127" s="131">
        <v>3998029</v>
      </c>
      <c r="Y127" s="131">
        <v>3845361</v>
      </c>
      <c r="Z127" s="131">
        <v>3989151</v>
      </c>
      <c r="AA127" s="131">
        <v>4405369</v>
      </c>
      <c r="AB127" s="131">
        <v>3974553</v>
      </c>
      <c r="AC127" s="131">
        <v>4317190</v>
      </c>
      <c r="AD127" s="131">
        <v>3893991</v>
      </c>
      <c r="AE127" s="131">
        <v>3699507</v>
      </c>
      <c r="AF127" s="131">
        <v>4105757</v>
      </c>
      <c r="AG127" s="131">
        <v>4339382</v>
      </c>
      <c r="AH127" s="131">
        <v>3857323</v>
      </c>
      <c r="AI127" s="131">
        <v>4004984</v>
      </c>
      <c r="AJ127" s="131">
        <v>4701810</v>
      </c>
      <c r="AK127" s="131">
        <v>4106802</v>
      </c>
      <c r="AL127" s="131">
        <v>3904595</v>
      </c>
      <c r="AM127" s="131">
        <v>4627242</v>
      </c>
      <c r="AN127" s="131">
        <v>4175019</v>
      </c>
      <c r="AO127" s="131">
        <v>4350341</v>
      </c>
      <c r="AP127" s="131">
        <v>4312233</v>
      </c>
      <c r="AQ127" s="131">
        <v>4050667</v>
      </c>
      <c r="AR127" s="131">
        <v>4139748</v>
      </c>
      <c r="AS127" s="131">
        <v>4473055</v>
      </c>
      <c r="AT127" s="131">
        <v>3804756</v>
      </c>
      <c r="AU127" s="131">
        <v>4213744</v>
      </c>
      <c r="AV127" s="131">
        <v>4625739</v>
      </c>
      <c r="AW127" s="131">
        <v>3850772</v>
      </c>
      <c r="AX127" s="131">
        <v>4099490</v>
      </c>
      <c r="AY127" s="131">
        <v>4734725</v>
      </c>
      <c r="AZ127" s="131">
        <v>4253758</v>
      </c>
      <c r="BA127" s="131">
        <v>4271094</v>
      </c>
      <c r="BB127" s="131">
        <v>4422461</v>
      </c>
      <c r="BC127" s="131">
        <v>3839496</v>
      </c>
      <c r="BD127" s="131">
        <v>4197654</v>
      </c>
      <c r="BE127" s="131">
        <v>4432869</v>
      </c>
      <c r="BF127" s="131">
        <v>3718880</v>
      </c>
      <c r="BG127" s="131">
        <v>4338736</v>
      </c>
      <c r="BH127" s="131">
        <v>4656092</v>
      </c>
      <c r="BI127" s="131">
        <v>3936796</v>
      </c>
      <c r="BJ127" s="131">
        <v>4280501</v>
      </c>
      <c r="BK127" s="131">
        <v>4609808</v>
      </c>
      <c r="BL127" s="131">
        <v>4201922</v>
      </c>
      <c r="BM127" s="131">
        <v>4571708</v>
      </c>
      <c r="BN127" s="131">
        <v>4457592</v>
      </c>
      <c r="BO127" s="131">
        <v>3641335</v>
      </c>
      <c r="BP127" s="131">
        <v>4443070</v>
      </c>
      <c r="BQ127" s="131">
        <v>4568835</v>
      </c>
      <c r="BR127" s="131">
        <v>3604938</v>
      </c>
      <c r="BS127" s="131">
        <v>4319954</v>
      </c>
      <c r="BT127" s="131">
        <v>4317730</v>
      </c>
      <c r="BU127" s="131">
        <v>4259601</v>
      </c>
      <c r="BV127" s="131">
        <v>4397675</v>
      </c>
      <c r="BW127" s="131">
        <v>4378282</v>
      </c>
      <c r="BX127" s="131">
        <v>4290263</v>
      </c>
      <c r="BY127" s="131">
        <v>4388343</v>
      </c>
      <c r="BZ127" s="131">
        <v>4244280</v>
      </c>
      <c r="CA127" s="131">
        <v>4198745</v>
      </c>
      <c r="CB127" s="131">
        <v>4349379</v>
      </c>
      <c r="CC127" s="131">
        <v>4118496</v>
      </c>
      <c r="CD127" s="131">
        <v>3844962</v>
      </c>
      <c r="CE127" s="131">
        <v>4253727</v>
      </c>
      <c r="CF127" s="131">
        <v>4144849</v>
      </c>
      <c r="CG127" s="131">
        <v>4009419</v>
      </c>
      <c r="CH127" s="131">
        <v>4249796</v>
      </c>
      <c r="CI127" s="131">
        <v>4635280</v>
      </c>
      <c r="CJ127" s="131">
        <v>3938501</v>
      </c>
      <c r="CK127" s="131">
        <v>4668160</v>
      </c>
      <c r="CL127" s="131">
        <v>3768479</v>
      </c>
      <c r="CM127" s="131">
        <v>4018334</v>
      </c>
      <c r="CN127" s="131">
        <v>4319305</v>
      </c>
      <c r="CO127" s="131">
        <v>3984427</v>
      </c>
      <c r="CP127" s="131">
        <v>3738086</v>
      </c>
      <c r="CQ127" s="131">
        <v>4007890</v>
      </c>
      <c r="CR127" s="131">
        <v>4457573</v>
      </c>
      <c r="CS127" s="131">
        <v>3943094</v>
      </c>
      <c r="CT127" s="131">
        <v>4023101</v>
      </c>
      <c r="CU127" s="131">
        <v>4348565</v>
      </c>
      <c r="CV127" s="131">
        <v>4042958</v>
      </c>
      <c r="CW127" s="131">
        <v>4304069</v>
      </c>
      <c r="CX127" s="131">
        <v>4001469</v>
      </c>
      <c r="CY127" s="131">
        <v>3695657</v>
      </c>
      <c r="CZ127" s="131">
        <v>4128161</v>
      </c>
      <c r="DA127" s="131">
        <v>4174651</v>
      </c>
      <c r="DB127" s="131">
        <v>3761468</v>
      </c>
      <c r="DC127" s="131">
        <v>3758563</v>
      </c>
      <c r="DD127" s="131">
        <v>4440273</v>
      </c>
      <c r="DE127" s="131">
        <v>3964901</v>
      </c>
      <c r="DF127" s="131">
        <v>4313310</v>
      </c>
      <c r="DG127" s="131">
        <v>3914844</v>
      </c>
      <c r="DH127" s="131">
        <v>3769875</v>
      </c>
      <c r="DI127" s="131">
        <v>4136992</v>
      </c>
      <c r="DJ127" s="131">
        <v>3997475</v>
      </c>
      <c r="DK127" s="131">
        <v>3878921</v>
      </c>
      <c r="DL127" s="131">
        <v>3753523</v>
      </c>
      <c r="DM127" s="131">
        <v>4178295</v>
      </c>
      <c r="DN127" s="131">
        <v>3401362</v>
      </c>
      <c r="DO127" s="131">
        <v>4006789</v>
      </c>
      <c r="DP127" s="131">
        <v>4330279</v>
      </c>
      <c r="DQ127" s="131">
        <v>3684107</v>
      </c>
      <c r="DR127" s="131">
        <v>4335982</v>
      </c>
      <c r="DS127" s="131">
        <v>3963352</v>
      </c>
      <c r="DT127" s="131">
        <v>3767652</v>
      </c>
      <c r="DU127" s="131">
        <v>907246</v>
      </c>
      <c r="DV127" s="131">
        <v>907246</v>
      </c>
      <c r="DW127" s="131">
        <v>1898187</v>
      </c>
      <c r="DX127" s="131">
        <v>3478484</v>
      </c>
      <c r="DY127" s="131">
        <v>3860213</v>
      </c>
      <c r="DZ127" s="131">
        <v>3308201</v>
      </c>
      <c r="EA127" s="131">
        <v>3778945</v>
      </c>
      <c r="EB127" s="131">
        <v>4034994</v>
      </c>
      <c r="EC127" s="131">
        <v>3742474</v>
      </c>
      <c r="ED127" s="131">
        <v>4378189</v>
      </c>
      <c r="EE127" s="131">
        <v>3225151</v>
      </c>
      <c r="EF127" s="131">
        <v>3440609</v>
      </c>
      <c r="EG127" s="131">
        <v>4046154</v>
      </c>
      <c r="EH127" s="131">
        <v>3735511</v>
      </c>
      <c r="EI127" s="131">
        <v>3358987</v>
      </c>
      <c r="EJ127" s="131">
        <v>3875606</v>
      </c>
      <c r="EK127" s="131">
        <v>3793971</v>
      </c>
      <c r="EL127" s="131">
        <v>3246827</v>
      </c>
      <c r="EM127" s="131">
        <v>3702952</v>
      </c>
      <c r="EN127" s="131">
        <v>3909022</v>
      </c>
      <c r="EO127" s="131">
        <v>3454329</v>
      </c>
      <c r="EP127" s="131">
        <v>4258816</v>
      </c>
      <c r="EQ127" s="131">
        <v>3528844</v>
      </c>
      <c r="ER127" s="131">
        <v>3368587</v>
      </c>
      <c r="ES127" s="131">
        <v>3985320</v>
      </c>
      <c r="ET127" s="131">
        <v>3380736</v>
      </c>
      <c r="EU127" s="131">
        <v>3604852</v>
      </c>
      <c r="EV127" s="131">
        <v>3799485</v>
      </c>
      <c r="EW127" s="131">
        <v>3632580</v>
      </c>
      <c r="EX127" s="131">
        <v>3349291</v>
      </c>
      <c r="EY127" s="131">
        <v>3686432</v>
      </c>
      <c r="EZ127" s="131">
        <v>3770925</v>
      </c>
      <c r="FA127" s="131">
        <v>3483219</v>
      </c>
      <c r="FB127" s="131">
        <v>4099197</v>
      </c>
      <c r="FC127" s="131">
        <v>3581961</v>
      </c>
      <c r="FD127" s="131">
        <v>3472639</v>
      </c>
      <c r="FE127" s="131">
        <v>4208295</v>
      </c>
      <c r="FF127" s="131">
        <v>3389673</v>
      </c>
      <c r="FG127" s="131">
        <v>3229862</v>
      </c>
      <c r="FH127" s="131">
        <v>4055953</v>
      </c>
      <c r="FI127" s="131">
        <v>3545686</v>
      </c>
      <c r="FJ127" s="131">
        <v>3130276</v>
      </c>
      <c r="FK127" s="131">
        <v>3503187</v>
      </c>
      <c r="FL127" s="131">
        <v>3807663</v>
      </c>
      <c r="FM127" s="131">
        <v>3466314</v>
      </c>
      <c r="FN127" s="131">
        <v>4189242</v>
      </c>
      <c r="FO127" s="131">
        <v>3217412.02</v>
      </c>
      <c r="FP127" s="131">
        <v>3528154.7</v>
      </c>
      <c r="FQ127" s="131">
        <v>3128134.77</v>
      </c>
      <c r="FR127" s="131">
        <v>2629841.11</v>
      </c>
      <c r="FS127" s="131">
        <v>2018604.82</v>
      </c>
      <c r="FT127" s="131">
        <v>1356185.51</v>
      </c>
      <c r="FU127" s="131">
        <v>1034521.35</v>
      </c>
      <c r="FV127" s="131">
        <v>559251.97</v>
      </c>
      <c r="FW127" s="131">
        <v>554142.64</v>
      </c>
      <c r="FX127" s="131">
        <v>569876.15</v>
      </c>
      <c r="FY127" s="131">
        <v>438249.69</v>
      </c>
      <c r="FZ127" s="131">
        <v>528908.16</v>
      </c>
      <c r="GA127" s="131">
        <v>452044.24</v>
      </c>
      <c r="GB127" s="131">
        <v>433026.03</v>
      </c>
      <c r="GC127" s="131">
        <v>423183.53</v>
      </c>
      <c r="GD127" s="131">
        <v>392491.96</v>
      </c>
      <c r="GE127" s="131">
        <v>410887.57</v>
      </c>
      <c r="GF127" s="131">
        <v>401412.38</v>
      </c>
      <c r="GG127" s="131">
        <v>397324.66</v>
      </c>
      <c r="GH127" s="131">
        <v>328315.71000000002</v>
      </c>
      <c r="GI127" s="131">
        <v>360451.18</v>
      </c>
      <c r="GJ127" s="131">
        <v>414791.39</v>
      </c>
      <c r="GK127" s="131">
        <v>347775.78</v>
      </c>
      <c r="GL127" s="131">
        <v>458622.85</v>
      </c>
      <c r="GM127" s="131">
        <v>335901.19</v>
      </c>
      <c r="GN127" s="131">
        <v>369850.87</v>
      </c>
      <c r="GO127" s="131">
        <v>420679.67</v>
      </c>
      <c r="GP127" s="131">
        <v>388803.77</v>
      </c>
      <c r="GQ127" s="131">
        <v>323251.3</v>
      </c>
      <c r="GR127" s="131">
        <v>393219.2</v>
      </c>
      <c r="GS127" s="131">
        <v>400590.97</v>
      </c>
    </row>
    <row r="128" spans="1:201" s="130" customFormat="1" x14ac:dyDescent="0.3">
      <c r="A128" s="132"/>
      <c r="B128" s="113" t="s">
        <v>104</v>
      </c>
      <c r="C128" s="131">
        <v>4445121</v>
      </c>
      <c r="D128" s="131">
        <v>4470801</v>
      </c>
      <c r="E128" s="131">
        <v>5473024</v>
      </c>
      <c r="F128" s="131">
        <v>4885864</v>
      </c>
      <c r="G128" s="131">
        <v>4518202</v>
      </c>
      <c r="H128" s="131">
        <v>5360618</v>
      </c>
      <c r="I128" s="131">
        <v>4910720</v>
      </c>
      <c r="J128" s="131">
        <v>4321117</v>
      </c>
      <c r="K128" s="131">
        <v>4688441</v>
      </c>
      <c r="L128" s="131">
        <v>4651148</v>
      </c>
      <c r="M128" s="131">
        <v>4466329</v>
      </c>
      <c r="N128" s="131">
        <v>4640618</v>
      </c>
      <c r="O128" s="131">
        <v>4727083</v>
      </c>
      <c r="P128" s="131">
        <v>4437659</v>
      </c>
      <c r="Q128" s="131">
        <v>5201283</v>
      </c>
      <c r="R128" s="131">
        <v>4565169</v>
      </c>
      <c r="S128" s="131">
        <v>5213331</v>
      </c>
      <c r="T128" s="131">
        <v>4706822</v>
      </c>
      <c r="U128" s="131">
        <v>4613581</v>
      </c>
      <c r="V128" s="131">
        <v>4334737</v>
      </c>
      <c r="W128" s="131">
        <v>4690605</v>
      </c>
      <c r="X128" s="131">
        <v>4540270</v>
      </c>
      <c r="Y128" s="131">
        <v>4523056</v>
      </c>
      <c r="Z128" s="131">
        <v>4692177</v>
      </c>
      <c r="AA128" s="131">
        <v>4829813</v>
      </c>
      <c r="AB128" s="131">
        <v>4577776</v>
      </c>
      <c r="AC128" s="131">
        <v>5004588</v>
      </c>
      <c r="AD128" s="131">
        <v>4646473</v>
      </c>
      <c r="AE128" s="131">
        <v>4534141</v>
      </c>
      <c r="AF128" s="131">
        <v>4976860</v>
      </c>
      <c r="AG128" s="131">
        <v>5161989</v>
      </c>
      <c r="AH128" s="131">
        <v>4365091</v>
      </c>
      <c r="AI128" s="131">
        <v>4416695</v>
      </c>
      <c r="AJ128" s="131">
        <v>5437288</v>
      </c>
      <c r="AK128" s="131">
        <v>4624340</v>
      </c>
      <c r="AL128" s="131">
        <v>4717884</v>
      </c>
      <c r="AM128" s="131">
        <v>4951076</v>
      </c>
      <c r="AN128" s="131">
        <v>4854666</v>
      </c>
      <c r="AO128" s="131">
        <v>5116889</v>
      </c>
      <c r="AP128" s="131">
        <v>5187616</v>
      </c>
      <c r="AQ128" s="131">
        <v>4907701</v>
      </c>
      <c r="AR128" s="131">
        <v>5149957</v>
      </c>
      <c r="AS128" s="131">
        <v>5548180</v>
      </c>
      <c r="AT128" s="131">
        <v>4334065</v>
      </c>
      <c r="AU128" s="131">
        <v>4924961</v>
      </c>
      <c r="AV128" s="131">
        <v>5428470</v>
      </c>
      <c r="AW128" s="131">
        <v>4593453</v>
      </c>
      <c r="AX128" s="131">
        <v>5037039</v>
      </c>
      <c r="AY128" s="131">
        <v>5451659</v>
      </c>
      <c r="AZ128" s="131">
        <v>5109156</v>
      </c>
      <c r="BA128" s="131">
        <v>5182547</v>
      </c>
      <c r="BB128" s="131">
        <v>5423642</v>
      </c>
      <c r="BC128" s="131">
        <v>4782245</v>
      </c>
      <c r="BD128" s="131">
        <v>5221281</v>
      </c>
      <c r="BE128" s="131">
        <v>5484492</v>
      </c>
      <c r="BF128" s="131">
        <v>4367829</v>
      </c>
      <c r="BG128" s="131">
        <v>5147861</v>
      </c>
      <c r="BH128" s="131">
        <v>5506514</v>
      </c>
      <c r="BI128" s="131">
        <v>4717138</v>
      </c>
      <c r="BJ128" s="131">
        <v>5428947</v>
      </c>
      <c r="BK128" s="131">
        <v>5160906</v>
      </c>
      <c r="BL128" s="131">
        <v>4958584</v>
      </c>
      <c r="BM128" s="131">
        <v>5581519</v>
      </c>
      <c r="BN128" s="131">
        <v>5445042</v>
      </c>
      <c r="BO128" s="131">
        <v>4583417</v>
      </c>
      <c r="BP128" s="131">
        <v>5651349</v>
      </c>
      <c r="BQ128" s="131">
        <v>5692418</v>
      </c>
      <c r="BR128" s="131">
        <v>4407826</v>
      </c>
      <c r="BS128" s="131">
        <v>5177111</v>
      </c>
      <c r="BT128" s="131">
        <v>5206131</v>
      </c>
      <c r="BU128" s="131">
        <v>5047382</v>
      </c>
      <c r="BV128" s="131">
        <v>5550783</v>
      </c>
      <c r="BW128" s="131">
        <v>5037988</v>
      </c>
      <c r="BX128" s="131">
        <v>5242157</v>
      </c>
      <c r="BY128" s="131">
        <v>5559171</v>
      </c>
      <c r="BZ128" s="131">
        <v>5309158</v>
      </c>
      <c r="CA128" s="131">
        <v>5275395</v>
      </c>
      <c r="CB128" s="131">
        <v>5570867</v>
      </c>
      <c r="CC128" s="131">
        <v>5130560</v>
      </c>
      <c r="CD128" s="131">
        <v>4567094</v>
      </c>
      <c r="CE128" s="131">
        <v>5104076</v>
      </c>
      <c r="CF128" s="131">
        <v>5076110</v>
      </c>
      <c r="CG128" s="131">
        <v>4889014</v>
      </c>
      <c r="CH128" s="131">
        <v>5362068</v>
      </c>
      <c r="CI128" s="131">
        <v>5403832</v>
      </c>
      <c r="CJ128" s="131">
        <v>4755358</v>
      </c>
      <c r="CK128" s="131">
        <v>5877556</v>
      </c>
      <c r="CL128" s="131">
        <v>4782328</v>
      </c>
      <c r="CM128" s="131">
        <v>5163647</v>
      </c>
      <c r="CN128" s="131">
        <v>5498407</v>
      </c>
      <c r="CO128" s="131">
        <v>5125406</v>
      </c>
      <c r="CP128" s="131">
        <v>4454699</v>
      </c>
      <c r="CQ128" s="131">
        <v>4826374</v>
      </c>
      <c r="CR128" s="131">
        <v>5436368</v>
      </c>
      <c r="CS128" s="131">
        <v>4938440</v>
      </c>
      <c r="CT128" s="131">
        <v>5149156</v>
      </c>
      <c r="CU128" s="131">
        <v>5154534</v>
      </c>
      <c r="CV128" s="131">
        <v>5105288</v>
      </c>
      <c r="CW128" s="131">
        <v>5499990</v>
      </c>
      <c r="CX128" s="131">
        <v>5166409</v>
      </c>
      <c r="CY128" s="131">
        <v>4764895</v>
      </c>
      <c r="CZ128" s="131">
        <v>5415938</v>
      </c>
      <c r="DA128" s="131">
        <v>5316709</v>
      </c>
      <c r="DB128" s="131">
        <v>4630284</v>
      </c>
      <c r="DC128" s="131">
        <v>4500208</v>
      </c>
      <c r="DD128" s="131">
        <v>5467437</v>
      </c>
      <c r="DE128" s="131">
        <v>5011112</v>
      </c>
      <c r="DF128" s="131">
        <v>5496694</v>
      </c>
      <c r="DG128" s="131">
        <v>4672108</v>
      </c>
      <c r="DH128" s="131">
        <v>4823346</v>
      </c>
      <c r="DI128" s="131">
        <v>5299803</v>
      </c>
      <c r="DJ128" s="131">
        <v>5202965</v>
      </c>
      <c r="DK128" s="131">
        <v>5025634</v>
      </c>
      <c r="DL128" s="131">
        <v>4933454</v>
      </c>
      <c r="DM128" s="131">
        <v>5394180</v>
      </c>
      <c r="DN128" s="131">
        <v>4233005</v>
      </c>
      <c r="DO128" s="131">
        <v>4818996</v>
      </c>
      <c r="DP128" s="131">
        <v>5385051</v>
      </c>
      <c r="DQ128" s="131">
        <v>4683341</v>
      </c>
      <c r="DR128" s="131">
        <v>5496227</v>
      </c>
      <c r="DS128" s="131">
        <v>4872811</v>
      </c>
      <c r="DT128" s="131">
        <v>4855300</v>
      </c>
      <c r="DU128" s="131">
        <v>870884</v>
      </c>
      <c r="DV128" s="131">
        <v>870884</v>
      </c>
      <c r="DW128" s="131">
        <v>2131322</v>
      </c>
      <c r="DX128" s="131">
        <v>4288955</v>
      </c>
      <c r="DY128" s="131">
        <v>4854164</v>
      </c>
      <c r="DZ128" s="131">
        <v>4103198</v>
      </c>
      <c r="EA128" s="131">
        <v>4715243</v>
      </c>
      <c r="EB128" s="131">
        <v>5135613</v>
      </c>
      <c r="EC128" s="131">
        <v>4800557</v>
      </c>
      <c r="ED128" s="131">
        <v>5680596</v>
      </c>
      <c r="EE128" s="131">
        <v>4134489</v>
      </c>
      <c r="EF128" s="131">
        <v>4560829</v>
      </c>
      <c r="EG128" s="131">
        <v>5346081</v>
      </c>
      <c r="EH128" s="131">
        <v>4965516</v>
      </c>
      <c r="EI128" s="131">
        <v>4565798</v>
      </c>
      <c r="EJ128" s="131">
        <v>5120898</v>
      </c>
      <c r="EK128" s="131">
        <v>4963148</v>
      </c>
      <c r="EL128" s="131">
        <v>4062147</v>
      </c>
      <c r="EM128" s="131">
        <v>4548560</v>
      </c>
      <c r="EN128" s="131">
        <v>4864254</v>
      </c>
      <c r="EO128" s="131">
        <v>4382796</v>
      </c>
      <c r="EP128" s="131">
        <v>5427306</v>
      </c>
      <c r="EQ128" s="131">
        <v>4277031</v>
      </c>
      <c r="ER128" s="131">
        <v>4313365</v>
      </c>
      <c r="ES128" s="131">
        <v>5188021</v>
      </c>
      <c r="ET128" s="131">
        <v>4417603</v>
      </c>
      <c r="EU128" s="131">
        <v>4810510</v>
      </c>
      <c r="EV128" s="131">
        <v>4931088</v>
      </c>
      <c r="EW128" s="131">
        <v>4729771</v>
      </c>
      <c r="EX128" s="131">
        <v>4203131</v>
      </c>
      <c r="EY128" s="131">
        <v>4705810</v>
      </c>
      <c r="EZ128" s="131">
        <v>4895616</v>
      </c>
      <c r="FA128" s="131">
        <v>4526946</v>
      </c>
      <c r="FB128" s="131">
        <v>5618940</v>
      </c>
      <c r="FC128" s="131">
        <v>4577635</v>
      </c>
      <c r="FD128" s="131">
        <v>4556535</v>
      </c>
      <c r="FE128" s="131">
        <v>5647184</v>
      </c>
      <c r="FF128" s="131">
        <v>4641339</v>
      </c>
      <c r="FG128" s="131">
        <v>4450885</v>
      </c>
      <c r="FH128" s="131">
        <v>5589131</v>
      </c>
      <c r="FI128" s="131">
        <v>4869514</v>
      </c>
      <c r="FJ128" s="131">
        <v>4154073</v>
      </c>
      <c r="FK128" s="131">
        <v>4631517</v>
      </c>
      <c r="FL128" s="131">
        <v>5087694</v>
      </c>
      <c r="FM128" s="131">
        <v>4789506</v>
      </c>
      <c r="FN128" s="131">
        <v>5840543</v>
      </c>
      <c r="FO128" s="131">
        <v>4340618.29</v>
      </c>
      <c r="FP128" s="131">
        <v>4995222.5199999996</v>
      </c>
      <c r="FQ128" s="131">
        <v>4391642.1100000003</v>
      </c>
      <c r="FR128" s="131">
        <v>3441266.92</v>
      </c>
      <c r="FS128" s="131">
        <v>2540268.5099999998</v>
      </c>
      <c r="FT128" s="131">
        <v>1598490.46</v>
      </c>
      <c r="FU128" s="131">
        <v>1072246.21</v>
      </c>
      <c r="FV128" s="131">
        <v>517051.1</v>
      </c>
      <c r="FW128" s="131">
        <v>432898.63</v>
      </c>
      <c r="FX128" s="131">
        <v>293744.49</v>
      </c>
      <c r="FY128" s="131">
        <v>145508.76999999999</v>
      </c>
      <c r="FZ128" s="131">
        <v>114737.5</v>
      </c>
      <c r="GA128" s="131">
        <v>97674.4</v>
      </c>
      <c r="GB128" s="131">
        <v>68627.86</v>
      </c>
      <c r="GC128" s="131">
        <v>43832.480000000003</v>
      </c>
      <c r="GD128" s="131">
        <v>38015.54</v>
      </c>
      <c r="GE128" s="131">
        <v>17319.939999999999</v>
      </c>
      <c r="GF128" s="131">
        <v>29406.880000000001</v>
      </c>
      <c r="GG128" s="131">
        <v>25909.93</v>
      </c>
      <c r="GH128" s="131">
        <v>8021.44</v>
      </c>
      <c r="GI128" s="131">
        <v>23475.1</v>
      </c>
      <c r="GJ128" s="131">
        <v>12533.47</v>
      </c>
      <c r="GK128" s="131">
        <v>12368.27</v>
      </c>
      <c r="GL128" s="131">
        <v>10406.76</v>
      </c>
      <c r="GM128" s="131">
        <v>14928</v>
      </c>
      <c r="GN128" s="131">
        <v>8457.6299999999992</v>
      </c>
      <c r="GO128" s="131">
        <v>10659.61</v>
      </c>
      <c r="GP128" s="131">
        <v>2937.92</v>
      </c>
      <c r="GQ128" s="131">
        <v>1376.79</v>
      </c>
      <c r="GR128" s="131">
        <v>1839.49</v>
      </c>
      <c r="GS128" s="131">
        <v>1892.1</v>
      </c>
    </row>
    <row r="129" spans="1:201" s="130" customFormat="1" x14ac:dyDescent="0.3">
      <c r="A129" s="132"/>
      <c r="B129" s="113" t="s">
        <v>1622</v>
      </c>
      <c r="C129" s="131">
        <v>1900621</v>
      </c>
      <c r="D129" s="131">
        <v>1748193</v>
      </c>
      <c r="E129" s="131">
        <v>2092891</v>
      </c>
      <c r="F129" s="131">
        <v>1846332</v>
      </c>
      <c r="G129" s="131">
        <v>1707060</v>
      </c>
      <c r="H129" s="131">
        <v>2030804</v>
      </c>
      <c r="I129" s="131">
        <v>1797222</v>
      </c>
      <c r="J129" s="131">
        <v>1732299</v>
      </c>
      <c r="K129" s="131">
        <v>1903288</v>
      </c>
      <c r="L129" s="131">
        <v>1816255</v>
      </c>
      <c r="M129" s="131">
        <v>1738432</v>
      </c>
      <c r="N129" s="131">
        <v>1707007</v>
      </c>
      <c r="O129" s="131">
        <v>1962503</v>
      </c>
      <c r="P129" s="131">
        <v>1692095</v>
      </c>
      <c r="Q129" s="131">
        <v>1992233</v>
      </c>
      <c r="R129" s="131">
        <v>1701378</v>
      </c>
      <c r="S129" s="131">
        <v>1930741</v>
      </c>
      <c r="T129" s="131">
        <v>1762911</v>
      </c>
      <c r="U129" s="131">
        <v>1668775</v>
      </c>
      <c r="V129" s="131">
        <v>1698786</v>
      </c>
      <c r="W129" s="131">
        <v>1821543</v>
      </c>
      <c r="X129" s="131">
        <v>1767503</v>
      </c>
      <c r="Y129" s="131">
        <v>1701179</v>
      </c>
      <c r="Z129" s="131">
        <v>1720582</v>
      </c>
      <c r="AA129" s="131">
        <v>1918075</v>
      </c>
      <c r="AB129" s="131">
        <v>1762457</v>
      </c>
      <c r="AC129" s="131">
        <v>1870992</v>
      </c>
      <c r="AD129" s="131">
        <v>1706073</v>
      </c>
      <c r="AE129" s="131">
        <v>1642810</v>
      </c>
      <c r="AF129" s="131">
        <v>1784882</v>
      </c>
      <c r="AG129" s="131">
        <v>1915783</v>
      </c>
      <c r="AH129" s="131">
        <v>1703538</v>
      </c>
      <c r="AI129" s="131">
        <v>1755797</v>
      </c>
      <c r="AJ129" s="131">
        <v>1977369</v>
      </c>
      <c r="AK129" s="131">
        <v>1744924</v>
      </c>
      <c r="AL129" s="131">
        <v>1655152</v>
      </c>
      <c r="AM129" s="131">
        <v>1941882</v>
      </c>
      <c r="AN129" s="131">
        <v>1735868</v>
      </c>
      <c r="AO129" s="131">
        <v>1862640</v>
      </c>
      <c r="AP129" s="131">
        <v>1807889</v>
      </c>
      <c r="AQ129" s="131">
        <v>1711414</v>
      </c>
      <c r="AR129" s="131">
        <v>1773629</v>
      </c>
      <c r="AS129" s="131">
        <v>1896791</v>
      </c>
      <c r="AT129" s="131">
        <v>1637520</v>
      </c>
      <c r="AU129" s="131">
        <v>1783085</v>
      </c>
      <c r="AV129" s="131">
        <v>1916840</v>
      </c>
      <c r="AW129" s="131">
        <v>1623978</v>
      </c>
      <c r="AX129" s="131">
        <v>1694275</v>
      </c>
      <c r="AY129" s="131">
        <v>2014652</v>
      </c>
      <c r="AZ129" s="131">
        <v>1780973</v>
      </c>
      <c r="BA129" s="131">
        <v>1790784</v>
      </c>
      <c r="BB129" s="131">
        <v>1834882</v>
      </c>
      <c r="BC129" s="131">
        <v>1615034</v>
      </c>
      <c r="BD129" s="131">
        <v>1752438</v>
      </c>
      <c r="BE129" s="131">
        <v>1843099</v>
      </c>
      <c r="BF129" s="131">
        <v>1532083</v>
      </c>
      <c r="BG129" s="131">
        <v>1805474</v>
      </c>
      <c r="BH129" s="131">
        <v>1960001</v>
      </c>
      <c r="BI129" s="131">
        <v>1632000</v>
      </c>
      <c r="BJ129" s="131">
        <v>1775514</v>
      </c>
      <c r="BK129" s="131">
        <v>1890135</v>
      </c>
      <c r="BL129" s="131">
        <v>1733630</v>
      </c>
      <c r="BM129" s="131">
        <v>1913712</v>
      </c>
      <c r="BN129" s="131">
        <v>1827892</v>
      </c>
      <c r="BO129" s="131">
        <v>1510678</v>
      </c>
      <c r="BP129" s="131">
        <v>1870503</v>
      </c>
      <c r="BQ129" s="131">
        <v>1859387</v>
      </c>
      <c r="BR129" s="131">
        <v>1520248</v>
      </c>
      <c r="BS129" s="131">
        <v>1802888</v>
      </c>
      <c r="BT129" s="131">
        <v>1739598</v>
      </c>
      <c r="BU129" s="131">
        <v>1729577</v>
      </c>
      <c r="BV129" s="131">
        <v>1719994</v>
      </c>
      <c r="BW129" s="131">
        <v>1782619</v>
      </c>
      <c r="BX129" s="131">
        <v>1740857</v>
      </c>
      <c r="BY129" s="131">
        <v>1743712</v>
      </c>
      <c r="BZ129" s="131">
        <v>1703692</v>
      </c>
      <c r="CA129" s="131">
        <v>1689067</v>
      </c>
      <c r="CB129" s="131">
        <v>1747840</v>
      </c>
      <c r="CC129" s="131">
        <v>1593885</v>
      </c>
      <c r="CD129" s="131">
        <v>1556436</v>
      </c>
      <c r="CE129" s="131">
        <v>1719846</v>
      </c>
      <c r="CF129" s="131">
        <v>1672523</v>
      </c>
      <c r="CG129" s="131">
        <v>1606808</v>
      </c>
      <c r="CH129" s="131">
        <v>1665735</v>
      </c>
      <c r="CI129" s="131">
        <v>1850797</v>
      </c>
      <c r="CJ129" s="131">
        <v>1557608</v>
      </c>
      <c r="CK129" s="131">
        <v>1819888</v>
      </c>
      <c r="CL129" s="131">
        <v>1497071</v>
      </c>
      <c r="CM129" s="131">
        <v>1613451</v>
      </c>
      <c r="CN129" s="131">
        <v>1680028</v>
      </c>
      <c r="CO129" s="131">
        <v>1562952</v>
      </c>
      <c r="CP129" s="131">
        <v>1494632</v>
      </c>
      <c r="CQ129" s="131">
        <v>1578054</v>
      </c>
      <c r="CR129" s="131">
        <v>1756251</v>
      </c>
      <c r="CS129" s="131">
        <v>1567025</v>
      </c>
      <c r="CT129" s="131">
        <v>1534731</v>
      </c>
      <c r="CU129" s="131">
        <v>1705516</v>
      </c>
      <c r="CV129" s="131">
        <v>1588067</v>
      </c>
      <c r="CW129" s="131">
        <v>1683944</v>
      </c>
      <c r="CX129" s="131">
        <v>1549190</v>
      </c>
      <c r="CY129" s="131">
        <v>1441914</v>
      </c>
      <c r="CZ129" s="131">
        <v>1612912</v>
      </c>
      <c r="DA129" s="131">
        <v>1614938</v>
      </c>
      <c r="DB129" s="131">
        <v>1496460</v>
      </c>
      <c r="DC129" s="131">
        <v>1438073</v>
      </c>
      <c r="DD129" s="131">
        <v>1711019</v>
      </c>
      <c r="DE129" s="131">
        <v>1509973</v>
      </c>
      <c r="DF129" s="131">
        <v>1650524</v>
      </c>
      <c r="DG129" s="131">
        <v>1485626</v>
      </c>
      <c r="DH129" s="131">
        <v>1448442</v>
      </c>
      <c r="DI129" s="131">
        <v>1577313</v>
      </c>
      <c r="DJ129" s="131">
        <v>1536292</v>
      </c>
      <c r="DK129" s="131">
        <v>1455655</v>
      </c>
      <c r="DL129" s="131">
        <v>1452373</v>
      </c>
      <c r="DM129" s="131">
        <v>1587269</v>
      </c>
      <c r="DN129" s="131">
        <v>1305565</v>
      </c>
      <c r="DO129" s="131">
        <v>1512918</v>
      </c>
      <c r="DP129" s="131">
        <v>1641260</v>
      </c>
      <c r="DQ129" s="131">
        <v>1366428</v>
      </c>
      <c r="DR129" s="131">
        <v>1604675</v>
      </c>
      <c r="DS129" s="131">
        <v>1500344</v>
      </c>
      <c r="DT129" s="131">
        <v>1406004</v>
      </c>
      <c r="DU129" s="131">
        <v>425939</v>
      </c>
      <c r="DV129" s="131">
        <v>425939</v>
      </c>
      <c r="DW129" s="131">
        <v>840756</v>
      </c>
      <c r="DX129" s="131">
        <v>1501650</v>
      </c>
      <c r="DY129" s="131">
        <v>1575753</v>
      </c>
      <c r="DZ129" s="131">
        <v>1402137</v>
      </c>
      <c r="EA129" s="131">
        <v>1526103</v>
      </c>
      <c r="EB129" s="131">
        <v>1629625</v>
      </c>
      <c r="EC129" s="131">
        <v>1572003</v>
      </c>
      <c r="ED129" s="131">
        <v>1793787</v>
      </c>
      <c r="EE129" s="131">
        <v>1368859</v>
      </c>
      <c r="EF129" s="131">
        <v>1421758</v>
      </c>
      <c r="EG129" s="131">
        <v>1673688</v>
      </c>
      <c r="EH129" s="131">
        <v>1531486</v>
      </c>
      <c r="EI129" s="131">
        <v>1379123</v>
      </c>
      <c r="EJ129" s="131">
        <v>1548313</v>
      </c>
      <c r="EK129" s="131">
        <v>1497850</v>
      </c>
      <c r="EL129" s="131">
        <v>1327593</v>
      </c>
      <c r="EM129" s="131">
        <v>1464833</v>
      </c>
      <c r="EN129" s="131">
        <v>1504860</v>
      </c>
      <c r="EO129" s="131">
        <v>1353333</v>
      </c>
      <c r="EP129" s="131">
        <v>1616386</v>
      </c>
      <c r="EQ129" s="131">
        <v>1346938</v>
      </c>
      <c r="ER129" s="131">
        <v>1300560</v>
      </c>
      <c r="ES129" s="131">
        <v>1538570</v>
      </c>
      <c r="ET129" s="131">
        <v>1309468</v>
      </c>
      <c r="EU129" s="131">
        <v>1419100</v>
      </c>
      <c r="EV129" s="131">
        <v>1431487</v>
      </c>
      <c r="EW129" s="131">
        <v>1418135</v>
      </c>
      <c r="EX129" s="131">
        <v>1319108</v>
      </c>
      <c r="EY129" s="131">
        <v>1421786</v>
      </c>
      <c r="EZ129" s="131">
        <v>1471980</v>
      </c>
      <c r="FA129" s="131">
        <v>1340188</v>
      </c>
      <c r="FB129" s="131">
        <v>1565920</v>
      </c>
      <c r="FC129" s="131">
        <v>1359109</v>
      </c>
      <c r="FD129" s="131">
        <v>1313139</v>
      </c>
      <c r="FE129" s="131">
        <v>1589875</v>
      </c>
      <c r="FF129" s="131">
        <v>1296488</v>
      </c>
      <c r="FG129" s="131">
        <v>1212266</v>
      </c>
      <c r="FH129" s="131">
        <v>1506738</v>
      </c>
      <c r="FI129" s="131">
        <v>1348190</v>
      </c>
      <c r="FJ129" s="131">
        <v>1164940</v>
      </c>
      <c r="FK129" s="131">
        <v>1287450</v>
      </c>
      <c r="FL129" s="131">
        <v>1400827</v>
      </c>
      <c r="FM129" s="131">
        <v>1298002</v>
      </c>
      <c r="FN129" s="131">
        <v>1536886</v>
      </c>
      <c r="FO129" s="131">
        <v>1244975.5099999988</v>
      </c>
      <c r="FP129" s="131">
        <v>1371174.6599999983</v>
      </c>
      <c r="FQ129" s="131">
        <v>2531558.4200000009</v>
      </c>
      <c r="FR129" s="131">
        <v>4236595.54</v>
      </c>
      <c r="FS129" s="131">
        <v>5327390.63</v>
      </c>
      <c r="FT129" s="131">
        <v>7021699.3500000006</v>
      </c>
      <c r="FU129" s="131">
        <v>9017832.5999999996</v>
      </c>
      <c r="FV129" s="131">
        <v>7907119.2699999996</v>
      </c>
      <c r="FW129" s="131">
        <v>8682344.6500000004</v>
      </c>
      <c r="FX129" s="131">
        <v>10186902.539999999</v>
      </c>
      <c r="FY129" s="131">
        <v>9149958.5700000003</v>
      </c>
      <c r="FZ129" s="131">
        <v>11227414.770000001</v>
      </c>
      <c r="GA129" s="131">
        <v>9259959.7400000002</v>
      </c>
      <c r="GB129" s="131">
        <v>9391712.9199999999</v>
      </c>
      <c r="GC129" s="131">
        <v>9512075.9800000004</v>
      </c>
      <c r="GD129" s="131">
        <v>9955934.870000001</v>
      </c>
      <c r="GE129" s="131">
        <v>9520333.8599999994</v>
      </c>
      <c r="GF129" s="131">
        <v>9662509.1900000013</v>
      </c>
      <c r="GG129" s="131">
        <v>10305365.02</v>
      </c>
      <c r="GH129" s="131">
        <v>8558168.0700000003</v>
      </c>
      <c r="GI129" s="131">
        <v>9116740.2599999998</v>
      </c>
      <c r="GJ129" s="131">
        <v>11030843.729999999</v>
      </c>
      <c r="GK129" s="131">
        <v>8974096.2200000007</v>
      </c>
      <c r="GL129" s="131">
        <v>11899552.899999999</v>
      </c>
      <c r="GM129" s="131">
        <v>8668700.3200000003</v>
      </c>
      <c r="GN129" s="131">
        <v>9241102.5999999996</v>
      </c>
      <c r="GO129" s="131">
        <v>10546270.02</v>
      </c>
      <c r="GP129" s="131">
        <v>10174045.029999999</v>
      </c>
      <c r="GQ129" s="131">
        <v>8355953.0199999996</v>
      </c>
      <c r="GR129" s="131">
        <v>10549915.23</v>
      </c>
      <c r="GS129" s="131">
        <v>10752287.92</v>
      </c>
    </row>
    <row r="130" spans="1:201" s="130" customFormat="1" x14ac:dyDescent="0.3">
      <c r="A130" s="132"/>
      <c r="B130" s="113" t="s">
        <v>1623</v>
      </c>
      <c r="C130" s="131">
        <v>-192011</v>
      </c>
      <c r="D130" s="131">
        <v>-277906</v>
      </c>
      <c r="E130" s="131">
        <v>-251437</v>
      </c>
      <c r="F130" s="131">
        <v>-201029</v>
      </c>
      <c r="G130" s="131">
        <v>-161929</v>
      </c>
      <c r="H130" s="131">
        <v>-149186</v>
      </c>
      <c r="I130" s="131">
        <v>-113830</v>
      </c>
      <c r="J130" s="131">
        <v>-88546</v>
      </c>
      <c r="K130" s="131">
        <v>-76612</v>
      </c>
      <c r="L130" s="131">
        <v>-73949</v>
      </c>
      <c r="M130" s="131">
        <v>-60562</v>
      </c>
      <c r="N130" s="131">
        <v>-64728</v>
      </c>
      <c r="O130" s="131">
        <v>-233883</v>
      </c>
      <c r="P130" s="131">
        <v>-251328</v>
      </c>
      <c r="Q130" s="131">
        <v>-235995</v>
      </c>
      <c r="R130" s="131">
        <v>-197520</v>
      </c>
      <c r="S130" s="131">
        <v>-167923</v>
      </c>
      <c r="T130" s="131">
        <v>-135340</v>
      </c>
      <c r="U130" s="131">
        <v>-112032</v>
      </c>
      <c r="V130" s="131">
        <v>-88296</v>
      </c>
      <c r="W130" s="131">
        <v>-76071</v>
      </c>
      <c r="X130" s="131">
        <v>-70799</v>
      </c>
      <c r="Y130" s="131">
        <v>-63412</v>
      </c>
      <c r="Z130" s="131">
        <v>-62751</v>
      </c>
      <c r="AA130" s="131">
        <v>-236573</v>
      </c>
      <c r="AB130" s="131">
        <v>-255693</v>
      </c>
      <c r="AC130" s="131">
        <v>-232032</v>
      </c>
      <c r="AD130" s="131">
        <v>-203597</v>
      </c>
      <c r="AE130" s="131">
        <v>-143876</v>
      </c>
      <c r="AF130" s="131">
        <v>-144065</v>
      </c>
      <c r="AG130" s="131">
        <v>-122949</v>
      </c>
      <c r="AH130" s="131">
        <v>-84950</v>
      </c>
      <c r="AI130" s="131">
        <v>-62790</v>
      </c>
      <c r="AJ130" s="131">
        <v>-85287</v>
      </c>
      <c r="AK130" s="131">
        <v>-63696</v>
      </c>
      <c r="AL130" s="131">
        <v>-54519</v>
      </c>
      <c r="AM130" s="131">
        <v>-227898</v>
      </c>
      <c r="AN130" s="131">
        <v>-246547</v>
      </c>
      <c r="AO130" s="131">
        <v>-238439</v>
      </c>
      <c r="AP130" s="131">
        <v>-218449</v>
      </c>
      <c r="AQ130" s="131">
        <v>-150906</v>
      </c>
      <c r="AR130" s="131">
        <v>-130426</v>
      </c>
      <c r="AS130" s="131">
        <v>-123710</v>
      </c>
      <c r="AT130" s="131">
        <v>-93031</v>
      </c>
      <c r="AU130" s="131">
        <v>-80783</v>
      </c>
      <c r="AV130" s="131">
        <v>-76274</v>
      </c>
      <c r="AW130" s="131">
        <v>-60779</v>
      </c>
      <c r="AX130" s="131">
        <v>-58626</v>
      </c>
      <c r="AY130" s="131">
        <v>-213317</v>
      </c>
      <c r="AZ130" s="131">
        <v>-255667</v>
      </c>
      <c r="BA130" s="131">
        <v>-254557</v>
      </c>
      <c r="BB130" s="131">
        <v>-210276</v>
      </c>
      <c r="BC130" s="131">
        <v>-166998</v>
      </c>
      <c r="BD130" s="131">
        <v>-137411</v>
      </c>
      <c r="BE130" s="131">
        <v>-111260</v>
      </c>
      <c r="BF130" s="131">
        <v>-88750</v>
      </c>
      <c r="BG130" s="131">
        <v>-79929</v>
      </c>
      <c r="BH130" s="131">
        <v>-76197</v>
      </c>
      <c r="BI130" s="131">
        <v>-64123</v>
      </c>
      <c r="BJ130" s="131">
        <v>-61288</v>
      </c>
      <c r="BK130" s="131">
        <v>-219497</v>
      </c>
      <c r="BL130" s="131">
        <v>-306911</v>
      </c>
      <c r="BM130" s="131">
        <v>-243404</v>
      </c>
      <c r="BN130" s="131">
        <v>-210350</v>
      </c>
      <c r="BO130" s="131">
        <v>-144776</v>
      </c>
      <c r="BP130" s="131">
        <v>-140646</v>
      </c>
      <c r="BQ130" s="131">
        <v>-121544</v>
      </c>
      <c r="BR130" s="131">
        <v>-82420</v>
      </c>
      <c r="BS130" s="131">
        <v>-75118</v>
      </c>
      <c r="BT130" s="131">
        <v>-78307</v>
      </c>
      <c r="BU130" s="131">
        <v>-63382</v>
      </c>
      <c r="BV130" s="131">
        <v>-56245</v>
      </c>
      <c r="BW130" s="131">
        <v>-254662</v>
      </c>
      <c r="BX130" s="131">
        <v>-264573</v>
      </c>
      <c r="BY130" s="131">
        <v>-190027</v>
      </c>
      <c r="BZ130" s="131">
        <v>-238455</v>
      </c>
      <c r="CA130" s="131">
        <v>-157461</v>
      </c>
      <c r="CB130" s="131">
        <v>-132507</v>
      </c>
      <c r="CC130" s="131">
        <v>-128335</v>
      </c>
      <c r="CD130" s="131">
        <v>-83214</v>
      </c>
      <c r="CE130" s="131">
        <v>-81683</v>
      </c>
      <c r="CF130" s="131">
        <v>-72321</v>
      </c>
      <c r="CG130" s="131">
        <v>-59434</v>
      </c>
      <c r="CH130" s="131">
        <v>-63438</v>
      </c>
      <c r="CI130" s="131">
        <v>-256008</v>
      </c>
      <c r="CJ130" s="131">
        <v>-249454</v>
      </c>
      <c r="CK130" s="131">
        <v>-246280</v>
      </c>
      <c r="CL130" s="131">
        <v>-188909</v>
      </c>
      <c r="CM130" s="131">
        <v>-145513</v>
      </c>
      <c r="CN130" s="131">
        <v>-150650</v>
      </c>
      <c r="CO130" s="131">
        <v>-109283</v>
      </c>
      <c r="CP130" s="131">
        <v>-81887</v>
      </c>
      <c r="CQ130" s="131">
        <v>-81088</v>
      </c>
      <c r="CR130" s="131">
        <v>-73486</v>
      </c>
      <c r="CS130" s="131">
        <v>-61285</v>
      </c>
      <c r="CT130" s="131">
        <v>-53835</v>
      </c>
      <c r="CU130" s="131">
        <v>-256322</v>
      </c>
      <c r="CV130" s="131">
        <v>-248193</v>
      </c>
      <c r="CW130" s="131">
        <v>-253137</v>
      </c>
      <c r="CX130" s="131">
        <v>-189435</v>
      </c>
      <c r="CY130" s="131">
        <v>-133995</v>
      </c>
      <c r="CZ130" s="131">
        <v>-146981</v>
      </c>
      <c r="DA130" s="131">
        <v>-113536</v>
      </c>
      <c r="DB130" s="131">
        <v>-90551</v>
      </c>
      <c r="DC130" s="131">
        <v>-70764</v>
      </c>
      <c r="DD130" s="131">
        <v>-74148</v>
      </c>
      <c r="DE130" s="131">
        <v>-69419</v>
      </c>
      <c r="DF130" s="131">
        <v>-36094</v>
      </c>
      <c r="DG130" s="131">
        <v>-228498</v>
      </c>
      <c r="DH130" s="131">
        <v>-245615</v>
      </c>
      <c r="DI130" s="131">
        <v>-272654</v>
      </c>
      <c r="DJ130" s="131">
        <v>-176645</v>
      </c>
      <c r="DK130" s="131">
        <v>-164408</v>
      </c>
      <c r="DL130" s="131">
        <v>-134870</v>
      </c>
      <c r="DM130" s="131">
        <v>-112494</v>
      </c>
      <c r="DN130" s="131">
        <v>-95978</v>
      </c>
      <c r="DO130" s="131">
        <v>-72460</v>
      </c>
      <c r="DP130" s="131">
        <v>-86209</v>
      </c>
      <c r="DQ130" s="131">
        <v>-63514</v>
      </c>
      <c r="DR130" s="131">
        <v>-43430</v>
      </c>
      <c r="DS130" s="131">
        <v>-275218</v>
      </c>
      <c r="DT130" s="131">
        <v>-236457</v>
      </c>
      <c r="DU130" s="131">
        <v>-31446</v>
      </c>
      <c r="DV130" s="131">
        <v>-31446</v>
      </c>
      <c r="DW130" s="131">
        <v>-61686</v>
      </c>
      <c r="DX130" s="131">
        <v>-104417</v>
      </c>
      <c r="DY130" s="131">
        <v>-124665</v>
      </c>
      <c r="DZ130" s="131">
        <v>-81413</v>
      </c>
      <c r="EA130" s="131">
        <v>-76298</v>
      </c>
      <c r="EB130" s="131">
        <v>-91213</v>
      </c>
      <c r="EC130" s="131">
        <v>-68114</v>
      </c>
      <c r="ED130" s="131">
        <v>-45796</v>
      </c>
      <c r="EE130" s="131">
        <v>-236461</v>
      </c>
      <c r="EF130" s="131">
        <v>-178371</v>
      </c>
      <c r="EG130" s="131">
        <v>-257663</v>
      </c>
      <c r="EH130" s="131">
        <v>-208425</v>
      </c>
      <c r="EI130" s="131">
        <v>-136894</v>
      </c>
      <c r="EJ130" s="131">
        <v>-128433</v>
      </c>
      <c r="EK130" s="131">
        <v>-126672</v>
      </c>
      <c r="EL130" s="131">
        <v>-74664</v>
      </c>
      <c r="EM130" s="131">
        <v>-68301</v>
      </c>
      <c r="EN130" s="131">
        <v>-60841</v>
      </c>
      <c r="EO130" s="131">
        <v>-84911</v>
      </c>
      <c r="EP130" s="131">
        <v>-51265</v>
      </c>
      <c r="EQ130" s="131">
        <v>-234489</v>
      </c>
      <c r="ER130" s="131">
        <v>-202115</v>
      </c>
      <c r="ES130" s="131">
        <v>-220891</v>
      </c>
      <c r="ET130" s="131">
        <v>-201066</v>
      </c>
      <c r="EU130" s="131">
        <v>-137080</v>
      </c>
      <c r="EV130" s="131">
        <v>-120620</v>
      </c>
      <c r="EW130" s="131">
        <v>-118722</v>
      </c>
      <c r="EX130" s="131">
        <v>-80246</v>
      </c>
      <c r="EY130" s="131">
        <v>-87564</v>
      </c>
      <c r="EZ130" s="131">
        <v>-72375</v>
      </c>
      <c r="FA130" s="131">
        <v>-59639</v>
      </c>
      <c r="FB130" s="131">
        <v>-52513</v>
      </c>
      <c r="FC130" s="131">
        <v>-222581</v>
      </c>
      <c r="FD130" s="131">
        <v>-225561</v>
      </c>
      <c r="FE130" s="131">
        <v>-280130</v>
      </c>
      <c r="FF130" s="131">
        <v>-177400</v>
      </c>
      <c r="FG130" s="131">
        <v>-135887</v>
      </c>
      <c r="FH130" s="131">
        <v>-155407</v>
      </c>
      <c r="FI130" s="131">
        <v>-96311</v>
      </c>
      <c r="FJ130" s="131">
        <v>-81453</v>
      </c>
      <c r="FK130" s="131">
        <v>-92748</v>
      </c>
      <c r="FL130" s="131">
        <v>-71985</v>
      </c>
      <c r="FM130" s="131">
        <v>-63756</v>
      </c>
      <c r="FN130" s="131">
        <v>-54263</v>
      </c>
      <c r="FO130" s="131">
        <v>-192822.22</v>
      </c>
      <c r="FP130" s="131">
        <v>-270925.02</v>
      </c>
      <c r="FQ130" s="131">
        <v>-258065.15</v>
      </c>
      <c r="FR130" s="131">
        <v>-213505.2</v>
      </c>
      <c r="FS130" s="131">
        <v>-240874.01</v>
      </c>
      <c r="FT130" s="131">
        <v>-167962.25</v>
      </c>
      <c r="FU130" s="131">
        <v>-139608.85</v>
      </c>
      <c r="FV130" s="131">
        <v>-112676.76</v>
      </c>
      <c r="FW130" s="131">
        <v>-79292.5</v>
      </c>
      <c r="FX130" s="131">
        <v>-88403.77</v>
      </c>
      <c r="FY130" s="131">
        <v>-70641.52</v>
      </c>
      <c r="FZ130" s="131">
        <v>-47130.22</v>
      </c>
      <c r="GA130" s="131">
        <v>-450479.69</v>
      </c>
      <c r="GB130" s="131">
        <v>-328538.19</v>
      </c>
      <c r="GC130" s="131">
        <v>-313694.42</v>
      </c>
      <c r="GD130" s="131">
        <v>-209020.57</v>
      </c>
      <c r="GE130" s="131">
        <v>-173107.63</v>
      </c>
      <c r="GF130" s="131">
        <v>-118516.29</v>
      </c>
      <c r="GG130" s="131">
        <v>-105100.16</v>
      </c>
      <c r="GH130" s="131">
        <v>-100871.62</v>
      </c>
      <c r="GI130" s="131">
        <v>-66315.259999999995</v>
      </c>
      <c r="GJ130" s="131">
        <v>-83317.13</v>
      </c>
      <c r="GK130" s="131">
        <v>-57203.77</v>
      </c>
      <c r="GL130" s="131">
        <v>-46712.11</v>
      </c>
      <c r="GM130" s="131">
        <v>-403392.27</v>
      </c>
      <c r="GN130" s="131">
        <v>-386330.34</v>
      </c>
      <c r="GO130" s="131">
        <v>-294634.96000000002</v>
      </c>
      <c r="GP130" s="131">
        <v>-256562.83</v>
      </c>
      <c r="GQ130" s="131">
        <v>-133239.79</v>
      </c>
      <c r="GR130" s="131">
        <v>-133918.32999999999</v>
      </c>
      <c r="GS130" s="131">
        <v>-134923.66</v>
      </c>
    </row>
    <row r="131" spans="1:201" s="130" customFormat="1" x14ac:dyDescent="0.3">
      <c r="A131" s="132"/>
      <c r="B131" s="108" t="s">
        <v>76</v>
      </c>
      <c r="C131" s="137">
        <v>10866019</v>
      </c>
      <c r="D131" s="137">
        <v>10220339</v>
      </c>
      <c r="E131" s="137">
        <v>12524886</v>
      </c>
      <c r="F131" s="137">
        <v>11078172</v>
      </c>
      <c r="G131" s="137">
        <v>10268032</v>
      </c>
      <c r="H131" s="137">
        <v>12250873</v>
      </c>
      <c r="I131" s="137">
        <v>11193547</v>
      </c>
      <c r="J131" s="137">
        <v>10190966</v>
      </c>
      <c r="K131" s="137">
        <v>11184367</v>
      </c>
      <c r="L131" s="137">
        <v>10879413</v>
      </c>
      <c r="M131" s="137">
        <v>10431020</v>
      </c>
      <c r="N131" s="137">
        <v>10789825</v>
      </c>
      <c r="O131" s="137">
        <v>11356390</v>
      </c>
      <c r="P131" s="137">
        <v>10269487</v>
      </c>
      <c r="Q131" s="137">
        <v>11933615</v>
      </c>
      <c r="R131" s="137">
        <v>10383721</v>
      </c>
      <c r="S131" s="137">
        <v>11889586</v>
      </c>
      <c r="T131" s="137">
        <v>10766772</v>
      </c>
      <c r="U131" s="137">
        <v>10491240</v>
      </c>
      <c r="V131" s="137">
        <v>10182348</v>
      </c>
      <c r="W131" s="137">
        <v>10986227</v>
      </c>
      <c r="X131" s="137">
        <v>10758124</v>
      </c>
      <c r="Y131" s="137">
        <v>10530797</v>
      </c>
      <c r="Z131" s="137">
        <v>10903059</v>
      </c>
      <c r="AA131" s="137">
        <v>11479501</v>
      </c>
      <c r="AB131" s="137">
        <v>10583394</v>
      </c>
      <c r="AC131" s="137">
        <v>11495107</v>
      </c>
      <c r="AD131" s="137">
        <v>10564849</v>
      </c>
      <c r="AE131" s="137">
        <v>10228765</v>
      </c>
      <c r="AF131" s="137">
        <v>11298109</v>
      </c>
      <c r="AG131" s="137">
        <v>11819585</v>
      </c>
      <c r="AH131" s="137">
        <v>10333278</v>
      </c>
      <c r="AI131" s="137">
        <v>10558959</v>
      </c>
      <c r="AJ131" s="137">
        <v>12588992</v>
      </c>
      <c r="AK131" s="137">
        <v>10933944</v>
      </c>
      <c r="AL131" s="137">
        <v>10689325</v>
      </c>
      <c r="AM131" s="137">
        <v>11831423</v>
      </c>
      <c r="AN131" s="137">
        <v>11060588</v>
      </c>
      <c r="AO131" s="137">
        <v>11603466</v>
      </c>
      <c r="AP131" s="137">
        <v>11627025</v>
      </c>
      <c r="AQ131" s="137">
        <v>10988471</v>
      </c>
      <c r="AR131" s="137">
        <v>11492410</v>
      </c>
      <c r="AS131" s="137">
        <v>12333388</v>
      </c>
      <c r="AT131" s="137">
        <v>10136891</v>
      </c>
      <c r="AU131" s="137">
        <v>11328350</v>
      </c>
      <c r="AV131" s="137">
        <v>12409356</v>
      </c>
      <c r="AW131" s="137">
        <v>10488554</v>
      </c>
      <c r="AX131" s="137">
        <v>11272586</v>
      </c>
      <c r="AY131" s="137">
        <v>12559722</v>
      </c>
      <c r="AZ131" s="137">
        <v>11391281</v>
      </c>
      <c r="BA131" s="137">
        <v>11545033</v>
      </c>
      <c r="BB131" s="137">
        <v>11961891</v>
      </c>
      <c r="BC131" s="137">
        <v>10538501</v>
      </c>
      <c r="BD131" s="137">
        <v>11555287</v>
      </c>
      <c r="BE131" s="137">
        <v>12110107</v>
      </c>
      <c r="BF131" s="137">
        <v>9955208</v>
      </c>
      <c r="BG131" s="137">
        <v>11788722</v>
      </c>
      <c r="BH131" s="137">
        <v>12583737</v>
      </c>
      <c r="BI131" s="137">
        <v>10708438</v>
      </c>
      <c r="BJ131" s="137">
        <v>11958484</v>
      </c>
      <c r="BK131" s="137">
        <v>11981736</v>
      </c>
      <c r="BL131" s="137">
        <v>11124726</v>
      </c>
      <c r="BM131" s="137">
        <v>12427432</v>
      </c>
      <c r="BN131" s="137">
        <v>12063750</v>
      </c>
      <c r="BO131" s="137">
        <v>10022610</v>
      </c>
      <c r="BP131" s="137">
        <v>12448786</v>
      </c>
      <c r="BQ131" s="137">
        <v>12541673</v>
      </c>
      <c r="BR131" s="137">
        <v>9976344</v>
      </c>
      <c r="BS131" s="137">
        <v>11757605</v>
      </c>
      <c r="BT131" s="137">
        <v>11725664</v>
      </c>
      <c r="BU131" s="137">
        <v>11480141</v>
      </c>
      <c r="BV131" s="137">
        <v>12136888</v>
      </c>
      <c r="BW131" s="137">
        <v>11533793</v>
      </c>
      <c r="BX131" s="137">
        <v>11571318</v>
      </c>
      <c r="BY131" s="137">
        <v>12054417</v>
      </c>
      <c r="BZ131" s="137">
        <v>11576799</v>
      </c>
      <c r="CA131" s="137">
        <v>11555918</v>
      </c>
      <c r="CB131" s="137">
        <v>12111245</v>
      </c>
      <c r="CC131" s="137">
        <v>11258707</v>
      </c>
      <c r="CD131" s="137">
        <v>10386362</v>
      </c>
      <c r="CE131" s="137">
        <v>11586008</v>
      </c>
      <c r="CF131" s="137">
        <v>11351620</v>
      </c>
      <c r="CG131" s="137">
        <v>11035984</v>
      </c>
      <c r="CH131" s="137">
        <v>11790218</v>
      </c>
      <c r="CI131" s="137">
        <v>12287965</v>
      </c>
      <c r="CJ131" s="137">
        <v>10538299</v>
      </c>
      <c r="CK131" s="137">
        <v>12747888</v>
      </c>
      <c r="CL131" s="137">
        <v>10410393</v>
      </c>
      <c r="CM131" s="137">
        <v>11200226</v>
      </c>
      <c r="CN131" s="137">
        <v>12029156</v>
      </c>
      <c r="CO131" s="137">
        <v>11107075</v>
      </c>
      <c r="CP131" s="137">
        <v>10167623</v>
      </c>
      <c r="CQ131" s="137">
        <v>10932940</v>
      </c>
      <c r="CR131" s="137">
        <v>12181369</v>
      </c>
      <c r="CS131" s="137">
        <v>10977461</v>
      </c>
      <c r="CT131" s="137">
        <v>11209901</v>
      </c>
      <c r="CU131" s="137">
        <v>11566988</v>
      </c>
      <c r="CV131" s="137">
        <v>11105096</v>
      </c>
      <c r="CW131" s="137">
        <v>11825175</v>
      </c>
      <c r="CX131" s="137">
        <v>11135633</v>
      </c>
      <c r="CY131" s="137">
        <v>10337479</v>
      </c>
      <c r="CZ131" s="137">
        <v>11657441</v>
      </c>
      <c r="DA131" s="137">
        <v>11584318</v>
      </c>
      <c r="DB131" s="137">
        <v>10321057</v>
      </c>
      <c r="DC131" s="137">
        <v>10179489</v>
      </c>
      <c r="DD131" s="137">
        <v>12191509</v>
      </c>
      <c r="DE131" s="137">
        <v>11005926</v>
      </c>
      <c r="DF131" s="137">
        <v>11982921</v>
      </c>
      <c r="DG131" s="137">
        <v>10449650</v>
      </c>
      <c r="DH131" s="137">
        <v>10361415</v>
      </c>
      <c r="DI131" s="137">
        <v>11353432</v>
      </c>
      <c r="DJ131" s="137">
        <v>11189952</v>
      </c>
      <c r="DK131" s="137">
        <v>10717539</v>
      </c>
      <c r="DL131" s="137">
        <v>10556000</v>
      </c>
      <c r="DM131" s="137">
        <v>11666054</v>
      </c>
      <c r="DN131" s="137">
        <v>9350878</v>
      </c>
      <c r="DO131" s="137">
        <v>10844246</v>
      </c>
      <c r="DP131" s="137">
        <v>11929929</v>
      </c>
      <c r="DQ131" s="137">
        <v>10257086</v>
      </c>
      <c r="DR131" s="137">
        <v>12026026</v>
      </c>
      <c r="DS131" s="137">
        <v>10688091</v>
      </c>
      <c r="DT131" s="137">
        <v>10419884</v>
      </c>
      <c r="DU131" s="137">
        <v>2547177</v>
      </c>
      <c r="DV131" s="137">
        <v>2547177</v>
      </c>
      <c r="DW131" s="137">
        <v>5173485</v>
      </c>
      <c r="DX131" s="137">
        <v>9720152</v>
      </c>
      <c r="DY131" s="137">
        <v>10714331</v>
      </c>
      <c r="DZ131" s="137">
        <v>9230756</v>
      </c>
      <c r="EA131" s="137">
        <v>10494952</v>
      </c>
      <c r="EB131" s="137">
        <v>11282716</v>
      </c>
      <c r="EC131" s="137">
        <v>10594326</v>
      </c>
      <c r="ED131" s="137">
        <v>12366876</v>
      </c>
      <c r="EE131" s="137">
        <v>9014793</v>
      </c>
      <c r="EF131" s="137">
        <v>9779718</v>
      </c>
      <c r="EG131" s="137">
        <v>11307099</v>
      </c>
      <c r="EH131" s="137">
        <v>10584279</v>
      </c>
      <c r="EI131" s="137">
        <v>9698779</v>
      </c>
      <c r="EJ131" s="137">
        <v>11000708</v>
      </c>
      <c r="EK131" s="137">
        <v>10646760</v>
      </c>
      <c r="EL131" s="137">
        <v>9066443</v>
      </c>
      <c r="EM131" s="137">
        <v>10207784</v>
      </c>
      <c r="EN131" s="137">
        <v>10755359</v>
      </c>
      <c r="EO131" s="137">
        <v>9632910</v>
      </c>
      <c r="EP131" s="137">
        <v>11863440</v>
      </c>
      <c r="EQ131" s="137">
        <v>9467834</v>
      </c>
      <c r="ER131" s="137">
        <v>9277179</v>
      </c>
      <c r="ES131" s="137">
        <v>10992431</v>
      </c>
      <c r="ET131" s="137">
        <v>9353689</v>
      </c>
      <c r="EU131" s="137">
        <v>10266155</v>
      </c>
      <c r="EV131" s="137">
        <v>10633059</v>
      </c>
      <c r="EW131" s="137">
        <v>10135272</v>
      </c>
      <c r="EX131" s="137">
        <v>9266489</v>
      </c>
      <c r="EY131" s="137">
        <v>10266628</v>
      </c>
      <c r="EZ131" s="137">
        <v>10609966</v>
      </c>
      <c r="FA131" s="137">
        <v>9805126</v>
      </c>
      <c r="FB131" s="137">
        <v>11799018</v>
      </c>
      <c r="FC131" s="137">
        <v>9824902</v>
      </c>
      <c r="FD131" s="137">
        <v>9626908</v>
      </c>
      <c r="FE131" s="137">
        <v>11684032</v>
      </c>
      <c r="FF131" s="137">
        <v>9599730</v>
      </c>
      <c r="FG131" s="137">
        <v>9250329</v>
      </c>
      <c r="FH131" s="137">
        <v>11639685</v>
      </c>
      <c r="FI131" s="137">
        <v>10206680</v>
      </c>
      <c r="FJ131" s="137">
        <v>8843706</v>
      </c>
      <c r="FK131" s="137">
        <v>9867400</v>
      </c>
      <c r="FL131" s="137">
        <v>10804736</v>
      </c>
      <c r="FM131" s="137">
        <v>10019169</v>
      </c>
      <c r="FN131" s="137">
        <v>12066540</v>
      </c>
      <c r="FO131" s="137">
        <v>9112436.0199999996</v>
      </c>
      <c r="FP131" s="137">
        <v>10051046.369999999</v>
      </c>
      <c r="FQ131" s="137">
        <v>10185083.130000001</v>
      </c>
      <c r="FR131" s="137">
        <v>10343635.07</v>
      </c>
      <c r="FS131" s="137">
        <v>9983059.0899999999</v>
      </c>
      <c r="FT131" s="137">
        <v>10093474.550000001</v>
      </c>
      <c r="FU131" s="137">
        <v>11153096.369999999</v>
      </c>
      <c r="FV131" s="137">
        <v>8937407.5899999999</v>
      </c>
      <c r="FW131" s="137">
        <v>9667076.5700000003</v>
      </c>
      <c r="FX131" s="137">
        <v>11033520.189999999</v>
      </c>
      <c r="FY131" s="137">
        <v>9727167.7400000002</v>
      </c>
      <c r="FZ131" s="137">
        <v>11868952.710000001</v>
      </c>
      <c r="GA131" s="137">
        <v>9386642.8200000003</v>
      </c>
      <c r="GB131" s="137">
        <v>9572827.5</v>
      </c>
      <c r="GC131" s="137">
        <v>9673494.2599999998</v>
      </c>
      <c r="GD131" s="137">
        <v>10180452.65</v>
      </c>
      <c r="GE131" s="137">
        <v>9776222.7400000002</v>
      </c>
      <c r="GF131" s="137">
        <v>9976524.3100000005</v>
      </c>
      <c r="GG131" s="137">
        <v>10624352.65</v>
      </c>
      <c r="GH131" s="137">
        <v>8794725.5099999998</v>
      </c>
      <c r="GI131" s="137">
        <v>9437982.1999999993</v>
      </c>
      <c r="GJ131" s="137">
        <v>11374663.039999999</v>
      </c>
      <c r="GK131" s="137">
        <v>9281115.1400000006</v>
      </c>
      <c r="GL131" s="137">
        <v>12322146.199999999</v>
      </c>
      <c r="GM131" s="137">
        <v>8616752.6699999999</v>
      </c>
      <c r="GN131" s="137">
        <v>9234938.0899999999</v>
      </c>
      <c r="GO131" s="137">
        <v>10683996.34</v>
      </c>
      <c r="GP131" s="137">
        <v>10309290.24</v>
      </c>
      <c r="GQ131" s="137">
        <v>8547561.1999999993</v>
      </c>
      <c r="GR131" s="137">
        <v>10811254.25</v>
      </c>
      <c r="GS131" s="137">
        <v>11024102.25</v>
      </c>
    </row>
    <row r="132" spans="1:201" s="130" customFormat="1" x14ac:dyDescent="0.3">
      <c r="A132" s="132"/>
      <c r="B132" s="128" t="s">
        <v>25</v>
      </c>
      <c r="C132" s="150"/>
      <c r="D132" s="150"/>
      <c r="E132" s="150"/>
      <c r="F132" s="150"/>
      <c r="G132" s="150"/>
      <c r="H132" s="150"/>
      <c r="I132" s="150"/>
      <c r="J132" s="150"/>
      <c r="K132" s="150"/>
      <c r="L132" s="150"/>
      <c r="M132" s="150"/>
      <c r="N132" s="150"/>
      <c r="O132" s="150"/>
      <c r="P132" s="150"/>
      <c r="Q132" s="150"/>
      <c r="R132" s="150"/>
      <c r="S132" s="150"/>
      <c r="T132" s="150"/>
      <c r="U132" s="150"/>
      <c r="V132" s="150"/>
      <c r="W132" s="150"/>
      <c r="X132" s="150"/>
      <c r="Y132" s="150"/>
      <c r="Z132" s="150"/>
      <c r="AA132" s="150"/>
      <c r="AB132" s="150"/>
      <c r="AC132" s="150"/>
      <c r="AD132" s="150"/>
      <c r="AE132" s="150"/>
      <c r="AF132" s="150"/>
      <c r="AG132" s="150"/>
      <c r="AH132" s="150"/>
      <c r="AI132" s="150"/>
      <c r="AJ132" s="150"/>
      <c r="AK132" s="150"/>
      <c r="AL132" s="150"/>
      <c r="AM132" s="150"/>
      <c r="AN132" s="150"/>
      <c r="AO132" s="150"/>
      <c r="AP132" s="150"/>
      <c r="AQ132" s="150"/>
      <c r="AR132" s="150"/>
      <c r="AS132" s="150"/>
      <c r="AT132" s="150"/>
      <c r="AU132" s="150"/>
      <c r="AV132" s="150"/>
      <c r="AW132" s="150"/>
      <c r="AX132" s="150"/>
      <c r="AY132" s="150"/>
      <c r="AZ132" s="150"/>
      <c r="BA132" s="150"/>
      <c r="BB132" s="150"/>
      <c r="BC132" s="150"/>
      <c r="BD132" s="150"/>
      <c r="BE132" s="150"/>
      <c r="BF132" s="150"/>
      <c r="BG132" s="150"/>
      <c r="BH132" s="150"/>
      <c r="BI132" s="150"/>
      <c r="BJ132" s="150"/>
      <c r="BK132" s="150"/>
      <c r="BL132" s="150"/>
      <c r="BM132" s="150"/>
      <c r="BN132" s="150"/>
      <c r="BO132" s="150"/>
      <c r="BP132" s="150"/>
      <c r="BQ132" s="150"/>
      <c r="BR132" s="150"/>
      <c r="BS132" s="150"/>
      <c r="BT132" s="150"/>
      <c r="BU132" s="150"/>
      <c r="BV132" s="150"/>
      <c r="BW132" s="150"/>
      <c r="BX132" s="150"/>
      <c r="BY132" s="150"/>
      <c r="BZ132" s="150"/>
      <c r="CA132" s="150"/>
      <c r="CB132" s="150"/>
      <c r="CC132" s="150"/>
      <c r="CD132" s="150"/>
      <c r="CE132" s="150"/>
      <c r="CF132" s="150"/>
      <c r="CG132" s="150"/>
      <c r="CH132" s="150"/>
      <c r="CI132" s="150"/>
      <c r="CJ132" s="150"/>
      <c r="CK132" s="150"/>
      <c r="CL132" s="150"/>
      <c r="CM132" s="150"/>
      <c r="CN132" s="150"/>
      <c r="CO132" s="150"/>
      <c r="CP132" s="150"/>
      <c r="CQ132" s="150"/>
      <c r="CR132" s="150"/>
      <c r="CS132" s="150"/>
      <c r="CT132" s="150"/>
      <c r="CU132" s="150"/>
      <c r="CV132" s="150"/>
      <c r="CW132" s="150"/>
      <c r="CX132" s="150"/>
      <c r="CY132" s="150"/>
      <c r="CZ132" s="150"/>
      <c r="DA132" s="150"/>
      <c r="DB132" s="150"/>
      <c r="DC132" s="150"/>
      <c r="DD132" s="150"/>
      <c r="DE132" s="150"/>
      <c r="DF132" s="150"/>
      <c r="DG132" s="150"/>
      <c r="DH132" s="150"/>
      <c r="DI132" s="150"/>
      <c r="DJ132" s="150"/>
      <c r="DK132" s="150"/>
      <c r="DL132" s="150"/>
      <c r="DM132" s="150"/>
      <c r="DN132" s="150"/>
      <c r="DO132" s="150"/>
      <c r="DP132" s="150"/>
      <c r="DQ132" s="150"/>
      <c r="DR132" s="150"/>
      <c r="DS132" s="150"/>
      <c r="DT132" s="150"/>
      <c r="DU132" s="150"/>
      <c r="DV132" s="150"/>
      <c r="DW132" s="150"/>
      <c r="DX132" s="150"/>
      <c r="DY132" s="150"/>
      <c r="DZ132" s="150"/>
      <c r="EA132" s="150"/>
      <c r="EB132" s="150"/>
      <c r="EC132" s="150"/>
      <c r="ED132" s="150"/>
      <c r="EE132" s="150"/>
      <c r="EF132" s="150"/>
      <c r="EG132" s="150"/>
      <c r="EH132" s="150"/>
      <c r="EI132" s="150"/>
      <c r="EJ132" s="150"/>
      <c r="EK132" s="150"/>
      <c r="EL132" s="150"/>
      <c r="EM132" s="150"/>
      <c r="EN132" s="150"/>
      <c r="EO132" s="150"/>
      <c r="EP132" s="150"/>
      <c r="EQ132" s="150"/>
      <c r="ER132" s="150"/>
      <c r="ES132" s="150"/>
      <c r="ET132" s="150"/>
      <c r="EU132" s="150"/>
      <c r="EV132" s="150"/>
      <c r="EW132" s="150"/>
      <c r="EX132" s="150"/>
      <c r="EY132" s="150"/>
      <c r="EZ132" s="150"/>
      <c r="FA132" s="150"/>
      <c r="FB132" s="150"/>
      <c r="FC132" s="150"/>
      <c r="FD132" s="150"/>
      <c r="FE132" s="150"/>
      <c r="FF132" s="150"/>
      <c r="FG132" s="150"/>
      <c r="FH132" s="150"/>
      <c r="FI132" s="150"/>
      <c r="FJ132" s="150"/>
      <c r="FK132" s="150"/>
      <c r="FL132" s="150"/>
      <c r="FM132" s="150"/>
      <c r="FN132" s="150"/>
      <c r="FO132" s="150"/>
      <c r="FP132" s="150"/>
      <c r="FQ132" s="150"/>
      <c r="FR132" s="150"/>
      <c r="FS132" s="150"/>
      <c r="FT132" s="150"/>
      <c r="FU132" s="150"/>
      <c r="FV132" s="150"/>
      <c r="FW132" s="150"/>
      <c r="FX132" s="150"/>
      <c r="FY132" s="150"/>
      <c r="FZ132" s="150"/>
      <c r="GA132" s="150"/>
      <c r="GB132" s="150"/>
      <c r="GC132" s="150"/>
      <c r="GD132" s="150"/>
      <c r="GE132" s="150"/>
      <c r="GF132" s="150"/>
      <c r="GG132" s="150"/>
      <c r="GH132" s="150"/>
      <c r="GI132" s="150"/>
      <c r="GJ132" s="150"/>
      <c r="GK132" s="150"/>
      <c r="GL132" s="150"/>
      <c r="GM132" s="150"/>
      <c r="GN132" s="150"/>
      <c r="GO132" s="150"/>
      <c r="GP132" s="150"/>
      <c r="GQ132" s="150"/>
      <c r="GR132" s="150"/>
      <c r="GS132" s="150"/>
    </row>
    <row r="133" spans="1:201" s="130" customFormat="1" x14ac:dyDescent="0.3">
      <c r="A133" s="132"/>
      <c r="B133" s="113" t="s">
        <v>105</v>
      </c>
      <c r="C133" s="131">
        <v>18689</v>
      </c>
      <c r="D133" s="131">
        <v>22714</v>
      </c>
      <c r="E133" s="131">
        <v>18990</v>
      </c>
      <c r="F133" s="131">
        <v>19408</v>
      </c>
      <c r="G133" s="131">
        <v>23776</v>
      </c>
      <c r="H133" s="131">
        <v>19504</v>
      </c>
      <c r="I133" s="131">
        <v>25552</v>
      </c>
      <c r="J133" s="131">
        <v>20706</v>
      </c>
      <c r="K133" s="131">
        <v>19608</v>
      </c>
      <c r="L133" s="131">
        <v>22139</v>
      </c>
      <c r="M133" s="131">
        <v>20822</v>
      </c>
      <c r="N133" s="131">
        <v>22667</v>
      </c>
      <c r="O133" s="131">
        <v>25584</v>
      </c>
      <c r="P133" s="131">
        <v>16680</v>
      </c>
      <c r="Q133" s="131">
        <v>21941</v>
      </c>
      <c r="R133" s="131">
        <v>13687</v>
      </c>
      <c r="S133" s="131">
        <v>22235</v>
      </c>
      <c r="T133" s="131">
        <v>18308</v>
      </c>
      <c r="U133" s="131">
        <v>15491</v>
      </c>
      <c r="V133" s="131">
        <v>14918</v>
      </c>
      <c r="W133" s="131">
        <v>13272</v>
      </c>
      <c r="X133" s="131">
        <v>12214</v>
      </c>
      <c r="Y133" s="131">
        <v>14245</v>
      </c>
      <c r="Z133" s="131">
        <v>10680</v>
      </c>
      <c r="AA133" s="131">
        <v>13168</v>
      </c>
      <c r="AB133" s="131">
        <v>14926</v>
      </c>
      <c r="AC133" s="131">
        <v>11916</v>
      </c>
      <c r="AD133" s="131">
        <v>12681</v>
      </c>
      <c r="AE133" s="131">
        <v>12823</v>
      </c>
      <c r="AF133" s="131">
        <v>10362</v>
      </c>
      <c r="AG133" s="131">
        <v>9245</v>
      </c>
      <c r="AH133" s="131">
        <v>13696</v>
      </c>
      <c r="AI133" s="131">
        <v>10564</v>
      </c>
      <c r="AJ133" s="131">
        <v>13501</v>
      </c>
      <c r="AK133" s="131">
        <v>12680</v>
      </c>
      <c r="AL133" s="131">
        <v>8115</v>
      </c>
      <c r="AM133" s="131">
        <v>12208</v>
      </c>
      <c r="AN133" s="131">
        <v>12306</v>
      </c>
      <c r="AO133" s="131">
        <v>8415</v>
      </c>
      <c r="AP133" s="131">
        <v>12877</v>
      </c>
      <c r="AQ133" s="131">
        <v>8366</v>
      </c>
      <c r="AR133" s="131">
        <v>10009</v>
      </c>
      <c r="AS133" s="131">
        <v>14424</v>
      </c>
      <c r="AT133" s="131">
        <v>7098</v>
      </c>
      <c r="AU133" s="131">
        <v>13172</v>
      </c>
      <c r="AV133" s="131">
        <v>9221</v>
      </c>
      <c r="AW133" s="131">
        <v>9050</v>
      </c>
      <c r="AX133" s="131">
        <v>7320</v>
      </c>
      <c r="AY133" s="131">
        <v>6808</v>
      </c>
      <c r="AZ133" s="131">
        <v>6491</v>
      </c>
      <c r="BA133" s="131">
        <v>9495</v>
      </c>
      <c r="BB133" s="131">
        <v>7240</v>
      </c>
      <c r="BC133" s="131">
        <v>6943</v>
      </c>
      <c r="BD133" s="131">
        <v>8815</v>
      </c>
      <c r="BE133" s="131">
        <v>6258</v>
      </c>
      <c r="BF133" s="131">
        <v>7554</v>
      </c>
      <c r="BG133" s="131">
        <v>7249</v>
      </c>
      <c r="BH133" s="131">
        <v>5188</v>
      </c>
      <c r="BI133" s="131">
        <v>7890</v>
      </c>
      <c r="BJ133" s="131">
        <v>5495</v>
      </c>
      <c r="BK133" s="131">
        <v>6339</v>
      </c>
      <c r="BL133" s="131">
        <v>8264</v>
      </c>
      <c r="BM133" s="131">
        <v>6803</v>
      </c>
      <c r="BN133" s="131">
        <v>4382</v>
      </c>
      <c r="BO133" s="131">
        <v>6177</v>
      </c>
      <c r="BP133" s="131">
        <v>8813</v>
      </c>
      <c r="BQ133" s="131">
        <v>4831</v>
      </c>
      <c r="BR133" s="131">
        <v>5413</v>
      </c>
      <c r="BS133" s="131">
        <v>2405</v>
      </c>
      <c r="BT133" s="131">
        <v>4033</v>
      </c>
      <c r="BU133" s="131">
        <v>6558</v>
      </c>
      <c r="BV133" s="131">
        <v>3154</v>
      </c>
      <c r="BW133" s="131">
        <v>3209</v>
      </c>
      <c r="BX133" s="131">
        <v>4930</v>
      </c>
      <c r="BY133" s="131">
        <v>7302</v>
      </c>
      <c r="BZ133" s="131">
        <v>3544</v>
      </c>
      <c r="CA133" s="131">
        <v>2601</v>
      </c>
      <c r="CB133" s="131">
        <v>1456</v>
      </c>
      <c r="CC133" s="131">
        <v>6709</v>
      </c>
      <c r="CD133" s="131">
        <v>3753</v>
      </c>
      <c r="CE133" s="131">
        <v>5569</v>
      </c>
      <c r="CF133" s="131">
        <v>2850</v>
      </c>
      <c r="CG133" s="131">
        <v>3872</v>
      </c>
      <c r="CH133" s="131">
        <v>3150</v>
      </c>
      <c r="CI133" s="131">
        <v>3523</v>
      </c>
      <c r="CJ133" s="131">
        <v>2199</v>
      </c>
      <c r="CK133" s="131">
        <v>5664</v>
      </c>
      <c r="CL133" s="131">
        <v>2950</v>
      </c>
      <c r="CM133" s="131">
        <v>4251</v>
      </c>
      <c r="CN133" s="131">
        <v>5096</v>
      </c>
      <c r="CO133" s="131">
        <v>3434</v>
      </c>
      <c r="CP133" s="131">
        <v>5593</v>
      </c>
      <c r="CQ133" s="131">
        <v>6055</v>
      </c>
      <c r="CR133" s="131">
        <v>3487</v>
      </c>
      <c r="CS133" s="131">
        <v>3740</v>
      </c>
      <c r="CT133" s="131">
        <v>2513</v>
      </c>
      <c r="CU133" s="131">
        <v>8217</v>
      </c>
      <c r="CV133" s="131">
        <v>3330</v>
      </c>
      <c r="CW133" s="131">
        <v>2081</v>
      </c>
      <c r="CX133" s="131">
        <v>6010</v>
      </c>
      <c r="CY133" s="131">
        <v>4331</v>
      </c>
      <c r="CZ133" s="131">
        <v>4988</v>
      </c>
      <c r="DA133" s="131">
        <v>3422</v>
      </c>
      <c r="DB133" s="131">
        <v>3167</v>
      </c>
      <c r="DC133" s="131">
        <v>2718</v>
      </c>
      <c r="DD133" s="131">
        <v>3068</v>
      </c>
      <c r="DE133" s="131">
        <v>2809</v>
      </c>
      <c r="DF133" s="131">
        <v>7090</v>
      </c>
      <c r="DG133" s="131">
        <v>3228</v>
      </c>
      <c r="DH133" s="131">
        <v>3880</v>
      </c>
      <c r="DI133" s="131">
        <v>3482</v>
      </c>
      <c r="DJ133" s="131">
        <v>3628</v>
      </c>
      <c r="DK133" s="131">
        <v>3199</v>
      </c>
      <c r="DL133" s="131">
        <v>1785</v>
      </c>
      <c r="DM133" s="131">
        <v>3779</v>
      </c>
      <c r="DN133" s="131">
        <v>3092</v>
      </c>
      <c r="DO133" s="131">
        <v>3072</v>
      </c>
      <c r="DP133" s="131">
        <v>4556</v>
      </c>
      <c r="DQ133" s="131">
        <v>2208</v>
      </c>
      <c r="DR133" s="131">
        <v>2188</v>
      </c>
      <c r="DS133" s="131">
        <v>4010</v>
      </c>
      <c r="DT133" s="131">
        <v>1841</v>
      </c>
      <c r="DU133" s="131">
        <v>4087</v>
      </c>
      <c r="DV133" s="131">
        <v>4087</v>
      </c>
      <c r="DW133" s="131">
        <v>3371</v>
      </c>
      <c r="DX133" s="131">
        <v>1306</v>
      </c>
      <c r="DY133" s="131">
        <v>1919</v>
      </c>
      <c r="DZ133" s="131">
        <v>1264</v>
      </c>
      <c r="EA133" s="131">
        <v>1293</v>
      </c>
      <c r="EB133" s="131">
        <v>4250</v>
      </c>
      <c r="EC133" s="131">
        <v>1345</v>
      </c>
      <c r="ED133" s="131">
        <v>1401</v>
      </c>
      <c r="EE133" s="131">
        <v>3956</v>
      </c>
      <c r="EF133" s="131">
        <v>3639</v>
      </c>
      <c r="EG133" s="131">
        <v>2518</v>
      </c>
      <c r="EH133" s="131">
        <v>2087</v>
      </c>
      <c r="EI133" s="131">
        <v>1986</v>
      </c>
      <c r="EJ133" s="131">
        <v>2042</v>
      </c>
      <c r="EK133" s="131">
        <v>897</v>
      </c>
      <c r="EL133" s="131">
        <v>3370</v>
      </c>
      <c r="EM133" s="131">
        <v>645</v>
      </c>
      <c r="EN133" s="131">
        <v>2018</v>
      </c>
      <c r="EO133" s="131">
        <v>2206</v>
      </c>
      <c r="EP133" s="131">
        <v>721</v>
      </c>
      <c r="EQ133" s="131">
        <v>6501</v>
      </c>
      <c r="ER133" s="131">
        <v>1017</v>
      </c>
      <c r="ES133" s="131">
        <v>1868</v>
      </c>
      <c r="ET133" s="131">
        <v>492</v>
      </c>
      <c r="EU133" s="131">
        <v>2352</v>
      </c>
      <c r="EV133" s="131">
        <v>3627</v>
      </c>
      <c r="EW133" s="131">
        <v>4400</v>
      </c>
      <c r="EX133" s="131">
        <v>2168</v>
      </c>
      <c r="EY133" s="131">
        <v>1473</v>
      </c>
      <c r="EZ133" s="131">
        <v>1093</v>
      </c>
      <c r="FA133" s="131">
        <v>3479</v>
      </c>
      <c r="FB133" s="131">
        <v>1013</v>
      </c>
      <c r="FC133" s="131">
        <v>5890</v>
      </c>
      <c r="FD133" s="131">
        <v>2369</v>
      </c>
      <c r="FE133" s="131">
        <v>2040</v>
      </c>
      <c r="FF133" s="131">
        <v>1298</v>
      </c>
      <c r="FG133" s="131">
        <v>2177</v>
      </c>
      <c r="FH133" s="131">
        <v>3907</v>
      </c>
      <c r="FI133" s="131">
        <v>2727</v>
      </c>
      <c r="FJ133" s="131">
        <v>2843</v>
      </c>
      <c r="FK133" s="131">
        <v>2323</v>
      </c>
      <c r="FL133" s="131">
        <v>1152</v>
      </c>
      <c r="FM133" s="131">
        <v>2571</v>
      </c>
      <c r="FN133" s="131">
        <v>2711</v>
      </c>
      <c r="FO133" s="131">
        <v>4183.13</v>
      </c>
      <c r="FP133" s="131">
        <v>1644.3</v>
      </c>
      <c r="FQ133" s="131">
        <v>3266.72</v>
      </c>
      <c r="FR133" s="131">
        <v>1992.66</v>
      </c>
      <c r="FS133" s="131">
        <v>1795.04</v>
      </c>
      <c r="FT133" s="131">
        <v>2079.16</v>
      </c>
      <c r="FU133" s="131">
        <v>1425.88</v>
      </c>
      <c r="FV133" s="131">
        <v>3007.73</v>
      </c>
      <c r="FW133" s="131">
        <v>854.07</v>
      </c>
      <c r="FX133" s="131">
        <v>1241.08</v>
      </c>
      <c r="FY133" s="131">
        <v>1332.58</v>
      </c>
      <c r="FZ133" s="131">
        <v>817.33</v>
      </c>
      <c r="GA133" s="131">
        <v>3845.99</v>
      </c>
      <c r="GB133" s="131">
        <v>2792.59</v>
      </c>
      <c r="GC133" s="131">
        <v>368.15</v>
      </c>
      <c r="GD133" s="131">
        <v>375.93</v>
      </c>
      <c r="GE133" s="131">
        <v>1318.1</v>
      </c>
      <c r="GF133" s="131">
        <v>805.94</v>
      </c>
      <c r="GG133" s="131">
        <v>1.85</v>
      </c>
      <c r="GH133" s="131">
        <v>293.58</v>
      </c>
      <c r="GI133" s="131">
        <v>767.02</v>
      </c>
      <c r="GJ133" s="131">
        <v>552.53</v>
      </c>
      <c r="GK133" s="131">
        <v>265.87</v>
      </c>
      <c r="GL133" s="131">
        <v>144.37</v>
      </c>
      <c r="GM133" s="131">
        <v>571.49</v>
      </c>
      <c r="GN133" s="131">
        <v>5.78</v>
      </c>
      <c r="GO133" s="131">
        <v>5.0199999999999996</v>
      </c>
      <c r="GP133" s="131">
        <v>3.82</v>
      </c>
      <c r="GQ133" s="131">
        <v>2.73</v>
      </c>
      <c r="GR133" s="131">
        <v>2.73</v>
      </c>
      <c r="GS133" s="131">
        <v>4.26</v>
      </c>
    </row>
    <row r="134" spans="1:201" s="130" customFormat="1" x14ac:dyDescent="0.3">
      <c r="A134" s="132"/>
      <c r="B134" s="113" t="s">
        <v>1622</v>
      </c>
      <c r="C134" s="131">
        <v>7063</v>
      </c>
      <c r="D134" s="131">
        <v>13829</v>
      </c>
      <c r="E134" s="131">
        <v>8531</v>
      </c>
      <c r="F134" s="131">
        <v>9766</v>
      </c>
      <c r="G134" s="131">
        <v>9987</v>
      </c>
      <c r="H134" s="131">
        <v>8897</v>
      </c>
      <c r="I134" s="131">
        <v>12043</v>
      </c>
      <c r="J134" s="131">
        <v>10089</v>
      </c>
      <c r="K134" s="131">
        <v>10328</v>
      </c>
      <c r="L134" s="131">
        <v>10171</v>
      </c>
      <c r="M134" s="131">
        <v>7512</v>
      </c>
      <c r="N134" s="131">
        <v>11135</v>
      </c>
      <c r="O134" s="131">
        <v>12509</v>
      </c>
      <c r="P134" s="131">
        <v>7258</v>
      </c>
      <c r="Q134" s="131">
        <v>8683</v>
      </c>
      <c r="R134" s="131">
        <v>6562</v>
      </c>
      <c r="S134" s="131">
        <v>9236</v>
      </c>
      <c r="T134" s="131">
        <v>6561</v>
      </c>
      <c r="U134" s="131">
        <v>5849</v>
      </c>
      <c r="V134" s="131">
        <v>8607</v>
      </c>
      <c r="W134" s="131">
        <v>6219</v>
      </c>
      <c r="X134" s="131">
        <v>7088</v>
      </c>
      <c r="Y134" s="131">
        <v>7924</v>
      </c>
      <c r="Z134" s="131">
        <v>4715</v>
      </c>
      <c r="AA134" s="131">
        <v>7021</v>
      </c>
      <c r="AB134" s="131">
        <v>6603</v>
      </c>
      <c r="AC134" s="131">
        <v>6291</v>
      </c>
      <c r="AD134" s="131">
        <v>3565</v>
      </c>
      <c r="AE134" s="131">
        <v>5655</v>
      </c>
      <c r="AF134" s="131">
        <v>4132</v>
      </c>
      <c r="AG134" s="131">
        <v>4302</v>
      </c>
      <c r="AH134" s="131">
        <v>7209</v>
      </c>
      <c r="AI134" s="131">
        <v>4882</v>
      </c>
      <c r="AJ134" s="131">
        <v>5223</v>
      </c>
      <c r="AK134" s="131">
        <v>6141</v>
      </c>
      <c r="AL134" s="131">
        <v>5329</v>
      </c>
      <c r="AM134" s="131">
        <v>5027</v>
      </c>
      <c r="AN134" s="131">
        <v>9922</v>
      </c>
      <c r="AO134" s="131">
        <v>4427</v>
      </c>
      <c r="AP134" s="131">
        <v>4958</v>
      </c>
      <c r="AQ134" s="131">
        <v>5122</v>
      </c>
      <c r="AR134" s="131">
        <v>4522</v>
      </c>
      <c r="AS134" s="131">
        <v>11016</v>
      </c>
      <c r="AT134" s="131">
        <v>7973</v>
      </c>
      <c r="AU134" s="131">
        <v>8063</v>
      </c>
      <c r="AV134" s="131">
        <v>5761</v>
      </c>
      <c r="AW134" s="131">
        <v>6452</v>
      </c>
      <c r="AX134" s="131">
        <v>6835</v>
      </c>
      <c r="AY134" s="131">
        <v>4315</v>
      </c>
      <c r="AZ134" s="131">
        <v>3628</v>
      </c>
      <c r="BA134" s="131">
        <v>6505</v>
      </c>
      <c r="BB134" s="131">
        <v>5800</v>
      </c>
      <c r="BC134" s="131">
        <v>4681</v>
      </c>
      <c r="BD134" s="131">
        <v>10383</v>
      </c>
      <c r="BE134" s="131">
        <v>4476</v>
      </c>
      <c r="BF134" s="131">
        <v>7004</v>
      </c>
      <c r="BG134" s="131">
        <v>8027</v>
      </c>
      <c r="BH134" s="131">
        <v>5744</v>
      </c>
      <c r="BI134" s="131">
        <v>6892</v>
      </c>
      <c r="BJ134" s="131">
        <v>3359</v>
      </c>
      <c r="BK134" s="131">
        <v>5175</v>
      </c>
      <c r="BL134" s="131">
        <v>5040</v>
      </c>
      <c r="BM134" s="131">
        <v>6975</v>
      </c>
      <c r="BN134" s="131">
        <v>5350</v>
      </c>
      <c r="BO134" s="131">
        <v>6920</v>
      </c>
      <c r="BP134" s="131">
        <v>7509</v>
      </c>
      <c r="BQ134" s="131">
        <v>5545</v>
      </c>
      <c r="BR134" s="131">
        <v>5092</v>
      </c>
      <c r="BS134" s="131">
        <v>3077</v>
      </c>
      <c r="BT134" s="131">
        <v>3616</v>
      </c>
      <c r="BU134" s="131">
        <v>7787</v>
      </c>
      <c r="BV134" s="131">
        <v>4669</v>
      </c>
      <c r="BW134" s="131">
        <v>3801</v>
      </c>
      <c r="BX134" s="131">
        <v>6427</v>
      </c>
      <c r="BY134" s="131">
        <v>6564</v>
      </c>
      <c r="BZ134" s="131">
        <v>5114</v>
      </c>
      <c r="CA134" s="131">
        <v>3764</v>
      </c>
      <c r="CB134" s="131">
        <v>3154</v>
      </c>
      <c r="CC134" s="131">
        <v>6614</v>
      </c>
      <c r="CD134" s="131">
        <v>5074</v>
      </c>
      <c r="CE134" s="131">
        <v>7974</v>
      </c>
      <c r="CF134" s="131">
        <v>5017</v>
      </c>
      <c r="CG134" s="131">
        <v>7886</v>
      </c>
      <c r="CH134" s="131">
        <v>4645</v>
      </c>
      <c r="CI134" s="131">
        <v>5808</v>
      </c>
      <c r="CJ134" s="131">
        <v>3670</v>
      </c>
      <c r="CK134" s="131">
        <v>6454</v>
      </c>
      <c r="CL134" s="131">
        <v>5208</v>
      </c>
      <c r="CM134" s="131">
        <v>3874</v>
      </c>
      <c r="CN134" s="131">
        <v>5889</v>
      </c>
      <c r="CO134" s="131">
        <v>4439</v>
      </c>
      <c r="CP134" s="131">
        <v>6791</v>
      </c>
      <c r="CQ134" s="131">
        <v>8226</v>
      </c>
      <c r="CR134" s="131">
        <v>5498</v>
      </c>
      <c r="CS134" s="131">
        <v>5172</v>
      </c>
      <c r="CT134" s="131">
        <v>5225</v>
      </c>
      <c r="CU134" s="131">
        <v>10023</v>
      </c>
      <c r="CV134" s="131">
        <v>5797</v>
      </c>
      <c r="CW134" s="131">
        <v>3882</v>
      </c>
      <c r="CX134" s="131">
        <v>4959</v>
      </c>
      <c r="CY134" s="131">
        <v>7070</v>
      </c>
      <c r="CZ134" s="131">
        <v>5599</v>
      </c>
      <c r="DA134" s="131">
        <v>5215</v>
      </c>
      <c r="DB134" s="131">
        <v>3742</v>
      </c>
      <c r="DC134" s="131">
        <v>4600</v>
      </c>
      <c r="DD134" s="131">
        <v>5202</v>
      </c>
      <c r="DE134" s="131">
        <v>4706</v>
      </c>
      <c r="DF134" s="131">
        <v>7508</v>
      </c>
      <c r="DG134" s="131">
        <v>4792</v>
      </c>
      <c r="DH134" s="131">
        <v>6162</v>
      </c>
      <c r="DI134" s="131">
        <v>4927</v>
      </c>
      <c r="DJ134" s="131">
        <v>6783</v>
      </c>
      <c r="DK134" s="131">
        <v>5450</v>
      </c>
      <c r="DL134" s="131">
        <v>3249</v>
      </c>
      <c r="DM134" s="131">
        <v>8411</v>
      </c>
      <c r="DN134" s="131">
        <v>5058</v>
      </c>
      <c r="DO134" s="131">
        <v>4232</v>
      </c>
      <c r="DP134" s="131">
        <v>7875</v>
      </c>
      <c r="DQ134" s="131">
        <v>5653</v>
      </c>
      <c r="DR134" s="131">
        <v>5630</v>
      </c>
      <c r="DS134" s="131">
        <v>4884</v>
      </c>
      <c r="DT134" s="131">
        <v>4135</v>
      </c>
      <c r="DU134" s="131">
        <v>7529</v>
      </c>
      <c r="DV134" s="131">
        <v>7529</v>
      </c>
      <c r="DW134" s="131">
        <v>10275</v>
      </c>
      <c r="DX134" s="131">
        <v>4436</v>
      </c>
      <c r="DY134" s="131">
        <v>4074</v>
      </c>
      <c r="DZ134" s="131">
        <v>3480</v>
      </c>
      <c r="EA134" s="131">
        <v>1486</v>
      </c>
      <c r="EB134" s="131">
        <v>6137</v>
      </c>
      <c r="EC134" s="131">
        <v>3325</v>
      </c>
      <c r="ED134" s="131">
        <v>1946</v>
      </c>
      <c r="EE134" s="131">
        <v>9240</v>
      </c>
      <c r="EF134" s="131">
        <v>5655</v>
      </c>
      <c r="EG134" s="131">
        <v>3788</v>
      </c>
      <c r="EH134" s="131">
        <v>4843</v>
      </c>
      <c r="EI134" s="131">
        <v>4625</v>
      </c>
      <c r="EJ134" s="131">
        <v>3701</v>
      </c>
      <c r="EK134" s="131">
        <v>2713</v>
      </c>
      <c r="EL134" s="131">
        <v>8314</v>
      </c>
      <c r="EM134" s="131">
        <v>1966</v>
      </c>
      <c r="EN134" s="131">
        <v>5055</v>
      </c>
      <c r="EO134" s="131">
        <v>4842</v>
      </c>
      <c r="EP134" s="131">
        <v>2343</v>
      </c>
      <c r="EQ134" s="131">
        <v>11182</v>
      </c>
      <c r="ER134" s="131">
        <v>2829</v>
      </c>
      <c r="ES134" s="131">
        <v>6066</v>
      </c>
      <c r="ET134" s="131">
        <v>2668</v>
      </c>
      <c r="EU134" s="131">
        <v>4533</v>
      </c>
      <c r="EV134" s="131">
        <v>14549</v>
      </c>
      <c r="EW134" s="131">
        <v>9307</v>
      </c>
      <c r="EX134" s="131">
        <v>5874</v>
      </c>
      <c r="EY134" s="131">
        <v>3903</v>
      </c>
      <c r="EZ134" s="131">
        <v>2012</v>
      </c>
      <c r="FA134" s="131">
        <v>8445</v>
      </c>
      <c r="FB134" s="131">
        <v>2588</v>
      </c>
      <c r="FC134" s="131">
        <v>15112</v>
      </c>
      <c r="FD134" s="131">
        <v>5730</v>
      </c>
      <c r="FE134" s="131">
        <v>5093</v>
      </c>
      <c r="FF134" s="131">
        <v>4005</v>
      </c>
      <c r="FG134" s="131">
        <v>5297</v>
      </c>
      <c r="FH134" s="131">
        <v>8081</v>
      </c>
      <c r="FI134" s="131">
        <v>6723</v>
      </c>
      <c r="FJ134" s="131">
        <v>6980</v>
      </c>
      <c r="FK134" s="131">
        <v>7230</v>
      </c>
      <c r="FL134" s="131">
        <v>4632</v>
      </c>
      <c r="FM134" s="131">
        <v>5911</v>
      </c>
      <c r="FN134" s="131">
        <v>6861</v>
      </c>
      <c r="FO134" s="131">
        <v>9035.4399999999987</v>
      </c>
      <c r="FP134" s="131">
        <v>4819.28</v>
      </c>
      <c r="FQ134" s="131">
        <v>8309.3100000000013</v>
      </c>
      <c r="FR134" s="131">
        <v>6775.15</v>
      </c>
      <c r="FS134" s="131">
        <v>4530.2700000000004</v>
      </c>
      <c r="FT134" s="131">
        <v>6716.34</v>
      </c>
      <c r="FU134" s="131">
        <v>4879.6400000000003</v>
      </c>
      <c r="FV134" s="131">
        <v>8180.380000000001</v>
      </c>
      <c r="FW134" s="131">
        <v>3375.77</v>
      </c>
      <c r="FX134" s="131">
        <v>3260.7200000000003</v>
      </c>
      <c r="FY134" s="131">
        <v>5045.87</v>
      </c>
      <c r="FZ134" s="131">
        <v>2690.2400000000002</v>
      </c>
      <c r="GA134" s="131">
        <v>10018.16</v>
      </c>
      <c r="GB134" s="131">
        <v>10536.8</v>
      </c>
      <c r="GC134" s="131">
        <v>1089.94</v>
      </c>
      <c r="GD134" s="131">
        <v>876.93999999999983</v>
      </c>
      <c r="GE134" s="131">
        <v>1141.3699999999999</v>
      </c>
      <c r="GF134" s="131">
        <v>1061.95</v>
      </c>
      <c r="GG134" s="131">
        <v>1216.92</v>
      </c>
      <c r="GH134" s="131">
        <v>1402.22</v>
      </c>
      <c r="GI134" s="131">
        <v>1318.83</v>
      </c>
      <c r="GJ134" s="131">
        <v>1252.99</v>
      </c>
      <c r="GK134" s="131">
        <v>963.63</v>
      </c>
      <c r="GL134" s="131">
        <v>568.36</v>
      </c>
      <c r="GM134" s="131">
        <v>938.2</v>
      </c>
      <c r="GN134" s="131">
        <v>1135.24</v>
      </c>
      <c r="GO134" s="131">
        <v>1346.3</v>
      </c>
      <c r="GP134" s="131">
        <v>530.9799999999999</v>
      </c>
      <c r="GQ134" s="131">
        <v>521.21</v>
      </c>
      <c r="GR134" s="131">
        <v>943.93999999999994</v>
      </c>
      <c r="GS134" s="131">
        <v>1019.37</v>
      </c>
    </row>
    <row r="135" spans="1:201" s="130" customFormat="1" x14ac:dyDescent="0.3">
      <c r="A135" s="132"/>
      <c r="B135" s="108" t="s">
        <v>72</v>
      </c>
      <c r="C135" s="137">
        <v>25752</v>
      </c>
      <c r="D135" s="137">
        <v>36543</v>
      </c>
      <c r="E135" s="137">
        <v>27521</v>
      </c>
      <c r="F135" s="137">
        <v>29174</v>
      </c>
      <c r="G135" s="137">
        <v>33763</v>
      </c>
      <c r="H135" s="137">
        <v>28401</v>
      </c>
      <c r="I135" s="137">
        <v>37595</v>
      </c>
      <c r="J135" s="137">
        <v>30795</v>
      </c>
      <c r="K135" s="137">
        <v>29936</v>
      </c>
      <c r="L135" s="137">
        <v>32310</v>
      </c>
      <c r="M135" s="137">
        <v>28334</v>
      </c>
      <c r="N135" s="137">
        <v>33802</v>
      </c>
      <c r="O135" s="137">
        <v>38093</v>
      </c>
      <c r="P135" s="137">
        <v>23938</v>
      </c>
      <c r="Q135" s="137">
        <v>30624</v>
      </c>
      <c r="R135" s="137">
        <v>20249</v>
      </c>
      <c r="S135" s="137">
        <v>31471</v>
      </c>
      <c r="T135" s="137">
        <v>24869</v>
      </c>
      <c r="U135" s="137">
        <v>21340</v>
      </c>
      <c r="V135" s="137">
        <v>23525</v>
      </c>
      <c r="W135" s="137">
        <v>19491</v>
      </c>
      <c r="X135" s="137">
        <v>19302</v>
      </c>
      <c r="Y135" s="137">
        <v>22169</v>
      </c>
      <c r="Z135" s="137">
        <v>15395</v>
      </c>
      <c r="AA135" s="137">
        <v>20189</v>
      </c>
      <c r="AB135" s="137">
        <v>21529</v>
      </c>
      <c r="AC135" s="137">
        <v>18207</v>
      </c>
      <c r="AD135" s="137">
        <v>16246</v>
      </c>
      <c r="AE135" s="137">
        <v>18478</v>
      </c>
      <c r="AF135" s="137">
        <v>14494</v>
      </c>
      <c r="AG135" s="137">
        <v>13547</v>
      </c>
      <c r="AH135" s="137">
        <v>20905</v>
      </c>
      <c r="AI135" s="137">
        <v>15446</v>
      </c>
      <c r="AJ135" s="137">
        <v>18724</v>
      </c>
      <c r="AK135" s="137">
        <v>18821</v>
      </c>
      <c r="AL135" s="137">
        <v>13444</v>
      </c>
      <c r="AM135" s="137">
        <v>17235</v>
      </c>
      <c r="AN135" s="137">
        <v>22228</v>
      </c>
      <c r="AO135" s="137">
        <v>12842</v>
      </c>
      <c r="AP135" s="137">
        <v>17835</v>
      </c>
      <c r="AQ135" s="137">
        <v>13488</v>
      </c>
      <c r="AR135" s="137">
        <v>14531</v>
      </c>
      <c r="AS135" s="137">
        <v>25440</v>
      </c>
      <c r="AT135" s="137">
        <v>15071</v>
      </c>
      <c r="AU135" s="137">
        <v>21235</v>
      </c>
      <c r="AV135" s="137">
        <v>14982</v>
      </c>
      <c r="AW135" s="137">
        <v>15502</v>
      </c>
      <c r="AX135" s="137">
        <v>14155</v>
      </c>
      <c r="AY135" s="137">
        <v>11123</v>
      </c>
      <c r="AZ135" s="137">
        <v>10119</v>
      </c>
      <c r="BA135" s="137">
        <v>16000</v>
      </c>
      <c r="BB135" s="137">
        <v>13040</v>
      </c>
      <c r="BC135" s="137">
        <v>11624</v>
      </c>
      <c r="BD135" s="137">
        <v>19198</v>
      </c>
      <c r="BE135" s="137">
        <v>10734</v>
      </c>
      <c r="BF135" s="137">
        <v>14558</v>
      </c>
      <c r="BG135" s="137">
        <v>15276</v>
      </c>
      <c r="BH135" s="137">
        <v>10932</v>
      </c>
      <c r="BI135" s="137">
        <v>14782</v>
      </c>
      <c r="BJ135" s="137">
        <v>8854</v>
      </c>
      <c r="BK135" s="137">
        <v>11514</v>
      </c>
      <c r="BL135" s="137">
        <v>13304</v>
      </c>
      <c r="BM135" s="137">
        <v>13778</v>
      </c>
      <c r="BN135" s="137">
        <v>9732</v>
      </c>
      <c r="BO135" s="137">
        <v>13097</v>
      </c>
      <c r="BP135" s="137">
        <v>16322</v>
      </c>
      <c r="BQ135" s="137">
        <v>10376</v>
      </c>
      <c r="BR135" s="137">
        <v>10505</v>
      </c>
      <c r="BS135" s="137">
        <v>5482</v>
      </c>
      <c r="BT135" s="137">
        <v>7649</v>
      </c>
      <c r="BU135" s="137">
        <v>14345</v>
      </c>
      <c r="BV135" s="137">
        <v>7823</v>
      </c>
      <c r="BW135" s="137">
        <v>7010</v>
      </c>
      <c r="BX135" s="137">
        <v>11357</v>
      </c>
      <c r="BY135" s="137">
        <v>13866</v>
      </c>
      <c r="BZ135" s="137">
        <v>8658</v>
      </c>
      <c r="CA135" s="137">
        <v>6365</v>
      </c>
      <c r="CB135" s="137">
        <v>4610</v>
      </c>
      <c r="CC135" s="137">
        <v>13323</v>
      </c>
      <c r="CD135" s="137">
        <v>8827</v>
      </c>
      <c r="CE135" s="137">
        <v>13543</v>
      </c>
      <c r="CF135" s="137">
        <v>7867</v>
      </c>
      <c r="CG135" s="137">
        <v>11758</v>
      </c>
      <c r="CH135" s="137">
        <v>7795</v>
      </c>
      <c r="CI135" s="137">
        <v>9331</v>
      </c>
      <c r="CJ135" s="137">
        <v>5869</v>
      </c>
      <c r="CK135" s="137">
        <v>12118</v>
      </c>
      <c r="CL135" s="137">
        <v>8158</v>
      </c>
      <c r="CM135" s="137">
        <v>8125</v>
      </c>
      <c r="CN135" s="137">
        <v>10985</v>
      </c>
      <c r="CO135" s="137">
        <v>7873</v>
      </c>
      <c r="CP135" s="137">
        <v>12384</v>
      </c>
      <c r="CQ135" s="137">
        <v>14281</v>
      </c>
      <c r="CR135" s="137">
        <v>8985</v>
      </c>
      <c r="CS135" s="137">
        <v>8912</v>
      </c>
      <c r="CT135" s="137">
        <v>7738</v>
      </c>
      <c r="CU135" s="137">
        <v>18240</v>
      </c>
      <c r="CV135" s="137">
        <v>9127</v>
      </c>
      <c r="CW135" s="137">
        <v>5963</v>
      </c>
      <c r="CX135" s="137">
        <v>10969</v>
      </c>
      <c r="CY135" s="137">
        <v>11401</v>
      </c>
      <c r="CZ135" s="137">
        <v>10587</v>
      </c>
      <c r="DA135" s="137">
        <v>8637</v>
      </c>
      <c r="DB135" s="137">
        <v>6909</v>
      </c>
      <c r="DC135" s="137">
        <v>7318</v>
      </c>
      <c r="DD135" s="137">
        <v>8270</v>
      </c>
      <c r="DE135" s="137">
        <v>7515</v>
      </c>
      <c r="DF135" s="137">
        <v>14598</v>
      </c>
      <c r="DG135" s="137">
        <v>8020</v>
      </c>
      <c r="DH135" s="137">
        <v>10042</v>
      </c>
      <c r="DI135" s="137">
        <v>8409</v>
      </c>
      <c r="DJ135" s="137">
        <v>10411</v>
      </c>
      <c r="DK135" s="137">
        <v>8649</v>
      </c>
      <c r="DL135" s="137">
        <v>5034</v>
      </c>
      <c r="DM135" s="137">
        <v>12190</v>
      </c>
      <c r="DN135" s="137">
        <v>8150</v>
      </c>
      <c r="DO135" s="137">
        <v>7304</v>
      </c>
      <c r="DP135" s="137">
        <v>12431</v>
      </c>
      <c r="DQ135" s="137">
        <v>7861</v>
      </c>
      <c r="DR135" s="137">
        <v>7818</v>
      </c>
      <c r="DS135" s="137">
        <v>8894</v>
      </c>
      <c r="DT135" s="137">
        <v>5976</v>
      </c>
      <c r="DU135" s="137">
        <v>11616</v>
      </c>
      <c r="DV135" s="137">
        <v>11616</v>
      </c>
      <c r="DW135" s="137">
        <v>13646</v>
      </c>
      <c r="DX135" s="137">
        <v>5742</v>
      </c>
      <c r="DY135" s="137">
        <v>5993</v>
      </c>
      <c r="DZ135" s="137">
        <v>4744</v>
      </c>
      <c r="EA135" s="137">
        <v>2779</v>
      </c>
      <c r="EB135" s="137">
        <v>10387</v>
      </c>
      <c r="EC135" s="137">
        <v>4670</v>
      </c>
      <c r="ED135" s="137">
        <v>3347</v>
      </c>
      <c r="EE135" s="137">
        <v>13196</v>
      </c>
      <c r="EF135" s="137">
        <v>9294</v>
      </c>
      <c r="EG135" s="137">
        <v>6306</v>
      </c>
      <c r="EH135" s="137">
        <v>6930</v>
      </c>
      <c r="EI135" s="137">
        <v>6611</v>
      </c>
      <c r="EJ135" s="137">
        <v>5743</v>
      </c>
      <c r="EK135" s="137">
        <v>3610</v>
      </c>
      <c r="EL135" s="137">
        <v>11684</v>
      </c>
      <c r="EM135" s="137">
        <v>2611</v>
      </c>
      <c r="EN135" s="137">
        <v>7073</v>
      </c>
      <c r="EO135" s="137">
        <v>7048</v>
      </c>
      <c r="EP135" s="137">
        <v>3064</v>
      </c>
      <c r="EQ135" s="137">
        <v>17683</v>
      </c>
      <c r="ER135" s="137">
        <v>3846</v>
      </c>
      <c r="ES135" s="137">
        <v>7934</v>
      </c>
      <c r="ET135" s="137">
        <v>3160</v>
      </c>
      <c r="EU135" s="137">
        <v>6885</v>
      </c>
      <c r="EV135" s="137">
        <v>18176</v>
      </c>
      <c r="EW135" s="137">
        <v>13707</v>
      </c>
      <c r="EX135" s="137">
        <v>8042</v>
      </c>
      <c r="EY135" s="137">
        <v>5376</v>
      </c>
      <c r="EZ135" s="137">
        <v>3105</v>
      </c>
      <c r="FA135" s="137">
        <v>11924</v>
      </c>
      <c r="FB135" s="137">
        <v>3601</v>
      </c>
      <c r="FC135" s="137">
        <v>21002</v>
      </c>
      <c r="FD135" s="137">
        <v>8099</v>
      </c>
      <c r="FE135" s="137">
        <v>7133</v>
      </c>
      <c r="FF135" s="137">
        <v>5303</v>
      </c>
      <c r="FG135" s="137">
        <v>7474</v>
      </c>
      <c r="FH135" s="137">
        <v>11988</v>
      </c>
      <c r="FI135" s="137">
        <v>9450</v>
      </c>
      <c r="FJ135" s="137">
        <v>9823</v>
      </c>
      <c r="FK135" s="137">
        <v>9553</v>
      </c>
      <c r="FL135" s="137">
        <v>5784</v>
      </c>
      <c r="FM135" s="137">
        <v>8482</v>
      </c>
      <c r="FN135" s="137">
        <v>9572</v>
      </c>
      <c r="FO135" s="137">
        <v>13218.57</v>
      </c>
      <c r="FP135" s="137">
        <v>6463.58</v>
      </c>
      <c r="FQ135" s="137">
        <v>11576.03</v>
      </c>
      <c r="FR135" s="137">
        <v>8767.81</v>
      </c>
      <c r="FS135" s="137">
        <v>6325.31</v>
      </c>
      <c r="FT135" s="137">
        <v>8795.5</v>
      </c>
      <c r="FU135" s="137">
        <v>6305.52</v>
      </c>
      <c r="FV135" s="137">
        <v>11188.11</v>
      </c>
      <c r="FW135" s="137">
        <v>4229.84</v>
      </c>
      <c r="FX135" s="137">
        <v>4501.8</v>
      </c>
      <c r="FY135" s="137">
        <v>6378.45</v>
      </c>
      <c r="FZ135" s="137">
        <v>3507.57</v>
      </c>
      <c r="GA135" s="137">
        <v>13864.15</v>
      </c>
      <c r="GB135" s="137">
        <v>13329.39</v>
      </c>
      <c r="GC135" s="137">
        <v>1458.09</v>
      </c>
      <c r="GD135" s="137">
        <v>1252.8699999999999</v>
      </c>
      <c r="GE135" s="137">
        <v>2459.4699999999998</v>
      </c>
      <c r="GF135" s="137">
        <v>1867.89</v>
      </c>
      <c r="GG135" s="137">
        <v>1218.77</v>
      </c>
      <c r="GH135" s="137">
        <v>1695.8</v>
      </c>
      <c r="GI135" s="137">
        <v>2085.85</v>
      </c>
      <c r="GJ135" s="137">
        <v>1805.52</v>
      </c>
      <c r="GK135" s="137">
        <v>1229.5</v>
      </c>
      <c r="GL135" s="137">
        <v>712.73</v>
      </c>
      <c r="GM135" s="137">
        <v>1509.69</v>
      </c>
      <c r="GN135" s="137">
        <v>1141.02</v>
      </c>
      <c r="GO135" s="137">
        <v>1351.32</v>
      </c>
      <c r="GP135" s="137">
        <v>534.79999999999995</v>
      </c>
      <c r="GQ135" s="137">
        <v>523.94000000000005</v>
      </c>
      <c r="GR135" s="137">
        <v>946.67</v>
      </c>
      <c r="GS135" s="137">
        <v>1023.63</v>
      </c>
    </row>
    <row r="136" spans="1:201" s="130" customFormat="1" x14ac:dyDescent="0.3">
      <c r="A136" s="132"/>
      <c r="B136" s="128" t="s">
        <v>58</v>
      </c>
      <c r="C136" s="150"/>
      <c r="D136" s="150"/>
      <c r="E136" s="150"/>
      <c r="F136" s="150"/>
      <c r="G136" s="150"/>
      <c r="H136" s="150"/>
      <c r="I136" s="150"/>
      <c r="J136" s="150"/>
      <c r="K136" s="150"/>
      <c r="L136" s="150"/>
      <c r="M136" s="150"/>
      <c r="N136" s="150"/>
      <c r="O136" s="150"/>
      <c r="P136" s="150"/>
      <c r="Q136" s="150"/>
      <c r="R136" s="150"/>
      <c r="S136" s="150"/>
      <c r="T136" s="150"/>
      <c r="U136" s="150"/>
      <c r="V136" s="150"/>
      <c r="W136" s="150"/>
      <c r="X136" s="150"/>
      <c r="Y136" s="150"/>
      <c r="Z136" s="150"/>
      <c r="AA136" s="150"/>
      <c r="AB136" s="150"/>
      <c r="AC136" s="150"/>
      <c r="AD136" s="150"/>
      <c r="AE136" s="150"/>
      <c r="AF136" s="150"/>
      <c r="AG136" s="150"/>
      <c r="AH136" s="150"/>
      <c r="AI136" s="150"/>
      <c r="AJ136" s="150"/>
      <c r="AK136" s="150"/>
      <c r="AL136" s="150"/>
      <c r="AM136" s="150"/>
      <c r="AN136" s="150"/>
      <c r="AO136" s="150"/>
      <c r="AP136" s="150"/>
      <c r="AQ136" s="150"/>
      <c r="AR136" s="150"/>
      <c r="AS136" s="150"/>
      <c r="AT136" s="150"/>
      <c r="AU136" s="150"/>
      <c r="AV136" s="150"/>
      <c r="AW136" s="150"/>
      <c r="AX136" s="150"/>
      <c r="AY136" s="150"/>
      <c r="AZ136" s="150"/>
      <c r="BA136" s="150"/>
      <c r="BB136" s="150"/>
      <c r="BC136" s="150"/>
      <c r="BD136" s="150"/>
      <c r="BE136" s="150"/>
      <c r="BF136" s="150"/>
      <c r="BG136" s="150"/>
      <c r="BH136" s="150"/>
      <c r="BI136" s="150"/>
      <c r="BJ136" s="150"/>
      <c r="BK136" s="150"/>
      <c r="BL136" s="150"/>
      <c r="BM136" s="150"/>
      <c r="BN136" s="150"/>
      <c r="BO136" s="150"/>
      <c r="BP136" s="150"/>
      <c r="BQ136" s="150"/>
      <c r="BR136" s="150"/>
      <c r="BS136" s="150"/>
      <c r="BT136" s="150"/>
      <c r="BU136" s="150"/>
      <c r="BV136" s="150"/>
      <c r="BW136" s="150"/>
      <c r="BX136" s="150"/>
      <c r="BY136" s="150"/>
      <c r="BZ136" s="150"/>
      <c r="CA136" s="150"/>
      <c r="CB136" s="150"/>
      <c r="CC136" s="150"/>
      <c r="CD136" s="150"/>
      <c r="CE136" s="150"/>
      <c r="CF136" s="150"/>
      <c r="CG136" s="150"/>
      <c r="CH136" s="150"/>
      <c r="CI136" s="150"/>
      <c r="CJ136" s="150"/>
      <c r="CK136" s="150"/>
      <c r="CL136" s="150"/>
      <c r="CM136" s="150"/>
      <c r="CN136" s="150"/>
      <c r="CO136" s="150"/>
      <c r="CP136" s="150"/>
      <c r="CQ136" s="150"/>
      <c r="CR136" s="150"/>
      <c r="CS136" s="150"/>
      <c r="CT136" s="150"/>
      <c r="CU136" s="150"/>
      <c r="CV136" s="150"/>
      <c r="CW136" s="150"/>
      <c r="CX136" s="150"/>
      <c r="CY136" s="150"/>
      <c r="CZ136" s="150"/>
      <c r="DA136" s="150"/>
      <c r="DB136" s="150"/>
      <c r="DC136" s="150"/>
      <c r="DD136" s="150"/>
      <c r="DE136" s="150"/>
      <c r="DF136" s="150"/>
      <c r="DG136" s="150"/>
      <c r="DH136" s="150"/>
      <c r="DI136" s="150"/>
      <c r="DJ136" s="150"/>
      <c r="DK136" s="150"/>
      <c r="DL136" s="150"/>
      <c r="DM136" s="150"/>
      <c r="DN136" s="150"/>
      <c r="DO136" s="150"/>
      <c r="DP136" s="150"/>
      <c r="DQ136" s="150"/>
      <c r="DR136" s="150"/>
      <c r="DS136" s="150"/>
      <c r="DT136" s="150"/>
      <c r="DU136" s="150"/>
      <c r="DV136" s="150"/>
      <c r="DW136" s="150"/>
      <c r="DX136" s="150"/>
      <c r="DY136" s="150"/>
      <c r="DZ136" s="150"/>
      <c r="EA136" s="150"/>
      <c r="EB136" s="150"/>
      <c r="EC136" s="150"/>
      <c r="ED136" s="150"/>
      <c r="EE136" s="150"/>
      <c r="EF136" s="150"/>
      <c r="EG136" s="150"/>
      <c r="EH136" s="150"/>
      <c r="EI136" s="150"/>
      <c r="EJ136" s="150"/>
      <c r="EK136" s="150"/>
      <c r="EL136" s="150"/>
      <c r="EM136" s="150"/>
      <c r="EN136" s="150"/>
      <c r="EO136" s="150"/>
      <c r="EP136" s="150"/>
      <c r="EQ136" s="150"/>
      <c r="ER136" s="150"/>
      <c r="ES136" s="150"/>
      <c r="ET136" s="150"/>
      <c r="EU136" s="150"/>
      <c r="EV136" s="150"/>
      <c r="EW136" s="150"/>
      <c r="EX136" s="150"/>
      <c r="EY136" s="150"/>
      <c r="EZ136" s="150"/>
      <c r="FA136" s="150"/>
      <c r="FB136" s="150"/>
      <c r="FC136" s="150"/>
      <c r="FD136" s="150"/>
      <c r="FE136" s="150"/>
      <c r="FF136" s="150"/>
      <c r="FG136" s="150"/>
      <c r="FH136" s="150"/>
      <c r="FI136" s="150"/>
      <c r="FJ136" s="150"/>
      <c r="FK136" s="150"/>
      <c r="FL136" s="150"/>
      <c r="FM136" s="150"/>
      <c r="FN136" s="150"/>
      <c r="FO136" s="150"/>
      <c r="FP136" s="150"/>
      <c r="FQ136" s="150"/>
      <c r="FR136" s="150"/>
      <c r="FS136" s="150"/>
      <c r="FT136" s="150"/>
      <c r="FU136" s="150"/>
      <c r="FV136" s="150"/>
      <c r="FW136" s="150"/>
      <c r="FX136" s="150"/>
      <c r="FY136" s="150"/>
      <c r="FZ136" s="150"/>
      <c r="GA136" s="150"/>
      <c r="GB136" s="150"/>
      <c r="GC136" s="150"/>
      <c r="GD136" s="150"/>
      <c r="GE136" s="150"/>
      <c r="GF136" s="150"/>
      <c r="GG136" s="150"/>
      <c r="GH136" s="150"/>
      <c r="GI136" s="150"/>
      <c r="GJ136" s="150"/>
      <c r="GK136" s="150"/>
      <c r="GL136" s="150"/>
      <c r="GM136" s="150"/>
      <c r="GN136" s="150"/>
      <c r="GO136" s="150"/>
      <c r="GP136" s="150"/>
      <c r="GQ136" s="150"/>
      <c r="GR136" s="150"/>
      <c r="GS136" s="150"/>
    </row>
    <row r="137" spans="1:201" s="130" customFormat="1" x14ac:dyDescent="0.3">
      <c r="A137" s="132"/>
      <c r="B137" s="113" t="s">
        <v>2047</v>
      </c>
      <c r="C137" s="131">
        <v>677425</v>
      </c>
      <c r="D137" s="131">
        <v>737619</v>
      </c>
      <c r="E137" s="131">
        <v>958538</v>
      </c>
      <c r="F137" s="131">
        <v>792686</v>
      </c>
      <c r="G137" s="131">
        <v>770362</v>
      </c>
      <c r="H137" s="131">
        <v>994523</v>
      </c>
      <c r="I137" s="131">
        <v>937973</v>
      </c>
      <c r="J137" s="131">
        <v>430903</v>
      </c>
      <c r="K137" s="131">
        <v>681186</v>
      </c>
      <c r="L137" s="131">
        <v>885835</v>
      </c>
      <c r="M137" s="131">
        <v>750565</v>
      </c>
      <c r="N137" s="131">
        <v>930960</v>
      </c>
      <c r="O137" s="131">
        <v>748068</v>
      </c>
      <c r="P137" s="131">
        <v>846195</v>
      </c>
      <c r="Q137" s="131">
        <v>881231</v>
      </c>
      <c r="R137" s="131">
        <v>839970</v>
      </c>
      <c r="S137" s="131">
        <v>886756</v>
      </c>
      <c r="T137" s="131">
        <v>874986</v>
      </c>
      <c r="U137" s="131">
        <v>863010</v>
      </c>
      <c r="V137" s="131">
        <v>455826</v>
      </c>
      <c r="W137" s="131">
        <v>695310</v>
      </c>
      <c r="X137" s="131">
        <v>861232</v>
      </c>
      <c r="Y137" s="131">
        <v>812799</v>
      </c>
      <c r="Z137" s="131">
        <v>962800</v>
      </c>
      <c r="AA137" s="131">
        <v>770155</v>
      </c>
      <c r="AB137" s="131">
        <v>810477</v>
      </c>
      <c r="AC137" s="131">
        <v>878102</v>
      </c>
      <c r="AD137" s="131">
        <v>809348</v>
      </c>
      <c r="AE137" s="131">
        <v>774576</v>
      </c>
      <c r="AF137" s="131">
        <v>927651</v>
      </c>
      <c r="AG137" s="131">
        <v>995787</v>
      </c>
      <c r="AH137" s="131">
        <v>501582</v>
      </c>
      <c r="AI137" s="131">
        <v>660420</v>
      </c>
      <c r="AJ137" s="131">
        <v>1001659</v>
      </c>
      <c r="AK137" s="131">
        <v>795221</v>
      </c>
      <c r="AL137" s="131">
        <v>976168</v>
      </c>
      <c r="AM137" s="131">
        <v>725404</v>
      </c>
      <c r="AN137" s="131">
        <v>870936</v>
      </c>
      <c r="AO137" s="131">
        <v>838271</v>
      </c>
      <c r="AP137" s="131">
        <v>894072</v>
      </c>
      <c r="AQ137" s="131">
        <v>864737</v>
      </c>
      <c r="AR137" s="131">
        <v>905373</v>
      </c>
      <c r="AS137" s="131">
        <v>1050659</v>
      </c>
      <c r="AT137" s="131">
        <v>466096</v>
      </c>
      <c r="AU137" s="131">
        <v>717616</v>
      </c>
      <c r="AV137" s="131">
        <v>983436</v>
      </c>
      <c r="AW137" s="131">
        <v>821999</v>
      </c>
      <c r="AX137" s="131">
        <v>1009760</v>
      </c>
      <c r="AY137" s="131">
        <v>800278</v>
      </c>
      <c r="AZ137" s="131">
        <v>907418</v>
      </c>
      <c r="BA137" s="131">
        <v>822281</v>
      </c>
      <c r="BB137" s="131">
        <v>981558</v>
      </c>
      <c r="BC137" s="131">
        <v>779996</v>
      </c>
      <c r="BD137" s="131">
        <v>898055</v>
      </c>
      <c r="BE137" s="131">
        <v>1048813</v>
      </c>
      <c r="BF137" s="131">
        <v>439521</v>
      </c>
      <c r="BG137" s="131">
        <v>761776</v>
      </c>
      <c r="BH137" s="131">
        <v>975622</v>
      </c>
      <c r="BI137" s="131">
        <v>823989</v>
      </c>
      <c r="BJ137" s="131">
        <v>1054447</v>
      </c>
      <c r="BK137" s="131">
        <v>779987</v>
      </c>
      <c r="BL137" s="131">
        <v>819712</v>
      </c>
      <c r="BM137" s="131">
        <v>920156</v>
      </c>
      <c r="BN137" s="131">
        <v>918419</v>
      </c>
      <c r="BO137" s="131">
        <v>798685</v>
      </c>
      <c r="BP137" s="131">
        <v>975943</v>
      </c>
      <c r="BQ137" s="131">
        <v>1066704</v>
      </c>
      <c r="BR137" s="131">
        <v>420769</v>
      </c>
      <c r="BS137" s="131">
        <v>791718</v>
      </c>
      <c r="BT137" s="131">
        <v>907953</v>
      </c>
      <c r="BU137" s="131">
        <v>887906</v>
      </c>
      <c r="BV137" s="131">
        <v>1103772</v>
      </c>
      <c r="BW137" s="131">
        <v>760669</v>
      </c>
      <c r="BX137" s="131">
        <v>844018</v>
      </c>
      <c r="BY137" s="131">
        <v>948877</v>
      </c>
      <c r="BZ137" s="131">
        <v>858394</v>
      </c>
      <c r="CA137" s="131">
        <v>913323</v>
      </c>
      <c r="CB137" s="131">
        <v>999649</v>
      </c>
      <c r="CC137" s="131">
        <v>988292</v>
      </c>
      <c r="CD137" s="131">
        <v>474954</v>
      </c>
      <c r="CE137" s="131">
        <v>814319</v>
      </c>
      <c r="CF137" s="131">
        <v>925017</v>
      </c>
      <c r="CG137" s="131">
        <v>856608</v>
      </c>
      <c r="CH137" s="131">
        <v>1044896</v>
      </c>
      <c r="CI137" s="131">
        <v>807409</v>
      </c>
      <c r="CJ137" s="131">
        <v>817294</v>
      </c>
      <c r="CK137" s="131">
        <v>1073326</v>
      </c>
      <c r="CL137" s="131">
        <v>788760</v>
      </c>
      <c r="CM137" s="131">
        <v>907753</v>
      </c>
      <c r="CN137" s="131">
        <v>991023</v>
      </c>
      <c r="CO137" s="131">
        <v>975332</v>
      </c>
      <c r="CP137" s="131">
        <v>493532</v>
      </c>
      <c r="CQ137" s="131">
        <v>760170</v>
      </c>
      <c r="CR137" s="131">
        <v>984977</v>
      </c>
      <c r="CS137" s="131">
        <v>880108</v>
      </c>
      <c r="CT137" s="131">
        <v>1072193</v>
      </c>
      <c r="CU137" s="131">
        <v>710624</v>
      </c>
      <c r="CV137" s="131">
        <v>871731</v>
      </c>
      <c r="CW137" s="131">
        <v>927616</v>
      </c>
      <c r="CX137" s="131">
        <v>869468</v>
      </c>
      <c r="CY137" s="131">
        <v>803335</v>
      </c>
      <c r="CZ137" s="131">
        <v>964467</v>
      </c>
      <c r="DA137" s="131">
        <v>1010434</v>
      </c>
      <c r="DB137" s="131">
        <v>518500</v>
      </c>
      <c r="DC137" s="131">
        <v>756065</v>
      </c>
      <c r="DD137" s="131">
        <v>1008431</v>
      </c>
      <c r="DE137" s="131">
        <v>927025</v>
      </c>
      <c r="DF137" s="131">
        <v>1051823</v>
      </c>
      <c r="DG137" s="131">
        <v>730897</v>
      </c>
      <c r="DH137" s="131">
        <v>844031</v>
      </c>
      <c r="DI137" s="131">
        <v>953376</v>
      </c>
      <c r="DJ137" s="131">
        <v>889757</v>
      </c>
      <c r="DK137" s="131">
        <v>916407</v>
      </c>
      <c r="DL137" s="131">
        <v>891075</v>
      </c>
      <c r="DM137" s="131">
        <v>1059544</v>
      </c>
      <c r="DN137" s="131">
        <v>494446</v>
      </c>
      <c r="DO137" s="131">
        <v>766957</v>
      </c>
      <c r="DP137" s="131">
        <v>1012885</v>
      </c>
      <c r="DQ137" s="131">
        <v>891471</v>
      </c>
      <c r="DR137" s="131">
        <v>1086475</v>
      </c>
      <c r="DS137" s="131">
        <v>765718</v>
      </c>
      <c r="DT137" s="131">
        <v>861721</v>
      </c>
      <c r="DU137" s="131">
        <v>96348</v>
      </c>
      <c r="DV137" s="131">
        <v>96348</v>
      </c>
      <c r="DW137" s="131">
        <v>370417</v>
      </c>
      <c r="DX137" s="131">
        <v>756407</v>
      </c>
      <c r="DY137" s="131">
        <v>966020</v>
      </c>
      <c r="DZ137" s="131">
        <v>454839</v>
      </c>
      <c r="EA137" s="131">
        <v>764039</v>
      </c>
      <c r="EB137" s="131">
        <v>941298</v>
      </c>
      <c r="EC137" s="131">
        <v>867466</v>
      </c>
      <c r="ED137" s="131">
        <v>1116681</v>
      </c>
      <c r="EE137" s="131">
        <v>717487</v>
      </c>
      <c r="EF137" s="131">
        <v>811092</v>
      </c>
      <c r="EG137" s="131">
        <v>926543</v>
      </c>
      <c r="EH137" s="131">
        <v>893608</v>
      </c>
      <c r="EI137" s="131">
        <v>804254</v>
      </c>
      <c r="EJ137" s="131">
        <v>926860</v>
      </c>
      <c r="EK137" s="131">
        <v>981988</v>
      </c>
      <c r="EL137" s="131">
        <v>399475</v>
      </c>
      <c r="EM137" s="131">
        <v>707563</v>
      </c>
      <c r="EN137" s="131">
        <v>936715</v>
      </c>
      <c r="EO137" s="131">
        <v>730830</v>
      </c>
      <c r="EP137" s="131">
        <v>969876</v>
      </c>
      <c r="EQ137" s="131">
        <v>651403</v>
      </c>
      <c r="ER137" s="131">
        <v>738804</v>
      </c>
      <c r="ES137" s="131">
        <v>901428</v>
      </c>
      <c r="ET137" s="131">
        <v>752521</v>
      </c>
      <c r="EU137" s="131">
        <v>797566</v>
      </c>
      <c r="EV137" s="131">
        <v>932983</v>
      </c>
      <c r="EW137" s="131">
        <v>901731</v>
      </c>
      <c r="EX137" s="131">
        <v>447595</v>
      </c>
      <c r="EY137" s="131">
        <v>784681</v>
      </c>
      <c r="EZ137" s="131">
        <v>877037</v>
      </c>
      <c r="FA137" s="131">
        <v>781960</v>
      </c>
      <c r="FB137" s="131">
        <v>971882</v>
      </c>
      <c r="FC137" s="131">
        <v>748545</v>
      </c>
      <c r="FD137" s="131">
        <v>779907</v>
      </c>
      <c r="FE137" s="131">
        <v>1021242</v>
      </c>
      <c r="FF137" s="131">
        <v>798351</v>
      </c>
      <c r="FG137" s="131">
        <v>763750</v>
      </c>
      <c r="FH137" s="131">
        <v>999992</v>
      </c>
      <c r="FI137" s="131">
        <v>912546</v>
      </c>
      <c r="FJ137" s="131">
        <v>487546</v>
      </c>
      <c r="FK137" s="131">
        <v>757962</v>
      </c>
      <c r="FL137" s="131">
        <v>929469</v>
      </c>
      <c r="FM137" s="131">
        <v>840818</v>
      </c>
      <c r="FN137" s="131">
        <v>1054789</v>
      </c>
      <c r="FO137" s="131">
        <v>705404.04</v>
      </c>
      <c r="FP137" s="131">
        <v>925024.38</v>
      </c>
      <c r="FQ137" s="131">
        <v>912178.04</v>
      </c>
      <c r="FR137" s="131">
        <v>909979.54</v>
      </c>
      <c r="FS137" s="131">
        <v>876142.6</v>
      </c>
      <c r="FT137" s="131">
        <v>928188</v>
      </c>
      <c r="FU137" s="131">
        <v>1039625.78</v>
      </c>
      <c r="FV137" s="131">
        <v>510289.21</v>
      </c>
      <c r="FW137" s="131">
        <v>789641.21</v>
      </c>
      <c r="FX137" s="131">
        <v>1028106.73</v>
      </c>
      <c r="FY137" s="131">
        <v>923992.84</v>
      </c>
      <c r="FZ137" s="131">
        <v>1097855.8</v>
      </c>
      <c r="GA137" s="131">
        <v>814900.99</v>
      </c>
      <c r="GB137" s="131">
        <v>864068.63</v>
      </c>
      <c r="GC137" s="131">
        <v>919578.22</v>
      </c>
      <c r="GD137" s="131">
        <v>934376.83</v>
      </c>
      <c r="GE137" s="131">
        <v>915323.98</v>
      </c>
      <c r="GF137" s="131">
        <v>905260.17</v>
      </c>
      <c r="GG137" s="131">
        <v>1064783.6499999999</v>
      </c>
      <c r="GH137" s="131">
        <v>489764.93</v>
      </c>
      <c r="GI137" s="131">
        <v>814981.01</v>
      </c>
      <c r="GJ137" s="131">
        <v>1023376.78</v>
      </c>
      <c r="GK137" s="131">
        <v>905364.96</v>
      </c>
      <c r="GL137" s="131">
        <v>1103912.07</v>
      </c>
      <c r="GM137" s="131">
        <v>757974.28</v>
      </c>
      <c r="GN137" s="131">
        <v>897899.6</v>
      </c>
      <c r="GO137" s="131">
        <v>995101.05</v>
      </c>
      <c r="GP137" s="131">
        <v>942276.92</v>
      </c>
      <c r="GQ137" s="131">
        <v>855542.55</v>
      </c>
      <c r="GR137" s="131">
        <v>972598.44</v>
      </c>
      <c r="GS137" s="131">
        <v>1093467.31</v>
      </c>
    </row>
    <row r="138" spans="1:201" s="130" customFormat="1" x14ac:dyDescent="0.3">
      <c r="A138" s="132"/>
      <c r="B138" s="113" t="s">
        <v>1622</v>
      </c>
      <c r="C138" s="131">
        <v>15289</v>
      </c>
      <c r="D138" s="131">
        <v>16740</v>
      </c>
      <c r="E138" s="131">
        <v>20959</v>
      </c>
      <c r="F138" s="131">
        <v>17946</v>
      </c>
      <c r="G138" s="131">
        <v>17125</v>
      </c>
      <c r="H138" s="131">
        <v>21800</v>
      </c>
      <c r="I138" s="131">
        <v>22312</v>
      </c>
      <c r="J138" s="131">
        <v>13191</v>
      </c>
      <c r="K138" s="131">
        <v>17940</v>
      </c>
      <c r="L138" s="131">
        <v>20259</v>
      </c>
      <c r="M138" s="131">
        <v>18653</v>
      </c>
      <c r="N138" s="131">
        <v>21667</v>
      </c>
      <c r="O138" s="131">
        <v>16307</v>
      </c>
      <c r="P138" s="131">
        <v>17078</v>
      </c>
      <c r="Q138" s="131">
        <v>21706</v>
      </c>
      <c r="R138" s="131">
        <v>18516</v>
      </c>
      <c r="S138" s="131">
        <v>19761</v>
      </c>
      <c r="T138" s="131">
        <v>17765</v>
      </c>
      <c r="U138" s="131">
        <v>20516</v>
      </c>
      <c r="V138" s="131">
        <v>15979</v>
      </c>
      <c r="W138" s="131">
        <v>16920</v>
      </c>
      <c r="X138" s="131">
        <v>19981</v>
      </c>
      <c r="Y138" s="131">
        <v>18221</v>
      </c>
      <c r="Z138" s="131">
        <v>22481</v>
      </c>
      <c r="AA138" s="131">
        <v>17765</v>
      </c>
      <c r="AB138" s="131">
        <v>18375</v>
      </c>
      <c r="AC138" s="131">
        <v>19828</v>
      </c>
      <c r="AD138" s="131">
        <v>17755</v>
      </c>
      <c r="AE138" s="131">
        <v>17786</v>
      </c>
      <c r="AF138" s="131">
        <v>21481</v>
      </c>
      <c r="AG138" s="131">
        <v>24090</v>
      </c>
      <c r="AH138" s="131">
        <v>19177</v>
      </c>
      <c r="AI138" s="131">
        <v>16057</v>
      </c>
      <c r="AJ138" s="131">
        <v>21786</v>
      </c>
      <c r="AK138" s="131">
        <v>18420</v>
      </c>
      <c r="AL138" s="131">
        <v>26488</v>
      </c>
      <c r="AM138" s="131">
        <v>20022</v>
      </c>
      <c r="AN138" s="131">
        <v>21862</v>
      </c>
      <c r="AO138" s="131">
        <v>22315</v>
      </c>
      <c r="AP138" s="131">
        <v>22523</v>
      </c>
      <c r="AQ138" s="131">
        <v>23334</v>
      </c>
      <c r="AR138" s="131">
        <v>25118</v>
      </c>
      <c r="AS138" s="131">
        <v>30102</v>
      </c>
      <c r="AT138" s="131">
        <v>19775</v>
      </c>
      <c r="AU138" s="131">
        <v>21636</v>
      </c>
      <c r="AV138" s="131">
        <v>27281</v>
      </c>
      <c r="AW138" s="131">
        <v>21246</v>
      </c>
      <c r="AX138" s="131">
        <v>29112</v>
      </c>
      <c r="AY138" s="131">
        <v>21474</v>
      </c>
      <c r="AZ138" s="131">
        <v>22658</v>
      </c>
      <c r="BA138" s="131">
        <v>24729</v>
      </c>
      <c r="BB138" s="131">
        <v>26311</v>
      </c>
      <c r="BC138" s="131">
        <v>20701</v>
      </c>
      <c r="BD138" s="131">
        <v>21320</v>
      </c>
      <c r="BE138" s="131">
        <v>30117</v>
      </c>
      <c r="BF138" s="131">
        <v>17629</v>
      </c>
      <c r="BG138" s="131">
        <v>22256</v>
      </c>
      <c r="BH138" s="131">
        <v>26167</v>
      </c>
      <c r="BI138" s="131">
        <v>19381</v>
      </c>
      <c r="BJ138" s="131">
        <v>28493</v>
      </c>
      <c r="BK138" s="131">
        <v>21770</v>
      </c>
      <c r="BL138" s="131">
        <v>22065</v>
      </c>
      <c r="BM138" s="131">
        <v>22926</v>
      </c>
      <c r="BN138" s="131">
        <v>22135</v>
      </c>
      <c r="BO138" s="131">
        <v>20289</v>
      </c>
      <c r="BP138" s="131">
        <v>22871</v>
      </c>
      <c r="BQ138" s="131">
        <v>28257</v>
      </c>
      <c r="BR138" s="131">
        <v>14657</v>
      </c>
      <c r="BS138" s="131">
        <v>23301</v>
      </c>
      <c r="BT138" s="131">
        <v>23500</v>
      </c>
      <c r="BU138" s="131">
        <v>21812</v>
      </c>
      <c r="BV138" s="131">
        <v>26340</v>
      </c>
      <c r="BW138" s="131">
        <v>19608</v>
      </c>
      <c r="BX138" s="131">
        <v>19202</v>
      </c>
      <c r="BY138" s="131">
        <v>20917</v>
      </c>
      <c r="BZ138" s="131">
        <v>21893</v>
      </c>
      <c r="CA138" s="131">
        <v>21608</v>
      </c>
      <c r="CB138" s="131">
        <v>21176</v>
      </c>
      <c r="CC138" s="131">
        <v>25365</v>
      </c>
      <c r="CD138" s="131">
        <v>16428</v>
      </c>
      <c r="CE138" s="131">
        <v>20900</v>
      </c>
      <c r="CF138" s="131">
        <v>24423</v>
      </c>
      <c r="CG138" s="131">
        <v>22076</v>
      </c>
      <c r="CH138" s="131">
        <v>24822</v>
      </c>
      <c r="CI138" s="131">
        <v>18358</v>
      </c>
      <c r="CJ138" s="131">
        <v>19350</v>
      </c>
      <c r="CK138" s="131">
        <v>24843</v>
      </c>
      <c r="CL138" s="131">
        <v>17449</v>
      </c>
      <c r="CM138" s="131">
        <v>21475</v>
      </c>
      <c r="CN138" s="131">
        <v>21859</v>
      </c>
      <c r="CO138" s="131">
        <v>23522</v>
      </c>
      <c r="CP138" s="131">
        <v>15082</v>
      </c>
      <c r="CQ138" s="131">
        <v>18838</v>
      </c>
      <c r="CR138" s="131">
        <v>23489</v>
      </c>
      <c r="CS138" s="131">
        <v>20600</v>
      </c>
      <c r="CT138" s="131">
        <v>25292</v>
      </c>
      <c r="CU138" s="131">
        <v>15614</v>
      </c>
      <c r="CV138" s="131">
        <v>18413</v>
      </c>
      <c r="CW138" s="131">
        <v>22037</v>
      </c>
      <c r="CX138" s="131">
        <v>19057</v>
      </c>
      <c r="CY138" s="131">
        <v>17122</v>
      </c>
      <c r="CZ138" s="131">
        <v>19183</v>
      </c>
      <c r="DA138" s="131">
        <v>22273</v>
      </c>
      <c r="DB138" s="131">
        <v>15150</v>
      </c>
      <c r="DC138" s="131">
        <v>19352</v>
      </c>
      <c r="DD138" s="131">
        <v>20858</v>
      </c>
      <c r="DE138" s="131">
        <v>18624</v>
      </c>
      <c r="DF138" s="131">
        <v>22768</v>
      </c>
      <c r="DG138" s="131">
        <v>14916</v>
      </c>
      <c r="DH138" s="131">
        <v>17566</v>
      </c>
      <c r="DI138" s="131">
        <v>19062</v>
      </c>
      <c r="DJ138" s="131">
        <v>18112</v>
      </c>
      <c r="DK138" s="131">
        <v>19724</v>
      </c>
      <c r="DL138" s="131">
        <v>17358</v>
      </c>
      <c r="DM138" s="131">
        <v>20083</v>
      </c>
      <c r="DN138" s="131">
        <v>14219</v>
      </c>
      <c r="DO138" s="131">
        <v>16450</v>
      </c>
      <c r="DP138" s="131">
        <v>19513</v>
      </c>
      <c r="DQ138" s="131">
        <v>17379</v>
      </c>
      <c r="DR138" s="131">
        <v>22404</v>
      </c>
      <c r="DS138" s="131">
        <v>13907</v>
      </c>
      <c r="DT138" s="131">
        <v>17813</v>
      </c>
      <c r="DU138" s="131">
        <v>2602</v>
      </c>
      <c r="DV138" s="131">
        <v>2602</v>
      </c>
      <c r="DW138" s="131">
        <v>4577</v>
      </c>
      <c r="DX138" s="131">
        <v>12585</v>
      </c>
      <c r="DY138" s="131">
        <v>20592</v>
      </c>
      <c r="DZ138" s="131">
        <v>13157</v>
      </c>
      <c r="EA138" s="131">
        <v>17703</v>
      </c>
      <c r="EB138" s="131">
        <v>20991</v>
      </c>
      <c r="EC138" s="131">
        <v>17492</v>
      </c>
      <c r="ED138" s="131">
        <v>23249</v>
      </c>
      <c r="EE138" s="131">
        <v>13454</v>
      </c>
      <c r="EF138" s="131">
        <v>16031</v>
      </c>
      <c r="EG138" s="131">
        <v>19159</v>
      </c>
      <c r="EH138" s="131">
        <v>17060</v>
      </c>
      <c r="EI138" s="131">
        <v>16839</v>
      </c>
      <c r="EJ138" s="131">
        <v>20933</v>
      </c>
      <c r="EK138" s="131">
        <v>28694</v>
      </c>
      <c r="EL138" s="131">
        <v>15005</v>
      </c>
      <c r="EM138" s="131">
        <v>18345</v>
      </c>
      <c r="EN138" s="131">
        <v>25526</v>
      </c>
      <c r="EO138" s="131">
        <v>20426</v>
      </c>
      <c r="EP138" s="131">
        <v>26390</v>
      </c>
      <c r="EQ138" s="131">
        <v>19654</v>
      </c>
      <c r="ER138" s="131">
        <v>21629</v>
      </c>
      <c r="ES138" s="131">
        <v>22697</v>
      </c>
      <c r="ET138" s="131">
        <v>19171</v>
      </c>
      <c r="EU138" s="131">
        <v>21214</v>
      </c>
      <c r="EV138" s="131">
        <v>24044</v>
      </c>
      <c r="EW138" s="131">
        <v>24624</v>
      </c>
      <c r="EX138" s="131">
        <v>15436</v>
      </c>
      <c r="EY138" s="131">
        <v>22562</v>
      </c>
      <c r="EZ138" s="131">
        <v>22508</v>
      </c>
      <c r="FA138" s="131">
        <v>22183</v>
      </c>
      <c r="FB138" s="131">
        <v>31336</v>
      </c>
      <c r="FC138" s="131">
        <v>22968</v>
      </c>
      <c r="FD138" s="131">
        <v>26951</v>
      </c>
      <c r="FE138" s="131">
        <v>33335</v>
      </c>
      <c r="FF138" s="131">
        <v>26860</v>
      </c>
      <c r="FG138" s="131">
        <v>25824</v>
      </c>
      <c r="FH138" s="131">
        <v>33574</v>
      </c>
      <c r="FI138" s="131">
        <v>29008</v>
      </c>
      <c r="FJ138" s="131">
        <v>18795</v>
      </c>
      <c r="FK138" s="131">
        <v>26708</v>
      </c>
      <c r="FL138" s="131">
        <v>27912</v>
      </c>
      <c r="FM138" s="131">
        <v>25202</v>
      </c>
      <c r="FN138" s="131">
        <v>33301</v>
      </c>
      <c r="FO138" s="131">
        <v>22052.649999999936</v>
      </c>
      <c r="FP138" s="131">
        <v>26005.059999999972</v>
      </c>
      <c r="FQ138" s="131">
        <v>26952.469999999965</v>
      </c>
      <c r="FR138" s="131">
        <v>27611.219999999979</v>
      </c>
      <c r="FS138" s="131">
        <v>26402.069999999985</v>
      </c>
      <c r="FT138" s="131">
        <v>24515.339999999964</v>
      </c>
      <c r="FU138" s="131">
        <v>29328.199999999935</v>
      </c>
      <c r="FV138" s="131">
        <v>19252.879999999957</v>
      </c>
      <c r="FW138" s="131">
        <v>22954.179999999986</v>
      </c>
      <c r="FX138" s="131">
        <v>27043.3</v>
      </c>
      <c r="FY138" s="131">
        <v>24374.890000000029</v>
      </c>
      <c r="FZ138" s="131">
        <v>32518.389999999981</v>
      </c>
      <c r="GA138" s="131">
        <v>20476.809999999969</v>
      </c>
      <c r="GB138" s="131">
        <v>23064.479999999945</v>
      </c>
      <c r="GC138" s="131">
        <v>23538.660000000036</v>
      </c>
      <c r="GD138" s="131">
        <v>24197.320000000072</v>
      </c>
      <c r="GE138" s="131">
        <v>23985.590000000037</v>
      </c>
      <c r="GF138" s="131">
        <v>25283.500000000004</v>
      </c>
      <c r="GG138" s="131">
        <v>25630.540000000037</v>
      </c>
      <c r="GH138" s="131">
        <v>19323.389999999989</v>
      </c>
      <c r="GI138" s="131">
        <v>22329.469999999961</v>
      </c>
      <c r="GJ138" s="131">
        <v>26583.800000000036</v>
      </c>
      <c r="GK138" s="131">
        <v>21158.750000000036</v>
      </c>
      <c r="GL138" s="131">
        <v>29312.070000000018</v>
      </c>
      <c r="GM138" s="131">
        <v>18905.739999999932</v>
      </c>
      <c r="GN138" s="131">
        <v>24481.029999999995</v>
      </c>
      <c r="GO138" s="131">
        <v>23104.809999999969</v>
      </c>
      <c r="GP138" s="131">
        <v>24376.099999999959</v>
      </c>
      <c r="GQ138" s="131">
        <v>21358.089999999916</v>
      </c>
      <c r="GR138" s="131">
        <v>23434.110000000095</v>
      </c>
      <c r="GS138" s="131">
        <v>26761.40999999988</v>
      </c>
    </row>
    <row r="139" spans="1:201" s="130" customFormat="1" x14ac:dyDescent="0.3">
      <c r="A139" s="132"/>
      <c r="B139" s="113" t="s">
        <v>1</v>
      </c>
      <c r="C139" s="131">
        <v>-3016</v>
      </c>
      <c r="D139" s="131">
        <v>-5860</v>
      </c>
      <c r="E139" s="131">
        <v>-5026</v>
      </c>
      <c r="F139" s="131">
        <v>-3987</v>
      </c>
      <c r="G139" s="131">
        <v>-3079</v>
      </c>
      <c r="H139" s="131">
        <v>-2719</v>
      </c>
      <c r="I139" s="131">
        <v>-2296</v>
      </c>
      <c r="J139" s="131">
        <v>-1453</v>
      </c>
      <c r="K139" s="131">
        <v>-1029</v>
      </c>
      <c r="L139" s="131">
        <v>-1209</v>
      </c>
      <c r="M139" s="131">
        <v>-982</v>
      </c>
      <c r="N139" s="131">
        <v>-1137</v>
      </c>
      <c r="O139" s="131">
        <v>-3879</v>
      </c>
      <c r="P139" s="131">
        <v>-5739</v>
      </c>
      <c r="Q139" s="131">
        <v>-4727</v>
      </c>
      <c r="R139" s="131">
        <v>-4331</v>
      </c>
      <c r="S139" s="131">
        <v>-2954</v>
      </c>
      <c r="T139" s="131">
        <v>-2630</v>
      </c>
      <c r="U139" s="131">
        <v>-2098</v>
      </c>
      <c r="V139" s="131">
        <v>-1474</v>
      </c>
      <c r="W139" s="131">
        <v>-1130</v>
      </c>
      <c r="X139" s="131">
        <v>-1355</v>
      </c>
      <c r="Y139" s="131">
        <v>-1041</v>
      </c>
      <c r="Z139" s="131">
        <v>-1052</v>
      </c>
      <c r="AA139" s="131">
        <v>-3923</v>
      </c>
      <c r="AB139" s="131">
        <v>-5966</v>
      </c>
      <c r="AC139" s="131">
        <v>-4546</v>
      </c>
      <c r="AD139" s="131">
        <v>-4317</v>
      </c>
      <c r="AE139" s="131">
        <v>-2792</v>
      </c>
      <c r="AF139" s="131">
        <v>-2825</v>
      </c>
      <c r="AG139" s="131">
        <v>-2731</v>
      </c>
      <c r="AH139" s="131">
        <v>-1651</v>
      </c>
      <c r="AI139" s="131">
        <v>-906</v>
      </c>
      <c r="AJ139" s="131">
        <v>-1659</v>
      </c>
      <c r="AK139" s="131">
        <v>-1288</v>
      </c>
      <c r="AL139" s="131">
        <v>-952</v>
      </c>
      <c r="AM139" s="131">
        <v>-3754</v>
      </c>
      <c r="AN139" s="131">
        <v>-5450</v>
      </c>
      <c r="AO139" s="131">
        <v>-4873</v>
      </c>
      <c r="AP139" s="131">
        <v>-4650</v>
      </c>
      <c r="AQ139" s="131">
        <v>-3182</v>
      </c>
      <c r="AR139" s="131">
        <v>-2781</v>
      </c>
      <c r="AS139" s="131">
        <v>-2415</v>
      </c>
      <c r="AT139" s="131">
        <v>-1711</v>
      </c>
      <c r="AU139" s="131">
        <v>-1178</v>
      </c>
      <c r="AV139" s="131">
        <v>-1527</v>
      </c>
      <c r="AW139" s="131">
        <v>-1017</v>
      </c>
      <c r="AX139" s="131">
        <v>-988</v>
      </c>
      <c r="AY139" s="131">
        <v>-3582</v>
      </c>
      <c r="AZ139" s="131">
        <v>-5664</v>
      </c>
      <c r="BA139" s="131">
        <v>-5361</v>
      </c>
      <c r="BB139" s="131">
        <v>-4227</v>
      </c>
      <c r="BC139" s="131">
        <v>-3366</v>
      </c>
      <c r="BD139" s="131">
        <v>-2854</v>
      </c>
      <c r="BE139" s="131">
        <v>-2136</v>
      </c>
      <c r="BF139" s="131">
        <v>-1854</v>
      </c>
      <c r="BG139" s="131">
        <v>-1242</v>
      </c>
      <c r="BH139" s="131">
        <v>-1545</v>
      </c>
      <c r="BI139" s="131">
        <v>-1109</v>
      </c>
      <c r="BJ139" s="131">
        <v>-1048</v>
      </c>
      <c r="BK139" s="131">
        <v>-4022</v>
      </c>
      <c r="BL139" s="131">
        <v>-7014</v>
      </c>
      <c r="BM139" s="131">
        <v>-4684</v>
      </c>
      <c r="BN139" s="131">
        <v>-4551</v>
      </c>
      <c r="BO139" s="131">
        <v>-2917</v>
      </c>
      <c r="BP139" s="131">
        <v>-2843</v>
      </c>
      <c r="BQ139" s="131">
        <v>-2797</v>
      </c>
      <c r="BR139" s="131">
        <v>-1331</v>
      </c>
      <c r="BS139" s="131">
        <v>-1223</v>
      </c>
      <c r="BT139" s="131">
        <v>-1529</v>
      </c>
      <c r="BU139" s="131">
        <v>-1067</v>
      </c>
      <c r="BV139" s="131">
        <v>-1064</v>
      </c>
      <c r="BW139" s="131">
        <v>-4694</v>
      </c>
      <c r="BX139" s="131">
        <v>-6101</v>
      </c>
      <c r="BY139" s="131">
        <v>-3705</v>
      </c>
      <c r="BZ139" s="131">
        <v>-4931</v>
      </c>
      <c r="CA139" s="131">
        <v>-3151</v>
      </c>
      <c r="CB139" s="131">
        <v>-2546</v>
      </c>
      <c r="CC139" s="131">
        <v>-3032</v>
      </c>
      <c r="CD139" s="131">
        <v>-1464</v>
      </c>
      <c r="CE139" s="131">
        <v>-1344</v>
      </c>
      <c r="CF139" s="131">
        <v>-1518</v>
      </c>
      <c r="CG139" s="131">
        <v>-933</v>
      </c>
      <c r="CH139" s="131">
        <v>-1205</v>
      </c>
      <c r="CI139" s="131">
        <v>-4557</v>
      </c>
      <c r="CJ139" s="131">
        <v>-5993</v>
      </c>
      <c r="CK139" s="131">
        <v>-5126</v>
      </c>
      <c r="CL139" s="131">
        <v>-4054</v>
      </c>
      <c r="CM139" s="131">
        <v>-2855</v>
      </c>
      <c r="CN139" s="131">
        <v>-3156</v>
      </c>
      <c r="CO139" s="131">
        <v>-2453</v>
      </c>
      <c r="CP139" s="131">
        <v>-1253</v>
      </c>
      <c r="CQ139" s="131">
        <v>-1433</v>
      </c>
      <c r="CR139" s="131">
        <v>-1401</v>
      </c>
      <c r="CS139" s="131">
        <v>-1088</v>
      </c>
      <c r="CT139" s="131">
        <v>-1051</v>
      </c>
      <c r="CU139" s="131">
        <v>-4452</v>
      </c>
      <c r="CV139" s="131">
        <v>-5550</v>
      </c>
      <c r="CW139" s="131">
        <v>-5251</v>
      </c>
      <c r="CX139" s="131">
        <v>-3954</v>
      </c>
      <c r="CY139" s="131">
        <v>-2463</v>
      </c>
      <c r="CZ139" s="131">
        <v>-3080</v>
      </c>
      <c r="DA139" s="131">
        <v>-2382</v>
      </c>
      <c r="DB139" s="131">
        <v>-1675</v>
      </c>
      <c r="DC139" s="131">
        <v>-1248</v>
      </c>
      <c r="DD139" s="131">
        <v>-1491</v>
      </c>
      <c r="DE139" s="131">
        <v>-1414</v>
      </c>
      <c r="DF139" s="131">
        <v>-442</v>
      </c>
      <c r="DG139" s="131">
        <v>-3967</v>
      </c>
      <c r="DH139" s="131">
        <v>-6207</v>
      </c>
      <c r="DI139" s="131">
        <v>-6107</v>
      </c>
      <c r="DJ139" s="131">
        <v>-3541</v>
      </c>
      <c r="DK139" s="131">
        <v>-3647</v>
      </c>
      <c r="DL139" s="131">
        <v>-2841</v>
      </c>
      <c r="DM139" s="131">
        <v>-2295</v>
      </c>
      <c r="DN139" s="131">
        <v>-1701</v>
      </c>
      <c r="DO139" s="131">
        <v>-1224</v>
      </c>
      <c r="DP139" s="131">
        <v>-1906</v>
      </c>
      <c r="DQ139" s="131">
        <v>-1162</v>
      </c>
      <c r="DR139" s="131">
        <v>-713</v>
      </c>
      <c r="DS139" s="131">
        <v>-5620</v>
      </c>
      <c r="DT139" s="131">
        <v>-5644</v>
      </c>
      <c r="DU139" s="131">
        <v>-422</v>
      </c>
      <c r="DV139" s="131">
        <v>-422</v>
      </c>
      <c r="DW139" s="131">
        <v>-1125</v>
      </c>
      <c r="DX139" s="131">
        <v>-1824</v>
      </c>
      <c r="DY139" s="131">
        <v>-3075</v>
      </c>
      <c r="DZ139" s="131">
        <v>-1347</v>
      </c>
      <c r="EA139" s="131">
        <v>-1232</v>
      </c>
      <c r="EB139" s="131">
        <v>-2128</v>
      </c>
      <c r="EC139" s="131">
        <v>-1315</v>
      </c>
      <c r="ED139" s="131">
        <v>-781</v>
      </c>
      <c r="EE139" s="131">
        <v>-5036</v>
      </c>
      <c r="EF139" s="131">
        <v>-4086</v>
      </c>
      <c r="EG139" s="131">
        <v>-5322</v>
      </c>
      <c r="EH139" s="131">
        <v>-4976</v>
      </c>
      <c r="EI139" s="131">
        <v>-2886</v>
      </c>
      <c r="EJ139" s="131">
        <v>-2541</v>
      </c>
      <c r="EK139" s="131">
        <v>-3065</v>
      </c>
      <c r="EL139" s="131">
        <v>-915</v>
      </c>
      <c r="EM139" s="131">
        <v>-992</v>
      </c>
      <c r="EN139" s="131">
        <v>-1200</v>
      </c>
      <c r="EO139" s="131">
        <v>-1632</v>
      </c>
      <c r="EP139" s="131">
        <v>-957</v>
      </c>
      <c r="EQ139" s="131">
        <v>-4740</v>
      </c>
      <c r="ER139" s="131">
        <v>-4715</v>
      </c>
      <c r="ES139" s="131">
        <v>-4398</v>
      </c>
      <c r="ET139" s="131">
        <v>-4483</v>
      </c>
      <c r="EU139" s="131">
        <v>-2616</v>
      </c>
      <c r="EV139" s="131">
        <v>-2459</v>
      </c>
      <c r="EW139" s="131">
        <v>-2728</v>
      </c>
      <c r="EX139" s="131">
        <v>-1176</v>
      </c>
      <c r="EY139" s="131">
        <v>-1723</v>
      </c>
      <c r="EZ139" s="131">
        <v>-1580</v>
      </c>
      <c r="FA139" s="131">
        <v>-986</v>
      </c>
      <c r="FB139" s="131">
        <v>-1020</v>
      </c>
      <c r="FC139" s="131">
        <v>-4322</v>
      </c>
      <c r="FD139" s="131">
        <v>-5597</v>
      </c>
      <c r="FE139" s="131">
        <v>-6226</v>
      </c>
      <c r="FF139" s="131">
        <v>-3759</v>
      </c>
      <c r="FG139" s="131">
        <v>-2641</v>
      </c>
      <c r="FH139" s="131">
        <v>-3234</v>
      </c>
      <c r="FI139" s="131">
        <v>-2060</v>
      </c>
      <c r="FJ139" s="131">
        <v>-1363</v>
      </c>
      <c r="FK139" s="131">
        <v>-1778</v>
      </c>
      <c r="FL139" s="131">
        <v>-1487</v>
      </c>
      <c r="FM139" s="131">
        <v>-1109</v>
      </c>
      <c r="FN139" s="131">
        <v>-973</v>
      </c>
      <c r="FO139" s="131">
        <v>-3695.97</v>
      </c>
      <c r="FP139" s="131">
        <v>-6600.09</v>
      </c>
      <c r="FQ139" s="131">
        <v>-6050.76</v>
      </c>
      <c r="FR139" s="131">
        <v>-5045.49</v>
      </c>
      <c r="FS139" s="131">
        <v>-5776.71</v>
      </c>
      <c r="FT139" s="131">
        <v>-3858.38</v>
      </c>
      <c r="FU139" s="131">
        <v>-2951.27</v>
      </c>
      <c r="FV139" s="131">
        <v>-1899.99</v>
      </c>
      <c r="FW139" s="131">
        <v>-1351.82</v>
      </c>
      <c r="FX139" s="131">
        <v>-1601.55</v>
      </c>
      <c r="FY139" s="131">
        <v>-1083.8599999999999</v>
      </c>
      <c r="FZ139" s="131">
        <v>-489.41</v>
      </c>
      <c r="GA139" s="131">
        <v>-9840.7199999999993</v>
      </c>
      <c r="GB139" s="131">
        <v>-7642.54</v>
      </c>
      <c r="GC139" s="131">
        <v>-6685.37</v>
      </c>
      <c r="GD139" s="131">
        <v>-4513.99</v>
      </c>
      <c r="GE139" s="131">
        <v>-3678.05</v>
      </c>
      <c r="GF139" s="131">
        <v>-1948.12</v>
      </c>
      <c r="GG139" s="131">
        <v>-1843.25</v>
      </c>
      <c r="GH139" s="131">
        <v>-1531.84</v>
      </c>
      <c r="GI139" s="131">
        <v>-796.26</v>
      </c>
      <c r="GJ139" s="131">
        <v>-1237.26</v>
      </c>
      <c r="GK139" s="131">
        <v>-716.46</v>
      </c>
      <c r="GL139" s="131">
        <v>-527.04999999999995</v>
      </c>
      <c r="GM139" s="131">
        <v>-9145.94</v>
      </c>
      <c r="GN139" s="131">
        <v>-9627.91</v>
      </c>
      <c r="GO139" s="131">
        <v>-6100.22</v>
      </c>
      <c r="GP139" s="131">
        <v>-5732.52</v>
      </c>
      <c r="GQ139" s="131">
        <v>-2836.93</v>
      </c>
      <c r="GR139" s="131">
        <v>-2668.51</v>
      </c>
      <c r="GS139" s="131">
        <v>-2493.79</v>
      </c>
    </row>
    <row r="140" spans="1:201" s="130" customFormat="1" x14ac:dyDescent="0.3">
      <c r="A140" s="132"/>
      <c r="B140" s="108" t="s">
        <v>77</v>
      </c>
      <c r="C140" s="137">
        <v>689698</v>
      </c>
      <c r="D140" s="137">
        <v>748499</v>
      </c>
      <c r="E140" s="137">
        <v>974471</v>
      </c>
      <c r="F140" s="137">
        <v>806645</v>
      </c>
      <c r="G140" s="137">
        <v>784408</v>
      </c>
      <c r="H140" s="137">
        <v>1013604</v>
      </c>
      <c r="I140" s="137">
        <v>957989</v>
      </c>
      <c r="J140" s="137">
        <v>442641</v>
      </c>
      <c r="K140" s="137">
        <v>698097</v>
      </c>
      <c r="L140" s="137">
        <v>904885</v>
      </c>
      <c r="M140" s="137">
        <v>768236</v>
      </c>
      <c r="N140" s="137">
        <v>951490</v>
      </c>
      <c r="O140" s="137">
        <v>760496</v>
      </c>
      <c r="P140" s="137">
        <v>857534</v>
      </c>
      <c r="Q140" s="137">
        <v>898210</v>
      </c>
      <c r="R140" s="137">
        <v>854155</v>
      </c>
      <c r="S140" s="137">
        <v>903563</v>
      </c>
      <c r="T140" s="137">
        <v>890121</v>
      </c>
      <c r="U140" s="137">
        <v>881428</v>
      </c>
      <c r="V140" s="137">
        <v>470331</v>
      </c>
      <c r="W140" s="137">
        <v>711100</v>
      </c>
      <c r="X140" s="137">
        <v>879858</v>
      </c>
      <c r="Y140" s="137">
        <v>829979</v>
      </c>
      <c r="Z140" s="137">
        <v>984229</v>
      </c>
      <c r="AA140" s="137">
        <v>783997</v>
      </c>
      <c r="AB140" s="137">
        <v>822886</v>
      </c>
      <c r="AC140" s="137">
        <v>893384</v>
      </c>
      <c r="AD140" s="137">
        <v>822786</v>
      </c>
      <c r="AE140" s="137">
        <v>789570</v>
      </c>
      <c r="AF140" s="137">
        <v>946307</v>
      </c>
      <c r="AG140" s="137">
        <v>1017146</v>
      </c>
      <c r="AH140" s="137">
        <v>519108</v>
      </c>
      <c r="AI140" s="137">
        <v>675571</v>
      </c>
      <c r="AJ140" s="137">
        <v>1021786</v>
      </c>
      <c r="AK140" s="137">
        <v>812353</v>
      </c>
      <c r="AL140" s="137">
        <v>1001704</v>
      </c>
      <c r="AM140" s="137">
        <v>741672</v>
      </c>
      <c r="AN140" s="137">
        <v>887348</v>
      </c>
      <c r="AO140" s="137">
        <v>855713</v>
      </c>
      <c r="AP140" s="137">
        <v>911945</v>
      </c>
      <c r="AQ140" s="137">
        <v>884889</v>
      </c>
      <c r="AR140" s="137">
        <v>927710</v>
      </c>
      <c r="AS140" s="137">
        <v>1078346</v>
      </c>
      <c r="AT140" s="137">
        <v>484160</v>
      </c>
      <c r="AU140" s="137">
        <v>738074</v>
      </c>
      <c r="AV140" s="137">
        <v>1009190</v>
      </c>
      <c r="AW140" s="137">
        <v>842228</v>
      </c>
      <c r="AX140" s="137">
        <v>1037884</v>
      </c>
      <c r="AY140" s="137">
        <v>818170</v>
      </c>
      <c r="AZ140" s="137">
        <v>924412</v>
      </c>
      <c r="BA140" s="137">
        <v>841649</v>
      </c>
      <c r="BB140" s="137">
        <v>1003642</v>
      </c>
      <c r="BC140" s="137">
        <v>797331</v>
      </c>
      <c r="BD140" s="137">
        <v>916521</v>
      </c>
      <c r="BE140" s="137">
        <v>1076794</v>
      </c>
      <c r="BF140" s="137">
        <v>455296</v>
      </c>
      <c r="BG140" s="137">
        <v>782790</v>
      </c>
      <c r="BH140" s="137">
        <v>1000244</v>
      </c>
      <c r="BI140" s="137">
        <v>842261</v>
      </c>
      <c r="BJ140" s="137">
        <v>1081892</v>
      </c>
      <c r="BK140" s="137">
        <v>797735</v>
      </c>
      <c r="BL140" s="137">
        <v>834763</v>
      </c>
      <c r="BM140" s="137">
        <v>938398</v>
      </c>
      <c r="BN140" s="137">
        <v>936003</v>
      </c>
      <c r="BO140" s="137">
        <v>816057</v>
      </c>
      <c r="BP140" s="137">
        <v>995971</v>
      </c>
      <c r="BQ140" s="137">
        <v>1092164</v>
      </c>
      <c r="BR140" s="137">
        <v>434095</v>
      </c>
      <c r="BS140" s="137">
        <v>813796</v>
      </c>
      <c r="BT140" s="137">
        <v>929924</v>
      </c>
      <c r="BU140" s="137">
        <v>908651</v>
      </c>
      <c r="BV140" s="137">
        <v>1129048</v>
      </c>
      <c r="BW140" s="137">
        <v>775583</v>
      </c>
      <c r="BX140" s="137">
        <v>857119</v>
      </c>
      <c r="BY140" s="137">
        <v>966089</v>
      </c>
      <c r="BZ140" s="137">
        <v>875356</v>
      </c>
      <c r="CA140" s="137">
        <v>931780</v>
      </c>
      <c r="CB140" s="137">
        <v>1018279</v>
      </c>
      <c r="CC140" s="137">
        <v>1010625</v>
      </c>
      <c r="CD140" s="137">
        <v>489918</v>
      </c>
      <c r="CE140" s="137">
        <v>833875</v>
      </c>
      <c r="CF140" s="137">
        <v>947922</v>
      </c>
      <c r="CG140" s="137">
        <v>877751</v>
      </c>
      <c r="CH140" s="137">
        <v>1068513</v>
      </c>
      <c r="CI140" s="137">
        <v>821210</v>
      </c>
      <c r="CJ140" s="137">
        <v>830651</v>
      </c>
      <c r="CK140" s="137">
        <v>1093043</v>
      </c>
      <c r="CL140" s="137">
        <v>802155</v>
      </c>
      <c r="CM140" s="137">
        <v>926373</v>
      </c>
      <c r="CN140" s="137">
        <v>1009726</v>
      </c>
      <c r="CO140" s="137">
        <v>996401</v>
      </c>
      <c r="CP140" s="137">
        <v>507361</v>
      </c>
      <c r="CQ140" s="137">
        <v>777575</v>
      </c>
      <c r="CR140" s="137">
        <v>1007065</v>
      </c>
      <c r="CS140" s="137">
        <v>899620</v>
      </c>
      <c r="CT140" s="137">
        <v>1096434</v>
      </c>
      <c r="CU140" s="137">
        <v>721786</v>
      </c>
      <c r="CV140" s="137">
        <v>884594</v>
      </c>
      <c r="CW140" s="137">
        <v>944402</v>
      </c>
      <c r="CX140" s="137">
        <v>884571</v>
      </c>
      <c r="CY140" s="137">
        <v>817994</v>
      </c>
      <c r="CZ140" s="137">
        <v>980570</v>
      </c>
      <c r="DA140" s="137">
        <v>1030325</v>
      </c>
      <c r="DB140" s="137">
        <v>531975</v>
      </c>
      <c r="DC140" s="137">
        <v>774169</v>
      </c>
      <c r="DD140" s="137">
        <v>1027798</v>
      </c>
      <c r="DE140" s="137">
        <v>944235</v>
      </c>
      <c r="DF140" s="137">
        <v>1074149</v>
      </c>
      <c r="DG140" s="137">
        <v>741846</v>
      </c>
      <c r="DH140" s="137">
        <v>855390</v>
      </c>
      <c r="DI140" s="137">
        <v>966331</v>
      </c>
      <c r="DJ140" s="137">
        <v>904328</v>
      </c>
      <c r="DK140" s="137">
        <v>932484</v>
      </c>
      <c r="DL140" s="137">
        <v>905592</v>
      </c>
      <c r="DM140" s="137">
        <v>1077332</v>
      </c>
      <c r="DN140" s="137">
        <v>506964</v>
      </c>
      <c r="DO140" s="137">
        <v>782183</v>
      </c>
      <c r="DP140" s="137">
        <v>1030492</v>
      </c>
      <c r="DQ140" s="137">
        <v>907688</v>
      </c>
      <c r="DR140" s="137">
        <v>1108166</v>
      </c>
      <c r="DS140" s="137">
        <v>774005</v>
      </c>
      <c r="DT140" s="137">
        <v>873890</v>
      </c>
      <c r="DU140" s="137">
        <v>98528</v>
      </c>
      <c r="DV140" s="137">
        <v>98528</v>
      </c>
      <c r="DW140" s="137">
        <v>373869</v>
      </c>
      <c r="DX140" s="137">
        <v>767168</v>
      </c>
      <c r="DY140" s="137">
        <v>983537</v>
      </c>
      <c r="DZ140" s="137">
        <v>466649</v>
      </c>
      <c r="EA140" s="137">
        <v>780510</v>
      </c>
      <c r="EB140" s="137">
        <v>960161</v>
      </c>
      <c r="EC140" s="137">
        <v>883643</v>
      </c>
      <c r="ED140" s="137">
        <v>1139149</v>
      </c>
      <c r="EE140" s="137">
        <v>725905</v>
      </c>
      <c r="EF140" s="137">
        <v>823037</v>
      </c>
      <c r="EG140" s="137">
        <v>940380</v>
      </c>
      <c r="EH140" s="137">
        <v>905692</v>
      </c>
      <c r="EI140" s="137">
        <v>818207</v>
      </c>
      <c r="EJ140" s="137">
        <v>945252</v>
      </c>
      <c r="EK140" s="137">
        <v>1007617</v>
      </c>
      <c r="EL140" s="137">
        <v>413565</v>
      </c>
      <c r="EM140" s="137">
        <v>724916</v>
      </c>
      <c r="EN140" s="137">
        <v>961041</v>
      </c>
      <c r="EO140" s="137">
        <v>749624</v>
      </c>
      <c r="EP140" s="137">
        <v>995309</v>
      </c>
      <c r="EQ140" s="137">
        <v>666317</v>
      </c>
      <c r="ER140" s="137">
        <v>755718</v>
      </c>
      <c r="ES140" s="137">
        <v>919727</v>
      </c>
      <c r="ET140" s="137">
        <v>767209</v>
      </c>
      <c r="EU140" s="137">
        <v>816164</v>
      </c>
      <c r="EV140" s="137">
        <v>954568</v>
      </c>
      <c r="EW140" s="137">
        <v>923627</v>
      </c>
      <c r="EX140" s="137">
        <v>461855</v>
      </c>
      <c r="EY140" s="137">
        <v>805520</v>
      </c>
      <c r="EZ140" s="137">
        <v>897965</v>
      </c>
      <c r="FA140" s="137">
        <v>803157</v>
      </c>
      <c r="FB140" s="137">
        <v>1002198</v>
      </c>
      <c r="FC140" s="137">
        <v>767191</v>
      </c>
      <c r="FD140" s="137">
        <v>801261</v>
      </c>
      <c r="FE140" s="137">
        <v>1048351</v>
      </c>
      <c r="FF140" s="137">
        <v>821452</v>
      </c>
      <c r="FG140" s="137">
        <v>786933</v>
      </c>
      <c r="FH140" s="137">
        <v>1030332</v>
      </c>
      <c r="FI140" s="137">
        <v>939494</v>
      </c>
      <c r="FJ140" s="137">
        <v>504978</v>
      </c>
      <c r="FK140" s="137">
        <v>782892</v>
      </c>
      <c r="FL140" s="137">
        <v>955894</v>
      </c>
      <c r="FM140" s="137">
        <v>864911</v>
      </c>
      <c r="FN140" s="137">
        <v>1087117</v>
      </c>
      <c r="FO140" s="137">
        <v>723760.72</v>
      </c>
      <c r="FP140" s="137">
        <v>944429.35</v>
      </c>
      <c r="FQ140" s="137">
        <v>933079.75</v>
      </c>
      <c r="FR140" s="137">
        <v>932545.27</v>
      </c>
      <c r="FS140" s="137">
        <v>896767.96</v>
      </c>
      <c r="FT140" s="137">
        <v>948844.96</v>
      </c>
      <c r="FU140" s="137">
        <v>1066002.71</v>
      </c>
      <c r="FV140" s="137">
        <v>527642.1</v>
      </c>
      <c r="FW140" s="137">
        <v>811243.57</v>
      </c>
      <c r="FX140" s="137">
        <v>1053548.48</v>
      </c>
      <c r="FY140" s="137">
        <v>947283.87</v>
      </c>
      <c r="FZ140" s="137">
        <v>1129884.78</v>
      </c>
      <c r="GA140" s="137">
        <v>825537.08</v>
      </c>
      <c r="GB140" s="137">
        <v>879490.57</v>
      </c>
      <c r="GC140" s="137">
        <v>936431.51</v>
      </c>
      <c r="GD140" s="137">
        <v>954060.16</v>
      </c>
      <c r="GE140" s="137">
        <v>935631.52</v>
      </c>
      <c r="GF140" s="137">
        <v>928595.55</v>
      </c>
      <c r="GG140" s="137">
        <v>1088570.94</v>
      </c>
      <c r="GH140" s="137">
        <v>507556.48</v>
      </c>
      <c r="GI140" s="137">
        <v>836514.22</v>
      </c>
      <c r="GJ140" s="137">
        <v>1048723.32</v>
      </c>
      <c r="GK140" s="137">
        <v>925807.25</v>
      </c>
      <c r="GL140" s="137">
        <v>1132697.0900000001</v>
      </c>
      <c r="GM140" s="137">
        <v>767734.08</v>
      </c>
      <c r="GN140" s="137">
        <v>912752.72</v>
      </c>
      <c r="GO140" s="137">
        <v>1012105.64</v>
      </c>
      <c r="GP140" s="137">
        <v>960920.5</v>
      </c>
      <c r="GQ140" s="137">
        <v>874063.71</v>
      </c>
      <c r="GR140" s="137">
        <v>993364.04</v>
      </c>
      <c r="GS140" s="137">
        <v>1117734.93</v>
      </c>
    </row>
    <row r="141" spans="1:201" s="130" customFormat="1" x14ac:dyDescent="0.3">
      <c r="A141" s="132"/>
      <c r="B141" s="128" t="s">
        <v>59</v>
      </c>
      <c r="C141" s="150"/>
      <c r="D141" s="150"/>
      <c r="E141" s="150"/>
      <c r="F141" s="150"/>
      <c r="G141" s="150"/>
      <c r="H141" s="150"/>
      <c r="I141" s="150"/>
      <c r="J141" s="150"/>
      <c r="K141" s="150"/>
      <c r="L141" s="150"/>
      <c r="M141" s="150"/>
      <c r="N141" s="150"/>
      <c r="O141" s="150"/>
      <c r="P141" s="150"/>
      <c r="Q141" s="150"/>
      <c r="R141" s="150"/>
      <c r="S141" s="150"/>
      <c r="T141" s="150"/>
      <c r="U141" s="150"/>
      <c r="V141" s="150"/>
      <c r="W141" s="150"/>
      <c r="X141" s="150"/>
      <c r="Y141" s="150"/>
      <c r="Z141" s="150"/>
      <c r="AA141" s="150"/>
      <c r="AB141" s="150"/>
      <c r="AC141" s="150"/>
      <c r="AD141" s="150"/>
      <c r="AE141" s="150"/>
      <c r="AF141" s="150"/>
      <c r="AG141" s="150"/>
      <c r="AH141" s="150"/>
      <c r="AI141" s="150"/>
      <c r="AJ141" s="150"/>
      <c r="AK141" s="150"/>
      <c r="AL141" s="150"/>
      <c r="AM141" s="150"/>
      <c r="AN141" s="150"/>
      <c r="AO141" s="150"/>
      <c r="AP141" s="150"/>
      <c r="AQ141" s="150"/>
      <c r="AR141" s="150"/>
      <c r="AS141" s="150"/>
      <c r="AT141" s="150"/>
      <c r="AU141" s="150"/>
      <c r="AV141" s="150"/>
      <c r="AW141" s="150"/>
      <c r="AX141" s="150"/>
      <c r="AY141" s="150"/>
      <c r="AZ141" s="150"/>
      <c r="BA141" s="150"/>
      <c r="BB141" s="150"/>
      <c r="BC141" s="150"/>
      <c r="BD141" s="150"/>
      <c r="BE141" s="150"/>
      <c r="BF141" s="150"/>
      <c r="BG141" s="150"/>
      <c r="BH141" s="150"/>
      <c r="BI141" s="150"/>
      <c r="BJ141" s="150"/>
      <c r="BK141" s="150"/>
      <c r="BL141" s="150"/>
      <c r="BM141" s="150"/>
      <c r="BN141" s="150"/>
      <c r="BO141" s="150"/>
      <c r="BP141" s="150"/>
      <c r="BQ141" s="150"/>
      <c r="BR141" s="150"/>
      <c r="BS141" s="150"/>
      <c r="BT141" s="150"/>
      <c r="BU141" s="150"/>
      <c r="BV141" s="150"/>
      <c r="BW141" s="150"/>
      <c r="BX141" s="150"/>
      <c r="BY141" s="150"/>
      <c r="BZ141" s="150"/>
      <c r="CA141" s="150"/>
      <c r="CB141" s="150"/>
      <c r="CC141" s="150"/>
      <c r="CD141" s="150"/>
      <c r="CE141" s="150"/>
      <c r="CF141" s="150"/>
      <c r="CG141" s="150"/>
      <c r="CH141" s="150"/>
      <c r="CI141" s="150"/>
      <c r="CJ141" s="150"/>
      <c r="CK141" s="150"/>
      <c r="CL141" s="150"/>
      <c r="CM141" s="150"/>
      <c r="CN141" s="150"/>
      <c r="CO141" s="150"/>
      <c r="CP141" s="150"/>
      <c r="CQ141" s="150"/>
      <c r="CR141" s="150"/>
      <c r="CS141" s="150"/>
      <c r="CT141" s="150"/>
      <c r="CU141" s="150"/>
      <c r="CV141" s="150"/>
      <c r="CW141" s="150"/>
      <c r="CX141" s="150"/>
      <c r="CY141" s="150"/>
      <c r="CZ141" s="150"/>
      <c r="DA141" s="150"/>
      <c r="DB141" s="150"/>
      <c r="DC141" s="150"/>
      <c r="DD141" s="150"/>
      <c r="DE141" s="150"/>
      <c r="DF141" s="150"/>
      <c r="DG141" s="150"/>
      <c r="DH141" s="150"/>
      <c r="DI141" s="150"/>
      <c r="DJ141" s="150"/>
      <c r="DK141" s="150"/>
      <c r="DL141" s="150"/>
      <c r="DM141" s="150"/>
      <c r="DN141" s="150"/>
      <c r="DO141" s="150"/>
      <c r="DP141" s="150"/>
      <c r="DQ141" s="150"/>
      <c r="DR141" s="150"/>
      <c r="DS141" s="150"/>
      <c r="DT141" s="150"/>
      <c r="DU141" s="150"/>
      <c r="DV141" s="150"/>
      <c r="DW141" s="150"/>
      <c r="DX141" s="150"/>
      <c r="DY141" s="150"/>
      <c r="DZ141" s="150"/>
      <c r="EA141" s="150"/>
      <c r="EB141" s="150"/>
      <c r="EC141" s="150"/>
      <c r="ED141" s="150"/>
      <c r="EE141" s="150"/>
      <c r="EF141" s="150"/>
      <c r="EG141" s="150"/>
      <c r="EH141" s="150"/>
      <c r="EI141" s="150"/>
      <c r="EJ141" s="150"/>
      <c r="EK141" s="150"/>
      <c r="EL141" s="150"/>
      <c r="EM141" s="150"/>
      <c r="EN141" s="150"/>
      <c r="EO141" s="150"/>
      <c r="EP141" s="150"/>
      <c r="EQ141" s="150"/>
      <c r="ER141" s="150"/>
      <c r="ES141" s="150"/>
      <c r="ET141" s="150"/>
      <c r="EU141" s="150"/>
      <c r="EV141" s="150"/>
      <c r="EW141" s="150"/>
      <c r="EX141" s="150"/>
      <c r="EY141" s="150"/>
      <c r="EZ141" s="150"/>
      <c r="FA141" s="150"/>
      <c r="FB141" s="150"/>
      <c r="FC141" s="150"/>
      <c r="FD141" s="150"/>
      <c r="FE141" s="150"/>
      <c r="FF141" s="150"/>
      <c r="FG141" s="150"/>
      <c r="FH141" s="150"/>
      <c r="FI141" s="150"/>
      <c r="FJ141" s="150"/>
      <c r="FK141" s="150"/>
      <c r="FL141" s="150"/>
      <c r="FM141" s="150"/>
      <c r="FN141" s="150"/>
      <c r="FO141" s="150"/>
      <c r="FP141" s="150"/>
      <c r="FQ141" s="150"/>
      <c r="FR141" s="150"/>
      <c r="FS141" s="150"/>
      <c r="FT141" s="150"/>
      <c r="FU141" s="150"/>
      <c r="FV141" s="150"/>
      <c r="FW141" s="150"/>
      <c r="FX141" s="150"/>
      <c r="FY141" s="150"/>
      <c r="FZ141" s="150"/>
      <c r="GA141" s="150"/>
      <c r="GB141" s="150"/>
      <c r="GC141" s="150"/>
      <c r="GD141" s="150"/>
      <c r="GE141" s="150"/>
      <c r="GF141" s="150"/>
      <c r="GG141" s="150"/>
      <c r="GH141" s="150"/>
      <c r="GI141" s="150"/>
      <c r="GJ141" s="150"/>
      <c r="GK141" s="150"/>
      <c r="GL141" s="150"/>
      <c r="GM141" s="150"/>
      <c r="GN141" s="150"/>
      <c r="GO141" s="150"/>
      <c r="GP141" s="150"/>
      <c r="GQ141" s="150"/>
      <c r="GR141" s="150"/>
      <c r="GS141" s="150"/>
    </row>
    <row r="142" spans="1:201" s="130" customFormat="1" x14ac:dyDescent="0.3">
      <c r="A142" s="132"/>
      <c r="B142" s="133" t="s">
        <v>1721</v>
      </c>
      <c r="C142" s="131">
        <v>77313</v>
      </c>
      <c r="D142" s="131">
        <v>82097</v>
      </c>
      <c r="E142" s="131">
        <v>104739</v>
      </c>
      <c r="F142" s="131">
        <v>93920</v>
      </c>
      <c r="G142" s="131">
        <v>84404</v>
      </c>
      <c r="H142" s="131">
        <v>105689</v>
      </c>
      <c r="I142" s="131">
        <v>91302</v>
      </c>
      <c r="J142" s="131">
        <v>66863</v>
      </c>
      <c r="K142" s="131">
        <v>86938</v>
      </c>
      <c r="L142" s="131">
        <v>89618</v>
      </c>
      <c r="M142" s="131">
        <v>82774</v>
      </c>
      <c r="N142" s="131">
        <v>99532</v>
      </c>
      <c r="O142" s="131">
        <v>85941</v>
      </c>
      <c r="P142" s="131">
        <v>86228</v>
      </c>
      <c r="Q142" s="131">
        <v>108858</v>
      </c>
      <c r="R142" s="131">
        <v>89065</v>
      </c>
      <c r="S142" s="131">
        <v>97854</v>
      </c>
      <c r="T142" s="131">
        <v>97882</v>
      </c>
      <c r="U142" s="131">
        <v>91327</v>
      </c>
      <c r="V142" s="131">
        <v>57858</v>
      </c>
      <c r="W142" s="131">
        <v>91838</v>
      </c>
      <c r="X142" s="131">
        <v>93934</v>
      </c>
      <c r="Y142" s="131">
        <v>91651</v>
      </c>
      <c r="Z142" s="131">
        <v>100460</v>
      </c>
      <c r="AA142" s="131">
        <v>94913</v>
      </c>
      <c r="AB142" s="131">
        <v>87597</v>
      </c>
      <c r="AC142" s="131">
        <v>100174</v>
      </c>
      <c r="AD142" s="131">
        <v>91332</v>
      </c>
      <c r="AE142" s="131">
        <v>85652</v>
      </c>
      <c r="AF142" s="131">
        <v>102105</v>
      </c>
      <c r="AG142" s="131">
        <v>100451</v>
      </c>
      <c r="AH142" s="131">
        <v>61461</v>
      </c>
      <c r="AI142" s="131">
        <v>84265</v>
      </c>
      <c r="AJ142" s="131">
        <v>105959</v>
      </c>
      <c r="AK142" s="131">
        <v>91280</v>
      </c>
      <c r="AL142" s="131">
        <v>94261</v>
      </c>
      <c r="AM142" s="131">
        <v>96189</v>
      </c>
      <c r="AN142" s="131">
        <v>96138</v>
      </c>
      <c r="AO142" s="131">
        <v>95188</v>
      </c>
      <c r="AP142" s="131">
        <v>105933</v>
      </c>
      <c r="AQ142" s="131">
        <v>94151</v>
      </c>
      <c r="AR142" s="131">
        <v>108723</v>
      </c>
      <c r="AS142" s="131">
        <v>108849</v>
      </c>
      <c r="AT142" s="131">
        <v>56417</v>
      </c>
      <c r="AU142" s="131">
        <v>97224</v>
      </c>
      <c r="AV142" s="131">
        <v>110311</v>
      </c>
      <c r="AW142" s="131">
        <v>94850</v>
      </c>
      <c r="AX142" s="131">
        <v>103866</v>
      </c>
      <c r="AY142" s="131">
        <v>97486</v>
      </c>
      <c r="AZ142" s="131">
        <v>103256</v>
      </c>
      <c r="BA142" s="131">
        <v>102504</v>
      </c>
      <c r="BB142" s="131">
        <v>106910</v>
      </c>
      <c r="BC142" s="131">
        <v>92359</v>
      </c>
      <c r="BD142" s="131">
        <v>110304</v>
      </c>
      <c r="BE142" s="131">
        <v>108480</v>
      </c>
      <c r="BF142" s="131">
        <v>63963</v>
      </c>
      <c r="BG142" s="131">
        <v>100858</v>
      </c>
      <c r="BH142" s="131">
        <v>109850</v>
      </c>
      <c r="BI142" s="131">
        <v>95478</v>
      </c>
      <c r="BJ142" s="131">
        <v>112267</v>
      </c>
      <c r="BK142" s="131">
        <v>94075</v>
      </c>
      <c r="BL142" s="131">
        <v>93208</v>
      </c>
      <c r="BM142" s="131">
        <v>110122</v>
      </c>
      <c r="BN142" s="131">
        <v>105528</v>
      </c>
      <c r="BO142" s="131">
        <v>88000</v>
      </c>
      <c r="BP142" s="131">
        <v>115271</v>
      </c>
      <c r="BQ142" s="131">
        <v>107186</v>
      </c>
      <c r="BR142" s="131">
        <v>65238</v>
      </c>
      <c r="BS142" s="131">
        <v>103486</v>
      </c>
      <c r="BT142" s="131">
        <v>107547</v>
      </c>
      <c r="BU142" s="131">
        <v>108220</v>
      </c>
      <c r="BV142" s="131">
        <v>111821</v>
      </c>
      <c r="BW142" s="131">
        <v>91580</v>
      </c>
      <c r="BX142" s="131">
        <v>100598</v>
      </c>
      <c r="BY142" s="131">
        <v>111914</v>
      </c>
      <c r="BZ142" s="131">
        <v>98188</v>
      </c>
      <c r="CA142" s="131">
        <v>103503</v>
      </c>
      <c r="CB142" s="131">
        <v>113606</v>
      </c>
      <c r="CC142" s="131">
        <v>93730</v>
      </c>
      <c r="CD142" s="131">
        <v>62082</v>
      </c>
      <c r="CE142" s="131">
        <v>104660</v>
      </c>
      <c r="CF142" s="131">
        <v>102147</v>
      </c>
      <c r="CG142" s="131">
        <v>104828</v>
      </c>
      <c r="CH142" s="131">
        <v>105657</v>
      </c>
      <c r="CI142" s="131">
        <v>97253</v>
      </c>
      <c r="CJ142" s="131">
        <v>85390</v>
      </c>
      <c r="CK142" s="131">
        <v>126428</v>
      </c>
      <c r="CL142" s="131">
        <v>87587</v>
      </c>
      <c r="CM142" s="131">
        <v>96839</v>
      </c>
      <c r="CN142" s="131">
        <v>107303</v>
      </c>
      <c r="CO142" s="131">
        <v>96081</v>
      </c>
      <c r="CP142" s="131">
        <v>64000</v>
      </c>
      <c r="CQ142" s="131">
        <v>102495</v>
      </c>
      <c r="CR142" s="131">
        <v>110925</v>
      </c>
      <c r="CS142" s="131">
        <v>102383</v>
      </c>
      <c r="CT142" s="131">
        <v>108480</v>
      </c>
      <c r="CU142" s="131">
        <v>106159</v>
      </c>
      <c r="CV142" s="131">
        <v>117832</v>
      </c>
      <c r="CW142" s="131">
        <v>130709</v>
      </c>
      <c r="CX142" s="131">
        <v>126835</v>
      </c>
      <c r="CY142" s="131">
        <v>117432</v>
      </c>
      <c r="CZ142" s="131">
        <v>149226</v>
      </c>
      <c r="DA142" s="131">
        <v>143105</v>
      </c>
      <c r="DB142" s="131">
        <v>92408</v>
      </c>
      <c r="DC142" s="131">
        <v>134662</v>
      </c>
      <c r="DD142" s="131">
        <v>165717</v>
      </c>
      <c r="DE142" s="131">
        <v>165652</v>
      </c>
      <c r="DF142" s="131">
        <v>151328</v>
      </c>
      <c r="DG142" s="131">
        <v>149743</v>
      </c>
      <c r="DH142" s="131">
        <v>151646</v>
      </c>
      <c r="DI142" s="131">
        <v>170044</v>
      </c>
      <c r="DJ142" s="131">
        <v>160446</v>
      </c>
      <c r="DK142" s="131">
        <v>157768</v>
      </c>
      <c r="DL142" s="131">
        <v>167188</v>
      </c>
      <c r="DM142" s="131">
        <v>179545</v>
      </c>
      <c r="DN142" s="131">
        <v>98084</v>
      </c>
      <c r="DO142" s="131">
        <v>166216</v>
      </c>
      <c r="DP142" s="131">
        <v>184929</v>
      </c>
      <c r="DQ142" s="131">
        <v>168064</v>
      </c>
      <c r="DR142" s="131">
        <v>174299</v>
      </c>
      <c r="DS142" s="131">
        <v>171661</v>
      </c>
      <c r="DT142" s="131">
        <v>161013</v>
      </c>
      <c r="DU142" s="131">
        <v>14863</v>
      </c>
      <c r="DV142" s="131">
        <v>14863</v>
      </c>
      <c r="DW142" s="131">
        <v>97222</v>
      </c>
      <c r="DX142" s="131">
        <v>189820</v>
      </c>
      <c r="DY142" s="131">
        <v>180523</v>
      </c>
      <c r="DZ142" s="131">
        <v>105517</v>
      </c>
      <c r="EA142" s="131">
        <v>175874</v>
      </c>
      <c r="EB142" s="131">
        <v>179370</v>
      </c>
      <c r="EC142" s="131">
        <v>176636</v>
      </c>
      <c r="ED142" s="131">
        <v>190972</v>
      </c>
      <c r="EE142" s="131">
        <v>173952</v>
      </c>
      <c r="EF142" s="131">
        <v>179099</v>
      </c>
      <c r="EG142" s="131">
        <v>213222</v>
      </c>
      <c r="EH142" s="131">
        <v>183316</v>
      </c>
      <c r="EI142" s="131">
        <v>172143</v>
      </c>
      <c r="EJ142" s="131">
        <v>218890</v>
      </c>
      <c r="EK142" s="131">
        <v>187010</v>
      </c>
      <c r="EL142" s="131">
        <v>115372</v>
      </c>
      <c r="EM142" s="131">
        <v>203366</v>
      </c>
      <c r="EN142" s="131">
        <v>202287</v>
      </c>
      <c r="EO142" s="131">
        <v>191344</v>
      </c>
      <c r="EP142" s="131">
        <v>207350</v>
      </c>
      <c r="EQ142" s="131">
        <v>202914</v>
      </c>
      <c r="ER142" s="131">
        <v>186336</v>
      </c>
      <c r="ES142" s="131">
        <v>246066</v>
      </c>
      <c r="ET142" s="131">
        <v>187957</v>
      </c>
      <c r="EU142" s="131">
        <v>216259</v>
      </c>
      <c r="EV142" s="131">
        <v>236625</v>
      </c>
      <c r="EW142" s="131">
        <v>192342</v>
      </c>
      <c r="EX142" s="131">
        <v>138958</v>
      </c>
      <c r="EY142" s="131">
        <v>228734</v>
      </c>
      <c r="EZ142" s="131">
        <v>231256</v>
      </c>
      <c r="FA142" s="131">
        <v>226984</v>
      </c>
      <c r="FB142" s="131">
        <v>218815</v>
      </c>
      <c r="FC142" s="131">
        <v>238568</v>
      </c>
      <c r="FD142" s="131">
        <v>214308</v>
      </c>
      <c r="FE142" s="131">
        <v>274160</v>
      </c>
      <c r="FF142" s="131">
        <v>206121</v>
      </c>
      <c r="FG142" s="131">
        <v>211664</v>
      </c>
      <c r="FH142" s="131">
        <v>267245</v>
      </c>
      <c r="FI142" s="131">
        <v>214240</v>
      </c>
      <c r="FJ142" s="131">
        <v>153031</v>
      </c>
      <c r="FK142" s="131">
        <v>229974</v>
      </c>
      <c r="FL142" s="131">
        <v>243121</v>
      </c>
      <c r="FM142" s="131">
        <v>241971</v>
      </c>
      <c r="FN142" s="131">
        <v>242208</v>
      </c>
      <c r="FO142" s="131">
        <v>243646.44</v>
      </c>
      <c r="FP142" s="131">
        <v>257240.3</v>
      </c>
      <c r="FQ142" s="131">
        <v>263016.31</v>
      </c>
      <c r="FR142" s="131">
        <v>255082.66</v>
      </c>
      <c r="FS142" s="131">
        <v>235359.26</v>
      </c>
      <c r="FT142" s="131">
        <v>258518.34</v>
      </c>
      <c r="FU142" s="131">
        <v>274996.2</v>
      </c>
      <c r="FV142" s="131">
        <v>159870.01999999999</v>
      </c>
      <c r="FW142" s="131">
        <v>265494.05</v>
      </c>
      <c r="FX142" s="131">
        <v>286237.44</v>
      </c>
      <c r="FY142" s="131">
        <v>266384.86</v>
      </c>
      <c r="FZ142" s="131">
        <v>269721.99</v>
      </c>
      <c r="GA142" s="131">
        <v>279526.01</v>
      </c>
      <c r="GB142" s="131">
        <v>262568.46999999997</v>
      </c>
      <c r="GC142" s="131">
        <v>291687.59000000003</v>
      </c>
      <c r="GD142" s="131">
        <v>275758.19</v>
      </c>
      <c r="GE142" s="131">
        <v>257309.09</v>
      </c>
      <c r="GF142" s="131">
        <v>274454.57</v>
      </c>
      <c r="GG142" s="131">
        <v>276751.33</v>
      </c>
      <c r="GH142" s="131">
        <v>158503.48000000001</v>
      </c>
      <c r="GI142" s="131">
        <v>291727.69</v>
      </c>
      <c r="GJ142" s="131">
        <v>306434.09000000003</v>
      </c>
      <c r="GK142" s="131">
        <v>273805.11</v>
      </c>
      <c r="GL142" s="131">
        <v>295607.39</v>
      </c>
      <c r="GM142" s="131">
        <v>273979.07</v>
      </c>
      <c r="GN142" s="131">
        <v>271483.18</v>
      </c>
      <c r="GO142" s="131">
        <v>322138.78999999998</v>
      </c>
      <c r="GP142" s="131">
        <v>284296.3</v>
      </c>
      <c r="GQ142" s="131">
        <v>254249.37</v>
      </c>
      <c r="GR142" s="131">
        <v>323624.09999999998</v>
      </c>
      <c r="GS142" s="131">
        <v>278999.46000000002</v>
      </c>
    </row>
    <row r="143" spans="1:201" s="130" customFormat="1" collapsed="1" x14ac:dyDescent="0.3">
      <c r="A143" s="132"/>
      <c r="B143" s="113" t="s">
        <v>1622</v>
      </c>
      <c r="C143" s="131">
        <v>1414</v>
      </c>
      <c r="D143" s="131">
        <v>1188</v>
      </c>
      <c r="E143" s="131">
        <v>1420</v>
      </c>
      <c r="F143" s="131">
        <v>1857</v>
      </c>
      <c r="G143" s="131">
        <v>1215</v>
      </c>
      <c r="H143" s="131">
        <v>2181</v>
      </c>
      <c r="I143" s="131">
        <v>1398</v>
      </c>
      <c r="J143" s="131">
        <v>1258</v>
      </c>
      <c r="K143" s="131">
        <v>1341</v>
      </c>
      <c r="L143" s="131">
        <v>1410</v>
      </c>
      <c r="M143" s="131">
        <v>1143</v>
      </c>
      <c r="N143" s="131">
        <v>1417</v>
      </c>
      <c r="O143" s="131">
        <v>1375</v>
      </c>
      <c r="P143" s="131">
        <v>1586</v>
      </c>
      <c r="Q143" s="131">
        <v>1597</v>
      </c>
      <c r="R143" s="131">
        <v>1396</v>
      </c>
      <c r="S143" s="131">
        <v>1644</v>
      </c>
      <c r="T143" s="131">
        <v>1408</v>
      </c>
      <c r="U143" s="131">
        <v>1492</v>
      </c>
      <c r="V143" s="131">
        <v>1264</v>
      </c>
      <c r="W143" s="131">
        <v>1476</v>
      </c>
      <c r="X143" s="131">
        <v>1548</v>
      </c>
      <c r="Y143" s="131">
        <v>1845</v>
      </c>
      <c r="Z143" s="131">
        <v>1447</v>
      </c>
      <c r="AA143" s="131">
        <v>1179</v>
      </c>
      <c r="AB143" s="131">
        <v>1283</v>
      </c>
      <c r="AC143" s="131">
        <v>1609</v>
      </c>
      <c r="AD143" s="131">
        <v>1416</v>
      </c>
      <c r="AE143" s="131">
        <v>1493</v>
      </c>
      <c r="AF143" s="131">
        <v>1561</v>
      </c>
      <c r="AG143" s="131">
        <v>1600</v>
      </c>
      <c r="AH143" s="131">
        <v>1153</v>
      </c>
      <c r="AI143" s="131">
        <v>1184</v>
      </c>
      <c r="AJ143" s="131">
        <v>1984</v>
      </c>
      <c r="AK143" s="131">
        <v>1250</v>
      </c>
      <c r="AL143" s="131">
        <v>1373</v>
      </c>
      <c r="AM143" s="131">
        <v>1571</v>
      </c>
      <c r="AN143" s="131">
        <v>1606</v>
      </c>
      <c r="AO143" s="131">
        <v>1556</v>
      </c>
      <c r="AP143" s="131">
        <v>1661</v>
      </c>
      <c r="AQ143" s="131">
        <v>1493</v>
      </c>
      <c r="AR143" s="131">
        <v>1679</v>
      </c>
      <c r="AS143" s="131">
        <v>1760</v>
      </c>
      <c r="AT143" s="131">
        <v>1163</v>
      </c>
      <c r="AU143" s="131">
        <v>1554</v>
      </c>
      <c r="AV143" s="131">
        <v>1511</v>
      </c>
      <c r="AW143" s="131">
        <v>1362</v>
      </c>
      <c r="AX143" s="131">
        <v>1484</v>
      </c>
      <c r="AY143" s="131">
        <v>1705</v>
      </c>
      <c r="AZ143" s="131">
        <v>1198</v>
      </c>
      <c r="BA143" s="131">
        <v>1687</v>
      </c>
      <c r="BB143" s="131">
        <v>1245</v>
      </c>
      <c r="BC143" s="131">
        <v>1175</v>
      </c>
      <c r="BD143" s="131">
        <v>1600</v>
      </c>
      <c r="BE143" s="131">
        <v>167</v>
      </c>
      <c r="BF143" s="131">
        <v>79</v>
      </c>
      <c r="BG143" s="131">
        <v>123</v>
      </c>
      <c r="BH143" s="131">
        <v>322</v>
      </c>
      <c r="BI143" s="131">
        <v>119</v>
      </c>
      <c r="BJ143" s="131">
        <v>207</v>
      </c>
      <c r="BK143" s="131">
        <v>224</v>
      </c>
      <c r="BL143" s="131">
        <v>133</v>
      </c>
      <c r="BM143" s="131">
        <v>117</v>
      </c>
      <c r="BN143" s="131">
        <v>92</v>
      </c>
      <c r="BO143" s="131">
        <v>153</v>
      </c>
      <c r="BP143" s="131">
        <v>159</v>
      </c>
      <c r="BQ143" s="131">
        <v>125</v>
      </c>
      <c r="BR143" s="131">
        <v>142</v>
      </c>
      <c r="BS143" s="131">
        <v>113</v>
      </c>
      <c r="BT143" s="131">
        <v>211</v>
      </c>
      <c r="BU143" s="131">
        <v>249</v>
      </c>
      <c r="BV143" s="131">
        <v>175</v>
      </c>
      <c r="BW143" s="131">
        <v>182</v>
      </c>
      <c r="BX143" s="131">
        <v>198</v>
      </c>
      <c r="BY143" s="131">
        <v>257</v>
      </c>
      <c r="BZ143" s="131">
        <v>112</v>
      </c>
      <c r="CA143" s="131">
        <v>138</v>
      </c>
      <c r="CB143" s="131">
        <v>55</v>
      </c>
      <c r="CC143" s="131">
        <v>240</v>
      </c>
      <c r="CD143" s="131">
        <v>75</v>
      </c>
      <c r="CE143" s="131">
        <v>411</v>
      </c>
      <c r="CF143" s="131">
        <v>346</v>
      </c>
      <c r="CG143" s="131">
        <v>262</v>
      </c>
      <c r="CH143" s="131">
        <v>214</v>
      </c>
      <c r="CI143" s="131">
        <v>178</v>
      </c>
      <c r="CJ143" s="131">
        <v>138</v>
      </c>
      <c r="CK143" s="131">
        <v>299</v>
      </c>
      <c r="CL143" s="131">
        <v>198</v>
      </c>
      <c r="CM143" s="131">
        <v>194</v>
      </c>
      <c r="CN143" s="131">
        <v>219</v>
      </c>
      <c r="CO143" s="131">
        <v>247</v>
      </c>
      <c r="CP143" s="131">
        <v>174</v>
      </c>
      <c r="CQ143" s="131">
        <v>152</v>
      </c>
      <c r="CR143" s="131">
        <v>306</v>
      </c>
      <c r="CS143" s="131">
        <v>236</v>
      </c>
      <c r="CT143" s="131">
        <v>258</v>
      </c>
      <c r="CU143" s="131">
        <v>129</v>
      </c>
      <c r="CV143" s="131">
        <v>186</v>
      </c>
      <c r="CW143" s="131">
        <v>250</v>
      </c>
      <c r="CX143" s="131">
        <v>335</v>
      </c>
      <c r="CY143" s="131">
        <v>193</v>
      </c>
      <c r="CZ143" s="131">
        <v>242</v>
      </c>
      <c r="DA143" s="131">
        <v>329</v>
      </c>
      <c r="DB143" s="131">
        <v>112</v>
      </c>
      <c r="DC143" s="131">
        <v>181</v>
      </c>
      <c r="DD143" s="131">
        <v>250</v>
      </c>
      <c r="DE143" s="131">
        <v>184</v>
      </c>
      <c r="DF143" s="131">
        <v>207</v>
      </c>
      <c r="DG143" s="131">
        <v>205</v>
      </c>
      <c r="DH143" s="131">
        <v>174</v>
      </c>
      <c r="DI143" s="131">
        <v>196</v>
      </c>
      <c r="DJ143" s="131">
        <v>278</v>
      </c>
      <c r="DK143" s="131">
        <v>218</v>
      </c>
      <c r="DL143" s="131">
        <v>146</v>
      </c>
      <c r="DM143" s="131">
        <v>245</v>
      </c>
      <c r="DN143" s="131">
        <v>82</v>
      </c>
      <c r="DO143" s="131">
        <v>171</v>
      </c>
      <c r="DP143" s="131">
        <v>270</v>
      </c>
      <c r="DQ143" s="131">
        <v>159</v>
      </c>
      <c r="DR143" s="131">
        <v>131</v>
      </c>
      <c r="DS143" s="131">
        <v>163</v>
      </c>
      <c r="DT143" s="131">
        <v>168</v>
      </c>
      <c r="DU143" s="131">
        <v>24</v>
      </c>
      <c r="DV143" s="131">
        <v>24</v>
      </c>
      <c r="DW143" s="131">
        <v>12</v>
      </c>
      <c r="DX143" s="131">
        <v>137</v>
      </c>
      <c r="DY143" s="131">
        <v>98</v>
      </c>
      <c r="DZ143" s="131">
        <v>113</v>
      </c>
      <c r="EA143" s="131">
        <v>131</v>
      </c>
      <c r="EB143" s="131">
        <v>86</v>
      </c>
      <c r="EC143" s="131">
        <v>108</v>
      </c>
      <c r="ED143" s="131">
        <v>157</v>
      </c>
      <c r="EE143" s="131">
        <v>56</v>
      </c>
      <c r="EF143" s="131">
        <v>113</v>
      </c>
      <c r="EG143" s="131">
        <v>90</v>
      </c>
      <c r="EH143" s="131">
        <v>91</v>
      </c>
      <c r="EI143" s="131">
        <v>115</v>
      </c>
      <c r="EJ143" s="131">
        <v>155</v>
      </c>
      <c r="EK143" s="131">
        <v>76</v>
      </c>
      <c r="EL143" s="131">
        <v>45</v>
      </c>
      <c r="EM143" s="131">
        <v>173</v>
      </c>
      <c r="EN143" s="131">
        <v>197</v>
      </c>
      <c r="EO143" s="131">
        <v>119</v>
      </c>
      <c r="EP143" s="131">
        <v>179</v>
      </c>
      <c r="EQ143" s="131">
        <v>156</v>
      </c>
      <c r="ER143" s="131">
        <v>179</v>
      </c>
      <c r="ES143" s="131">
        <v>101</v>
      </c>
      <c r="ET143" s="131">
        <v>98</v>
      </c>
      <c r="EU143" s="131">
        <v>104</v>
      </c>
      <c r="EV143" s="131">
        <v>173</v>
      </c>
      <c r="EW143" s="131">
        <v>160</v>
      </c>
      <c r="EX143" s="131">
        <v>127</v>
      </c>
      <c r="EY143" s="131">
        <v>181</v>
      </c>
      <c r="EZ143" s="131">
        <v>93</v>
      </c>
      <c r="FA143" s="131">
        <v>203</v>
      </c>
      <c r="FB143" s="131">
        <v>161</v>
      </c>
      <c r="FC143" s="131">
        <v>166</v>
      </c>
      <c r="FD143" s="131">
        <v>512</v>
      </c>
      <c r="FE143" s="131">
        <v>233</v>
      </c>
      <c r="FF143" s="131">
        <v>197</v>
      </c>
      <c r="FG143" s="131">
        <v>133</v>
      </c>
      <c r="FH143" s="131">
        <v>209</v>
      </c>
      <c r="FI143" s="131">
        <v>202</v>
      </c>
      <c r="FJ143" s="131">
        <v>251</v>
      </c>
      <c r="FK143" s="131">
        <v>125</v>
      </c>
      <c r="FL143" s="131">
        <v>248</v>
      </c>
      <c r="FM143" s="131">
        <v>333</v>
      </c>
      <c r="FN143" s="131">
        <v>545</v>
      </c>
      <c r="FO143" s="131">
        <v>188.88000000000466</v>
      </c>
      <c r="FP143" s="131">
        <v>362.60000000000582</v>
      </c>
      <c r="FQ143" s="131">
        <v>337.35000000000218</v>
      </c>
      <c r="FR143" s="131">
        <v>179.05999999998494</v>
      </c>
      <c r="FS143" s="131">
        <v>335.12999999998829</v>
      </c>
      <c r="FT143" s="131">
        <v>266.1100000000024</v>
      </c>
      <c r="FU143" s="131">
        <v>174.90999999996529</v>
      </c>
      <c r="FV143" s="131">
        <v>321.97000000001481</v>
      </c>
      <c r="FW143" s="131">
        <v>219.04000000002088</v>
      </c>
      <c r="FX143" s="131">
        <v>264.34999999999764</v>
      </c>
      <c r="FY143" s="131">
        <v>245.74000000001161</v>
      </c>
      <c r="FZ143" s="131">
        <v>276.09999999998399</v>
      </c>
      <c r="GA143" s="131">
        <v>245.21999999998297</v>
      </c>
      <c r="GB143" s="131">
        <v>341.99000000003616</v>
      </c>
      <c r="GC143" s="131">
        <v>235.09999999999854</v>
      </c>
      <c r="GD143" s="131">
        <v>496.56000000001404</v>
      </c>
      <c r="GE143" s="131">
        <v>237.25000000000728</v>
      </c>
      <c r="GF143" s="131">
        <v>226.18000000001393</v>
      </c>
      <c r="GG143" s="131">
        <v>212.14999999999964</v>
      </c>
      <c r="GH143" s="131">
        <v>103.3600000000024</v>
      </c>
      <c r="GI143" s="131">
        <v>399.34999999998126</v>
      </c>
      <c r="GJ143" s="131">
        <v>315.50999999998385</v>
      </c>
      <c r="GK143" s="131">
        <v>336.73999999999069</v>
      </c>
      <c r="GL143" s="131">
        <v>260.65999999997894</v>
      </c>
      <c r="GM143" s="131">
        <v>113.24000000000706</v>
      </c>
      <c r="GN143" s="131">
        <v>110.71000000001914</v>
      </c>
      <c r="GO143" s="131">
        <v>140.58999999999833</v>
      </c>
      <c r="GP143" s="131">
        <v>172.98999999998341</v>
      </c>
      <c r="GQ143" s="131">
        <v>214.72999999999229</v>
      </c>
      <c r="GR143" s="131">
        <v>223.65000000005057</v>
      </c>
      <c r="GS143" s="131">
        <v>279.71999999998388</v>
      </c>
    </row>
    <row r="144" spans="1:201" s="130" customFormat="1" x14ac:dyDescent="0.3">
      <c r="A144" s="132"/>
      <c r="B144" s="113" t="s">
        <v>1</v>
      </c>
      <c r="C144" s="131">
        <v>-2032</v>
      </c>
      <c r="D144" s="131">
        <v>-2383</v>
      </c>
      <c r="E144" s="131">
        <v>-2815</v>
      </c>
      <c r="F144" s="131">
        <v>-2548</v>
      </c>
      <c r="G144" s="131">
        <v>-2109</v>
      </c>
      <c r="H144" s="131">
        <v>-2427</v>
      </c>
      <c r="I144" s="131">
        <v>-1978</v>
      </c>
      <c r="J144" s="131">
        <v>-1302</v>
      </c>
      <c r="K144" s="131">
        <v>-1567</v>
      </c>
      <c r="L144" s="131">
        <v>-1599</v>
      </c>
      <c r="M144" s="131">
        <v>-1390</v>
      </c>
      <c r="N144" s="131">
        <v>-1558</v>
      </c>
      <c r="O144" s="131">
        <v>-2256</v>
      </c>
      <c r="P144" s="131">
        <v>-2403</v>
      </c>
      <c r="Q144" s="131">
        <v>-2810</v>
      </c>
      <c r="R144" s="131">
        <v>-2402</v>
      </c>
      <c r="S144" s="131">
        <v>-2410</v>
      </c>
      <c r="T144" s="131">
        <v>-2248</v>
      </c>
      <c r="U144" s="131">
        <v>-1883</v>
      </c>
      <c r="V144" s="131">
        <v>-1242</v>
      </c>
      <c r="W144" s="131">
        <v>-1615</v>
      </c>
      <c r="X144" s="131">
        <v>-1612</v>
      </c>
      <c r="Y144" s="131">
        <v>-1474</v>
      </c>
      <c r="Z144" s="131">
        <v>-1580</v>
      </c>
      <c r="AA144" s="131">
        <v>-2356</v>
      </c>
      <c r="AB144" s="131">
        <v>-2307</v>
      </c>
      <c r="AC144" s="131">
        <v>-2425</v>
      </c>
      <c r="AD144" s="131">
        <v>-2329</v>
      </c>
      <c r="AE144" s="131">
        <v>-1967</v>
      </c>
      <c r="AF144" s="131">
        <v>-2232</v>
      </c>
      <c r="AG144" s="131">
        <v>-2174</v>
      </c>
      <c r="AH144" s="131">
        <v>-1281</v>
      </c>
      <c r="AI144" s="131">
        <v>-1484</v>
      </c>
      <c r="AJ144" s="131">
        <v>-1898</v>
      </c>
      <c r="AK144" s="131">
        <v>-1401</v>
      </c>
      <c r="AL144" s="131">
        <v>-1278</v>
      </c>
      <c r="AM144" s="131">
        <v>-2337</v>
      </c>
      <c r="AN144" s="131">
        <v>-2290</v>
      </c>
      <c r="AO144" s="131">
        <v>-2231</v>
      </c>
      <c r="AP144" s="131">
        <v>-2564</v>
      </c>
      <c r="AQ144" s="131">
        <v>-2078</v>
      </c>
      <c r="AR144" s="131">
        <v>-2334</v>
      </c>
      <c r="AS144" s="131">
        <v>-2151</v>
      </c>
      <c r="AT144" s="131">
        <v>-1042</v>
      </c>
      <c r="AU144" s="131">
        <v>-1634</v>
      </c>
      <c r="AV144" s="131">
        <v>-1732</v>
      </c>
      <c r="AW144" s="131">
        <v>-1401</v>
      </c>
      <c r="AX144" s="131">
        <v>-1432</v>
      </c>
      <c r="AY144" s="131">
        <v>-2121</v>
      </c>
      <c r="AZ144" s="131">
        <v>-2411</v>
      </c>
      <c r="BA144" s="131">
        <v>-2369</v>
      </c>
      <c r="BB144" s="131">
        <v>-2451</v>
      </c>
      <c r="BC144" s="131">
        <v>-2010</v>
      </c>
      <c r="BD144" s="131">
        <v>-2305</v>
      </c>
      <c r="BE144" s="131">
        <v>-2028</v>
      </c>
      <c r="BF144" s="131">
        <v>-1123</v>
      </c>
      <c r="BG144" s="131">
        <v>-1694</v>
      </c>
      <c r="BH144" s="131">
        <v>-1679</v>
      </c>
      <c r="BI144" s="131">
        <v>-1405</v>
      </c>
      <c r="BJ144" s="131">
        <v>-1536</v>
      </c>
      <c r="BK144" s="131">
        <v>-2153</v>
      </c>
      <c r="BL144" s="131">
        <v>-2334</v>
      </c>
      <c r="BM144" s="131">
        <v>-2608</v>
      </c>
      <c r="BN144" s="131">
        <v>-2453</v>
      </c>
      <c r="BO144" s="131">
        <v>-1801</v>
      </c>
      <c r="BP144" s="131">
        <v>-2274</v>
      </c>
      <c r="BQ144" s="131">
        <v>-2054</v>
      </c>
      <c r="BR144" s="131">
        <v>-1147</v>
      </c>
      <c r="BS144" s="131">
        <v>-1716</v>
      </c>
      <c r="BT144" s="131">
        <v>-1691</v>
      </c>
      <c r="BU144" s="131">
        <v>-1589</v>
      </c>
      <c r="BV144" s="131">
        <v>-1525</v>
      </c>
      <c r="BW144" s="131">
        <v>-2222</v>
      </c>
      <c r="BX144" s="131">
        <v>-2362</v>
      </c>
      <c r="BY144" s="131">
        <v>-2416</v>
      </c>
      <c r="BZ144" s="131">
        <v>-2282</v>
      </c>
      <c r="CA144" s="131">
        <v>-2099</v>
      </c>
      <c r="CB144" s="131">
        <v>-2332</v>
      </c>
      <c r="CC144" s="131">
        <v>-1810</v>
      </c>
      <c r="CD144" s="131">
        <v>-1129</v>
      </c>
      <c r="CE144" s="131">
        <v>-1731</v>
      </c>
      <c r="CF144" s="131">
        <v>-1536</v>
      </c>
      <c r="CG144" s="131">
        <v>-1492</v>
      </c>
      <c r="CH144" s="131">
        <v>-1496</v>
      </c>
      <c r="CI144" s="131">
        <v>-2244</v>
      </c>
      <c r="CJ144" s="131">
        <v>-2000</v>
      </c>
      <c r="CK144" s="131">
        <v>-2781</v>
      </c>
      <c r="CL144" s="131">
        <v>-1908</v>
      </c>
      <c r="CM144" s="131">
        <v>-1942</v>
      </c>
      <c r="CN144" s="131">
        <v>-2120</v>
      </c>
      <c r="CO144" s="131">
        <v>-1730</v>
      </c>
      <c r="CP144" s="131">
        <v>-1093</v>
      </c>
      <c r="CQ144" s="131">
        <v>-1661</v>
      </c>
      <c r="CR144" s="131">
        <v>-1578</v>
      </c>
      <c r="CS144" s="131">
        <v>-1448</v>
      </c>
      <c r="CT144" s="131">
        <v>-1383</v>
      </c>
      <c r="CU144" s="131">
        <v>-2314</v>
      </c>
      <c r="CV144" s="131">
        <v>-2392</v>
      </c>
      <c r="CW144" s="131">
        <v>-2777</v>
      </c>
      <c r="CX144" s="131">
        <v>-2486</v>
      </c>
      <c r="CY144" s="131">
        <v>-2148</v>
      </c>
      <c r="CZ144" s="131">
        <v>-2810</v>
      </c>
      <c r="DA144" s="131">
        <v>-2433</v>
      </c>
      <c r="DB144" s="131">
        <v>-1543</v>
      </c>
      <c r="DC144" s="131">
        <v>-2065</v>
      </c>
      <c r="DD144" s="131">
        <v>-2413</v>
      </c>
      <c r="DE144" s="131">
        <v>-2237</v>
      </c>
      <c r="DF144" s="131">
        <v>-1608</v>
      </c>
      <c r="DG144" s="131">
        <v>-3525</v>
      </c>
      <c r="DH144" s="131">
        <v>-3371</v>
      </c>
      <c r="DI144" s="131">
        <v>-3946</v>
      </c>
      <c r="DJ144" s="131">
        <v>-3140</v>
      </c>
      <c r="DK144" s="131">
        <v>-3196</v>
      </c>
      <c r="DL144" s="131">
        <v>-3129</v>
      </c>
      <c r="DM144" s="131">
        <v>-2987</v>
      </c>
      <c r="DN144" s="131">
        <v>-1832</v>
      </c>
      <c r="DO144" s="131">
        <v>-2539</v>
      </c>
      <c r="DP144" s="131">
        <v>-2805</v>
      </c>
      <c r="DQ144" s="131">
        <v>-2396</v>
      </c>
      <c r="DR144" s="131">
        <v>-1959</v>
      </c>
      <c r="DS144" s="131">
        <v>-4305</v>
      </c>
      <c r="DT144" s="131">
        <v>-3518</v>
      </c>
      <c r="DU144" s="131">
        <v>-378</v>
      </c>
      <c r="DV144" s="131">
        <v>-378</v>
      </c>
      <c r="DW144" s="131">
        <v>-1933</v>
      </c>
      <c r="DX144" s="131">
        <v>-3454</v>
      </c>
      <c r="DY144" s="131">
        <v>-3461</v>
      </c>
      <c r="DZ144" s="131">
        <v>-1894</v>
      </c>
      <c r="EA144" s="131">
        <v>-2805</v>
      </c>
      <c r="EB144" s="131">
        <v>-2934</v>
      </c>
      <c r="EC144" s="131">
        <v>-2666</v>
      </c>
      <c r="ED144" s="131">
        <v>-2194</v>
      </c>
      <c r="EE144" s="131">
        <v>-4517</v>
      </c>
      <c r="EF144" s="131">
        <v>-3598</v>
      </c>
      <c r="EG144" s="131">
        <v>-4807</v>
      </c>
      <c r="EH144" s="131">
        <v>-4123</v>
      </c>
      <c r="EI144" s="131">
        <v>-3463</v>
      </c>
      <c r="EJ144" s="131">
        <v>-4170</v>
      </c>
      <c r="EK144" s="131">
        <v>-3584</v>
      </c>
      <c r="EL144" s="131">
        <v>-1975</v>
      </c>
      <c r="EM144" s="131">
        <v>-3266</v>
      </c>
      <c r="EN144" s="131">
        <v>-2941</v>
      </c>
      <c r="EO144" s="131">
        <v>-3372</v>
      </c>
      <c r="EP144" s="131">
        <v>-2698</v>
      </c>
      <c r="EQ144" s="131">
        <v>-4934</v>
      </c>
      <c r="ER144" s="131">
        <v>-4177</v>
      </c>
      <c r="ES144" s="131">
        <v>-5083</v>
      </c>
      <c r="ET144" s="131">
        <v>-4482</v>
      </c>
      <c r="EU144" s="131">
        <v>-4183</v>
      </c>
      <c r="EV144" s="131">
        <v>-4300</v>
      </c>
      <c r="EW144" s="131">
        <v>-3839</v>
      </c>
      <c r="EX144" s="131">
        <v>-2388</v>
      </c>
      <c r="EY144" s="131">
        <v>-4199</v>
      </c>
      <c r="EZ144" s="131">
        <v>-3620</v>
      </c>
      <c r="FA144" s="131">
        <v>-3310</v>
      </c>
      <c r="FB144" s="131">
        <v>-2973</v>
      </c>
      <c r="FC144" s="131">
        <v>-5772</v>
      </c>
      <c r="FD144" s="131">
        <v>-4856</v>
      </c>
      <c r="FE144" s="131">
        <v>-6404</v>
      </c>
      <c r="FF144" s="131">
        <v>-4469</v>
      </c>
      <c r="FG144" s="131">
        <v>-4220</v>
      </c>
      <c r="FH144" s="131">
        <v>-5422</v>
      </c>
      <c r="FI144" s="131">
        <v>-3566</v>
      </c>
      <c r="FJ144" s="131">
        <v>-2611</v>
      </c>
      <c r="FK144" s="131">
        <v>-4442</v>
      </c>
      <c r="FL144" s="131">
        <v>-3911</v>
      </c>
      <c r="FM144" s="131">
        <v>-3550</v>
      </c>
      <c r="FN144" s="131">
        <v>-3238</v>
      </c>
      <c r="FO144" s="131">
        <v>-5816.25</v>
      </c>
      <c r="FP144" s="131">
        <v>-5998</v>
      </c>
      <c r="FQ144" s="131">
        <v>-6212.16</v>
      </c>
      <c r="FR144" s="131">
        <v>-9015.17</v>
      </c>
      <c r="FS144" s="131">
        <v>-9354.58</v>
      </c>
      <c r="FT144" s="131">
        <v>-8917.67</v>
      </c>
      <c r="FU144" s="131">
        <v>-7649.51</v>
      </c>
      <c r="FV144" s="131">
        <v>-4877.1099999999997</v>
      </c>
      <c r="FW144" s="131">
        <v>-6749.33</v>
      </c>
      <c r="FX144" s="131">
        <v>-6970.04</v>
      </c>
      <c r="FY144" s="131">
        <v>-5779.04</v>
      </c>
      <c r="FZ144" s="131">
        <v>-4190.43</v>
      </c>
      <c r="GA144" s="131">
        <v>-13766.55</v>
      </c>
      <c r="GB144" s="131">
        <v>-10171.92</v>
      </c>
      <c r="GC144" s="131">
        <v>-11769.54</v>
      </c>
      <c r="GD144" s="131">
        <v>-9125.17</v>
      </c>
      <c r="GE144" s="131">
        <v>-8405.7099999999991</v>
      </c>
      <c r="GF144" s="131">
        <v>-7402.79</v>
      </c>
      <c r="GG144" s="131">
        <v>-6529.15</v>
      </c>
      <c r="GH144" s="131">
        <v>-4784.42</v>
      </c>
      <c r="GI144" s="131">
        <v>-6197.12</v>
      </c>
      <c r="GJ144" s="131">
        <v>-6610.09</v>
      </c>
      <c r="GK144" s="131">
        <v>-5018.25</v>
      </c>
      <c r="GL144" s="131">
        <v>-4289.12</v>
      </c>
      <c r="GM144" s="131">
        <v>-13162.92</v>
      </c>
      <c r="GN144" s="131">
        <v>-11569.44</v>
      </c>
      <c r="GO144" s="131">
        <v>-11970.03</v>
      </c>
      <c r="GP144" s="131">
        <v>-10316.57</v>
      </c>
      <c r="GQ144" s="131">
        <v>-7567.77</v>
      </c>
      <c r="GR144" s="131">
        <v>-8962.7199999999993</v>
      </c>
      <c r="GS144" s="131">
        <v>-7909.3</v>
      </c>
    </row>
    <row r="145" spans="1:201" s="130" customFormat="1" x14ac:dyDescent="0.3">
      <c r="A145" s="132"/>
      <c r="B145" s="108" t="s">
        <v>78</v>
      </c>
      <c r="C145" s="137">
        <v>76695</v>
      </c>
      <c r="D145" s="137">
        <v>80902</v>
      </c>
      <c r="E145" s="137">
        <v>103344</v>
      </c>
      <c r="F145" s="137">
        <v>93229</v>
      </c>
      <c r="G145" s="137">
        <v>83510</v>
      </c>
      <c r="H145" s="137">
        <v>105443</v>
      </c>
      <c r="I145" s="137">
        <v>90722</v>
      </c>
      <c r="J145" s="137">
        <v>66819</v>
      </c>
      <c r="K145" s="137">
        <v>86712</v>
      </c>
      <c r="L145" s="137">
        <v>89429</v>
      </c>
      <c r="M145" s="137">
        <v>82527</v>
      </c>
      <c r="N145" s="137">
        <v>99391</v>
      </c>
      <c r="O145" s="137">
        <v>85060</v>
      </c>
      <c r="P145" s="137">
        <v>85411</v>
      </c>
      <c r="Q145" s="137">
        <v>107645</v>
      </c>
      <c r="R145" s="137">
        <v>88059</v>
      </c>
      <c r="S145" s="137">
        <v>97088</v>
      </c>
      <c r="T145" s="137">
        <v>97042</v>
      </c>
      <c r="U145" s="137">
        <v>90936</v>
      </c>
      <c r="V145" s="137">
        <v>57880</v>
      </c>
      <c r="W145" s="137">
        <v>91699</v>
      </c>
      <c r="X145" s="137">
        <v>93870</v>
      </c>
      <c r="Y145" s="137">
        <v>92022</v>
      </c>
      <c r="Z145" s="137">
        <v>100327</v>
      </c>
      <c r="AA145" s="137">
        <v>93736</v>
      </c>
      <c r="AB145" s="137">
        <v>86573</v>
      </c>
      <c r="AC145" s="137">
        <v>99358</v>
      </c>
      <c r="AD145" s="137">
        <v>90419</v>
      </c>
      <c r="AE145" s="137">
        <v>85178</v>
      </c>
      <c r="AF145" s="137">
        <v>101434</v>
      </c>
      <c r="AG145" s="137">
        <v>99877</v>
      </c>
      <c r="AH145" s="137">
        <v>61333</v>
      </c>
      <c r="AI145" s="137">
        <v>83965</v>
      </c>
      <c r="AJ145" s="137">
        <v>106045</v>
      </c>
      <c r="AK145" s="137">
        <v>91129</v>
      </c>
      <c r="AL145" s="137">
        <v>94356</v>
      </c>
      <c r="AM145" s="137">
        <v>95423</v>
      </c>
      <c r="AN145" s="137">
        <v>95454</v>
      </c>
      <c r="AO145" s="137">
        <v>94513</v>
      </c>
      <c r="AP145" s="137">
        <v>105030</v>
      </c>
      <c r="AQ145" s="137">
        <v>93566</v>
      </c>
      <c r="AR145" s="137">
        <v>108068</v>
      </c>
      <c r="AS145" s="137">
        <v>108458</v>
      </c>
      <c r="AT145" s="137">
        <v>56538</v>
      </c>
      <c r="AU145" s="137">
        <v>97144</v>
      </c>
      <c r="AV145" s="137">
        <v>110090</v>
      </c>
      <c r="AW145" s="137">
        <v>94811</v>
      </c>
      <c r="AX145" s="137">
        <v>103918</v>
      </c>
      <c r="AY145" s="137">
        <v>97070</v>
      </c>
      <c r="AZ145" s="137">
        <v>102043</v>
      </c>
      <c r="BA145" s="137">
        <v>101822</v>
      </c>
      <c r="BB145" s="137">
        <v>105704</v>
      </c>
      <c r="BC145" s="137">
        <v>91524</v>
      </c>
      <c r="BD145" s="137">
        <v>109599</v>
      </c>
      <c r="BE145" s="137">
        <v>106619</v>
      </c>
      <c r="BF145" s="137">
        <v>62919</v>
      </c>
      <c r="BG145" s="137">
        <v>99287</v>
      </c>
      <c r="BH145" s="137">
        <v>108493</v>
      </c>
      <c r="BI145" s="137">
        <v>94192</v>
      </c>
      <c r="BJ145" s="137">
        <v>110938</v>
      </c>
      <c r="BK145" s="137">
        <v>92146</v>
      </c>
      <c r="BL145" s="137">
        <v>91007</v>
      </c>
      <c r="BM145" s="137">
        <v>107631</v>
      </c>
      <c r="BN145" s="137">
        <v>103167</v>
      </c>
      <c r="BO145" s="137">
        <v>86352</v>
      </c>
      <c r="BP145" s="137">
        <v>113156</v>
      </c>
      <c r="BQ145" s="137">
        <v>105257</v>
      </c>
      <c r="BR145" s="137">
        <v>64233</v>
      </c>
      <c r="BS145" s="137">
        <v>101883</v>
      </c>
      <c r="BT145" s="137">
        <v>106067</v>
      </c>
      <c r="BU145" s="137">
        <v>106880</v>
      </c>
      <c r="BV145" s="137">
        <v>110471</v>
      </c>
      <c r="BW145" s="137">
        <v>89540</v>
      </c>
      <c r="BX145" s="137">
        <v>98434</v>
      </c>
      <c r="BY145" s="137">
        <v>109755</v>
      </c>
      <c r="BZ145" s="137">
        <v>96018</v>
      </c>
      <c r="CA145" s="137">
        <v>101542</v>
      </c>
      <c r="CB145" s="137">
        <v>111329</v>
      </c>
      <c r="CC145" s="137">
        <v>92160</v>
      </c>
      <c r="CD145" s="137">
        <v>61028</v>
      </c>
      <c r="CE145" s="137">
        <v>103340</v>
      </c>
      <c r="CF145" s="137">
        <v>100957</v>
      </c>
      <c r="CG145" s="137">
        <v>103598</v>
      </c>
      <c r="CH145" s="137">
        <v>104375</v>
      </c>
      <c r="CI145" s="137">
        <v>95187</v>
      </c>
      <c r="CJ145" s="137">
        <v>83528</v>
      </c>
      <c r="CK145" s="137">
        <v>123946</v>
      </c>
      <c r="CL145" s="137">
        <v>85877</v>
      </c>
      <c r="CM145" s="137">
        <v>95091</v>
      </c>
      <c r="CN145" s="137">
        <v>105402</v>
      </c>
      <c r="CO145" s="137">
        <v>94598</v>
      </c>
      <c r="CP145" s="137">
        <v>63081</v>
      </c>
      <c r="CQ145" s="137">
        <v>100986</v>
      </c>
      <c r="CR145" s="137">
        <v>109653</v>
      </c>
      <c r="CS145" s="137">
        <v>101171</v>
      </c>
      <c r="CT145" s="137">
        <v>107355</v>
      </c>
      <c r="CU145" s="137">
        <v>103974</v>
      </c>
      <c r="CV145" s="137">
        <v>115626</v>
      </c>
      <c r="CW145" s="137">
        <v>128182</v>
      </c>
      <c r="CX145" s="137">
        <v>124684</v>
      </c>
      <c r="CY145" s="137">
        <v>115477</v>
      </c>
      <c r="CZ145" s="137">
        <v>146658</v>
      </c>
      <c r="DA145" s="137">
        <v>141001</v>
      </c>
      <c r="DB145" s="137">
        <v>90977</v>
      </c>
      <c r="DC145" s="137">
        <v>132778</v>
      </c>
      <c r="DD145" s="137">
        <v>163554</v>
      </c>
      <c r="DE145" s="137">
        <v>163599</v>
      </c>
      <c r="DF145" s="137">
        <v>149927</v>
      </c>
      <c r="DG145" s="137">
        <v>146423</v>
      </c>
      <c r="DH145" s="137">
        <v>148449</v>
      </c>
      <c r="DI145" s="137">
        <v>166294</v>
      </c>
      <c r="DJ145" s="137">
        <v>157584</v>
      </c>
      <c r="DK145" s="137">
        <v>154790</v>
      </c>
      <c r="DL145" s="137">
        <v>164205</v>
      </c>
      <c r="DM145" s="137">
        <v>176803</v>
      </c>
      <c r="DN145" s="137">
        <v>96334</v>
      </c>
      <c r="DO145" s="137">
        <v>163848</v>
      </c>
      <c r="DP145" s="137">
        <v>182394</v>
      </c>
      <c r="DQ145" s="137">
        <v>165827</v>
      </c>
      <c r="DR145" s="137">
        <v>172471</v>
      </c>
      <c r="DS145" s="137">
        <v>167519</v>
      </c>
      <c r="DT145" s="137">
        <v>157663</v>
      </c>
      <c r="DU145" s="137">
        <v>14509</v>
      </c>
      <c r="DV145" s="137">
        <v>14509</v>
      </c>
      <c r="DW145" s="137">
        <v>95301</v>
      </c>
      <c r="DX145" s="137">
        <v>186503</v>
      </c>
      <c r="DY145" s="137">
        <v>177160</v>
      </c>
      <c r="DZ145" s="137">
        <v>103736</v>
      </c>
      <c r="EA145" s="137">
        <v>173200</v>
      </c>
      <c r="EB145" s="137">
        <v>176522</v>
      </c>
      <c r="EC145" s="137">
        <v>174078</v>
      </c>
      <c r="ED145" s="137">
        <v>188935</v>
      </c>
      <c r="EE145" s="137">
        <v>169491</v>
      </c>
      <c r="EF145" s="137">
        <v>175614</v>
      </c>
      <c r="EG145" s="137">
        <v>208505</v>
      </c>
      <c r="EH145" s="137">
        <v>179284</v>
      </c>
      <c r="EI145" s="137">
        <v>168795</v>
      </c>
      <c r="EJ145" s="137">
        <v>214875</v>
      </c>
      <c r="EK145" s="137">
        <v>183502</v>
      </c>
      <c r="EL145" s="137">
        <v>113442</v>
      </c>
      <c r="EM145" s="137">
        <v>200273</v>
      </c>
      <c r="EN145" s="137">
        <v>199543</v>
      </c>
      <c r="EO145" s="137">
        <v>188091</v>
      </c>
      <c r="EP145" s="137">
        <v>204831</v>
      </c>
      <c r="EQ145" s="137">
        <v>198136</v>
      </c>
      <c r="ER145" s="137">
        <v>182338</v>
      </c>
      <c r="ES145" s="137">
        <v>241084</v>
      </c>
      <c r="ET145" s="137">
        <v>183573</v>
      </c>
      <c r="EU145" s="137">
        <v>212180</v>
      </c>
      <c r="EV145" s="137">
        <v>232498</v>
      </c>
      <c r="EW145" s="137">
        <v>188663</v>
      </c>
      <c r="EX145" s="137">
        <v>136697</v>
      </c>
      <c r="EY145" s="137">
        <v>224716</v>
      </c>
      <c r="EZ145" s="137">
        <v>227729</v>
      </c>
      <c r="FA145" s="137">
        <v>223877</v>
      </c>
      <c r="FB145" s="137">
        <v>216003</v>
      </c>
      <c r="FC145" s="137">
        <v>232962</v>
      </c>
      <c r="FD145" s="137">
        <v>209964</v>
      </c>
      <c r="FE145" s="137">
        <v>267989</v>
      </c>
      <c r="FF145" s="137">
        <v>201849</v>
      </c>
      <c r="FG145" s="137">
        <v>207577</v>
      </c>
      <c r="FH145" s="137">
        <v>262032</v>
      </c>
      <c r="FI145" s="137">
        <v>210876</v>
      </c>
      <c r="FJ145" s="137">
        <v>150671</v>
      </c>
      <c r="FK145" s="137">
        <v>225657</v>
      </c>
      <c r="FL145" s="137">
        <v>239458</v>
      </c>
      <c r="FM145" s="137">
        <v>238754</v>
      </c>
      <c r="FN145" s="137">
        <v>239515</v>
      </c>
      <c r="FO145" s="137">
        <v>238019.07</v>
      </c>
      <c r="FP145" s="137">
        <v>251604.9</v>
      </c>
      <c r="FQ145" s="137">
        <v>257141.5</v>
      </c>
      <c r="FR145" s="137">
        <v>246246.55</v>
      </c>
      <c r="FS145" s="137">
        <v>226339.81</v>
      </c>
      <c r="FT145" s="137">
        <v>249866.78</v>
      </c>
      <c r="FU145" s="137">
        <v>267521.59999999998</v>
      </c>
      <c r="FV145" s="137">
        <v>155314.88</v>
      </c>
      <c r="FW145" s="137">
        <v>258963.76</v>
      </c>
      <c r="FX145" s="137">
        <v>279531.75</v>
      </c>
      <c r="FY145" s="137">
        <v>260851.56</v>
      </c>
      <c r="FZ145" s="137">
        <v>265807.65999999997</v>
      </c>
      <c r="GA145" s="137">
        <v>266004.68</v>
      </c>
      <c r="GB145" s="137">
        <v>252738.54</v>
      </c>
      <c r="GC145" s="137">
        <v>280153.15000000002</v>
      </c>
      <c r="GD145" s="137">
        <v>267129.58</v>
      </c>
      <c r="GE145" s="137">
        <v>249140.63</v>
      </c>
      <c r="GF145" s="137">
        <v>267277.96000000002</v>
      </c>
      <c r="GG145" s="137">
        <v>270434.33</v>
      </c>
      <c r="GH145" s="137">
        <v>153822.42000000001</v>
      </c>
      <c r="GI145" s="137">
        <v>285929.92</v>
      </c>
      <c r="GJ145" s="137">
        <v>300139.51</v>
      </c>
      <c r="GK145" s="137">
        <v>269123.59999999998</v>
      </c>
      <c r="GL145" s="137">
        <v>291578.93</v>
      </c>
      <c r="GM145" s="137">
        <v>260929.39</v>
      </c>
      <c r="GN145" s="137">
        <v>260024.45</v>
      </c>
      <c r="GO145" s="137">
        <v>310309.34999999998</v>
      </c>
      <c r="GP145" s="137">
        <v>274152.71999999997</v>
      </c>
      <c r="GQ145" s="137">
        <v>246896.33</v>
      </c>
      <c r="GR145" s="137">
        <v>314885.03000000003</v>
      </c>
      <c r="GS145" s="137">
        <v>271369.88</v>
      </c>
    </row>
    <row r="146" spans="1:201" s="130" customFormat="1" x14ac:dyDescent="0.3">
      <c r="A146" s="132"/>
      <c r="B146" s="128" t="s">
        <v>2294</v>
      </c>
      <c r="C146" s="150"/>
      <c r="D146" s="150"/>
      <c r="E146" s="150"/>
      <c r="F146" s="150"/>
      <c r="G146" s="150"/>
      <c r="H146" s="150"/>
      <c r="I146" s="150"/>
      <c r="J146" s="150"/>
      <c r="K146" s="150"/>
      <c r="L146" s="150"/>
      <c r="M146" s="150"/>
      <c r="N146" s="150"/>
      <c r="O146" s="150"/>
      <c r="P146" s="150"/>
      <c r="Q146" s="150"/>
      <c r="R146" s="150"/>
      <c r="S146" s="150"/>
      <c r="T146" s="150"/>
      <c r="U146" s="150"/>
      <c r="V146" s="150"/>
      <c r="W146" s="150"/>
      <c r="X146" s="150"/>
      <c r="Y146" s="150"/>
      <c r="Z146" s="150"/>
      <c r="AA146" s="150"/>
      <c r="AB146" s="150"/>
      <c r="AC146" s="150"/>
      <c r="AD146" s="150"/>
      <c r="AE146" s="150"/>
      <c r="AF146" s="150"/>
      <c r="AG146" s="150"/>
      <c r="AH146" s="150"/>
      <c r="AI146" s="150"/>
      <c r="AJ146" s="150"/>
      <c r="AK146" s="150"/>
      <c r="AL146" s="150"/>
      <c r="AM146" s="150"/>
      <c r="AN146" s="150"/>
      <c r="AO146" s="150"/>
      <c r="AP146" s="150"/>
      <c r="AQ146" s="150"/>
      <c r="AR146" s="150"/>
      <c r="AS146" s="150"/>
      <c r="AT146" s="150"/>
      <c r="AU146" s="150"/>
      <c r="AV146" s="150"/>
      <c r="AW146" s="150"/>
      <c r="AX146" s="150"/>
      <c r="AY146" s="150"/>
      <c r="AZ146" s="150"/>
      <c r="BA146" s="150"/>
      <c r="BB146" s="150"/>
      <c r="BC146" s="150"/>
      <c r="BD146" s="150"/>
      <c r="BE146" s="150"/>
      <c r="BF146" s="150"/>
      <c r="BG146" s="150"/>
      <c r="BH146" s="150"/>
      <c r="BI146" s="150"/>
      <c r="BJ146" s="150"/>
      <c r="BK146" s="150"/>
      <c r="BL146" s="150"/>
      <c r="BM146" s="150"/>
      <c r="BN146" s="150"/>
      <c r="BO146" s="150"/>
      <c r="BP146" s="150"/>
      <c r="BQ146" s="150"/>
      <c r="BR146" s="150"/>
      <c r="BS146" s="150"/>
      <c r="BT146" s="150"/>
      <c r="BU146" s="150"/>
      <c r="BV146" s="150"/>
      <c r="BW146" s="150"/>
      <c r="BX146" s="150"/>
      <c r="BY146" s="150"/>
      <c r="BZ146" s="150"/>
      <c r="CA146" s="150"/>
      <c r="CB146" s="150"/>
      <c r="CC146" s="150"/>
      <c r="CD146" s="150"/>
      <c r="CE146" s="150"/>
      <c r="CF146" s="150"/>
      <c r="CG146" s="150"/>
      <c r="CH146" s="150"/>
      <c r="CI146" s="150"/>
      <c r="CJ146" s="150"/>
      <c r="CK146" s="150"/>
      <c r="CL146" s="150"/>
      <c r="CM146" s="150"/>
      <c r="CN146" s="150"/>
      <c r="CO146" s="150"/>
      <c r="CP146" s="150"/>
      <c r="CQ146" s="150"/>
      <c r="CR146" s="150"/>
      <c r="CS146" s="150"/>
      <c r="CT146" s="150"/>
      <c r="CU146" s="150"/>
      <c r="CV146" s="150"/>
      <c r="CW146" s="150"/>
      <c r="CX146" s="150"/>
      <c r="CY146" s="150"/>
      <c r="CZ146" s="150"/>
      <c r="DA146" s="150"/>
      <c r="DB146" s="150"/>
      <c r="DC146" s="150"/>
      <c r="DD146" s="150"/>
      <c r="DE146" s="150"/>
      <c r="DF146" s="150"/>
      <c r="DG146" s="150"/>
      <c r="DH146" s="150"/>
      <c r="DI146" s="150"/>
      <c r="DJ146" s="150"/>
      <c r="DK146" s="150"/>
      <c r="DL146" s="150"/>
      <c r="DM146" s="150"/>
      <c r="DN146" s="150"/>
      <c r="DO146" s="150"/>
      <c r="DP146" s="150"/>
      <c r="DQ146" s="150"/>
      <c r="DR146" s="150"/>
      <c r="DS146" s="150"/>
      <c r="DT146" s="150"/>
      <c r="DU146" s="150"/>
      <c r="DV146" s="150"/>
      <c r="DW146" s="150"/>
      <c r="DX146" s="150"/>
      <c r="DY146" s="150"/>
      <c r="DZ146" s="150"/>
      <c r="EA146" s="150"/>
      <c r="EB146" s="150"/>
      <c r="EC146" s="150"/>
      <c r="ED146" s="150"/>
      <c r="EE146" s="150"/>
      <c r="EF146" s="150"/>
      <c r="EG146" s="150"/>
      <c r="EH146" s="150"/>
      <c r="EI146" s="150"/>
      <c r="EJ146" s="150"/>
      <c r="EK146" s="150"/>
      <c r="EL146" s="150"/>
      <c r="EM146" s="150"/>
      <c r="EN146" s="150"/>
      <c r="EO146" s="150"/>
      <c r="EP146" s="150"/>
      <c r="EQ146" s="150"/>
      <c r="ER146" s="150"/>
      <c r="ES146" s="150"/>
      <c r="ET146" s="150"/>
      <c r="EU146" s="150"/>
      <c r="EV146" s="150"/>
      <c r="EW146" s="150"/>
      <c r="EX146" s="150"/>
      <c r="EY146" s="150"/>
      <c r="EZ146" s="150"/>
      <c r="FA146" s="150"/>
      <c r="FB146" s="150"/>
      <c r="FC146" s="150"/>
      <c r="FD146" s="150"/>
      <c r="FE146" s="150"/>
      <c r="FF146" s="150"/>
      <c r="FG146" s="150"/>
      <c r="FH146" s="150"/>
      <c r="FI146" s="150"/>
      <c r="FJ146" s="150"/>
      <c r="FK146" s="150"/>
      <c r="FL146" s="150"/>
      <c r="FM146" s="150"/>
      <c r="FN146" s="150"/>
      <c r="FO146" s="150"/>
      <c r="FP146" s="150"/>
      <c r="FQ146" s="150"/>
      <c r="FR146" s="150"/>
      <c r="FS146" s="150"/>
      <c r="FT146" s="150"/>
      <c r="FU146" s="150"/>
      <c r="FV146" s="150"/>
      <c r="FW146" s="150"/>
      <c r="FX146" s="150"/>
      <c r="FY146" s="150"/>
      <c r="FZ146" s="150"/>
      <c r="GA146" s="150"/>
      <c r="GB146" s="150"/>
      <c r="GC146" s="150"/>
      <c r="GD146" s="150"/>
      <c r="GE146" s="150"/>
      <c r="GF146" s="150"/>
      <c r="GG146" s="150"/>
      <c r="GH146" s="150"/>
      <c r="GI146" s="150"/>
      <c r="GJ146" s="150"/>
      <c r="GK146" s="150"/>
      <c r="GL146" s="150"/>
      <c r="GM146" s="150"/>
      <c r="GN146" s="150"/>
      <c r="GO146" s="150"/>
      <c r="GP146" s="150"/>
      <c r="GQ146" s="150"/>
      <c r="GR146" s="150"/>
      <c r="GS146" s="150"/>
    </row>
    <row r="147" spans="1:201" s="130" customFormat="1" x14ac:dyDescent="0.3">
      <c r="A147" s="132"/>
      <c r="B147" s="133" t="s">
        <v>2161</v>
      </c>
      <c r="C147" s="131">
        <v>17763</v>
      </c>
      <c r="D147" s="131">
        <v>18499</v>
      </c>
      <c r="E147" s="131">
        <v>24941</v>
      </c>
      <c r="F147" s="131">
        <v>21177</v>
      </c>
      <c r="G147" s="131">
        <v>19095</v>
      </c>
      <c r="H147" s="131">
        <v>26543</v>
      </c>
      <c r="I147" s="131">
        <v>22490</v>
      </c>
      <c r="J147" s="131">
        <v>21472</v>
      </c>
      <c r="K147" s="131">
        <v>25858</v>
      </c>
      <c r="L147" s="131">
        <v>24892</v>
      </c>
      <c r="M147" s="131">
        <v>21216</v>
      </c>
      <c r="N147" s="131">
        <v>26108</v>
      </c>
      <c r="O147" s="131">
        <v>27340</v>
      </c>
      <c r="P147" s="131">
        <v>24004</v>
      </c>
      <c r="Q147" s="131">
        <v>31508</v>
      </c>
      <c r="R147" s="131">
        <v>25666</v>
      </c>
      <c r="S147" s="131">
        <v>33239</v>
      </c>
      <c r="T147" s="131">
        <v>29426</v>
      </c>
      <c r="U147" s="131">
        <v>29214</v>
      </c>
      <c r="V147" s="131">
        <v>27905</v>
      </c>
      <c r="W147" s="131">
        <v>35439</v>
      </c>
      <c r="X147" s="131">
        <v>32440</v>
      </c>
      <c r="Y147" s="131">
        <v>30839</v>
      </c>
      <c r="Z147" s="131">
        <v>29897</v>
      </c>
      <c r="AA147" s="131">
        <v>33394</v>
      </c>
      <c r="AB147" s="131">
        <v>32705</v>
      </c>
      <c r="AC147" s="131">
        <v>38402</v>
      </c>
      <c r="AD147" s="131">
        <v>30417</v>
      </c>
      <c r="AE147" s="131">
        <v>31331</v>
      </c>
      <c r="AF147" s="131">
        <v>38301</v>
      </c>
      <c r="AG147" s="131">
        <v>40109</v>
      </c>
      <c r="AH147" s="131">
        <v>29231</v>
      </c>
      <c r="AI147" s="131">
        <v>38372</v>
      </c>
      <c r="AJ147" s="131">
        <v>45057</v>
      </c>
      <c r="AK147" s="131">
        <v>37465</v>
      </c>
      <c r="AL147" s="131">
        <v>35892</v>
      </c>
      <c r="AM147" s="131">
        <v>40166</v>
      </c>
      <c r="AN147" s="131">
        <v>36763</v>
      </c>
      <c r="AO147" s="131">
        <v>37573</v>
      </c>
      <c r="AP147" s="131">
        <v>44270</v>
      </c>
      <c r="AQ147" s="131">
        <v>37399</v>
      </c>
      <c r="AR147" s="131">
        <v>49797</v>
      </c>
      <c r="AS147" s="131">
        <v>48108</v>
      </c>
      <c r="AT147" s="131">
        <v>35269</v>
      </c>
      <c r="AU147" s="131">
        <v>51242</v>
      </c>
      <c r="AV147" s="131">
        <v>58461</v>
      </c>
      <c r="AW147" s="131">
        <v>43133</v>
      </c>
      <c r="AX147" s="131">
        <v>47178</v>
      </c>
      <c r="AY147" s="131">
        <v>49404</v>
      </c>
      <c r="AZ147" s="131">
        <v>52086</v>
      </c>
      <c r="BA147" s="131">
        <v>49254</v>
      </c>
      <c r="BB147" s="131">
        <v>53978</v>
      </c>
      <c r="BC147" s="131">
        <v>49072</v>
      </c>
      <c r="BD147" s="131">
        <v>54457</v>
      </c>
      <c r="BE147" s="131">
        <v>56830</v>
      </c>
      <c r="BF147" s="131">
        <v>49835</v>
      </c>
      <c r="BG147" s="131">
        <v>69658</v>
      </c>
      <c r="BH147" s="131">
        <v>71683</v>
      </c>
      <c r="BI147" s="131">
        <v>51401</v>
      </c>
      <c r="BJ147" s="131">
        <v>52803</v>
      </c>
      <c r="BK147" s="131">
        <v>55984</v>
      </c>
      <c r="BL147" s="131">
        <v>52410</v>
      </c>
      <c r="BM147" s="131">
        <v>68143</v>
      </c>
      <c r="BN147" s="131">
        <v>62954</v>
      </c>
      <c r="BO147" s="131">
        <v>51121</v>
      </c>
      <c r="BP147" s="131">
        <v>67612</v>
      </c>
      <c r="BQ147" s="131">
        <v>68385</v>
      </c>
      <c r="BR147" s="131">
        <v>62461</v>
      </c>
      <c r="BS147" s="131">
        <v>78544</v>
      </c>
      <c r="BT147" s="131">
        <v>77016</v>
      </c>
      <c r="BU147" s="131">
        <v>69649</v>
      </c>
      <c r="BV147" s="131">
        <v>68192</v>
      </c>
      <c r="BW147" s="131">
        <v>65701</v>
      </c>
      <c r="BX147" s="131">
        <v>62491</v>
      </c>
      <c r="BY147" s="131">
        <v>73525</v>
      </c>
      <c r="BZ147" s="131">
        <v>69424</v>
      </c>
      <c r="CA147" s="131">
        <v>66491</v>
      </c>
      <c r="CB147" s="131">
        <v>89194</v>
      </c>
      <c r="CC147" s="131">
        <v>63481</v>
      </c>
      <c r="CD147" s="131">
        <v>70734</v>
      </c>
      <c r="CE147" s="131">
        <v>90273</v>
      </c>
      <c r="CF147" s="131">
        <v>86461</v>
      </c>
      <c r="CG147" s="131">
        <v>73551</v>
      </c>
      <c r="CH147" s="131">
        <v>81510</v>
      </c>
      <c r="CI147" s="131">
        <v>83275</v>
      </c>
      <c r="CJ147" s="131">
        <v>69466</v>
      </c>
      <c r="CK147" s="131">
        <v>101657</v>
      </c>
      <c r="CL147" s="131">
        <v>67705</v>
      </c>
      <c r="CM147" s="131">
        <v>72715</v>
      </c>
      <c r="CN147" s="131">
        <v>91921</v>
      </c>
      <c r="CO147" s="131">
        <v>77804</v>
      </c>
      <c r="CP147" s="131">
        <v>79567</v>
      </c>
      <c r="CQ147" s="131">
        <v>103817</v>
      </c>
      <c r="CR147" s="131">
        <v>100119</v>
      </c>
      <c r="CS147" s="131">
        <v>91643</v>
      </c>
      <c r="CT147" s="131">
        <v>77387</v>
      </c>
      <c r="CU147" s="131">
        <v>90278</v>
      </c>
      <c r="CV147" s="131">
        <v>77316</v>
      </c>
      <c r="CW147" s="131">
        <v>104122</v>
      </c>
      <c r="CX147" s="131">
        <v>87849</v>
      </c>
      <c r="CY147" s="131">
        <v>80024</v>
      </c>
      <c r="CZ147" s="131">
        <v>100717</v>
      </c>
      <c r="DA147" s="131">
        <v>89983</v>
      </c>
      <c r="DB147" s="131">
        <v>85645</v>
      </c>
      <c r="DC147" s="131">
        <v>94990</v>
      </c>
      <c r="DD147" s="131">
        <v>114480</v>
      </c>
      <c r="DE147" s="131">
        <v>93635</v>
      </c>
      <c r="DF147" s="131">
        <v>82826</v>
      </c>
      <c r="DG147" s="131">
        <v>96113</v>
      </c>
      <c r="DH147" s="131">
        <v>97792</v>
      </c>
      <c r="DI147" s="131">
        <v>109501</v>
      </c>
      <c r="DJ147" s="131">
        <v>95166</v>
      </c>
      <c r="DK147" s="131">
        <v>89238</v>
      </c>
      <c r="DL147" s="131">
        <v>102359</v>
      </c>
      <c r="DM147" s="131">
        <v>109022</v>
      </c>
      <c r="DN147" s="131">
        <v>85523</v>
      </c>
      <c r="DO147" s="131">
        <v>115545</v>
      </c>
      <c r="DP147" s="131">
        <v>111730</v>
      </c>
      <c r="DQ147" s="131">
        <v>94036</v>
      </c>
      <c r="DR147" s="131">
        <v>96978</v>
      </c>
      <c r="DS147" s="131">
        <v>106619</v>
      </c>
      <c r="DT147" s="131">
        <v>98746</v>
      </c>
      <c r="DU147" s="131">
        <v>33508</v>
      </c>
      <c r="DV147" s="131">
        <v>33508</v>
      </c>
      <c r="DW147" s="131">
        <v>69532</v>
      </c>
      <c r="DX147" s="131">
        <v>130157</v>
      </c>
      <c r="DY147" s="131">
        <v>84730</v>
      </c>
      <c r="DZ147" s="131">
        <v>88365</v>
      </c>
      <c r="EA147" s="131">
        <v>127325</v>
      </c>
      <c r="EB147" s="131">
        <v>103198</v>
      </c>
      <c r="EC147" s="131">
        <v>104486</v>
      </c>
      <c r="ED147" s="131">
        <v>112400</v>
      </c>
      <c r="EE147" s="131">
        <v>94683</v>
      </c>
      <c r="EF147" s="131">
        <v>99496</v>
      </c>
      <c r="EG147" s="131">
        <v>124753</v>
      </c>
      <c r="EH147" s="131">
        <v>98860</v>
      </c>
      <c r="EI147" s="131">
        <v>102915</v>
      </c>
      <c r="EJ147" s="131">
        <v>127991</v>
      </c>
      <c r="EK147" s="131">
        <v>102553</v>
      </c>
      <c r="EL147" s="131">
        <v>99389</v>
      </c>
      <c r="EM147" s="131">
        <v>129429</v>
      </c>
      <c r="EN147" s="131">
        <v>116327</v>
      </c>
      <c r="EO147" s="131">
        <v>107711</v>
      </c>
      <c r="EP147" s="131">
        <v>120567</v>
      </c>
      <c r="EQ147" s="131">
        <v>119452</v>
      </c>
      <c r="ER147" s="131">
        <v>107722</v>
      </c>
      <c r="ES147" s="131">
        <v>144400</v>
      </c>
      <c r="ET147" s="131">
        <v>100909</v>
      </c>
      <c r="EU147" s="131">
        <v>125564</v>
      </c>
      <c r="EV147" s="131">
        <v>137482</v>
      </c>
      <c r="EW147" s="131">
        <v>119548</v>
      </c>
      <c r="EX147" s="131">
        <v>110275</v>
      </c>
      <c r="EY147" s="131">
        <v>140000</v>
      </c>
      <c r="EZ147" s="131">
        <v>131543</v>
      </c>
      <c r="FA147" s="131">
        <v>121037</v>
      </c>
      <c r="FB147" s="131">
        <v>131141</v>
      </c>
      <c r="FC147" s="131">
        <v>141460</v>
      </c>
      <c r="FD147" s="131">
        <v>132615</v>
      </c>
      <c r="FE147" s="131">
        <v>165064</v>
      </c>
      <c r="FF147" s="131">
        <v>122812</v>
      </c>
      <c r="FG147" s="131">
        <v>136198</v>
      </c>
      <c r="FH147" s="131">
        <v>169999</v>
      </c>
      <c r="FI147" s="131">
        <v>130272</v>
      </c>
      <c r="FJ147" s="131">
        <v>127971</v>
      </c>
      <c r="FK147" s="131">
        <v>158660</v>
      </c>
      <c r="FL147" s="131">
        <v>144700</v>
      </c>
      <c r="FM147" s="131">
        <v>144047</v>
      </c>
      <c r="FN147" s="131">
        <v>141589</v>
      </c>
      <c r="FO147" s="131">
        <v>154727.74</v>
      </c>
      <c r="FP147" s="131">
        <v>150512.98000000001</v>
      </c>
      <c r="FQ147" s="131">
        <v>162045.38</v>
      </c>
      <c r="FR147" s="131">
        <v>167775.69</v>
      </c>
      <c r="FS147" s="131">
        <v>170430.4</v>
      </c>
      <c r="FT147" s="131">
        <v>177105.39</v>
      </c>
      <c r="FU147" s="131">
        <v>191082.98</v>
      </c>
      <c r="FV147" s="131">
        <v>146979.29</v>
      </c>
      <c r="FW147" s="131">
        <v>217298.16</v>
      </c>
      <c r="FX147" s="131">
        <v>211745.89</v>
      </c>
      <c r="FY147" s="131">
        <v>202170.08</v>
      </c>
      <c r="FZ147" s="131">
        <v>208463.02</v>
      </c>
      <c r="GA147" s="131">
        <v>232480.93</v>
      </c>
      <c r="GB147" s="131">
        <v>219978.32</v>
      </c>
      <c r="GC147" s="131">
        <v>246876.58</v>
      </c>
      <c r="GD147" s="131">
        <v>237898.42</v>
      </c>
      <c r="GE147" s="131">
        <v>225484.96</v>
      </c>
      <c r="GF147" s="131">
        <v>242789.82</v>
      </c>
      <c r="GG147" s="131">
        <v>278252.24</v>
      </c>
      <c r="GH147" s="131">
        <v>186701.27</v>
      </c>
      <c r="GI147" s="131">
        <v>259293.12</v>
      </c>
      <c r="GJ147" s="131">
        <v>270779.65999999997</v>
      </c>
      <c r="GK147" s="131">
        <v>235542.7</v>
      </c>
      <c r="GL147" s="131">
        <v>263669.56</v>
      </c>
      <c r="GM147" s="131">
        <v>278103.2</v>
      </c>
      <c r="GN147" s="131">
        <v>250619.31</v>
      </c>
      <c r="GO147" s="131">
        <v>302247.02</v>
      </c>
      <c r="GP147" s="131">
        <v>270306.58</v>
      </c>
      <c r="GQ147" s="131">
        <v>234208.97</v>
      </c>
      <c r="GR147" s="131">
        <v>304397.36</v>
      </c>
      <c r="GS147" s="131">
        <v>284160.34000000003</v>
      </c>
    </row>
    <row r="148" spans="1:201" s="130" customFormat="1" x14ac:dyDescent="0.3">
      <c r="A148" s="132"/>
      <c r="B148" s="133" t="s">
        <v>2160</v>
      </c>
      <c r="C148" s="131">
        <v>221</v>
      </c>
      <c r="D148" s="131">
        <v>234</v>
      </c>
      <c r="E148" s="131">
        <v>287</v>
      </c>
      <c r="F148" s="131">
        <v>216</v>
      </c>
      <c r="G148" s="131">
        <v>203</v>
      </c>
      <c r="H148" s="131">
        <v>278</v>
      </c>
      <c r="I148" s="131">
        <v>243</v>
      </c>
      <c r="J148" s="131">
        <v>241</v>
      </c>
      <c r="K148" s="131">
        <v>263</v>
      </c>
      <c r="L148" s="131">
        <v>256</v>
      </c>
      <c r="M148" s="131">
        <v>100</v>
      </c>
      <c r="N148" s="131">
        <v>211</v>
      </c>
      <c r="O148" s="131">
        <v>110</v>
      </c>
      <c r="P148" s="131">
        <v>153</v>
      </c>
      <c r="Q148" s="131">
        <v>214</v>
      </c>
      <c r="R148" s="131">
        <v>126</v>
      </c>
      <c r="S148" s="131">
        <v>204</v>
      </c>
      <c r="T148" s="131">
        <v>165</v>
      </c>
      <c r="U148" s="131">
        <v>104</v>
      </c>
      <c r="V148" s="131">
        <v>184</v>
      </c>
      <c r="W148" s="131">
        <v>156</v>
      </c>
      <c r="X148" s="131">
        <v>149</v>
      </c>
      <c r="Y148" s="131">
        <v>113</v>
      </c>
      <c r="Z148" s="131">
        <v>166</v>
      </c>
      <c r="AA148" s="131">
        <v>178</v>
      </c>
      <c r="AB148" s="131">
        <v>114</v>
      </c>
      <c r="AC148" s="131">
        <v>132</v>
      </c>
      <c r="AD148" s="131">
        <v>85</v>
      </c>
      <c r="AE148" s="131">
        <v>131</v>
      </c>
      <c r="AF148" s="131">
        <v>163</v>
      </c>
      <c r="AG148" s="131">
        <v>115</v>
      </c>
      <c r="AH148" s="131">
        <v>102</v>
      </c>
      <c r="AI148" s="131">
        <v>65</v>
      </c>
      <c r="AJ148" s="131">
        <v>124</v>
      </c>
      <c r="AK148" s="131">
        <v>119</v>
      </c>
      <c r="AL148" s="131">
        <v>124</v>
      </c>
      <c r="AM148" s="131">
        <v>98</v>
      </c>
      <c r="AN148" s="131">
        <v>98</v>
      </c>
      <c r="AO148" s="131">
        <v>153</v>
      </c>
      <c r="AP148" s="131">
        <v>96</v>
      </c>
      <c r="AQ148" s="131">
        <v>142</v>
      </c>
      <c r="AR148" s="131">
        <v>310</v>
      </c>
      <c r="AS148" s="131">
        <v>386</v>
      </c>
      <c r="AT148" s="131">
        <v>613</v>
      </c>
      <c r="AU148" s="131">
        <v>1060</v>
      </c>
      <c r="AV148" s="131">
        <v>1322</v>
      </c>
      <c r="AW148" s="131">
        <v>1137</v>
      </c>
      <c r="AX148" s="131">
        <v>1376</v>
      </c>
      <c r="AY148" s="131">
        <v>1423</v>
      </c>
      <c r="AZ148" s="131">
        <v>1652</v>
      </c>
      <c r="BA148" s="131">
        <v>1484</v>
      </c>
      <c r="BB148" s="131">
        <v>2034</v>
      </c>
      <c r="BC148" s="131">
        <v>1875</v>
      </c>
      <c r="BD148" s="131">
        <v>2230</v>
      </c>
      <c r="BE148" s="131">
        <v>2091</v>
      </c>
      <c r="BF148" s="131">
        <v>2073</v>
      </c>
      <c r="BG148" s="131">
        <v>3189</v>
      </c>
      <c r="BH148" s="131">
        <v>3210</v>
      </c>
      <c r="BI148" s="131">
        <v>2309</v>
      </c>
      <c r="BJ148" s="131">
        <v>2471</v>
      </c>
      <c r="BK148" s="131">
        <v>2349</v>
      </c>
      <c r="BL148" s="131">
        <v>2537</v>
      </c>
      <c r="BM148" s="131">
        <v>3477</v>
      </c>
      <c r="BN148" s="131">
        <v>3412</v>
      </c>
      <c r="BO148" s="131">
        <v>2513</v>
      </c>
      <c r="BP148" s="131">
        <v>3622</v>
      </c>
      <c r="BQ148" s="131">
        <v>3940</v>
      </c>
      <c r="BR148" s="131">
        <v>3642</v>
      </c>
      <c r="BS148" s="131">
        <v>4534</v>
      </c>
      <c r="BT148" s="131">
        <v>3727</v>
      </c>
      <c r="BU148" s="131">
        <v>4001</v>
      </c>
      <c r="BV148" s="131">
        <v>3451</v>
      </c>
      <c r="BW148" s="131">
        <v>3739</v>
      </c>
      <c r="BX148" s="131">
        <v>3264</v>
      </c>
      <c r="BY148" s="131">
        <v>4504</v>
      </c>
      <c r="BZ148" s="131">
        <v>3785</v>
      </c>
      <c r="CA148" s="131">
        <v>4038</v>
      </c>
      <c r="CB148" s="131">
        <v>5437</v>
      </c>
      <c r="CC148" s="131">
        <v>3702</v>
      </c>
      <c r="CD148" s="131">
        <v>4709</v>
      </c>
      <c r="CE148" s="131">
        <v>5771</v>
      </c>
      <c r="CF148" s="131">
        <v>5202</v>
      </c>
      <c r="CG148" s="131">
        <v>5072</v>
      </c>
      <c r="CH148" s="131">
        <v>5070</v>
      </c>
      <c r="CI148" s="131">
        <v>5558</v>
      </c>
      <c r="CJ148" s="131">
        <v>4422</v>
      </c>
      <c r="CK148" s="131">
        <v>6356</v>
      </c>
      <c r="CL148" s="131">
        <v>4279</v>
      </c>
      <c r="CM148" s="131">
        <v>4708</v>
      </c>
      <c r="CN148" s="131">
        <v>6302</v>
      </c>
      <c r="CO148" s="131">
        <v>5117</v>
      </c>
      <c r="CP148" s="131">
        <v>5404</v>
      </c>
      <c r="CQ148" s="131">
        <v>6386</v>
      </c>
      <c r="CR148" s="131">
        <v>6294</v>
      </c>
      <c r="CS148" s="131">
        <v>6480</v>
      </c>
      <c r="CT148" s="131">
        <v>4985</v>
      </c>
      <c r="CU148" s="131">
        <v>6381</v>
      </c>
      <c r="CV148" s="131">
        <v>5339</v>
      </c>
      <c r="CW148" s="131">
        <v>7064</v>
      </c>
      <c r="CX148" s="131">
        <v>5824</v>
      </c>
      <c r="CY148" s="131">
        <v>5304</v>
      </c>
      <c r="CZ148" s="131">
        <v>6477</v>
      </c>
      <c r="DA148" s="131">
        <v>6117</v>
      </c>
      <c r="DB148" s="131">
        <v>6093</v>
      </c>
      <c r="DC148" s="131">
        <v>6852</v>
      </c>
      <c r="DD148" s="131">
        <v>8185</v>
      </c>
      <c r="DE148" s="131">
        <v>6446</v>
      </c>
      <c r="DF148" s="131">
        <v>5871</v>
      </c>
      <c r="DG148" s="131">
        <v>6939</v>
      </c>
      <c r="DH148" s="131">
        <v>7362</v>
      </c>
      <c r="DI148" s="131">
        <v>8220</v>
      </c>
      <c r="DJ148" s="131">
        <v>6884</v>
      </c>
      <c r="DK148" s="131">
        <v>6304</v>
      </c>
      <c r="DL148" s="131">
        <v>7455</v>
      </c>
      <c r="DM148" s="131">
        <v>7940</v>
      </c>
      <c r="DN148" s="131">
        <v>6552</v>
      </c>
      <c r="DO148" s="131">
        <v>8090</v>
      </c>
      <c r="DP148" s="131">
        <v>7914</v>
      </c>
      <c r="DQ148" s="131">
        <v>6977</v>
      </c>
      <c r="DR148" s="131">
        <v>7017</v>
      </c>
      <c r="DS148" s="131">
        <v>8185</v>
      </c>
      <c r="DT148" s="131">
        <v>7606</v>
      </c>
      <c r="DU148" s="131">
        <v>2912</v>
      </c>
      <c r="DV148" s="131">
        <v>2912</v>
      </c>
      <c r="DW148" s="131">
        <v>5293</v>
      </c>
      <c r="DX148" s="131">
        <v>9791</v>
      </c>
      <c r="DY148" s="131">
        <v>6746</v>
      </c>
      <c r="DZ148" s="131">
        <v>7406</v>
      </c>
      <c r="EA148" s="131">
        <v>9472</v>
      </c>
      <c r="EB148" s="131">
        <v>8654</v>
      </c>
      <c r="EC148" s="131">
        <v>8696</v>
      </c>
      <c r="ED148" s="131">
        <v>8878</v>
      </c>
      <c r="EE148" s="131">
        <v>7548</v>
      </c>
      <c r="EF148" s="131">
        <v>7987</v>
      </c>
      <c r="EG148" s="131">
        <v>10455</v>
      </c>
      <c r="EH148" s="131">
        <v>7864</v>
      </c>
      <c r="EI148" s="131">
        <v>8695</v>
      </c>
      <c r="EJ148" s="131">
        <v>9761</v>
      </c>
      <c r="EK148" s="131">
        <v>8355</v>
      </c>
      <c r="EL148" s="131">
        <v>7828</v>
      </c>
      <c r="EM148" s="131">
        <v>10103</v>
      </c>
      <c r="EN148" s="131">
        <v>9437</v>
      </c>
      <c r="EO148" s="131">
        <v>8368</v>
      </c>
      <c r="EP148" s="131">
        <v>9210</v>
      </c>
      <c r="EQ148" s="131">
        <v>10098</v>
      </c>
      <c r="ER148" s="131">
        <v>7838</v>
      </c>
      <c r="ES148" s="131">
        <v>11061</v>
      </c>
      <c r="ET148" s="131">
        <v>8730</v>
      </c>
      <c r="EU148" s="131">
        <v>10082</v>
      </c>
      <c r="EV148" s="131">
        <v>11165</v>
      </c>
      <c r="EW148" s="131">
        <v>10081</v>
      </c>
      <c r="EX148" s="131">
        <v>8873</v>
      </c>
      <c r="EY148" s="131">
        <v>10412</v>
      </c>
      <c r="EZ148" s="131">
        <v>10536</v>
      </c>
      <c r="FA148" s="131">
        <v>9271</v>
      </c>
      <c r="FB148" s="131">
        <v>10496</v>
      </c>
      <c r="FC148" s="131">
        <v>11114</v>
      </c>
      <c r="FD148" s="131">
        <v>10236</v>
      </c>
      <c r="FE148" s="131">
        <v>12146</v>
      </c>
      <c r="FF148" s="131">
        <v>8684</v>
      </c>
      <c r="FG148" s="131">
        <v>10061</v>
      </c>
      <c r="FH148" s="131">
        <v>12704</v>
      </c>
      <c r="FI148" s="131">
        <v>9507</v>
      </c>
      <c r="FJ148" s="131">
        <v>9894</v>
      </c>
      <c r="FK148" s="131">
        <v>11584</v>
      </c>
      <c r="FL148" s="131">
        <v>11193</v>
      </c>
      <c r="FM148" s="131">
        <v>10310</v>
      </c>
      <c r="FN148" s="131">
        <v>11131</v>
      </c>
      <c r="FO148" s="131">
        <v>11495.08000000002</v>
      </c>
      <c r="FP148" s="131">
        <v>11242.16999999998</v>
      </c>
      <c r="FQ148" s="131">
        <v>10506.180000000009</v>
      </c>
      <c r="FR148" s="131">
        <v>10256.320000000003</v>
      </c>
      <c r="FS148" s="131">
        <v>10695.81000000001</v>
      </c>
      <c r="FT148" s="131">
        <v>10866.239999999993</v>
      </c>
      <c r="FU148" s="131">
        <v>11617.709999999981</v>
      </c>
      <c r="FV148" s="131">
        <v>9439.1599999999817</v>
      </c>
      <c r="FW148" s="131">
        <v>12609.79999999999</v>
      </c>
      <c r="FX148" s="131">
        <v>11189.509999999991</v>
      </c>
      <c r="FY148" s="131">
        <v>10323.670000000024</v>
      </c>
      <c r="FZ148" s="131">
        <v>11256.929999999997</v>
      </c>
      <c r="GA148" s="131">
        <v>12123.129999999997</v>
      </c>
      <c r="GB148" s="131">
        <v>10122.089999999989</v>
      </c>
      <c r="GC148" s="131">
        <v>12192.810000000012</v>
      </c>
      <c r="GD148" s="131">
        <v>10643.429999999975</v>
      </c>
      <c r="GE148" s="131">
        <v>11224.780000000006</v>
      </c>
      <c r="GF148" s="131">
        <v>11134.149999999992</v>
      </c>
      <c r="GG148" s="131">
        <v>10597.840000000022</v>
      </c>
      <c r="GH148" s="131">
        <v>8860.3400000000202</v>
      </c>
      <c r="GI148" s="131">
        <v>12302.499999999984</v>
      </c>
      <c r="GJ148" s="131">
        <v>11752.100000000046</v>
      </c>
      <c r="GK148" s="131">
        <v>9886.159999999998</v>
      </c>
      <c r="GL148" s="131">
        <v>10521.720000000028</v>
      </c>
      <c r="GM148" s="131">
        <v>9913.5600000000049</v>
      </c>
      <c r="GN148" s="131">
        <v>9569.9400000000096</v>
      </c>
      <c r="GO148" s="131">
        <v>12438.829999999994</v>
      </c>
      <c r="GP148" s="131">
        <v>10456.479999999956</v>
      </c>
      <c r="GQ148" s="131">
        <v>8545.4300000000076</v>
      </c>
      <c r="GR148" s="131">
        <v>12578.400000000025</v>
      </c>
      <c r="GS148" s="131">
        <v>10881.299999999963</v>
      </c>
    </row>
    <row r="149" spans="1:201" s="130" customFormat="1" x14ac:dyDescent="0.3">
      <c r="A149" s="132"/>
      <c r="B149" s="113" t="s">
        <v>1</v>
      </c>
      <c r="C149" s="131">
        <v>-775</v>
      </c>
      <c r="D149" s="131">
        <v>-768</v>
      </c>
      <c r="E149" s="131">
        <v>-811</v>
      </c>
      <c r="F149" s="131">
        <v>-593</v>
      </c>
      <c r="G149" s="131">
        <v>-471</v>
      </c>
      <c r="H149" s="131">
        <v>-568</v>
      </c>
      <c r="I149" s="131">
        <v>-375</v>
      </c>
      <c r="J149" s="131">
        <v>-276</v>
      </c>
      <c r="K149" s="131">
        <v>-269</v>
      </c>
      <c r="L149" s="131">
        <v>-185</v>
      </c>
      <c r="M149" s="131">
        <v>-153</v>
      </c>
      <c r="N149" s="131">
        <v>-165</v>
      </c>
      <c r="O149" s="131">
        <v>-928</v>
      </c>
      <c r="P149" s="131">
        <v>-742</v>
      </c>
      <c r="Q149" s="131">
        <v>-897</v>
      </c>
      <c r="R149" s="131">
        <v>-611</v>
      </c>
      <c r="S149" s="131">
        <v>-640</v>
      </c>
      <c r="T149" s="131">
        <v>-521</v>
      </c>
      <c r="U149" s="131">
        <v>-392</v>
      </c>
      <c r="V149" s="131">
        <v>-317</v>
      </c>
      <c r="W149" s="131">
        <v>-299</v>
      </c>
      <c r="X149" s="131">
        <v>-235</v>
      </c>
      <c r="Y149" s="131">
        <v>-176</v>
      </c>
      <c r="Z149" s="131">
        <v>-162</v>
      </c>
      <c r="AA149" s="131">
        <v>-947</v>
      </c>
      <c r="AB149" s="131">
        <v>-864</v>
      </c>
      <c r="AC149" s="131">
        <v>-850</v>
      </c>
      <c r="AD149" s="131">
        <v>-611</v>
      </c>
      <c r="AE149" s="131">
        <v>-528</v>
      </c>
      <c r="AF149" s="131">
        <v>-530</v>
      </c>
      <c r="AG149" s="131">
        <v>-502</v>
      </c>
      <c r="AH149" s="131">
        <v>-251</v>
      </c>
      <c r="AI149" s="131">
        <v>-286</v>
      </c>
      <c r="AJ149" s="131">
        <v>-329</v>
      </c>
      <c r="AK149" s="131">
        <v>-207</v>
      </c>
      <c r="AL149" s="131">
        <v>-166</v>
      </c>
      <c r="AM149" s="131">
        <v>-1024</v>
      </c>
      <c r="AN149" s="131">
        <v>-874</v>
      </c>
      <c r="AO149" s="131">
        <v>-745</v>
      </c>
      <c r="AP149" s="131">
        <v>-748</v>
      </c>
      <c r="AQ149" s="131">
        <v>-555</v>
      </c>
      <c r="AR149" s="131">
        <v>-649</v>
      </c>
      <c r="AS149" s="131">
        <v>-467</v>
      </c>
      <c r="AT149" s="131">
        <v>-302</v>
      </c>
      <c r="AU149" s="131">
        <v>-386</v>
      </c>
      <c r="AV149" s="131">
        <v>-303</v>
      </c>
      <c r="AW149" s="131">
        <v>-194</v>
      </c>
      <c r="AX149" s="131">
        <v>-204</v>
      </c>
      <c r="AY149" s="131">
        <v>-1088</v>
      </c>
      <c r="AZ149" s="131">
        <v>-1050</v>
      </c>
      <c r="BA149" s="131">
        <v>-906</v>
      </c>
      <c r="BB149" s="131">
        <v>-836</v>
      </c>
      <c r="BC149" s="131">
        <v>-672</v>
      </c>
      <c r="BD149" s="131">
        <v>-608</v>
      </c>
      <c r="BE149" s="131">
        <v>-567</v>
      </c>
      <c r="BF149" s="131">
        <v>-400</v>
      </c>
      <c r="BG149" s="131">
        <v>-452</v>
      </c>
      <c r="BH149" s="131">
        <v>-395</v>
      </c>
      <c r="BI149" s="131">
        <v>-247</v>
      </c>
      <c r="BJ149" s="131">
        <v>-193</v>
      </c>
      <c r="BK149" s="131">
        <v>-1301</v>
      </c>
      <c r="BL149" s="131">
        <v>-1089</v>
      </c>
      <c r="BM149" s="131">
        <v>-1163</v>
      </c>
      <c r="BN149" s="131">
        <v>-931</v>
      </c>
      <c r="BO149" s="131">
        <v>-656</v>
      </c>
      <c r="BP149" s="131">
        <v>-803</v>
      </c>
      <c r="BQ149" s="131">
        <v>-587</v>
      </c>
      <c r="BR149" s="131">
        <v>-466</v>
      </c>
      <c r="BS149" s="131">
        <v>-476</v>
      </c>
      <c r="BT149" s="131">
        <v>-410</v>
      </c>
      <c r="BU149" s="131">
        <v>-270</v>
      </c>
      <c r="BV149" s="131">
        <v>-283</v>
      </c>
      <c r="BW149" s="131">
        <v>-1365</v>
      </c>
      <c r="BX149" s="131">
        <v>-1125</v>
      </c>
      <c r="BY149" s="131">
        <v>-1092</v>
      </c>
      <c r="BZ149" s="131">
        <v>-1029</v>
      </c>
      <c r="CA149" s="131">
        <v>-756</v>
      </c>
      <c r="CB149" s="131">
        <v>-871</v>
      </c>
      <c r="CC149" s="131">
        <v>-563</v>
      </c>
      <c r="CD149" s="131">
        <v>-480</v>
      </c>
      <c r="CE149" s="131">
        <v>-520</v>
      </c>
      <c r="CF149" s="131">
        <v>-420</v>
      </c>
      <c r="CG149" s="131">
        <v>-288</v>
      </c>
      <c r="CH149" s="131">
        <v>-276</v>
      </c>
      <c r="CI149" s="131">
        <v>-1606</v>
      </c>
      <c r="CJ149" s="131">
        <v>-1201</v>
      </c>
      <c r="CK149" s="131">
        <v>-1556</v>
      </c>
      <c r="CL149" s="131">
        <v>-938</v>
      </c>
      <c r="CM149" s="131">
        <v>-842</v>
      </c>
      <c r="CN149" s="131">
        <v>-951</v>
      </c>
      <c r="CO149" s="131">
        <v>-661</v>
      </c>
      <c r="CP149" s="131">
        <v>-516</v>
      </c>
      <c r="CQ149" s="131">
        <v>-630</v>
      </c>
      <c r="CR149" s="131">
        <v>-461</v>
      </c>
      <c r="CS149" s="131">
        <v>-336</v>
      </c>
      <c r="CT149" s="131">
        <v>-263</v>
      </c>
      <c r="CU149" s="131">
        <v>-1630</v>
      </c>
      <c r="CV149" s="131">
        <v>-1301</v>
      </c>
      <c r="CW149" s="131">
        <v>-1518</v>
      </c>
      <c r="CX149" s="131">
        <v>-1162</v>
      </c>
      <c r="CY149" s="131">
        <v>-854</v>
      </c>
      <c r="CZ149" s="131">
        <v>-963</v>
      </c>
      <c r="DA149" s="131">
        <v>-714</v>
      </c>
      <c r="DB149" s="131">
        <v>-536</v>
      </c>
      <c r="DC149" s="131">
        <v>-528</v>
      </c>
      <c r="DD149" s="131">
        <v>-542</v>
      </c>
      <c r="DE149" s="131">
        <v>-395</v>
      </c>
      <c r="DF149" s="131">
        <v>-229</v>
      </c>
      <c r="DG149" s="131">
        <v>-1692</v>
      </c>
      <c r="DH149" s="131">
        <v>-1622</v>
      </c>
      <c r="DI149" s="131">
        <v>-1680</v>
      </c>
      <c r="DJ149" s="131">
        <v>-1160</v>
      </c>
      <c r="DK149" s="131">
        <v>-1004</v>
      </c>
      <c r="DL149" s="131">
        <v>-1017</v>
      </c>
      <c r="DM149" s="131">
        <v>-835</v>
      </c>
      <c r="DN149" s="131">
        <v>-580</v>
      </c>
      <c r="DO149" s="131">
        <v>-635</v>
      </c>
      <c r="DP149" s="131">
        <v>-581</v>
      </c>
      <c r="DQ149" s="131">
        <v>-393</v>
      </c>
      <c r="DR149" s="131">
        <v>-288</v>
      </c>
      <c r="DS149" s="131">
        <v>-1947</v>
      </c>
      <c r="DT149" s="131">
        <v>-1592</v>
      </c>
      <c r="DU149" s="131">
        <v>-450</v>
      </c>
      <c r="DV149" s="131">
        <v>-450</v>
      </c>
      <c r="DW149" s="131">
        <v>-721</v>
      </c>
      <c r="DX149" s="131">
        <v>-1234</v>
      </c>
      <c r="DY149" s="131">
        <v>-738</v>
      </c>
      <c r="DZ149" s="131">
        <v>-573</v>
      </c>
      <c r="EA149" s="131">
        <v>-733</v>
      </c>
      <c r="EB149" s="131">
        <v>-581</v>
      </c>
      <c r="EC149" s="131">
        <v>-436</v>
      </c>
      <c r="ED149" s="131">
        <v>-308</v>
      </c>
      <c r="EE149" s="131">
        <v>-1780</v>
      </c>
      <c r="EF149" s="131">
        <v>-1382</v>
      </c>
      <c r="EG149" s="131">
        <v>-1826</v>
      </c>
      <c r="EH149" s="131">
        <v>-1317</v>
      </c>
      <c r="EI149" s="131">
        <v>-1097</v>
      </c>
      <c r="EJ149" s="131">
        <v>-1195</v>
      </c>
      <c r="EK149" s="131">
        <v>-877</v>
      </c>
      <c r="EL149" s="131">
        <v>-666</v>
      </c>
      <c r="EM149" s="131">
        <v>-683</v>
      </c>
      <c r="EN149" s="131">
        <v>-517</v>
      </c>
      <c r="EO149" s="131">
        <v>-561</v>
      </c>
      <c r="EP149" s="131">
        <v>-378</v>
      </c>
      <c r="EQ149" s="131">
        <v>-2052</v>
      </c>
      <c r="ER149" s="131">
        <v>-1538</v>
      </c>
      <c r="ES149" s="131">
        <v>-1922</v>
      </c>
      <c r="ET149" s="131">
        <v>-1372</v>
      </c>
      <c r="EU149" s="131">
        <v>-1227</v>
      </c>
      <c r="EV149" s="131">
        <v>-1193</v>
      </c>
      <c r="EW149" s="131">
        <v>-1010</v>
      </c>
      <c r="EX149" s="131">
        <v>-708</v>
      </c>
      <c r="EY149" s="131">
        <v>-885</v>
      </c>
      <c r="EZ149" s="131">
        <v>-591</v>
      </c>
      <c r="FA149" s="131">
        <v>-434</v>
      </c>
      <c r="FB149" s="131">
        <v>-369</v>
      </c>
      <c r="FC149" s="131">
        <v>-2110</v>
      </c>
      <c r="FD149" s="131">
        <v>-1848</v>
      </c>
      <c r="FE149" s="131">
        <v>-2345</v>
      </c>
      <c r="FF149" s="131">
        <v>-1447</v>
      </c>
      <c r="FG149" s="131">
        <v>-1323</v>
      </c>
      <c r="FH149" s="131">
        <v>-1527</v>
      </c>
      <c r="FI149" s="131">
        <v>-862</v>
      </c>
      <c r="FJ149" s="131">
        <v>-781</v>
      </c>
      <c r="FK149" s="131">
        <v>-999</v>
      </c>
      <c r="FL149" s="131">
        <v>-657</v>
      </c>
      <c r="FM149" s="131">
        <v>-511</v>
      </c>
      <c r="FN149" s="131">
        <v>-375</v>
      </c>
      <c r="FO149" s="131">
        <v>-2111.12</v>
      </c>
      <c r="FP149" s="131">
        <v>-2382.63</v>
      </c>
      <c r="FQ149" s="131">
        <v>-2297.92</v>
      </c>
      <c r="FR149" s="131">
        <v>-2630.88</v>
      </c>
      <c r="FS149" s="131">
        <v>-2679.58</v>
      </c>
      <c r="FT149" s="131">
        <v>-2038.78</v>
      </c>
      <c r="FU149" s="131">
        <v>-1430.2</v>
      </c>
      <c r="FV149" s="131">
        <v>-1008.71</v>
      </c>
      <c r="FW149" s="131">
        <v>-914.56</v>
      </c>
      <c r="FX149" s="131">
        <v>-715.05</v>
      </c>
      <c r="FY149" s="131">
        <v>-572.02</v>
      </c>
      <c r="FZ149" s="131">
        <v>-321.58999999999997</v>
      </c>
      <c r="GA149" s="131">
        <v>-5110.32</v>
      </c>
      <c r="GB149" s="131">
        <v>-3610.79</v>
      </c>
      <c r="GC149" s="131">
        <v>-3689.11</v>
      </c>
      <c r="GD149" s="131">
        <v>-2424.5500000000002</v>
      </c>
      <c r="GE149" s="131">
        <v>-2016.18</v>
      </c>
      <c r="GF149" s="131">
        <v>-1295.19</v>
      </c>
      <c r="GG149" s="131">
        <v>-1117.3800000000001</v>
      </c>
      <c r="GH149" s="131">
        <v>-976.38</v>
      </c>
      <c r="GI149" s="131">
        <v>-772.58</v>
      </c>
      <c r="GJ149" s="131">
        <v>-660.8</v>
      </c>
      <c r="GK149" s="131">
        <v>-376.88</v>
      </c>
      <c r="GL149" s="131">
        <v>-370.19</v>
      </c>
      <c r="GM149" s="131">
        <v>-5008.18</v>
      </c>
      <c r="GN149" s="131">
        <v>-4040.96</v>
      </c>
      <c r="GO149" s="131">
        <v>-3708.71</v>
      </c>
      <c r="GP149" s="131">
        <v>-2858.09</v>
      </c>
      <c r="GQ149" s="131">
        <v>-1452.86</v>
      </c>
      <c r="GR149" s="131">
        <v>-1724.81</v>
      </c>
      <c r="GS149" s="131">
        <v>-1374.59</v>
      </c>
    </row>
    <row r="150" spans="1:201" s="130" customFormat="1" ht="14.4" thickBot="1" x14ac:dyDescent="0.35">
      <c r="A150" s="132"/>
      <c r="B150" s="108" t="s">
        <v>2295</v>
      </c>
      <c r="C150" s="137">
        <v>17209</v>
      </c>
      <c r="D150" s="137">
        <v>17965</v>
      </c>
      <c r="E150" s="137">
        <v>24417</v>
      </c>
      <c r="F150" s="137">
        <v>20800</v>
      </c>
      <c r="G150" s="137">
        <v>18827</v>
      </c>
      <c r="H150" s="137">
        <v>26253</v>
      </c>
      <c r="I150" s="137">
        <v>22358</v>
      </c>
      <c r="J150" s="137">
        <v>21437</v>
      </c>
      <c r="K150" s="137">
        <v>25852</v>
      </c>
      <c r="L150" s="137">
        <v>24963</v>
      </c>
      <c r="M150" s="137">
        <v>21163</v>
      </c>
      <c r="N150" s="137">
        <v>26154</v>
      </c>
      <c r="O150" s="137">
        <v>26522</v>
      </c>
      <c r="P150" s="137">
        <v>23415</v>
      </c>
      <c r="Q150" s="137">
        <v>30825</v>
      </c>
      <c r="R150" s="137">
        <v>25181</v>
      </c>
      <c r="S150" s="137">
        <v>32803</v>
      </c>
      <c r="T150" s="137">
        <v>29070</v>
      </c>
      <c r="U150" s="137">
        <v>28926</v>
      </c>
      <c r="V150" s="137">
        <v>27772</v>
      </c>
      <c r="W150" s="137">
        <v>35296</v>
      </c>
      <c r="X150" s="137">
        <v>32354</v>
      </c>
      <c r="Y150" s="137">
        <v>30776</v>
      </c>
      <c r="Z150" s="137">
        <v>29901</v>
      </c>
      <c r="AA150" s="137">
        <v>32625</v>
      </c>
      <c r="AB150" s="137">
        <v>31955</v>
      </c>
      <c r="AC150" s="137">
        <v>37684</v>
      </c>
      <c r="AD150" s="137">
        <v>29891</v>
      </c>
      <c r="AE150" s="137">
        <v>30934</v>
      </c>
      <c r="AF150" s="137">
        <v>37934</v>
      </c>
      <c r="AG150" s="137">
        <v>39722</v>
      </c>
      <c r="AH150" s="137">
        <v>29082</v>
      </c>
      <c r="AI150" s="137">
        <v>38151</v>
      </c>
      <c r="AJ150" s="137">
        <v>44852</v>
      </c>
      <c r="AK150" s="137">
        <v>37377</v>
      </c>
      <c r="AL150" s="137">
        <v>35850</v>
      </c>
      <c r="AM150" s="137">
        <v>39240</v>
      </c>
      <c r="AN150" s="137">
        <v>35987</v>
      </c>
      <c r="AO150" s="137">
        <v>36981</v>
      </c>
      <c r="AP150" s="137">
        <v>43618</v>
      </c>
      <c r="AQ150" s="137">
        <v>36986</v>
      </c>
      <c r="AR150" s="137">
        <v>49458</v>
      </c>
      <c r="AS150" s="137">
        <v>48027</v>
      </c>
      <c r="AT150" s="137">
        <v>35580</v>
      </c>
      <c r="AU150" s="137">
        <v>51916</v>
      </c>
      <c r="AV150" s="137">
        <v>59480</v>
      </c>
      <c r="AW150" s="137">
        <v>44076</v>
      </c>
      <c r="AX150" s="137">
        <v>48350</v>
      </c>
      <c r="AY150" s="137">
        <v>49739</v>
      </c>
      <c r="AZ150" s="137">
        <v>52688</v>
      </c>
      <c r="BA150" s="137">
        <v>49832</v>
      </c>
      <c r="BB150" s="137">
        <v>55176</v>
      </c>
      <c r="BC150" s="137">
        <v>50275</v>
      </c>
      <c r="BD150" s="137">
        <v>56079</v>
      </c>
      <c r="BE150" s="137">
        <v>58354</v>
      </c>
      <c r="BF150" s="137">
        <v>51508</v>
      </c>
      <c r="BG150" s="137">
        <v>72395</v>
      </c>
      <c r="BH150" s="137">
        <v>74498</v>
      </c>
      <c r="BI150" s="137">
        <v>53463</v>
      </c>
      <c r="BJ150" s="137">
        <v>55081</v>
      </c>
      <c r="BK150" s="137">
        <v>57032</v>
      </c>
      <c r="BL150" s="137">
        <v>53858</v>
      </c>
      <c r="BM150" s="137">
        <v>70457</v>
      </c>
      <c r="BN150" s="137">
        <v>65435</v>
      </c>
      <c r="BO150" s="137">
        <v>52978</v>
      </c>
      <c r="BP150" s="137">
        <v>70431</v>
      </c>
      <c r="BQ150" s="137">
        <v>71738</v>
      </c>
      <c r="BR150" s="137">
        <v>65637</v>
      </c>
      <c r="BS150" s="137">
        <v>82602</v>
      </c>
      <c r="BT150" s="137">
        <v>80333</v>
      </c>
      <c r="BU150" s="137">
        <v>73380</v>
      </c>
      <c r="BV150" s="137">
        <v>71360</v>
      </c>
      <c r="BW150" s="137">
        <v>68075</v>
      </c>
      <c r="BX150" s="137">
        <v>64630</v>
      </c>
      <c r="BY150" s="137">
        <v>76937</v>
      </c>
      <c r="BZ150" s="137">
        <v>72180</v>
      </c>
      <c r="CA150" s="137">
        <v>69773</v>
      </c>
      <c r="CB150" s="137">
        <v>93760</v>
      </c>
      <c r="CC150" s="137">
        <v>66620</v>
      </c>
      <c r="CD150" s="137">
        <v>74963</v>
      </c>
      <c r="CE150" s="137">
        <v>95524</v>
      </c>
      <c r="CF150" s="137">
        <v>91243</v>
      </c>
      <c r="CG150" s="137">
        <v>78335</v>
      </c>
      <c r="CH150" s="137">
        <v>86304</v>
      </c>
      <c r="CI150" s="137">
        <v>87227</v>
      </c>
      <c r="CJ150" s="137">
        <v>72687</v>
      </c>
      <c r="CK150" s="137">
        <v>106457</v>
      </c>
      <c r="CL150" s="137">
        <v>71046</v>
      </c>
      <c r="CM150" s="137">
        <v>76581</v>
      </c>
      <c r="CN150" s="137">
        <v>97272</v>
      </c>
      <c r="CO150" s="137">
        <v>82260</v>
      </c>
      <c r="CP150" s="137">
        <v>84455</v>
      </c>
      <c r="CQ150" s="137">
        <v>109573</v>
      </c>
      <c r="CR150" s="137">
        <v>105952</v>
      </c>
      <c r="CS150" s="137">
        <v>97787</v>
      </c>
      <c r="CT150" s="137">
        <v>82109</v>
      </c>
      <c r="CU150" s="137">
        <v>95029</v>
      </c>
      <c r="CV150" s="137">
        <v>81354</v>
      </c>
      <c r="CW150" s="137">
        <v>109668</v>
      </c>
      <c r="CX150" s="137">
        <v>92511</v>
      </c>
      <c r="CY150" s="137">
        <v>84474</v>
      </c>
      <c r="CZ150" s="137">
        <v>106231</v>
      </c>
      <c r="DA150" s="137">
        <v>95386</v>
      </c>
      <c r="DB150" s="137">
        <v>91202</v>
      </c>
      <c r="DC150" s="137">
        <v>101314</v>
      </c>
      <c r="DD150" s="137">
        <v>122123</v>
      </c>
      <c r="DE150" s="137">
        <v>99686</v>
      </c>
      <c r="DF150" s="137">
        <v>88468</v>
      </c>
      <c r="DG150" s="137">
        <v>101360</v>
      </c>
      <c r="DH150" s="137">
        <v>103532</v>
      </c>
      <c r="DI150" s="137">
        <v>116041</v>
      </c>
      <c r="DJ150" s="137">
        <v>100890</v>
      </c>
      <c r="DK150" s="137">
        <v>94538</v>
      </c>
      <c r="DL150" s="137">
        <v>108797</v>
      </c>
      <c r="DM150" s="137">
        <v>116127</v>
      </c>
      <c r="DN150" s="137">
        <v>91495</v>
      </c>
      <c r="DO150" s="137">
        <v>123000</v>
      </c>
      <c r="DP150" s="137">
        <v>119063</v>
      </c>
      <c r="DQ150" s="137">
        <v>100620</v>
      </c>
      <c r="DR150" s="137">
        <v>103707</v>
      </c>
      <c r="DS150" s="137">
        <v>112857</v>
      </c>
      <c r="DT150" s="137">
        <v>104760</v>
      </c>
      <c r="DU150" s="137">
        <v>35970</v>
      </c>
      <c r="DV150" s="137">
        <v>35970</v>
      </c>
      <c r="DW150" s="137">
        <v>74104</v>
      </c>
      <c r="DX150" s="137">
        <v>138714</v>
      </c>
      <c r="DY150" s="137">
        <v>90738</v>
      </c>
      <c r="DZ150" s="137">
        <v>95198</v>
      </c>
      <c r="EA150" s="137">
        <v>136064</v>
      </c>
      <c r="EB150" s="137">
        <v>111271</v>
      </c>
      <c r="EC150" s="137">
        <v>112746</v>
      </c>
      <c r="ED150" s="137">
        <v>120970</v>
      </c>
      <c r="EE150" s="137">
        <v>100451</v>
      </c>
      <c r="EF150" s="137">
        <v>106101</v>
      </c>
      <c r="EG150" s="137">
        <v>133382</v>
      </c>
      <c r="EH150" s="137">
        <v>105407</v>
      </c>
      <c r="EI150" s="137">
        <v>110513</v>
      </c>
      <c r="EJ150" s="137">
        <v>136557</v>
      </c>
      <c r="EK150" s="137">
        <v>110031</v>
      </c>
      <c r="EL150" s="137">
        <v>106551</v>
      </c>
      <c r="EM150" s="137">
        <v>138849</v>
      </c>
      <c r="EN150" s="137">
        <v>125247</v>
      </c>
      <c r="EO150" s="137">
        <v>115518</v>
      </c>
      <c r="EP150" s="137">
        <v>129399</v>
      </c>
      <c r="EQ150" s="137">
        <v>127498</v>
      </c>
      <c r="ER150" s="137">
        <v>114022</v>
      </c>
      <c r="ES150" s="137">
        <v>153539</v>
      </c>
      <c r="ET150" s="137">
        <v>108267</v>
      </c>
      <c r="EU150" s="137">
        <v>134419</v>
      </c>
      <c r="EV150" s="137">
        <v>147454</v>
      </c>
      <c r="EW150" s="137">
        <v>128619</v>
      </c>
      <c r="EX150" s="137">
        <v>118440</v>
      </c>
      <c r="EY150" s="137">
        <v>149527</v>
      </c>
      <c r="EZ150" s="137">
        <v>141488</v>
      </c>
      <c r="FA150" s="137">
        <v>129874</v>
      </c>
      <c r="FB150" s="137">
        <v>141268</v>
      </c>
      <c r="FC150" s="137">
        <v>150464</v>
      </c>
      <c r="FD150" s="137">
        <v>141003</v>
      </c>
      <c r="FE150" s="137">
        <v>174865</v>
      </c>
      <c r="FF150" s="137">
        <v>130049</v>
      </c>
      <c r="FG150" s="137">
        <v>144936</v>
      </c>
      <c r="FH150" s="137">
        <v>181176</v>
      </c>
      <c r="FI150" s="137">
        <v>138917</v>
      </c>
      <c r="FJ150" s="137">
        <v>137084</v>
      </c>
      <c r="FK150" s="137">
        <v>169245</v>
      </c>
      <c r="FL150" s="137">
        <v>155236</v>
      </c>
      <c r="FM150" s="137">
        <v>153846</v>
      </c>
      <c r="FN150" s="137">
        <v>152345</v>
      </c>
      <c r="FO150" s="137">
        <v>164111.70000000001</v>
      </c>
      <c r="FP150" s="137">
        <v>159372.51999999999</v>
      </c>
      <c r="FQ150" s="137">
        <v>170253.64</v>
      </c>
      <c r="FR150" s="137">
        <v>175401.13</v>
      </c>
      <c r="FS150" s="137">
        <v>178446.63</v>
      </c>
      <c r="FT150" s="137">
        <v>185932.85</v>
      </c>
      <c r="FU150" s="137">
        <v>201270.49</v>
      </c>
      <c r="FV150" s="137">
        <v>155409.74</v>
      </c>
      <c r="FW150" s="137">
        <v>228993.4</v>
      </c>
      <c r="FX150" s="137">
        <v>222220.35</v>
      </c>
      <c r="FY150" s="137">
        <v>211921.73</v>
      </c>
      <c r="FZ150" s="137">
        <v>219398.36</v>
      </c>
      <c r="GA150" s="137">
        <v>239493.74</v>
      </c>
      <c r="GB150" s="137">
        <v>226489.62</v>
      </c>
      <c r="GC150" s="137">
        <v>255380.28</v>
      </c>
      <c r="GD150" s="137">
        <v>246117.3</v>
      </c>
      <c r="GE150" s="137">
        <v>234693.56</v>
      </c>
      <c r="GF150" s="137">
        <v>252628.78</v>
      </c>
      <c r="GG150" s="137">
        <v>287732.7</v>
      </c>
      <c r="GH150" s="137">
        <v>194585.23</v>
      </c>
      <c r="GI150" s="137">
        <v>270823.03999999998</v>
      </c>
      <c r="GJ150" s="137">
        <v>281870.96000000002</v>
      </c>
      <c r="GK150" s="137">
        <v>245051.98</v>
      </c>
      <c r="GL150" s="137">
        <v>273821.09000000003</v>
      </c>
      <c r="GM150" s="137">
        <v>283008.58</v>
      </c>
      <c r="GN150" s="137">
        <v>256148.29</v>
      </c>
      <c r="GO150" s="137">
        <v>310977.14</v>
      </c>
      <c r="GP150" s="137">
        <v>277904.96999999997</v>
      </c>
      <c r="GQ150" s="137">
        <v>241301.54</v>
      </c>
      <c r="GR150" s="137">
        <v>315250.95</v>
      </c>
      <c r="GS150" s="137">
        <v>293667.05</v>
      </c>
    </row>
    <row r="151" spans="1:201" s="130" customFormat="1" ht="14.4" thickBot="1" x14ac:dyDescent="0.35">
      <c r="A151" s="132"/>
      <c r="B151" s="102" t="s">
        <v>79</v>
      </c>
      <c r="C151" s="117">
        <v>47431747</v>
      </c>
      <c r="D151" s="117">
        <v>44464603</v>
      </c>
      <c r="E151" s="117">
        <v>52272296</v>
      </c>
      <c r="F151" s="117">
        <v>47075743</v>
      </c>
      <c r="G151" s="117">
        <v>46854439</v>
      </c>
      <c r="H151" s="117">
        <v>51730213</v>
      </c>
      <c r="I151" s="117">
        <v>47976503</v>
      </c>
      <c r="J151" s="117">
        <v>48095684</v>
      </c>
      <c r="K151" s="117">
        <v>48768678</v>
      </c>
      <c r="L151" s="117">
        <v>46735728</v>
      </c>
      <c r="M151" s="117">
        <v>49282294</v>
      </c>
      <c r="N151" s="117">
        <v>47897380</v>
      </c>
      <c r="O151" s="117">
        <v>51031420</v>
      </c>
      <c r="P151" s="117">
        <v>45515504</v>
      </c>
      <c r="Q151" s="117">
        <v>50569350</v>
      </c>
      <c r="R151" s="117">
        <v>45822856</v>
      </c>
      <c r="S151" s="117">
        <v>52400343</v>
      </c>
      <c r="T151" s="117">
        <v>48572929</v>
      </c>
      <c r="U151" s="117">
        <v>47493577</v>
      </c>
      <c r="V151" s="117">
        <v>49559652</v>
      </c>
      <c r="W151" s="117">
        <v>49433292</v>
      </c>
      <c r="X151" s="117">
        <v>48001563</v>
      </c>
      <c r="Y151" s="117">
        <v>50065054</v>
      </c>
      <c r="Z151" s="117">
        <v>47657575</v>
      </c>
      <c r="AA151" s="117">
        <v>52332775</v>
      </c>
      <c r="AB151" s="117">
        <v>46556885</v>
      </c>
      <c r="AC151" s="117">
        <v>48857748</v>
      </c>
      <c r="AD151" s="117">
        <v>48785396</v>
      </c>
      <c r="AE151" s="117">
        <v>50057948</v>
      </c>
      <c r="AF151" s="117">
        <v>49037581</v>
      </c>
      <c r="AG151" s="117">
        <v>54745177</v>
      </c>
      <c r="AH151" s="117">
        <v>49032605</v>
      </c>
      <c r="AI151" s="117">
        <v>47862013</v>
      </c>
      <c r="AJ151" s="117">
        <v>56661295</v>
      </c>
      <c r="AK151" s="117">
        <v>49713064</v>
      </c>
      <c r="AL151" s="117">
        <v>49146547</v>
      </c>
      <c r="AM151" s="117">
        <v>55155096</v>
      </c>
      <c r="AN151" s="117">
        <v>48426522</v>
      </c>
      <c r="AO151" s="117">
        <v>48760001</v>
      </c>
      <c r="AP151" s="117">
        <v>53313441</v>
      </c>
      <c r="AQ151" s="117">
        <v>52189610</v>
      </c>
      <c r="AR151" s="117">
        <v>49244216</v>
      </c>
      <c r="AS151" s="117">
        <v>55707638</v>
      </c>
      <c r="AT151" s="117">
        <v>47376361</v>
      </c>
      <c r="AU151" s="117">
        <v>53299702</v>
      </c>
      <c r="AV151" s="117">
        <v>54120854</v>
      </c>
      <c r="AW151" s="117">
        <v>48663718</v>
      </c>
      <c r="AX151" s="117">
        <v>53118406</v>
      </c>
      <c r="AY151" s="117">
        <v>56308753</v>
      </c>
      <c r="AZ151" s="117">
        <v>49545956</v>
      </c>
      <c r="BA151" s="117">
        <v>51298976</v>
      </c>
      <c r="BB151" s="117">
        <v>52299286</v>
      </c>
      <c r="BC151" s="117">
        <v>48310194</v>
      </c>
      <c r="BD151" s="117">
        <v>54999190</v>
      </c>
      <c r="BE151" s="117">
        <v>55242626</v>
      </c>
      <c r="BF151" s="117">
        <v>47761339</v>
      </c>
      <c r="BG151" s="117">
        <v>55659450</v>
      </c>
      <c r="BH151" s="117">
        <v>54552365</v>
      </c>
      <c r="BI151" s="117">
        <v>49486290</v>
      </c>
      <c r="BJ151" s="117">
        <v>55599279</v>
      </c>
      <c r="BK151" s="117">
        <v>54250636</v>
      </c>
      <c r="BL151" s="117">
        <v>49872200</v>
      </c>
      <c r="BM151" s="117">
        <v>56514688</v>
      </c>
      <c r="BN151" s="117">
        <v>53283599</v>
      </c>
      <c r="BO151" s="117">
        <v>49606933</v>
      </c>
      <c r="BP151" s="117">
        <v>57350232</v>
      </c>
      <c r="BQ151" s="117">
        <v>56363390</v>
      </c>
      <c r="BR151" s="117">
        <v>51034675</v>
      </c>
      <c r="BS151" s="117">
        <v>54502326</v>
      </c>
      <c r="BT151" s="117">
        <v>52162557</v>
      </c>
      <c r="BU151" s="117">
        <v>54631691</v>
      </c>
      <c r="BV151" s="117">
        <v>54163102</v>
      </c>
      <c r="BW151" s="117">
        <v>53274973</v>
      </c>
      <c r="BX151" s="117">
        <v>54078605</v>
      </c>
      <c r="BY151" s="117">
        <v>53901125</v>
      </c>
      <c r="BZ151" s="117">
        <v>51059128</v>
      </c>
      <c r="CA151" s="117">
        <v>56373242</v>
      </c>
      <c r="CB151" s="117">
        <v>53702414</v>
      </c>
      <c r="CC151" s="117">
        <v>51641720</v>
      </c>
      <c r="CD151" s="117">
        <v>54283291</v>
      </c>
      <c r="CE151" s="117">
        <v>53598641</v>
      </c>
      <c r="CF151" s="117">
        <v>52028439</v>
      </c>
      <c r="CG151" s="117">
        <v>54458775</v>
      </c>
      <c r="CH151" s="117">
        <v>52386356</v>
      </c>
      <c r="CI151" s="117">
        <v>58397398</v>
      </c>
      <c r="CJ151" s="117">
        <v>47607417</v>
      </c>
      <c r="CK151" s="117">
        <v>55891396</v>
      </c>
      <c r="CL151" s="117">
        <v>48031127</v>
      </c>
      <c r="CM151" s="117">
        <v>56727122</v>
      </c>
      <c r="CN151" s="117">
        <v>53984045</v>
      </c>
      <c r="CO151" s="117">
        <v>54361619</v>
      </c>
      <c r="CP151" s="117">
        <v>50673838</v>
      </c>
      <c r="CQ151" s="117">
        <v>50574966</v>
      </c>
      <c r="CR151" s="117">
        <v>57448750</v>
      </c>
      <c r="CS151" s="117">
        <v>52033342</v>
      </c>
      <c r="CT151" s="117">
        <v>49661387</v>
      </c>
      <c r="CU151" s="117">
        <v>57955801</v>
      </c>
      <c r="CV151" s="117">
        <v>50326026</v>
      </c>
      <c r="CW151" s="117">
        <v>51652982</v>
      </c>
      <c r="CX151" s="117">
        <v>53283322</v>
      </c>
      <c r="CY151" s="117">
        <v>52836544</v>
      </c>
      <c r="CZ151" s="117">
        <v>51692582</v>
      </c>
      <c r="DA151" s="117">
        <v>55698159</v>
      </c>
      <c r="DB151" s="117">
        <v>51178890</v>
      </c>
      <c r="DC151" s="117">
        <v>48957981</v>
      </c>
      <c r="DD151" s="117">
        <v>57733223</v>
      </c>
      <c r="DE151" s="117">
        <v>52362372</v>
      </c>
      <c r="DF151" s="117">
        <v>54795820</v>
      </c>
      <c r="DG151" s="117">
        <v>53256959</v>
      </c>
      <c r="DH151" s="117">
        <v>48090593</v>
      </c>
      <c r="DI151" s="117">
        <v>49978295</v>
      </c>
      <c r="DJ151" s="117">
        <v>54714259</v>
      </c>
      <c r="DK151" s="117">
        <v>50076398</v>
      </c>
      <c r="DL151" s="117">
        <v>50893386</v>
      </c>
      <c r="DM151" s="117">
        <v>57585457</v>
      </c>
      <c r="DN151" s="117">
        <v>47118305</v>
      </c>
      <c r="DO151" s="117">
        <v>53905920</v>
      </c>
      <c r="DP151" s="117">
        <v>54294679</v>
      </c>
      <c r="DQ151" s="117">
        <v>48895580</v>
      </c>
      <c r="DR151" s="117">
        <v>55443646</v>
      </c>
      <c r="DS151" s="117">
        <v>52495094</v>
      </c>
      <c r="DT151" s="117">
        <v>47336613</v>
      </c>
      <c r="DU151" s="117">
        <v>40663361</v>
      </c>
      <c r="DV151" s="117">
        <v>40663361</v>
      </c>
      <c r="DW151" s="117">
        <v>42182064</v>
      </c>
      <c r="DX151" s="117">
        <v>56742208</v>
      </c>
      <c r="DY151" s="117">
        <v>53778739</v>
      </c>
      <c r="DZ151" s="117">
        <v>50092294</v>
      </c>
      <c r="EA151" s="117">
        <v>53393759</v>
      </c>
      <c r="EB151" s="117">
        <v>52011125</v>
      </c>
      <c r="EC151" s="117">
        <v>56392458</v>
      </c>
      <c r="ED151" s="117">
        <v>56025250</v>
      </c>
      <c r="EE151" s="117">
        <v>50213202</v>
      </c>
      <c r="EF151" s="117">
        <v>49019032</v>
      </c>
      <c r="EG151" s="117">
        <v>56569737</v>
      </c>
      <c r="EH151" s="117">
        <v>52161915</v>
      </c>
      <c r="EI151" s="117">
        <v>51621281</v>
      </c>
      <c r="EJ151" s="117">
        <v>53401628</v>
      </c>
      <c r="EK151" s="117">
        <v>50260825</v>
      </c>
      <c r="EL151" s="117">
        <v>50695758</v>
      </c>
      <c r="EM151" s="117">
        <v>51054072</v>
      </c>
      <c r="EN151" s="117">
        <v>50006451</v>
      </c>
      <c r="EO151" s="117">
        <v>52672775</v>
      </c>
      <c r="EP151" s="117">
        <v>52976566</v>
      </c>
      <c r="EQ151" s="117">
        <v>52886847</v>
      </c>
      <c r="ER151" s="117">
        <v>47295084</v>
      </c>
      <c r="ES151" s="117">
        <v>52308133</v>
      </c>
      <c r="ET151" s="117">
        <v>46510733</v>
      </c>
      <c r="EU151" s="117">
        <v>52782142</v>
      </c>
      <c r="EV151" s="117">
        <v>52272480</v>
      </c>
      <c r="EW151" s="117">
        <v>48573557</v>
      </c>
      <c r="EX151" s="117">
        <v>52062260</v>
      </c>
      <c r="EY151" s="117">
        <v>50120350</v>
      </c>
      <c r="EZ151" s="117">
        <v>51811704</v>
      </c>
      <c r="FA151" s="117">
        <v>49988971</v>
      </c>
      <c r="FB151" s="117">
        <v>50684987</v>
      </c>
      <c r="FC151" s="117">
        <v>53497217</v>
      </c>
      <c r="FD151" s="117">
        <v>45420128</v>
      </c>
      <c r="FE151" s="117">
        <v>50867043</v>
      </c>
      <c r="FF151" s="117">
        <v>44394989</v>
      </c>
      <c r="FG151" s="117">
        <v>49864316</v>
      </c>
      <c r="FH151" s="117">
        <v>52280299</v>
      </c>
      <c r="FI151" s="117">
        <v>49950506</v>
      </c>
      <c r="FJ151" s="117">
        <v>45802717</v>
      </c>
      <c r="FK151" s="117">
        <v>46286489</v>
      </c>
      <c r="FL151" s="117">
        <v>52246315</v>
      </c>
      <c r="FM151" s="117">
        <v>48419187</v>
      </c>
      <c r="FN151" s="117">
        <v>51292843</v>
      </c>
      <c r="FO151" s="117">
        <v>49334007.5</v>
      </c>
      <c r="FP151" s="117">
        <v>47277472.289999999</v>
      </c>
      <c r="FQ151" s="117">
        <v>45140508.410000004</v>
      </c>
      <c r="FR151" s="117">
        <v>52042413.260000005</v>
      </c>
      <c r="FS151" s="117">
        <v>47218511.320000008</v>
      </c>
      <c r="FT151" s="117">
        <v>45135245.25</v>
      </c>
      <c r="FU151" s="117">
        <v>52105737.380000003</v>
      </c>
      <c r="FV151" s="117">
        <v>44494540.020000003</v>
      </c>
      <c r="FW151" s="117">
        <v>48147521.130000003</v>
      </c>
      <c r="FX151" s="117">
        <v>50310640.75999999</v>
      </c>
      <c r="FY151" s="117">
        <v>45876485.859999999</v>
      </c>
      <c r="FZ151" s="117">
        <v>52184696.369999997</v>
      </c>
      <c r="GA151" s="117">
        <v>48738338.140000001</v>
      </c>
      <c r="GB151" s="117">
        <v>44361421.759999998</v>
      </c>
      <c r="GC151" s="117">
        <v>46123775.780000001</v>
      </c>
      <c r="GD151" s="117">
        <v>47359100.75999999</v>
      </c>
      <c r="GE151" s="117">
        <v>45236695.030000009</v>
      </c>
      <c r="GF151" s="117">
        <v>48915349.170000002</v>
      </c>
      <c r="GG151" s="117">
        <v>49391293.969999999</v>
      </c>
      <c r="GH151" s="117">
        <v>42839425.979999989</v>
      </c>
      <c r="GI151" s="117">
        <v>47776114.570000008</v>
      </c>
      <c r="GJ151" s="117">
        <v>49508901</v>
      </c>
      <c r="GK151" s="117">
        <v>43107687.390000001</v>
      </c>
      <c r="GL151" s="117">
        <v>52466043</v>
      </c>
      <c r="GM151" s="117">
        <v>44094911.059999995</v>
      </c>
      <c r="GN151" s="117">
        <v>42748359.24000001</v>
      </c>
      <c r="GO151" s="117">
        <v>48259173.280000001</v>
      </c>
      <c r="GP151" s="117">
        <v>46039727.379999995</v>
      </c>
      <c r="GQ151" s="117">
        <v>41414690.669999994</v>
      </c>
      <c r="GR151" s="117">
        <v>49063507.390000008</v>
      </c>
      <c r="GS151" s="117">
        <v>48337874.020000003</v>
      </c>
    </row>
    <row r="152" spans="1:201" s="130" customFormat="1" x14ac:dyDescent="0.3">
      <c r="A152" s="132"/>
      <c r="B152" s="128" t="s">
        <v>60</v>
      </c>
      <c r="C152" s="151"/>
      <c r="D152" s="151"/>
      <c r="E152" s="151"/>
      <c r="F152" s="151"/>
      <c r="G152" s="151"/>
      <c r="H152" s="151"/>
      <c r="I152" s="151"/>
      <c r="J152" s="151"/>
      <c r="K152" s="151"/>
      <c r="L152" s="151"/>
      <c r="M152" s="151"/>
      <c r="N152" s="151"/>
      <c r="O152" s="151"/>
      <c r="P152" s="151"/>
      <c r="Q152" s="151"/>
      <c r="R152" s="151"/>
      <c r="S152" s="151"/>
      <c r="T152" s="151"/>
      <c r="U152" s="151"/>
      <c r="V152" s="151"/>
      <c r="W152" s="151"/>
      <c r="X152" s="151"/>
      <c r="Y152" s="151"/>
      <c r="Z152" s="151"/>
      <c r="AA152" s="151"/>
      <c r="AB152" s="151"/>
      <c r="AC152" s="151"/>
      <c r="AD152" s="151"/>
      <c r="AE152" s="151"/>
      <c r="AF152" s="151"/>
      <c r="AG152" s="151"/>
      <c r="AH152" s="151"/>
      <c r="AI152" s="151"/>
      <c r="AJ152" s="151"/>
      <c r="AK152" s="151"/>
      <c r="AL152" s="151"/>
      <c r="AM152" s="151"/>
      <c r="AN152" s="151"/>
      <c r="AO152" s="151"/>
      <c r="AP152" s="151"/>
      <c r="AQ152" s="151"/>
      <c r="AR152" s="151"/>
      <c r="AS152" s="151"/>
      <c r="AT152" s="151"/>
      <c r="AU152" s="151"/>
      <c r="AV152" s="151"/>
      <c r="AW152" s="151"/>
      <c r="AX152" s="151"/>
      <c r="AY152" s="151"/>
      <c r="AZ152" s="151"/>
      <c r="BA152" s="151"/>
      <c r="BB152" s="151"/>
      <c r="BC152" s="151"/>
      <c r="BD152" s="151"/>
      <c r="BE152" s="151"/>
      <c r="BF152" s="151"/>
      <c r="BG152" s="151"/>
      <c r="BH152" s="151"/>
      <c r="BI152" s="151"/>
      <c r="BJ152" s="151"/>
      <c r="BK152" s="151"/>
      <c r="BL152" s="151"/>
      <c r="BM152" s="151"/>
      <c r="BN152" s="151"/>
      <c r="BO152" s="151"/>
      <c r="BP152" s="151"/>
      <c r="BQ152" s="151"/>
      <c r="BR152" s="151"/>
      <c r="BS152" s="151"/>
      <c r="BT152" s="151"/>
      <c r="BU152" s="151"/>
      <c r="BV152" s="151"/>
      <c r="BW152" s="151"/>
      <c r="BX152" s="151"/>
      <c r="BY152" s="151"/>
      <c r="BZ152" s="151"/>
      <c r="CA152" s="151"/>
      <c r="CB152" s="151"/>
      <c r="CC152" s="151"/>
      <c r="CD152" s="151"/>
      <c r="CE152" s="151"/>
      <c r="CF152" s="151"/>
      <c r="CG152" s="151"/>
      <c r="CH152" s="151"/>
      <c r="CI152" s="151"/>
      <c r="CJ152" s="151"/>
      <c r="CK152" s="151"/>
      <c r="CL152" s="151"/>
      <c r="CM152" s="151"/>
      <c r="CN152" s="151"/>
      <c r="CO152" s="151"/>
      <c r="CP152" s="151"/>
      <c r="CQ152" s="151"/>
      <c r="CR152" s="151"/>
      <c r="CS152" s="151"/>
      <c r="CT152" s="151"/>
      <c r="CU152" s="151"/>
      <c r="CV152" s="151"/>
      <c r="CW152" s="151"/>
      <c r="CX152" s="151"/>
      <c r="CY152" s="151"/>
      <c r="CZ152" s="151"/>
      <c r="DA152" s="151"/>
      <c r="DB152" s="151"/>
      <c r="DC152" s="151"/>
      <c r="DD152" s="151"/>
      <c r="DE152" s="151"/>
      <c r="DF152" s="151"/>
      <c r="DG152" s="151"/>
      <c r="DH152" s="151"/>
      <c r="DI152" s="151"/>
      <c r="DJ152" s="151"/>
      <c r="DK152" s="151"/>
      <c r="DL152" s="151"/>
      <c r="DM152" s="151"/>
      <c r="DN152" s="151"/>
      <c r="DO152" s="151"/>
      <c r="DP152" s="151"/>
      <c r="DQ152" s="151"/>
      <c r="DR152" s="151"/>
      <c r="DS152" s="151"/>
      <c r="DT152" s="151"/>
      <c r="DU152" s="151"/>
      <c r="DV152" s="151"/>
      <c r="DW152" s="151"/>
      <c r="DX152" s="151"/>
      <c r="DY152" s="151"/>
      <c r="DZ152" s="151"/>
      <c r="EA152" s="151"/>
      <c r="EB152" s="151"/>
      <c r="EC152" s="151"/>
      <c r="ED152" s="151"/>
      <c r="EE152" s="151"/>
      <c r="EF152" s="151"/>
      <c r="EG152" s="151"/>
      <c r="EH152" s="151"/>
      <c r="EI152" s="151"/>
      <c r="EJ152" s="151"/>
      <c r="EK152" s="151"/>
      <c r="EL152" s="151"/>
      <c r="EM152" s="151"/>
      <c r="EN152" s="151"/>
      <c r="EO152" s="151"/>
      <c r="EP152" s="151"/>
      <c r="EQ152" s="151"/>
      <c r="ER152" s="151"/>
      <c r="ES152" s="151"/>
      <c r="ET152" s="151"/>
      <c r="EU152" s="151"/>
      <c r="EV152" s="151"/>
      <c r="EW152" s="151"/>
      <c r="EX152" s="151"/>
      <c r="EY152" s="151"/>
      <c r="EZ152" s="151"/>
      <c r="FA152" s="151"/>
      <c r="FB152" s="151"/>
      <c r="FC152" s="151"/>
      <c r="FD152" s="151"/>
      <c r="FE152" s="151"/>
      <c r="FF152" s="151"/>
      <c r="FG152" s="151"/>
      <c r="FH152" s="151"/>
      <c r="FI152" s="151"/>
      <c r="FJ152" s="151"/>
      <c r="FK152" s="151"/>
      <c r="FL152" s="151"/>
      <c r="FM152" s="151"/>
      <c r="FN152" s="151"/>
      <c r="FO152" s="151"/>
      <c r="FP152" s="151"/>
      <c r="FQ152" s="151"/>
      <c r="FR152" s="151"/>
      <c r="FS152" s="151"/>
      <c r="FT152" s="151"/>
      <c r="FU152" s="151"/>
      <c r="FV152" s="151"/>
      <c r="FW152" s="151"/>
      <c r="FX152" s="151"/>
      <c r="FY152" s="151"/>
      <c r="FZ152" s="151"/>
      <c r="GA152" s="151"/>
      <c r="GB152" s="151"/>
      <c r="GC152" s="151"/>
      <c r="GD152" s="151"/>
      <c r="GE152" s="151"/>
      <c r="GF152" s="151"/>
      <c r="GG152" s="151"/>
      <c r="GH152" s="151"/>
      <c r="GI152" s="151"/>
      <c r="GJ152" s="151"/>
      <c r="GK152" s="151"/>
      <c r="GL152" s="151"/>
      <c r="GM152" s="151"/>
      <c r="GN152" s="151"/>
      <c r="GO152" s="151"/>
      <c r="GP152" s="151"/>
      <c r="GQ152" s="151"/>
      <c r="GR152" s="151"/>
      <c r="GS152" s="151"/>
    </row>
    <row r="153" spans="1:201" s="130" customFormat="1" x14ac:dyDescent="0.3">
      <c r="A153" s="132"/>
      <c r="B153" s="113" t="s">
        <v>97</v>
      </c>
      <c r="C153" s="131">
        <v>493975</v>
      </c>
      <c r="D153" s="131">
        <v>469288</v>
      </c>
      <c r="E153" s="131">
        <v>542404</v>
      </c>
      <c r="F153" s="131">
        <v>502001</v>
      </c>
      <c r="G153" s="131">
        <v>518372</v>
      </c>
      <c r="H153" s="131">
        <v>582529</v>
      </c>
      <c r="I153" s="131">
        <v>503399</v>
      </c>
      <c r="J153" s="131">
        <v>514840</v>
      </c>
      <c r="K153" s="131">
        <v>538134</v>
      </c>
      <c r="L153" s="131">
        <v>499960</v>
      </c>
      <c r="M153" s="131">
        <v>519871</v>
      </c>
      <c r="N153" s="131">
        <v>573216</v>
      </c>
      <c r="O153" s="131">
        <v>545427</v>
      </c>
      <c r="P153" s="131">
        <v>527928</v>
      </c>
      <c r="Q153" s="131">
        <v>555177</v>
      </c>
      <c r="R153" s="131">
        <v>500811</v>
      </c>
      <c r="S153" s="131">
        <v>551038</v>
      </c>
      <c r="T153" s="131">
        <v>528409</v>
      </c>
      <c r="U153" s="131">
        <v>555897</v>
      </c>
      <c r="V153" s="131">
        <v>532524</v>
      </c>
      <c r="W153" s="131">
        <v>564486</v>
      </c>
      <c r="X153" s="131">
        <v>511504</v>
      </c>
      <c r="Y153" s="131">
        <v>556539</v>
      </c>
      <c r="Z153" s="131">
        <v>566913</v>
      </c>
      <c r="AA153" s="131">
        <v>540050</v>
      </c>
      <c r="AB153" s="131">
        <v>501063</v>
      </c>
      <c r="AC153" s="131">
        <v>533280</v>
      </c>
      <c r="AD153" s="131">
        <v>489943</v>
      </c>
      <c r="AE153" s="131">
        <v>528055</v>
      </c>
      <c r="AF153" s="131">
        <v>522079</v>
      </c>
      <c r="AG153" s="131">
        <v>555882</v>
      </c>
      <c r="AH153" s="131">
        <v>531706</v>
      </c>
      <c r="AI153" s="131">
        <v>528275</v>
      </c>
      <c r="AJ153" s="131">
        <v>536034</v>
      </c>
      <c r="AK153" s="131">
        <v>526660</v>
      </c>
      <c r="AL153" s="131">
        <v>551599</v>
      </c>
      <c r="AM153" s="131">
        <v>535671</v>
      </c>
      <c r="AN153" s="131">
        <v>524957</v>
      </c>
      <c r="AO153" s="131">
        <v>515511</v>
      </c>
      <c r="AP153" s="131">
        <v>506228</v>
      </c>
      <c r="AQ153" s="131">
        <v>503800</v>
      </c>
      <c r="AR153" s="131">
        <v>546738</v>
      </c>
      <c r="AS153" s="131">
        <v>545515</v>
      </c>
      <c r="AT153" s="131">
        <v>463313</v>
      </c>
      <c r="AU153" s="131">
        <v>559177</v>
      </c>
      <c r="AV153" s="131">
        <v>574195</v>
      </c>
      <c r="AW153" s="131">
        <v>496032</v>
      </c>
      <c r="AX153" s="131">
        <v>561721</v>
      </c>
      <c r="AY153" s="131">
        <v>569121</v>
      </c>
      <c r="AZ153" s="131">
        <v>503677</v>
      </c>
      <c r="BA153" s="131">
        <v>536046</v>
      </c>
      <c r="BB153" s="131">
        <v>537333</v>
      </c>
      <c r="BC153" s="131">
        <v>502314</v>
      </c>
      <c r="BD153" s="131">
        <v>558479</v>
      </c>
      <c r="BE153" s="131">
        <v>593158</v>
      </c>
      <c r="BF153" s="131">
        <v>487545</v>
      </c>
      <c r="BG153" s="131">
        <v>597228</v>
      </c>
      <c r="BH153" s="131">
        <v>608693</v>
      </c>
      <c r="BI153" s="131">
        <v>501171</v>
      </c>
      <c r="BJ153" s="131">
        <v>584853</v>
      </c>
      <c r="BK153" s="131">
        <v>565777</v>
      </c>
      <c r="BL153" s="131">
        <v>517573</v>
      </c>
      <c r="BM153" s="131">
        <v>527022</v>
      </c>
      <c r="BN153" s="131">
        <v>519019</v>
      </c>
      <c r="BO153" s="131">
        <v>486456</v>
      </c>
      <c r="BP153" s="131">
        <v>628449</v>
      </c>
      <c r="BQ153" s="131">
        <v>572555</v>
      </c>
      <c r="BR153" s="131">
        <v>535594</v>
      </c>
      <c r="BS153" s="131">
        <v>607726</v>
      </c>
      <c r="BT153" s="131">
        <v>518258</v>
      </c>
      <c r="BU153" s="131">
        <v>563219</v>
      </c>
      <c r="BV153" s="131">
        <v>611880</v>
      </c>
      <c r="BW153" s="131">
        <v>575781</v>
      </c>
      <c r="BX153" s="131">
        <v>518053</v>
      </c>
      <c r="BY153" s="131">
        <v>498301</v>
      </c>
      <c r="BZ153" s="131">
        <v>562015</v>
      </c>
      <c r="CA153" s="131">
        <v>506688</v>
      </c>
      <c r="CB153" s="131">
        <v>584279</v>
      </c>
      <c r="CC153" s="131">
        <v>518073</v>
      </c>
      <c r="CD153" s="131">
        <v>530249</v>
      </c>
      <c r="CE153" s="131">
        <v>568459</v>
      </c>
      <c r="CF153" s="131">
        <v>528991</v>
      </c>
      <c r="CG153" s="131">
        <v>546010</v>
      </c>
      <c r="CH153" s="131">
        <v>551534</v>
      </c>
      <c r="CI153" s="131">
        <v>569568</v>
      </c>
      <c r="CJ153" s="131">
        <v>435069</v>
      </c>
      <c r="CK153" s="131">
        <v>563704</v>
      </c>
      <c r="CL153" s="131">
        <v>467355</v>
      </c>
      <c r="CM153" s="131">
        <v>539491</v>
      </c>
      <c r="CN153" s="131">
        <v>598205</v>
      </c>
      <c r="CO153" s="131">
        <v>482729</v>
      </c>
      <c r="CP153" s="131">
        <v>563398</v>
      </c>
      <c r="CQ153" s="131">
        <v>517055</v>
      </c>
      <c r="CR153" s="131">
        <v>541069</v>
      </c>
      <c r="CS153" s="131">
        <v>505173</v>
      </c>
      <c r="CT153" s="131">
        <v>522780</v>
      </c>
      <c r="CU153" s="131">
        <v>568549</v>
      </c>
      <c r="CV153" s="131">
        <v>497632</v>
      </c>
      <c r="CW153" s="131">
        <v>507558</v>
      </c>
      <c r="CX153" s="131">
        <v>498135</v>
      </c>
      <c r="CY153" s="131">
        <v>500413</v>
      </c>
      <c r="CZ153" s="131">
        <v>581742</v>
      </c>
      <c r="DA153" s="131">
        <v>525214</v>
      </c>
      <c r="DB153" s="131">
        <v>498839</v>
      </c>
      <c r="DC153" s="131">
        <v>521724</v>
      </c>
      <c r="DD153" s="131">
        <v>586958</v>
      </c>
      <c r="DE153" s="131">
        <v>565633</v>
      </c>
      <c r="DF153" s="131">
        <v>521648</v>
      </c>
      <c r="DG153" s="131">
        <v>518036</v>
      </c>
      <c r="DH153" s="131">
        <v>463353</v>
      </c>
      <c r="DI153" s="131">
        <v>501972</v>
      </c>
      <c r="DJ153" s="131">
        <v>537840</v>
      </c>
      <c r="DK153" s="131">
        <v>509072</v>
      </c>
      <c r="DL153" s="131">
        <v>544545</v>
      </c>
      <c r="DM153" s="131">
        <v>537202</v>
      </c>
      <c r="DN153" s="131">
        <v>476868</v>
      </c>
      <c r="DO153" s="131">
        <v>527119</v>
      </c>
      <c r="DP153" s="131">
        <v>520261</v>
      </c>
      <c r="DQ153" s="131">
        <v>474636</v>
      </c>
      <c r="DR153" s="131">
        <v>560910</v>
      </c>
      <c r="DS153" s="131">
        <v>515089</v>
      </c>
      <c r="DT153" s="131">
        <v>428436</v>
      </c>
      <c r="DU153" s="131">
        <v>377010</v>
      </c>
      <c r="DV153" s="131">
        <v>377010</v>
      </c>
      <c r="DW153" s="131">
        <v>328042</v>
      </c>
      <c r="DX153" s="131">
        <v>414383</v>
      </c>
      <c r="DY153" s="131">
        <v>376158</v>
      </c>
      <c r="DZ153" s="131">
        <v>350087</v>
      </c>
      <c r="EA153" s="131">
        <v>335907</v>
      </c>
      <c r="EB153" s="131">
        <v>335880</v>
      </c>
      <c r="EC153" s="131">
        <v>313365</v>
      </c>
      <c r="ED153" s="131">
        <v>390508</v>
      </c>
      <c r="EE153" s="131">
        <v>324336</v>
      </c>
      <c r="EF153" s="131">
        <v>295190</v>
      </c>
      <c r="EG153" s="131">
        <v>342261</v>
      </c>
      <c r="EH153" s="131">
        <v>320340</v>
      </c>
      <c r="EI153" s="131">
        <v>283373</v>
      </c>
      <c r="EJ153" s="131">
        <v>351519</v>
      </c>
      <c r="EK153" s="131">
        <v>279010</v>
      </c>
      <c r="EL153" s="131">
        <v>257470</v>
      </c>
      <c r="EM153" s="131">
        <v>328809</v>
      </c>
      <c r="EN153" s="131">
        <v>291105</v>
      </c>
      <c r="EO153" s="131">
        <v>290091</v>
      </c>
      <c r="EP153" s="131">
        <v>335290</v>
      </c>
      <c r="EQ153" s="131">
        <v>266469</v>
      </c>
      <c r="ER153" s="131">
        <v>267535</v>
      </c>
      <c r="ES153" s="131">
        <v>277767</v>
      </c>
      <c r="ET153" s="131">
        <v>227421</v>
      </c>
      <c r="EU153" s="131">
        <v>247122</v>
      </c>
      <c r="EV153" s="131">
        <v>290226</v>
      </c>
      <c r="EW153" s="131">
        <v>232462</v>
      </c>
      <c r="EX153" s="131">
        <v>256192</v>
      </c>
      <c r="EY153" s="131">
        <v>266894</v>
      </c>
      <c r="EZ153" s="131">
        <v>163533</v>
      </c>
      <c r="FA153" s="131">
        <v>139898</v>
      </c>
      <c r="FB153" s="131">
        <v>173222</v>
      </c>
      <c r="FC153" s="131">
        <v>148586</v>
      </c>
      <c r="FD153" s="131">
        <v>135004</v>
      </c>
      <c r="FE153" s="131">
        <v>137965</v>
      </c>
      <c r="FF153" s="131">
        <v>121959</v>
      </c>
      <c r="FG153" s="131">
        <v>117376</v>
      </c>
      <c r="FH153" s="131">
        <v>161337</v>
      </c>
      <c r="FI153" s="131">
        <v>111019</v>
      </c>
      <c r="FJ153" s="131">
        <v>113932</v>
      </c>
      <c r="FK153" s="131">
        <v>142971</v>
      </c>
      <c r="FL153" s="131">
        <v>107790</v>
      </c>
      <c r="FM153" s="131">
        <v>45221</v>
      </c>
      <c r="FN153" s="131">
        <v>27940</v>
      </c>
      <c r="FO153" s="131">
        <v>18252.27</v>
      </c>
      <c r="FP153" s="131">
        <v>3695.9</v>
      </c>
      <c r="FQ153" s="131">
        <v>2566.15</v>
      </c>
      <c r="FR153" s="131">
        <v>689.55</v>
      </c>
      <c r="FS153" s="131">
        <v>-183.54</v>
      </c>
      <c r="FT153" s="131">
        <v>138.99</v>
      </c>
      <c r="FU153" s="131">
        <v>-356.77</v>
      </c>
      <c r="FV153" s="131">
        <v>42.93</v>
      </c>
      <c r="FW153" s="131">
        <v>310.60000000000002</v>
      </c>
      <c r="FX153" s="131">
        <v>337.69</v>
      </c>
      <c r="FY153" s="131">
        <v>11.97</v>
      </c>
      <c r="FZ153" s="131">
        <v>-7.95</v>
      </c>
      <c r="GA153" s="131">
        <v>0</v>
      </c>
      <c r="GB153" s="131">
        <v>42.4</v>
      </c>
      <c r="GC153" s="131">
        <v>-358.85</v>
      </c>
      <c r="GD153" s="131">
        <v>140.71</v>
      </c>
      <c r="GE153" s="131">
        <v>473.73</v>
      </c>
      <c r="GF153" s="131">
        <v>569.79</v>
      </c>
      <c r="GG153" s="131">
        <v>245.25</v>
      </c>
      <c r="GH153" s="131">
        <v>173.04</v>
      </c>
      <c r="GI153" s="131">
        <v>0</v>
      </c>
      <c r="GJ153" s="131">
        <v>128.30000000000001</v>
      </c>
      <c r="GK153" s="131">
        <v>118.21</v>
      </c>
      <c r="GL153" s="131">
        <v>56.49</v>
      </c>
      <c r="GM153" s="131">
        <v>32.35</v>
      </c>
      <c r="GN153" s="131">
        <v>0</v>
      </c>
      <c r="GO153" s="131">
        <v>0</v>
      </c>
      <c r="GP153" s="131">
        <v>177.81</v>
      </c>
      <c r="GQ153" s="131">
        <v>386.55</v>
      </c>
      <c r="GR153" s="131">
        <v>232.26</v>
      </c>
      <c r="GS153" s="131">
        <v>0</v>
      </c>
    </row>
    <row r="154" spans="1:201" s="130" customFormat="1" x14ac:dyDescent="0.3">
      <c r="A154" s="132"/>
      <c r="B154" s="113" t="s">
        <v>1620</v>
      </c>
      <c r="C154" s="131">
        <v>543906</v>
      </c>
      <c r="D154" s="131">
        <v>521643</v>
      </c>
      <c r="E154" s="131">
        <v>562184</v>
      </c>
      <c r="F154" s="131">
        <v>502223</v>
      </c>
      <c r="G154" s="131">
        <v>504207</v>
      </c>
      <c r="H154" s="131">
        <v>592713</v>
      </c>
      <c r="I154" s="131">
        <v>544627</v>
      </c>
      <c r="J154" s="131">
        <v>535679</v>
      </c>
      <c r="K154" s="131">
        <v>543866</v>
      </c>
      <c r="L154" s="131">
        <v>501060</v>
      </c>
      <c r="M154" s="131">
        <v>559165</v>
      </c>
      <c r="N154" s="131">
        <v>585977</v>
      </c>
      <c r="O154" s="131">
        <v>564460</v>
      </c>
      <c r="P154" s="131">
        <v>515333</v>
      </c>
      <c r="Q154" s="131">
        <v>525801</v>
      </c>
      <c r="R154" s="131">
        <v>498610</v>
      </c>
      <c r="S154" s="131">
        <v>565054</v>
      </c>
      <c r="T154" s="131">
        <v>519435</v>
      </c>
      <c r="U154" s="131">
        <v>536453</v>
      </c>
      <c r="V154" s="131">
        <v>533895</v>
      </c>
      <c r="W154" s="131">
        <v>545532</v>
      </c>
      <c r="X154" s="131">
        <v>491620</v>
      </c>
      <c r="Y154" s="131">
        <v>546855</v>
      </c>
      <c r="Z154" s="131">
        <v>537740</v>
      </c>
      <c r="AA154" s="131">
        <v>522440</v>
      </c>
      <c r="AB154" s="131">
        <v>481344</v>
      </c>
      <c r="AC154" s="131">
        <v>480870</v>
      </c>
      <c r="AD154" s="131">
        <v>458833</v>
      </c>
      <c r="AE154" s="131">
        <v>488749</v>
      </c>
      <c r="AF154" s="131">
        <v>483242</v>
      </c>
      <c r="AG154" s="131">
        <v>511316</v>
      </c>
      <c r="AH154" s="131">
        <v>478550</v>
      </c>
      <c r="AI154" s="131">
        <v>489056</v>
      </c>
      <c r="AJ154" s="131">
        <v>511856</v>
      </c>
      <c r="AK154" s="131">
        <v>503715</v>
      </c>
      <c r="AL154" s="131">
        <v>500960</v>
      </c>
      <c r="AM154" s="131">
        <v>516285</v>
      </c>
      <c r="AN154" s="131">
        <v>459201</v>
      </c>
      <c r="AO154" s="131">
        <v>438605</v>
      </c>
      <c r="AP154" s="131">
        <v>455094</v>
      </c>
      <c r="AQ154" s="131">
        <v>462072</v>
      </c>
      <c r="AR154" s="131">
        <v>492959</v>
      </c>
      <c r="AS154" s="131">
        <v>515763</v>
      </c>
      <c r="AT154" s="131">
        <v>426362</v>
      </c>
      <c r="AU154" s="131">
        <v>513546</v>
      </c>
      <c r="AV154" s="131">
        <v>491342</v>
      </c>
      <c r="AW154" s="131">
        <v>439549</v>
      </c>
      <c r="AX154" s="131">
        <v>522448</v>
      </c>
      <c r="AY154" s="131">
        <v>504649</v>
      </c>
      <c r="AZ154" s="131">
        <v>459275</v>
      </c>
      <c r="BA154" s="131">
        <v>453385</v>
      </c>
      <c r="BB154" s="131">
        <v>449119</v>
      </c>
      <c r="BC154" s="131">
        <v>434194</v>
      </c>
      <c r="BD154" s="131">
        <v>477999</v>
      </c>
      <c r="BE154" s="131">
        <v>490472</v>
      </c>
      <c r="BF154" s="131">
        <v>422480</v>
      </c>
      <c r="BG154" s="131">
        <v>484059</v>
      </c>
      <c r="BH154" s="131">
        <v>506805</v>
      </c>
      <c r="BI154" s="131">
        <v>432758</v>
      </c>
      <c r="BJ154" s="131">
        <v>526805</v>
      </c>
      <c r="BK154" s="131">
        <v>505756</v>
      </c>
      <c r="BL154" s="131">
        <v>435747</v>
      </c>
      <c r="BM154" s="131">
        <v>481969</v>
      </c>
      <c r="BN154" s="131">
        <v>455904</v>
      </c>
      <c r="BO154" s="131">
        <v>438363</v>
      </c>
      <c r="BP154" s="131">
        <v>546943</v>
      </c>
      <c r="BQ154" s="131">
        <v>491677</v>
      </c>
      <c r="BR154" s="131">
        <v>447269</v>
      </c>
      <c r="BS154" s="131">
        <v>496621</v>
      </c>
      <c r="BT154" s="131">
        <v>445222</v>
      </c>
      <c r="BU154" s="131">
        <v>487338</v>
      </c>
      <c r="BV154" s="131">
        <v>534200</v>
      </c>
      <c r="BW154" s="131">
        <v>481553</v>
      </c>
      <c r="BX154" s="131">
        <v>442272</v>
      </c>
      <c r="BY154" s="131">
        <v>468804</v>
      </c>
      <c r="BZ154" s="131">
        <v>466024</v>
      </c>
      <c r="CA154" s="131">
        <v>427962</v>
      </c>
      <c r="CB154" s="131">
        <v>489579</v>
      </c>
      <c r="CC154" s="131">
        <v>429644</v>
      </c>
      <c r="CD154" s="131">
        <v>472801</v>
      </c>
      <c r="CE154" s="131">
        <v>498526</v>
      </c>
      <c r="CF154" s="131">
        <v>447783</v>
      </c>
      <c r="CG154" s="131">
        <v>486488</v>
      </c>
      <c r="CH154" s="131">
        <v>545922</v>
      </c>
      <c r="CI154" s="131">
        <v>465807</v>
      </c>
      <c r="CJ154" s="131">
        <v>384928</v>
      </c>
      <c r="CK154" s="131">
        <v>460084</v>
      </c>
      <c r="CL154" s="131">
        <v>396916</v>
      </c>
      <c r="CM154" s="131">
        <v>460539</v>
      </c>
      <c r="CN154" s="131">
        <v>501668</v>
      </c>
      <c r="CO154" s="131">
        <v>440926</v>
      </c>
      <c r="CP154" s="131">
        <v>468067</v>
      </c>
      <c r="CQ154" s="131">
        <v>437021</v>
      </c>
      <c r="CR154" s="131">
        <v>444909</v>
      </c>
      <c r="CS154" s="131">
        <v>454669</v>
      </c>
      <c r="CT154" s="131">
        <v>447464</v>
      </c>
      <c r="CU154" s="131">
        <v>501193</v>
      </c>
      <c r="CV154" s="131">
        <v>434878</v>
      </c>
      <c r="CW154" s="131">
        <v>414255</v>
      </c>
      <c r="CX154" s="131">
        <v>409031</v>
      </c>
      <c r="CY154" s="131">
        <v>433238</v>
      </c>
      <c r="CZ154" s="131">
        <v>435080</v>
      </c>
      <c r="DA154" s="131">
        <v>433907</v>
      </c>
      <c r="DB154" s="131">
        <v>411413</v>
      </c>
      <c r="DC154" s="131">
        <v>423570</v>
      </c>
      <c r="DD154" s="131">
        <v>456550</v>
      </c>
      <c r="DE154" s="131">
        <v>432272</v>
      </c>
      <c r="DF154" s="131">
        <v>426267</v>
      </c>
      <c r="DG154" s="131">
        <v>441830</v>
      </c>
      <c r="DH154" s="131">
        <v>373819</v>
      </c>
      <c r="DI154" s="131">
        <v>401350</v>
      </c>
      <c r="DJ154" s="131">
        <v>409078</v>
      </c>
      <c r="DK154" s="131">
        <v>366572</v>
      </c>
      <c r="DL154" s="131">
        <v>421498</v>
      </c>
      <c r="DM154" s="131">
        <v>431652</v>
      </c>
      <c r="DN154" s="131">
        <v>337999</v>
      </c>
      <c r="DO154" s="131">
        <v>408022</v>
      </c>
      <c r="DP154" s="131">
        <v>422395</v>
      </c>
      <c r="DQ154" s="131">
        <v>353397</v>
      </c>
      <c r="DR154" s="131">
        <v>411179</v>
      </c>
      <c r="DS154" s="131">
        <v>415318</v>
      </c>
      <c r="DT154" s="131">
        <v>344720</v>
      </c>
      <c r="DU154" s="131">
        <v>341562</v>
      </c>
      <c r="DV154" s="131">
        <v>341562</v>
      </c>
      <c r="DW154" s="131">
        <v>315412</v>
      </c>
      <c r="DX154" s="131">
        <v>443674</v>
      </c>
      <c r="DY154" s="131">
        <v>404329</v>
      </c>
      <c r="DZ154" s="131">
        <v>356532</v>
      </c>
      <c r="EA154" s="131">
        <v>389689</v>
      </c>
      <c r="EB154" s="131">
        <v>386379</v>
      </c>
      <c r="EC154" s="131">
        <v>358310</v>
      </c>
      <c r="ED154" s="131">
        <v>417067</v>
      </c>
      <c r="EE154" s="131">
        <v>402953</v>
      </c>
      <c r="EF154" s="131">
        <v>344148</v>
      </c>
      <c r="EG154" s="131">
        <v>394995</v>
      </c>
      <c r="EH154" s="131">
        <v>339986</v>
      </c>
      <c r="EI154" s="131">
        <v>352313</v>
      </c>
      <c r="EJ154" s="131">
        <v>398276</v>
      </c>
      <c r="EK154" s="131">
        <v>328899</v>
      </c>
      <c r="EL154" s="131">
        <v>316583</v>
      </c>
      <c r="EM154" s="131">
        <v>361477</v>
      </c>
      <c r="EN154" s="131">
        <v>326088</v>
      </c>
      <c r="EO154" s="131">
        <v>366934</v>
      </c>
      <c r="EP154" s="131">
        <v>384380</v>
      </c>
      <c r="EQ154" s="131">
        <v>353025</v>
      </c>
      <c r="ER154" s="131">
        <v>338059</v>
      </c>
      <c r="ES154" s="131">
        <v>345386</v>
      </c>
      <c r="ET154" s="131">
        <v>294396</v>
      </c>
      <c r="EU154" s="131">
        <v>311475</v>
      </c>
      <c r="EV154" s="131">
        <v>335747</v>
      </c>
      <c r="EW154" s="131">
        <v>280007</v>
      </c>
      <c r="EX154" s="131">
        <v>339303</v>
      </c>
      <c r="EY154" s="131">
        <v>316313</v>
      </c>
      <c r="EZ154" s="131">
        <v>293930</v>
      </c>
      <c r="FA154" s="131">
        <v>314493</v>
      </c>
      <c r="FB154" s="131">
        <v>352173</v>
      </c>
      <c r="FC154" s="131">
        <v>296967</v>
      </c>
      <c r="FD154" s="131">
        <v>247802</v>
      </c>
      <c r="FE154" s="131">
        <v>288400</v>
      </c>
      <c r="FF154" s="131">
        <v>234203</v>
      </c>
      <c r="FG154" s="131">
        <v>243316</v>
      </c>
      <c r="FH154" s="131">
        <v>293341</v>
      </c>
      <c r="FI154" s="131">
        <v>240087</v>
      </c>
      <c r="FJ154" s="131">
        <v>237398</v>
      </c>
      <c r="FK154" s="131">
        <v>253522</v>
      </c>
      <c r="FL154" s="131">
        <v>251912</v>
      </c>
      <c r="FM154" s="131">
        <v>241192</v>
      </c>
      <c r="FN154" s="131">
        <v>256242</v>
      </c>
      <c r="FO154" s="131">
        <v>240143.15</v>
      </c>
      <c r="FP154" s="131">
        <v>228215.16</v>
      </c>
      <c r="FQ154" s="131">
        <v>218671.04</v>
      </c>
      <c r="FR154" s="131">
        <v>211261.15</v>
      </c>
      <c r="FS154" s="131">
        <v>214111.54</v>
      </c>
      <c r="FT154" s="131">
        <v>206823.96</v>
      </c>
      <c r="FU154" s="131">
        <v>228504.77</v>
      </c>
      <c r="FV154" s="131">
        <v>180639.03</v>
      </c>
      <c r="FW154" s="131">
        <v>222290.66</v>
      </c>
      <c r="FX154" s="131">
        <v>201521.62</v>
      </c>
      <c r="FY154" s="131">
        <v>183125.49</v>
      </c>
      <c r="FZ154" s="131">
        <v>241666.5</v>
      </c>
      <c r="GA154" s="131">
        <v>200376.68</v>
      </c>
      <c r="GB154" s="131">
        <v>176867.53</v>
      </c>
      <c r="GC154" s="131">
        <v>179071.03</v>
      </c>
      <c r="GD154" s="131">
        <v>194344.81</v>
      </c>
      <c r="GE154" s="131">
        <v>191682.76</v>
      </c>
      <c r="GF154" s="131">
        <v>216908.94</v>
      </c>
      <c r="GG154" s="131">
        <v>182029.99</v>
      </c>
      <c r="GH154" s="131">
        <v>177158.56</v>
      </c>
      <c r="GI154" s="131">
        <v>205170.24</v>
      </c>
      <c r="GJ154" s="131">
        <v>191037.4</v>
      </c>
      <c r="GK154" s="131">
        <v>168345.24</v>
      </c>
      <c r="GL154" s="131">
        <v>220182.84</v>
      </c>
      <c r="GM154" s="131">
        <v>183552.04</v>
      </c>
      <c r="GN154" s="131">
        <v>163171.26999999999</v>
      </c>
      <c r="GO154" s="131">
        <v>170288.6</v>
      </c>
      <c r="GP154" s="131">
        <v>178712.29</v>
      </c>
      <c r="GQ154" s="131">
        <v>157251.26999999999</v>
      </c>
      <c r="GR154" s="131">
        <v>197889.87</v>
      </c>
      <c r="GS154" s="131">
        <v>174007.08</v>
      </c>
    </row>
    <row r="155" spans="1:201" s="130" customFormat="1" x14ac:dyDescent="0.3">
      <c r="A155" s="132"/>
      <c r="B155" s="113" t="s">
        <v>102</v>
      </c>
      <c r="C155" s="131">
        <v>6709</v>
      </c>
      <c r="D155" s="131">
        <v>7355</v>
      </c>
      <c r="E155" s="131">
        <v>5893</v>
      </c>
      <c r="F155" s="131">
        <v>7331</v>
      </c>
      <c r="G155" s="131">
        <v>3308</v>
      </c>
      <c r="H155" s="131">
        <v>6375</v>
      </c>
      <c r="I155" s="131">
        <v>6873</v>
      </c>
      <c r="J155" s="131">
        <v>9168</v>
      </c>
      <c r="K155" s="131">
        <v>6941</v>
      </c>
      <c r="L155" s="131">
        <v>9776</v>
      </c>
      <c r="M155" s="131">
        <v>4036</v>
      </c>
      <c r="N155" s="131">
        <v>8549</v>
      </c>
      <c r="O155" s="131">
        <v>5311</v>
      </c>
      <c r="P155" s="131">
        <v>4861</v>
      </c>
      <c r="Q155" s="131">
        <v>6179</v>
      </c>
      <c r="R155" s="131">
        <v>3134</v>
      </c>
      <c r="S155" s="131">
        <v>6500</v>
      </c>
      <c r="T155" s="131">
        <v>4816</v>
      </c>
      <c r="U155" s="131">
        <v>3943</v>
      </c>
      <c r="V155" s="131">
        <v>4668</v>
      </c>
      <c r="W155" s="131">
        <v>6536</v>
      </c>
      <c r="X155" s="131">
        <v>1333</v>
      </c>
      <c r="Y155" s="131">
        <v>4612</v>
      </c>
      <c r="Z155" s="131">
        <v>2875</v>
      </c>
      <c r="AA155" s="131">
        <v>3760</v>
      </c>
      <c r="AB155" s="131">
        <v>7846</v>
      </c>
      <c r="AC155" s="131">
        <v>4578</v>
      </c>
      <c r="AD155" s="131">
        <v>5112</v>
      </c>
      <c r="AE155" s="131">
        <v>3111</v>
      </c>
      <c r="AF155" s="131">
        <v>6190</v>
      </c>
      <c r="AG155" s="131">
        <v>4366</v>
      </c>
      <c r="AH155" s="131">
        <v>2972</v>
      </c>
      <c r="AI155" s="131">
        <v>7319</v>
      </c>
      <c r="AJ155" s="131">
        <v>3394</v>
      </c>
      <c r="AK155" s="131">
        <v>4489</v>
      </c>
      <c r="AL155" s="131">
        <v>3394</v>
      </c>
      <c r="AM155" s="131">
        <v>6527</v>
      </c>
      <c r="AN155" s="131">
        <v>5011</v>
      </c>
      <c r="AO155" s="131">
        <v>4928</v>
      </c>
      <c r="AP155" s="131">
        <v>4921</v>
      </c>
      <c r="AQ155" s="131">
        <v>5203</v>
      </c>
      <c r="AR155" s="131">
        <v>7113</v>
      </c>
      <c r="AS155" s="131">
        <v>6889</v>
      </c>
      <c r="AT155" s="131">
        <v>4262</v>
      </c>
      <c r="AU155" s="131">
        <v>5027</v>
      </c>
      <c r="AV155" s="131">
        <v>6133</v>
      </c>
      <c r="AW155" s="131">
        <v>4186</v>
      </c>
      <c r="AX155" s="131">
        <v>5950</v>
      </c>
      <c r="AY155" s="131">
        <v>7062</v>
      </c>
      <c r="AZ155" s="131">
        <v>5075</v>
      </c>
      <c r="BA155" s="131">
        <v>8963</v>
      </c>
      <c r="BB155" s="131">
        <v>4766</v>
      </c>
      <c r="BC155" s="131">
        <v>6491</v>
      </c>
      <c r="BD155" s="131">
        <v>4166</v>
      </c>
      <c r="BE155" s="131">
        <v>2977</v>
      </c>
      <c r="BF155" s="131">
        <v>5527</v>
      </c>
      <c r="BG155" s="131">
        <v>4951</v>
      </c>
      <c r="BH155" s="131">
        <v>3601</v>
      </c>
      <c r="BI155" s="131">
        <v>1041</v>
      </c>
      <c r="BJ155" s="131">
        <v>2877</v>
      </c>
      <c r="BK155" s="131">
        <v>1499</v>
      </c>
      <c r="BL155" s="131">
        <v>1093</v>
      </c>
      <c r="BM155" s="131">
        <v>1496</v>
      </c>
      <c r="BN155" s="131">
        <v>1189</v>
      </c>
      <c r="BO155" s="131">
        <v>762</v>
      </c>
      <c r="BP155" s="131">
        <v>1864</v>
      </c>
      <c r="BQ155" s="131">
        <v>879</v>
      </c>
      <c r="BR155" s="131">
        <v>729</v>
      </c>
      <c r="BS155" s="131">
        <v>1978</v>
      </c>
      <c r="BT155" s="131">
        <v>2394</v>
      </c>
      <c r="BU155" s="131">
        <v>2753</v>
      </c>
      <c r="BV155" s="131">
        <v>3161</v>
      </c>
      <c r="BW155" s="131">
        <v>1598</v>
      </c>
      <c r="BX155" s="131">
        <v>1885</v>
      </c>
      <c r="BY155" s="131">
        <v>1648</v>
      </c>
      <c r="BZ155" s="131">
        <v>1120</v>
      </c>
      <c r="CA155" s="131">
        <v>1221</v>
      </c>
      <c r="CB155" s="131">
        <v>828</v>
      </c>
      <c r="CC155" s="131">
        <v>668</v>
      </c>
      <c r="CD155" s="131">
        <v>1467</v>
      </c>
      <c r="CE155" s="131">
        <v>1022</v>
      </c>
      <c r="CF155" s="131">
        <v>1702</v>
      </c>
      <c r="CG155" s="131">
        <v>1151</v>
      </c>
      <c r="CH155" s="131">
        <v>1038</v>
      </c>
      <c r="CI155" s="131">
        <v>3232</v>
      </c>
      <c r="CJ155" s="131">
        <v>2271</v>
      </c>
      <c r="CK155" s="131">
        <v>2499</v>
      </c>
      <c r="CL155" s="131">
        <v>1200</v>
      </c>
      <c r="CM155" s="131">
        <v>2483</v>
      </c>
      <c r="CN155" s="131">
        <v>2009</v>
      </c>
      <c r="CO155" s="131">
        <v>1209</v>
      </c>
      <c r="CP155" s="131">
        <v>1086</v>
      </c>
      <c r="CQ155" s="131">
        <v>1833</v>
      </c>
      <c r="CR155" s="131">
        <v>688</v>
      </c>
      <c r="CS155" s="131">
        <v>1696</v>
      </c>
      <c r="CT155" s="131">
        <v>581</v>
      </c>
      <c r="CU155" s="131">
        <v>2100</v>
      </c>
      <c r="CV155" s="131">
        <v>2834</v>
      </c>
      <c r="CW155" s="131">
        <v>3347</v>
      </c>
      <c r="CX155" s="131">
        <v>2237</v>
      </c>
      <c r="CY155" s="131">
        <v>1535</v>
      </c>
      <c r="CZ155" s="131">
        <v>2700</v>
      </c>
      <c r="DA155" s="131">
        <v>907</v>
      </c>
      <c r="DB155" s="131">
        <v>873</v>
      </c>
      <c r="DC155" s="131">
        <v>1368</v>
      </c>
      <c r="DD155" s="131">
        <v>744</v>
      </c>
      <c r="DE155" s="131">
        <v>1041</v>
      </c>
      <c r="DF155" s="131">
        <v>591</v>
      </c>
      <c r="DG155" s="131">
        <v>525</v>
      </c>
      <c r="DH155" s="131">
        <v>1475</v>
      </c>
      <c r="DI155" s="131">
        <v>1341</v>
      </c>
      <c r="DJ155" s="131">
        <v>1303</v>
      </c>
      <c r="DK155" s="131">
        <v>1046</v>
      </c>
      <c r="DL155" s="131">
        <v>1952</v>
      </c>
      <c r="DM155" s="131">
        <v>1769</v>
      </c>
      <c r="DN155" s="131">
        <v>1197</v>
      </c>
      <c r="DO155" s="131">
        <v>1946</v>
      </c>
      <c r="DP155" s="131">
        <v>3610</v>
      </c>
      <c r="DQ155" s="131">
        <v>2298</v>
      </c>
      <c r="DR155" s="131">
        <v>1905</v>
      </c>
      <c r="DS155" s="131">
        <v>2188</v>
      </c>
      <c r="DT155" s="131">
        <v>1776</v>
      </c>
      <c r="DU155" s="131">
        <v>1726</v>
      </c>
      <c r="DV155" s="131">
        <v>1726</v>
      </c>
      <c r="DW155" s="131">
        <v>1004</v>
      </c>
      <c r="DX155" s="131">
        <v>2409</v>
      </c>
      <c r="DY155" s="131">
        <v>2453</v>
      </c>
      <c r="DZ155" s="131">
        <v>3011</v>
      </c>
      <c r="EA155" s="131">
        <v>1049</v>
      </c>
      <c r="EB155" s="131">
        <v>1559</v>
      </c>
      <c r="EC155" s="131">
        <v>2863</v>
      </c>
      <c r="ED155" s="131">
        <v>1937</v>
      </c>
      <c r="EE155" s="131">
        <v>1940</v>
      </c>
      <c r="EF155" s="131">
        <v>261</v>
      </c>
      <c r="EG155" s="131">
        <v>1666</v>
      </c>
      <c r="EH155" s="131">
        <v>1040</v>
      </c>
      <c r="EI155" s="131">
        <v>1561</v>
      </c>
      <c r="EJ155" s="131">
        <v>1819</v>
      </c>
      <c r="EK155" s="131">
        <v>1329</v>
      </c>
      <c r="EL155" s="131">
        <v>1708</v>
      </c>
      <c r="EM155" s="131">
        <v>2162</v>
      </c>
      <c r="EN155" s="131">
        <v>1470</v>
      </c>
      <c r="EO155" s="131">
        <v>1168</v>
      </c>
      <c r="EP155" s="131">
        <v>1671</v>
      </c>
      <c r="EQ155" s="131">
        <v>2870</v>
      </c>
      <c r="ER155" s="131">
        <v>2506</v>
      </c>
      <c r="ES155" s="131">
        <v>1510</v>
      </c>
      <c r="ET155" s="131">
        <v>1463</v>
      </c>
      <c r="EU155" s="131">
        <v>4124</v>
      </c>
      <c r="EV155" s="131">
        <v>2719</v>
      </c>
      <c r="EW155" s="131">
        <v>1234</v>
      </c>
      <c r="EX155" s="131">
        <v>2098</v>
      </c>
      <c r="EY155" s="131">
        <v>1176</v>
      </c>
      <c r="EZ155" s="131">
        <v>1048</v>
      </c>
      <c r="FA155" s="131">
        <v>1953</v>
      </c>
      <c r="FB155" s="131">
        <v>2441</v>
      </c>
      <c r="FC155" s="131">
        <v>999</v>
      </c>
      <c r="FD155" s="131">
        <v>2569</v>
      </c>
      <c r="FE155" s="131">
        <v>1745</v>
      </c>
      <c r="FF155" s="131">
        <v>1353</v>
      </c>
      <c r="FG155" s="131">
        <v>1238</v>
      </c>
      <c r="FH155" s="131">
        <v>2696</v>
      </c>
      <c r="FI155" s="131">
        <v>1934</v>
      </c>
      <c r="FJ155" s="131">
        <v>1376</v>
      </c>
      <c r="FK155" s="131">
        <v>5438</v>
      </c>
      <c r="FL155" s="131">
        <v>1272</v>
      </c>
      <c r="FM155" s="131">
        <v>1745</v>
      </c>
      <c r="FN155" s="131">
        <v>1324</v>
      </c>
      <c r="FO155" s="131">
        <v>1868.11</v>
      </c>
      <c r="FP155" s="131">
        <v>954.76</v>
      </c>
      <c r="FQ155" s="131">
        <v>1332.02</v>
      </c>
      <c r="FR155" s="131">
        <v>2821.11</v>
      </c>
      <c r="FS155" s="131">
        <v>3898.91</v>
      </c>
      <c r="FT155" s="131">
        <v>1282.45</v>
      </c>
      <c r="FU155" s="131">
        <v>2311.4499999999998</v>
      </c>
      <c r="FV155" s="131">
        <v>567.69000000000005</v>
      </c>
      <c r="FW155" s="131">
        <v>1123.44</v>
      </c>
      <c r="FX155" s="131">
        <v>483.89</v>
      </c>
      <c r="FY155" s="131">
        <v>245.45</v>
      </c>
      <c r="FZ155" s="131">
        <v>4726.91</v>
      </c>
      <c r="GA155" s="131">
        <v>224.06</v>
      </c>
      <c r="GB155" s="131">
        <v>102.57</v>
      </c>
      <c r="GC155" s="131">
        <v>23.65</v>
      </c>
      <c r="GD155" s="131">
        <v>23.65</v>
      </c>
      <c r="GE155" s="131">
        <v>0</v>
      </c>
      <c r="GF155" s="131">
        <v>0</v>
      </c>
      <c r="GG155" s="131">
        <v>0</v>
      </c>
      <c r="GH155" s="131">
        <v>0</v>
      </c>
      <c r="GI155" s="131">
        <v>0</v>
      </c>
      <c r="GJ155" s="131">
        <v>0</v>
      </c>
      <c r="GK155" s="131">
        <v>0</v>
      </c>
      <c r="GL155" s="131">
        <v>0</v>
      </c>
      <c r="GM155" s="131">
        <v>0</v>
      </c>
      <c r="GN155" s="131">
        <v>0</v>
      </c>
      <c r="GO155" s="131">
        <v>0</v>
      </c>
      <c r="GP155" s="131">
        <v>0</v>
      </c>
      <c r="GQ155" s="131">
        <v>0</v>
      </c>
      <c r="GR155" s="131">
        <v>0</v>
      </c>
      <c r="GS155" s="131">
        <v>0</v>
      </c>
    </row>
    <row r="156" spans="1:201" s="130" customFormat="1" x14ac:dyDescent="0.3">
      <c r="A156" s="132"/>
      <c r="B156" s="113" t="s">
        <v>103</v>
      </c>
      <c r="C156" s="131">
        <v>166</v>
      </c>
      <c r="D156" s="131">
        <v>924</v>
      </c>
      <c r="E156" s="131">
        <v>545</v>
      </c>
      <c r="F156" s="131">
        <v>193</v>
      </c>
      <c r="G156" s="131">
        <v>476</v>
      </c>
      <c r="H156" s="131">
        <v>878</v>
      </c>
      <c r="I156" s="131">
        <v>477</v>
      </c>
      <c r="J156" s="131">
        <v>497</v>
      </c>
      <c r="K156" s="131">
        <v>741</v>
      </c>
      <c r="L156" s="131">
        <v>1103</v>
      </c>
      <c r="M156" s="131">
        <v>235</v>
      </c>
      <c r="N156" s="131">
        <v>460</v>
      </c>
      <c r="O156" s="131">
        <v>613</v>
      </c>
      <c r="P156" s="131">
        <v>228</v>
      </c>
      <c r="Q156" s="131">
        <v>663</v>
      </c>
      <c r="R156" s="131">
        <v>548</v>
      </c>
      <c r="S156" s="131">
        <v>460</v>
      </c>
      <c r="T156" s="131">
        <v>737</v>
      </c>
      <c r="U156" s="131">
        <v>796</v>
      </c>
      <c r="V156" s="131">
        <v>52</v>
      </c>
      <c r="W156" s="131">
        <v>641</v>
      </c>
      <c r="X156" s="131">
        <v>640</v>
      </c>
      <c r="Y156" s="131">
        <v>812</v>
      </c>
      <c r="Z156" s="131">
        <v>416</v>
      </c>
      <c r="AA156" s="131">
        <v>330</v>
      </c>
      <c r="AB156" s="131">
        <v>1039</v>
      </c>
      <c r="AC156" s="131">
        <v>797</v>
      </c>
      <c r="AD156" s="131">
        <v>1009</v>
      </c>
      <c r="AE156" s="131">
        <v>1094</v>
      </c>
      <c r="AF156" s="131">
        <v>1073</v>
      </c>
      <c r="AG156" s="131">
        <v>875</v>
      </c>
      <c r="AH156" s="131">
        <v>891</v>
      </c>
      <c r="AI156" s="131">
        <v>137</v>
      </c>
      <c r="AJ156" s="131">
        <v>721</v>
      </c>
      <c r="AK156" s="131">
        <v>738</v>
      </c>
      <c r="AL156" s="131">
        <v>237</v>
      </c>
      <c r="AM156" s="131">
        <v>591</v>
      </c>
      <c r="AN156" s="131">
        <v>461</v>
      </c>
      <c r="AO156" s="131">
        <v>338</v>
      </c>
      <c r="AP156" s="131">
        <v>351</v>
      </c>
      <c r="AQ156" s="131">
        <v>623</v>
      </c>
      <c r="AR156" s="131">
        <v>444</v>
      </c>
      <c r="AS156" s="131">
        <v>593</v>
      </c>
      <c r="AT156" s="131">
        <v>321</v>
      </c>
      <c r="AU156" s="131">
        <v>172</v>
      </c>
      <c r="AV156" s="131">
        <v>209</v>
      </c>
      <c r="AW156" s="131">
        <v>215</v>
      </c>
      <c r="AX156" s="131">
        <v>164</v>
      </c>
      <c r="AY156" s="131">
        <v>138</v>
      </c>
      <c r="AZ156" s="131">
        <v>182</v>
      </c>
      <c r="BA156" s="131">
        <v>203</v>
      </c>
      <c r="BB156" s="131">
        <v>162</v>
      </c>
      <c r="BC156" s="131">
        <v>172</v>
      </c>
      <c r="BD156" s="131">
        <v>279</v>
      </c>
      <c r="BE156" s="131">
        <v>420</v>
      </c>
      <c r="BF156" s="131">
        <v>209</v>
      </c>
      <c r="BG156" s="131">
        <v>1181</v>
      </c>
      <c r="BH156" s="131">
        <v>203</v>
      </c>
      <c r="BI156" s="131">
        <v>355</v>
      </c>
      <c r="BJ156" s="131">
        <v>532</v>
      </c>
      <c r="BK156" s="131">
        <v>285</v>
      </c>
      <c r="BL156" s="131">
        <v>155</v>
      </c>
      <c r="BM156" s="131">
        <v>270</v>
      </c>
      <c r="BN156" s="131">
        <v>41</v>
      </c>
      <c r="BO156" s="131">
        <v>169</v>
      </c>
      <c r="BP156" s="131">
        <v>237</v>
      </c>
      <c r="BQ156" s="131">
        <v>148</v>
      </c>
      <c r="BR156" s="131">
        <v>52</v>
      </c>
      <c r="BS156" s="131">
        <v>123</v>
      </c>
      <c r="BT156" s="131">
        <v>265</v>
      </c>
      <c r="BU156" s="131">
        <v>466</v>
      </c>
      <c r="BV156" s="131">
        <v>179</v>
      </c>
      <c r="BW156" s="131">
        <v>172</v>
      </c>
      <c r="BX156" s="131">
        <v>182</v>
      </c>
      <c r="BY156" s="131">
        <v>206</v>
      </c>
      <c r="BZ156" s="131">
        <v>141</v>
      </c>
      <c r="CA156" s="131">
        <v>127</v>
      </c>
      <c r="CB156" s="131">
        <v>228</v>
      </c>
      <c r="CC156" s="131">
        <v>121</v>
      </c>
      <c r="CD156" s="131">
        <v>110</v>
      </c>
      <c r="CE156" s="131">
        <v>496</v>
      </c>
      <c r="CF156" s="131">
        <v>110</v>
      </c>
      <c r="CG156" s="131">
        <v>552</v>
      </c>
      <c r="CH156" s="131">
        <v>673</v>
      </c>
      <c r="CI156" s="131">
        <v>745</v>
      </c>
      <c r="CJ156" s="131">
        <v>697</v>
      </c>
      <c r="CK156" s="131">
        <v>449</v>
      </c>
      <c r="CL156" s="131">
        <v>637</v>
      </c>
      <c r="CM156" s="131">
        <v>442</v>
      </c>
      <c r="CN156" s="131">
        <v>322</v>
      </c>
      <c r="CO156" s="131">
        <v>843</v>
      </c>
      <c r="CP156" s="131">
        <v>733</v>
      </c>
      <c r="CQ156" s="131">
        <v>443</v>
      </c>
      <c r="CR156" s="131">
        <v>230</v>
      </c>
      <c r="CS156" s="131">
        <v>583</v>
      </c>
      <c r="CT156" s="131">
        <v>120</v>
      </c>
      <c r="CU156" s="131">
        <v>41</v>
      </c>
      <c r="CV156" s="131">
        <v>52</v>
      </c>
      <c r="CW156" s="131">
        <v>1344</v>
      </c>
      <c r="CX156" s="131">
        <v>182</v>
      </c>
      <c r="CY156" s="131">
        <v>234</v>
      </c>
      <c r="CZ156" s="131">
        <v>148</v>
      </c>
      <c r="DA156" s="131">
        <v>10</v>
      </c>
      <c r="DB156" s="131">
        <v>647</v>
      </c>
      <c r="DC156" s="131">
        <v>0</v>
      </c>
      <c r="DD156" s="131">
        <v>1046</v>
      </c>
      <c r="DE156" s="131">
        <v>455</v>
      </c>
      <c r="DF156" s="131">
        <v>1062</v>
      </c>
      <c r="DG156" s="131">
        <v>458</v>
      </c>
      <c r="DH156" s="131">
        <v>388</v>
      </c>
      <c r="DI156" s="131">
        <v>194</v>
      </c>
      <c r="DJ156" s="131">
        <v>969</v>
      </c>
      <c r="DK156" s="131">
        <v>1281</v>
      </c>
      <c r="DL156" s="131">
        <v>1137</v>
      </c>
      <c r="DM156" s="131">
        <v>329</v>
      </c>
      <c r="DN156" s="131">
        <v>262</v>
      </c>
      <c r="DO156" s="131">
        <v>107</v>
      </c>
      <c r="DP156" s="131">
        <v>779</v>
      </c>
      <c r="DQ156" s="131">
        <v>271</v>
      </c>
      <c r="DR156" s="131">
        <v>472</v>
      </c>
      <c r="DS156" s="131">
        <v>146</v>
      </c>
      <c r="DT156" s="131">
        <v>157</v>
      </c>
      <c r="DU156" s="131">
        <v>1</v>
      </c>
      <c r="DV156" s="131">
        <v>1</v>
      </c>
      <c r="DW156" s="131">
        <v>0</v>
      </c>
      <c r="DX156" s="131">
        <v>208</v>
      </c>
      <c r="DY156" s="131">
        <v>192</v>
      </c>
      <c r="DZ156" s="131">
        <v>200</v>
      </c>
      <c r="EA156" s="131">
        <v>24</v>
      </c>
      <c r="EB156" s="131">
        <v>108</v>
      </c>
      <c r="EC156" s="131">
        <v>312</v>
      </c>
      <c r="ED156" s="131">
        <v>344</v>
      </c>
      <c r="EE156" s="131">
        <v>279</v>
      </c>
      <c r="EF156" s="131">
        <v>24</v>
      </c>
      <c r="EG156" s="131">
        <v>392</v>
      </c>
      <c r="EH156" s="131">
        <v>55</v>
      </c>
      <c r="EI156" s="131">
        <v>253</v>
      </c>
      <c r="EJ156" s="131">
        <v>95</v>
      </c>
      <c r="EK156" s="131">
        <v>236</v>
      </c>
      <c r="EL156" s="131">
        <v>406</v>
      </c>
      <c r="EM156" s="131">
        <v>280</v>
      </c>
      <c r="EN156" s="131">
        <v>46</v>
      </c>
      <c r="EO156" s="131">
        <v>130</v>
      </c>
      <c r="EP156" s="131">
        <v>415</v>
      </c>
      <c r="EQ156" s="131">
        <v>0</v>
      </c>
      <c r="ER156" s="131">
        <v>48</v>
      </c>
      <c r="ES156" s="131">
        <v>394</v>
      </c>
      <c r="ET156" s="131">
        <v>196</v>
      </c>
      <c r="EU156" s="131">
        <v>103</v>
      </c>
      <c r="EV156" s="131">
        <v>312</v>
      </c>
      <c r="EW156" s="131">
        <v>721</v>
      </c>
      <c r="EX156" s="131">
        <v>69</v>
      </c>
      <c r="EY156" s="131">
        <v>0</v>
      </c>
      <c r="EZ156" s="131">
        <v>14</v>
      </c>
      <c r="FA156" s="131">
        <v>338</v>
      </c>
      <c r="FB156" s="131">
        <v>688</v>
      </c>
      <c r="FC156" s="131">
        <v>740</v>
      </c>
      <c r="FD156" s="131">
        <v>499</v>
      </c>
      <c r="FE156" s="131">
        <v>993</v>
      </c>
      <c r="FF156" s="131">
        <v>408</v>
      </c>
      <c r="FG156" s="131">
        <v>269</v>
      </c>
      <c r="FH156" s="131">
        <v>220</v>
      </c>
      <c r="FI156" s="131">
        <v>885</v>
      </c>
      <c r="FJ156" s="131">
        <v>125</v>
      </c>
      <c r="FK156" s="131">
        <v>509</v>
      </c>
      <c r="FL156" s="131">
        <v>253</v>
      </c>
      <c r="FM156" s="131">
        <v>708</v>
      </c>
      <c r="FN156" s="131">
        <v>483</v>
      </c>
      <c r="FO156" s="131">
        <v>868.23</v>
      </c>
      <c r="FP156" s="131">
        <v>618.33000000000004</v>
      </c>
      <c r="FQ156" s="131">
        <v>276.45999999999998</v>
      </c>
      <c r="FR156" s="131">
        <v>463.61</v>
      </c>
      <c r="FS156" s="131">
        <v>443.07</v>
      </c>
      <c r="FT156" s="131">
        <v>281.39</v>
      </c>
      <c r="FU156" s="131">
        <v>484.92</v>
      </c>
      <c r="FV156" s="131">
        <v>485.18</v>
      </c>
      <c r="FW156" s="131">
        <v>516.77</v>
      </c>
      <c r="FX156" s="131">
        <v>576.36</v>
      </c>
      <c r="FY156" s="131">
        <v>860.04</v>
      </c>
      <c r="FZ156" s="131">
        <v>496.69</v>
      </c>
      <c r="GA156" s="131">
        <v>725.73</v>
      </c>
      <c r="GB156" s="131">
        <v>1259.71</v>
      </c>
      <c r="GC156" s="131">
        <v>936.55</v>
      </c>
      <c r="GD156" s="131">
        <v>706.45</v>
      </c>
      <c r="GE156" s="131">
        <v>823.39</v>
      </c>
      <c r="GF156" s="131">
        <v>799.12</v>
      </c>
      <c r="GG156" s="131">
        <v>1219.3399999999999</v>
      </c>
      <c r="GH156" s="131">
        <v>630.65</v>
      </c>
      <c r="GI156" s="131">
        <v>877.41</v>
      </c>
      <c r="GJ156" s="131">
        <v>943.78</v>
      </c>
      <c r="GK156" s="131">
        <v>770.51</v>
      </c>
      <c r="GL156" s="131">
        <v>948.35</v>
      </c>
      <c r="GM156" s="131">
        <v>929.02</v>
      </c>
      <c r="GN156" s="131">
        <v>961.44</v>
      </c>
      <c r="GO156" s="131">
        <v>1431.51</v>
      </c>
      <c r="GP156" s="131">
        <v>793.82</v>
      </c>
      <c r="GQ156" s="131">
        <v>822.6</v>
      </c>
      <c r="GR156" s="131">
        <v>915.82</v>
      </c>
      <c r="GS156" s="131">
        <v>874</v>
      </c>
    </row>
    <row r="157" spans="1:201" s="130" customFormat="1" x14ac:dyDescent="0.3">
      <c r="A157" s="132"/>
      <c r="B157" s="113" t="s">
        <v>104</v>
      </c>
      <c r="C157" s="131">
        <v>109</v>
      </c>
      <c r="D157" s="131">
        <v>755</v>
      </c>
      <c r="E157" s="131">
        <v>1263</v>
      </c>
      <c r="F157" s="131">
        <v>871</v>
      </c>
      <c r="G157" s="131">
        <v>454</v>
      </c>
      <c r="H157" s="131">
        <v>501</v>
      </c>
      <c r="I157" s="131">
        <v>1031</v>
      </c>
      <c r="J157" s="131">
        <v>1467</v>
      </c>
      <c r="K157" s="131">
        <v>759</v>
      </c>
      <c r="L157" s="131">
        <v>57</v>
      </c>
      <c r="M157" s="131">
        <v>2160</v>
      </c>
      <c r="N157" s="131">
        <v>466</v>
      </c>
      <c r="O157" s="131">
        <v>606</v>
      </c>
      <c r="P157" s="131">
        <v>1262</v>
      </c>
      <c r="Q157" s="131">
        <v>1291</v>
      </c>
      <c r="R157" s="131">
        <v>2141</v>
      </c>
      <c r="S157" s="131">
        <v>578</v>
      </c>
      <c r="T157" s="131">
        <v>592</v>
      </c>
      <c r="U157" s="131">
        <v>446</v>
      </c>
      <c r="V157" s="131">
        <v>1198</v>
      </c>
      <c r="W157" s="131">
        <v>1767</v>
      </c>
      <c r="X157" s="131">
        <v>1259</v>
      </c>
      <c r="Y157" s="131">
        <v>2980</v>
      </c>
      <c r="Z157" s="131">
        <v>1925</v>
      </c>
      <c r="AA157" s="131">
        <v>981</v>
      </c>
      <c r="AB157" s="131">
        <v>495</v>
      </c>
      <c r="AC157" s="131">
        <v>2058</v>
      </c>
      <c r="AD157" s="131">
        <v>1943</v>
      </c>
      <c r="AE157" s="131">
        <v>1187</v>
      </c>
      <c r="AF157" s="131">
        <v>1281</v>
      </c>
      <c r="AG157" s="131">
        <v>1759</v>
      </c>
      <c r="AH157" s="131">
        <v>1631</v>
      </c>
      <c r="AI157" s="131">
        <v>1392</v>
      </c>
      <c r="AJ157" s="131">
        <v>1817</v>
      </c>
      <c r="AK157" s="131">
        <v>1276</v>
      </c>
      <c r="AL157" s="131">
        <v>1651</v>
      </c>
      <c r="AM157" s="131">
        <v>1776</v>
      </c>
      <c r="AN157" s="131">
        <v>2851</v>
      </c>
      <c r="AO157" s="131">
        <v>4827</v>
      </c>
      <c r="AP157" s="131">
        <v>3887</v>
      </c>
      <c r="AQ157" s="131">
        <v>1658</v>
      </c>
      <c r="AR157" s="131">
        <v>4724</v>
      </c>
      <c r="AS157" s="131">
        <v>4522</v>
      </c>
      <c r="AT157" s="131">
        <v>3428</v>
      </c>
      <c r="AU157" s="131">
        <v>4367</v>
      </c>
      <c r="AV157" s="131">
        <v>2244</v>
      </c>
      <c r="AW157" s="131">
        <v>2409</v>
      </c>
      <c r="AX157" s="131">
        <v>1683</v>
      </c>
      <c r="AY157" s="131">
        <v>2579</v>
      </c>
      <c r="AZ157" s="131">
        <v>1371</v>
      </c>
      <c r="BA157" s="131">
        <v>4573</v>
      </c>
      <c r="BB157" s="131">
        <v>2499</v>
      </c>
      <c r="BC157" s="131">
        <v>2053</v>
      </c>
      <c r="BD157" s="131">
        <v>1608</v>
      </c>
      <c r="BE157" s="131">
        <v>2690</v>
      </c>
      <c r="BF157" s="131">
        <v>1456</v>
      </c>
      <c r="BG157" s="131">
        <v>1742</v>
      </c>
      <c r="BH157" s="131">
        <v>2162</v>
      </c>
      <c r="BI157" s="131">
        <v>3096</v>
      </c>
      <c r="BJ157" s="131">
        <v>3476</v>
      </c>
      <c r="BK157" s="131">
        <v>3774</v>
      </c>
      <c r="BL157" s="131">
        <v>3247</v>
      </c>
      <c r="BM157" s="131">
        <v>2019</v>
      </c>
      <c r="BN157" s="131">
        <v>1781</v>
      </c>
      <c r="BO157" s="131">
        <v>428</v>
      </c>
      <c r="BP157" s="131">
        <v>1562</v>
      </c>
      <c r="BQ157" s="131">
        <v>2838</v>
      </c>
      <c r="BR157" s="131">
        <v>2690</v>
      </c>
      <c r="BS157" s="131">
        <v>2835</v>
      </c>
      <c r="BT157" s="131">
        <v>3383</v>
      </c>
      <c r="BU157" s="131">
        <v>2170</v>
      </c>
      <c r="BV157" s="131">
        <v>5134</v>
      </c>
      <c r="BW157" s="131">
        <v>3478</v>
      </c>
      <c r="BX157" s="131">
        <v>1281</v>
      </c>
      <c r="BY157" s="131">
        <v>1048</v>
      </c>
      <c r="BZ157" s="131">
        <v>1217</v>
      </c>
      <c r="CA157" s="131">
        <v>2736</v>
      </c>
      <c r="CB157" s="131">
        <v>1557</v>
      </c>
      <c r="CC157" s="131">
        <v>1806</v>
      </c>
      <c r="CD157" s="131">
        <v>1835</v>
      </c>
      <c r="CE157" s="131">
        <v>2039</v>
      </c>
      <c r="CF157" s="131">
        <v>3078</v>
      </c>
      <c r="CG157" s="131">
        <v>2066</v>
      </c>
      <c r="CH157" s="131">
        <v>3713</v>
      </c>
      <c r="CI157" s="131">
        <v>2336</v>
      </c>
      <c r="CJ157" s="131">
        <v>2926</v>
      </c>
      <c r="CK157" s="131">
        <v>1349</v>
      </c>
      <c r="CL157" s="131">
        <v>1218</v>
      </c>
      <c r="CM157" s="131">
        <v>1607</v>
      </c>
      <c r="CN157" s="131">
        <v>1031</v>
      </c>
      <c r="CO157" s="131">
        <v>4151</v>
      </c>
      <c r="CP157" s="131">
        <v>918</v>
      </c>
      <c r="CQ157" s="131">
        <v>2795</v>
      </c>
      <c r="CR157" s="131">
        <v>1170</v>
      </c>
      <c r="CS157" s="131">
        <v>865</v>
      </c>
      <c r="CT157" s="131">
        <v>656</v>
      </c>
      <c r="CU157" s="131">
        <v>1100</v>
      </c>
      <c r="CV157" s="131">
        <v>1708</v>
      </c>
      <c r="CW157" s="131">
        <v>899</v>
      </c>
      <c r="CX157" s="131">
        <v>2142</v>
      </c>
      <c r="CY157" s="131">
        <v>1793</v>
      </c>
      <c r="CZ157" s="131">
        <v>2023</v>
      </c>
      <c r="DA157" s="131">
        <v>1410</v>
      </c>
      <c r="DB157" s="131">
        <v>1868</v>
      </c>
      <c r="DC157" s="131">
        <v>3879</v>
      </c>
      <c r="DD157" s="131">
        <v>1557</v>
      </c>
      <c r="DE157" s="131">
        <v>2698</v>
      </c>
      <c r="DF157" s="131">
        <v>1309</v>
      </c>
      <c r="DG157" s="131">
        <v>1869</v>
      </c>
      <c r="DH157" s="131">
        <v>2209</v>
      </c>
      <c r="DI157" s="131">
        <v>1660</v>
      </c>
      <c r="DJ157" s="131">
        <v>1437</v>
      </c>
      <c r="DK157" s="131">
        <v>1261</v>
      </c>
      <c r="DL157" s="131">
        <v>2233</v>
      </c>
      <c r="DM157" s="131">
        <v>2416</v>
      </c>
      <c r="DN157" s="131">
        <v>926</v>
      </c>
      <c r="DO157" s="131">
        <v>1520</v>
      </c>
      <c r="DP157" s="131">
        <v>2669</v>
      </c>
      <c r="DQ157" s="131">
        <v>1718</v>
      </c>
      <c r="DR157" s="131">
        <v>1795</v>
      </c>
      <c r="DS157" s="131">
        <v>1798</v>
      </c>
      <c r="DT157" s="131">
        <v>3239</v>
      </c>
      <c r="DU157" s="131">
        <v>630</v>
      </c>
      <c r="DV157" s="131">
        <v>630</v>
      </c>
      <c r="DW157" s="131">
        <v>72</v>
      </c>
      <c r="DX157" s="131">
        <v>1009</v>
      </c>
      <c r="DY157" s="131">
        <v>1120</v>
      </c>
      <c r="DZ157" s="131">
        <v>1786</v>
      </c>
      <c r="EA157" s="131">
        <v>1092</v>
      </c>
      <c r="EB157" s="131">
        <v>1622</v>
      </c>
      <c r="EC157" s="131">
        <v>3263</v>
      </c>
      <c r="ED157" s="131">
        <v>1167</v>
      </c>
      <c r="EE157" s="131">
        <v>1395</v>
      </c>
      <c r="EF157" s="131">
        <v>1307</v>
      </c>
      <c r="EG157" s="131">
        <v>2236</v>
      </c>
      <c r="EH157" s="131">
        <v>1077</v>
      </c>
      <c r="EI157" s="131">
        <v>2975</v>
      </c>
      <c r="EJ157" s="131">
        <v>1461</v>
      </c>
      <c r="EK157" s="131">
        <v>1617</v>
      </c>
      <c r="EL157" s="131">
        <v>441</v>
      </c>
      <c r="EM157" s="131">
        <v>3182</v>
      </c>
      <c r="EN157" s="131">
        <v>1767</v>
      </c>
      <c r="EO157" s="131">
        <v>1064</v>
      </c>
      <c r="EP157" s="131">
        <v>1621</v>
      </c>
      <c r="EQ157" s="131">
        <v>2466</v>
      </c>
      <c r="ER157" s="131">
        <v>2694</v>
      </c>
      <c r="ES157" s="131">
        <v>2619</v>
      </c>
      <c r="ET157" s="131">
        <v>1631</v>
      </c>
      <c r="EU157" s="131">
        <v>1675</v>
      </c>
      <c r="EV157" s="131">
        <v>2593</v>
      </c>
      <c r="EW157" s="131">
        <v>2013</v>
      </c>
      <c r="EX157" s="131">
        <v>2654</v>
      </c>
      <c r="EY157" s="131">
        <v>1897</v>
      </c>
      <c r="EZ157" s="131">
        <v>3051</v>
      </c>
      <c r="FA157" s="131">
        <v>3788</v>
      </c>
      <c r="FB157" s="131">
        <v>2781</v>
      </c>
      <c r="FC157" s="131">
        <v>1797</v>
      </c>
      <c r="FD157" s="131">
        <v>2662</v>
      </c>
      <c r="FE157" s="131">
        <v>1586</v>
      </c>
      <c r="FF157" s="131">
        <v>1133</v>
      </c>
      <c r="FG157" s="131">
        <v>1522</v>
      </c>
      <c r="FH157" s="131">
        <v>2345</v>
      </c>
      <c r="FI157" s="131">
        <v>2559</v>
      </c>
      <c r="FJ157" s="131">
        <v>1857</v>
      </c>
      <c r="FK157" s="131">
        <v>3986</v>
      </c>
      <c r="FL157" s="131">
        <v>3039</v>
      </c>
      <c r="FM157" s="131">
        <v>2642</v>
      </c>
      <c r="FN157" s="131">
        <v>3502</v>
      </c>
      <c r="FO157" s="131">
        <v>3229.14</v>
      </c>
      <c r="FP157" s="131">
        <v>1974.98</v>
      </c>
      <c r="FQ157" s="131">
        <v>2087.69</v>
      </c>
      <c r="FR157" s="131">
        <v>1429.74</v>
      </c>
      <c r="FS157" s="131">
        <v>389.25</v>
      </c>
      <c r="FT157" s="131">
        <v>1265.0999999999999</v>
      </c>
      <c r="FU157" s="131">
        <v>1234.45</v>
      </c>
      <c r="FV157" s="131">
        <v>379.4</v>
      </c>
      <c r="FW157" s="131">
        <v>272.35000000000002</v>
      </c>
      <c r="FX157" s="131">
        <v>365.15</v>
      </c>
      <c r="FY157" s="131">
        <v>80.510000000000005</v>
      </c>
      <c r="FZ157" s="131">
        <v>45.29</v>
      </c>
      <c r="GA157" s="131">
        <v>253.23</v>
      </c>
      <c r="GB157" s="131">
        <v>156.61000000000001</v>
      </c>
      <c r="GC157" s="131">
        <v>86.75</v>
      </c>
      <c r="GD157" s="131">
        <v>0</v>
      </c>
      <c r="GE157" s="131">
        <v>0</v>
      </c>
      <c r="GF157" s="131">
        <v>23.65</v>
      </c>
      <c r="GG157" s="131">
        <v>0</v>
      </c>
      <c r="GH157" s="131">
        <v>0</v>
      </c>
      <c r="GI157" s="131">
        <v>0</v>
      </c>
      <c r="GJ157" s="131">
        <v>0</v>
      </c>
      <c r="GK157" s="131">
        <v>0</v>
      </c>
      <c r="GL157" s="131">
        <v>0</v>
      </c>
      <c r="GM157" s="131">
        <v>0</v>
      </c>
      <c r="GN157" s="131">
        <v>0</v>
      </c>
      <c r="GO157" s="131">
        <v>0</v>
      </c>
      <c r="GP157" s="131">
        <v>0</v>
      </c>
      <c r="GQ157" s="131">
        <v>0</v>
      </c>
      <c r="GR157" s="131">
        <v>0</v>
      </c>
      <c r="GS157" s="131">
        <v>0</v>
      </c>
    </row>
    <row r="158" spans="1:201" s="130" customFormat="1" x14ac:dyDescent="0.3">
      <c r="A158" s="132"/>
      <c r="B158" s="113" t="s">
        <v>105</v>
      </c>
      <c r="C158" s="131">
        <v>0</v>
      </c>
      <c r="D158" s="131">
        <v>0</v>
      </c>
      <c r="E158" s="131">
        <v>0</v>
      </c>
      <c r="F158" s="131">
        <v>0</v>
      </c>
      <c r="G158" s="131">
        <v>0</v>
      </c>
      <c r="H158" s="131">
        <v>0</v>
      </c>
      <c r="I158" s="131">
        <v>0</v>
      </c>
      <c r="J158" s="131">
        <v>0</v>
      </c>
      <c r="K158" s="131">
        <v>0</v>
      </c>
      <c r="L158" s="131">
        <v>0</v>
      </c>
      <c r="M158" s="131">
        <v>0</v>
      </c>
      <c r="N158" s="131">
        <v>0</v>
      </c>
      <c r="O158" s="131">
        <v>4</v>
      </c>
      <c r="P158" s="131">
        <v>0</v>
      </c>
      <c r="Q158" s="131">
        <v>0</v>
      </c>
      <c r="R158" s="131">
        <v>0</v>
      </c>
      <c r="S158" s="131">
        <v>2</v>
      </c>
      <c r="T158" s="131">
        <v>0</v>
      </c>
      <c r="U158" s="131">
        <v>0</v>
      </c>
      <c r="V158" s="131">
        <v>0</v>
      </c>
      <c r="W158" s="131">
        <v>0</v>
      </c>
      <c r="X158" s="131">
        <v>0</v>
      </c>
      <c r="Y158" s="131">
        <v>0</v>
      </c>
      <c r="Z158" s="131">
        <v>0</v>
      </c>
      <c r="AA158" s="131">
        <v>0</v>
      </c>
      <c r="AB158" s="131">
        <v>0</v>
      </c>
      <c r="AC158" s="131">
        <v>0</v>
      </c>
      <c r="AD158" s="131">
        <v>0</v>
      </c>
      <c r="AE158" s="131">
        <v>0</v>
      </c>
      <c r="AF158" s="131">
        <v>0</v>
      </c>
      <c r="AG158" s="131">
        <v>0</v>
      </c>
      <c r="AH158" s="131">
        <v>0</v>
      </c>
      <c r="AI158" s="131">
        <v>0</v>
      </c>
      <c r="AJ158" s="131">
        <v>0</v>
      </c>
      <c r="AK158" s="131">
        <v>0</v>
      </c>
      <c r="AL158" s="131">
        <v>0</v>
      </c>
      <c r="AM158" s="131">
        <v>0</v>
      </c>
      <c r="AN158" s="131">
        <v>0</v>
      </c>
      <c r="AO158" s="131">
        <v>0</v>
      </c>
      <c r="AP158" s="131">
        <v>0</v>
      </c>
      <c r="AQ158" s="131">
        <v>0</v>
      </c>
      <c r="AR158" s="131">
        <v>0</v>
      </c>
      <c r="AS158" s="131">
        <v>0</v>
      </c>
      <c r="AT158" s="131">
        <v>0</v>
      </c>
      <c r="AU158" s="131">
        <v>7</v>
      </c>
      <c r="AV158" s="131">
        <v>0</v>
      </c>
      <c r="AW158" s="131">
        <v>0</v>
      </c>
      <c r="AX158" s="131">
        <v>0</v>
      </c>
      <c r="AY158" s="131">
        <v>0</v>
      </c>
      <c r="AZ158" s="131">
        <v>0</v>
      </c>
      <c r="BA158" s="131">
        <v>0</v>
      </c>
      <c r="BB158" s="131">
        <v>0</v>
      </c>
      <c r="BC158" s="131">
        <v>0</v>
      </c>
      <c r="BD158" s="131">
        <v>0</v>
      </c>
      <c r="BE158" s="131">
        <v>0</v>
      </c>
      <c r="BF158" s="131">
        <v>0</v>
      </c>
      <c r="BG158" s="131">
        <v>0</v>
      </c>
      <c r="BH158" s="131">
        <v>0</v>
      </c>
      <c r="BI158" s="131">
        <v>0</v>
      </c>
      <c r="BJ158" s="131">
        <v>0</v>
      </c>
      <c r="BK158" s="131">
        <v>0</v>
      </c>
      <c r="BL158" s="131">
        <v>0</v>
      </c>
      <c r="BM158" s="131">
        <v>0</v>
      </c>
      <c r="BN158" s="131">
        <v>3</v>
      </c>
      <c r="BO158" s="131">
        <v>0</v>
      </c>
      <c r="BP158" s="131">
        <v>0</v>
      </c>
      <c r="BQ158" s="131">
        <v>0</v>
      </c>
      <c r="BR158" s="131">
        <v>0</v>
      </c>
      <c r="BS158" s="131">
        <v>0</v>
      </c>
      <c r="BT158" s="131">
        <v>0</v>
      </c>
      <c r="BU158" s="131">
        <v>0</v>
      </c>
      <c r="BV158" s="131">
        <v>0</v>
      </c>
      <c r="BW158" s="131">
        <v>0</v>
      </c>
      <c r="BX158" s="131">
        <v>0</v>
      </c>
      <c r="BY158" s="131">
        <v>0</v>
      </c>
      <c r="BZ158" s="131">
        <v>0</v>
      </c>
      <c r="CA158" s="131">
        <v>0</v>
      </c>
      <c r="CB158" s="131">
        <v>0</v>
      </c>
      <c r="CC158" s="131">
        <v>0</v>
      </c>
      <c r="CD158" s="131">
        <v>0</v>
      </c>
      <c r="CE158" s="131">
        <v>0</v>
      </c>
      <c r="CF158" s="131">
        <v>0</v>
      </c>
      <c r="CG158" s="131">
        <v>0</v>
      </c>
      <c r="CH158" s="131">
        <v>0</v>
      </c>
      <c r="CI158" s="131">
        <v>0</v>
      </c>
      <c r="CJ158" s="131">
        <v>0</v>
      </c>
      <c r="CK158" s="131">
        <v>0</v>
      </c>
      <c r="CL158" s="131">
        <v>0</v>
      </c>
      <c r="CM158" s="131">
        <v>0</v>
      </c>
      <c r="CN158" s="131">
        <v>0</v>
      </c>
      <c r="CO158" s="131">
        <v>0</v>
      </c>
      <c r="CP158" s="131">
        <v>0</v>
      </c>
      <c r="CQ158" s="131">
        <v>0</v>
      </c>
      <c r="CR158" s="131">
        <v>0</v>
      </c>
      <c r="CS158" s="131">
        <v>0</v>
      </c>
      <c r="CT158" s="131">
        <v>0</v>
      </c>
      <c r="CU158" s="131">
        <v>0</v>
      </c>
      <c r="CV158" s="131">
        <v>0</v>
      </c>
      <c r="CW158" s="131">
        <v>0</v>
      </c>
      <c r="CX158" s="131">
        <v>0</v>
      </c>
      <c r="CY158" s="131">
        <v>0</v>
      </c>
      <c r="CZ158" s="131">
        <v>0</v>
      </c>
      <c r="DA158" s="131">
        <v>0</v>
      </c>
      <c r="DB158" s="131">
        <v>0</v>
      </c>
      <c r="DC158" s="131">
        <v>0</v>
      </c>
      <c r="DD158" s="131">
        <v>0</v>
      </c>
      <c r="DE158" s="131">
        <v>0</v>
      </c>
      <c r="DF158" s="131">
        <v>0</v>
      </c>
      <c r="DG158" s="131">
        <v>0</v>
      </c>
      <c r="DH158" s="131">
        <v>0</v>
      </c>
      <c r="DI158" s="131">
        <v>0</v>
      </c>
      <c r="DJ158" s="131">
        <v>0</v>
      </c>
      <c r="DK158" s="131">
        <v>0</v>
      </c>
      <c r="DL158" s="131">
        <v>0</v>
      </c>
      <c r="DM158" s="131">
        <v>0</v>
      </c>
      <c r="DN158" s="131">
        <v>0</v>
      </c>
      <c r="DO158" s="131">
        <v>0</v>
      </c>
      <c r="DP158" s="131">
        <v>0</v>
      </c>
      <c r="DQ158" s="131">
        <v>0</v>
      </c>
      <c r="DR158" s="131">
        <v>0</v>
      </c>
      <c r="DS158" s="131">
        <v>0</v>
      </c>
      <c r="DT158" s="131">
        <v>0</v>
      </c>
      <c r="DU158" s="131">
        <v>0</v>
      </c>
      <c r="DV158" s="131">
        <v>0</v>
      </c>
      <c r="DW158" s="131">
        <v>0</v>
      </c>
      <c r="DX158" s="131">
        <v>0</v>
      </c>
      <c r="DY158" s="131">
        <v>0</v>
      </c>
      <c r="DZ158" s="131">
        <v>0</v>
      </c>
      <c r="EA158" s="131">
        <v>0</v>
      </c>
      <c r="EB158" s="131">
        <v>0</v>
      </c>
      <c r="EC158" s="131">
        <v>0</v>
      </c>
      <c r="ED158" s="131">
        <v>0</v>
      </c>
      <c r="EE158" s="131">
        <v>0</v>
      </c>
      <c r="EF158" s="131">
        <v>0</v>
      </c>
      <c r="EG158" s="131">
        <v>0</v>
      </c>
      <c r="EH158" s="131">
        <v>0</v>
      </c>
      <c r="EI158" s="131">
        <v>0</v>
      </c>
      <c r="EJ158" s="131">
        <v>0</v>
      </c>
      <c r="EK158" s="131">
        <v>0</v>
      </c>
      <c r="EL158" s="131">
        <v>0</v>
      </c>
      <c r="EM158" s="131">
        <v>0</v>
      </c>
      <c r="EN158" s="131">
        <v>0</v>
      </c>
      <c r="EO158" s="131">
        <v>0</v>
      </c>
      <c r="EP158" s="131">
        <v>0</v>
      </c>
      <c r="EQ158" s="131">
        <v>0</v>
      </c>
      <c r="ER158" s="131">
        <v>0</v>
      </c>
      <c r="ES158" s="131">
        <v>0</v>
      </c>
      <c r="ET158" s="131">
        <v>0</v>
      </c>
      <c r="EU158" s="131">
        <v>0</v>
      </c>
      <c r="EV158" s="131">
        <v>0</v>
      </c>
      <c r="EW158" s="131">
        <v>0</v>
      </c>
      <c r="EX158" s="131">
        <v>0</v>
      </c>
      <c r="EY158" s="131">
        <v>0</v>
      </c>
      <c r="EZ158" s="131">
        <v>0</v>
      </c>
      <c r="FA158" s="131">
        <v>0</v>
      </c>
      <c r="FB158" s="131">
        <v>0</v>
      </c>
      <c r="FC158" s="131">
        <v>0</v>
      </c>
      <c r="FD158" s="131">
        <v>0</v>
      </c>
      <c r="FE158" s="131">
        <v>0</v>
      </c>
      <c r="FF158" s="131">
        <v>0</v>
      </c>
      <c r="FG158" s="131">
        <v>0</v>
      </c>
      <c r="FH158" s="131">
        <v>0</v>
      </c>
      <c r="FI158" s="131">
        <v>0</v>
      </c>
      <c r="FJ158" s="131">
        <v>0</v>
      </c>
      <c r="FK158" s="131">
        <v>0</v>
      </c>
      <c r="FL158" s="131">
        <v>0</v>
      </c>
      <c r="FM158" s="131">
        <v>0</v>
      </c>
      <c r="FN158" s="131">
        <v>0</v>
      </c>
      <c r="FO158" s="131">
        <v>0</v>
      </c>
      <c r="FP158" s="131">
        <v>0</v>
      </c>
      <c r="FQ158" s="131">
        <v>0</v>
      </c>
      <c r="FR158" s="131">
        <v>0</v>
      </c>
      <c r="FS158" s="131">
        <v>0</v>
      </c>
      <c r="FT158" s="131">
        <v>0</v>
      </c>
      <c r="FU158" s="131">
        <v>0</v>
      </c>
      <c r="FV158" s="131">
        <v>0</v>
      </c>
      <c r="FW158" s="131">
        <v>0</v>
      </c>
      <c r="FX158" s="131">
        <v>0</v>
      </c>
      <c r="FY158" s="131">
        <v>0</v>
      </c>
      <c r="FZ158" s="131">
        <v>0</v>
      </c>
      <c r="GA158" s="131">
        <v>0</v>
      </c>
      <c r="GB158" s="131">
        <v>0</v>
      </c>
      <c r="GC158" s="131">
        <v>0</v>
      </c>
      <c r="GD158" s="131">
        <v>0</v>
      </c>
      <c r="GE158" s="131">
        <v>0</v>
      </c>
      <c r="GF158" s="131">
        <v>0</v>
      </c>
      <c r="GG158" s="131">
        <v>0</v>
      </c>
      <c r="GH158" s="131">
        <v>0</v>
      </c>
      <c r="GI158" s="131">
        <v>0</v>
      </c>
      <c r="GJ158" s="131">
        <v>0</v>
      </c>
      <c r="GK158" s="131">
        <v>0</v>
      </c>
      <c r="GL158" s="131">
        <v>0</v>
      </c>
      <c r="GM158" s="131">
        <v>0</v>
      </c>
      <c r="GN158" s="131">
        <v>0</v>
      </c>
      <c r="GO158" s="131">
        <v>0</v>
      </c>
      <c r="GP158" s="131">
        <v>0</v>
      </c>
      <c r="GQ158" s="131">
        <v>0</v>
      </c>
      <c r="GR158" s="131">
        <v>0</v>
      </c>
      <c r="GS158" s="131">
        <v>0</v>
      </c>
    </row>
    <row r="159" spans="1:201" s="130" customFormat="1" x14ac:dyDescent="0.3">
      <c r="A159" s="132"/>
      <c r="B159" s="113" t="s">
        <v>106</v>
      </c>
      <c r="C159" s="131">
        <v>131</v>
      </c>
      <c r="D159" s="131">
        <v>0</v>
      </c>
      <c r="E159" s="131">
        <v>0</v>
      </c>
      <c r="F159" s="131">
        <v>262</v>
      </c>
      <c r="G159" s="131">
        <v>116</v>
      </c>
      <c r="H159" s="131">
        <v>0</v>
      </c>
      <c r="I159" s="131">
        <v>0</v>
      </c>
      <c r="J159" s="131">
        <v>43</v>
      </c>
      <c r="K159" s="131">
        <v>0</v>
      </c>
      <c r="L159" s="131">
        <v>0</v>
      </c>
      <c r="M159" s="131">
        <v>0</v>
      </c>
      <c r="N159" s="131">
        <v>0</v>
      </c>
      <c r="O159" s="131">
        <v>0</v>
      </c>
      <c r="P159" s="131">
        <v>0</v>
      </c>
      <c r="Q159" s="131">
        <v>0</v>
      </c>
      <c r="R159" s="131">
        <v>0</v>
      </c>
      <c r="S159" s="131">
        <v>0</v>
      </c>
      <c r="T159" s="131">
        <v>0</v>
      </c>
      <c r="U159" s="131">
        <v>96</v>
      </c>
      <c r="V159" s="131">
        <v>0</v>
      </c>
      <c r="W159" s="131">
        <v>144</v>
      </c>
      <c r="X159" s="131">
        <v>72</v>
      </c>
      <c r="Y159" s="131">
        <v>0</v>
      </c>
      <c r="Z159" s="131">
        <v>144</v>
      </c>
      <c r="AA159" s="131">
        <v>188</v>
      </c>
      <c r="AB159" s="131">
        <v>216</v>
      </c>
      <c r="AC159" s="131">
        <v>124</v>
      </c>
      <c r="AD159" s="131">
        <v>159</v>
      </c>
      <c r="AE159" s="131">
        <v>177</v>
      </c>
      <c r="AF159" s="131">
        <v>285</v>
      </c>
      <c r="AG159" s="131">
        <v>195</v>
      </c>
      <c r="AH159" s="131">
        <v>143</v>
      </c>
      <c r="AI159" s="131">
        <v>178</v>
      </c>
      <c r="AJ159" s="131">
        <v>231</v>
      </c>
      <c r="AK159" s="131">
        <v>162</v>
      </c>
      <c r="AL159" s="131">
        <v>183</v>
      </c>
      <c r="AM159" s="131">
        <v>146</v>
      </c>
      <c r="AN159" s="131">
        <v>367</v>
      </c>
      <c r="AO159" s="131">
        <v>278</v>
      </c>
      <c r="AP159" s="131">
        <v>278</v>
      </c>
      <c r="AQ159" s="131">
        <v>203</v>
      </c>
      <c r="AR159" s="131">
        <v>237</v>
      </c>
      <c r="AS159" s="131">
        <v>188</v>
      </c>
      <c r="AT159" s="131">
        <v>259</v>
      </c>
      <c r="AU159" s="131">
        <v>223</v>
      </c>
      <c r="AV159" s="131">
        <v>240</v>
      </c>
      <c r="AW159" s="131">
        <v>202</v>
      </c>
      <c r="AX159" s="131">
        <v>129</v>
      </c>
      <c r="AY159" s="131">
        <v>38</v>
      </c>
      <c r="AZ159" s="131">
        <v>113</v>
      </c>
      <c r="BA159" s="131">
        <v>225</v>
      </c>
      <c r="BB159" s="131">
        <v>75</v>
      </c>
      <c r="BC159" s="131">
        <v>188</v>
      </c>
      <c r="BD159" s="131">
        <v>450</v>
      </c>
      <c r="BE159" s="131">
        <v>72</v>
      </c>
      <c r="BF159" s="131">
        <v>297</v>
      </c>
      <c r="BG159" s="131">
        <v>403</v>
      </c>
      <c r="BH159" s="131">
        <v>0</v>
      </c>
      <c r="BI159" s="131">
        <v>0</v>
      </c>
      <c r="BJ159" s="131">
        <v>75</v>
      </c>
      <c r="BK159" s="131">
        <v>488</v>
      </c>
      <c r="BL159" s="131">
        <v>36</v>
      </c>
      <c r="BM159" s="131">
        <v>76</v>
      </c>
      <c r="BN159" s="131">
        <v>75</v>
      </c>
      <c r="BO159" s="131">
        <v>163</v>
      </c>
      <c r="BP159" s="131">
        <v>0</v>
      </c>
      <c r="BQ159" s="131">
        <v>0</v>
      </c>
      <c r="BR159" s="131">
        <v>75</v>
      </c>
      <c r="BS159" s="131">
        <v>0</v>
      </c>
      <c r="BT159" s="131">
        <v>76</v>
      </c>
      <c r="BU159" s="131">
        <v>0</v>
      </c>
      <c r="BV159" s="131">
        <v>0</v>
      </c>
      <c r="BW159" s="131">
        <v>285</v>
      </c>
      <c r="BX159" s="131">
        <v>204</v>
      </c>
      <c r="BY159" s="131">
        <v>135</v>
      </c>
      <c r="BZ159" s="131">
        <v>309</v>
      </c>
      <c r="CA159" s="131">
        <v>503</v>
      </c>
      <c r="CB159" s="131">
        <v>355</v>
      </c>
      <c r="CC159" s="131">
        <v>188</v>
      </c>
      <c r="CD159" s="131">
        <v>409</v>
      </c>
      <c r="CE159" s="131">
        <v>148</v>
      </c>
      <c r="CF159" s="131">
        <v>73</v>
      </c>
      <c r="CG159" s="131">
        <v>80</v>
      </c>
      <c r="CH159" s="131">
        <v>36</v>
      </c>
      <c r="CI159" s="131">
        <v>109</v>
      </c>
      <c r="CJ159" s="131">
        <v>91</v>
      </c>
      <c r="CK159" s="131">
        <v>206</v>
      </c>
      <c r="CL159" s="131">
        <v>73</v>
      </c>
      <c r="CM159" s="131">
        <v>54</v>
      </c>
      <c r="CN159" s="131">
        <v>73</v>
      </c>
      <c r="CO159" s="131">
        <v>0</v>
      </c>
      <c r="CP159" s="131">
        <v>0</v>
      </c>
      <c r="CQ159" s="131">
        <v>109</v>
      </c>
      <c r="CR159" s="131">
        <v>109</v>
      </c>
      <c r="CS159" s="131">
        <v>54</v>
      </c>
      <c r="CT159" s="131">
        <v>129</v>
      </c>
      <c r="CU159" s="131">
        <v>145</v>
      </c>
      <c r="CV159" s="131">
        <v>152</v>
      </c>
      <c r="CW159" s="131">
        <v>111</v>
      </c>
      <c r="CX159" s="131">
        <v>36</v>
      </c>
      <c r="CY159" s="131">
        <v>90</v>
      </c>
      <c r="CZ159" s="131">
        <v>127</v>
      </c>
      <c r="DA159" s="131">
        <v>0</v>
      </c>
      <c r="DB159" s="131">
        <v>0</v>
      </c>
      <c r="DC159" s="131">
        <v>0</v>
      </c>
      <c r="DD159" s="131">
        <v>0</v>
      </c>
      <c r="DE159" s="131">
        <v>0</v>
      </c>
      <c r="DF159" s="131">
        <v>0</v>
      </c>
      <c r="DG159" s="131">
        <v>0</v>
      </c>
      <c r="DH159" s="131">
        <v>215</v>
      </c>
      <c r="DI159" s="131">
        <v>762</v>
      </c>
      <c r="DJ159" s="131">
        <v>652</v>
      </c>
      <c r="DK159" s="131">
        <v>183</v>
      </c>
      <c r="DL159" s="131">
        <v>955</v>
      </c>
      <c r="DM159" s="131">
        <v>401</v>
      </c>
      <c r="DN159" s="131">
        <v>191</v>
      </c>
      <c r="DO159" s="131">
        <v>199</v>
      </c>
      <c r="DP159" s="131">
        <v>425</v>
      </c>
      <c r="DQ159" s="131">
        <v>63</v>
      </c>
      <c r="DR159" s="131">
        <v>626</v>
      </c>
      <c r="DS159" s="131">
        <v>62</v>
      </c>
      <c r="DT159" s="131">
        <v>183</v>
      </c>
      <c r="DU159" s="131">
        <v>180</v>
      </c>
      <c r="DV159" s="131">
        <v>180</v>
      </c>
      <c r="DW159" s="131">
        <v>773</v>
      </c>
      <c r="DX159" s="131">
        <v>410</v>
      </c>
      <c r="DY159" s="131">
        <v>522</v>
      </c>
      <c r="DZ159" s="131">
        <v>387</v>
      </c>
      <c r="EA159" s="131">
        <v>551</v>
      </c>
      <c r="EB159" s="131">
        <v>1182</v>
      </c>
      <c r="EC159" s="131">
        <v>619</v>
      </c>
      <c r="ED159" s="131">
        <v>863</v>
      </c>
      <c r="EE159" s="131">
        <v>771</v>
      </c>
      <c r="EF159" s="131">
        <v>198</v>
      </c>
      <c r="EG159" s="131">
        <v>864</v>
      </c>
      <c r="EH159" s="131">
        <v>833</v>
      </c>
      <c r="EI159" s="131">
        <v>1421</v>
      </c>
      <c r="EJ159" s="131">
        <v>1178</v>
      </c>
      <c r="EK159" s="131">
        <v>1338</v>
      </c>
      <c r="EL159" s="131">
        <v>447</v>
      </c>
      <c r="EM159" s="131">
        <v>1572</v>
      </c>
      <c r="EN159" s="131">
        <v>1562</v>
      </c>
      <c r="EO159" s="131">
        <v>874</v>
      </c>
      <c r="EP159" s="131">
        <v>1850</v>
      </c>
      <c r="EQ159" s="131">
        <v>1072</v>
      </c>
      <c r="ER159" s="131">
        <v>531</v>
      </c>
      <c r="ES159" s="131">
        <v>610</v>
      </c>
      <c r="ET159" s="131">
        <v>788</v>
      </c>
      <c r="EU159" s="131">
        <v>324</v>
      </c>
      <c r="EV159" s="131">
        <v>444</v>
      </c>
      <c r="EW159" s="131">
        <v>613</v>
      </c>
      <c r="EX159" s="131">
        <v>99</v>
      </c>
      <c r="EY159" s="131">
        <v>598</v>
      </c>
      <c r="EZ159" s="131">
        <v>317</v>
      </c>
      <c r="FA159" s="131">
        <v>612</v>
      </c>
      <c r="FB159" s="131">
        <v>653</v>
      </c>
      <c r="FC159" s="131">
        <v>205</v>
      </c>
      <c r="FD159" s="131">
        <v>653</v>
      </c>
      <c r="FE159" s="131">
        <v>323</v>
      </c>
      <c r="FF159" s="131">
        <v>910</v>
      </c>
      <c r="FG159" s="131">
        <v>404</v>
      </c>
      <c r="FH159" s="131">
        <v>914</v>
      </c>
      <c r="FI159" s="131">
        <v>474</v>
      </c>
      <c r="FJ159" s="131">
        <v>673</v>
      </c>
      <c r="FK159" s="131">
        <v>922</v>
      </c>
      <c r="FL159" s="131">
        <v>620</v>
      </c>
      <c r="FM159" s="131">
        <v>464</v>
      </c>
      <c r="FN159" s="131">
        <v>703</v>
      </c>
      <c r="FO159" s="131">
        <v>669.8</v>
      </c>
      <c r="FP159" s="131">
        <v>751.63</v>
      </c>
      <c r="FQ159" s="131">
        <v>1435.98</v>
      </c>
      <c r="FR159" s="131">
        <v>839.4</v>
      </c>
      <c r="FS159" s="131">
        <v>638.16</v>
      </c>
      <c r="FT159" s="131">
        <v>877.84</v>
      </c>
      <c r="FU159" s="131">
        <v>1168.3599999999999</v>
      </c>
      <c r="FV159" s="131">
        <v>1188.4100000000001</v>
      </c>
      <c r="FW159" s="131">
        <v>890.25</v>
      </c>
      <c r="FX159" s="131">
        <v>1579.2</v>
      </c>
      <c r="FY159" s="131">
        <v>1017.12</v>
      </c>
      <c r="FZ159" s="131">
        <v>1306.78</v>
      </c>
      <c r="GA159" s="131">
        <v>933.08</v>
      </c>
      <c r="GB159" s="131">
        <v>2042.44</v>
      </c>
      <c r="GC159" s="131">
        <v>1235.76</v>
      </c>
      <c r="GD159" s="131">
        <v>834.5</v>
      </c>
      <c r="GE159" s="131">
        <v>2570.87</v>
      </c>
      <c r="GF159" s="131">
        <v>3676.54</v>
      </c>
      <c r="GG159" s="131">
        <v>1683.9</v>
      </c>
      <c r="GH159" s="131">
        <v>1352.58</v>
      </c>
      <c r="GI159" s="131">
        <v>2255.67</v>
      </c>
      <c r="GJ159" s="131">
        <v>2489.2600000000002</v>
      </c>
      <c r="GK159" s="131">
        <v>1699.59</v>
      </c>
      <c r="GL159" s="131">
        <v>2996.74</v>
      </c>
      <c r="GM159" s="131">
        <v>719.43</v>
      </c>
      <c r="GN159" s="131">
        <v>2703.66</v>
      </c>
      <c r="GO159" s="131">
        <v>1420.61</v>
      </c>
      <c r="GP159" s="131">
        <v>2511.42</v>
      </c>
      <c r="GQ159" s="131">
        <v>5167.37</v>
      </c>
      <c r="GR159" s="131">
        <v>2029.14</v>
      </c>
      <c r="GS159" s="131">
        <v>2081.7399999999998</v>
      </c>
    </row>
    <row r="160" spans="1:201" s="130" customFormat="1" x14ac:dyDescent="0.3">
      <c r="A160" s="132"/>
      <c r="B160" s="113" t="s">
        <v>107</v>
      </c>
      <c r="C160" s="131">
        <v>419</v>
      </c>
      <c r="D160" s="131">
        <v>501</v>
      </c>
      <c r="E160" s="131">
        <v>734</v>
      </c>
      <c r="F160" s="131">
        <v>296</v>
      </c>
      <c r="G160" s="131">
        <v>380</v>
      </c>
      <c r="H160" s="131">
        <v>705</v>
      </c>
      <c r="I160" s="131">
        <v>400</v>
      </c>
      <c r="J160" s="131">
        <v>473</v>
      </c>
      <c r="K160" s="131">
        <v>461</v>
      </c>
      <c r="L160" s="131">
        <v>428</v>
      </c>
      <c r="M160" s="131">
        <v>748</v>
      </c>
      <c r="N160" s="131">
        <v>469</v>
      </c>
      <c r="O160" s="131">
        <v>412</v>
      </c>
      <c r="P160" s="131">
        <v>499</v>
      </c>
      <c r="Q160" s="131">
        <v>481</v>
      </c>
      <c r="R160" s="131">
        <v>479</v>
      </c>
      <c r="S160" s="131">
        <v>598</v>
      </c>
      <c r="T160" s="131">
        <v>704</v>
      </c>
      <c r="U160" s="131">
        <v>640</v>
      </c>
      <c r="V160" s="131">
        <v>384</v>
      </c>
      <c r="W160" s="131">
        <v>69</v>
      </c>
      <c r="X160" s="131">
        <v>139</v>
      </c>
      <c r="Y160" s="131">
        <v>105</v>
      </c>
      <c r="Z160" s="131">
        <v>132</v>
      </c>
      <c r="AA160" s="131">
        <v>132</v>
      </c>
      <c r="AB160" s="131">
        <v>335</v>
      </c>
      <c r="AC160" s="131">
        <v>322</v>
      </c>
      <c r="AD160" s="131">
        <v>258</v>
      </c>
      <c r="AE160" s="131">
        <v>129</v>
      </c>
      <c r="AF160" s="131">
        <v>207</v>
      </c>
      <c r="AG160" s="131">
        <v>323</v>
      </c>
      <c r="AH160" s="131">
        <v>72</v>
      </c>
      <c r="AI160" s="131">
        <v>149</v>
      </c>
      <c r="AJ160" s="131">
        <v>204</v>
      </c>
      <c r="AK160" s="131">
        <v>218</v>
      </c>
      <c r="AL160" s="131">
        <v>146</v>
      </c>
      <c r="AM160" s="131">
        <v>177</v>
      </c>
      <c r="AN160" s="131">
        <v>47</v>
      </c>
      <c r="AO160" s="131">
        <v>106</v>
      </c>
      <c r="AP160" s="131">
        <v>176</v>
      </c>
      <c r="AQ160" s="131">
        <v>147</v>
      </c>
      <c r="AR160" s="131">
        <v>107</v>
      </c>
      <c r="AS160" s="131">
        <v>32</v>
      </c>
      <c r="AT160" s="131">
        <v>226</v>
      </c>
      <c r="AU160" s="131">
        <v>90</v>
      </c>
      <c r="AV160" s="131">
        <v>97</v>
      </c>
      <c r="AW160" s="131">
        <v>151</v>
      </c>
      <c r="AX160" s="131">
        <v>221</v>
      </c>
      <c r="AY160" s="131">
        <v>131</v>
      </c>
      <c r="AZ160" s="131">
        <v>83</v>
      </c>
      <c r="BA160" s="131">
        <v>135</v>
      </c>
      <c r="BB160" s="131">
        <v>106</v>
      </c>
      <c r="BC160" s="131">
        <v>72</v>
      </c>
      <c r="BD160" s="131">
        <v>64</v>
      </c>
      <c r="BE160" s="131">
        <v>115</v>
      </c>
      <c r="BF160" s="131">
        <v>40</v>
      </c>
      <c r="BG160" s="131">
        <v>206</v>
      </c>
      <c r="BH160" s="131">
        <v>130</v>
      </c>
      <c r="BI160" s="131">
        <v>72</v>
      </c>
      <c r="BJ160" s="131">
        <v>233</v>
      </c>
      <c r="BK160" s="131">
        <v>310</v>
      </c>
      <c r="BL160" s="131">
        <v>215</v>
      </c>
      <c r="BM160" s="131">
        <v>276</v>
      </c>
      <c r="BN160" s="131">
        <v>178</v>
      </c>
      <c r="BO160" s="131">
        <v>91</v>
      </c>
      <c r="BP160" s="131">
        <v>132</v>
      </c>
      <c r="BQ160" s="131">
        <v>285</v>
      </c>
      <c r="BR160" s="131">
        <v>94</v>
      </c>
      <c r="BS160" s="131">
        <v>122</v>
      </c>
      <c r="BT160" s="131">
        <v>155</v>
      </c>
      <c r="BU160" s="131">
        <v>112</v>
      </c>
      <c r="BV160" s="131">
        <v>207</v>
      </c>
      <c r="BW160" s="131">
        <v>254</v>
      </c>
      <c r="BX160" s="131">
        <v>217</v>
      </c>
      <c r="BY160" s="131">
        <v>235</v>
      </c>
      <c r="BZ160" s="131">
        <v>163</v>
      </c>
      <c r="CA160" s="131">
        <v>197</v>
      </c>
      <c r="CB160" s="131">
        <v>153</v>
      </c>
      <c r="CC160" s="131">
        <v>138</v>
      </c>
      <c r="CD160" s="131">
        <v>16</v>
      </c>
      <c r="CE160" s="131">
        <v>111</v>
      </c>
      <c r="CF160" s="131">
        <v>127</v>
      </c>
      <c r="CG160" s="131">
        <v>166</v>
      </c>
      <c r="CH160" s="131">
        <v>209</v>
      </c>
      <c r="CI160" s="131">
        <v>212</v>
      </c>
      <c r="CJ160" s="131">
        <v>227</v>
      </c>
      <c r="CK160" s="131">
        <v>260</v>
      </c>
      <c r="CL160" s="131">
        <v>91</v>
      </c>
      <c r="CM160" s="131">
        <v>447</v>
      </c>
      <c r="CN160" s="131">
        <v>222</v>
      </c>
      <c r="CO160" s="131">
        <v>304</v>
      </c>
      <c r="CP160" s="131">
        <v>122</v>
      </c>
      <c r="CQ160" s="131">
        <v>148</v>
      </c>
      <c r="CR160" s="131">
        <v>264</v>
      </c>
      <c r="CS160" s="131">
        <v>269</v>
      </c>
      <c r="CT160" s="131">
        <v>189</v>
      </c>
      <c r="CU160" s="131">
        <v>483</v>
      </c>
      <c r="CV160" s="131">
        <v>883</v>
      </c>
      <c r="CW160" s="131">
        <v>741</v>
      </c>
      <c r="CX160" s="131">
        <v>729</v>
      </c>
      <c r="CY160" s="131">
        <v>428</v>
      </c>
      <c r="CZ160" s="131">
        <v>647</v>
      </c>
      <c r="DA160" s="131">
        <v>360</v>
      </c>
      <c r="DB160" s="131">
        <v>50</v>
      </c>
      <c r="DC160" s="131">
        <v>670</v>
      </c>
      <c r="DD160" s="131">
        <v>716</v>
      </c>
      <c r="DE160" s="131">
        <v>436</v>
      </c>
      <c r="DF160" s="131">
        <v>769</v>
      </c>
      <c r="DG160" s="131">
        <v>771</v>
      </c>
      <c r="DH160" s="131">
        <v>462</v>
      </c>
      <c r="DI160" s="131">
        <v>673</v>
      </c>
      <c r="DJ160" s="131">
        <v>484</v>
      </c>
      <c r="DK160" s="131">
        <v>642</v>
      </c>
      <c r="DL160" s="131">
        <v>856</v>
      </c>
      <c r="DM160" s="131">
        <v>1184</v>
      </c>
      <c r="DN160" s="131">
        <v>916</v>
      </c>
      <c r="DO160" s="131">
        <v>1213</v>
      </c>
      <c r="DP160" s="131">
        <v>1608</v>
      </c>
      <c r="DQ160" s="131">
        <v>2379</v>
      </c>
      <c r="DR160" s="131">
        <v>1772</v>
      </c>
      <c r="DS160" s="131">
        <v>2814</v>
      </c>
      <c r="DT160" s="131">
        <v>1718</v>
      </c>
      <c r="DU160" s="131">
        <v>657</v>
      </c>
      <c r="DV160" s="131">
        <v>657</v>
      </c>
      <c r="DW160" s="131">
        <v>3226</v>
      </c>
      <c r="DX160" s="131">
        <v>4265</v>
      </c>
      <c r="DY160" s="131">
        <v>6000</v>
      </c>
      <c r="DZ160" s="131">
        <v>6558</v>
      </c>
      <c r="EA160" s="131">
        <v>9118</v>
      </c>
      <c r="EB160" s="131">
        <v>9577</v>
      </c>
      <c r="EC160" s="131">
        <v>8865</v>
      </c>
      <c r="ED160" s="131">
        <v>7726</v>
      </c>
      <c r="EE160" s="131">
        <v>7813</v>
      </c>
      <c r="EF160" s="131">
        <v>6707</v>
      </c>
      <c r="EG160" s="131">
        <v>10657</v>
      </c>
      <c r="EH160" s="131">
        <v>10027</v>
      </c>
      <c r="EI160" s="131">
        <v>7869</v>
      </c>
      <c r="EJ160" s="131">
        <v>8554</v>
      </c>
      <c r="EK160" s="131">
        <v>8294</v>
      </c>
      <c r="EL160" s="131">
        <v>6539</v>
      </c>
      <c r="EM160" s="131">
        <v>7727</v>
      </c>
      <c r="EN160" s="131">
        <v>8581</v>
      </c>
      <c r="EO160" s="131">
        <v>9398</v>
      </c>
      <c r="EP160" s="131">
        <v>7930</v>
      </c>
      <c r="EQ160" s="131">
        <v>9741</v>
      </c>
      <c r="ER160" s="131">
        <v>10285</v>
      </c>
      <c r="ES160" s="131">
        <v>12528</v>
      </c>
      <c r="ET160" s="131">
        <v>10132</v>
      </c>
      <c r="EU160" s="131">
        <v>10191</v>
      </c>
      <c r="EV160" s="131">
        <v>10963</v>
      </c>
      <c r="EW160" s="131">
        <v>9391</v>
      </c>
      <c r="EX160" s="131">
        <v>10429</v>
      </c>
      <c r="EY160" s="131">
        <v>11649</v>
      </c>
      <c r="EZ160" s="131">
        <v>12314</v>
      </c>
      <c r="FA160" s="131">
        <v>13336</v>
      </c>
      <c r="FB160" s="131">
        <v>13088</v>
      </c>
      <c r="FC160" s="131">
        <v>15388</v>
      </c>
      <c r="FD160" s="131">
        <v>13705</v>
      </c>
      <c r="FE160" s="131">
        <v>16814</v>
      </c>
      <c r="FF160" s="131">
        <v>13883</v>
      </c>
      <c r="FG160" s="131">
        <v>13904</v>
      </c>
      <c r="FH160" s="131">
        <v>12966</v>
      </c>
      <c r="FI160" s="131">
        <v>12626</v>
      </c>
      <c r="FJ160" s="131">
        <v>9673</v>
      </c>
      <c r="FK160" s="131">
        <v>11175</v>
      </c>
      <c r="FL160" s="131">
        <v>11426</v>
      </c>
      <c r="FM160" s="131">
        <v>11997</v>
      </c>
      <c r="FN160" s="131">
        <v>11579</v>
      </c>
      <c r="FO160" s="131">
        <v>12414.97</v>
      </c>
      <c r="FP160" s="131">
        <v>12760.95</v>
      </c>
      <c r="FQ160" s="131">
        <v>12185.58</v>
      </c>
      <c r="FR160" s="131">
        <v>12103.09</v>
      </c>
      <c r="FS160" s="131">
        <v>11433.51</v>
      </c>
      <c r="FT160" s="131">
        <v>9997.32</v>
      </c>
      <c r="FU160" s="131">
        <v>12913.37</v>
      </c>
      <c r="FV160" s="131">
        <v>7860.8</v>
      </c>
      <c r="FW160" s="131">
        <v>11990.65</v>
      </c>
      <c r="FX160" s="131">
        <v>12651.85</v>
      </c>
      <c r="FY160" s="131">
        <v>11798.89</v>
      </c>
      <c r="FZ160" s="131">
        <v>12580.38</v>
      </c>
      <c r="GA160" s="131">
        <v>15205.4</v>
      </c>
      <c r="GB160" s="131">
        <v>12345.86</v>
      </c>
      <c r="GC160" s="131">
        <v>13639.38</v>
      </c>
      <c r="GD160" s="131">
        <v>12134.96</v>
      </c>
      <c r="GE160" s="131">
        <v>11408.12</v>
      </c>
      <c r="GF160" s="131">
        <v>11531.14</v>
      </c>
      <c r="GG160" s="131">
        <v>11437.79</v>
      </c>
      <c r="GH160" s="131">
        <v>8360.66</v>
      </c>
      <c r="GI160" s="131">
        <v>12226.13</v>
      </c>
      <c r="GJ160" s="131">
        <v>15175.17</v>
      </c>
      <c r="GK160" s="131">
        <v>12863.84</v>
      </c>
      <c r="GL160" s="131">
        <v>13661.77</v>
      </c>
      <c r="GM160" s="131">
        <v>14252.08</v>
      </c>
      <c r="GN160" s="131">
        <v>13635.87</v>
      </c>
      <c r="GO160" s="131">
        <v>15467.12</v>
      </c>
      <c r="GP160" s="131">
        <v>14338.96</v>
      </c>
      <c r="GQ160" s="131">
        <v>12418.56</v>
      </c>
      <c r="GR160" s="131">
        <v>13387.25</v>
      </c>
      <c r="GS160" s="131">
        <v>13191.53</v>
      </c>
    </row>
    <row r="161" spans="1:201" s="135" customFormat="1" x14ac:dyDescent="0.3">
      <c r="A161" s="132"/>
      <c r="B161" s="133" t="s">
        <v>1866</v>
      </c>
      <c r="C161" s="134"/>
      <c r="D161" s="134"/>
      <c r="E161" s="134"/>
      <c r="F161" s="134"/>
      <c r="G161" s="134"/>
      <c r="H161" s="134"/>
      <c r="I161" s="134"/>
      <c r="J161" s="134"/>
      <c r="K161" s="134"/>
      <c r="L161" s="134"/>
      <c r="M161" s="134"/>
      <c r="N161" s="134"/>
      <c r="O161" s="134"/>
      <c r="P161" s="134"/>
      <c r="Q161" s="134"/>
      <c r="R161" s="134"/>
      <c r="S161" s="134"/>
      <c r="T161" s="134"/>
      <c r="U161" s="134"/>
      <c r="V161" s="134"/>
      <c r="W161" s="134"/>
      <c r="X161" s="134"/>
      <c r="Y161" s="134"/>
      <c r="Z161" s="134"/>
      <c r="AA161" s="134"/>
      <c r="AB161" s="134"/>
      <c r="AC161" s="134"/>
      <c r="AD161" s="134"/>
      <c r="AE161" s="134"/>
      <c r="AF161" s="134"/>
      <c r="AG161" s="134"/>
      <c r="AH161" s="134"/>
      <c r="AI161" s="134"/>
      <c r="AJ161" s="134"/>
      <c r="AK161" s="134"/>
      <c r="AL161" s="134"/>
      <c r="AM161" s="134"/>
      <c r="AN161" s="134"/>
      <c r="AO161" s="134"/>
      <c r="AP161" s="134"/>
      <c r="AQ161" s="134"/>
      <c r="AR161" s="134"/>
      <c r="AS161" s="134"/>
      <c r="AT161" s="134"/>
      <c r="AU161" s="134"/>
      <c r="AV161" s="134"/>
      <c r="AW161" s="134"/>
      <c r="AX161" s="134"/>
      <c r="AY161" s="134"/>
      <c r="AZ161" s="134"/>
      <c r="BA161" s="134"/>
      <c r="BB161" s="134"/>
      <c r="BC161" s="134"/>
      <c r="BD161" s="134"/>
      <c r="BE161" s="134"/>
      <c r="BF161" s="134"/>
      <c r="BG161" s="134"/>
      <c r="BH161" s="134"/>
      <c r="BI161" s="134"/>
      <c r="BJ161" s="134"/>
      <c r="BK161" s="134"/>
      <c r="BL161" s="134"/>
      <c r="BM161" s="134"/>
      <c r="BN161" s="134"/>
      <c r="BO161" s="134"/>
      <c r="BP161" s="134"/>
      <c r="BQ161" s="134"/>
      <c r="BR161" s="134"/>
      <c r="BS161" s="134"/>
      <c r="BT161" s="134"/>
      <c r="BU161" s="134"/>
      <c r="BV161" s="134"/>
      <c r="BW161" s="134"/>
      <c r="BX161" s="134"/>
      <c r="BY161" s="134"/>
      <c r="BZ161" s="134"/>
      <c r="CA161" s="134"/>
      <c r="CB161" s="134"/>
      <c r="CC161" s="134"/>
      <c r="CD161" s="134"/>
      <c r="CE161" s="134"/>
      <c r="CF161" s="134"/>
      <c r="CG161" s="134"/>
      <c r="CH161" s="134"/>
      <c r="CI161" s="134"/>
      <c r="CJ161" s="134"/>
      <c r="CK161" s="134"/>
      <c r="CL161" s="134"/>
      <c r="CM161" s="134"/>
      <c r="CN161" s="134"/>
      <c r="CO161" s="134"/>
      <c r="CP161" s="134"/>
      <c r="CQ161" s="134"/>
      <c r="CR161" s="134"/>
      <c r="CS161" s="134"/>
      <c r="CT161" s="134"/>
      <c r="CU161" s="134"/>
      <c r="CV161" s="134"/>
      <c r="CW161" s="134"/>
      <c r="CX161" s="134"/>
      <c r="CY161" s="134"/>
      <c r="CZ161" s="134"/>
      <c r="DA161" s="134"/>
      <c r="DB161" s="134"/>
      <c r="DC161" s="134"/>
      <c r="DD161" s="134"/>
      <c r="DE161" s="134"/>
      <c r="DF161" s="134"/>
      <c r="DG161" s="134"/>
      <c r="DH161" s="134"/>
      <c r="DI161" s="134"/>
      <c r="DJ161" s="134"/>
      <c r="DK161" s="134"/>
      <c r="DL161" s="134"/>
      <c r="DM161" s="134"/>
      <c r="DN161" s="134"/>
      <c r="DO161" s="134"/>
      <c r="DP161" s="134"/>
      <c r="DQ161" s="134"/>
      <c r="DR161" s="134"/>
      <c r="DS161" s="134"/>
      <c r="DT161" s="134"/>
      <c r="DU161" s="134"/>
      <c r="DV161" s="134"/>
      <c r="DW161" s="134"/>
      <c r="DX161" s="134"/>
      <c r="DY161" s="134"/>
      <c r="DZ161" s="134"/>
      <c r="EA161" s="134"/>
      <c r="EB161" s="134"/>
      <c r="EC161" s="134"/>
      <c r="ED161" s="134"/>
      <c r="EE161" s="134">
        <v>69</v>
      </c>
      <c r="EF161" s="134">
        <v>293</v>
      </c>
      <c r="EG161" s="134">
        <v>932</v>
      </c>
      <c r="EH161" s="134">
        <v>988</v>
      </c>
      <c r="EI161" s="134">
        <v>961</v>
      </c>
      <c r="EJ161" s="134">
        <v>984</v>
      </c>
      <c r="EK161" s="134">
        <v>815</v>
      </c>
      <c r="EL161" s="134">
        <v>907</v>
      </c>
      <c r="EM161" s="134">
        <v>1429</v>
      </c>
      <c r="EN161" s="134">
        <v>583</v>
      </c>
      <c r="EO161" s="134">
        <v>950</v>
      </c>
      <c r="EP161" s="134">
        <v>2923</v>
      </c>
      <c r="EQ161" s="134">
        <v>2651</v>
      </c>
      <c r="ER161" s="134">
        <v>1262</v>
      </c>
      <c r="ES161" s="134">
        <v>563</v>
      </c>
      <c r="ET161" s="134">
        <v>379</v>
      </c>
      <c r="EU161" s="134">
        <v>493</v>
      </c>
      <c r="EV161" s="134">
        <v>401</v>
      </c>
      <c r="EW161" s="134">
        <v>1349</v>
      </c>
      <c r="EX161" s="134">
        <v>1062</v>
      </c>
      <c r="EY161" s="134">
        <v>732</v>
      </c>
      <c r="EZ161" s="134">
        <v>751</v>
      </c>
      <c r="FA161" s="134">
        <v>772</v>
      </c>
      <c r="FB161" s="134">
        <v>1854</v>
      </c>
      <c r="FC161" s="134">
        <v>1035</v>
      </c>
      <c r="FD161" s="134">
        <v>409</v>
      </c>
      <c r="FE161" s="134">
        <v>141</v>
      </c>
      <c r="FF161" s="134">
        <v>158</v>
      </c>
      <c r="FG161" s="134">
        <v>38</v>
      </c>
      <c r="FH161" s="134">
        <v>44</v>
      </c>
      <c r="FI161" s="134">
        <v>8</v>
      </c>
      <c r="FJ161" s="134">
        <v>19</v>
      </c>
      <c r="FK161" s="134">
        <v>8</v>
      </c>
      <c r="FL161" s="134">
        <v>1396</v>
      </c>
      <c r="FM161" s="134">
        <v>4399</v>
      </c>
      <c r="FN161" s="134">
        <v>3818</v>
      </c>
      <c r="FO161" s="134">
        <v>929.7</v>
      </c>
      <c r="FP161" s="134">
        <v>246.05</v>
      </c>
      <c r="FQ161" s="134">
        <v>92.65</v>
      </c>
      <c r="FR161" s="134">
        <v>7.8</v>
      </c>
      <c r="FS161" s="134">
        <v>59.5</v>
      </c>
      <c r="FT161" s="134">
        <v>90.7</v>
      </c>
      <c r="FU161" s="134">
        <v>235</v>
      </c>
      <c r="FV161" s="134">
        <v>58.05</v>
      </c>
      <c r="FW161" s="134">
        <v>0</v>
      </c>
      <c r="FX161" s="134">
        <v>261</v>
      </c>
      <c r="FY161" s="134">
        <v>2737.75</v>
      </c>
      <c r="FZ161" s="134">
        <v>2833.2</v>
      </c>
      <c r="GA161" s="134">
        <v>1009.25</v>
      </c>
      <c r="GB161" s="134">
        <v>219.4</v>
      </c>
      <c r="GC161" s="134">
        <v>51.7</v>
      </c>
      <c r="GD161" s="134">
        <v>29.75</v>
      </c>
      <c r="GE161" s="134">
        <v>14.15</v>
      </c>
      <c r="GF161" s="134">
        <v>9.15</v>
      </c>
      <c r="GG161" s="134">
        <v>0</v>
      </c>
      <c r="GH161" s="134">
        <v>0</v>
      </c>
      <c r="GI161" s="134">
        <v>0</v>
      </c>
      <c r="GJ161" s="134">
        <v>0</v>
      </c>
      <c r="GK161" s="134">
        <v>0</v>
      </c>
      <c r="GL161" s="134">
        <v>0</v>
      </c>
      <c r="GM161" s="134">
        <v>0</v>
      </c>
      <c r="GN161" s="134">
        <v>0</v>
      </c>
      <c r="GO161" s="134">
        <v>0</v>
      </c>
      <c r="GP161" s="134">
        <v>0</v>
      </c>
      <c r="GQ161" s="134">
        <v>0</v>
      </c>
      <c r="GR161" s="134">
        <v>0</v>
      </c>
      <c r="GS161" s="134">
        <v>0</v>
      </c>
    </row>
    <row r="162" spans="1:201" s="130" customFormat="1" collapsed="1" x14ac:dyDescent="0.3">
      <c r="A162" s="132"/>
      <c r="B162" s="113" t="s">
        <v>1622</v>
      </c>
      <c r="C162" s="131">
        <v>540100</v>
      </c>
      <c r="D162" s="131">
        <v>500079</v>
      </c>
      <c r="E162" s="131">
        <v>583410</v>
      </c>
      <c r="F162" s="131">
        <v>517007</v>
      </c>
      <c r="G162" s="131">
        <v>541028</v>
      </c>
      <c r="H162" s="131">
        <v>602308</v>
      </c>
      <c r="I162" s="131">
        <v>573587</v>
      </c>
      <c r="J162" s="131">
        <v>534537</v>
      </c>
      <c r="K162" s="131">
        <v>583101</v>
      </c>
      <c r="L162" s="131">
        <v>534191</v>
      </c>
      <c r="M162" s="131">
        <v>547538</v>
      </c>
      <c r="N162" s="131">
        <v>648077</v>
      </c>
      <c r="O162" s="131">
        <v>612096</v>
      </c>
      <c r="P162" s="131">
        <v>570221</v>
      </c>
      <c r="Q162" s="131">
        <v>616345</v>
      </c>
      <c r="R162" s="131">
        <v>563603</v>
      </c>
      <c r="S162" s="131">
        <v>627094</v>
      </c>
      <c r="T162" s="131">
        <v>578572</v>
      </c>
      <c r="U162" s="131">
        <v>610013</v>
      </c>
      <c r="V162" s="131">
        <v>594889</v>
      </c>
      <c r="W162" s="131">
        <v>622382</v>
      </c>
      <c r="X162" s="131">
        <v>573438</v>
      </c>
      <c r="Y162" s="131">
        <v>598172</v>
      </c>
      <c r="Z162" s="131">
        <v>627850</v>
      </c>
      <c r="AA162" s="131">
        <v>608618</v>
      </c>
      <c r="AB162" s="131">
        <v>557745</v>
      </c>
      <c r="AC162" s="131">
        <v>583942</v>
      </c>
      <c r="AD162" s="131">
        <v>534067</v>
      </c>
      <c r="AE162" s="131">
        <v>560048</v>
      </c>
      <c r="AF162" s="131">
        <v>571339</v>
      </c>
      <c r="AG162" s="131">
        <v>679068</v>
      </c>
      <c r="AH162" s="131">
        <v>616908</v>
      </c>
      <c r="AI162" s="131">
        <v>639119</v>
      </c>
      <c r="AJ162" s="131">
        <v>667050</v>
      </c>
      <c r="AK162" s="131">
        <v>664476</v>
      </c>
      <c r="AL162" s="131">
        <v>669993</v>
      </c>
      <c r="AM162" s="131">
        <v>665588</v>
      </c>
      <c r="AN162" s="131">
        <v>623749</v>
      </c>
      <c r="AO162" s="131">
        <v>625640</v>
      </c>
      <c r="AP162" s="131">
        <v>603566</v>
      </c>
      <c r="AQ162" s="131">
        <v>609416</v>
      </c>
      <c r="AR162" s="131">
        <v>656418</v>
      </c>
      <c r="AS162" s="131">
        <v>680756</v>
      </c>
      <c r="AT162" s="131">
        <v>577036</v>
      </c>
      <c r="AU162" s="131">
        <v>693469</v>
      </c>
      <c r="AV162" s="131">
        <v>671340</v>
      </c>
      <c r="AW162" s="131">
        <v>579896</v>
      </c>
      <c r="AX162" s="131">
        <v>694501</v>
      </c>
      <c r="AY162" s="131">
        <v>670192</v>
      </c>
      <c r="AZ162" s="131">
        <v>633531</v>
      </c>
      <c r="BA162" s="131">
        <v>626825</v>
      </c>
      <c r="BB162" s="131">
        <v>634390</v>
      </c>
      <c r="BC162" s="131">
        <v>582883</v>
      </c>
      <c r="BD162" s="131">
        <v>638389</v>
      </c>
      <c r="BE162" s="131">
        <v>674604</v>
      </c>
      <c r="BF162" s="131">
        <v>580445</v>
      </c>
      <c r="BG162" s="131">
        <v>682544</v>
      </c>
      <c r="BH162" s="131">
        <v>707226</v>
      </c>
      <c r="BI162" s="131">
        <v>576422</v>
      </c>
      <c r="BJ162" s="131">
        <v>679802</v>
      </c>
      <c r="BK162" s="131">
        <v>654988</v>
      </c>
      <c r="BL162" s="131">
        <v>595729</v>
      </c>
      <c r="BM162" s="131">
        <v>621160</v>
      </c>
      <c r="BN162" s="131">
        <v>605975</v>
      </c>
      <c r="BO162" s="131">
        <v>555756</v>
      </c>
      <c r="BP162" s="131">
        <v>700324</v>
      </c>
      <c r="BQ162" s="131">
        <v>646627</v>
      </c>
      <c r="BR162" s="131">
        <v>595904</v>
      </c>
      <c r="BS162" s="131">
        <v>654325</v>
      </c>
      <c r="BT162" s="131">
        <v>588031</v>
      </c>
      <c r="BU162" s="131">
        <v>617835</v>
      </c>
      <c r="BV162" s="131">
        <v>671346</v>
      </c>
      <c r="BW162" s="131">
        <v>627504</v>
      </c>
      <c r="BX162" s="131">
        <v>533295</v>
      </c>
      <c r="BY162" s="131">
        <v>519153</v>
      </c>
      <c r="BZ162" s="131">
        <v>432915</v>
      </c>
      <c r="CA162" s="131">
        <v>345855</v>
      </c>
      <c r="CB162" s="131">
        <v>367181</v>
      </c>
      <c r="CC162" s="131">
        <v>330228</v>
      </c>
      <c r="CD162" s="131">
        <v>331177</v>
      </c>
      <c r="CE162" s="131">
        <v>316215</v>
      </c>
      <c r="CF162" s="131">
        <v>298018</v>
      </c>
      <c r="CG162" s="131">
        <v>300877</v>
      </c>
      <c r="CH162" s="131">
        <v>324006</v>
      </c>
      <c r="CI162" s="131">
        <v>316236</v>
      </c>
      <c r="CJ162" s="131">
        <v>248148</v>
      </c>
      <c r="CK162" s="131">
        <v>310230</v>
      </c>
      <c r="CL162" s="131">
        <v>529715</v>
      </c>
      <c r="CM162" s="131">
        <v>596431</v>
      </c>
      <c r="CN162" s="131">
        <v>638921</v>
      </c>
      <c r="CO162" s="131">
        <v>549540</v>
      </c>
      <c r="CP162" s="131">
        <v>583359</v>
      </c>
      <c r="CQ162" s="131">
        <v>581178</v>
      </c>
      <c r="CR162" s="131">
        <v>592972</v>
      </c>
      <c r="CS162" s="131">
        <v>556832</v>
      </c>
      <c r="CT162" s="131">
        <v>553991</v>
      </c>
      <c r="CU162" s="131">
        <v>638869</v>
      </c>
      <c r="CV162" s="131">
        <v>543375</v>
      </c>
      <c r="CW162" s="131">
        <v>555578</v>
      </c>
      <c r="CX162" s="131">
        <v>539765</v>
      </c>
      <c r="CY162" s="131">
        <v>527387</v>
      </c>
      <c r="CZ162" s="131">
        <v>577632</v>
      </c>
      <c r="DA162" s="131">
        <v>547785</v>
      </c>
      <c r="DB162" s="131">
        <v>517281</v>
      </c>
      <c r="DC162" s="131">
        <v>548157</v>
      </c>
      <c r="DD162" s="131">
        <v>612072</v>
      </c>
      <c r="DE162" s="131">
        <v>576376</v>
      </c>
      <c r="DF162" s="131">
        <v>548920</v>
      </c>
      <c r="DG162" s="131">
        <v>556323</v>
      </c>
      <c r="DH162" s="131">
        <v>504838</v>
      </c>
      <c r="DI162" s="131">
        <v>534996</v>
      </c>
      <c r="DJ162" s="131">
        <v>541877</v>
      </c>
      <c r="DK162" s="131">
        <v>510503</v>
      </c>
      <c r="DL162" s="131">
        <v>543597</v>
      </c>
      <c r="DM162" s="131">
        <v>568652</v>
      </c>
      <c r="DN162" s="131">
        <v>504133</v>
      </c>
      <c r="DO162" s="131">
        <v>553551</v>
      </c>
      <c r="DP162" s="131">
        <v>577494</v>
      </c>
      <c r="DQ162" s="131">
        <v>492919</v>
      </c>
      <c r="DR162" s="131">
        <v>570186</v>
      </c>
      <c r="DS162" s="131">
        <v>569099</v>
      </c>
      <c r="DT162" s="131">
        <v>487223</v>
      </c>
      <c r="DU162" s="131">
        <v>575075</v>
      </c>
      <c r="DV162" s="131">
        <v>575075</v>
      </c>
      <c r="DW162" s="131">
        <v>553577</v>
      </c>
      <c r="DX162" s="131">
        <v>686852</v>
      </c>
      <c r="DY162" s="131">
        <v>697528</v>
      </c>
      <c r="DZ162" s="131">
        <v>662867</v>
      </c>
      <c r="EA162" s="131">
        <v>676013</v>
      </c>
      <c r="EB162" s="131">
        <v>707250</v>
      </c>
      <c r="EC162" s="131">
        <v>671222</v>
      </c>
      <c r="ED162" s="131">
        <v>803260</v>
      </c>
      <c r="EE162" s="131">
        <v>714581</v>
      </c>
      <c r="EF162" s="131">
        <v>618436</v>
      </c>
      <c r="EG162" s="131">
        <v>706052</v>
      </c>
      <c r="EH162" s="131">
        <v>677419</v>
      </c>
      <c r="EI162" s="131">
        <v>668849</v>
      </c>
      <c r="EJ162" s="131">
        <v>756675</v>
      </c>
      <c r="EK162" s="131">
        <v>633495</v>
      </c>
      <c r="EL162" s="131">
        <v>601960</v>
      </c>
      <c r="EM162" s="131">
        <v>719252</v>
      </c>
      <c r="EN162" s="131">
        <v>682622</v>
      </c>
      <c r="EO162" s="131">
        <v>680515</v>
      </c>
      <c r="EP162" s="131">
        <v>713626</v>
      </c>
      <c r="EQ162" s="131">
        <v>638635</v>
      </c>
      <c r="ER162" s="131">
        <v>651922</v>
      </c>
      <c r="ES162" s="131">
        <v>693921</v>
      </c>
      <c r="ET162" s="131">
        <v>596195</v>
      </c>
      <c r="EU162" s="131">
        <v>631947</v>
      </c>
      <c r="EV162" s="131">
        <v>741113</v>
      </c>
      <c r="EW162" s="131">
        <v>629396</v>
      </c>
      <c r="EX162" s="131">
        <v>676480</v>
      </c>
      <c r="EY162" s="131">
        <v>728324</v>
      </c>
      <c r="EZ162" s="131">
        <v>725660</v>
      </c>
      <c r="FA162" s="131">
        <v>722899</v>
      </c>
      <c r="FB162" s="131">
        <v>913143</v>
      </c>
      <c r="FC162" s="131">
        <v>828888</v>
      </c>
      <c r="FD162" s="131">
        <v>709587</v>
      </c>
      <c r="FE162" s="131">
        <v>761573</v>
      </c>
      <c r="FF162" s="131">
        <v>681506</v>
      </c>
      <c r="FG162" s="131">
        <v>688914</v>
      </c>
      <c r="FH162" s="131">
        <v>864590</v>
      </c>
      <c r="FI162" s="131">
        <v>761530</v>
      </c>
      <c r="FJ162" s="131">
        <v>715822</v>
      </c>
      <c r="FK162" s="131">
        <v>843700</v>
      </c>
      <c r="FL162" s="131">
        <v>829880</v>
      </c>
      <c r="FM162" s="131">
        <v>843086</v>
      </c>
      <c r="FN162" s="131">
        <v>946979</v>
      </c>
      <c r="FO162" s="131">
        <v>904245.03</v>
      </c>
      <c r="FP162" s="131">
        <v>934180.15000000014</v>
      </c>
      <c r="FQ162" s="131">
        <v>905464.08000000007</v>
      </c>
      <c r="FR162" s="131">
        <v>962460.95000000007</v>
      </c>
      <c r="FS162" s="131">
        <v>895365</v>
      </c>
      <c r="FT162" s="131">
        <v>882453.09000000008</v>
      </c>
      <c r="FU162" s="131">
        <v>978164.94</v>
      </c>
      <c r="FV162" s="131">
        <v>840963.02</v>
      </c>
      <c r="FW162" s="131">
        <v>925492.41</v>
      </c>
      <c r="FX162" s="131">
        <v>929851.29999999993</v>
      </c>
      <c r="FY162" s="131">
        <v>824249.25</v>
      </c>
      <c r="FZ162" s="131">
        <v>1021203.66</v>
      </c>
      <c r="GA162" s="131">
        <v>920705.83000000007</v>
      </c>
      <c r="GB162" s="131">
        <v>811028.79</v>
      </c>
      <c r="GC162" s="131">
        <v>809399.14</v>
      </c>
      <c r="GD162" s="131">
        <v>877172.7100000002</v>
      </c>
      <c r="GE162" s="131">
        <v>896955.10999999987</v>
      </c>
      <c r="GF162" s="131">
        <v>913203.41000000015</v>
      </c>
      <c r="GG162" s="131">
        <v>923196.75999999989</v>
      </c>
      <c r="GH162" s="131">
        <v>794350</v>
      </c>
      <c r="GI162" s="131">
        <v>922813.12000000011</v>
      </c>
      <c r="GJ162" s="131">
        <v>888746.01</v>
      </c>
      <c r="GK162" s="131">
        <v>777158.97</v>
      </c>
      <c r="GL162" s="131">
        <v>1014616.2999999999</v>
      </c>
      <c r="GM162" s="131">
        <v>868075.7</v>
      </c>
      <c r="GN162" s="131">
        <v>841427.55999999994</v>
      </c>
      <c r="GO162" s="131">
        <v>831691.62</v>
      </c>
      <c r="GP162" s="131">
        <v>826237.95</v>
      </c>
      <c r="GQ162" s="131">
        <v>762710.72</v>
      </c>
      <c r="GR162" s="131">
        <v>905322.7</v>
      </c>
      <c r="GS162" s="131">
        <v>796809.78</v>
      </c>
    </row>
    <row r="163" spans="1:201" s="130" customFormat="1" x14ac:dyDescent="0.3">
      <c r="A163" s="132"/>
      <c r="B163" s="113" t="s">
        <v>1</v>
      </c>
      <c r="C163" s="131">
        <v>-41508</v>
      </c>
      <c r="D163" s="131">
        <v>-53470</v>
      </c>
      <c r="E163" s="131">
        <v>-29983</v>
      </c>
      <c r="F163" s="131">
        <v>-18901</v>
      </c>
      <c r="G163" s="131">
        <v>-16254</v>
      </c>
      <c r="H163" s="131">
        <v>-12304</v>
      </c>
      <c r="I163" s="131">
        <v>-9662</v>
      </c>
      <c r="J163" s="131">
        <v>-8372</v>
      </c>
      <c r="K163" s="131">
        <v>-6807</v>
      </c>
      <c r="L163" s="131">
        <v>-8755</v>
      </c>
      <c r="M163" s="131">
        <v>-9199</v>
      </c>
      <c r="N163" s="131">
        <v>-7504</v>
      </c>
      <c r="O163" s="131">
        <v>-54852</v>
      </c>
      <c r="P163" s="131">
        <v>-48804</v>
      </c>
      <c r="Q163" s="131">
        <v>-28363</v>
      </c>
      <c r="R163" s="131">
        <v>-19313</v>
      </c>
      <c r="S163" s="131">
        <v>-16321</v>
      </c>
      <c r="T163" s="131">
        <v>-11400</v>
      </c>
      <c r="U163" s="131">
        <v>-9752</v>
      </c>
      <c r="V163" s="131">
        <v>-7748</v>
      </c>
      <c r="W163" s="131">
        <v>-6227</v>
      </c>
      <c r="X163" s="131">
        <v>-6169</v>
      </c>
      <c r="Y163" s="131">
        <v>-7765</v>
      </c>
      <c r="Z163" s="131">
        <v>-6461</v>
      </c>
      <c r="AA163" s="131">
        <v>-51913</v>
      </c>
      <c r="AB163" s="131">
        <v>-47277</v>
      </c>
      <c r="AC163" s="131">
        <v>-27194</v>
      </c>
      <c r="AD163" s="131">
        <v>-19689</v>
      </c>
      <c r="AE163" s="131">
        <v>-12784</v>
      </c>
      <c r="AF163" s="131">
        <v>-10514</v>
      </c>
      <c r="AG163" s="131">
        <v>-11405</v>
      </c>
      <c r="AH163" s="131">
        <v>-6852</v>
      </c>
      <c r="AI163" s="131">
        <v>-5274</v>
      </c>
      <c r="AJ163" s="131">
        <v>-7665</v>
      </c>
      <c r="AK163" s="131">
        <v>-7013</v>
      </c>
      <c r="AL163" s="131">
        <v>-4887</v>
      </c>
      <c r="AM163" s="131">
        <v>-49873</v>
      </c>
      <c r="AN163" s="131">
        <v>-37460</v>
      </c>
      <c r="AO163" s="131">
        <v>-34909</v>
      </c>
      <c r="AP163" s="131">
        <v>-20232</v>
      </c>
      <c r="AQ163" s="131">
        <v>-13422</v>
      </c>
      <c r="AR163" s="131">
        <v>-11104</v>
      </c>
      <c r="AS163" s="131">
        <v>-9685</v>
      </c>
      <c r="AT163" s="131">
        <v>-7904</v>
      </c>
      <c r="AU163" s="131">
        <v>-6233</v>
      </c>
      <c r="AV163" s="131">
        <v>-6116</v>
      </c>
      <c r="AW163" s="131">
        <v>-5929</v>
      </c>
      <c r="AX163" s="131">
        <v>-6462</v>
      </c>
      <c r="AY163" s="131">
        <v>-33785</v>
      </c>
      <c r="AZ163" s="131">
        <v>-53489</v>
      </c>
      <c r="BA163" s="131">
        <v>-37531</v>
      </c>
      <c r="BB163" s="131">
        <v>-17852</v>
      </c>
      <c r="BC163" s="131">
        <v>-13705</v>
      </c>
      <c r="BD163" s="131">
        <v>-10410</v>
      </c>
      <c r="BE163" s="131">
        <v>-7222</v>
      </c>
      <c r="BF163" s="131">
        <v>-7967</v>
      </c>
      <c r="BG163" s="131">
        <v>-6692</v>
      </c>
      <c r="BH163" s="131">
        <v>-6131</v>
      </c>
      <c r="BI163" s="131">
        <v>-6242</v>
      </c>
      <c r="BJ163" s="131">
        <v>-4741</v>
      </c>
      <c r="BK163" s="131">
        <v>-50655</v>
      </c>
      <c r="BL163" s="131">
        <v>-50403</v>
      </c>
      <c r="BM163" s="131">
        <v>-27700</v>
      </c>
      <c r="BN163" s="131">
        <v>-16091</v>
      </c>
      <c r="BO163" s="131">
        <v>-11077</v>
      </c>
      <c r="BP163" s="131">
        <v>-10955</v>
      </c>
      <c r="BQ163" s="131">
        <v>-8355</v>
      </c>
      <c r="BR163" s="131">
        <v>-6600</v>
      </c>
      <c r="BS163" s="131">
        <v>-5430</v>
      </c>
      <c r="BT163" s="131">
        <v>-5971</v>
      </c>
      <c r="BU163" s="131">
        <v>-6379</v>
      </c>
      <c r="BV163" s="131">
        <v>-4122</v>
      </c>
      <c r="BW163" s="131">
        <v>-55702</v>
      </c>
      <c r="BX163" s="131">
        <v>-38301</v>
      </c>
      <c r="BY163" s="131">
        <v>-20555</v>
      </c>
      <c r="BZ163" s="131">
        <v>-20680</v>
      </c>
      <c r="CA163" s="131">
        <v>-10457</v>
      </c>
      <c r="CB163" s="131">
        <v>-9833</v>
      </c>
      <c r="CC163" s="131">
        <v>-8156</v>
      </c>
      <c r="CD163" s="131">
        <v>-6146</v>
      </c>
      <c r="CE163" s="131">
        <v>-6349</v>
      </c>
      <c r="CF163" s="131">
        <v>-4879</v>
      </c>
      <c r="CG163" s="131">
        <v>-5903</v>
      </c>
      <c r="CH163" s="131">
        <v>-5998</v>
      </c>
      <c r="CI163" s="131">
        <v>-58155</v>
      </c>
      <c r="CJ163" s="131">
        <v>-34528</v>
      </c>
      <c r="CK163" s="131">
        <v>-24269</v>
      </c>
      <c r="CL163" s="131">
        <v>-13980</v>
      </c>
      <c r="CM163" s="131">
        <v>-10408</v>
      </c>
      <c r="CN163" s="131">
        <v>-10772</v>
      </c>
      <c r="CO163" s="131">
        <v>-7100</v>
      </c>
      <c r="CP163" s="131">
        <v>-5399</v>
      </c>
      <c r="CQ163" s="131">
        <v>-6535</v>
      </c>
      <c r="CR163" s="131">
        <v>-4760</v>
      </c>
      <c r="CS163" s="131">
        <v>-5372</v>
      </c>
      <c r="CT163" s="131">
        <v>-4423</v>
      </c>
      <c r="CU163" s="131">
        <v>-57358</v>
      </c>
      <c r="CV163" s="131">
        <v>-36043</v>
      </c>
      <c r="CW163" s="131">
        <v>-22482</v>
      </c>
      <c r="CX163" s="131">
        <v>-13173</v>
      </c>
      <c r="CY163" s="131">
        <v>-8774</v>
      </c>
      <c r="CZ163" s="131">
        <v>-10080</v>
      </c>
      <c r="DA163" s="131">
        <v>-6739</v>
      </c>
      <c r="DB163" s="131">
        <v>-5589</v>
      </c>
      <c r="DC163" s="131">
        <v>-4999</v>
      </c>
      <c r="DD163" s="131">
        <v>-4623</v>
      </c>
      <c r="DE163" s="131">
        <v>-6909</v>
      </c>
      <c r="DF163" s="131">
        <v>-1257</v>
      </c>
      <c r="DG163" s="131">
        <v>-52458</v>
      </c>
      <c r="DH163" s="131">
        <v>-34153</v>
      </c>
      <c r="DI163" s="131">
        <v>-24944</v>
      </c>
      <c r="DJ163" s="131">
        <v>-10888</v>
      </c>
      <c r="DK163" s="131">
        <v>-9766</v>
      </c>
      <c r="DL163" s="131">
        <v>-8271</v>
      </c>
      <c r="DM163" s="131">
        <v>-6393</v>
      </c>
      <c r="DN163" s="131">
        <v>-5769</v>
      </c>
      <c r="DO163" s="131">
        <v>-4604</v>
      </c>
      <c r="DP163" s="131">
        <v>-5257</v>
      </c>
      <c r="DQ163" s="131">
        <v>-5111</v>
      </c>
      <c r="DR163" s="131">
        <v>-2543</v>
      </c>
      <c r="DS163" s="131">
        <v>-52726</v>
      </c>
      <c r="DT163" s="131">
        <v>-31011</v>
      </c>
      <c r="DU163" s="131">
        <v>-10735</v>
      </c>
      <c r="DV163" s="131">
        <v>-10735</v>
      </c>
      <c r="DW163" s="131">
        <v>-7812</v>
      </c>
      <c r="DX163" s="131">
        <v>-6829</v>
      </c>
      <c r="DY163" s="131">
        <v>-7010</v>
      </c>
      <c r="DZ163" s="131">
        <v>-4828</v>
      </c>
      <c r="EA163" s="131">
        <v>-4660</v>
      </c>
      <c r="EB163" s="131">
        <v>-5490</v>
      </c>
      <c r="EC163" s="131">
        <v>-5369</v>
      </c>
      <c r="ED163" s="131">
        <v>-2268</v>
      </c>
      <c r="EE163" s="131">
        <v>-50301</v>
      </c>
      <c r="EF163" s="131">
        <v>-23092</v>
      </c>
      <c r="EG163" s="131">
        <v>-23606</v>
      </c>
      <c r="EH163" s="131">
        <v>-13527</v>
      </c>
      <c r="EI163" s="131">
        <v>-8383</v>
      </c>
      <c r="EJ163" s="131">
        <v>-7460</v>
      </c>
      <c r="EK163" s="131">
        <v>-6727</v>
      </c>
      <c r="EL163" s="131">
        <v>-4571</v>
      </c>
      <c r="EM163" s="131">
        <v>-4250</v>
      </c>
      <c r="EN163" s="131">
        <v>-3181</v>
      </c>
      <c r="EO163" s="131">
        <v>-6178</v>
      </c>
      <c r="EP163" s="131">
        <v>-3415</v>
      </c>
      <c r="EQ163" s="131">
        <v>-39779</v>
      </c>
      <c r="ER163" s="131">
        <v>-27685</v>
      </c>
      <c r="ES163" s="131">
        <v>-19452</v>
      </c>
      <c r="ET163" s="131">
        <v>-12648</v>
      </c>
      <c r="EU163" s="131">
        <v>-7522</v>
      </c>
      <c r="EV163" s="131">
        <v>-7074</v>
      </c>
      <c r="EW163" s="131">
        <v>-6436</v>
      </c>
      <c r="EX163" s="131">
        <v>-4761</v>
      </c>
      <c r="EY163" s="131">
        <v>-5037</v>
      </c>
      <c r="EZ163" s="131">
        <v>-3573</v>
      </c>
      <c r="FA163" s="131">
        <v>-3576</v>
      </c>
      <c r="FB163" s="131">
        <v>-2997</v>
      </c>
      <c r="FC163" s="131">
        <v>-35205</v>
      </c>
      <c r="FD163" s="131">
        <v>-24708</v>
      </c>
      <c r="FE163" s="131">
        <v>-19698</v>
      </c>
      <c r="FF163" s="131">
        <v>-8966</v>
      </c>
      <c r="FG163" s="131">
        <v>-7125</v>
      </c>
      <c r="FH163" s="131">
        <v>-7183</v>
      </c>
      <c r="FI163" s="131">
        <v>-4347</v>
      </c>
      <c r="FJ163" s="131">
        <v>-4053</v>
      </c>
      <c r="FK163" s="131">
        <v>-4922</v>
      </c>
      <c r="FL163" s="131">
        <v>-3643</v>
      </c>
      <c r="FM163" s="131">
        <v>-3261</v>
      </c>
      <c r="FN163" s="131">
        <v>-2216</v>
      </c>
      <c r="FO163" s="131">
        <v>-25740.13</v>
      </c>
      <c r="FP163" s="131">
        <v>-28752.06</v>
      </c>
      <c r="FQ163" s="131">
        <v>-18353.61</v>
      </c>
      <c r="FR163" s="131">
        <v>-10138.629999999999</v>
      </c>
      <c r="FS163" s="131">
        <v>-10097.57</v>
      </c>
      <c r="FT163" s="131">
        <v>-6250.22</v>
      </c>
      <c r="FU163" s="131">
        <v>-5376.82</v>
      </c>
      <c r="FV163" s="131">
        <v>-4078.12</v>
      </c>
      <c r="FW163" s="131">
        <v>-3352.57</v>
      </c>
      <c r="FX163" s="131">
        <v>-3639.83</v>
      </c>
      <c r="FY163" s="131">
        <v>-3196.8</v>
      </c>
      <c r="FZ163" s="131">
        <v>-2137.98</v>
      </c>
      <c r="GA163" s="131">
        <v>-50586.25</v>
      </c>
      <c r="GB163" s="131">
        <v>-19756.899999999998</v>
      </c>
      <c r="GC163" s="131">
        <v>-12755.220000000001</v>
      </c>
      <c r="GD163" s="131">
        <v>-7867.67</v>
      </c>
      <c r="GE163" s="131">
        <v>-6511.4500000000007</v>
      </c>
      <c r="GF163" s="131">
        <v>-4333.1200000000008</v>
      </c>
      <c r="GG163" s="131">
        <v>-3488.37</v>
      </c>
      <c r="GH163" s="131">
        <v>-3927.37</v>
      </c>
      <c r="GI163" s="131">
        <v>-3026.2299999999996</v>
      </c>
      <c r="GJ163" s="131">
        <v>-3279.73</v>
      </c>
      <c r="GK163" s="131">
        <v>-2493.15</v>
      </c>
      <c r="GL163" s="131">
        <v>-1940.36</v>
      </c>
      <c r="GM163" s="131">
        <v>-47849.240000000005</v>
      </c>
      <c r="GN163" s="131">
        <v>-21354.960000000003</v>
      </c>
      <c r="GO163" s="131">
        <v>-11103.12</v>
      </c>
      <c r="GP163" s="131">
        <v>-8534.58</v>
      </c>
      <c r="GQ163" s="131">
        <v>-4805.1000000000004</v>
      </c>
      <c r="GR163" s="131">
        <v>-4947.04</v>
      </c>
      <c r="GS163" s="131">
        <v>-5061.38</v>
      </c>
    </row>
    <row r="164" spans="1:201" s="152" customFormat="1" ht="14.4" thickBot="1" x14ac:dyDescent="0.35">
      <c r="A164" s="132"/>
      <c r="B164" s="108" t="s">
        <v>80</v>
      </c>
      <c r="C164" s="137">
        <v>1544007</v>
      </c>
      <c r="D164" s="137">
        <v>1447075</v>
      </c>
      <c r="E164" s="137">
        <v>1666450</v>
      </c>
      <c r="F164" s="137">
        <v>1511283</v>
      </c>
      <c r="G164" s="137">
        <v>1552087</v>
      </c>
      <c r="H164" s="137">
        <v>1773705</v>
      </c>
      <c r="I164" s="137">
        <v>1620732</v>
      </c>
      <c r="J164" s="137">
        <v>1588332</v>
      </c>
      <c r="K164" s="137">
        <v>1667196</v>
      </c>
      <c r="L164" s="137">
        <v>1537820</v>
      </c>
      <c r="M164" s="137">
        <v>1624554</v>
      </c>
      <c r="N164" s="137">
        <v>1809710</v>
      </c>
      <c r="O164" s="137">
        <v>1674077</v>
      </c>
      <c r="P164" s="137">
        <v>1571528</v>
      </c>
      <c r="Q164" s="137">
        <v>1677574</v>
      </c>
      <c r="R164" s="137">
        <v>1550013</v>
      </c>
      <c r="S164" s="137">
        <v>1735003</v>
      </c>
      <c r="T164" s="137">
        <v>1621865</v>
      </c>
      <c r="U164" s="137">
        <v>1698532</v>
      </c>
      <c r="V164" s="137">
        <v>1659862</v>
      </c>
      <c r="W164" s="137">
        <v>1735330</v>
      </c>
      <c r="X164" s="137">
        <v>1573836</v>
      </c>
      <c r="Y164" s="137">
        <v>1702310</v>
      </c>
      <c r="Z164" s="137">
        <v>1731534</v>
      </c>
      <c r="AA164" s="137">
        <v>1624586</v>
      </c>
      <c r="AB164" s="137">
        <v>1502806</v>
      </c>
      <c r="AC164" s="137">
        <v>1578777</v>
      </c>
      <c r="AD164" s="137">
        <v>1471635</v>
      </c>
      <c r="AE164" s="137">
        <v>1569766</v>
      </c>
      <c r="AF164" s="137">
        <v>1575182</v>
      </c>
      <c r="AG164" s="137">
        <v>1742379</v>
      </c>
      <c r="AH164" s="137">
        <v>1626021</v>
      </c>
      <c r="AI164" s="137">
        <v>1660351</v>
      </c>
      <c r="AJ164" s="137">
        <v>1713642</v>
      </c>
      <c r="AK164" s="137">
        <v>1694721</v>
      </c>
      <c r="AL164" s="137">
        <v>1723276</v>
      </c>
      <c r="AM164" s="137">
        <v>1676888</v>
      </c>
      <c r="AN164" s="137">
        <v>1579184</v>
      </c>
      <c r="AO164" s="137">
        <v>1555324</v>
      </c>
      <c r="AP164" s="137">
        <v>1554269</v>
      </c>
      <c r="AQ164" s="137">
        <v>1569700</v>
      </c>
      <c r="AR164" s="137">
        <v>1697636</v>
      </c>
      <c r="AS164" s="137">
        <v>1744573</v>
      </c>
      <c r="AT164" s="137">
        <v>1467303</v>
      </c>
      <c r="AU164" s="137">
        <v>1769845</v>
      </c>
      <c r="AV164" s="137">
        <v>1739684</v>
      </c>
      <c r="AW164" s="137">
        <v>1516711</v>
      </c>
      <c r="AX164" s="137">
        <v>1780355</v>
      </c>
      <c r="AY164" s="137">
        <v>1720125</v>
      </c>
      <c r="AZ164" s="137">
        <v>1549818</v>
      </c>
      <c r="BA164" s="137">
        <v>1592824</v>
      </c>
      <c r="BB164" s="137">
        <v>1610598</v>
      </c>
      <c r="BC164" s="137">
        <v>1514662</v>
      </c>
      <c r="BD164" s="137">
        <v>1671024</v>
      </c>
      <c r="BE164" s="137">
        <v>1757286</v>
      </c>
      <c r="BF164" s="137">
        <v>1490032</v>
      </c>
      <c r="BG164" s="137">
        <v>1765622</v>
      </c>
      <c r="BH164" s="137">
        <v>1822689</v>
      </c>
      <c r="BI164" s="137">
        <v>1508673</v>
      </c>
      <c r="BJ164" s="137">
        <v>1793912</v>
      </c>
      <c r="BK164" s="137">
        <v>1682222</v>
      </c>
      <c r="BL164" s="137">
        <v>1503392</v>
      </c>
      <c r="BM164" s="137">
        <v>1606588</v>
      </c>
      <c r="BN164" s="137">
        <v>1568074</v>
      </c>
      <c r="BO164" s="137">
        <v>1471111</v>
      </c>
      <c r="BP164" s="137">
        <v>1868556</v>
      </c>
      <c r="BQ164" s="137">
        <v>1706654</v>
      </c>
      <c r="BR164" s="137">
        <v>1575807</v>
      </c>
      <c r="BS164" s="137">
        <v>1758300</v>
      </c>
      <c r="BT164" s="137">
        <v>1551813</v>
      </c>
      <c r="BU164" s="137">
        <v>1667514</v>
      </c>
      <c r="BV164" s="137">
        <v>1821985</v>
      </c>
      <c r="BW164" s="137">
        <v>1634923</v>
      </c>
      <c r="BX164" s="137">
        <v>1459088</v>
      </c>
      <c r="BY164" s="137">
        <v>1468975</v>
      </c>
      <c r="BZ164" s="137">
        <v>1443224</v>
      </c>
      <c r="CA164" s="137">
        <v>1274832</v>
      </c>
      <c r="CB164" s="137">
        <v>1434327</v>
      </c>
      <c r="CC164" s="137">
        <v>1272710</v>
      </c>
      <c r="CD164" s="137">
        <v>1331918</v>
      </c>
      <c r="CE164" s="137">
        <v>1380667</v>
      </c>
      <c r="CF164" s="137">
        <v>1275003</v>
      </c>
      <c r="CG164" s="137">
        <v>1331487</v>
      </c>
      <c r="CH164" s="137">
        <v>1421133</v>
      </c>
      <c r="CI164" s="137">
        <v>1300090</v>
      </c>
      <c r="CJ164" s="137">
        <v>1039829</v>
      </c>
      <c r="CK164" s="137">
        <v>1314512</v>
      </c>
      <c r="CL164" s="137">
        <v>1383225</v>
      </c>
      <c r="CM164" s="137">
        <v>1591086</v>
      </c>
      <c r="CN164" s="137">
        <v>1731679</v>
      </c>
      <c r="CO164" s="137">
        <v>1472602</v>
      </c>
      <c r="CP164" s="137">
        <v>1612284</v>
      </c>
      <c r="CQ164" s="137">
        <v>1534047</v>
      </c>
      <c r="CR164" s="137">
        <v>1576651</v>
      </c>
      <c r="CS164" s="137">
        <v>1514769</v>
      </c>
      <c r="CT164" s="137">
        <v>1521487</v>
      </c>
      <c r="CU164" s="137">
        <v>1655122</v>
      </c>
      <c r="CV164" s="137">
        <v>1445471</v>
      </c>
      <c r="CW164" s="137">
        <v>1461351</v>
      </c>
      <c r="CX164" s="137">
        <v>1439084</v>
      </c>
      <c r="CY164" s="137">
        <v>1456344</v>
      </c>
      <c r="CZ164" s="137">
        <v>1590019</v>
      </c>
      <c r="DA164" s="137">
        <v>1502854</v>
      </c>
      <c r="DB164" s="137">
        <v>1425382</v>
      </c>
      <c r="DC164" s="137">
        <v>1494369</v>
      </c>
      <c r="DD164" s="137">
        <v>1655020</v>
      </c>
      <c r="DE164" s="137">
        <v>1572002</v>
      </c>
      <c r="DF164" s="137">
        <v>1499309</v>
      </c>
      <c r="DG164" s="137">
        <v>1467354</v>
      </c>
      <c r="DH164" s="137">
        <v>1312606</v>
      </c>
      <c r="DI164" s="137">
        <v>1418004</v>
      </c>
      <c r="DJ164" s="137">
        <v>1482752</v>
      </c>
      <c r="DK164" s="137">
        <v>1380794</v>
      </c>
      <c r="DL164" s="137">
        <v>1508502</v>
      </c>
      <c r="DM164" s="137">
        <v>1537212</v>
      </c>
      <c r="DN164" s="137">
        <v>1316723</v>
      </c>
      <c r="DO164" s="137">
        <v>1489073</v>
      </c>
      <c r="DP164" s="137">
        <v>1523984</v>
      </c>
      <c r="DQ164" s="137">
        <v>1322570</v>
      </c>
      <c r="DR164" s="137">
        <v>1546302</v>
      </c>
      <c r="DS164" s="137">
        <v>1453788</v>
      </c>
      <c r="DT164" s="137">
        <v>1236441</v>
      </c>
      <c r="DU164" s="137">
        <v>1286106</v>
      </c>
      <c r="DV164" s="137">
        <v>1286106</v>
      </c>
      <c r="DW164" s="137">
        <v>1194294</v>
      </c>
      <c r="DX164" s="137">
        <v>1546381</v>
      </c>
      <c r="DY164" s="137">
        <v>1481292</v>
      </c>
      <c r="DZ164" s="137">
        <v>1376600</v>
      </c>
      <c r="EA164" s="137">
        <v>1408783</v>
      </c>
      <c r="EB164" s="137">
        <v>1438067</v>
      </c>
      <c r="EC164" s="137">
        <v>1353450</v>
      </c>
      <c r="ED164" s="137">
        <v>1620604</v>
      </c>
      <c r="EE164" s="137">
        <v>1403836</v>
      </c>
      <c r="EF164" s="137">
        <v>1243472</v>
      </c>
      <c r="EG164" s="137">
        <v>1436449</v>
      </c>
      <c r="EH164" s="137">
        <v>1338238</v>
      </c>
      <c r="EI164" s="137">
        <v>1311192</v>
      </c>
      <c r="EJ164" s="137">
        <v>1513101</v>
      </c>
      <c r="EK164" s="137">
        <v>1248306</v>
      </c>
      <c r="EL164" s="137">
        <v>1181890</v>
      </c>
      <c r="EM164" s="137">
        <v>1421640</v>
      </c>
      <c r="EN164" s="137">
        <v>1310643</v>
      </c>
      <c r="EO164" s="137">
        <v>1344946</v>
      </c>
      <c r="EP164" s="137">
        <v>1446291</v>
      </c>
      <c r="EQ164" s="137">
        <v>1237150</v>
      </c>
      <c r="ER164" s="137">
        <v>1247157</v>
      </c>
      <c r="ES164" s="137">
        <v>1315846</v>
      </c>
      <c r="ET164" s="137">
        <v>1119953</v>
      </c>
      <c r="EU164" s="137">
        <v>1199932</v>
      </c>
      <c r="EV164" s="137">
        <v>1377444</v>
      </c>
      <c r="EW164" s="137">
        <v>1150750</v>
      </c>
      <c r="EX164" s="137">
        <v>1283625</v>
      </c>
      <c r="EY164" s="137">
        <v>1322546</v>
      </c>
      <c r="EZ164" s="137">
        <v>1197045</v>
      </c>
      <c r="FA164" s="137">
        <v>1194513</v>
      </c>
      <c r="FB164" s="137">
        <v>1457046</v>
      </c>
      <c r="FC164" s="137">
        <v>1259400</v>
      </c>
      <c r="FD164" s="137">
        <v>1088182</v>
      </c>
      <c r="FE164" s="137">
        <v>1189842</v>
      </c>
      <c r="FF164" s="137">
        <v>1046547</v>
      </c>
      <c r="FG164" s="137">
        <v>1059856</v>
      </c>
      <c r="FH164" s="137">
        <v>1331270</v>
      </c>
      <c r="FI164" s="137">
        <v>1126775</v>
      </c>
      <c r="FJ164" s="137">
        <v>1076822</v>
      </c>
      <c r="FK164" s="137">
        <v>1257309</v>
      </c>
      <c r="FL164" s="137">
        <v>1203945</v>
      </c>
      <c r="FM164" s="137">
        <v>1148193</v>
      </c>
      <c r="FN164" s="137">
        <v>1250354</v>
      </c>
      <c r="FO164" s="137">
        <v>1156880.27</v>
      </c>
      <c r="FP164" s="137">
        <v>1154645.8500000001</v>
      </c>
      <c r="FQ164" s="137">
        <v>1125758.04</v>
      </c>
      <c r="FR164" s="137">
        <v>1181937.77</v>
      </c>
      <c r="FS164" s="137">
        <v>1116057.83</v>
      </c>
      <c r="FT164" s="137">
        <v>1096960.6200000001</v>
      </c>
      <c r="FU164" s="137">
        <v>1219283.67</v>
      </c>
      <c r="FV164" s="137">
        <v>1028106.39</v>
      </c>
      <c r="FW164" s="137">
        <v>1159534.56</v>
      </c>
      <c r="FX164" s="137">
        <v>1143988.23</v>
      </c>
      <c r="FY164" s="137">
        <v>1020929.67</v>
      </c>
      <c r="FZ164" s="137">
        <v>1282713.48</v>
      </c>
      <c r="GA164" s="137">
        <v>1088847.01</v>
      </c>
      <c r="GB164" s="137">
        <v>984308.41</v>
      </c>
      <c r="GC164" s="137">
        <v>991329.89</v>
      </c>
      <c r="GD164" s="137">
        <v>1077519.8700000001</v>
      </c>
      <c r="GE164" s="137">
        <v>1097416.68</v>
      </c>
      <c r="GF164" s="137">
        <v>1142388.6200000001</v>
      </c>
      <c r="GG164" s="137">
        <v>1116324.6599999999</v>
      </c>
      <c r="GH164" s="137">
        <v>978098.12</v>
      </c>
      <c r="GI164" s="137">
        <v>1140316.3400000001</v>
      </c>
      <c r="GJ164" s="137">
        <v>1095240.19</v>
      </c>
      <c r="GK164" s="137">
        <v>958463.21</v>
      </c>
      <c r="GL164" s="137">
        <v>1250522.1299999999</v>
      </c>
      <c r="GM164" s="137">
        <v>1019711.38</v>
      </c>
      <c r="GN164" s="137">
        <v>1000544.84</v>
      </c>
      <c r="GO164" s="137">
        <v>1009196.34</v>
      </c>
      <c r="GP164" s="137">
        <v>1014237.67</v>
      </c>
      <c r="GQ164" s="137">
        <v>933951.97</v>
      </c>
      <c r="GR164" s="137">
        <v>1114830</v>
      </c>
      <c r="GS164" s="137">
        <v>981902.75</v>
      </c>
    </row>
    <row r="165" spans="1:201" s="130" customFormat="1" ht="14.4" thickBot="1" x14ac:dyDescent="0.35">
      <c r="A165" s="132"/>
      <c r="B165" s="102" t="s">
        <v>81</v>
      </c>
      <c r="C165" s="117">
        <v>48975754</v>
      </c>
      <c r="D165" s="117">
        <v>45911678</v>
      </c>
      <c r="E165" s="117">
        <v>53938746</v>
      </c>
      <c r="F165" s="117">
        <v>48587026</v>
      </c>
      <c r="G165" s="117">
        <v>48406526</v>
      </c>
      <c r="H165" s="117">
        <v>53503918</v>
      </c>
      <c r="I165" s="117">
        <v>49597235</v>
      </c>
      <c r="J165" s="117">
        <v>49684016</v>
      </c>
      <c r="K165" s="117">
        <v>50435874</v>
      </c>
      <c r="L165" s="117">
        <v>48273548</v>
      </c>
      <c r="M165" s="117">
        <v>50906848</v>
      </c>
      <c r="N165" s="117">
        <v>49707090</v>
      </c>
      <c r="O165" s="117">
        <v>52705497</v>
      </c>
      <c r="P165" s="117">
        <v>47087032</v>
      </c>
      <c r="Q165" s="117">
        <v>52246924</v>
      </c>
      <c r="R165" s="117">
        <v>47372869</v>
      </c>
      <c r="S165" s="117">
        <v>54135346</v>
      </c>
      <c r="T165" s="117">
        <v>50194794</v>
      </c>
      <c r="U165" s="117">
        <v>49192109</v>
      </c>
      <c r="V165" s="117">
        <v>51219514</v>
      </c>
      <c r="W165" s="117">
        <v>51168622</v>
      </c>
      <c r="X165" s="117">
        <v>49575399</v>
      </c>
      <c r="Y165" s="117">
        <v>51767364</v>
      </c>
      <c r="Z165" s="117">
        <v>49389109</v>
      </c>
      <c r="AA165" s="117">
        <v>53957361</v>
      </c>
      <c r="AB165" s="117">
        <v>48059691</v>
      </c>
      <c r="AC165" s="117">
        <v>50436525</v>
      </c>
      <c r="AD165" s="117">
        <v>50257031</v>
      </c>
      <c r="AE165" s="117">
        <v>51627714</v>
      </c>
      <c r="AF165" s="117">
        <v>50612763</v>
      </c>
      <c r="AG165" s="117">
        <v>56487556</v>
      </c>
      <c r="AH165" s="117">
        <v>50658626</v>
      </c>
      <c r="AI165" s="117">
        <v>49522364</v>
      </c>
      <c r="AJ165" s="117">
        <v>58374937</v>
      </c>
      <c r="AK165" s="117">
        <v>51407785</v>
      </c>
      <c r="AL165" s="117">
        <v>50869823</v>
      </c>
      <c r="AM165" s="117">
        <v>56831984</v>
      </c>
      <c r="AN165" s="117">
        <v>50005706</v>
      </c>
      <c r="AO165" s="117">
        <v>50315325</v>
      </c>
      <c r="AP165" s="117">
        <v>54867710</v>
      </c>
      <c r="AQ165" s="117">
        <v>53759310</v>
      </c>
      <c r="AR165" s="117">
        <v>50941852</v>
      </c>
      <c r="AS165" s="117">
        <v>57452211</v>
      </c>
      <c r="AT165" s="117">
        <v>48843664</v>
      </c>
      <c r="AU165" s="117">
        <v>55069547</v>
      </c>
      <c r="AV165" s="117">
        <v>55860538</v>
      </c>
      <c r="AW165" s="117">
        <v>50180429</v>
      </c>
      <c r="AX165" s="117">
        <v>54898761</v>
      </c>
      <c r="AY165" s="117">
        <v>58028878</v>
      </c>
      <c r="AZ165" s="117">
        <v>51095774</v>
      </c>
      <c r="BA165" s="117">
        <v>52891800</v>
      </c>
      <c r="BB165" s="117">
        <v>53909884</v>
      </c>
      <c r="BC165" s="117">
        <v>49824856</v>
      </c>
      <c r="BD165" s="117">
        <v>56670214</v>
      </c>
      <c r="BE165" s="117">
        <v>56999912</v>
      </c>
      <c r="BF165" s="117">
        <v>49251371</v>
      </c>
      <c r="BG165" s="117">
        <v>57425072</v>
      </c>
      <c r="BH165" s="117">
        <v>56375054</v>
      </c>
      <c r="BI165" s="117">
        <v>50994963</v>
      </c>
      <c r="BJ165" s="117">
        <v>57393191</v>
      </c>
      <c r="BK165" s="117">
        <v>55932858</v>
      </c>
      <c r="BL165" s="117">
        <v>51375592</v>
      </c>
      <c r="BM165" s="117">
        <v>58121276</v>
      </c>
      <c r="BN165" s="117">
        <v>54851673</v>
      </c>
      <c r="BO165" s="117">
        <v>51078044</v>
      </c>
      <c r="BP165" s="117">
        <v>59218788</v>
      </c>
      <c r="BQ165" s="117">
        <v>58070044</v>
      </c>
      <c r="BR165" s="117">
        <v>52610482</v>
      </c>
      <c r="BS165" s="117">
        <v>56260626</v>
      </c>
      <c r="BT165" s="117">
        <v>53714370</v>
      </c>
      <c r="BU165" s="117">
        <v>56299205</v>
      </c>
      <c r="BV165" s="117">
        <v>55985087</v>
      </c>
      <c r="BW165" s="117">
        <v>54909896</v>
      </c>
      <c r="BX165" s="117">
        <v>55537693</v>
      </c>
      <c r="BY165" s="117">
        <v>55370100</v>
      </c>
      <c r="BZ165" s="117">
        <v>52502352</v>
      </c>
      <c r="CA165" s="117">
        <v>57648074</v>
      </c>
      <c r="CB165" s="117">
        <v>55136741</v>
      </c>
      <c r="CC165" s="117">
        <v>52914430</v>
      </c>
      <c r="CD165" s="117">
        <v>55615209</v>
      </c>
      <c r="CE165" s="117">
        <v>54979308</v>
      </c>
      <c r="CF165" s="117">
        <v>53303442</v>
      </c>
      <c r="CG165" s="117">
        <v>55790262</v>
      </c>
      <c r="CH165" s="117">
        <v>53807489</v>
      </c>
      <c r="CI165" s="117">
        <v>59697488</v>
      </c>
      <c r="CJ165" s="117">
        <v>48647246</v>
      </c>
      <c r="CK165" s="117">
        <v>57205908</v>
      </c>
      <c r="CL165" s="117">
        <v>49414352</v>
      </c>
      <c r="CM165" s="117">
        <v>58318208</v>
      </c>
      <c r="CN165" s="117">
        <v>55715724</v>
      </c>
      <c r="CO165" s="117">
        <v>55834221</v>
      </c>
      <c r="CP165" s="117">
        <v>52286122</v>
      </c>
      <c r="CQ165" s="117">
        <v>52109013</v>
      </c>
      <c r="CR165" s="117">
        <v>59025401</v>
      </c>
      <c r="CS165" s="117">
        <v>53548111</v>
      </c>
      <c r="CT165" s="117">
        <v>51182874</v>
      </c>
      <c r="CU165" s="117">
        <v>59610923</v>
      </c>
      <c r="CV165" s="117">
        <v>51771497</v>
      </c>
      <c r="CW165" s="117">
        <v>53114333</v>
      </c>
      <c r="CX165" s="117">
        <v>54722406</v>
      </c>
      <c r="CY165" s="117">
        <v>54292888</v>
      </c>
      <c r="CZ165" s="117">
        <v>53282601</v>
      </c>
      <c r="DA165" s="117">
        <v>57201013</v>
      </c>
      <c r="DB165" s="117">
        <v>52604272</v>
      </c>
      <c r="DC165" s="117">
        <v>50452350</v>
      </c>
      <c r="DD165" s="117">
        <v>59388243</v>
      </c>
      <c r="DE165" s="117">
        <v>53934374</v>
      </c>
      <c r="DF165" s="117">
        <v>56295129</v>
      </c>
      <c r="DG165" s="117">
        <v>54724313</v>
      </c>
      <c r="DH165" s="117">
        <v>49403199</v>
      </c>
      <c r="DI165" s="117">
        <v>51396299</v>
      </c>
      <c r="DJ165" s="117">
        <v>56197011</v>
      </c>
      <c r="DK165" s="117">
        <v>51457192</v>
      </c>
      <c r="DL165" s="117">
        <v>52401888</v>
      </c>
      <c r="DM165" s="117">
        <v>59122669</v>
      </c>
      <c r="DN165" s="117">
        <v>48435028</v>
      </c>
      <c r="DO165" s="117">
        <v>55394993</v>
      </c>
      <c r="DP165" s="117">
        <v>55818663</v>
      </c>
      <c r="DQ165" s="117">
        <v>50218150</v>
      </c>
      <c r="DR165" s="117">
        <v>56989948</v>
      </c>
      <c r="DS165" s="117">
        <v>53948882</v>
      </c>
      <c r="DT165" s="117">
        <v>48573054</v>
      </c>
      <c r="DU165" s="117">
        <v>41949467</v>
      </c>
      <c r="DV165" s="117">
        <v>41949467</v>
      </c>
      <c r="DW165" s="117">
        <v>43376358</v>
      </c>
      <c r="DX165" s="117">
        <v>58288589</v>
      </c>
      <c r="DY165" s="117">
        <v>55260031</v>
      </c>
      <c r="DZ165" s="117">
        <v>51468894</v>
      </c>
      <c r="EA165" s="117">
        <v>54802542</v>
      </c>
      <c r="EB165" s="117">
        <v>53449192</v>
      </c>
      <c r="EC165" s="117">
        <v>57745908</v>
      </c>
      <c r="ED165" s="117">
        <v>57645854</v>
      </c>
      <c r="EE165" s="117">
        <v>51617038</v>
      </c>
      <c r="EF165" s="117">
        <v>50262504</v>
      </c>
      <c r="EG165" s="117">
        <v>58006186</v>
      </c>
      <c r="EH165" s="117">
        <v>53500153</v>
      </c>
      <c r="EI165" s="117">
        <v>52932473</v>
      </c>
      <c r="EJ165" s="117">
        <v>54914729</v>
      </c>
      <c r="EK165" s="117">
        <v>51509131</v>
      </c>
      <c r="EL165" s="117">
        <v>51877648</v>
      </c>
      <c r="EM165" s="117">
        <v>52475712</v>
      </c>
      <c r="EN165" s="117">
        <v>51317094</v>
      </c>
      <c r="EO165" s="117">
        <v>54017721</v>
      </c>
      <c r="EP165" s="117">
        <v>54422857</v>
      </c>
      <c r="EQ165" s="117">
        <v>54123997</v>
      </c>
      <c r="ER165" s="117">
        <v>48542241</v>
      </c>
      <c r="ES165" s="117">
        <v>53623979</v>
      </c>
      <c r="ET165" s="117">
        <v>47630686</v>
      </c>
      <c r="EU165" s="117">
        <v>53982074</v>
      </c>
      <c r="EV165" s="117">
        <v>53649924</v>
      </c>
      <c r="EW165" s="117">
        <v>49724307</v>
      </c>
      <c r="EX165" s="117">
        <v>53345885</v>
      </c>
      <c r="EY165" s="117">
        <v>51442896</v>
      </c>
      <c r="EZ165" s="117">
        <v>53008749</v>
      </c>
      <c r="FA165" s="117">
        <v>51183484</v>
      </c>
      <c r="FB165" s="117">
        <v>52142033</v>
      </c>
      <c r="FC165" s="117">
        <v>54756617</v>
      </c>
      <c r="FD165" s="117">
        <v>46508310</v>
      </c>
      <c r="FE165" s="117">
        <v>52056885</v>
      </c>
      <c r="FF165" s="117">
        <v>45441536</v>
      </c>
      <c r="FG165" s="117">
        <v>50924172</v>
      </c>
      <c r="FH165" s="117">
        <v>53611569</v>
      </c>
      <c r="FI165" s="117">
        <v>51077281</v>
      </c>
      <c r="FJ165" s="117">
        <v>46879539</v>
      </c>
      <c r="FK165" s="117">
        <v>47543798</v>
      </c>
      <c r="FL165" s="117">
        <v>53450260</v>
      </c>
      <c r="FM165" s="117">
        <v>49567380</v>
      </c>
      <c r="FN165" s="117">
        <v>52543197</v>
      </c>
      <c r="FO165" s="117">
        <v>50490887.770000003</v>
      </c>
      <c r="FP165" s="117">
        <v>48432118.140000001</v>
      </c>
      <c r="FQ165" s="117">
        <v>46266266.450000003</v>
      </c>
      <c r="FR165" s="117">
        <v>53224351.030000009</v>
      </c>
      <c r="FS165" s="117">
        <v>48334569.150000006</v>
      </c>
      <c r="FT165" s="117">
        <v>46232205.869999997</v>
      </c>
      <c r="FU165" s="117">
        <v>53325021.050000004</v>
      </c>
      <c r="FV165" s="117">
        <v>45522646.410000004</v>
      </c>
      <c r="FW165" s="117">
        <v>49307055.690000005</v>
      </c>
      <c r="FX165" s="117">
        <v>51454628.989999987</v>
      </c>
      <c r="FY165" s="117">
        <v>46897415.530000001</v>
      </c>
      <c r="FZ165" s="117">
        <v>53467409.849999994</v>
      </c>
      <c r="GA165" s="117">
        <v>49827185.149999999</v>
      </c>
      <c r="GB165" s="117">
        <v>45345730.169999994</v>
      </c>
      <c r="GC165" s="117">
        <v>47115105.670000002</v>
      </c>
      <c r="GD165" s="117">
        <v>48436620.629999988</v>
      </c>
      <c r="GE165" s="117">
        <v>46334111.710000008</v>
      </c>
      <c r="GF165" s="117">
        <v>50057737.789999999</v>
      </c>
      <c r="GG165" s="117">
        <v>50507618.629999995</v>
      </c>
      <c r="GH165" s="117">
        <v>43817524.099999987</v>
      </c>
      <c r="GI165" s="117">
        <v>48916430.910000011</v>
      </c>
      <c r="GJ165" s="117">
        <v>50604141.189999998</v>
      </c>
      <c r="GK165" s="117">
        <v>44066150.600000001</v>
      </c>
      <c r="GL165" s="117">
        <v>53716565.130000003</v>
      </c>
      <c r="GM165" s="117">
        <v>45114622.439999998</v>
      </c>
      <c r="GN165" s="117">
        <v>43748904.080000013</v>
      </c>
      <c r="GO165" s="117">
        <v>49268369.620000005</v>
      </c>
      <c r="GP165" s="117">
        <v>47053965.049999997</v>
      </c>
      <c r="GQ165" s="117">
        <v>42348642.639999993</v>
      </c>
      <c r="GR165" s="117">
        <v>50178337.390000008</v>
      </c>
      <c r="GS165" s="117">
        <v>49319776.770000003</v>
      </c>
    </row>
    <row r="166" spans="1:201" s="130" customFormat="1" x14ac:dyDescent="0.3">
      <c r="A166" s="132"/>
      <c r="B166" s="128" t="s">
        <v>61</v>
      </c>
      <c r="C166" s="150"/>
      <c r="D166" s="150"/>
      <c r="E166" s="150"/>
      <c r="F166" s="150"/>
      <c r="G166" s="150"/>
      <c r="H166" s="150"/>
      <c r="I166" s="150"/>
      <c r="J166" s="150"/>
      <c r="K166" s="150"/>
      <c r="L166" s="150"/>
      <c r="M166" s="150"/>
      <c r="N166" s="150"/>
      <c r="O166" s="150"/>
      <c r="P166" s="150"/>
      <c r="Q166" s="150"/>
      <c r="R166" s="150"/>
      <c r="S166" s="150"/>
      <c r="T166" s="150"/>
      <c r="U166" s="150"/>
      <c r="V166" s="150"/>
      <c r="W166" s="150"/>
      <c r="X166" s="150"/>
      <c r="Y166" s="150"/>
      <c r="Z166" s="150"/>
      <c r="AA166" s="150"/>
      <c r="AB166" s="150"/>
      <c r="AC166" s="150"/>
      <c r="AD166" s="150"/>
      <c r="AE166" s="150"/>
      <c r="AF166" s="150"/>
      <c r="AG166" s="150"/>
      <c r="AH166" s="150"/>
      <c r="AI166" s="150"/>
      <c r="AJ166" s="150"/>
      <c r="AK166" s="150"/>
      <c r="AL166" s="150"/>
      <c r="AM166" s="150"/>
      <c r="AN166" s="150"/>
      <c r="AO166" s="150"/>
      <c r="AP166" s="150"/>
      <c r="AQ166" s="150"/>
      <c r="AR166" s="150"/>
      <c r="AS166" s="150"/>
      <c r="AT166" s="150"/>
      <c r="AU166" s="150"/>
      <c r="AV166" s="150"/>
      <c r="AW166" s="150"/>
      <c r="AX166" s="150"/>
      <c r="AY166" s="150"/>
      <c r="AZ166" s="150"/>
      <c r="BA166" s="150"/>
      <c r="BB166" s="150"/>
      <c r="BC166" s="150"/>
      <c r="BD166" s="150"/>
      <c r="BE166" s="150"/>
      <c r="BF166" s="150"/>
      <c r="BG166" s="150"/>
      <c r="BH166" s="150"/>
      <c r="BI166" s="150"/>
      <c r="BJ166" s="150"/>
      <c r="BK166" s="150"/>
      <c r="BL166" s="150"/>
      <c r="BM166" s="150"/>
      <c r="BN166" s="150"/>
      <c r="BO166" s="150"/>
      <c r="BP166" s="150"/>
      <c r="BQ166" s="150"/>
      <c r="BR166" s="150"/>
      <c r="BS166" s="150"/>
      <c r="BT166" s="150"/>
      <c r="BU166" s="150"/>
      <c r="BV166" s="150"/>
      <c r="BW166" s="150"/>
      <c r="BX166" s="150"/>
      <c r="BY166" s="150"/>
      <c r="BZ166" s="150"/>
      <c r="CA166" s="150"/>
      <c r="CB166" s="150"/>
      <c r="CC166" s="150"/>
      <c r="CD166" s="150"/>
      <c r="CE166" s="150"/>
      <c r="CF166" s="150"/>
      <c r="CG166" s="150"/>
      <c r="CH166" s="150"/>
      <c r="CI166" s="150"/>
      <c r="CJ166" s="150"/>
      <c r="CK166" s="150"/>
      <c r="CL166" s="150"/>
      <c r="CM166" s="150"/>
      <c r="CN166" s="150"/>
      <c r="CO166" s="150"/>
      <c r="CP166" s="150"/>
      <c r="CQ166" s="150"/>
      <c r="CR166" s="150"/>
      <c r="CS166" s="150"/>
      <c r="CT166" s="150"/>
      <c r="CU166" s="150"/>
      <c r="CV166" s="150"/>
      <c r="CW166" s="150"/>
      <c r="CX166" s="150"/>
      <c r="CY166" s="150"/>
      <c r="CZ166" s="150"/>
      <c r="DA166" s="150"/>
      <c r="DB166" s="150"/>
      <c r="DC166" s="150"/>
      <c r="DD166" s="150"/>
      <c r="DE166" s="150"/>
      <c r="DF166" s="150"/>
      <c r="DG166" s="150"/>
      <c r="DH166" s="150"/>
      <c r="DI166" s="150"/>
      <c r="DJ166" s="150"/>
      <c r="DK166" s="150"/>
      <c r="DL166" s="150"/>
      <c r="DM166" s="150"/>
      <c r="DN166" s="150"/>
      <c r="DO166" s="150"/>
      <c r="DP166" s="150"/>
      <c r="DQ166" s="150"/>
      <c r="DR166" s="150"/>
      <c r="DS166" s="150"/>
      <c r="DT166" s="150"/>
      <c r="DU166" s="150"/>
      <c r="DV166" s="150"/>
      <c r="DW166" s="150"/>
      <c r="DX166" s="150"/>
      <c r="DY166" s="150"/>
      <c r="DZ166" s="150"/>
      <c r="EA166" s="150"/>
      <c r="EB166" s="150"/>
      <c r="EC166" s="150"/>
      <c r="ED166" s="150"/>
      <c r="EE166" s="150"/>
      <c r="EF166" s="150"/>
      <c r="EG166" s="150"/>
      <c r="EH166" s="150"/>
      <c r="EI166" s="150"/>
      <c r="EJ166" s="150"/>
      <c r="EK166" s="150"/>
      <c r="EL166" s="150"/>
      <c r="EM166" s="150"/>
      <c r="EN166" s="150"/>
      <c r="EO166" s="150"/>
      <c r="EP166" s="150"/>
      <c r="EQ166" s="150"/>
      <c r="ER166" s="150"/>
      <c r="ES166" s="150"/>
      <c r="ET166" s="150"/>
      <c r="EU166" s="150"/>
      <c r="EV166" s="150"/>
      <c r="EW166" s="150"/>
      <c r="EX166" s="150"/>
      <c r="EY166" s="150"/>
      <c r="EZ166" s="150"/>
      <c r="FA166" s="150"/>
      <c r="FB166" s="150"/>
      <c r="FC166" s="150"/>
      <c r="FD166" s="150"/>
      <c r="FE166" s="150"/>
      <c r="FF166" s="150"/>
      <c r="FG166" s="150"/>
      <c r="FH166" s="150"/>
      <c r="FI166" s="150"/>
      <c r="FJ166" s="150"/>
      <c r="FK166" s="150"/>
      <c r="FL166" s="150"/>
      <c r="FM166" s="150"/>
      <c r="FN166" s="150"/>
      <c r="FO166" s="150"/>
      <c r="FP166" s="150"/>
      <c r="FQ166" s="150"/>
      <c r="FR166" s="150"/>
      <c r="FS166" s="150"/>
      <c r="FT166" s="150"/>
      <c r="FU166" s="150"/>
      <c r="FV166" s="150"/>
      <c r="FW166" s="150"/>
      <c r="FX166" s="150"/>
      <c r="FY166" s="150"/>
      <c r="FZ166" s="150"/>
      <c r="GA166" s="150"/>
      <c r="GB166" s="150"/>
      <c r="GC166" s="150"/>
      <c r="GD166" s="150"/>
      <c r="GE166" s="150"/>
      <c r="GF166" s="150"/>
      <c r="GG166" s="150"/>
      <c r="GH166" s="150"/>
      <c r="GI166" s="150"/>
      <c r="GJ166" s="150"/>
      <c r="GK166" s="150"/>
      <c r="GL166" s="150"/>
      <c r="GM166" s="150"/>
      <c r="GN166" s="150"/>
      <c r="GO166" s="150"/>
      <c r="GP166" s="150"/>
      <c r="GQ166" s="150"/>
      <c r="GR166" s="150"/>
      <c r="GS166" s="150"/>
    </row>
    <row r="167" spans="1:201" s="130" customFormat="1" x14ac:dyDescent="0.3">
      <c r="A167" s="132"/>
      <c r="B167" s="133" t="s">
        <v>2132</v>
      </c>
      <c r="C167" s="131">
        <v>9638527</v>
      </c>
      <c r="D167" s="131">
        <v>10217268</v>
      </c>
      <c r="E167" s="131">
        <v>12441698</v>
      </c>
      <c r="F167" s="131">
        <v>11007479</v>
      </c>
      <c r="G167" s="131">
        <v>9993056</v>
      </c>
      <c r="H167" s="131">
        <v>12064451</v>
      </c>
      <c r="I167" s="131">
        <v>10181808</v>
      </c>
      <c r="J167" s="131">
        <v>9938618</v>
      </c>
      <c r="K167" s="131">
        <v>10903220</v>
      </c>
      <c r="L167" s="131">
        <v>10548315</v>
      </c>
      <c r="M167" s="131">
        <v>10677587</v>
      </c>
      <c r="N167" s="131">
        <v>10999741</v>
      </c>
      <c r="O167" s="131">
        <v>10283217</v>
      </c>
      <c r="P167" s="131">
        <v>10232367</v>
      </c>
      <c r="Q167" s="131">
        <v>11946332</v>
      </c>
      <c r="R167" s="131">
        <v>10605275</v>
      </c>
      <c r="S167" s="131">
        <v>11751565</v>
      </c>
      <c r="T167" s="131">
        <v>10767391</v>
      </c>
      <c r="U167" s="131">
        <v>10066831</v>
      </c>
      <c r="V167" s="131">
        <v>10213875</v>
      </c>
      <c r="W167" s="131">
        <v>10971347</v>
      </c>
      <c r="X167" s="131">
        <v>10449810</v>
      </c>
      <c r="Y167" s="131">
        <v>10864129</v>
      </c>
      <c r="Z167" s="131">
        <v>11082476</v>
      </c>
      <c r="AA167" s="131">
        <v>10736491</v>
      </c>
      <c r="AB167" s="131">
        <v>10025165</v>
      </c>
      <c r="AC167" s="131">
        <v>11253032</v>
      </c>
      <c r="AD167" s="131">
        <v>10132371</v>
      </c>
      <c r="AE167" s="131">
        <v>10395590</v>
      </c>
      <c r="AF167" s="131">
        <v>11230287</v>
      </c>
      <c r="AG167" s="131">
        <v>10386024</v>
      </c>
      <c r="AH167" s="131">
        <v>9333949</v>
      </c>
      <c r="AI167" s="131">
        <v>9505126</v>
      </c>
      <c r="AJ167" s="131">
        <v>11373412</v>
      </c>
      <c r="AK167" s="131">
        <v>10311391</v>
      </c>
      <c r="AL167" s="131">
        <v>9722582</v>
      </c>
      <c r="AM167" s="131">
        <v>10376112</v>
      </c>
      <c r="AN167" s="131">
        <v>10038986</v>
      </c>
      <c r="AO167" s="131">
        <v>10368924</v>
      </c>
      <c r="AP167" s="131">
        <v>10557703</v>
      </c>
      <c r="AQ167" s="131">
        <v>9849946</v>
      </c>
      <c r="AR167" s="131">
        <v>10196497</v>
      </c>
      <c r="AS167" s="131">
        <v>10218308</v>
      </c>
      <c r="AT167" s="131">
        <v>8541692</v>
      </c>
      <c r="AU167" s="131">
        <v>9869349</v>
      </c>
      <c r="AV167" s="131">
        <v>10546367</v>
      </c>
      <c r="AW167" s="131">
        <v>9444265</v>
      </c>
      <c r="AX167" s="131">
        <v>9798457</v>
      </c>
      <c r="AY167" s="131">
        <v>10361909</v>
      </c>
      <c r="AZ167" s="131">
        <v>9865453</v>
      </c>
      <c r="BA167" s="131">
        <v>10351881</v>
      </c>
      <c r="BB167" s="131">
        <v>9798293</v>
      </c>
      <c r="BC167" s="131">
        <v>9141744</v>
      </c>
      <c r="BD167" s="131">
        <v>10119036</v>
      </c>
      <c r="BE167" s="131">
        <v>9554690</v>
      </c>
      <c r="BF167" s="131">
        <v>8092587</v>
      </c>
      <c r="BG167" s="131">
        <v>10185532</v>
      </c>
      <c r="BH167" s="131">
        <v>10171013</v>
      </c>
      <c r="BI167" s="131">
        <v>8690565</v>
      </c>
      <c r="BJ167" s="131">
        <v>10153553</v>
      </c>
      <c r="BK167" s="131">
        <v>8939480</v>
      </c>
      <c r="BL167" s="131">
        <v>8947366</v>
      </c>
      <c r="BM167" s="131">
        <v>10383803</v>
      </c>
      <c r="BN167" s="131">
        <v>9879144</v>
      </c>
      <c r="BO167" s="131">
        <v>8309562</v>
      </c>
      <c r="BP167" s="131">
        <v>10605801</v>
      </c>
      <c r="BQ167" s="131">
        <v>9396871</v>
      </c>
      <c r="BR167" s="131">
        <v>8222081</v>
      </c>
      <c r="BS167" s="131">
        <v>9727487</v>
      </c>
      <c r="BT167" s="131">
        <v>9482324</v>
      </c>
      <c r="BU167" s="131">
        <v>9186913</v>
      </c>
      <c r="BV167" s="131">
        <v>9791504</v>
      </c>
      <c r="BW167" s="131">
        <v>8860832</v>
      </c>
      <c r="BX167" s="131">
        <v>9388156</v>
      </c>
      <c r="BY167" s="131">
        <v>10121880</v>
      </c>
      <c r="BZ167" s="131">
        <v>9496816</v>
      </c>
      <c r="CA167" s="131">
        <v>9404291</v>
      </c>
      <c r="CB167" s="131">
        <v>9978419</v>
      </c>
      <c r="CC167" s="131">
        <v>8306948</v>
      </c>
      <c r="CD167" s="131">
        <v>8326661</v>
      </c>
      <c r="CE167" s="131">
        <v>9366116</v>
      </c>
      <c r="CF167" s="131">
        <v>8875901</v>
      </c>
      <c r="CG167" s="131">
        <v>9023443</v>
      </c>
      <c r="CH167" s="131">
        <v>8964528</v>
      </c>
      <c r="CI167" s="131">
        <v>8929876</v>
      </c>
      <c r="CJ167" s="131">
        <v>8503930</v>
      </c>
      <c r="CK167" s="131">
        <v>10429444</v>
      </c>
      <c r="CL167" s="131">
        <v>8176963</v>
      </c>
      <c r="CM167" s="131">
        <v>8909094</v>
      </c>
      <c r="CN167" s="131">
        <v>9070915</v>
      </c>
      <c r="CO167" s="131">
        <v>8064278</v>
      </c>
      <c r="CP167" s="131">
        <v>8024105</v>
      </c>
      <c r="CQ167" s="131">
        <v>8817522</v>
      </c>
      <c r="CR167" s="131">
        <v>9192426</v>
      </c>
      <c r="CS167" s="131">
        <v>8800637</v>
      </c>
      <c r="CT167" s="131">
        <v>8285789</v>
      </c>
      <c r="CU167" s="131">
        <v>8774818</v>
      </c>
      <c r="CV167" s="131">
        <v>8428443</v>
      </c>
      <c r="CW167" s="131">
        <v>9137272</v>
      </c>
      <c r="CX167" s="131">
        <v>8488728</v>
      </c>
      <c r="CY167" s="131">
        <v>8255214</v>
      </c>
      <c r="CZ167" s="131">
        <v>8774600</v>
      </c>
      <c r="DA167" s="131">
        <v>7960418</v>
      </c>
      <c r="DB167" s="131">
        <v>7389734</v>
      </c>
      <c r="DC167" s="131">
        <v>7791368</v>
      </c>
      <c r="DD167" s="131">
        <v>8866324</v>
      </c>
      <c r="DE167" s="131">
        <v>8174313</v>
      </c>
      <c r="DF167" s="131">
        <v>7306462</v>
      </c>
      <c r="DG167" s="131">
        <v>8074137</v>
      </c>
      <c r="DH167" s="131">
        <v>7778718</v>
      </c>
      <c r="DI167" s="131">
        <v>8578929</v>
      </c>
      <c r="DJ167" s="131">
        <v>8274937</v>
      </c>
      <c r="DK167" s="131">
        <v>7796949</v>
      </c>
      <c r="DL167" s="131">
        <v>7936403</v>
      </c>
      <c r="DM167" s="131">
        <v>8065067</v>
      </c>
      <c r="DN167" s="131">
        <v>6765356</v>
      </c>
      <c r="DO167" s="131">
        <v>7767592</v>
      </c>
      <c r="DP167" s="131">
        <v>8478859</v>
      </c>
      <c r="DQ167" s="131">
        <v>7579459</v>
      </c>
      <c r="DR167" s="131">
        <v>7894757</v>
      </c>
      <c r="DS167" s="131">
        <v>8090743</v>
      </c>
      <c r="DT167" s="131">
        <v>7579074</v>
      </c>
      <c r="DU167" s="131">
        <v>5441484</v>
      </c>
      <c r="DV167" s="131">
        <v>5441484</v>
      </c>
      <c r="DW167" s="131">
        <v>6916465</v>
      </c>
      <c r="DX167" s="131">
        <v>9240725</v>
      </c>
      <c r="DY167" s="131">
        <v>8174876</v>
      </c>
      <c r="DZ167" s="131">
        <v>7548248</v>
      </c>
      <c r="EA167" s="131">
        <v>9634354</v>
      </c>
      <c r="EB167" s="131">
        <v>10821956</v>
      </c>
      <c r="EC167" s="131">
        <v>13154538</v>
      </c>
      <c r="ED167" s="131">
        <v>12383981</v>
      </c>
      <c r="EE167" s="131">
        <v>10954818</v>
      </c>
      <c r="EF167" s="131">
        <v>11246328</v>
      </c>
      <c r="EG167" s="131">
        <v>12422231</v>
      </c>
      <c r="EH167" s="131">
        <v>11346287</v>
      </c>
      <c r="EI167" s="131">
        <v>9765157</v>
      </c>
      <c r="EJ167" s="131">
        <v>10090425</v>
      </c>
      <c r="EK167" s="131">
        <v>7972293</v>
      </c>
      <c r="EL167" s="131">
        <v>8335426</v>
      </c>
      <c r="EM167" s="131">
        <v>9272090</v>
      </c>
      <c r="EN167" s="131">
        <v>8559046</v>
      </c>
      <c r="EO167" s="131">
        <v>9221447</v>
      </c>
      <c r="EP167" s="131">
        <v>10576002</v>
      </c>
      <c r="EQ167" s="131">
        <v>10434326</v>
      </c>
      <c r="ER167" s="131">
        <v>9673458</v>
      </c>
      <c r="ES167" s="131">
        <v>9986437</v>
      </c>
      <c r="ET167" s="131">
        <v>8802549</v>
      </c>
      <c r="EU167" s="131">
        <v>8976069</v>
      </c>
      <c r="EV167" s="131">
        <v>8700745</v>
      </c>
      <c r="EW167" s="131">
        <v>7822416</v>
      </c>
      <c r="EX167" s="131">
        <v>7510451</v>
      </c>
      <c r="EY167" s="131">
        <v>8058515</v>
      </c>
      <c r="EZ167" s="131">
        <v>8042438</v>
      </c>
      <c r="FA167" s="131">
        <v>7459259</v>
      </c>
      <c r="FB167" s="131">
        <v>8096348</v>
      </c>
      <c r="FC167" s="131">
        <v>7762081</v>
      </c>
      <c r="FD167" s="131">
        <v>6991558</v>
      </c>
      <c r="FE167" s="131">
        <v>7775461</v>
      </c>
      <c r="FF167" s="131">
        <v>6245065</v>
      </c>
      <c r="FG167" s="131">
        <v>6224083</v>
      </c>
      <c r="FH167" s="131">
        <v>7538406</v>
      </c>
      <c r="FI167" s="131">
        <v>5806593</v>
      </c>
      <c r="FJ167" s="131">
        <v>5920802</v>
      </c>
      <c r="FK167" s="131">
        <v>6549738</v>
      </c>
      <c r="FL167" s="131">
        <v>6825814</v>
      </c>
      <c r="FM167" s="131">
        <v>6485999</v>
      </c>
      <c r="FN167" s="131">
        <v>6437592</v>
      </c>
      <c r="FO167" s="131">
        <v>6546263.6399999997</v>
      </c>
      <c r="FP167" s="131">
        <v>6556376.5899999999</v>
      </c>
      <c r="FQ167" s="131">
        <v>6169960.5099999998</v>
      </c>
      <c r="FR167" s="131">
        <v>6131157.2599999998</v>
      </c>
      <c r="FS167" s="131">
        <v>6162110.2300000004</v>
      </c>
      <c r="FT167" s="131">
        <v>6331363.7699999996</v>
      </c>
      <c r="FU167" s="131">
        <v>6334273.71</v>
      </c>
      <c r="FV167" s="131">
        <v>5067029.01</v>
      </c>
      <c r="FW167" s="131">
        <v>5653115.3799999999</v>
      </c>
      <c r="FX167" s="131">
        <v>6002866.6399999997</v>
      </c>
      <c r="FY167" s="131">
        <v>5471231.7800000003</v>
      </c>
      <c r="FZ167" s="131">
        <v>5741412.5599999996</v>
      </c>
      <c r="GA167" s="131">
        <v>5741387.8799999999</v>
      </c>
      <c r="GB167" s="131">
        <v>5374646.46</v>
      </c>
      <c r="GC167" s="131">
        <v>5686056.6100000003</v>
      </c>
      <c r="GD167" s="131">
        <v>5126859.68</v>
      </c>
      <c r="GE167" s="131">
        <v>5846257.6100000003</v>
      </c>
      <c r="GF167" s="131">
        <v>5783459.96</v>
      </c>
      <c r="GG167" s="131">
        <v>5364924.96</v>
      </c>
      <c r="GH167" s="131">
        <v>4488571.8499999996</v>
      </c>
      <c r="GI167" s="131">
        <v>5829061.4900000002</v>
      </c>
      <c r="GJ167" s="131">
        <v>5864725</v>
      </c>
      <c r="GK167" s="131">
        <v>5016656.6399999997</v>
      </c>
      <c r="GL167" s="131">
        <v>5981194.3700000001</v>
      </c>
      <c r="GM167" s="131">
        <v>5269940.3600000003</v>
      </c>
      <c r="GN167" s="131">
        <v>5311568.0599999996</v>
      </c>
      <c r="GO167" s="131">
        <v>5979704.1900000004</v>
      </c>
      <c r="GP167" s="131">
        <v>5322316.5199999996</v>
      </c>
      <c r="GQ167" s="131">
        <v>4603230.68</v>
      </c>
      <c r="GR167" s="131">
        <v>6255487.71</v>
      </c>
      <c r="GS167" s="131">
        <v>5748233.9000000004</v>
      </c>
    </row>
    <row r="168" spans="1:201" s="130" customFormat="1" x14ac:dyDescent="0.3">
      <c r="A168" s="132"/>
      <c r="B168" s="113" t="s">
        <v>3</v>
      </c>
      <c r="C168" s="131">
        <v>251448</v>
      </c>
      <c r="D168" s="131">
        <v>262245</v>
      </c>
      <c r="E168" s="131">
        <v>322719</v>
      </c>
      <c r="F168" s="131">
        <v>289045</v>
      </c>
      <c r="G168" s="131">
        <v>258376</v>
      </c>
      <c r="H168" s="131">
        <v>319678</v>
      </c>
      <c r="I168" s="131">
        <v>270345</v>
      </c>
      <c r="J168" s="131">
        <v>261517</v>
      </c>
      <c r="K168" s="131">
        <v>285436</v>
      </c>
      <c r="L168" s="131">
        <v>272590</v>
      </c>
      <c r="M168" s="131">
        <v>278438</v>
      </c>
      <c r="N168" s="131">
        <v>288555</v>
      </c>
      <c r="O168" s="131">
        <v>264921</v>
      </c>
      <c r="P168" s="131">
        <v>262555</v>
      </c>
      <c r="Q168" s="131">
        <v>311791</v>
      </c>
      <c r="R168" s="131">
        <v>270215</v>
      </c>
      <c r="S168" s="131">
        <v>300502</v>
      </c>
      <c r="T168" s="131">
        <v>280228</v>
      </c>
      <c r="U168" s="131">
        <v>266976</v>
      </c>
      <c r="V168" s="131">
        <v>270738</v>
      </c>
      <c r="W168" s="131">
        <v>280053</v>
      </c>
      <c r="X168" s="131">
        <v>271420</v>
      </c>
      <c r="Y168" s="131">
        <v>278077</v>
      </c>
      <c r="Z168" s="131">
        <v>288659</v>
      </c>
      <c r="AA168" s="131">
        <v>268252</v>
      </c>
      <c r="AB168" s="131">
        <v>249338</v>
      </c>
      <c r="AC168" s="131">
        <v>288173</v>
      </c>
      <c r="AD168" s="131">
        <v>261839</v>
      </c>
      <c r="AE168" s="131">
        <v>262675</v>
      </c>
      <c r="AF168" s="131">
        <v>287945</v>
      </c>
      <c r="AG168" s="131">
        <v>266675</v>
      </c>
      <c r="AH168" s="131">
        <v>238556</v>
      </c>
      <c r="AI168" s="131">
        <v>238450</v>
      </c>
      <c r="AJ168" s="131">
        <v>278475</v>
      </c>
      <c r="AK168" s="131">
        <v>252369</v>
      </c>
      <c r="AL168" s="131">
        <v>238696</v>
      </c>
      <c r="AM168" s="131">
        <v>250278</v>
      </c>
      <c r="AN168" s="131">
        <v>240501</v>
      </c>
      <c r="AO168" s="131">
        <v>250510</v>
      </c>
      <c r="AP168" s="131">
        <v>245462</v>
      </c>
      <c r="AQ168" s="131">
        <v>239668</v>
      </c>
      <c r="AR168" s="131">
        <v>248238</v>
      </c>
      <c r="AS168" s="131">
        <v>248491</v>
      </c>
      <c r="AT168" s="131">
        <v>204163</v>
      </c>
      <c r="AU168" s="131">
        <v>238018</v>
      </c>
      <c r="AV168" s="131">
        <v>251330</v>
      </c>
      <c r="AW168" s="131">
        <v>226164</v>
      </c>
      <c r="AX168" s="131">
        <v>239407</v>
      </c>
      <c r="AY168" s="131">
        <v>245695</v>
      </c>
      <c r="AZ168" s="131">
        <v>228883</v>
      </c>
      <c r="BA168" s="131">
        <v>243784</v>
      </c>
      <c r="BB168" s="131">
        <v>228000</v>
      </c>
      <c r="BC168" s="131">
        <v>216984</v>
      </c>
      <c r="BD168" s="131">
        <v>247338</v>
      </c>
      <c r="BE168" s="131">
        <v>225876</v>
      </c>
      <c r="BF168" s="131">
        <v>198014</v>
      </c>
      <c r="BG168" s="131">
        <v>244364</v>
      </c>
      <c r="BH168" s="131">
        <v>241416</v>
      </c>
      <c r="BI168" s="131">
        <v>206491</v>
      </c>
      <c r="BJ168" s="131">
        <v>244151</v>
      </c>
      <c r="BK168" s="131">
        <v>208710</v>
      </c>
      <c r="BL168" s="131">
        <v>209562</v>
      </c>
      <c r="BM168" s="131">
        <v>243791</v>
      </c>
      <c r="BN168" s="131">
        <v>227800</v>
      </c>
      <c r="BO168" s="131">
        <v>191856</v>
      </c>
      <c r="BP168" s="131">
        <v>246890</v>
      </c>
      <c r="BQ168" s="131">
        <v>218344</v>
      </c>
      <c r="BR168" s="131">
        <v>189154</v>
      </c>
      <c r="BS168" s="131">
        <v>221328</v>
      </c>
      <c r="BT168" s="131">
        <v>213385</v>
      </c>
      <c r="BU168" s="131">
        <v>203629</v>
      </c>
      <c r="BV168" s="131">
        <v>221650</v>
      </c>
      <c r="BW168" s="131">
        <v>198784</v>
      </c>
      <c r="BX168" s="131">
        <v>206402</v>
      </c>
      <c r="BY168" s="131">
        <v>216870</v>
      </c>
      <c r="BZ168" s="131">
        <v>205245</v>
      </c>
      <c r="CA168" s="131">
        <v>203276</v>
      </c>
      <c r="CB168" s="131">
        <v>214901</v>
      </c>
      <c r="CC168" s="131">
        <v>183241</v>
      </c>
      <c r="CD168" s="131">
        <v>179392</v>
      </c>
      <c r="CE168" s="131">
        <v>206114</v>
      </c>
      <c r="CF168" s="131">
        <v>189938</v>
      </c>
      <c r="CG168" s="131">
        <v>197965</v>
      </c>
      <c r="CH168" s="131">
        <v>203752</v>
      </c>
      <c r="CI168" s="131">
        <v>187036</v>
      </c>
      <c r="CJ168" s="131">
        <v>174581</v>
      </c>
      <c r="CK168" s="131">
        <v>212643</v>
      </c>
      <c r="CL168" s="131">
        <v>170829</v>
      </c>
      <c r="CM168" s="131">
        <v>186968</v>
      </c>
      <c r="CN168" s="131">
        <v>191445</v>
      </c>
      <c r="CO168" s="131">
        <v>169508</v>
      </c>
      <c r="CP168" s="131">
        <v>165796</v>
      </c>
      <c r="CQ168" s="131">
        <v>182973</v>
      </c>
      <c r="CR168" s="131">
        <v>187921</v>
      </c>
      <c r="CS168" s="131">
        <v>176129</v>
      </c>
      <c r="CT168" s="131">
        <v>172262</v>
      </c>
      <c r="CU168" s="131">
        <v>175758</v>
      </c>
      <c r="CV168" s="131">
        <v>162973</v>
      </c>
      <c r="CW168" s="131">
        <v>173875</v>
      </c>
      <c r="CX168" s="131">
        <v>162691</v>
      </c>
      <c r="CY168" s="131">
        <v>164881</v>
      </c>
      <c r="CZ168" s="131">
        <v>176043</v>
      </c>
      <c r="DA168" s="131">
        <v>154102</v>
      </c>
      <c r="DB168" s="131">
        <v>138961</v>
      </c>
      <c r="DC168" s="131">
        <v>151385</v>
      </c>
      <c r="DD168" s="131">
        <v>169343</v>
      </c>
      <c r="DE168" s="131">
        <v>154284</v>
      </c>
      <c r="DF168" s="131">
        <v>146123</v>
      </c>
      <c r="DG168" s="131">
        <v>153425</v>
      </c>
      <c r="DH168" s="131">
        <v>143502</v>
      </c>
      <c r="DI168" s="131">
        <v>152764</v>
      </c>
      <c r="DJ168" s="131">
        <v>149851</v>
      </c>
      <c r="DK168" s="131">
        <v>141892</v>
      </c>
      <c r="DL168" s="131">
        <v>146658</v>
      </c>
      <c r="DM168" s="131">
        <v>147030</v>
      </c>
      <c r="DN168" s="131">
        <v>119095</v>
      </c>
      <c r="DO168" s="131">
        <v>140643</v>
      </c>
      <c r="DP168" s="131">
        <v>148844</v>
      </c>
      <c r="DQ168" s="131">
        <v>135858</v>
      </c>
      <c r="DR168" s="131">
        <v>141972</v>
      </c>
      <c r="DS168" s="131">
        <v>140020</v>
      </c>
      <c r="DT168" s="131">
        <v>130545</v>
      </c>
      <c r="DU168" s="131">
        <v>64503</v>
      </c>
      <c r="DV168" s="131">
        <v>64503</v>
      </c>
      <c r="DW168" s="131">
        <v>97156</v>
      </c>
      <c r="DX168" s="131">
        <v>156836</v>
      </c>
      <c r="DY168" s="131">
        <v>150271</v>
      </c>
      <c r="DZ168" s="131">
        <v>151890</v>
      </c>
      <c r="EA168" s="131">
        <v>218710</v>
      </c>
      <c r="EB168" s="131">
        <v>244823</v>
      </c>
      <c r="EC168" s="131">
        <v>271876</v>
      </c>
      <c r="ED168" s="131">
        <v>228533</v>
      </c>
      <c r="EE168" s="131">
        <v>222909</v>
      </c>
      <c r="EF168" s="131">
        <v>217519</v>
      </c>
      <c r="EG168" s="131">
        <v>231512</v>
      </c>
      <c r="EH168" s="131">
        <v>217325</v>
      </c>
      <c r="EI168" s="131">
        <v>185388</v>
      </c>
      <c r="EJ168" s="131">
        <v>193296</v>
      </c>
      <c r="EK168" s="131">
        <v>159633</v>
      </c>
      <c r="EL168" s="131">
        <v>192260</v>
      </c>
      <c r="EM168" s="131">
        <v>192082</v>
      </c>
      <c r="EN168" s="131">
        <v>165008</v>
      </c>
      <c r="EO168" s="131">
        <v>177641</v>
      </c>
      <c r="EP168" s="131">
        <v>241719</v>
      </c>
      <c r="EQ168" s="131">
        <v>246315</v>
      </c>
      <c r="ER168" s="131">
        <v>207489</v>
      </c>
      <c r="ES168" s="131">
        <v>196412</v>
      </c>
      <c r="ET168" s="131">
        <v>174995</v>
      </c>
      <c r="EU168" s="131">
        <v>154344</v>
      </c>
      <c r="EV168" s="131">
        <v>153521</v>
      </c>
      <c r="EW168" s="131">
        <v>121210</v>
      </c>
      <c r="EX168" s="131">
        <v>107938</v>
      </c>
      <c r="EY168" s="131">
        <v>114590</v>
      </c>
      <c r="EZ168" s="131">
        <v>113999</v>
      </c>
      <c r="FA168" s="131">
        <v>102347</v>
      </c>
      <c r="FB168" s="131">
        <v>111392</v>
      </c>
      <c r="FC168" s="131">
        <v>102935</v>
      </c>
      <c r="FD168" s="131">
        <v>95395</v>
      </c>
      <c r="FE168" s="131">
        <v>101291</v>
      </c>
      <c r="FF168" s="131">
        <v>77585</v>
      </c>
      <c r="FG168" s="131">
        <v>80519</v>
      </c>
      <c r="FH168" s="131">
        <v>100607</v>
      </c>
      <c r="FI168" s="131">
        <v>73098</v>
      </c>
      <c r="FJ168" s="131">
        <v>72157</v>
      </c>
      <c r="FK168" s="131">
        <v>83631</v>
      </c>
      <c r="FL168" s="131">
        <v>84974</v>
      </c>
      <c r="FM168" s="131">
        <v>81291</v>
      </c>
      <c r="FN168" s="131">
        <v>79380</v>
      </c>
      <c r="FO168" s="131">
        <v>81126.03</v>
      </c>
      <c r="FP168" s="131">
        <v>80957.820000000007</v>
      </c>
      <c r="FQ168" s="131">
        <v>74541.98</v>
      </c>
      <c r="FR168" s="131">
        <v>69421.070000000007</v>
      </c>
      <c r="FS168" s="131">
        <v>77308.59</v>
      </c>
      <c r="FT168" s="131">
        <v>84342.05</v>
      </c>
      <c r="FU168" s="131">
        <v>80268.990000000005</v>
      </c>
      <c r="FV168" s="131">
        <v>61894.55</v>
      </c>
      <c r="FW168" s="131">
        <v>71494.66</v>
      </c>
      <c r="FX168" s="131">
        <v>83239.929999999993</v>
      </c>
      <c r="FY168" s="131">
        <v>73598.080000000002</v>
      </c>
      <c r="FZ168" s="131">
        <v>78676.03</v>
      </c>
      <c r="GA168" s="131">
        <v>78075.259999999995</v>
      </c>
      <c r="GB168" s="131">
        <v>73682.66</v>
      </c>
      <c r="GC168" s="131">
        <v>74618.960000000006</v>
      </c>
      <c r="GD168" s="131">
        <v>60808.87</v>
      </c>
      <c r="GE168" s="131">
        <v>81410.009999999995</v>
      </c>
      <c r="GF168" s="131">
        <v>79919.83</v>
      </c>
      <c r="GG168" s="131">
        <v>71936.94</v>
      </c>
      <c r="GH168" s="131">
        <v>57611.55</v>
      </c>
      <c r="GI168" s="131">
        <v>77753.11</v>
      </c>
      <c r="GJ168" s="131">
        <v>77278.98</v>
      </c>
      <c r="GK168" s="131">
        <v>66457.53</v>
      </c>
      <c r="GL168" s="131">
        <v>78614.28</v>
      </c>
      <c r="GM168" s="131">
        <v>66474.77</v>
      </c>
      <c r="GN168" s="131">
        <v>70483.81</v>
      </c>
      <c r="GO168" s="131">
        <v>77424.19</v>
      </c>
      <c r="GP168" s="131">
        <v>69776.34</v>
      </c>
      <c r="GQ168" s="131">
        <v>58773.78</v>
      </c>
      <c r="GR168" s="131">
        <v>82108.210000000006</v>
      </c>
      <c r="GS168" s="131">
        <v>72638.03</v>
      </c>
    </row>
    <row r="169" spans="1:201" s="130" customFormat="1" x14ac:dyDescent="0.3">
      <c r="A169" s="132"/>
      <c r="B169" s="113" t="s">
        <v>4</v>
      </c>
      <c r="C169" s="131">
        <v>736</v>
      </c>
      <c r="D169" s="131">
        <v>1290</v>
      </c>
      <c r="E169" s="131">
        <v>1380</v>
      </c>
      <c r="F169" s="131">
        <v>1793</v>
      </c>
      <c r="G169" s="131">
        <v>1113</v>
      </c>
      <c r="H169" s="131">
        <v>1845</v>
      </c>
      <c r="I169" s="131">
        <v>1814</v>
      </c>
      <c r="J169" s="131">
        <v>1059</v>
      </c>
      <c r="K169" s="131">
        <v>1640</v>
      </c>
      <c r="L169" s="131">
        <v>1612</v>
      </c>
      <c r="M169" s="131">
        <v>926</v>
      </c>
      <c r="N169" s="131">
        <v>896</v>
      </c>
      <c r="O169" s="131">
        <v>978</v>
      </c>
      <c r="P169" s="131">
        <v>734</v>
      </c>
      <c r="Q169" s="131">
        <v>1006</v>
      </c>
      <c r="R169" s="131">
        <v>757</v>
      </c>
      <c r="S169" s="131">
        <v>1143</v>
      </c>
      <c r="T169" s="131">
        <v>920</v>
      </c>
      <c r="U169" s="131">
        <v>1294</v>
      </c>
      <c r="V169" s="131">
        <v>881</v>
      </c>
      <c r="W169" s="131">
        <v>566</v>
      </c>
      <c r="X169" s="131">
        <v>801</v>
      </c>
      <c r="Y169" s="131">
        <v>952</v>
      </c>
      <c r="Z169" s="131">
        <v>850</v>
      </c>
      <c r="AA169" s="131">
        <v>843</v>
      </c>
      <c r="AB169" s="131">
        <v>804</v>
      </c>
      <c r="AC169" s="131">
        <v>965</v>
      </c>
      <c r="AD169" s="131">
        <v>1029</v>
      </c>
      <c r="AE169" s="131">
        <v>1490</v>
      </c>
      <c r="AF169" s="131">
        <v>3804</v>
      </c>
      <c r="AG169" s="131">
        <v>2166</v>
      </c>
      <c r="AH169" s="131">
        <v>2169</v>
      </c>
      <c r="AI169" s="131">
        <v>2046</v>
      </c>
      <c r="AJ169" s="131">
        <v>1590</v>
      </c>
      <c r="AK169" s="131">
        <v>1454</v>
      </c>
      <c r="AL169" s="131">
        <v>1328</v>
      </c>
      <c r="AM169" s="131">
        <v>1785</v>
      </c>
      <c r="AN169" s="131">
        <v>1754</v>
      </c>
      <c r="AO169" s="131">
        <v>1383</v>
      </c>
      <c r="AP169" s="131">
        <v>1189</v>
      </c>
      <c r="AQ169" s="131">
        <v>1325</v>
      </c>
      <c r="AR169" s="131">
        <v>1099</v>
      </c>
      <c r="AS169" s="131">
        <v>1095</v>
      </c>
      <c r="AT169" s="131">
        <v>499</v>
      </c>
      <c r="AU169" s="131">
        <v>680</v>
      </c>
      <c r="AV169" s="131">
        <v>855</v>
      </c>
      <c r="AW169" s="131">
        <v>835</v>
      </c>
      <c r="AX169" s="131">
        <v>741</v>
      </c>
      <c r="AY169" s="131">
        <v>1117</v>
      </c>
      <c r="AZ169" s="131">
        <v>1225</v>
      </c>
      <c r="BA169" s="131">
        <v>821</v>
      </c>
      <c r="BB169" s="131">
        <v>864</v>
      </c>
      <c r="BC169" s="131">
        <v>938</v>
      </c>
      <c r="BD169" s="131">
        <v>1082</v>
      </c>
      <c r="BE169" s="131">
        <v>1017</v>
      </c>
      <c r="BF169" s="131">
        <v>612</v>
      </c>
      <c r="BG169" s="131">
        <v>843</v>
      </c>
      <c r="BH169" s="131">
        <v>756</v>
      </c>
      <c r="BI169" s="131">
        <v>654</v>
      </c>
      <c r="BJ169" s="131">
        <v>848</v>
      </c>
      <c r="BK169" s="131">
        <v>8342</v>
      </c>
      <c r="BL169" s="131">
        <v>7656</v>
      </c>
      <c r="BM169" s="131">
        <v>9291</v>
      </c>
      <c r="BN169" s="131">
        <v>8285</v>
      </c>
      <c r="BO169" s="131">
        <v>6691</v>
      </c>
      <c r="BP169" s="131">
        <v>10102</v>
      </c>
      <c r="BQ169" s="131">
        <v>9106</v>
      </c>
      <c r="BR169" s="131">
        <v>7354</v>
      </c>
      <c r="BS169" s="131">
        <v>8318</v>
      </c>
      <c r="BT169" s="131">
        <v>7768</v>
      </c>
      <c r="BU169" s="131">
        <v>8551</v>
      </c>
      <c r="BV169" s="131">
        <v>8393</v>
      </c>
      <c r="BW169" s="131">
        <v>7841</v>
      </c>
      <c r="BX169" s="131">
        <v>8007</v>
      </c>
      <c r="BY169" s="131">
        <v>8483</v>
      </c>
      <c r="BZ169" s="131">
        <v>8109</v>
      </c>
      <c r="CA169" s="131">
        <v>9784</v>
      </c>
      <c r="CB169" s="131">
        <v>8923</v>
      </c>
      <c r="CC169" s="131">
        <v>7757</v>
      </c>
      <c r="CD169" s="131">
        <v>6999</v>
      </c>
      <c r="CE169" s="131">
        <v>9026</v>
      </c>
      <c r="CF169" s="131">
        <v>7561</v>
      </c>
      <c r="CG169" s="131">
        <v>8245</v>
      </c>
      <c r="CH169" s="131">
        <v>8437</v>
      </c>
      <c r="CI169" s="131">
        <v>7496</v>
      </c>
      <c r="CJ169" s="131">
        <v>7373</v>
      </c>
      <c r="CK169" s="131">
        <v>9219</v>
      </c>
      <c r="CL169" s="131">
        <v>7334</v>
      </c>
      <c r="CM169" s="131">
        <v>8324</v>
      </c>
      <c r="CN169" s="131">
        <v>9027</v>
      </c>
      <c r="CO169" s="131">
        <v>7958</v>
      </c>
      <c r="CP169" s="131">
        <v>7646</v>
      </c>
      <c r="CQ169" s="131">
        <v>8263</v>
      </c>
      <c r="CR169" s="131">
        <v>8371</v>
      </c>
      <c r="CS169" s="131">
        <v>8055</v>
      </c>
      <c r="CT169" s="131">
        <v>6848</v>
      </c>
      <c r="CU169" s="131">
        <v>6583</v>
      </c>
      <c r="CV169" s="131">
        <v>6340</v>
      </c>
      <c r="CW169" s="131">
        <v>7599</v>
      </c>
      <c r="CX169" s="131">
        <v>6691</v>
      </c>
      <c r="CY169" s="131">
        <v>6701</v>
      </c>
      <c r="CZ169" s="131">
        <v>6902</v>
      </c>
      <c r="DA169" s="131">
        <v>6129</v>
      </c>
      <c r="DB169" s="131">
        <v>5476</v>
      </c>
      <c r="DC169" s="131">
        <v>6055</v>
      </c>
      <c r="DD169" s="131">
        <v>6671</v>
      </c>
      <c r="DE169" s="131">
        <v>5296</v>
      </c>
      <c r="DF169" s="131">
        <v>5221</v>
      </c>
      <c r="DG169" s="131">
        <v>5850</v>
      </c>
      <c r="DH169" s="131">
        <v>5689</v>
      </c>
      <c r="DI169" s="131">
        <v>5892</v>
      </c>
      <c r="DJ169" s="131">
        <v>5548</v>
      </c>
      <c r="DK169" s="131">
        <v>5966</v>
      </c>
      <c r="DL169" s="131">
        <v>5817</v>
      </c>
      <c r="DM169" s="131">
        <v>5495</v>
      </c>
      <c r="DN169" s="131">
        <v>4881</v>
      </c>
      <c r="DO169" s="131">
        <v>5688</v>
      </c>
      <c r="DP169" s="131">
        <v>5145</v>
      </c>
      <c r="DQ169" s="131">
        <v>4941</v>
      </c>
      <c r="DR169" s="131">
        <v>5511</v>
      </c>
      <c r="DS169" s="131">
        <v>5258</v>
      </c>
      <c r="DT169" s="131">
        <v>4707</v>
      </c>
      <c r="DU169" s="131">
        <v>2774</v>
      </c>
      <c r="DV169" s="131">
        <v>2774</v>
      </c>
      <c r="DW169" s="131">
        <v>3640</v>
      </c>
      <c r="DX169" s="131">
        <v>4784</v>
      </c>
      <c r="DY169" s="131">
        <v>4159</v>
      </c>
      <c r="DZ169" s="131">
        <v>3018</v>
      </c>
      <c r="EA169" s="131">
        <v>4007</v>
      </c>
      <c r="EB169" s="131">
        <v>3634</v>
      </c>
      <c r="EC169" s="131">
        <v>3441</v>
      </c>
      <c r="ED169" s="131">
        <v>3527</v>
      </c>
      <c r="EE169" s="131">
        <v>3100</v>
      </c>
      <c r="EF169" s="131">
        <v>2891</v>
      </c>
      <c r="EG169" s="131">
        <v>3215</v>
      </c>
      <c r="EH169" s="131">
        <v>3172</v>
      </c>
      <c r="EI169" s="131">
        <v>3486</v>
      </c>
      <c r="EJ169" s="131">
        <v>3789</v>
      </c>
      <c r="EK169" s="131">
        <v>2906</v>
      </c>
      <c r="EL169" s="131">
        <v>2749</v>
      </c>
      <c r="EM169" s="131">
        <v>3709</v>
      </c>
      <c r="EN169" s="131">
        <v>2986</v>
      </c>
      <c r="EO169" s="131">
        <v>2713</v>
      </c>
      <c r="EP169" s="131">
        <v>2969</v>
      </c>
      <c r="EQ169" s="131">
        <v>2904</v>
      </c>
      <c r="ER169" s="131">
        <v>2974</v>
      </c>
      <c r="ES169" s="131">
        <v>2848</v>
      </c>
      <c r="ET169" s="131">
        <v>2665</v>
      </c>
      <c r="EU169" s="131">
        <v>2811</v>
      </c>
      <c r="EV169" s="131">
        <v>2823</v>
      </c>
      <c r="EW169" s="131">
        <v>1961</v>
      </c>
      <c r="EX169" s="131">
        <v>2426</v>
      </c>
      <c r="EY169" s="131">
        <v>2556</v>
      </c>
      <c r="EZ169" s="131">
        <v>2139</v>
      </c>
      <c r="FA169" s="131">
        <v>2253</v>
      </c>
      <c r="FB169" s="131">
        <v>2332</v>
      </c>
      <c r="FC169" s="131">
        <v>2115</v>
      </c>
      <c r="FD169" s="131">
        <v>2025</v>
      </c>
      <c r="FE169" s="131">
        <v>2318</v>
      </c>
      <c r="FF169" s="131">
        <v>1849</v>
      </c>
      <c r="FG169" s="131">
        <v>2411</v>
      </c>
      <c r="FH169" s="131">
        <v>2522</v>
      </c>
      <c r="FI169" s="131">
        <v>2117</v>
      </c>
      <c r="FJ169" s="131">
        <v>2169</v>
      </c>
      <c r="FK169" s="131">
        <v>2407</v>
      </c>
      <c r="FL169" s="131">
        <v>1926</v>
      </c>
      <c r="FM169" s="131">
        <v>2020</v>
      </c>
      <c r="FN169" s="131">
        <v>1876</v>
      </c>
      <c r="FO169" s="131">
        <v>2151.65</v>
      </c>
      <c r="FP169" s="131">
        <v>2138.98</v>
      </c>
      <c r="FQ169" s="131">
        <v>2154.56</v>
      </c>
      <c r="FR169" s="131">
        <v>1895.33</v>
      </c>
      <c r="FS169" s="131">
        <v>2064.66</v>
      </c>
      <c r="FT169" s="131">
        <v>2154.7399999999998</v>
      </c>
      <c r="FU169" s="131">
        <v>2383.59</v>
      </c>
      <c r="FV169" s="131">
        <v>1566.47</v>
      </c>
      <c r="FW169" s="131">
        <v>2088.09</v>
      </c>
      <c r="FX169" s="131">
        <v>2091.0500000000002</v>
      </c>
      <c r="FY169" s="131">
        <v>1802.36</v>
      </c>
      <c r="FZ169" s="131">
        <v>1892.22</v>
      </c>
      <c r="GA169" s="131">
        <v>2184.5500000000002</v>
      </c>
      <c r="GB169" s="131">
        <v>2010.81</v>
      </c>
      <c r="GC169" s="131">
        <v>2120.31</v>
      </c>
      <c r="GD169" s="131">
        <v>1770.42</v>
      </c>
      <c r="GE169" s="131">
        <v>2084.39</v>
      </c>
      <c r="GF169" s="131">
        <v>2259.1799999999998</v>
      </c>
      <c r="GG169" s="131">
        <v>1550.37</v>
      </c>
      <c r="GH169" s="131">
        <v>1453.45</v>
      </c>
      <c r="GI169" s="131">
        <v>2039.8</v>
      </c>
      <c r="GJ169" s="131">
        <v>1780.65</v>
      </c>
      <c r="GK169" s="131">
        <v>1493.92</v>
      </c>
      <c r="GL169" s="131">
        <v>1738.06</v>
      </c>
      <c r="GM169" s="131">
        <v>1492.4</v>
      </c>
      <c r="GN169" s="131">
        <v>1752.51</v>
      </c>
      <c r="GO169" s="131">
        <v>1739.1</v>
      </c>
      <c r="GP169" s="131">
        <v>1570.6</v>
      </c>
      <c r="GQ169" s="131">
        <v>1453.1</v>
      </c>
      <c r="GR169" s="131">
        <v>1765.46</v>
      </c>
      <c r="GS169" s="131">
        <v>1390.13</v>
      </c>
    </row>
    <row r="170" spans="1:201" s="130" customFormat="1" x14ac:dyDescent="0.3">
      <c r="A170" s="132"/>
      <c r="B170" s="113" t="s">
        <v>1628</v>
      </c>
      <c r="C170" s="131">
        <v>29951</v>
      </c>
      <c r="D170" s="131">
        <v>30263</v>
      </c>
      <c r="E170" s="131">
        <v>35808</v>
      </c>
      <c r="F170" s="131">
        <v>31418</v>
      </c>
      <c r="G170" s="131">
        <v>28481</v>
      </c>
      <c r="H170" s="131">
        <v>32770</v>
      </c>
      <c r="I170" s="131">
        <v>30056</v>
      </c>
      <c r="J170" s="131">
        <v>29773</v>
      </c>
      <c r="K170" s="131">
        <v>32968</v>
      </c>
      <c r="L170" s="131">
        <v>31251</v>
      </c>
      <c r="M170" s="131">
        <v>29900</v>
      </c>
      <c r="N170" s="131">
        <v>33639</v>
      </c>
      <c r="O170" s="131">
        <v>27928</v>
      </c>
      <c r="P170" s="131">
        <v>27384</v>
      </c>
      <c r="Q170" s="131">
        <v>33520</v>
      </c>
      <c r="R170" s="131">
        <v>28774</v>
      </c>
      <c r="S170" s="131">
        <v>32834</v>
      </c>
      <c r="T170" s="131">
        <v>29202</v>
      </c>
      <c r="U170" s="131">
        <v>28326</v>
      </c>
      <c r="V170" s="131">
        <v>28896</v>
      </c>
      <c r="W170" s="131">
        <v>30228</v>
      </c>
      <c r="X170" s="131">
        <v>27984</v>
      </c>
      <c r="Y170" s="131">
        <v>30213</v>
      </c>
      <c r="Z170" s="131">
        <v>28890</v>
      </c>
      <c r="AA170" s="131">
        <v>28766</v>
      </c>
      <c r="AB170" s="131">
        <v>27489</v>
      </c>
      <c r="AC170" s="131">
        <v>29305</v>
      </c>
      <c r="AD170" s="131">
        <v>27163</v>
      </c>
      <c r="AE170" s="131">
        <v>26024</v>
      </c>
      <c r="AF170" s="131">
        <v>25799</v>
      </c>
      <c r="AG170" s="131">
        <v>26182</v>
      </c>
      <c r="AH170" s="131">
        <v>24695</v>
      </c>
      <c r="AI170" s="131">
        <v>22936</v>
      </c>
      <c r="AJ170" s="131">
        <v>25953</v>
      </c>
      <c r="AK170" s="131">
        <v>23138</v>
      </c>
      <c r="AL170" s="131">
        <v>21795</v>
      </c>
      <c r="AM170" s="131">
        <v>23006</v>
      </c>
      <c r="AN170" s="131">
        <v>20262</v>
      </c>
      <c r="AO170" s="131">
        <v>23697</v>
      </c>
      <c r="AP170" s="131">
        <v>22593</v>
      </c>
      <c r="AQ170" s="131">
        <v>21022</v>
      </c>
      <c r="AR170" s="131">
        <v>21801</v>
      </c>
      <c r="AS170" s="131">
        <v>22650</v>
      </c>
      <c r="AT170" s="131">
        <v>18723</v>
      </c>
      <c r="AU170" s="131">
        <v>21502</v>
      </c>
      <c r="AV170" s="131">
        <v>23579</v>
      </c>
      <c r="AW170" s="131">
        <v>22744</v>
      </c>
      <c r="AX170" s="131">
        <v>22521</v>
      </c>
      <c r="AY170" s="131">
        <v>22642</v>
      </c>
      <c r="AZ170" s="131">
        <v>20156</v>
      </c>
      <c r="BA170" s="131">
        <v>21453</v>
      </c>
      <c r="BB170" s="131">
        <v>20461</v>
      </c>
      <c r="BC170" s="131">
        <v>19578</v>
      </c>
      <c r="BD170" s="131">
        <v>21413</v>
      </c>
      <c r="BE170" s="131">
        <v>21184</v>
      </c>
      <c r="BF170" s="131">
        <v>17198</v>
      </c>
      <c r="BG170" s="131">
        <v>21247</v>
      </c>
      <c r="BH170" s="131">
        <v>21166</v>
      </c>
      <c r="BI170" s="131">
        <v>17177</v>
      </c>
      <c r="BJ170" s="131">
        <v>20303</v>
      </c>
      <c r="BK170" s="131">
        <v>18004</v>
      </c>
      <c r="BL170" s="131">
        <v>16437</v>
      </c>
      <c r="BM170" s="131">
        <v>19861</v>
      </c>
      <c r="BN170" s="131">
        <v>18328</v>
      </c>
      <c r="BO170" s="131">
        <v>14874</v>
      </c>
      <c r="BP170" s="131">
        <v>20254</v>
      </c>
      <c r="BQ170" s="131">
        <v>17069</v>
      </c>
      <c r="BR170" s="131">
        <v>14663</v>
      </c>
      <c r="BS170" s="131">
        <v>16330</v>
      </c>
      <c r="BT170" s="131">
        <v>16040</v>
      </c>
      <c r="BU170" s="131">
        <v>14766</v>
      </c>
      <c r="BV170" s="131">
        <v>16252</v>
      </c>
      <c r="BW170" s="131">
        <v>14491</v>
      </c>
      <c r="BX170" s="131">
        <v>15895</v>
      </c>
      <c r="BY170" s="131">
        <v>16108</v>
      </c>
      <c r="BZ170" s="131">
        <v>15113</v>
      </c>
      <c r="CA170" s="131">
        <v>14563</v>
      </c>
      <c r="CB170" s="131">
        <v>13801</v>
      </c>
      <c r="CC170" s="131">
        <v>13399</v>
      </c>
      <c r="CD170" s="131">
        <v>13809</v>
      </c>
      <c r="CE170" s="131">
        <v>13601</v>
      </c>
      <c r="CF170" s="131">
        <v>13636</v>
      </c>
      <c r="CG170" s="131">
        <v>11653</v>
      </c>
      <c r="CH170" s="131">
        <v>12639</v>
      </c>
      <c r="CI170" s="131">
        <v>11147</v>
      </c>
      <c r="CJ170" s="131">
        <v>10547</v>
      </c>
      <c r="CK170" s="131">
        <v>12435</v>
      </c>
      <c r="CL170" s="131">
        <v>9439</v>
      </c>
      <c r="CM170" s="131">
        <v>10017</v>
      </c>
      <c r="CN170" s="131">
        <v>9673</v>
      </c>
      <c r="CO170" s="131">
        <v>9138</v>
      </c>
      <c r="CP170" s="131">
        <v>9014</v>
      </c>
      <c r="CQ170" s="131">
        <v>8833</v>
      </c>
      <c r="CR170" s="131">
        <v>9253</v>
      </c>
      <c r="CS170" s="131">
        <v>8432</v>
      </c>
      <c r="CT170" s="131">
        <v>8060</v>
      </c>
      <c r="CU170" s="131">
        <v>8283</v>
      </c>
      <c r="CV170" s="131">
        <v>7254</v>
      </c>
      <c r="CW170" s="131">
        <v>7663</v>
      </c>
      <c r="CX170" s="131">
        <v>7279</v>
      </c>
      <c r="CY170" s="131">
        <v>7266</v>
      </c>
      <c r="CZ170" s="131">
        <v>7193</v>
      </c>
      <c r="DA170" s="131">
        <v>7036</v>
      </c>
      <c r="DB170" s="131">
        <v>6608</v>
      </c>
      <c r="DC170" s="131">
        <v>6602</v>
      </c>
      <c r="DD170" s="131">
        <v>7287</v>
      </c>
      <c r="DE170" s="131">
        <v>6856</v>
      </c>
      <c r="DF170" s="131">
        <v>6615</v>
      </c>
      <c r="DG170" s="131">
        <v>6675</v>
      </c>
      <c r="DH170" s="131">
        <v>6371</v>
      </c>
      <c r="DI170" s="131">
        <v>6556</v>
      </c>
      <c r="DJ170" s="131">
        <v>6173</v>
      </c>
      <c r="DK170" s="131">
        <v>6048</v>
      </c>
      <c r="DL170" s="131">
        <v>5972</v>
      </c>
      <c r="DM170" s="131">
        <v>6104</v>
      </c>
      <c r="DN170" s="131">
        <v>5136</v>
      </c>
      <c r="DO170" s="131">
        <v>5369</v>
      </c>
      <c r="DP170" s="131">
        <v>5637</v>
      </c>
      <c r="DQ170" s="131">
        <v>5391</v>
      </c>
      <c r="DR170" s="131">
        <v>5593</v>
      </c>
      <c r="DS170" s="131">
        <v>5537</v>
      </c>
      <c r="DT170" s="131">
        <v>4965</v>
      </c>
      <c r="DU170" s="131">
        <v>3426</v>
      </c>
      <c r="DV170" s="131">
        <v>3426</v>
      </c>
      <c r="DW170" s="131">
        <v>3794</v>
      </c>
      <c r="DX170" s="131">
        <v>5046</v>
      </c>
      <c r="DY170" s="131">
        <v>4439</v>
      </c>
      <c r="DZ170" s="131">
        <v>3756</v>
      </c>
      <c r="EA170" s="131">
        <v>4390</v>
      </c>
      <c r="EB170" s="131">
        <v>5210</v>
      </c>
      <c r="EC170" s="131">
        <v>4891</v>
      </c>
      <c r="ED170" s="131">
        <v>4551</v>
      </c>
      <c r="EE170" s="131">
        <v>3907</v>
      </c>
      <c r="EF170" s="131">
        <v>3754</v>
      </c>
      <c r="EG170" s="131">
        <v>4269</v>
      </c>
      <c r="EH170" s="131">
        <v>3630</v>
      </c>
      <c r="EI170" s="131">
        <v>3088</v>
      </c>
      <c r="EJ170" s="131">
        <v>3594</v>
      </c>
      <c r="EK170" s="131">
        <v>3402</v>
      </c>
      <c r="EL170" s="131">
        <v>2996</v>
      </c>
      <c r="EM170" s="131">
        <v>3184</v>
      </c>
      <c r="EN170" s="131">
        <v>3155</v>
      </c>
      <c r="EO170" s="131">
        <v>3076</v>
      </c>
      <c r="EP170" s="131">
        <v>2860</v>
      </c>
      <c r="EQ170" s="131">
        <v>2645</v>
      </c>
      <c r="ER170" s="131">
        <v>3069</v>
      </c>
      <c r="ES170" s="131">
        <v>3503</v>
      </c>
      <c r="ET170" s="131">
        <v>2649</v>
      </c>
      <c r="EU170" s="131">
        <v>2711</v>
      </c>
      <c r="EV170" s="131">
        <v>2908</v>
      </c>
      <c r="EW170" s="131">
        <v>2506</v>
      </c>
      <c r="EX170" s="131">
        <v>2707</v>
      </c>
      <c r="EY170" s="131">
        <v>2497</v>
      </c>
      <c r="EZ170" s="131">
        <v>2599</v>
      </c>
      <c r="FA170" s="131">
        <v>2161</v>
      </c>
      <c r="FB170" s="131">
        <v>2806</v>
      </c>
      <c r="FC170" s="131">
        <v>2768</v>
      </c>
      <c r="FD170" s="131">
        <v>2576</v>
      </c>
      <c r="FE170" s="131">
        <v>2849</v>
      </c>
      <c r="FF170" s="131">
        <v>2263</v>
      </c>
      <c r="FG170" s="131">
        <v>2200</v>
      </c>
      <c r="FH170" s="131">
        <v>2244</v>
      </c>
      <c r="FI170" s="131">
        <v>2003</v>
      </c>
      <c r="FJ170" s="131">
        <v>1897</v>
      </c>
      <c r="FK170" s="131">
        <v>2210</v>
      </c>
      <c r="FL170" s="131">
        <v>2538</v>
      </c>
      <c r="FM170" s="131">
        <v>2213</v>
      </c>
      <c r="FN170" s="131">
        <v>2260</v>
      </c>
      <c r="FO170" s="131">
        <v>1849.49</v>
      </c>
      <c r="FP170" s="131">
        <v>1985.49</v>
      </c>
      <c r="FQ170" s="131">
        <v>2167.83</v>
      </c>
      <c r="FR170" s="131">
        <v>2026.76</v>
      </c>
      <c r="FS170" s="131">
        <v>1762.96</v>
      </c>
      <c r="FT170" s="131">
        <v>1798.53</v>
      </c>
      <c r="FU170" s="131">
        <v>1866.17</v>
      </c>
      <c r="FV170" s="131">
        <v>1431.61</v>
      </c>
      <c r="FW170" s="131">
        <v>1675.27</v>
      </c>
      <c r="FX170" s="131">
        <v>2005.02</v>
      </c>
      <c r="FY170" s="131">
        <v>1674.43</v>
      </c>
      <c r="FZ170" s="131">
        <v>1446.31</v>
      </c>
      <c r="GA170" s="131">
        <v>1801.28</v>
      </c>
      <c r="GB170" s="131">
        <v>1501.33</v>
      </c>
      <c r="GC170" s="131">
        <v>1551.6</v>
      </c>
      <c r="GD170" s="131">
        <v>1592.06</v>
      </c>
      <c r="GE170" s="131">
        <v>1608.2</v>
      </c>
      <c r="GF170" s="131">
        <v>1569.83</v>
      </c>
      <c r="GG170" s="131">
        <v>1596.63</v>
      </c>
      <c r="GH170" s="131">
        <v>1218.6300000000001</v>
      </c>
      <c r="GI170" s="131">
        <v>1456.84</v>
      </c>
      <c r="GJ170" s="131">
        <v>1463.64</v>
      </c>
      <c r="GK170" s="131">
        <v>1235.03</v>
      </c>
      <c r="GL170" s="131">
        <v>1232.17</v>
      </c>
      <c r="GM170" s="131">
        <v>1185.6600000000001</v>
      </c>
      <c r="GN170" s="131">
        <v>1087.45</v>
      </c>
      <c r="GO170" s="131">
        <v>1200.96</v>
      </c>
      <c r="GP170" s="131">
        <v>1224.72</v>
      </c>
      <c r="GQ170" s="131">
        <v>1013.06</v>
      </c>
      <c r="GR170" s="131">
        <v>1195.0899999999999</v>
      </c>
      <c r="GS170" s="131">
        <v>1385.13</v>
      </c>
    </row>
    <row r="171" spans="1:201" s="130" customFormat="1" x14ac:dyDescent="0.3">
      <c r="A171" s="132"/>
      <c r="B171" s="113" t="s">
        <v>0</v>
      </c>
      <c r="C171" s="131">
        <v>56278</v>
      </c>
      <c r="D171" s="131">
        <v>47406</v>
      </c>
      <c r="E171" s="131">
        <v>55930</v>
      </c>
      <c r="F171" s="131">
        <v>47665</v>
      </c>
      <c r="G171" s="131">
        <v>45921</v>
      </c>
      <c r="H171" s="131">
        <v>58126</v>
      </c>
      <c r="I171" s="131">
        <v>52310</v>
      </c>
      <c r="J171" s="131">
        <v>49114</v>
      </c>
      <c r="K171" s="131">
        <v>47127</v>
      </c>
      <c r="L171" s="131">
        <v>49786</v>
      </c>
      <c r="M171" s="131">
        <v>44151</v>
      </c>
      <c r="N171" s="131">
        <v>44834</v>
      </c>
      <c r="O171" s="131">
        <v>42114</v>
      </c>
      <c r="P171" s="131">
        <v>40424</v>
      </c>
      <c r="Q171" s="131">
        <v>43937</v>
      </c>
      <c r="R171" s="131">
        <v>39974</v>
      </c>
      <c r="S171" s="131">
        <v>53800</v>
      </c>
      <c r="T171" s="131">
        <v>43613</v>
      </c>
      <c r="U171" s="131">
        <v>43980</v>
      </c>
      <c r="V171" s="131">
        <v>41071</v>
      </c>
      <c r="W171" s="131">
        <v>46346</v>
      </c>
      <c r="X171" s="131">
        <v>41685</v>
      </c>
      <c r="Y171" s="131">
        <v>47173</v>
      </c>
      <c r="Z171" s="131">
        <v>47977</v>
      </c>
      <c r="AA171" s="131">
        <v>46390</v>
      </c>
      <c r="AB171" s="131">
        <v>44479</v>
      </c>
      <c r="AC171" s="131">
        <v>43627</v>
      </c>
      <c r="AD171" s="131">
        <v>42153</v>
      </c>
      <c r="AE171" s="131">
        <v>45917</v>
      </c>
      <c r="AF171" s="131">
        <v>48571</v>
      </c>
      <c r="AG171" s="131">
        <v>44729</v>
      </c>
      <c r="AH171" s="131">
        <v>39689</v>
      </c>
      <c r="AI171" s="131">
        <v>38770</v>
      </c>
      <c r="AJ171" s="131">
        <v>52403</v>
      </c>
      <c r="AK171" s="131">
        <v>45679</v>
      </c>
      <c r="AL171" s="131">
        <v>42269</v>
      </c>
      <c r="AM171" s="131">
        <v>45083</v>
      </c>
      <c r="AN171" s="131">
        <v>46698</v>
      </c>
      <c r="AO171" s="131">
        <v>43789</v>
      </c>
      <c r="AP171" s="131">
        <v>51398</v>
      </c>
      <c r="AQ171" s="131">
        <v>44502</v>
      </c>
      <c r="AR171" s="131">
        <v>52288</v>
      </c>
      <c r="AS171" s="131">
        <v>50825</v>
      </c>
      <c r="AT171" s="131">
        <v>40952</v>
      </c>
      <c r="AU171" s="131">
        <v>44554</v>
      </c>
      <c r="AV171" s="131">
        <v>46901</v>
      </c>
      <c r="AW171" s="131">
        <v>44067</v>
      </c>
      <c r="AX171" s="131">
        <v>46983</v>
      </c>
      <c r="AY171" s="131">
        <v>53179</v>
      </c>
      <c r="AZ171" s="131">
        <v>50167</v>
      </c>
      <c r="BA171" s="131">
        <v>46092</v>
      </c>
      <c r="BB171" s="131">
        <v>46878</v>
      </c>
      <c r="BC171" s="131">
        <v>43444</v>
      </c>
      <c r="BD171" s="131">
        <v>46642</v>
      </c>
      <c r="BE171" s="131">
        <v>35763</v>
      </c>
      <c r="BF171" s="131">
        <v>29648</v>
      </c>
      <c r="BG171" s="131">
        <v>39092</v>
      </c>
      <c r="BH171" s="131">
        <v>39578</v>
      </c>
      <c r="BI171" s="131">
        <v>34073</v>
      </c>
      <c r="BJ171" s="131">
        <v>40793</v>
      </c>
      <c r="BK171" s="131">
        <v>36286</v>
      </c>
      <c r="BL171" s="131">
        <v>37126</v>
      </c>
      <c r="BM171" s="131">
        <v>42092</v>
      </c>
      <c r="BN171" s="131">
        <v>35288</v>
      </c>
      <c r="BO171" s="131">
        <v>29780</v>
      </c>
      <c r="BP171" s="131">
        <v>44866</v>
      </c>
      <c r="BQ171" s="131">
        <v>36249</v>
      </c>
      <c r="BR171" s="131">
        <v>35271</v>
      </c>
      <c r="BS171" s="131">
        <v>36641</v>
      </c>
      <c r="BT171" s="131">
        <v>36786</v>
      </c>
      <c r="BU171" s="131">
        <v>33747</v>
      </c>
      <c r="BV171" s="131">
        <v>37109</v>
      </c>
      <c r="BW171" s="131">
        <v>34558</v>
      </c>
      <c r="BX171" s="131">
        <v>36986</v>
      </c>
      <c r="BY171" s="131">
        <v>33377</v>
      </c>
      <c r="BZ171" s="131">
        <v>33798</v>
      </c>
      <c r="CA171" s="131">
        <v>33462</v>
      </c>
      <c r="CB171" s="131">
        <v>36374</v>
      </c>
      <c r="CC171" s="131">
        <v>30339</v>
      </c>
      <c r="CD171" s="131">
        <v>31488</v>
      </c>
      <c r="CE171" s="131">
        <v>32544</v>
      </c>
      <c r="CF171" s="131">
        <v>29277</v>
      </c>
      <c r="CG171" s="131">
        <v>33001</v>
      </c>
      <c r="CH171" s="131">
        <v>32897</v>
      </c>
      <c r="CI171" s="131">
        <v>36482</v>
      </c>
      <c r="CJ171" s="131">
        <v>30897</v>
      </c>
      <c r="CK171" s="131">
        <v>36264</v>
      </c>
      <c r="CL171" s="131">
        <v>32768</v>
      </c>
      <c r="CM171" s="131">
        <v>32832</v>
      </c>
      <c r="CN171" s="131">
        <v>52212</v>
      </c>
      <c r="CO171" s="131">
        <v>57931</v>
      </c>
      <c r="CP171" s="131">
        <v>64153</v>
      </c>
      <c r="CQ171" s="131">
        <v>66935</v>
      </c>
      <c r="CR171" s="131">
        <v>66202</v>
      </c>
      <c r="CS171" s="131">
        <v>67204</v>
      </c>
      <c r="CT171" s="131">
        <v>58680</v>
      </c>
      <c r="CU171" s="131">
        <v>67034</v>
      </c>
      <c r="CV171" s="131">
        <v>64405</v>
      </c>
      <c r="CW171" s="131">
        <v>57202</v>
      </c>
      <c r="CX171" s="131">
        <v>62340</v>
      </c>
      <c r="CY171" s="131">
        <v>60992</v>
      </c>
      <c r="CZ171" s="131">
        <v>72466</v>
      </c>
      <c r="DA171" s="131">
        <v>64195</v>
      </c>
      <c r="DB171" s="131">
        <v>58613</v>
      </c>
      <c r="DC171" s="131">
        <v>60863</v>
      </c>
      <c r="DD171" s="131">
        <v>68321</v>
      </c>
      <c r="DE171" s="131">
        <v>61419</v>
      </c>
      <c r="DF171" s="131">
        <v>57409</v>
      </c>
      <c r="DG171" s="131">
        <v>66942</v>
      </c>
      <c r="DH171" s="131">
        <v>65015</v>
      </c>
      <c r="DI171" s="131">
        <v>62080</v>
      </c>
      <c r="DJ171" s="131">
        <v>63796</v>
      </c>
      <c r="DK171" s="131">
        <v>59317</v>
      </c>
      <c r="DL171" s="131">
        <v>58367</v>
      </c>
      <c r="DM171" s="131">
        <v>62750</v>
      </c>
      <c r="DN171" s="131">
        <v>58857</v>
      </c>
      <c r="DO171" s="131">
        <v>59786</v>
      </c>
      <c r="DP171" s="131">
        <v>70980</v>
      </c>
      <c r="DQ171" s="131">
        <v>55943</v>
      </c>
      <c r="DR171" s="131">
        <v>62636</v>
      </c>
      <c r="DS171" s="131">
        <v>65059</v>
      </c>
      <c r="DT171" s="131">
        <v>60425</v>
      </c>
      <c r="DU171" s="131">
        <v>42592</v>
      </c>
      <c r="DV171" s="131">
        <v>42592</v>
      </c>
      <c r="DW171" s="131">
        <v>54464</v>
      </c>
      <c r="DX171" s="131">
        <v>56824</v>
      </c>
      <c r="DY171" s="131">
        <v>46456</v>
      </c>
      <c r="DZ171" s="131">
        <v>43297</v>
      </c>
      <c r="EA171" s="131">
        <v>52121</v>
      </c>
      <c r="EB171" s="131">
        <v>55638</v>
      </c>
      <c r="EC171" s="131">
        <v>54804</v>
      </c>
      <c r="ED171" s="131">
        <v>60696</v>
      </c>
      <c r="EE171" s="131">
        <v>62609</v>
      </c>
      <c r="EF171" s="131">
        <v>61518</v>
      </c>
      <c r="EG171" s="131">
        <v>43500</v>
      </c>
      <c r="EH171" s="131">
        <v>60539</v>
      </c>
      <c r="EI171" s="131">
        <v>57533</v>
      </c>
      <c r="EJ171" s="131">
        <v>65678</v>
      </c>
      <c r="EK171" s="131">
        <v>55467</v>
      </c>
      <c r="EL171" s="131">
        <v>52075</v>
      </c>
      <c r="EM171" s="131">
        <v>55933</v>
      </c>
      <c r="EN171" s="131">
        <v>54327</v>
      </c>
      <c r="EO171" s="131">
        <v>55649</v>
      </c>
      <c r="EP171" s="131">
        <v>66041</v>
      </c>
      <c r="EQ171" s="131">
        <v>61085</v>
      </c>
      <c r="ER171" s="131">
        <v>53599</v>
      </c>
      <c r="ES171" s="131">
        <v>49583</v>
      </c>
      <c r="ET171" s="131">
        <v>46346</v>
      </c>
      <c r="EU171" s="131">
        <v>61218</v>
      </c>
      <c r="EV171" s="131">
        <v>63812</v>
      </c>
      <c r="EW171" s="131">
        <v>49208</v>
      </c>
      <c r="EX171" s="131">
        <v>47939</v>
      </c>
      <c r="EY171" s="131">
        <v>49285</v>
      </c>
      <c r="EZ171" s="131">
        <v>42468</v>
      </c>
      <c r="FA171" s="131">
        <v>41850</v>
      </c>
      <c r="FB171" s="131">
        <v>52109</v>
      </c>
      <c r="FC171" s="131">
        <v>44811</v>
      </c>
      <c r="FD171" s="131">
        <v>44965</v>
      </c>
      <c r="FE171" s="131">
        <v>40232</v>
      </c>
      <c r="FF171" s="131">
        <v>35482</v>
      </c>
      <c r="FG171" s="131">
        <v>43629</v>
      </c>
      <c r="FH171" s="131">
        <v>52589</v>
      </c>
      <c r="FI171" s="131">
        <v>38877</v>
      </c>
      <c r="FJ171" s="131">
        <v>36771</v>
      </c>
      <c r="FK171" s="131">
        <v>40707</v>
      </c>
      <c r="FL171" s="131">
        <v>42455</v>
      </c>
      <c r="FM171" s="131">
        <v>37043</v>
      </c>
      <c r="FN171" s="131">
        <v>36817</v>
      </c>
      <c r="FO171" s="131">
        <v>40463.169999999925</v>
      </c>
      <c r="FP171" s="131">
        <v>36894.449999999255</v>
      </c>
      <c r="FQ171" s="131">
        <v>26363.230000000447</v>
      </c>
      <c r="FR171" s="131">
        <v>11969.810000000522</v>
      </c>
      <c r="FS171" s="131">
        <v>35856.439999999478</v>
      </c>
      <c r="FT171" s="131">
        <v>59039.900000000373</v>
      </c>
      <c r="FU171" s="131">
        <v>48497.80999999959</v>
      </c>
      <c r="FV171" s="131">
        <v>35756.850000000559</v>
      </c>
      <c r="FW171" s="131">
        <v>36799.370000000112</v>
      </c>
      <c r="FX171" s="131">
        <v>41675.080000001006</v>
      </c>
      <c r="FY171" s="131">
        <v>38574.859999999404</v>
      </c>
      <c r="FZ171" s="131">
        <v>40540.540000000969</v>
      </c>
      <c r="GA171" s="131">
        <v>45073.900000000373</v>
      </c>
      <c r="GB171" s="131">
        <v>34543.980000000447</v>
      </c>
      <c r="GC171" s="131">
        <v>31583.540000000037</v>
      </c>
      <c r="GD171" s="131">
        <v>10536.850000000559</v>
      </c>
      <c r="GE171" s="131">
        <v>60700.94000000041</v>
      </c>
      <c r="GF171" s="131">
        <v>49844.020000000484</v>
      </c>
      <c r="GG171" s="131">
        <v>38228.699999999255</v>
      </c>
      <c r="GH171" s="131">
        <v>32338.460000000428</v>
      </c>
      <c r="GI171" s="131">
        <v>36697.660000000149</v>
      </c>
      <c r="GJ171" s="131">
        <v>40872.549999999814</v>
      </c>
      <c r="GK171" s="131">
        <v>35704.570000000298</v>
      </c>
      <c r="GL171" s="131">
        <v>44236.089999999851</v>
      </c>
      <c r="GM171" s="131">
        <v>29965.889999999665</v>
      </c>
      <c r="GN171" s="131">
        <v>35610.810000000522</v>
      </c>
      <c r="GO171" s="131">
        <v>37389.729999999516</v>
      </c>
      <c r="GP171" s="131">
        <v>30656.790000000969</v>
      </c>
      <c r="GQ171" s="131">
        <v>25806.490000000689</v>
      </c>
      <c r="GR171" s="131">
        <v>47877.370000000112</v>
      </c>
      <c r="GS171" s="131">
        <v>33530.079999999143</v>
      </c>
    </row>
    <row r="172" spans="1:201" s="130" customFormat="1" x14ac:dyDescent="0.3">
      <c r="A172" s="132"/>
      <c r="B172" s="113" t="s">
        <v>2</v>
      </c>
      <c r="C172" s="131">
        <v>-627117</v>
      </c>
      <c r="D172" s="131">
        <v>-1001763</v>
      </c>
      <c r="E172" s="131">
        <v>-965686</v>
      </c>
      <c r="F172" s="131">
        <v>-921975</v>
      </c>
      <c r="G172" s="131">
        <v>-864224</v>
      </c>
      <c r="H172" s="131">
        <v>-955958</v>
      </c>
      <c r="I172" s="131">
        <v>-774135</v>
      </c>
      <c r="J172" s="131">
        <v>-764308</v>
      </c>
      <c r="K172" s="131">
        <v>-782931</v>
      </c>
      <c r="L172" s="131">
        <v>-795221</v>
      </c>
      <c r="M172" s="131">
        <v>-705680</v>
      </c>
      <c r="N172" s="131">
        <v>-771660</v>
      </c>
      <c r="O172" s="131">
        <v>-819605</v>
      </c>
      <c r="P172" s="131">
        <v>-870460</v>
      </c>
      <c r="Q172" s="131">
        <v>-923660</v>
      </c>
      <c r="R172" s="131">
        <v>-914550</v>
      </c>
      <c r="S172" s="131">
        <v>-914552</v>
      </c>
      <c r="T172" s="131">
        <v>-879175</v>
      </c>
      <c r="U172" s="131">
        <v>-821992</v>
      </c>
      <c r="V172" s="131">
        <v>-766371</v>
      </c>
      <c r="W172" s="131">
        <v>-773322</v>
      </c>
      <c r="X172" s="131">
        <v>-775613</v>
      </c>
      <c r="Y172" s="131">
        <v>-727283</v>
      </c>
      <c r="Z172" s="131">
        <v>-708693</v>
      </c>
      <c r="AA172" s="131">
        <v>-841600</v>
      </c>
      <c r="AB172" s="131">
        <v>-867426</v>
      </c>
      <c r="AC172" s="131">
        <v>-899322</v>
      </c>
      <c r="AD172" s="131">
        <v>-947946</v>
      </c>
      <c r="AE172" s="131">
        <v>-814322</v>
      </c>
      <c r="AF172" s="131">
        <v>-919340</v>
      </c>
      <c r="AG172" s="131">
        <v>-860141</v>
      </c>
      <c r="AH172" s="131">
        <v>-703106</v>
      </c>
      <c r="AI172" s="131">
        <v>-594832</v>
      </c>
      <c r="AJ172" s="131">
        <v>-916468</v>
      </c>
      <c r="AK172" s="131">
        <v>-718576</v>
      </c>
      <c r="AL172" s="131">
        <v>-561418</v>
      </c>
      <c r="AM172" s="131">
        <v>-895209</v>
      </c>
      <c r="AN172" s="131">
        <v>-798226</v>
      </c>
      <c r="AO172" s="131">
        <v>-910389</v>
      </c>
      <c r="AP172" s="131">
        <v>-968797</v>
      </c>
      <c r="AQ172" s="131">
        <v>-784256</v>
      </c>
      <c r="AR172" s="131">
        <v>-827441</v>
      </c>
      <c r="AS172" s="131">
        <v>-800276</v>
      </c>
      <c r="AT172" s="131">
        <v>-734461</v>
      </c>
      <c r="AU172" s="131">
        <v>-751856</v>
      </c>
      <c r="AV172" s="131">
        <v>-742319</v>
      </c>
      <c r="AW172" s="131">
        <v>-652607</v>
      </c>
      <c r="AX172" s="131">
        <v>-610658</v>
      </c>
      <c r="AY172" s="131">
        <v>-739303</v>
      </c>
      <c r="AZ172" s="131">
        <v>-884137</v>
      </c>
      <c r="BA172" s="131">
        <v>-963933</v>
      </c>
      <c r="BB172" s="131">
        <v>-814986</v>
      </c>
      <c r="BC172" s="131">
        <v>-854083</v>
      </c>
      <c r="BD172" s="131">
        <v>-832017</v>
      </c>
      <c r="BE172" s="131">
        <v>-672337</v>
      </c>
      <c r="BF172" s="131">
        <v>-728022</v>
      </c>
      <c r="BG172" s="131">
        <v>-739126</v>
      </c>
      <c r="BH172" s="131">
        <v>-742673</v>
      </c>
      <c r="BI172" s="131">
        <v>-653962</v>
      </c>
      <c r="BJ172" s="131">
        <v>-575181</v>
      </c>
      <c r="BK172" s="131">
        <v>-796632</v>
      </c>
      <c r="BL172" s="131">
        <v>-917149</v>
      </c>
      <c r="BM172" s="131">
        <v>-856473</v>
      </c>
      <c r="BN172" s="131">
        <v>-871192</v>
      </c>
      <c r="BO172" s="131">
        <v>-728454</v>
      </c>
      <c r="BP172" s="131">
        <v>-827721</v>
      </c>
      <c r="BQ172" s="131">
        <v>-769772</v>
      </c>
      <c r="BR172" s="131">
        <v>-641630</v>
      </c>
      <c r="BS172" s="131">
        <v>-637743</v>
      </c>
      <c r="BT172" s="131">
        <v>-725873</v>
      </c>
      <c r="BU172" s="131">
        <v>-639678</v>
      </c>
      <c r="BV172" s="131">
        <v>-489507</v>
      </c>
      <c r="BW172" s="131">
        <v>-853981</v>
      </c>
      <c r="BX172" s="131">
        <v>-806954</v>
      </c>
      <c r="BY172" s="131">
        <v>-615873</v>
      </c>
      <c r="BZ172" s="131">
        <v>-985966</v>
      </c>
      <c r="CA172" s="131">
        <v>-744426</v>
      </c>
      <c r="CB172" s="131">
        <v>-714617</v>
      </c>
      <c r="CC172" s="131">
        <v>-776081</v>
      </c>
      <c r="CD172" s="131">
        <v>-601929</v>
      </c>
      <c r="CE172" s="131">
        <v>-711806</v>
      </c>
      <c r="CF172" s="131">
        <v>-633298</v>
      </c>
      <c r="CG172" s="131">
        <v>-571003</v>
      </c>
      <c r="CH172" s="131">
        <v>-590889</v>
      </c>
      <c r="CI172" s="131">
        <v>-741075</v>
      </c>
      <c r="CJ172" s="131">
        <v>-758348</v>
      </c>
      <c r="CK172" s="131">
        <v>-868721</v>
      </c>
      <c r="CL172" s="131">
        <v>-702585</v>
      </c>
      <c r="CM172" s="131">
        <v>-620431</v>
      </c>
      <c r="CN172" s="131">
        <v>-777411</v>
      </c>
      <c r="CO172" s="131">
        <v>-591434</v>
      </c>
      <c r="CP172" s="131">
        <v>-530800</v>
      </c>
      <c r="CQ172" s="131">
        <v>-697315</v>
      </c>
      <c r="CR172" s="131">
        <v>-594579</v>
      </c>
      <c r="CS172" s="131">
        <v>-535769</v>
      </c>
      <c r="CT172" s="131">
        <v>-451277</v>
      </c>
      <c r="CU172" s="131">
        <v>-808593</v>
      </c>
      <c r="CV172" s="131">
        <v>-672838</v>
      </c>
      <c r="CW172" s="131">
        <v>-806513</v>
      </c>
      <c r="CX172" s="131">
        <v>-677604</v>
      </c>
      <c r="CY172" s="131">
        <v>-568951</v>
      </c>
      <c r="CZ172" s="131">
        <v>-748812</v>
      </c>
      <c r="DA172" s="131">
        <v>-587093</v>
      </c>
      <c r="DB172" s="131">
        <v>-569433</v>
      </c>
      <c r="DC172" s="131">
        <v>-559716</v>
      </c>
      <c r="DD172" s="131">
        <v>-572958</v>
      </c>
      <c r="DE172" s="131">
        <v>-582360</v>
      </c>
      <c r="DF172" s="131">
        <v>-184083</v>
      </c>
      <c r="DG172" s="131">
        <v>-879711</v>
      </c>
      <c r="DH172" s="131">
        <v>-655524</v>
      </c>
      <c r="DI172" s="131">
        <v>-861044</v>
      </c>
      <c r="DJ172" s="131">
        <v>-596335</v>
      </c>
      <c r="DK172" s="131">
        <v>-649036</v>
      </c>
      <c r="DL172" s="131">
        <v>-650517</v>
      </c>
      <c r="DM172" s="131">
        <v>-536350</v>
      </c>
      <c r="DN172" s="131">
        <v>-579731</v>
      </c>
      <c r="DO172" s="131">
        <v>-511803</v>
      </c>
      <c r="DP172" s="131">
        <v>-615026</v>
      </c>
      <c r="DQ172" s="131">
        <v>-486822</v>
      </c>
      <c r="DR172" s="131">
        <v>-259331</v>
      </c>
      <c r="DS172" s="131">
        <v>-864516</v>
      </c>
      <c r="DT172" s="131">
        <v>-613122</v>
      </c>
      <c r="DU172" s="131">
        <v>-419841</v>
      </c>
      <c r="DV172" s="131">
        <v>-419841</v>
      </c>
      <c r="DW172" s="131">
        <v>-509746</v>
      </c>
      <c r="DX172" s="131">
        <v>-604909</v>
      </c>
      <c r="DY172" s="131">
        <v>-652049</v>
      </c>
      <c r="DZ172" s="131">
        <v>-469043</v>
      </c>
      <c r="EA172" s="131">
        <v>-523321</v>
      </c>
      <c r="EB172" s="131">
        <v>-641179</v>
      </c>
      <c r="EC172" s="131">
        <v>-551881</v>
      </c>
      <c r="ED172" s="131">
        <v>-291847</v>
      </c>
      <c r="EE172" s="131">
        <v>-921625</v>
      </c>
      <c r="EF172" s="131">
        <v>-491578</v>
      </c>
      <c r="EG172" s="131">
        <v>-873512</v>
      </c>
      <c r="EH172" s="131">
        <v>-807613</v>
      </c>
      <c r="EI172" s="131">
        <v>-599213</v>
      </c>
      <c r="EJ172" s="131">
        <v>-638182</v>
      </c>
      <c r="EK172" s="131">
        <v>-649462</v>
      </c>
      <c r="EL172" s="131">
        <v>-510295</v>
      </c>
      <c r="EM172" s="131">
        <v>-540775</v>
      </c>
      <c r="EN172" s="131">
        <v>-450914</v>
      </c>
      <c r="EO172" s="131">
        <v>-808828</v>
      </c>
      <c r="EP172" s="131">
        <v>-417146</v>
      </c>
      <c r="EQ172" s="131">
        <v>-909265</v>
      </c>
      <c r="ER172" s="131">
        <v>-672898</v>
      </c>
      <c r="ES172" s="131">
        <v>-780336</v>
      </c>
      <c r="ET172" s="131">
        <v>-808104</v>
      </c>
      <c r="EU172" s="131">
        <v>-600699</v>
      </c>
      <c r="EV172" s="131">
        <v>-606207</v>
      </c>
      <c r="EW172" s="131">
        <v>-640375</v>
      </c>
      <c r="EX172" s="131">
        <v>-503140</v>
      </c>
      <c r="EY172" s="131">
        <v>-683767</v>
      </c>
      <c r="EZ172" s="131">
        <v>-533556</v>
      </c>
      <c r="FA172" s="131">
        <v>-438072</v>
      </c>
      <c r="FB172" s="131">
        <v>-372623</v>
      </c>
      <c r="FC172" s="131">
        <v>-760641</v>
      </c>
      <c r="FD172" s="131">
        <v>-581106</v>
      </c>
      <c r="FE172" s="131">
        <v>-803655</v>
      </c>
      <c r="FF172" s="131">
        <v>-575320</v>
      </c>
      <c r="FG172" s="131">
        <v>-513336</v>
      </c>
      <c r="FH172" s="131">
        <v>-655751</v>
      </c>
      <c r="FI172" s="131">
        <v>-395388</v>
      </c>
      <c r="FJ172" s="131">
        <v>-426854</v>
      </c>
      <c r="FK172" s="131">
        <v>-634662</v>
      </c>
      <c r="FL172" s="131">
        <v>-470289</v>
      </c>
      <c r="FM172" s="131">
        <v>-424816</v>
      </c>
      <c r="FN172" s="131">
        <v>-324869</v>
      </c>
      <c r="FO172" s="131">
        <v>-656305</v>
      </c>
      <c r="FP172" s="131">
        <v>-667970</v>
      </c>
      <c r="FQ172" s="131">
        <v>-711223</v>
      </c>
      <c r="FR172" s="131">
        <v>-548861</v>
      </c>
      <c r="FS172" s="131">
        <v>-1127822</v>
      </c>
      <c r="FT172" s="131">
        <v>-899924</v>
      </c>
      <c r="FU172" s="131">
        <v>-768590</v>
      </c>
      <c r="FV172" s="131">
        <v>-764384</v>
      </c>
      <c r="FW172" s="131">
        <v>-644452</v>
      </c>
      <c r="FX172" s="131">
        <v>-748782</v>
      </c>
      <c r="FY172" s="131">
        <v>-666172</v>
      </c>
      <c r="FZ172" s="131">
        <v>-367786</v>
      </c>
      <c r="GA172" s="131">
        <v>-1243036</v>
      </c>
      <c r="GB172" s="131">
        <v>-823116</v>
      </c>
      <c r="GC172" s="131">
        <v>-1040430</v>
      </c>
      <c r="GD172" s="131">
        <v>-780488</v>
      </c>
      <c r="GE172" s="131">
        <v>-903762</v>
      </c>
      <c r="GF172" s="131">
        <v>-690502</v>
      </c>
      <c r="GG172" s="131">
        <v>-599562</v>
      </c>
      <c r="GH172" s="131">
        <v>-726412</v>
      </c>
      <c r="GI172" s="131">
        <v>-596322</v>
      </c>
      <c r="GJ172" s="131">
        <v>-689472</v>
      </c>
      <c r="GK172" s="131">
        <v>-458080</v>
      </c>
      <c r="GL172" s="131">
        <v>-349724</v>
      </c>
      <c r="GM172" s="131">
        <v>-1149898</v>
      </c>
      <c r="GN172" s="131">
        <v>-900786</v>
      </c>
      <c r="GO172" s="131">
        <v>-883355</v>
      </c>
      <c r="GP172" s="131">
        <v>-916054</v>
      </c>
      <c r="GQ172" s="131">
        <v>-571410</v>
      </c>
      <c r="GR172" s="131">
        <v>-801023</v>
      </c>
      <c r="GS172" s="131">
        <v>-869236</v>
      </c>
    </row>
    <row r="173" spans="1:201" s="130" customFormat="1" x14ac:dyDescent="0.3">
      <c r="A173" s="132"/>
      <c r="B173" s="108" t="s">
        <v>82</v>
      </c>
      <c r="C173" s="137">
        <v>9349823</v>
      </c>
      <c r="D173" s="137">
        <v>9556709</v>
      </c>
      <c r="E173" s="137">
        <v>11891849</v>
      </c>
      <c r="F173" s="137">
        <v>10455425</v>
      </c>
      <c r="G173" s="137">
        <v>9462723</v>
      </c>
      <c r="H173" s="137">
        <v>11520912</v>
      </c>
      <c r="I173" s="137">
        <v>9762198</v>
      </c>
      <c r="J173" s="137">
        <v>9515773</v>
      </c>
      <c r="K173" s="137">
        <v>10487460</v>
      </c>
      <c r="L173" s="137">
        <v>10108333</v>
      </c>
      <c r="M173" s="137">
        <v>10325322</v>
      </c>
      <c r="N173" s="137">
        <v>10596005</v>
      </c>
      <c r="O173" s="137">
        <v>9799553</v>
      </c>
      <c r="P173" s="137">
        <v>9693004</v>
      </c>
      <c r="Q173" s="137">
        <v>11412926</v>
      </c>
      <c r="R173" s="137">
        <v>10030445</v>
      </c>
      <c r="S173" s="137">
        <v>11225292</v>
      </c>
      <c r="T173" s="137">
        <v>10242179</v>
      </c>
      <c r="U173" s="137">
        <v>9585415</v>
      </c>
      <c r="V173" s="137">
        <v>9789090</v>
      </c>
      <c r="W173" s="137">
        <v>10555218</v>
      </c>
      <c r="X173" s="137">
        <v>10016087</v>
      </c>
      <c r="Y173" s="137">
        <v>10493261</v>
      </c>
      <c r="Z173" s="137">
        <v>10740159</v>
      </c>
      <c r="AA173" s="137">
        <v>10239142</v>
      </c>
      <c r="AB173" s="137">
        <v>9479849</v>
      </c>
      <c r="AC173" s="137">
        <v>10715780</v>
      </c>
      <c r="AD173" s="137">
        <v>9516609</v>
      </c>
      <c r="AE173" s="137">
        <v>9917374</v>
      </c>
      <c r="AF173" s="137">
        <v>10677066</v>
      </c>
      <c r="AG173" s="137">
        <v>9865635</v>
      </c>
      <c r="AH173" s="137">
        <v>8935952</v>
      </c>
      <c r="AI173" s="137">
        <v>9212496</v>
      </c>
      <c r="AJ173" s="137">
        <v>10815365</v>
      </c>
      <c r="AK173" s="137">
        <v>9915455</v>
      </c>
      <c r="AL173" s="137">
        <v>9465252</v>
      </c>
      <c r="AM173" s="137">
        <v>9801055</v>
      </c>
      <c r="AN173" s="137">
        <v>9549975</v>
      </c>
      <c r="AO173" s="137">
        <v>9777914</v>
      </c>
      <c r="AP173" s="137">
        <v>9909548</v>
      </c>
      <c r="AQ173" s="137">
        <v>9372207</v>
      </c>
      <c r="AR173" s="137">
        <v>9692482</v>
      </c>
      <c r="AS173" s="137">
        <v>9741093</v>
      </c>
      <c r="AT173" s="137">
        <v>8071568</v>
      </c>
      <c r="AU173" s="137">
        <v>9422247</v>
      </c>
      <c r="AV173" s="137">
        <v>10126713</v>
      </c>
      <c r="AW173" s="137">
        <v>9085468</v>
      </c>
      <c r="AX173" s="137">
        <v>9497451</v>
      </c>
      <c r="AY173" s="137">
        <v>9945239</v>
      </c>
      <c r="AZ173" s="137">
        <v>9281747</v>
      </c>
      <c r="BA173" s="137">
        <v>9700098</v>
      </c>
      <c r="BB173" s="137">
        <v>9279510</v>
      </c>
      <c r="BC173" s="137">
        <v>8568605</v>
      </c>
      <c r="BD173" s="137">
        <v>9603494</v>
      </c>
      <c r="BE173" s="137">
        <v>9166193</v>
      </c>
      <c r="BF173" s="137">
        <v>7610037</v>
      </c>
      <c r="BG173" s="137">
        <v>9751952</v>
      </c>
      <c r="BH173" s="137">
        <v>9731256</v>
      </c>
      <c r="BI173" s="137">
        <v>8294998</v>
      </c>
      <c r="BJ173" s="137">
        <v>9884467</v>
      </c>
      <c r="BK173" s="137">
        <v>8414190</v>
      </c>
      <c r="BL173" s="137">
        <v>8300998</v>
      </c>
      <c r="BM173" s="137">
        <v>9842365</v>
      </c>
      <c r="BN173" s="137">
        <v>9297653</v>
      </c>
      <c r="BO173" s="137">
        <v>7824309</v>
      </c>
      <c r="BP173" s="137">
        <v>10100192</v>
      </c>
      <c r="BQ173" s="137">
        <v>8907867</v>
      </c>
      <c r="BR173" s="137">
        <v>7826893</v>
      </c>
      <c r="BS173" s="137">
        <v>9372361</v>
      </c>
      <c r="BT173" s="137">
        <v>9030430</v>
      </c>
      <c r="BU173" s="137">
        <v>8807928</v>
      </c>
      <c r="BV173" s="137">
        <v>9585401</v>
      </c>
      <c r="BW173" s="137">
        <v>8262525</v>
      </c>
      <c r="BX173" s="137">
        <v>8848492</v>
      </c>
      <c r="BY173" s="137">
        <v>9780845</v>
      </c>
      <c r="BZ173" s="137">
        <v>8773115</v>
      </c>
      <c r="CA173" s="137">
        <v>8920950</v>
      </c>
      <c r="CB173" s="137">
        <v>9537801</v>
      </c>
      <c r="CC173" s="137">
        <v>7765603</v>
      </c>
      <c r="CD173" s="137">
        <v>7956420</v>
      </c>
      <c r="CE173" s="137">
        <v>8915595</v>
      </c>
      <c r="CF173" s="137">
        <v>8483015</v>
      </c>
      <c r="CG173" s="137">
        <v>8703304</v>
      </c>
      <c r="CH173" s="137">
        <v>8631364</v>
      </c>
      <c r="CI173" s="137">
        <v>8430962</v>
      </c>
      <c r="CJ173" s="137">
        <v>7968980</v>
      </c>
      <c r="CK173" s="137">
        <v>9831284</v>
      </c>
      <c r="CL173" s="137">
        <v>7694748</v>
      </c>
      <c r="CM173" s="137">
        <v>8526804</v>
      </c>
      <c r="CN173" s="137">
        <v>8555861</v>
      </c>
      <c r="CO173" s="137">
        <v>7717379</v>
      </c>
      <c r="CP173" s="137">
        <v>7739914</v>
      </c>
      <c r="CQ173" s="137">
        <v>8387211</v>
      </c>
      <c r="CR173" s="137">
        <v>8869594</v>
      </c>
      <c r="CS173" s="137">
        <v>8524688</v>
      </c>
      <c r="CT173" s="137">
        <v>8080362</v>
      </c>
      <c r="CU173" s="137">
        <v>8223883</v>
      </c>
      <c r="CV173" s="137">
        <v>7996577</v>
      </c>
      <c r="CW173" s="137">
        <v>8577098</v>
      </c>
      <c r="CX173" s="137">
        <v>8050125</v>
      </c>
      <c r="CY173" s="137">
        <v>7926103</v>
      </c>
      <c r="CZ173" s="137">
        <v>8288392</v>
      </c>
      <c r="DA173" s="137">
        <v>7604787</v>
      </c>
      <c r="DB173" s="137">
        <v>7029959</v>
      </c>
      <c r="DC173" s="137">
        <v>7456557</v>
      </c>
      <c r="DD173" s="137">
        <v>8544988</v>
      </c>
      <c r="DE173" s="137">
        <v>7819808</v>
      </c>
      <c r="DF173" s="137">
        <v>7337747</v>
      </c>
      <c r="DG173" s="137">
        <v>7427318</v>
      </c>
      <c r="DH173" s="137">
        <v>7343771</v>
      </c>
      <c r="DI173" s="137">
        <v>7945177</v>
      </c>
      <c r="DJ173" s="137">
        <v>7903970</v>
      </c>
      <c r="DK173" s="137">
        <v>7361136</v>
      </c>
      <c r="DL173" s="137">
        <v>7502700</v>
      </c>
      <c r="DM173" s="137">
        <v>7750096</v>
      </c>
      <c r="DN173" s="137">
        <v>6373594</v>
      </c>
      <c r="DO173" s="137">
        <v>7467275</v>
      </c>
      <c r="DP173" s="137">
        <v>8094439</v>
      </c>
      <c r="DQ173" s="137">
        <v>7294770</v>
      </c>
      <c r="DR173" s="137">
        <v>7851138</v>
      </c>
      <c r="DS173" s="137">
        <v>7442101</v>
      </c>
      <c r="DT173" s="137">
        <v>7166594</v>
      </c>
      <c r="DU173" s="137">
        <v>5134938</v>
      </c>
      <c r="DV173" s="137">
        <v>5134938</v>
      </c>
      <c r="DW173" s="137">
        <v>6565773</v>
      </c>
      <c r="DX173" s="137">
        <v>8859306</v>
      </c>
      <c r="DY173" s="137">
        <v>7728152</v>
      </c>
      <c r="DZ173" s="137">
        <v>7281166</v>
      </c>
      <c r="EA173" s="137">
        <v>9390261</v>
      </c>
      <c r="EB173" s="137">
        <v>10490082</v>
      </c>
      <c r="EC173" s="137">
        <v>12937669</v>
      </c>
      <c r="ED173" s="137">
        <v>12389441</v>
      </c>
      <c r="EE173" s="137">
        <v>10325718</v>
      </c>
      <c r="EF173" s="137">
        <v>11040432</v>
      </c>
      <c r="EG173" s="137">
        <v>11831215</v>
      </c>
      <c r="EH173" s="137">
        <v>10823340</v>
      </c>
      <c r="EI173" s="137">
        <v>9415439</v>
      </c>
      <c r="EJ173" s="137">
        <v>9718600</v>
      </c>
      <c r="EK173" s="137">
        <v>7544239</v>
      </c>
      <c r="EL173" s="137">
        <v>8075211</v>
      </c>
      <c r="EM173" s="137">
        <v>8986223</v>
      </c>
      <c r="EN173" s="137">
        <v>8333608</v>
      </c>
      <c r="EO173" s="137">
        <v>8651698</v>
      </c>
      <c r="EP173" s="137">
        <v>10472445</v>
      </c>
      <c r="EQ173" s="137">
        <v>9838010</v>
      </c>
      <c r="ER173" s="137">
        <v>9267691</v>
      </c>
      <c r="ES173" s="137">
        <v>9458447</v>
      </c>
      <c r="ET173" s="137">
        <v>8221100</v>
      </c>
      <c r="EU173" s="137">
        <v>8596454</v>
      </c>
      <c r="EV173" s="137">
        <v>8317602</v>
      </c>
      <c r="EW173" s="137">
        <v>7356926</v>
      </c>
      <c r="EX173" s="137">
        <v>7168321</v>
      </c>
      <c r="EY173" s="137">
        <v>7543676</v>
      </c>
      <c r="EZ173" s="137">
        <v>7670087</v>
      </c>
      <c r="FA173" s="137">
        <v>7169798</v>
      </c>
      <c r="FB173" s="137">
        <v>7892364</v>
      </c>
      <c r="FC173" s="137">
        <v>7154069</v>
      </c>
      <c r="FD173" s="137">
        <v>6555413</v>
      </c>
      <c r="FE173" s="137">
        <v>7118496</v>
      </c>
      <c r="FF173" s="137">
        <v>5786924</v>
      </c>
      <c r="FG173" s="137">
        <v>5839506</v>
      </c>
      <c r="FH173" s="137">
        <v>7040617</v>
      </c>
      <c r="FI173" s="137">
        <v>5527300</v>
      </c>
      <c r="FJ173" s="137">
        <v>5606942</v>
      </c>
      <c r="FK173" s="137">
        <v>6044031</v>
      </c>
      <c r="FL173" s="137">
        <v>6487418</v>
      </c>
      <c r="FM173" s="137">
        <v>6183750</v>
      </c>
      <c r="FN173" s="137">
        <v>6233056</v>
      </c>
      <c r="FO173" s="137">
        <v>6015548.9800000004</v>
      </c>
      <c r="FP173" s="137">
        <v>6010383.3300000001</v>
      </c>
      <c r="FQ173" s="137">
        <v>5563965.1100000003</v>
      </c>
      <c r="FR173" s="137">
        <v>5667609.2300000004</v>
      </c>
      <c r="FS173" s="137">
        <v>5151280.88</v>
      </c>
      <c r="FT173" s="137">
        <v>5578774.9900000002</v>
      </c>
      <c r="FU173" s="137">
        <v>5698700.2699999996</v>
      </c>
      <c r="FV173" s="137">
        <v>4403294.49</v>
      </c>
      <c r="FW173" s="137">
        <v>5120720.7699999996</v>
      </c>
      <c r="FX173" s="137">
        <v>5383095.7199999997</v>
      </c>
      <c r="FY173" s="137">
        <v>4920709.51</v>
      </c>
      <c r="FZ173" s="137">
        <v>5496181.6600000001</v>
      </c>
      <c r="GA173" s="137">
        <v>4625486.87</v>
      </c>
      <c r="GB173" s="137">
        <v>4663269.24</v>
      </c>
      <c r="GC173" s="137">
        <v>4755501.0199999996</v>
      </c>
      <c r="GD173" s="137">
        <v>4421079.88</v>
      </c>
      <c r="GE173" s="137">
        <v>5088299.1500000004</v>
      </c>
      <c r="GF173" s="137">
        <v>5226550.82</v>
      </c>
      <c r="GG173" s="137">
        <v>4878675.5999999996</v>
      </c>
      <c r="GH173" s="137">
        <v>3854781.94</v>
      </c>
      <c r="GI173" s="137">
        <v>5350686.9000000004</v>
      </c>
      <c r="GJ173" s="137">
        <v>5296648.82</v>
      </c>
      <c r="GK173" s="137">
        <v>4663467.6900000004</v>
      </c>
      <c r="GL173" s="137">
        <v>5757290.9699999997</v>
      </c>
      <c r="GM173" s="137">
        <v>4219161.08</v>
      </c>
      <c r="GN173" s="137">
        <v>4519716.6399999997</v>
      </c>
      <c r="GO173" s="137">
        <v>5214103.17</v>
      </c>
      <c r="GP173" s="137">
        <v>4509490.97</v>
      </c>
      <c r="GQ173" s="137">
        <v>4118867.11</v>
      </c>
      <c r="GR173" s="137">
        <v>5587410.8399999999</v>
      </c>
      <c r="GS173" s="137">
        <v>4987941.2699999996</v>
      </c>
    </row>
    <row r="174" spans="1:201" s="130" customFormat="1" x14ac:dyDescent="0.3">
      <c r="A174" s="132"/>
      <c r="B174" s="128" t="s">
        <v>62</v>
      </c>
      <c r="C174" s="150"/>
      <c r="D174" s="150"/>
      <c r="E174" s="150"/>
      <c r="F174" s="150"/>
      <c r="G174" s="150"/>
      <c r="H174" s="150"/>
      <c r="I174" s="150"/>
      <c r="J174" s="150"/>
      <c r="K174" s="150"/>
      <c r="L174" s="150"/>
      <c r="M174" s="150"/>
      <c r="N174" s="150"/>
      <c r="O174" s="150"/>
      <c r="P174" s="150"/>
      <c r="Q174" s="150"/>
      <c r="R174" s="150"/>
      <c r="S174" s="150"/>
      <c r="T174" s="150"/>
      <c r="U174" s="150"/>
      <c r="V174" s="150"/>
      <c r="W174" s="150"/>
      <c r="X174" s="150"/>
      <c r="Y174" s="150"/>
      <c r="Z174" s="150"/>
      <c r="AA174" s="150"/>
      <c r="AB174" s="150"/>
      <c r="AC174" s="150"/>
      <c r="AD174" s="150"/>
      <c r="AE174" s="150"/>
      <c r="AF174" s="150"/>
      <c r="AG174" s="150"/>
      <c r="AH174" s="150"/>
      <c r="AI174" s="150"/>
      <c r="AJ174" s="150"/>
      <c r="AK174" s="150"/>
      <c r="AL174" s="150"/>
      <c r="AM174" s="150"/>
      <c r="AN174" s="150"/>
      <c r="AO174" s="150"/>
      <c r="AP174" s="150"/>
      <c r="AQ174" s="150"/>
      <c r="AR174" s="150"/>
      <c r="AS174" s="150"/>
      <c r="AT174" s="150"/>
      <c r="AU174" s="150"/>
      <c r="AV174" s="150"/>
      <c r="AW174" s="150"/>
      <c r="AX174" s="150"/>
      <c r="AY174" s="150"/>
      <c r="AZ174" s="150"/>
      <c r="BA174" s="150"/>
      <c r="BB174" s="150"/>
      <c r="BC174" s="150"/>
      <c r="BD174" s="150"/>
      <c r="BE174" s="150"/>
      <c r="BF174" s="150"/>
      <c r="BG174" s="150"/>
      <c r="BH174" s="150"/>
      <c r="BI174" s="150"/>
      <c r="BJ174" s="150"/>
      <c r="BK174" s="150"/>
      <c r="BL174" s="150"/>
      <c r="BM174" s="150"/>
      <c r="BN174" s="150"/>
      <c r="BO174" s="150"/>
      <c r="BP174" s="150"/>
      <c r="BQ174" s="150"/>
      <c r="BR174" s="150"/>
      <c r="BS174" s="150"/>
      <c r="BT174" s="150"/>
      <c r="BU174" s="150"/>
      <c r="BV174" s="150"/>
      <c r="BW174" s="150"/>
      <c r="BX174" s="150"/>
      <c r="BY174" s="150"/>
      <c r="BZ174" s="150"/>
      <c r="CA174" s="150"/>
      <c r="CB174" s="150"/>
      <c r="CC174" s="150"/>
      <c r="CD174" s="150"/>
      <c r="CE174" s="150"/>
      <c r="CF174" s="150"/>
      <c r="CG174" s="150"/>
      <c r="CH174" s="150"/>
      <c r="CI174" s="150"/>
      <c r="CJ174" s="150"/>
      <c r="CK174" s="150"/>
      <c r="CL174" s="150"/>
      <c r="CM174" s="150"/>
      <c r="CN174" s="150"/>
      <c r="CO174" s="150"/>
      <c r="CP174" s="150"/>
      <c r="CQ174" s="150"/>
      <c r="CR174" s="150"/>
      <c r="CS174" s="150"/>
      <c r="CT174" s="150"/>
      <c r="CU174" s="150"/>
      <c r="CV174" s="150"/>
      <c r="CW174" s="150"/>
      <c r="CX174" s="150"/>
      <c r="CY174" s="150"/>
      <c r="CZ174" s="150"/>
      <c r="DA174" s="150"/>
      <c r="DB174" s="150"/>
      <c r="DC174" s="150"/>
      <c r="DD174" s="150"/>
      <c r="DE174" s="150"/>
      <c r="DF174" s="150"/>
      <c r="DG174" s="150"/>
      <c r="DH174" s="150"/>
      <c r="DI174" s="150"/>
      <c r="DJ174" s="150"/>
      <c r="DK174" s="150"/>
      <c r="DL174" s="150"/>
      <c r="DM174" s="150"/>
      <c r="DN174" s="150"/>
      <c r="DO174" s="150"/>
      <c r="DP174" s="150"/>
      <c r="DQ174" s="150"/>
      <c r="DR174" s="150"/>
      <c r="DS174" s="150"/>
      <c r="DT174" s="150"/>
      <c r="DU174" s="150"/>
      <c r="DV174" s="150"/>
      <c r="DW174" s="150"/>
      <c r="DX174" s="150"/>
      <c r="DY174" s="150"/>
      <c r="DZ174" s="150"/>
      <c r="EA174" s="150"/>
      <c r="EB174" s="150"/>
      <c r="EC174" s="150"/>
      <c r="ED174" s="150"/>
      <c r="EE174" s="150"/>
      <c r="EF174" s="150"/>
      <c r="EG174" s="150"/>
      <c r="EH174" s="150"/>
      <c r="EI174" s="150"/>
      <c r="EJ174" s="150"/>
      <c r="EK174" s="150"/>
      <c r="EL174" s="150"/>
      <c r="EM174" s="150"/>
      <c r="EN174" s="150"/>
      <c r="EO174" s="150"/>
      <c r="EP174" s="150"/>
      <c r="EQ174" s="150"/>
      <c r="ER174" s="150"/>
      <c r="ES174" s="150"/>
      <c r="ET174" s="150"/>
      <c r="EU174" s="150"/>
      <c r="EV174" s="150"/>
      <c r="EW174" s="150"/>
      <c r="EX174" s="150"/>
      <c r="EY174" s="150"/>
      <c r="EZ174" s="150"/>
      <c r="FA174" s="150"/>
      <c r="FB174" s="150"/>
      <c r="FC174" s="150"/>
      <c r="FD174" s="150"/>
      <c r="FE174" s="150"/>
      <c r="FF174" s="150"/>
      <c r="FG174" s="150"/>
      <c r="FH174" s="150"/>
      <c r="FI174" s="150"/>
      <c r="FJ174" s="150"/>
      <c r="FK174" s="150"/>
      <c r="FL174" s="150"/>
      <c r="FM174" s="150"/>
      <c r="FN174" s="150"/>
      <c r="FO174" s="150"/>
      <c r="FP174" s="150"/>
      <c r="FQ174" s="150"/>
      <c r="FR174" s="150"/>
      <c r="FS174" s="150"/>
      <c r="FT174" s="150"/>
      <c r="FU174" s="150"/>
      <c r="FV174" s="150"/>
      <c r="FW174" s="150"/>
      <c r="FX174" s="150"/>
      <c r="FY174" s="150"/>
      <c r="FZ174" s="150"/>
      <c r="GA174" s="150"/>
      <c r="GB174" s="150"/>
      <c r="GC174" s="150"/>
      <c r="GD174" s="150"/>
      <c r="GE174" s="150"/>
      <c r="GF174" s="150"/>
      <c r="GG174" s="150"/>
      <c r="GH174" s="150"/>
      <c r="GI174" s="150"/>
      <c r="GJ174" s="150"/>
      <c r="GK174" s="150"/>
      <c r="GL174" s="150"/>
      <c r="GM174" s="150"/>
      <c r="GN174" s="150"/>
      <c r="GO174" s="150"/>
      <c r="GP174" s="150"/>
      <c r="GQ174" s="150"/>
      <c r="GR174" s="150"/>
      <c r="GS174" s="150"/>
    </row>
    <row r="175" spans="1:201" s="130" customFormat="1" x14ac:dyDescent="0.3">
      <c r="A175" s="132"/>
      <c r="B175" s="133" t="s">
        <v>2132</v>
      </c>
      <c r="C175" s="131">
        <v>16006</v>
      </c>
      <c r="D175" s="131">
        <v>18347</v>
      </c>
      <c r="E175" s="131">
        <v>21895</v>
      </c>
      <c r="F175" s="131">
        <v>18487</v>
      </c>
      <c r="G175" s="131">
        <v>17932</v>
      </c>
      <c r="H175" s="131">
        <v>19794</v>
      </c>
      <c r="I175" s="131">
        <v>16606</v>
      </c>
      <c r="J175" s="131">
        <v>20655</v>
      </c>
      <c r="K175" s="131">
        <v>19949</v>
      </c>
      <c r="L175" s="131">
        <v>23895</v>
      </c>
      <c r="M175" s="131">
        <v>16747</v>
      </c>
      <c r="N175" s="131">
        <v>14219</v>
      </c>
      <c r="O175" s="131">
        <v>19107</v>
      </c>
      <c r="P175" s="131">
        <v>20407</v>
      </c>
      <c r="Q175" s="131">
        <v>24727</v>
      </c>
      <c r="R175" s="131">
        <v>21031</v>
      </c>
      <c r="S175" s="131">
        <v>19143</v>
      </c>
      <c r="T175" s="131">
        <v>20451</v>
      </c>
      <c r="U175" s="131">
        <v>16989</v>
      </c>
      <c r="V175" s="131">
        <v>24080</v>
      </c>
      <c r="W175" s="131">
        <v>18120</v>
      </c>
      <c r="X175" s="131">
        <v>20581</v>
      </c>
      <c r="Y175" s="131">
        <v>23854</v>
      </c>
      <c r="Z175" s="131">
        <v>21766</v>
      </c>
      <c r="AA175" s="131">
        <v>20015</v>
      </c>
      <c r="AB175" s="131">
        <v>20316</v>
      </c>
      <c r="AC175" s="131">
        <v>19108</v>
      </c>
      <c r="AD175" s="131">
        <v>15397</v>
      </c>
      <c r="AE175" s="131">
        <v>14220</v>
      </c>
      <c r="AF175" s="131">
        <v>22705</v>
      </c>
      <c r="AG175" s="131">
        <v>18226</v>
      </c>
      <c r="AH175" s="131">
        <v>18639</v>
      </c>
      <c r="AI175" s="131">
        <v>18699</v>
      </c>
      <c r="AJ175" s="131">
        <v>18252</v>
      </c>
      <c r="AK175" s="131">
        <v>15010</v>
      </c>
      <c r="AL175" s="131">
        <v>23490</v>
      </c>
      <c r="AM175" s="131">
        <v>22029</v>
      </c>
      <c r="AN175" s="131">
        <v>18584</v>
      </c>
      <c r="AO175" s="131">
        <v>18479</v>
      </c>
      <c r="AP175" s="131">
        <v>14060</v>
      </c>
      <c r="AQ175" s="131">
        <v>13684</v>
      </c>
      <c r="AR175" s="131">
        <v>15569</v>
      </c>
      <c r="AS175" s="131">
        <v>16475</v>
      </c>
      <c r="AT175" s="131">
        <v>19645</v>
      </c>
      <c r="AU175" s="131">
        <v>22349</v>
      </c>
      <c r="AV175" s="131">
        <v>19666</v>
      </c>
      <c r="AW175" s="131">
        <v>17874</v>
      </c>
      <c r="AX175" s="131">
        <v>24005</v>
      </c>
      <c r="AY175" s="131">
        <v>27278</v>
      </c>
      <c r="AZ175" s="131">
        <v>24643</v>
      </c>
      <c r="BA175" s="131">
        <v>26973</v>
      </c>
      <c r="BB175" s="131">
        <v>19323</v>
      </c>
      <c r="BC175" s="131">
        <v>16858</v>
      </c>
      <c r="BD175" s="131">
        <v>15459</v>
      </c>
      <c r="BE175" s="131">
        <v>22863</v>
      </c>
      <c r="BF175" s="131">
        <v>16660</v>
      </c>
      <c r="BG175" s="131">
        <v>18597</v>
      </c>
      <c r="BH175" s="131">
        <v>23190</v>
      </c>
      <c r="BI175" s="131">
        <v>17638</v>
      </c>
      <c r="BJ175" s="131">
        <v>18331</v>
      </c>
      <c r="BK175" s="131">
        <v>20559</v>
      </c>
      <c r="BL175" s="131">
        <v>26487</v>
      </c>
      <c r="BM175" s="131">
        <v>21039</v>
      </c>
      <c r="BN175" s="131">
        <v>20236</v>
      </c>
      <c r="BO175" s="131">
        <v>16236</v>
      </c>
      <c r="BP175" s="131">
        <v>25614</v>
      </c>
      <c r="BQ175" s="131">
        <v>24271</v>
      </c>
      <c r="BR175" s="131">
        <v>23536</v>
      </c>
      <c r="BS175" s="131">
        <v>20937</v>
      </c>
      <c r="BT175" s="131">
        <v>28547</v>
      </c>
      <c r="BU175" s="131">
        <v>17664</v>
      </c>
      <c r="BV175" s="131">
        <v>20768</v>
      </c>
      <c r="BW175" s="131">
        <v>26481</v>
      </c>
      <c r="BX175" s="131">
        <v>32321</v>
      </c>
      <c r="BY175" s="131">
        <v>18114</v>
      </c>
      <c r="BZ175" s="131">
        <v>18416</v>
      </c>
      <c r="CA175" s="131">
        <v>16353</v>
      </c>
      <c r="CB175" s="131">
        <v>27729</v>
      </c>
      <c r="CC175" s="131">
        <v>18560</v>
      </c>
      <c r="CD175" s="131">
        <v>21542</v>
      </c>
      <c r="CE175" s="131">
        <v>23126</v>
      </c>
      <c r="CF175" s="131">
        <v>18483</v>
      </c>
      <c r="CG175" s="131">
        <v>22808</v>
      </c>
      <c r="CH175" s="131">
        <v>23050</v>
      </c>
      <c r="CI175" s="131">
        <v>30624</v>
      </c>
      <c r="CJ175" s="131">
        <v>30901</v>
      </c>
      <c r="CK175" s="131">
        <v>21326</v>
      </c>
      <c r="CL175" s="131">
        <v>20424</v>
      </c>
      <c r="CM175" s="131">
        <v>15072</v>
      </c>
      <c r="CN175" s="131">
        <v>16604</v>
      </c>
      <c r="CO175" s="131">
        <v>17777</v>
      </c>
      <c r="CP175" s="131">
        <v>19812</v>
      </c>
      <c r="CQ175" s="131">
        <v>15638</v>
      </c>
      <c r="CR175" s="131">
        <v>19083</v>
      </c>
      <c r="CS175" s="131">
        <v>14453</v>
      </c>
      <c r="CT175" s="131">
        <v>16095</v>
      </c>
      <c r="CU175" s="131">
        <v>20537</v>
      </c>
      <c r="CV175" s="131">
        <v>21166</v>
      </c>
      <c r="CW175" s="131">
        <v>10731</v>
      </c>
      <c r="CX175" s="131">
        <v>18079</v>
      </c>
      <c r="CY175" s="131">
        <v>12508</v>
      </c>
      <c r="CZ175" s="131">
        <v>20661</v>
      </c>
      <c r="DA175" s="131">
        <v>17667</v>
      </c>
      <c r="DB175" s="131">
        <v>13295</v>
      </c>
      <c r="DC175" s="131">
        <v>14524</v>
      </c>
      <c r="DD175" s="131">
        <v>16006</v>
      </c>
      <c r="DE175" s="131">
        <v>18172</v>
      </c>
      <c r="DF175" s="131">
        <v>13155</v>
      </c>
      <c r="DG175" s="131">
        <v>20612</v>
      </c>
      <c r="DH175" s="131">
        <v>14913</v>
      </c>
      <c r="DI175" s="131">
        <v>11454</v>
      </c>
      <c r="DJ175" s="131">
        <v>12895</v>
      </c>
      <c r="DK175" s="131">
        <v>10559</v>
      </c>
      <c r="DL175" s="131">
        <v>17501</v>
      </c>
      <c r="DM175" s="131">
        <v>14214</v>
      </c>
      <c r="DN175" s="131">
        <v>10869</v>
      </c>
      <c r="DO175" s="131">
        <v>14129</v>
      </c>
      <c r="DP175" s="131">
        <v>19479</v>
      </c>
      <c r="DQ175" s="131">
        <v>13834</v>
      </c>
      <c r="DR175" s="131">
        <v>15222</v>
      </c>
      <c r="DS175" s="131">
        <v>16655</v>
      </c>
      <c r="DT175" s="131">
        <v>20703</v>
      </c>
      <c r="DU175" s="131">
        <v>17226</v>
      </c>
      <c r="DV175" s="131">
        <v>17226</v>
      </c>
      <c r="DW175" s="131">
        <v>11008</v>
      </c>
      <c r="DX175" s="131">
        <v>17197</v>
      </c>
      <c r="DY175" s="131">
        <v>12864</v>
      </c>
      <c r="DZ175" s="131">
        <v>12633</v>
      </c>
      <c r="EA175" s="131">
        <v>12479</v>
      </c>
      <c r="EB175" s="131">
        <v>16553</v>
      </c>
      <c r="EC175" s="131">
        <v>15193</v>
      </c>
      <c r="ED175" s="131">
        <v>13088</v>
      </c>
      <c r="EE175" s="131">
        <v>19530</v>
      </c>
      <c r="EF175" s="131">
        <v>17808</v>
      </c>
      <c r="EG175" s="131">
        <v>17068</v>
      </c>
      <c r="EH175" s="131">
        <v>20235</v>
      </c>
      <c r="EI175" s="131">
        <v>11220</v>
      </c>
      <c r="EJ175" s="131">
        <v>12977</v>
      </c>
      <c r="EK175" s="131">
        <v>8893</v>
      </c>
      <c r="EL175" s="131">
        <v>11875</v>
      </c>
      <c r="EM175" s="131">
        <v>11455</v>
      </c>
      <c r="EN175" s="131">
        <v>23240</v>
      </c>
      <c r="EO175" s="131">
        <v>13353</v>
      </c>
      <c r="EP175" s="131">
        <v>14587</v>
      </c>
      <c r="EQ175" s="131">
        <v>18576</v>
      </c>
      <c r="ER175" s="131">
        <v>11483</v>
      </c>
      <c r="ES175" s="131">
        <v>14082</v>
      </c>
      <c r="ET175" s="131">
        <v>13361</v>
      </c>
      <c r="EU175" s="131">
        <v>18419</v>
      </c>
      <c r="EV175" s="131">
        <v>18322</v>
      </c>
      <c r="EW175" s="131">
        <v>13318</v>
      </c>
      <c r="EX175" s="131">
        <v>16773</v>
      </c>
      <c r="EY175" s="131">
        <v>16690</v>
      </c>
      <c r="EZ175" s="131">
        <v>14469</v>
      </c>
      <c r="FA175" s="131">
        <v>17954</v>
      </c>
      <c r="FB175" s="131">
        <v>18290</v>
      </c>
      <c r="FC175" s="131">
        <v>14015</v>
      </c>
      <c r="FD175" s="131">
        <v>13384</v>
      </c>
      <c r="FE175" s="131">
        <v>9945</v>
      </c>
      <c r="FF175" s="131">
        <v>10245</v>
      </c>
      <c r="FG175" s="131">
        <v>12293</v>
      </c>
      <c r="FH175" s="131">
        <v>14638</v>
      </c>
      <c r="FI175" s="131">
        <v>11323</v>
      </c>
      <c r="FJ175" s="131">
        <v>10743</v>
      </c>
      <c r="FK175" s="131">
        <v>10250</v>
      </c>
      <c r="FL175" s="131">
        <v>11691</v>
      </c>
      <c r="FM175" s="131">
        <v>9922</v>
      </c>
      <c r="FN175" s="131">
        <v>11534</v>
      </c>
      <c r="FO175" s="131">
        <v>21780.03</v>
      </c>
      <c r="FP175" s="131">
        <v>11982.99</v>
      </c>
      <c r="FQ175" s="131">
        <v>9562.07</v>
      </c>
      <c r="FR175" s="131">
        <v>6653.27</v>
      </c>
      <c r="FS175" s="131">
        <v>12730.7</v>
      </c>
      <c r="FT175" s="131">
        <v>12568.47</v>
      </c>
      <c r="FU175" s="131">
        <v>14107.45</v>
      </c>
      <c r="FV175" s="131">
        <v>7574.91</v>
      </c>
      <c r="FW175" s="131">
        <v>11914.62</v>
      </c>
      <c r="FX175" s="131">
        <v>12228.58</v>
      </c>
      <c r="FY175" s="131">
        <v>9183.85</v>
      </c>
      <c r="FZ175" s="131">
        <v>9037.44</v>
      </c>
      <c r="GA175" s="131">
        <v>17469.32</v>
      </c>
      <c r="GB175" s="131">
        <v>9707.85</v>
      </c>
      <c r="GC175" s="131">
        <v>6245.8</v>
      </c>
      <c r="GD175" s="131">
        <v>4281.3500000000004</v>
      </c>
      <c r="GE175" s="131">
        <v>15202.9</v>
      </c>
      <c r="GF175" s="131">
        <v>10836.7</v>
      </c>
      <c r="GG175" s="131">
        <v>9988.2999999999993</v>
      </c>
      <c r="GH175" s="131">
        <v>12298.8</v>
      </c>
      <c r="GI175" s="131">
        <v>7901.05</v>
      </c>
      <c r="GJ175" s="131">
        <v>7341.35</v>
      </c>
      <c r="GK175" s="131">
        <v>7401.5</v>
      </c>
      <c r="GL175" s="131">
        <v>9729.5</v>
      </c>
      <c r="GM175" s="131">
        <v>5708.78</v>
      </c>
      <c r="GN175" s="131">
        <v>9459.6</v>
      </c>
      <c r="GO175" s="131">
        <v>8979.35</v>
      </c>
      <c r="GP175" s="131">
        <v>7021.32</v>
      </c>
      <c r="GQ175" s="131">
        <v>7642.9</v>
      </c>
      <c r="GR175" s="131">
        <v>11081.6</v>
      </c>
      <c r="GS175" s="131">
        <v>6463.1</v>
      </c>
    </row>
    <row r="176" spans="1:201" s="130" customFormat="1" x14ac:dyDescent="0.3">
      <c r="A176" s="132"/>
      <c r="B176" s="113" t="s">
        <v>1626</v>
      </c>
      <c r="C176" s="131">
        <v>31</v>
      </c>
      <c r="D176" s="131">
        <v>82</v>
      </c>
      <c r="E176" s="131">
        <v>48</v>
      </c>
      <c r="F176" s="131">
        <v>37</v>
      </c>
      <c r="G176" s="131">
        <v>11</v>
      </c>
      <c r="H176" s="131">
        <v>15</v>
      </c>
      <c r="I176" s="131">
        <v>14</v>
      </c>
      <c r="J176" s="131">
        <v>38</v>
      </c>
      <c r="K176" s="131">
        <v>46</v>
      </c>
      <c r="L176" s="131">
        <v>24</v>
      </c>
      <c r="M176" s="131">
        <v>27</v>
      </c>
      <c r="N176" s="131">
        <v>24</v>
      </c>
      <c r="O176" s="131">
        <v>15</v>
      </c>
      <c r="P176" s="131">
        <v>33</v>
      </c>
      <c r="Q176" s="131">
        <v>39</v>
      </c>
      <c r="R176" s="131">
        <v>17</v>
      </c>
      <c r="S176" s="131">
        <v>36</v>
      </c>
      <c r="T176" s="131">
        <v>23</v>
      </c>
      <c r="U176" s="131">
        <v>39</v>
      </c>
      <c r="V176" s="131">
        <v>33</v>
      </c>
      <c r="W176" s="131">
        <v>22</v>
      </c>
      <c r="X176" s="131">
        <v>38</v>
      </c>
      <c r="Y176" s="131">
        <v>92</v>
      </c>
      <c r="Z176" s="131">
        <v>42</v>
      </c>
      <c r="AA176" s="131">
        <v>23</v>
      </c>
      <c r="AB176" s="131">
        <v>21</v>
      </c>
      <c r="AC176" s="131">
        <v>12</v>
      </c>
      <c r="AD176" s="131">
        <v>31</v>
      </c>
      <c r="AE176" s="131">
        <v>27</v>
      </c>
      <c r="AF176" s="131">
        <v>28</v>
      </c>
      <c r="AG176" s="131">
        <v>23</v>
      </c>
      <c r="AH176" s="131">
        <v>44</v>
      </c>
      <c r="AI176" s="131">
        <v>51</v>
      </c>
      <c r="AJ176" s="131">
        <v>34</v>
      </c>
      <c r="AK176" s="131">
        <v>57</v>
      </c>
      <c r="AL176" s="131">
        <v>20</v>
      </c>
      <c r="AM176" s="131">
        <v>11</v>
      </c>
      <c r="AN176" s="131">
        <v>11</v>
      </c>
      <c r="AO176" s="131">
        <v>19</v>
      </c>
      <c r="AP176" s="131">
        <v>11</v>
      </c>
      <c r="AQ176" s="131">
        <v>25</v>
      </c>
      <c r="AR176" s="131">
        <v>21</v>
      </c>
      <c r="AS176" s="131">
        <v>33</v>
      </c>
      <c r="AT176" s="131">
        <v>12</v>
      </c>
      <c r="AU176" s="131">
        <v>7</v>
      </c>
      <c r="AV176" s="131">
        <v>14</v>
      </c>
      <c r="AW176" s="131">
        <v>4</v>
      </c>
      <c r="AX176" s="131">
        <v>29</v>
      </c>
      <c r="AY176" s="131">
        <v>28</v>
      </c>
      <c r="AZ176" s="131">
        <v>8</v>
      </c>
      <c r="BA176" s="131">
        <v>15</v>
      </c>
      <c r="BB176" s="131">
        <v>23</v>
      </c>
      <c r="BC176" s="131">
        <v>5</v>
      </c>
      <c r="BD176" s="131">
        <v>0</v>
      </c>
      <c r="BE176" s="131">
        <v>5</v>
      </c>
      <c r="BF176" s="131">
        <v>4</v>
      </c>
      <c r="BG176" s="131">
        <v>0</v>
      </c>
      <c r="BH176" s="131">
        <v>2</v>
      </c>
      <c r="BI176" s="131">
        <v>15</v>
      </c>
      <c r="BJ176" s="131">
        <v>11</v>
      </c>
      <c r="BK176" s="131">
        <v>22</v>
      </c>
      <c r="BL176" s="131">
        <v>10</v>
      </c>
      <c r="BM176" s="131">
        <v>6</v>
      </c>
      <c r="BN176" s="131">
        <v>6</v>
      </c>
      <c r="BO176" s="131">
        <v>9</v>
      </c>
      <c r="BP176" s="131">
        <v>4</v>
      </c>
      <c r="BQ176" s="131">
        <v>4</v>
      </c>
      <c r="BR176" s="131">
        <v>7</v>
      </c>
      <c r="BS176" s="131">
        <v>145</v>
      </c>
      <c r="BT176" s="131">
        <v>13</v>
      </c>
      <c r="BU176" s="131">
        <v>2</v>
      </c>
      <c r="BV176" s="131">
        <v>30</v>
      </c>
      <c r="BW176" s="131">
        <v>2</v>
      </c>
      <c r="BX176" s="131">
        <v>4</v>
      </c>
      <c r="BY176" s="131">
        <v>24</v>
      </c>
      <c r="BZ176" s="131">
        <v>0</v>
      </c>
      <c r="CA176" s="131">
        <v>6</v>
      </c>
      <c r="CB176" s="131">
        <v>4</v>
      </c>
      <c r="CC176" s="131">
        <v>0</v>
      </c>
      <c r="CD176" s="131">
        <v>0</v>
      </c>
      <c r="CE176" s="131">
        <v>9</v>
      </c>
      <c r="CF176" s="131">
        <v>0</v>
      </c>
      <c r="CG176" s="131">
        <v>8</v>
      </c>
      <c r="CH176" s="131">
        <v>31</v>
      </c>
      <c r="CI176" s="131">
        <v>14</v>
      </c>
      <c r="CJ176" s="131">
        <v>27</v>
      </c>
      <c r="CK176" s="131">
        <v>20</v>
      </c>
      <c r="CL176" s="131">
        <v>0</v>
      </c>
      <c r="CM176" s="131">
        <v>21</v>
      </c>
      <c r="CN176" s="131">
        <v>21</v>
      </c>
      <c r="CO176" s="131">
        <v>2</v>
      </c>
      <c r="CP176" s="131">
        <v>3</v>
      </c>
      <c r="CQ176" s="131">
        <v>7</v>
      </c>
      <c r="CR176" s="131">
        <v>8</v>
      </c>
      <c r="CS176" s="131">
        <v>23</v>
      </c>
      <c r="CT176" s="131">
        <v>36</v>
      </c>
      <c r="CU176" s="131">
        <v>37</v>
      </c>
      <c r="CV176" s="131">
        <v>24</v>
      </c>
      <c r="CW176" s="131">
        <v>2</v>
      </c>
      <c r="CX176" s="131">
        <v>21</v>
      </c>
      <c r="CY176" s="131">
        <v>8</v>
      </c>
      <c r="CZ176" s="131">
        <v>2</v>
      </c>
      <c r="DA176" s="131">
        <v>0</v>
      </c>
      <c r="DB176" s="131">
        <v>21</v>
      </c>
      <c r="DC176" s="131">
        <v>6</v>
      </c>
      <c r="DD176" s="131">
        <v>11</v>
      </c>
      <c r="DE176" s="131">
        <v>3</v>
      </c>
      <c r="DF176" s="131">
        <v>0</v>
      </c>
      <c r="DG176" s="131">
        <v>23</v>
      </c>
      <c r="DH176" s="131">
        <v>8</v>
      </c>
      <c r="DI176" s="131">
        <v>11</v>
      </c>
      <c r="DJ176" s="131">
        <v>0</v>
      </c>
      <c r="DK176" s="131">
        <v>2</v>
      </c>
      <c r="DL176" s="131">
        <v>0</v>
      </c>
      <c r="DM176" s="131">
        <v>0</v>
      </c>
      <c r="DN176" s="131">
        <v>4</v>
      </c>
      <c r="DO176" s="131">
        <v>7</v>
      </c>
      <c r="DP176" s="131">
        <v>0</v>
      </c>
      <c r="DQ176" s="131">
        <v>0</v>
      </c>
      <c r="DR176" s="131">
        <v>0</v>
      </c>
      <c r="DS176" s="131">
        <v>28</v>
      </c>
      <c r="DT176" s="131">
        <v>32</v>
      </c>
      <c r="DU176" s="131">
        <v>0</v>
      </c>
      <c r="DV176" s="131">
        <v>0</v>
      </c>
      <c r="DW176" s="131">
        <v>0</v>
      </c>
      <c r="DX176" s="131">
        <v>0</v>
      </c>
      <c r="DY176" s="131">
        <v>13</v>
      </c>
      <c r="DZ176" s="131">
        <v>11</v>
      </c>
      <c r="EA176" s="131">
        <v>10</v>
      </c>
      <c r="EB176" s="131">
        <v>10</v>
      </c>
      <c r="EC176" s="131">
        <v>0</v>
      </c>
      <c r="ED176" s="131">
        <v>10</v>
      </c>
      <c r="EE176" s="131">
        <v>19</v>
      </c>
      <c r="EF176" s="131">
        <v>71</v>
      </c>
      <c r="EG176" s="131">
        <v>72</v>
      </c>
      <c r="EH176" s="131">
        <v>44</v>
      </c>
      <c r="EI176" s="131">
        <v>13</v>
      </c>
      <c r="EJ176" s="131">
        <v>55</v>
      </c>
      <c r="EK176" s="131">
        <v>35</v>
      </c>
      <c r="EL176" s="131">
        <v>13</v>
      </c>
      <c r="EM176" s="131">
        <v>73</v>
      </c>
      <c r="EN176" s="131">
        <v>13</v>
      </c>
      <c r="EO176" s="131">
        <v>21</v>
      </c>
      <c r="EP176" s="131">
        <v>61</v>
      </c>
      <c r="EQ176" s="131">
        <v>81</v>
      </c>
      <c r="ER176" s="131">
        <v>77</v>
      </c>
      <c r="ES176" s="131">
        <v>32</v>
      </c>
      <c r="ET176" s="131">
        <v>53</v>
      </c>
      <c r="EU176" s="131">
        <v>59</v>
      </c>
      <c r="EV176" s="131">
        <v>30</v>
      </c>
      <c r="EW176" s="131">
        <v>23</v>
      </c>
      <c r="EX176" s="131">
        <v>34</v>
      </c>
      <c r="EY176" s="131">
        <v>58</v>
      </c>
      <c r="EZ176" s="131">
        <v>70</v>
      </c>
      <c r="FA176" s="131">
        <v>39</v>
      </c>
      <c r="FB176" s="131">
        <v>49</v>
      </c>
      <c r="FC176" s="131">
        <v>19</v>
      </c>
      <c r="FD176" s="131">
        <v>38</v>
      </c>
      <c r="FE176" s="131">
        <v>8</v>
      </c>
      <c r="FF176" s="131">
        <v>14</v>
      </c>
      <c r="FG176" s="131">
        <v>34</v>
      </c>
      <c r="FH176" s="131">
        <v>13</v>
      </c>
      <c r="FI176" s="131">
        <v>7</v>
      </c>
      <c r="FJ176" s="131">
        <v>4</v>
      </c>
      <c r="FK176" s="131">
        <v>24</v>
      </c>
      <c r="FL176" s="131">
        <v>11</v>
      </c>
      <c r="FM176" s="131">
        <v>0</v>
      </c>
      <c r="FN176" s="131">
        <v>47</v>
      </c>
      <c r="FO176" s="131">
        <v>58.68</v>
      </c>
      <c r="FP176" s="131">
        <v>12.1</v>
      </c>
      <c r="FQ176" s="131">
        <v>0</v>
      </c>
      <c r="FR176" s="131">
        <v>17.86</v>
      </c>
      <c r="FS176" s="131">
        <v>0</v>
      </c>
      <c r="FT176" s="131">
        <v>24.01</v>
      </c>
      <c r="FU176" s="131">
        <v>5.76</v>
      </c>
      <c r="FV176" s="131">
        <v>3.46</v>
      </c>
      <c r="FW176" s="131">
        <v>0</v>
      </c>
      <c r="FX176" s="131">
        <v>0</v>
      </c>
      <c r="FY176" s="131">
        <v>20.55</v>
      </c>
      <c r="FZ176" s="131">
        <v>5.73</v>
      </c>
      <c r="GA176" s="131">
        <v>61.65</v>
      </c>
      <c r="GB176" s="131">
        <v>32.47</v>
      </c>
      <c r="GC176" s="131">
        <v>0</v>
      </c>
      <c r="GD176" s="131">
        <v>0</v>
      </c>
      <c r="GE176" s="131">
        <v>6.05</v>
      </c>
      <c r="GF176" s="131">
        <v>0</v>
      </c>
      <c r="GG176" s="131">
        <v>10.7</v>
      </c>
      <c r="GH176" s="131">
        <v>24.33</v>
      </c>
      <c r="GI176" s="131">
        <v>5.73</v>
      </c>
      <c r="GJ176" s="131">
        <v>2.27</v>
      </c>
      <c r="GK176" s="131">
        <v>0</v>
      </c>
      <c r="GL176" s="131">
        <v>10.66</v>
      </c>
      <c r="GM176" s="131">
        <v>2.27</v>
      </c>
      <c r="GN176" s="131">
        <v>2.27</v>
      </c>
      <c r="GO176" s="131">
        <v>0</v>
      </c>
      <c r="GP176" s="131">
        <v>5.76</v>
      </c>
      <c r="GQ176" s="131">
        <v>0</v>
      </c>
      <c r="GR176" s="131">
        <v>0</v>
      </c>
      <c r="GS176" s="131">
        <v>2.27</v>
      </c>
    </row>
    <row r="177" spans="1:201" s="130" customFormat="1" x14ac:dyDescent="0.3">
      <c r="A177" s="132"/>
      <c r="B177" s="113" t="s">
        <v>1622</v>
      </c>
      <c r="C177" s="131">
        <v>190</v>
      </c>
      <c r="D177" s="131">
        <v>178</v>
      </c>
      <c r="E177" s="131">
        <v>273</v>
      </c>
      <c r="F177" s="131">
        <v>91</v>
      </c>
      <c r="G177" s="131">
        <v>238</v>
      </c>
      <c r="H177" s="131">
        <v>183</v>
      </c>
      <c r="I177" s="131">
        <v>131</v>
      </c>
      <c r="J177" s="131">
        <v>98</v>
      </c>
      <c r="K177" s="131">
        <v>192</v>
      </c>
      <c r="L177" s="131">
        <v>186</v>
      </c>
      <c r="M177" s="131">
        <v>170</v>
      </c>
      <c r="N177" s="131">
        <v>349</v>
      </c>
      <c r="O177" s="131">
        <v>366</v>
      </c>
      <c r="P177" s="131">
        <v>315</v>
      </c>
      <c r="Q177" s="131">
        <v>292</v>
      </c>
      <c r="R177" s="131">
        <v>423</v>
      </c>
      <c r="S177" s="131">
        <v>443</v>
      </c>
      <c r="T177" s="131">
        <v>319</v>
      </c>
      <c r="U177" s="131">
        <v>374</v>
      </c>
      <c r="V177" s="131">
        <v>306</v>
      </c>
      <c r="W177" s="131">
        <v>366</v>
      </c>
      <c r="X177" s="131">
        <v>423</v>
      </c>
      <c r="Y177" s="131">
        <v>329</v>
      </c>
      <c r="Z177" s="131">
        <v>390</v>
      </c>
      <c r="AA177" s="131">
        <v>340</v>
      </c>
      <c r="AB177" s="131">
        <v>396</v>
      </c>
      <c r="AC177" s="131">
        <v>416</v>
      </c>
      <c r="AD177" s="131">
        <v>533</v>
      </c>
      <c r="AE177" s="131">
        <v>385</v>
      </c>
      <c r="AF177" s="131">
        <v>305</v>
      </c>
      <c r="AG177" s="131">
        <v>359</v>
      </c>
      <c r="AH177" s="131">
        <v>235</v>
      </c>
      <c r="AI177" s="131">
        <v>32</v>
      </c>
      <c r="AJ177" s="131">
        <v>45</v>
      </c>
      <c r="AK177" s="131">
        <v>58</v>
      </c>
      <c r="AL177" s="131">
        <v>133</v>
      </c>
      <c r="AM177" s="131">
        <v>47</v>
      </c>
      <c r="AN177" s="131">
        <v>48</v>
      </c>
      <c r="AO177" s="131">
        <v>56</v>
      </c>
      <c r="AP177" s="131">
        <v>52</v>
      </c>
      <c r="AQ177" s="131">
        <v>43</v>
      </c>
      <c r="AR177" s="131">
        <v>76</v>
      </c>
      <c r="AS177" s="131">
        <v>96</v>
      </c>
      <c r="AT177" s="131">
        <v>57</v>
      </c>
      <c r="AU177" s="131">
        <v>38</v>
      </c>
      <c r="AV177" s="131">
        <v>41</v>
      </c>
      <c r="AW177" s="131">
        <v>16</v>
      </c>
      <c r="AX177" s="131">
        <v>64</v>
      </c>
      <c r="AY177" s="131">
        <v>98</v>
      </c>
      <c r="AZ177" s="131">
        <v>37</v>
      </c>
      <c r="BA177" s="131">
        <v>35</v>
      </c>
      <c r="BB177" s="131">
        <v>36</v>
      </c>
      <c r="BC177" s="131">
        <v>51</v>
      </c>
      <c r="BD177" s="131">
        <v>15</v>
      </c>
      <c r="BE177" s="131">
        <v>32</v>
      </c>
      <c r="BF177" s="131">
        <v>25</v>
      </c>
      <c r="BG177" s="131">
        <v>28</v>
      </c>
      <c r="BH177" s="131">
        <v>7</v>
      </c>
      <c r="BI177" s="131">
        <v>5</v>
      </c>
      <c r="BJ177" s="131">
        <v>10</v>
      </c>
      <c r="BK177" s="131">
        <v>17</v>
      </c>
      <c r="BL177" s="131">
        <v>12</v>
      </c>
      <c r="BM177" s="131">
        <v>188</v>
      </c>
      <c r="BN177" s="131">
        <v>15</v>
      </c>
      <c r="BO177" s="131">
        <v>31</v>
      </c>
      <c r="BP177" s="131">
        <v>5</v>
      </c>
      <c r="BQ177" s="131">
        <v>21</v>
      </c>
      <c r="BR177" s="131">
        <v>4</v>
      </c>
      <c r="BS177" s="131">
        <v>11</v>
      </c>
      <c r="BT177" s="131">
        <v>52</v>
      </c>
      <c r="BU177" s="131">
        <v>66</v>
      </c>
      <c r="BV177" s="131">
        <v>5</v>
      </c>
      <c r="BW177" s="131">
        <v>3</v>
      </c>
      <c r="BX177" s="131">
        <v>9</v>
      </c>
      <c r="BY177" s="131">
        <v>12</v>
      </c>
      <c r="BZ177" s="131">
        <v>14</v>
      </c>
      <c r="CA177" s="131">
        <v>0</v>
      </c>
      <c r="CB177" s="131">
        <v>5</v>
      </c>
      <c r="CC177" s="131">
        <v>2</v>
      </c>
      <c r="CD177" s="131">
        <v>3</v>
      </c>
      <c r="CE177" s="131">
        <v>10</v>
      </c>
      <c r="CF177" s="131">
        <v>0</v>
      </c>
      <c r="CG177" s="131">
        <v>4</v>
      </c>
      <c r="CH177" s="131">
        <v>8</v>
      </c>
      <c r="CI177" s="131">
        <v>5</v>
      </c>
      <c r="CJ177" s="131">
        <v>5</v>
      </c>
      <c r="CK177" s="131">
        <v>3</v>
      </c>
      <c r="CL177" s="131">
        <v>0</v>
      </c>
      <c r="CM177" s="131">
        <v>4</v>
      </c>
      <c r="CN177" s="131">
        <v>0</v>
      </c>
      <c r="CO177" s="131">
        <v>0</v>
      </c>
      <c r="CP177" s="131">
        <v>1</v>
      </c>
      <c r="CQ177" s="131">
        <v>11</v>
      </c>
      <c r="CR177" s="131">
        <v>8</v>
      </c>
      <c r="CS177" s="131">
        <v>0</v>
      </c>
      <c r="CT177" s="131">
        <v>0</v>
      </c>
      <c r="CU177" s="131">
        <v>3</v>
      </c>
      <c r="CV177" s="131">
        <v>8</v>
      </c>
      <c r="CW177" s="131">
        <v>0</v>
      </c>
      <c r="CX177" s="131">
        <v>-1</v>
      </c>
      <c r="CY177" s="131">
        <v>0</v>
      </c>
      <c r="CZ177" s="131">
        <v>5</v>
      </c>
      <c r="DA177" s="131">
        <v>4</v>
      </c>
      <c r="DB177" s="131">
        <v>0</v>
      </c>
      <c r="DC177" s="131">
        <v>17</v>
      </c>
      <c r="DD177" s="131">
        <v>0</v>
      </c>
      <c r="DE177" s="131">
        <v>10</v>
      </c>
      <c r="DF177" s="131">
        <v>0</v>
      </c>
      <c r="DG177" s="131">
        <v>2</v>
      </c>
      <c r="DH177" s="131">
        <v>9</v>
      </c>
      <c r="DI177" s="131">
        <v>6</v>
      </c>
      <c r="DJ177" s="131">
        <v>5</v>
      </c>
      <c r="DK177" s="131">
        <v>9</v>
      </c>
      <c r="DL177" s="131">
        <v>0</v>
      </c>
      <c r="DM177" s="131">
        <v>5</v>
      </c>
      <c r="DN177" s="131">
        <v>2</v>
      </c>
      <c r="DO177" s="131">
        <v>5</v>
      </c>
      <c r="DP177" s="131">
        <v>5</v>
      </c>
      <c r="DQ177" s="131">
        <v>3</v>
      </c>
      <c r="DR177" s="131">
        <v>4</v>
      </c>
      <c r="DS177" s="131">
        <v>13</v>
      </c>
      <c r="DT177" s="131">
        <v>0</v>
      </c>
      <c r="DU177" s="131">
        <v>0</v>
      </c>
      <c r="DV177" s="131">
        <v>0</v>
      </c>
      <c r="DW177" s="131">
        <v>0</v>
      </c>
      <c r="DX177" s="131">
        <v>3</v>
      </c>
      <c r="DY177" s="131">
        <v>8</v>
      </c>
      <c r="DZ177" s="131">
        <v>9</v>
      </c>
      <c r="EA177" s="131">
        <v>2</v>
      </c>
      <c r="EB177" s="131">
        <v>0</v>
      </c>
      <c r="EC177" s="131">
        <v>8</v>
      </c>
      <c r="ED177" s="131">
        <v>3</v>
      </c>
      <c r="EE177" s="131">
        <v>0</v>
      </c>
      <c r="EF177" s="131">
        <v>10</v>
      </c>
      <c r="EG177" s="131">
        <v>9</v>
      </c>
      <c r="EH177" s="131">
        <v>0</v>
      </c>
      <c r="EI177" s="131">
        <v>12</v>
      </c>
      <c r="EJ177" s="131">
        <v>15</v>
      </c>
      <c r="EK177" s="131">
        <v>15</v>
      </c>
      <c r="EL177" s="131">
        <v>20</v>
      </c>
      <c r="EM177" s="131">
        <v>0</v>
      </c>
      <c r="EN177" s="131">
        <v>8</v>
      </c>
      <c r="EO177" s="131">
        <v>5</v>
      </c>
      <c r="EP177" s="131">
        <v>5</v>
      </c>
      <c r="EQ177" s="131">
        <v>0</v>
      </c>
      <c r="ER177" s="131">
        <v>1</v>
      </c>
      <c r="ES177" s="131">
        <v>4</v>
      </c>
      <c r="ET177" s="131">
        <v>41</v>
      </c>
      <c r="EU177" s="131">
        <v>8</v>
      </c>
      <c r="EV177" s="131">
        <v>33</v>
      </c>
      <c r="EW177" s="131">
        <v>78</v>
      </c>
      <c r="EX177" s="131">
        <v>22</v>
      </c>
      <c r="EY177" s="131">
        <v>4</v>
      </c>
      <c r="EZ177" s="131">
        <v>6</v>
      </c>
      <c r="FA177" s="131">
        <v>9</v>
      </c>
      <c r="FB177" s="131">
        <v>10</v>
      </c>
      <c r="FC177" s="131">
        <v>0</v>
      </c>
      <c r="FD177" s="131">
        <v>0</v>
      </c>
      <c r="FE177" s="131">
        <v>0</v>
      </c>
      <c r="FF177" s="131">
        <v>-1</v>
      </c>
      <c r="FG177" s="131">
        <v>0</v>
      </c>
      <c r="FH177" s="131">
        <v>0</v>
      </c>
      <c r="FI177" s="131">
        <v>0</v>
      </c>
      <c r="FJ177" s="131">
        <v>0</v>
      </c>
      <c r="FK177" s="131">
        <v>3</v>
      </c>
      <c r="FL177" s="131">
        <v>3</v>
      </c>
      <c r="FM177" s="131">
        <v>0</v>
      </c>
      <c r="FN177" s="131">
        <v>3</v>
      </c>
      <c r="FO177" s="131">
        <v>14.190000000002328</v>
      </c>
      <c r="FP177" s="131">
        <v>7.569999999999709</v>
      </c>
      <c r="FQ177" s="131">
        <v>4.7299999999995634</v>
      </c>
      <c r="FR177" s="131">
        <v>0</v>
      </c>
      <c r="FS177" s="131">
        <v>7.4799999999995634</v>
      </c>
      <c r="FT177" s="131">
        <v>7.569999999999709</v>
      </c>
      <c r="FU177" s="131">
        <v>3.7799999999988358</v>
      </c>
      <c r="FV177" s="131">
        <v>0</v>
      </c>
      <c r="FW177" s="131">
        <v>0</v>
      </c>
      <c r="FX177" s="131">
        <v>0</v>
      </c>
      <c r="FY177" s="131">
        <v>0</v>
      </c>
      <c r="FZ177" s="131">
        <v>3.7800000000006548</v>
      </c>
      <c r="GA177" s="131">
        <v>0</v>
      </c>
      <c r="GB177" s="131">
        <v>4.7299999999995634</v>
      </c>
      <c r="GC177" s="131">
        <v>0</v>
      </c>
      <c r="GD177" s="131">
        <v>0</v>
      </c>
      <c r="GE177" s="131">
        <v>19.860000000000582</v>
      </c>
      <c r="GF177" s="131">
        <v>0</v>
      </c>
      <c r="GG177" s="131">
        <v>6.6200000000008004</v>
      </c>
      <c r="GH177" s="131">
        <v>0</v>
      </c>
      <c r="GI177" s="131">
        <v>0</v>
      </c>
      <c r="GJ177" s="131">
        <v>0</v>
      </c>
      <c r="GK177" s="131">
        <v>0</v>
      </c>
      <c r="GL177" s="131">
        <v>0</v>
      </c>
      <c r="GM177" s="131">
        <v>2.8400000000001455</v>
      </c>
      <c r="GN177" s="131">
        <v>0</v>
      </c>
      <c r="GO177" s="131">
        <v>0</v>
      </c>
      <c r="GP177" s="131">
        <v>2.8400000000001455</v>
      </c>
      <c r="GQ177" s="131">
        <v>0</v>
      </c>
      <c r="GR177" s="131">
        <v>4.7299999999995634</v>
      </c>
      <c r="GS177" s="131">
        <v>4.7299999999995634</v>
      </c>
    </row>
    <row r="178" spans="1:201" s="130" customFormat="1" x14ac:dyDescent="0.3">
      <c r="A178" s="132"/>
      <c r="B178" s="113" t="s">
        <v>2</v>
      </c>
      <c r="C178" s="131">
        <v>-245</v>
      </c>
      <c r="D178" s="131">
        <v>-283</v>
      </c>
      <c r="E178" s="131">
        <v>-359</v>
      </c>
      <c r="F178" s="131">
        <v>-327</v>
      </c>
      <c r="G178" s="131">
        <v>-224</v>
      </c>
      <c r="H178" s="131">
        <v>-274</v>
      </c>
      <c r="I178" s="131">
        <v>-193</v>
      </c>
      <c r="J178" s="131">
        <v>-215</v>
      </c>
      <c r="K178" s="131">
        <v>-190</v>
      </c>
      <c r="L178" s="131">
        <v>-246</v>
      </c>
      <c r="M178" s="131">
        <v>-179</v>
      </c>
      <c r="N178" s="131">
        <v>-181</v>
      </c>
      <c r="O178" s="131">
        <v>-271</v>
      </c>
      <c r="P178" s="131">
        <v>-320</v>
      </c>
      <c r="Q178" s="131">
        <v>-255</v>
      </c>
      <c r="R178" s="131">
        <v>-235</v>
      </c>
      <c r="S178" s="131">
        <v>-272</v>
      </c>
      <c r="T178" s="131">
        <v>-275</v>
      </c>
      <c r="U178" s="131">
        <v>-270</v>
      </c>
      <c r="V178" s="131">
        <v>-224</v>
      </c>
      <c r="W178" s="131">
        <v>-254</v>
      </c>
      <c r="X178" s="131">
        <v>-222</v>
      </c>
      <c r="Y178" s="131">
        <v>-171</v>
      </c>
      <c r="Z178" s="131">
        <v>-219</v>
      </c>
      <c r="AA178" s="131">
        <v>-229</v>
      </c>
      <c r="AB178" s="131">
        <v>-275</v>
      </c>
      <c r="AC178" s="131">
        <v>-168</v>
      </c>
      <c r="AD178" s="131">
        <v>-189</v>
      </c>
      <c r="AE178" s="131">
        <v>-175</v>
      </c>
      <c r="AF178" s="131">
        <v>-168</v>
      </c>
      <c r="AG178" s="131">
        <v>-153</v>
      </c>
      <c r="AH178" s="131">
        <v>-86</v>
      </c>
      <c r="AI178" s="131">
        <v>-101</v>
      </c>
      <c r="AJ178" s="131">
        <v>-171</v>
      </c>
      <c r="AK178" s="131">
        <v>-146</v>
      </c>
      <c r="AL178" s="131">
        <v>-73</v>
      </c>
      <c r="AM178" s="131">
        <v>-112</v>
      </c>
      <c r="AN178" s="131">
        <v>-147</v>
      </c>
      <c r="AO178" s="131">
        <v>-150</v>
      </c>
      <c r="AP178" s="131">
        <v>-117</v>
      </c>
      <c r="AQ178" s="131">
        <v>-130</v>
      </c>
      <c r="AR178" s="131">
        <v>-176</v>
      </c>
      <c r="AS178" s="131">
        <v>-134</v>
      </c>
      <c r="AT178" s="131">
        <v>-129</v>
      </c>
      <c r="AU178" s="131">
        <v>-121</v>
      </c>
      <c r="AV178" s="131">
        <v>-104</v>
      </c>
      <c r="AW178" s="131">
        <v>-105</v>
      </c>
      <c r="AX178" s="131">
        <v>-118</v>
      </c>
      <c r="AY178" s="131">
        <v>-120</v>
      </c>
      <c r="AZ178" s="131">
        <v>-124</v>
      </c>
      <c r="BA178" s="131">
        <v>-129</v>
      </c>
      <c r="BB178" s="131">
        <v>-108</v>
      </c>
      <c r="BC178" s="131">
        <v>-98</v>
      </c>
      <c r="BD178" s="131">
        <v>-85</v>
      </c>
      <c r="BE178" s="131">
        <v>-71</v>
      </c>
      <c r="BF178" s="131">
        <v>-82</v>
      </c>
      <c r="BG178" s="131">
        <v>-76</v>
      </c>
      <c r="BH178" s="131">
        <v>-89</v>
      </c>
      <c r="BI178" s="131">
        <v>-57</v>
      </c>
      <c r="BJ178" s="131">
        <v>-77</v>
      </c>
      <c r="BK178" s="131">
        <v>-74</v>
      </c>
      <c r="BL178" s="131">
        <v>-92</v>
      </c>
      <c r="BM178" s="131">
        <v>-123</v>
      </c>
      <c r="BN178" s="131">
        <v>-93</v>
      </c>
      <c r="BO178" s="131">
        <v>-52</v>
      </c>
      <c r="BP178" s="131">
        <v>-65</v>
      </c>
      <c r="BQ178" s="131">
        <v>-67</v>
      </c>
      <c r="BR178" s="131">
        <v>-63</v>
      </c>
      <c r="BS178" s="131">
        <v>-70</v>
      </c>
      <c r="BT178" s="131">
        <v>-76</v>
      </c>
      <c r="BU178" s="131">
        <v>-58</v>
      </c>
      <c r="BV178" s="131">
        <v>-48</v>
      </c>
      <c r="BW178" s="131">
        <v>-71</v>
      </c>
      <c r="BX178" s="131">
        <v>-77</v>
      </c>
      <c r="BY178" s="131">
        <v>-95</v>
      </c>
      <c r="BZ178" s="131">
        <v>-92</v>
      </c>
      <c r="CA178" s="131">
        <v>-61</v>
      </c>
      <c r="CB178" s="131">
        <v>-84</v>
      </c>
      <c r="CC178" s="131">
        <v>-71</v>
      </c>
      <c r="CD178" s="131">
        <v>-29</v>
      </c>
      <c r="CE178" s="131">
        <v>-62</v>
      </c>
      <c r="CF178" s="131">
        <v>-67</v>
      </c>
      <c r="CG178" s="131">
        <v>-54</v>
      </c>
      <c r="CH178" s="131">
        <v>-49</v>
      </c>
      <c r="CI178" s="131">
        <v>-75</v>
      </c>
      <c r="CJ178" s="131">
        <v>-109</v>
      </c>
      <c r="CK178" s="131">
        <v>-84</v>
      </c>
      <c r="CL178" s="131">
        <v>-102</v>
      </c>
      <c r="CM178" s="131">
        <v>-57</v>
      </c>
      <c r="CN178" s="131">
        <v>-60</v>
      </c>
      <c r="CO178" s="131">
        <v>-45</v>
      </c>
      <c r="CP178" s="131">
        <v>-23</v>
      </c>
      <c r="CQ178" s="131">
        <v>-84</v>
      </c>
      <c r="CR178" s="131">
        <v>-68</v>
      </c>
      <c r="CS178" s="131">
        <v>-98</v>
      </c>
      <c r="CT178" s="131">
        <v>-44</v>
      </c>
      <c r="CU178" s="131">
        <v>-87</v>
      </c>
      <c r="CV178" s="131">
        <v>-69</v>
      </c>
      <c r="CW178" s="131">
        <v>-116</v>
      </c>
      <c r="CX178" s="131">
        <v>-73</v>
      </c>
      <c r="CY178" s="131">
        <v>-37</v>
      </c>
      <c r="CZ178" s="131">
        <v>-85</v>
      </c>
      <c r="DA178" s="131">
        <v>-58</v>
      </c>
      <c r="DB178" s="131">
        <v>-58</v>
      </c>
      <c r="DC178" s="131">
        <v>-41</v>
      </c>
      <c r="DD178" s="131">
        <v>-55</v>
      </c>
      <c r="DE178" s="131">
        <v>-48</v>
      </c>
      <c r="DF178" s="131">
        <v>-9</v>
      </c>
      <c r="DG178" s="131">
        <v>-116</v>
      </c>
      <c r="DH178" s="131">
        <v>-70</v>
      </c>
      <c r="DI178" s="131">
        <v>-120</v>
      </c>
      <c r="DJ178" s="131">
        <v>-38</v>
      </c>
      <c r="DK178" s="131">
        <v>-63</v>
      </c>
      <c r="DL178" s="131">
        <v>-58</v>
      </c>
      <c r="DM178" s="131">
        <v>-48</v>
      </c>
      <c r="DN178" s="131">
        <v>-31</v>
      </c>
      <c r="DO178" s="131">
        <v>-21</v>
      </c>
      <c r="DP178" s="131">
        <v>-64</v>
      </c>
      <c r="DQ178" s="131">
        <v>-46</v>
      </c>
      <c r="DR178" s="131">
        <v>-16</v>
      </c>
      <c r="DS178" s="131">
        <v>-112</v>
      </c>
      <c r="DT178" s="131">
        <v>-96</v>
      </c>
      <c r="DU178" s="131">
        <v>-36</v>
      </c>
      <c r="DV178" s="131">
        <v>-36</v>
      </c>
      <c r="DW178" s="131">
        <v>-45</v>
      </c>
      <c r="DX178" s="131">
        <v>-40</v>
      </c>
      <c r="DY178" s="131">
        <v>-74</v>
      </c>
      <c r="DZ178" s="131">
        <v>-34</v>
      </c>
      <c r="EA178" s="131">
        <v>-36</v>
      </c>
      <c r="EB178" s="131">
        <v>-56</v>
      </c>
      <c r="EC178" s="131">
        <v>-57</v>
      </c>
      <c r="ED178" s="131">
        <v>-22</v>
      </c>
      <c r="EE178" s="131">
        <v>-105</v>
      </c>
      <c r="EF178" s="131">
        <v>-88</v>
      </c>
      <c r="EG178" s="131">
        <v>-127</v>
      </c>
      <c r="EH178" s="131">
        <v>-102</v>
      </c>
      <c r="EI178" s="131">
        <v>-68</v>
      </c>
      <c r="EJ178" s="131">
        <v>-91</v>
      </c>
      <c r="EK178" s="131">
        <v>-74</v>
      </c>
      <c r="EL178" s="131">
        <v>-35</v>
      </c>
      <c r="EM178" s="131">
        <v>-68</v>
      </c>
      <c r="EN178" s="131">
        <v>-42</v>
      </c>
      <c r="EO178" s="131">
        <v>-60</v>
      </c>
      <c r="EP178" s="131">
        <v>-25</v>
      </c>
      <c r="EQ178" s="131">
        <v>-59</v>
      </c>
      <c r="ER178" s="131">
        <v>-63</v>
      </c>
      <c r="ES178" s="131">
        <v>-124</v>
      </c>
      <c r="ET178" s="131">
        <v>-95</v>
      </c>
      <c r="EU178" s="131">
        <v>-96</v>
      </c>
      <c r="EV178" s="131">
        <v>-63</v>
      </c>
      <c r="EW178" s="131">
        <v>-76</v>
      </c>
      <c r="EX178" s="131">
        <v>-69</v>
      </c>
      <c r="EY178" s="131">
        <v>-44</v>
      </c>
      <c r="EZ178" s="131">
        <v>-36</v>
      </c>
      <c r="FA178" s="131">
        <v>-62</v>
      </c>
      <c r="FB178" s="131">
        <v>-39</v>
      </c>
      <c r="FC178" s="131">
        <v>-63</v>
      </c>
      <c r="FD178" s="131">
        <v>-56</v>
      </c>
      <c r="FE178" s="131">
        <v>-128</v>
      </c>
      <c r="FF178" s="131">
        <v>-67</v>
      </c>
      <c r="FG178" s="131">
        <v>-19</v>
      </c>
      <c r="FH178" s="131">
        <v>-54</v>
      </c>
      <c r="FI178" s="131">
        <v>-22</v>
      </c>
      <c r="FJ178" s="131">
        <v>-32</v>
      </c>
      <c r="FK178" s="131">
        <v>-44</v>
      </c>
      <c r="FL178" s="131">
        <v>-86</v>
      </c>
      <c r="FM178" s="131">
        <v>-74</v>
      </c>
      <c r="FN178" s="131">
        <v>-21</v>
      </c>
      <c r="FO178" s="131">
        <v>-114</v>
      </c>
      <c r="FP178" s="131">
        <v>-107</v>
      </c>
      <c r="FQ178" s="131">
        <v>-80</v>
      </c>
      <c r="FR178" s="131">
        <v>-61</v>
      </c>
      <c r="FS178" s="131">
        <v>-88</v>
      </c>
      <c r="FT178" s="131">
        <v>-120</v>
      </c>
      <c r="FU178" s="131">
        <v>-88</v>
      </c>
      <c r="FV178" s="131">
        <v>-82</v>
      </c>
      <c r="FW178" s="131">
        <v>-38</v>
      </c>
      <c r="FX178" s="131">
        <v>-80</v>
      </c>
      <c r="FY178" s="131">
        <v>-50</v>
      </c>
      <c r="FZ178" s="131">
        <v>-14</v>
      </c>
      <c r="GA178" s="131">
        <v>-202</v>
      </c>
      <c r="GB178" s="131">
        <v>-132</v>
      </c>
      <c r="GC178" s="131">
        <v>-84</v>
      </c>
      <c r="GD178" s="131">
        <v>-64</v>
      </c>
      <c r="GE178" s="131">
        <v>-72</v>
      </c>
      <c r="GF178" s="131">
        <v>-64</v>
      </c>
      <c r="GG178" s="131">
        <v>-46</v>
      </c>
      <c r="GH178" s="131">
        <v>-76</v>
      </c>
      <c r="GI178" s="131">
        <v>-50</v>
      </c>
      <c r="GJ178" s="131">
        <v>-34</v>
      </c>
      <c r="GK178" s="131">
        <v>-30</v>
      </c>
      <c r="GL178" s="131">
        <v>-32</v>
      </c>
      <c r="GM178" s="131">
        <v>-90</v>
      </c>
      <c r="GN178" s="131">
        <v>-86</v>
      </c>
      <c r="GO178" s="131">
        <v>-100</v>
      </c>
      <c r="GP178" s="131">
        <v>-86</v>
      </c>
      <c r="GQ178" s="131">
        <v>-32</v>
      </c>
      <c r="GR178" s="131">
        <v>-76</v>
      </c>
      <c r="GS178" s="131">
        <v>-62</v>
      </c>
    </row>
    <row r="179" spans="1:201" s="130" customFormat="1" ht="14.4" thickBot="1" x14ac:dyDescent="0.35">
      <c r="A179" s="132"/>
      <c r="B179" s="108" t="s">
        <v>83</v>
      </c>
      <c r="C179" s="137">
        <v>15982</v>
      </c>
      <c r="D179" s="137">
        <v>18324</v>
      </c>
      <c r="E179" s="137">
        <v>21857</v>
      </c>
      <c r="F179" s="137">
        <v>18288</v>
      </c>
      <c r="G179" s="137">
        <v>17957</v>
      </c>
      <c r="H179" s="137">
        <v>19718</v>
      </c>
      <c r="I179" s="137">
        <v>16558</v>
      </c>
      <c r="J179" s="137">
        <v>20576</v>
      </c>
      <c r="K179" s="137">
        <v>19997</v>
      </c>
      <c r="L179" s="137">
        <v>23859</v>
      </c>
      <c r="M179" s="137">
        <v>16765</v>
      </c>
      <c r="N179" s="137">
        <v>14411</v>
      </c>
      <c r="O179" s="137">
        <v>19217</v>
      </c>
      <c r="P179" s="137">
        <v>20435</v>
      </c>
      <c r="Q179" s="137">
        <v>24803</v>
      </c>
      <c r="R179" s="137">
        <v>21236</v>
      </c>
      <c r="S179" s="137">
        <v>19350</v>
      </c>
      <c r="T179" s="137">
        <v>20518</v>
      </c>
      <c r="U179" s="137">
        <v>17132</v>
      </c>
      <c r="V179" s="137">
        <v>24195</v>
      </c>
      <c r="W179" s="137">
        <v>18254</v>
      </c>
      <c r="X179" s="137">
        <v>20820</v>
      </c>
      <c r="Y179" s="137">
        <v>24104</v>
      </c>
      <c r="Z179" s="137">
        <v>21979</v>
      </c>
      <c r="AA179" s="137">
        <v>20149</v>
      </c>
      <c r="AB179" s="137">
        <v>20458</v>
      </c>
      <c r="AC179" s="137">
        <v>19368</v>
      </c>
      <c r="AD179" s="137">
        <v>15772</v>
      </c>
      <c r="AE179" s="137">
        <v>14457</v>
      </c>
      <c r="AF179" s="137">
        <v>22870</v>
      </c>
      <c r="AG179" s="137">
        <v>18455</v>
      </c>
      <c r="AH179" s="137">
        <v>18832</v>
      </c>
      <c r="AI179" s="137">
        <v>18681</v>
      </c>
      <c r="AJ179" s="137">
        <v>18160</v>
      </c>
      <c r="AK179" s="137">
        <v>14979</v>
      </c>
      <c r="AL179" s="137">
        <v>23570</v>
      </c>
      <c r="AM179" s="137">
        <v>21975</v>
      </c>
      <c r="AN179" s="137">
        <v>18496</v>
      </c>
      <c r="AO179" s="137">
        <v>18404</v>
      </c>
      <c r="AP179" s="137">
        <v>14006</v>
      </c>
      <c r="AQ179" s="137">
        <v>13622</v>
      </c>
      <c r="AR179" s="137">
        <v>15490</v>
      </c>
      <c r="AS179" s="137">
        <v>16470</v>
      </c>
      <c r="AT179" s="137">
        <v>19585</v>
      </c>
      <c r="AU179" s="137">
        <v>22273</v>
      </c>
      <c r="AV179" s="137">
        <v>19617</v>
      </c>
      <c r="AW179" s="137">
        <v>17789</v>
      </c>
      <c r="AX179" s="137">
        <v>23980</v>
      </c>
      <c r="AY179" s="137">
        <v>27284</v>
      </c>
      <c r="AZ179" s="137">
        <v>24564</v>
      </c>
      <c r="BA179" s="137">
        <v>26894</v>
      </c>
      <c r="BB179" s="137">
        <v>19274</v>
      </c>
      <c r="BC179" s="137">
        <v>16816</v>
      </c>
      <c r="BD179" s="137">
        <v>15389</v>
      </c>
      <c r="BE179" s="137">
        <v>22829</v>
      </c>
      <c r="BF179" s="137">
        <v>16607</v>
      </c>
      <c r="BG179" s="137">
        <v>18549</v>
      </c>
      <c r="BH179" s="137">
        <v>23110</v>
      </c>
      <c r="BI179" s="137">
        <v>17601</v>
      </c>
      <c r="BJ179" s="137">
        <v>18275</v>
      </c>
      <c r="BK179" s="137">
        <v>20524</v>
      </c>
      <c r="BL179" s="137">
        <v>26417</v>
      </c>
      <c r="BM179" s="137">
        <v>21110</v>
      </c>
      <c r="BN179" s="137">
        <v>20164</v>
      </c>
      <c r="BO179" s="137">
        <v>16224</v>
      </c>
      <c r="BP179" s="137">
        <v>25558</v>
      </c>
      <c r="BQ179" s="137">
        <v>24229</v>
      </c>
      <c r="BR179" s="137">
        <v>23484</v>
      </c>
      <c r="BS179" s="137">
        <v>21023</v>
      </c>
      <c r="BT179" s="137">
        <v>28536</v>
      </c>
      <c r="BU179" s="137">
        <v>17674</v>
      </c>
      <c r="BV179" s="137">
        <v>20755</v>
      </c>
      <c r="BW179" s="137">
        <v>26415</v>
      </c>
      <c r="BX179" s="137">
        <v>32257</v>
      </c>
      <c r="BY179" s="137">
        <v>18055</v>
      </c>
      <c r="BZ179" s="137">
        <v>18338</v>
      </c>
      <c r="CA179" s="137">
        <v>16298</v>
      </c>
      <c r="CB179" s="137">
        <v>27654</v>
      </c>
      <c r="CC179" s="137">
        <v>18491</v>
      </c>
      <c r="CD179" s="137">
        <v>21516</v>
      </c>
      <c r="CE179" s="137">
        <v>23083</v>
      </c>
      <c r="CF179" s="137">
        <v>18416</v>
      </c>
      <c r="CG179" s="137">
        <v>22766</v>
      </c>
      <c r="CH179" s="137">
        <v>23040</v>
      </c>
      <c r="CI179" s="137">
        <v>30568</v>
      </c>
      <c r="CJ179" s="137">
        <v>30824</v>
      </c>
      <c r="CK179" s="137">
        <v>21265</v>
      </c>
      <c r="CL179" s="137">
        <v>20322</v>
      </c>
      <c r="CM179" s="137">
        <v>15040</v>
      </c>
      <c r="CN179" s="137">
        <v>16565</v>
      </c>
      <c r="CO179" s="137">
        <v>17734</v>
      </c>
      <c r="CP179" s="137">
        <v>19793</v>
      </c>
      <c r="CQ179" s="137">
        <v>15572</v>
      </c>
      <c r="CR179" s="137">
        <v>19031</v>
      </c>
      <c r="CS179" s="137">
        <v>14378</v>
      </c>
      <c r="CT179" s="137">
        <v>16087</v>
      </c>
      <c r="CU179" s="137">
        <v>20490</v>
      </c>
      <c r="CV179" s="137">
        <v>21129</v>
      </c>
      <c r="CW179" s="137">
        <v>10617</v>
      </c>
      <c r="CX179" s="137">
        <v>18026</v>
      </c>
      <c r="CY179" s="137">
        <v>12479</v>
      </c>
      <c r="CZ179" s="137">
        <v>20583</v>
      </c>
      <c r="DA179" s="137">
        <v>17613</v>
      </c>
      <c r="DB179" s="137">
        <v>13258</v>
      </c>
      <c r="DC179" s="137">
        <v>14506</v>
      </c>
      <c r="DD179" s="137">
        <v>15962</v>
      </c>
      <c r="DE179" s="137">
        <v>18137</v>
      </c>
      <c r="DF179" s="137">
        <v>13146</v>
      </c>
      <c r="DG179" s="137">
        <v>20521</v>
      </c>
      <c r="DH179" s="137">
        <v>14860</v>
      </c>
      <c r="DI179" s="137">
        <v>11351</v>
      </c>
      <c r="DJ179" s="137">
        <v>12862</v>
      </c>
      <c r="DK179" s="137">
        <v>10507</v>
      </c>
      <c r="DL179" s="137">
        <v>17443</v>
      </c>
      <c r="DM179" s="137">
        <v>14171</v>
      </c>
      <c r="DN179" s="137">
        <v>10844</v>
      </c>
      <c r="DO179" s="137">
        <v>14120</v>
      </c>
      <c r="DP179" s="137">
        <v>19420</v>
      </c>
      <c r="DQ179" s="137">
        <v>13791</v>
      </c>
      <c r="DR179" s="137">
        <v>15210</v>
      </c>
      <c r="DS179" s="137">
        <v>16584</v>
      </c>
      <c r="DT179" s="137">
        <v>20639</v>
      </c>
      <c r="DU179" s="137">
        <v>17190</v>
      </c>
      <c r="DV179" s="137">
        <v>17190</v>
      </c>
      <c r="DW179" s="137">
        <v>10963</v>
      </c>
      <c r="DX179" s="137">
        <v>17160</v>
      </c>
      <c r="DY179" s="137">
        <v>12811</v>
      </c>
      <c r="DZ179" s="137">
        <v>12619</v>
      </c>
      <c r="EA179" s="137">
        <v>12455</v>
      </c>
      <c r="EB179" s="137">
        <v>16507</v>
      </c>
      <c r="EC179" s="137">
        <v>15144</v>
      </c>
      <c r="ED179" s="137">
        <v>13079</v>
      </c>
      <c r="EE179" s="137">
        <v>19444</v>
      </c>
      <c r="EF179" s="137">
        <v>17801</v>
      </c>
      <c r="EG179" s="137">
        <v>17022</v>
      </c>
      <c r="EH179" s="137">
        <v>20177</v>
      </c>
      <c r="EI179" s="137">
        <v>11177</v>
      </c>
      <c r="EJ179" s="137">
        <v>12956</v>
      </c>
      <c r="EK179" s="137">
        <v>8869</v>
      </c>
      <c r="EL179" s="137">
        <v>11873</v>
      </c>
      <c r="EM179" s="137">
        <v>11460</v>
      </c>
      <c r="EN179" s="137">
        <v>23219</v>
      </c>
      <c r="EO179" s="137">
        <v>13319</v>
      </c>
      <c r="EP179" s="137">
        <v>14628</v>
      </c>
      <c r="EQ179" s="137">
        <v>18598</v>
      </c>
      <c r="ER179" s="137">
        <v>11498</v>
      </c>
      <c r="ES179" s="137">
        <v>13994</v>
      </c>
      <c r="ET179" s="137">
        <v>13360</v>
      </c>
      <c r="EU179" s="137">
        <v>18390</v>
      </c>
      <c r="EV179" s="137">
        <v>18322</v>
      </c>
      <c r="EW179" s="137">
        <v>13343</v>
      </c>
      <c r="EX179" s="137">
        <v>16760</v>
      </c>
      <c r="EY179" s="137">
        <v>16708</v>
      </c>
      <c r="EZ179" s="137">
        <v>14509</v>
      </c>
      <c r="FA179" s="137">
        <v>17940</v>
      </c>
      <c r="FB179" s="137">
        <v>18310</v>
      </c>
      <c r="FC179" s="137">
        <v>13971</v>
      </c>
      <c r="FD179" s="137">
        <v>13366</v>
      </c>
      <c r="FE179" s="137">
        <v>9825</v>
      </c>
      <c r="FF179" s="137">
        <v>10191</v>
      </c>
      <c r="FG179" s="137">
        <v>12308</v>
      </c>
      <c r="FH179" s="137">
        <v>14597</v>
      </c>
      <c r="FI179" s="137">
        <v>11308</v>
      </c>
      <c r="FJ179" s="137">
        <v>10715</v>
      </c>
      <c r="FK179" s="137">
        <v>10233</v>
      </c>
      <c r="FL179" s="137">
        <v>11619</v>
      </c>
      <c r="FM179" s="137">
        <v>9848</v>
      </c>
      <c r="FN179" s="137">
        <v>11563</v>
      </c>
      <c r="FO179" s="137">
        <v>21738.9</v>
      </c>
      <c r="FP179" s="137">
        <v>11895.66</v>
      </c>
      <c r="FQ179" s="137">
        <v>9486.7999999999993</v>
      </c>
      <c r="FR179" s="137">
        <v>6610.13</v>
      </c>
      <c r="FS179" s="137">
        <v>12650.18</v>
      </c>
      <c r="FT179" s="137">
        <v>12480.05</v>
      </c>
      <c r="FU179" s="137">
        <v>14028.99</v>
      </c>
      <c r="FV179" s="137">
        <v>7496.37</v>
      </c>
      <c r="FW179" s="137">
        <v>11876.62</v>
      </c>
      <c r="FX179" s="137">
        <v>12148.58</v>
      </c>
      <c r="FY179" s="137">
        <v>9154.4</v>
      </c>
      <c r="FZ179" s="137">
        <v>9032.9500000000007</v>
      </c>
      <c r="GA179" s="137">
        <v>17328.97</v>
      </c>
      <c r="GB179" s="137">
        <v>9613.0499999999993</v>
      </c>
      <c r="GC179" s="137">
        <v>6161.8</v>
      </c>
      <c r="GD179" s="137">
        <v>4217.3500000000004</v>
      </c>
      <c r="GE179" s="137">
        <v>15156.81</v>
      </c>
      <c r="GF179" s="137">
        <v>10772.7</v>
      </c>
      <c r="GG179" s="137">
        <v>9959.6200000000008</v>
      </c>
      <c r="GH179" s="137">
        <v>12247.13</v>
      </c>
      <c r="GI179" s="137">
        <v>7856.78</v>
      </c>
      <c r="GJ179" s="137">
        <v>7309.62</v>
      </c>
      <c r="GK179" s="137">
        <v>7371.5</v>
      </c>
      <c r="GL179" s="137">
        <v>9708.16</v>
      </c>
      <c r="GM179" s="137">
        <v>5623.89</v>
      </c>
      <c r="GN179" s="137">
        <v>9375.8700000000008</v>
      </c>
      <c r="GO179" s="137">
        <v>8879.35</v>
      </c>
      <c r="GP179" s="137">
        <v>6943.92</v>
      </c>
      <c r="GQ179" s="137">
        <v>7610.9</v>
      </c>
      <c r="GR179" s="137">
        <v>11010.33</v>
      </c>
      <c r="GS179" s="137">
        <v>6408.1</v>
      </c>
    </row>
    <row r="180" spans="1:201" s="130" customFormat="1" ht="14.4" thickBot="1" x14ac:dyDescent="0.35">
      <c r="A180" s="132"/>
      <c r="B180" s="102" t="s">
        <v>84</v>
      </c>
      <c r="C180" s="117">
        <v>9365805</v>
      </c>
      <c r="D180" s="117">
        <v>9575033</v>
      </c>
      <c r="E180" s="117">
        <v>11913706</v>
      </c>
      <c r="F180" s="117">
        <v>10473713</v>
      </c>
      <c r="G180" s="117">
        <v>9480680</v>
      </c>
      <c r="H180" s="117">
        <v>11540630</v>
      </c>
      <c r="I180" s="117">
        <v>9778756</v>
      </c>
      <c r="J180" s="117">
        <v>9536349</v>
      </c>
      <c r="K180" s="117">
        <v>10507457</v>
      </c>
      <c r="L180" s="117">
        <v>10132192</v>
      </c>
      <c r="M180" s="117">
        <v>10342087</v>
      </c>
      <c r="N180" s="117">
        <v>10610416</v>
      </c>
      <c r="O180" s="117">
        <v>9818770</v>
      </c>
      <c r="P180" s="117">
        <v>9713439</v>
      </c>
      <c r="Q180" s="117">
        <v>11437729</v>
      </c>
      <c r="R180" s="117">
        <v>10051681</v>
      </c>
      <c r="S180" s="117">
        <v>11244642</v>
      </c>
      <c r="T180" s="117">
        <v>10262697</v>
      </c>
      <c r="U180" s="117">
        <v>9602547</v>
      </c>
      <c r="V180" s="117">
        <v>9813285</v>
      </c>
      <c r="W180" s="117">
        <v>10573472</v>
      </c>
      <c r="X180" s="117">
        <v>10036907</v>
      </c>
      <c r="Y180" s="117">
        <v>10517365</v>
      </c>
      <c r="Z180" s="117">
        <v>10762138</v>
      </c>
      <c r="AA180" s="117">
        <v>10259291</v>
      </c>
      <c r="AB180" s="117">
        <v>9500307</v>
      </c>
      <c r="AC180" s="117">
        <v>10735148</v>
      </c>
      <c r="AD180" s="117">
        <v>9532381</v>
      </c>
      <c r="AE180" s="117">
        <v>9931831</v>
      </c>
      <c r="AF180" s="117">
        <v>10699936</v>
      </c>
      <c r="AG180" s="117">
        <v>9884090</v>
      </c>
      <c r="AH180" s="117">
        <v>8954784</v>
      </c>
      <c r="AI180" s="117">
        <v>9231177</v>
      </c>
      <c r="AJ180" s="117">
        <v>10833525</v>
      </c>
      <c r="AK180" s="117">
        <v>9930434</v>
      </c>
      <c r="AL180" s="117">
        <v>9488822</v>
      </c>
      <c r="AM180" s="117">
        <v>9823030</v>
      </c>
      <c r="AN180" s="117">
        <v>9568471</v>
      </c>
      <c r="AO180" s="117">
        <v>9796318</v>
      </c>
      <c r="AP180" s="117">
        <v>9923554</v>
      </c>
      <c r="AQ180" s="117">
        <v>9385829</v>
      </c>
      <c r="AR180" s="117">
        <v>9707972</v>
      </c>
      <c r="AS180" s="117">
        <v>9757563</v>
      </c>
      <c r="AT180" s="117">
        <v>8091153</v>
      </c>
      <c r="AU180" s="117">
        <v>9444520</v>
      </c>
      <c r="AV180" s="117">
        <v>10146330</v>
      </c>
      <c r="AW180" s="117">
        <v>9103257</v>
      </c>
      <c r="AX180" s="117">
        <v>9521431</v>
      </c>
      <c r="AY180" s="117">
        <v>9972523</v>
      </c>
      <c r="AZ180" s="117">
        <v>9306311</v>
      </c>
      <c r="BA180" s="117">
        <v>9726992</v>
      </c>
      <c r="BB180" s="117">
        <v>9298784</v>
      </c>
      <c r="BC180" s="117">
        <v>8585421</v>
      </c>
      <c r="BD180" s="117">
        <v>9618883</v>
      </c>
      <c r="BE180" s="117">
        <v>9189022</v>
      </c>
      <c r="BF180" s="117">
        <v>7626644</v>
      </c>
      <c r="BG180" s="117">
        <v>9770501</v>
      </c>
      <c r="BH180" s="117">
        <v>9754366</v>
      </c>
      <c r="BI180" s="117">
        <v>8312599</v>
      </c>
      <c r="BJ180" s="117">
        <v>9902742</v>
      </c>
      <c r="BK180" s="117">
        <v>8434714</v>
      </c>
      <c r="BL180" s="117">
        <v>8327415</v>
      </c>
      <c r="BM180" s="117">
        <v>9863475</v>
      </c>
      <c r="BN180" s="117">
        <v>9317817</v>
      </c>
      <c r="BO180" s="117">
        <v>7840533</v>
      </c>
      <c r="BP180" s="117">
        <v>10125750</v>
      </c>
      <c r="BQ180" s="117">
        <v>8932096</v>
      </c>
      <c r="BR180" s="117">
        <v>7850377</v>
      </c>
      <c r="BS180" s="117">
        <v>9393384</v>
      </c>
      <c r="BT180" s="117">
        <v>9058966</v>
      </c>
      <c r="BU180" s="117">
        <v>8825602</v>
      </c>
      <c r="BV180" s="117">
        <v>9606156</v>
      </c>
      <c r="BW180" s="117">
        <v>8288940</v>
      </c>
      <c r="BX180" s="117">
        <v>8880749</v>
      </c>
      <c r="BY180" s="117">
        <v>9798900</v>
      </c>
      <c r="BZ180" s="117">
        <v>8791453</v>
      </c>
      <c r="CA180" s="117">
        <v>8937248</v>
      </c>
      <c r="CB180" s="117">
        <v>9565455</v>
      </c>
      <c r="CC180" s="117">
        <v>7784094</v>
      </c>
      <c r="CD180" s="117">
        <v>7977936</v>
      </c>
      <c r="CE180" s="117">
        <v>8938678</v>
      </c>
      <c r="CF180" s="117">
        <v>8501431</v>
      </c>
      <c r="CG180" s="117">
        <v>8726070</v>
      </c>
      <c r="CH180" s="117">
        <v>8654404</v>
      </c>
      <c r="CI180" s="117">
        <v>8461530</v>
      </c>
      <c r="CJ180" s="117">
        <v>7999804</v>
      </c>
      <c r="CK180" s="117">
        <v>9852549</v>
      </c>
      <c r="CL180" s="117">
        <v>7715070</v>
      </c>
      <c r="CM180" s="117">
        <v>8541844</v>
      </c>
      <c r="CN180" s="117">
        <v>8572426</v>
      </c>
      <c r="CO180" s="117">
        <v>7735113</v>
      </c>
      <c r="CP180" s="117">
        <v>7759707</v>
      </c>
      <c r="CQ180" s="117">
        <v>8402783</v>
      </c>
      <c r="CR180" s="117">
        <v>8888625</v>
      </c>
      <c r="CS180" s="117">
        <v>8539066</v>
      </c>
      <c r="CT180" s="117">
        <v>8096449</v>
      </c>
      <c r="CU180" s="117">
        <v>8244373</v>
      </c>
      <c r="CV180" s="117">
        <v>8017706</v>
      </c>
      <c r="CW180" s="117">
        <v>8587715</v>
      </c>
      <c r="CX180" s="117">
        <v>8068151</v>
      </c>
      <c r="CY180" s="117">
        <v>7938582</v>
      </c>
      <c r="CZ180" s="117">
        <v>8308975</v>
      </c>
      <c r="DA180" s="117">
        <v>7622400</v>
      </c>
      <c r="DB180" s="117">
        <v>7043217</v>
      </c>
      <c r="DC180" s="117">
        <v>7471063</v>
      </c>
      <c r="DD180" s="117">
        <v>8560950</v>
      </c>
      <c r="DE180" s="117">
        <v>7837945</v>
      </c>
      <c r="DF180" s="117">
        <v>7350893</v>
      </c>
      <c r="DG180" s="117">
        <v>7447839</v>
      </c>
      <c r="DH180" s="117">
        <v>7358631</v>
      </c>
      <c r="DI180" s="117">
        <v>7956528</v>
      </c>
      <c r="DJ180" s="117">
        <v>7916832</v>
      </c>
      <c r="DK180" s="117">
        <v>7371643</v>
      </c>
      <c r="DL180" s="117">
        <v>7520143</v>
      </c>
      <c r="DM180" s="117">
        <v>7764267</v>
      </c>
      <c r="DN180" s="117">
        <v>6384438</v>
      </c>
      <c r="DO180" s="117">
        <v>7481395</v>
      </c>
      <c r="DP180" s="117">
        <v>8113859</v>
      </c>
      <c r="DQ180" s="117">
        <v>7308561</v>
      </c>
      <c r="DR180" s="117">
        <v>7866348</v>
      </c>
      <c r="DS180" s="117">
        <v>7458685</v>
      </c>
      <c r="DT180" s="117">
        <v>7187233</v>
      </c>
      <c r="DU180" s="117">
        <v>5152128</v>
      </c>
      <c r="DV180" s="117">
        <v>5152128</v>
      </c>
      <c r="DW180" s="117">
        <v>6576736</v>
      </c>
      <c r="DX180" s="117">
        <v>8876466</v>
      </c>
      <c r="DY180" s="117">
        <v>7740963</v>
      </c>
      <c r="DZ180" s="117">
        <v>7293785</v>
      </c>
      <c r="EA180" s="117">
        <v>9402716</v>
      </c>
      <c r="EB180" s="117">
        <v>10506589</v>
      </c>
      <c r="EC180" s="117">
        <v>12952813</v>
      </c>
      <c r="ED180" s="117">
        <v>12402520</v>
      </c>
      <c r="EE180" s="117">
        <v>10345162</v>
      </c>
      <c r="EF180" s="117">
        <v>11058233</v>
      </c>
      <c r="EG180" s="117">
        <v>11848237</v>
      </c>
      <c r="EH180" s="117">
        <v>10843517</v>
      </c>
      <c r="EI180" s="117">
        <v>9426616</v>
      </c>
      <c r="EJ180" s="117">
        <v>9731556</v>
      </c>
      <c r="EK180" s="117">
        <v>7553108</v>
      </c>
      <c r="EL180" s="117">
        <v>8087084</v>
      </c>
      <c r="EM180" s="117">
        <v>8997683</v>
      </c>
      <c r="EN180" s="117">
        <v>8356827</v>
      </c>
      <c r="EO180" s="117">
        <v>8665017</v>
      </c>
      <c r="EP180" s="117">
        <v>10487073</v>
      </c>
      <c r="EQ180" s="117">
        <v>9856608</v>
      </c>
      <c r="ER180" s="117">
        <v>9279189</v>
      </c>
      <c r="ES180" s="117">
        <v>9472441</v>
      </c>
      <c r="ET180" s="117">
        <v>8234460</v>
      </c>
      <c r="EU180" s="117">
        <v>8614844</v>
      </c>
      <c r="EV180" s="117">
        <v>8335924</v>
      </c>
      <c r="EW180" s="117">
        <v>7370269</v>
      </c>
      <c r="EX180" s="117">
        <v>7185081</v>
      </c>
      <c r="EY180" s="117">
        <v>7560384</v>
      </c>
      <c r="EZ180" s="117">
        <v>7684596</v>
      </c>
      <c r="FA180" s="117">
        <v>7187738</v>
      </c>
      <c r="FB180" s="117">
        <v>7910674</v>
      </c>
      <c r="FC180" s="117">
        <v>7168040</v>
      </c>
      <c r="FD180" s="117">
        <v>6568779</v>
      </c>
      <c r="FE180" s="117">
        <v>7128321</v>
      </c>
      <c r="FF180" s="117">
        <v>5797115</v>
      </c>
      <c r="FG180" s="117">
        <v>5851814</v>
      </c>
      <c r="FH180" s="117">
        <v>7055214</v>
      </c>
      <c r="FI180" s="117">
        <v>5538608</v>
      </c>
      <c r="FJ180" s="117">
        <v>5617657</v>
      </c>
      <c r="FK180" s="117">
        <v>6054264</v>
      </c>
      <c r="FL180" s="117">
        <v>6499037</v>
      </c>
      <c r="FM180" s="117">
        <v>6193598</v>
      </c>
      <c r="FN180" s="117">
        <v>6244619</v>
      </c>
      <c r="FO180" s="117">
        <v>6037287.8800000008</v>
      </c>
      <c r="FP180" s="117">
        <v>6022278.9900000002</v>
      </c>
      <c r="FQ180" s="117">
        <v>5573451.9100000001</v>
      </c>
      <c r="FR180" s="117">
        <v>5674219.3600000003</v>
      </c>
      <c r="FS180" s="117">
        <v>5163931.0599999996</v>
      </c>
      <c r="FT180" s="117">
        <v>5591255.04</v>
      </c>
      <c r="FU180" s="117">
        <v>5712729.2599999998</v>
      </c>
      <c r="FV180" s="117">
        <v>4410790.8600000003</v>
      </c>
      <c r="FW180" s="117">
        <v>5132597.3899999997</v>
      </c>
      <c r="FX180" s="117">
        <v>5395244.2999999998</v>
      </c>
      <c r="FY180" s="117">
        <v>4929863.91</v>
      </c>
      <c r="FZ180" s="117">
        <v>5505214.6100000003</v>
      </c>
      <c r="GA180" s="117">
        <v>4642815.84</v>
      </c>
      <c r="GB180" s="117">
        <v>4672882.29</v>
      </c>
      <c r="GC180" s="117">
        <v>4761662.8199999994</v>
      </c>
      <c r="GD180" s="117">
        <v>4425297.2299999995</v>
      </c>
      <c r="GE180" s="117">
        <v>5103455.96</v>
      </c>
      <c r="GF180" s="117">
        <v>5237323.5200000005</v>
      </c>
      <c r="GG180" s="117">
        <v>4888635.22</v>
      </c>
      <c r="GH180" s="117">
        <v>3867029.07</v>
      </c>
      <c r="GI180" s="117">
        <v>5358543.6800000006</v>
      </c>
      <c r="GJ180" s="117">
        <v>5303958.4400000004</v>
      </c>
      <c r="GK180" s="117">
        <v>4670839.1900000004</v>
      </c>
      <c r="GL180" s="117">
        <v>5766999.1299999999</v>
      </c>
      <c r="GM180" s="117">
        <v>4224784.97</v>
      </c>
      <c r="GN180" s="117">
        <v>4529092.51</v>
      </c>
      <c r="GO180" s="117">
        <v>5222982.5199999996</v>
      </c>
      <c r="GP180" s="117">
        <v>4516434.8899999997</v>
      </c>
      <c r="GQ180" s="117">
        <v>4126478.01</v>
      </c>
      <c r="GR180" s="117">
        <v>5598421.1699999999</v>
      </c>
      <c r="GS180" s="117">
        <v>4994349.3699999992</v>
      </c>
    </row>
    <row r="181" spans="1:201" s="130" customFormat="1" x14ac:dyDescent="0.3">
      <c r="A181" s="132"/>
      <c r="B181" s="128" t="s">
        <v>63</v>
      </c>
      <c r="C181" s="150"/>
      <c r="D181" s="150"/>
      <c r="E181" s="150"/>
      <c r="F181" s="150"/>
      <c r="G181" s="150"/>
      <c r="H181" s="150"/>
      <c r="I181" s="150"/>
      <c r="J181" s="150"/>
      <c r="K181" s="150"/>
      <c r="L181" s="150"/>
      <c r="M181" s="150"/>
      <c r="N181" s="150"/>
      <c r="O181" s="150"/>
      <c r="P181" s="150"/>
      <c r="Q181" s="150"/>
      <c r="R181" s="150"/>
      <c r="S181" s="150"/>
      <c r="T181" s="150"/>
      <c r="U181" s="150"/>
      <c r="V181" s="150"/>
      <c r="W181" s="150"/>
      <c r="X181" s="150"/>
      <c r="Y181" s="150"/>
      <c r="Z181" s="150"/>
      <c r="AA181" s="150"/>
      <c r="AB181" s="150"/>
      <c r="AC181" s="150"/>
      <c r="AD181" s="150"/>
      <c r="AE181" s="150"/>
      <c r="AF181" s="150"/>
      <c r="AG181" s="150"/>
      <c r="AH181" s="150"/>
      <c r="AI181" s="150"/>
      <c r="AJ181" s="150"/>
      <c r="AK181" s="150"/>
      <c r="AL181" s="150"/>
      <c r="AM181" s="150"/>
      <c r="AN181" s="150"/>
      <c r="AO181" s="150"/>
      <c r="AP181" s="150"/>
      <c r="AQ181" s="150"/>
      <c r="AR181" s="150"/>
      <c r="AS181" s="150"/>
      <c r="AT181" s="150"/>
      <c r="AU181" s="150"/>
      <c r="AV181" s="150"/>
      <c r="AW181" s="150"/>
      <c r="AX181" s="150"/>
      <c r="AY181" s="150"/>
      <c r="AZ181" s="150"/>
      <c r="BA181" s="150"/>
      <c r="BB181" s="150"/>
      <c r="BC181" s="150"/>
      <c r="BD181" s="150"/>
      <c r="BE181" s="150"/>
      <c r="BF181" s="150"/>
      <c r="BG181" s="150"/>
      <c r="BH181" s="150"/>
      <c r="BI181" s="150"/>
      <c r="BJ181" s="150"/>
      <c r="BK181" s="150"/>
      <c r="BL181" s="150"/>
      <c r="BM181" s="150"/>
      <c r="BN181" s="150"/>
      <c r="BO181" s="150"/>
      <c r="BP181" s="150"/>
      <c r="BQ181" s="150"/>
      <c r="BR181" s="150"/>
      <c r="BS181" s="150"/>
      <c r="BT181" s="150"/>
      <c r="BU181" s="150"/>
      <c r="BV181" s="150"/>
      <c r="BW181" s="150"/>
      <c r="BX181" s="150"/>
      <c r="BY181" s="150"/>
      <c r="BZ181" s="150"/>
      <c r="CA181" s="150"/>
      <c r="CB181" s="150"/>
      <c r="CC181" s="150"/>
      <c r="CD181" s="150"/>
      <c r="CE181" s="150"/>
      <c r="CF181" s="150"/>
      <c r="CG181" s="150"/>
      <c r="CH181" s="150"/>
      <c r="CI181" s="150"/>
      <c r="CJ181" s="150"/>
      <c r="CK181" s="150"/>
      <c r="CL181" s="150"/>
      <c r="CM181" s="150"/>
      <c r="CN181" s="150"/>
      <c r="CO181" s="150"/>
      <c r="CP181" s="150"/>
      <c r="CQ181" s="150"/>
      <c r="CR181" s="150"/>
      <c r="CS181" s="150"/>
      <c r="CT181" s="150"/>
      <c r="CU181" s="150"/>
      <c r="CV181" s="150"/>
      <c r="CW181" s="150"/>
      <c r="CX181" s="150"/>
      <c r="CY181" s="150"/>
      <c r="CZ181" s="150"/>
      <c r="DA181" s="150"/>
      <c r="DB181" s="150"/>
      <c r="DC181" s="150"/>
      <c r="DD181" s="150"/>
      <c r="DE181" s="150"/>
      <c r="DF181" s="150"/>
      <c r="DG181" s="150"/>
      <c r="DH181" s="150"/>
      <c r="DI181" s="150"/>
      <c r="DJ181" s="150"/>
      <c r="DK181" s="150"/>
      <c r="DL181" s="150"/>
      <c r="DM181" s="150"/>
      <c r="DN181" s="150"/>
      <c r="DO181" s="150"/>
      <c r="DP181" s="150"/>
      <c r="DQ181" s="150"/>
      <c r="DR181" s="150"/>
      <c r="DS181" s="150"/>
      <c r="DT181" s="150"/>
      <c r="DU181" s="150"/>
      <c r="DV181" s="150"/>
      <c r="DW181" s="150"/>
      <c r="DX181" s="150"/>
      <c r="DY181" s="150"/>
      <c r="DZ181" s="150"/>
      <c r="EA181" s="150"/>
      <c r="EB181" s="150"/>
      <c r="EC181" s="150"/>
      <c r="ED181" s="150"/>
      <c r="EE181" s="150"/>
      <c r="EF181" s="150"/>
      <c r="EG181" s="150"/>
      <c r="EH181" s="150"/>
      <c r="EI181" s="150"/>
      <c r="EJ181" s="150"/>
      <c r="EK181" s="150"/>
      <c r="EL181" s="150"/>
      <c r="EM181" s="150"/>
      <c r="EN181" s="150"/>
      <c r="EO181" s="150"/>
      <c r="EP181" s="150"/>
      <c r="EQ181" s="150"/>
      <c r="ER181" s="150"/>
      <c r="ES181" s="150"/>
      <c r="ET181" s="150"/>
      <c r="EU181" s="150"/>
      <c r="EV181" s="150"/>
      <c r="EW181" s="150"/>
      <c r="EX181" s="150"/>
      <c r="EY181" s="150"/>
      <c r="EZ181" s="150"/>
      <c r="FA181" s="150"/>
      <c r="FB181" s="150"/>
      <c r="FC181" s="150"/>
      <c r="FD181" s="150"/>
      <c r="FE181" s="150"/>
      <c r="FF181" s="150"/>
      <c r="FG181" s="150"/>
      <c r="FH181" s="150"/>
      <c r="FI181" s="150"/>
      <c r="FJ181" s="150"/>
      <c r="FK181" s="150"/>
      <c r="FL181" s="150"/>
      <c r="FM181" s="150"/>
      <c r="FN181" s="150"/>
      <c r="FO181" s="150"/>
      <c r="FP181" s="150"/>
      <c r="FQ181" s="150"/>
      <c r="FR181" s="150"/>
      <c r="FS181" s="150"/>
      <c r="FT181" s="150"/>
      <c r="FU181" s="150"/>
      <c r="FV181" s="150"/>
      <c r="FW181" s="150"/>
      <c r="FX181" s="150"/>
      <c r="FY181" s="150"/>
      <c r="FZ181" s="150"/>
      <c r="GA181" s="150"/>
      <c r="GB181" s="150"/>
      <c r="GC181" s="150"/>
      <c r="GD181" s="150"/>
      <c r="GE181" s="150"/>
      <c r="GF181" s="150"/>
      <c r="GG181" s="150"/>
      <c r="GH181" s="150"/>
      <c r="GI181" s="150"/>
      <c r="GJ181" s="150"/>
      <c r="GK181" s="150"/>
      <c r="GL181" s="150"/>
      <c r="GM181" s="150"/>
      <c r="GN181" s="150"/>
      <c r="GO181" s="150"/>
      <c r="GP181" s="150"/>
      <c r="GQ181" s="150"/>
      <c r="GR181" s="150"/>
      <c r="GS181" s="150"/>
    </row>
    <row r="182" spans="1:201" s="130" customFormat="1" x14ac:dyDescent="0.3">
      <c r="A182" s="132"/>
      <c r="B182" s="113" t="s">
        <v>1892</v>
      </c>
      <c r="C182" s="131">
        <v>5126721</v>
      </c>
      <c r="D182" s="131">
        <v>5253563</v>
      </c>
      <c r="E182" s="131">
        <v>6125848</v>
      </c>
      <c r="F182" s="131">
        <v>5736013</v>
      </c>
      <c r="G182" s="131">
        <v>4702615</v>
      </c>
      <c r="H182" s="131">
        <v>5994196</v>
      </c>
      <c r="I182" s="131">
        <v>5241548</v>
      </c>
      <c r="J182" s="131">
        <v>5436681</v>
      </c>
      <c r="K182" s="131">
        <v>5292206</v>
      </c>
      <c r="L182" s="131">
        <v>5474121</v>
      </c>
      <c r="M182" s="131">
        <v>4972349</v>
      </c>
      <c r="N182" s="131">
        <v>5329945</v>
      </c>
      <c r="O182" s="131">
        <v>5518240</v>
      </c>
      <c r="P182" s="131">
        <v>5485385</v>
      </c>
      <c r="Q182" s="131">
        <v>6166619</v>
      </c>
      <c r="R182" s="131">
        <v>5050311</v>
      </c>
      <c r="S182" s="131">
        <v>5883056</v>
      </c>
      <c r="T182" s="131">
        <v>5280767</v>
      </c>
      <c r="U182" s="131">
        <v>5191298</v>
      </c>
      <c r="V182" s="131">
        <v>5168333</v>
      </c>
      <c r="W182" s="131">
        <v>5660826</v>
      </c>
      <c r="X182" s="131">
        <v>5091547</v>
      </c>
      <c r="Y182" s="131">
        <v>5204045</v>
      </c>
      <c r="Z182" s="131">
        <v>5493193</v>
      </c>
      <c r="AA182" s="131">
        <v>5667282</v>
      </c>
      <c r="AB182" s="131">
        <v>5530406</v>
      </c>
      <c r="AC182" s="131">
        <v>5861746</v>
      </c>
      <c r="AD182" s="131">
        <v>4849988</v>
      </c>
      <c r="AE182" s="131">
        <v>4281268</v>
      </c>
      <c r="AF182" s="131">
        <v>4508395</v>
      </c>
      <c r="AG182" s="131">
        <v>4222331</v>
      </c>
      <c r="AH182" s="131">
        <v>3918489</v>
      </c>
      <c r="AI182" s="131">
        <v>5153312</v>
      </c>
      <c r="AJ182" s="131">
        <v>6081182</v>
      </c>
      <c r="AK182" s="131">
        <v>5614357</v>
      </c>
      <c r="AL182" s="131">
        <v>4896275</v>
      </c>
      <c r="AM182" s="131">
        <v>6094350</v>
      </c>
      <c r="AN182" s="131">
        <v>5323602</v>
      </c>
      <c r="AO182" s="131">
        <v>5592387</v>
      </c>
      <c r="AP182" s="131">
        <v>5485185</v>
      </c>
      <c r="AQ182" s="131">
        <v>5429794</v>
      </c>
      <c r="AR182" s="131">
        <v>5562402</v>
      </c>
      <c r="AS182" s="131">
        <v>5853750</v>
      </c>
      <c r="AT182" s="131">
        <v>5064825</v>
      </c>
      <c r="AU182" s="131">
        <v>5425847</v>
      </c>
      <c r="AV182" s="131">
        <v>5750486</v>
      </c>
      <c r="AW182" s="131">
        <v>4830156</v>
      </c>
      <c r="AX182" s="131">
        <v>5251015</v>
      </c>
      <c r="AY182" s="131">
        <v>5925781</v>
      </c>
      <c r="AZ182" s="131">
        <v>5364689</v>
      </c>
      <c r="BA182" s="131">
        <v>5475355</v>
      </c>
      <c r="BB182" s="131">
        <v>5242281</v>
      </c>
      <c r="BC182" s="131">
        <v>4938247</v>
      </c>
      <c r="BD182" s="131">
        <v>5953821</v>
      </c>
      <c r="BE182" s="131">
        <v>5416475</v>
      </c>
      <c r="BF182" s="131">
        <v>4939763</v>
      </c>
      <c r="BG182" s="131">
        <v>5806868</v>
      </c>
      <c r="BH182" s="131">
        <v>5917170</v>
      </c>
      <c r="BI182" s="131">
        <v>4998946</v>
      </c>
      <c r="BJ182" s="131">
        <v>5500869</v>
      </c>
      <c r="BK182" s="131">
        <v>5193148</v>
      </c>
      <c r="BL182" s="131">
        <v>5367176</v>
      </c>
      <c r="BM182" s="131">
        <v>6021773</v>
      </c>
      <c r="BN182" s="131">
        <v>5465432</v>
      </c>
      <c r="BO182" s="131">
        <v>4565163</v>
      </c>
      <c r="BP182" s="131">
        <v>6299067</v>
      </c>
      <c r="BQ182" s="131">
        <v>5750030</v>
      </c>
      <c r="BR182" s="131">
        <v>5156864</v>
      </c>
      <c r="BS182" s="131">
        <v>5648710</v>
      </c>
      <c r="BT182" s="131">
        <v>5642729</v>
      </c>
      <c r="BU182" s="131">
        <v>5570740</v>
      </c>
      <c r="BV182" s="131">
        <v>5752068</v>
      </c>
      <c r="BW182" s="131">
        <v>5010575</v>
      </c>
      <c r="BX182" s="131">
        <v>5381340</v>
      </c>
      <c r="BY182" s="131">
        <v>5862339</v>
      </c>
      <c r="BZ182" s="131">
        <v>5422368</v>
      </c>
      <c r="CA182" s="131">
        <v>5304827</v>
      </c>
      <c r="CB182" s="131">
        <v>5699785</v>
      </c>
      <c r="CC182" s="131">
        <v>5062187</v>
      </c>
      <c r="CD182" s="131">
        <v>5669864</v>
      </c>
      <c r="CE182" s="131">
        <v>5500628</v>
      </c>
      <c r="CF182" s="131">
        <v>5391875</v>
      </c>
      <c r="CG182" s="131">
        <v>5253164</v>
      </c>
      <c r="CH182" s="131">
        <v>5689161</v>
      </c>
      <c r="CI182" s="131">
        <v>5386131</v>
      </c>
      <c r="CJ182" s="131">
        <v>5327656</v>
      </c>
      <c r="CK182" s="131">
        <v>6057827</v>
      </c>
      <c r="CL182" s="131">
        <v>4890592</v>
      </c>
      <c r="CM182" s="131">
        <v>5246320</v>
      </c>
      <c r="CN182" s="131">
        <v>5763905</v>
      </c>
      <c r="CO182" s="131">
        <v>4984613</v>
      </c>
      <c r="CP182" s="131">
        <v>5169877</v>
      </c>
      <c r="CQ182" s="131">
        <v>5344907</v>
      </c>
      <c r="CR182" s="131">
        <v>5807909</v>
      </c>
      <c r="CS182" s="131">
        <v>5395524</v>
      </c>
      <c r="CT182" s="131">
        <v>5212182</v>
      </c>
      <c r="CU182" s="131">
        <v>5463558</v>
      </c>
      <c r="CV182" s="131">
        <v>4977130</v>
      </c>
      <c r="CW182" s="131">
        <v>5600540</v>
      </c>
      <c r="CX182" s="131">
        <v>5001855</v>
      </c>
      <c r="CY182" s="131">
        <v>4973463</v>
      </c>
      <c r="CZ182" s="131">
        <v>5301808</v>
      </c>
      <c r="DA182" s="131">
        <v>5213607</v>
      </c>
      <c r="DB182" s="131">
        <v>5118092</v>
      </c>
      <c r="DC182" s="131">
        <v>4727542</v>
      </c>
      <c r="DD182" s="131">
        <v>5321431</v>
      </c>
      <c r="DE182" s="131">
        <v>4685991</v>
      </c>
      <c r="DF182" s="131">
        <v>4569508</v>
      </c>
      <c r="DG182" s="131">
        <v>3825184</v>
      </c>
      <c r="DH182" s="131">
        <v>4215614</v>
      </c>
      <c r="DI182" s="131">
        <v>4308837</v>
      </c>
      <c r="DJ182" s="131">
        <v>4352951</v>
      </c>
      <c r="DK182" s="131">
        <v>4227288</v>
      </c>
      <c r="DL182" s="131">
        <v>4136049</v>
      </c>
      <c r="DM182" s="131">
        <v>4619566</v>
      </c>
      <c r="DN182" s="131">
        <v>3903000</v>
      </c>
      <c r="DO182" s="131">
        <v>4284675</v>
      </c>
      <c r="DP182" s="131">
        <v>4786250</v>
      </c>
      <c r="DQ182" s="131">
        <v>4015491</v>
      </c>
      <c r="DR182" s="131">
        <v>4557504</v>
      </c>
      <c r="DS182" s="131">
        <v>3705642</v>
      </c>
      <c r="DT182" s="131">
        <v>3799707</v>
      </c>
      <c r="DU182" s="131">
        <v>3097988</v>
      </c>
      <c r="DV182" s="131">
        <v>3097988</v>
      </c>
      <c r="DW182" s="131">
        <v>3300221</v>
      </c>
      <c r="DX182" s="131">
        <v>3972084</v>
      </c>
      <c r="DY182" s="131">
        <v>4109600</v>
      </c>
      <c r="DZ182" s="131">
        <v>3611710</v>
      </c>
      <c r="EA182" s="131">
        <v>4323498</v>
      </c>
      <c r="EB182" s="131">
        <v>4401488</v>
      </c>
      <c r="EC182" s="131">
        <v>4347985</v>
      </c>
      <c r="ED182" s="131">
        <v>4457268</v>
      </c>
      <c r="EE182" s="131">
        <v>3295185</v>
      </c>
      <c r="EF182" s="131">
        <v>3734705</v>
      </c>
      <c r="EG182" s="131">
        <v>4693495</v>
      </c>
      <c r="EH182" s="131">
        <v>4422894</v>
      </c>
      <c r="EI182" s="131">
        <v>4329573</v>
      </c>
      <c r="EJ182" s="131">
        <v>4747732</v>
      </c>
      <c r="EK182" s="131">
        <v>4502915</v>
      </c>
      <c r="EL182" s="131">
        <v>4328453</v>
      </c>
      <c r="EM182" s="131">
        <v>4582612</v>
      </c>
      <c r="EN182" s="131">
        <v>4674798</v>
      </c>
      <c r="EO182" s="131">
        <v>4563175</v>
      </c>
      <c r="EP182" s="131">
        <v>4714891</v>
      </c>
      <c r="EQ182" s="131">
        <v>3272291</v>
      </c>
      <c r="ER182" s="131">
        <v>3711009</v>
      </c>
      <c r="ES182" s="131">
        <v>4468356</v>
      </c>
      <c r="ET182" s="131">
        <v>4002119</v>
      </c>
      <c r="EU182" s="131">
        <v>4248811</v>
      </c>
      <c r="EV182" s="131">
        <v>4141777</v>
      </c>
      <c r="EW182" s="131">
        <v>3745231</v>
      </c>
      <c r="EX182" s="131">
        <v>4251957</v>
      </c>
      <c r="EY182" s="131">
        <v>4332443</v>
      </c>
      <c r="EZ182" s="131">
        <v>4170990</v>
      </c>
      <c r="FA182" s="131">
        <v>4052827</v>
      </c>
      <c r="FB182" s="131">
        <v>4313544</v>
      </c>
      <c r="FC182" s="131">
        <v>3023849</v>
      </c>
      <c r="FD182" s="131">
        <v>3093030</v>
      </c>
      <c r="FE182" s="131">
        <v>3746646</v>
      </c>
      <c r="FF182" s="131">
        <v>3234014</v>
      </c>
      <c r="FG182" s="131">
        <v>3466260</v>
      </c>
      <c r="FH182" s="131">
        <v>3816076</v>
      </c>
      <c r="FI182" s="131">
        <v>3389173</v>
      </c>
      <c r="FJ182" s="131">
        <v>3315407</v>
      </c>
      <c r="FK182" s="131">
        <v>3496751</v>
      </c>
      <c r="FL182" s="131">
        <v>3891152</v>
      </c>
      <c r="FM182" s="131">
        <v>3809694</v>
      </c>
      <c r="FN182" s="131">
        <v>3597396</v>
      </c>
      <c r="FO182" s="131">
        <v>2812272.86</v>
      </c>
      <c r="FP182" s="131">
        <v>3108860.03</v>
      </c>
      <c r="FQ182" s="131">
        <v>3200953.19</v>
      </c>
      <c r="FR182" s="131">
        <v>3546574.34</v>
      </c>
      <c r="FS182" s="131">
        <v>3416548.07</v>
      </c>
      <c r="FT182" s="131">
        <v>3595573.98</v>
      </c>
      <c r="FU182" s="131">
        <v>3826275.29</v>
      </c>
      <c r="FV182" s="131">
        <v>3188523.66</v>
      </c>
      <c r="FW182" s="131">
        <v>3558973.3</v>
      </c>
      <c r="FX182" s="131">
        <v>3945114.2</v>
      </c>
      <c r="FY182" s="131">
        <v>3433800.82</v>
      </c>
      <c r="FZ182" s="131">
        <v>3699089.09</v>
      </c>
      <c r="GA182" s="131">
        <v>2868585.57</v>
      </c>
      <c r="GB182" s="131">
        <v>3053497.04</v>
      </c>
      <c r="GC182" s="131">
        <v>3495339.39</v>
      </c>
      <c r="GD182" s="131">
        <v>3456091.57</v>
      </c>
      <c r="GE182" s="131">
        <v>3323083.06</v>
      </c>
      <c r="GF182" s="131">
        <v>3451098.96</v>
      </c>
      <c r="GG182" s="131">
        <v>3630243.91</v>
      </c>
      <c r="GH182" s="131">
        <v>2997860.39</v>
      </c>
      <c r="GI182" s="131">
        <v>3595678.04</v>
      </c>
      <c r="GJ182" s="131">
        <v>3691840.91</v>
      </c>
      <c r="GK182" s="131">
        <v>3180022.93</v>
      </c>
      <c r="GL182" s="131">
        <v>3674859.74</v>
      </c>
      <c r="GM182" s="131">
        <v>2489437.94</v>
      </c>
      <c r="GN182" s="131">
        <v>2786000.7</v>
      </c>
      <c r="GO182" s="131">
        <v>3393543.96</v>
      </c>
      <c r="GP182" s="131">
        <v>3166334.96</v>
      </c>
      <c r="GQ182" s="131">
        <v>2836215.51</v>
      </c>
      <c r="GR182" s="131">
        <v>3525305.49</v>
      </c>
      <c r="GS182" s="131">
        <v>3392043.75</v>
      </c>
    </row>
    <row r="183" spans="1:201" s="130" customFormat="1" x14ac:dyDescent="0.3">
      <c r="A183" s="132"/>
      <c r="B183" s="113" t="s">
        <v>1922</v>
      </c>
      <c r="C183" s="131">
        <v>176958</v>
      </c>
      <c r="D183" s="131">
        <v>178488</v>
      </c>
      <c r="E183" s="131">
        <v>209309</v>
      </c>
      <c r="F183" s="131">
        <v>181919</v>
      </c>
      <c r="G183" s="131">
        <v>161449</v>
      </c>
      <c r="H183" s="131">
        <v>209438</v>
      </c>
      <c r="I183" s="131">
        <v>177466</v>
      </c>
      <c r="J183" s="131">
        <v>185843</v>
      </c>
      <c r="K183" s="131">
        <v>181467</v>
      </c>
      <c r="L183" s="131">
        <v>183185</v>
      </c>
      <c r="M183" s="131">
        <v>178352</v>
      </c>
      <c r="N183" s="131">
        <v>183881</v>
      </c>
      <c r="O183" s="131">
        <v>187078</v>
      </c>
      <c r="P183" s="131">
        <v>192699</v>
      </c>
      <c r="Q183" s="131">
        <v>213090</v>
      </c>
      <c r="R183" s="131">
        <v>162876</v>
      </c>
      <c r="S183" s="131">
        <v>196479</v>
      </c>
      <c r="T183" s="131">
        <v>187984</v>
      </c>
      <c r="U183" s="131">
        <v>189145</v>
      </c>
      <c r="V183" s="131">
        <v>198328</v>
      </c>
      <c r="W183" s="131">
        <v>198660</v>
      </c>
      <c r="X183" s="131">
        <v>169387</v>
      </c>
      <c r="Y183" s="131">
        <v>187103</v>
      </c>
      <c r="Z183" s="131">
        <v>189939</v>
      </c>
      <c r="AA183" s="131">
        <v>194383</v>
      </c>
      <c r="AB183" s="131">
        <v>187847</v>
      </c>
      <c r="AC183" s="131">
        <v>214562</v>
      </c>
      <c r="AD183" s="131">
        <v>162165</v>
      </c>
      <c r="AE183" s="131">
        <v>148845</v>
      </c>
      <c r="AF183" s="131">
        <v>164290</v>
      </c>
      <c r="AG183" s="131">
        <v>138511</v>
      </c>
      <c r="AH183" s="131">
        <v>139361</v>
      </c>
      <c r="AI183" s="131">
        <v>185164</v>
      </c>
      <c r="AJ183" s="131">
        <v>211195</v>
      </c>
      <c r="AK183" s="131">
        <v>197181</v>
      </c>
      <c r="AL183" s="131">
        <v>155505</v>
      </c>
      <c r="AM183" s="131">
        <v>246502</v>
      </c>
      <c r="AN183" s="131">
        <v>199672</v>
      </c>
      <c r="AO183" s="131">
        <v>203574</v>
      </c>
      <c r="AP183" s="131">
        <v>211438</v>
      </c>
      <c r="AQ183" s="131">
        <v>212419</v>
      </c>
      <c r="AR183" s="131">
        <v>206479</v>
      </c>
      <c r="AS183" s="131">
        <v>202000</v>
      </c>
      <c r="AT183" s="131">
        <v>187752</v>
      </c>
      <c r="AU183" s="131">
        <v>196765</v>
      </c>
      <c r="AV183" s="131">
        <v>198554</v>
      </c>
      <c r="AW183" s="131">
        <v>172580</v>
      </c>
      <c r="AX183" s="131">
        <v>180991</v>
      </c>
      <c r="AY183" s="131">
        <v>230329</v>
      </c>
      <c r="AZ183" s="131">
        <v>196032</v>
      </c>
      <c r="BA183" s="131">
        <v>196937</v>
      </c>
      <c r="BB183" s="131">
        <v>186522</v>
      </c>
      <c r="BC183" s="131">
        <v>182879</v>
      </c>
      <c r="BD183" s="131">
        <v>222501</v>
      </c>
      <c r="BE183" s="131">
        <v>208391</v>
      </c>
      <c r="BF183" s="131">
        <v>203432</v>
      </c>
      <c r="BG183" s="131">
        <v>222111</v>
      </c>
      <c r="BH183" s="131">
        <v>219492</v>
      </c>
      <c r="BI183" s="131">
        <v>183321</v>
      </c>
      <c r="BJ183" s="131">
        <v>208357</v>
      </c>
      <c r="BK183" s="131">
        <v>238286</v>
      </c>
      <c r="BL183" s="131">
        <v>236619</v>
      </c>
      <c r="BM183" s="131">
        <v>248706</v>
      </c>
      <c r="BN183" s="131">
        <v>231383</v>
      </c>
      <c r="BO183" s="131">
        <v>191004</v>
      </c>
      <c r="BP183" s="131">
        <v>280283</v>
      </c>
      <c r="BQ183" s="131">
        <v>229153</v>
      </c>
      <c r="BR183" s="131">
        <v>215623</v>
      </c>
      <c r="BS183" s="131">
        <v>213097</v>
      </c>
      <c r="BT183" s="131">
        <v>210854</v>
      </c>
      <c r="BU183" s="131">
        <v>211625</v>
      </c>
      <c r="BV183" s="131">
        <v>209565</v>
      </c>
      <c r="BW183" s="131">
        <v>230807</v>
      </c>
      <c r="BX183" s="131">
        <v>221959</v>
      </c>
      <c r="BY183" s="131">
        <v>237841</v>
      </c>
      <c r="BZ183" s="131">
        <v>218953</v>
      </c>
      <c r="CA183" s="131">
        <v>221104</v>
      </c>
      <c r="CB183" s="131">
        <v>220215</v>
      </c>
      <c r="CC183" s="131">
        <v>200528</v>
      </c>
      <c r="CD183" s="131">
        <v>245055</v>
      </c>
      <c r="CE183" s="131">
        <v>210596</v>
      </c>
      <c r="CF183" s="131">
        <v>204512</v>
      </c>
      <c r="CG183" s="131">
        <v>221574</v>
      </c>
      <c r="CH183" s="131">
        <v>232715</v>
      </c>
      <c r="CI183" s="131">
        <v>251304</v>
      </c>
      <c r="CJ183" s="131">
        <v>215935</v>
      </c>
      <c r="CK183" s="131">
        <v>232250</v>
      </c>
      <c r="CL183" s="131">
        <v>179391</v>
      </c>
      <c r="CM183" s="131">
        <v>206710</v>
      </c>
      <c r="CN183" s="131">
        <v>219699</v>
      </c>
      <c r="CO183" s="131">
        <v>194378</v>
      </c>
      <c r="CP183" s="131">
        <v>211341</v>
      </c>
      <c r="CQ183" s="131">
        <v>204717</v>
      </c>
      <c r="CR183" s="131">
        <v>195350</v>
      </c>
      <c r="CS183" s="131">
        <v>196996</v>
      </c>
      <c r="CT183" s="131">
        <v>174255</v>
      </c>
      <c r="CU183" s="131">
        <v>238940</v>
      </c>
      <c r="CV183" s="131">
        <v>193908</v>
      </c>
      <c r="CW183" s="131">
        <v>215034</v>
      </c>
      <c r="CX183" s="131">
        <v>189698</v>
      </c>
      <c r="CY183" s="131">
        <v>212047</v>
      </c>
      <c r="CZ183" s="131">
        <v>227013</v>
      </c>
      <c r="DA183" s="131">
        <v>206636</v>
      </c>
      <c r="DB183" s="131">
        <v>211634</v>
      </c>
      <c r="DC183" s="131">
        <v>172704</v>
      </c>
      <c r="DD183" s="131">
        <v>209659</v>
      </c>
      <c r="DE183" s="131">
        <v>189035</v>
      </c>
      <c r="DF183" s="131">
        <v>173277</v>
      </c>
      <c r="DG183" s="131">
        <v>225806</v>
      </c>
      <c r="DH183" s="131">
        <v>198316</v>
      </c>
      <c r="DI183" s="131">
        <v>197503</v>
      </c>
      <c r="DJ183" s="131">
        <v>182293</v>
      </c>
      <c r="DK183" s="131">
        <v>198155</v>
      </c>
      <c r="DL183" s="131">
        <v>190320</v>
      </c>
      <c r="DM183" s="131">
        <v>214120</v>
      </c>
      <c r="DN183" s="131">
        <v>179286</v>
      </c>
      <c r="DO183" s="131">
        <v>184526</v>
      </c>
      <c r="DP183" s="131">
        <v>204197</v>
      </c>
      <c r="DQ183" s="131">
        <v>176569</v>
      </c>
      <c r="DR183" s="131">
        <v>190793</v>
      </c>
      <c r="DS183" s="131">
        <v>241446</v>
      </c>
      <c r="DT183" s="131">
        <v>180998</v>
      </c>
      <c r="DU183" s="131">
        <v>168677</v>
      </c>
      <c r="DV183" s="131">
        <v>168677</v>
      </c>
      <c r="DW183" s="131">
        <v>174082</v>
      </c>
      <c r="DX183" s="131">
        <v>193228</v>
      </c>
      <c r="DY183" s="131">
        <v>166323</v>
      </c>
      <c r="DZ183" s="131">
        <v>160904</v>
      </c>
      <c r="EA183" s="131">
        <v>187275</v>
      </c>
      <c r="EB183" s="131">
        <v>175806</v>
      </c>
      <c r="EC183" s="131">
        <v>167914</v>
      </c>
      <c r="ED183" s="131">
        <v>180888</v>
      </c>
      <c r="EE183" s="131">
        <v>180118</v>
      </c>
      <c r="EF183" s="131">
        <v>172914</v>
      </c>
      <c r="EG183" s="131">
        <v>181534</v>
      </c>
      <c r="EH183" s="131">
        <v>166804</v>
      </c>
      <c r="EI183" s="131">
        <v>167416</v>
      </c>
      <c r="EJ183" s="131">
        <v>189873</v>
      </c>
      <c r="EK183" s="131">
        <v>174778</v>
      </c>
      <c r="EL183" s="131">
        <v>175256</v>
      </c>
      <c r="EM183" s="131">
        <v>166932</v>
      </c>
      <c r="EN183" s="131">
        <v>177615</v>
      </c>
      <c r="EO183" s="131">
        <v>185383</v>
      </c>
      <c r="EP183" s="131">
        <v>188509</v>
      </c>
      <c r="EQ183" s="131">
        <v>181177</v>
      </c>
      <c r="ER183" s="131">
        <v>164117</v>
      </c>
      <c r="ES183" s="131">
        <v>186199</v>
      </c>
      <c r="ET183" s="131">
        <v>162891</v>
      </c>
      <c r="EU183" s="131">
        <v>177601</v>
      </c>
      <c r="EV183" s="131">
        <v>170988</v>
      </c>
      <c r="EW183" s="131">
        <v>124857</v>
      </c>
      <c r="EX183" s="131">
        <v>226464</v>
      </c>
      <c r="EY183" s="131">
        <v>577865</v>
      </c>
      <c r="EZ183" s="131">
        <v>699677</v>
      </c>
      <c r="FA183" s="131">
        <v>685092</v>
      </c>
      <c r="FB183" s="131">
        <v>801565</v>
      </c>
      <c r="FC183" s="131">
        <v>959576</v>
      </c>
      <c r="FD183" s="131">
        <v>871401</v>
      </c>
      <c r="FE183" s="131">
        <v>955689</v>
      </c>
      <c r="FF183" s="131">
        <v>789932</v>
      </c>
      <c r="FG183" s="131">
        <v>863707</v>
      </c>
      <c r="FH183" s="131">
        <v>876394</v>
      </c>
      <c r="FI183" s="131">
        <v>780349</v>
      </c>
      <c r="FJ183" s="131">
        <v>875001</v>
      </c>
      <c r="FK183" s="131">
        <v>903963</v>
      </c>
      <c r="FL183" s="131">
        <v>911220</v>
      </c>
      <c r="FM183" s="131">
        <v>908769</v>
      </c>
      <c r="FN183" s="131">
        <v>883785</v>
      </c>
      <c r="FO183" s="131">
        <v>1085244.6200000001</v>
      </c>
      <c r="FP183" s="131">
        <v>913026.78</v>
      </c>
      <c r="FQ183" s="131">
        <v>848496.85</v>
      </c>
      <c r="FR183" s="131">
        <v>884859.88</v>
      </c>
      <c r="FS183" s="131">
        <v>905397.92</v>
      </c>
      <c r="FT183" s="131">
        <v>846574.65</v>
      </c>
      <c r="FU183" s="131">
        <v>892781.61</v>
      </c>
      <c r="FV183" s="131">
        <v>833164.49</v>
      </c>
      <c r="FW183" s="131">
        <v>828184.47</v>
      </c>
      <c r="FX183" s="131">
        <v>939012.1</v>
      </c>
      <c r="FY183" s="131">
        <v>842905.32</v>
      </c>
      <c r="FZ183" s="131">
        <v>889535.28</v>
      </c>
      <c r="GA183" s="131">
        <v>1083477.3600000001</v>
      </c>
      <c r="GB183" s="131">
        <v>883899.8</v>
      </c>
      <c r="GC183" s="131">
        <v>845019.58</v>
      </c>
      <c r="GD183" s="131">
        <v>794153.16</v>
      </c>
      <c r="GE183" s="131">
        <v>815841.92</v>
      </c>
      <c r="GF183" s="131">
        <v>870876.18</v>
      </c>
      <c r="GG183" s="131">
        <v>906090.47</v>
      </c>
      <c r="GH183" s="131">
        <v>785910.76</v>
      </c>
      <c r="GI183" s="131">
        <v>804485.53</v>
      </c>
      <c r="GJ183" s="131">
        <v>887044.23</v>
      </c>
      <c r="GK183" s="131">
        <v>766564.76</v>
      </c>
      <c r="GL183" s="131">
        <v>892633.94</v>
      </c>
      <c r="GM183" s="131">
        <v>1011797.4</v>
      </c>
      <c r="GN183" s="131">
        <v>847280.13</v>
      </c>
      <c r="GO183" s="131">
        <v>863171.45</v>
      </c>
      <c r="GP183" s="131">
        <v>834342.59</v>
      </c>
      <c r="GQ183" s="131">
        <v>718389.86</v>
      </c>
      <c r="GR183" s="131">
        <v>921041.23</v>
      </c>
      <c r="GS183" s="131">
        <v>903263.52</v>
      </c>
    </row>
    <row r="184" spans="1:201" x14ac:dyDescent="0.3">
      <c r="A184" s="132"/>
      <c r="B184" s="113" t="s">
        <v>8</v>
      </c>
      <c r="C184" s="131">
        <v>3519851</v>
      </c>
      <c r="D184" s="131">
        <v>3595897</v>
      </c>
      <c r="E184" s="131">
        <v>4116189</v>
      </c>
      <c r="F184" s="131">
        <v>3821317</v>
      </c>
      <c r="G184" s="131">
        <v>3268774</v>
      </c>
      <c r="H184" s="131">
        <v>4252534</v>
      </c>
      <c r="I184" s="131">
        <v>3716271</v>
      </c>
      <c r="J184" s="131">
        <v>3579370</v>
      </c>
      <c r="K184" s="131">
        <v>3755416</v>
      </c>
      <c r="L184" s="131">
        <v>3667914</v>
      </c>
      <c r="M184" s="131">
        <v>3397858</v>
      </c>
      <c r="N184" s="131">
        <v>3631334</v>
      </c>
      <c r="O184" s="131">
        <v>3626944</v>
      </c>
      <c r="P184" s="131">
        <v>3378503</v>
      </c>
      <c r="Q184" s="131">
        <v>4014498</v>
      </c>
      <c r="R184" s="131">
        <v>3319939</v>
      </c>
      <c r="S184" s="131">
        <v>3819409</v>
      </c>
      <c r="T184" s="131">
        <v>3394973</v>
      </c>
      <c r="U184" s="131">
        <v>3483156</v>
      </c>
      <c r="V184" s="131">
        <v>3448734</v>
      </c>
      <c r="W184" s="131">
        <v>3680474</v>
      </c>
      <c r="X184" s="131">
        <v>3465315</v>
      </c>
      <c r="Y184" s="131">
        <v>3291269</v>
      </c>
      <c r="Z184" s="131">
        <v>3534059</v>
      </c>
      <c r="AA184" s="131">
        <v>3400382</v>
      </c>
      <c r="AB184" s="131">
        <v>3117975</v>
      </c>
      <c r="AC184" s="131">
        <v>3306761</v>
      </c>
      <c r="AD184" s="131">
        <v>2945709</v>
      </c>
      <c r="AE184" s="131">
        <v>2726354</v>
      </c>
      <c r="AF184" s="131">
        <v>2924872</v>
      </c>
      <c r="AG184" s="131">
        <v>2790049</v>
      </c>
      <c r="AH184" s="131">
        <v>2539604</v>
      </c>
      <c r="AI184" s="131">
        <v>3044204</v>
      </c>
      <c r="AJ184" s="131">
        <v>3558584</v>
      </c>
      <c r="AK184" s="131">
        <v>3266974</v>
      </c>
      <c r="AL184" s="131">
        <v>2947869</v>
      </c>
      <c r="AM184" s="131">
        <v>3418265</v>
      </c>
      <c r="AN184" s="131">
        <v>2937731</v>
      </c>
      <c r="AO184" s="131">
        <v>3016576</v>
      </c>
      <c r="AP184" s="131">
        <v>3076047</v>
      </c>
      <c r="AQ184" s="131">
        <v>2975972</v>
      </c>
      <c r="AR184" s="131">
        <v>3177141</v>
      </c>
      <c r="AS184" s="131">
        <v>3416947</v>
      </c>
      <c r="AT184" s="131">
        <v>2871772</v>
      </c>
      <c r="AU184" s="131">
        <v>3115129</v>
      </c>
      <c r="AV184" s="131">
        <v>3312961</v>
      </c>
      <c r="AW184" s="131">
        <v>2834645</v>
      </c>
      <c r="AX184" s="131">
        <v>3017644</v>
      </c>
      <c r="AY184" s="131">
        <v>3267033</v>
      </c>
      <c r="AZ184" s="131">
        <v>2917918</v>
      </c>
      <c r="BA184" s="131">
        <v>3013197</v>
      </c>
      <c r="BB184" s="131">
        <v>2957538</v>
      </c>
      <c r="BC184" s="131">
        <v>2786682</v>
      </c>
      <c r="BD184" s="131">
        <v>3218336</v>
      </c>
      <c r="BE184" s="131">
        <v>3008777</v>
      </c>
      <c r="BF184" s="131">
        <v>2669413</v>
      </c>
      <c r="BG184" s="131">
        <v>3217150</v>
      </c>
      <c r="BH184" s="131">
        <v>3378758</v>
      </c>
      <c r="BI184" s="131">
        <v>2801962</v>
      </c>
      <c r="BJ184" s="131">
        <v>3017262</v>
      </c>
      <c r="BK184" s="131">
        <v>2889924</v>
      </c>
      <c r="BL184" s="131">
        <v>2948629</v>
      </c>
      <c r="BM184" s="131">
        <v>3128983</v>
      </c>
      <c r="BN184" s="131">
        <v>3020292</v>
      </c>
      <c r="BO184" s="131">
        <v>2535865</v>
      </c>
      <c r="BP184" s="131">
        <v>3489825</v>
      </c>
      <c r="BQ184" s="131">
        <v>3218561</v>
      </c>
      <c r="BR184" s="131">
        <v>2862276</v>
      </c>
      <c r="BS184" s="131">
        <v>3124636</v>
      </c>
      <c r="BT184" s="131">
        <v>3336438</v>
      </c>
      <c r="BU184" s="131">
        <v>3145317</v>
      </c>
      <c r="BV184" s="131">
        <v>3259349</v>
      </c>
      <c r="BW184" s="131">
        <v>2773963</v>
      </c>
      <c r="BX184" s="131">
        <v>2985204</v>
      </c>
      <c r="BY184" s="131">
        <v>3236137</v>
      </c>
      <c r="BZ184" s="131">
        <v>3047187</v>
      </c>
      <c r="CA184" s="131">
        <v>2964081</v>
      </c>
      <c r="CB184" s="131">
        <v>3185976</v>
      </c>
      <c r="CC184" s="131">
        <v>2935061</v>
      </c>
      <c r="CD184" s="131">
        <v>2983903</v>
      </c>
      <c r="CE184" s="131">
        <v>3124990</v>
      </c>
      <c r="CF184" s="131">
        <v>3104195</v>
      </c>
      <c r="CG184" s="131">
        <v>2967102</v>
      </c>
      <c r="CH184" s="131">
        <v>3263062</v>
      </c>
      <c r="CI184" s="131">
        <v>2887123</v>
      </c>
      <c r="CJ184" s="131">
        <v>2723619</v>
      </c>
      <c r="CK184" s="131">
        <v>3269112</v>
      </c>
      <c r="CL184" s="131">
        <v>2661459</v>
      </c>
      <c r="CM184" s="131">
        <v>2903709</v>
      </c>
      <c r="CN184" s="131">
        <v>3315273</v>
      </c>
      <c r="CO184" s="131">
        <v>2889641</v>
      </c>
      <c r="CP184" s="131">
        <v>2930728</v>
      </c>
      <c r="CQ184" s="131">
        <v>3024455</v>
      </c>
      <c r="CR184" s="131">
        <v>3219218</v>
      </c>
      <c r="CS184" s="131">
        <v>3025637</v>
      </c>
      <c r="CT184" s="131">
        <v>2937398</v>
      </c>
      <c r="CU184" s="131">
        <v>2860290</v>
      </c>
      <c r="CV184" s="131">
        <v>2654191</v>
      </c>
      <c r="CW184" s="131">
        <v>2932019</v>
      </c>
      <c r="CX184" s="131">
        <v>2652525</v>
      </c>
      <c r="CY184" s="131">
        <v>2643718</v>
      </c>
      <c r="CZ184" s="131">
        <v>3006935</v>
      </c>
      <c r="DA184" s="131">
        <v>2863378</v>
      </c>
      <c r="DB184" s="131">
        <v>2880547</v>
      </c>
      <c r="DC184" s="131">
        <v>2646879</v>
      </c>
      <c r="DD184" s="131">
        <v>3220070</v>
      </c>
      <c r="DE184" s="131">
        <v>2896275</v>
      </c>
      <c r="DF184" s="131">
        <v>2917243</v>
      </c>
      <c r="DG184" s="131">
        <v>2267395</v>
      </c>
      <c r="DH184" s="131">
        <v>2309668</v>
      </c>
      <c r="DI184" s="131">
        <v>2441969</v>
      </c>
      <c r="DJ184" s="131">
        <v>2655973</v>
      </c>
      <c r="DK184" s="131">
        <v>2556474</v>
      </c>
      <c r="DL184" s="131">
        <v>2561928</v>
      </c>
      <c r="DM184" s="131">
        <v>2967850</v>
      </c>
      <c r="DN184" s="131">
        <v>2442442</v>
      </c>
      <c r="DO184" s="131">
        <v>2611240</v>
      </c>
      <c r="DP184" s="131">
        <v>3060049</v>
      </c>
      <c r="DQ184" s="131">
        <v>2495589</v>
      </c>
      <c r="DR184" s="131">
        <v>2742430</v>
      </c>
      <c r="DS184" s="131">
        <v>2103680</v>
      </c>
      <c r="DT184" s="131">
        <v>2135994</v>
      </c>
      <c r="DU184" s="131">
        <v>1534391</v>
      </c>
      <c r="DV184" s="131">
        <v>1534391</v>
      </c>
      <c r="DW184" s="131">
        <v>1438574</v>
      </c>
      <c r="DX184" s="131">
        <v>1905309</v>
      </c>
      <c r="DY184" s="131">
        <v>2076232</v>
      </c>
      <c r="DZ184" s="131">
        <v>1835984</v>
      </c>
      <c r="EA184" s="131">
        <v>2315244</v>
      </c>
      <c r="EB184" s="131">
        <v>2384989</v>
      </c>
      <c r="EC184" s="131">
        <v>2260830</v>
      </c>
      <c r="ED184" s="131">
        <v>2462766</v>
      </c>
      <c r="EE184" s="131">
        <v>1529552</v>
      </c>
      <c r="EF184" s="131">
        <v>1705565</v>
      </c>
      <c r="EG184" s="131">
        <v>2395371</v>
      </c>
      <c r="EH184" s="131">
        <v>2352510</v>
      </c>
      <c r="EI184" s="131">
        <v>2211045</v>
      </c>
      <c r="EJ184" s="131">
        <v>2626205</v>
      </c>
      <c r="EK184" s="131">
        <v>2566903</v>
      </c>
      <c r="EL184" s="131">
        <v>2379968</v>
      </c>
      <c r="EM184" s="131">
        <v>2532574</v>
      </c>
      <c r="EN184" s="131">
        <v>2766342</v>
      </c>
      <c r="EO184" s="131">
        <v>2591393</v>
      </c>
      <c r="EP184" s="131">
        <v>2807768</v>
      </c>
      <c r="EQ184" s="131">
        <v>1773606</v>
      </c>
      <c r="ER184" s="131">
        <v>1941280</v>
      </c>
      <c r="ES184" s="131">
        <v>2373521</v>
      </c>
      <c r="ET184" s="131">
        <v>2173573</v>
      </c>
      <c r="EU184" s="131">
        <v>2366199</v>
      </c>
      <c r="EV184" s="131">
        <v>2568746</v>
      </c>
      <c r="EW184" s="131">
        <v>2265407</v>
      </c>
      <c r="EX184" s="131">
        <v>2481291</v>
      </c>
      <c r="EY184" s="131">
        <v>2662554</v>
      </c>
      <c r="EZ184" s="131">
        <v>2690778</v>
      </c>
      <c r="FA184" s="131">
        <v>2473679</v>
      </c>
      <c r="FB184" s="131">
        <v>2848670</v>
      </c>
      <c r="FC184" s="131">
        <v>1686419</v>
      </c>
      <c r="FD184" s="131">
        <v>1851216</v>
      </c>
      <c r="FE184" s="131">
        <v>2359942</v>
      </c>
      <c r="FF184" s="131">
        <v>2062777</v>
      </c>
      <c r="FG184" s="131">
        <v>2147241</v>
      </c>
      <c r="FH184" s="131">
        <v>2562646</v>
      </c>
      <c r="FI184" s="131">
        <v>2272774</v>
      </c>
      <c r="FJ184" s="131">
        <v>2262543</v>
      </c>
      <c r="FK184" s="131">
        <v>2417434</v>
      </c>
      <c r="FL184" s="131">
        <v>2722586</v>
      </c>
      <c r="FM184" s="131">
        <v>2502441</v>
      </c>
      <c r="FN184" s="131">
        <v>2570139</v>
      </c>
      <c r="FO184" s="131">
        <v>1685194.76</v>
      </c>
      <c r="FP184" s="131">
        <v>1968250.55</v>
      </c>
      <c r="FQ184" s="131">
        <v>2094571.47</v>
      </c>
      <c r="FR184" s="131">
        <v>2314767.63</v>
      </c>
      <c r="FS184" s="131">
        <v>2317156.2999999998</v>
      </c>
      <c r="FT184" s="131">
        <v>2483859.38</v>
      </c>
      <c r="FU184" s="131">
        <v>2826311.29</v>
      </c>
      <c r="FV184" s="131">
        <v>2205290.35</v>
      </c>
      <c r="FW184" s="131">
        <v>2531527.4300000002</v>
      </c>
      <c r="FX184" s="131">
        <v>2822990.07</v>
      </c>
      <c r="FY184" s="131">
        <v>2464433.15</v>
      </c>
      <c r="FZ184" s="131">
        <v>2645261.4500000002</v>
      </c>
      <c r="GA184" s="131">
        <v>1685407.83</v>
      </c>
      <c r="GB184" s="131">
        <v>2023822.29</v>
      </c>
      <c r="GC184" s="131">
        <v>2437170.94</v>
      </c>
      <c r="GD184" s="131">
        <v>2391187.88</v>
      </c>
      <c r="GE184" s="131">
        <v>2337432.77</v>
      </c>
      <c r="GF184" s="131">
        <v>2506968.89</v>
      </c>
      <c r="GG184" s="131">
        <v>2715891.61</v>
      </c>
      <c r="GH184" s="131">
        <v>2112625.6</v>
      </c>
      <c r="GI184" s="131">
        <v>2682527.2999999998</v>
      </c>
      <c r="GJ184" s="131">
        <v>2714336.91</v>
      </c>
      <c r="GK184" s="131">
        <v>2271443.56</v>
      </c>
      <c r="GL184" s="131">
        <v>2628495.0499999998</v>
      </c>
      <c r="GM184" s="131">
        <v>1319517.49</v>
      </c>
      <c r="GN184" s="131">
        <v>1823386.85</v>
      </c>
      <c r="GO184" s="131">
        <v>2294109.48</v>
      </c>
      <c r="GP184" s="131">
        <v>2221418.5499999998</v>
      </c>
      <c r="GQ184" s="131">
        <v>2002368.09</v>
      </c>
      <c r="GR184" s="131">
        <v>2574554.84</v>
      </c>
      <c r="GS184" s="131">
        <v>2471805.91</v>
      </c>
    </row>
    <row r="185" spans="1:201" s="130" customFormat="1" x14ac:dyDescent="0.3">
      <c r="A185" s="132"/>
      <c r="B185" s="113" t="s">
        <v>10</v>
      </c>
      <c r="C185" s="131">
        <v>75029</v>
      </c>
      <c r="D185" s="131">
        <v>75385</v>
      </c>
      <c r="E185" s="131">
        <v>59163</v>
      </c>
      <c r="F185" s="131">
        <v>53871</v>
      </c>
      <c r="G185" s="131">
        <v>48293</v>
      </c>
      <c r="H185" s="131">
        <v>49240</v>
      </c>
      <c r="I185" s="131">
        <v>56068</v>
      </c>
      <c r="J185" s="131">
        <v>41686</v>
      </c>
      <c r="K185" s="131">
        <v>43667</v>
      </c>
      <c r="L185" s="131">
        <v>51424</v>
      </c>
      <c r="M185" s="131">
        <v>49103</v>
      </c>
      <c r="N185" s="131">
        <v>31571</v>
      </c>
      <c r="O185" s="131">
        <v>46686</v>
      </c>
      <c r="P185" s="131">
        <v>55437</v>
      </c>
      <c r="Q185" s="131">
        <v>57498</v>
      </c>
      <c r="R185" s="131">
        <v>31522</v>
      </c>
      <c r="S185" s="131">
        <v>65800</v>
      </c>
      <c r="T185" s="131">
        <v>58491</v>
      </c>
      <c r="U185" s="131">
        <v>192950</v>
      </c>
      <c r="V185" s="131">
        <v>119817</v>
      </c>
      <c r="W185" s="131">
        <v>206209</v>
      </c>
      <c r="X185" s="131">
        <v>169599</v>
      </c>
      <c r="Y185" s="131">
        <v>105888</v>
      </c>
      <c r="Z185" s="131">
        <v>145393</v>
      </c>
      <c r="AA185" s="131">
        <v>229351</v>
      </c>
      <c r="AB185" s="131">
        <v>150049</v>
      </c>
      <c r="AC185" s="131">
        <v>126807</v>
      </c>
      <c r="AD185" s="131">
        <v>112390</v>
      </c>
      <c r="AE185" s="131">
        <v>112018</v>
      </c>
      <c r="AF185" s="131">
        <v>107292</v>
      </c>
      <c r="AG185" s="131">
        <v>113380</v>
      </c>
      <c r="AH185" s="131">
        <v>122713</v>
      </c>
      <c r="AI185" s="131">
        <v>151955</v>
      </c>
      <c r="AJ185" s="131">
        <v>112324</v>
      </c>
      <c r="AK185" s="131">
        <v>145043</v>
      </c>
      <c r="AL185" s="131">
        <v>122618</v>
      </c>
      <c r="AM185" s="131">
        <v>145227</v>
      </c>
      <c r="AN185" s="131">
        <v>100176</v>
      </c>
      <c r="AO185" s="131">
        <v>75210</v>
      </c>
      <c r="AP185" s="131">
        <v>77243</v>
      </c>
      <c r="AQ185" s="131">
        <v>70897</v>
      </c>
      <c r="AR185" s="131">
        <v>102447</v>
      </c>
      <c r="AS185" s="131">
        <v>91581</v>
      </c>
      <c r="AT185" s="131">
        <v>78988</v>
      </c>
      <c r="AU185" s="131">
        <v>101477</v>
      </c>
      <c r="AV185" s="131">
        <v>102582</v>
      </c>
      <c r="AW185" s="131">
        <v>75629</v>
      </c>
      <c r="AX185" s="131">
        <v>107023</v>
      </c>
      <c r="AY185" s="131">
        <v>121342</v>
      </c>
      <c r="AZ185" s="131">
        <v>87965</v>
      </c>
      <c r="BA185" s="131">
        <v>100664</v>
      </c>
      <c r="BB185" s="131">
        <v>83234</v>
      </c>
      <c r="BC185" s="131">
        <v>54069</v>
      </c>
      <c r="BD185" s="131">
        <v>53402</v>
      </c>
      <c r="BE185" s="131">
        <v>24801</v>
      </c>
      <c r="BF185" s="131">
        <v>20786</v>
      </c>
      <c r="BG185" s="131">
        <v>36955</v>
      </c>
      <c r="BH185" s="131">
        <v>12906</v>
      </c>
      <c r="BI185" s="131">
        <v>24598</v>
      </c>
      <c r="BJ185" s="131">
        <v>14172</v>
      </c>
      <c r="BK185" s="131">
        <v>12140</v>
      </c>
      <c r="BL185" s="131">
        <v>26754</v>
      </c>
      <c r="BM185" s="131">
        <v>24051</v>
      </c>
      <c r="BN185" s="131">
        <v>16783</v>
      </c>
      <c r="BO185" s="131">
        <v>20612</v>
      </c>
      <c r="BP185" s="131">
        <v>28107</v>
      </c>
      <c r="BQ185" s="131">
        <v>11201</v>
      </c>
      <c r="BR185" s="131">
        <v>6813</v>
      </c>
      <c r="BS185" s="131">
        <v>20596</v>
      </c>
      <c r="BT185" s="131">
        <v>27787</v>
      </c>
      <c r="BU185" s="131">
        <v>13191</v>
      </c>
      <c r="BV185" s="131">
        <v>21486</v>
      </c>
      <c r="BW185" s="131">
        <v>33955</v>
      </c>
      <c r="BX185" s="131">
        <v>27169</v>
      </c>
      <c r="BY185" s="131">
        <v>9634</v>
      </c>
      <c r="BZ185" s="131">
        <v>9247</v>
      </c>
      <c r="CA185" s="131">
        <v>17700</v>
      </c>
      <c r="CB185" s="131">
        <v>11657</v>
      </c>
      <c r="CC185" s="131">
        <v>8435</v>
      </c>
      <c r="CD185" s="131">
        <v>6501</v>
      </c>
      <c r="CE185" s="131">
        <v>3294</v>
      </c>
      <c r="CF185" s="131">
        <v>23020</v>
      </c>
      <c r="CG185" s="131">
        <v>8765</v>
      </c>
      <c r="CH185" s="131">
        <v>7894</v>
      </c>
      <c r="CI185" s="131">
        <v>12766</v>
      </c>
      <c r="CJ185" s="131">
        <v>17231</v>
      </c>
      <c r="CK185" s="131">
        <v>1725</v>
      </c>
      <c r="CL185" s="131">
        <v>7445</v>
      </c>
      <c r="CM185" s="131">
        <v>3098</v>
      </c>
      <c r="CN185" s="131">
        <v>6362</v>
      </c>
      <c r="CO185" s="131">
        <v>4551</v>
      </c>
      <c r="CP185" s="131">
        <v>192</v>
      </c>
      <c r="CQ185" s="131">
        <v>1383</v>
      </c>
      <c r="CR185" s="131">
        <v>1046</v>
      </c>
      <c r="CS185" s="131">
        <v>-977</v>
      </c>
      <c r="CT185" s="131">
        <v>594</v>
      </c>
      <c r="CU185" s="131">
        <v>0</v>
      </c>
      <c r="CV185" s="131">
        <v>1713</v>
      </c>
      <c r="CW185" s="131">
        <v>0</v>
      </c>
      <c r="CX185" s="131">
        <v>0</v>
      </c>
      <c r="CY185" s="131">
        <v>5560</v>
      </c>
      <c r="CZ185" s="131">
        <v>-601</v>
      </c>
      <c r="DA185" s="131">
        <v>1744</v>
      </c>
      <c r="DB185" s="131">
        <v>928</v>
      </c>
      <c r="DC185" s="131">
        <v>0</v>
      </c>
      <c r="DD185" s="131">
        <v>0</v>
      </c>
      <c r="DE185" s="131">
        <v>1029</v>
      </c>
      <c r="DF185" s="131">
        <v>0</v>
      </c>
      <c r="DG185" s="131">
        <v>100</v>
      </c>
      <c r="DH185" s="131">
        <v>0</v>
      </c>
      <c r="DI185" s="131">
        <v>0</v>
      </c>
      <c r="DJ185" s="131">
        <v>0</v>
      </c>
      <c r="DK185" s="131">
        <v>0</v>
      </c>
      <c r="DL185" s="131">
        <v>0</v>
      </c>
      <c r="DM185" s="131">
        <v>2000</v>
      </c>
      <c r="DN185" s="131">
        <v>2514</v>
      </c>
      <c r="DO185" s="131">
        <v>0</v>
      </c>
      <c r="DP185" s="131">
        <v>0</v>
      </c>
      <c r="DQ185" s="131">
        <v>0</v>
      </c>
      <c r="DR185" s="131">
        <v>0</v>
      </c>
      <c r="DS185" s="131">
        <v>0</v>
      </c>
      <c r="DT185" s="131">
        <v>2514</v>
      </c>
      <c r="DU185" s="131">
        <v>0</v>
      </c>
      <c r="DV185" s="131">
        <v>0</v>
      </c>
      <c r="DW185" s="131">
        <v>0</v>
      </c>
      <c r="DX185" s="131">
        <v>0</v>
      </c>
      <c r="DY185" s="131">
        <v>1324</v>
      </c>
      <c r="DZ185" s="131">
        <v>0</v>
      </c>
      <c r="EA185" s="131">
        <v>0</v>
      </c>
      <c r="EB185" s="131">
        <v>0</v>
      </c>
      <c r="EC185" s="131">
        <v>0</v>
      </c>
      <c r="ED185" s="131">
        <v>0</v>
      </c>
      <c r="EE185" s="131">
        <v>0</v>
      </c>
      <c r="EF185" s="131">
        <v>0</v>
      </c>
      <c r="EG185" s="131">
        <v>0</v>
      </c>
      <c r="EH185" s="131">
        <v>0</v>
      </c>
      <c r="EI185" s="131">
        <v>0</v>
      </c>
      <c r="EJ185" s="131">
        <v>1951</v>
      </c>
      <c r="EK185" s="131">
        <v>0</v>
      </c>
      <c r="EL185" s="131">
        <v>0</v>
      </c>
      <c r="EM185" s="131">
        <v>0</v>
      </c>
      <c r="EN185" s="131">
        <v>0</v>
      </c>
      <c r="EO185" s="131">
        <v>0</v>
      </c>
      <c r="EP185" s="131">
        <v>0</v>
      </c>
      <c r="EQ185" s="131">
        <v>0</v>
      </c>
      <c r="ER185" s="131">
        <v>0</v>
      </c>
      <c r="ES185" s="131">
        <v>3497</v>
      </c>
      <c r="ET185" s="131">
        <v>-3497</v>
      </c>
      <c r="EU185" s="131">
        <v>0</v>
      </c>
      <c r="EV185" s="131">
        <v>0</v>
      </c>
      <c r="EW185" s="131">
        <v>0</v>
      </c>
      <c r="EX185" s="131">
        <v>0</v>
      </c>
      <c r="EY185" s="131">
        <v>0</v>
      </c>
      <c r="EZ185" s="131">
        <v>0</v>
      </c>
      <c r="FA185" s="131">
        <v>550</v>
      </c>
      <c r="FB185" s="131">
        <v>0</v>
      </c>
      <c r="FC185" s="131">
        <v>0</v>
      </c>
      <c r="FD185" s="131">
        <v>0</v>
      </c>
      <c r="FE185" s="131">
        <v>0</v>
      </c>
      <c r="FF185" s="131">
        <v>0</v>
      </c>
      <c r="FG185" s="131">
        <v>1000</v>
      </c>
      <c r="FH185" s="131">
        <v>0</v>
      </c>
      <c r="FI185" s="131">
        <v>0</v>
      </c>
      <c r="FJ185" s="131">
        <v>0</v>
      </c>
      <c r="FK185" s="131">
        <v>0</v>
      </c>
      <c r="FL185" s="131">
        <v>0</v>
      </c>
      <c r="FM185" s="131">
        <v>0</v>
      </c>
      <c r="FN185" s="131">
        <v>0</v>
      </c>
      <c r="FO185" s="131">
        <v>0</v>
      </c>
      <c r="FP185" s="131">
        <v>0</v>
      </c>
      <c r="FQ185" s="131">
        <v>0</v>
      </c>
      <c r="FR185" s="131">
        <v>0</v>
      </c>
      <c r="FS185" s="131">
        <v>0</v>
      </c>
      <c r="FT185" s="131">
        <v>0</v>
      </c>
      <c r="FU185" s="131">
        <v>0</v>
      </c>
      <c r="FV185" s="131">
        <v>1100</v>
      </c>
      <c r="FW185" s="131">
        <v>0</v>
      </c>
      <c r="FX185" s="131">
        <v>0</v>
      </c>
      <c r="FY185" s="131">
        <v>0</v>
      </c>
      <c r="FZ185" s="131">
        <v>0</v>
      </c>
      <c r="GA185" s="131">
        <v>0</v>
      </c>
      <c r="GB185" s="131">
        <v>0</v>
      </c>
      <c r="GC185" s="131">
        <v>0</v>
      </c>
      <c r="GD185" s="131">
        <v>0</v>
      </c>
      <c r="GE185" s="131">
        <v>0</v>
      </c>
      <c r="GF185" s="131">
        <v>0</v>
      </c>
      <c r="GG185" s="131">
        <v>0</v>
      </c>
      <c r="GH185" s="131">
        <v>0</v>
      </c>
      <c r="GI185" s="131">
        <v>0</v>
      </c>
      <c r="GJ185" s="131">
        <v>550</v>
      </c>
      <c r="GK185" s="131">
        <v>450</v>
      </c>
      <c r="GL185" s="131">
        <v>0</v>
      </c>
      <c r="GM185" s="131">
        <v>0</v>
      </c>
      <c r="GN185" s="131">
        <v>0</v>
      </c>
      <c r="GO185" s="131">
        <v>0</v>
      </c>
      <c r="GP185" s="131">
        <v>0</v>
      </c>
      <c r="GQ185" s="131">
        <v>0</v>
      </c>
      <c r="GR185" s="131">
        <v>0</v>
      </c>
      <c r="GS185" s="131">
        <v>0</v>
      </c>
    </row>
    <row r="186" spans="1:201" s="130" customFormat="1" x14ac:dyDescent="0.3">
      <c r="A186" s="132"/>
      <c r="B186" s="113" t="s">
        <v>9</v>
      </c>
      <c r="C186" s="131">
        <v>4968030</v>
      </c>
      <c r="D186" s="131">
        <v>4982728</v>
      </c>
      <c r="E186" s="131">
        <v>5868085</v>
      </c>
      <c r="F186" s="131">
        <v>5367757</v>
      </c>
      <c r="G186" s="131">
        <v>4696141</v>
      </c>
      <c r="H186" s="131">
        <v>6012559</v>
      </c>
      <c r="I186" s="131">
        <v>5379027</v>
      </c>
      <c r="J186" s="131">
        <v>5017453</v>
      </c>
      <c r="K186" s="131">
        <v>5221960</v>
      </c>
      <c r="L186" s="131">
        <v>5461798</v>
      </c>
      <c r="M186" s="131">
        <v>4865376</v>
      </c>
      <c r="N186" s="131">
        <v>5420223</v>
      </c>
      <c r="O186" s="131">
        <v>5357947</v>
      </c>
      <c r="P186" s="131">
        <v>5393884</v>
      </c>
      <c r="Q186" s="131">
        <v>5929349</v>
      </c>
      <c r="R186" s="131">
        <v>5145034</v>
      </c>
      <c r="S186" s="131">
        <v>5818757</v>
      </c>
      <c r="T186" s="131">
        <v>5489631</v>
      </c>
      <c r="U186" s="131">
        <v>5452812</v>
      </c>
      <c r="V186" s="131">
        <v>5230604</v>
      </c>
      <c r="W186" s="131">
        <v>5660203</v>
      </c>
      <c r="X186" s="131">
        <v>5523919</v>
      </c>
      <c r="Y186" s="131">
        <v>5364973</v>
      </c>
      <c r="Z186" s="131">
        <v>5710828</v>
      </c>
      <c r="AA186" s="131">
        <v>5694713</v>
      </c>
      <c r="AB186" s="131">
        <v>5514062</v>
      </c>
      <c r="AC186" s="131">
        <v>5899776</v>
      </c>
      <c r="AD186" s="131">
        <v>5605509</v>
      </c>
      <c r="AE186" s="131">
        <v>5498617</v>
      </c>
      <c r="AF186" s="131">
        <v>5843714</v>
      </c>
      <c r="AG186" s="131">
        <v>6103618</v>
      </c>
      <c r="AH186" s="131">
        <v>5487502</v>
      </c>
      <c r="AI186" s="131">
        <v>5418249</v>
      </c>
      <c r="AJ186" s="131">
        <v>6391822</v>
      </c>
      <c r="AK186" s="131">
        <v>5809269</v>
      </c>
      <c r="AL186" s="131">
        <v>5444219</v>
      </c>
      <c r="AM186" s="131">
        <v>6170243</v>
      </c>
      <c r="AN186" s="131">
        <v>5582736</v>
      </c>
      <c r="AO186" s="131">
        <v>5667318</v>
      </c>
      <c r="AP186" s="131">
        <v>5789045</v>
      </c>
      <c r="AQ186" s="131">
        <v>5638466</v>
      </c>
      <c r="AR186" s="131">
        <v>5994702</v>
      </c>
      <c r="AS186" s="131">
        <v>6355535</v>
      </c>
      <c r="AT186" s="131">
        <v>5268765</v>
      </c>
      <c r="AU186" s="131">
        <v>5961699</v>
      </c>
      <c r="AV186" s="131">
        <v>6372781</v>
      </c>
      <c r="AW186" s="131">
        <v>5539028</v>
      </c>
      <c r="AX186" s="131">
        <v>6021903</v>
      </c>
      <c r="AY186" s="131">
        <v>6432191</v>
      </c>
      <c r="AZ186" s="131">
        <v>5854867</v>
      </c>
      <c r="BA186" s="131">
        <v>6193298</v>
      </c>
      <c r="BB186" s="131">
        <v>6043724</v>
      </c>
      <c r="BC186" s="131">
        <v>5608238</v>
      </c>
      <c r="BD186" s="131">
        <v>6122793</v>
      </c>
      <c r="BE186" s="131">
        <v>5983190</v>
      </c>
      <c r="BF186" s="131">
        <v>5372671</v>
      </c>
      <c r="BG186" s="131">
        <v>6154659</v>
      </c>
      <c r="BH186" s="131">
        <v>6594804</v>
      </c>
      <c r="BI186" s="131">
        <v>5766841</v>
      </c>
      <c r="BJ186" s="131">
        <v>6099500</v>
      </c>
      <c r="BK186" s="131">
        <v>6168109</v>
      </c>
      <c r="BL186" s="131">
        <v>5888079</v>
      </c>
      <c r="BM186" s="131">
        <v>6496326</v>
      </c>
      <c r="BN186" s="131">
        <v>5968580</v>
      </c>
      <c r="BO186" s="131">
        <v>4946084</v>
      </c>
      <c r="BP186" s="131">
        <v>6966271</v>
      </c>
      <c r="BQ186" s="131">
        <v>6388561</v>
      </c>
      <c r="BR186" s="131">
        <v>5540188</v>
      </c>
      <c r="BS186" s="131">
        <v>5920237</v>
      </c>
      <c r="BT186" s="131">
        <v>6404746</v>
      </c>
      <c r="BU186" s="131">
        <v>6210935</v>
      </c>
      <c r="BV186" s="131">
        <v>6500818</v>
      </c>
      <c r="BW186" s="131">
        <v>5943078</v>
      </c>
      <c r="BX186" s="131">
        <v>6287374</v>
      </c>
      <c r="BY186" s="131">
        <v>6533054</v>
      </c>
      <c r="BZ186" s="131">
        <v>6206445</v>
      </c>
      <c r="CA186" s="131">
        <v>6004546</v>
      </c>
      <c r="CB186" s="131">
        <v>6513175</v>
      </c>
      <c r="CC186" s="131">
        <v>6006820</v>
      </c>
      <c r="CD186" s="131">
        <v>6113131</v>
      </c>
      <c r="CE186" s="131">
        <v>6317696</v>
      </c>
      <c r="CF186" s="131">
        <v>6640339</v>
      </c>
      <c r="CG186" s="131">
        <v>6223783</v>
      </c>
      <c r="CH186" s="131">
        <v>6767370</v>
      </c>
      <c r="CI186" s="131">
        <v>6464253</v>
      </c>
      <c r="CJ186" s="131">
        <v>6004607</v>
      </c>
      <c r="CK186" s="131">
        <v>6835280</v>
      </c>
      <c r="CL186" s="131">
        <v>5852615</v>
      </c>
      <c r="CM186" s="131">
        <v>6285694</v>
      </c>
      <c r="CN186" s="131">
        <v>6662319</v>
      </c>
      <c r="CO186" s="131">
        <v>6136706</v>
      </c>
      <c r="CP186" s="131">
        <v>5781024</v>
      </c>
      <c r="CQ186" s="131">
        <v>5929786</v>
      </c>
      <c r="CR186" s="131">
        <v>6698499</v>
      </c>
      <c r="CS186" s="131">
        <v>6379399</v>
      </c>
      <c r="CT186" s="131">
        <v>6302178</v>
      </c>
      <c r="CU186" s="131">
        <v>6937801</v>
      </c>
      <c r="CV186" s="131">
        <v>6131414</v>
      </c>
      <c r="CW186" s="131">
        <v>6575658</v>
      </c>
      <c r="CX186" s="131">
        <v>6409718</v>
      </c>
      <c r="CY186" s="131">
        <v>5863600</v>
      </c>
      <c r="CZ186" s="131">
        <v>6510702</v>
      </c>
      <c r="DA186" s="131">
        <v>6549981</v>
      </c>
      <c r="DB186" s="131">
        <v>6362872</v>
      </c>
      <c r="DC186" s="131">
        <v>5969380</v>
      </c>
      <c r="DD186" s="131">
        <v>7176163</v>
      </c>
      <c r="DE186" s="131">
        <v>6558568</v>
      </c>
      <c r="DF186" s="131">
        <v>6591704</v>
      </c>
      <c r="DG186" s="131">
        <v>6747160</v>
      </c>
      <c r="DH186" s="131">
        <v>6100934</v>
      </c>
      <c r="DI186" s="131">
        <v>6225604</v>
      </c>
      <c r="DJ186" s="131">
        <v>6350419</v>
      </c>
      <c r="DK186" s="131">
        <v>6023538</v>
      </c>
      <c r="DL186" s="131">
        <v>6148786</v>
      </c>
      <c r="DM186" s="131">
        <v>6749083</v>
      </c>
      <c r="DN186" s="131">
        <v>5556490</v>
      </c>
      <c r="DO186" s="131">
        <v>6031263</v>
      </c>
      <c r="DP186" s="131">
        <v>6972809</v>
      </c>
      <c r="DQ186" s="131">
        <v>5859519</v>
      </c>
      <c r="DR186" s="131">
        <v>6799526</v>
      </c>
      <c r="DS186" s="131">
        <v>6835283</v>
      </c>
      <c r="DT186" s="131">
        <v>6225320</v>
      </c>
      <c r="DU186" s="131">
        <v>4059137</v>
      </c>
      <c r="DV186" s="131">
        <v>4059137</v>
      </c>
      <c r="DW186" s="131">
        <v>3664366</v>
      </c>
      <c r="DX186" s="131">
        <v>5258700</v>
      </c>
      <c r="DY186" s="131">
        <v>5332832</v>
      </c>
      <c r="DZ186" s="131">
        <v>4722240</v>
      </c>
      <c r="EA186" s="131">
        <v>5994805</v>
      </c>
      <c r="EB186" s="131">
        <v>6088522</v>
      </c>
      <c r="EC186" s="131">
        <v>6047507</v>
      </c>
      <c r="ED186" s="131">
        <v>6135789</v>
      </c>
      <c r="EE186" s="131">
        <v>5516034</v>
      </c>
      <c r="EF186" s="131">
        <v>5705246</v>
      </c>
      <c r="EG186" s="131">
        <v>6694019</v>
      </c>
      <c r="EH186" s="131">
        <v>6252589</v>
      </c>
      <c r="EI186" s="131">
        <v>5844789</v>
      </c>
      <c r="EJ186" s="131">
        <v>6185896</v>
      </c>
      <c r="EK186" s="131">
        <v>6288760</v>
      </c>
      <c r="EL186" s="131">
        <v>5725269</v>
      </c>
      <c r="EM186" s="131">
        <v>6159449</v>
      </c>
      <c r="EN186" s="131">
        <v>6639086</v>
      </c>
      <c r="EO186" s="131">
        <v>6313870</v>
      </c>
      <c r="EP186" s="131">
        <v>6901956</v>
      </c>
      <c r="EQ186" s="131">
        <v>6442285</v>
      </c>
      <c r="ER186" s="131">
        <v>5964144</v>
      </c>
      <c r="ES186" s="131">
        <v>6768747</v>
      </c>
      <c r="ET186" s="131">
        <v>6151316</v>
      </c>
      <c r="EU186" s="131">
        <v>6388322</v>
      </c>
      <c r="EV186" s="131">
        <v>6678374</v>
      </c>
      <c r="EW186" s="131">
        <v>6439118</v>
      </c>
      <c r="EX186" s="131">
        <v>6172669</v>
      </c>
      <c r="EY186" s="131">
        <v>6966196</v>
      </c>
      <c r="EZ186" s="131">
        <v>6934163</v>
      </c>
      <c r="FA186" s="131">
        <v>6539784</v>
      </c>
      <c r="FB186" s="131">
        <v>7454293</v>
      </c>
      <c r="FC186" s="131">
        <v>6867132</v>
      </c>
      <c r="FD186" s="131">
        <v>6542181</v>
      </c>
      <c r="FE186" s="131">
        <v>7472147</v>
      </c>
      <c r="FF186" s="131">
        <v>6487618</v>
      </c>
      <c r="FG186" s="131">
        <v>6521338</v>
      </c>
      <c r="FH186" s="131">
        <v>7384347</v>
      </c>
      <c r="FI186" s="131">
        <v>6869595</v>
      </c>
      <c r="FJ186" s="131">
        <v>6218510</v>
      </c>
      <c r="FK186" s="131">
        <v>6729846</v>
      </c>
      <c r="FL186" s="131">
        <v>7782244</v>
      </c>
      <c r="FM186" s="131">
        <v>6813370</v>
      </c>
      <c r="FN186" s="131">
        <v>7367511</v>
      </c>
      <c r="FO186" s="131">
        <v>7003675.7199999997</v>
      </c>
      <c r="FP186" s="131">
        <v>7043678.8300000001</v>
      </c>
      <c r="FQ186" s="131">
        <v>6946069.2000000002</v>
      </c>
      <c r="FR186" s="131">
        <v>7340982.0700000003</v>
      </c>
      <c r="FS186" s="131">
        <v>6676645.2800000003</v>
      </c>
      <c r="FT186" s="131">
        <v>7020919.6600000001</v>
      </c>
      <c r="FU186" s="131">
        <v>7764526.1900000004</v>
      </c>
      <c r="FV186" s="131">
        <v>5924153.1100000003</v>
      </c>
      <c r="FW186" s="131">
        <v>7078044.1100000003</v>
      </c>
      <c r="FX186" s="131">
        <v>7565470.5999999996</v>
      </c>
      <c r="FY186" s="131">
        <v>6658533.0599999996</v>
      </c>
      <c r="FZ186" s="131">
        <v>7665202.21</v>
      </c>
      <c r="GA186" s="131">
        <v>7124895.21</v>
      </c>
      <c r="GB186" s="131">
        <v>6810268.8200000003</v>
      </c>
      <c r="GC186" s="131">
        <v>7472017.4699999997</v>
      </c>
      <c r="GD186" s="131">
        <v>6814529.5899999999</v>
      </c>
      <c r="GE186" s="131">
        <v>6505093.8200000003</v>
      </c>
      <c r="GF186" s="131">
        <v>6854306.5099999998</v>
      </c>
      <c r="GG186" s="131">
        <v>7123508.96</v>
      </c>
      <c r="GH186" s="131">
        <v>5571131.0999999996</v>
      </c>
      <c r="GI186" s="131">
        <v>6956279.0499999998</v>
      </c>
      <c r="GJ186" s="131">
        <v>7495711.3099999996</v>
      </c>
      <c r="GK186" s="131">
        <v>6110119.8799999999</v>
      </c>
      <c r="GL186" s="131">
        <v>6754765.6399999997</v>
      </c>
      <c r="GM186" s="131">
        <v>6239542.0300000003</v>
      </c>
      <c r="GN186" s="131">
        <v>6145640.0599999996</v>
      </c>
      <c r="GO186" s="131">
        <v>6945457.9100000001</v>
      </c>
      <c r="GP186" s="131">
        <v>6381649.04</v>
      </c>
      <c r="GQ186" s="131">
        <v>5393317.5499999998</v>
      </c>
      <c r="GR186" s="131">
        <v>6811894.04</v>
      </c>
      <c r="GS186" s="131">
        <v>6419890.0199999996</v>
      </c>
    </row>
    <row r="187" spans="1:201" s="130" customFormat="1" x14ac:dyDescent="0.3">
      <c r="A187" s="132"/>
      <c r="B187" s="113" t="s">
        <v>1630</v>
      </c>
      <c r="C187" s="131">
        <v>230875</v>
      </c>
      <c r="D187" s="131">
        <v>243135</v>
      </c>
      <c r="E187" s="131">
        <v>280423</v>
      </c>
      <c r="F187" s="131">
        <v>249068</v>
      </c>
      <c r="G187" s="131">
        <v>225626</v>
      </c>
      <c r="H187" s="131">
        <v>306036</v>
      </c>
      <c r="I187" s="131">
        <v>263242</v>
      </c>
      <c r="J187" s="131">
        <v>251741</v>
      </c>
      <c r="K187" s="131">
        <v>251510</v>
      </c>
      <c r="L187" s="131">
        <v>265012</v>
      </c>
      <c r="M187" s="131">
        <v>210465</v>
      </c>
      <c r="N187" s="131">
        <v>269666</v>
      </c>
      <c r="O187" s="131">
        <v>238065</v>
      </c>
      <c r="P187" s="131">
        <v>235405</v>
      </c>
      <c r="Q187" s="131">
        <v>301378</v>
      </c>
      <c r="R187" s="131">
        <v>218328</v>
      </c>
      <c r="S187" s="131">
        <v>285590</v>
      </c>
      <c r="T187" s="131">
        <v>251032</v>
      </c>
      <c r="U187" s="131">
        <v>231519</v>
      </c>
      <c r="V187" s="131">
        <v>219970</v>
      </c>
      <c r="W187" s="131">
        <v>253690</v>
      </c>
      <c r="X187" s="131">
        <v>215161</v>
      </c>
      <c r="Y187" s="131">
        <v>221239</v>
      </c>
      <c r="Z187" s="131">
        <v>225164</v>
      </c>
      <c r="AA187" s="131">
        <v>237096</v>
      </c>
      <c r="AB187" s="131">
        <v>209122</v>
      </c>
      <c r="AC187" s="131">
        <v>213284</v>
      </c>
      <c r="AD187" s="131">
        <v>189760</v>
      </c>
      <c r="AE187" s="131">
        <v>199070</v>
      </c>
      <c r="AF187" s="131">
        <v>224860</v>
      </c>
      <c r="AG187" s="131">
        <v>215459</v>
      </c>
      <c r="AH187" s="131">
        <v>175170</v>
      </c>
      <c r="AI187" s="131">
        <v>199244</v>
      </c>
      <c r="AJ187" s="131">
        <v>215698</v>
      </c>
      <c r="AK187" s="131">
        <v>174197</v>
      </c>
      <c r="AL187" s="131">
        <v>165471</v>
      </c>
      <c r="AM187" s="131">
        <v>212634</v>
      </c>
      <c r="AN187" s="131">
        <v>177381</v>
      </c>
      <c r="AO187" s="131">
        <v>176896</v>
      </c>
      <c r="AP187" s="131">
        <v>162557</v>
      </c>
      <c r="AQ187" s="131">
        <v>166976</v>
      </c>
      <c r="AR187" s="131">
        <v>193239</v>
      </c>
      <c r="AS187" s="131">
        <v>181623</v>
      </c>
      <c r="AT187" s="131">
        <v>142850</v>
      </c>
      <c r="AU187" s="131">
        <v>233180</v>
      </c>
      <c r="AV187" s="131">
        <v>222990</v>
      </c>
      <c r="AW187" s="131">
        <v>153620</v>
      </c>
      <c r="AX187" s="131">
        <v>168446</v>
      </c>
      <c r="AY187" s="131">
        <v>195484</v>
      </c>
      <c r="AZ187" s="131">
        <v>199299</v>
      </c>
      <c r="BA187" s="131">
        <v>174644</v>
      </c>
      <c r="BB187" s="131">
        <v>176779</v>
      </c>
      <c r="BC187" s="131">
        <v>167770</v>
      </c>
      <c r="BD187" s="131">
        <v>190783</v>
      </c>
      <c r="BE187" s="131">
        <v>146764</v>
      </c>
      <c r="BF187" s="131">
        <v>112707</v>
      </c>
      <c r="BG187" s="131">
        <v>178626</v>
      </c>
      <c r="BH187" s="131">
        <v>208363</v>
      </c>
      <c r="BI187" s="131">
        <v>155626</v>
      </c>
      <c r="BJ187" s="131">
        <v>143619</v>
      </c>
      <c r="BK187" s="131">
        <v>135605</v>
      </c>
      <c r="BL187" s="131">
        <v>162946</v>
      </c>
      <c r="BM187" s="131">
        <v>163248</v>
      </c>
      <c r="BN187" s="131">
        <v>170317</v>
      </c>
      <c r="BO187" s="131">
        <v>122084</v>
      </c>
      <c r="BP187" s="131">
        <v>169080</v>
      </c>
      <c r="BQ187" s="131">
        <v>139364</v>
      </c>
      <c r="BR187" s="131">
        <v>121243</v>
      </c>
      <c r="BS187" s="131">
        <v>179928</v>
      </c>
      <c r="BT187" s="131">
        <v>163907</v>
      </c>
      <c r="BU187" s="131">
        <v>148415</v>
      </c>
      <c r="BV187" s="131">
        <v>160859</v>
      </c>
      <c r="BW187" s="131">
        <v>135085</v>
      </c>
      <c r="BX187" s="131">
        <v>136043</v>
      </c>
      <c r="BY187" s="131">
        <v>138511</v>
      </c>
      <c r="BZ187" s="131">
        <v>113868</v>
      </c>
      <c r="CA187" s="131">
        <v>109915</v>
      </c>
      <c r="CB187" s="131">
        <v>156418</v>
      </c>
      <c r="CC187" s="131">
        <v>109721</v>
      </c>
      <c r="CD187" s="131">
        <v>140096</v>
      </c>
      <c r="CE187" s="131">
        <v>125437</v>
      </c>
      <c r="CF187" s="131">
        <v>137281</v>
      </c>
      <c r="CG187" s="131">
        <v>131332</v>
      </c>
      <c r="CH187" s="131">
        <v>136981</v>
      </c>
      <c r="CI187" s="131">
        <v>143315</v>
      </c>
      <c r="CJ187" s="131">
        <v>122026</v>
      </c>
      <c r="CK187" s="131">
        <v>158157</v>
      </c>
      <c r="CL187" s="131">
        <v>103572</v>
      </c>
      <c r="CM187" s="131">
        <v>120967</v>
      </c>
      <c r="CN187" s="131">
        <v>148376</v>
      </c>
      <c r="CO187" s="131">
        <v>103833</v>
      </c>
      <c r="CP187" s="131">
        <v>107963</v>
      </c>
      <c r="CQ187" s="131">
        <v>136934</v>
      </c>
      <c r="CR187" s="131">
        <v>134705</v>
      </c>
      <c r="CS187" s="131">
        <v>121617</v>
      </c>
      <c r="CT187" s="131">
        <v>95723</v>
      </c>
      <c r="CU187" s="131">
        <v>170896</v>
      </c>
      <c r="CV187" s="131">
        <v>114905</v>
      </c>
      <c r="CW187" s="131">
        <v>125977</v>
      </c>
      <c r="CX187" s="131">
        <v>94481</v>
      </c>
      <c r="CY187" s="131">
        <v>103661</v>
      </c>
      <c r="CZ187" s="131">
        <v>142376</v>
      </c>
      <c r="DA187" s="131">
        <v>102119</v>
      </c>
      <c r="DB187" s="131">
        <v>112000</v>
      </c>
      <c r="DC187" s="131">
        <v>114503</v>
      </c>
      <c r="DD187" s="131">
        <v>112672</v>
      </c>
      <c r="DE187" s="131">
        <v>130593</v>
      </c>
      <c r="DF187" s="131">
        <v>103177</v>
      </c>
      <c r="DG187" s="131">
        <v>126792</v>
      </c>
      <c r="DH187" s="131">
        <v>131736</v>
      </c>
      <c r="DI187" s="131">
        <v>125846</v>
      </c>
      <c r="DJ187" s="131">
        <v>85304</v>
      </c>
      <c r="DK187" s="131">
        <v>119521</v>
      </c>
      <c r="DL187" s="131">
        <v>112330</v>
      </c>
      <c r="DM187" s="131">
        <v>110965</v>
      </c>
      <c r="DN187" s="131">
        <v>116372</v>
      </c>
      <c r="DO187" s="131">
        <v>126941</v>
      </c>
      <c r="DP187" s="131">
        <v>116297</v>
      </c>
      <c r="DQ187" s="131">
        <v>107258</v>
      </c>
      <c r="DR187" s="131">
        <v>103623</v>
      </c>
      <c r="DS187" s="131">
        <v>116168</v>
      </c>
      <c r="DT187" s="131">
        <v>90014</v>
      </c>
      <c r="DU187" s="131">
        <v>68414</v>
      </c>
      <c r="DV187" s="131">
        <v>68414</v>
      </c>
      <c r="DW187" s="131">
        <v>62109</v>
      </c>
      <c r="DX187" s="131">
        <v>88752</v>
      </c>
      <c r="DY187" s="131">
        <v>81183</v>
      </c>
      <c r="DZ187" s="131">
        <v>80291</v>
      </c>
      <c r="EA187" s="131">
        <v>96486</v>
      </c>
      <c r="EB187" s="131">
        <v>90306</v>
      </c>
      <c r="EC187" s="131">
        <v>86820</v>
      </c>
      <c r="ED187" s="131">
        <v>110615</v>
      </c>
      <c r="EE187" s="131">
        <v>101653</v>
      </c>
      <c r="EF187" s="131">
        <v>93147</v>
      </c>
      <c r="EG187" s="131">
        <v>97891</v>
      </c>
      <c r="EH187" s="131">
        <v>82309</v>
      </c>
      <c r="EI187" s="131">
        <v>77935</v>
      </c>
      <c r="EJ187" s="131">
        <v>106915</v>
      </c>
      <c r="EK187" s="131">
        <v>88989</v>
      </c>
      <c r="EL187" s="131">
        <v>83810</v>
      </c>
      <c r="EM187" s="131">
        <v>97076</v>
      </c>
      <c r="EN187" s="131">
        <v>81823</v>
      </c>
      <c r="EO187" s="131">
        <v>76120</v>
      </c>
      <c r="EP187" s="131">
        <v>60715</v>
      </c>
      <c r="EQ187" s="131">
        <v>119271</v>
      </c>
      <c r="ER187" s="131">
        <v>99642</v>
      </c>
      <c r="ES187" s="131">
        <v>103318</v>
      </c>
      <c r="ET187" s="131">
        <v>71209</v>
      </c>
      <c r="EU187" s="131">
        <v>90075</v>
      </c>
      <c r="EV187" s="131">
        <v>102659</v>
      </c>
      <c r="EW187" s="131">
        <v>59412</v>
      </c>
      <c r="EX187" s="131">
        <v>88158</v>
      </c>
      <c r="EY187" s="131">
        <v>97859</v>
      </c>
      <c r="EZ187" s="131">
        <v>92565</v>
      </c>
      <c r="FA187" s="131">
        <v>81446</v>
      </c>
      <c r="FB187" s="131">
        <v>89686</v>
      </c>
      <c r="FC187" s="131">
        <v>104209</v>
      </c>
      <c r="FD187" s="131">
        <v>90077</v>
      </c>
      <c r="FE187" s="131">
        <v>99806</v>
      </c>
      <c r="FF187" s="131">
        <v>68376</v>
      </c>
      <c r="FG187" s="131">
        <v>80750</v>
      </c>
      <c r="FH187" s="131">
        <v>92294</v>
      </c>
      <c r="FI187" s="131">
        <v>87211</v>
      </c>
      <c r="FJ187" s="131">
        <v>74733</v>
      </c>
      <c r="FK187" s="131">
        <v>110540</v>
      </c>
      <c r="FL187" s="131">
        <v>89959</v>
      </c>
      <c r="FM187" s="131">
        <v>90724</v>
      </c>
      <c r="FN187" s="131">
        <v>76340</v>
      </c>
      <c r="FO187" s="131">
        <v>96657.62</v>
      </c>
      <c r="FP187" s="131">
        <v>88613.42</v>
      </c>
      <c r="FQ187" s="131">
        <v>83772.84</v>
      </c>
      <c r="FR187" s="131">
        <v>91352.81</v>
      </c>
      <c r="FS187" s="131">
        <v>78111.509999999995</v>
      </c>
      <c r="FT187" s="131">
        <v>101133.49</v>
      </c>
      <c r="FU187" s="131">
        <v>95815.47</v>
      </c>
      <c r="FV187" s="131">
        <v>64592.75</v>
      </c>
      <c r="FW187" s="131">
        <v>88861.45</v>
      </c>
      <c r="FX187" s="131">
        <v>81038.460000000006</v>
      </c>
      <c r="FY187" s="131">
        <v>81295.070000000007</v>
      </c>
      <c r="FZ187" s="131">
        <v>74466.39</v>
      </c>
      <c r="GA187" s="131">
        <v>101369.91</v>
      </c>
      <c r="GB187" s="131">
        <v>85079.73</v>
      </c>
      <c r="GC187" s="131">
        <v>109768.92</v>
      </c>
      <c r="GD187" s="131">
        <v>94403.05</v>
      </c>
      <c r="GE187" s="131">
        <v>67750.42</v>
      </c>
      <c r="GF187" s="131">
        <v>86952.41</v>
      </c>
      <c r="GG187" s="131">
        <v>100260.24</v>
      </c>
      <c r="GH187" s="131">
        <v>73226.44</v>
      </c>
      <c r="GI187" s="131">
        <v>101531.04</v>
      </c>
      <c r="GJ187" s="131">
        <v>91998.91</v>
      </c>
      <c r="GK187" s="131">
        <v>72322.94</v>
      </c>
      <c r="GL187" s="131">
        <v>81667.05</v>
      </c>
      <c r="GM187" s="131">
        <v>106740.35</v>
      </c>
      <c r="GN187" s="131">
        <v>89028.29</v>
      </c>
      <c r="GO187" s="131">
        <v>106218.99</v>
      </c>
      <c r="GP187" s="131">
        <v>76527.429999999993</v>
      </c>
      <c r="GQ187" s="131">
        <v>72521.070000000007</v>
      </c>
      <c r="GR187" s="131">
        <v>101470.44</v>
      </c>
      <c r="GS187" s="131">
        <v>72113.81</v>
      </c>
    </row>
    <row r="188" spans="1:201" s="130" customFormat="1" x14ac:dyDescent="0.3">
      <c r="A188" s="132"/>
      <c r="B188" s="113" t="s">
        <v>1828</v>
      </c>
      <c r="C188" s="131">
        <v>33101</v>
      </c>
      <c r="D188" s="131">
        <v>26293</v>
      </c>
      <c r="E188" s="131">
        <v>27508</v>
      </c>
      <c r="F188" s="131">
        <v>35642</v>
      </c>
      <c r="G188" s="131">
        <v>39827</v>
      </c>
      <c r="H188" s="131">
        <v>101298</v>
      </c>
      <c r="I188" s="131">
        <v>55247</v>
      </c>
      <c r="J188" s="131">
        <v>48902</v>
      </c>
      <c r="K188" s="131">
        <v>70363</v>
      </c>
      <c r="L188" s="131">
        <v>82330</v>
      </c>
      <c r="M188" s="131">
        <v>70186</v>
      </c>
      <c r="N188" s="131">
        <v>53162</v>
      </c>
      <c r="O188" s="131">
        <v>55912</v>
      </c>
      <c r="P188" s="131">
        <v>35677</v>
      </c>
      <c r="Q188" s="131">
        <v>38335</v>
      </c>
      <c r="R188" s="131">
        <v>42559</v>
      </c>
      <c r="S188" s="131">
        <v>59960</v>
      </c>
      <c r="T188" s="131">
        <v>66089</v>
      </c>
      <c r="U188" s="131">
        <v>53297</v>
      </c>
      <c r="V188" s="131">
        <v>47242</v>
      </c>
      <c r="W188" s="131">
        <v>84875</v>
      </c>
      <c r="X188" s="131">
        <v>73749</v>
      </c>
      <c r="Y188" s="131">
        <v>101350</v>
      </c>
      <c r="Z188" s="131">
        <v>55601</v>
      </c>
      <c r="AA188" s="131">
        <v>41404</v>
      </c>
      <c r="AB188" s="131">
        <v>48338</v>
      </c>
      <c r="AC188" s="131">
        <v>40278</v>
      </c>
      <c r="AD188" s="131">
        <v>40886</v>
      </c>
      <c r="AE188" s="131">
        <v>1515151</v>
      </c>
      <c r="AF188" s="131">
        <v>2022765</v>
      </c>
      <c r="AG188" s="131">
        <v>2188449</v>
      </c>
      <c r="AH188" s="131">
        <v>2254942</v>
      </c>
      <c r="AI188" s="131">
        <v>66366</v>
      </c>
      <c r="AJ188" s="131">
        <v>118677</v>
      </c>
      <c r="AK188" s="131">
        <v>77870</v>
      </c>
      <c r="AL188" s="131">
        <v>53727</v>
      </c>
      <c r="AM188" s="131">
        <v>51059</v>
      </c>
      <c r="AN188" s="131">
        <v>37615</v>
      </c>
      <c r="AO188" s="131">
        <v>39916</v>
      </c>
      <c r="AP188" s="131">
        <v>39875</v>
      </c>
      <c r="AQ188" s="131">
        <v>52997</v>
      </c>
      <c r="AR188" s="131">
        <v>49230</v>
      </c>
      <c r="AS188" s="131">
        <v>61910</v>
      </c>
      <c r="AT188" s="131">
        <v>53605</v>
      </c>
      <c r="AU188" s="131">
        <v>63298</v>
      </c>
      <c r="AV188" s="131">
        <v>87195</v>
      </c>
      <c r="AW188" s="131">
        <v>67023</v>
      </c>
      <c r="AX188" s="131">
        <v>63219</v>
      </c>
      <c r="AY188" s="131">
        <v>54768</v>
      </c>
      <c r="AZ188" s="131">
        <v>50202</v>
      </c>
      <c r="BA188" s="131">
        <v>31108</v>
      </c>
      <c r="BB188" s="131">
        <v>54204</v>
      </c>
      <c r="BC188" s="131">
        <v>43329</v>
      </c>
      <c r="BD188" s="131">
        <v>73938</v>
      </c>
      <c r="BE188" s="131">
        <v>53660</v>
      </c>
      <c r="BF188" s="131">
        <v>47859</v>
      </c>
      <c r="BG188" s="131">
        <v>66477</v>
      </c>
      <c r="BH188" s="131">
        <v>94776</v>
      </c>
      <c r="BI188" s="131">
        <v>74841</v>
      </c>
      <c r="BJ188" s="131">
        <v>84428</v>
      </c>
      <c r="BK188" s="131">
        <v>43224</v>
      </c>
      <c r="BL188" s="131">
        <v>41166</v>
      </c>
      <c r="BM188" s="131">
        <v>25008</v>
      </c>
      <c r="BN188" s="131">
        <v>57274</v>
      </c>
      <c r="BO188" s="131">
        <v>38703</v>
      </c>
      <c r="BP188" s="131">
        <v>66334</v>
      </c>
      <c r="BQ188" s="131">
        <v>64436</v>
      </c>
      <c r="BR188" s="131">
        <v>58784</v>
      </c>
      <c r="BS188" s="131">
        <v>66433</v>
      </c>
      <c r="BT188" s="131">
        <v>85953</v>
      </c>
      <c r="BU188" s="131">
        <v>77040</v>
      </c>
      <c r="BV188" s="131">
        <v>99062</v>
      </c>
      <c r="BW188" s="131">
        <v>46360</v>
      </c>
      <c r="BX188" s="131">
        <v>31226</v>
      </c>
      <c r="BY188" s="131">
        <v>52796</v>
      </c>
      <c r="BZ188" s="131">
        <v>39666</v>
      </c>
      <c r="CA188" s="131">
        <v>49626</v>
      </c>
      <c r="CB188" s="131">
        <v>52914</v>
      </c>
      <c r="CC188" s="131">
        <v>64279</v>
      </c>
      <c r="CD188" s="131">
        <v>81462</v>
      </c>
      <c r="CE188" s="131">
        <v>61233</v>
      </c>
      <c r="CF188" s="131">
        <v>91219</v>
      </c>
      <c r="CG188" s="131">
        <v>90082</v>
      </c>
      <c r="CH188" s="131">
        <v>76675</v>
      </c>
      <c r="CI188" s="131">
        <v>41559</v>
      </c>
      <c r="CJ188" s="131">
        <v>30951</v>
      </c>
      <c r="CK188" s="131">
        <v>39948</v>
      </c>
      <c r="CL188" s="131">
        <v>26583</v>
      </c>
      <c r="CM188" s="131">
        <v>54174</v>
      </c>
      <c r="CN188" s="131">
        <v>96353</v>
      </c>
      <c r="CO188" s="131">
        <v>92398</v>
      </c>
      <c r="CP188" s="131">
        <v>52080</v>
      </c>
      <c r="CQ188" s="131">
        <v>60953</v>
      </c>
      <c r="CR188" s="131">
        <v>92110</v>
      </c>
      <c r="CS188" s="131">
        <v>96164</v>
      </c>
      <c r="CT188" s="131">
        <v>70343</v>
      </c>
      <c r="CU188" s="131">
        <v>57202</v>
      </c>
      <c r="CV188" s="131">
        <v>31035</v>
      </c>
      <c r="CW188" s="131">
        <v>40893</v>
      </c>
      <c r="CX188" s="131">
        <v>42554</v>
      </c>
      <c r="CY188" s="131">
        <v>57746</v>
      </c>
      <c r="CZ188" s="131">
        <v>65046</v>
      </c>
      <c r="DA188" s="131">
        <v>42504</v>
      </c>
      <c r="DB188" s="131">
        <v>63194</v>
      </c>
      <c r="DC188" s="131">
        <v>61068</v>
      </c>
      <c r="DD188" s="131">
        <v>81841</v>
      </c>
      <c r="DE188" s="131">
        <v>84905</v>
      </c>
      <c r="DF188" s="131">
        <v>53819</v>
      </c>
      <c r="DG188" s="131">
        <v>48849</v>
      </c>
      <c r="DH188" s="131">
        <v>33533</v>
      </c>
      <c r="DI188" s="131">
        <v>35870</v>
      </c>
      <c r="DJ188" s="131">
        <v>51349</v>
      </c>
      <c r="DK188" s="131">
        <v>59531</v>
      </c>
      <c r="DL188" s="131">
        <v>49831</v>
      </c>
      <c r="DM188" s="131">
        <v>58246</v>
      </c>
      <c r="DN188" s="131">
        <v>55277</v>
      </c>
      <c r="DO188" s="131">
        <v>50148</v>
      </c>
      <c r="DP188" s="131">
        <v>76912</v>
      </c>
      <c r="DQ188" s="131">
        <v>67631</v>
      </c>
      <c r="DR188" s="131">
        <v>61466</v>
      </c>
      <c r="DS188" s="131">
        <v>53670</v>
      </c>
      <c r="DT188" s="131">
        <v>23635</v>
      </c>
      <c r="DU188" s="131">
        <v>28712</v>
      </c>
      <c r="DV188" s="131">
        <v>28712</v>
      </c>
      <c r="DW188" s="131">
        <v>11094</v>
      </c>
      <c r="DX188" s="131">
        <v>28591</v>
      </c>
      <c r="DY188" s="131">
        <v>21132</v>
      </c>
      <c r="DZ188" s="131">
        <v>21422</v>
      </c>
      <c r="EA188" s="131">
        <v>31359</v>
      </c>
      <c r="EB188" s="131">
        <v>51502</v>
      </c>
      <c r="EC188" s="131">
        <v>48928</v>
      </c>
      <c r="ED188" s="131">
        <v>35336</v>
      </c>
      <c r="EE188" s="131">
        <v>23775</v>
      </c>
      <c r="EF188" s="131">
        <v>14303</v>
      </c>
      <c r="EG188" s="131">
        <v>20725</v>
      </c>
      <c r="EH188" s="131">
        <v>12639</v>
      </c>
      <c r="EI188" s="131">
        <v>14709</v>
      </c>
      <c r="EJ188" s="131">
        <v>19093</v>
      </c>
      <c r="EK188" s="131">
        <v>30512</v>
      </c>
      <c r="EL188" s="131">
        <v>25841</v>
      </c>
      <c r="EM188" s="131">
        <v>47110</v>
      </c>
      <c r="EN188" s="131">
        <v>51175</v>
      </c>
      <c r="EO188" s="131">
        <v>56657</v>
      </c>
      <c r="EP188" s="131">
        <v>66120</v>
      </c>
      <c r="EQ188" s="131">
        <v>40804</v>
      </c>
      <c r="ER188" s="131">
        <v>30460</v>
      </c>
      <c r="ES188" s="131">
        <v>25155</v>
      </c>
      <c r="ET188" s="131">
        <v>35979</v>
      </c>
      <c r="EU188" s="131">
        <v>46809</v>
      </c>
      <c r="EV188" s="131">
        <v>59059</v>
      </c>
      <c r="EW188" s="131">
        <v>54604</v>
      </c>
      <c r="EX188" s="131">
        <v>54797</v>
      </c>
      <c r="EY188" s="131">
        <v>43641</v>
      </c>
      <c r="EZ188" s="131">
        <v>71953</v>
      </c>
      <c r="FA188" s="131">
        <v>69491</v>
      </c>
      <c r="FB188" s="131">
        <v>61129</v>
      </c>
      <c r="FC188" s="131">
        <v>49194</v>
      </c>
      <c r="FD188" s="131">
        <v>43827</v>
      </c>
      <c r="FE188" s="131">
        <v>39261</v>
      </c>
      <c r="FF188" s="131">
        <v>38390</v>
      </c>
      <c r="FG188" s="131">
        <v>51038</v>
      </c>
      <c r="FH188" s="131">
        <v>60876</v>
      </c>
      <c r="FI188" s="131">
        <v>72047</v>
      </c>
      <c r="FJ188" s="131">
        <v>60876</v>
      </c>
      <c r="FK188" s="131">
        <v>55434</v>
      </c>
      <c r="FL188" s="131">
        <v>89809</v>
      </c>
      <c r="FM188" s="131">
        <v>82108</v>
      </c>
      <c r="FN188" s="131">
        <v>67361</v>
      </c>
      <c r="FO188" s="131">
        <v>62009.099999999627</v>
      </c>
      <c r="FP188" s="131">
        <v>49427.930000001565</v>
      </c>
      <c r="FQ188" s="131">
        <v>40027.189999997616</v>
      </c>
      <c r="FR188" s="131">
        <v>59659.839999999851</v>
      </c>
      <c r="FS188" s="131">
        <v>51113.61999999918</v>
      </c>
      <c r="FT188" s="131">
        <v>73810.469999998808</v>
      </c>
      <c r="FU188" s="131">
        <v>69166.14999999851</v>
      </c>
      <c r="FV188" s="131">
        <v>68148.120000001043</v>
      </c>
      <c r="FW188" s="131">
        <v>60817.330000001937</v>
      </c>
      <c r="FX188" s="131">
        <v>86015.089999999851</v>
      </c>
      <c r="FY188" s="131">
        <v>91632.550000002608</v>
      </c>
      <c r="FZ188" s="131">
        <v>93543.949999999255</v>
      </c>
      <c r="GA188" s="131">
        <v>66706.269999999553</v>
      </c>
      <c r="GB188" s="131">
        <v>52806.589999999851</v>
      </c>
      <c r="GC188" s="131">
        <v>57461.370000001043</v>
      </c>
      <c r="GD188" s="131">
        <v>68887.839999999851</v>
      </c>
      <c r="GE188" s="131">
        <v>80111.720000000671</v>
      </c>
      <c r="GF188" s="131">
        <v>71927.88000000082</v>
      </c>
      <c r="GG188" s="131">
        <v>86749.849999999627</v>
      </c>
      <c r="GH188" s="131">
        <v>84939.980000000447</v>
      </c>
      <c r="GI188" s="131">
        <v>82803.640000000596</v>
      </c>
      <c r="GJ188" s="131">
        <v>121198.55000000075</v>
      </c>
      <c r="GK188" s="131">
        <v>106532.12000000291</v>
      </c>
      <c r="GL188" s="131">
        <v>113084.6799999997</v>
      </c>
      <c r="GM188" s="131">
        <v>85412.240000000224</v>
      </c>
      <c r="GN188" s="131">
        <v>92357.230000004172</v>
      </c>
      <c r="GO188" s="131">
        <v>103373.06999999844</v>
      </c>
      <c r="GP188" s="131">
        <v>93682.200000001118</v>
      </c>
      <c r="GQ188" s="131">
        <v>94971.970000000671</v>
      </c>
      <c r="GR188" s="131">
        <v>136752.62999999896</v>
      </c>
      <c r="GS188" s="131">
        <v>140619.8599999994</v>
      </c>
    </row>
    <row r="189" spans="1:201" ht="14.4" thickBot="1" x14ac:dyDescent="0.35">
      <c r="A189" s="132"/>
      <c r="B189" s="113" t="s">
        <v>11</v>
      </c>
      <c r="C189" s="131">
        <v>-151364</v>
      </c>
      <c r="D189" s="131">
        <v>-293272</v>
      </c>
      <c r="E189" s="131">
        <v>-251060</v>
      </c>
      <c r="F189" s="131">
        <v>-196992</v>
      </c>
      <c r="G189" s="131">
        <v>-158451</v>
      </c>
      <c r="H189" s="131">
        <v>-140946</v>
      </c>
      <c r="I189" s="131">
        <v>-103191</v>
      </c>
      <c r="J189" s="131">
        <v>-86343</v>
      </c>
      <c r="K189" s="131">
        <v>-66775</v>
      </c>
      <c r="L189" s="131">
        <v>-62603</v>
      </c>
      <c r="M189" s="131">
        <v>-49283</v>
      </c>
      <c r="N189" s="131">
        <v>-49691</v>
      </c>
      <c r="O189" s="131">
        <v>-186331</v>
      </c>
      <c r="P189" s="131">
        <v>-268389</v>
      </c>
      <c r="Q189" s="131">
        <v>-241143</v>
      </c>
      <c r="R189" s="131">
        <v>-199088</v>
      </c>
      <c r="S189" s="131">
        <v>-158424</v>
      </c>
      <c r="T189" s="131">
        <v>-122863</v>
      </c>
      <c r="U189" s="131">
        <v>-107055</v>
      </c>
      <c r="V189" s="131">
        <v>-80522</v>
      </c>
      <c r="W189" s="131">
        <v>-67096</v>
      </c>
      <c r="X189" s="131">
        <v>-65121</v>
      </c>
      <c r="Y189" s="131">
        <v>-52941</v>
      </c>
      <c r="Z189" s="131">
        <v>-47092</v>
      </c>
      <c r="AA189" s="131">
        <v>-184876</v>
      </c>
      <c r="AB189" s="131">
        <v>-253408</v>
      </c>
      <c r="AC189" s="131">
        <v>-233410</v>
      </c>
      <c r="AD189" s="131">
        <v>-190598</v>
      </c>
      <c r="AE189" s="131">
        <v>-132751</v>
      </c>
      <c r="AF189" s="131">
        <v>-128518</v>
      </c>
      <c r="AG189" s="131">
        <v>-109417</v>
      </c>
      <c r="AH189" s="131">
        <v>-73073</v>
      </c>
      <c r="AI189" s="131">
        <v>-50889</v>
      </c>
      <c r="AJ189" s="131">
        <v>-75075</v>
      </c>
      <c r="AK189" s="131">
        <v>-53434</v>
      </c>
      <c r="AL189" s="131">
        <v>-37109</v>
      </c>
      <c r="AM189" s="131">
        <v>-188091</v>
      </c>
      <c r="AN189" s="131">
        <v>-235921</v>
      </c>
      <c r="AO189" s="131">
        <v>-225744</v>
      </c>
      <c r="AP189" s="131">
        <v>-200585</v>
      </c>
      <c r="AQ189" s="131">
        <v>-127334</v>
      </c>
      <c r="AR189" s="131">
        <v>-119680</v>
      </c>
      <c r="AS189" s="131">
        <v>-100484</v>
      </c>
      <c r="AT189" s="131">
        <v>-83175</v>
      </c>
      <c r="AU189" s="131">
        <v>-65458</v>
      </c>
      <c r="AV189" s="131">
        <v>-60330</v>
      </c>
      <c r="AW189" s="131">
        <v>-46566</v>
      </c>
      <c r="AX189" s="131">
        <v>-40164</v>
      </c>
      <c r="AY189" s="131">
        <v>-147067</v>
      </c>
      <c r="AZ189" s="131">
        <v>-248572</v>
      </c>
      <c r="BA189" s="131">
        <v>-248853</v>
      </c>
      <c r="BB189" s="131">
        <v>-170500</v>
      </c>
      <c r="BC189" s="131">
        <v>-147503</v>
      </c>
      <c r="BD189" s="131">
        <v>-114257</v>
      </c>
      <c r="BE189" s="131">
        <v>-80949</v>
      </c>
      <c r="BF189" s="131">
        <v>-77197</v>
      </c>
      <c r="BG189" s="131">
        <v>-61685</v>
      </c>
      <c r="BH189" s="131">
        <v>-62683</v>
      </c>
      <c r="BI189" s="131">
        <v>-47470</v>
      </c>
      <c r="BJ189" s="131">
        <v>-37514</v>
      </c>
      <c r="BK189" s="131">
        <v>-159187</v>
      </c>
      <c r="BL189" s="131">
        <v>-296353</v>
      </c>
      <c r="BM189" s="131">
        <v>-220186</v>
      </c>
      <c r="BN189" s="131">
        <v>-174161</v>
      </c>
      <c r="BO189" s="131">
        <v>-112685</v>
      </c>
      <c r="BP189" s="131">
        <v>-122169</v>
      </c>
      <c r="BQ189" s="131">
        <v>-95498</v>
      </c>
      <c r="BR189" s="131">
        <v>-65879</v>
      </c>
      <c r="BS189" s="131">
        <v>-53777</v>
      </c>
      <c r="BT189" s="131">
        <v>-60337</v>
      </c>
      <c r="BU189" s="131">
        <v>-46483</v>
      </c>
      <c r="BV189" s="131">
        <v>-31696</v>
      </c>
      <c r="BW189" s="131">
        <v>-205527</v>
      </c>
      <c r="BX189" s="131">
        <v>-267688</v>
      </c>
      <c r="BY189" s="131">
        <v>-156942</v>
      </c>
      <c r="BZ189" s="131">
        <v>-212701</v>
      </c>
      <c r="CA189" s="131">
        <v>-123079</v>
      </c>
      <c r="CB189" s="131">
        <v>-104437</v>
      </c>
      <c r="CC189" s="131">
        <v>-102326</v>
      </c>
      <c r="CD189" s="131">
        <v>-72312</v>
      </c>
      <c r="CE189" s="131">
        <v>-60498</v>
      </c>
      <c r="CF189" s="131">
        <v>-52597</v>
      </c>
      <c r="CG189" s="131">
        <v>-41022</v>
      </c>
      <c r="CH189" s="131">
        <v>-40719</v>
      </c>
      <c r="CI189" s="131">
        <v>-230260</v>
      </c>
      <c r="CJ189" s="131">
        <v>-261794</v>
      </c>
      <c r="CK189" s="131">
        <v>-221740</v>
      </c>
      <c r="CL189" s="131">
        <v>-150920</v>
      </c>
      <c r="CM189" s="131">
        <v>-112487</v>
      </c>
      <c r="CN189" s="131">
        <v>-118553</v>
      </c>
      <c r="CO189" s="131">
        <v>-77076</v>
      </c>
      <c r="CP189" s="131">
        <v>-59307</v>
      </c>
      <c r="CQ189" s="131">
        <v>-64206</v>
      </c>
      <c r="CR189" s="131">
        <v>-51122</v>
      </c>
      <c r="CS189" s="131">
        <v>-41418</v>
      </c>
      <c r="CT189" s="131">
        <v>-33208</v>
      </c>
      <c r="CU189" s="131">
        <v>-250270</v>
      </c>
      <c r="CV189" s="131">
        <v>-252174</v>
      </c>
      <c r="CW189" s="131">
        <v>-225904</v>
      </c>
      <c r="CX189" s="131">
        <v>-153822</v>
      </c>
      <c r="CY189" s="131">
        <v>-103599</v>
      </c>
      <c r="CZ189" s="131">
        <v>-121897</v>
      </c>
      <c r="DA189" s="131">
        <v>-83335</v>
      </c>
      <c r="DB189" s="131">
        <v>-74176</v>
      </c>
      <c r="DC189" s="131">
        <v>-53750</v>
      </c>
      <c r="DD189" s="131">
        <v>-54355</v>
      </c>
      <c r="DE189" s="131">
        <v>-46905</v>
      </c>
      <c r="DF189" s="131">
        <v>-12744</v>
      </c>
      <c r="DG189" s="131">
        <v>-208229</v>
      </c>
      <c r="DH189" s="131">
        <v>-261978</v>
      </c>
      <c r="DI189" s="131">
        <v>-240758</v>
      </c>
      <c r="DJ189" s="131">
        <v>-134494</v>
      </c>
      <c r="DK189" s="131">
        <v>-120849</v>
      </c>
      <c r="DL189" s="131">
        <v>-98035</v>
      </c>
      <c r="DM189" s="131">
        <v>-77653</v>
      </c>
      <c r="DN189" s="131">
        <v>-68640</v>
      </c>
      <c r="DO189" s="131">
        <v>-48959</v>
      </c>
      <c r="DP189" s="131">
        <v>-57893</v>
      </c>
      <c r="DQ189" s="131">
        <v>-38917</v>
      </c>
      <c r="DR189" s="131">
        <v>-19758</v>
      </c>
      <c r="DS189" s="131">
        <v>-285707</v>
      </c>
      <c r="DT189" s="131">
        <v>-235901</v>
      </c>
      <c r="DU189" s="131">
        <v>-94117</v>
      </c>
      <c r="DV189" s="131">
        <v>-94117</v>
      </c>
      <c r="DW189" s="131">
        <v>-66801</v>
      </c>
      <c r="DX189" s="131">
        <v>-75762</v>
      </c>
      <c r="DY189" s="131">
        <v>-82085</v>
      </c>
      <c r="DZ189" s="131">
        <v>-49004</v>
      </c>
      <c r="EA189" s="131">
        <v>-49939</v>
      </c>
      <c r="EB189" s="131">
        <v>-60553</v>
      </c>
      <c r="EC189" s="131">
        <v>-41312</v>
      </c>
      <c r="ED189" s="131">
        <v>-20577</v>
      </c>
      <c r="EE189" s="131">
        <v>-244469</v>
      </c>
      <c r="EF189" s="131">
        <v>-171756</v>
      </c>
      <c r="EG189" s="131">
        <v>-219138</v>
      </c>
      <c r="EH189" s="131">
        <v>-169969</v>
      </c>
      <c r="EI189" s="131">
        <v>-107015</v>
      </c>
      <c r="EJ189" s="131">
        <v>-94579</v>
      </c>
      <c r="EK189" s="131">
        <v>-93993</v>
      </c>
      <c r="EL189" s="131">
        <v>-53465</v>
      </c>
      <c r="EM189" s="131">
        <v>-46976</v>
      </c>
      <c r="EN189" s="131">
        <v>-43368</v>
      </c>
      <c r="EO189" s="131">
        <v>-64607</v>
      </c>
      <c r="EP189" s="131">
        <v>-29870</v>
      </c>
      <c r="EQ189" s="131">
        <v>-255250</v>
      </c>
      <c r="ER189" s="131">
        <v>-206944</v>
      </c>
      <c r="ES189" s="131">
        <v>-200561</v>
      </c>
      <c r="ET189" s="131">
        <v>-165692</v>
      </c>
      <c r="EU189" s="131">
        <v>-102744</v>
      </c>
      <c r="EV189" s="131">
        <v>-87376</v>
      </c>
      <c r="EW189" s="131">
        <v>-84911</v>
      </c>
      <c r="EX189" s="131">
        <v>-58541</v>
      </c>
      <c r="EY189" s="131">
        <v>-67621</v>
      </c>
      <c r="EZ189" s="131">
        <v>-47531</v>
      </c>
      <c r="FA189" s="131">
        <v>-37789</v>
      </c>
      <c r="FB189" s="131">
        <v>-29816</v>
      </c>
      <c r="FC189" s="131">
        <v>-244928</v>
      </c>
      <c r="FD189" s="131">
        <v>-220597</v>
      </c>
      <c r="FE189" s="131">
        <v>-238443</v>
      </c>
      <c r="FF189" s="131">
        <v>-134292</v>
      </c>
      <c r="FG189" s="131">
        <v>-95426</v>
      </c>
      <c r="FH189" s="131">
        <v>-106338</v>
      </c>
      <c r="FI189" s="131">
        <v>-55342</v>
      </c>
      <c r="FJ189" s="131">
        <v>-53969</v>
      </c>
      <c r="FK189" s="131">
        <v>-65611</v>
      </c>
      <c r="FL189" s="131">
        <v>-47965</v>
      </c>
      <c r="FM189" s="131">
        <v>-37893</v>
      </c>
      <c r="FN189" s="131">
        <v>-26343</v>
      </c>
      <c r="FO189" s="131">
        <v>-210085.76000000001</v>
      </c>
      <c r="FP189" s="131">
        <v>-273959.49</v>
      </c>
      <c r="FQ189" s="131">
        <v>-211432.54</v>
      </c>
      <c r="FR189" s="131">
        <v>-164997.94</v>
      </c>
      <c r="FS189" s="131">
        <v>-147913.51999999999</v>
      </c>
      <c r="FT189" s="131">
        <v>-101047.44</v>
      </c>
      <c r="FU189" s="131">
        <v>-73837.320000000007</v>
      </c>
      <c r="FV189" s="131">
        <v>-57810.89</v>
      </c>
      <c r="FW189" s="131">
        <v>-42991.5</v>
      </c>
      <c r="FX189" s="131">
        <v>-44902.51</v>
      </c>
      <c r="FY189" s="131">
        <v>-34490.5</v>
      </c>
      <c r="FZ189" s="131">
        <v>-17562.91</v>
      </c>
      <c r="GA189" s="131">
        <v>-453034.45</v>
      </c>
      <c r="GB189" s="131">
        <v>-245628.29</v>
      </c>
      <c r="GC189" s="131">
        <v>-206623.41</v>
      </c>
      <c r="GD189" s="131">
        <v>-110777.9</v>
      </c>
      <c r="GE189" s="131">
        <v>-90253.8</v>
      </c>
      <c r="GF189" s="131">
        <v>-55332.97</v>
      </c>
      <c r="GG189" s="131">
        <v>-50448.25</v>
      </c>
      <c r="GH189" s="131">
        <v>-46549.4</v>
      </c>
      <c r="GI189" s="131">
        <v>-31895.119999999999</v>
      </c>
      <c r="GJ189" s="131">
        <v>-37605.57</v>
      </c>
      <c r="GK189" s="131">
        <v>-21594.48</v>
      </c>
      <c r="GL189" s="131">
        <v>-15968.43</v>
      </c>
      <c r="GM189" s="131">
        <v>-421650.6</v>
      </c>
      <c r="GN189" s="131">
        <v>-269166.05</v>
      </c>
      <c r="GO189" s="131">
        <v>-174546.19</v>
      </c>
      <c r="GP189" s="131">
        <v>-128524.71</v>
      </c>
      <c r="GQ189" s="131">
        <v>-58860.72</v>
      </c>
      <c r="GR189" s="131">
        <v>-69170.28</v>
      </c>
      <c r="GS189" s="131">
        <v>-64609.08</v>
      </c>
    </row>
    <row r="190" spans="1:201" ht="14.4" thickBot="1" x14ac:dyDescent="0.35">
      <c r="A190" s="132"/>
      <c r="B190" s="102" t="s">
        <v>85</v>
      </c>
      <c r="C190" s="117">
        <v>13979201</v>
      </c>
      <c r="D190" s="117">
        <v>14062217</v>
      </c>
      <c r="E190" s="117">
        <v>16435465</v>
      </c>
      <c r="F190" s="117">
        <v>15248595</v>
      </c>
      <c r="G190" s="117">
        <v>12984274</v>
      </c>
      <c r="H190" s="117">
        <v>16784355</v>
      </c>
      <c r="I190" s="117">
        <v>14785678</v>
      </c>
      <c r="J190" s="117">
        <v>14475333</v>
      </c>
      <c r="K190" s="117">
        <v>14749814</v>
      </c>
      <c r="L190" s="117">
        <v>15123181</v>
      </c>
      <c r="M190" s="117">
        <v>13694406</v>
      </c>
      <c r="N190" s="117">
        <v>14870091</v>
      </c>
      <c r="O190" s="117">
        <v>14844541</v>
      </c>
      <c r="P190" s="117">
        <v>14508601</v>
      </c>
      <c r="Q190" s="117">
        <v>16479624</v>
      </c>
      <c r="R190" s="117">
        <v>13771481</v>
      </c>
      <c r="S190" s="117">
        <v>15970627</v>
      </c>
      <c r="T190" s="117">
        <v>14606104</v>
      </c>
      <c r="U190" s="117">
        <v>14687122</v>
      </c>
      <c r="V190" s="117">
        <v>14352506</v>
      </c>
      <c r="W190" s="117">
        <v>15677841</v>
      </c>
      <c r="X190" s="117">
        <v>14643556</v>
      </c>
      <c r="Y190" s="117">
        <v>14422926</v>
      </c>
      <c r="Z190" s="117">
        <v>15307085</v>
      </c>
      <c r="AA190" s="117">
        <v>15279735</v>
      </c>
      <c r="AB190" s="117">
        <v>14504391</v>
      </c>
      <c r="AC190" s="117">
        <v>15429804</v>
      </c>
      <c r="AD190" s="117">
        <v>13715809</v>
      </c>
      <c r="AE190" s="117">
        <v>14348572</v>
      </c>
      <c r="AF190" s="117">
        <v>15667670</v>
      </c>
      <c r="AG190" s="117">
        <v>15662380</v>
      </c>
      <c r="AH190" s="117">
        <v>14564708</v>
      </c>
      <c r="AI190" s="117">
        <v>14167605</v>
      </c>
      <c r="AJ190" s="117">
        <v>16614407</v>
      </c>
      <c r="AK190" s="117">
        <v>15231457</v>
      </c>
      <c r="AL190" s="117">
        <v>13748575</v>
      </c>
      <c r="AM190" s="117">
        <v>16150189</v>
      </c>
      <c r="AN190" s="117">
        <v>14122992</v>
      </c>
      <c r="AO190" s="117">
        <v>14546133</v>
      </c>
      <c r="AP190" s="117">
        <v>14640805</v>
      </c>
      <c r="AQ190" s="117">
        <v>14420187</v>
      </c>
      <c r="AR190" s="117">
        <v>15165960</v>
      </c>
      <c r="AS190" s="117">
        <v>16062862</v>
      </c>
      <c r="AT190" s="117">
        <v>13585382</v>
      </c>
      <c r="AU190" s="117">
        <v>15031937</v>
      </c>
      <c r="AV190" s="117">
        <v>15987219</v>
      </c>
      <c r="AW190" s="117">
        <v>13626115</v>
      </c>
      <c r="AX190" s="117">
        <v>14770077</v>
      </c>
      <c r="AY190" s="117">
        <v>16079861</v>
      </c>
      <c r="AZ190" s="117">
        <v>14422400</v>
      </c>
      <c r="BA190" s="117">
        <v>14936350</v>
      </c>
      <c r="BB190" s="117">
        <v>14573782</v>
      </c>
      <c r="BC190" s="117">
        <v>13633711</v>
      </c>
      <c r="BD190" s="117">
        <v>15721317</v>
      </c>
      <c r="BE190" s="117">
        <v>14761109</v>
      </c>
      <c r="BF190" s="117">
        <v>13289434</v>
      </c>
      <c r="BG190" s="117">
        <v>15621161</v>
      </c>
      <c r="BH190" s="117">
        <v>16363586</v>
      </c>
      <c r="BI190" s="117">
        <v>13958665</v>
      </c>
      <c r="BJ190" s="117">
        <v>15030693</v>
      </c>
      <c r="BK190" s="117">
        <v>14521249</v>
      </c>
      <c r="BL190" s="117">
        <v>14375016</v>
      </c>
      <c r="BM190" s="117">
        <v>15887909</v>
      </c>
      <c r="BN190" s="117">
        <v>14755900</v>
      </c>
      <c r="BO190" s="117">
        <v>12306830</v>
      </c>
      <c r="BP190" s="117">
        <v>17176798</v>
      </c>
      <c r="BQ190" s="117">
        <v>15705808</v>
      </c>
      <c r="BR190" s="117">
        <v>13895912</v>
      </c>
      <c r="BS190" s="117">
        <v>15119860</v>
      </c>
      <c r="BT190" s="117">
        <v>15812077</v>
      </c>
      <c r="BU190" s="117">
        <v>15330780</v>
      </c>
      <c r="BV190" s="117">
        <v>15971511</v>
      </c>
      <c r="BW190" s="117">
        <v>13968296</v>
      </c>
      <c r="BX190" s="117">
        <v>14802627</v>
      </c>
      <c r="BY190" s="117">
        <v>15913370</v>
      </c>
      <c r="BZ190" s="117">
        <v>14845033</v>
      </c>
      <c r="CA190" s="117">
        <v>14548720</v>
      </c>
      <c r="CB190" s="117">
        <v>15735703</v>
      </c>
      <c r="CC190" s="117">
        <v>14284705</v>
      </c>
      <c r="CD190" s="117">
        <v>15167700</v>
      </c>
      <c r="CE190" s="117">
        <v>15283376</v>
      </c>
      <c r="CF190" s="117">
        <v>15539844</v>
      </c>
      <c r="CG190" s="117">
        <v>14854780</v>
      </c>
      <c r="CH190" s="117">
        <v>16133139</v>
      </c>
      <c r="CI190" s="117">
        <v>14956191</v>
      </c>
      <c r="CJ190" s="117">
        <v>14180231</v>
      </c>
      <c r="CK190" s="117">
        <v>16372559</v>
      </c>
      <c r="CL190" s="117">
        <v>13570737</v>
      </c>
      <c r="CM190" s="117">
        <v>14708185</v>
      </c>
      <c r="CN190" s="117">
        <v>16093734</v>
      </c>
      <c r="CO190" s="117">
        <v>14329044</v>
      </c>
      <c r="CP190" s="117">
        <v>14193898</v>
      </c>
      <c r="CQ190" s="117">
        <v>14638929</v>
      </c>
      <c r="CR190" s="117">
        <v>16097715</v>
      </c>
      <c r="CS190" s="117">
        <v>15172942</v>
      </c>
      <c r="CT190" s="117">
        <v>14759465</v>
      </c>
      <c r="CU190" s="117">
        <v>15478417</v>
      </c>
      <c r="CV190" s="117">
        <v>13852122</v>
      </c>
      <c r="CW190" s="117">
        <v>15264217</v>
      </c>
      <c r="CX190" s="117">
        <v>14237009</v>
      </c>
      <c r="CY190" s="117">
        <v>13756196</v>
      </c>
      <c r="CZ190" s="117">
        <v>15131382</v>
      </c>
      <c r="DA190" s="117">
        <v>14896634</v>
      </c>
      <c r="DB190" s="117">
        <v>14675091</v>
      </c>
      <c r="DC190" s="117">
        <v>13638326</v>
      </c>
      <c r="DD190" s="117">
        <v>16067481</v>
      </c>
      <c r="DE190" s="117">
        <v>14499491</v>
      </c>
      <c r="DF190" s="117">
        <v>14395984</v>
      </c>
      <c r="DG190" s="117">
        <v>13033057</v>
      </c>
      <c r="DH190" s="117">
        <v>12727823</v>
      </c>
      <c r="DI190" s="117">
        <v>13094871</v>
      </c>
      <c r="DJ190" s="117">
        <v>13543795</v>
      </c>
      <c r="DK190" s="117">
        <v>13063658</v>
      </c>
      <c r="DL190" s="117">
        <v>13101209</v>
      </c>
      <c r="DM190" s="117">
        <v>14644177</v>
      </c>
      <c r="DN190" s="117">
        <v>12186741</v>
      </c>
      <c r="DO190" s="117">
        <v>13239834</v>
      </c>
      <c r="DP190" s="117">
        <v>15158621</v>
      </c>
      <c r="DQ190" s="117">
        <v>12683140</v>
      </c>
      <c r="DR190" s="117">
        <v>14435584</v>
      </c>
      <c r="DS190" s="117">
        <v>12770182</v>
      </c>
      <c r="DT190" s="117">
        <v>12222281</v>
      </c>
      <c r="DU190" s="117">
        <v>8863202</v>
      </c>
      <c r="DV190" s="117">
        <v>8863202</v>
      </c>
      <c r="DW190" s="117">
        <v>8583645</v>
      </c>
      <c r="DX190" s="117">
        <v>11370902</v>
      </c>
      <c r="DY190" s="117">
        <v>11706541</v>
      </c>
      <c r="DZ190" s="117">
        <v>10383547</v>
      </c>
      <c r="EA190" s="117">
        <v>12898728</v>
      </c>
      <c r="EB190" s="117">
        <v>13132060</v>
      </c>
      <c r="EC190" s="117">
        <v>12918672</v>
      </c>
      <c r="ED190" s="117">
        <v>13362085</v>
      </c>
      <c r="EE190" s="117">
        <v>10401848</v>
      </c>
      <c r="EF190" s="117">
        <v>11254124</v>
      </c>
      <c r="EG190" s="117">
        <v>13863897</v>
      </c>
      <c r="EH190" s="117">
        <v>13119776</v>
      </c>
      <c r="EI190" s="117">
        <v>12538452</v>
      </c>
      <c r="EJ190" s="117">
        <v>13783086</v>
      </c>
      <c r="EK190" s="117">
        <v>13558864</v>
      </c>
      <c r="EL190" s="117">
        <v>12665132</v>
      </c>
      <c r="EM190" s="117">
        <v>13538777</v>
      </c>
      <c r="EN190" s="117">
        <v>14347471</v>
      </c>
      <c r="EO190" s="117">
        <v>13721991</v>
      </c>
      <c r="EP190" s="117">
        <v>14710089</v>
      </c>
      <c r="EQ190" s="117">
        <v>11574184</v>
      </c>
      <c r="ER190" s="117">
        <v>11703708</v>
      </c>
      <c r="ES190" s="117">
        <v>13728232</v>
      </c>
      <c r="ET190" s="117">
        <v>12427898</v>
      </c>
      <c r="EU190" s="117">
        <v>13215073</v>
      </c>
      <c r="EV190" s="117">
        <v>13634227</v>
      </c>
      <c r="EW190" s="117">
        <v>12603718</v>
      </c>
      <c r="EX190" s="117">
        <v>13216795</v>
      </c>
      <c r="EY190" s="117">
        <v>14612937</v>
      </c>
      <c r="EZ190" s="117">
        <v>14612595</v>
      </c>
      <c r="FA190" s="117">
        <v>13865080</v>
      </c>
      <c r="FB190" s="117">
        <v>15539071</v>
      </c>
      <c r="FC190" s="117">
        <v>12445451</v>
      </c>
      <c r="FD190" s="117">
        <v>12271135</v>
      </c>
      <c r="FE190" s="117">
        <v>14435048</v>
      </c>
      <c r="FF190" s="117">
        <v>12546815</v>
      </c>
      <c r="FG190" s="117">
        <v>13035908</v>
      </c>
      <c r="FH190" s="117">
        <v>14686295</v>
      </c>
      <c r="FI190" s="117">
        <v>13415807</v>
      </c>
      <c r="FJ190" s="117">
        <v>12753101</v>
      </c>
      <c r="FK190" s="117">
        <v>13648357</v>
      </c>
      <c r="FL190" s="117">
        <v>15439005</v>
      </c>
      <c r="FM190" s="117">
        <v>14169213</v>
      </c>
      <c r="FN190" s="117">
        <v>14536189</v>
      </c>
      <c r="FO190" s="117">
        <v>12534968.92</v>
      </c>
      <c r="FP190" s="117">
        <v>12897898.050000001</v>
      </c>
      <c r="FQ190" s="117">
        <v>13002458.199999999</v>
      </c>
      <c r="FR190" s="117">
        <v>14073198.630000001</v>
      </c>
      <c r="FS190" s="117">
        <v>13297059.18</v>
      </c>
      <c r="FT190" s="117">
        <v>14020824.189999999</v>
      </c>
      <c r="FU190" s="117">
        <v>15401038.68</v>
      </c>
      <c r="FV190" s="117">
        <v>12227161.59</v>
      </c>
      <c r="FW190" s="117">
        <v>14103416.59</v>
      </c>
      <c r="FX190" s="117">
        <v>15394738.01</v>
      </c>
      <c r="FY190" s="117">
        <v>13538109.470000001</v>
      </c>
      <c r="FZ190" s="117">
        <v>15049535.460000001</v>
      </c>
      <c r="GA190" s="117">
        <v>12477407.699999999</v>
      </c>
      <c r="GB190" s="117">
        <v>12663745.98</v>
      </c>
      <c r="GC190" s="117">
        <v>14210154.26</v>
      </c>
      <c r="GD190" s="117">
        <v>13508475.189999999</v>
      </c>
      <c r="GE190" s="117">
        <v>13039059.91</v>
      </c>
      <c r="GF190" s="117">
        <v>13786797.859999999</v>
      </c>
      <c r="GG190" s="117">
        <v>14512296.789999999</v>
      </c>
      <c r="GH190" s="117">
        <v>11579144.869999999</v>
      </c>
      <c r="GI190" s="117">
        <v>14191409.48</v>
      </c>
      <c r="GJ190" s="117">
        <v>14965075.25</v>
      </c>
      <c r="GK190" s="117">
        <v>12485861.710000001</v>
      </c>
      <c r="GL190" s="117">
        <v>14129537.67</v>
      </c>
      <c r="GM190" s="117">
        <v>10830796.85</v>
      </c>
      <c r="GN190" s="117">
        <v>11514527.210000001</v>
      </c>
      <c r="GO190" s="117">
        <v>13531328.67</v>
      </c>
      <c r="GP190" s="117">
        <v>12645430.060000001</v>
      </c>
      <c r="GQ190" s="117">
        <v>11058923.33</v>
      </c>
      <c r="GR190" s="117">
        <v>14001848.390000001</v>
      </c>
      <c r="GS190" s="117">
        <v>13335127.789999999</v>
      </c>
    </row>
    <row r="191" spans="1:201" x14ac:dyDescent="0.3">
      <c r="A191" s="132"/>
      <c r="B191" s="128" t="s">
        <v>64</v>
      </c>
      <c r="C191" s="150"/>
      <c r="D191" s="150"/>
      <c r="E191" s="150"/>
      <c r="F191" s="150"/>
      <c r="G191" s="150"/>
      <c r="H191" s="150"/>
      <c r="I191" s="150"/>
      <c r="J191" s="150"/>
      <c r="K191" s="150"/>
      <c r="L191" s="150"/>
      <c r="M191" s="150"/>
      <c r="N191" s="150"/>
      <c r="O191" s="150"/>
      <c r="P191" s="150"/>
      <c r="Q191" s="150"/>
      <c r="R191" s="150"/>
      <c r="S191" s="150"/>
      <c r="T191" s="150"/>
      <c r="U191" s="150"/>
      <c r="V191" s="150"/>
      <c r="W191" s="150"/>
      <c r="X191" s="150"/>
      <c r="Y191" s="150"/>
      <c r="Z191" s="150"/>
      <c r="AA191" s="150"/>
      <c r="AB191" s="150"/>
      <c r="AC191" s="150"/>
      <c r="AD191" s="150"/>
      <c r="AE191" s="150"/>
      <c r="AF191" s="150"/>
      <c r="AG191" s="150"/>
      <c r="AH191" s="150"/>
      <c r="AI191" s="150"/>
      <c r="AJ191" s="150"/>
      <c r="AK191" s="150"/>
      <c r="AL191" s="150"/>
      <c r="AM191" s="150"/>
      <c r="AN191" s="150"/>
      <c r="AO191" s="150"/>
      <c r="AP191" s="150"/>
      <c r="AQ191" s="150"/>
      <c r="AR191" s="150"/>
      <c r="AS191" s="150"/>
      <c r="AT191" s="150"/>
      <c r="AU191" s="150"/>
      <c r="AV191" s="150"/>
      <c r="AW191" s="150"/>
      <c r="AX191" s="150"/>
      <c r="AY191" s="150"/>
      <c r="AZ191" s="150"/>
      <c r="BA191" s="150"/>
      <c r="BB191" s="150"/>
      <c r="BC191" s="150"/>
      <c r="BD191" s="150"/>
      <c r="BE191" s="150"/>
      <c r="BF191" s="150"/>
      <c r="BG191" s="150"/>
      <c r="BH191" s="150"/>
      <c r="BI191" s="150"/>
      <c r="BJ191" s="150"/>
      <c r="BK191" s="150"/>
      <c r="BL191" s="150"/>
      <c r="BM191" s="150"/>
      <c r="BN191" s="150"/>
      <c r="BO191" s="150"/>
      <c r="BP191" s="150"/>
      <c r="BQ191" s="150"/>
      <c r="BR191" s="150"/>
      <c r="BS191" s="150"/>
      <c r="BT191" s="150"/>
      <c r="BU191" s="150"/>
      <c r="BV191" s="150"/>
      <c r="BW191" s="150"/>
      <c r="BX191" s="150"/>
      <c r="BY191" s="150"/>
      <c r="BZ191" s="150"/>
      <c r="CA191" s="150"/>
      <c r="CB191" s="150"/>
      <c r="CC191" s="150"/>
      <c r="CD191" s="150"/>
      <c r="CE191" s="150"/>
      <c r="CF191" s="150"/>
      <c r="CG191" s="150"/>
      <c r="CH191" s="150"/>
      <c r="CI191" s="150"/>
      <c r="CJ191" s="150"/>
      <c r="CK191" s="150"/>
      <c r="CL191" s="150"/>
      <c r="CM191" s="150"/>
      <c r="CN191" s="150"/>
      <c r="CO191" s="150"/>
      <c r="CP191" s="150"/>
      <c r="CQ191" s="150"/>
      <c r="CR191" s="150"/>
      <c r="CS191" s="150"/>
      <c r="CT191" s="150"/>
      <c r="CU191" s="150"/>
      <c r="CV191" s="150"/>
      <c r="CW191" s="150"/>
      <c r="CX191" s="150"/>
      <c r="CY191" s="150"/>
      <c r="CZ191" s="150"/>
      <c r="DA191" s="150"/>
      <c r="DB191" s="150"/>
      <c r="DC191" s="150"/>
      <c r="DD191" s="150"/>
      <c r="DE191" s="150"/>
      <c r="DF191" s="150"/>
      <c r="DG191" s="150"/>
      <c r="DH191" s="150"/>
      <c r="DI191" s="150"/>
      <c r="DJ191" s="150"/>
      <c r="DK191" s="150"/>
      <c r="DL191" s="150"/>
      <c r="DM191" s="150"/>
      <c r="DN191" s="150"/>
      <c r="DO191" s="150"/>
      <c r="DP191" s="150"/>
      <c r="DQ191" s="150"/>
      <c r="DR191" s="150"/>
      <c r="DS191" s="150"/>
      <c r="DT191" s="150"/>
      <c r="DU191" s="150"/>
      <c r="DV191" s="150"/>
      <c r="DW191" s="150"/>
      <c r="DX191" s="150"/>
      <c r="DY191" s="150"/>
      <c r="DZ191" s="150"/>
      <c r="EA191" s="150"/>
      <c r="EB191" s="150"/>
      <c r="EC191" s="150"/>
      <c r="ED191" s="150"/>
      <c r="EE191" s="150"/>
      <c r="EF191" s="150"/>
      <c r="EG191" s="150"/>
      <c r="EH191" s="150"/>
      <c r="EI191" s="150"/>
      <c r="EJ191" s="150"/>
      <c r="EK191" s="150"/>
      <c r="EL191" s="150"/>
      <c r="EM191" s="150"/>
      <c r="EN191" s="150"/>
      <c r="EO191" s="150"/>
      <c r="EP191" s="150"/>
      <c r="EQ191" s="150"/>
      <c r="ER191" s="150"/>
      <c r="ES191" s="150"/>
      <c r="ET191" s="150"/>
      <c r="EU191" s="150"/>
      <c r="EV191" s="150"/>
      <c r="EW191" s="150"/>
      <c r="EX191" s="150"/>
      <c r="EY191" s="150"/>
      <c r="EZ191" s="150"/>
      <c r="FA191" s="150"/>
      <c r="FB191" s="150"/>
      <c r="FC191" s="150"/>
      <c r="FD191" s="150"/>
      <c r="FE191" s="150"/>
      <c r="FF191" s="150"/>
      <c r="FG191" s="150"/>
      <c r="FH191" s="150"/>
      <c r="FI191" s="150"/>
      <c r="FJ191" s="150"/>
      <c r="FK191" s="150"/>
      <c r="FL191" s="150"/>
      <c r="FM191" s="150"/>
      <c r="FN191" s="150"/>
      <c r="FO191" s="150"/>
      <c r="FP191" s="150"/>
      <c r="FQ191" s="150"/>
      <c r="FR191" s="150"/>
      <c r="FS191" s="150"/>
      <c r="FT191" s="150"/>
      <c r="FU191" s="150"/>
      <c r="FV191" s="150"/>
      <c r="FW191" s="150"/>
      <c r="FX191" s="150"/>
      <c r="FY191" s="150"/>
      <c r="FZ191" s="150"/>
      <c r="GA191" s="150"/>
      <c r="GB191" s="150"/>
      <c r="GC191" s="150"/>
      <c r="GD191" s="150"/>
      <c r="GE191" s="150"/>
      <c r="GF191" s="150"/>
      <c r="GG191" s="150"/>
      <c r="GH191" s="150"/>
      <c r="GI191" s="150"/>
      <c r="GJ191" s="150"/>
      <c r="GK191" s="150"/>
      <c r="GL191" s="150"/>
      <c r="GM191" s="150"/>
      <c r="GN191" s="150"/>
      <c r="GO191" s="150"/>
      <c r="GP191" s="150"/>
      <c r="GQ191" s="150"/>
      <c r="GR191" s="150"/>
      <c r="GS191" s="150"/>
    </row>
    <row r="192" spans="1:201" x14ac:dyDescent="0.3">
      <c r="A192" s="132"/>
      <c r="B192" s="113" t="s">
        <v>52</v>
      </c>
      <c r="C192" s="134">
        <v>0</v>
      </c>
      <c r="D192" s="134">
        <v>0</v>
      </c>
      <c r="E192" s="134">
        <v>0</v>
      </c>
      <c r="F192" s="134">
        <v>0</v>
      </c>
      <c r="G192" s="134">
        <v>0</v>
      </c>
      <c r="H192" s="134">
        <v>0</v>
      </c>
      <c r="I192" s="134">
        <v>0</v>
      </c>
      <c r="J192" s="134">
        <v>0</v>
      </c>
      <c r="K192" s="134">
        <v>0</v>
      </c>
      <c r="L192" s="134">
        <v>0</v>
      </c>
      <c r="M192" s="134">
        <v>0</v>
      </c>
      <c r="N192" s="134">
        <v>0</v>
      </c>
      <c r="O192" s="134">
        <v>0</v>
      </c>
      <c r="P192" s="134">
        <v>0</v>
      </c>
      <c r="Q192" s="134">
        <v>0</v>
      </c>
      <c r="R192" s="134">
        <v>0</v>
      </c>
      <c r="S192" s="134">
        <v>0</v>
      </c>
      <c r="T192" s="134">
        <v>0</v>
      </c>
      <c r="U192" s="134">
        <v>0</v>
      </c>
      <c r="V192" s="134">
        <v>0</v>
      </c>
      <c r="W192" s="134">
        <v>0</v>
      </c>
      <c r="X192" s="134">
        <v>0</v>
      </c>
      <c r="Y192" s="134">
        <v>0</v>
      </c>
      <c r="Z192" s="134">
        <v>0</v>
      </c>
      <c r="AA192" s="134">
        <v>0</v>
      </c>
      <c r="AB192" s="134">
        <v>0</v>
      </c>
      <c r="AC192" s="134">
        <v>0</v>
      </c>
      <c r="AD192" s="134">
        <v>0</v>
      </c>
      <c r="AE192" s="134">
        <v>0</v>
      </c>
      <c r="AF192" s="134">
        <v>0</v>
      </c>
      <c r="AG192" s="134">
        <v>0</v>
      </c>
      <c r="AH192" s="134">
        <v>0</v>
      </c>
      <c r="AI192" s="134">
        <v>0</v>
      </c>
      <c r="AJ192" s="134">
        <v>0</v>
      </c>
      <c r="AK192" s="134">
        <v>0</v>
      </c>
      <c r="AL192" s="134">
        <v>0</v>
      </c>
      <c r="AM192" s="134">
        <v>0</v>
      </c>
      <c r="AN192" s="134">
        <v>0</v>
      </c>
      <c r="AO192" s="134">
        <v>0</v>
      </c>
      <c r="AP192" s="134">
        <v>0</v>
      </c>
      <c r="AQ192" s="134">
        <v>0</v>
      </c>
      <c r="AR192" s="134">
        <v>0</v>
      </c>
      <c r="AS192" s="134">
        <v>0</v>
      </c>
      <c r="AT192" s="134">
        <v>0</v>
      </c>
      <c r="AU192" s="134">
        <v>0</v>
      </c>
      <c r="AV192" s="134">
        <v>0</v>
      </c>
      <c r="AW192" s="134">
        <v>0</v>
      </c>
      <c r="AX192" s="134">
        <v>0</v>
      </c>
      <c r="AY192" s="134">
        <v>285832.73</v>
      </c>
      <c r="AZ192" s="134">
        <v>1787283.62</v>
      </c>
      <c r="BA192" s="134">
        <v>3064437.17</v>
      </c>
      <c r="BB192" s="134">
        <v>3481781.03</v>
      </c>
      <c r="BC192" s="134">
        <v>3487608.65</v>
      </c>
      <c r="BD192" s="134">
        <v>4012858.43</v>
      </c>
      <c r="BE192" s="131">
        <v>4219405</v>
      </c>
      <c r="BF192" s="131">
        <v>3951074</v>
      </c>
      <c r="BG192" s="131">
        <v>4516739</v>
      </c>
      <c r="BH192" s="131">
        <v>4328995</v>
      </c>
      <c r="BI192" s="131">
        <v>3925026</v>
      </c>
      <c r="BJ192" s="131">
        <v>5425161</v>
      </c>
      <c r="BK192" s="131">
        <v>5091294</v>
      </c>
      <c r="BL192" s="131">
        <v>4271194</v>
      </c>
      <c r="BM192" s="131">
        <v>5675435</v>
      </c>
      <c r="BN192" s="131">
        <v>5219941</v>
      </c>
      <c r="BO192" s="131">
        <v>4424695</v>
      </c>
      <c r="BP192" s="131">
        <v>5885139</v>
      </c>
      <c r="BQ192" s="131">
        <v>5342932</v>
      </c>
      <c r="BR192" s="131">
        <v>5168781</v>
      </c>
      <c r="BS192" s="131">
        <v>5057188</v>
      </c>
      <c r="BT192" s="131">
        <v>4928615</v>
      </c>
      <c r="BU192" s="131">
        <v>5227724</v>
      </c>
      <c r="BV192" s="131">
        <v>5600218</v>
      </c>
      <c r="BW192" s="131">
        <v>5352650</v>
      </c>
      <c r="BX192" s="131">
        <v>5711944</v>
      </c>
      <c r="BY192" s="131">
        <v>6074473</v>
      </c>
      <c r="BZ192" s="131">
        <v>4932273</v>
      </c>
      <c r="CA192" s="131">
        <v>5700369</v>
      </c>
      <c r="CB192" s="131">
        <v>5501486</v>
      </c>
      <c r="CC192" s="131">
        <v>4884697</v>
      </c>
      <c r="CD192" s="131">
        <v>5941907</v>
      </c>
      <c r="CE192" s="131">
        <v>5401762</v>
      </c>
      <c r="CF192" s="131">
        <v>5000956</v>
      </c>
      <c r="CG192" s="131">
        <v>5429406</v>
      </c>
      <c r="CH192" s="131">
        <v>5881099</v>
      </c>
      <c r="CI192" s="131">
        <v>6122278</v>
      </c>
      <c r="CJ192" s="131">
        <v>5337166</v>
      </c>
      <c r="CK192" s="131">
        <v>6279876</v>
      </c>
      <c r="CL192" s="131">
        <v>4810944</v>
      </c>
      <c r="CM192" s="131">
        <v>5782339</v>
      </c>
      <c r="CN192" s="131">
        <v>5538418</v>
      </c>
      <c r="CO192" s="131">
        <v>5480871</v>
      </c>
      <c r="CP192" s="131">
        <v>5600727</v>
      </c>
      <c r="CQ192" s="131">
        <v>5122932</v>
      </c>
      <c r="CR192" s="131">
        <v>5494385</v>
      </c>
      <c r="CS192" s="131">
        <v>5283563</v>
      </c>
      <c r="CT192" s="131">
        <v>5249047</v>
      </c>
      <c r="CU192" s="131">
        <v>6216930</v>
      </c>
      <c r="CV192" s="131">
        <v>4995622</v>
      </c>
      <c r="CW192" s="131">
        <v>5934084</v>
      </c>
      <c r="CX192" s="131">
        <v>5373246</v>
      </c>
      <c r="CY192" s="131">
        <v>5227417</v>
      </c>
      <c r="CZ192" s="131">
        <v>5332408</v>
      </c>
      <c r="DA192" s="131">
        <v>5379821</v>
      </c>
      <c r="DB192" s="131">
        <v>5541597</v>
      </c>
      <c r="DC192" s="131">
        <v>4932681</v>
      </c>
      <c r="DD192" s="131">
        <v>5729059</v>
      </c>
      <c r="DE192" s="131">
        <v>5439505</v>
      </c>
      <c r="DF192" s="131">
        <v>4582957</v>
      </c>
      <c r="DG192" s="131">
        <v>7021205</v>
      </c>
      <c r="DH192" s="131">
        <v>5218135</v>
      </c>
      <c r="DI192" s="131">
        <v>5423081</v>
      </c>
      <c r="DJ192" s="131">
        <v>5891012</v>
      </c>
      <c r="DK192" s="131">
        <v>5213183</v>
      </c>
      <c r="DL192" s="131">
        <v>4934813</v>
      </c>
      <c r="DM192" s="131">
        <v>5850476</v>
      </c>
      <c r="DN192" s="131">
        <v>4861933</v>
      </c>
      <c r="DO192" s="131">
        <v>5139248</v>
      </c>
      <c r="DP192" s="131">
        <v>5395582</v>
      </c>
      <c r="DQ192" s="131">
        <v>4679896</v>
      </c>
      <c r="DR192" s="131">
        <v>5665551</v>
      </c>
      <c r="DS192" s="131">
        <v>5932203</v>
      </c>
      <c r="DT192" s="131">
        <v>5494534</v>
      </c>
      <c r="DU192" s="131">
        <v>7935197</v>
      </c>
      <c r="DV192" s="131">
        <v>7935197</v>
      </c>
      <c r="DW192" s="131">
        <v>7603090</v>
      </c>
      <c r="DX192" s="131">
        <v>7864488</v>
      </c>
      <c r="DY192" s="131">
        <v>6604818</v>
      </c>
      <c r="DZ192" s="131">
        <v>5904395</v>
      </c>
      <c r="EA192" s="131">
        <v>5683248</v>
      </c>
      <c r="EB192" s="131">
        <v>5224786</v>
      </c>
      <c r="EC192" s="131">
        <v>5177928</v>
      </c>
      <c r="ED192" s="131">
        <v>5814270</v>
      </c>
      <c r="EE192" s="131">
        <v>5110584</v>
      </c>
      <c r="EF192" s="131">
        <v>5253564</v>
      </c>
      <c r="EG192" s="131">
        <v>6135004</v>
      </c>
      <c r="EH192" s="131">
        <v>5962071</v>
      </c>
      <c r="EI192" s="131">
        <v>5726479</v>
      </c>
      <c r="EJ192" s="131">
        <v>5987755</v>
      </c>
      <c r="EK192" s="131">
        <v>5079906</v>
      </c>
      <c r="EL192" s="131">
        <v>5126809</v>
      </c>
      <c r="EM192" s="131">
        <v>5320122</v>
      </c>
      <c r="EN192" s="131">
        <v>4872689</v>
      </c>
      <c r="EO192" s="131">
        <v>5287737</v>
      </c>
      <c r="EP192" s="131">
        <v>5846385</v>
      </c>
      <c r="EQ192" s="131">
        <v>5708542</v>
      </c>
      <c r="ER192" s="131">
        <v>5569410</v>
      </c>
      <c r="ES192" s="131">
        <v>6324024</v>
      </c>
      <c r="ET192" s="131">
        <v>5474795</v>
      </c>
      <c r="EU192" s="131">
        <v>6211585</v>
      </c>
      <c r="EV192" s="131">
        <v>5866444</v>
      </c>
      <c r="EW192" s="131">
        <v>5064148</v>
      </c>
      <c r="EX192" s="131">
        <v>5871737</v>
      </c>
      <c r="EY192" s="131">
        <v>5719980</v>
      </c>
      <c r="EZ192" s="131">
        <v>5603639</v>
      </c>
      <c r="FA192" s="131">
        <v>5382241</v>
      </c>
      <c r="FB192" s="131">
        <v>5877026</v>
      </c>
      <c r="FC192" s="131">
        <v>6269850</v>
      </c>
      <c r="FD192" s="131">
        <v>5472889</v>
      </c>
      <c r="FE192" s="131">
        <v>6191912</v>
      </c>
      <c r="FF192" s="131">
        <v>5181985</v>
      </c>
      <c r="FG192" s="131">
        <v>6330237</v>
      </c>
      <c r="FH192" s="131">
        <v>5902195</v>
      </c>
      <c r="FI192" s="131">
        <v>5694191</v>
      </c>
      <c r="FJ192" s="131">
        <v>5816572</v>
      </c>
      <c r="FK192" s="131">
        <v>5483697</v>
      </c>
      <c r="FL192" s="131">
        <v>5887279</v>
      </c>
      <c r="FM192" s="131">
        <v>5660954</v>
      </c>
      <c r="FN192" s="131">
        <v>5904750</v>
      </c>
      <c r="FO192" s="131">
        <v>6940855.5700000003</v>
      </c>
      <c r="FP192" s="131">
        <v>6031809.2699999996</v>
      </c>
      <c r="FQ192" s="131">
        <v>6180262.3200000003</v>
      </c>
      <c r="FR192" s="131">
        <v>6556210.5999999996</v>
      </c>
      <c r="FS192" s="131">
        <v>6166426.4000000004</v>
      </c>
      <c r="FT192" s="131">
        <v>5629364.5700000003</v>
      </c>
      <c r="FU192" s="131">
        <v>6699200.2199999997</v>
      </c>
      <c r="FV192" s="131">
        <v>5800175.1500000004</v>
      </c>
      <c r="FW192" s="131">
        <v>6080100.0999999996</v>
      </c>
      <c r="FX192" s="131">
        <v>6261880.2000000002</v>
      </c>
      <c r="FY192" s="131">
        <v>5976752.04</v>
      </c>
      <c r="FZ192" s="131">
        <v>6938689.7800000003</v>
      </c>
      <c r="GA192" s="131">
        <v>7002651.1799999997</v>
      </c>
      <c r="GB192" s="131">
        <v>6116410.7599999998</v>
      </c>
      <c r="GC192" s="131">
        <v>6599653.04</v>
      </c>
      <c r="GD192" s="131">
        <v>6403682.0099999998</v>
      </c>
      <c r="GE192" s="131">
        <v>6159160.0199999996</v>
      </c>
      <c r="GF192" s="131">
        <v>6508504</v>
      </c>
      <c r="GG192" s="131">
        <v>6372522.8799999999</v>
      </c>
      <c r="GH192" s="131">
        <v>5684386.3899999997</v>
      </c>
      <c r="GI192" s="131">
        <v>6503357.9199999999</v>
      </c>
      <c r="GJ192" s="131">
        <v>6399960.2300000004</v>
      </c>
      <c r="GK192" s="131">
        <v>5595289.6200000001</v>
      </c>
      <c r="GL192" s="131">
        <v>7413347.29</v>
      </c>
      <c r="GM192" s="131">
        <v>6703961.2199999997</v>
      </c>
      <c r="GN192" s="131">
        <v>6293632.9400000004</v>
      </c>
      <c r="GO192" s="131">
        <v>7339313.79</v>
      </c>
      <c r="GP192" s="131">
        <v>6548266.0999999996</v>
      </c>
      <c r="GQ192" s="131">
        <v>5875001.1500000004</v>
      </c>
      <c r="GR192" s="131">
        <v>6541587.2000000002</v>
      </c>
      <c r="GS192" s="131">
        <v>6427532.6299999999</v>
      </c>
    </row>
    <row r="193" spans="1:201" ht="14.4" thickBot="1" x14ac:dyDescent="0.35">
      <c r="A193" s="132"/>
      <c r="B193" s="113" t="s">
        <v>98</v>
      </c>
      <c r="C193" s="134">
        <v>3265116.19</v>
      </c>
      <c r="D193" s="134">
        <v>3369234.41</v>
      </c>
      <c r="E193" s="134">
        <v>3770913.48</v>
      </c>
      <c r="F193" s="134">
        <v>3447085.99</v>
      </c>
      <c r="G193" s="134">
        <v>3373376.59</v>
      </c>
      <c r="H193" s="134">
        <v>3973933.03</v>
      </c>
      <c r="I193" s="134">
        <v>3380553.77</v>
      </c>
      <c r="J193" s="134">
        <v>3477603.08</v>
      </c>
      <c r="K193" s="134">
        <v>3273256.84</v>
      </c>
      <c r="L193" s="134">
        <v>3181367.5</v>
      </c>
      <c r="M193" s="134">
        <v>3319830.8</v>
      </c>
      <c r="N193" s="134">
        <v>3551064.07</v>
      </c>
      <c r="O193" s="134">
        <v>3471793.52</v>
      </c>
      <c r="P193" s="134">
        <v>3353893.36</v>
      </c>
      <c r="Q193" s="134">
        <v>3826607.69</v>
      </c>
      <c r="R193" s="134">
        <v>3214579.55</v>
      </c>
      <c r="S193" s="134">
        <v>3671456.47</v>
      </c>
      <c r="T193" s="134">
        <v>3352285.48</v>
      </c>
      <c r="U193" s="134">
        <v>3183377.18</v>
      </c>
      <c r="V193" s="134">
        <v>3562056.01</v>
      </c>
      <c r="W193" s="134">
        <v>3415612.31</v>
      </c>
      <c r="X193" s="134">
        <v>3047076.23</v>
      </c>
      <c r="Y193" s="134">
        <v>3227760.93</v>
      </c>
      <c r="Z193" s="134">
        <v>3492570.05</v>
      </c>
      <c r="AA193" s="134">
        <v>3772874.23</v>
      </c>
      <c r="AB193" s="134">
        <v>3189338.6</v>
      </c>
      <c r="AC193" s="134">
        <v>3626154.17</v>
      </c>
      <c r="AD193" s="134">
        <v>3145516.94</v>
      </c>
      <c r="AE193" s="134">
        <v>3283790.75</v>
      </c>
      <c r="AF193" s="134">
        <v>3398751.91</v>
      </c>
      <c r="AG193" s="134">
        <v>3326213.48</v>
      </c>
      <c r="AH193" s="134">
        <v>3332169.16</v>
      </c>
      <c r="AI193" s="134">
        <v>3099777.72</v>
      </c>
      <c r="AJ193" s="134">
        <v>3697988.86</v>
      </c>
      <c r="AK193" s="134">
        <v>3065207.47</v>
      </c>
      <c r="AL193" s="134">
        <v>3270397.32</v>
      </c>
      <c r="AM193" s="134">
        <v>3750296.66</v>
      </c>
      <c r="AN193" s="134">
        <v>3202240.61</v>
      </c>
      <c r="AO193" s="134">
        <v>3389842.33</v>
      </c>
      <c r="AP193" s="134">
        <v>3405408.02</v>
      </c>
      <c r="AQ193" s="134">
        <v>3145863.58</v>
      </c>
      <c r="AR193" s="134">
        <v>3338500.67</v>
      </c>
      <c r="AS193" s="134">
        <v>3674820.97</v>
      </c>
      <c r="AT193" s="134">
        <v>3182098.91</v>
      </c>
      <c r="AU193" s="134">
        <v>3375890.85</v>
      </c>
      <c r="AV193" s="134">
        <v>3585123.48</v>
      </c>
      <c r="AW193" s="134">
        <v>3244601.81</v>
      </c>
      <c r="AX193" s="134">
        <v>3579289.32</v>
      </c>
      <c r="AY193" s="134">
        <v>4072526.06</v>
      </c>
      <c r="AZ193" s="134">
        <v>3625455.71</v>
      </c>
      <c r="BA193" s="134">
        <v>3665065.64</v>
      </c>
      <c r="BB193" s="134">
        <v>3479110.28</v>
      </c>
      <c r="BC193" s="134">
        <v>3301313.45</v>
      </c>
      <c r="BD193" s="134">
        <v>3383011.77</v>
      </c>
      <c r="BE193" s="131">
        <v>3578662</v>
      </c>
      <c r="BF193" s="131">
        <v>3167761</v>
      </c>
      <c r="BG193" s="131">
        <v>3783175</v>
      </c>
      <c r="BH193" s="131">
        <v>3408374</v>
      </c>
      <c r="BI193" s="131">
        <v>3431429</v>
      </c>
      <c r="BJ193" s="131">
        <v>3828628</v>
      </c>
      <c r="BK193" s="131">
        <v>3710272</v>
      </c>
      <c r="BL193" s="131">
        <v>3419558</v>
      </c>
      <c r="BM193" s="131">
        <v>3909108</v>
      </c>
      <c r="BN193" s="131">
        <v>3455256</v>
      </c>
      <c r="BO193" s="131">
        <v>2910777</v>
      </c>
      <c r="BP193" s="131">
        <v>3726232</v>
      </c>
      <c r="BQ193" s="131">
        <v>3540653</v>
      </c>
      <c r="BR193" s="131">
        <v>3299792</v>
      </c>
      <c r="BS193" s="131">
        <v>3659761</v>
      </c>
      <c r="BT193" s="131">
        <v>3426281</v>
      </c>
      <c r="BU193" s="131">
        <v>3246307</v>
      </c>
      <c r="BV193" s="131">
        <v>3614403</v>
      </c>
      <c r="BW193" s="131">
        <v>3513485</v>
      </c>
      <c r="BX193" s="131">
        <v>3701659</v>
      </c>
      <c r="BY193" s="131">
        <v>3697193</v>
      </c>
      <c r="BZ193" s="131">
        <v>3358417</v>
      </c>
      <c r="CA193" s="131">
        <v>3492715</v>
      </c>
      <c r="CB193" s="131">
        <v>3454739</v>
      </c>
      <c r="CC193" s="131">
        <v>2931586</v>
      </c>
      <c r="CD193" s="131">
        <v>3349944</v>
      </c>
      <c r="CE193" s="131">
        <v>3345390</v>
      </c>
      <c r="CF193" s="131">
        <v>3146108</v>
      </c>
      <c r="CG193" s="131">
        <v>3384375</v>
      </c>
      <c r="CH193" s="131">
        <v>3460268</v>
      </c>
      <c r="CI193" s="131">
        <v>3818250</v>
      </c>
      <c r="CJ193" s="131">
        <v>3289310</v>
      </c>
      <c r="CK193" s="131">
        <v>3761584</v>
      </c>
      <c r="CL193" s="131">
        <v>2849498</v>
      </c>
      <c r="CM193" s="131">
        <v>3420443</v>
      </c>
      <c r="CN193" s="131">
        <v>3394223</v>
      </c>
      <c r="CO193" s="131">
        <v>3278664</v>
      </c>
      <c r="CP193" s="131">
        <v>3370904</v>
      </c>
      <c r="CQ193" s="131">
        <v>3220902</v>
      </c>
      <c r="CR193" s="131">
        <v>3426360</v>
      </c>
      <c r="CS193" s="131">
        <v>3185396</v>
      </c>
      <c r="CT193" s="131">
        <v>3090510</v>
      </c>
      <c r="CU193" s="131">
        <v>3641609</v>
      </c>
      <c r="CV193" s="131">
        <v>3240947</v>
      </c>
      <c r="CW193" s="131">
        <v>3531317</v>
      </c>
      <c r="CX193" s="131">
        <v>3025505</v>
      </c>
      <c r="CY193" s="131">
        <v>3237818</v>
      </c>
      <c r="CZ193" s="131">
        <v>3375235</v>
      </c>
      <c r="DA193" s="131">
        <v>3148023</v>
      </c>
      <c r="DB193" s="131">
        <v>3234904</v>
      </c>
      <c r="DC193" s="131">
        <v>3297486</v>
      </c>
      <c r="DD193" s="131">
        <v>3791461</v>
      </c>
      <c r="DE193" s="131">
        <v>3569699</v>
      </c>
      <c r="DF193" s="131">
        <v>2866116</v>
      </c>
      <c r="DG193" s="131">
        <v>4291577</v>
      </c>
      <c r="DH193" s="131">
        <v>3170097</v>
      </c>
      <c r="DI193" s="131">
        <v>3525452</v>
      </c>
      <c r="DJ193" s="131">
        <v>3476246</v>
      </c>
      <c r="DK193" s="131">
        <v>3250623</v>
      </c>
      <c r="DL193" s="131">
        <v>3111802</v>
      </c>
      <c r="DM193" s="131">
        <v>3492376</v>
      </c>
      <c r="DN193" s="131">
        <v>3213516</v>
      </c>
      <c r="DO193" s="131">
        <v>3306009</v>
      </c>
      <c r="DP193" s="131">
        <v>3683537</v>
      </c>
      <c r="DQ193" s="131">
        <v>3133493</v>
      </c>
      <c r="DR193" s="131">
        <v>3489469</v>
      </c>
      <c r="DS193" s="131">
        <v>3590665</v>
      </c>
      <c r="DT193" s="131">
        <v>3260491</v>
      </c>
      <c r="DU193" s="131">
        <v>3091455</v>
      </c>
      <c r="DV193" s="131">
        <v>3091455</v>
      </c>
      <c r="DW193" s="131">
        <v>3077103</v>
      </c>
      <c r="DX193" s="131">
        <v>3503291</v>
      </c>
      <c r="DY193" s="131">
        <v>3259070</v>
      </c>
      <c r="DZ193" s="131">
        <v>3180062</v>
      </c>
      <c r="EA193" s="131">
        <v>3302506</v>
      </c>
      <c r="EB193" s="131">
        <v>3239397</v>
      </c>
      <c r="EC193" s="131">
        <v>3373908</v>
      </c>
      <c r="ED193" s="131">
        <v>3647712</v>
      </c>
      <c r="EE193" s="131">
        <v>3488137</v>
      </c>
      <c r="EF193" s="131">
        <v>3203416</v>
      </c>
      <c r="EG193" s="131">
        <v>3821653</v>
      </c>
      <c r="EH193" s="131">
        <v>3319605</v>
      </c>
      <c r="EI193" s="131">
        <v>3326951</v>
      </c>
      <c r="EJ193" s="131">
        <v>3406241</v>
      </c>
      <c r="EK193" s="131">
        <v>3026596</v>
      </c>
      <c r="EL193" s="131">
        <v>3261945</v>
      </c>
      <c r="EM193" s="131">
        <v>3131399</v>
      </c>
      <c r="EN193" s="131">
        <v>2871736</v>
      </c>
      <c r="EO193" s="131">
        <v>3181246</v>
      </c>
      <c r="EP193" s="131">
        <v>3521187</v>
      </c>
      <c r="EQ193" s="131">
        <v>3482877</v>
      </c>
      <c r="ER193" s="131">
        <v>3033018</v>
      </c>
      <c r="ES193" s="131">
        <v>3573551</v>
      </c>
      <c r="ET193" s="131">
        <v>2945691</v>
      </c>
      <c r="EU193" s="131">
        <v>3327929</v>
      </c>
      <c r="EV193" s="131">
        <v>3225840</v>
      </c>
      <c r="EW193" s="131">
        <v>2790582</v>
      </c>
      <c r="EX193" s="131">
        <v>3250107</v>
      </c>
      <c r="EY193" s="131">
        <v>3329280</v>
      </c>
      <c r="EZ193" s="131">
        <v>3409745</v>
      </c>
      <c r="FA193" s="131">
        <v>3227299</v>
      </c>
      <c r="FB193" s="131">
        <v>3093022</v>
      </c>
      <c r="FC193" s="131">
        <v>3564763</v>
      </c>
      <c r="FD193" s="131">
        <v>2887843</v>
      </c>
      <c r="FE193" s="131">
        <v>3588168</v>
      </c>
      <c r="FF193" s="131">
        <v>2946701</v>
      </c>
      <c r="FG193" s="131">
        <v>3280780</v>
      </c>
      <c r="FH193" s="131">
        <v>3642676</v>
      </c>
      <c r="FI193" s="131">
        <v>3022831</v>
      </c>
      <c r="FJ193" s="131">
        <v>3248199</v>
      </c>
      <c r="FK193" s="131">
        <v>3124373</v>
      </c>
      <c r="FL193" s="131">
        <v>3531160</v>
      </c>
      <c r="FM193" s="131">
        <v>3188160</v>
      </c>
      <c r="FN193" s="131">
        <v>3168749</v>
      </c>
      <c r="FO193" s="131">
        <v>3586994.2</v>
      </c>
      <c r="FP193" s="131">
        <v>3214116.93</v>
      </c>
      <c r="FQ193" s="131">
        <v>3328794.22</v>
      </c>
      <c r="FR193" s="131">
        <v>3389422.39</v>
      </c>
      <c r="FS193" s="131">
        <v>3306313.32</v>
      </c>
      <c r="FT193" s="131">
        <v>3174487.31</v>
      </c>
      <c r="FU193" s="131">
        <v>3550454.91</v>
      </c>
      <c r="FV193" s="131">
        <v>3000590.39</v>
      </c>
      <c r="FW193" s="131">
        <v>3249778.04</v>
      </c>
      <c r="FX193" s="131">
        <v>3556503.05</v>
      </c>
      <c r="FY193" s="131">
        <v>2976647.63</v>
      </c>
      <c r="FZ193" s="131">
        <v>3644765.21</v>
      </c>
      <c r="GA193" s="131">
        <v>3799599.52</v>
      </c>
      <c r="GB193" s="131">
        <v>3268594.51</v>
      </c>
      <c r="GC193" s="131">
        <v>3650656.96</v>
      </c>
      <c r="GD193" s="131">
        <v>3305503.8</v>
      </c>
      <c r="GE193" s="131">
        <v>3192501.7</v>
      </c>
      <c r="GF193" s="131">
        <v>3279442.19</v>
      </c>
      <c r="GG193" s="131">
        <v>3286995.68</v>
      </c>
      <c r="GH193" s="131">
        <v>2754950.58</v>
      </c>
      <c r="GI193" s="131">
        <v>3371299.91</v>
      </c>
      <c r="GJ193" s="131">
        <v>3477665.3</v>
      </c>
      <c r="GK193" s="131">
        <v>2977137.09</v>
      </c>
      <c r="GL193" s="131">
        <v>3393018.01</v>
      </c>
      <c r="GM193" s="131">
        <v>3299879.43</v>
      </c>
      <c r="GN193" s="131">
        <v>3167100.92</v>
      </c>
      <c r="GO193" s="131">
        <v>3428309.71</v>
      </c>
      <c r="GP193" s="131">
        <v>2869737.93</v>
      </c>
      <c r="GQ193" s="131">
        <v>2833602.74</v>
      </c>
      <c r="GR193" s="131">
        <v>3461064.03</v>
      </c>
      <c r="GS193" s="131">
        <v>3027975.49</v>
      </c>
    </row>
    <row r="194" spans="1:201" ht="14.4" thickBot="1" x14ac:dyDescent="0.35">
      <c r="A194" s="132"/>
      <c r="B194" s="102" t="s">
        <v>86</v>
      </c>
      <c r="C194" s="117">
        <v>3265116</v>
      </c>
      <c r="D194" s="117">
        <v>3369234</v>
      </c>
      <c r="E194" s="117">
        <v>3770913</v>
      </c>
      <c r="F194" s="117">
        <v>3447086</v>
      </c>
      <c r="G194" s="117">
        <v>3373377</v>
      </c>
      <c r="H194" s="117">
        <v>3973933</v>
      </c>
      <c r="I194" s="117">
        <v>3380554</v>
      </c>
      <c r="J194" s="117">
        <v>3477603</v>
      </c>
      <c r="K194" s="117">
        <v>3273257</v>
      </c>
      <c r="L194" s="117">
        <v>3181368</v>
      </c>
      <c r="M194" s="117">
        <v>3319831</v>
      </c>
      <c r="N194" s="117">
        <v>3551064</v>
      </c>
      <c r="O194" s="117">
        <v>3471794</v>
      </c>
      <c r="P194" s="117">
        <v>3353893</v>
      </c>
      <c r="Q194" s="117">
        <v>3826608</v>
      </c>
      <c r="R194" s="117">
        <v>3214580</v>
      </c>
      <c r="S194" s="117">
        <v>3671456</v>
      </c>
      <c r="T194" s="117">
        <v>3352285</v>
      </c>
      <c r="U194" s="117">
        <v>3183377</v>
      </c>
      <c r="V194" s="117">
        <v>3562056</v>
      </c>
      <c r="W194" s="117">
        <v>3415612</v>
      </c>
      <c r="X194" s="117">
        <v>3047076</v>
      </c>
      <c r="Y194" s="117">
        <v>3227761</v>
      </c>
      <c r="Z194" s="117">
        <v>3492570</v>
      </c>
      <c r="AA194" s="117">
        <v>3772874</v>
      </c>
      <c r="AB194" s="117">
        <v>3189339</v>
      </c>
      <c r="AC194" s="117">
        <v>3626154</v>
      </c>
      <c r="AD194" s="117">
        <v>3145517</v>
      </c>
      <c r="AE194" s="117">
        <v>3283791</v>
      </c>
      <c r="AF194" s="117">
        <v>3398752</v>
      </c>
      <c r="AG194" s="117">
        <v>3326213</v>
      </c>
      <c r="AH194" s="117">
        <v>3332169</v>
      </c>
      <c r="AI194" s="117">
        <v>3099778</v>
      </c>
      <c r="AJ194" s="117">
        <v>3697989</v>
      </c>
      <c r="AK194" s="117">
        <v>3065207</v>
      </c>
      <c r="AL194" s="117">
        <v>3270397</v>
      </c>
      <c r="AM194" s="117">
        <v>3750297</v>
      </c>
      <c r="AN194" s="117">
        <v>3202241</v>
      </c>
      <c r="AO194" s="117">
        <v>3389842</v>
      </c>
      <c r="AP194" s="117">
        <v>3405408</v>
      </c>
      <c r="AQ194" s="117">
        <v>3145864</v>
      </c>
      <c r="AR194" s="117">
        <v>3338501</v>
      </c>
      <c r="AS194" s="117">
        <v>3674821</v>
      </c>
      <c r="AT194" s="117">
        <v>3182099</v>
      </c>
      <c r="AU194" s="117">
        <v>3375891</v>
      </c>
      <c r="AV194" s="117">
        <v>3585123</v>
      </c>
      <c r="AW194" s="117">
        <v>3244602</v>
      </c>
      <c r="AX194" s="117">
        <v>3579289</v>
      </c>
      <c r="AY194" s="117">
        <v>4358359</v>
      </c>
      <c r="AZ194" s="117">
        <v>5412739</v>
      </c>
      <c r="BA194" s="117">
        <v>6729503</v>
      </c>
      <c r="BB194" s="117">
        <v>6960891</v>
      </c>
      <c r="BC194" s="117">
        <v>6788922</v>
      </c>
      <c r="BD194" s="117">
        <v>7395870</v>
      </c>
      <c r="BE194" s="117">
        <v>7798067</v>
      </c>
      <c r="BF194" s="117">
        <v>7118835</v>
      </c>
      <c r="BG194" s="117">
        <v>8299914</v>
      </c>
      <c r="BH194" s="117">
        <v>7737369</v>
      </c>
      <c r="BI194" s="117">
        <v>7356455</v>
      </c>
      <c r="BJ194" s="117">
        <v>9253788</v>
      </c>
      <c r="BK194" s="117">
        <v>8801566</v>
      </c>
      <c r="BL194" s="117">
        <v>7690752</v>
      </c>
      <c r="BM194" s="117">
        <v>9584543</v>
      </c>
      <c r="BN194" s="117">
        <v>8675197</v>
      </c>
      <c r="BO194" s="117">
        <v>7335472</v>
      </c>
      <c r="BP194" s="117">
        <v>9611371</v>
      </c>
      <c r="BQ194" s="117">
        <v>8883586</v>
      </c>
      <c r="BR194" s="117">
        <v>8468573</v>
      </c>
      <c r="BS194" s="117">
        <v>8716949</v>
      </c>
      <c r="BT194" s="117">
        <v>8354896</v>
      </c>
      <c r="BU194" s="117">
        <v>8474030</v>
      </c>
      <c r="BV194" s="117">
        <v>9214622</v>
      </c>
      <c r="BW194" s="117">
        <v>8866135</v>
      </c>
      <c r="BX194" s="117">
        <v>9413604</v>
      </c>
      <c r="BY194" s="117">
        <v>9771666</v>
      </c>
      <c r="BZ194" s="117">
        <v>8290690</v>
      </c>
      <c r="CA194" s="117">
        <v>9193084</v>
      </c>
      <c r="CB194" s="117">
        <v>8956225</v>
      </c>
      <c r="CC194" s="117">
        <v>7816283</v>
      </c>
      <c r="CD194" s="117">
        <v>9291851</v>
      </c>
      <c r="CE194" s="117">
        <v>8747152</v>
      </c>
      <c r="CF194" s="117">
        <v>8147064</v>
      </c>
      <c r="CG194" s="117">
        <v>8813781</v>
      </c>
      <c r="CH194" s="117">
        <v>9341367</v>
      </c>
      <c r="CI194" s="117">
        <v>9940527</v>
      </c>
      <c r="CJ194" s="117">
        <v>8626476</v>
      </c>
      <c r="CK194" s="117">
        <v>10041460</v>
      </c>
      <c r="CL194" s="117">
        <v>7660442</v>
      </c>
      <c r="CM194" s="117">
        <v>9202782</v>
      </c>
      <c r="CN194" s="117">
        <v>8932641</v>
      </c>
      <c r="CO194" s="117">
        <v>8759535</v>
      </c>
      <c r="CP194" s="117">
        <v>8971631</v>
      </c>
      <c r="CQ194" s="117">
        <v>8343834</v>
      </c>
      <c r="CR194" s="117">
        <v>8920745</v>
      </c>
      <c r="CS194" s="117">
        <v>8468959</v>
      </c>
      <c r="CT194" s="117">
        <v>8339557</v>
      </c>
      <c r="CU194" s="117">
        <v>9858539</v>
      </c>
      <c r="CV194" s="117">
        <v>8236569</v>
      </c>
      <c r="CW194" s="117">
        <v>9465400</v>
      </c>
      <c r="CX194" s="117">
        <v>8398751</v>
      </c>
      <c r="CY194" s="117">
        <v>8465235</v>
      </c>
      <c r="CZ194" s="117">
        <v>8707643</v>
      </c>
      <c r="DA194" s="117">
        <v>8527844</v>
      </c>
      <c r="DB194" s="117">
        <v>8776501</v>
      </c>
      <c r="DC194" s="117">
        <v>8230167</v>
      </c>
      <c r="DD194" s="117">
        <v>9520520</v>
      </c>
      <c r="DE194" s="117">
        <v>9009204</v>
      </c>
      <c r="DF194" s="117">
        <v>7449073</v>
      </c>
      <c r="DG194" s="117">
        <v>11312782</v>
      </c>
      <c r="DH194" s="117">
        <v>8388232</v>
      </c>
      <c r="DI194" s="117">
        <v>8948532</v>
      </c>
      <c r="DJ194" s="117">
        <v>9367258</v>
      </c>
      <c r="DK194" s="117">
        <v>8463807</v>
      </c>
      <c r="DL194" s="117">
        <v>8046614</v>
      </c>
      <c r="DM194" s="117">
        <v>9342852</v>
      </c>
      <c r="DN194" s="117">
        <v>8075449</v>
      </c>
      <c r="DO194" s="117">
        <v>8445256</v>
      </c>
      <c r="DP194" s="117">
        <v>9079119</v>
      </c>
      <c r="DQ194" s="117">
        <v>7813389</v>
      </c>
      <c r="DR194" s="117">
        <v>9155020</v>
      </c>
      <c r="DS194" s="117">
        <v>9522868</v>
      </c>
      <c r="DT194" s="117">
        <v>8755025</v>
      </c>
      <c r="DU194" s="117">
        <v>11026652</v>
      </c>
      <c r="DV194" s="117">
        <v>11026652</v>
      </c>
      <c r="DW194" s="117">
        <v>10680193</v>
      </c>
      <c r="DX194" s="117">
        <v>11367780</v>
      </c>
      <c r="DY194" s="117">
        <v>9863888</v>
      </c>
      <c r="DZ194" s="117">
        <v>9084457</v>
      </c>
      <c r="EA194" s="117">
        <v>8985754</v>
      </c>
      <c r="EB194" s="117">
        <v>8464183</v>
      </c>
      <c r="EC194" s="117">
        <v>8551836</v>
      </c>
      <c r="ED194" s="117">
        <v>9461982</v>
      </c>
      <c r="EE194" s="117">
        <v>8598722</v>
      </c>
      <c r="EF194" s="117">
        <v>8456980</v>
      </c>
      <c r="EG194" s="117">
        <v>9956657</v>
      </c>
      <c r="EH194" s="117">
        <v>9281677</v>
      </c>
      <c r="EI194" s="117">
        <v>9053430</v>
      </c>
      <c r="EJ194" s="117">
        <v>9393996</v>
      </c>
      <c r="EK194" s="117">
        <v>8106501</v>
      </c>
      <c r="EL194" s="117">
        <v>8388754</v>
      </c>
      <c r="EM194" s="117">
        <v>8451521</v>
      </c>
      <c r="EN194" s="117">
        <v>7744425</v>
      </c>
      <c r="EO194" s="117">
        <v>8468983</v>
      </c>
      <c r="EP194" s="117">
        <v>9367572</v>
      </c>
      <c r="EQ194" s="117">
        <v>9191420</v>
      </c>
      <c r="ER194" s="117">
        <v>8602428</v>
      </c>
      <c r="ES194" s="117">
        <v>9897574</v>
      </c>
      <c r="ET194" s="117">
        <v>8420487</v>
      </c>
      <c r="EU194" s="117">
        <v>9539513</v>
      </c>
      <c r="EV194" s="117">
        <v>9092284</v>
      </c>
      <c r="EW194" s="117">
        <v>7854730</v>
      </c>
      <c r="EX194" s="117">
        <v>9121844</v>
      </c>
      <c r="EY194" s="117">
        <v>9049260</v>
      </c>
      <c r="EZ194" s="117">
        <v>9013384</v>
      </c>
      <c r="FA194" s="117">
        <v>8609540</v>
      </c>
      <c r="FB194" s="117">
        <v>8970048</v>
      </c>
      <c r="FC194" s="117">
        <v>9834614</v>
      </c>
      <c r="FD194" s="117">
        <v>8360732</v>
      </c>
      <c r="FE194" s="117">
        <v>9780080</v>
      </c>
      <c r="FF194" s="117">
        <v>8128686</v>
      </c>
      <c r="FG194" s="117">
        <v>9611017</v>
      </c>
      <c r="FH194" s="117">
        <v>9544871</v>
      </c>
      <c r="FI194" s="117">
        <v>8717022</v>
      </c>
      <c r="FJ194" s="117">
        <v>9064771</v>
      </c>
      <c r="FK194" s="117">
        <v>8608070</v>
      </c>
      <c r="FL194" s="117">
        <v>9418439</v>
      </c>
      <c r="FM194" s="117">
        <v>8849114</v>
      </c>
      <c r="FN194" s="117">
        <v>9073499</v>
      </c>
      <c r="FO194" s="117">
        <v>10527849.77</v>
      </c>
      <c r="FP194" s="117">
        <v>9245926.1999999993</v>
      </c>
      <c r="FQ194" s="117">
        <v>9509056.5399999991</v>
      </c>
      <c r="FR194" s="117">
        <v>9945632.9900000002</v>
      </c>
      <c r="FS194" s="117">
        <v>9472739.7200000007</v>
      </c>
      <c r="FT194" s="117">
        <v>8803851.8800000008</v>
      </c>
      <c r="FU194" s="117">
        <v>10249655.130000001</v>
      </c>
      <c r="FV194" s="117">
        <v>8800765.5399999991</v>
      </c>
      <c r="FW194" s="117">
        <v>9329878.1400000006</v>
      </c>
      <c r="FX194" s="117">
        <v>9818383.25</v>
      </c>
      <c r="FY194" s="117">
        <v>8953399.6699999999</v>
      </c>
      <c r="FZ194" s="117">
        <v>10583454.99</v>
      </c>
      <c r="GA194" s="117">
        <v>10802250.699999999</v>
      </c>
      <c r="GB194" s="117">
        <v>9385005.2699999996</v>
      </c>
      <c r="GC194" s="117">
        <v>10250310</v>
      </c>
      <c r="GD194" s="117">
        <v>9709185.8100000005</v>
      </c>
      <c r="GE194" s="117">
        <v>9351661.7200000007</v>
      </c>
      <c r="GF194" s="117">
        <v>9787946.1899999995</v>
      </c>
      <c r="GG194" s="117">
        <v>9659518.5600000005</v>
      </c>
      <c r="GH194" s="117">
        <v>8439336.9700000007</v>
      </c>
      <c r="GI194" s="117">
        <v>9874657.8300000001</v>
      </c>
      <c r="GJ194" s="117">
        <v>9877625.5299999993</v>
      </c>
      <c r="GK194" s="117">
        <v>8572426.7100000009</v>
      </c>
      <c r="GL194" s="117">
        <v>10806365.300000001</v>
      </c>
      <c r="GM194" s="117">
        <v>10003840.65</v>
      </c>
      <c r="GN194" s="117">
        <v>9460733.8599999994</v>
      </c>
      <c r="GO194" s="117">
        <v>10767623.5</v>
      </c>
      <c r="GP194" s="117">
        <v>9418004.0299999993</v>
      </c>
      <c r="GQ194" s="117">
        <v>8708603.8900000006</v>
      </c>
      <c r="GR194" s="117">
        <v>10002651.23</v>
      </c>
      <c r="GS194" s="117">
        <v>9455508.1199999992</v>
      </c>
    </row>
    <row r="195" spans="1:201" x14ac:dyDescent="0.3">
      <c r="A195" s="132"/>
      <c r="B195" s="128" t="s">
        <v>65</v>
      </c>
      <c r="C195" s="150"/>
      <c r="D195" s="150"/>
      <c r="E195" s="150"/>
      <c r="F195" s="150"/>
      <c r="G195" s="150"/>
      <c r="H195" s="150"/>
      <c r="I195" s="150"/>
      <c r="J195" s="150"/>
      <c r="K195" s="150"/>
      <c r="L195" s="150"/>
      <c r="M195" s="150"/>
      <c r="N195" s="150"/>
      <c r="O195" s="150"/>
      <c r="P195" s="150"/>
      <c r="Q195" s="150"/>
      <c r="R195" s="150"/>
      <c r="S195" s="150"/>
      <c r="T195" s="150"/>
      <c r="U195" s="150"/>
      <c r="V195" s="150"/>
      <c r="W195" s="150"/>
      <c r="X195" s="150"/>
      <c r="Y195" s="150"/>
      <c r="Z195" s="150"/>
      <c r="AA195" s="150"/>
      <c r="AB195" s="150"/>
      <c r="AC195" s="150"/>
      <c r="AD195" s="150"/>
      <c r="AE195" s="150"/>
      <c r="AF195" s="150"/>
      <c r="AG195" s="150"/>
      <c r="AH195" s="150"/>
      <c r="AI195" s="150"/>
      <c r="AJ195" s="150"/>
      <c r="AK195" s="150"/>
      <c r="AL195" s="150"/>
      <c r="AM195" s="150"/>
      <c r="AN195" s="150"/>
      <c r="AO195" s="150"/>
      <c r="AP195" s="150"/>
      <c r="AQ195" s="150"/>
      <c r="AR195" s="150"/>
      <c r="AS195" s="150"/>
      <c r="AT195" s="150"/>
      <c r="AU195" s="150"/>
      <c r="AV195" s="150"/>
      <c r="AW195" s="150"/>
      <c r="AX195" s="150"/>
      <c r="AY195" s="150"/>
      <c r="AZ195" s="150"/>
      <c r="BA195" s="150"/>
      <c r="BB195" s="150"/>
      <c r="BC195" s="150"/>
      <c r="BD195" s="150"/>
      <c r="BE195" s="150"/>
      <c r="BF195" s="150"/>
      <c r="BG195" s="150"/>
      <c r="BH195" s="150"/>
      <c r="BI195" s="150"/>
      <c r="BJ195" s="150"/>
      <c r="BK195" s="150"/>
      <c r="BL195" s="150"/>
      <c r="BM195" s="150"/>
      <c r="BN195" s="150"/>
      <c r="BO195" s="150"/>
      <c r="BP195" s="150"/>
      <c r="BQ195" s="150"/>
      <c r="BR195" s="150"/>
      <c r="BS195" s="150"/>
      <c r="BT195" s="150"/>
      <c r="BU195" s="150"/>
      <c r="BV195" s="150"/>
      <c r="BW195" s="150"/>
      <c r="BX195" s="150"/>
      <c r="BY195" s="150"/>
      <c r="BZ195" s="150"/>
      <c r="CA195" s="150"/>
      <c r="CB195" s="150"/>
      <c r="CC195" s="150"/>
      <c r="CD195" s="150"/>
      <c r="CE195" s="150"/>
      <c r="CF195" s="150"/>
      <c r="CG195" s="150"/>
      <c r="CH195" s="150"/>
      <c r="CI195" s="150"/>
      <c r="CJ195" s="150"/>
      <c r="CK195" s="150"/>
      <c r="CL195" s="150"/>
      <c r="CM195" s="150"/>
      <c r="CN195" s="150"/>
      <c r="CO195" s="150"/>
      <c r="CP195" s="150"/>
      <c r="CQ195" s="150"/>
      <c r="CR195" s="150"/>
      <c r="CS195" s="150"/>
      <c r="CT195" s="150"/>
      <c r="CU195" s="150"/>
      <c r="CV195" s="150"/>
      <c r="CW195" s="150"/>
      <c r="CX195" s="150"/>
      <c r="CY195" s="150"/>
      <c r="CZ195" s="150"/>
      <c r="DA195" s="150"/>
      <c r="DB195" s="150"/>
      <c r="DC195" s="150"/>
      <c r="DD195" s="150"/>
      <c r="DE195" s="150"/>
      <c r="DF195" s="150"/>
      <c r="DG195" s="150"/>
      <c r="DH195" s="150"/>
      <c r="DI195" s="150"/>
      <c r="DJ195" s="150"/>
      <c r="DK195" s="150"/>
      <c r="DL195" s="150"/>
      <c r="DM195" s="150"/>
      <c r="DN195" s="150"/>
      <c r="DO195" s="150"/>
      <c r="DP195" s="150"/>
      <c r="DQ195" s="150"/>
      <c r="DR195" s="150"/>
      <c r="DS195" s="150"/>
      <c r="DT195" s="150"/>
      <c r="DU195" s="150"/>
      <c r="DV195" s="150"/>
      <c r="DW195" s="150"/>
      <c r="DX195" s="150"/>
      <c r="DY195" s="150"/>
      <c r="DZ195" s="150"/>
      <c r="EA195" s="150"/>
      <c r="EB195" s="150"/>
      <c r="EC195" s="150"/>
      <c r="ED195" s="150"/>
      <c r="EE195" s="150"/>
      <c r="EF195" s="150"/>
      <c r="EG195" s="150"/>
      <c r="EH195" s="150"/>
      <c r="EI195" s="150"/>
      <c r="EJ195" s="150"/>
      <c r="EK195" s="150"/>
      <c r="EL195" s="150"/>
      <c r="EM195" s="150"/>
      <c r="EN195" s="150"/>
      <c r="EO195" s="150"/>
      <c r="EP195" s="150"/>
      <c r="EQ195" s="150"/>
      <c r="ER195" s="150"/>
      <c r="ES195" s="150"/>
      <c r="ET195" s="150"/>
      <c r="EU195" s="150"/>
      <c r="EV195" s="150"/>
      <c r="EW195" s="150"/>
      <c r="EX195" s="150"/>
      <c r="EY195" s="150"/>
      <c r="EZ195" s="150"/>
      <c r="FA195" s="150"/>
      <c r="FB195" s="150"/>
      <c r="FC195" s="150"/>
      <c r="FD195" s="150"/>
      <c r="FE195" s="150"/>
      <c r="FF195" s="150"/>
      <c r="FG195" s="150"/>
      <c r="FH195" s="150"/>
      <c r="FI195" s="150"/>
      <c r="FJ195" s="150"/>
      <c r="FK195" s="150"/>
      <c r="FL195" s="150"/>
      <c r="FM195" s="150"/>
      <c r="FN195" s="150"/>
      <c r="FO195" s="150"/>
      <c r="FP195" s="150"/>
      <c r="FQ195" s="150"/>
      <c r="FR195" s="150"/>
      <c r="FS195" s="150"/>
      <c r="FT195" s="150"/>
      <c r="FU195" s="150"/>
      <c r="FV195" s="150"/>
      <c r="FW195" s="150"/>
      <c r="FX195" s="150"/>
      <c r="FY195" s="150"/>
      <c r="FZ195" s="150"/>
      <c r="GA195" s="150"/>
      <c r="GB195" s="150"/>
      <c r="GC195" s="150"/>
      <c r="GD195" s="150"/>
      <c r="GE195" s="150"/>
      <c r="GF195" s="150"/>
      <c r="GG195" s="150"/>
      <c r="GH195" s="150"/>
      <c r="GI195" s="150"/>
      <c r="GJ195" s="150"/>
      <c r="GK195" s="150"/>
      <c r="GL195" s="150"/>
      <c r="GM195" s="150"/>
      <c r="GN195" s="150"/>
      <c r="GO195" s="150"/>
      <c r="GP195" s="150"/>
      <c r="GQ195" s="150"/>
      <c r="GR195" s="150"/>
      <c r="GS195" s="150"/>
    </row>
    <row r="196" spans="1:201" x14ac:dyDescent="0.3">
      <c r="A196" s="132"/>
      <c r="B196" s="113" t="s">
        <v>5</v>
      </c>
      <c r="C196" s="131">
        <v>12993</v>
      </c>
      <c r="D196" s="131">
        <v>52060</v>
      </c>
      <c r="E196" s="131">
        <v>47589</v>
      </c>
      <c r="F196" s="131">
        <v>12720</v>
      </c>
      <c r="G196" s="131">
        <v>21792</v>
      </c>
      <c r="H196" s="131">
        <v>26681</v>
      </c>
      <c r="I196" s="131">
        <v>17560</v>
      </c>
      <c r="J196" s="131">
        <v>12645</v>
      </c>
      <c r="K196" s="131">
        <v>15665</v>
      </c>
      <c r="L196" s="131">
        <v>18188</v>
      </c>
      <c r="M196" s="131">
        <v>18570</v>
      </c>
      <c r="N196" s="131">
        <v>23694</v>
      </c>
      <c r="O196" s="131">
        <v>21352</v>
      </c>
      <c r="P196" s="131">
        <v>14795</v>
      </c>
      <c r="Q196" s="131">
        <v>47262</v>
      </c>
      <c r="R196" s="131">
        <v>16386</v>
      </c>
      <c r="S196" s="131">
        <v>23261</v>
      </c>
      <c r="T196" s="131">
        <v>10752</v>
      </c>
      <c r="U196" s="131">
        <v>9924</v>
      </c>
      <c r="V196" s="131">
        <v>29344</v>
      </c>
      <c r="W196" s="131">
        <v>23032</v>
      </c>
      <c r="X196" s="131">
        <v>40595</v>
      </c>
      <c r="Y196" s="131">
        <v>9528</v>
      </c>
      <c r="Z196" s="131">
        <v>21744</v>
      </c>
      <c r="AA196" s="131">
        <v>4249</v>
      </c>
      <c r="AB196" s="131">
        <v>25117</v>
      </c>
      <c r="AC196" s="131">
        <v>20789</v>
      </c>
      <c r="AD196" s="131">
        <v>10655</v>
      </c>
      <c r="AE196" s="131">
        <v>30137</v>
      </c>
      <c r="AF196" s="131">
        <v>11090</v>
      </c>
      <c r="AG196" s="131">
        <v>25113</v>
      </c>
      <c r="AH196" s="131">
        <v>31684</v>
      </c>
      <c r="AI196" s="131">
        <v>13175</v>
      </c>
      <c r="AJ196" s="131">
        <v>21013</v>
      </c>
      <c r="AK196" s="131">
        <v>11867</v>
      </c>
      <c r="AL196" s="131">
        <v>20518</v>
      </c>
      <c r="AM196" s="131">
        <v>9767</v>
      </c>
      <c r="AN196" s="131">
        <v>16795</v>
      </c>
      <c r="AO196" s="131">
        <v>14765</v>
      </c>
      <c r="AP196" s="131">
        <v>13797</v>
      </c>
      <c r="AQ196" s="131">
        <v>7070</v>
      </c>
      <c r="AR196" s="131">
        <v>18329</v>
      </c>
      <c r="AS196" s="131">
        <v>15123</v>
      </c>
      <c r="AT196" s="131">
        <v>15830</v>
      </c>
      <c r="AU196" s="131">
        <v>28746</v>
      </c>
      <c r="AV196" s="131">
        <v>23757</v>
      </c>
      <c r="AW196" s="131">
        <v>2645</v>
      </c>
      <c r="AX196" s="131">
        <v>16384</v>
      </c>
      <c r="AY196" s="131">
        <v>18078</v>
      </c>
      <c r="AZ196" s="131">
        <v>10595</v>
      </c>
      <c r="BA196" s="131">
        <v>16710</v>
      </c>
      <c r="BB196" s="131">
        <v>4058</v>
      </c>
      <c r="BC196" s="131">
        <v>8006</v>
      </c>
      <c r="BD196" s="131">
        <v>4067</v>
      </c>
      <c r="BE196" s="131">
        <v>4330</v>
      </c>
      <c r="BF196" s="131">
        <v>1793</v>
      </c>
      <c r="BG196" s="131">
        <v>2862</v>
      </c>
      <c r="BH196" s="131">
        <v>12151</v>
      </c>
      <c r="BI196" s="131">
        <v>10290</v>
      </c>
      <c r="BJ196" s="131">
        <v>2767</v>
      </c>
      <c r="BK196" s="131">
        <v>779</v>
      </c>
      <c r="BL196" s="131">
        <v>391</v>
      </c>
      <c r="BM196" s="131">
        <v>3967</v>
      </c>
      <c r="BN196" s="131">
        <v>812</v>
      </c>
      <c r="BO196" s="131">
        <v>3209</v>
      </c>
      <c r="BP196" s="131">
        <v>5145</v>
      </c>
      <c r="BQ196" s="131">
        <v>3373</v>
      </c>
      <c r="BR196" s="131">
        <v>3822</v>
      </c>
      <c r="BS196" s="131">
        <v>9501</v>
      </c>
      <c r="BT196" s="131">
        <v>10082</v>
      </c>
      <c r="BU196" s="131">
        <v>9028</v>
      </c>
      <c r="BV196" s="131">
        <v>10237</v>
      </c>
      <c r="BW196" s="131">
        <v>9042</v>
      </c>
      <c r="BX196" s="131">
        <v>8824</v>
      </c>
      <c r="BY196" s="131">
        <v>4960</v>
      </c>
      <c r="BZ196" s="131">
        <v>4307</v>
      </c>
      <c r="CA196" s="131">
        <v>3422</v>
      </c>
      <c r="CB196" s="131">
        <v>7159</v>
      </c>
      <c r="CC196" s="131">
        <v>4757</v>
      </c>
      <c r="CD196" s="131">
        <v>3092</v>
      </c>
      <c r="CE196" s="131">
        <v>3446</v>
      </c>
      <c r="CF196" s="131">
        <v>3787</v>
      </c>
      <c r="CG196" s="131">
        <v>3831</v>
      </c>
      <c r="CH196" s="131">
        <v>3112</v>
      </c>
      <c r="CI196" s="131">
        <v>4338</v>
      </c>
      <c r="CJ196" s="131">
        <v>2806</v>
      </c>
      <c r="CK196" s="131">
        <v>4450</v>
      </c>
      <c r="CL196" s="131">
        <v>5599</v>
      </c>
      <c r="CM196" s="131">
        <v>4650</v>
      </c>
      <c r="CN196" s="131">
        <v>3914</v>
      </c>
      <c r="CO196" s="131">
        <v>2653</v>
      </c>
      <c r="CP196" s="131">
        <v>4376</v>
      </c>
      <c r="CQ196" s="131">
        <v>3776</v>
      </c>
      <c r="CR196" s="131">
        <v>3887</v>
      </c>
      <c r="CS196" s="131">
        <v>4807</v>
      </c>
      <c r="CT196" s="131">
        <v>4062</v>
      </c>
      <c r="CU196" s="131">
        <v>3752</v>
      </c>
      <c r="CV196" s="131">
        <v>4570</v>
      </c>
      <c r="CW196" s="131">
        <v>4078</v>
      </c>
      <c r="CX196" s="131">
        <v>1843</v>
      </c>
      <c r="CY196" s="131">
        <v>3481</v>
      </c>
      <c r="CZ196" s="131">
        <v>5557</v>
      </c>
      <c r="DA196" s="131">
        <v>3090</v>
      </c>
      <c r="DB196" s="131">
        <v>5726</v>
      </c>
      <c r="DC196" s="131">
        <v>7568</v>
      </c>
      <c r="DD196" s="131">
        <v>7293</v>
      </c>
      <c r="DE196" s="131">
        <v>6073</v>
      </c>
      <c r="DF196" s="131">
        <v>9633</v>
      </c>
      <c r="DG196" s="131">
        <v>5007</v>
      </c>
      <c r="DH196" s="131">
        <v>5676</v>
      </c>
      <c r="DI196" s="131">
        <v>3828</v>
      </c>
      <c r="DJ196" s="131">
        <v>8405</v>
      </c>
      <c r="DK196" s="131">
        <v>9198</v>
      </c>
      <c r="DL196" s="131">
        <v>6750</v>
      </c>
      <c r="DM196" s="131">
        <v>6780</v>
      </c>
      <c r="DN196" s="131">
        <v>8716</v>
      </c>
      <c r="DO196" s="131">
        <v>5262</v>
      </c>
      <c r="DP196" s="131">
        <v>7257</v>
      </c>
      <c r="DQ196" s="131">
        <v>2048</v>
      </c>
      <c r="DR196" s="131">
        <v>8346</v>
      </c>
      <c r="DS196" s="131">
        <v>6481</v>
      </c>
      <c r="DT196" s="131">
        <v>6061</v>
      </c>
      <c r="DU196" s="131">
        <v>3321</v>
      </c>
      <c r="DV196" s="131">
        <v>3321</v>
      </c>
      <c r="DW196" s="131">
        <v>5120</v>
      </c>
      <c r="DX196" s="131">
        <v>2047</v>
      </c>
      <c r="DY196" s="131">
        <v>50</v>
      </c>
      <c r="DZ196" s="131">
        <v>1656</v>
      </c>
      <c r="EA196" s="131">
        <v>0</v>
      </c>
      <c r="EB196" s="131">
        <v>460</v>
      </c>
      <c r="EC196" s="131">
        <v>50</v>
      </c>
      <c r="ED196" s="131">
        <v>0</v>
      </c>
      <c r="EE196" s="131">
        <v>0</v>
      </c>
      <c r="EF196" s="131">
        <v>50</v>
      </c>
      <c r="EG196" s="131">
        <v>614</v>
      </c>
      <c r="EH196" s="131">
        <v>1222</v>
      </c>
      <c r="EI196" s="131">
        <v>0</v>
      </c>
      <c r="EJ196" s="131">
        <v>529</v>
      </c>
      <c r="EK196" s="131">
        <v>0</v>
      </c>
      <c r="EL196" s="131">
        <v>0</v>
      </c>
      <c r="EM196" s="131">
        <v>0</v>
      </c>
      <c r="EN196" s="131">
        <v>220</v>
      </c>
      <c r="EO196" s="131">
        <v>264</v>
      </c>
      <c r="EP196" s="131">
        <v>1265</v>
      </c>
      <c r="EQ196" s="131">
        <v>0</v>
      </c>
      <c r="ER196" s="131">
        <v>0</v>
      </c>
      <c r="ES196" s="131">
        <v>171</v>
      </c>
      <c r="ET196" s="131">
        <v>100</v>
      </c>
      <c r="EU196" s="131">
        <v>0</v>
      </c>
      <c r="EV196" s="131">
        <v>0</v>
      </c>
      <c r="EW196" s="131">
        <v>0</v>
      </c>
      <c r="EX196" s="131">
        <v>1154</v>
      </c>
      <c r="EY196" s="131">
        <v>0</v>
      </c>
      <c r="EZ196" s="131">
        <v>0</v>
      </c>
      <c r="FA196" s="131">
        <v>0</v>
      </c>
      <c r="FB196" s="131">
        <v>0</v>
      </c>
      <c r="FC196" s="131">
        <v>50</v>
      </c>
      <c r="FD196" s="131">
        <v>0</v>
      </c>
      <c r="FE196" s="131">
        <v>0</v>
      </c>
      <c r="FF196" s="131">
        <v>50</v>
      </c>
      <c r="FG196" s="131">
        <v>50</v>
      </c>
      <c r="FH196" s="131">
        <v>-121</v>
      </c>
      <c r="FI196" s="131">
        <v>0</v>
      </c>
      <c r="FJ196" s="131">
        <v>0</v>
      </c>
      <c r="FK196" s="131">
        <v>0</v>
      </c>
      <c r="FL196" s="131">
        <v>0</v>
      </c>
      <c r="FM196" s="131">
        <v>50</v>
      </c>
      <c r="FN196" s="131">
        <v>25</v>
      </c>
      <c r="FO196" s="131">
        <v>0</v>
      </c>
      <c r="FP196" s="131">
        <v>0</v>
      </c>
      <c r="FQ196" s="131">
        <v>0</v>
      </c>
      <c r="FR196" s="131">
        <v>0</v>
      </c>
      <c r="FS196" s="131">
        <v>50.05</v>
      </c>
      <c r="FT196" s="131">
        <v>0</v>
      </c>
      <c r="FU196" s="131">
        <v>50.05</v>
      </c>
      <c r="FV196" s="131">
        <v>0</v>
      </c>
      <c r="FW196" s="131">
        <v>0</v>
      </c>
      <c r="FX196" s="131">
        <v>677.12</v>
      </c>
      <c r="FY196" s="131">
        <v>0</v>
      </c>
      <c r="FZ196" s="131">
        <v>0</v>
      </c>
      <c r="GA196" s="131">
        <v>0</v>
      </c>
      <c r="GB196" s="131">
        <v>0</v>
      </c>
      <c r="GC196" s="131">
        <v>50.05</v>
      </c>
      <c r="GD196" s="131">
        <v>0</v>
      </c>
      <c r="GE196" s="131">
        <v>359.65</v>
      </c>
      <c r="GF196" s="131">
        <v>0</v>
      </c>
      <c r="GG196" s="131">
        <v>350</v>
      </c>
      <c r="GH196" s="131">
        <v>0</v>
      </c>
      <c r="GI196" s="131">
        <v>0</v>
      </c>
      <c r="GJ196" s="131">
        <v>0</v>
      </c>
      <c r="GK196" s="131">
        <v>0</v>
      </c>
      <c r="GL196" s="131">
        <v>546.85</v>
      </c>
      <c r="GM196" s="131">
        <v>0</v>
      </c>
      <c r="GN196" s="131">
        <v>0</v>
      </c>
      <c r="GO196" s="131">
        <v>0</v>
      </c>
      <c r="GP196" s="131">
        <v>0</v>
      </c>
      <c r="GQ196" s="131">
        <v>0</v>
      </c>
      <c r="GR196" s="131">
        <v>515.66999999999996</v>
      </c>
      <c r="GS196" s="131">
        <v>0</v>
      </c>
    </row>
    <row r="197" spans="1:201" x14ac:dyDescent="0.3">
      <c r="A197" s="132"/>
      <c r="B197" s="113" t="s">
        <v>12</v>
      </c>
      <c r="C197" s="131">
        <v>110151</v>
      </c>
      <c r="D197" s="131">
        <v>33434</v>
      </c>
      <c r="E197" s="131">
        <v>104070</v>
      </c>
      <c r="F197" s="131">
        <v>381354</v>
      </c>
      <c r="G197" s="131">
        <v>485844</v>
      </c>
      <c r="H197" s="131">
        <v>554920</v>
      </c>
      <c r="I197" s="131">
        <v>559875</v>
      </c>
      <c r="J197" s="131">
        <v>476369</v>
      </c>
      <c r="K197" s="131">
        <v>654949</v>
      </c>
      <c r="L197" s="131">
        <v>927443</v>
      </c>
      <c r="M197" s="131">
        <v>898030</v>
      </c>
      <c r="N197" s="131">
        <v>763360</v>
      </c>
      <c r="O197" s="131">
        <v>130520</v>
      </c>
      <c r="P197" s="131">
        <v>69429</v>
      </c>
      <c r="Q197" s="131">
        <v>115720</v>
      </c>
      <c r="R197" s="131">
        <v>325336</v>
      </c>
      <c r="S197" s="131">
        <v>606071</v>
      </c>
      <c r="T197" s="131">
        <v>530518</v>
      </c>
      <c r="U197" s="131">
        <v>410669</v>
      </c>
      <c r="V197" s="131">
        <v>495352</v>
      </c>
      <c r="W197" s="131">
        <v>619559</v>
      </c>
      <c r="X197" s="131">
        <v>754049</v>
      </c>
      <c r="Y197" s="131">
        <v>1058747</v>
      </c>
      <c r="Z197" s="131">
        <v>724752</v>
      </c>
      <c r="AA197" s="131">
        <v>211428</v>
      </c>
      <c r="AB197" s="131">
        <v>96455</v>
      </c>
      <c r="AC197" s="131">
        <v>133447</v>
      </c>
      <c r="AD197" s="131">
        <v>284349</v>
      </c>
      <c r="AE197" s="131">
        <v>447051</v>
      </c>
      <c r="AF197" s="131">
        <v>616882</v>
      </c>
      <c r="AG197" s="131">
        <v>512377</v>
      </c>
      <c r="AH197" s="131">
        <v>470783</v>
      </c>
      <c r="AI197" s="131">
        <v>572265</v>
      </c>
      <c r="AJ197" s="131">
        <v>894158</v>
      </c>
      <c r="AK197" s="131">
        <v>983963</v>
      </c>
      <c r="AL197" s="131">
        <v>687651</v>
      </c>
      <c r="AM197" s="131">
        <v>375294</v>
      </c>
      <c r="AN197" s="131">
        <v>72391</v>
      </c>
      <c r="AO197" s="131">
        <v>72075</v>
      </c>
      <c r="AP197" s="131">
        <v>244411</v>
      </c>
      <c r="AQ197" s="131">
        <v>587091</v>
      </c>
      <c r="AR197" s="131">
        <v>529287</v>
      </c>
      <c r="AS197" s="131">
        <v>622563</v>
      </c>
      <c r="AT197" s="131">
        <v>372814</v>
      </c>
      <c r="AU197" s="131">
        <v>556608</v>
      </c>
      <c r="AV197" s="131">
        <v>877596</v>
      </c>
      <c r="AW197" s="131">
        <v>875757</v>
      </c>
      <c r="AX197" s="131">
        <v>746680</v>
      </c>
      <c r="AY197" s="131">
        <v>309048</v>
      </c>
      <c r="AZ197" s="131">
        <v>197764</v>
      </c>
      <c r="BA197" s="131">
        <v>146507</v>
      </c>
      <c r="BB197" s="131">
        <v>314778</v>
      </c>
      <c r="BC197" s="131">
        <v>395454</v>
      </c>
      <c r="BD197" s="131">
        <v>468765</v>
      </c>
      <c r="BE197" s="131">
        <v>558506</v>
      </c>
      <c r="BF197" s="131">
        <v>414137</v>
      </c>
      <c r="BG197" s="131">
        <v>567075</v>
      </c>
      <c r="BH197" s="131">
        <v>943469</v>
      </c>
      <c r="BI197" s="131">
        <v>906121</v>
      </c>
      <c r="BJ197" s="131">
        <v>768085</v>
      </c>
      <c r="BK197" s="131">
        <v>265817</v>
      </c>
      <c r="BL197" s="131">
        <v>66718</v>
      </c>
      <c r="BM197" s="131">
        <v>99058</v>
      </c>
      <c r="BN197" s="131">
        <v>302251</v>
      </c>
      <c r="BO197" s="131">
        <v>359008</v>
      </c>
      <c r="BP197" s="131">
        <v>556509</v>
      </c>
      <c r="BQ197" s="131">
        <v>441702</v>
      </c>
      <c r="BR197" s="131">
        <v>357267</v>
      </c>
      <c r="BS197" s="131">
        <v>512871</v>
      </c>
      <c r="BT197" s="131">
        <v>645561</v>
      </c>
      <c r="BU197" s="131">
        <v>688062</v>
      </c>
      <c r="BV197" s="131">
        <v>581248</v>
      </c>
      <c r="BW197" s="131">
        <v>270704</v>
      </c>
      <c r="BX197" s="131">
        <v>33690</v>
      </c>
      <c r="BY197" s="131">
        <v>44565</v>
      </c>
      <c r="BZ197" s="131">
        <v>158153</v>
      </c>
      <c r="CA197" s="131">
        <v>172917</v>
      </c>
      <c r="CB197" s="131">
        <v>151630</v>
      </c>
      <c r="CC197" s="131">
        <v>149877</v>
      </c>
      <c r="CD197" s="131">
        <v>160182</v>
      </c>
      <c r="CE197" s="131">
        <v>149075</v>
      </c>
      <c r="CF197" s="131">
        <v>230002</v>
      </c>
      <c r="CG197" s="131">
        <v>299238</v>
      </c>
      <c r="CH197" s="131">
        <v>211234</v>
      </c>
      <c r="CI197" s="131">
        <v>72612</v>
      </c>
      <c r="CJ197" s="131">
        <v>13213</v>
      </c>
      <c r="CK197" s="131">
        <v>53044</v>
      </c>
      <c r="CL197" s="131">
        <v>91259</v>
      </c>
      <c r="CM197" s="131">
        <v>169330</v>
      </c>
      <c r="CN197" s="131">
        <v>190060</v>
      </c>
      <c r="CO197" s="131">
        <v>140472</v>
      </c>
      <c r="CP197" s="131">
        <v>137983</v>
      </c>
      <c r="CQ197" s="131">
        <v>198179</v>
      </c>
      <c r="CR197" s="131">
        <v>283970</v>
      </c>
      <c r="CS197" s="131">
        <v>360126</v>
      </c>
      <c r="CT197" s="131">
        <v>248763</v>
      </c>
      <c r="CU197" s="131">
        <v>40584</v>
      </c>
      <c r="CV197" s="131">
        <v>15061</v>
      </c>
      <c r="CW197" s="131">
        <v>38399</v>
      </c>
      <c r="CX197" s="131">
        <v>111248</v>
      </c>
      <c r="CY197" s="131">
        <v>186582</v>
      </c>
      <c r="CZ197" s="131">
        <v>191786</v>
      </c>
      <c r="DA197" s="131">
        <v>157292</v>
      </c>
      <c r="DB197" s="131">
        <v>147834</v>
      </c>
      <c r="DC197" s="131">
        <v>179306</v>
      </c>
      <c r="DD197" s="131">
        <v>316001</v>
      </c>
      <c r="DE197" s="131">
        <v>354275</v>
      </c>
      <c r="DF197" s="131">
        <v>178651</v>
      </c>
      <c r="DG197" s="131">
        <v>62157</v>
      </c>
      <c r="DH197" s="131">
        <v>17921</v>
      </c>
      <c r="DI197" s="131">
        <v>59233</v>
      </c>
      <c r="DJ197" s="131">
        <v>156729</v>
      </c>
      <c r="DK197" s="131">
        <v>240769</v>
      </c>
      <c r="DL197" s="131">
        <v>185258</v>
      </c>
      <c r="DM197" s="131">
        <v>183167</v>
      </c>
      <c r="DN197" s="131">
        <v>170953</v>
      </c>
      <c r="DO197" s="131">
        <v>217230</v>
      </c>
      <c r="DP197" s="131">
        <v>326823</v>
      </c>
      <c r="DQ197" s="131">
        <v>346662</v>
      </c>
      <c r="DR197" s="131">
        <v>251613</v>
      </c>
      <c r="DS197" s="131">
        <v>84947</v>
      </c>
      <c r="DT197" s="131">
        <v>27620</v>
      </c>
      <c r="DU197" s="131">
        <v>44465</v>
      </c>
      <c r="DV197" s="131">
        <v>44465</v>
      </c>
      <c r="DW197" s="131">
        <v>18201</v>
      </c>
      <c r="DX197" s="131">
        <v>15070</v>
      </c>
      <c r="DY197" s="131">
        <v>24372</v>
      </c>
      <c r="DZ197" s="131">
        <v>116415</v>
      </c>
      <c r="EA197" s="131">
        <v>295766</v>
      </c>
      <c r="EB197" s="131">
        <v>404992</v>
      </c>
      <c r="EC197" s="131">
        <v>434664</v>
      </c>
      <c r="ED197" s="131">
        <v>83311</v>
      </c>
      <c r="EE197" s="131">
        <v>36328</v>
      </c>
      <c r="EF197" s="131">
        <v>12348</v>
      </c>
      <c r="EG197" s="131">
        <v>5791</v>
      </c>
      <c r="EH197" s="131">
        <v>1891</v>
      </c>
      <c r="EI197" s="131">
        <v>1820</v>
      </c>
      <c r="EJ197" s="131">
        <v>37543</v>
      </c>
      <c r="EK197" s="131">
        <v>240106</v>
      </c>
      <c r="EL197" s="131">
        <v>286523</v>
      </c>
      <c r="EM197" s="131">
        <v>436215</v>
      </c>
      <c r="EN197" s="131">
        <v>555388</v>
      </c>
      <c r="EO197" s="131">
        <v>592381</v>
      </c>
      <c r="EP197" s="131">
        <v>436728</v>
      </c>
      <c r="EQ197" s="131">
        <v>226931</v>
      </c>
      <c r="ER197" s="131">
        <v>38665</v>
      </c>
      <c r="ES197" s="131">
        <v>63329</v>
      </c>
      <c r="ET197" s="131">
        <v>175746</v>
      </c>
      <c r="EU197" s="131">
        <v>324980</v>
      </c>
      <c r="EV197" s="131">
        <v>309489</v>
      </c>
      <c r="EW197" s="131">
        <v>295118</v>
      </c>
      <c r="EX197" s="131">
        <v>291514</v>
      </c>
      <c r="EY197" s="131">
        <v>390010</v>
      </c>
      <c r="EZ197" s="131">
        <v>506283</v>
      </c>
      <c r="FA197" s="131">
        <v>624205</v>
      </c>
      <c r="FB197" s="131">
        <v>536822</v>
      </c>
      <c r="FC197" s="131">
        <v>179314</v>
      </c>
      <c r="FD197" s="131">
        <v>85039</v>
      </c>
      <c r="FE197" s="131">
        <v>103333</v>
      </c>
      <c r="FF197" s="131">
        <v>221069</v>
      </c>
      <c r="FG197" s="131">
        <v>259511</v>
      </c>
      <c r="FH197" s="131">
        <v>325165</v>
      </c>
      <c r="FI197" s="131">
        <v>568245</v>
      </c>
      <c r="FJ197" s="131">
        <v>308398</v>
      </c>
      <c r="FK197" s="131">
        <v>364767</v>
      </c>
      <c r="FL197" s="131">
        <v>577150</v>
      </c>
      <c r="FM197" s="131">
        <v>626686</v>
      </c>
      <c r="FN197" s="131">
        <v>500872</v>
      </c>
      <c r="FO197" s="131">
        <v>243093.59</v>
      </c>
      <c r="FP197" s="131">
        <v>64538.82</v>
      </c>
      <c r="FQ197" s="131">
        <v>77252.3</v>
      </c>
      <c r="FR197" s="131">
        <v>293313.5</v>
      </c>
      <c r="FS197" s="131">
        <v>357234.35</v>
      </c>
      <c r="FT197" s="131">
        <v>492052.7</v>
      </c>
      <c r="FU197" s="131">
        <v>417237.3</v>
      </c>
      <c r="FV197" s="131">
        <v>304829.48</v>
      </c>
      <c r="FW197" s="131">
        <v>344101.85</v>
      </c>
      <c r="FX197" s="131">
        <v>667057.1</v>
      </c>
      <c r="FY197" s="131">
        <v>657098.09</v>
      </c>
      <c r="FZ197" s="131">
        <v>539031.72</v>
      </c>
      <c r="GA197" s="131">
        <v>157404.32999999999</v>
      </c>
      <c r="GB197" s="131">
        <v>42203.68</v>
      </c>
      <c r="GC197" s="131">
        <v>119970.65</v>
      </c>
      <c r="GD197" s="131">
        <v>297446.34000000003</v>
      </c>
      <c r="GE197" s="131">
        <v>395810.96</v>
      </c>
      <c r="GF197" s="131">
        <v>403388.98</v>
      </c>
      <c r="GG197" s="131">
        <v>438805.63</v>
      </c>
      <c r="GH197" s="131">
        <v>269831.73</v>
      </c>
      <c r="GI197" s="131">
        <v>417835.45</v>
      </c>
      <c r="GJ197" s="131">
        <v>616349.86</v>
      </c>
      <c r="GK197" s="131">
        <v>720669.32</v>
      </c>
      <c r="GL197" s="131">
        <v>530742.61</v>
      </c>
      <c r="GM197" s="131">
        <v>108845.99</v>
      </c>
      <c r="GN197" s="131">
        <v>29448.48</v>
      </c>
      <c r="GO197" s="131">
        <v>122978.46</v>
      </c>
      <c r="GP197" s="131">
        <v>282197.40999999997</v>
      </c>
      <c r="GQ197" s="131">
        <v>323847.09999999998</v>
      </c>
      <c r="GR197" s="131">
        <v>413451.41</v>
      </c>
      <c r="GS197" s="131">
        <v>307300.23</v>
      </c>
    </row>
    <row r="198" spans="1:201" ht="14.4" thickBot="1" x14ac:dyDescent="0.35">
      <c r="A198" s="132"/>
      <c r="B198" s="113" t="s">
        <v>1631</v>
      </c>
      <c r="C198" s="131">
        <v>18937</v>
      </c>
      <c r="D198" s="131">
        <v>28345</v>
      </c>
      <c r="E198" s="131">
        <v>19910</v>
      </c>
      <c r="F198" s="131">
        <v>7779</v>
      </c>
      <c r="G198" s="131">
        <v>19658</v>
      </c>
      <c r="H198" s="131">
        <v>12185</v>
      </c>
      <c r="I198" s="131">
        <v>31534</v>
      </c>
      <c r="J198" s="131">
        <v>4863</v>
      </c>
      <c r="K198" s="131">
        <v>6083</v>
      </c>
      <c r="L198" s="131">
        <v>12872</v>
      </c>
      <c r="M198" s="131">
        <v>11562</v>
      </c>
      <c r="N198" s="131">
        <v>62729</v>
      </c>
      <c r="O198" s="131">
        <v>58379</v>
      </c>
      <c r="P198" s="131">
        <v>7706</v>
      </c>
      <c r="Q198" s="131">
        <v>63695</v>
      </c>
      <c r="R198" s="131">
        <v>32099</v>
      </c>
      <c r="S198" s="131">
        <v>9257</v>
      </c>
      <c r="T198" s="131">
        <v>36801</v>
      </c>
      <c r="U198" s="131">
        <v>25788</v>
      </c>
      <c r="V198" s="131">
        <v>9428</v>
      </c>
      <c r="W198" s="131">
        <v>12581</v>
      </c>
      <c r="X198" s="131">
        <v>14620</v>
      </c>
      <c r="Y198" s="131">
        <v>14148</v>
      </c>
      <c r="Z198" s="131">
        <v>42410</v>
      </c>
      <c r="AA198" s="131">
        <v>64442</v>
      </c>
      <c r="AB198" s="131">
        <v>37804</v>
      </c>
      <c r="AC198" s="131">
        <v>23216</v>
      </c>
      <c r="AD198" s="131">
        <v>72637</v>
      </c>
      <c r="AE198" s="131">
        <v>16765</v>
      </c>
      <c r="AF198" s="131">
        <v>34663</v>
      </c>
      <c r="AG198" s="131">
        <v>23787</v>
      </c>
      <c r="AH198" s="131">
        <v>31556</v>
      </c>
      <c r="AI198" s="131">
        <v>18066</v>
      </c>
      <c r="AJ198" s="131">
        <v>22248</v>
      </c>
      <c r="AK198" s="131">
        <v>37115</v>
      </c>
      <c r="AL198" s="131">
        <v>61439</v>
      </c>
      <c r="AM198" s="131">
        <v>58597</v>
      </c>
      <c r="AN198" s="131">
        <v>23276</v>
      </c>
      <c r="AO198" s="131">
        <v>41615</v>
      </c>
      <c r="AP198" s="131">
        <v>31741</v>
      </c>
      <c r="AQ198" s="131">
        <v>25049</v>
      </c>
      <c r="AR198" s="131">
        <v>22665</v>
      </c>
      <c r="AS198" s="131">
        <v>69182</v>
      </c>
      <c r="AT198" s="131">
        <v>18711</v>
      </c>
      <c r="AU198" s="131">
        <v>17078</v>
      </c>
      <c r="AV198" s="131">
        <v>19204</v>
      </c>
      <c r="AW198" s="131">
        <v>22944</v>
      </c>
      <c r="AX198" s="131">
        <v>22686</v>
      </c>
      <c r="AY198" s="131">
        <v>28026</v>
      </c>
      <c r="AZ198" s="131">
        <v>20006</v>
      </c>
      <c r="BA198" s="131">
        <v>26348</v>
      </c>
      <c r="BB198" s="131">
        <v>36893</v>
      </c>
      <c r="BC198" s="131">
        <v>20464</v>
      </c>
      <c r="BD198" s="131">
        <v>21171</v>
      </c>
      <c r="BE198" s="131">
        <v>21614</v>
      </c>
      <c r="BF198" s="131">
        <v>26189</v>
      </c>
      <c r="BG198" s="131">
        <v>31305</v>
      </c>
      <c r="BH198" s="131">
        <v>34975</v>
      </c>
      <c r="BI198" s="131">
        <v>25192</v>
      </c>
      <c r="BJ198" s="131">
        <v>26915</v>
      </c>
      <c r="BK198" s="131">
        <v>32903</v>
      </c>
      <c r="BL198" s="131">
        <v>50934</v>
      </c>
      <c r="BM198" s="131">
        <v>21061</v>
      </c>
      <c r="BN198" s="131">
        <v>32636</v>
      </c>
      <c r="BO198" s="131">
        <v>15644</v>
      </c>
      <c r="BP198" s="131">
        <v>42019</v>
      </c>
      <c r="BQ198" s="131">
        <v>23166</v>
      </c>
      <c r="BR198" s="131">
        <v>16505</v>
      </c>
      <c r="BS198" s="131">
        <v>28189</v>
      </c>
      <c r="BT198" s="131">
        <v>27210</v>
      </c>
      <c r="BU198" s="131">
        <v>27013</v>
      </c>
      <c r="BV198" s="131">
        <v>27184</v>
      </c>
      <c r="BW198" s="131">
        <v>27599</v>
      </c>
      <c r="BX198" s="131">
        <v>28116</v>
      </c>
      <c r="BY198" s="131">
        <v>27598</v>
      </c>
      <c r="BZ198" s="131">
        <v>23591</v>
      </c>
      <c r="CA198" s="131">
        <v>19850</v>
      </c>
      <c r="CB198" s="131">
        <v>25621</v>
      </c>
      <c r="CC198" s="131">
        <v>28303</v>
      </c>
      <c r="CD198" s="131">
        <v>17193</v>
      </c>
      <c r="CE198" s="131">
        <v>24369</v>
      </c>
      <c r="CF198" s="131">
        <v>26072</v>
      </c>
      <c r="CG198" s="131">
        <v>21549</v>
      </c>
      <c r="CH198" s="131">
        <v>28814</v>
      </c>
      <c r="CI198" s="131">
        <v>26079</v>
      </c>
      <c r="CJ198" s="131">
        <v>28322</v>
      </c>
      <c r="CK198" s="131">
        <v>40326</v>
      </c>
      <c r="CL198" s="131">
        <v>15967</v>
      </c>
      <c r="CM198" s="131">
        <v>25323</v>
      </c>
      <c r="CN198" s="131">
        <v>27865</v>
      </c>
      <c r="CO198" s="131">
        <v>25475</v>
      </c>
      <c r="CP198" s="131">
        <v>16391</v>
      </c>
      <c r="CQ198" s="131">
        <v>31969</v>
      </c>
      <c r="CR198" s="131">
        <v>25187</v>
      </c>
      <c r="CS198" s="131">
        <v>29647</v>
      </c>
      <c r="CT198" s="131">
        <v>25084</v>
      </c>
      <c r="CU198" s="131">
        <v>25140</v>
      </c>
      <c r="CV198" s="131">
        <v>30815</v>
      </c>
      <c r="CW198" s="131">
        <v>25731</v>
      </c>
      <c r="CX198" s="131">
        <v>20557</v>
      </c>
      <c r="CY198" s="131">
        <v>15752</v>
      </c>
      <c r="CZ198" s="131">
        <v>35380</v>
      </c>
      <c r="DA198" s="131">
        <v>26023</v>
      </c>
      <c r="DB198" s="131">
        <v>23834</v>
      </c>
      <c r="DC198" s="131">
        <v>23580</v>
      </c>
      <c r="DD198" s="131">
        <v>21772</v>
      </c>
      <c r="DE198" s="131">
        <v>35451</v>
      </c>
      <c r="DF198" s="131">
        <v>22994</v>
      </c>
      <c r="DG198" s="131">
        <v>23972</v>
      </c>
      <c r="DH198" s="131">
        <v>25105</v>
      </c>
      <c r="DI198" s="131">
        <v>32966</v>
      </c>
      <c r="DJ198" s="131">
        <v>28225</v>
      </c>
      <c r="DK198" s="131">
        <v>21882</v>
      </c>
      <c r="DL198" s="131">
        <v>27441</v>
      </c>
      <c r="DM198" s="131">
        <v>20875</v>
      </c>
      <c r="DN198" s="131">
        <v>26014</v>
      </c>
      <c r="DO198" s="131">
        <v>20078</v>
      </c>
      <c r="DP198" s="131">
        <v>16537</v>
      </c>
      <c r="DQ198" s="131">
        <v>27127</v>
      </c>
      <c r="DR198" s="131">
        <v>25314</v>
      </c>
      <c r="DS198" s="131">
        <v>30611</v>
      </c>
      <c r="DT198" s="131">
        <v>29699</v>
      </c>
      <c r="DU198" s="131">
        <v>7271</v>
      </c>
      <c r="DV198" s="131">
        <v>7271</v>
      </c>
      <c r="DW198" s="131">
        <v>12319</v>
      </c>
      <c r="DX198" s="131">
        <v>11386</v>
      </c>
      <c r="DY198" s="131">
        <v>9304</v>
      </c>
      <c r="DZ198" s="131">
        <v>11820</v>
      </c>
      <c r="EA198" s="131">
        <v>18612</v>
      </c>
      <c r="EB198" s="131">
        <v>18419</v>
      </c>
      <c r="EC198" s="131">
        <v>17417</v>
      </c>
      <c r="ED198" s="131">
        <v>21851</v>
      </c>
      <c r="EE198" s="131">
        <v>16646</v>
      </c>
      <c r="EF198" s="131">
        <v>22091</v>
      </c>
      <c r="EG198" s="131">
        <v>28496</v>
      </c>
      <c r="EH198" s="131">
        <v>20187</v>
      </c>
      <c r="EI198" s="131">
        <v>23573</v>
      </c>
      <c r="EJ198" s="131">
        <v>30750</v>
      </c>
      <c r="EK198" s="131">
        <v>26409</v>
      </c>
      <c r="EL198" s="131">
        <v>13528</v>
      </c>
      <c r="EM198" s="131">
        <v>28030</v>
      </c>
      <c r="EN198" s="131">
        <v>25840</v>
      </c>
      <c r="EO198" s="131">
        <v>20717</v>
      </c>
      <c r="EP198" s="131">
        <v>19003</v>
      </c>
      <c r="EQ198" s="131">
        <v>28644</v>
      </c>
      <c r="ER198" s="131">
        <v>20636</v>
      </c>
      <c r="ES198" s="131">
        <v>28397</v>
      </c>
      <c r="ET198" s="131">
        <v>20014</v>
      </c>
      <c r="EU198" s="131">
        <v>24258</v>
      </c>
      <c r="EV198" s="131">
        <v>14362</v>
      </c>
      <c r="EW198" s="131">
        <v>34242</v>
      </c>
      <c r="EX198" s="131">
        <v>23085</v>
      </c>
      <c r="EY198" s="131">
        <v>33517</v>
      </c>
      <c r="EZ198" s="131">
        <v>24792</v>
      </c>
      <c r="FA198" s="131">
        <v>18746</v>
      </c>
      <c r="FB198" s="131">
        <v>19781</v>
      </c>
      <c r="FC198" s="131">
        <v>25772</v>
      </c>
      <c r="FD198" s="131">
        <v>25494</v>
      </c>
      <c r="FE198" s="131">
        <v>28728</v>
      </c>
      <c r="FF198" s="131">
        <v>14058</v>
      </c>
      <c r="FG198" s="131">
        <v>20697</v>
      </c>
      <c r="FH198" s="131">
        <v>28341</v>
      </c>
      <c r="FI198" s="131">
        <v>20553</v>
      </c>
      <c r="FJ198" s="131">
        <v>22789</v>
      </c>
      <c r="FK198" s="131">
        <v>16141</v>
      </c>
      <c r="FL198" s="131">
        <v>22843</v>
      </c>
      <c r="FM198" s="131">
        <v>33729</v>
      </c>
      <c r="FN198" s="131">
        <v>17640</v>
      </c>
      <c r="FO198" s="131">
        <v>22539.16</v>
      </c>
      <c r="FP198" s="131">
        <v>32185.93</v>
      </c>
      <c r="FQ198" s="131">
        <v>38404.870000000003</v>
      </c>
      <c r="FR198" s="131">
        <v>27986.84</v>
      </c>
      <c r="FS198" s="131">
        <v>19374.64</v>
      </c>
      <c r="FT198" s="131">
        <v>19528.310000000001</v>
      </c>
      <c r="FU198" s="131">
        <v>19045.03</v>
      </c>
      <c r="FV198" s="131">
        <v>26892.09</v>
      </c>
      <c r="FW198" s="131">
        <v>23214.720000000001</v>
      </c>
      <c r="FX198" s="131">
        <v>37007.79</v>
      </c>
      <c r="FY198" s="131">
        <v>18705.55</v>
      </c>
      <c r="FZ198" s="131">
        <v>23921.08</v>
      </c>
      <c r="GA198" s="131">
        <v>24815.25</v>
      </c>
      <c r="GB198" s="131">
        <v>16744.93</v>
      </c>
      <c r="GC198" s="131">
        <v>30427.89</v>
      </c>
      <c r="GD198" s="131">
        <v>22131.15</v>
      </c>
      <c r="GE198" s="131">
        <v>17767.650000000001</v>
      </c>
      <c r="GF198" s="131">
        <v>21013.74</v>
      </c>
      <c r="GG198" s="131">
        <v>24531.9</v>
      </c>
      <c r="GH198" s="131">
        <v>18783.57</v>
      </c>
      <c r="GI198" s="131">
        <v>28748.62</v>
      </c>
      <c r="GJ198" s="131">
        <v>30023.49</v>
      </c>
      <c r="GK198" s="131">
        <v>28223.61</v>
      </c>
      <c r="GL198" s="131">
        <v>30095.68</v>
      </c>
      <c r="GM198" s="131">
        <v>25783.11</v>
      </c>
      <c r="GN198" s="131">
        <v>14823.73</v>
      </c>
      <c r="GO198" s="131">
        <v>31155.439999999999</v>
      </c>
      <c r="GP198" s="131">
        <v>18578.66</v>
      </c>
      <c r="GQ198" s="131">
        <v>13978.4</v>
      </c>
      <c r="GR198" s="131">
        <v>24821.93</v>
      </c>
      <c r="GS198" s="131">
        <v>15637.16</v>
      </c>
    </row>
    <row r="199" spans="1:201" ht="14.4" thickBot="1" x14ac:dyDescent="0.35">
      <c r="A199" s="132"/>
      <c r="B199" s="102" t="s">
        <v>87</v>
      </c>
      <c r="C199" s="117">
        <v>142081</v>
      </c>
      <c r="D199" s="117">
        <v>113839</v>
      </c>
      <c r="E199" s="117">
        <v>171569</v>
      </c>
      <c r="F199" s="117">
        <v>401853</v>
      </c>
      <c r="G199" s="117">
        <v>527294</v>
      </c>
      <c r="H199" s="117">
        <v>593786</v>
      </c>
      <c r="I199" s="117">
        <v>608969</v>
      </c>
      <c r="J199" s="117">
        <v>493877</v>
      </c>
      <c r="K199" s="117">
        <v>676697</v>
      </c>
      <c r="L199" s="117">
        <v>958503</v>
      </c>
      <c r="M199" s="117">
        <v>928162</v>
      </c>
      <c r="N199" s="117">
        <v>849783</v>
      </c>
      <c r="O199" s="117">
        <v>210251</v>
      </c>
      <c r="P199" s="117">
        <v>91930</v>
      </c>
      <c r="Q199" s="117">
        <v>226677</v>
      </c>
      <c r="R199" s="117">
        <v>373821</v>
      </c>
      <c r="S199" s="117">
        <v>638589</v>
      </c>
      <c r="T199" s="117">
        <v>578071</v>
      </c>
      <c r="U199" s="117">
        <v>446381</v>
      </c>
      <c r="V199" s="117">
        <v>534124</v>
      </c>
      <c r="W199" s="117">
        <v>655172</v>
      </c>
      <c r="X199" s="117">
        <v>809264</v>
      </c>
      <c r="Y199" s="117">
        <v>1082423</v>
      </c>
      <c r="Z199" s="117">
        <v>788906</v>
      </c>
      <c r="AA199" s="117">
        <v>280119</v>
      </c>
      <c r="AB199" s="117">
        <v>159376</v>
      </c>
      <c r="AC199" s="117">
        <v>177452</v>
      </c>
      <c r="AD199" s="117">
        <v>367641</v>
      </c>
      <c r="AE199" s="117">
        <v>493953</v>
      </c>
      <c r="AF199" s="117">
        <v>662635</v>
      </c>
      <c r="AG199" s="117">
        <v>561277</v>
      </c>
      <c r="AH199" s="117">
        <v>534023</v>
      </c>
      <c r="AI199" s="117">
        <v>603506</v>
      </c>
      <c r="AJ199" s="117">
        <v>937419</v>
      </c>
      <c r="AK199" s="117">
        <v>1032945</v>
      </c>
      <c r="AL199" s="117">
        <v>769608</v>
      </c>
      <c r="AM199" s="117">
        <v>443658</v>
      </c>
      <c r="AN199" s="117">
        <v>112462</v>
      </c>
      <c r="AO199" s="117">
        <v>128455</v>
      </c>
      <c r="AP199" s="117">
        <v>289949</v>
      </c>
      <c r="AQ199" s="117">
        <v>619210</v>
      </c>
      <c r="AR199" s="117">
        <v>570281</v>
      </c>
      <c r="AS199" s="117">
        <v>706868</v>
      </c>
      <c r="AT199" s="117">
        <v>407355</v>
      </c>
      <c r="AU199" s="117">
        <v>602432</v>
      </c>
      <c r="AV199" s="117">
        <v>920557</v>
      </c>
      <c r="AW199" s="117">
        <v>901346</v>
      </c>
      <c r="AX199" s="117">
        <v>785750</v>
      </c>
      <c r="AY199" s="117">
        <v>355152</v>
      </c>
      <c r="AZ199" s="117">
        <v>228365</v>
      </c>
      <c r="BA199" s="117">
        <v>189565</v>
      </c>
      <c r="BB199" s="117">
        <v>355729</v>
      </c>
      <c r="BC199" s="117">
        <v>423924</v>
      </c>
      <c r="BD199" s="117">
        <v>494003</v>
      </c>
      <c r="BE199" s="117">
        <v>584450</v>
      </c>
      <c r="BF199" s="117">
        <v>442119</v>
      </c>
      <c r="BG199" s="117">
        <v>601242</v>
      </c>
      <c r="BH199" s="117">
        <v>990595</v>
      </c>
      <c r="BI199" s="117">
        <v>941603</v>
      </c>
      <c r="BJ199" s="117">
        <v>797767</v>
      </c>
      <c r="BK199" s="117">
        <v>299499</v>
      </c>
      <c r="BL199" s="117">
        <v>118043</v>
      </c>
      <c r="BM199" s="117">
        <v>124086</v>
      </c>
      <c r="BN199" s="117">
        <v>335699</v>
      </c>
      <c r="BO199" s="117">
        <v>377861</v>
      </c>
      <c r="BP199" s="117">
        <v>603673</v>
      </c>
      <c r="BQ199" s="117">
        <v>468241</v>
      </c>
      <c r="BR199" s="117">
        <v>377594</v>
      </c>
      <c r="BS199" s="117">
        <v>550561</v>
      </c>
      <c r="BT199" s="117">
        <v>682853</v>
      </c>
      <c r="BU199" s="117">
        <v>724103</v>
      </c>
      <c r="BV199" s="117">
        <v>618669</v>
      </c>
      <c r="BW199" s="117">
        <v>307345</v>
      </c>
      <c r="BX199" s="117">
        <v>70630</v>
      </c>
      <c r="BY199" s="117">
        <v>77123</v>
      </c>
      <c r="BZ199" s="117">
        <v>186051</v>
      </c>
      <c r="CA199" s="117">
        <v>196189</v>
      </c>
      <c r="CB199" s="117">
        <v>184410</v>
      </c>
      <c r="CC199" s="117">
        <v>182937</v>
      </c>
      <c r="CD199" s="117">
        <v>180467</v>
      </c>
      <c r="CE199" s="117">
        <v>176890</v>
      </c>
      <c r="CF199" s="117">
        <v>259861</v>
      </c>
      <c r="CG199" s="117">
        <v>324618</v>
      </c>
      <c r="CH199" s="117">
        <v>243160</v>
      </c>
      <c r="CI199" s="117">
        <v>103029</v>
      </c>
      <c r="CJ199" s="117">
        <v>44341</v>
      </c>
      <c r="CK199" s="117">
        <v>97820</v>
      </c>
      <c r="CL199" s="117">
        <v>112825</v>
      </c>
      <c r="CM199" s="117">
        <v>199303</v>
      </c>
      <c r="CN199" s="117">
        <v>221839</v>
      </c>
      <c r="CO199" s="117">
        <v>168600</v>
      </c>
      <c r="CP199" s="117">
        <v>158750</v>
      </c>
      <c r="CQ199" s="117">
        <v>233924</v>
      </c>
      <c r="CR199" s="117">
        <v>313044</v>
      </c>
      <c r="CS199" s="117">
        <v>394580</v>
      </c>
      <c r="CT199" s="117">
        <v>277909</v>
      </c>
      <c r="CU199" s="117">
        <v>69476</v>
      </c>
      <c r="CV199" s="117">
        <v>50446</v>
      </c>
      <c r="CW199" s="117">
        <v>68208</v>
      </c>
      <c r="CX199" s="117">
        <v>133648</v>
      </c>
      <c r="CY199" s="117">
        <v>205815</v>
      </c>
      <c r="CZ199" s="117">
        <v>232723</v>
      </c>
      <c r="DA199" s="117">
        <v>186405</v>
      </c>
      <c r="DB199" s="117">
        <v>177394</v>
      </c>
      <c r="DC199" s="117">
        <v>210454</v>
      </c>
      <c r="DD199" s="117">
        <v>345066</v>
      </c>
      <c r="DE199" s="117">
        <v>395799</v>
      </c>
      <c r="DF199" s="117">
        <v>211278</v>
      </c>
      <c r="DG199" s="117">
        <v>91136</v>
      </c>
      <c r="DH199" s="117">
        <v>48702</v>
      </c>
      <c r="DI199" s="117">
        <v>96027</v>
      </c>
      <c r="DJ199" s="117">
        <v>193359</v>
      </c>
      <c r="DK199" s="117">
        <v>271849</v>
      </c>
      <c r="DL199" s="117">
        <v>219449</v>
      </c>
      <c r="DM199" s="117">
        <v>210822</v>
      </c>
      <c r="DN199" s="117">
        <v>205683</v>
      </c>
      <c r="DO199" s="117">
        <v>242570</v>
      </c>
      <c r="DP199" s="117">
        <v>350617</v>
      </c>
      <c r="DQ199" s="117">
        <v>375837</v>
      </c>
      <c r="DR199" s="117">
        <v>285273</v>
      </c>
      <c r="DS199" s="117">
        <v>122039</v>
      </c>
      <c r="DT199" s="117">
        <v>63380</v>
      </c>
      <c r="DU199" s="117">
        <v>55057</v>
      </c>
      <c r="DV199" s="117">
        <v>55057</v>
      </c>
      <c r="DW199" s="117">
        <v>35640</v>
      </c>
      <c r="DX199" s="117">
        <v>28503</v>
      </c>
      <c r="DY199" s="117">
        <v>33726</v>
      </c>
      <c r="DZ199" s="117">
        <v>129891</v>
      </c>
      <c r="EA199" s="117">
        <v>314378</v>
      </c>
      <c r="EB199" s="117">
        <v>423871</v>
      </c>
      <c r="EC199" s="117">
        <v>452131</v>
      </c>
      <c r="ED199" s="117">
        <v>105162</v>
      </c>
      <c r="EE199" s="117">
        <v>52974</v>
      </c>
      <c r="EF199" s="117">
        <v>34489</v>
      </c>
      <c r="EG199" s="117">
        <v>34901</v>
      </c>
      <c r="EH199" s="117">
        <v>23300</v>
      </c>
      <c r="EI199" s="117">
        <v>25393</v>
      </c>
      <c r="EJ199" s="117">
        <v>68822</v>
      </c>
      <c r="EK199" s="117">
        <v>266515</v>
      </c>
      <c r="EL199" s="117">
        <v>300051</v>
      </c>
      <c r="EM199" s="117">
        <v>464245</v>
      </c>
      <c r="EN199" s="117">
        <v>581448</v>
      </c>
      <c r="EO199" s="117">
        <v>613362</v>
      </c>
      <c r="EP199" s="117">
        <v>456996</v>
      </c>
      <c r="EQ199" s="117">
        <v>255575</v>
      </c>
      <c r="ER199" s="117">
        <v>59301</v>
      </c>
      <c r="ES199" s="117">
        <v>91897</v>
      </c>
      <c r="ET199" s="117">
        <v>195860</v>
      </c>
      <c r="EU199" s="117">
        <v>349238</v>
      </c>
      <c r="EV199" s="117">
        <v>323851</v>
      </c>
      <c r="EW199" s="117">
        <v>329360</v>
      </c>
      <c r="EX199" s="117">
        <v>315753</v>
      </c>
      <c r="EY199" s="117">
        <v>423527</v>
      </c>
      <c r="EZ199" s="117">
        <v>531075</v>
      </c>
      <c r="FA199" s="117">
        <v>642951</v>
      </c>
      <c r="FB199" s="117">
        <v>556603</v>
      </c>
      <c r="FC199" s="117">
        <v>205136</v>
      </c>
      <c r="FD199" s="117">
        <v>110533</v>
      </c>
      <c r="FE199" s="117">
        <v>132061</v>
      </c>
      <c r="FF199" s="117">
        <v>235177</v>
      </c>
      <c r="FG199" s="117">
        <v>280258</v>
      </c>
      <c r="FH199" s="117">
        <v>353385</v>
      </c>
      <c r="FI199" s="117">
        <v>588798</v>
      </c>
      <c r="FJ199" s="117">
        <v>331187</v>
      </c>
      <c r="FK199" s="117">
        <v>380908</v>
      </c>
      <c r="FL199" s="117">
        <v>599993</v>
      </c>
      <c r="FM199" s="117">
        <v>660465</v>
      </c>
      <c r="FN199" s="117">
        <v>518537</v>
      </c>
      <c r="FO199" s="117">
        <v>265632.75</v>
      </c>
      <c r="FP199" s="117">
        <v>96724.75</v>
      </c>
      <c r="FQ199" s="117">
        <v>115657.17000000001</v>
      </c>
      <c r="FR199" s="117">
        <v>321300.34000000003</v>
      </c>
      <c r="FS199" s="117">
        <v>376659.04</v>
      </c>
      <c r="FT199" s="117">
        <v>511581.01</v>
      </c>
      <c r="FU199" s="117">
        <v>436332.38</v>
      </c>
      <c r="FV199" s="117">
        <v>331721.57</v>
      </c>
      <c r="FW199" s="117">
        <v>367316.56999999995</v>
      </c>
      <c r="FX199" s="117">
        <v>704742.01</v>
      </c>
      <c r="FY199" s="117">
        <v>675803.64</v>
      </c>
      <c r="FZ199" s="117">
        <v>562952.79999999993</v>
      </c>
      <c r="GA199" s="117">
        <v>182219.58</v>
      </c>
      <c r="GB199" s="117">
        <v>58948.61</v>
      </c>
      <c r="GC199" s="117">
        <v>150448.59</v>
      </c>
      <c r="GD199" s="117">
        <v>319577.49000000005</v>
      </c>
      <c r="GE199" s="117">
        <v>413938.26000000007</v>
      </c>
      <c r="GF199" s="117">
        <v>424402.72</v>
      </c>
      <c r="GG199" s="117">
        <v>463687.53</v>
      </c>
      <c r="GH199" s="117">
        <v>288615.3</v>
      </c>
      <c r="GI199" s="117">
        <v>446584.07</v>
      </c>
      <c r="GJ199" s="117">
        <v>646373.35</v>
      </c>
      <c r="GK199" s="117">
        <v>748892.92999999993</v>
      </c>
      <c r="GL199" s="117">
        <v>561385.14</v>
      </c>
      <c r="GM199" s="117">
        <v>134629.1</v>
      </c>
      <c r="GN199" s="117">
        <v>44272.21</v>
      </c>
      <c r="GO199" s="117">
        <v>154133.9</v>
      </c>
      <c r="GP199" s="117">
        <v>300776.06999999995</v>
      </c>
      <c r="GQ199" s="117">
        <v>337825.5</v>
      </c>
      <c r="GR199" s="117">
        <v>438789.00999999995</v>
      </c>
      <c r="GS199" s="117">
        <v>322937.38999999996</v>
      </c>
    </row>
    <row r="200" spans="1:201" x14ac:dyDescent="0.3">
      <c r="A200" s="132"/>
      <c r="B200" s="128" t="s">
        <v>66</v>
      </c>
      <c r="C200" s="150"/>
      <c r="D200" s="150"/>
      <c r="E200" s="150"/>
      <c r="F200" s="150"/>
      <c r="G200" s="150"/>
      <c r="H200" s="150"/>
      <c r="I200" s="150"/>
      <c r="J200" s="150"/>
      <c r="K200" s="150"/>
      <c r="L200" s="150"/>
      <c r="M200" s="150"/>
      <c r="N200" s="150"/>
      <c r="O200" s="150"/>
      <c r="P200" s="150"/>
      <c r="Q200" s="150"/>
      <c r="R200" s="150"/>
      <c r="S200" s="150"/>
      <c r="T200" s="150"/>
      <c r="U200" s="150"/>
      <c r="V200" s="150"/>
      <c r="W200" s="150"/>
      <c r="X200" s="150"/>
      <c r="Y200" s="150"/>
      <c r="Z200" s="150"/>
      <c r="AA200" s="150"/>
      <c r="AB200" s="150"/>
      <c r="AC200" s="150"/>
      <c r="AD200" s="150"/>
      <c r="AE200" s="150"/>
      <c r="AF200" s="150"/>
      <c r="AG200" s="150"/>
      <c r="AH200" s="150"/>
      <c r="AI200" s="150"/>
      <c r="AJ200" s="150"/>
      <c r="AK200" s="150"/>
      <c r="AL200" s="150"/>
      <c r="AM200" s="150"/>
      <c r="AN200" s="150"/>
      <c r="AO200" s="150"/>
      <c r="AP200" s="150"/>
      <c r="AQ200" s="150"/>
      <c r="AR200" s="150"/>
      <c r="AS200" s="150"/>
      <c r="AT200" s="150"/>
      <c r="AU200" s="150"/>
      <c r="AV200" s="150"/>
      <c r="AW200" s="150"/>
      <c r="AX200" s="150"/>
      <c r="AY200" s="150"/>
      <c r="AZ200" s="150"/>
      <c r="BA200" s="150"/>
      <c r="BB200" s="150"/>
      <c r="BC200" s="150"/>
      <c r="BD200" s="150"/>
      <c r="BE200" s="150"/>
      <c r="BF200" s="150"/>
      <c r="BG200" s="150"/>
      <c r="BH200" s="150"/>
      <c r="BI200" s="150"/>
      <c r="BJ200" s="150"/>
      <c r="BK200" s="150"/>
      <c r="BL200" s="150"/>
      <c r="BM200" s="150"/>
      <c r="BN200" s="150"/>
      <c r="BO200" s="150"/>
      <c r="BP200" s="150"/>
      <c r="BQ200" s="150"/>
      <c r="BR200" s="150"/>
      <c r="BS200" s="150"/>
      <c r="BT200" s="150"/>
      <c r="BU200" s="150"/>
      <c r="BV200" s="150"/>
      <c r="BW200" s="150"/>
      <c r="BX200" s="150"/>
      <c r="BY200" s="150"/>
      <c r="BZ200" s="150"/>
      <c r="CA200" s="150"/>
      <c r="CB200" s="150"/>
      <c r="CC200" s="150"/>
      <c r="CD200" s="150"/>
      <c r="CE200" s="150"/>
      <c r="CF200" s="150"/>
      <c r="CG200" s="150"/>
      <c r="CH200" s="150"/>
      <c r="CI200" s="150"/>
      <c r="CJ200" s="150"/>
      <c r="CK200" s="150"/>
      <c r="CL200" s="150"/>
      <c r="CM200" s="150"/>
      <c r="CN200" s="150"/>
      <c r="CO200" s="150"/>
      <c r="CP200" s="150"/>
      <c r="CQ200" s="150"/>
      <c r="CR200" s="150"/>
      <c r="CS200" s="150"/>
      <c r="CT200" s="150"/>
      <c r="CU200" s="150"/>
      <c r="CV200" s="150"/>
      <c r="CW200" s="150"/>
      <c r="CX200" s="150"/>
      <c r="CY200" s="150"/>
      <c r="CZ200" s="150"/>
      <c r="DA200" s="150"/>
      <c r="DB200" s="150"/>
      <c r="DC200" s="150"/>
      <c r="DD200" s="150"/>
      <c r="DE200" s="150"/>
      <c r="DF200" s="150"/>
      <c r="DG200" s="150"/>
      <c r="DH200" s="150"/>
      <c r="DI200" s="150"/>
      <c r="DJ200" s="150"/>
      <c r="DK200" s="150"/>
      <c r="DL200" s="150"/>
      <c r="DM200" s="150"/>
      <c r="DN200" s="150"/>
      <c r="DO200" s="150"/>
      <c r="DP200" s="150"/>
      <c r="DQ200" s="150"/>
      <c r="DR200" s="150"/>
      <c r="DS200" s="150"/>
      <c r="DT200" s="150"/>
      <c r="DU200" s="150"/>
      <c r="DV200" s="150"/>
      <c r="DW200" s="150"/>
      <c r="DX200" s="150"/>
      <c r="DY200" s="150"/>
      <c r="DZ200" s="150"/>
      <c r="EA200" s="150"/>
      <c r="EB200" s="150"/>
      <c r="EC200" s="150"/>
      <c r="ED200" s="150"/>
      <c r="EE200" s="150"/>
      <c r="EF200" s="150"/>
      <c r="EG200" s="150"/>
      <c r="EH200" s="150"/>
      <c r="EI200" s="150"/>
      <c r="EJ200" s="150"/>
      <c r="EK200" s="150"/>
      <c r="EL200" s="150"/>
      <c r="EM200" s="150"/>
      <c r="EN200" s="150"/>
      <c r="EO200" s="150"/>
      <c r="EP200" s="150"/>
      <c r="EQ200" s="150"/>
      <c r="ER200" s="150"/>
      <c r="ES200" s="150"/>
      <c r="ET200" s="150"/>
      <c r="EU200" s="150"/>
      <c r="EV200" s="150"/>
      <c r="EW200" s="150"/>
      <c r="EX200" s="150"/>
      <c r="EY200" s="150"/>
      <c r="EZ200" s="150"/>
      <c r="FA200" s="150"/>
      <c r="FB200" s="150"/>
      <c r="FC200" s="150"/>
      <c r="FD200" s="150"/>
      <c r="FE200" s="150"/>
      <c r="FF200" s="150"/>
      <c r="FG200" s="150"/>
      <c r="FH200" s="150"/>
      <c r="FI200" s="150"/>
      <c r="FJ200" s="150"/>
      <c r="FK200" s="150"/>
      <c r="FL200" s="150"/>
      <c r="FM200" s="150"/>
      <c r="FN200" s="150"/>
      <c r="FO200" s="150"/>
      <c r="FP200" s="150"/>
      <c r="FQ200" s="150"/>
      <c r="FR200" s="150"/>
      <c r="FS200" s="150"/>
      <c r="FT200" s="150"/>
      <c r="FU200" s="150"/>
      <c r="FV200" s="150"/>
      <c r="FW200" s="150"/>
      <c r="FX200" s="150"/>
      <c r="FY200" s="150"/>
      <c r="FZ200" s="150"/>
      <c r="GA200" s="150"/>
      <c r="GB200" s="150"/>
      <c r="GC200" s="150"/>
      <c r="GD200" s="150"/>
      <c r="GE200" s="150"/>
      <c r="GF200" s="150"/>
      <c r="GG200" s="150"/>
      <c r="GH200" s="150"/>
      <c r="GI200" s="150"/>
      <c r="GJ200" s="150"/>
      <c r="GK200" s="150"/>
      <c r="GL200" s="150"/>
      <c r="GM200" s="150"/>
      <c r="GN200" s="150"/>
      <c r="GO200" s="150"/>
      <c r="GP200" s="150"/>
      <c r="GQ200" s="150"/>
      <c r="GR200" s="150"/>
      <c r="GS200" s="150"/>
    </row>
    <row r="201" spans="1:201" s="130" customFormat="1" ht="15" customHeight="1" x14ac:dyDescent="0.3">
      <c r="A201" s="132"/>
      <c r="B201" s="113" t="s">
        <v>28</v>
      </c>
      <c r="C201" s="131">
        <v>-4</v>
      </c>
      <c r="D201" s="131">
        <v>0</v>
      </c>
      <c r="E201" s="131">
        <v>4</v>
      </c>
      <c r="F201" s="131">
        <v>16791</v>
      </c>
      <c r="G201" s="131">
        <v>175130</v>
      </c>
      <c r="H201" s="131">
        <v>349284</v>
      </c>
      <c r="I201" s="131">
        <v>461274</v>
      </c>
      <c r="J201" s="131">
        <v>545837</v>
      </c>
      <c r="K201" s="131">
        <v>566305</v>
      </c>
      <c r="L201" s="131">
        <v>545374</v>
      </c>
      <c r="M201" s="131">
        <v>572090</v>
      </c>
      <c r="N201" s="131">
        <v>572856</v>
      </c>
      <c r="O201" s="131">
        <v>553142</v>
      </c>
      <c r="P201" s="131">
        <v>487030</v>
      </c>
      <c r="Q201" s="131">
        <v>581532</v>
      </c>
      <c r="R201" s="131">
        <v>489334</v>
      </c>
      <c r="S201" s="131">
        <v>543653</v>
      </c>
      <c r="T201" s="131">
        <v>520449</v>
      </c>
      <c r="U201" s="131">
        <v>495108</v>
      </c>
      <c r="V201" s="131">
        <v>510395</v>
      </c>
      <c r="W201" s="131">
        <v>507848</v>
      </c>
      <c r="X201" s="131">
        <v>500917</v>
      </c>
      <c r="Y201" s="131">
        <v>535745</v>
      </c>
      <c r="Z201" s="131">
        <v>514422</v>
      </c>
      <c r="AA201" s="131">
        <v>512052</v>
      </c>
      <c r="AB201" s="131">
        <v>481411</v>
      </c>
      <c r="AC201" s="131">
        <v>397334</v>
      </c>
      <c r="AD201" s="131">
        <v>372695</v>
      </c>
      <c r="AE201" s="131">
        <v>387470</v>
      </c>
      <c r="AF201" s="131">
        <v>377915</v>
      </c>
      <c r="AG201" s="131">
        <v>380067</v>
      </c>
      <c r="AH201" s="131">
        <v>357406</v>
      </c>
      <c r="AI201" s="131">
        <v>325229</v>
      </c>
      <c r="AJ201" s="131">
        <v>374211</v>
      </c>
      <c r="AK201" s="131">
        <v>341227</v>
      </c>
      <c r="AL201" s="131">
        <v>336814</v>
      </c>
      <c r="AM201" s="131">
        <v>376172</v>
      </c>
      <c r="AN201" s="131">
        <v>346238</v>
      </c>
      <c r="AO201" s="131">
        <v>352514</v>
      </c>
      <c r="AP201" s="131">
        <v>346991</v>
      </c>
      <c r="AQ201" s="131">
        <v>349722</v>
      </c>
      <c r="AR201" s="131">
        <v>315490</v>
      </c>
      <c r="AS201" s="131">
        <v>322529</v>
      </c>
      <c r="AT201" s="131">
        <v>286817</v>
      </c>
      <c r="AU201" s="131">
        <v>307090</v>
      </c>
      <c r="AV201" s="131">
        <v>331717</v>
      </c>
      <c r="AW201" s="131">
        <v>312304</v>
      </c>
      <c r="AX201" s="131">
        <v>336377</v>
      </c>
      <c r="AY201" s="131">
        <v>351859</v>
      </c>
      <c r="AZ201" s="131">
        <v>311923</v>
      </c>
      <c r="BA201" s="131">
        <v>321761</v>
      </c>
      <c r="BB201" s="131">
        <v>313235</v>
      </c>
      <c r="BC201" s="131">
        <v>295850</v>
      </c>
      <c r="BD201" s="131">
        <v>308363</v>
      </c>
      <c r="BE201" s="131">
        <v>316179</v>
      </c>
      <c r="BF201" s="131">
        <v>276369</v>
      </c>
      <c r="BG201" s="131">
        <v>300968</v>
      </c>
      <c r="BH201" s="131">
        <v>313272</v>
      </c>
      <c r="BI201" s="131">
        <v>287566</v>
      </c>
      <c r="BJ201" s="131">
        <v>359089</v>
      </c>
      <c r="BK201" s="131">
        <v>354291</v>
      </c>
      <c r="BL201" s="131">
        <v>339271</v>
      </c>
      <c r="BM201" s="131">
        <v>263379</v>
      </c>
      <c r="BN201" s="131">
        <v>233527</v>
      </c>
      <c r="BO201" s="131">
        <v>209185</v>
      </c>
      <c r="BP201" s="131">
        <v>228335</v>
      </c>
      <c r="BQ201" s="131">
        <v>225767</v>
      </c>
      <c r="BR201" s="131">
        <v>201095</v>
      </c>
      <c r="BS201" s="131">
        <v>223800</v>
      </c>
      <c r="BT201" s="131">
        <v>224284</v>
      </c>
      <c r="BU201" s="131">
        <v>220468</v>
      </c>
      <c r="BV201" s="131">
        <v>229208</v>
      </c>
      <c r="BW201" s="131">
        <v>214415</v>
      </c>
      <c r="BX201" s="131">
        <v>216414</v>
      </c>
      <c r="BY201" s="131">
        <v>227464</v>
      </c>
      <c r="BZ201" s="131">
        <v>207953</v>
      </c>
      <c r="CA201" s="131">
        <v>209490</v>
      </c>
      <c r="CB201" s="131">
        <v>205077</v>
      </c>
      <c r="CC201" s="131">
        <v>189399</v>
      </c>
      <c r="CD201" s="131">
        <v>194715</v>
      </c>
      <c r="CE201" s="131">
        <v>197783</v>
      </c>
      <c r="CF201" s="131">
        <v>196549</v>
      </c>
      <c r="CG201" s="131">
        <v>205438</v>
      </c>
      <c r="CH201" s="131">
        <v>219625</v>
      </c>
      <c r="CI201" s="131">
        <v>223702</v>
      </c>
      <c r="CJ201" s="131">
        <v>189919</v>
      </c>
      <c r="CK201" s="131">
        <v>216436</v>
      </c>
      <c r="CL201" s="131">
        <v>178180</v>
      </c>
      <c r="CM201" s="131">
        <v>202627</v>
      </c>
      <c r="CN201" s="131">
        <v>191842</v>
      </c>
      <c r="CO201" s="131">
        <v>181671</v>
      </c>
      <c r="CP201" s="131">
        <v>179183</v>
      </c>
      <c r="CQ201" s="131">
        <v>181747</v>
      </c>
      <c r="CR201" s="131">
        <v>197402</v>
      </c>
      <c r="CS201" s="131">
        <v>188122</v>
      </c>
      <c r="CT201" s="131">
        <v>185024</v>
      </c>
      <c r="CU201" s="131">
        <v>208369</v>
      </c>
      <c r="CV201" s="131">
        <v>186567</v>
      </c>
      <c r="CW201" s="131">
        <v>196914</v>
      </c>
      <c r="CX201" s="131">
        <v>178795</v>
      </c>
      <c r="CY201" s="131">
        <v>174971</v>
      </c>
      <c r="CZ201" s="131">
        <v>164931</v>
      </c>
      <c r="DA201" s="131">
        <v>167821</v>
      </c>
      <c r="DB201" s="131">
        <v>160417</v>
      </c>
      <c r="DC201" s="131">
        <v>155910</v>
      </c>
      <c r="DD201" s="131">
        <v>180764</v>
      </c>
      <c r="DE201" s="131">
        <v>171488</v>
      </c>
      <c r="DF201" s="131">
        <v>173831</v>
      </c>
      <c r="DG201" s="131">
        <v>184454</v>
      </c>
      <c r="DH201" s="131">
        <v>163623</v>
      </c>
      <c r="DI201" s="131">
        <v>163697</v>
      </c>
      <c r="DJ201" s="131">
        <v>161559</v>
      </c>
      <c r="DK201" s="131">
        <v>152648</v>
      </c>
      <c r="DL201" s="131">
        <v>148971</v>
      </c>
      <c r="DM201" s="131">
        <v>156320</v>
      </c>
      <c r="DN201" s="131">
        <v>135731</v>
      </c>
      <c r="DO201" s="131">
        <v>147787</v>
      </c>
      <c r="DP201" s="131">
        <v>156770</v>
      </c>
      <c r="DQ201" s="131">
        <v>145187</v>
      </c>
      <c r="DR201" s="131">
        <v>156648</v>
      </c>
      <c r="DS201" s="131">
        <v>256386</v>
      </c>
      <c r="DT201" s="131">
        <v>229604</v>
      </c>
      <c r="DU201" s="131">
        <v>194035</v>
      </c>
      <c r="DV201" s="131">
        <v>194035</v>
      </c>
      <c r="DW201" s="131">
        <v>191487</v>
      </c>
      <c r="DX201" s="131">
        <v>218740</v>
      </c>
      <c r="DY201" s="131">
        <v>208856</v>
      </c>
      <c r="DZ201" s="131">
        <v>189504</v>
      </c>
      <c r="EA201" s="131">
        <v>212602</v>
      </c>
      <c r="EB201" s="131">
        <v>249971</v>
      </c>
      <c r="EC201" s="131">
        <v>244125</v>
      </c>
      <c r="ED201" s="131">
        <v>258071</v>
      </c>
      <c r="EE201" s="131">
        <v>139128</v>
      </c>
      <c r="EF201" s="131">
        <v>122568</v>
      </c>
      <c r="EG201" s="131">
        <v>141357</v>
      </c>
      <c r="EH201" s="131">
        <v>126591</v>
      </c>
      <c r="EI201" s="131">
        <v>120304</v>
      </c>
      <c r="EJ201" s="131">
        <v>127472</v>
      </c>
      <c r="EK201" s="131">
        <v>120407</v>
      </c>
      <c r="EL201" s="131">
        <v>116845</v>
      </c>
      <c r="EM201" s="131">
        <v>123989</v>
      </c>
      <c r="EN201" s="131">
        <v>121841</v>
      </c>
      <c r="EO201" s="131">
        <v>126320</v>
      </c>
      <c r="EP201" s="131">
        <v>132352</v>
      </c>
      <c r="EQ201" s="131">
        <v>122377</v>
      </c>
      <c r="ER201" s="131">
        <v>116013</v>
      </c>
      <c r="ES201" s="131">
        <v>133073</v>
      </c>
      <c r="ET201" s="131">
        <v>119704</v>
      </c>
      <c r="EU201" s="131">
        <v>118716</v>
      </c>
      <c r="EV201" s="131">
        <v>119616</v>
      </c>
      <c r="EW201" s="131">
        <v>108420</v>
      </c>
      <c r="EX201" s="131">
        <v>113376</v>
      </c>
      <c r="EY201" s="131">
        <v>116318</v>
      </c>
      <c r="EZ201" s="131">
        <v>118677</v>
      </c>
      <c r="FA201" s="131">
        <v>117191</v>
      </c>
      <c r="FB201" s="131">
        <v>123067</v>
      </c>
      <c r="FC201" s="131">
        <v>122080</v>
      </c>
      <c r="FD201" s="131">
        <v>105867</v>
      </c>
      <c r="FE201" s="131">
        <v>121995</v>
      </c>
      <c r="FF201" s="131">
        <v>100166</v>
      </c>
      <c r="FG201" s="131">
        <v>103328</v>
      </c>
      <c r="FH201" s="131">
        <v>114365</v>
      </c>
      <c r="FI201" s="131">
        <v>100727</v>
      </c>
      <c r="FJ201" s="131">
        <v>99252</v>
      </c>
      <c r="FK201" s="131">
        <v>100725</v>
      </c>
      <c r="FL201" s="131">
        <v>109759</v>
      </c>
      <c r="FM201" s="131">
        <v>108444</v>
      </c>
      <c r="FN201" s="131">
        <v>115701</v>
      </c>
      <c r="FO201" s="131">
        <v>114185.16</v>
      </c>
      <c r="FP201" s="131">
        <v>109872.34</v>
      </c>
      <c r="FQ201" s="131">
        <v>103700.86</v>
      </c>
      <c r="FR201" s="131">
        <v>106069.12</v>
      </c>
      <c r="FS201" s="131">
        <v>97997.74</v>
      </c>
      <c r="FT201" s="131">
        <v>94193.75</v>
      </c>
      <c r="FU201" s="131">
        <v>103158.16</v>
      </c>
      <c r="FV201" s="131">
        <v>87631.08</v>
      </c>
      <c r="FW201" s="131">
        <v>97796.47</v>
      </c>
      <c r="FX201" s="131">
        <v>103760.71</v>
      </c>
      <c r="FY201" s="131">
        <v>97462.42</v>
      </c>
      <c r="FZ201" s="131">
        <v>107879.12</v>
      </c>
      <c r="GA201" s="131">
        <v>115232.33</v>
      </c>
      <c r="GB201" s="131">
        <v>103219.96</v>
      </c>
      <c r="GC201" s="131">
        <v>105738.55</v>
      </c>
      <c r="GD201" s="131">
        <v>100640.05</v>
      </c>
      <c r="GE201" s="131">
        <v>96317.57</v>
      </c>
      <c r="GF201" s="131">
        <v>97569.48</v>
      </c>
      <c r="GG201" s="131">
        <v>98930.39</v>
      </c>
      <c r="GH201" s="131">
        <v>83736.929999999993</v>
      </c>
      <c r="GI201" s="131">
        <v>101374.48</v>
      </c>
      <c r="GJ201" s="131">
        <v>104932.06</v>
      </c>
      <c r="GK201" s="131">
        <v>91688.07</v>
      </c>
      <c r="GL201" s="131">
        <v>110535.17</v>
      </c>
      <c r="GM201" s="131">
        <v>102500.98</v>
      </c>
      <c r="GN201" s="131">
        <v>100183.93</v>
      </c>
      <c r="GO201" s="131">
        <v>106648.51</v>
      </c>
      <c r="GP201" s="131">
        <v>98815.91</v>
      </c>
      <c r="GQ201" s="131">
        <v>88320.23</v>
      </c>
      <c r="GR201" s="131">
        <v>101511.21</v>
      </c>
      <c r="GS201" s="131">
        <v>97114.76</v>
      </c>
    </row>
    <row r="202" spans="1:201" s="130" customFormat="1" x14ac:dyDescent="0.3">
      <c r="A202" s="132"/>
      <c r="B202" s="113" t="s">
        <v>29</v>
      </c>
      <c r="C202" s="131">
        <v>3957426</v>
      </c>
      <c r="D202" s="131">
        <v>3782332</v>
      </c>
      <c r="E202" s="131">
        <v>4437258</v>
      </c>
      <c r="F202" s="131">
        <v>3895891</v>
      </c>
      <c r="G202" s="131">
        <v>3356245</v>
      </c>
      <c r="H202" s="131">
        <v>3273767</v>
      </c>
      <c r="I202" s="131">
        <v>2677870</v>
      </c>
      <c r="J202" s="131">
        <v>2430838</v>
      </c>
      <c r="K202" s="131">
        <v>2512054</v>
      </c>
      <c r="L202" s="131">
        <v>2453393</v>
      </c>
      <c r="M202" s="131">
        <v>2565118</v>
      </c>
      <c r="N202" s="131">
        <v>2563614</v>
      </c>
      <c r="O202" s="131">
        <v>2507274</v>
      </c>
      <c r="P202" s="131">
        <v>2182787</v>
      </c>
      <c r="Q202" s="131">
        <v>2593883</v>
      </c>
      <c r="R202" s="131">
        <v>2204693</v>
      </c>
      <c r="S202" s="131">
        <v>2138668</v>
      </c>
      <c r="T202" s="131">
        <v>1969047</v>
      </c>
      <c r="U202" s="131">
        <v>1855127</v>
      </c>
      <c r="V202" s="131">
        <v>1903205</v>
      </c>
      <c r="W202" s="131">
        <v>1918721</v>
      </c>
      <c r="X202" s="131">
        <v>1951442</v>
      </c>
      <c r="Y202" s="131">
        <v>1991171</v>
      </c>
      <c r="Z202" s="131">
        <v>1949316</v>
      </c>
      <c r="AA202" s="131">
        <v>1920258</v>
      </c>
      <c r="AB202" s="131">
        <v>1785530</v>
      </c>
      <c r="AC202" s="131">
        <v>1843339</v>
      </c>
      <c r="AD202" s="131">
        <v>1761606</v>
      </c>
      <c r="AE202" s="131">
        <v>1802936</v>
      </c>
      <c r="AF202" s="131">
        <v>1776489</v>
      </c>
      <c r="AG202" s="131">
        <v>1777774</v>
      </c>
      <c r="AH202" s="131">
        <v>1663498</v>
      </c>
      <c r="AI202" s="131">
        <v>1574376</v>
      </c>
      <c r="AJ202" s="131">
        <v>1922153</v>
      </c>
      <c r="AK202" s="131">
        <v>1749962</v>
      </c>
      <c r="AL202" s="131">
        <v>1714790</v>
      </c>
      <c r="AM202" s="131">
        <v>1825483</v>
      </c>
      <c r="AN202" s="131">
        <v>1611059</v>
      </c>
      <c r="AO202" s="131">
        <v>1628138</v>
      </c>
      <c r="AP202" s="131">
        <v>1634179</v>
      </c>
      <c r="AQ202" s="131">
        <v>1648311</v>
      </c>
      <c r="AR202" s="131">
        <v>1511380</v>
      </c>
      <c r="AS202" s="131">
        <v>1651044</v>
      </c>
      <c r="AT202" s="131">
        <v>1453998</v>
      </c>
      <c r="AU202" s="131">
        <v>1544335</v>
      </c>
      <c r="AV202" s="131">
        <v>1708361</v>
      </c>
      <c r="AW202" s="131">
        <v>1579660</v>
      </c>
      <c r="AX202" s="131">
        <v>1678318</v>
      </c>
      <c r="AY202" s="131">
        <v>1721519</v>
      </c>
      <c r="AZ202" s="131">
        <v>1525993</v>
      </c>
      <c r="BA202" s="131">
        <v>1575253</v>
      </c>
      <c r="BB202" s="131">
        <v>1557092</v>
      </c>
      <c r="BC202" s="131">
        <v>1451297</v>
      </c>
      <c r="BD202" s="131">
        <v>1531196</v>
      </c>
      <c r="BE202" s="131">
        <v>1571945</v>
      </c>
      <c r="BF202" s="131">
        <v>1380475</v>
      </c>
      <c r="BG202" s="131">
        <v>1528291</v>
      </c>
      <c r="BH202" s="131">
        <v>1664382</v>
      </c>
      <c r="BI202" s="131">
        <v>1504515</v>
      </c>
      <c r="BJ202" s="131">
        <v>1654099</v>
      </c>
      <c r="BK202" s="131">
        <v>1589594</v>
      </c>
      <c r="BL202" s="131">
        <v>1513747</v>
      </c>
      <c r="BM202" s="131">
        <v>1598249</v>
      </c>
      <c r="BN202" s="131">
        <v>1510156</v>
      </c>
      <c r="BO202" s="131">
        <v>1373155</v>
      </c>
      <c r="BP202" s="131">
        <v>1516505</v>
      </c>
      <c r="BQ202" s="131">
        <v>1482815</v>
      </c>
      <c r="BR202" s="131">
        <v>1308081</v>
      </c>
      <c r="BS202" s="131">
        <v>1490504</v>
      </c>
      <c r="BT202" s="131">
        <v>1557132</v>
      </c>
      <c r="BU202" s="131">
        <v>1550793</v>
      </c>
      <c r="BV202" s="131">
        <v>1624942</v>
      </c>
      <c r="BW202" s="131">
        <v>1496654</v>
      </c>
      <c r="BX202" s="131">
        <v>1520098</v>
      </c>
      <c r="BY202" s="131">
        <v>1575736</v>
      </c>
      <c r="BZ202" s="131">
        <v>1463917</v>
      </c>
      <c r="CA202" s="131">
        <v>1507560</v>
      </c>
      <c r="CB202" s="131">
        <v>1501026</v>
      </c>
      <c r="CC202" s="131">
        <v>1382425</v>
      </c>
      <c r="CD202" s="131">
        <v>1431470</v>
      </c>
      <c r="CE202" s="131">
        <v>1455646</v>
      </c>
      <c r="CF202" s="131">
        <v>1527091</v>
      </c>
      <c r="CG202" s="131">
        <v>1567157</v>
      </c>
      <c r="CH202" s="131">
        <v>1603666</v>
      </c>
      <c r="CI202" s="131">
        <v>1590143</v>
      </c>
      <c r="CJ202" s="131">
        <v>1357806</v>
      </c>
      <c r="CK202" s="131">
        <v>1577177</v>
      </c>
      <c r="CL202" s="131">
        <v>1302643</v>
      </c>
      <c r="CM202" s="131">
        <v>1460248</v>
      </c>
      <c r="CN202" s="131">
        <v>1421230</v>
      </c>
      <c r="CO202" s="131">
        <v>1335277</v>
      </c>
      <c r="CP202" s="131">
        <v>1307308</v>
      </c>
      <c r="CQ202" s="131">
        <v>1310742</v>
      </c>
      <c r="CR202" s="131">
        <v>1503670</v>
      </c>
      <c r="CS202" s="131">
        <v>1426966</v>
      </c>
      <c r="CT202" s="131">
        <v>1376339</v>
      </c>
      <c r="CU202" s="131">
        <v>1476456</v>
      </c>
      <c r="CV202" s="131">
        <v>1325436</v>
      </c>
      <c r="CW202" s="131">
        <v>1384329</v>
      </c>
      <c r="CX202" s="131">
        <v>1311276</v>
      </c>
      <c r="CY202" s="131">
        <v>1316212</v>
      </c>
      <c r="CZ202" s="131">
        <v>1271048</v>
      </c>
      <c r="DA202" s="131">
        <v>1286795</v>
      </c>
      <c r="DB202" s="131">
        <v>1234256</v>
      </c>
      <c r="DC202" s="131">
        <v>1167406</v>
      </c>
      <c r="DD202" s="131">
        <v>1472125</v>
      </c>
      <c r="DE202" s="131">
        <v>1380021</v>
      </c>
      <c r="DF202" s="131">
        <v>1364673</v>
      </c>
      <c r="DG202" s="131">
        <v>1380931</v>
      </c>
      <c r="DH202" s="131">
        <v>1244094</v>
      </c>
      <c r="DI202" s="131">
        <v>1265349</v>
      </c>
      <c r="DJ202" s="131">
        <v>1265087</v>
      </c>
      <c r="DK202" s="131">
        <v>1212842</v>
      </c>
      <c r="DL202" s="131">
        <v>1205570</v>
      </c>
      <c r="DM202" s="131">
        <v>1271842</v>
      </c>
      <c r="DN202" s="131">
        <v>1099151</v>
      </c>
      <c r="DO202" s="131">
        <v>1159435</v>
      </c>
      <c r="DP202" s="131">
        <v>1322935</v>
      </c>
      <c r="DQ202" s="131">
        <v>1212901</v>
      </c>
      <c r="DR202" s="131">
        <v>1280135</v>
      </c>
      <c r="DS202" s="131">
        <v>1059975</v>
      </c>
      <c r="DT202" s="131">
        <v>931211</v>
      </c>
      <c r="DU202" s="131">
        <v>839848</v>
      </c>
      <c r="DV202" s="131">
        <v>839848</v>
      </c>
      <c r="DW202" s="131">
        <v>834858</v>
      </c>
      <c r="DX202" s="131">
        <v>958820</v>
      </c>
      <c r="DY202" s="131">
        <v>914798</v>
      </c>
      <c r="DZ202" s="131">
        <v>841742</v>
      </c>
      <c r="EA202" s="131">
        <v>902923</v>
      </c>
      <c r="EB202" s="131">
        <v>902276</v>
      </c>
      <c r="EC202" s="131">
        <v>897179</v>
      </c>
      <c r="ED202" s="131">
        <v>946862</v>
      </c>
      <c r="EE202" s="131">
        <v>847862</v>
      </c>
      <c r="EF202" s="131">
        <v>817721</v>
      </c>
      <c r="EG202" s="131">
        <v>964107</v>
      </c>
      <c r="EH202" s="131">
        <v>881597</v>
      </c>
      <c r="EI202" s="131">
        <v>850086</v>
      </c>
      <c r="EJ202" s="131">
        <v>913223</v>
      </c>
      <c r="EK202" s="131">
        <v>843731</v>
      </c>
      <c r="EL202" s="131">
        <v>837474</v>
      </c>
      <c r="EM202" s="131">
        <v>869907</v>
      </c>
      <c r="EN202" s="131">
        <v>848162</v>
      </c>
      <c r="EO202" s="131">
        <v>886022</v>
      </c>
      <c r="EP202" s="131">
        <v>935641</v>
      </c>
      <c r="EQ202" s="131">
        <v>857186</v>
      </c>
      <c r="ER202" s="131">
        <v>809940</v>
      </c>
      <c r="ES202" s="131">
        <v>945395</v>
      </c>
      <c r="ET202" s="131">
        <v>847136</v>
      </c>
      <c r="EU202" s="131">
        <v>895436</v>
      </c>
      <c r="EV202" s="131">
        <v>886380</v>
      </c>
      <c r="EW202" s="131">
        <v>796868</v>
      </c>
      <c r="EX202" s="131">
        <v>833410</v>
      </c>
      <c r="EY202" s="131">
        <v>825049</v>
      </c>
      <c r="EZ202" s="131">
        <v>824642</v>
      </c>
      <c r="FA202" s="131">
        <v>821826</v>
      </c>
      <c r="FB202" s="131">
        <v>849723</v>
      </c>
      <c r="FC202" s="131">
        <v>867624</v>
      </c>
      <c r="FD202" s="131">
        <v>770205</v>
      </c>
      <c r="FE202" s="131">
        <v>905201</v>
      </c>
      <c r="FF202" s="131">
        <v>737873</v>
      </c>
      <c r="FG202" s="131">
        <v>783314</v>
      </c>
      <c r="FH202" s="131">
        <v>888952</v>
      </c>
      <c r="FI202" s="131">
        <v>765956</v>
      </c>
      <c r="FJ202" s="131">
        <v>752837</v>
      </c>
      <c r="FK202" s="131">
        <v>736035</v>
      </c>
      <c r="FL202" s="131">
        <v>798250</v>
      </c>
      <c r="FM202" s="131">
        <v>786660</v>
      </c>
      <c r="FN202" s="131">
        <v>824643</v>
      </c>
      <c r="FO202" s="131">
        <v>811227.05</v>
      </c>
      <c r="FP202" s="131">
        <v>782019.06</v>
      </c>
      <c r="FQ202" s="131">
        <v>779754.78</v>
      </c>
      <c r="FR202" s="131">
        <v>813754.48</v>
      </c>
      <c r="FS202" s="131">
        <v>766685.05</v>
      </c>
      <c r="FT202" s="131">
        <v>746249.73</v>
      </c>
      <c r="FU202" s="131">
        <v>815852.64</v>
      </c>
      <c r="FV202" s="131">
        <v>713054.5</v>
      </c>
      <c r="FW202" s="131">
        <v>799260.29</v>
      </c>
      <c r="FX202" s="131">
        <v>858927.6</v>
      </c>
      <c r="FY202" s="131">
        <v>758662.82</v>
      </c>
      <c r="FZ202" s="131">
        <v>844401.94</v>
      </c>
      <c r="GA202" s="131">
        <v>839070.04</v>
      </c>
      <c r="GB202" s="131">
        <v>758431.55</v>
      </c>
      <c r="GC202" s="131">
        <v>809429.34</v>
      </c>
      <c r="GD202" s="131">
        <v>783437.82</v>
      </c>
      <c r="GE202" s="131">
        <v>769861.07</v>
      </c>
      <c r="GF202" s="131">
        <v>787476.47</v>
      </c>
      <c r="GG202" s="131">
        <v>815599.88</v>
      </c>
      <c r="GH202" s="131">
        <v>702056.92</v>
      </c>
      <c r="GI202" s="131">
        <v>843643</v>
      </c>
      <c r="GJ202" s="131">
        <v>885017.98</v>
      </c>
      <c r="GK202" s="131">
        <v>753268.93</v>
      </c>
      <c r="GL202" s="131">
        <v>892742.12</v>
      </c>
      <c r="GM202" s="131">
        <v>788036.02</v>
      </c>
      <c r="GN202" s="131">
        <v>776089.04</v>
      </c>
      <c r="GO202" s="131">
        <v>854430.76</v>
      </c>
      <c r="GP202" s="131">
        <v>808237.67</v>
      </c>
      <c r="GQ202" s="131">
        <v>730113.76</v>
      </c>
      <c r="GR202" s="131">
        <v>849299.51</v>
      </c>
      <c r="GS202" s="131">
        <v>813391.54</v>
      </c>
    </row>
    <row r="203" spans="1:201" s="130" customFormat="1" x14ac:dyDescent="0.3">
      <c r="A203" s="132"/>
      <c r="B203" s="113" t="s">
        <v>118</v>
      </c>
      <c r="C203" s="131">
        <v>24687754</v>
      </c>
      <c r="D203" s="131">
        <v>23778180</v>
      </c>
      <c r="E203" s="131">
        <v>27739252</v>
      </c>
      <c r="F203" s="131">
        <v>24638847</v>
      </c>
      <c r="G203" s="131">
        <v>23597260</v>
      </c>
      <c r="H203" s="131">
        <v>25706144</v>
      </c>
      <c r="I203" s="131">
        <v>23790885</v>
      </c>
      <c r="J203" s="131">
        <v>23850585</v>
      </c>
      <c r="K203" s="131">
        <v>24566862</v>
      </c>
      <c r="L203" s="131">
        <v>23740206</v>
      </c>
      <c r="M203" s="131">
        <v>24951653</v>
      </c>
      <c r="N203" s="131">
        <v>25219951</v>
      </c>
      <c r="O203" s="131">
        <v>24571320</v>
      </c>
      <c r="P203" s="131">
        <v>21991728</v>
      </c>
      <c r="Q203" s="131">
        <v>26482696</v>
      </c>
      <c r="R203" s="131">
        <v>22173417</v>
      </c>
      <c r="S203" s="131">
        <v>24732126</v>
      </c>
      <c r="T203" s="131">
        <v>23514546</v>
      </c>
      <c r="U203" s="131">
        <v>22252865</v>
      </c>
      <c r="V203" s="131">
        <v>23079114</v>
      </c>
      <c r="W203" s="131">
        <v>23067057</v>
      </c>
      <c r="X203" s="131">
        <v>22777636</v>
      </c>
      <c r="Y203" s="131">
        <v>23694063</v>
      </c>
      <c r="Z203" s="131">
        <v>23901548</v>
      </c>
      <c r="AA203" s="131">
        <v>23770592</v>
      </c>
      <c r="AB203" s="131">
        <v>22277983</v>
      </c>
      <c r="AC203" s="131">
        <v>23335360</v>
      </c>
      <c r="AD203" s="131">
        <v>22452056</v>
      </c>
      <c r="AE203" s="131">
        <v>22780387</v>
      </c>
      <c r="AF203" s="131">
        <v>21866988</v>
      </c>
      <c r="AG203" s="131">
        <v>22015151</v>
      </c>
      <c r="AH203" s="131">
        <v>20581770</v>
      </c>
      <c r="AI203" s="131">
        <v>19412297</v>
      </c>
      <c r="AJ203" s="131">
        <v>22838166</v>
      </c>
      <c r="AK203" s="131">
        <v>20947941</v>
      </c>
      <c r="AL203" s="131">
        <v>20570370</v>
      </c>
      <c r="AM203" s="131">
        <v>21998870</v>
      </c>
      <c r="AN203" s="131">
        <v>19946630</v>
      </c>
      <c r="AO203" s="131">
        <v>20356751</v>
      </c>
      <c r="AP203" s="131">
        <v>20180532</v>
      </c>
      <c r="AQ203" s="131">
        <v>20148375</v>
      </c>
      <c r="AR203" s="131">
        <v>18368087</v>
      </c>
      <c r="AS203" s="131">
        <v>20096110</v>
      </c>
      <c r="AT203" s="131">
        <v>17748067</v>
      </c>
      <c r="AU203" s="131">
        <v>18841928</v>
      </c>
      <c r="AV203" s="131">
        <v>19864370</v>
      </c>
      <c r="AW203" s="131">
        <v>18239579</v>
      </c>
      <c r="AX203" s="131">
        <v>19561598</v>
      </c>
      <c r="AY203" s="131">
        <v>20312260</v>
      </c>
      <c r="AZ203" s="131">
        <v>17984745</v>
      </c>
      <c r="BA203" s="131">
        <v>18741089</v>
      </c>
      <c r="BB203" s="131">
        <v>18255827</v>
      </c>
      <c r="BC203" s="131">
        <v>17025420</v>
      </c>
      <c r="BD203" s="131">
        <v>17917470</v>
      </c>
      <c r="BE203" s="131">
        <v>18292721</v>
      </c>
      <c r="BF203" s="131">
        <v>15926124</v>
      </c>
      <c r="BG203" s="131">
        <v>17662151</v>
      </c>
      <c r="BH203" s="131">
        <v>18381995</v>
      </c>
      <c r="BI203" s="131">
        <v>16615362</v>
      </c>
      <c r="BJ203" s="131">
        <v>18429386</v>
      </c>
      <c r="BK203" s="131">
        <v>17786297</v>
      </c>
      <c r="BL203" s="131">
        <v>17070154</v>
      </c>
      <c r="BM203" s="131">
        <v>18045142</v>
      </c>
      <c r="BN203" s="131">
        <v>16652485</v>
      </c>
      <c r="BO203" s="131">
        <v>15068111</v>
      </c>
      <c r="BP203" s="131">
        <v>16552939</v>
      </c>
      <c r="BQ203" s="131">
        <v>16240146</v>
      </c>
      <c r="BR203" s="131">
        <v>14477014</v>
      </c>
      <c r="BS203" s="131">
        <v>15895017</v>
      </c>
      <c r="BT203" s="131">
        <v>15865836</v>
      </c>
      <c r="BU203" s="131">
        <v>15726866</v>
      </c>
      <c r="BV203" s="131">
        <v>16572516</v>
      </c>
      <c r="BW203" s="131">
        <v>15377239</v>
      </c>
      <c r="BX203" s="131">
        <v>15597281</v>
      </c>
      <c r="BY203" s="131">
        <v>16295651</v>
      </c>
      <c r="BZ203" s="131">
        <v>15048206</v>
      </c>
      <c r="CA203" s="131">
        <v>15363153</v>
      </c>
      <c r="CB203" s="131">
        <v>15002249</v>
      </c>
      <c r="CC203" s="131">
        <v>13797922</v>
      </c>
      <c r="CD203" s="131">
        <v>14270840</v>
      </c>
      <c r="CE203" s="131">
        <v>14369358</v>
      </c>
      <c r="CF203" s="131">
        <v>14382246</v>
      </c>
      <c r="CG203" s="131">
        <v>14835591</v>
      </c>
      <c r="CH203" s="131">
        <v>15265409</v>
      </c>
      <c r="CI203" s="131">
        <v>15408732</v>
      </c>
      <c r="CJ203" s="131">
        <v>13257689</v>
      </c>
      <c r="CK203" s="131">
        <v>15240546</v>
      </c>
      <c r="CL203" s="131">
        <v>12691763</v>
      </c>
      <c r="CM203" s="131">
        <v>14241205</v>
      </c>
      <c r="CN203" s="131">
        <v>13735085</v>
      </c>
      <c r="CO203" s="131">
        <v>13056213</v>
      </c>
      <c r="CP203" s="131">
        <v>12953912</v>
      </c>
      <c r="CQ203" s="131">
        <v>12920348</v>
      </c>
      <c r="CR203" s="131">
        <v>14273663</v>
      </c>
      <c r="CS203" s="131">
        <v>13473533</v>
      </c>
      <c r="CT203" s="131">
        <v>13179373</v>
      </c>
      <c r="CU203" s="131">
        <v>14434590</v>
      </c>
      <c r="CV203" s="131">
        <v>12877212</v>
      </c>
      <c r="CW203" s="131">
        <v>13690011</v>
      </c>
      <c r="CX203" s="131">
        <v>12716270</v>
      </c>
      <c r="CY203" s="131">
        <v>12568547</v>
      </c>
      <c r="CZ203" s="131">
        <v>12103326</v>
      </c>
      <c r="DA203" s="131">
        <v>12301477</v>
      </c>
      <c r="DB203" s="131">
        <v>11830057</v>
      </c>
      <c r="DC203" s="131">
        <v>11204529</v>
      </c>
      <c r="DD203" s="131">
        <v>13056945</v>
      </c>
      <c r="DE203" s="131">
        <v>12316285</v>
      </c>
      <c r="DF203" s="131">
        <v>12244781</v>
      </c>
      <c r="DG203" s="131">
        <v>13057702</v>
      </c>
      <c r="DH203" s="131">
        <v>11779569</v>
      </c>
      <c r="DI203" s="131">
        <v>12034120</v>
      </c>
      <c r="DJ203" s="131">
        <v>11838962</v>
      </c>
      <c r="DK203" s="131">
        <v>11381294</v>
      </c>
      <c r="DL203" s="131">
        <v>11321284</v>
      </c>
      <c r="DM203" s="131">
        <v>11967281</v>
      </c>
      <c r="DN203" s="131">
        <v>10462587</v>
      </c>
      <c r="DO203" s="131">
        <v>11238429</v>
      </c>
      <c r="DP203" s="131">
        <v>12262917</v>
      </c>
      <c r="DQ203" s="131">
        <v>11330869</v>
      </c>
      <c r="DR203" s="131">
        <v>11901362</v>
      </c>
      <c r="DS203" s="131">
        <v>12271483</v>
      </c>
      <c r="DT203" s="131">
        <v>11022110</v>
      </c>
      <c r="DU203" s="131">
        <v>9849996</v>
      </c>
      <c r="DV203" s="131">
        <v>9849996</v>
      </c>
      <c r="DW203" s="131">
        <v>9864176</v>
      </c>
      <c r="DX203" s="131">
        <v>11381733</v>
      </c>
      <c r="DY203" s="131">
        <v>10858802</v>
      </c>
      <c r="DZ203" s="131">
        <v>10078592</v>
      </c>
      <c r="EA203" s="131">
        <v>10905329</v>
      </c>
      <c r="EB203" s="131">
        <v>11354280</v>
      </c>
      <c r="EC203" s="131">
        <v>11020204</v>
      </c>
      <c r="ED203" s="131">
        <v>11113532</v>
      </c>
      <c r="EE203" s="131">
        <v>10117972</v>
      </c>
      <c r="EF203" s="131">
        <v>9772002</v>
      </c>
      <c r="EG203" s="131">
        <v>11398703</v>
      </c>
      <c r="EH203" s="131">
        <v>10331650</v>
      </c>
      <c r="EI203" s="131">
        <v>9913733</v>
      </c>
      <c r="EJ203" s="131">
        <v>10610132</v>
      </c>
      <c r="EK203" s="131">
        <v>9966376</v>
      </c>
      <c r="EL203" s="131">
        <v>9897270</v>
      </c>
      <c r="EM203" s="131">
        <v>10370370</v>
      </c>
      <c r="EN203" s="131">
        <v>10309813</v>
      </c>
      <c r="EO203" s="131">
        <v>11198092</v>
      </c>
      <c r="EP203" s="131">
        <v>11260629</v>
      </c>
      <c r="EQ203" s="131">
        <v>10247315</v>
      </c>
      <c r="ER203" s="131">
        <v>9735302</v>
      </c>
      <c r="ES203" s="131">
        <v>11149035</v>
      </c>
      <c r="ET203" s="131">
        <v>9981540</v>
      </c>
      <c r="EU203" s="131">
        <v>10297152</v>
      </c>
      <c r="EV203" s="131">
        <v>10403786</v>
      </c>
      <c r="EW203" s="131">
        <v>9503933</v>
      </c>
      <c r="EX203" s="131">
        <v>10004210</v>
      </c>
      <c r="EY203" s="131">
        <v>10085666</v>
      </c>
      <c r="EZ203" s="131">
        <v>10356332</v>
      </c>
      <c r="FA203" s="131">
        <v>10640241</v>
      </c>
      <c r="FB203" s="131">
        <v>10983494</v>
      </c>
      <c r="FC203" s="131">
        <v>10850676</v>
      </c>
      <c r="FD203" s="131">
        <v>9548172</v>
      </c>
      <c r="FE203" s="131">
        <v>10968338</v>
      </c>
      <c r="FF203" s="131">
        <v>9198312</v>
      </c>
      <c r="FG203" s="131">
        <v>9667319</v>
      </c>
      <c r="FH203" s="131">
        <v>10722819</v>
      </c>
      <c r="FI203" s="131">
        <v>9463720</v>
      </c>
      <c r="FJ203" s="131">
        <v>9307823</v>
      </c>
      <c r="FK203" s="131">
        <v>9479565</v>
      </c>
      <c r="FL203" s="131">
        <v>10341991</v>
      </c>
      <c r="FM203" s="131">
        <v>10291332</v>
      </c>
      <c r="FN203" s="131">
        <v>10494886</v>
      </c>
      <c r="FO203" s="131">
        <v>10304210.130000001</v>
      </c>
      <c r="FP203" s="131">
        <v>9924662.9000000004</v>
      </c>
      <c r="FQ203" s="131">
        <v>9539151.7699999996</v>
      </c>
      <c r="FR203" s="131">
        <v>9757750.0099999998</v>
      </c>
      <c r="FS203" s="131">
        <v>9310154.0099999998</v>
      </c>
      <c r="FT203" s="131">
        <v>9137576.4299999997</v>
      </c>
      <c r="FU203" s="131">
        <v>9808554.4600000009</v>
      </c>
      <c r="FV203" s="131">
        <v>8554480.0700000003</v>
      </c>
      <c r="FW203" s="131">
        <v>9424987.6400000006</v>
      </c>
      <c r="FX203" s="131">
        <v>10140086.51</v>
      </c>
      <c r="FY203" s="131">
        <v>9366067.5700000003</v>
      </c>
      <c r="FZ203" s="131">
        <v>10223416.42</v>
      </c>
      <c r="GA203" s="131">
        <v>10351935.48</v>
      </c>
      <c r="GB203" s="131">
        <v>9271612.7799999993</v>
      </c>
      <c r="GC203" s="131">
        <v>9945963.3499999996</v>
      </c>
      <c r="GD203" s="131">
        <v>9750795.3499999996</v>
      </c>
      <c r="GE203" s="131">
        <v>9562531.9199999999</v>
      </c>
      <c r="GF203" s="131">
        <v>9920028.3399999999</v>
      </c>
      <c r="GG203" s="131">
        <v>10163852.109999999</v>
      </c>
      <c r="GH203" s="131">
        <v>8731762.3000000007</v>
      </c>
      <c r="GI203" s="131">
        <v>10454975.220000001</v>
      </c>
      <c r="GJ203" s="131">
        <v>11088210.6</v>
      </c>
      <c r="GK203" s="131">
        <v>9733260.7400000002</v>
      </c>
      <c r="GL203" s="131">
        <v>11201120.84</v>
      </c>
      <c r="GM203" s="131">
        <v>10022521.59</v>
      </c>
      <c r="GN203" s="131">
        <v>9826855.8000000007</v>
      </c>
      <c r="GO203" s="131">
        <v>10559230.960000001</v>
      </c>
      <c r="GP203" s="131">
        <v>9850074.2599999998</v>
      </c>
      <c r="GQ203" s="131">
        <v>8854012.8300000001</v>
      </c>
      <c r="GR203" s="131">
        <v>10209653.35</v>
      </c>
      <c r="GS203" s="131">
        <v>9727742.2200000007</v>
      </c>
    </row>
    <row r="204" spans="1:201" s="130" customFormat="1" x14ac:dyDescent="0.3">
      <c r="A204" s="132"/>
      <c r="B204" s="113" t="s">
        <v>30</v>
      </c>
      <c r="C204" s="131">
        <v>6452</v>
      </c>
      <c r="D204" s="131">
        <v>6461</v>
      </c>
      <c r="E204" s="131">
        <v>7386</v>
      </c>
      <c r="F204" s="131">
        <v>6125</v>
      </c>
      <c r="G204" s="131">
        <v>5863</v>
      </c>
      <c r="H204" s="131">
        <v>6876</v>
      </c>
      <c r="I204" s="131">
        <v>6508</v>
      </c>
      <c r="J204" s="131">
        <v>6132</v>
      </c>
      <c r="K204" s="131">
        <v>7362</v>
      </c>
      <c r="L204" s="131">
        <v>6389</v>
      </c>
      <c r="M204" s="131">
        <v>6323</v>
      </c>
      <c r="N204" s="131">
        <v>7123</v>
      </c>
      <c r="O204" s="131">
        <v>6484</v>
      </c>
      <c r="P204" s="131">
        <v>5768</v>
      </c>
      <c r="Q204" s="131">
        <v>6897</v>
      </c>
      <c r="R204" s="131">
        <v>6311</v>
      </c>
      <c r="S204" s="131">
        <v>7451</v>
      </c>
      <c r="T204" s="131">
        <v>7221</v>
      </c>
      <c r="U204" s="131">
        <v>6024</v>
      </c>
      <c r="V204" s="131">
        <v>6261</v>
      </c>
      <c r="W204" s="131">
        <v>5996</v>
      </c>
      <c r="X204" s="131">
        <v>6381</v>
      </c>
      <c r="Y204" s="131">
        <v>6060</v>
      </c>
      <c r="Z204" s="131">
        <v>6960</v>
      </c>
      <c r="AA204" s="131">
        <v>6172</v>
      </c>
      <c r="AB204" s="131">
        <v>5807</v>
      </c>
      <c r="AC204" s="131">
        <v>6942</v>
      </c>
      <c r="AD204" s="131">
        <v>6073</v>
      </c>
      <c r="AE204" s="131">
        <v>6328</v>
      </c>
      <c r="AF204" s="131">
        <v>6276</v>
      </c>
      <c r="AG204" s="131">
        <v>6446</v>
      </c>
      <c r="AH204" s="131">
        <v>6340</v>
      </c>
      <c r="AI204" s="131">
        <v>5333</v>
      </c>
      <c r="AJ204" s="131">
        <v>6492</v>
      </c>
      <c r="AK204" s="131">
        <v>6013</v>
      </c>
      <c r="AL204" s="131">
        <v>5949</v>
      </c>
      <c r="AM204" s="131">
        <v>6389</v>
      </c>
      <c r="AN204" s="131">
        <v>5968</v>
      </c>
      <c r="AO204" s="131">
        <v>6673</v>
      </c>
      <c r="AP204" s="131">
        <v>6236</v>
      </c>
      <c r="AQ204" s="131">
        <v>6748</v>
      </c>
      <c r="AR204" s="131">
        <v>6526</v>
      </c>
      <c r="AS204" s="131">
        <v>6062</v>
      </c>
      <c r="AT204" s="131">
        <v>5689</v>
      </c>
      <c r="AU204" s="131">
        <v>6327</v>
      </c>
      <c r="AV204" s="131">
        <v>6690</v>
      </c>
      <c r="AW204" s="131">
        <v>5697</v>
      </c>
      <c r="AX204" s="131">
        <v>6877</v>
      </c>
      <c r="AY204" s="131">
        <v>7268</v>
      </c>
      <c r="AZ204" s="131">
        <v>6656</v>
      </c>
      <c r="BA204" s="131">
        <v>6359</v>
      </c>
      <c r="BB204" s="131">
        <v>7168</v>
      </c>
      <c r="BC204" s="131">
        <v>5351</v>
      </c>
      <c r="BD204" s="131">
        <v>6385</v>
      </c>
      <c r="BE204" s="131">
        <v>3685</v>
      </c>
      <c r="BF204" s="131">
        <v>2776</v>
      </c>
      <c r="BG204" s="131">
        <v>3109</v>
      </c>
      <c r="BH204" s="131">
        <v>4001</v>
      </c>
      <c r="BI204" s="131">
        <v>3447</v>
      </c>
      <c r="BJ204" s="131">
        <v>3667</v>
      </c>
      <c r="BK204" s="131">
        <v>5589</v>
      </c>
      <c r="BL204" s="131">
        <v>3064</v>
      </c>
      <c r="BM204" s="131">
        <v>3446</v>
      </c>
      <c r="BN204" s="131">
        <v>2912</v>
      </c>
      <c r="BO204" s="131">
        <v>2381</v>
      </c>
      <c r="BP204" s="131">
        <v>2855</v>
      </c>
      <c r="BQ204" s="131">
        <v>2701</v>
      </c>
      <c r="BR204" s="131">
        <v>2752</v>
      </c>
      <c r="BS204" s="131">
        <v>3262</v>
      </c>
      <c r="BT204" s="131">
        <v>3289</v>
      </c>
      <c r="BU204" s="131">
        <v>2877</v>
      </c>
      <c r="BV204" s="131">
        <v>3373</v>
      </c>
      <c r="BW204" s="131">
        <v>2804</v>
      </c>
      <c r="BX204" s="131">
        <v>2854</v>
      </c>
      <c r="BY204" s="131">
        <v>2937</v>
      </c>
      <c r="BZ204" s="131">
        <v>2653</v>
      </c>
      <c r="CA204" s="131">
        <v>3227</v>
      </c>
      <c r="CB204" s="131">
        <v>2417</v>
      </c>
      <c r="CC204" s="131">
        <v>2603</v>
      </c>
      <c r="CD204" s="131">
        <v>3019</v>
      </c>
      <c r="CE204" s="131">
        <v>3064</v>
      </c>
      <c r="CF204" s="131">
        <v>3061</v>
      </c>
      <c r="CG204" s="131">
        <v>2953</v>
      </c>
      <c r="CH204" s="131">
        <v>2333</v>
      </c>
      <c r="CI204" s="131">
        <v>2255</v>
      </c>
      <c r="CJ204" s="131">
        <v>2588</v>
      </c>
      <c r="CK204" s="131">
        <v>2534</v>
      </c>
      <c r="CL204" s="131">
        <v>2489</v>
      </c>
      <c r="CM204" s="131">
        <v>2214</v>
      </c>
      <c r="CN204" s="131">
        <v>2594</v>
      </c>
      <c r="CO204" s="131">
        <v>2293</v>
      </c>
      <c r="CP204" s="131">
        <v>2227</v>
      </c>
      <c r="CQ204" s="131">
        <v>2710</v>
      </c>
      <c r="CR204" s="131">
        <v>1994</v>
      </c>
      <c r="CS204" s="131">
        <v>2343</v>
      </c>
      <c r="CT204" s="131">
        <v>2846</v>
      </c>
      <c r="CU204" s="131">
        <v>2211</v>
      </c>
      <c r="CV204" s="131">
        <v>2353</v>
      </c>
      <c r="CW204" s="131">
        <v>2304</v>
      </c>
      <c r="CX204" s="131">
        <v>2103</v>
      </c>
      <c r="CY204" s="131">
        <v>2139</v>
      </c>
      <c r="CZ204" s="131">
        <v>2021</v>
      </c>
      <c r="DA204" s="131">
        <v>1842</v>
      </c>
      <c r="DB204" s="131">
        <v>1816</v>
      </c>
      <c r="DC204" s="131">
        <v>1954</v>
      </c>
      <c r="DD204" s="131">
        <v>2006</v>
      </c>
      <c r="DE204" s="131">
        <v>2000</v>
      </c>
      <c r="DF204" s="131">
        <v>1581</v>
      </c>
      <c r="DG204" s="131">
        <v>27510</v>
      </c>
      <c r="DH204" s="131">
        <v>25514</v>
      </c>
      <c r="DI204" s="131">
        <v>25152</v>
      </c>
      <c r="DJ204" s="131">
        <v>25324</v>
      </c>
      <c r="DK204" s="131">
        <v>22960</v>
      </c>
      <c r="DL204" s="131">
        <v>23527</v>
      </c>
      <c r="DM204" s="131">
        <v>24007</v>
      </c>
      <c r="DN204" s="131">
        <v>21462</v>
      </c>
      <c r="DO204" s="131">
        <v>22008</v>
      </c>
      <c r="DP204" s="131">
        <v>30379</v>
      </c>
      <c r="DQ204" s="131">
        <v>27523</v>
      </c>
      <c r="DR204" s="131">
        <v>23408</v>
      </c>
      <c r="DS204" s="131">
        <v>39215</v>
      </c>
      <c r="DT204" s="131">
        <v>561</v>
      </c>
      <c r="DU204" s="131">
        <v>680</v>
      </c>
      <c r="DV204" s="131">
        <v>680</v>
      </c>
      <c r="DW204" s="131">
        <v>737</v>
      </c>
      <c r="DX204" s="131">
        <v>981</v>
      </c>
      <c r="DY204" s="131">
        <v>640</v>
      </c>
      <c r="DZ204" s="131">
        <v>924</v>
      </c>
      <c r="EA204" s="131">
        <v>775</v>
      </c>
      <c r="EB204" s="131">
        <v>954</v>
      </c>
      <c r="EC204" s="131">
        <v>974</v>
      </c>
      <c r="ED204" s="131">
        <v>840</v>
      </c>
      <c r="EE204" s="131">
        <v>104</v>
      </c>
      <c r="EF204" s="131">
        <v>13</v>
      </c>
      <c r="EG204" s="131">
        <v>0</v>
      </c>
      <c r="EH204" s="131">
        <v>2</v>
      </c>
      <c r="EI204" s="131">
        <v>8</v>
      </c>
      <c r="EJ204" s="131">
        <v>4</v>
      </c>
      <c r="EK204" s="131">
        <v>16</v>
      </c>
      <c r="EL204" s="131">
        <v>0</v>
      </c>
      <c r="EM204" s="131">
        <v>0</v>
      </c>
      <c r="EN204" s="131">
        <v>1</v>
      </c>
      <c r="EO204" s="131">
        <v>4</v>
      </c>
      <c r="EP204" s="131">
        <v>2</v>
      </c>
      <c r="EQ204" s="131">
        <v>0</v>
      </c>
      <c r="ER204" s="131">
        <v>38</v>
      </c>
      <c r="ES204" s="131">
        <v>82</v>
      </c>
      <c r="ET204" s="131">
        <v>31</v>
      </c>
      <c r="EU204" s="131">
        <v>68</v>
      </c>
      <c r="EV204" s="131">
        <v>19</v>
      </c>
      <c r="EW204" s="131">
        <v>50</v>
      </c>
      <c r="EX204" s="131">
        <v>12</v>
      </c>
      <c r="EY204" s="131">
        <v>12</v>
      </c>
      <c r="EZ204" s="131">
        <v>28</v>
      </c>
      <c r="FA204" s="131">
        <v>12</v>
      </c>
      <c r="FB204" s="131">
        <v>12</v>
      </c>
      <c r="FC204" s="131">
        <v>4</v>
      </c>
      <c r="FD204" s="131">
        <v>11</v>
      </c>
      <c r="FE204" s="131">
        <v>38</v>
      </c>
      <c r="FF204" s="131">
        <v>0</v>
      </c>
      <c r="FG204" s="131">
        <v>11</v>
      </c>
      <c r="FH204" s="131">
        <v>64</v>
      </c>
      <c r="FI204" s="131">
        <v>11</v>
      </c>
      <c r="FJ204" s="131">
        <v>56</v>
      </c>
      <c r="FK204" s="131">
        <v>2</v>
      </c>
      <c r="FL204" s="131">
        <v>0</v>
      </c>
      <c r="FM204" s="131">
        <v>0</v>
      </c>
      <c r="FN204" s="131">
        <v>0</v>
      </c>
      <c r="FO204" s="131">
        <v>0</v>
      </c>
      <c r="FP204" s="131">
        <v>25.6</v>
      </c>
      <c r="FQ204" s="131">
        <v>0</v>
      </c>
      <c r="FR204" s="131">
        <v>0</v>
      </c>
      <c r="FS204" s="131">
        <v>5.0999999999999996</v>
      </c>
      <c r="FT204" s="131">
        <v>0</v>
      </c>
      <c r="FU204" s="131">
        <v>2.25</v>
      </c>
      <c r="FV204" s="131">
        <v>0</v>
      </c>
      <c r="FW204" s="131">
        <v>4.34</v>
      </c>
      <c r="FX204" s="131">
        <v>0</v>
      </c>
      <c r="FY204" s="131">
        <v>2.25</v>
      </c>
      <c r="FZ204" s="131">
        <v>0</v>
      </c>
      <c r="GA204" s="131">
        <v>108.3</v>
      </c>
      <c r="GB204" s="131">
        <v>126.7</v>
      </c>
      <c r="GC204" s="131">
        <v>73.849999999999994</v>
      </c>
      <c r="GD204" s="131">
        <v>96.9</v>
      </c>
      <c r="GE204" s="131">
        <v>101.7</v>
      </c>
      <c r="GF204" s="131">
        <v>168.8</v>
      </c>
      <c r="GG204" s="131">
        <v>137.47999999999999</v>
      </c>
      <c r="GH204" s="131">
        <v>198.47</v>
      </c>
      <c r="GI204" s="131">
        <v>94.98</v>
      </c>
      <c r="GJ204" s="131">
        <v>66.3</v>
      </c>
      <c r="GK204" s="131">
        <v>123.38</v>
      </c>
      <c r="GL204" s="131">
        <v>114</v>
      </c>
      <c r="GM204" s="131">
        <v>127.2</v>
      </c>
      <c r="GN204" s="131">
        <v>51.6</v>
      </c>
      <c r="GO204" s="131">
        <v>70.599999999999994</v>
      </c>
      <c r="GP204" s="131">
        <v>104.9</v>
      </c>
      <c r="GQ204" s="131">
        <v>194</v>
      </c>
      <c r="GR204" s="131">
        <v>160.04</v>
      </c>
      <c r="GS204" s="131">
        <v>188.66</v>
      </c>
    </row>
    <row r="205" spans="1:201" s="130" customFormat="1" x14ac:dyDescent="0.3">
      <c r="A205" s="132"/>
      <c r="B205" s="113" t="s">
        <v>31</v>
      </c>
      <c r="C205" s="131">
        <v>267</v>
      </c>
      <c r="D205" s="131">
        <v>86</v>
      </c>
      <c r="E205" s="131">
        <v>233</v>
      </c>
      <c r="F205" s="131">
        <v>92</v>
      </c>
      <c r="G205" s="131">
        <v>54</v>
      </c>
      <c r="H205" s="131">
        <v>194</v>
      </c>
      <c r="I205" s="131">
        <v>349</v>
      </c>
      <c r="J205" s="131">
        <v>115</v>
      </c>
      <c r="K205" s="131">
        <v>198</v>
      </c>
      <c r="L205" s="131">
        <v>126</v>
      </c>
      <c r="M205" s="131">
        <v>538</v>
      </c>
      <c r="N205" s="131">
        <v>339</v>
      </c>
      <c r="O205" s="131">
        <v>325</v>
      </c>
      <c r="P205" s="131">
        <v>205</v>
      </c>
      <c r="Q205" s="131">
        <v>262</v>
      </c>
      <c r="R205" s="131">
        <v>145</v>
      </c>
      <c r="S205" s="131">
        <v>359</v>
      </c>
      <c r="T205" s="131">
        <v>73</v>
      </c>
      <c r="U205" s="131">
        <v>140</v>
      </c>
      <c r="V205" s="131">
        <v>128</v>
      </c>
      <c r="W205" s="131">
        <v>106</v>
      </c>
      <c r="X205" s="131">
        <v>52</v>
      </c>
      <c r="Y205" s="131">
        <v>28</v>
      </c>
      <c r="Z205" s="131">
        <v>95</v>
      </c>
      <c r="AA205" s="131">
        <v>18</v>
      </c>
      <c r="AB205" s="131">
        <v>52</v>
      </c>
      <c r="AC205" s="131">
        <v>7</v>
      </c>
      <c r="AD205" s="131">
        <v>144</v>
      </c>
      <c r="AE205" s="131">
        <v>171</v>
      </c>
      <c r="AF205" s="131">
        <v>335</v>
      </c>
      <c r="AG205" s="131">
        <v>370</v>
      </c>
      <c r="AH205" s="131">
        <v>158</v>
      </c>
      <c r="AI205" s="131">
        <v>197</v>
      </c>
      <c r="AJ205" s="131">
        <v>63</v>
      </c>
      <c r="AK205" s="131">
        <v>281</v>
      </c>
      <c r="AL205" s="131">
        <v>260</v>
      </c>
      <c r="AM205" s="131">
        <v>337</v>
      </c>
      <c r="AN205" s="131">
        <v>188</v>
      </c>
      <c r="AO205" s="131">
        <v>409</v>
      </c>
      <c r="AP205" s="131">
        <v>158</v>
      </c>
      <c r="AQ205" s="131">
        <v>172</v>
      </c>
      <c r="AR205" s="131">
        <v>234</v>
      </c>
      <c r="AS205" s="131">
        <v>357</v>
      </c>
      <c r="AT205" s="131">
        <v>83</v>
      </c>
      <c r="AU205" s="131">
        <v>229</v>
      </c>
      <c r="AV205" s="131">
        <v>244</v>
      </c>
      <c r="AW205" s="131">
        <v>433</v>
      </c>
      <c r="AX205" s="131">
        <v>285</v>
      </c>
      <c r="AY205" s="131">
        <v>156</v>
      </c>
      <c r="AZ205" s="131">
        <v>208</v>
      </c>
      <c r="BA205" s="131">
        <v>150</v>
      </c>
      <c r="BB205" s="131">
        <v>456</v>
      </c>
      <c r="BC205" s="131">
        <v>250</v>
      </c>
      <c r="BD205" s="131">
        <v>327</v>
      </c>
      <c r="BE205" s="131">
        <v>302</v>
      </c>
      <c r="BF205" s="131">
        <v>45</v>
      </c>
      <c r="BG205" s="131">
        <v>130</v>
      </c>
      <c r="BH205" s="131">
        <v>391</v>
      </c>
      <c r="BI205" s="131">
        <v>131</v>
      </c>
      <c r="BJ205" s="131">
        <v>241</v>
      </c>
      <c r="BK205" s="131">
        <v>87</v>
      </c>
      <c r="BL205" s="131">
        <v>8</v>
      </c>
      <c r="BM205" s="131">
        <v>0</v>
      </c>
      <c r="BN205" s="131">
        <v>0</v>
      </c>
      <c r="BO205" s="131">
        <v>54</v>
      </c>
      <c r="BP205" s="131">
        <v>85</v>
      </c>
      <c r="BQ205" s="131">
        <v>0</v>
      </c>
      <c r="BR205" s="131">
        <v>5</v>
      </c>
      <c r="BS205" s="131">
        <v>0</v>
      </c>
      <c r="BT205" s="131">
        <v>0</v>
      </c>
      <c r="BU205" s="131">
        <v>0</v>
      </c>
      <c r="BV205" s="131">
        <v>3</v>
      </c>
      <c r="BW205" s="131">
        <v>0</v>
      </c>
      <c r="BX205" s="131">
        <v>0</v>
      </c>
      <c r="BY205" s="131">
        <v>0</v>
      </c>
      <c r="BZ205" s="131">
        <v>0</v>
      </c>
      <c r="CA205" s="131">
        <v>0</v>
      </c>
      <c r="CB205" s="131">
        <v>0</v>
      </c>
      <c r="CC205" s="131">
        <v>0</v>
      </c>
      <c r="CD205" s="131">
        <v>0</v>
      </c>
      <c r="CE205" s="131">
        <v>0</v>
      </c>
      <c r="CF205" s="131">
        <v>0</v>
      </c>
      <c r="CG205" s="131">
        <v>0</v>
      </c>
      <c r="CH205" s="131">
        <v>0</v>
      </c>
      <c r="CI205" s="131">
        <v>73</v>
      </c>
      <c r="CJ205" s="131">
        <v>0</v>
      </c>
      <c r="CK205" s="131">
        <v>0</v>
      </c>
      <c r="CL205" s="131">
        <v>0</v>
      </c>
      <c r="CM205" s="131">
        <v>0</v>
      </c>
      <c r="CN205" s="131">
        <v>0</v>
      </c>
      <c r="CO205" s="131">
        <v>0</v>
      </c>
      <c r="CP205" s="131">
        <v>0</v>
      </c>
      <c r="CQ205" s="131">
        <v>0</v>
      </c>
      <c r="CR205" s="131">
        <v>0</v>
      </c>
      <c r="CS205" s="131">
        <v>0</v>
      </c>
      <c r="CT205" s="131">
        <v>0</v>
      </c>
      <c r="CU205" s="131">
        <v>0</v>
      </c>
      <c r="CV205" s="131">
        <v>0</v>
      </c>
      <c r="CW205" s="131">
        <v>0</v>
      </c>
      <c r="CX205" s="131">
        <v>0</v>
      </c>
      <c r="CY205" s="131">
        <v>0</v>
      </c>
      <c r="CZ205" s="131">
        <v>0</v>
      </c>
      <c r="DA205" s="131">
        <v>0</v>
      </c>
      <c r="DB205" s="131">
        <v>0</v>
      </c>
      <c r="DC205" s="131">
        <v>0</v>
      </c>
      <c r="DD205" s="131">
        <v>0</v>
      </c>
      <c r="DE205" s="131">
        <v>0</v>
      </c>
      <c r="DF205" s="131">
        <v>0</v>
      </c>
      <c r="DG205" s="131">
        <v>0</v>
      </c>
      <c r="DH205" s="131">
        <v>0</v>
      </c>
      <c r="DI205" s="131">
        <v>0</v>
      </c>
      <c r="DJ205" s="131">
        <v>0</v>
      </c>
      <c r="DK205" s="131">
        <v>0</v>
      </c>
      <c r="DL205" s="131">
        <v>0</v>
      </c>
      <c r="DM205" s="131">
        <v>0</v>
      </c>
      <c r="DN205" s="131">
        <v>0</v>
      </c>
      <c r="DO205" s="131">
        <v>0</v>
      </c>
      <c r="DP205" s="131">
        <v>0</v>
      </c>
      <c r="DQ205" s="131">
        <v>0</v>
      </c>
      <c r="DR205" s="131">
        <v>0</v>
      </c>
      <c r="DS205" s="131">
        <v>0</v>
      </c>
      <c r="DT205" s="131">
        <v>0</v>
      </c>
      <c r="DU205" s="131">
        <v>0</v>
      </c>
      <c r="DV205" s="131">
        <v>0</v>
      </c>
      <c r="DW205" s="131">
        <v>0</v>
      </c>
      <c r="DX205" s="131">
        <v>0</v>
      </c>
      <c r="DY205" s="131">
        <v>0</v>
      </c>
      <c r="DZ205" s="131">
        <v>0</v>
      </c>
      <c r="EA205" s="131">
        <v>0</v>
      </c>
      <c r="EB205" s="131">
        <v>0</v>
      </c>
      <c r="EC205" s="131">
        <v>0</v>
      </c>
      <c r="ED205" s="131">
        <v>117</v>
      </c>
      <c r="EE205" s="131">
        <v>214</v>
      </c>
      <c r="EF205" s="131">
        <v>48</v>
      </c>
      <c r="EG205" s="131">
        <v>177</v>
      </c>
      <c r="EH205" s="131">
        <v>34</v>
      </c>
      <c r="EI205" s="131">
        <v>29</v>
      </c>
      <c r="EJ205" s="131">
        <v>175</v>
      </c>
      <c r="EK205" s="131">
        <v>130</v>
      </c>
      <c r="EL205" s="131">
        <v>266</v>
      </c>
      <c r="EM205" s="131">
        <v>230</v>
      </c>
      <c r="EN205" s="131">
        <v>158</v>
      </c>
      <c r="EO205" s="131">
        <v>196</v>
      </c>
      <c r="EP205" s="131">
        <v>96</v>
      </c>
      <c r="EQ205" s="131">
        <v>143</v>
      </c>
      <c r="ER205" s="131">
        <v>117</v>
      </c>
      <c r="ES205" s="131">
        <v>308</v>
      </c>
      <c r="ET205" s="131">
        <v>63</v>
      </c>
      <c r="EU205" s="131">
        <v>305</v>
      </c>
      <c r="EV205" s="131">
        <v>325</v>
      </c>
      <c r="EW205" s="131">
        <v>338</v>
      </c>
      <c r="EX205" s="131">
        <v>93</v>
      </c>
      <c r="EY205" s="131">
        <v>129</v>
      </c>
      <c r="EZ205" s="131">
        <v>138</v>
      </c>
      <c r="FA205" s="131">
        <v>316</v>
      </c>
      <c r="FB205" s="131">
        <v>319</v>
      </c>
      <c r="FC205" s="131">
        <v>366</v>
      </c>
      <c r="FD205" s="131">
        <v>229</v>
      </c>
      <c r="FE205" s="131">
        <v>347</v>
      </c>
      <c r="FF205" s="131">
        <v>370</v>
      </c>
      <c r="FG205" s="131">
        <v>200</v>
      </c>
      <c r="FH205" s="131">
        <v>202</v>
      </c>
      <c r="FI205" s="131">
        <v>117</v>
      </c>
      <c r="FJ205" s="131">
        <v>317</v>
      </c>
      <c r="FK205" s="131">
        <v>524</v>
      </c>
      <c r="FL205" s="131">
        <v>794</v>
      </c>
      <c r="FM205" s="131">
        <v>614</v>
      </c>
      <c r="FN205" s="131">
        <v>312</v>
      </c>
      <c r="FO205" s="131">
        <v>575.66999999999996</v>
      </c>
      <c r="FP205" s="131">
        <v>73.400000000000006</v>
      </c>
      <c r="FQ205" s="131">
        <v>75.23</v>
      </c>
      <c r="FR205" s="131">
        <v>228.2</v>
      </c>
      <c r="FS205" s="131">
        <v>236.11</v>
      </c>
      <c r="FT205" s="131">
        <v>158.56</v>
      </c>
      <c r="FU205" s="131">
        <v>428.89</v>
      </c>
      <c r="FV205" s="131">
        <v>463.04</v>
      </c>
      <c r="FW205" s="131">
        <v>379.78</v>
      </c>
      <c r="FX205" s="131">
        <v>213.98</v>
      </c>
      <c r="FY205" s="131">
        <v>373.82</v>
      </c>
      <c r="FZ205" s="131">
        <v>153.09</v>
      </c>
      <c r="GA205" s="131">
        <v>286.58999999999997</v>
      </c>
      <c r="GB205" s="131">
        <v>146.58000000000001</v>
      </c>
      <c r="GC205" s="131">
        <v>157.18</v>
      </c>
      <c r="GD205" s="131">
        <v>261.60000000000002</v>
      </c>
      <c r="GE205" s="131">
        <v>176.68</v>
      </c>
      <c r="GF205" s="131">
        <v>267.99</v>
      </c>
      <c r="GG205" s="131">
        <v>463.7</v>
      </c>
      <c r="GH205" s="131">
        <v>315.14</v>
      </c>
      <c r="GI205" s="131">
        <v>307.43</v>
      </c>
      <c r="GJ205" s="131">
        <v>481.73</v>
      </c>
      <c r="GK205" s="131">
        <v>633.25</v>
      </c>
      <c r="GL205" s="131">
        <v>179.19</v>
      </c>
      <c r="GM205" s="131">
        <v>335.42</v>
      </c>
      <c r="GN205" s="131">
        <v>137.63</v>
      </c>
      <c r="GO205" s="131">
        <v>121.06</v>
      </c>
      <c r="GP205" s="131">
        <v>87.6</v>
      </c>
      <c r="GQ205" s="131">
        <v>267.42</v>
      </c>
      <c r="GR205" s="131">
        <v>180.84</v>
      </c>
      <c r="GS205" s="131">
        <v>273.79000000000002</v>
      </c>
    </row>
    <row r="206" spans="1:201" s="130" customFormat="1" x14ac:dyDescent="0.3">
      <c r="A206" s="132"/>
      <c r="B206" s="113" t="s">
        <v>32</v>
      </c>
      <c r="C206" s="131">
        <v>47315444</v>
      </c>
      <c r="D206" s="131">
        <v>45397017</v>
      </c>
      <c r="E206" s="131">
        <v>53694249</v>
      </c>
      <c r="F206" s="131">
        <v>48859310</v>
      </c>
      <c r="G206" s="131">
        <v>47109042</v>
      </c>
      <c r="H206" s="131">
        <v>51493720</v>
      </c>
      <c r="I206" s="131">
        <v>49236086</v>
      </c>
      <c r="J206" s="131">
        <v>49685812</v>
      </c>
      <c r="K206" s="131">
        <v>50202859</v>
      </c>
      <c r="L206" s="131">
        <v>47872660</v>
      </c>
      <c r="M206" s="131">
        <v>49925977</v>
      </c>
      <c r="N206" s="131">
        <v>51058802</v>
      </c>
      <c r="O206" s="131">
        <v>48782036</v>
      </c>
      <c r="P206" s="131">
        <v>43380424</v>
      </c>
      <c r="Q206" s="131">
        <v>53522174</v>
      </c>
      <c r="R206" s="131">
        <v>45606671</v>
      </c>
      <c r="S206" s="131">
        <v>51111715</v>
      </c>
      <c r="T206" s="131">
        <v>49258189</v>
      </c>
      <c r="U206" s="131">
        <v>47135455</v>
      </c>
      <c r="V206" s="131">
        <v>49710116</v>
      </c>
      <c r="W206" s="131">
        <v>48656065</v>
      </c>
      <c r="X206" s="131">
        <v>47350914</v>
      </c>
      <c r="Y206" s="131">
        <v>48472725</v>
      </c>
      <c r="Z206" s="131">
        <v>48507218</v>
      </c>
      <c r="AA206" s="131">
        <v>48129169</v>
      </c>
      <c r="AB206" s="131">
        <v>44934028</v>
      </c>
      <c r="AC206" s="131">
        <v>46902933</v>
      </c>
      <c r="AD206" s="131">
        <v>43856170</v>
      </c>
      <c r="AE206" s="131">
        <v>44849159</v>
      </c>
      <c r="AF206" s="131">
        <v>43263531</v>
      </c>
      <c r="AG206" s="131">
        <v>44979036</v>
      </c>
      <c r="AH206" s="131">
        <v>43276810</v>
      </c>
      <c r="AI206" s="131">
        <v>40228380</v>
      </c>
      <c r="AJ206" s="131">
        <v>46969887</v>
      </c>
      <c r="AK206" s="131">
        <v>43179980</v>
      </c>
      <c r="AL206" s="131">
        <v>42950878</v>
      </c>
      <c r="AM206" s="131">
        <v>45575169</v>
      </c>
      <c r="AN206" s="131">
        <v>40608859</v>
      </c>
      <c r="AO206" s="131">
        <v>42976114</v>
      </c>
      <c r="AP206" s="131">
        <v>42772400</v>
      </c>
      <c r="AQ206" s="131">
        <v>43656401</v>
      </c>
      <c r="AR206" s="131">
        <v>40073284</v>
      </c>
      <c r="AS206" s="131">
        <v>45475199</v>
      </c>
      <c r="AT206" s="131">
        <v>41207077</v>
      </c>
      <c r="AU206" s="131">
        <v>42237903</v>
      </c>
      <c r="AV206" s="131">
        <v>44849212</v>
      </c>
      <c r="AW206" s="131">
        <v>40856087</v>
      </c>
      <c r="AX206" s="131">
        <v>43631618</v>
      </c>
      <c r="AY206" s="131">
        <v>44055116</v>
      </c>
      <c r="AZ206" s="131">
        <v>39128937</v>
      </c>
      <c r="BA206" s="131">
        <v>41873595</v>
      </c>
      <c r="BB206" s="131">
        <v>41533019</v>
      </c>
      <c r="BC206" s="131">
        <v>39235919</v>
      </c>
      <c r="BD206" s="131">
        <v>41778495</v>
      </c>
      <c r="BE206" s="131">
        <v>43474396</v>
      </c>
      <c r="BF206" s="131">
        <v>38705433</v>
      </c>
      <c r="BG206" s="131">
        <v>41989324</v>
      </c>
      <c r="BH206" s="131">
        <v>42826984</v>
      </c>
      <c r="BI206" s="131">
        <v>37982355</v>
      </c>
      <c r="BJ206" s="131">
        <v>42389868</v>
      </c>
      <c r="BK206" s="131">
        <v>40239803</v>
      </c>
      <c r="BL206" s="131">
        <v>37829040</v>
      </c>
      <c r="BM206" s="131">
        <v>41806015</v>
      </c>
      <c r="BN206" s="131">
        <v>40286004</v>
      </c>
      <c r="BO206" s="131">
        <v>37165333</v>
      </c>
      <c r="BP206" s="131">
        <v>40675362</v>
      </c>
      <c r="BQ206" s="131">
        <v>41531546</v>
      </c>
      <c r="BR206" s="131">
        <v>37352697</v>
      </c>
      <c r="BS206" s="131">
        <v>39917157</v>
      </c>
      <c r="BT206" s="131">
        <v>39419813</v>
      </c>
      <c r="BU206" s="131">
        <v>38727841</v>
      </c>
      <c r="BV206" s="131">
        <v>40657740</v>
      </c>
      <c r="BW206" s="131">
        <v>37781468</v>
      </c>
      <c r="BX206" s="131">
        <v>38144097</v>
      </c>
      <c r="BY206" s="131">
        <v>39943612</v>
      </c>
      <c r="BZ206" s="131">
        <v>37746820</v>
      </c>
      <c r="CA206" s="131">
        <v>39652089</v>
      </c>
      <c r="CB206" s="131">
        <v>38728987</v>
      </c>
      <c r="CC206" s="131">
        <v>37215600</v>
      </c>
      <c r="CD206" s="131">
        <v>39028886</v>
      </c>
      <c r="CE206" s="131">
        <v>38495236</v>
      </c>
      <c r="CF206" s="131">
        <v>37756698</v>
      </c>
      <c r="CG206" s="131">
        <v>38731874</v>
      </c>
      <c r="CH206" s="131">
        <v>39389190</v>
      </c>
      <c r="CI206" s="131">
        <v>39053372</v>
      </c>
      <c r="CJ206" s="131">
        <v>34346095</v>
      </c>
      <c r="CK206" s="131">
        <v>41112368</v>
      </c>
      <c r="CL206" s="131">
        <v>34731831</v>
      </c>
      <c r="CM206" s="131">
        <v>39214661</v>
      </c>
      <c r="CN206" s="131">
        <v>38295355</v>
      </c>
      <c r="CO206" s="131">
        <v>37138496</v>
      </c>
      <c r="CP206" s="131">
        <v>37641160</v>
      </c>
      <c r="CQ206" s="131">
        <v>37052332</v>
      </c>
      <c r="CR206" s="131">
        <v>40189176</v>
      </c>
      <c r="CS206" s="131">
        <v>38141777</v>
      </c>
      <c r="CT206" s="131">
        <v>37152368</v>
      </c>
      <c r="CU206" s="131">
        <v>40213158</v>
      </c>
      <c r="CV206" s="131">
        <v>36429883</v>
      </c>
      <c r="CW206" s="131">
        <v>39414406</v>
      </c>
      <c r="CX206" s="131">
        <v>38226398</v>
      </c>
      <c r="CY206" s="131">
        <v>39473089</v>
      </c>
      <c r="CZ206" s="131">
        <v>37877863</v>
      </c>
      <c r="DA206" s="131">
        <v>39985510</v>
      </c>
      <c r="DB206" s="131">
        <v>39076628</v>
      </c>
      <c r="DC206" s="131">
        <v>36547965</v>
      </c>
      <c r="DD206" s="131">
        <v>41730948</v>
      </c>
      <c r="DE206" s="131">
        <v>39686433</v>
      </c>
      <c r="DF206" s="131">
        <v>39281259</v>
      </c>
      <c r="DG206" s="131">
        <v>40388730</v>
      </c>
      <c r="DH206" s="131">
        <v>36092358</v>
      </c>
      <c r="DI206" s="131">
        <v>38497636</v>
      </c>
      <c r="DJ206" s="131">
        <v>39496508</v>
      </c>
      <c r="DK206" s="131">
        <v>37941284</v>
      </c>
      <c r="DL206" s="131">
        <v>38411117</v>
      </c>
      <c r="DM206" s="131">
        <v>42072054</v>
      </c>
      <c r="DN206" s="131">
        <v>37877385</v>
      </c>
      <c r="DO206" s="131">
        <v>39628365</v>
      </c>
      <c r="DP206" s="131">
        <v>41600586</v>
      </c>
      <c r="DQ206" s="131">
        <v>38129040</v>
      </c>
      <c r="DR206" s="131">
        <v>40802482</v>
      </c>
      <c r="DS206" s="131">
        <v>41507798</v>
      </c>
      <c r="DT206" s="131">
        <v>37134108</v>
      </c>
      <c r="DU206" s="131">
        <v>36516207</v>
      </c>
      <c r="DV206" s="131">
        <v>36516207</v>
      </c>
      <c r="DW206" s="131">
        <v>36385492</v>
      </c>
      <c r="DX206" s="131">
        <v>41107315</v>
      </c>
      <c r="DY206" s="131">
        <v>41412353</v>
      </c>
      <c r="DZ206" s="131">
        <v>38793844</v>
      </c>
      <c r="EA206" s="131">
        <v>40908338</v>
      </c>
      <c r="EB206" s="131">
        <v>41384438</v>
      </c>
      <c r="EC206" s="131">
        <v>41312592</v>
      </c>
      <c r="ED206" s="131">
        <v>43228949</v>
      </c>
      <c r="EE206" s="131">
        <v>39750574</v>
      </c>
      <c r="EF206" s="131">
        <v>37676901</v>
      </c>
      <c r="EG206" s="131">
        <v>44649899</v>
      </c>
      <c r="EH206" s="131">
        <v>41505894</v>
      </c>
      <c r="EI206" s="131">
        <v>40388683</v>
      </c>
      <c r="EJ206" s="131">
        <v>43243207</v>
      </c>
      <c r="EK206" s="131">
        <v>42951504</v>
      </c>
      <c r="EL206" s="131">
        <v>43266693</v>
      </c>
      <c r="EM206" s="131">
        <v>44191844</v>
      </c>
      <c r="EN206" s="131">
        <v>43245580</v>
      </c>
      <c r="EO206" s="131">
        <v>45210654</v>
      </c>
      <c r="EP206" s="131">
        <v>46614784</v>
      </c>
      <c r="EQ206" s="131">
        <v>43817969</v>
      </c>
      <c r="ER206" s="131">
        <v>41983693</v>
      </c>
      <c r="ES206" s="131">
        <v>47969233</v>
      </c>
      <c r="ET206" s="131">
        <v>43920287</v>
      </c>
      <c r="EU206" s="131">
        <v>46520546</v>
      </c>
      <c r="EV206" s="131">
        <v>46766714</v>
      </c>
      <c r="EW206" s="131">
        <v>44198685</v>
      </c>
      <c r="EX206" s="131">
        <v>47917237</v>
      </c>
      <c r="EY206" s="131">
        <v>46475598</v>
      </c>
      <c r="EZ206" s="131">
        <v>46266687</v>
      </c>
      <c r="FA206" s="131">
        <v>45912130</v>
      </c>
      <c r="FB206" s="131">
        <v>47159773</v>
      </c>
      <c r="FC206" s="131">
        <v>47997012</v>
      </c>
      <c r="FD206" s="131">
        <v>43102988</v>
      </c>
      <c r="FE206" s="131">
        <v>50153355</v>
      </c>
      <c r="FF206" s="131">
        <v>43740686</v>
      </c>
      <c r="FG206" s="131">
        <v>47444129</v>
      </c>
      <c r="FH206" s="131">
        <v>51420947</v>
      </c>
      <c r="FI206" s="131">
        <v>47863940</v>
      </c>
      <c r="FJ206" s="131">
        <v>49235905</v>
      </c>
      <c r="FK206" s="131">
        <v>47267946</v>
      </c>
      <c r="FL206" s="131">
        <v>50906023</v>
      </c>
      <c r="FM206" s="131">
        <v>49043166</v>
      </c>
      <c r="FN206" s="131">
        <v>50567583</v>
      </c>
      <c r="FO206" s="131">
        <v>50457285.689999998</v>
      </c>
      <c r="FP206" s="131">
        <v>48657804.829999998</v>
      </c>
      <c r="FQ206" s="131">
        <v>48543953.950000003</v>
      </c>
      <c r="FR206" s="131">
        <v>51694768.439999998</v>
      </c>
      <c r="FS206" s="131">
        <v>50129185.25</v>
      </c>
      <c r="FT206" s="131">
        <v>47809478.659999996</v>
      </c>
      <c r="FU206" s="131">
        <v>54155912.039999999</v>
      </c>
      <c r="FV206" s="131">
        <v>49329512.32</v>
      </c>
      <c r="FW206" s="131">
        <v>50544137.759999998</v>
      </c>
      <c r="FX206" s="131">
        <v>53342942.530000001</v>
      </c>
      <c r="FY206" s="131">
        <v>49139521.770000003</v>
      </c>
      <c r="FZ206" s="131">
        <v>53581351.109999999</v>
      </c>
      <c r="GA206" s="131">
        <v>53194230.670000002</v>
      </c>
      <c r="GB206" s="131">
        <v>48221291.030000001</v>
      </c>
      <c r="GC206" s="131">
        <v>51759189.100000001</v>
      </c>
      <c r="GD206" s="131">
        <v>51676638.810000002</v>
      </c>
      <c r="GE206" s="131">
        <v>51109559.759999998</v>
      </c>
      <c r="GF206" s="131">
        <v>52704312.649999999</v>
      </c>
      <c r="GG206" s="131">
        <v>55203947.18</v>
      </c>
      <c r="GH206" s="131">
        <v>49165147.229999997</v>
      </c>
      <c r="GI206" s="131">
        <v>55014970.979999997</v>
      </c>
      <c r="GJ206" s="131">
        <v>56460112.829999998</v>
      </c>
      <c r="GK206" s="131">
        <v>49605290.189999998</v>
      </c>
      <c r="GL206" s="131">
        <v>56871490.710000001</v>
      </c>
      <c r="GM206" s="131">
        <v>51410552.009999998</v>
      </c>
      <c r="GN206" s="131">
        <v>49951491</v>
      </c>
      <c r="GO206" s="131">
        <v>54429995.75</v>
      </c>
      <c r="GP206" s="131">
        <v>53734411.909999996</v>
      </c>
      <c r="GQ206" s="131">
        <v>48363309.659999996</v>
      </c>
      <c r="GR206" s="131">
        <v>55701350.869999997</v>
      </c>
      <c r="GS206" s="131">
        <v>55302294.329999998</v>
      </c>
    </row>
    <row r="207" spans="1:201" s="130" customFormat="1" x14ac:dyDescent="0.3">
      <c r="A207" s="132"/>
      <c r="B207" s="133" t="s">
        <v>1890</v>
      </c>
      <c r="C207" s="131">
        <v>256</v>
      </c>
      <c r="D207" s="131">
        <v>192</v>
      </c>
      <c r="E207" s="131">
        <v>192</v>
      </c>
      <c r="F207" s="131">
        <v>413</v>
      </c>
      <c r="G207" s="131">
        <v>566</v>
      </c>
      <c r="H207" s="131">
        <v>192</v>
      </c>
      <c r="I207" s="131">
        <v>64</v>
      </c>
      <c r="J207" s="131">
        <v>128</v>
      </c>
      <c r="K207" s="131">
        <v>128</v>
      </c>
      <c r="L207" s="131">
        <v>606</v>
      </c>
      <c r="M207" s="131">
        <v>256</v>
      </c>
      <c r="N207" s="131">
        <v>385</v>
      </c>
      <c r="O207" s="131">
        <v>192</v>
      </c>
      <c r="P207" s="131">
        <v>64</v>
      </c>
      <c r="Q207" s="131">
        <v>256</v>
      </c>
      <c r="R207" s="131">
        <v>257</v>
      </c>
      <c r="S207" s="131">
        <v>386</v>
      </c>
      <c r="T207" s="131">
        <v>128</v>
      </c>
      <c r="U207" s="131">
        <v>192</v>
      </c>
      <c r="V207" s="131">
        <v>128</v>
      </c>
      <c r="W207" s="131">
        <v>321</v>
      </c>
      <c r="X207" s="131">
        <v>321</v>
      </c>
      <c r="Y207" s="131">
        <v>128</v>
      </c>
      <c r="Z207" s="131">
        <v>128</v>
      </c>
      <c r="AA207" s="131">
        <v>514</v>
      </c>
      <c r="AB207" s="131">
        <v>257</v>
      </c>
      <c r="AC207" s="131">
        <v>202</v>
      </c>
      <c r="AD207" s="131">
        <v>449</v>
      </c>
      <c r="AE207" s="131">
        <v>192</v>
      </c>
      <c r="AF207" s="131">
        <v>252</v>
      </c>
      <c r="AG207" s="131">
        <v>411</v>
      </c>
      <c r="AH207" s="131">
        <v>64</v>
      </c>
      <c r="AI207" s="131">
        <v>266</v>
      </c>
      <c r="AJ207" s="131">
        <v>128</v>
      </c>
      <c r="AK207" s="131">
        <v>256</v>
      </c>
      <c r="AL207" s="131">
        <v>192</v>
      </c>
      <c r="AM207" s="131">
        <v>128</v>
      </c>
      <c r="AN207" s="131">
        <v>385</v>
      </c>
      <c r="AO207" s="131">
        <v>128</v>
      </c>
      <c r="AP207" s="131">
        <v>64</v>
      </c>
      <c r="AQ207" s="131">
        <v>431</v>
      </c>
      <c r="AR207" s="131">
        <v>934</v>
      </c>
      <c r="AS207" s="131">
        <v>367</v>
      </c>
      <c r="AT207" s="131">
        <v>92</v>
      </c>
      <c r="AU207" s="131">
        <v>275</v>
      </c>
      <c r="AV207" s="131">
        <v>550</v>
      </c>
      <c r="AW207" s="131">
        <v>459</v>
      </c>
      <c r="AX207" s="131">
        <v>183</v>
      </c>
      <c r="AY207" s="131">
        <v>339</v>
      </c>
      <c r="AZ207" s="131">
        <v>550</v>
      </c>
      <c r="BA207" s="131">
        <v>367</v>
      </c>
      <c r="BB207" s="131">
        <v>275</v>
      </c>
      <c r="BC207" s="131">
        <v>367</v>
      </c>
      <c r="BD207" s="131">
        <v>275</v>
      </c>
      <c r="BE207" s="131">
        <v>550</v>
      </c>
      <c r="BF207" s="131">
        <v>379</v>
      </c>
      <c r="BG207" s="131">
        <v>183</v>
      </c>
      <c r="BH207" s="131">
        <v>367</v>
      </c>
      <c r="BI207" s="131">
        <v>550</v>
      </c>
      <c r="BJ207" s="131">
        <v>351</v>
      </c>
      <c r="BK207" s="131">
        <v>275</v>
      </c>
      <c r="BL207" s="131">
        <v>825</v>
      </c>
      <c r="BM207" s="131">
        <v>459</v>
      </c>
      <c r="BN207" s="131">
        <v>183</v>
      </c>
      <c r="BO207" s="131">
        <v>459</v>
      </c>
      <c r="BP207" s="131">
        <v>826</v>
      </c>
      <c r="BQ207" s="131">
        <v>551</v>
      </c>
      <c r="BR207" s="131">
        <v>183</v>
      </c>
      <c r="BS207" s="131">
        <v>459</v>
      </c>
      <c r="BT207" s="131">
        <v>275</v>
      </c>
      <c r="BU207" s="131">
        <v>551</v>
      </c>
      <c r="BV207" s="131">
        <v>459</v>
      </c>
      <c r="BW207" s="131">
        <v>275</v>
      </c>
      <c r="BX207" s="131">
        <v>459</v>
      </c>
      <c r="BY207" s="131">
        <v>284</v>
      </c>
      <c r="BZ207" s="131">
        <v>176</v>
      </c>
      <c r="CA207" s="131">
        <v>180</v>
      </c>
      <c r="CB207" s="131">
        <v>180</v>
      </c>
      <c r="CC207" s="131">
        <v>532</v>
      </c>
      <c r="CD207" s="131">
        <v>352</v>
      </c>
      <c r="CE207" s="131">
        <v>528</v>
      </c>
      <c r="CF207" s="131">
        <v>352</v>
      </c>
      <c r="CG207" s="131">
        <v>440</v>
      </c>
      <c r="CH207" s="131">
        <v>264</v>
      </c>
      <c r="CI207" s="131">
        <v>264</v>
      </c>
      <c r="CJ207" s="131">
        <v>264</v>
      </c>
      <c r="CK207" s="131">
        <v>1231</v>
      </c>
      <c r="CL207" s="131">
        <v>478</v>
      </c>
      <c r="CM207" s="131">
        <v>703</v>
      </c>
      <c r="CN207" s="131">
        <v>264</v>
      </c>
      <c r="CO207" s="131">
        <v>402</v>
      </c>
      <c r="CP207" s="131">
        <v>528</v>
      </c>
      <c r="CQ207" s="131">
        <v>352</v>
      </c>
      <c r="CR207" s="131">
        <v>440</v>
      </c>
      <c r="CS207" s="131">
        <v>352</v>
      </c>
      <c r="CT207" s="131">
        <v>528</v>
      </c>
      <c r="CU207" s="131">
        <v>616</v>
      </c>
      <c r="CV207" s="131">
        <v>792</v>
      </c>
      <c r="CW207" s="131">
        <v>416</v>
      </c>
      <c r="CX207" s="131">
        <v>176</v>
      </c>
      <c r="CY207" s="131">
        <v>440</v>
      </c>
      <c r="CZ207" s="131">
        <v>716</v>
      </c>
      <c r="DA207" s="131">
        <v>792</v>
      </c>
      <c r="DB207" s="131">
        <v>704</v>
      </c>
      <c r="DC207" s="131">
        <v>968</v>
      </c>
      <c r="DD207" s="131">
        <v>616</v>
      </c>
      <c r="DE207" s="131">
        <v>704</v>
      </c>
      <c r="DF207" s="131">
        <v>792</v>
      </c>
      <c r="DG207" s="131">
        <v>792</v>
      </c>
      <c r="DH207" s="131">
        <v>352</v>
      </c>
      <c r="DI207" s="131">
        <v>528</v>
      </c>
      <c r="DJ207" s="131">
        <v>1056</v>
      </c>
      <c r="DK207" s="131">
        <v>352</v>
      </c>
      <c r="DL207" s="131">
        <v>1056</v>
      </c>
      <c r="DM207" s="131">
        <v>1144</v>
      </c>
      <c r="DN207" s="131">
        <v>352</v>
      </c>
      <c r="DO207" s="131">
        <v>264</v>
      </c>
      <c r="DP207" s="131">
        <v>440</v>
      </c>
      <c r="DQ207" s="131">
        <v>792</v>
      </c>
      <c r="DR207" s="131">
        <v>528</v>
      </c>
      <c r="DS207" s="131">
        <v>704</v>
      </c>
      <c r="DT207" s="131">
        <v>792</v>
      </c>
      <c r="DU207" s="131">
        <v>854</v>
      </c>
      <c r="DV207" s="131">
        <v>854</v>
      </c>
      <c r="DW207" s="131">
        <v>506</v>
      </c>
      <c r="DX207" s="131">
        <v>673</v>
      </c>
      <c r="DY207" s="131">
        <v>836</v>
      </c>
      <c r="DZ207" s="131">
        <v>1003</v>
      </c>
      <c r="EA207" s="131">
        <v>1176</v>
      </c>
      <c r="EB207" s="131">
        <v>255</v>
      </c>
      <c r="EC207" s="131">
        <v>668</v>
      </c>
      <c r="ED207" s="131">
        <v>839</v>
      </c>
      <c r="EE207" s="131">
        <v>1177</v>
      </c>
      <c r="EF207" s="131">
        <v>935</v>
      </c>
      <c r="EG207" s="131">
        <v>669</v>
      </c>
      <c r="EH207" s="131">
        <v>339</v>
      </c>
      <c r="EI207" s="131">
        <v>1021</v>
      </c>
      <c r="EJ207" s="131">
        <v>1003</v>
      </c>
      <c r="EK207" s="131">
        <v>1008</v>
      </c>
      <c r="EL207" s="131">
        <v>752</v>
      </c>
      <c r="EM207" s="131">
        <v>1364</v>
      </c>
      <c r="EN207" s="131">
        <v>1087</v>
      </c>
      <c r="EO207" s="131">
        <v>759</v>
      </c>
      <c r="EP207" s="131">
        <v>424</v>
      </c>
      <c r="EQ207" s="131">
        <v>2188</v>
      </c>
      <c r="ER207" s="131">
        <v>1600</v>
      </c>
      <c r="ES207" s="131">
        <v>1767</v>
      </c>
      <c r="ET207" s="131">
        <v>1042</v>
      </c>
      <c r="EU207" s="131">
        <v>1556</v>
      </c>
      <c r="EV207" s="131">
        <v>1705</v>
      </c>
      <c r="EW207" s="131">
        <v>1700</v>
      </c>
      <c r="EX207" s="131">
        <v>1196</v>
      </c>
      <c r="EY207" s="131">
        <v>1293</v>
      </c>
      <c r="EZ207" s="131">
        <v>1452</v>
      </c>
      <c r="FA207" s="131">
        <v>1724</v>
      </c>
      <c r="FB207" s="131">
        <v>1693</v>
      </c>
      <c r="FC207" s="131">
        <v>1625</v>
      </c>
      <c r="FD207" s="131">
        <v>1060</v>
      </c>
      <c r="FE207" s="131">
        <v>1451</v>
      </c>
      <c r="FF207" s="131">
        <v>1216</v>
      </c>
      <c r="FG207" s="131">
        <v>1374</v>
      </c>
      <c r="FH207" s="131">
        <v>1150</v>
      </c>
      <c r="FI207" s="131">
        <v>2234</v>
      </c>
      <c r="FJ207" s="131">
        <v>1536</v>
      </c>
      <c r="FK207" s="131">
        <v>1948</v>
      </c>
      <c r="FL207" s="131">
        <v>1620</v>
      </c>
      <c r="FM207" s="131">
        <v>1538</v>
      </c>
      <c r="FN207" s="131">
        <v>1801</v>
      </c>
      <c r="FO207" s="131">
        <v>1681.06</v>
      </c>
      <c r="FP207" s="131">
        <v>1195.9000000000001</v>
      </c>
      <c r="FQ207" s="131">
        <v>1189.8599999999999</v>
      </c>
      <c r="FR207" s="131">
        <v>1343.76</v>
      </c>
      <c r="FS207" s="131">
        <v>1214.48</v>
      </c>
      <c r="FT207" s="131">
        <v>1374.85</v>
      </c>
      <c r="FU207" s="131">
        <v>1348.35</v>
      </c>
      <c r="FV207" s="131">
        <v>1525.44</v>
      </c>
      <c r="FW207" s="131">
        <v>1909.06</v>
      </c>
      <c r="FX207" s="131">
        <v>1899.96</v>
      </c>
      <c r="FY207" s="131">
        <v>1305.3900000000001</v>
      </c>
      <c r="FZ207" s="131">
        <v>1547.49</v>
      </c>
      <c r="GA207" s="131">
        <v>1485.49</v>
      </c>
      <c r="GB207" s="131">
        <v>1388.96</v>
      </c>
      <c r="GC207" s="131">
        <v>1903.34</v>
      </c>
      <c r="GD207" s="131">
        <v>1337.12</v>
      </c>
      <c r="GE207" s="131">
        <v>1986.91</v>
      </c>
      <c r="GF207" s="131">
        <v>2076.1</v>
      </c>
      <c r="GG207" s="131">
        <v>1644.02</v>
      </c>
      <c r="GH207" s="131">
        <v>958.15</v>
      </c>
      <c r="GI207" s="131">
        <v>2057.52</v>
      </c>
      <c r="GJ207" s="131">
        <v>1427.84</v>
      </c>
      <c r="GK207" s="131">
        <v>1099.3699999999999</v>
      </c>
      <c r="GL207" s="131">
        <v>2404.29</v>
      </c>
      <c r="GM207" s="131">
        <v>2154.0500000000002</v>
      </c>
      <c r="GN207" s="131">
        <v>1414.88</v>
      </c>
      <c r="GO207" s="131">
        <v>2259.2800000000002</v>
      </c>
      <c r="GP207" s="131">
        <v>1714.63</v>
      </c>
      <c r="GQ207" s="131">
        <v>1884.57</v>
      </c>
      <c r="GR207" s="131">
        <v>1973.95</v>
      </c>
      <c r="GS207" s="131">
        <v>1986.91</v>
      </c>
    </row>
    <row r="208" spans="1:201" s="130" customFormat="1" x14ac:dyDescent="0.3">
      <c r="A208" s="132"/>
      <c r="B208" s="133" t="s">
        <v>2152</v>
      </c>
      <c r="C208" s="131">
        <v>0</v>
      </c>
      <c r="D208" s="131">
        <v>0</v>
      </c>
      <c r="E208" s="131">
        <v>0</v>
      </c>
      <c r="F208" s="131">
        <v>0</v>
      </c>
      <c r="G208" s="131">
        <v>0</v>
      </c>
      <c r="H208" s="131">
        <v>0</v>
      </c>
      <c r="I208" s="131">
        <v>0</v>
      </c>
      <c r="J208" s="131">
        <v>0</v>
      </c>
      <c r="K208" s="131">
        <v>0</v>
      </c>
      <c r="L208" s="131">
        <v>0</v>
      </c>
      <c r="M208" s="131">
        <v>0</v>
      </c>
      <c r="N208" s="131">
        <v>0</v>
      </c>
      <c r="O208" s="131">
        <v>0</v>
      </c>
      <c r="P208" s="131">
        <v>0</v>
      </c>
      <c r="Q208" s="131">
        <v>0</v>
      </c>
      <c r="R208" s="131">
        <v>0</v>
      </c>
      <c r="S208" s="131">
        <v>0</v>
      </c>
      <c r="T208" s="131">
        <v>0</v>
      </c>
      <c r="U208" s="131">
        <v>0</v>
      </c>
      <c r="V208" s="131">
        <v>0</v>
      </c>
      <c r="W208" s="131">
        <v>0</v>
      </c>
      <c r="X208" s="131">
        <v>0</v>
      </c>
      <c r="Y208" s="131">
        <v>0</v>
      </c>
      <c r="Z208" s="131">
        <v>0</v>
      </c>
      <c r="AA208" s="131">
        <v>0</v>
      </c>
      <c r="AB208" s="131">
        <v>0</v>
      </c>
      <c r="AC208" s="131">
        <v>0</v>
      </c>
      <c r="AD208" s="131">
        <v>0</v>
      </c>
      <c r="AE208" s="131">
        <v>0</v>
      </c>
      <c r="AF208" s="131">
        <v>0</v>
      </c>
      <c r="AG208" s="131">
        <v>0</v>
      </c>
      <c r="AH208" s="131">
        <v>0</v>
      </c>
      <c r="AI208" s="131">
        <v>0</v>
      </c>
      <c r="AJ208" s="131">
        <v>0</v>
      </c>
      <c r="AK208" s="131">
        <v>0</v>
      </c>
      <c r="AL208" s="131">
        <v>0</v>
      </c>
      <c r="AM208" s="131">
        <v>0</v>
      </c>
      <c r="AN208" s="131">
        <v>0</v>
      </c>
      <c r="AO208" s="131">
        <v>0</v>
      </c>
      <c r="AP208" s="131">
        <v>0</v>
      </c>
      <c r="AQ208" s="131">
        <v>0</v>
      </c>
      <c r="AR208" s="131">
        <v>0</v>
      </c>
      <c r="AS208" s="131">
        <v>0</v>
      </c>
      <c r="AT208" s="131">
        <v>0</v>
      </c>
      <c r="AU208" s="131">
        <v>0</v>
      </c>
      <c r="AV208" s="131">
        <v>0</v>
      </c>
      <c r="AW208" s="131">
        <v>0</v>
      </c>
      <c r="AX208" s="131">
        <v>0</v>
      </c>
      <c r="AY208" s="131">
        <v>0</v>
      </c>
      <c r="AZ208" s="131">
        <v>0</v>
      </c>
      <c r="BA208" s="131">
        <v>0</v>
      </c>
      <c r="BB208" s="131">
        <v>0</v>
      </c>
      <c r="BC208" s="131">
        <v>0</v>
      </c>
      <c r="BD208" s="131">
        <v>0</v>
      </c>
      <c r="BE208" s="131">
        <v>52</v>
      </c>
      <c r="BF208" s="131">
        <v>0</v>
      </c>
      <c r="BG208" s="131">
        <v>0</v>
      </c>
      <c r="BH208" s="131">
        <v>3</v>
      </c>
      <c r="BI208" s="131">
        <v>0</v>
      </c>
      <c r="BJ208" s="131">
        <v>103</v>
      </c>
      <c r="BK208" s="131">
        <v>227080</v>
      </c>
      <c r="BL208" s="131">
        <v>56360</v>
      </c>
      <c r="BM208" s="131">
        <v>2000</v>
      </c>
      <c r="BN208" s="131">
        <v>3561</v>
      </c>
      <c r="BO208" s="131">
        <v>240</v>
      </c>
      <c r="BP208" s="131">
        <v>560</v>
      </c>
      <c r="BQ208" s="131">
        <v>170</v>
      </c>
      <c r="BR208" s="131">
        <v>11</v>
      </c>
      <c r="BS208" s="131">
        <v>230</v>
      </c>
      <c r="BT208" s="131">
        <v>82150</v>
      </c>
      <c r="BU208" s="131">
        <v>26320</v>
      </c>
      <c r="BV208" s="131">
        <v>22520</v>
      </c>
      <c r="BW208" s="131">
        <v>405</v>
      </c>
      <c r="BX208" s="131">
        <v>440</v>
      </c>
      <c r="BY208" s="131">
        <v>238</v>
      </c>
      <c r="BZ208" s="131">
        <v>60</v>
      </c>
      <c r="CA208" s="131">
        <v>310</v>
      </c>
      <c r="CB208" s="131">
        <v>0</v>
      </c>
      <c r="CC208" s="131">
        <v>-38</v>
      </c>
      <c r="CD208" s="131">
        <v>0</v>
      </c>
      <c r="CE208" s="131">
        <v>0</v>
      </c>
      <c r="CF208" s="131">
        <v>60</v>
      </c>
      <c r="CG208" s="131">
        <v>60210</v>
      </c>
      <c r="CH208" s="131">
        <v>1720</v>
      </c>
      <c r="CI208" s="131">
        <v>0</v>
      </c>
      <c r="CJ208" s="131">
        <v>150</v>
      </c>
      <c r="CK208" s="131">
        <v>0</v>
      </c>
      <c r="CL208" s="131">
        <v>30</v>
      </c>
      <c r="CM208" s="131">
        <v>30</v>
      </c>
      <c r="CN208" s="131">
        <v>0</v>
      </c>
      <c r="CO208" s="131">
        <v>0</v>
      </c>
      <c r="CP208" s="131">
        <v>40</v>
      </c>
      <c r="CQ208" s="131">
        <v>90</v>
      </c>
      <c r="CR208" s="131">
        <v>29490</v>
      </c>
      <c r="CS208" s="131">
        <v>32300</v>
      </c>
      <c r="CT208" s="131">
        <v>120</v>
      </c>
      <c r="CU208" s="131">
        <v>60</v>
      </c>
      <c r="CV208" s="131">
        <v>60</v>
      </c>
      <c r="CW208" s="131">
        <v>90</v>
      </c>
      <c r="CX208" s="131">
        <v>110</v>
      </c>
      <c r="CY208" s="131">
        <v>64250</v>
      </c>
      <c r="CZ208" s="131">
        <v>700</v>
      </c>
      <c r="DA208" s="131">
        <v>0</v>
      </c>
      <c r="DB208" s="131">
        <v>30</v>
      </c>
      <c r="DC208" s="131">
        <v>70</v>
      </c>
      <c r="DD208" s="131">
        <v>210</v>
      </c>
      <c r="DE208" s="131">
        <v>80</v>
      </c>
      <c r="DF208" s="131">
        <v>30</v>
      </c>
      <c r="DG208" s="131">
        <v>70</v>
      </c>
      <c r="DH208" s="131">
        <v>60</v>
      </c>
      <c r="DI208" s="131">
        <v>130</v>
      </c>
      <c r="DJ208" s="131">
        <v>190</v>
      </c>
      <c r="DK208" s="131">
        <v>60</v>
      </c>
      <c r="DL208" s="131">
        <v>0</v>
      </c>
      <c r="DM208" s="131">
        <v>20850</v>
      </c>
      <c r="DN208" s="131">
        <v>27570</v>
      </c>
      <c r="DO208" s="131">
        <v>64170</v>
      </c>
      <c r="DP208" s="131">
        <v>57029</v>
      </c>
      <c r="DQ208" s="131">
        <v>195920</v>
      </c>
      <c r="DR208" s="131">
        <v>55228</v>
      </c>
      <c r="DS208" s="131">
        <v>23735</v>
      </c>
      <c r="DT208" s="131">
        <v>1139</v>
      </c>
      <c r="DU208" s="131">
        <v>49</v>
      </c>
      <c r="DV208" s="131">
        <v>49</v>
      </c>
      <c r="DW208" s="131">
        <v>72</v>
      </c>
      <c r="DX208" s="131">
        <v>59</v>
      </c>
      <c r="DY208" s="131">
        <v>8596</v>
      </c>
      <c r="DZ208" s="131">
        <v>17029</v>
      </c>
      <c r="EA208" s="131">
        <v>22717</v>
      </c>
      <c r="EB208" s="131">
        <v>194849</v>
      </c>
      <c r="EC208" s="131">
        <v>241028</v>
      </c>
      <c r="ED208" s="131">
        <v>117814</v>
      </c>
      <c r="EE208" s="131">
        <v>23219</v>
      </c>
      <c r="EF208" s="131">
        <v>6922</v>
      </c>
      <c r="EG208" s="131">
        <v>7334</v>
      </c>
      <c r="EH208" s="131">
        <v>3429</v>
      </c>
      <c r="EI208" s="131">
        <v>4240</v>
      </c>
      <c r="EJ208" s="131">
        <v>6695</v>
      </c>
      <c r="EK208" s="131">
        <v>3057</v>
      </c>
      <c r="EL208" s="131">
        <v>4124</v>
      </c>
      <c r="EM208" s="131">
        <v>4356</v>
      </c>
      <c r="EN208" s="131">
        <v>62266</v>
      </c>
      <c r="EO208" s="131">
        <v>387843</v>
      </c>
      <c r="EP208" s="131">
        <v>126013</v>
      </c>
      <c r="EQ208" s="131">
        <v>15145</v>
      </c>
      <c r="ER208" s="131">
        <v>7234</v>
      </c>
      <c r="ES208" s="131">
        <v>6950</v>
      </c>
      <c r="ET208" s="131">
        <v>5882</v>
      </c>
      <c r="EU208" s="131">
        <v>5771</v>
      </c>
      <c r="EV208" s="131">
        <v>7348</v>
      </c>
      <c r="EW208" s="131">
        <v>3791</v>
      </c>
      <c r="EX208" s="131">
        <v>4128</v>
      </c>
      <c r="EY208" s="131">
        <v>8367</v>
      </c>
      <c r="EZ208" s="131">
        <v>75628</v>
      </c>
      <c r="FA208" s="131">
        <v>446425</v>
      </c>
      <c r="FB208" s="131">
        <v>245941</v>
      </c>
      <c r="FC208" s="131">
        <v>32754</v>
      </c>
      <c r="FD208" s="131">
        <v>12926</v>
      </c>
      <c r="FE208" s="131">
        <v>13743</v>
      </c>
      <c r="FF208" s="131">
        <v>10826</v>
      </c>
      <c r="FG208" s="131">
        <v>12275</v>
      </c>
      <c r="FH208" s="131">
        <v>17916</v>
      </c>
      <c r="FI208" s="131">
        <v>12578</v>
      </c>
      <c r="FJ208" s="131">
        <v>11346</v>
      </c>
      <c r="FK208" s="131">
        <v>14806</v>
      </c>
      <c r="FL208" s="131">
        <v>137329</v>
      </c>
      <c r="FM208" s="131">
        <v>495763</v>
      </c>
      <c r="FN208" s="131">
        <v>252110</v>
      </c>
      <c r="FO208" s="131">
        <v>52143.49</v>
      </c>
      <c r="FP208" s="131">
        <v>28224.55</v>
      </c>
      <c r="FQ208" s="131">
        <v>29485.68</v>
      </c>
      <c r="FR208" s="131">
        <v>27873.200000000001</v>
      </c>
      <c r="FS208" s="131">
        <v>28442.93</v>
      </c>
      <c r="FT208" s="131">
        <v>34669.82</v>
      </c>
      <c r="FU208" s="131">
        <v>43857.73</v>
      </c>
      <c r="FV208" s="131">
        <v>39066.54</v>
      </c>
      <c r="FW208" s="131">
        <v>48036.3</v>
      </c>
      <c r="FX208" s="131">
        <v>187554.57</v>
      </c>
      <c r="FY208" s="131">
        <v>530899.44999999995</v>
      </c>
      <c r="FZ208" s="131">
        <v>329349.67</v>
      </c>
      <c r="GA208" s="131">
        <v>106157.2</v>
      </c>
      <c r="GB208" s="131">
        <v>58164.91</v>
      </c>
      <c r="GC208" s="131">
        <v>72177.100000000006</v>
      </c>
      <c r="GD208" s="131">
        <v>61300.99</v>
      </c>
      <c r="GE208" s="131">
        <v>64857.41</v>
      </c>
      <c r="GF208" s="131">
        <v>68933.36</v>
      </c>
      <c r="GG208" s="131">
        <v>73465.5</v>
      </c>
      <c r="GH208" s="131">
        <v>63707.25</v>
      </c>
      <c r="GI208" s="131">
        <v>92992.29</v>
      </c>
      <c r="GJ208" s="131">
        <v>322776.62</v>
      </c>
      <c r="GK208" s="131">
        <v>662618.51</v>
      </c>
      <c r="GL208" s="131">
        <v>369556.17</v>
      </c>
      <c r="GM208" s="131">
        <v>100580.1</v>
      </c>
      <c r="GN208" s="131">
        <v>86273.04</v>
      </c>
      <c r="GO208" s="131">
        <v>99238.92</v>
      </c>
      <c r="GP208" s="131">
        <v>84797.24</v>
      </c>
      <c r="GQ208" s="131">
        <v>71090.89</v>
      </c>
      <c r="GR208" s="131">
        <v>77761.41</v>
      </c>
      <c r="GS208" s="131">
        <v>72933.850000000006</v>
      </c>
    </row>
    <row r="209" spans="1:201" x14ac:dyDescent="0.3">
      <c r="A209" s="132"/>
      <c r="B209" s="133" t="s">
        <v>2154</v>
      </c>
      <c r="C209" s="131">
        <v>0</v>
      </c>
      <c r="D209" s="131">
        <v>0</v>
      </c>
      <c r="E209" s="131">
        <v>0</v>
      </c>
      <c r="F209" s="131">
        <v>0</v>
      </c>
      <c r="G209" s="131">
        <v>0</v>
      </c>
      <c r="H209" s="131">
        <v>0</v>
      </c>
      <c r="I209" s="131">
        <v>0</v>
      </c>
      <c r="J209" s="131">
        <v>0</v>
      </c>
      <c r="K209" s="131">
        <v>0</v>
      </c>
      <c r="L209" s="131">
        <v>0</v>
      </c>
      <c r="M209" s="131">
        <v>0</v>
      </c>
      <c r="N209" s="131">
        <v>0</v>
      </c>
      <c r="O209" s="131">
        <v>0</v>
      </c>
      <c r="P209" s="131">
        <v>0</v>
      </c>
      <c r="Q209" s="131">
        <v>0</v>
      </c>
      <c r="R209" s="131">
        <v>0</v>
      </c>
      <c r="S209" s="131">
        <v>0</v>
      </c>
      <c r="T209" s="131">
        <v>0</v>
      </c>
      <c r="U209" s="131">
        <v>0</v>
      </c>
      <c r="V209" s="131">
        <v>0</v>
      </c>
      <c r="W209" s="131">
        <v>0</v>
      </c>
      <c r="X209" s="131">
        <v>0</v>
      </c>
      <c r="Y209" s="131">
        <v>0</v>
      </c>
      <c r="Z209" s="131">
        <v>0</v>
      </c>
      <c r="AA209" s="131">
        <v>0</v>
      </c>
      <c r="AB209" s="131">
        <v>0</v>
      </c>
      <c r="AC209" s="131">
        <v>0</v>
      </c>
      <c r="AD209" s="131">
        <v>0</v>
      </c>
      <c r="AE209" s="131">
        <v>0</v>
      </c>
      <c r="AF209" s="131">
        <v>0</v>
      </c>
      <c r="AG209" s="131">
        <v>0</v>
      </c>
      <c r="AH209" s="131">
        <v>0</v>
      </c>
      <c r="AI209" s="131">
        <v>0</v>
      </c>
      <c r="AJ209" s="131">
        <v>0</v>
      </c>
      <c r="AK209" s="131">
        <v>0</v>
      </c>
      <c r="AL209" s="131">
        <v>0</v>
      </c>
      <c r="AM209" s="131">
        <v>0</v>
      </c>
      <c r="AN209" s="131">
        <v>0</v>
      </c>
      <c r="AO209" s="131">
        <v>0</v>
      </c>
      <c r="AP209" s="131">
        <v>0</v>
      </c>
      <c r="AQ209" s="131">
        <v>0</v>
      </c>
      <c r="AR209" s="131">
        <v>0</v>
      </c>
      <c r="AS209" s="131">
        <v>0</v>
      </c>
      <c r="AT209" s="131">
        <v>0</v>
      </c>
      <c r="AU209" s="131">
        <v>0</v>
      </c>
      <c r="AV209" s="131">
        <v>0</v>
      </c>
      <c r="AW209" s="131">
        <v>0</v>
      </c>
      <c r="AX209" s="131">
        <v>0</v>
      </c>
      <c r="AY209" s="131">
        <v>0</v>
      </c>
      <c r="AZ209" s="131">
        <v>0</v>
      </c>
      <c r="BA209" s="131">
        <v>0</v>
      </c>
      <c r="BB209" s="131">
        <v>0</v>
      </c>
      <c r="BC209" s="131">
        <v>0</v>
      </c>
      <c r="BD209" s="131">
        <v>0</v>
      </c>
      <c r="BE209" s="131">
        <v>7500</v>
      </c>
      <c r="BF209" s="131">
        <v>6414</v>
      </c>
      <c r="BG209" s="131">
        <v>10553</v>
      </c>
      <c r="BH209" s="131">
        <v>820200</v>
      </c>
      <c r="BI209" s="131">
        <v>890937</v>
      </c>
      <c r="BJ209" s="131">
        <v>174603</v>
      </c>
      <c r="BK209" s="131">
        <v>26432</v>
      </c>
      <c r="BL209" s="131">
        <v>9556</v>
      </c>
      <c r="BM209" s="131">
        <v>8684</v>
      </c>
      <c r="BN209" s="131">
        <v>6568</v>
      </c>
      <c r="BO209" s="131">
        <v>5999</v>
      </c>
      <c r="BP209" s="131">
        <v>7739</v>
      </c>
      <c r="BQ209" s="131">
        <v>6528</v>
      </c>
      <c r="BR209" s="131">
        <v>6262</v>
      </c>
      <c r="BS209" s="131">
        <v>9249</v>
      </c>
      <c r="BT209" s="131">
        <v>626853</v>
      </c>
      <c r="BU209" s="131">
        <v>811805</v>
      </c>
      <c r="BV209" s="131">
        <v>132908</v>
      </c>
      <c r="BW209" s="131">
        <v>22251</v>
      </c>
      <c r="BX209" s="131">
        <v>8495</v>
      </c>
      <c r="BY209" s="131">
        <v>6673</v>
      </c>
      <c r="BZ209" s="131">
        <v>5551</v>
      </c>
      <c r="CA209" s="131">
        <v>5362</v>
      </c>
      <c r="CB209" s="131">
        <v>5886</v>
      </c>
      <c r="CC209" s="131">
        <v>4260</v>
      </c>
      <c r="CD209" s="131">
        <v>5336</v>
      </c>
      <c r="CE209" s="131">
        <v>7048</v>
      </c>
      <c r="CF209" s="131">
        <v>628883</v>
      </c>
      <c r="CG209" s="131">
        <v>752609</v>
      </c>
      <c r="CH209" s="131">
        <v>127368</v>
      </c>
      <c r="CI209" s="131">
        <v>21163</v>
      </c>
      <c r="CJ209" s="131">
        <v>6043</v>
      </c>
      <c r="CK209" s="131">
        <v>6276</v>
      </c>
      <c r="CL209" s="131">
        <v>4706</v>
      </c>
      <c r="CM209" s="131">
        <v>5103</v>
      </c>
      <c r="CN209" s="131">
        <v>6237</v>
      </c>
      <c r="CO209" s="131">
        <v>5621</v>
      </c>
      <c r="CP209" s="131">
        <v>5377</v>
      </c>
      <c r="CQ209" s="131">
        <v>7353</v>
      </c>
      <c r="CR209" s="131">
        <v>617562</v>
      </c>
      <c r="CS209" s="131">
        <v>717581</v>
      </c>
      <c r="CT209" s="131">
        <v>116851</v>
      </c>
      <c r="CU209" s="131">
        <v>21313</v>
      </c>
      <c r="CV209" s="131">
        <v>9601</v>
      </c>
      <c r="CW209" s="131">
        <v>8439</v>
      </c>
      <c r="CX209" s="131">
        <v>6688</v>
      </c>
      <c r="CY209" s="131">
        <v>5971</v>
      </c>
      <c r="CZ209" s="131">
        <v>6420</v>
      </c>
      <c r="DA209" s="131">
        <v>5656</v>
      </c>
      <c r="DB209" s="131">
        <v>5409</v>
      </c>
      <c r="DC209" s="131">
        <v>7507</v>
      </c>
      <c r="DD209" s="131">
        <v>1221623</v>
      </c>
      <c r="DE209" s="131">
        <v>1476937</v>
      </c>
      <c r="DF209" s="131">
        <v>167567</v>
      </c>
      <c r="DG209" s="131">
        <v>30417</v>
      </c>
      <c r="DH209" s="131">
        <v>8266</v>
      </c>
      <c r="DI209" s="131">
        <v>7022</v>
      </c>
      <c r="DJ209" s="131">
        <v>5822</v>
      </c>
      <c r="DK209" s="131">
        <v>6296</v>
      </c>
      <c r="DL209" s="131">
        <v>6008</v>
      </c>
      <c r="DM209" s="131">
        <v>5855</v>
      </c>
      <c r="DN209" s="131">
        <v>5310</v>
      </c>
      <c r="DO209" s="131">
        <v>7525</v>
      </c>
      <c r="DP209" s="131">
        <v>1035860</v>
      </c>
      <c r="DQ209" s="131">
        <v>1406491</v>
      </c>
      <c r="DR209" s="131">
        <v>217842</v>
      </c>
      <c r="DS209" s="131">
        <v>34359</v>
      </c>
      <c r="DT209" s="131">
        <v>8528</v>
      </c>
      <c r="DU209" s="131">
        <v>4075</v>
      </c>
      <c r="DV209" s="131">
        <v>4075</v>
      </c>
      <c r="DW209" s="131">
        <v>4767</v>
      </c>
      <c r="DX209" s="131">
        <v>6294</v>
      </c>
      <c r="DY209" s="131">
        <v>4641</v>
      </c>
      <c r="DZ209" s="131">
        <v>4418</v>
      </c>
      <c r="EA209" s="131">
        <v>7073</v>
      </c>
      <c r="EB209" s="131">
        <v>2074908</v>
      </c>
      <c r="EC209" s="131">
        <v>968432</v>
      </c>
      <c r="ED209" s="131">
        <v>86404</v>
      </c>
      <c r="EE209" s="131">
        <v>16785</v>
      </c>
      <c r="EF209" s="131">
        <v>7555</v>
      </c>
      <c r="EG209" s="131">
        <v>6342</v>
      </c>
      <c r="EH209" s="131">
        <v>4990</v>
      </c>
      <c r="EI209" s="131">
        <v>4851</v>
      </c>
      <c r="EJ209" s="131">
        <v>5260</v>
      </c>
      <c r="EK209" s="131">
        <v>4171</v>
      </c>
      <c r="EL209" s="131">
        <v>4122</v>
      </c>
      <c r="EM209" s="131">
        <v>6039</v>
      </c>
      <c r="EN209" s="131">
        <v>723695</v>
      </c>
      <c r="EO209" s="131">
        <v>2214863</v>
      </c>
      <c r="EP209" s="131">
        <v>392553</v>
      </c>
      <c r="EQ209" s="131">
        <v>53630</v>
      </c>
      <c r="ER209" s="131">
        <v>17111</v>
      </c>
      <c r="ES209" s="131">
        <v>8336</v>
      </c>
      <c r="ET209" s="131">
        <v>4910</v>
      </c>
      <c r="EU209" s="131">
        <v>5250</v>
      </c>
      <c r="EV209" s="131">
        <v>5410</v>
      </c>
      <c r="EW209" s="131">
        <v>4379</v>
      </c>
      <c r="EX209" s="131">
        <v>4737</v>
      </c>
      <c r="EY209" s="131">
        <v>6573</v>
      </c>
      <c r="EZ209" s="131">
        <v>1021942</v>
      </c>
      <c r="FA209" s="131">
        <v>2026568</v>
      </c>
      <c r="FB209" s="131">
        <v>575290</v>
      </c>
      <c r="FC209" s="131">
        <v>64828</v>
      </c>
      <c r="FD209" s="131">
        <v>11674</v>
      </c>
      <c r="FE209" s="131">
        <v>7977</v>
      </c>
      <c r="FF209" s="131">
        <v>4707</v>
      </c>
      <c r="FG209" s="131">
        <v>5181</v>
      </c>
      <c r="FH209" s="131">
        <v>5981</v>
      </c>
      <c r="FI209" s="131">
        <v>4590</v>
      </c>
      <c r="FJ209" s="131">
        <v>4560</v>
      </c>
      <c r="FK209" s="131">
        <v>6114</v>
      </c>
      <c r="FL209" s="131">
        <v>1162684</v>
      </c>
      <c r="FM209" s="131">
        <v>2100131</v>
      </c>
      <c r="FN209" s="131">
        <v>568746</v>
      </c>
      <c r="FO209" s="131">
        <v>76969.55</v>
      </c>
      <c r="FP209" s="131">
        <v>12234.54</v>
      </c>
      <c r="FQ209" s="131">
        <v>6528.02</v>
      </c>
      <c r="FR209" s="131">
        <v>5529.62</v>
      </c>
      <c r="FS209" s="131">
        <v>4768.5600000000004</v>
      </c>
      <c r="FT209" s="131">
        <v>5219.51</v>
      </c>
      <c r="FU209" s="131">
        <v>5103.13</v>
      </c>
      <c r="FV209" s="131">
        <v>4514.47</v>
      </c>
      <c r="FW209" s="131">
        <v>5411.13</v>
      </c>
      <c r="FX209" s="131">
        <v>729432.34</v>
      </c>
      <c r="FY209" s="131">
        <v>1398728.25</v>
      </c>
      <c r="FZ209" s="131">
        <v>521229.35</v>
      </c>
      <c r="GA209" s="131">
        <v>104918.58</v>
      </c>
      <c r="GB209" s="131">
        <v>12272.96</v>
      </c>
      <c r="GC209" s="131">
        <v>6361.33</v>
      </c>
      <c r="GD209" s="131">
        <v>4992.78</v>
      </c>
      <c r="GE209" s="131">
        <v>5029.34</v>
      </c>
      <c r="GF209" s="131">
        <v>4738.72</v>
      </c>
      <c r="GG209" s="131">
        <v>5143.67</v>
      </c>
      <c r="GH209" s="131">
        <v>4001.85</v>
      </c>
      <c r="GI209" s="131">
        <v>5713.6</v>
      </c>
      <c r="GJ209" s="131">
        <v>1202027.5900000001</v>
      </c>
      <c r="GK209" s="131">
        <v>1676889.33</v>
      </c>
      <c r="GL209" s="131">
        <v>576922.51</v>
      </c>
      <c r="GM209" s="131">
        <v>34457.67</v>
      </c>
      <c r="GN209" s="131">
        <v>9168.09</v>
      </c>
      <c r="GO209" s="131">
        <v>6618.67</v>
      </c>
      <c r="GP209" s="131">
        <v>5092.26</v>
      </c>
      <c r="GQ209" s="131">
        <v>4458.6099999999997</v>
      </c>
      <c r="GR209" s="131">
        <v>5006.3</v>
      </c>
      <c r="GS209" s="131">
        <v>4576.54</v>
      </c>
    </row>
    <row r="210" spans="1:201" s="162" customFormat="1" x14ac:dyDescent="0.3">
      <c r="A210" s="132"/>
      <c r="B210" s="133" t="s">
        <v>1866</v>
      </c>
      <c r="C210" s="134"/>
      <c r="D210" s="134"/>
      <c r="E210" s="134"/>
      <c r="F210" s="134"/>
      <c r="G210" s="134"/>
      <c r="H210" s="134"/>
      <c r="I210" s="134"/>
      <c r="J210" s="134"/>
      <c r="K210" s="134"/>
      <c r="L210" s="134"/>
      <c r="M210" s="134"/>
      <c r="N210" s="134"/>
      <c r="O210" s="134"/>
      <c r="P210" s="134"/>
      <c r="Q210" s="134"/>
      <c r="R210" s="134"/>
      <c r="S210" s="134"/>
      <c r="T210" s="134"/>
      <c r="U210" s="134"/>
      <c r="V210" s="134"/>
      <c r="W210" s="134"/>
      <c r="X210" s="134"/>
      <c r="Y210" s="134"/>
      <c r="Z210" s="134"/>
      <c r="AA210" s="134"/>
      <c r="AB210" s="134"/>
      <c r="AC210" s="134"/>
      <c r="AD210" s="134"/>
      <c r="AE210" s="134"/>
      <c r="AF210" s="134"/>
      <c r="AG210" s="134"/>
      <c r="AH210" s="134"/>
      <c r="AI210" s="134"/>
      <c r="AJ210" s="134"/>
      <c r="AK210" s="134"/>
      <c r="AL210" s="134"/>
      <c r="AM210" s="134"/>
      <c r="AN210" s="134"/>
      <c r="AO210" s="134"/>
      <c r="AP210" s="134"/>
      <c r="AQ210" s="134"/>
      <c r="AR210" s="134"/>
      <c r="AS210" s="134"/>
      <c r="AT210" s="134"/>
      <c r="AU210" s="134"/>
      <c r="AV210" s="134"/>
      <c r="AW210" s="134"/>
      <c r="AX210" s="134"/>
      <c r="AY210" s="134"/>
      <c r="AZ210" s="134"/>
      <c r="BA210" s="134"/>
      <c r="BB210" s="134"/>
      <c r="BC210" s="134"/>
      <c r="BD210" s="134"/>
      <c r="BE210" s="134"/>
      <c r="BF210" s="134"/>
      <c r="BG210" s="134"/>
      <c r="BH210" s="134"/>
      <c r="BI210" s="134"/>
      <c r="BJ210" s="134"/>
      <c r="BK210" s="134"/>
      <c r="BL210" s="134"/>
      <c r="BM210" s="134"/>
      <c r="BN210" s="134"/>
      <c r="BO210" s="134"/>
      <c r="BP210" s="134"/>
      <c r="BQ210" s="134"/>
      <c r="BR210" s="134"/>
      <c r="BS210" s="134"/>
      <c r="BT210" s="134"/>
      <c r="BU210" s="134"/>
      <c r="BV210" s="134"/>
      <c r="BW210" s="134"/>
      <c r="BX210" s="134"/>
      <c r="BY210" s="134"/>
      <c r="BZ210" s="134"/>
      <c r="CA210" s="134"/>
      <c r="CB210" s="134"/>
      <c r="CC210" s="134"/>
      <c r="CD210" s="134"/>
      <c r="CE210" s="134"/>
      <c r="CF210" s="134"/>
      <c r="CG210" s="134"/>
      <c r="CH210" s="134"/>
      <c r="CI210" s="134"/>
      <c r="CJ210" s="134"/>
      <c r="CK210" s="134"/>
      <c r="CL210" s="134"/>
      <c r="CM210" s="134"/>
      <c r="CN210" s="134"/>
      <c r="CO210" s="134"/>
      <c r="CP210" s="134"/>
      <c r="CQ210" s="134"/>
      <c r="CR210" s="134"/>
      <c r="CS210" s="134"/>
      <c r="CT210" s="134"/>
      <c r="CU210" s="134"/>
      <c r="CV210" s="134"/>
      <c r="CW210" s="134"/>
      <c r="CX210" s="134"/>
      <c r="CY210" s="134"/>
      <c r="CZ210" s="134"/>
      <c r="DA210" s="134"/>
      <c r="DB210" s="134"/>
      <c r="DC210" s="134"/>
      <c r="DD210" s="134"/>
      <c r="DE210" s="134"/>
      <c r="DF210" s="134"/>
      <c r="DG210" s="134"/>
      <c r="DH210" s="134"/>
      <c r="DI210" s="134"/>
      <c r="DJ210" s="134"/>
      <c r="DK210" s="134"/>
      <c r="DL210" s="134"/>
      <c r="DM210" s="134"/>
      <c r="DN210" s="134"/>
      <c r="DO210" s="134"/>
      <c r="DP210" s="134"/>
      <c r="DQ210" s="134"/>
      <c r="DR210" s="134"/>
      <c r="DS210" s="134"/>
      <c r="DT210" s="134"/>
      <c r="DU210" s="134"/>
      <c r="DV210" s="134"/>
      <c r="DW210" s="134"/>
      <c r="DX210" s="134"/>
      <c r="DY210" s="134"/>
      <c r="DZ210" s="134"/>
      <c r="EA210" s="134"/>
      <c r="EB210" s="134"/>
      <c r="EC210" s="134"/>
      <c r="ED210" s="134"/>
      <c r="EE210" s="134">
        <v>0</v>
      </c>
      <c r="EF210" s="134">
        <v>0</v>
      </c>
      <c r="EG210" s="134">
        <v>43129</v>
      </c>
      <c r="EH210" s="134">
        <v>124068</v>
      </c>
      <c r="EI210" s="134">
        <v>76274</v>
      </c>
      <c r="EJ210" s="134">
        <v>193446</v>
      </c>
      <c r="EK210" s="134">
        <v>212121</v>
      </c>
      <c r="EL210" s="134">
        <v>184445</v>
      </c>
      <c r="EM210" s="134">
        <v>124556</v>
      </c>
      <c r="EN210" s="134">
        <v>130440</v>
      </c>
      <c r="EO210" s="134">
        <v>377910</v>
      </c>
      <c r="EP210" s="134">
        <v>724753</v>
      </c>
      <c r="EQ210" s="134">
        <v>450204</v>
      </c>
      <c r="ER210" s="134">
        <v>181565</v>
      </c>
      <c r="ES210" s="134">
        <v>65662</v>
      </c>
      <c r="ET210" s="134">
        <v>122657</v>
      </c>
      <c r="EU210" s="134">
        <v>91407</v>
      </c>
      <c r="EV210" s="134">
        <v>99739</v>
      </c>
      <c r="EW210" s="134">
        <v>306623</v>
      </c>
      <c r="EX210" s="134">
        <v>138863</v>
      </c>
      <c r="EY210" s="134">
        <v>88148</v>
      </c>
      <c r="EZ210" s="134">
        <v>135617</v>
      </c>
      <c r="FA210" s="134">
        <v>156530</v>
      </c>
      <c r="FB210" s="134">
        <v>320062</v>
      </c>
      <c r="FC210" s="134">
        <v>178985</v>
      </c>
      <c r="FD210" s="134">
        <v>47375</v>
      </c>
      <c r="FE210" s="134">
        <v>15617</v>
      </c>
      <c r="FF210" s="134">
        <v>6732</v>
      </c>
      <c r="FG210" s="134">
        <v>5379</v>
      </c>
      <c r="FH210" s="134">
        <v>5796</v>
      </c>
      <c r="FI210" s="134">
        <v>2836</v>
      </c>
      <c r="FJ210" s="134">
        <v>2441</v>
      </c>
      <c r="FK210" s="134">
        <v>6793</v>
      </c>
      <c r="FL210" s="134">
        <v>205811</v>
      </c>
      <c r="FM210" s="134">
        <v>333708</v>
      </c>
      <c r="FN210" s="134">
        <v>210555</v>
      </c>
      <c r="FO210" s="134">
        <v>38769.199999999997</v>
      </c>
      <c r="FP210" s="134">
        <v>5556.54</v>
      </c>
      <c r="FQ210" s="134">
        <v>1539.72</v>
      </c>
      <c r="FR210" s="134">
        <v>2245.5500000000002</v>
      </c>
      <c r="FS210" s="134">
        <v>5968.62</v>
      </c>
      <c r="FT210" s="134">
        <v>14629.43</v>
      </c>
      <c r="FU210" s="134">
        <v>10776.14</v>
      </c>
      <c r="FV210" s="134">
        <v>2120.0100000000002</v>
      </c>
      <c r="FW210" s="134">
        <v>317.3</v>
      </c>
      <c r="FX210" s="134">
        <v>108794.75</v>
      </c>
      <c r="FY210" s="134">
        <v>288126.81</v>
      </c>
      <c r="FZ210" s="134">
        <v>161103.94</v>
      </c>
      <c r="GA210" s="134">
        <v>29376.98</v>
      </c>
      <c r="GB210" s="134">
        <v>4827.8100000000004</v>
      </c>
      <c r="GC210" s="134">
        <v>1004.42</v>
      </c>
      <c r="GD210" s="134">
        <v>1253.3499999999999</v>
      </c>
      <c r="GE210" s="134">
        <v>2884.25</v>
      </c>
      <c r="GF210" s="134">
        <v>4346.04</v>
      </c>
      <c r="GG210" s="134">
        <v>2325.02</v>
      </c>
      <c r="GH210" s="134">
        <v>224.25</v>
      </c>
      <c r="GI210" s="134">
        <v>101.25</v>
      </c>
      <c r="GJ210" s="134">
        <v>95494.5</v>
      </c>
      <c r="GK210" s="134">
        <v>171534.76</v>
      </c>
      <c r="GL210" s="134">
        <v>68325.69</v>
      </c>
      <c r="GM210" s="134">
        <v>5745.57</v>
      </c>
      <c r="GN210" s="134">
        <v>1464.98</v>
      </c>
      <c r="GO210" s="134">
        <v>500.25</v>
      </c>
      <c r="GP210" s="134">
        <v>602.5</v>
      </c>
      <c r="GQ210" s="134">
        <v>3949.52</v>
      </c>
      <c r="GR210" s="134">
        <v>2887.02</v>
      </c>
      <c r="GS210" s="134">
        <v>694.51</v>
      </c>
    </row>
    <row r="211" spans="1:201" s="130" customFormat="1" x14ac:dyDescent="0.3">
      <c r="A211" s="132"/>
      <c r="B211" s="113" t="s">
        <v>2126</v>
      </c>
      <c r="C211" s="131">
        <v>20251</v>
      </c>
      <c r="D211" s="131">
        <v>12999</v>
      </c>
      <c r="E211" s="131">
        <v>14833</v>
      </c>
      <c r="F211" s="131">
        <v>10922</v>
      </c>
      <c r="G211" s="131">
        <v>9433</v>
      </c>
      <c r="H211" s="131">
        <v>11956</v>
      </c>
      <c r="I211" s="131">
        <v>9331</v>
      </c>
      <c r="J211" s="131">
        <v>11354</v>
      </c>
      <c r="K211" s="131">
        <v>51146</v>
      </c>
      <c r="L211" s="131">
        <v>1097270</v>
      </c>
      <c r="M211" s="131">
        <v>976740</v>
      </c>
      <c r="N211" s="131">
        <v>193396</v>
      </c>
      <c r="O211" s="131">
        <v>50312</v>
      </c>
      <c r="P211" s="131">
        <v>15328</v>
      </c>
      <c r="Q211" s="131">
        <v>13191</v>
      </c>
      <c r="R211" s="131">
        <v>11512</v>
      </c>
      <c r="S211" s="131">
        <v>14171</v>
      </c>
      <c r="T211" s="131">
        <v>12138</v>
      </c>
      <c r="U211" s="131">
        <v>9808</v>
      </c>
      <c r="V211" s="131">
        <v>9455</v>
      </c>
      <c r="W211" s="131">
        <v>24375</v>
      </c>
      <c r="X211" s="131">
        <v>991330</v>
      </c>
      <c r="Y211" s="131">
        <v>1056139</v>
      </c>
      <c r="Z211" s="131">
        <v>181197</v>
      </c>
      <c r="AA211" s="131">
        <v>34534</v>
      </c>
      <c r="AB211" s="131">
        <v>14591</v>
      </c>
      <c r="AC211" s="131">
        <v>11393</v>
      </c>
      <c r="AD211" s="131">
        <v>9926</v>
      </c>
      <c r="AE211" s="131">
        <v>9213</v>
      </c>
      <c r="AF211" s="131">
        <v>10786</v>
      </c>
      <c r="AG211" s="131">
        <v>9046</v>
      </c>
      <c r="AH211" s="131">
        <v>8336</v>
      </c>
      <c r="AI211" s="131">
        <v>21360</v>
      </c>
      <c r="AJ211" s="131">
        <v>1141783</v>
      </c>
      <c r="AK211" s="131">
        <v>804246</v>
      </c>
      <c r="AL211" s="131">
        <v>124146</v>
      </c>
      <c r="AM211" s="131">
        <v>29548</v>
      </c>
      <c r="AN211" s="131">
        <v>11602</v>
      </c>
      <c r="AO211" s="131">
        <v>9547</v>
      </c>
      <c r="AP211" s="131">
        <v>9423</v>
      </c>
      <c r="AQ211" s="131">
        <v>9147</v>
      </c>
      <c r="AR211" s="131">
        <v>8522</v>
      </c>
      <c r="AS211" s="131">
        <v>7749</v>
      </c>
      <c r="AT211" s="131">
        <v>6688</v>
      </c>
      <c r="AU211" s="131">
        <v>12339</v>
      </c>
      <c r="AV211" s="131">
        <v>502497</v>
      </c>
      <c r="AW211" s="131">
        <v>1263755</v>
      </c>
      <c r="AX211" s="131">
        <v>202118</v>
      </c>
      <c r="AY211" s="131">
        <v>32387</v>
      </c>
      <c r="AZ211" s="131">
        <v>11862</v>
      </c>
      <c r="BA211" s="131">
        <v>8863</v>
      </c>
      <c r="BB211" s="131">
        <v>7764</v>
      </c>
      <c r="BC211" s="131">
        <v>7304</v>
      </c>
      <c r="BD211" s="131">
        <v>7954</v>
      </c>
      <c r="BE211" s="131">
        <v>113941</v>
      </c>
      <c r="BF211" s="131">
        <v>100556</v>
      </c>
      <c r="BG211" s="131">
        <v>107989</v>
      </c>
      <c r="BH211" s="131">
        <v>115724</v>
      </c>
      <c r="BI211" s="131">
        <v>102511</v>
      </c>
      <c r="BJ211" s="131">
        <v>112454</v>
      </c>
      <c r="BK211" s="131">
        <v>107903</v>
      </c>
      <c r="BL211" s="131">
        <v>102062</v>
      </c>
      <c r="BM211" s="131">
        <v>115776</v>
      </c>
      <c r="BN211" s="131">
        <v>109255</v>
      </c>
      <c r="BO211" s="131">
        <v>97507</v>
      </c>
      <c r="BP211" s="131">
        <v>113962</v>
      </c>
      <c r="BQ211" s="131">
        <v>114873</v>
      </c>
      <c r="BR211" s="131">
        <v>99831</v>
      </c>
      <c r="BS211" s="131">
        <v>116184</v>
      </c>
      <c r="BT211" s="131">
        <v>106524</v>
      </c>
      <c r="BU211" s="131">
        <v>109503</v>
      </c>
      <c r="BV211" s="131">
        <v>116336</v>
      </c>
      <c r="BW211" s="131">
        <v>106342</v>
      </c>
      <c r="BX211" s="131">
        <v>108707</v>
      </c>
      <c r="BY211" s="131">
        <v>113885</v>
      </c>
      <c r="BZ211" s="131">
        <v>105769</v>
      </c>
      <c r="CA211" s="131">
        <v>116323</v>
      </c>
      <c r="CB211" s="131">
        <v>115600</v>
      </c>
      <c r="CC211" s="131">
        <v>99564</v>
      </c>
      <c r="CD211" s="131">
        <v>107972</v>
      </c>
      <c r="CE211" s="131">
        <v>103274</v>
      </c>
      <c r="CF211" s="131">
        <v>106446</v>
      </c>
      <c r="CG211" s="131">
        <v>104498</v>
      </c>
      <c r="CH211" s="131">
        <v>107152</v>
      </c>
      <c r="CI211" s="131">
        <v>104011</v>
      </c>
      <c r="CJ211" s="131">
        <v>100289</v>
      </c>
      <c r="CK211" s="131">
        <v>113895</v>
      </c>
      <c r="CL211" s="131">
        <v>95303</v>
      </c>
      <c r="CM211" s="131">
        <v>111837</v>
      </c>
      <c r="CN211" s="131">
        <v>106589</v>
      </c>
      <c r="CO211" s="131">
        <v>101561</v>
      </c>
      <c r="CP211" s="131">
        <v>96460</v>
      </c>
      <c r="CQ211" s="131">
        <v>97620</v>
      </c>
      <c r="CR211" s="131">
        <v>108341</v>
      </c>
      <c r="CS211" s="131">
        <v>104601</v>
      </c>
      <c r="CT211" s="131">
        <v>103846</v>
      </c>
      <c r="CU211" s="131">
        <v>104565</v>
      </c>
      <c r="CV211" s="131">
        <v>101917</v>
      </c>
      <c r="CW211" s="131">
        <v>105421</v>
      </c>
      <c r="CX211" s="131">
        <v>104694</v>
      </c>
      <c r="CY211" s="131">
        <v>95702</v>
      </c>
      <c r="CZ211" s="131">
        <v>96383</v>
      </c>
      <c r="DA211" s="131">
        <v>98398</v>
      </c>
      <c r="DB211" s="131">
        <v>95271</v>
      </c>
      <c r="DC211" s="131">
        <v>90509</v>
      </c>
      <c r="DD211" s="131">
        <v>102862</v>
      </c>
      <c r="DE211" s="131">
        <v>96691</v>
      </c>
      <c r="DF211" s="131">
        <v>93835</v>
      </c>
      <c r="DG211" s="131">
        <v>97849</v>
      </c>
      <c r="DH211" s="131">
        <v>90289</v>
      </c>
      <c r="DI211" s="131">
        <v>95698</v>
      </c>
      <c r="DJ211" s="131">
        <v>100227</v>
      </c>
      <c r="DK211" s="131">
        <v>94068</v>
      </c>
      <c r="DL211" s="131">
        <v>94500</v>
      </c>
      <c r="DM211" s="131">
        <v>100119</v>
      </c>
      <c r="DN211" s="131">
        <v>87597</v>
      </c>
      <c r="DO211" s="131">
        <v>88923</v>
      </c>
      <c r="DP211" s="131">
        <v>95404</v>
      </c>
      <c r="DQ211" s="131">
        <v>88128</v>
      </c>
      <c r="DR211" s="131">
        <v>90534</v>
      </c>
      <c r="DS211" s="131">
        <v>92845</v>
      </c>
      <c r="DT211" s="131">
        <v>81081</v>
      </c>
      <c r="DU211" s="131">
        <v>77397</v>
      </c>
      <c r="DV211" s="131">
        <v>77397</v>
      </c>
      <c r="DW211" s="131">
        <v>88953</v>
      </c>
      <c r="DX211" s="131">
        <v>133230</v>
      </c>
      <c r="DY211" s="131">
        <v>139386</v>
      </c>
      <c r="DZ211" s="131">
        <v>165519</v>
      </c>
      <c r="EA211" s="131">
        <v>212461</v>
      </c>
      <c r="EB211" s="131">
        <v>545568</v>
      </c>
      <c r="EC211" s="131">
        <v>833494</v>
      </c>
      <c r="ED211" s="131">
        <v>960842</v>
      </c>
      <c r="EE211" s="131">
        <v>794767</v>
      </c>
      <c r="EF211" s="131">
        <v>729415</v>
      </c>
      <c r="EG211" s="131">
        <v>1031120</v>
      </c>
      <c r="EH211" s="131">
        <v>1053615</v>
      </c>
      <c r="EI211" s="131">
        <v>708976</v>
      </c>
      <c r="EJ211" s="131">
        <v>575887</v>
      </c>
      <c r="EK211" s="131">
        <v>705488</v>
      </c>
      <c r="EL211" s="131">
        <v>1855806</v>
      </c>
      <c r="EM211" s="131">
        <v>1638919</v>
      </c>
      <c r="EN211" s="131">
        <v>1107191</v>
      </c>
      <c r="EO211" s="131">
        <v>930182</v>
      </c>
      <c r="EP211" s="131">
        <v>2303122</v>
      </c>
      <c r="EQ211" s="131">
        <v>4450185</v>
      </c>
      <c r="ER211" s="131">
        <v>2194936</v>
      </c>
      <c r="ES211" s="131">
        <v>1239607</v>
      </c>
      <c r="ET211" s="131">
        <v>966911</v>
      </c>
      <c r="EU211" s="131">
        <v>436087</v>
      </c>
      <c r="EV211" s="131">
        <v>458778</v>
      </c>
      <c r="EW211" s="131">
        <v>735602</v>
      </c>
      <c r="EX211" s="131">
        <v>344225</v>
      </c>
      <c r="EY211" s="131">
        <v>361966</v>
      </c>
      <c r="EZ211" s="131">
        <v>512409</v>
      </c>
      <c r="FA211" s="131">
        <v>379358</v>
      </c>
      <c r="FB211" s="131">
        <v>592921</v>
      </c>
      <c r="FC211" s="131">
        <v>275570</v>
      </c>
      <c r="FD211" s="131">
        <v>162822</v>
      </c>
      <c r="FE211" s="131">
        <v>161266</v>
      </c>
      <c r="FF211" s="131">
        <v>141278</v>
      </c>
      <c r="FG211" s="131">
        <v>122172</v>
      </c>
      <c r="FH211" s="131">
        <v>130976</v>
      </c>
      <c r="FI211" s="131">
        <v>107630</v>
      </c>
      <c r="FJ211" s="131">
        <v>130783</v>
      </c>
      <c r="FK211" s="131">
        <v>174381</v>
      </c>
      <c r="FL211" s="131">
        <v>222209</v>
      </c>
      <c r="FM211" s="131">
        <v>198758</v>
      </c>
      <c r="FN211" s="131">
        <v>231008</v>
      </c>
      <c r="FO211" s="131">
        <v>151736.07</v>
      </c>
      <c r="FP211" s="131">
        <v>118702.87</v>
      </c>
      <c r="FQ211" s="131">
        <v>105906.33</v>
      </c>
      <c r="FR211" s="131">
        <v>98876.76</v>
      </c>
      <c r="FS211" s="131">
        <v>97173.08</v>
      </c>
      <c r="FT211" s="131">
        <v>114115.15</v>
      </c>
      <c r="FU211" s="131">
        <v>130741.22</v>
      </c>
      <c r="FV211" s="131">
        <v>102613.23</v>
      </c>
      <c r="FW211" s="131">
        <v>124259.25</v>
      </c>
      <c r="FX211" s="131">
        <v>142473.41</v>
      </c>
      <c r="FY211" s="131">
        <v>98117.84</v>
      </c>
      <c r="FZ211" s="131">
        <v>112566.17</v>
      </c>
      <c r="GA211" s="131">
        <v>116938.02</v>
      </c>
      <c r="GB211" s="131">
        <v>99456.26</v>
      </c>
      <c r="GC211" s="131">
        <v>101947.15</v>
      </c>
      <c r="GD211" s="131">
        <v>88009.43</v>
      </c>
      <c r="GE211" s="131">
        <v>74983.850000000006</v>
      </c>
      <c r="GF211" s="131">
        <v>75893.3</v>
      </c>
      <c r="GG211" s="131">
        <v>80506.33</v>
      </c>
      <c r="GH211" s="131">
        <v>70513.47</v>
      </c>
      <c r="GI211" s="131">
        <v>78532.38</v>
      </c>
      <c r="GJ211" s="131">
        <v>78604.429999999993</v>
      </c>
      <c r="GK211" s="131">
        <v>67885.070000000007</v>
      </c>
      <c r="GL211" s="131">
        <v>72857.320000000007</v>
      </c>
      <c r="GM211" s="131">
        <v>72049.59</v>
      </c>
      <c r="GN211" s="131">
        <v>69463.87</v>
      </c>
      <c r="GO211" s="131">
        <v>77884.78</v>
      </c>
      <c r="GP211" s="131">
        <v>72254.720000000001</v>
      </c>
      <c r="GQ211" s="131">
        <v>71100.17</v>
      </c>
      <c r="GR211" s="131">
        <v>77216.350000000006</v>
      </c>
      <c r="GS211" s="131">
        <v>73221.03</v>
      </c>
    </row>
    <row r="212" spans="1:201" s="130" customFormat="1" ht="14.4" thickBot="1" x14ac:dyDescent="0.35">
      <c r="A212" s="132"/>
      <c r="B212" s="113" t="s">
        <v>1</v>
      </c>
      <c r="C212" s="131">
        <v>-3101311</v>
      </c>
      <c r="D212" s="131">
        <v>-4898431</v>
      </c>
      <c r="E212" s="131">
        <v>-4310754</v>
      </c>
      <c r="F212" s="131">
        <v>-3893586</v>
      </c>
      <c r="G212" s="131">
        <v>-3431737</v>
      </c>
      <c r="H212" s="131">
        <v>-3241723</v>
      </c>
      <c r="I212" s="131">
        <v>-2485597</v>
      </c>
      <c r="J212" s="131">
        <v>-2354433</v>
      </c>
      <c r="K212" s="131">
        <v>-2055813</v>
      </c>
      <c r="L212" s="131">
        <v>-1861667</v>
      </c>
      <c r="M212" s="131">
        <v>-1613701</v>
      </c>
      <c r="N212" s="131">
        <v>-1548336</v>
      </c>
      <c r="O212" s="131">
        <v>-3647915</v>
      </c>
      <c r="P212" s="131">
        <v>-4071596</v>
      </c>
      <c r="Q212" s="131">
        <v>-4024565</v>
      </c>
      <c r="R212" s="131">
        <v>-3604955</v>
      </c>
      <c r="S212" s="131">
        <v>-3348769</v>
      </c>
      <c r="T212" s="131">
        <v>-3015562</v>
      </c>
      <c r="U212" s="131">
        <v>-2604393</v>
      </c>
      <c r="V212" s="131">
        <v>-2206464</v>
      </c>
      <c r="W212" s="131">
        <v>-1951822</v>
      </c>
      <c r="X212" s="131">
        <v>-1797142</v>
      </c>
      <c r="Y212" s="131">
        <v>-1620406</v>
      </c>
      <c r="Z212" s="131">
        <v>-1371316</v>
      </c>
      <c r="AA212" s="131">
        <v>-3575605</v>
      </c>
      <c r="AB212" s="131">
        <v>-3972316</v>
      </c>
      <c r="AC212" s="131">
        <v>-3781188</v>
      </c>
      <c r="AD212" s="131">
        <v>-3689792</v>
      </c>
      <c r="AE212" s="131">
        <v>-3000083</v>
      </c>
      <c r="AF212" s="131">
        <v>-2851026</v>
      </c>
      <c r="AG212" s="131">
        <v>-2517947</v>
      </c>
      <c r="AH212" s="131">
        <v>-1963557</v>
      </c>
      <c r="AI212" s="131">
        <v>-1479118</v>
      </c>
      <c r="AJ212" s="131">
        <v>-2026461</v>
      </c>
      <c r="AK212" s="131">
        <v>-1513661</v>
      </c>
      <c r="AL212" s="131">
        <v>-1078819</v>
      </c>
      <c r="AM212" s="131">
        <v>-3579232</v>
      </c>
      <c r="AN212" s="131">
        <v>-3552972</v>
      </c>
      <c r="AO212" s="131">
        <v>-3810909</v>
      </c>
      <c r="AP212" s="131">
        <v>-3702799</v>
      </c>
      <c r="AQ212" s="131">
        <v>-2914394</v>
      </c>
      <c r="AR212" s="131">
        <v>-2501221</v>
      </c>
      <c r="AS212" s="131">
        <v>-2284411</v>
      </c>
      <c r="AT212" s="131">
        <v>-2088181</v>
      </c>
      <c r="AU212" s="131">
        <v>-1805439</v>
      </c>
      <c r="AV212" s="131">
        <v>-1596006</v>
      </c>
      <c r="AW212" s="131">
        <v>-1362817</v>
      </c>
      <c r="AX212" s="131">
        <v>-1159522</v>
      </c>
      <c r="AY212" s="131">
        <v>-2791760</v>
      </c>
      <c r="AZ212" s="131">
        <v>-3776196</v>
      </c>
      <c r="BA212" s="131">
        <v>-3941619</v>
      </c>
      <c r="BB212" s="131">
        <v>-3093006</v>
      </c>
      <c r="BC212" s="131">
        <v>-3150557</v>
      </c>
      <c r="BD212" s="131">
        <v>-2574587</v>
      </c>
      <c r="BE212" s="131">
        <v>-1886405</v>
      </c>
      <c r="BF212" s="131">
        <v>-2037796</v>
      </c>
      <c r="BG212" s="131">
        <v>-1732183</v>
      </c>
      <c r="BH212" s="131">
        <v>-1572376</v>
      </c>
      <c r="BI212" s="131">
        <v>-1356527</v>
      </c>
      <c r="BJ212" s="131">
        <v>-1069935</v>
      </c>
      <c r="BK212" s="131">
        <v>-3105098</v>
      </c>
      <c r="BL212" s="131">
        <v>-4347431</v>
      </c>
      <c r="BM212" s="131">
        <v>-3327300</v>
      </c>
      <c r="BN212" s="131">
        <v>-3125905</v>
      </c>
      <c r="BO212" s="131">
        <v>-2434351</v>
      </c>
      <c r="BP212" s="131">
        <v>-2354225</v>
      </c>
      <c r="BQ212" s="131">
        <v>-2112247</v>
      </c>
      <c r="BR212" s="131">
        <v>-1604154</v>
      </c>
      <c r="BS212" s="131">
        <v>-1442023</v>
      </c>
      <c r="BT212" s="131">
        <v>-1532635</v>
      </c>
      <c r="BU212" s="131">
        <v>-1248581</v>
      </c>
      <c r="BV212" s="131">
        <v>-870294</v>
      </c>
      <c r="BW212" s="131">
        <v>-3264965</v>
      </c>
      <c r="BX212" s="131">
        <v>-3364750</v>
      </c>
      <c r="BY212" s="131">
        <v>-2319310</v>
      </c>
      <c r="BZ212" s="131">
        <v>-3584672</v>
      </c>
      <c r="CA212" s="131">
        <v>-2454987</v>
      </c>
      <c r="CB212" s="131">
        <v>-2066484</v>
      </c>
      <c r="CC212" s="131">
        <v>-2138355</v>
      </c>
      <c r="CD212" s="131">
        <v>-1616765</v>
      </c>
      <c r="CE212" s="131">
        <v>-1601268</v>
      </c>
      <c r="CF212" s="131">
        <v>-1335820</v>
      </c>
      <c r="CG212" s="131">
        <v>-1176289</v>
      </c>
      <c r="CH212" s="131">
        <v>-1091965</v>
      </c>
      <c r="CI212" s="131">
        <v>-3078376</v>
      </c>
      <c r="CJ212" s="131">
        <v>-3154816</v>
      </c>
      <c r="CK212" s="131">
        <v>-3147410</v>
      </c>
      <c r="CL212" s="131">
        <v>-2518398</v>
      </c>
      <c r="CM212" s="131">
        <v>-2224479</v>
      </c>
      <c r="CN212" s="131">
        <v>-2387202</v>
      </c>
      <c r="CO212" s="131">
        <v>-1669122</v>
      </c>
      <c r="CP212" s="131">
        <v>-1435832</v>
      </c>
      <c r="CQ212" s="131">
        <v>-1593884</v>
      </c>
      <c r="CR212" s="131">
        <v>-1271289</v>
      </c>
      <c r="CS212" s="131">
        <v>-1092797</v>
      </c>
      <c r="CT212" s="131">
        <v>-842849</v>
      </c>
      <c r="CU212" s="131">
        <v>-3265361</v>
      </c>
      <c r="CV212" s="131">
        <v>-2857551</v>
      </c>
      <c r="CW212" s="131">
        <v>-3144414</v>
      </c>
      <c r="CX212" s="131">
        <v>-2461254</v>
      </c>
      <c r="CY212" s="131">
        <v>-1995427</v>
      </c>
      <c r="CZ212" s="131">
        <v>-2172085</v>
      </c>
      <c r="DA212" s="131">
        <v>-1619352</v>
      </c>
      <c r="DB212" s="131">
        <v>-1535075</v>
      </c>
      <c r="DC212" s="131">
        <v>-1237193</v>
      </c>
      <c r="DD212" s="131">
        <v>-1202487</v>
      </c>
      <c r="DE212" s="131">
        <v>-1179065</v>
      </c>
      <c r="DF212" s="131">
        <v>-324316</v>
      </c>
      <c r="DG212" s="131">
        <v>-3047764</v>
      </c>
      <c r="DH212" s="131">
        <v>-2830982</v>
      </c>
      <c r="DI212" s="131">
        <v>-3238153</v>
      </c>
      <c r="DJ212" s="131">
        <v>-2077554</v>
      </c>
      <c r="DK212" s="131">
        <v>-2178720</v>
      </c>
      <c r="DL212" s="131">
        <v>-1915488</v>
      </c>
      <c r="DM212" s="131">
        <v>-1476573</v>
      </c>
      <c r="DN212" s="131">
        <v>-1523262</v>
      </c>
      <c r="DO212" s="131">
        <v>-1136218</v>
      </c>
      <c r="DP212" s="131">
        <v>-1297878</v>
      </c>
      <c r="DQ212" s="131">
        <v>-972939</v>
      </c>
      <c r="DR212" s="131">
        <v>-480605</v>
      </c>
      <c r="DS212" s="131">
        <v>-3247866</v>
      </c>
      <c r="DT212" s="131">
        <v>-2466363</v>
      </c>
      <c r="DU212" s="131">
        <v>-2196919</v>
      </c>
      <c r="DV212" s="131">
        <v>-2196919</v>
      </c>
      <c r="DW212" s="131">
        <v>-1811748</v>
      </c>
      <c r="DX212" s="131">
        <v>-1637389</v>
      </c>
      <c r="DY212" s="131">
        <v>-1713577</v>
      </c>
      <c r="DZ212" s="131">
        <v>-1192299</v>
      </c>
      <c r="EA212" s="131">
        <v>-1120610</v>
      </c>
      <c r="EB212" s="131">
        <v>-1260956</v>
      </c>
      <c r="EC212" s="131">
        <v>-971915</v>
      </c>
      <c r="ED212" s="131">
        <v>-456838</v>
      </c>
      <c r="EE212" s="131">
        <v>-2845666</v>
      </c>
      <c r="EF212" s="131">
        <v>-1731663</v>
      </c>
      <c r="EG212" s="131">
        <v>-2682588</v>
      </c>
      <c r="EH212" s="131">
        <v>-2335089</v>
      </c>
      <c r="EI212" s="131">
        <v>-1663920</v>
      </c>
      <c r="EJ212" s="131">
        <v>-1582286</v>
      </c>
      <c r="EK212" s="131">
        <v>-1618047</v>
      </c>
      <c r="EL212" s="131">
        <v>-1140177</v>
      </c>
      <c r="EM212" s="131">
        <v>-1025680</v>
      </c>
      <c r="EN212" s="131">
        <v>-796108</v>
      </c>
      <c r="EO212" s="131">
        <v>-1387118</v>
      </c>
      <c r="EP212" s="131">
        <v>-641104</v>
      </c>
      <c r="EQ212" s="131">
        <v>-2567301</v>
      </c>
      <c r="ER212" s="131">
        <v>-2049346</v>
      </c>
      <c r="ES212" s="131">
        <v>-2308027</v>
      </c>
      <c r="ET212" s="131">
        <v>-2304094</v>
      </c>
      <c r="EU212" s="131">
        <v>-1557977</v>
      </c>
      <c r="EV212" s="131">
        <v>-1521285</v>
      </c>
      <c r="EW212" s="131">
        <v>-1513827</v>
      </c>
      <c r="EX212" s="131">
        <v>-1142971</v>
      </c>
      <c r="EY212" s="131">
        <v>-1322293</v>
      </c>
      <c r="EZ212" s="131">
        <v>-933953</v>
      </c>
      <c r="FA212" s="131">
        <v>-831597</v>
      </c>
      <c r="FB212" s="131">
        <v>-590716</v>
      </c>
      <c r="FC212" s="131">
        <v>-2412122</v>
      </c>
      <c r="FD212" s="131">
        <v>-2032303</v>
      </c>
      <c r="FE212" s="131">
        <v>-2577542</v>
      </c>
      <c r="FF212" s="131">
        <v>-1773141</v>
      </c>
      <c r="FG212" s="131">
        <v>-1554008</v>
      </c>
      <c r="FH212" s="131">
        <v>-1723691</v>
      </c>
      <c r="FI212" s="131">
        <v>-1028186</v>
      </c>
      <c r="FJ212" s="131">
        <v>-1063280</v>
      </c>
      <c r="FK212" s="131">
        <v>-1300781</v>
      </c>
      <c r="FL212" s="131">
        <v>-881058</v>
      </c>
      <c r="FM212" s="131">
        <v>-791634</v>
      </c>
      <c r="FN212" s="131">
        <v>-565309</v>
      </c>
      <c r="FO212" s="131">
        <v>-2077002.4</v>
      </c>
      <c r="FP212" s="131">
        <v>-2336069.2000000002</v>
      </c>
      <c r="FQ212" s="131">
        <v>-2305435.7799999998</v>
      </c>
      <c r="FR212" s="131">
        <v>-2803973.61</v>
      </c>
      <c r="FS212" s="131">
        <v>-3084167.48</v>
      </c>
      <c r="FT212" s="131">
        <v>-1993784.2</v>
      </c>
      <c r="FU212" s="131">
        <v>-1599710.17</v>
      </c>
      <c r="FV212" s="131">
        <v>-1514461.69</v>
      </c>
      <c r="FW212" s="131">
        <v>-1120571.8700000001</v>
      </c>
      <c r="FX212" s="131">
        <v>-1132119.3999999999</v>
      </c>
      <c r="FY212" s="131">
        <v>-959410.4</v>
      </c>
      <c r="FZ212" s="131">
        <v>-463625.06</v>
      </c>
      <c r="GA212" s="131">
        <v>-4629504</v>
      </c>
      <c r="GB212" s="131">
        <v>-2960994.01</v>
      </c>
      <c r="GC212" s="131">
        <v>-3082790.11</v>
      </c>
      <c r="GD212" s="131">
        <v>-2092622.49</v>
      </c>
      <c r="GE212" s="131">
        <v>-2015791.37</v>
      </c>
      <c r="GF212" s="131">
        <v>-1361738.11</v>
      </c>
      <c r="GG212" s="131">
        <v>-1162644.1399999999</v>
      </c>
      <c r="GH212" s="131">
        <v>-1237160.74</v>
      </c>
      <c r="GI212" s="131">
        <v>-849827.24</v>
      </c>
      <c r="GJ212" s="131">
        <v>-967286.87</v>
      </c>
      <c r="GK212" s="131">
        <v>-649198.28</v>
      </c>
      <c r="GL212" s="131">
        <v>-429120.02</v>
      </c>
      <c r="GM212" s="131">
        <v>-4029749.85</v>
      </c>
      <c r="GN212" s="131">
        <v>-3195148.79</v>
      </c>
      <c r="GO212" s="131">
        <v>-2681110.6</v>
      </c>
      <c r="GP212" s="131">
        <v>-2462575.2200000002</v>
      </c>
      <c r="GQ212" s="131">
        <v>-1427355.2</v>
      </c>
      <c r="GR212" s="131">
        <v>-1490644.98</v>
      </c>
      <c r="GS212" s="131">
        <v>-1456109.51</v>
      </c>
    </row>
    <row r="213" spans="1:201" s="130" customFormat="1" ht="14.4" thickBot="1" x14ac:dyDescent="0.35">
      <c r="A213" s="132"/>
      <c r="B213" s="102" t="s">
        <v>2323</v>
      </c>
      <c r="C213" s="117">
        <v>72886535</v>
      </c>
      <c r="D213" s="117">
        <v>68078836</v>
      </c>
      <c r="E213" s="117">
        <v>81582653</v>
      </c>
      <c r="F213" s="117">
        <v>73534805</v>
      </c>
      <c r="G213" s="117">
        <v>70821856</v>
      </c>
      <c r="H213" s="117">
        <v>77600410</v>
      </c>
      <c r="I213" s="117">
        <v>73696770</v>
      </c>
      <c r="J213" s="117">
        <v>74176368</v>
      </c>
      <c r="K213" s="117">
        <v>75851101</v>
      </c>
      <c r="L213" s="117">
        <v>73854357</v>
      </c>
      <c r="M213" s="117">
        <v>77384994</v>
      </c>
      <c r="N213" s="117">
        <v>78068130</v>
      </c>
      <c r="O213" s="117">
        <v>72823170</v>
      </c>
      <c r="P213" s="117">
        <v>63991738</v>
      </c>
      <c r="Q213" s="117">
        <v>79176326</v>
      </c>
      <c r="R213" s="117">
        <v>66887385</v>
      </c>
      <c r="S213" s="117">
        <v>75199760</v>
      </c>
      <c r="T213" s="117">
        <v>72266229</v>
      </c>
      <c r="U213" s="117">
        <v>69150326</v>
      </c>
      <c r="V213" s="117">
        <v>73012338</v>
      </c>
      <c r="W213" s="117">
        <v>72228667</v>
      </c>
      <c r="X213" s="117">
        <v>71781851</v>
      </c>
      <c r="Y213" s="117">
        <v>74135653</v>
      </c>
      <c r="Z213" s="117">
        <v>73689568</v>
      </c>
      <c r="AA213" s="117">
        <v>70797704</v>
      </c>
      <c r="AB213" s="117">
        <v>65527343</v>
      </c>
      <c r="AC213" s="117">
        <v>68716322</v>
      </c>
      <c r="AD213" s="117">
        <v>64769327</v>
      </c>
      <c r="AE213" s="117">
        <v>66835773</v>
      </c>
      <c r="AF213" s="117">
        <v>64451546</v>
      </c>
      <c r="AG213" s="117">
        <v>66650354</v>
      </c>
      <c r="AH213" s="117">
        <v>63930825</v>
      </c>
      <c r="AI213" s="117">
        <v>60088320</v>
      </c>
      <c r="AJ213" s="117">
        <v>71226422</v>
      </c>
      <c r="AK213" s="117">
        <v>65516245</v>
      </c>
      <c r="AL213" s="117">
        <v>64624580</v>
      </c>
      <c r="AM213" s="117">
        <v>66232864</v>
      </c>
      <c r="AN213" s="117">
        <v>58977957</v>
      </c>
      <c r="AO213" s="117">
        <v>61519365</v>
      </c>
      <c r="AP213" s="117">
        <v>61247184</v>
      </c>
      <c r="AQ213" s="117">
        <v>62904913</v>
      </c>
      <c r="AR213" s="117">
        <v>57783236</v>
      </c>
      <c r="AS213" s="117">
        <v>65275006</v>
      </c>
      <c r="AT213" s="117">
        <v>58620330</v>
      </c>
      <c r="AU213" s="117">
        <v>61144987</v>
      </c>
      <c r="AV213" s="117">
        <v>65667635</v>
      </c>
      <c r="AW213" s="117">
        <v>60895157</v>
      </c>
      <c r="AX213" s="117">
        <v>64257852</v>
      </c>
      <c r="AY213" s="117">
        <v>63689144</v>
      </c>
      <c r="AZ213" s="117">
        <v>55194678</v>
      </c>
      <c r="BA213" s="117">
        <v>58585818</v>
      </c>
      <c r="BB213" s="117">
        <v>58581830</v>
      </c>
      <c r="BC213" s="117">
        <v>54871201</v>
      </c>
      <c r="BD213" s="117">
        <v>58975878</v>
      </c>
      <c r="BE213" s="117">
        <v>61894866</v>
      </c>
      <c r="BF213" s="117">
        <v>54360775</v>
      </c>
      <c r="BG213" s="117">
        <v>59870515</v>
      </c>
      <c r="BH213" s="117">
        <v>62554943</v>
      </c>
      <c r="BI213" s="117">
        <v>56030847</v>
      </c>
      <c r="BJ213" s="117">
        <v>62053926</v>
      </c>
      <c r="BK213" s="117">
        <v>57232253</v>
      </c>
      <c r="BL213" s="117">
        <v>52576656</v>
      </c>
      <c r="BM213" s="117">
        <v>58515850</v>
      </c>
      <c r="BN213" s="117">
        <v>55678746</v>
      </c>
      <c r="BO213" s="117">
        <v>51488073</v>
      </c>
      <c r="BP213" s="117">
        <v>56744943</v>
      </c>
      <c r="BQ213" s="117">
        <v>57492850</v>
      </c>
      <c r="BR213" s="117">
        <v>51843777</v>
      </c>
      <c r="BS213" s="117">
        <v>56213839</v>
      </c>
      <c r="BT213" s="117">
        <v>56353521</v>
      </c>
      <c r="BU213" s="117">
        <v>55928443</v>
      </c>
      <c r="BV213" s="117">
        <v>58489711</v>
      </c>
      <c r="BW213" s="117">
        <v>51736888</v>
      </c>
      <c r="BX213" s="117">
        <v>52234095</v>
      </c>
      <c r="BY213" s="117">
        <v>55847170</v>
      </c>
      <c r="BZ213" s="117">
        <v>50996433</v>
      </c>
      <c r="CA213" s="117">
        <v>54402707</v>
      </c>
      <c r="CB213" s="117">
        <v>53494938</v>
      </c>
      <c r="CC213" s="117">
        <v>50553912</v>
      </c>
      <c r="CD213" s="117">
        <v>53425825</v>
      </c>
      <c r="CE213" s="117">
        <v>53030669</v>
      </c>
      <c r="CF213" s="117">
        <v>53265566</v>
      </c>
      <c r="CG213" s="117">
        <v>55084481</v>
      </c>
      <c r="CH213" s="117">
        <v>55624762</v>
      </c>
      <c r="CI213" s="117">
        <v>53325339</v>
      </c>
      <c r="CJ213" s="117">
        <v>46106027</v>
      </c>
      <c r="CK213" s="117">
        <v>55123053</v>
      </c>
      <c r="CL213" s="117">
        <v>46489025</v>
      </c>
      <c r="CM213" s="117">
        <v>53014149</v>
      </c>
      <c r="CN213" s="117">
        <v>51371994</v>
      </c>
      <c r="CO213" s="117">
        <v>50152412</v>
      </c>
      <c r="CP213" s="117">
        <v>50750363</v>
      </c>
      <c r="CQ213" s="117">
        <v>49979410</v>
      </c>
      <c r="CR213" s="117">
        <v>55650449</v>
      </c>
      <c r="CS213" s="117">
        <v>52994778</v>
      </c>
      <c r="CT213" s="117">
        <v>51274446</v>
      </c>
      <c r="CU213" s="117">
        <v>53195977</v>
      </c>
      <c r="CV213" s="117">
        <v>48076270</v>
      </c>
      <c r="CW213" s="117">
        <v>51657916</v>
      </c>
      <c r="CX213" s="117">
        <v>50085256</v>
      </c>
      <c r="CY213" s="117">
        <v>51705894</v>
      </c>
      <c r="CZ213" s="117">
        <v>49351323</v>
      </c>
      <c r="DA213" s="117">
        <v>52228939</v>
      </c>
      <c r="DB213" s="117">
        <v>50869513</v>
      </c>
      <c r="DC213" s="117">
        <v>47939625</v>
      </c>
      <c r="DD213" s="117">
        <v>56565612</v>
      </c>
      <c r="DE213" s="117">
        <v>53951574</v>
      </c>
      <c r="DF213" s="117">
        <v>53004033</v>
      </c>
      <c r="DG213" s="117">
        <v>52120691</v>
      </c>
      <c r="DH213" s="117">
        <v>46573143</v>
      </c>
      <c r="DI213" s="117">
        <v>48851179</v>
      </c>
      <c r="DJ213" s="117">
        <v>50817181</v>
      </c>
      <c r="DK213" s="117">
        <v>48633084</v>
      </c>
      <c r="DL213" s="117">
        <v>49296545</v>
      </c>
      <c r="DM213" s="117">
        <v>54142899</v>
      </c>
      <c r="DN213" s="117">
        <v>48193883</v>
      </c>
      <c r="DO213" s="117">
        <v>51220688</v>
      </c>
      <c r="DP213" s="117">
        <v>55264442</v>
      </c>
      <c r="DQ213" s="117">
        <v>51563912</v>
      </c>
      <c r="DR213" s="117">
        <v>54047562</v>
      </c>
      <c r="DS213" s="117">
        <v>52038634</v>
      </c>
      <c r="DT213" s="117">
        <v>46942771</v>
      </c>
      <c r="DU213" s="117">
        <v>45286222</v>
      </c>
      <c r="DV213" s="117">
        <v>45286222</v>
      </c>
      <c r="DW213" s="117">
        <v>45559300</v>
      </c>
      <c r="DX213" s="117">
        <v>52170456</v>
      </c>
      <c r="DY213" s="117">
        <v>51835331</v>
      </c>
      <c r="DZ213" s="117">
        <v>48900276</v>
      </c>
      <c r="EA213" s="117">
        <v>52052784</v>
      </c>
      <c r="EB213" s="117">
        <v>55446543</v>
      </c>
      <c r="EC213" s="117">
        <v>54546781</v>
      </c>
      <c r="ED213" s="117">
        <v>56257432</v>
      </c>
      <c r="EE213" s="117">
        <v>48846136</v>
      </c>
      <c r="EF213" s="117">
        <v>47402417</v>
      </c>
      <c r="EG213" s="117">
        <v>55560249</v>
      </c>
      <c r="EH213" s="117">
        <v>51697120</v>
      </c>
      <c r="EI213" s="117">
        <v>50404285</v>
      </c>
      <c r="EJ213" s="117">
        <v>54094218</v>
      </c>
      <c r="EK213" s="117">
        <v>53189962</v>
      </c>
      <c r="EL213" s="117">
        <v>55027620</v>
      </c>
      <c r="EM213" s="117">
        <v>56305894</v>
      </c>
      <c r="EN213" s="117">
        <v>55754126</v>
      </c>
      <c r="EO213" s="117">
        <v>59945727</v>
      </c>
      <c r="EP213" s="117">
        <v>61849265</v>
      </c>
      <c r="EQ213" s="117">
        <v>57449041</v>
      </c>
      <c r="ER213" s="117">
        <v>52998203</v>
      </c>
      <c r="ES213" s="117">
        <v>59211421</v>
      </c>
      <c r="ET213" s="117">
        <v>53666069</v>
      </c>
      <c r="EU213" s="117">
        <v>56814317</v>
      </c>
      <c r="EV213" s="117">
        <v>57228535</v>
      </c>
      <c r="EW213" s="117">
        <v>54146562</v>
      </c>
      <c r="EX213" s="117">
        <v>58218516</v>
      </c>
      <c r="EY213" s="117">
        <v>56646826</v>
      </c>
      <c r="EZ213" s="117">
        <v>58379599</v>
      </c>
      <c r="FA213" s="117">
        <v>59670724</v>
      </c>
      <c r="FB213" s="117">
        <v>60261579</v>
      </c>
      <c r="FC213" s="117">
        <v>57979402</v>
      </c>
      <c r="FD213" s="117">
        <v>51731026</v>
      </c>
      <c r="FE213" s="117">
        <v>59771786</v>
      </c>
      <c r="FF213" s="117">
        <v>52169025</v>
      </c>
      <c r="FG213" s="117">
        <v>56590674</v>
      </c>
      <c r="FH213" s="117">
        <v>61585477</v>
      </c>
      <c r="FI213" s="117">
        <v>57296153</v>
      </c>
      <c r="FJ213" s="117">
        <v>58483576</v>
      </c>
      <c r="FK213" s="117">
        <v>56488058</v>
      </c>
      <c r="FL213" s="117">
        <v>63005412</v>
      </c>
      <c r="FM213" s="117">
        <v>62568480</v>
      </c>
      <c r="FN213" s="117">
        <v>62702036</v>
      </c>
      <c r="FO213" s="117">
        <v>59931780.670000009</v>
      </c>
      <c r="FP213" s="117">
        <v>57304303.329999983</v>
      </c>
      <c r="FQ213" s="117">
        <v>56805850.420000002</v>
      </c>
      <c r="FR213" s="117">
        <v>59704465.529999994</v>
      </c>
      <c r="FS213" s="117">
        <v>57357663.449999996</v>
      </c>
      <c r="FT213" s="117">
        <v>55963881.68999999</v>
      </c>
      <c r="FU213" s="117">
        <v>63476024.839999996</v>
      </c>
      <c r="FV213" s="117">
        <v>57320519.00999999</v>
      </c>
      <c r="FW213" s="117">
        <v>59925927.450000003</v>
      </c>
      <c r="FX213" s="117">
        <v>64483966.960000001</v>
      </c>
      <c r="FY213" s="117">
        <v>60719857.990000017</v>
      </c>
      <c r="FZ213" s="117">
        <v>65419373.240000002</v>
      </c>
      <c r="GA213" s="117">
        <v>60230235.680000007</v>
      </c>
      <c r="GB213" s="117">
        <v>55569945.490000002</v>
      </c>
      <c r="GC213" s="117">
        <v>59721154.600000009</v>
      </c>
      <c r="GD213" s="117">
        <v>60376141.710000001</v>
      </c>
      <c r="GE213" s="117">
        <v>59672499.089999996</v>
      </c>
      <c r="GF213" s="117">
        <v>62304073.139999993</v>
      </c>
      <c r="GG213" s="117">
        <v>65283371.140000001</v>
      </c>
      <c r="GH213" s="117">
        <v>57585461.219999991</v>
      </c>
      <c r="GI213" s="117">
        <v>65744935.890000001</v>
      </c>
      <c r="GJ213" s="117">
        <v>69271865.610000014</v>
      </c>
      <c r="GK213" s="117">
        <v>62115093.319999993</v>
      </c>
      <c r="GL213" s="117">
        <v>69737127.99000001</v>
      </c>
      <c r="GM213" s="117">
        <v>58509310.350000001</v>
      </c>
      <c r="GN213" s="117">
        <v>57627445.07</v>
      </c>
      <c r="GO213" s="117">
        <v>63455888.940000005</v>
      </c>
      <c r="GP213" s="117">
        <v>62193618.380000003</v>
      </c>
      <c r="GQ213" s="117">
        <v>56761346.460000001</v>
      </c>
      <c r="GR213" s="117">
        <v>65536355.869999997</v>
      </c>
      <c r="GS213" s="117">
        <v>64638308.629999995</v>
      </c>
    </row>
    <row r="214" spans="1:201" s="130" customFormat="1" ht="14.4" thickBot="1" x14ac:dyDescent="0.35">
      <c r="A214" s="132"/>
      <c r="B214" s="113" t="s">
        <v>43</v>
      </c>
      <c r="C214" s="131">
        <v>2464556</v>
      </c>
      <c r="D214" s="131">
        <v>2022920</v>
      </c>
      <c r="E214" s="131">
        <v>2599568</v>
      </c>
      <c r="F214" s="131">
        <v>2007270</v>
      </c>
      <c r="G214" s="131">
        <v>2125781</v>
      </c>
      <c r="H214" s="131">
        <v>3031655</v>
      </c>
      <c r="I214" s="131">
        <v>2088172</v>
      </c>
      <c r="J214" s="131">
        <v>1928517</v>
      </c>
      <c r="K214" s="131">
        <v>2968804</v>
      </c>
      <c r="L214" s="131">
        <v>2738207</v>
      </c>
      <c r="M214" s="131">
        <v>2481957</v>
      </c>
      <c r="N214" s="131">
        <v>2852452</v>
      </c>
      <c r="O214" s="131">
        <v>3112746</v>
      </c>
      <c r="P214" s="131">
        <v>2103192</v>
      </c>
      <c r="Q214" s="131">
        <v>2446326</v>
      </c>
      <c r="R214" s="131">
        <v>2243162</v>
      </c>
      <c r="S214" s="131">
        <v>2306380</v>
      </c>
      <c r="T214" s="131">
        <v>1983184</v>
      </c>
      <c r="U214" s="131">
        <v>2352641</v>
      </c>
      <c r="V214" s="131">
        <v>2855002</v>
      </c>
      <c r="W214" s="131">
        <v>3516164</v>
      </c>
      <c r="X214" s="131">
        <v>2950780</v>
      </c>
      <c r="Y214" s="131">
        <v>2584382</v>
      </c>
      <c r="Z214" s="131">
        <v>3176314</v>
      </c>
      <c r="AA214" s="131">
        <v>3229453</v>
      </c>
      <c r="AB214" s="131">
        <v>2463452</v>
      </c>
      <c r="AC214" s="131">
        <v>3038839</v>
      </c>
      <c r="AD214" s="131">
        <v>2659757</v>
      </c>
      <c r="AE214" s="131">
        <v>2763204</v>
      </c>
      <c r="AF214" s="131">
        <v>3330411</v>
      </c>
      <c r="AG214" s="131">
        <v>3304718</v>
      </c>
      <c r="AH214" s="131">
        <v>2864862</v>
      </c>
      <c r="AI214" s="131">
        <v>3181559</v>
      </c>
      <c r="AJ214" s="131">
        <v>3113417</v>
      </c>
      <c r="AK214" s="131">
        <v>2803639</v>
      </c>
      <c r="AL214" s="131">
        <v>3168423</v>
      </c>
      <c r="AM214" s="131">
        <v>3264280</v>
      </c>
      <c r="AN214" s="131">
        <v>2239425</v>
      </c>
      <c r="AO214" s="131">
        <v>3202717</v>
      </c>
      <c r="AP214" s="131">
        <v>2247687</v>
      </c>
      <c r="AQ214" s="131">
        <v>2812909</v>
      </c>
      <c r="AR214" s="131">
        <v>2794539</v>
      </c>
      <c r="AS214" s="131">
        <v>3192642</v>
      </c>
      <c r="AT214" s="131">
        <v>2849422</v>
      </c>
      <c r="AU214" s="131">
        <v>3422364</v>
      </c>
      <c r="AV214" s="131">
        <v>3370414</v>
      </c>
      <c r="AW214" s="131">
        <v>3111553</v>
      </c>
      <c r="AX214" s="131">
        <v>3455054</v>
      </c>
      <c r="AY214" s="131">
        <v>2998272</v>
      </c>
      <c r="AZ214" s="131">
        <v>2401449</v>
      </c>
      <c r="BA214" s="131">
        <v>3197816</v>
      </c>
      <c r="BB214" s="131">
        <v>3175078</v>
      </c>
      <c r="BC214" s="131">
        <v>3250777</v>
      </c>
      <c r="BD214" s="131">
        <v>3089087</v>
      </c>
      <c r="BE214" s="131">
        <v>4422865</v>
      </c>
      <c r="BF214" s="131">
        <v>3864365</v>
      </c>
      <c r="BG214" s="131">
        <v>5086826</v>
      </c>
      <c r="BH214" s="131">
        <v>5312859</v>
      </c>
      <c r="BI214" s="131">
        <v>4243624</v>
      </c>
      <c r="BJ214" s="131">
        <v>5330691</v>
      </c>
      <c r="BK214" s="131">
        <v>4797304</v>
      </c>
      <c r="BL214" s="131">
        <v>3294393</v>
      </c>
      <c r="BM214" s="131">
        <v>4786670</v>
      </c>
      <c r="BN214" s="131">
        <v>4500056</v>
      </c>
      <c r="BO214" s="131">
        <v>4145384</v>
      </c>
      <c r="BP214" s="131">
        <v>5106436</v>
      </c>
      <c r="BQ214" s="131">
        <v>4207259</v>
      </c>
      <c r="BR214" s="131">
        <v>2574401</v>
      </c>
      <c r="BS214" s="131">
        <v>3707007</v>
      </c>
      <c r="BT214" s="131">
        <v>4320320</v>
      </c>
      <c r="BU214" s="131">
        <v>3713608</v>
      </c>
      <c r="BV214" s="131">
        <v>5757435</v>
      </c>
      <c r="BW214" s="131">
        <v>4979735</v>
      </c>
      <c r="BX214" s="131">
        <v>3482098</v>
      </c>
      <c r="BY214" s="131">
        <v>4063377</v>
      </c>
      <c r="BZ214" s="131">
        <v>4490998</v>
      </c>
      <c r="CA214" s="131">
        <v>4768777</v>
      </c>
      <c r="CB214" s="131">
        <v>4532396</v>
      </c>
      <c r="CC214" s="131">
        <v>4845676</v>
      </c>
      <c r="CD214" s="131">
        <v>4141668</v>
      </c>
      <c r="CE214" s="131">
        <v>4512449</v>
      </c>
      <c r="CF214" s="131">
        <v>4686749</v>
      </c>
      <c r="CG214" s="131">
        <v>5081024</v>
      </c>
      <c r="CH214" s="131">
        <v>5916644</v>
      </c>
      <c r="CI214" s="131">
        <v>5650271</v>
      </c>
      <c r="CJ214" s="131">
        <v>4127766</v>
      </c>
      <c r="CK214" s="131">
        <v>6061518</v>
      </c>
      <c r="CL214" s="131">
        <v>4461762</v>
      </c>
      <c r="CM214" s="131">
        <v>5217696</v>
      </c>
      <c r="CN214" s="131">
        <v>5351780</v>
      </c>
      <c r="CO214" s="131">
        <v>5170705</v>
      </c>
      <c r="CP214" s="131">
        <v>4926384</v>
      </c>
      <c r="CQ214" s="131">
        <v>5679624</v>
      </c>
      <c r="CR214" s="131">
        <v>5154182</v>
      </c>
      <c r="CS214" s="131">
        <v>4814583</v>
      </c>
      <c r="CT214" s="131">
        <v>6079743</v>
      </c>
      <c r="CU214" s="131">
        <v>4979888</v>
      </c>
      <c r="CV214" s="131">
        <v>4022984</v>
      </c>
      <c r="CW214" s="131">
        <v>4990412</v>
      </c>
      <c r="CX214" s="131">
        <v>4811152</v>
      </c>
      <c r="CY214" s="131">
        <v>4319835</v>
      </c>
      <c r="CZ214" s="131">
        <v>4786351</v>
      </c>
      <c r="DA214" s="131">
        <v>3886567</v>
      </c>
      <c r="DB214" s="131">
        <v>4026362</v>
      </c>
      <c r="DC214" s="131">
        <v>4360039</v>
      </c>
      <c r="DD214" s="131">
        <v>5141929</v>
      </c>
      <c r="DE214" s="131">
        <v>4519114</v>
      </c>
      <c r="DF214" s="131">
        <v>4616089</v>
      </c>
      <c r="DG214" s="131">
        <v>4714227</v>
      </c>
      <c r="DH214" s="131">
        <v>3551035</v>
      </c>
      <c r="DI214" s="131">
        <v>4277549</v>
      </c>
      <c r="DJ214" s="131">
        <v>4108261</v>
      </c>
      <c r="DK214" s="131">
        <v>4436036</v>
      </c>
      <c r="DL214" s="131">
        <v>4130992</v>
      </c>
      <c r="DM214" s="131">
        <v>4334834</v>
      </c>
      <c r="DN214" s="131">
        <v>3991638</v>
      </c>
      <c r="DO214" s="131">
        <v>3991904</v>
      </c>
      <c r="DP214" s="131">
        <v>4568237</v>
      </c>
      <c r="DQ214" s="131">
        <v>4581123</v>
      </c>
      <c r="DR214" s="131">
        <v>4531474</v>
      </c>
      <c r="DS214" s="131">
        <v>4637297</v>
      </c>
      <c r="DT214" s="131">
        <v>3444693</v>
      </c>
      <c r="DU214" s="131">
        <v>4374128</v>
      </c>
      <c r="DV214" s="131">
        <v>4374128</v>
      </c>
      <c r="DW214" s="131">
        <v>4333370</v>
      </c>
      <c r="DX214" s="131">
        <v>4446268</v>
      </c>
      <c r="DY214" s="131">
        <v>4273257</v>
      </c>
      <c r="DZ214" s="131">
        <v>4181392</v>
      </c>
      <c r="EA214" s="131">
        <v>4572314</v>
      </c>
      <c r="EB214" s="131">
        <v>5092205</v>
      </c>
      <c r="EC214" s="131">
        <v>4754801</v>
      </c>
      <c r="ED214" s="131">
        <v>5314867</v>
      </c>
      <c r="EE214" s="131">
        <v>5149389</v>
      </c>
      <c r="EF214" s="131">
        <v>3958929</v>
      </c>
      <c r="EG214" s="131">
        <v>5066575</v>
      </c>
      <c r="EH214" s="131">
        <v>4784768</v>
      </c>
      <c r="EI214" s="131">
        <v>4856531</v>
      </c>
      <c r="EJ214" s="131">
        <v>5536834</v>
      </c>
      <c r="EK214" s="131">
        <v>4980216</v>
      </c>
      <c r="EL214" s="131">
        <v>4116453</v>
      </c>
      <c r="EM214" s="131">
        <v>4152318</v>
      </c>
      <c r="EN214" s="131">
        <v>4599120</v>
      </c>
      <c r="EO214" s="131">
        <v>3927068</v>
      </c>
      <c r="EP214" s="131">
        <v>4954917</v>
      </c>
      <c r="EQ214" s="131">
        <v>4029559</v>
      </c>
      <c r="ER214" s="131">
        <v>2488071</v>
      </c>
      <c r="ES214" s="131">
        <v>4267833</v>
      </c>
      <c r="ET214" s="131">
        <v>3670836</v>
      </c>
      <c r="EU214" s="131">
        <v>3595467</v>
      </c>
      <c r="EV214" s="131">
        <v>3778932</v>
      </c>
      <c r="EW214" s="131">
        <v>3326303</v>
      </c>
      <c r="EX214" s="131">
        <v>3289493</v>
      </c>
      <c r="EY214" s="131">
        <v>3479751</v>
      </c>
      <c r="EZ214" s="131">
        <v>3489428</v>
      </c>
      <c r="FA214" s="131">
        <v>3818521</v>
      </c>
      <c r="FB214" s="131">
        <v>3824394</v>
      </c>
      <c r="FC214" s="131">
        <v>4001986</v>
      </c>
      <c r="FD214" s="131">
        <v>2661054</v>
      </c>
      <c r="FE214" s="131">
        <v>3655745</v>
      </c>
      <c r="FF214" s="131">
        <v>2574476</v>
      </c>
      <c r="FG214" s="131">
        <v>3052307</v>
      </c>
      <c r="FH214" s="131">
        <v>3464389</v>
      </c>
      <c r="FI214" s="131">
        <v>3102165</v>
      </c>
      <c r="FJ214" s="131">
        <v>3129912</v>
      </c>
      <c r="FK214" s="131">
        <v>3292844</v>
      </c>
      <c r="FL214" s="131">
        <v>3318953</v>
      </c>
      <c r="FM214" s="131">
        <v>3444563</v>
      </c>
      <c r="FN214" s="131">
        <v>2940464</v>
      </c>
      <c r="FO214" s="131">
        <v>3177723.23</v>
      </c>
      <c r="FP214" s="131">
        <v>2596211.16</v>
      </c>
      <c r="FQ214" s="131">
        <v>2672353.89</v>
      </c>
      <c r="FR214" s="131">
        <v>2765099.64</v>
      </c>
      <c r="FS214" s="131">
        <v>2881314.9</v>
      </c>
      <c r="FT214" s="131">
        <v>2959253.18</v>
      </c>
      <c r="FU214" s="131">
        <v>3071573.17</v>
      </c>
      <c r="FV214" s="131">
        <v>2377797.13</v>
      </c>
      <c r="FW214" s="131">
        <v>2643715.7599999998</v>
      </c>
      <c r="FX214" s="131">
        <v>2766605.08</v>
      </c>
      <c r="FY214" s="131">
        <v>2635075.69</v>
      </c>
      <c r="FZ214" s="131">
        <v>2753414.64</v>
      </c>
      <c r="GA214" s="131">
        <v>2966908.56</v>
      </c>
      <c r="GB214" s="131">
        <v>1694027.54</v>
      </c>
      <c r="GC214" s="131">
        <v>2740173.53</v>
      </c>
      <c r="GD214" s="131">
        <v>1585563.52</v>
      </c>
      <c r="GE214" s="131">
        <v>4158315.29</v>
      </c>
      <c r="GF214" s="131">
        <v>2510704.65</v>
      </c>
      <c r="GG214" s="131">
        <v>2781461.56</v>
      </c>
      <c r="GH214" s="131">
        <v>2838741.44</v>
      </c>
      <c r="GI214" s="131">
        <v>2993435.5</v>
      </c>
      <c r="GJ214" s="131">
        <v>3116865.71</v>
      </c>
      <c r="GK214" s="131">
        <v>2360089.5</v>
      </c>
      <c r="GL214" s="131">
        <v>3144668.88</v>
      </c>
      <c r="GM214" s="131">
        <v>2666880.4300000002</v>
      </c>
      <c r="GN214" s="131">
        <v>1778239.25</v>
      </c>
      <c r="GO214" s="131">
        <v>3032666.6</v>
      </c>
      <c r="GP214" s="131">
        <v>2963432.28</v>
      </c>
      <c r="GQ214" s="131">
        <v>2476122.25</v>
      </c>
      <c r="GR214" s="131">
        <v>3013831.84</v>
      </c>
      <c r="GS214" s="131">
        <v>2198745.5</v>
      </c>
    </row>
    <row r="215" spans="1:201" s="130" customFormat="1" ht="14.4" thickBot="1" x14ac:dyDescent="0.35">
      <c r="A215" s="132"/>
      <c r="B215" s="102" t="s">
        <v>67</v>
      </c>
      <c r="C215" s="117">
        <v>75351091</v>
      </c>
      <c r="D215" s="117">
        <v>70101756</v>
      </c>
      <c r="E215" s="117">
        <v>84182221</v>
      </c>
      <c r="F215" s="117">
        <v>75542075</v>
      </c>
      <c r="G215" s="117">
        <v>72947637</v>
      </c>
      <c r="H215" s="117">
        <v>80632065</v>
      </c>
      <c r="I215" s="117">
        <v>75784942</v>
      </c>
      <c r="J215" s="117">
        <v>76104885</v>
      </c>
      <c r="K215" s="117">
        <v>78819905</v>
      </c>
      <c r="L215" s="117">
        <v>76592564</v>
      </c>
      <c r="M215" s="117">
        <v>79866951</v>
      </c>
      <c r="N215" s="117">
        <v>80920582</v>
      </c>
      <c r="O215" s="117">
        <v>75935916</v>
      </c>
      <c r="P215" s="117">
        <v>66094930</v>
      </c>
      <c r="Q215" s="117">
        <v>81622652</v>
      </c>
      <c r="R215" s="117">
        <v>69130547</v>
      </c>
      <c r="S215" s="117">
        <v>77506140</v>
      </c>
      <c r="T215" s="117">
        <v>74249413</v>
      </c>
      <c r="U215" s="117">
        <v>71502967</v>
      </c>
      <c r="V215" s="117">
        <v>75867340</v>
      </c>
      <c r="W215" s="117">
        <v>75744831</v>
      </c>
      <c r="X215" s="117">
        <v>74732631</v>
      </c>
      <c r="Y215" s="117">
        <v>76720035</v>
      </c>
      <c r="Z215" s="117">
        <v>76865882</v>
      </c>
      <c r="AA215" s="117">
        <v>74027157</v>
      </c>
      <c r="AB215" s="117">
        <v>67990795</v>
      </c>
      <c r="AC215" s="117">
        <v>71755161</v>
      </c>
      <c r="AD215" s="117">
        <v>67429084</v>
      </c>
      <c r="AE215" s="117">
        <v>69598977</v>
      </c>
      <c r="AF215" s="117">
        <v>67781957</v>
      </c>
      <c r="AG215" s="117">
        <v>69955072</v>
      </c>
      <c r="AH215" s="117">
        <v>66795687</v>
      </c>
      <c r="AI215" s="117">
        <v>63269879</v>
      </c>
      <c r="AJ215" s="117">
        <v>74339839</v>
      </c>
      <c r="AK215" s="117">
        <v>68319884</v>
      </c>
      <c r="AL215" s="117">
        <v>67793003</v>
      </c>
      <c r="AM215" s="117">
        <v>69497144</v>
      </c>
      <c r="AN215" s="117">
        <v>61217382</v>
      </c>
      <c r="AO215" s="117">
        <v>64722082</v>
      </c>
      <c r="AP215" s="117">
        <v>63494871</v>
      </c>
      <c r="AQ215" s="117">
        <v>65717822</v>
      </c>
      <c r="AR215" s="117">
        <v>60577775</v>
      </c>
      <c r="AS215" s="117">
        <v>68467648</v>
      </c>
      <c r="AT215" s="117">
        <v>61469752</v>
      </c>
      <c r="AU215" s="117">
        <v>64567351</v>
      </c>
      <c r="AV215" s="117">
        <v>69038049</v>
      </c>
      <c r="AW215" s="117">
        <v>64006710</v>
      </c>
      <c r="AX215" s="117">
        <v>67712906</v>
      </c>
      <c r="AY215" s="117">
        <v>66687416</v>
      </c>
      <c r="AZ215" s="117">
        <v>57596127</v>
      </c>
      <c r="BA215" s="117">
        <v>61783634</v>
      </c>
      <c r="BB215" s="117">
        <v>61756908</v>
      </c>
      <c r="BC215" s="117">
        <v>58121978</v>
      </c>
      <c r="BD215" s="117">
        <v>62064965</v>
      </c>
      <c r="BE215" s="117">
        <v>66317732</v>
      </c>
      <c r="BF215" s="117">
        <v>58225139</v>
      </c>
      <c r="BG215" s="117">
        <v>64957341</v>
      </c>
      <c r="BH215" s="117">
        <v>67867800</v>
      </c>
      <c r="BI215" s="117">
        <v>60274470</v>
      </c>
      <c r="BJ215" s="117">
        <v>67384617</v>
      </c>
      <c r="BK215" s="117">
        <v>62029556</v>
      </c>
      <c r="BL215" s="117">
        <v>55871051</v>
      </c>
      <c r="BM215" s="117">
        <v>63302522</v>
      </c>
      <c r="BN215" s="117">
        <v>60178802</v>
      </c>
      <c r="BO215" s="117">
        <v>55633456</v>
      </c>
      <c r="BP215" s="117">
        <v>61851379</v>
      </c>
      <c r="BQ215" s="117">
        <v>61700111</v>
      </c>
      <c r="BR215" s="117">
        <v>54418178</v>
      </c>
      <c r="BS215" s="117">
        <v>59920847</v>
      </c>
      <c r="BT215" s="117">
        <v>60673842</v>
      </c>
      <c r="BU215" s="117">
        <v>59642051</v>
      </c>
      <c r="BV215" s="117">
        <v>64247146</v>
      </c>
      <c r="BW215" s="117">
        <v>56716623</v>
      </c>
      <c r="BX215" s="117">
        <v>55716192</v>
      </c>
      <c r="BY215" s="117">
        <v>59910547</v>
      </c>
      <c r="BZ215" s="117">
        <v>55487431</v>
      </c>
      <c r="CA215" s="117">
        <v>59171484</v>
      </c>
      <c r="CB215" s="117">
        <v>58027335</v>
      </c>
      <c r="CC215" s="117">
        <v>55399587</v>
      </c>
      <c r="CD215" s="117">
        <v>57567493</v>
      </c>
      <c r="CE215" s="117">
        <v>57543117</v>
      </c>
      <c r="CF215" s="117">
        <v>57952313</v>
      </c>
      <c r="CG215" s="117">
        <v>60165503</v>
      </c>
      <c r="CH215" s="117">
        <v>61541406</v>
      </c>
      <c r="CI215" s="117">
        <v>58975610</v>
      </c>
      <c r="CJ215" s="117">
        <v>50233792</v>
      </c>
      <c r="CK215" s="117">
        <v>61184570</v>
      </c>
      <c r="CL215" s="117">
        <v>50950786</v>
      </c>
      <c r="CM215" s="117">
        <v>58231844</v>
      </c>
      <c r="CN215" s="117">
        <v>56723775</v>
      </c>
      <c r="CO215" s="117">
        <v>55323115</v>
      </c>
      <c r="CP215" s="117">
        <v>55676746</v>
      </c>
      <c r="CQ215" s="117">
        <v>55659035</v>
      </c>
      <c r="CR215" s="117">
        <v>60804631</v>
      </c>
      <c r="CS215" s="117">
        <v>57809361</v>
      </c>
      <c r="CT215" s="117">
        <v>57354188</v>
      </c>
      <c r="CU215" s="117">
        <v>58175866</v>
      </c>
      <c r="CV215" s="117">
        <v>52099253</v>
      </c>
      <c r="CW215" s="117">
        <v>56648329</v>
      </c>
      <c r="CX215" s="117">
        <v>54896409</v>
      </c>
      <c r="CY215" s="117">
        <v>56025728</v>
      </c>
      <c r="CZ215" s="117">
        <v>54137676</v>
      </c>
      <c r="DA215" s="117">
        <v>56115508</v>
      </c>
      <c r="DB215" s="117">
        <v>54895874</v>
      </c>
      <c r="DC215" s="117">
        <v>52299665</v>
      </c>
      <c r="DD215" s="117">
        <v>61707541</v>
      </c>
      <c r="DE215" s="117">
        <v>58470688</v>
      </c>
      <c r="DF215" s="117">
        <v>57620123</v>
      </c>
      <c r="DG215" s="117">
        <v>56834918</v>
      </c>
      <c r="DH215" s="117">
        <v>50124177</v>
      </c>
      <c r="DI215" s="117">
        <v>53128728</v>
      </c>
      <c r="DJ215" s="117">
        <v>54925442</v>
      </c>
      <c r="DK215" s="117">
        <v>53069121</v>
      </c>
      <c r="DL215" s="117">
        <v>53427535</v>
      </c>
      <c r="DM215" s="117">
        <v>58477732</v>
      </c>
      <c r="DN215" s="117">
        <v>52185522</v>
      </c>
      <c r="DO215" s="117">
        <v>55212591</v>
      </c>
      <c r="DP215" s="117">
        <v>59832678</v>
      </c>
      <c r="DQ215" s="117">
        <v>56145036</v>
      </c>
      <c r="DR215" s="117">
        <v>58579035</v>
      </c>
      <c r="DS215" s="117">
        <v>56675932</v>
      </c>
      <c r="DT215" s="117">
        <v>50387465</v>
      </c>
      <c r="DU215" s="117">
        <v>49660351</v>
      </c>
      <c r="DV215" s="117">
        <v>49660351</v>
      </c>
      <c r="DW215" s="117">
        <v>49892669</v>
      </c>
      <c r="DX215" s="117">
        <v>56616724</v>
      </c>
      <c r="DY215" s="117">
        <v>56108588</v>
      </c>
      <c r="DZ215" s="117">
        <v>53081668</v>
      </c>
      <c r="EA215" s="117">
        <v>56625100</v>
      </c>
      <c r="EB215" s="117">
        <v>60538749</v>
      </c>
      <c r="EC215" s="117">
        <v>59301583</v>
      </c>
      <c r="ED215" s="117">
        <v>61572300</v>
      </c>
      <c r="EE215" s="117">
        <v>53995524</v>
      </c>
      <c r="EF215" s="117">
        <v>51361346</v>
      </c>
      <c r="EG215" s="117">
        <v>60626825</v>
      </c>
      <c r="EH215" s="117">
        <v>56481889</v>
      </c>
      <c r="EI215" s="117">
        <v>55260815</v>
      </c>
      <c r="EJ215" s="117">
        <v>59631052</v>
      </c>
      <c r="EK215" s="117">
        <v>58170176</v>
      </c>
      <c r="EL215" s="117">
        <v>59144074</v>
      </c>
      <c r="EM215" s="117">
        <v>60458212</v>
      </c>
      <c r="EN215" s="117">
        <v>60353245</v>
      </c>
      <c r="EO215" s="117">
        <v>63872795</v>
      </c>
      <c r="EP215" s="117">
        <v>66804180</v>
      </c>
      <c r="EQ215" s="117">
        <v>61478599</v>
      </c>
      <c r="ER215" s="117">
        <v>55486274</v>
      </c>
      <c r="ES215" s="117">
        <v>63479253</v>
      </c>
      <c r="ET215" s="117">
        <v>57336906</v>
      </c>
      <c r="EU215" s="117">
        <v>60409785</v>
      </c>
      <c r="EV215" s="117">
        <v>61007467</v>
      </c>
      <c r="EW215" s="117">
        <v>57472866</v>
      </c>
      <c r="EX215" s="117">
        <v>61508010</v>
      </c>
      <c r="EY215" s="117">
        <v>60126579</v>
      </c>
      <c r="EZ215" s="117">
        <v>61869026</v>
      </c>
      <c r="FA215" s="117">
        <v>63489246</v>
      </c>
      <c r="FB215" s="117">
        <v>64085972</v>
      </c>
      <c r="FC215" s="117">
        <v>61981388</v>
      </c>
      <c r="FD215" s="117">
        <v>54392080</v>
      </c>
      <c r="FE215" s="117">
        <v>63427533</v>
      </c>
      <c r="FF215" s="117">
        <v>54743503</v>
      </c>
      <c r="FG215" s="117">
        <v>59642980</v>
      </c>
      <c r="FH215" s="117">
        <v>65049864</v>
      </c>
      <c r="FI215" s="117">
        <v>60398317</v>
      </c>
      <c r="FJ215" s="117">
        <v>61613485</v>
      </c>
      <c r="FK215" s="117">
        <v>59780902</v>
      </c>
      <c r="FL215" s="117">
        <v>66324365</v>
      </c>
      <c r="FM215" s="117">
        <v>66013043</v>
      </c>
      <c r="FN215" s="117">
        <v>65642500</v>
      </c>
      <c r="FO215" s="117">
        <v>63109503.899999999</v>
      </c>
      <c r="FP215" s="117">
        <v>59900514.490000002</v>
      </c>
      <c r="FQ215" s="117">
        <v>59478204.310000002</v>
      </c>
      <c r="FR215" s="117">
        <v>62469565.170000002</v>
      </c>
      <c r="FS215" s="117">
        <v>60238978.350000001</v>
      </c>
      <c r="FT215" s="117">
        <v>58923134.869999997</v>
      </c>
      <c r="FU215" s="117">
        <v>66547598.009999998</v>
      </c>
      <c r="FV215" s="117">
        <v>59698316.140000001</v>
      </c>
      <c r="FW215" s="117">
        <v>62569643.210000001</v>
      </c>
      <c r="FX215" s="117">
        <v>67250572.040000007</v>
      </c>
      <c r="FY215" s="117">
        <v>63354933.68</v>
      </c>
      <c r="FZ215" s="117">
        <v>68172787.879999995</v>
      </c>
      <c r="GA215" s="117">
        <v>63197144.240000002</v>
      </c>
      <c r="GB215" s="117">
        <v>57263973.030000001</v>
      </c>
      <c r="GC215" s="117">
        <v>62461328.130000003</v>
      </c>
      <c r="GD215" s="117">
        <v>61961705.229999997</v>
      </c>
      <c r="GE215" s="117">
        <v>63830814.380000003</v>
      </c>
      <c r="GF215" s="117">
        <v>64814777.789999999</v>
      </c>
      <c r="GG215" s="117">
        <v>68064832.700000003</v>
      </c>
      <c r="GH215" s="117">
        <v>60424202.659999996</v>
      </c>
      <c r="GI215" s="117">
        <v>68738371.390000001</v>
      </c>
      <c r="GJ215" s="117">
        <v>72388731.319999993</v>
      </c>
      <c r="GK215" s="117">
        <v>64475182.82</v>
      </c>
      <c r="GL215" s="117">
        <v>72881796.870000005</v>
      </c>
      <c r="GM215" s="117">
        <v>61176190.780000001</v>
      </c>
      <c r="GN215" s="117">
        <v>59405684.32</v>
      </c>
      <c r="GO215" s="117">
        <v>66488555.539999999</v>
      </c>
      <c r="GP215" s="117">
        <v>65157050.659999996</v>
      </c>
      <c r="GQ215" s="117">
        <v>59237468.710000001</v>
      </c>
      <c r="GR215" s="117">
        <v>68550187.709999993</v>
      </c>
      <c r="GS215" s="117">
        <v>66837054.130000003</v>
      </c>
    </row>
    <row r="216" spans="1:201" s="130" customFormat="1" x14ac:dyDescent="0.3">
      <c r="A216" s="132"/>
      <c r="B216" s="128" t="s">
        <v>44</v>
      </c>
      <c r="C216" s="150"/>
      <c r="D216" s="150"/>
      <c r="E216" s="150"/>
      <c r="F216" s="150"/>
      <c r="G216" s="150"/>
      <c r="H216" s="150"/>
      <c r="I216" s="150"/>
      <c r="J216" s="150"/>
      <c r="K216" s="150"/>
      <c r="L216" s="150"/>
      <c r="M216" s="150"/>
      <c r="N216" s="150"/>
      <c r="O216" s="150"/>
      <c r="P216" s="150"/>
      <c r="Q216" s="150"/>
      <c r="R216" s="150"/>
      <c r="S216" s="150"/>
      <c r="T216" s="150"/>
      <c r="U216" s="150"/>
      <c r="V216" s="150"/>
      <c r="W216" s="150"/>
      <c r="X216" s="150"/>
      <c r="Y216" s="150"/>
      <c r="Z216" s="150"/>
      <c r="AA216" s="150"/>
      <c r="AB216" s="150"/>
      <c r="AC216" s="150"/>
      <c r="AD216" s="150"/>
      <c r="AE216" s="150"/>
      <c r="AF216" s="150"/>
      <c r="AG216" s="150"/>
      <c r="AH216" s="150"/>
      <c r="AI216" s="150"/>
      <c r="AJ216" s="150"/>
      <c r="AK216" s="150"/>
      <c r="AL216" s="150"/>
      <c r="AM216" s="150"/>
      <c r="AN216" s="150"/>
      <c r="AO216" s="150"/>
      <c r="AP216" s="150"/>
      <c r="AQ216" s="150"/>
      <c r="AR216" s="150"/>
      <c r="AS216" s="150"/>
      <c r="AT216" s="150"/>
      <c r="AU216" s="150"/>
      <c r="AV216" s="150"/>
      <c r="AW216" s="150"/>
      <c r="AX216" s="150"/>
      <c r="AY216" s="150"/>
      <c r="AZ216" s="150"/>
      <c r="BA216" s="150"/>
      <c r="BB216" s="150"/>
      <c r="BC216" s="150"/>
      <c r="BD216" s="150"/>
      <c r="BE216" s="150"/>
      <c r="BF216" s="150"/>
      <c r="BG216" s="150"/>
      <c r="BH216" s="150"/>
      <c r="BI216" s="150"/>
      <c r="BJ216" s="150"/>
      <c r="BK216" s="150"/>
      <c r="BL216" s="150"/>
      <c r="BM216" s="150"/>
      <c r="BN216" s="150"/>
      <c r="BO216" s="150"/>
      <c r="BP216" s="150"/>
      <c r="BQ216" s="150"/>
      <c r="BR216" s="150"/>
      <c r="BS216" s="150"/>
      <c r="BT216" s="150"/>
      <c r="BU216" s="150"/>
      <c r="BV216" s="150"/>
      <c r="BW216" s="150"/>
      <c r="BX216" s="150"/>
      <c r="BY216" s="150"/>
      <c r="BZ216" s="150"/>
      <c r="CA216" s="150"/>
      <c r="CB216" s="150"/>
      <c r="CC216" s="150"/>
      <c r="CD216" s="150"/>
      <c r="CE216" s="150"/>
      <c r="CF216" s="150"/>
      <c r="CG216" s="150"/>
      <c r="CH216" s="150"/>
      <c r="CI216" s="150"/>
      <c r="CJ216" s="150"/>
      <c r="CK216" s="150"/>
      <c r="CL216" s="150"/>
      <c r="CM216" s="150"/>
      <c r="CN216" s="150"/>
      <c r="CO216" s="150"/>
      <c r="CP216" s="150"/>
      <c r="CQ216" s="150"/>
      <c r="CR216" s="150"/>
      <c r="CS216" s="150"/>
      <c r="CT216" s="150"/>
      <c r="CU216" s="150"/>
      <c r="CV216" s="150"/>
      <c r="CW216" s="150"/>
      <c r="CX216" s="150"/>
      <c r="CY216" s="150"/>
      <c r="CZ216" s="150"/>
      <c r="DA216" s="150"/>
      <c r="DB216" s="150"/>
      <c r="DC216" s="150"/>
      <c r="DD216" s="150"/>
      <c r="DE216" s="150"/>
      <c r="DF216" s="150"/>
      <c r="DG216" s="150"/>
      <c r="DH216" s="150"/>
      <c r="DI216" s="150"/>
      <c r="DJ216" s="150"/>
      <c r="DK216" s="150"/>
      <c r="DL216" s="150"/>
      <c r="DM216" s="150"/>
      <c r="DN216" s="150"/>
      <c r="DO216" s="150"/>
      <c r="DP216" s="150"/>
      <c r="DQ216" s="150"/>
      <c r="DR216" s="150"/>
      <c r="DS216" s="150"/>
      <c r="DT216" s="150"/>
      <c r="DU216" s="150"/>
      <c r="DV216" s="150"/>
      <c r="DW216" s="150"/>
      <c r="DX216" s="150"/>
      <c r="DY216" s="150"/>
      <c r="DZ216" s="150"/>
      <c r="EA216" s="150"/>
      <c r="EB216" s="150"/>
      <c r="EC216" s="150"/>
      <c r="ED216" s="150"/>
      <c r="EE216" s="150"/>
      <c r="EF216" s="150"/>
      <c r="EG216" s="150"/>
      <c r="EH216" s="150"/>
      <c r="EI216" s="150"/>
      <c r="EJ216" s="150"/>
      <c r="EK216" s="150"/>
      <c r="EL216" s="150"/>
      <c r="EM216" s="150"/>
      <c r="EN216" s="150"/>
      <c r="EO216" s="150"/>
      <c r="EP216" s="150"/>
      <c r="EQ216" s="150"/>
      <c r="ER216" s="150"/>
      <c r="ES216" s="150"/>
      <c r="ET216" s="150"/>
      <c r="EU216" s="150"/>
      <c r="EV216" s="150"/>
      <c r="EW216" s="150"/>
      <c r="EX216" s="150"/>
      <c r="EY216" s="150"/>
      <c r="EZ216" s="150"/>
      <c r="FA216" s="150"/>
      <c r="FB216" s="150"/>
      <c r="FC216" s="150"/>
      <c r="FD216" s="150"/>
      <c r="FE216" s="150"/>
      <c r="FF216" s="150"/>
      <c r="FG216" s="150"/>
      <c r="FH216" s="150"/>
      <c r="FI216" s="150"/>
      <c r="FJ216" s="150"/>
      <c r="FK216" s="150"/>
      <c r="FL216" s="150"/>
      <c r="FM216" s="150"/>
      <c r="FN216" s="150"/>
      <c r="FO216" s="150"/>
      <c r="FP216" s="150"/>
      <c r="FQ216" s="150"/>
      <c r="FR216" s="150"/>
      <c r="FS216" s="150"/>
      <c r="FT216" s="150"/>
      <c r="FU216" s="150"/>
      <c r="FV216" s="150"/>
      <c r="FW216" s="150"/>
      <c r="FX216" s="150"/>
      <c r="FY216" s="150"/>
      <c r="FZ216" s="150"/>
      <c r="GA216" s="150"/>
      <c r="GB216" s="150"/>
      <c r="GC216" s="150"/>
      <c r="GD216" s="150"/>
      <c r="GE216" s="150"/>
      <c r="GF216" s="150"/>
      <c r="GG216" s="150"/>
      <c r="GH216" s="150"/>
      <c r="GI216" s="150"/>
      <c r="GJ216" s="150"/>
      <c r="GK216" s="150"/>
      <c r="GL216" s="150"/>
      <c r="GM216" s="150"/>
      <c r="GN216" s="150"/>
      <c r="GO216" s="150"/>
      <c r="GP216" s="150"/>
      <c r="GQ216" s="150"/>
      <c r="GR216" s="150"/>
      <c r="GS216" s="150"/>
    </row>
    <row r="217" spans="1:201" s="130" customFormat="1" x14ac:dyDescent="0.3">
      <c r="A217" s="132"/>
      <c r="B217" s="113" t="s">
        <v>6</v>
      </c>
      <c r="C217" s="131">
        <v>16453417</v>
      </c>
      <c r="D217" s="131">
        <v>15698688</v>
      </c>
      <c r="E217" s="131">
        <v>17916449</v>
      </c>
      <c r="F217" s="131">
        <v>17094432</v>
      </c>
      <c r="G217" s="131">
        <v>16073029</v>
      </c>
      <c r="H217" s="131">
        <v>17722670</v>
      </c>
      <c r="I217" s="131">
        <v>17564683</v>
      </c>
      <c r="J217" s="131">
        <v>17116291</v>
      </c>
      <c r="K217" s="131">
        <v>17240082</v>
      </c>
      <c r="L217" s="131">
        <v>17391827</v>
      </c>
      <c r="M217" s="131">
        <v>16951841</v>
      </c>
      <c r="N217" s="131">
        <v>17337082</v>
      </c>
      <c r="O217" s="131">
        <v>17503357</v>
      </c>
      <c r="P217" s="131">
        <v>15959770</v>
      </c>
      <c r="Q217" s="131">
        <v>18596483</v>
      </c>
      <c r="R217" s="131">
        <v>16569742</v>
      </c>
      <c r="S217" s="131">
        <v>18281688</v>
      </c>
      <c r="T217" s="131">
        <v>16794093</v>
      </c>
      <c r="U217" s="131">
        <v>17040306</v>
      </c>
      <c r="V217" s="131">
        <v>17692681</v>
      </c>
      <c r="W217" s="131">
        <v>17630965</v>
      </c>
      <c r="X217" s="131">
        <v>17325348</v>
      </c>
      <c r="Y217" s="131">
        <v>17218405</v>
      </c>
      <c r="Z217" s="131">
        <v>17729116</v>
      </c>
      <c r="AA217" s="131">
        <v>17655154</v>
      </c>
      <c r="AB217" s="131">
        <v>16654691</v>
      </c>
      <c r="AC217" s="131">
        <v>17957935</v>
      </c>
      <c r="AD217" s="131">
        <v>17030562</v>
      </c>
      <c r="AE217" s="131">
        <v>16892937</v>
      </c>
      <c r="AF217" s="131">
        <v>17792140</v>
      </c>
      <c r="AG217" s="131">
        <v>18675753</v>
      </c>
      <c r="AH217" s="131">
        <v>17085798</v>
      </c>
      <c r="AI217" s="131">
        <v>16672073</v>
      </c>
      <c r="AJ217" s="131">
        <v>18985632</v>
      </c>
      <c r="AK217" s="131">
        <v>17483610</v>
      </c>
      <c r="AL217" s="131">
        <v>16671085</v>
      </c>
      <c r="AM217" s="131">
        <v>18717910</v>
      </c>
      <c r="AN217" s="131">
        <v>17136581</v>
      </c>
      <c r="AO217" s="131">
        <v>17489911</v>
      </c>
      <c r="AP217" s="131">
        <v>18023423</v>
      </c>
      <c r="AQ217" s="131">
        <v>17792512</v>
      </c>
      <c r="AR217" s="131">
        <v>17164335</v>
      </c>
      <c r="AS217" s="131">
        <v>19237646</v>
      </c>
      <c r="AT217" s="131">
        <v>17156953</v>
      </c>
      <c r="AU217" s="131">
        <v>17871693</v>
      </c>
      <c r="AV217" s="131">
        <v>18772031</v>
      </c>
      <c r="AW217" s="131">
        <v>16836931</v>
      </c>
      <c r="AX217" s="131">
        <v>18033814</v>
      </c>
      <c r="AY217" s="131">
        <v>18742274</v>
      </c>
      <c r="AZ217" s="131">
        <v>17183374</v>
      </c>
      <c r="BA217" s="131">
        <v>17503962</v>
      </c>
      <c r="BB217" s="131">
        <v>18037629</v>
      </c>
      <c r="BC217" s="131">
        <v>16792966</v>
      </c>
      <c r="BD217" s="131">
        <v>18198239</v>
      </c>
      <c r="BE217" s="131">
        <v>18676329</v>
      </c>
      <c r="BF217" s="131">
        <v>16772076</v>
      </c>
      <c r="BG217" s="131">
        <v>18856534</v>
      </c>
      <c r="BH217" s="131">
        <v>19370650</v>
      </c>
      <c r="BI217" s="131">
        <v>17371061</v>
      </c>
      <c r="BJ217" s="131">
        <v>19096903</v>
      </c>
      <c r="BK217" s="131">
        <v>18112989</v>
      </c>
      <c r="BL217" s="131">
        <v>17438850</v>
      </c>
      <c r="BM217" s="131">
        <v>19726569</v>
      </c>
      <c r="BN217" s="131">
        <v>18711734</v>
      </c>
      <c r="BO217" s="131">
        <v>16718108</v>
      </c>
      <c r="BP217" s="131">
        <v>18949356</v>
      </c>
      <c r="BQ217" s="131">
        <v>19144466</v>
      </c>
      <c r="BR217" s="131">
        <v>17603646</v>
      </c>
      <c r="BS217" s="131">
        <v>18678954</v>
      </c>
      <c r="BT217" s="131">
        <v>18427994</v>
      </c>
      <c r="BU217" s="131">
        <v>18588836</v>
      </c>
      <c r="BV217" s="131">
        <v>18549555</v>
      </c>
      <c r="BW217" s="131">
        <v>18572405</v>
      </c>
      <c r="BX217" s="131">
        <v>18367802</v>
      </c>
      <c r="BY217" s="131">
        <v>18674181</v>
      </c>
      <c r="BZ217" s="131">
        <v>18139100</v>
      </c>
      <c r="CA217" s="131">
        <v>18911773</v>
      </c>
      <c r="CB217" s="131">
        <v>19013702</v>
      </c>
      <c r="CC217" s="131">
        <v>18058677</v>
      </c>
      <c r="CD217" s="131">
        <v>19073717</v>
      </c>
      <c r="CE217" s="131">
        <v>19130076</v>
      </c>
      <c r="CF217" s="131">
        <v>18308539</v>
      </c>
      <c r="CG217" s="131">
        <v>18904164</v>
      </c>
      <c r="CH217" s="131">
        <v>19229329</v>
      </c>
      <c r="CI217" s="131">
        <v>19600360</v>
      </c>
      <c r="CJ217" s="131">
        <v>17132920</v>
      </c>
      <c r="CK217" s="131">
        <v>20489325</v>
      </c>
      <c r="CL217" s="131">
        <v>17286982</v>
      </c>
      <c r="CM217" s="131">
        <v>18542031</v>
      </c>
      <c r="CN217" s="131">
        <v>18945672</v>
      </c>
      <c r="CO217" s="131">
        <v>18147800</v>
      </c>
      <c r="CP217" s="131">
        <v>18887281</v>
      </c>
      <c r="CQ217" s="131">
        <v>18050802</v>
      </c>
      <c r="CR217" s="131">
        <v>19148266</v>
      </c>
      <c r="CS217" s="131">
        <v>18705792</v>
      </c>
      <c r="CT217" s="131">
        <v>18085196</v>
      </c>
      <c r="CU217" s="131">
        <v>18544067</v>
      </c>
      <c r="CV217" s="131">
        <v>17429268</v>
      </c>
      <c r="CW217" s="131">
        <v>17884926</v>
      </c>
      <c r="CX217" s="131">
        <v>17965466</v>
      </c>
      <c r="CY217" s="131">
        <v>17469764</v>
      </c>
      <c r="CZ217" s="131">
        <v>18150789</v>
      </c>
      <c r="DA217" s="131">
        <v>18531632</v>
      </c>
      <c r="DB217" s="131">
        <v>18167730</v>
      </c>
      <c r="DC217" s="131">
        <v>16910562</v>
      </c>
      <c r="DD217" s="131">
        <v>19319398</v>
      </c>
      <c r="DE217" s="131">
        <v>17895486</v>
      </c>
      <c r="DF217" s="131">
        <v>18125551</v>
      </c>
      <c r="DG217" s="131">
        <v>18397321</v>
      </c>
      <c r="DH217" s="131">
        <v>16968061</v>
      </c>
      <c r="DI217" s="131">
        <v>17752966</v>
      </c>
      <c r="DJ217" s="131">
        <v>17746698</v>
      </c>
      <c r="DK217" s="131">
        <v>17592916</v>
      </c>
      <c r="DL217" s="131">
        <v>17438185</v>
      </c>
      <c r="DM217" s="131">
        <v>19214329</v>
      </c>
      <c r="DN217" s="131">
        <v>16660942</v>
      </c>
      <c r="DO217" s="131">
        <v>17766317</v>
      </c>
      <c r="DP217" s="131">
        <v>18776321</v>
      </c>
      <c r="DQ217" s="131">
        <v>17229142</v>
      </c>
      <c r="DR217" s="131">
        <v>18342052</v>
      </c>
      <c r="DS217" s="131">
        <v>18076395</v>
      </c>
      <c r="DT217" s="131">
        <v>16456849</v>
      </c>
      <c r="DU217" s="131">
        <v>17614395</v>
      </c>
      <c r="DV217" s="131">
        <v>17614395</v>
      </c>
      <c r="DW217" s="131">
        <v>15826206</v>
      </c>
      <c r="DX217" s="131">
        <v>18356009</v>
      </c>
      <c r="DY217" s="131">
        <v>18029821</v>
      </c>
      <c r="DZ217" s="131">
        <v>16982884</v>
      </c>
      <c r="EA217" s="131">
        <v>17850514</v>
      </c>
      <c r="EB217" s="131">
        <v>17889731</v>
      </c>
      <c r="EC217" s="131">
        <v>18152099</v>
      </c>
      <c r="ED217" s="131">
        <v>18817579</v>
      </c>
      <c r="EE217" s="131">
        <v>17278834</v>
      </c>
      <c r="EF217" s="131">
        <v>17174551</v>
      </c>
      <c r="EG217" s="131">
        <v>18866185</v>
      </c>
      <c r="EH217" s="131">
        <v>18164092</v>
      </c>
      <c r="EI217" s="131">
        <v>17338786</v>
      </c>
      <c r="EJ217" s="131">
        <v>18292184</v>
      </c>
      <c r="EK217" s="131">
        <v>17121439</v>
      </c>
      <c r="EL217" s="131">
        <v>17195080</v>
      </c>
      <c r="EM217" s="131">
        <v>17800847</v>
      </c>
      <c r="EN217" s="131">
        <v>16982303</v>
      </c>
      <c r="EO217" s="131">
        <v>17389125</v>
      </c>
      <c r="EP217" s="131">
        <v>18034299</v>
      </c>
      <c r="EQ217" s="131">
        <v>16663718</v>
      </c>
      <c r="ER217" s="131">
        <v>17247141</v>
      </c>
      <c r="ES217" s="131">
        <v>18237414</v>
      </c>
      <c r="ET217" s="131">
        <v>16801765</v>
      </c>
      <c r="EU217" s="131">
        <v>17738090</v>
      </c>
      <c r="EV217" s="131">
        <v>17753564</v>
      </c>
      <c r="EW217" s="131">
        <v>16814697</v>
      </c>
      <c r="EX217" s="131">
        <v>18005945</v>
      </c>
      <c r="EY217" s="131">
        <v>17670910</v>
      </c>
      <c r="EZ217" s="131">
        <v>17017713</v>
      </c>
      <c r="FA217" s="131">
        <v>17381650</v>
      </c>
      <c r="FB217" s="131">
        <v>17563877</v>
      </c>
      <c r="FC217" s="131">
        <v>17851024</v>
      </c>
      <c r="FD217" s="131">
        <v>16514238</v>
      </c>
      <c r="FE217" s="131">
        <v>17848207</v>
      </c>
      <c r="FF217" s="131">
        <v>15699279</v>
      </c>
      <c r="FG217" s="131">
        <v>16250998</v>
      </c>
      <c r="FH217" s="131">
        <v>18295480</v>
      </c>
      <c r="FI217" s="131">
        <v>16997127</v>
      </c>
      <c r="FJ217" s="131">
        <v>16779174</v>
      </c>
      <c r="FK217" s="131">
        <v>16535318</v>
      </c>
      <c r="FL217" s="131">
        <v>17385867</v>
      </c>
      <c r="FM217" s="131">
        <v>16909465</v>
      </c>
      <c r="FN217" s="131">
        <v>17645789</v>
      </c>
      <c r="FO217" s="131">
        <v>16684810.33</v>
      </c>
      <c r="FP217" s="131">
        <v>17540352.920000002</v>
      </c>
      <c r="FQ217" s="131">
        <v>16668920.02</v>
      </c>
      <c r="FR217" s="131">
        <v>17322882.09</v>
      </c>
      <c r="FS217" s="131">
        <v>16613125.619999999</v>
      </c>
      <c r="FT217" s="131">
        <v>16281292.220000001</v>
      </c>
      <c r="FU217" s="131">
        <v>17994895.559999999</v>
      </c>
      <c r="FV217" s="131">
        <v>16345255.130000001</v>
      </c>
      <c r="FW217" s="131">
        <v>17168634.02</v>
      </c>
      <c r="FX217" s="131">
        <v>17386655.350000001</v>
      </c>
      <c r="FY217" s="131">
        <v>16532763.85</v>
      </c>
      <c r="FZ217" s="131">
        <v>17628538.969999999</v>
      </c>
      <c r="GA217" s="131">
        <v>17329248.129999999</v>
      </c>
      <c r="GB217" s="131">
        <v>16581530.060000001</v>
      </c>
      <c r="GC217" s="131">
        <v>16880791.940000001</v>
      </c>
      <c r="GD217" s="131">
        <v>16443358.02</v>
      </c>
      <c r="GE217" s="131">
        <v>15884220.52</v>
      </c>
      <c r="GF217" s="131">
        <v>16836231.16</v>
      </c>
      <c r="GG217" s="131">
        <v>17289422.329999998</v>
      </c>
      <c r="GH217" s="131">
        <v>15766445.279999999</v>
      </c>
      <c r="GI217" s="131">
        <v>17000437.440000001</v>
      </c>
      <c r="GJ217" s="131">
        <v>17679377.25</v>
      </c>
      <c r="GK217" s="131">
        <v>15717980.789999999</v>
      </c>
      <c r="GL217" s="131">
        <v>17337981.960000001</v>
      </c>
      <c r="GM217" s="131">
        <v>15610592.01</v>
      </c>
      <c r="GN217" s="131">
        <v>15625941.91</v>
      </c>
      <c r="GO217" s="131">
        <v>16571673.66</v>
      </c>
      <c r="GP217" s="131">
        <v>15906350.52</v>
      </c>
      <c r="GQ217" s="131">
        <v>14552080.59</v>
      </c>
      <c r="GR217" s="131">
        <v>16513391</v>
      </c>
      <c r="GS217" s="131">
        <v>17160113.949999999</v>
      </c>
    </row>
    <row r="218" spans="1:201" s="130" customFormat="1" x14ac:dyDescent="0.3">
      <c r="A218" s="132"/>
      <c r="B218" s="113" t="s">
        <v>7</v>
      </c>
      <c r="C218" s="131">
        <v>272329</v>
      </c>
      <c r="D218" s="131">
        <v>317845</v>
      </c>
      <c r="E218" s="131">
        <v>408815</v>
      </c>
      <c r="F218" s="131">
        <v>329897</v>
      </c>
      <c r="G218" s="131">
        <v>287562</v>
      </c>
      <c r="H218" s="131">
        <v>375338</v>
      </c>
      <c r="I218" s="131">
        <v>315513</v>
      </c>
      <c r="J218" s="131">
        <v>288665</v>
      </c>
      <c r="K218" s="131">
        <v>322756</v>
      </c>
      <c r="L218" s="131">
        <v>295507</v>
      </c>
      <c r="M218" s="131">
        <v>293103</v>
      </c>
      <c r="N218" s="131">
        <v>313854</v>
      </c>
      <c r="O218" s="131">
        <v>317574</v>
      </c>
      <c r="P218" s="131">
        <v>319121</v>
      </c>
      <c r="Q218" s="131">
        <v>381689</v>
      </c>
      <c r="R218" s="131">
        <v>320704</v>
      </c>
      <c r="S218" s="131">
        <v>362052</v>
      </c>
      <c r="T218" s="131">
        <v>290055</v>
      </c>
      <c r="U218" s="131">
        <v>273866</v>
      </c>
      <c r="V218" s="131">
        <v>289678</v>
      </c>
      <c r="W218" s="131">
        <v>305418</v>
      </c>
      <c r="X218" s="131">
        <v>274278</v>
      </c>
      <c r="Y218" s="131">
        <v>275723</v>
      </c>
      <c r="Z218" s="131">
        <v>277525</v>
      </c>
      <c r="AA218" s="131">
        <v>335766</v>
      </c>
      <c r="AB218" s="131">
        <v>297883</v>
      </c>
      <c r="AC218" s="131">
        <v>317476</v>
      </c>
      <c r="AD218" s="131">
        <v>291132</v>
      </c>
      <c r="AE218" s="131">
        <v>266989</v>
      </c>
      <c r="AF218" s="131">
        <v>313716</v>
      </c>
      <c r="AG218" s="131">
        <v>298229</v>
      </c>
      <c r="AH218" s="131">
        <v>245388</v>
      </c>
      <c r="AI218" s="131">
        <v>265861</v>
      </c>
      <c r="AJ218" s="131">
        <v>299879</v>
      </c>
      <c r="AK218" s="131">
        <v>283855</v>
      </c>
      <c r="AL218" s="131">
        <v>252628</v>
      </c>
      <c r="AM218" s="131">
        <v>307491</v>
      </c>
      <c r="AN218" s="131">
        <v>297944</v>
      </c>
      <c r="AO218" s="131">
        <v>306829</v>
      </c>
      <c r="AP218" s="131">
        <v>287820</v>
      </c>
      <c r="AQ218" s="131">
        <v>288675</v>
      </c>
      <c r="AR218" s="131">
        <v>286841</v>
      </c>
      <c r="AS218" s="131">
        <v>315254</v>
      </c>
      <c r="AT218" s="131">
        <v>226716</v>
      </c>
      <c r="AU218" s="131">
        <v>286872</v>
      </c>
      <c r="AV218" s="131">
        <v>288012</v>
      </c>
      <c r="AW218" s="131">
        <v>241491</v>
      </c>
      <c r="AX218" s="131">
        <v>273510</v>
      </c>
      <c r="AY218" s="131">
        <v>293633</v>
      </c>
      <c r="AZ218" s="131">
        <v>304289</v>
      </c>
      <c r="BA218" s="131">
        <v>309109</v>
      </c>
      <c r="BB218" s="131">
        <v>291058</v>
      </c>
      <c r="BC218" s="131">
        <v>260477</v>
      </c>
      <c r="BD218" s="131">
        <v>283577</v>
      </c>
      <c r="BE218" s="131">
        <v>275315</v>
      </c>
      <c r="BF218" s="131">
        <v>231039</v>
      </c>
      <c r="BG218" s="131">
        <v>300304</v>
      </c>
      <c r="BH218" s="131">
        <v>285204</v>
      </c>
      <c r="BI218" s="131">
        <v>233703</v>
      </c>
      <c r="BJ218" s="131">
        <v>290469</v>
      </c>
      <c r="BK218" s="131">
        <v>265955</v>
      </c>
      <c r="BL218" s="131">
        <v>305209</v>
      </c>
      <c r="BM218" s="131">
        <v>353531</v>
      </c>
      <c r="BN218" s="131">
        <v>294072</v>
      </c>
      <c r="BO218" s="131">
        <v>211399</v>
      </c>
      <c r="BP218" s="131">
        <v>274458</v>
      </c>
      <c r="BQ218" s="131">
        <v>292156</v>
      </c>
      <c r="BR218" s="131">
        <v>248958</v>
      </c>
      <c r="BS218" s="131">
        <v>284368</v>
      </c>
      <c r="BT218" s="131">
        <v>271005</v>
      </c>
      <c r="BU218" s="131">
        <v>266055</v>
      </c>
      <c r="BV218" s="131">
        <v>297846</v>
      </c>
      <c r="BW218" s="131">
        <v>263912</v>
      </c>
      <c r="BX218" s="131">
        <v>311961</v>
      </c>
      <c r="BY218" s="131">
        <v>317089</v>
      </c>
      <c r="BZ218" s="131">
        <v>273524</v>
      </c>
      <c r="CA218" s="131">
        <v>276359</v>
      </c>
      <c r="CB218" s="131">
        <v>290307</v>
      </c>
      <c r="CC218" s="131">
        <v>239808</v>
      </c>
      <c r="CD218" s="131">
        <v>258267</v>
      </c>
      <c r="CE218" s="131">
        <v>274753</v>
      </c>
      <c r="CF218" s="131">
        <v>254599</v>
      </c>
      <c r="CG218" s="131">
        <v>278666</v>
      </c>
      <c r="CH218" s="131">
        <v>301546</v>
      </c>
      <c r="CI218" s="131">
        <v>273298</v>
      </c>
      <c r="CJ218" s="131">
        <v>262112</v>
      </c>
      <c r="CK218" s="131">
        <v>336053</v>
      </c>
      <c r="CL218" s="131">
        <v>244755</v>
      </c>
      <c r="CM218" s="131">
        <v>275697</v>
      </c>
      <c r="CN218" s="131">
        <v>279092</v>
      </c>
      <c r="CO218" s="131">
        <v>252199</v>
      </c>
      <c r="CP218" s="131">
        <v>238405</v>
      </c>
      <c r="CQ218" s="131">
        <v>259827</v>
      </c>
      <c r="CR218" s="131">
        <v>272900</v>
      </c>
      <c r="CS218" s="131">
        <v>257353</v>
      </c>
      <c r="CT218" s="131">
        <v>288057</v>
      </c>
      <c r="CU218" s="131">
        <v>277007</v>
      </c>
      <c r="CV218" s="131">
        <v>275466</v>
      </c>
      <c r="CW218" s="131">
        <v>300979</v>
      </c>
      <c r="CX218" s="131">
        <v>271027</v>
      </c>
      <c r="CY218" s="131">
        <v>243194</v>
      </c>
      <c r="CZ218" s="131">
        <v>275938</v>
      </c>
      <c r="DA218" s="131">
        <v>257214</v>
      </c>
      <c r="DB218" s="131">
        <v>245059</v>
      </c>
      <c r="DC218" s="131">
        <v>253679</v>
      </c>
      <c r="DD218" s="131">
        <v>291491</v>
      </c>
      <c r="DE218" s="131">
        <v>275505</v>
      </c>
      <c r="DF218" s="131">
        <v>289013</v>
      </c>
      <c r="DG218" s="131">
        <v>270936</v>
      </c>
      <c r="DH218" s="131">
        <v>276531</v>
      </c>
      <c r="DI218" s="131">
        <v>302466</v>
      </c>
      <c r="DJ218" s="131">
        <v>287764</v>
      </c>
      <c r="DK218" s="131">
        <v>258153</v>
      </c>
      <c r="DL218" s="131">
        <v>266904</v>
      </c>
      <c r="DM218" s="131">
        <v>272275</v>
      </c>
      <c r="DN218" s="131">
        <v>234254</v>
      </c>
      <c r="DO218" s="131">
        <v>272021</v>
      </c>
      <c r="DP218" s="131">
        <v>281589</v>
      </c>
      <c r="DQ218" s="131">
        <v>250045</v>
      </c>
      <c r="DR218" s="131">
        <v>325652</v>
      </c>
      <c r="DS218" s="131">
        <v>92084</v>
      </c>
      <c r="DT218" s="131">
        <v>47995</v>
      </c>
      <c r="DU218" s="131">
        <v>11567</v>
      </c>
      <c r="DV218" s="131">
        <v>11567</v>
      </c>
      <c r="DW218" s="131">
        <v>22065</v>
      </c>
      <c r="DX218" s="131">
        <v>52748</v>
      </c>
      <c r="DY218" s="131">
        <v>53043</v>
      </c>
      <c r="DZ218" s="131">
        <v>48276</v>
      </c>
      <c r="EA218" s="131">
        <v>57573</v>
      </c>
      <c r="EB218" s="131">
        <v>62271</v>
      </c>
      <c r="EC218" s="131">
        <v>52733</v>
      </c>
      <c r="ED218" s="131">
        <v>65768</v>
      </c>
      <c r="EE218" s="131">
        <v>51170</v>
      </c>
      <c r="EF218" s="131">
        <v>58398</v>
      </c>
      <c r="EG218" s="131">
        <v>70110</v>
      </c>
      <c r="EH218" s="131">
        <v>59903</v>
      </c>
      <c r="EI218" s="131">
        <v>56308</v>
      </c>
      <c r="EJ218" s="131">
        <v>62536</v>
      </c>
      <c r="EK218" s="131">
        <v>55650</v>
      </c>
      <c r="EL218" s="131">
        <v>57820</v>
      </c>
      <c r="EM218" s="131">
        <v>59741</v>
      </c>
      <c r="EN218" s="131">
        <v>61877</v>
      </c>
      <c r="EO218" s="131">
        <v>62229</v>
      </c>
      <c r="EP218" s="131">
        <v>73812</v>
      </c>
      <c r="EQ218" s="131">
        <v>52657</v>
      </c>
      <c r="ER218" s="131">
        <v>60932</v>
      </c>
      <c r="ES218" s="131">
        <v>71250</v>
      </c>
      <c r="ET218" s="131">
        <v>63039</v>
      </c>
      <c r="EU218" s="131">
        <v>60558</v>
      </c>
      <c r="EV218" s="131">
        <v>63531</v>
      </c>
      <c r="EW218" s="131">
        <v>58095</v>
      </c>
      <c r="EX218" s="131">
        <v>52559</v>
      </c>
      <c r="EY218" s="131">
        <v>65542</v>
      </c>
      <c r="EZ218" s="131">
        <v>68346</v>
      </c>
      <c r="FA218" s="131">
        <v>64049</v>
      </c>
      <c r="FB218" s="131">
        <v>75782</v>
      </c>
      <c r="FC218" s="131">
        <v>63361</v>
      </c>
      <c r="FD218" s="131">
        <v>64234</v>
      </c>
      <c r="FE218" s="131">
        <v>74795</v>
      </c>
      <c r="FF218" s="131">
        <v>60615</v>
      </c>
      <c r="FG218" s="131">
        <v>62340</v>
      </c>
      <c r="FH218" s="131">
        <v>64604</v>
      </c>
      <c r="FI218" s="131">
        <v>62177</v>
      </c>
      <c r="FJ218" s="131">
        <v>52382</v>
      </c>
      <c r="FK218" s="131">
        <v>57196</v>
      </c>
      <c r="FL218" s="131">
        <v>69534</v>
      </c>
      <c r="FM218" s="131">
        <v>64755</v>
      </c>
      <c r="FN218" s="131">
        <v>75423</v>
      </c>
      <c r="FO218" s="131">
        <v>60920.55</v>
      </c>
      <c r="FP218" s="131">
        <v>67111.86</v>
      </c>
      <c r="FQ218" s="131">
        <v>66489.13</v>
      </c>
      <c r="FR218" s="131">
        <v>66472.11</v>
      </c>
      <c r="FS218" s="131">
        <v>62243.37</v>
      </c>
      <c r="FT218" s="131">
        <v>61372.53</v>
      </c>
      <c r="FU218" s="131">
        <v>70704.259999999995</v>
      </c>
      <c r="FV218" s="131">
        <v>49988.85</v>
      </c>
      <c r="FW218" s="131">
        <v>60646.83</v>
      </c>
      <c r="FX218" s="131">
        <v>74904.679999999993</v>
      </c>
      <c r="FY218" s="131">
        <v>66455.23</v>
      </c>
      <c r="FZ218" s="131">
        <v>85487.42</v>
      </c>
      <c r="GA218" s="131">
        <v>70844.149999999994</v>
      </c>
      <c r="GB218" s="131">
        <v>73475.23</v>
      </c>
      <c r="GC218" s="131">
        <v>75482.350000000006</v>
      </c>
      <c r="GD218" s="131">
        <v>78267.45</v>
      </c>
      <c r="GE218" s="131">
        <v>67012.13</v>
      </c>
      <c r="GF218" s="131">
        <v>71106.149999999994</v>
      </c>
      <c r="GG218" s="131">
        <v>76175.210000000006</v>
      </c>
      <c r="GH218" s="131">
        <v>62894.720000000001</v>
      </c>
      <c r="GI218" s="131">
        <v>74012.91</v>
      </c>
      <c r="GJ218" s="131">
        <v>81262.33</v>
      </c>
      <c r="GK218" s="131">
        <v>74175.28</v>
      </c>
      <c r="GL218" s="131">
        <v>94761.81</v>
      </c>
      <c r="GM218" s="131">
        <v>69711.78</v>
      </c>
      <c r="GN218" s="131">
        <v>81629.69</v>
      </c>
      <c r="GO218" s="131">
        <v>86662.21</v>
      </c>
      <c r="GP218" s="131">
        <v>72844.53</v>
      </c>
      <c r="GQ218" s="131">
        <v>64575.62</v>
      </c>
      <c r="GR218" s="131">
        <v>82660.42</v>
      </c>
      <c r="GS218" s="131">
        <v>74844.149999999994</v>
      </c>
    </row>
    <row r="219" spans="1:201" s="130" customFormat="1" x14ac:dyDescent="0.3">
      <c r="A219" s="132"/>
      <c r="B219" s="113" t="s">
        <v>1632</v>
      </c>
      <c r="C219" s="131">
        <v>2304690</v>
      </c>
      <c r="D219" s="131">
        <v>2593809</v>
      </c>
      <c r="E219" s="131">
        <v>3699168</v>
      </c>
      <c r="F219" s="131">
        <v>3183788</v>
      </c>
      <c r="G219" s="131">
        <v>3024904</v>
      </c>
      <c r="H219" s="131">
        <v>3843754</v>
      </c>
      <c r="I219" s="131">
        <v>3340704</v>
      </c>
      <c r="J219" s="131">
        <v>2828343</v>
      </c>
      <c r="K219" s="131">
        <v>3102854</v>
      </c>
      <c r="L219" s="131">
        <v>3186014</v>
      </c>
      <c r="M219" s="131">
        <v>3148285</v>
      </c>
      <c r="N219" s="131">
        <v>3277535</v>
      </c>
      <c r="O219" s="131">
        <v>2986173</v>
      </c>
      <c r="P219" s="131">
        <v>2908594</v>
      </c>
      <c r="Q219" s="131">
        <v>3521620</v>
      </c>
      <c r="R219" s="131">
        <v>3119215</v>
      </c>
      <c r="S219" s="131">
        <v>3583176</v>
      </c>
      <c r="T219" s="131">
        <v>3175507</v>
      </c>
      <c r="U219" s="131">
        <v>2975432</v>
      </c>
      <c r="V219" s="131">
        <v>2883235</v>
      </c>
      <c r="W219" s="131">
        <v>3098253</v>
      </c>
      <c r="X219" s="131">
        <v>3213596</v>
      </c>
      <c r="Y219" s="131">
        <v>3139601</v>
      </c>
      <c r="Z219" s="131">
        <v>3370205</v>
      </c>
      <c r="AA219" s="131">
        <v>3142637</v>
      </c>
      <c r="AB219" s="131">
        <v>2848595</v>
      </c>
      <c r="AC219" s="131">
        <v>3278112</v>
      </c>
      <c r="AD219" s="131">
        <v>3010101</v>
      </c>
      <c r="AE219" s="131">
        <v>2889155</v>
      </c>
      <c r="AF219" s="131">
        <v>3542043</v>
      </c>
      <c r="AG219" s="131">
        <v>3418092</v>
      </c>
      <c r="AH219" s="131">
        <v>2692232</v>
      </c>
      <c r="AI219" s="131">
        <v>2885564</v>
      </c>
      <c r="AJ219" s="131">
        <v>3464997</v>
      </c>
      <c r="AK219" s="131">
        <v>3137623</v>
      </c>
      <c r="AL219" s="131">
        <v>3017318</v>
      </c>
      <c r="AM219" s="131">
        <v>3091518</v>
      </c>
      <c r="AN219" s="131">
        <v>2882977</v>
      </c>
      <c r="AO219" s="131">
        <v>3052420</v>
      </c>
      <c r="AP219" s="131">
        <v>3176167</v>
      </c>
      <c r="AQ219" s="131">
        <v>3107593</v>
      </c>
      <c r="AR219" s="131">
        <v>3105619</v>
      </c>
      <c r="AS219" s="131">
        <v>3559285</v>
      </c>
      <c r="AT219" s="131">
        <v>2725967</v>
      </c>
      <c r="AU219" s="131">
        <v>3059379</v>
      </c>
      <c r="AV219" s="131">
        <v>3529679</v>
      </c>
      <c r="AW219" s="131">
        <v>2994133</v>
      </c>
      <c r="AX219" s="131">
        <v>3324244</v>
      </c>
      <c r="AY219" s="131">
        <v>3294147</v>
      </c>
      <c r="AZ219" s="131">
        <v>2954955</v>
      </c>
      <c r="BA219" s="131">
        <v>3361891</v>
      </c>
      <c r="BB219" s="131">
        <v>3173071</v>
      </c>
      <c r="BC219" s="131">
        <v>2911821</v>
      </c>
      <c r="BD219" s="131">
        <v>3369121</v>
      </c>
      <c r="BE219" s="131">
        <v>3332860</v>
      </c>
      <c r="BF219" s="131">
        <v>2621355</v>
      </c>
      <c r="BG219" s="131">
        <v>3296079</v>
      </c>
      <c r="BH219" s="131">
        <v>3482811</v>
      </c>
      <c r="BI219" s="131">
        <v>3079556</v>
      </c>
      <c r="BJ219" s="131">
        <v>3434829</v>
      </c>
      <c r="BK219" s="131">
        <v>3003024</v>
      </c>
      <c r="BL219" s="131">
        <v>2983595</v>
      </c>
      <c r="BM219" s="131">
        <v>3493119</v>
      </c>
      <c r="BN219" s="131">
        <v>3602153</v>
      </c>
      <c r="BO219" s="131">
        <v>2802801</v>
      </c>
      <c r="BP219" s="131">
        <v>3623137</v>
      </c>
      <c r="BQ219" s="131">
        <v>3486534</v>
      </c>
      <c r="BR219" s="131">
        <v>2787610</v>
      </c>
      <c r="BS219" s="131">
        <v>3227308</v>
      </c>
      <c r="BT219" s="131">
        <v>3288300</v>
      </c>
      <c r="BU219" s="131">
        <v>3370227</v>
      </c>
      <c r="BV219" s="131">
        <v>3522629</v>
      </c>
      <c r="BW219" s="131">
        <v>3096744</v>
      </c>
      <c r="BX219" s="131">
        <v>3104772</v>
      </c>
      <c r="BY219" s="131">
        <v>3288821</v>
      </c>
      <c r="BZ219" s="131">
        <v>3133571</v>
      </c>
      <c r="CA219" s="131">
        <v>3449493</v>
      </c>
      <c r="CB219" s="131">
        <v>3697102</v>
      </c>
      <c r="CC219" s="131">
        <v>3209232</v>
      </c>
      <c r="CD219" s="131">
        <v>2883031</v>
      </c>
      <c r="CE219" s="131">
        <v>3147846</v>
      </c>
      <c r="CF219" s="131">
        <v>3209880</v>
      </c>
      <c r="CG219" s="131">
        <v>3466863</v>
      </c>
      <c r="CH219" s="131">
        <v>3385995</v>
      </c>
      <c r="CI219" s="131">
        <v>3303138</v>
      </c>
      <c r="CJ219" s="131">
        <v>3020768</v>
      </c>
      <c r="CK219" s="131">
        <v>3797171</v>
      </c>
      <c r="CL219" s="131">
        <v>2988140</v>
      </c>
      <c r="CM219" s="131">
        <v>3473015</v>
      </c>
      <c r="CN219" s="131">
        <v>3529111</v>
      </c>
      <c r="CO219" s="131">
        <v>3378036</v>
      </c>
      <c r="CP219" s="131">
        <v>2865014</v>
      </c>
      <c r="CQ219" s="131">
        <v>3198785</v>
      </c>
      <c r="CR219" s="131">
        <v>3557111</v>
      </c>
      <c r="CS219" s="131">
        <v>3623700</v>
      </c>
      <c r="CT219" s="131">
        <v>3393530</v>
      </c>
      <c r="CU219" s="131">
        <v>3222926</v>
      </c>
      <c r="CV219" s="131">
        <v>3043618</v>
      </c>
      <c r="CW219" s="131">
        <v>3431291</v>
      </c>
      <c r="CX219" s="131">
        <v>3305915</v>
      </c>
      <c r="CY219" s="131">
        <v>3240579</v>
      </c>
      <c r="CZ219" s="131">
        <v>3666962</v>
      </c>
      <c r="DA219" s="131">
        <v>3590080</v>
      </c>
      <c r="DB219" s="131">
        <v>2928076</v>
      </c>
      <c r="DC219" s="131">
        <v>3018991</v>
      </c>
      <c r="DD219" s="131">
        <v>3659028</v>
      </c>
      <c r="DE219" s="131">
        <v>3578187</v>
      </c>
      <c r="DF219" s="131">
        <v>3345068</v>
      </c>
      <c r="DG219" s="131">
        <v>3304934</v>
      </c>
      <c r="DH219" s="131">
        <v>3238221</v>
      </c>
      <c r="DI219" s="131">
        <v>3627272</v>
      </c>
      <c r="DJ219" s="131">
        <v>3518864</v>
      </c>
      <c r="DK219" s="131">
        <v>3556329</v>
      </c>
      <c r="DL219" s="131">
        <v>3581639</v>
      </c>
      <c r="DM219" s="131">
        <v>3920268</v>
      </c>
      <c r="DN219" s="131">
        <v>2614418</v>
      </c>
      <c r="DO219" s="131">
        <v>3320678</v>
      </c>
      <c r="DP219" s="131">
        <v>3704576</v>
      </c>
      <c r="DQ219" s="131">
        <v>3390143</v>
      </c>
      <c r="DR219" s="131">
        <v>3603740</v>
      </c>
      <c r="DS219" s="131">
        <v>3255136</v>
      </c>
      <c r="DT219" s="131">
        <v>3162368</v>
      </c>
      <c r="DU219" s="131">
        <v>1668834</v>
      </c>
      <c r="DV219" s="131">
        <v>1668834</v>
      </c>
      <c r="DW219" s="131">
        <v>2184703</v>
      </c>
      <c r="DX219" s="131">
        <v>3570315</v>
      </c>
      <c r="DY219" s="131">
        <v>3531285</v>
      </c>
      <c r="DZ219" s="131">
        <v>2886254</v>
      </c>
      <c r="EA219" s="131">
        <v>3436205</v>
      </c>
      <c r="EB219" s="131">
        <v>3670284</v>
      </c>
      <c r="EC219" s="131">
        <v>3518969</v>
      </c>
      <c r="ED219" s="131">
        <v>3677549</v>
      </c>
      <c r="EE219" s="131">
        <v>3460192</v>
      </c>
      <c r="EF219" s="131">
        <v>3701987</v>
      </c>
      <c r="EG219" s="131">
        <v>4620985</v>
      </c>
      <c r="EH219" s="131">
        <v>4147232</v>
      </c>
      <c r="EI219" s="131">
        <v>4117577</v>
      </c>
      <c r="EJ219" s="131">
        <v>4584275</v>
      </c>
      <c r="EK219" s="131">
        <v>4001105</v>
      </c>
      <c r="EL219" s="131">
        <v>3287093</v>
      </c>
      <c r="EM219" s="131">
        <v>4041804</v>
      </c>
      <c r="EN219" s="131">
        <v>4155431</v>
      </c>
      <c r="EO219" s="131">
        <v>4127354</v>
      </c>
      <c r="EP219" s="131">
        <v>4310818</v>
      </c>
      <c r="EQ219" s="131">
        <v>3620104</v>
      </c>
      <c r="ER219" s="131">
        <v>3531109</v>
      </c>
      <c r="ES219" s="131">
        <v>4227245</v>
      </c>
      <c r="ET219" s="131">
        <v>3889168</v>
      </c>
      <c r="EU219" s="131">
        <v>4035455</v>
      </c>
      <c r="EV219" s="131">
        <v>4162899</v>
      </c>
      <c r="EW219" s="131">
        <v>3567898</v>
      </c>
      <c r="EX219" s="131">
        <v>3298974</v>
      </c>
      <c r="EY219" s="131">
        <v>3701634</v>
      </c>
      <c r="EZ219" s="131">
        <v>3855039</v>
      </c>
      <c r="FA219" s="131">
        <v>3794735</v>
      </c>
      <c r="FB219" s="131">
        <v>4031883</v>
      </c>
      <c r="FC219" s="131">
        <v>3758313</v>
      </c>
      <c r="FD219" s="131">
        <v>3430013</v>
      </c>
      <c r="FE219" s="131">
        <v>4350591</v>
      </c>
      <c r="FF219" s="131">
        <v>3265283</v>
      </c>
      <c r="FG219" s="131">
        <v>3581376</v>
      </c>
      <c r="FH219" s="131">
        <v>3779225</v>
      </c>
      <c r="FI219" s="131">
        <v>3484741</v>
      </c>
      <c r="FJ219" s="131">
        <v>2990040</v>
      </c>
      <c r="FK219" s="131">
        <v>3386052</v>
      </c>
      <c r="FL219" s="131">
        <v>3740718</v>
      </c>
      <c r="FM219" s="131">
        <v>3833095</v>
      </c>
      <c r="FN219" s="131">
        <v>3871096</v>
      </c>
      <c r="FO219" s="131">
        <v>3598320.49</v>
      </c>
      <c r="FP219" s="131">
        <v>3537304.66</v>
      </c>
      <c r="FQ219" s="131">
        <v>3648043.5</v>
      </c>
      <c r="FR219" s="131">
        <v>3622708.15</v>
      </c>
      <c r="FS219" s="131">
        <v>3524211.88</v>
      </c>
      <c r="FT219" s="131">
        <v>3559868.33</v>
      </c>
      <c r="FU219" s="131">
        <v>3882304.4</v>
      </c>
      <c r="FV219" s="131">
        <v>2860566.95</v>
      </c>
      <c r="FW219" s="131">
        <v>3292791.12</v>
      </c>
      <c r="FX219" s="131">
        <v>3713792.03</v>
      </c>
      <c r="FY219" s="131">
        <v>3300971.82</v>
      </c>
      <c r="FZ219" s="131">
        <v>3755156.21</v>
      </c>
      <c r="GA219" s="131">
        <v>3580854.95</v>
      </c>
      <c r="GB219" s="131">
        <v>3241322.78</v>
      </c>
      <c r="GC219" s="131">
        <v>3826263.95</v>
      </c>
      <c r="GD219" s="131">
        <v>3747266.86</v>
      </c>
      <c r="GE219" s="131">
        <v>3391070.99</v>
      </c>
      <c r="GF219" s="131">
        <v>3642409.48</v>
      </c>
      <c r="GG219" s="131">
        <v>3830235.73</v>
      </c>
      <c r="GH219" s="131">
        <v>2882169.13</v>
      </c>
      <c r="GI219" s="131">
        <v>3218175.5</v>
      </c>
      <c r="GJ219" s="131">
        <v>4267807.5599999996</v>
      </c>
      <c r="GK219" s="131">
        <v>4228159.3</v>
      </c>
      <c r="GL219" s="131">
        <v>4663502.8499999996</v>
      </c>
      <c r="GM219" s="131">
        <v>3358127.98</v>
      </c>
      <c r="GN219" s="131">
        <v>3488856.76</v>
      </c>
      <c r="GO219" s="131">
        <v>4289527.28</v>
      </c>
      <c r="GP219" s="131">
        <v>3825909.39</v>
      </c>
      <c r="GQ219" s="131">
        <v>3569139.19</v>
      </c>
      <c r="GR219" s="131">
        <v>4330115.87</v>
      </c>
      <c r="GS219" s="131">
        <v>4171409.32</v>
      </c>
    </row>
    <row r="220" spans="1:201" s="130" customFormat="1" x14ac:dyDescent="0.3">
      <c r="A220" s="132"/>
      <c r="B220" s="113" t="s">
        <v>1633</v>
      </c>
      <c r="C220" s="131">
        <v>80092</v>
      </c>
      <c r="D220" s="131">
        <v>109295</v>
      </c>
      <c r="E220" s="131">
        <v>98300</v>
      </c>
      <c r="F220" s="131">
        <v>73892</v>
      </c>
      <c r="G220" s="131">
        <v>71761</v>
      </c>
      <c r="H220" s="131">
        <v>79373</v>
      </c>
      <c r="I220" s="131">
        <v>92939</v>
      </c>
      <c r="J220" s="131">
        <v>72779</v>
      </c>
      <c r="K220" s="131">
        <v>38815</v>
      </c>
      <c r="L220" s="131">
        <v>74753</v>
      </c>
      <c r="M220" s="131">
        <v>44179</v>
      </c>
      <c r="N220" s="131">
        <v>62120</v>
      </c>
      <c r="O220" s="131">
        <v>92841</v>
      </c>
      <c r="P220" s="131">
        <v>52313</v>
      </c>
      <c r="Q220" s="131">
        <v>79961</v>
      </c>
      <c r="R220" s="131">
        <v>45107</v>
      </c>
      <c r="S220" s="131">
        <v>84471</v>
      </c>
      <c r="T220" s="131">
        <v>57691</v>
      </c>
      <c r="U220" s="131">
        <v>31597</v>
      </c>
      <c r="V220" s="131">
        <v>36294</v>
      </c>
      <c r="W220" s="131">
        <v>60861</v>
      </c>
      <c r="X220" s="131">
        <v>54545</v>
      </c>
      <c r="Y220" s="131">
        <v>64289</v>
      </c>
      <c r="Z220" s="131">
        <v>60282</v>
      </c>
      <c r="AA220" s="131">
        <v>44031</v>
      </c>
      <c r="AB220" s="131">
        <v>54242</v>
      </c>
      <c r="AC220" s="131">
        <v>43855</v>
      </c>
      <c r="AD220" s="131">
        <v>66754</v>
      </c>
      <c r="AE220" s="131">
        <v>50215</v>
      </c>
      <c r="AF220" s="131">
        <v>61664</v>
      </c>
      <c r="AG220" s="131">
        <v>44843</v>
      </c>
      <c r="AH220" s="131">
        <v>27526</v>
      </c>
      <c r="AI220" s="131">
        <v>31976</v>
      </c>
      <c r="AJ220" s="131">
        <v>46794</v>
      </c>
      <c r="AK220" s="131">
        <v>35953</v>
      </c>
      <c r="AL220" s="131">
        <v>65745</v>
      </c>
      <c r="AM220" s="131">
        <v>35557</v>
      </c>
      <c r="AN220" s="131">
        <v>38812</v>
      </c>
      <c r="AO220" s="131">
        <v>82614</v>
      </c>
      <c r="AP220" s="131">
        <v>25424</v>
      </c>
      <c r="AQ220" s="131">
        <v>42142</v>
      </c>
      <c r="AR220" s="131">
        <v>45166</v>
      </c>
      <c r="AS220" s="131">
        <v>51129</v>
      </c>
      <c r="AT220" s="131">
        <v>43899</v>
      </c>
      <c r="AU220" s="131">
        <v>29824</v>
      </c>
      <c r="AV220" s="131">
        <v>41565</v>
      </c>
      <c r="AW220" s="131">
        <v>55971</v>
      </c>
      <c r="AX220" s="131">
        <v>141914</v>
      </c>
      <c r="AY220" s="131">
        <v>72184</v>
      </c>
      <c r="AZ220" s="131">
        <v>44137</v>
      </c>
      <c r="BA220" s="131">
        <v>17466</v>
      </c>
      <c r="BB220" s="131">
        <v>41278</v>
      </c>
      <c r="BC220" s="131">
        <v>29831</v>
      </c>
      <c r="BD220" s="131">
        <v>24786</v>
      </c>
      <c r="BE220" s="131">
        <v>4302</v>
      </c>
      <c r="BF220" s="131">
        <v>10290</v>
      </c>
      <c r="BG220" s="131">
        <v>2850</v>
      </c>
      <c r="BH220" s="131">
        <v>5631</v>
      </c>
      <c r="BI220" s="131">
        <v>8161</v>
      </c>
      <c r="BJ220" s="131">
        <v>4844</v>
      </c>
      <c r="BK220" s="131">
        <v>3292</v>
      </c>
      <c r="BL220" s="131">
        <v>7561</v>
      </c>
      <c r="BM220" s="131">
        <v>4255</v>
      </c>
      <c r="BN220" s="131">
        <v>9774</v>
      </c>
      <c r="BO220" s="131">
        <v>1801</v>
      </c>
      <c r="BP220" s="131">
        <v>66708</v>
      </c>
      <c r="BQ220" s="131">
        <v>13801</v>
      </c>
      <c r="BR220" s="131">
        <v>6248</v>
      </c>
      <c r="BS220" s="131">
        <v>4623</v>
      </c>
      <c r="BT220" s="131">
        <v>3167</v>
      </c>
      <c r="BU220" s="131">
        <v>7689</v>
      </c>
      <c r="BV220" s="131">
        <v>3112</v>
      </c>
      <c r="BW220" s="131">
        <v>2574</v>
      </c>
      <c r="BX220" s="131">
        <v>14619</v>
      </c>
      <c r="BY220" s="131">
        <v>3749</v>
      </c>
      <c r="BZ220" s="131">
        <v>3607</v>
      </c>
      <c r="CA220" s="131">
        <v>7885</v>
      </c>
      <c r="CB220" s="131">
        <v>4713</v>
      </c>
      <c r="CC220" s="131">
        <v>67878</v>
      </c>
      <c r="CD220" s="131">
        <v>7127</v>
      </c>
      <c r="CE220" s="131">
        <v>6628</v>
      </c>
      <c r="CF220" s="131">
        <v>6746</v>
      </c>
      <c r="CG220" s="131">
        <v>7763</v>
      </c>
      <c r="CH220" s="131">
        <v>1651</v>
      </c>
      <c r="CI220" s="131">
        <v>6531</v>
      </c>
      <c r="CJ220" s="131">
        <v>8365</v>
      </c>
      <c r="CK220" s="131">
        <v>37731</v>
      </c>
      <c r="CL220" s="131">
        <v>1615</v>
      </c>
      <c r="CM220" s="131">
        <v>7492</v>
      </c>
      <c r="CN220" s="131">
        <v>5821</v>
      </c>
      <c r="CO220" s="131">
        <v>10839</v>
      </c>
      <c r="CP220" s="131">
        <v>3812</v>
      </c>
      <c r="CQ220" s="131">
        <v>5763</v>
      </c>
      <c r="CR220" s="131">
        <v>6565</v>
      </c>
      <c r="CS220" s="131">
        <v>7614</v>
      </c>
      <c r="CT220" s="131">
        <v>5057</v>
      </c>
      <c r="CU220" s="131">
        <v>5427</v>
      </c>
      <c r="CV220" s="131">
        <v>12240</v>
      </c>
      <c r="CW220" s="131">
        <v>2916</v>
      </c>
      <c r="CX220" s="131">
        <v>8760</v>
      </c>
      <c r="CY220" s="131">
        <v>4834</v>
      </c>
      <c r="CZ220" s="131">
        <v>3335</v>
      </c>
      <c r="DA220" s="131">
        <v>4457</v>
      </c>
      <c r="DB220" s="131">
        <v>4040</v>
      </c>
      <c r="DC220" s="131">
        <v>2561</v>
      </c>
      <c r="DD220" s="131">
        <v>8132</v>
      </c>
      <c r="DE220" s="131">
        <v>5355</v>
      </c>
      <c r="DF220" s="131">
        <v>7036</v>
      </c>
      <c r="DG220" s="131">
        <v>3720</v>
      </c>
      <c r="DH220" s="131">
        <v>3497</v>
      </c>
      <c r="DI220" s="131">
        <v>5018</v>
      </c>
      <c r="DJ220" s="131">
        <v>3373</v>
      </c>
      <c r="DK220" s="131">
        <v>5825</v>
      </c>
      <c r="DL220" s="131">
        <v>4882</v>
      </c>
      <c r="DM220" s="131">
        <v>6573</v>
      </c>
      <c r="DN220" s="131">
        <v>3127</v>
      </c>
      <c r="DO220" s="131">
        <v>4689</v>
      </c>
      <c r="DP220" s="131">
        <v>5665</v>
      </c>
      <c r="DQ220" s="131">
        <v>7493</v>
      </c>
      <c r="DR220" s="131">
        <v>3437</v>
      </c>
      <c r="DS220" s="131">
        <v>3831</v>
      </c>
      <c r="DT220" s="131">
        <v>1547</v>
      </c>
      <c r="DU220" s="131">
        <v>949</v>
      </c>
      <c r="DV220" s="131">
        <v>949</v>
      </c>
      <c r="DW220" s="131">
        <v>735</v>
      </c>
      <c r="DX220" s="131">
        <v>2354</v>
      </c>
      <c r="DY220" s="131">
        <v>1535</v>
      </c>
      <c r="DZ220" s="131">
        <v>9189</v>
      </c>
      <c r="EA220" s="131">
        <v>2229</v>
      </c>
      <c r="EB220" s="131">
        <v>3870</v>
      </c>
      <c r="EC220" s="131">
        <v>8149</v>
      </c>
      <c r="ED220" s="131">
        <v>2267</v>
      </c>
      <c r="EE220" s="131">
        <v>3305</v>
      </c>
      <c r="EF220" s="131">
        <v>4274</v>
      </c>
      <c r="EG220" s="131">
        <v>3662</v>
      </c>
      <c r="EH220" s="131">
        <v>3760</v>
      </c>
      <c r="EI220" s="131">
        <v>5510</v>
      </c>
      <c r="EJ220" s="131">
        <v>5422</v>
      </c>
      <c r="EK220" s="131">
        <v>3136</v>
      </c>
      <c r="EL220" s="131">
        <v>1848</v>
      </c>
      <c r="EM220" s="131">
        <v>3444</v>
      </c>
      <c r="EN220" s="131">
        <v>3981</v>
      </c>
      <c r="EO220" s="131">
        <v>5031</v>
      </c>
      <c r="EP220" s="131">
        <v>1797</v>
      </c>
      <c r="EQ220" s="131">
        <v>3900</v>
      </c>
      <c r="ER220" s="131">
        <v>2637</v>
      </c>
      <c r="ES220" s="131">
        <v>3275</v>
      </c>
      <c r="ET220" s="131">
        <v>2665</v>
      </c>
      <c r="EU220" s="131">
        <v>2035</v>
      </c>
      <c r="EV220" s="131">
        <v>4584</v>
      </c>
      <c r="EW220" s="131">
        <v>7466</v>
      </c>
      <c r="EX220" s="131">
        <v>2031</v>
      </c>
      <c r="EY220" s="131">
        <v>2950</v>
      </c>
      <c r="EZ220" s="131">
        <v>2254</v>
      </c>
      <c r="FA220" s="131">
        <v>5635</v>
      </c>
      <c r="FB220" s="131">
        <v>3890</v>
      </c>
      <c r="FC220" s="131">
        <v>2024</v>
      </c>
      <c r="FD220" s="131">
        <v>4217</v>
      </c>
      <c r="FE220" s="131">
        <v>2789</v>
      </c>
      <c r="FF220" s="131">
        <v>2772</v>
      </c>
      <c r="FG220" s="131">
        <v>4277</v>
      </c>
      <c r="FH220" s="131">
        <v>5453</v>
      </c>
      <c r="FI220" s="131">
        <v>2745</v>
      </c>
      <c r="FJ220" s="131">
        <v>23272</v>
      </c>
      <c r="FK220" s="131">
        <v>3380</v>
      </c>
      <c r="FL220" s="131">
        <v>2596</v>
      </c>
      <c r="FM220" s="131">
        <v>3188</v>
      </c>
      <c r="FN220" s="131">
        <v>6090</v>
      </c>
      <c r="FO220" s="131">
        <v>2982.41</v>
      </c>
      <c r="FP220" s="131">
        <v>3882.28</v>
      </c>
      <c r="FQ220" s="131">
        <v>3792.38</v>
      </c>
      <c r="FR220" s="131">
        <v>3303.8</v>
      </c>
      <c r="FS220" s="131">
        <v>2191.86</v>
      </c>
      <c r="FT220" s="131">
        <v>4746.97</v>
      </c>
      <c r="FU220" s="131">
        <v>1697.63</v>
      </c>
      <c r="FV220" s="131">
        <v>900.62</v>
      </c>
      <c r="FW220" s="131">
        <v>2949.58</v>
      </c>
      <c r="FX220" s="131">
        <v>4198.82</v>
      </c>
      <c r="FY220" s="131">
        <v>1711.29</v>
      </c>
      <c r="FZ220" s="131">
        <v>2530.04</v>
      </c>
      <c r="GA220" s="131">
        <v>6701.76</v>
      </c>
      <c r="GB220" s="131">
        <v>-16710.080000000002</v>
      </c>
      <c r="GC220" s="131">
        <v>1137.8800000000001</v>
      </c>
      <c r="GD220" s="131">
        <v>5507.62</v>
      </c>
      <c r="GE220" s="131">
        <v>3192.24</v>
      </c>
      <c r="GF220" s="131">
        <v>10273.790000000001</v>
      </c>
      <c r="GG220" s="131">
        <v>1813.96</v>
      </c>
      <c r="GH220" s="131">
        <v>2299</v>
      </c>
      <c r="GI220" s="131">
        <v>2609.77</v>
      </c>
      <c r="GJ220" s="131">
        <v>2136.16</v>
      </c>
      <c r="GK220" s="131">
        <v>6919.59</v>
      </c>
      <c r="GL220" s="131">
        <v>2776.91</v>
      </c>
      <c r="GM220" s="131">
        <v>3676.68</v>
      </c>
      <c r="GN220" s="131">
        <v>5960.26</v>
      </c>
      <c r="GO220" s="131">
        <v>10788.83</v>
      </c>
      <c r="GP220" s="131">
        <v>3404.58</v>
      </c>
      <c r="GQ220" s="131">
        <v>3610.89</v>
      </c>
      <c r="GR220" s="131">
        <v>3385.04</v>
      </c>
      <c r="GS220" s="131">
        <v>5056.16</v>
      </c>
    </row>
    <row r="221" spans="1:201" s="130" customFormat="1" ht="14.4" collapsed="1" thickBot="1" x14ac:dyDescent="0.35">
      <c r="A221" s="132"/>
      <c r="B221" s="113" t="s">
        <v>0</v>
      </c>
      <c r="C221" s="131">
        <v>252</v>
      </c>
      <c r="D221" s="131">
        <v>2331</v>
      </c>
      <c r="E221" s="131">
        <v>3610</v>
      </c>
      <c r="F221" s="131">
        <v>2141</v>
      </c>
      <c r="G221" s="131">
        <v>2927</v>
      </c>
      <c r="H221" s="131">
        <v>5725</v>
      </c>
      <c r="I221" s="131">
        <v>6863</v>
      </c>
      <c r="J221" s="131">
        <v>2776</v>
      </c>
      <c r="K221" s="131">
        <v>5257</v>
      </c>
      <c r="L221" s="131">
        <v>5362</v>
      </c>
      <c r="M221" s="131">
        <v>3196</v>
      </c>
      <c r="N221" s="131">
        <v>3113</v>
      </c>
      <c r="O221" s="131">
        <v>3898</v>
      </c>
      <c r="P221" s="131">
        <v>4069</v>
      </c>
      <c r="Q221" s="131">
        <v>3157</v>
      </c>
      <c r="R221" s="131">
        <v>4278</v>
      </c>
      <c r="S221" s="131">
        <v>4108</v>
      </c>
      <c r="T221" s="131">
        <v>3439</v>
      </c>
      <c r="U221" s="131">
        <v>1997</v>
      </c>
      <c r="V221" s="131">
        <v>3921</v>
      </c>
      <c r="W221" s="131">
        <v>2958</v>
      </c>
      <c r="X221" s="131">
        <v>3265</v>
      </c>
      <c r="Y221" s="131">
        <v>3329</v>
      </c>
      <c r="Z221" s="131">
        <v>3322</v>
      </c>
      <c r="AA221" s="131">
        <v>6449</v>
      </c>
      <c r="AB221" s="131">
        <v>3860</v>
      </c>
      <c r="AC221" s="131">
        <v>6488</v>
      </c>
      <c r="AD221" s="131">
        <v>8318</v>
      </c>
      <c r="AE221" s="131">
        <v>8648</v>
      </c>
      <c r="AF221" s="131">
        <v>11729</v>
      </c>
      <c r="AG221" s="131">
        <v>6073</v>
      </c>
      <c r="AH221" s="131">
        <v>9401</v>
      </c>
      <c r="AI221" s="131">
        <v>7571</v>
      </c>
      <c r="AJ221" s="131">
        <v>7352</v>
      </c>
      <c r="AK221" s="131">
        <v>9538</v>
      </c>
      <c r="AL221" s="131">
        <v>6801</v>
      </c>
      <c r="AM221" s="131">
        <v>6804</v>
      </c>
      <c r="AN221" s="131">
        <v>5268</v>
      </c>
      <c r="AO221" s="131">
        <v>7312</v>
      </c>
      <c r="AP221" s="131">
        <v>8315</v>
      </c>
      <c r="AQ221" s="131">
        <v>9065</v>
      </c>
      <c r="AR221" s="131">
        <v>8009</v>
      </c>
      <c r="AS221" s="131">
        <v>8668</v>
      </c>
      <c r="AT221" s="131">
        <v>11333</v>
      </c>
      <c r="AU221" s="131">
        <v>8370</v>
      </c>
      <c r="AV221" s="131">
        <v>10059</v>
      </c>
      <c r="AW221" s="131">
        <v>7101</v>
      </c>
      <c r="AX221" s="131">
        <v>11200</v>
      </c>
      <c r="AY221" s="131">
        <v>11486</v>
      </c>
      <c r="AZ221" s="131">
        <v>10015</v>
      </c>
      <c r="BA221" s="131">
        <v>8508</v>
      </c>
      <c r="BB221" s="131">
        <v>9069</v>
      </c>
      <c r="BC221" s="131">
        <v>9018</v>
      </c>
      <c r="BD221" s="131">
        <v>11799</v>
      </c>
      <c r="BE221" s="131">
        <v>8339</v>
      </c>
      <c r="BF221" s="131">
        <v>6131</v>
      </c>
      <c r="BG221" s="131">
        <v>11715</v>
      </c>
      <c r="BH221" s="131">
        <v>8709</v>
      </c>
      <c r="BI221" s="131">
        <v>9708</v>
      </c>
      <c r="BJ221" s="131">
        <v>9146</v>
      </c>
      <c r="BK221" s="131">
        <v>8972</v>
      </c>
      <c r="BL221" s="131">
        <v>9620</v>
      </c>
      <c r="BM221" s="131">
        <v>9915</v>
      </c>
      <c r="BN221" s="131">
        <v>10136</v>
      </c>
      <c r="BO221" s="131">
        <v>7882</v>
      </c>
      <c r="BP221" s="131">
        <v>11794</v>
      </c>
      <c r="BQ221" s="131">
        <v>11799</v>
      </c>
      <c r="BR221" s="131">
        <v>10368</v>
      </c>
      <c r="BS221" s="131">
        <v>13140</v>
      </c>
      <c r="BT221" s="131">
        <v>8686</v>
      </c>
      <c r="BU221" s="131">
        <v>10369</v>
      </c>
      <c r="BV221" s="131">
        <v>11731</v>
      </c>
      <c r="BW221" s="131">
        <v>11276</v>
      </c>
      <c r="BX221" s="131">
        <v>9757</v>
      </c>
      <c r="BY221" s="131">
        <v>12408</v>
      </c>
      <c r="BZ221" s="131">
        <v>11377</v>
      </c>
      <c r="CA221" s="131">
        <v>5363</v>
      </c>
      <c r="CB221" s="131">
        <v>6941</v>
      </c>
      <c r="CC221" s="131">
        <v>4613</v>
      </c>
      <c r="CD221" s="131">
        <v>6343</v>
      </c>
      <c r="CE221" s="131">
        <v>7676</v>
      </c>
      <c r="CF221" s="131">
        <v>2513</v>
      </c>
      <c r="CG221" s="131">
        <v>4805</v>
      </c>
      <c r="CH221" s="131">
        <v>4588</v>
      </c>
      <c r="CI221" s="131">
        <v>3793</v>
      </c>
      <c r="CJ221" s="131">
        <v>4394</v>
      </c>
      <c r="CK221" s="131">
        <v>4946</v>
      </c>
      <c r="CL221" s="131">
        <v>7179</v>
      </c>
      <c r="CM221" s="131">
        <v>5118</v>
      </c>
      <c r="CN221" s="131">
        <v>5117</v>
      </c>
      <c r="CO221" s="131">
        <v>3145</v>
      </c>
      <c r="CP221" s="131">
        <v>7529</v>
      </c>
      <c r="CQ221" s="131">
        <v>4820</v>
      </c>
      <c r="CR221" s="131">
        <v>3221</v>
      </c>
      <c r="CS221" s="131">
        <v>5519</v>
      </c>
      <c r="CT221" s="131">
        <v>3115</v>
      </c>
      <c r="CU221" s="131">
        <v>3253</v>
      </c>
      <c r="CV221" s="131">
        <v>3574</v>
      </c>
      <c r="CW221" s="131">
        <v>4181</v>
      </c>
      <c r="CX221" s="131">
        <v>3645</v>
      </c>
      <c r="CY221" s="131">
        <v>5035</v>
      </c>
      <c r="CZ221" s="131">
        <v>4867</v>
      </c>
      <c r="DA221" s="131">
        <v>3528</v>
      </c>
      <c r="DB221" s="131">
        <v>4109</v>
      </c>
      <c r="DC221" s="131">
        <v>6715</v>
      </c>
      <c r="DD221" s="131">
        <v>6773</v>
      </c>
      <c r="DE221" s="131">
        <v>5157</v>
      </c>
      <c r="DF221" s="131">
        <v>10469</v>
      </c>
      <c r="DG221" s="131">
        <v>8564</v>
      </c>
      <c r="DH221" s="131">
        <v>7225</v>
      </c>
      <c r="DI221" s="131">
        <v>10081</v>
      </c>
      <c r="DJ221" s="131">
        <v>7193</v>
      </c>
      <c r="DK221" s="131">
        <v>7278</v>
      </c>
      <c r="DL221" s="131">
        <v>6619</v>
      </c>
      <c r="DM221" s="131">
        <v>9664</v>
      </c>
      <c r="DN221" s="131">
        <v>5876</v>
      </c>
      <c r="DO221" s="131">
        <v>9484</v>
      </c>
      <c r="DP221" s="131">
        <v>7144</v>
      </c>
      <c r="DQ221" s="131">
        <v>11162</v>
      </c>
      <c r="DR221" s="131">
        <v>14178</v>
      </c>
      <c r="DS221" s="131">
        <v>9782</v>
      </c>
      <c r="DT221" s="131">
        <v>11223</v>
      </c>
      <c r="DU221" s="131">
        <v>7340</v>
      </c>
      <c r="DV221" s="131">
        <v>7340</v>
      </c>
      <c r="DW221" s="131">
        <v>20107</v>
      </c>
      <c r="DX221" s="131">
        <v>15640</v>
      </c>
      <c r="DY221" s="131">
        <v>16401</v>
      </c>
      <c r="DZ221" s="131">
        <v>30415</v>
      </c>
      <c r="EA221" s="131">
        <v>20738</v>
      </c>
      <c r="EB221" s="131">
        <v>20329</v>
      </c>
      <c r="EC221" s="131">
        <v>21360</v>
      </c>
      <c r="ED221" s="131">
        <v>29420</v>
      </c>
      <c r="EE221" s="131">
        <v>27232</v>
      </c>
      <c r="EF221" s="131">
        <v>35586</v>
      </c>
      <c r="EG221" s="131">
        <v>37071</v>
      </c>
      <c r="EH221" s="131">
        <v>35612</v>
      </c>
      <c r="EI221" s="131">
        <v>30458</v>
      </c>
      <c r="EJ221" s="131">
        <v>36545</v>
      </c>
      <c r="EK221" s="131">
        <v>38227</v>
      </c>
      <c r="EL221" s="131">
        <v>27617</v>
      </c>
      <c r="EM221" s="131">
        <v>35875</v>
      </c>
      <c r="EN221" s="131">
        <v>34760</v>
      </c>
      <c r="EO221" s="131">
        <v>30881</v>
      </c>
      <c r="EP221" s="131">
        <v>37047</v>
      </c>
      <c r="EQ221" s="131">
        <v>36059</v>
      </c>
      <c r="ER221" s="131">
        <v>60117</v>
      </c>
      <c r="ES221" s="131">
        <v>52660</v>
      </c>
      <c r="ET221" s="131">
        <v>45941</v>
      </c>
      <c r="EU221" s="131">
        <v>42317</v>
      </c>
      <c r="EV221" s="131">
        <v>56964</v>
      </c>
      <c r="EW221" s="131">
        <v>50308</v>
      </c>
      <c r="EX221" s="131">
        <v>47133</v>
      </c>
      <c r="EY221" s="131">
        <v>56726</v>
      </c>
      <c r="EZ221" s="131">
        <v>50956</v>
      </c>
      <c r="FA221" s="131">
        <v>58730</v>
      </c>
      <c r="FB221" s="131">
        <v>59443</v>
      </c>
      <c r="FC221" s="131">
        <v>54508</v>
      </c>
      <c r="FD221" s="131">
        <v>49095</v>
      </c>
      <c r="FE221" s="131">
        <v>58827</v>
      </c>
      <c r="FF221" s="131">
        <v>54122</v>
      </c>
      <c r="FG221" s="131">
        <v>59132</v>
      </c>
      <c r="FH221" s="131">
        <v>54495</v>
      </c>
      <c r="FI221" s="131">
        <v>121291</v>
      </c>
      <c r="FJ221" s="131">
        <v>27549</v>
      </c>
      <c r="FK221" s="131">
        <v>39162</v>
      </c>
      <c r="FL221" s="131">
        <v>39319</v>
      </c>
      <c r="FM221" s="131">
        <v>33302</v>
      </c>
      <c r="FN221" s="131">
        <v>56318</v>
      </c>
      <c r="FO221" s="131">
        <v>50343.279999997467</v>
      </c>
      <c r="FP221" s="131">
        <v>28566.939999997616</v>
      </c>
      <c r="FQ221" s="131">
        <v>83381.980000004172</v>
      </c>
      <c r="FR221" s="131">
        <v>62127.460000000894</v>
      </c>
      <c r="FS221" s="131">
        <v>55766.45000000298</v>
      </c>
      <c r="FT221" s="131">
        <v>46835.290000002831</v>
      </c>
      <c r="FU221" s="131">
        <v>91681.790000002831</v>
      </c>
      <c r="FV221" s="131">
        <v>70640.039999999106</v>
      </c>
      <c r="FW221" s="131">
        <v>89728.570000004023</v>
      </c>
      <c r="FX221" s="131">
        <v>101605.90999999642</v>
      </c>
      <c r="FY221" s="131">
        <v>79515.910000003874</v>
      </c>
      <c r="FZ221" s="131">
        <v>128495.80999999866</v>
      </c>
      <c r="GA221" s="131">
        <v>133650.1400000006</v>
      </c>
      <c r="GB221" s="131">
        <v>122971.12999999896</v>
      </c>
      <c r="GC221" s="131">
        <v>237723.80000000075</v>
      </c>
      <c r="GD221" s="131">
        <v>223426.81000000238</v>
      </c>
      <c r="GE221" s="131">
        <v>150309.6099999994</v>
      </c>
      <c r="GF221" s="131">
        <v>288867.5</v>
      </c>
      <c r="GG221" s="131">
        <v>232197.8599999994</v>
      </c>
      <c r="GH221" s="131">
        <v>191959.66000000015</v>
      </c>
      <c r="GI221" s="131">
        <v>249244.16000000015</v>
      </c>
      <c r="GJ221" s="131">
        <v>212083.89000000432</v>
      </c>
      <c r="GK221" s="131">
        <v>243620.97000000253</v>
      </c>
      <c r="GL221" s="131">
        <v>265590.98000000417</v>
      </c>
      <c r="GM221" s="131">
        <v>345503.6799999997</v>
      </c>
      <c r="GN221" s="131">
        <v>358964.95999999717</v>
      </c>
      <c r="GO221" s="131">
        <v>368837.39999999851</v>
      </c>
      <c r="GP221" s="131">
        <v>351294.11000000313</v>
      </c>
      <c r="GQ221" s="131">
        <v>332252.33999999985</v>
      </c>
      <c r="GR221" s="131">
        <v>293657.13000000268</v>
      </c>
      <c r="GS221" s="131">
        <v>314097.90000000224</v>
      </c>
    </row>
    <row r="222" spans="1:201" s="130" customFormat="1" ht="14.4" thickBot="1" x14ac:dyDescent="0.35">
      <c r="A222" s="132"/>
      <c r="B222" s="102" t="s">
        <v>88</v>
      </c>
      <c r="C222" s="117">
        <v>19110780</v>
      </c>
      <c r="D222" s="117">
        <v>18721968</v>
      </c>
      <c r="E222" s="117">
        <v>22126342</v>
      </c>
      <c r="F222" s="117">
        <v>20684150</v>
      </c>
      <c r="G222" s="117">
        <v>19460183</v>
      </c>
      <c r="H222" s="117">
        <v>22026860</v>
      </c>
      <c r="I222" s="117">
        <v>21320702</v>
      </c>
      <c r="J222" s="117">
        <v>20308854</v>
      </c>
      <c r="K222" s="117">
        <v>20709764</v>
      </c>
      <c r="L222" s="117">
        <v>20953463</v>
      </c>
      <c r="M222" s="117">
        <v>20440604</v>
      </c>
      <c r="N222" s="117">
        <v>20993704</v>
      </c>
      <c r="O222" s="117">
        <v>20903843</v>
      </c>
      <c r="P222" s="117">
        <v>19243867</v>
      </c>
      <c r="Q222" s="117">
        <v>22582910</v>
      </c>
      <c r="R222" s="117">
        <v>20059046</v>
      </c>
      <c r="S222" s="117">
        <v>22315495</v>
      </c>
      <c r="T222" s="117">
        <v>20320785</v>
      </c>
      <c r="U222" s="117">
        <v>20323198</v>
      </c>
      <c r="V222" s="117">
        <v>20905809</v>
      </c>
      <c r="W222" s="117">
        <v>21098455</v>
      </c>
      <c r="X222" s="117">
        <v>20871032</v>
      </c>
      <c r="Y222" s="117">
        <v>20701347</v>
      </c>
      <c r="Z222" s="117">
        <v>21440450</v>
      </c>
      <c r="AA222" s="117">
        <v>21184037</v>
      </c>
      <c r="AB222" s="117">
        <v>19859271</v>
      </c>
      <c r="AC222" s="117">
        <v>21603866</v>
      </c>
      <c r="AD222" s="117">
        <v>20406867</v>
      </c>
      <c r="AE222" s="117">
        <v>20107944</v>
      </c>
      <c r="AF222" s="117">
        <v>21721292</v>
      </c>
      <c r="AG222" s="117">
        <v>22442990</v>
      </c>
      <c r="AH222" s="117">
        <v>20060345</v>
      </c>
      <c r="AI222" s="117">
        <v>19863045</v>
      </c>
      <c r="AJ222" s="117">
        <v>22804654</v>
      </c>
      <c r="AK222" s="117">
        <v>20950579</v>
      </c>
      <c r="AL222" s="117">
        <v>20013577</v>
      </c>
      <c r="AM222" s="117">
        <v>22159280</v>
      </c>
      <c r="AN222" s="117">
        <v>20361582</v>
      </c>
      <c r="AO222" s="117">
        <v>20939086</v>
      </c>
      <c r="AP222" s="117">
        <v>21521149</v>
      </c>
      <c r="AQ222" s="117">
        <v>21239987</v>
      </c>
      <c r="AR222" s="117">
        <v>20609970</v>
      </c>
      <c r="AS222" s="117">
        <v>23171982</v>
      </c>
      <c r="AT222" s="117">
        <v>20164868</v>
      </c>
      <c r="AU222" s="117">
        <v>21256138</v>
      </c>
      <c r="AV222" s="117">
        <v>22641346</v>
      </c>
      <c r="AW222" s="117">
        <v>20135627</v>
      </c>
      <c r="AX222" s="117">
        <v>21784682</v>
      </c>
      <c r="AY222" s="117">
        <v>22413724</v>
      </c>
      <c r="AZ222" s="117">
        <v>20496770</v>
      </c>
      <c r="BA222" s="117">
        <v>21200936</v>
      </c>
      <c r="BB222" s="117">
        <v>21552105</v>
      </c>
      <c r="BC222" s="117">
        <v>20004113</v>
      </c>
      <c r="BD222" s="117">
        <v>21887522</v>
      </c>
      <c r="BE222" s="117">
        <v>22297145</v>
      </c>
      <c r="BF222" s="117">
        <v>19640891</v>
      </c>
      <c r="BG222" s="117">
        <v>22467482</v>
      </c>
      <c r="BH222" s="117">
        <v>23153005</v>
      </c>
      <c r="BI222" s="117">
        <v>20702189</v>
      </c>
      <c r="BJ222" s="117">
        <v>22836191</v>
      </c>
      <c r="BK222" s="117">
        <v>21394232</v>
      </c>
      <c r="BL222" s="117">
        <v>20744835</v>
      </c>
      <c r="BM222" s="117">
        <v>23587389</v>
      </c>
      <c r="BN222" s="117">
        <v>22627869</v>
      </c>
      <c r="BO222" s="117">
        <v>19741991</v>
      </c>
      <c r="BP222" s="117">
        <v>22925453</v>
      </c>
      <c r="BQ222" s="117">
        <v>22948756</v>
      </c>
      <c r="BR222" s="117">
        <v>20656830</v>
      </c>
      <c r="BS222" s="117">
        <v>22208393</v>
      </c>
      <c r="BT222" s="117">
        <v>21999152</v>
      </c>
      <c r="BU222" s="117">
        <v>22243176</v>
      </c>
      <c r="BV222" s="117">
        <v>22384873</v>
      </c>
      <c r="BW222" s="117">
        <v>21946911</v>
      </c>
      <c r="BX222" s="117">
        <v>21808911</v>
      </c>
      <c r="BY222" s="117">
        <v>22296248</v>
      </c>
      <c r="BZ222" s="117">
        <v>21561179</v>
      </c>
      <c r="CA222" s="117">
        <v>22650873</v>
      </c>
      <c r="CB222" s="117">
        <v>23012765</v>
      </c>
      <c r="CC222" s="117">
        <v>21580208</v>
      </c>
      <c r="CD222" s="117">
        <v>22228485</v>
      </c>
      <c r="CE222" s="117">
        <v>22566979</v>
      </c>
      <c r="CF222" s="117">
        <v>21782277</v>
      </c>
      <c r="CG222" s="117">
        <v>22662261</v>
      </c>
      <c r="CH222" s="117">
        <v>22923109</v>
      </c>
      <c r="CI222" s="117">
        <v>23187120</v>
      </c>
      <c r="CJ222" s="117">
        <v>20428559</v>
      </c>
      <c r="CK222" s="117">
        <v>24665226</v>
      </c>
      <c r="CL222" s="117">
        <v>20528671</v>
      </c>
      <c r="CM222" s="117">
        <v>22303353</v>
      </c>
      <c r="CN222" s="117">
        <v>22764813</v>
      </c>
      <c r="CO222" s="117">
        <v>21792019</v>
      </c>
      <c r="CP222" s="117">
        <v>22002041</v>
      </c>
      <c r="CQ222" s="117">
        <v>21519997</v>
      </c>
      <c r="CR222" s="117">
        <v>22988063</v>
      </c>
      <c r="CS222" s="117">
        <v>22599978</v>
      </c>
      <c r="CT222" s="117">
        <v>21774955</v>
      </c>
      <c r="CU222" s="117">
        <v>22052680</v>
      </c>
      <c r="CV222" s="117">
        <v>20764166</v>
      </c>
      <c r="CW222" s="117">
        <v>21624293</v>
      </c>
      <c r="CX222" s="117">
        <v>21554813</v>
      </c>
      <c r="CY222" s="117">
        <v>20963406</v>
      </c>
      <c r="CZ222" s="117">
        <v>22101891</v>
      </c>
      <c r="DA222" s="117">
        <v>22386911</v>
      </c>
      <c r="DB222" s="117">
        <v>21349014</v>
      </c>
      <c r="DC222" s="117">
        <v>20192508</v>
      </c>
      <c r="DD222" s="117">
        <v>23284822</v>
      </c>
      <c r="DE222" s="117">
        <v>21759690</v>
      </c>
      <c r="DF222" s="117">
        <v>21777137</v>
      </c>
      <c r="DG222" s="117">
        <v>21985475</v>
      </c>
      <c r="DH222" s="117">
        <v>20493535</v>
      </c>
      <c r="DI222" s="117">
        <v>21697803</v>
      </c>
      <c r="DJ222" s="117">
        <v>21563892</v>
      </c>
      <c r="DK222" s="117">
        <v>21420501</v>
      </c>
      <c r="DL222" s="117">
        <v>21298229</v>
      </c>
      <c r="DM222" s="117">
        <v>23423109</v>
      </c>
      <c r="DN222" s="117">
        <v>19518617</v>
      </c>
      <c r="DO222" s="117">
        <v>21373189</v>
      </c>
      <c r="DP222" s="117">
        <v>22775295</v>
      </c>
      <c r="DQ222" s="117">
        <v>20887985</v>
      </c>
      <c r="DR222" s="117">
        <v>22289059</v>
      </c>
      <c r="DS222" s="117">
        <v>21437228</v>
      </c>
      <c r="DT222" s="117">
        <v>19679982</v>
      </c>
      <c r="DU222" s="117">
        <v>19303085</v>
      </c>
      <c r="DV222" s="117">
        <v>19303085</v>
      </c>
      <c r="DW222" s="117">
        <v>18053816</v>
      </c>
      <c r="DX222" s="117">
        <v>21997066</v>
      </c>
      <c r="DY222" s="117">
        <v>21632085</v>
      </c>
      <c r="DZ222" s="117">
        <v>19957018</v>
      </c>
      <c r="EA222" s="117">
        <v>21367259</v>
      </c>
      <c r="EB222" s="117">
        <v>21646485</v>
      </c>
      <c r="EC222" s="117">
        <v>21753310</v>
      </c>
      <c r="ED222" s="117">
        <v>22592583</v>
      </c>
      <c r="EE222" s="117">
        <v>20820733</v>
      </c>
      <c r="EF222" s="117">
        <v>20974796</v>
      </c>
      <c r="EG222" s="117">
        <v>23598013</v>
      </c>
      <c r="EH222" s="117">
        <v>22410599</v>
      </c>
      <c r="EI222" s="117">
        <v>21548639</v>
      </c>
      <c r="EJ222" s="117">
        <v>22980962</v>
      </c>
      <c r="EK222" s="117">
        <v>21219557</v>
      </c>
      <c r="EL222" s="117">
        <v>20569458</v>
      </c>
      <c r="EM222" s="117">
        <v>21941711</v>
      </c>
      <c r="EN222" s="117">
        <v>21238352</v>
      </c>
      <c r="EO222" s="117">
        <v>21614620</v>
      </c>
      <c r="EP222" s="117">
        <v>22457773</v>
      </c>
      <c r="EQ222" s="117">
        <v>20376438</v>
      </c>
      <c r="ER222" s="117">
        <v>20901936</v>
      </c>
      <c r="ES222" s="117">
        <v>22591844</v>
      </c>
      <c r="ET222" s="117">
        <v>20802578</v>
      </c>
      <c r="EU222" s="117">
        <v>21878455</v>
      </c>
      <c r="EV222" s="117">
        <v>22041542</v>
      </c>
      <c r="EW222" s="117">
        <v>20498464</v>
      </c>
      <c r="EX222" s="117">
        <v>21406642</v>
      </c>
      <c r="EY222" s="117">
        <v>21497762</v>
      </c>
      <c r="EZ222" s="117">
        <v>20994308</v>
      </c>
      <c r="FA222" s="117">
        <v>21304799</v>
      </c>
      <c r="FB222" s="117">
        <v>21734875</v>
      </c>
      <c r="FC222" s="117">
        <v>21729230</v>
      </c>
      <c r="FD222" s="117">
        <v>20061797</v>
      </c>
      <c r="FE222" s="117">
        <v>22335209</v>
      </c>
      <c r="FF222" s="117">
        <v>19082071</v>
      </c>
      <c r="FG222" s="117">
        <v>19958123</v>
      </c>
      <c r="FH222" s="117">
        <v>22199257</v>
      </c>
      <c r="FI222" s="117">
        <v>20668081</v>
      </c>
      <c r="FJ222" s="117">
        <v>19872417</v>
      </c>
      <c r="FK222" s="117">
        <v>20021108</v>
      </c>
      <c r="FL222" s="117">
        <v>21238034</v>
      </c>
      <c r="FM222" s="117">
        <v>20843805</v>
      </c>
      <c r="FN222" s="117">
        <v>21654716</v>
      </c>
      <c r="FO222" s="117">
        <v>20397377.059999999</v>
      </c>
      <c r="FP222" s="117">
        <v>21177218.66</v>
      </c>
      <c r="FQ222" s="117">
        <v>20470627.010000002</v>
      </c>
      <c r="FR222" s="117">
        <v>21077493.609999999</v>
      </c>
      <c r="FS222" s="117">
        <v>20257539.18</v>
      </c>
      <c r="FT222" s="117">
        <v>19954115.34</v>
      </c>
      <c r="FU222" s="117">
        <v>22041283.640000001</v>
      </c>
      <c r="FV222" s="117">
        <v>19327351.59</v>
      </c>
      <c r="FW222" s="117">
        <v>20614750.120000001</v>
      </c>
      <c r="FX222" s="117">
        <v>21281156.789999999</v>
      </c>
      <c r="FY222" s="117">
        <v>19981418.100000001</v>
      </c>
      <c r="FZ222" s="117">
        <v>21600208.449999999</v>
      </c>
      <c r="GA222" s="117">
        <v>21121299.129999999</v>
      </c>
      <c r="GB222" s="117">
        <v>20002589.120000001</v>
      </c>
      <c r="GC222" s="117">
        <v>21021399.920000002</v>
      </c>
      <c r="GD222" s="117">
        <v>20497826.760000002</v>
      </c>
      <c r="GE222" s="117">
        <v>19495805.489999998</v>
      </c>
      <c r="GF222" s="117">
        <v>20848888.079999998</v>
      </c>
      <c r="GG222" s="117">
        <v>21429845.09</v>
      </c>
      <c r="GH222" s="117">
        <v>18905767.789999999</v>
      </c>
      <c r="GI222" s="117">
        <v>20544479.780000001</v>
      </c>
      <c r="GJ222" s="117">
        <v>22242667.190000001</v>
      </c>
      <c r="GK222" s="117">
        <v>20270855.93</v>
      </c>
      <c r="GL222" s="117">
        <v>22364614.510000002</v>
      </c>
      <c r="GM222" s="117">
        <v>19387612.129999999</v>
      </c>
      <c r="GN222" s="117">
        <v>19561353.579999998</v>
      </c>
      <c r="GO222" s="117">
        <v>21327489.379999999</v>
      </c>
      <c r="GP222" s="117">
        <v>20159803.129999999</v>
      </c>
      <c r="GQ222" s="117">
        <v>18521658.629999999</v>
      </c>
      <c r="GR222" s="117">
        <v>21223209.460000001</v>
      </c>
      <c r="GS222" s="117">
        <v>21725521.48</v>
      </c>
    </row>
    <row r="223" spans="1:201" ht="14.4" thickBot="1" x14ac:dyDescent="0.35">
      <c r="A223" s="132"/>
      <c r="B223" s="102" t="s">
        <v>89</v>
      </c>
      <c r="C223" s="117">
        <v>217173173</v>
      </c>
      <c r="D223" s="117">
        <v>209991336</v>
      </c>
      <c r="E223" s="117">
        <v>251151808</v>
      </c>
      <c r="F223" s="117">
        <v>225023798</v>
      </c>
      <c r="G223" s="117">
        <v>213174616</v>
      </c>
      <c r="H223" s="117">
        <v>246114310</v>
      </c>
      <c r="I223" s="117">
        <v>224155552</v>
      </c>
      <c r="J223" s="117">
        <v>216283409</v>
      </c>
      <c r="K223" s="117">
        <v>228947981</v>
      </c>
      <c r="L223" s="117">
        <v>224502277</v>
      </c>
      <c r="M223" s="117">
        <v>226379943</v>
      </c>
      <c r="N223" s="117">
        <v>231560294</v>
      </c>
      <c r="O223" s="117">
        <v>227769139</v>
      </c>
      <c r="P223" s="117">
        <v>209310428</v>
      </c>
      <c r="Q223" s="117">
        <v>243851989</v>
      </c>
      <c r="R223" s="117">
        <v>212354093</v>
      </c>
      <c r="S223" s="117">
        <v>240535756</v>
      </c>
      <c r="T223" s="117">
        <v>223293913</v>
      </c>
      <c r="U223" s="117">
        <v>214991174</v>
      </c>
      <c r="V223" s="117">
        <v>217950967</v>
      </c>
      <c r="W223" s="117">
        <v>227746980</v>
      </c>
      <c r="X223" s="117">
        <v>222387117</v>
      </c>
      <c r="Y223" s="117">
        <v>227350287</v>
      </c>
      <c r="Z223" s="117">
        <v>227848603</v>
      </c>
      <c r="AA223" s="117">
        <v>230130723</v>
      </c>
      <c r="AB223" s="117">
        <v>211601487</v>
      </c>
      <c r="AC223" s="117">
        <v>226276416</v>
      </c>
      <c r="AD223" s="117">
        <v>211956463</v>
      </c>
      <c r="AE223" s="117">
        <v>215506672</v>
      </c>
      <c r="AF223" s="117">
        <v>222578838</v>
      </c>
      <c r="AG223" s="117">
        <v>227658530</v>
      </c>
      <c r="AH223" s="117">
        <v>204958436</v>
      </c>
      <c r="AI223" s="117">
        <v>203892940</v>
      </c>
      <c r="AJ223" s="117">
        <v>240251302</v>
      </c>
      <c r="AK223" s="117">
        <v>217258578</v>
      </c>
      <c r="AL223" s="117">
        <v>210195312</v>
      </c>
      <c r="AM223" s="117">
        <v>228343971</v>
      </c>
      <c r="AN223" s="117">
        <v>206522552</v>
      </c>
      <c r="AO223" s="117">
        <v>211133926</v>
      </c>
      <c r="AP223" s="117">
        <v>217044466</v>
      </c>
      <c r="AQ223" s="117">
        <v>213077263</v>
      </c>
      <c r="AR223" s="117">
        <v>209900867</v>
      </c>
      <c r="AS223" s="117">
        <v>229072038</v>
      </c>
      <c r="AT223" s="117">
        <v>191593677</v>
      </c>
      <c r="AU223" s="117">
        <v>215098002</v>
      </c>
      <c r="AV223" s="117">
        <v>227166211</v>
      </c>
      <c r="AW223" s="117">
        <v>203920868</v>
      </c>
      <c r="AX223" s="117">
        <v>219189169</v>
      </c>
      <c r="AY223" s="117">
        <v>226896439</v>
      </c>
      <c r="AZ223" s="117">
        <v>205534280</v>
      </c>
      <c r="BA223" s="117">
        <v>215313483</v>
      </c>
      <c r="BB223" s="117">
        <v>215506712</v>
      </c>
      <c r="BC223" s="117">
        <v>200391582</v>
      </c>
      <c r="BD223" s="117">
        <v>220442874</v>
      </c>
      <c r="BE223" s="117">
        <v>229992563</v>
      </c>
      <c r="BF223" s="117">
        <v>190316768</v>
      </c>
      <c r="BG223" s="117">
        <v>225806543</v>
      </c>
      <c r="BH223" s="117">
        <v>233957934</v>
      </c>
      <c r="BI223" s="117">
        <v>204675855</v>
      </c>
      <c r="BJ223" s="117">
        <v>233133049</v>
      </c>
      <c r="BK223" s="117">
        <v>223163728</v>
      </c>
      <c r="BL223" s="117">
        <v>205194331</v>
      </c>
      <c r="BM223" s="117">
        <v>230891516</v>
      </c>
      <c r="BN223" s="117">
        <v>227664135</v>
      </c>
      <c r="BO223" s="117">
        <v>193764096</v>
      </c>
      <c r="BP223" s="117">
        <v>232500755</v>
      </c>
      <c r="BQ223" s="117">
        <v>229807530</v>
      </c>
      <c r="BR223" s="117">
        <v>194424087</v>
      </c>
      <c r="BS223" s="117">
        <v>218296437</v>
      </c>
      <c r="BT223" s="117">
        <v>223883686</v>
      </c>
      <c r="BU223" s="117">
        <v>214982758</v>
      </c>
      <c r="BV223" s="117">
        <v>223844352</v>
      </c>
      <c r="BW223" s="117">
        <v>218502068</v>
      </c>
      <c r="BX223" s="117">
        <v>211693642</v>
      </c>
      <c r="BY223" s="117">
        <v>220712378</v>
      </c>
      <c r="BZ223" s="117">
        <v>216278282</v>
      </c>
      <c r="CA223" s="117">
        <v>217250563</v>
      </c>
      <c r="CB223" s="117">
        <v>219192429</v>
      </c>
      <c r="CC223" s="117">
        <v>209323738</v>
      </c>
      <c r="CD223" s="117">
        <v>204019410</v>
      </c>
      <c r="CE223" s="117">
        <v>212197658</v>
      </c>
      <c r="CF223" s="117">
        <v>216306734</v>
      </c>
      <c r="CG223" s="117">
        <v>214947096</v>
      </c>
      <c r="CH223" s="117">
        <v>217664595</v>
      </c>
      <c r="CI223" s="117">
        <v>231495247</v>
      </c>
      <c r="CJ223" s="117">
        <v>191336598</v>
      </c>
      <c r="CK223" s="117">
        <v>227845121</v>
      </c>
      <c r="CL223" s="117">
        <v>200307862</v>
      </c>
      <c r="CM223" s="117">
        <v>214813580</v>
      </c>
      <c r="CN223" s="117">
        <v>215458056</v>
      </c>
      <c r="CO223" s="117">
        <v>213221069</v>
      </c>
      <c r="CP223" s="117">
        <v>198052923</v>
      </c>
      <c r="CQ223" s="117">
        <v>203907465</v>
      </c>
      <c r="CR223" s="117">
        <v>231139142</v>
      </c>
      <c r="CS223" s="117">
        <v>210997526</v>
      </c>
      <c r="CT223" s="117">
        <v>203401979</v>
      </c>
      <c r="CU223" s="117">
        <v>222981644</v>
      </c>
      <c r="CV223" s="117">
        <v>199179365</v>
      </c>
      <c r="CW223" s="117">
        <v>210382219</v>
      </c>
      <c r="CX223" s="117">
        <v>206259707</v>
      </c>
      <c r="CY223" s="117">
        <v>202137708</v>
      </c>
      <c r="CZ223" s="117">
        <v>208188749</v>
      </c>
      <c r="DA223" s="117">
        <v>209672644</v>
      </c>
      <c r="DB223" s="117">
        <v>194298885</v>
      </c>
      <c r="DC223" s="117">
        <v>192185121</v>
      </c>
      <c r="DD223" s="117">
        <v>225490419</v>
      </c>
      <c r="DE223" s="117">
        <v>208815854</v>
      </c>
      <c r="DF223" s="117">
        <v>204599048</v>
      </c>
      <c r="DG223" s="117">
        <v>209866736</v>
      </c>
      <c r="DH223" s="117">
        <v>190523563</v>
      </c>
      <c r="DI223" s="117">
        <v>199504475</v>
      </c>
      <c r="DJ223" s="117">
        <v>207197267</v>
      </c>
      <c r="DK223" s="117">
        <v>195911768</v>
      </c>
      <c r="DL223" s="117">
        <v>197614221</v>
      </c>
      <c r="DM223" s="117">
        <v>217210838</v>
      </c>
      <c r="DN223" s="117">
        <v>178750090</v>
      </c>
      <c r="DO223" s="117">
        <v>201488736</v>
      </c>
      <c r="DP223" s="117">
        <v>215622001</v>
      </c>
      <c r="DQ223" s="117">
        <v>194835457</v>
      </c>
      <c r="DR223" s="117">
        <v>210692709</v>
      </c>
      <c r="DS223" s="117">
        <v>205579044</v>
      </c>
      <c r="DT223" s="117">
        <v>188127278</v>
      </c>
      <c r="DU223" s="117">
        <v>157684930</v>
      </c>
      <c r="DV223" s="117">
        <v>157684930</v>
      </c>
      <c r="DW223" s="117">
        <v>166261473</v>
      </c>
      <c r="DX223" s="117">
        <v>210419127</v>
      </c>
      <c r="DY223" s="117">
        <v>201874963</v>
      </c>
      <c r="DZ223" s="117">
        <v>182469881</v>
      </c>
      <c r="EA223" s="117">
        <v>205267966</v>
      </c>
      <c r="EB223" s="117">
        <v>208202438</v>
      </c>
      <c r="EC223" s="117">
        <v>212455941</v>
      </c>
      <c r="ED223" s="117">
        <v>217199597</v>
      </c>
      <c r="EE223" s="117">
        <v>196176966</v>
      </c>
      <c r="EF223" s="117">
        <v>192911391</v>
      </c>
      <c r="EG223" s="117">
        <v>221072456</v>
      </c>
      <c r="EH223" s="117">
        <v>207492205</v>
      </c>
      <c r="EI223" s="117">
        <v>198183642</v>
      </c>
      <c r="EJ223" s="117">
        <v>214926627</v>
      </c>
      <c r="EK223" s="117">
        <v>197779509</v>
      </c>
      <c r="EL223" s="117">
        <v>191839534</v>
      </c>
      <c r="EM223" s="117">
        <v>205915952</v>
      </c>
      <c r="EN223" s="117">
        <v>202497355</v>
      </c>
      <c r="EO223" s="117">
        <v>208765609</v>
      </c>
      <c r="EP223" s="117">
        <v>219903954</v>
      </c>
      <c r="EQ223" s="117">
        <v>206614679</v>
      </c>
      <c r="ER223" s="117">
        <v>191665756</v>
      </c>
      <c r="ES223" s="117">
        <v>213599876</v>
      </c>
      <c r="ET223" s="117">
        <v>191522849</v>
      </c>
      <c r="EU223" s="117">
        <v>209383688</v>
      </c>
      <c r="EV223" s="117">
        <v>210167339</v>
      </c>
      <c r="EW223" s="117">
        <v>191979740</v>
      </c>
      <c r="EX223" s="117">
        <v>197794272</v>
      </c>
      <c r="EY223" s="117">
        <v>204430682</v>
      </c>
      <c r="EZ223" s="117">
        <v>206090576</v>
      </c>
      <c r="FA223" s="117">
        <v>204338923</v>
      </c>
      <c r="FB223" s="117">
        <v>210099319</v>
      </c>
      <c r="FC223" s="117">
        <v>210294642</v>
      </c>
      <c r="FD223" s="117">
        <v>186090753</v>
      </c>
      <c r="FE223" s="117">
        <v>210979112</v>
      </c>
      <c r="FF223" s="117">
        <v>182275173</v>
      </c>
      <c r="FG223" s="117">
        <v>197089767</v>
      </c>
      <c r="FH223" s="117">
        <v>217839390</v>
      </c>
      <c r="FI223" s="117">
        <v>196597471</v>
      </c>
      <c r="FJ223" s="117">
        <v>186906502</v>
      </c>
      <c r="FK223" s="117">
        <v>193162718</v>
      </c>
      <c r="FL223" s="117">
        <v>213223698</v>
      </c>
      <c r="FM223" s="117">
        <v>204698542</v>
      </c>
      <c r="FN223" s="117">
        <v>208346215</v>
      </c>
      <c r="FO223" s="117">
        <v>204318920.66</v>
      </c>
      <c r="FP223" s="117">
        <v>197684759.34999999</v>
      </c>
      <c r="FQ223" s="117">
        <v>191247265.84999996</v>
      </c>
      <c r="FR223" s="117">
        <v>199932094.06000003</v>
      </c>
      <c r="FS223" s="117">
        <v>197152841.66</v>
      </c>
      <c r="FT223" s="117">
        <v>194727746.39999998</v>
      </c>
      <c r="FU223" s="117">
        <v>214130948.75999999</v>
      </c>
      <c r="FV223" s="117">
        <v>178059380.55999997</v>
      </c>
      <c r="FW223" s="117">
        <v>197907509.87</v>
      </c>
      <c r="FX223" s="117">
        <v>210804518.14999995</v>
      </c>
      <c r="FY223" s="117">
        <v>193679988.95999998</v>
      </c>
      <c r="FZ223" s="117">
        <v>213330245.91</v>
      </c>
      <c r="GA223" s="117">
        <v>203335864.00999999</v>
      </c>
      <c r="GB223" s="117">
        <v>187480806.76000002</v>
      </c>
      <c r="GC223" s="117">
        <v>198308960.90000001</v>
      </c>
      <c r="GD223" s="117">
        <v>190470351.06999999</v>
      </c>
      <c r="GE223" s="117">
        <v>203100089.47</v>
      </c>
      <c r="GF223" s="117">
        <v>205524227.31000003</v>
      </c>
      <c r="GG223" s="117">
        <v>209083964.41</v>
      </c>
      <c r="GH223" s="117">
        <v>175114642.82999998</v>
      </c>
      <c r="GI223" s="117">
        <v>207039277.20000002</v>
      </c>
      <c r="GJ223" s="117">
        <v>217247379.31999999</v>
      </c>
      <c r="GK223" s="117">
        <v>190831861.38000003</v>
      </c>
      <c r="GL223" s="117">
        <v>220524155.57999998</v>
      </c>
      <c r="GM223" s="117">
        <v>186572083.11999997</v>
      </c>
      <c r="GN223" s="117">
        <v>187505335.85000002</v>
      </c>
      <c r="GO223" s="117">
        <v>209407766.68000001</v>
      </c>
      <c r="GP223" s="117">
        <v>197691433.16</v>
      </c>
      <c r="GQ223" s="117">
        <v>176987003.82999998</v>
      </c>
      <c r="GR223" s="117">
        <v>212410251.82000002</v>
      </c>
      <c r="GS223" s="117">
        <v>203335642.26999998</v>
      </c>
    </row>
    <row r="224" spans="1:201" ht="14.4" x14ac:dyDescent="0.3">
      <c r="B224" s="159" t="s">
        <v>39</v>
      </c>
      <c r="D224" s="160"/>
      <c r="E224" s="160"/>
      <c r="F224" s="160"/>
      <c r="G224" s="160"/>
      <c r="H224" s="160"/>
      <c r="I224" s="160"/>
      <c r="J224" s="160"/>
      <c r="K224" s="160"/>
      <c r="L224" s="160"/>
      <c r="M224" s="160"/>
      <c r="N224" s="160"/>
      <c r="O224" s="160"/>
      <c r="P224" s="160"/>
      <c r="Q224" s="160"/>
      <c r="R224" s="160"/>
      <c r="S224" s="160"/>
      <c r="T224" s="160"/>
      <c r="U224" s="160"/>
      <c r="V224" s="160"/>
      <c r="W224" s="160"/>
      <c r="X224" s="160"/>
      <c r="Y224" s="160"/>
      <c r="Z224" s="160"/>
      <c r="AA224" s="160"/>
      <c r="AB224" s="160"/>
      <c r="AC224" s="160"/>
      <c r="AD224" s="160"/>
      <c r="AE224" s="160"/>
      <c r="AF224" s="160"/>
      <c r="AG224" s="160"/>
      <c r="AH224" s="160"/>
      <c r="AI224" s="160"/>
      <c r="AJ224" s="160"/>
      <c r="AK224" s="160"/>
      <c r="AL224" s="160"/>
      <c r="AM224" s="160"/>
      <c r="AN224" s="160"/>
      <c r="AO224" s="160"/>
      <c r="AP224" s="160"/>
      <c r="AQ224" s="160"/>
      <c r="AR224" s="160"/>
      <c r="AS224" s="160"/>
      <c r="AT224" s="160"/>
      <c r="AU224" s="160"/>
      <c r="AV224" s="160"/>
      <c r="AW224" s="160"/>
      <c r="AX224" s="160"/>
      <c r="AY224" s="160"/>
      <c r="AZ224" s="160"/>
      <c r="BA224" s="160"/>
      <c r="BB224" s="160"/>
      <c r="BC224" s="160"/>
      <c r="BD224" s="160"/>
      <c r="BE224" s="160"/>
      <c r="BF224" s="160"/>
      <c r="BG224" s="160"/>
      <c r="BH224" s="160"/>
      <c r="BI224" s="160"/>
      <c r="BJ224" s="160"/>
      <c r="BK224" s="160"/>
      <c r="BL224" s="160"/>
      <c r="BM224" s="160"/>
      <c r="BN224" s="160"/>
      <c r="BO224" s="160"/>
      <c r="BP224" s="160"/>
      <c r="BQ224" s="160"/>
      <c r="BR224" s="160"/>
      <c r="BS224" s="160"/>
      <c r="BT224" s="160"/>
      <c r="BU224" s="160"/>
      <c r="BV224" s="160"/>
      <c r="BW224" s="160"/>
      <c r="BX224" s="160"/>
      <c r="BY224" s="160"/>
      <c r="BZ224" s="160"/>
      <c r="CA224" s="160"/>
      <c r="CB224" s="160"/>
      <c r="CC224" s="160"/>
      <c r="CD224" s="160"/>
      <c r="CE224" s="160"/>
      <c r="CF224" s="160"/>
      <c r="CG224" s="160"/>
      <c r="CH224" s="160"/>
      <c r="CI224" s="160"/>
      <c r="CJ224" s="160"/>
      <c r="CK224" s="160"/>
      <c r="CL224" s="160"/>
      <c r="CM224" s="160"/>
      <c r="CN224" s="160"/>
      <c r="CO224" s="160"/>
      <c r="CP224" s="160"/>
      <c r="CQ224" s="160"/>
      <c r="CR224" s="160"/>
      <c r="CS224" s="160"/>
      <c r="CT224" s="160"/>
      <c r="CU224" s="160"/>
      <c r="CV224" s="160"/>
      <c r="CW224" s="160"/>
      <c r="CX224" s="160"/>
      <c r="CY224" s="160"/>
      <c r="CZ224" s="160"/>
      <c r="DA224" s="160"/>
      <c r="DB224" s="160"/>
      <c r="DC224" s="160"/>
      <c r="DD224" s="160"/>
      <c r="DE224" s="160"/>
      <c r="DF224" s="160"/>
      <c r="DG224" s="160"/>
      <c r="DH224" s="160"/>
      <c r="DI224" s="160"/>
      <c r="DJ224" s="160"/>
      <c r="DK224" s="160"/>
      <c r="DL224" s="160"/>
      <c r="DM224" s="160"/>
      <c r="DN224" s="160"/>
      <c r="DO224" s="160"/>
      <c r="DP224" s="160"/>
      <c r="DQ224" s="160"/>
      <c r="DR224" s="160"/>
      <c r="DS224" s="160"/>
      <c r="DT224" s="160"/>
      <c r="DU224" s="160"/>
      <c r="DV224" s="160"/>
      <c r="DW224" s="160"/>
      <c r="DX224" s="160"/>
      <c r="DY224" s="160"/>
      <c r="DZ224" s="160"/>
      <c r="EA224" s="160"/>
      <c r="EB224" s="160"/>
      <c r="EC224" s="160"/>
      <c r="ED224" s="160"/>
      <c r="EE224" s="160"/>
      <c r="EF224" s="160"/>
      <c r="EG224" s="160"/>
      <c r="EH224" s="160"/>
      <c r="EI224" s="160"/>
      <c r="EJ224" s="160"/>
      <c r="EK224" s="160"/>
      <c r="EL224" s="160"/>
      <c r="EM224" s="160"/>
      <c r="EN224" s="160"/>
      <c r="EO224" s="160"/>
      <c r="EP224" s="160"/>
      <c r="EQ224" s="160"/>
      <c r="ER224" s="160"/>
      <c r="ES224" s="160"/>
      <c r="ET224" s="160"/>
      <c r="EU224" s="160"/>
      <c r="EV224" s="160"/>
      <c r="EW224" s="160"/>
      <c r="EX224" s="160"/>
      <c r="EY224" s="160"/>
      <c r="EZ224" s="160"/>
      <c r="FA224" s="160"/>
      <c r="FB224" s="160"/>
      <c r="FC224" s="160"/>
      <c r="FD224" s="160"/>
      <c r="FE224" s="160"/>
      <c r="FF224" s="160"/>
      <c r="FG224" s="160"/>
      <c r="FH224" s="160"/>
      <c r="FI224" s="160"/>
      <c r="FJ224" s="160"/>
      <c r="FK224" s="160"/>
      <c r="FL224" s="160"/>
      <c r="FM224" s="160"/>
      <c r="FN224" s="160"/>
      <c r="FO224" s="160"/>
      <c r="FP224" s="160"/>
      <c r="FQ224" s="160"/>
      <c r="FR224" s="160"/>
      <c r="FS224" s="160"/>
      <c r="FT224" s="160"/>
      <c r="FU224" s="160"/>
      <c r="FV224" s="160"/>
      <c r="FW224" s="160"/>
      <c r="FX224" s="160"/>
      <c r="FY224" s="160"/>
      <c r="FZ224" s="160"/>
      <c r="GA224" s="160"/>
      <c r="GB224" s="160"/>
      <c r="GC224" s="160"/>
      <c r="GD224" s="160"/>
      <c r="GE224" s="160"/>
      <c r="GF224" s="160"/>
      <c r="GG224" s="160"/>
      <c r="GH224" s="160"/>
      <c r="GI224" s="160"/>
      <c r="GJ224" s="160"/>
      <c r="GK224" s="160"/>
      <c r="GL224" s="160"/>
      <c r="GM224" s="160"/>
      <c r="GN224" s="160"/>
      <c r="GO224" s="160"/>
      <c r="GP224" s="160"/>
      <c r="GQ224" s="160"/>
      <c r="GR224" s="160"/>
      <c r="GS224" s="160"/>
    </row>
    <row r="225" spans="3:201" x14ac:dyDescent="0.2">
      <c r="C225" s="160"/>
      <c r="D225" s="160"/>
      <c r="E225" s="160"/>
      <c r="F225" s="160"/>
      <c r="G225" s="160"/>
      <c r="H225" s="160"/>
      <c r="I225" s="160"/>
      <c r="J225" s="160"/>
      <c r="K225" s="160"/>
      <c r="L225" s="160"/>
      <c r="M225" s="160"/>
      <c r="N225" s="160"/>
      <c r="O225" s="160"/>
      <c r="P225" s="160"/>
      <c r="Q225" s="160"/>
      <c r="R225" s="160"/>
      <c r="S225" s="160"/>
      <c r="T225" s="160"/>
      <c r="U225" s="160"/>
      <c r="V225" s="160"/>
      <c r="W225" s="160"/>
      <c r="X225" s="160"/>
      <c r="Y225" s="160"/>
      <c r="Z225" s="160"/>
      <c r="AA225" s="160"/>
      <c r="AB225" s="160"/>
      <c r="AC225" s="160"/>
      <c r="AD225" s="160"/>
      <c r="AE225" s="160"/>
      <c r="AF225" s="160"/>
      <c r="AG225" s="160"/>
      <c r="AH225" s="160"/>
      <c r="AI225" s="160"/>
      <c r="AJ225" s="160"/>
      <c r="AK225" s="160"/>
      <c r="AL225" s="160"/>
      <c r="AM225" s="160"/>
      <c r="AN225" s="160"/>
      <c r="AO225" s="160"/>
      <c r="AP225" s="160"/>
      <c r="AQ225" s="160"/>
      <c r="AR225" s="160"/>
      <c r="AS225" s="160"/>
      <c r="AT225" s="160"/>
      <c r="AU225" s="160"/>
      <c r="AV225" s="160"/>
      <c r="AW225" s="160"/>
      <c r="AX225" s="160"/>
      <c r="AY225" s="160"/>
      <c r="AZ225" s="160"/>
      <c r="BA225" s="160"/>
      <c r="BB225" s="160"/>
      <c r="BC225" s="160"/>
      <c r="BD225" s="160"/>
      <c r="BE225" s="160"/>
      <c r="BF225" s="160"/>
      <c r="BG225" s="160"/>
      <c r="BH225" s="160"/>
      <c r="BI225" s="160"/>
      <c r="BJ225" s="160"/>
      <c r="BK225" s="160"/>
      <c r="BL225" s="160"/>
      <c r="BM225" s="160"/>
      <c r="BN225" s="160"/>
      <c r="BO225" s="160"/>
      <c r="BP225" s="160"/>
      <c r="BQ225" s="160"/>
      <c r="BR225" s="160"/>
      <c r="BS225" s="160"/>
      <c r="BT225" s="160"/>
      <c r="BU225" s="160"/>
      <c r="BV225" s="160"/>
      <c r="BW225" s="160"/>
      <c r="BX225" s="160"/>
      <c r="BY225" s="160"/>
      <c r="BZ225" s="160"/>
      <c r="CA225" s="160"/>
      <c r="CB225" s="160"/>
      <c r="CC225" s="160"/>
      <c r="CD225" s="160"/>
      <c r="CE225" s="160"/>
      <c r="CF225" s="160"/>
      <c r="CG225" s="160"/>
      <c r="CH225" s="160"/>
      <c r="CI225" s="160"/>
      <c r="CJ225" s="160"/>
      <c r="CK225" s="160"/>
      <c r="CL225" s="160"/>
      <c r="CM225" s="160"/>
      <c r="CN225" s="160"/>
      <c r="CO225" s="160"/>
      <c r="CP225" s="160"/>
      <c r="CQ225" s="160"/>
      <c r="CR225" s="160"/>
      <c r="CS225" s="160"/>
      <c r="CT225" s="160"/>
      <c r="CU225" s="160"/>
      <c r="CV225" s="160"/>
      <c r="CW225" s="160"/>
      <c r="CX225" s="160"/>
      <c r="CY225" s="160"/>
      <c r="CZ225" s="160"/>
      <c r="DA225" s="160"/>
      <c r="DB225" s="160"/>
      <c r="DC225" s="160"/>
      <c r="DD225" s="160"/>
      <c r="DE225" s="160"/>
      <c r="DF225" s="160"/>
      <c r="DG225" s="160"/>
      <c r="DH225" s="160"/>
      <c r="DI225" s="160"/>
      <c r="DJ225" s="160"/>
      <c r="DK225" s="160"/>
      <c r="DL225" s="160"/>
      <c r="DM225" s="160"/>
      <c r="DN225" s="160"/>
      <c r="DO225" s="160"/>
      <c r="DP225" s="160"/>
      <c r="DQ225" s="160"/>
      <c r="DR225" s="160"/>
      <c r="DS225" s="160"/>
      <c r="DT225" s="160"/>
      <c r="DU225" s="160"/>
      <c r="DV225" s="160"/>
      <c r="DW225" s="160"/>
      <c r="DX225" s="160"/>
      <c r="DY225" s="160"/>
      <c r="DZ225" s="160"/>
      <c r="EA225" s="160"/>
      <c r="EB225" s="160"/>
      <c r="EC225" s="160"/>
      <c r="ED225" s="160"/>
      <c r="EE225" s="160"/>
      <c r="EF225" s="160"/>
      <c r="EG225" s="160"/>
      <c r="EH225" s="160"/>
      <c r="EI225" s="160"/>
      <c r="EJ225" s="160"/>
      <c r="EK225" s="160"/>
      <c r="EL225" s="160"/>
      <c r="EM225" s="160"/>
      <c r="EN225" s="160"/>
      <c r="EO225" s="160"/>
      <c r="EP225" s="160"/>
      <c r="EQ225" s="160"/>
      <c r="ER225" s="160"/>
      <c r="ES225" s="160"/>
      <c r="ET225" s="160"/>
      <c r="EU225" s="160"/>
      <c r="EV225" s="160"/>
      <c r="EW225" s="160"/>
      <c r="EX225" s="160"/>
      <c r="EY225" s="160"/>
      <c r="EZ225" s="160"/>
      <c r="FA225" s="160"/>
      <c r="FB225" s="160"/>
      <c r="FC225" s="160"/>
      <c r="FD225" s="160"/>
      <c r="FE225" s="160"/>
      <c r="FF225" s="160"/>
      <c r="FG225" s="160"/>
      <c r="FH225" s="160"/>
      <c r="FI225" s="160"/>
      <c r="FJ225" s="160"/>
      <c r="FK225" s="160"/>
      <c r="FL225" s="160"/>
      <c r="FM225" s="160"/>
      <c r="FN225" s="160"/>
      <c r="FO225" s="160"/>
      <c r="FP225" s="160"/>
      <c r="FQ225" s="160"/>
      <c r="FR225" s="160"/>
      <c r="FS225" s="160"/>
      <c r="FT225" s="160"/>
      <c r="FU225" s="160"/>
      <c r="FV225" s="160"/>
      <c r="FW225" s="160"/>
      <c r="FX225" s="160"/>
      <c r="FY225" s="160"/>
      <c r="FZ225" s="160"/>
      <c r="GA225" s="160"/>
      <c r="GB225" s="160"/>
      <c r="GC225" s="160"/>
      <c r="GD225" s="160"/>
      <c r="GE225" s="160"/>
      <c r="GF225" s="160"/>
      <c r="GG225" s="160"/>
      <c r="GH225" s="160"/>
      <c r="GI225" s="160"/>
      <c r="GJ225" s="160"/>
      <c r="GK225" s="160"/>
      <c r="GL225" s="160"/>
      <c r="GM225" s="160"/>
      <c r="GN225" s="160"/>
      <c r="GO225" s="160"/>
      <c r="GP225" s="160"/>
      <c r="GQ225" s="160"/>
      <c r="GR225" s="160"/>
      <c r="GS225" s="160"/>
    </row>
    <row r="226" spans="3:201" x14ac:dyDescent="0.2">
      <c r="C226" s="160"/>
      <c r="D226" s="160"/>
      <c r="E226" s="160"/>
      <c r="F226" s="160"/>
      <c r="G226" s="160"/>
      <c r="H226" s="160"/>
      <c r="I226" s="160"/>
      <c r="J226" s="160"/>
      <c r="K226" s="160"/>
      <c r="L226" s="160"/>
      <c r="M226" s="160"/>
      <c r="N226" s="160"/>
      <c r="O226" s="160"/>
      <c r="P226" s="160"/>
      <c r="Q226" s="160"/>
      <c r="R226" s="160"/>
      <c r="S226" s="160"/>
      <c r="T226" s="160"/>
      <c r="U226" s="160"/>
      <c r="V226" s="160"/>
      <c r="W226" s="160"/>
      <c r="X226" s="160"/>
      <c r="Y226" s="160"/>
      <c r="Z226" s="160"/>
      <c r="AA226" s="160"/>
      <c r="AB226" s="160"/>
      <c r="AC226" s="160"/>
      <c r="AD226" s="160"/>
      <c r="AE226" s="160"/>
      <c r="AF226" s="160"/>
      <c r="AG226" s="160"/>
      <c r="AH226" s="160"/>
      <c r="AI226" s="160"/>
      <c r="AJ226" s="160"/>
      <c r="AK226" s="160"/>
      <c r="AL226" s="160"/>
      <c r="AM226" s="160"/>
      <c r="AN226" s="160"/>
      <c r="AO226" s="160"/>
      <c r="AP226" s="160"/>
      <c r="AQ226" s="160"/>
      <c r="AR226" s="160"/>
      <c r="AS226" s="160"/>
      <c r="AT226" s="160"/>
      <c r="AU226" s="160"/>
      <c r="AV226" s="160"/>
      <c r="AW226" s="160"/>
      <c r="AX226" s="160"/>
      <c r="AY226" s="160"/>
      <c r="AZ226" s="160"/>
      <c r="BA226" s="160"/>
      <c r="BB226" s="160"/>
      <c r="BC226" s="160"/>
      <c r="BD226" s="160"/>
      <c r="BE226" s="160"/>
      <c r="BF226" s="160"/>
      <c r="BG226" s="160"/>
      <c r="BH226" s="160"/>
      <c r="BI226" s="160"/>
      <c r="BJ226" s="160"/>
      <c r="BK226" s="160"/>
      <c r="BL226" s="160"/>
      <c r="BM226" s="160"/>
      <c r="BN226" s="160"/>
      <c r="BO226" s="160"/>
      <c r="BP226" s="160"/>
      <c r="BQ226" s="160"/>
      <c r="BR226" s="160"/>
      <c r="BS226" s="160"/>
      <c r="BT226" s="160"/>
      <c r="BU226" s="160"/>
      <c r="BV226" s="160"/>
      <c r="BW226" s="160"/>
      <c r="BX226" s="160"/>
      <c r="BY226" s="160"/>
      <c r="BZ226" s="160"/>
      <c r="CA226" s="160"/>
      <c r="CB226" s="160"/>
      <c r="CC226" s="160"/>
      <c r="CD226" s="160"/>
      <c r="CE226" s="160"/>
      <c r="CF226" s="160"/>
      <c r="CG226" s="160"/>
      <c r="CH226" s="160"/>
      <c r="CI226" s="160"/>
      <c r="CJ226" s="160"/>
      <c r="CK226" s="160"/>
      <c r="CL226" s="160"/>
      <c r="CM226" s="160"/>
      <c r="CN226" s="160"/>
      <c r="CO226" s="160"/>
      <c r="CP226" s="160"/>
      <c r="CQ226" s="160"/>
      <c r="CR226" s="160"/>
      <c r="CS226" s="160"/>
      <c r="CT226" s="160"/>
      <c r="CU226" s="160"/>
      <c r="CV226" s="160"/>
      <c r="CW226" s="160"/>
      <c r="CX226" s="160"/>
      <c r="CY226" s="160"/>
      <c r="CZ226" s="160"/>
      <c r="DA226" s="160"/>
      <c r="DB226" s="160"/>
      <c r="DC226" s="160"/>
      <c r="DD226" s="160"/>
      <c r="DE226" s="160"/>
      <c r="DF226" s="160"/>
      <c r="DG226" s="160"/>
      <c r="DH226" s="160"/>
      <c r="DI226" s="160"/>
      <c r="DJ226" s="160"/>
      <c r="DK226" s="160"/>
      <c r="DL226" s="160"/>
      <c r="DM226" s="160"/>
      <c r="DN226" s="160"/>
      <c r="DO226" s="160"/>
      <c r="DP226" s="160"/>
      <c r="DQ226" s="160"/>
      <c r="DR226" s="160"/>
      <c r="DS226" s="160"/>
      <c r="DT226" s="160"/>
      <c r="DU226" s="160"/>
      <c r="DV226" s="160"/>
      <c r="DW226" s="160"/>
      <c r="DX226" s="160"/>
      <c r="DY226" s="160"/>
      <c r="DZ226" s="160"/>
      <c r="EA226" s="160"/>
      <c r="EB226" s="160"/>
      <c r="EC226" s="160"/>
      <c r="ED226" s="160"/>
      <c r="EE226" s="160"/>
      <c r="EF226" s="160"/>
      <c r="EG226" s="160"/>
      <c r="EH226" s="160"/>
      <c r="EI226" s="160"/>
      <c r="EJ226" s="160"/>
      <c r="EK226" s="160"/>
      <c r="EL226" s="160"/>
      <c r="EM226" s="160"/>
      <c r="EN226" s="160"/>
      <c r="EO226" s="160"/>
      <c r="EP226" s="160"/>
      <c r="EQ226" s="160"/>
      <c r="ER226" s="160"/>
      <c r="ES226" s="160"/>
      <c r="ET226" s="160"/>
      <c r="EU226" s="160"/>
      <c r="EV226" s="160"/>
      <c r="EW226" s="160"/>
      <c r="EX226" s="160"/>
      <c r="EY226" s="160"/>
      <c r="EZ226" s="160"/>
      <c r="FA226" s="160"/>
      <c r="FB226" s="160"/>
      <c r="FC226" s="160"/>
      <c r="FD226" s="160"/>
      <c r="FE226" s="160"/>
      <c r="FF226" s="160"/>
      <c r="FG226" s="160"/>
      <c r="FH226" s="160"/>
      <c r="FI226" s="160"/>
      <c r="FJ226" s="160"/>
      <c r="FK226" s="160"/>
      <c r="FL226" s="160"/>
      <c r="FM226" s="160"/>
      <c r="FN226" s="160"/>
      <c r="FO226" s="160"/>
      <c r="FP226" s="160"/>
      <c r="FQ226" s="160"/>
      <c r="FR226" s="160"/>
      <c r="FS226" s="160"/>
      <c r="FT226" s="160"/>
      <c r="FU226" s="160"/>
      <c r="FV226" s="160"/>
      <c r="FW226" s="160"/>
      <c r="FX226" s="160"/>
      <c r="FY226" s="160"/>
      <c r="FZ226" s="160"/>
      <c r="GA226" s="160"/>
      <c r="GB226" s="160"/>
      <c r="GC226" s="160"/>
      <c r="GD226" s="160"/>
      <c r="GE226" s="160"/>
      <c r="GF226" s="160"/>
      <c r="GG226" s="160"/>
      <c r="GH226" s="160"/>
      <c r="GI226" s="160"/>
      <c r="GJ226" s="160"/>
      <c r="GK226" s="160"/>
      <c r="GL226" s="160"/>
      <c r="GM226" s="160"/>
      <c r="GN226" s="160"/>
      <c r="GO226" s="160"/>
      <c r="GP226" s="160"/>
      <c r="GQ226" s="160"/>
      <c r="GR226" s="160"/>
      <c r="GS226" s="160"/>
    </row>
    <row r="227" spans="3:201" x14ac:dyDescent="0.2">
      <c r="C227" s="160"/>
      <c r="D227" s="160"/>
      <c r="E227" s="160"/>
      <c r="F227" s="160"/>
      <c r="G227" s="160"/>
      <c r="H227" s="160"/>
      <c r="I227" s="160"/>
      <c r="J227" s="160"/>
      <c r="K227" s="160"/>
      <c r="L227" s="160"/>
      <c r="M227" s="160"/>
      <c r="N227" s="160"/>
      <c r="O227" s="160"/>
      <c r="P227" s="160"/>
      <c r="Q227" s="160"/>
      <c r="R227" s="160"/>
      <c r="S227" s="160"/>
      <c r="T227" s="160"/>
      <c r="U227" s="160"/>
      <c r="V227" s="160"/>
      <c r="W227" s="160"/>
      <c r="X227" s="160"/>
      <c r="Y227" s="160"/>
      <c r="Z227" s="160"/>
      <c r="AA227" s="160"/>
      <c r="AB227" s="160"/>
      <c r="AC227" s="160"/>
      <c r="AD227" s="160"/>
      <c r="AE227" s="160"/>
      <c r="AF227" s="160"/>
      <c r="AG227" s="160"/>
      <c r="AH227" s="160"/>
      <c r="AI227" s="160"/>
      <c r="AJ227" s="160"/>
      <c r="AK227" s="160"/>
      <c r="AL227" s="160"/>
      <c r="AM227" s="160"/>
      <c r="AN227" s="160"/>
      <c r="AO227" s="160"/>
      <c r="AP227" s="160"/>
      <c r="AQ227" s="160"/>
      <c r="AR227" s="160"/>
      <c r="AS227" s="160"/>
      <c r="AT227" s="160"/>
      <c r="AU227" s="160"/>
      <c r="AV227" s="160"/>
      <c r="AW227" s="160"/>
      <c r="AX227" s="160"/>
      <c r="AY227" s="160"/>
      <c r="AZ227" s="160"/>
      <c r="BA227" s="160"/>
      <c r="BB227" s="160"/>
      <c r="BC227" s="160"/>
      <c r="BD227" s="160"/>
      <c r="BE227" s="160"/>
      <c r="BF227" s="160"/>
      <c r="BG227" s="160"/>
      <c r="BH227" s="160"/>
      <c r="BI227" s="160"/>
      <c r="BJ227" s="160"/>
      <c r="BK227" s="160"/>
      <c r="BL227" s="160"/>
      <c r="BM227" s="160"/>
      <c r="BN227" s="160"/>
      <c r="BO227" s="160"/>
      <c r="BP227" s="160"/>
      <c r="BQ227" s="160"/>
      <c r="BR227" s="160"/>
      <c r="BS227" s="160"/>
      <c r="BT227" s="160"/>
      <c r="BU227" s="160"/>
      <c r="BV227" s="160"/>
      <c r="BW227" s="160"/>
      <c r="BX227" s="160"/>
      <c r="BY227" s="160"/>
      <c r="BZ227" s="160"/>
      <c r="CA227" s="160"/>
      <c r="CB227" s="160"/>
      <c r="CC227" s="160"/>
      <c r="CD227" s="160"/>
      <c r="CE227" s="160"/>
      <c r="CF227" s="160"/>
      <c r="CG227" s="160"/>
      <c r="CH227" s="160"/>
      <c r="CI227" s="160"/>
      <c r="CJ227" s="160"/>
      <c r="CK227" s="160"/>
      <c r="CL227" s="160"/>
      <c r="CM227" s="160"/>
      <c r="CN227" s="160"/>
      <c r="CO227" s="160"/>
      <c r="CP227" s="160"/>
      <c r="CQ227" s="160"/>
      <c r="CR227" s="160"/>
      <c r="CS227" s="160"/>
      <c r="CT227" s="160"/>
      <c r="CU227" s="160"/>
      <c r="CV227" s="160"/>
      <c r="CW227" s="160"/>
      <c r="CX227" s="160"/>
      <c r="CY227" s="160"/>
      <c r="CZ227" s="160"/>
      <c r="DA227" s="160"/>
      <c r="DB227" s="160"/>
      <c r="DC227" s="160"/>
      <c r="DD227" s="160"/>
      <c r="DE227" s="160"/>
      <c r="DF227" s="160"/>
      <c r="DG227" s="160"/>
      <c r="DH227" s="160"/>
      <c r="DI227" s="160"/>
      <c r="DJ227" s="160"/>
      <c r="DK227" s="160"/>
      <c r="DL227" s="160"/>
      <c r="DM227" s="160"/>
      <c r="DN227" s="160"/>
      <c r="DO227" s="160"/>
      <c r="DP227" s="160"/>
      <c r="DQ227" s="160"/>
      <c r="DR227" s="160"/>
      <c r="DS227" s="160"/>
      <c r="DT227" s="160"/>
      <c r="DU227" s="160"/>
      <c r="DV227" s="160"/>
      <c r="DW227" s="160"/>
      <c r="DX227" s="160"/>
      <c r="DY227" s="160"/>
      <c r="DZ227" s="160"/>
      <c r="EA227" s="160"/>
      <c r="EB227" s="160"/>
      <c r="EC227" s="160"/>
      <c r="ED227" s="160"/>
      <c r="EE227" s="160"/>
      <c r="EF227" s="160"/>
      <c r="EG227" s="160"/>
      <c r="EH227" s="160"/>
      <c r="EI227" s="160"/>
      <c r="EJ227" s="160"/>
      <c r="EK227" s="160"/>
      <c r="EL227" s="160"/>
      <c r="EM227" s="160"/>
      <c r="EN227" s="160"/>
      <c r="EO227" s="160"/>
      <c r="EP227" s="160"/>
      <c r="EQ227" s="160"/>
      <c r="ER227" s="160"/>
      <c r="ES227" s="160"/>
      <c r="ET227" s="160"/>
      <c r="EU227" s="160"/>
      <c r="EV227" s="160"/>
      <c r="EW227" s="160"/>
      <c r="EX227" s="160"/>
      <c r="EY227" s="160"/>
      <c r="EZ227" s="160"/>
      <c r="FA227" s="160"/>
      <c r="FB227" s="160"/>
      <c r="FC227" s="160"/>
      <c r="FD227" s="160"/>
      <c r="FE227" s="160"/>
      <c r="FF227" s="160"/>
      <c r="FG227" s="160"/>
      <c r="FH227" s="160"/>
      <c r="FI227" s="160"/>
      <c r="FJ227" s="160"/>
      <c r="FK227" s="160"/>
      <c r="FL227" s="160"/>
      <c r="FM227" s="160"/>
      <c r="FN227" s="160"/>
      <c r="FO227" s="160"/>
      <c r="FP227" s="160"/>
      <c r="FQ227" s="160"/>
      <c r="FR227" s="160"/>
      <c r="FS227" s="160"/>
      <c r="FT227" s="160"/>
      <c r="FU227" s="160"/>
      <c r="FV227" s="160"/>
      <c r="FW227" s="160"/>
      <c r="FX227" s="160"/>
      <c r="FY227" s="160"/>
      <c r="FZ227" s="160"/>
      <c r="GA227" s="160"/>
      <c r="GB227" s="160"/>
      <c r="GC227" s="160"/>
      <c r="GD227" s="160"/>
      <c r="GE227" s="160"/>
      <c r="GF227" s="160"/>
      <c r="GG227" s="160"/>
      <c r="GH227" s="160"/>
      <c r="GI227" s="160"/>
      <c r="GJ227" s="160"/>
      <c r="GK227" s="160"/>
      <c r="GL227" s="160"/>
      <c r="GM227" s="160"/>
      <c r="GN227" s="160"/>
      <c r="GO227" s="160"/>
      <c r="GP227" s="160"/>
      <c r="GQ227" s="160"/>
      <c r="GR227" s="160"/>
      <c r="GS227" s="160"/>
    </row>
    <row r="228" spans="3:201" x14ac:dyDescent="0.2">
      <c r="C228" s="160"/>
      <c r="D228" s="160"/>
      <c r="E228" s="160"/>
      <c r="F228" s="160"/>
      <c r="G228" s="160"/>
      <c r="H228" s="160"/>
      <c r="I228" s="160"/>
      <c r="J228" s="160"/>
      <c r="K228" s="160"/>
      <c r="L228" s="160"/>
      <c r="M228" s="160"/>
      <c r="N228" s="160"/>
      <c r="O228" s="160"/>
      <c r="P228" s="160"/>
      <c r="Q228" s="160"/>
      <c r="R228" s="160"/>
      <c r="S228" s="160"/>
      <c r="T228" s="160"/>
      <c r="U228" s="160"/>
      <c r="V228" s="160"/>
      <c r="W228" s="160"/>
      <c r="X228" s="160"/>
      <c r="Y228" s="160"/>
      <c r="Z228" s="160"/>
      <c r="AA228" s="160"/>
      <c r="AB228" s="160"/>
      <c r="AC228" s="160"/>
      <c r="AD228" s="160"/>
      <c r="AE228" s="160"/>
      <c r="AF228" s="160"/>
      <c r="AG228" s="160"/>
      <c r="AH228" s="160"/>
      <c r="AI228" s="160"/>
      <c r="AJ228" s="160"/>
      <c r="AK228" s="160"/>
      <c r="AL228" s="160"/>
      <c r="AM228" s="160"/>
      <c r="AN228" s="160"/>
      <c r="AO228" s="160"/>
      <c r="AP228" s="160"/>
      <c r="AQ228" s="160"/>
      <c r="AR228" s="160"/>
      <c r="AS228" s="160"/>
      <c r="AT228" s="160"/>
      <c r="AU228" s="160"/>
      <c r="AV228" s="160"/>
      <c r="AW228" s="160"/>
      <c r="AX228" s="160"/>
      <c r="AY228" s="160"/>
      <c r="AZ228" s="160"/>
      <c r="BA228" s="160"/>
      <c r="BB228" s="160"/>
      <c r="BC228" s="160"/>
      <c r="BD228" s="160"/>
      <c r="BE228" s="160"/>
      <c r="BF228" s="160"/>
      <c r="BG228" s="160"/>
      <c r="BH228" s="160"/>
      <c r="BI228" s="160"/>
      <c r="BJ228" s="160"/>
      <c r="BK228" s="160"/>
      <c r="BL228" s="160"/>
      <c r="BM228" s="160"/>
      <c r="BN228" s="160"/>
      <c r="BO228" s="160"/>
      <c r="BP228" s="160"/>
      <c r="BQ228" s="160"/>
      <c r="BR228" s="160"/>
      <c r="BS228" s="160"/>
      <c r="BT228" s="160"/>
      <c r="BU228" s="160"/>
      <c r="BV228" s="160"/>
      <c r="BW228" s="160"/>
      <c r="BX228" s="160"/>
      <c r="BY228" s="160"/>
      <c r="BZ228" s="160"/>
      <c r="CA228" s="160"/>
      <c r="CB228" s="160"/>
      <c r="CC228" s="160"/>
      <c r="CD228" s="160"/>
      <c r="CE228" s="160"/>
      <c r="CF228" s="160"/>
      <c r="CG228" s="160"/>
      <c r="CH228" s="160"/>
      <c r="CI228" s="160"/>
      <c r="CJ228" s="160"/>
      <c r="CK228" s="160"/>
      <c r="CL228" s="160"/>
      <c r="CM228" s="160"/>
      <c r="CN228" s="160"/>
      <c r="CO228" s="160"/>
      <c r="CP228" s="160"/>
      <c r="CQ228" s="160"/>
      <c r="CR228" s="160"/>
      <c r="CS228" s="160"/>
      <c r="CT228" s="160"/>
      <c r="CU228" s="160"/>
      <c r="CV228" s="160"/>
      <c r="CW228" s="160"/>
      <c r="CX228" s="160"/>
      <c r="CY228" s="160"/>
      <c r="CZ228" s="160"/>
      <c r="DA228" s="160"/>
      <c r="DB228" s="160"/>
      <c r="DC228" s="160"/>
      <c r="DD228" s="160"/>
      <c r="DE228" s="160"/>
      <c r="DF228" s="160"/>
      <c r="DG228" s="160"/>
      <c r="DH228" s="160"/>
      <c r="DI228" s="160"/>
      <c r="DJ228" s="160"/>
      <c r="DK228" s="160"/>
      <c r="DL228" s="160"/>
      <c r="DM228" s="160"/>
      <c r="DN228" s="160"/>
      <c r="DO228" s="160"/>
      <c r="DP228" s="160"/>
      <c r="DQ228" s="160"/>
      <c r="DR228" s="160"/>
      <c r="DS228" s="160"/>
      <c r="DT228" s="160"/>
      <c r="DU228" s="160"/>
      <c r="DV228" s="160"/>
      <c r="DW228" s="160"/>
      <c r="DX228" s="160"/>
      <c r="DY228" s="160"/>
      <c r="DZ228" s="160"/>
      <c r="EA228" s="160"/>
      <c r="EB228" s="160"/>
      <c r="EC228" s="160"/>
      <c r="ED228" s="160"/>
      <c r="EE228" s="160"/>
      <c r="EF228" s="160"/>
      <c r="EG228" s="160"/>
      <c r="EH228" s="160"/>
      <c r="EI228" s="160"/>
      <c r="EJ228" s="160"/>
      <c r="EK228" s="160"/>
      <c r="EL228" s="160"/>
      <c r="EM228" s="160"/>
      <c r="EN228" s="160"/>
      <c r="EO228" s="160"/>
      <c r="EP228" s="160"/>
      <c r="EQ228" s="160"/>
      <c r="ER228" s="160"/>
      <c r="ES228" s="160"/>
      <c r="ET228" s="160"/>
      <c r="EU228" s="160"/>
      <c r="EV228" s="160"/>
      <c r="EW228" s="160"/>
      <c r="EX228" s="160"/>
      <c r="EY228" s="160"/>
      <c r="EZ228" s="160"/>
      <c r="FA228" s="160"/>
      <c r="FB228" s="160"/>
      <c r="FC228" s="160"/>
      <c r="FD228" s="160"/>
      <c r="FE228" s="160"/>
      <c r="FF228" s="160"/>
      <c r="FG228" s="160"/>
      <c r="FH228" s="160"/>
      <c r="FI228" s="160"/>
      <c r="FJ228" s="160"/>
      <c r="FK228" s="160"/>
      <c r="FL228" s="160"/>
      <c r="FM228" s="160"/>
      <c r="FN228" s="160"/>
      <c r="FO228" s="160"/>
      <c r="FP228" s="160"/>
      <c r="FQ228" s="160"/>
      <c r="FR228" s="160"/>
      <c r="FS228" s="160"/>
      <c r="FT228" s="160"/>
      <c r="FU228" s="160"/>
      <c r="FV228" s="160"/>
      <c r="FW228" s="160"/>
      <c r="FX228" s="160"/>
      <c r="FY228" s="160"/>
      <c r="FZ228" s="160"/>
      <c r="GA228" s="160"/>
      <c r="GB228" s="160"/>
      <c r="GC228" s="160"/>
      <c r="GD228" s="160"/>
      <c r="GE228" s="160"/>
      <c r="GF228" s="160"/>
      <c r="GG228" s="160"/>
      <c r="GH228" s="160"/>
      <c r="GI228" s="160"/>
      <c r="GJ228" s="160"/>
      <c r="GK228" s="160"/>
      <c r="GL228" s="160"/>
      <c r="GM228" s="160"/>
      <c r="GN228" s="160"/>
      <c r="GO228" s="160"/>
      <c r="GP228" s="160"/>
      <c r="GQ228" s="160"/>
      <c r="GR228" s="160"/>
      <c r="GS228" s="160"/>
    </row>
    <row r="229" spans="3:201" x14ac:dyDescent="0.2">
      <c r="C229" s="160"/>
      <c r="D229" s="160"/>
      <c r="E229" s="160"/>
      <c r="F229" s="160"/>
      <c r="G229" s="160"/>
      <c r="H229" s="160"/>
      <c r="I229" s="160"/>
      <c r="J229" s="160"/>
      <c r="K229" s="160"/>
      <c r="L229" s="160"/>
      <c r="M229" s="160"/>
      <c r="N229" s="160"/>
      <c r="O229" s="160"/>
      <c r="P229" s="160"/>
      <c r="Q229" s="160"/>
      <c r="R229" s="160"/>
      <c r="S229" s="160"/>
      <c r="T229" s="160"/>
      <c r="U229" s="160"/>
      <c r="V229" s="160"/>
      <c r="W229" s="160"/>
      <c r="X229" s="160"/>
      <c r="Y229" s="160"/>
      <c r="Z229" s="160"/>
      <c r="AA229" s="160"/>
      <c r="AB229" s="160"/>
      <c r="AC229" s="160"/>
      <c r="AD229" s="160"/>
      <c r="AE229" s="160"/>
      <c r="AF229" s="160"/>
      <c r="AG229" s="160"/>
      <c r="AH229" s="160"/>
      <c r="AI229" s="160"/>
      <c r="AJ229" s="160"/>
      <c r="AK229" s="160"/>
      <c r="AL229" s="160"/>
      <c r="AM229" s="160"/>
      <c r="AN229" s="160"/>
      <c r="AO229" s="160"/>
      <c r="AP229" s="160"/>
      <c r="AQ229" s="160"/>
      <c r="AR229" s="160"/>
      <c r="AS229" s="160"/>
      <c r="AT229" s="160"/>
      <c r="AU229" s="160"/>
      <c r="AV229" s="160"/>
      <c r="AW229" s="160"/>
      <c r="AX229" s="160"/>
      <c r="AY229" s="160"/>
      <c r="AZ229" s="160"/>
      <c r="BA229" s="160"/>
      <c r="BB229" s="160"/>
      <c r="BC229" s="160"/>
      <c r="BD229" s="160"/>
      <c r="BE229" s="160"/>
      <c r="BF229" s="160"/>
      <c r="BG229" s="160"/>
      <c r="BH229" s="160"/>
      <c r="BI229" s="160"/>
      <c r="BJ229" s="160"/>
      <c r="BK229" s="160"/>
      <c r="BL229" s="160"/>
      <c r="BM229" s="160"/>
      <c r="BN229" s="160"/>
      <c r="BO229" s="160"/>
      <c r="BP229" s="160"/>
      <c r="BQ229" s="160"/>
      <c r="BR229" s="160"/>
      <c r="BS229" s="160"/>
      <c r="BT229" s="160"/>
      <c r="BU229" s="160"/>
      <c r="BV229" s="160"/>
      <c r="BW229" s="160"/>
      <c r="BX229" s="160"/>
      <c r="BY229" s="160"/>
      <c r="BZ229" s="160"/>
      <c r="CA229" s="160"/>
      <c r="CB229" s="160"/>
      <c r="CC229" s="160"/>
      <c r="CD229" s="160"/>
      <c r="CE229" s="160"/>
      <c r="CF229" s="160"/>
      <c r="CG229" s="160"/>
      <c r="CH229" s="160"/>
      <c r="CI229" s="160"/>
      <c r="CJ229" s="160"/>
      <c r="CK229" s="160"/>
      <c r="CL229" s="160"/>
      <c r="CM229" s="160"/>
      <c r="CN229" s="160"/>
      <c r="CO229" s="160"/>
      <c r="CP229" s="160"/>
      <c r="CQ229" s="160"/>
      <c r="CR229" s="160"/>
      <c r="CS229" s="160"/>
      <c r="CT229" s="160"/>
      <c r="CU229" s="160"/>
      <c r="CV229" s="160"/>
      <c r="CW229" s="160"/>
      <c r="CX229" s="160"/>
      <c r="CY229" s="160"/>
      <c r="CZ229" s="160"/>
      <c r="DA229" s="160"/>
      <c r="DB229" s="160"/>
      <c r="DC229" s="160"/>
      <c r="DD229" s="160"/>
      <c r="DE229" s="160"/>
      <c r="DF229" s="160"/>
      <c r="DG229" s="160"/>
      <c r="DH229" s="160"/>
      <c r="DI229" s="160"/>
      <c r="DJ229" s="160"/>
      <c r="DK229" s="160"/>
      <c r="DL229" s="160"/>
      <c r="DM229" s="160"/>
      <c r="DN229" s="160"/>
      <c r="DO229" s="160"/>
      <c r="DP229" s="160"/>
      <c r="DQ229" s="160"/>
      <c r="DR229" s="160"/>
      <c r="DS229" s="160"/>
      <c r="DT229" s="160"/>
      <c r="DU229" s="160"/>
      <c r="DV229" s="160"/>
      <c r="DW229" s="160"/>
      <c r="DX229" s="160"/>
      <c r="DY229" s="160"/>
      <c r="DZ229" s="160"/>
      <c r="EA229" s="160"/>
      <c r="EB229" s="160"/>
      <c r="EC229" s="160"/>
      <c r="ED229" s="160"/>
      <c r="EE229" s="160"/>
      <c r="EF229" s="160"/>
      <c r="EG229" s="160"/>
      <c r="EH229" s="160"/>
      <c r="EI229" s="160"/>
      <c r="EJ229" s="160"/>
      <c r="EK229" s="160"/>
      <c r="EL229" s="160"/>
      <c r="EM229" s="160"/>
      <c r="EN229" s="160"/>
      <c r="EO229" s="160"/>
      <c r="EP229" s="160"/>
      <c r="EQ229" s="160"/>
      <c r="ER229" s="160"/>
      <c r="ES229" s="160"/>
      <c r="ET229" s="160"/>
      <c r="EU229" s="160"/>
      <c r="EV229" s="160"/>
      <c r="EW229" s="160"/>
      <c r="EX229" s="160"/>
      <c r="EY229" s="160"/>
      <c r="EZ229" s="160"/>
      <c r="FA229" s="160"/>
      <c r="FB229" s="160"/>
      <c r="FC229" s="160"/>
      <c r="FD229" s="160"/>
      <c r="FE229" s="160"/>
      <c r="FF229" s="160"/>
      <c r="FG229" s="160"/>
      <c r="FH229" s="160"/>
      <c r="FI229" s="160"/>
      <c r="FJ229" s="160"/>
      <c r="FK229" s="160"/>
      <c r="FL229" s="160"/>
      <c r="FM229" s="160"/>
      <c r="FN229" s="160"/>
      <c r="FO229" s="160"/>
      <c r="FP229" s="160"/>
      <c r="FQ229" s="160"/>
      <c r="FR229" s="160"/>
      <c r="FS229" s="160"/>
      <c r="FT229" s="160"/>
      <c r="FU229" s="160"/>
      <c r="FV229" s="160"/>
      <c r="FW229" s="160"/>
      <c r="FX229" s="160"/>
      <c r="FY229" s="160"/>
      <c r="FZ229" s="160"/>
      <c r="GA229" s="160"/>
      <c r="GB229" s="160"/>
      <c r="GC229" s="160"/>
      <c r="GD229" s="160"/>
      <c r="GE229" s="160"/>
      <c r="GF229" s="160"/>
      <c r="GG229" s="160"/>
      <c r="GH229" s="160"/>
      <c r="GI229" s="160"/>
      <c r="GJ229" s="160"/>
      <c r="GK229" s="160"/>
      <c r="GL229" s="160"/>
      <c r="GM229" s="160"/>
      <c r="GN229" s="160"/>
      <c r="GO229" s="160"/>
      <c r="GP229" s="160"/>
      <c r="GQ229" s="160"/>
      <c r="GR229" s="160"/>
      <c r="GS229" s="160"/>
    </row>
    <row r="230" spans="3:201" x14ac:dyDescent="0.2">
      <c r="C230" s="160"/>
      <c r="D230" s="160"/>
      <c r="E230" s="160"/>
      <c r="F230" s="160"/>
      <c r="G230" s="160"/>
      <c r="H230" s="160"/>
      <c r="I230" s="160"/>
      <c r="J230" s="160"/>
      <c r="K230" s="160"/>
      <c r="L230" s="160"/>
      <c r="M230" s="160"/>
      <c r="N230" s="160"/>
      <c r="O230" s="160"/>
      <c r="P230" s="160"/>
      <c r="Q230" s="160"/>
      <c r="R230" s="160"/>
      <c r="S230" s="160"/>
      <c r="T230" s="160"/>
      <c r="U230" s="160"/>
      <c r="V230" s="160"/>
      <c r="W230" s="160"/>
      <c r="X230" s="160"/>
      <c r="Y230" s="160"/>
      <c r="Z230" s="160"/>
      <c r="AA230" s="160"/>
      <c r="AB230" s="160"/>
      <c r="AC230" s="160"/>
      <c r="AD230" s="160"/>
      <c r="AE230" s="160"/>
      <c r="AF230" s="160"/>
      <c r="AG230" s="160"/>
      <c r="AH230" s="160"/>
      <c r="AI230" s="160"/>
      <c r="AJ230" s="160"/>
      <c r="AK230" s="160"/>
      <c r="AL230" s="160"/>
      <c r="AM230" s="160"/>
      <c r="AN230" s="160"/>
      <c r="AO230" s="160"/>
      <c r="AP230" s="160"/>
      <c r="AQ230" s="160"/>
      <c r="AR230" s="160"/>
      <c r="AS230" s="160"/>
      <c r="AT230" s="160"/>
      <c r="AU230" s="160"/>
      <c r="AV230" s="160"/>
      <c r="AW230" s="160"/>
      <c r="AX230" s="160"/>
      <c r="AY230" s="160"/>
      <c r="AZ230" s="160"/>
      <c r="BA230" s="160"/>
      <c r="BB230" s="160"/>
      <c r="BC230" s="160"/>
      <c r="BD230" s="160"/>
      <c r="BE230" s="160"/>
      <c r="BF230" s="160"/>
      <c r="BG230" s="160"/>
      <c r="BH230" s="160"/>
      <c r="BI230" s="160"/>
      <c r="BJ230" s="160"/>
      <c r="BK230" s="160"/>
      <c r="BL230" s="160"/>
      <c r="BM230" s="160"/>
      <c r="BN230" s="160"/>
      <c r="BO230" s="160"/>
      <c r="BP230" s="160"/>
      <c r="BQ230" s="160"/>
      <c r="BR230" s="160"/>
      <c r="BS230" s="160"/>
      <c r="BT230" s="160"/>
      <c r="BU230" s="160"/>
      <c r="BV230" s="160"/>
      <c r="BW230" s="160"/>
      <c r="BX230" s="160"/>
      <c r="BY230" s="160"/>
      <c r="BZ230" s="160"/>
      <c r="CA230" s="160"/>
      <c r="CB230" s="160"/>
      <c r="CC230" s="160"/>
      <c r="CD230" s="160"/>
      <c r="CE230" s="160"/>
      <c r="CF230" s="160"/>
      <c r="CG230" s="160"/>
      <c r="CH230" s="160"/>
      <c r="CI230" s="160"/>
      <c r="CJ230" s="160"/>
      <c r="CK230" s="160"/>
      <c r="CL230" s="160"/>
      <c r="CM230" s="160"/>
      <c r="CN230" s="160"/>
      <c r="CO230" s="160"/>
      <c r="CP230" s="160"/>
      <c r="CQ230" s="160"/>
      <c r="CR230" s="160"/>
      <c r="CS230" s="160"/>
      <c r="CT230" s="160"/>
      <c r="CU230" s="160"/>
      <c r="CV230" s="160"/>
      <c r="CW230" s="160"/>
      <c r="CX230" s="160"/>
      <c r="CY230" s="160"/>
      <c r="CZ230" s="160"/>
      <c r="DA230" s="160"/>
      <c r="DB230" s="160"/>
      <c r="DC230" s="160"/>
      <c r="DD230" s="160"/>
      <c r="DE230" s="160"/>
      <c r="DF230" s="160"/>
      <c r="DG230" s="160"/>
      <c r="DH230" s="160"/>
      <c r="DI230" s="160"/>
      <c r="DJ230" s="160"/>
      <c r="DK230" s="160"/>
      <c r="DL230" s="160"/>
      <c r="DM230" s="160"/>
      <c r="DN230" s="160"/>
      <c r="DO230" s="160"/>
      <c r="DP230" s="160"/>
      <c r="DQ230" s="160"/>
      <c r="DR230" s="160"/>
      <c r="DS230" s="160"/>
      <c r="DT230" s="160"/>
      <c r="DU230" s="160"/>
      <c r="DV230" s="160"/>
      <c r="DW230" s="160"/>
      <c r="DX230" s="160"/>
      <c r="DY230" s="160"/>
      <c r="DZ230" s="160"/>
      <c r="EA230" s="160"/>
      <c r="EB230" s="160"/>
      <c r="EC230" s="160"/>
      <c r="ED230" s="160"/>
      <c r="EE230" s="160"/>
      <c r="EF230" s="160"/>
      <c r="EG230" s="160"/>
      <c r="EH230" s="160"/>
      <c r="EI230" s="160"/>
      <c r="EJ230" s="160"/>
      <c r="EK230" s="160"/>
      <c r="EL230" s="160"/>
      <c r="EM230" s="160"/>
      <c r="EN230" s="160"/>
      <c r="EO230" s="160"/>
      <c r="EP230" s="160"/>
      <c r="EQ230" s="160"/>
      <c r="ER230" s="160"/>
      <c r="ES230" s="160"/>
      <c r="ET230" s="160"/>
      <c r="EU230" s="160"/>
      <c r="EV230" s="160"/>
      <c r="EW230" s="160"/>
      <c r="EX230" s="160"/>
      <c r="EY230" s="160"/>
      <c r="EZ230" s="160"/>
      <c r="FA230" s="160"/>
      <c r="FB230" s="160"/>
      <c r="FC230" s="160"/>
      <c r="FD230" s="160"/>
      <c r="FE230" s="160"/>
      <c r="FF230" s="160"/>
      <c r="FG230" s="160"/>
      <c r="FH230" s="160"/>
      <c r="FI230" s="160"/>
      <c r="FJ230" s="160"/>
      <c r="FK230" s="160"/>
      <c r="FL230" s="160"/>
      <c r="FM230" s="160"/>
      <c r="FN230" s="160"/>
      <c r="FO230" s="160"/>
      <c r="FP230" s="160"/>
      <c r="FQ230" s="160"/>
      <c r="FR230" s="160"/>
      <c r="FS230" s="160"/>
      <c r="FT230" s="160"/>
      <c r="FU230" s="160"/>
      <c r="FV230" s="160"/>
      <c r="FW230" s="160"/>
      <c r="FX230" s="160"/>
      <c r="FY230" s="160"/>
      <c r="FZ230" s="160"/>
      <c r="GA230" s="160"/>
      <c r="GB230" s="160"/>
      <c r="GC230" s="160"/>
      <c r="GD230" s="160"/>
      <c r="GE230" s="160"/>
      <c r="GF230" s="160"/>
      <c r="GG230" s="160"/>
      <c r="GH230" s="160"/>
      <c r="GI230" s="160"/>
      <c r="GJ230" s="160"/>
      <c r="GK230" s="160"/>
      <c r="GL230" s="160"/>
      <c r="GM230" s="160"/>
      <c r="GN230" s="160"/>
      <c r="GO230" s="160"/>
      <c r="GP230" s="160"/>
      <c r="GQ230" s="160"/>
      <c r="GR230" s="160"/>
      <c r="GS230" s="160"/>
    </row>
    <row r="231" spans="3:201" x14ac:dyDescent="0.2">
      <c r="C231" s="160"/>
      <c r="D231" s="160"/>
      <c r="E231" s="160"/>
      <c r="F231" s="160"/>
      <c r="G231" s="160"/>
      <c r="H231" s="160"/>
      <c r="I231" s="160"/>
      <c r="J231" s="160"/>
      <c r="K231" s="160"/>
      <c r="L231" s="160"/>
      <c r="M231" s="160"/>
      <c r="N231" s="160"/>
      <c r="O231" s="160"/>
      <c r="P231" s="160"/>
      <c r="Q231" s="160"/>
      <c r="R231" s="160"/>
      <c r="S231" s="160"/>
      <c r="T231" s="160"/>
      <c r="U231" s="160"/>
      <c r="V231" s="160"/>
      <c r="W231" s="160"/>
      <c r="X231" s="160"/>
      <c r="Y231" s="160"/>
      <c r="Z231" s="160"/>
      <c r="AA231" s="160"/>
      <c r="AB231" s="160"/>
      <c r="AC231" s="160"/>
      <c r="AD231" s="160"/>
      <c r="AE231" s="160"/>
      <c r="AF231" s="160"/>
      <c r="AG231" s="160"/>
      <c r="AH231" s="160"/>
      <c r="AI231" s="160"/>
      <c r="AJ231" s="160"/>
      <c r="AK231" s="160"/>
      <c r="AL231" s="160"/>
      <c r="AM231" s="160"/>
      <c r="AN231" s="160"/>
      <c r="AO231" s="160"/>
      <c r="AP231" s="160"/>
      <c r="AQ231" s="160"/>
      <c r="AR231" s="160"/>
      <c r="AS231" s="160"/>
      <c r="AT231" s="160"/>
      <c r="AU231" s="160"/>
      <c r="AV231" s="160"/>
      <c r="AW231" s="160"/>
      <c r="AX231" s="160"/>
      <c r="AY231" s="160"/>
      <c r="AZ231" s="160"/>
      <c r="BA231" s="160"/>
      <c r="BB231" s="160"/>
      <c r="BC231" s="160"/>
      <c r="BD231" s="160"/>
      <c r="BE231" s="160"/>
      <c r="BF231" s="160"/>
      <c r="BG231" s="160"/>
      <c r="BH231" s="160"/>
      <c r="BI231" s="160"/>
      <c r="BJ231" s="160"/>
      <c r="BK231" s="160"/>
      <c r="BL231" s="160"/>
      <c r="BM231" s="160"/>
      <c r="BN231" s="160"/>
      <c r="BO231" s="160"/>
      <c r="BP231" s="160"/>
      <c r="BQ231" s="160"/>
      <c r="BR231" s="160"/>
      <c r="BS231" s="160"/>
      <c r="BT231" s="160"/>
      <c r="BU231" s="160"/>
      <c r="BV231" s="160"/>
      <c r="BW231" s="160"/>
      <c r="BX231" s="160"/>
      <c r="BY231" s="160"/>
      <c r="BZ231" s="160"/>
      <c r="CA231" s="160"/>
      <c r="CB231" s="160"/>
      <c r="CC231" s="160"/>
      <c r="CD231" s="160"/>
      <c r="CE231" s="160"/>
      <c r="CF231" s="160"/>
      <c r="CG231" s="160"/>
      <c r="CH231" s="160"/>
      <c r="CI231" s="160"/>
      <c r="CJ231" s="160"/>
      <c r="CK231" s="160"/>
      <c r="CL231" s="160"/>
      <c r="CM231" s="160"/>
      <c r="CN231" s="160"/>
      <c r="CO231" s="160"/>
      <c r="CP231" s="160"/>
      <c r="CQ231" s="160"/>
      <c r="CR231" s="160"/>
      <c r="CS231" s="160"/>
      <c r="CT231" s="160"/>
      <c r="CU231" s="160"/>
      <c r="CV231" s="160"/>
      <c r="CW231" s="160"/>
      <c r="CX231" s="160"/>
      <c r="CY231" s="160"/>
      <c r="CZ231" s="160"/>
      <c r="DA231" s="160"/>
      <c r="DB231" s="160"/>
      <c r="DC231" s="160"/>
      <c r="DD231" s="160"/>
      <c r="DE231" s="160"/>
      <c r="DF231" s="160"/>
      <c r="DG231" s="160"/>
      <c r="DH231" s="160"/>
      <c r="DI231" s="160"/>
      <c r="DJ231" s="160"/>
      <c r="DK231" s="160"/>
      <c r="DL231" s="160"/>
      <c r="DM231" s="160"/>
      <c r="DN231" s="160"/>
      <c r="DO231" s="160"/>
      <c r="DP231" s="160"/>
      <c r="DQ231" s="160"/>
      <c r="DR231" s="160"/>
      <c r="DS231" s="160"/>
      <c r="DT231" s="160"/>
      <c r="DU231" s="160"/>
      <c r="DV231" s="160"/>
      <c r="DW231" s="160"/>
      <c r="DX231" s="160"/>
      <c r="DY231" s="160"/>
      <c r="DZ231" s="160"/>
      <c r="EA231" s="160"/>
      <c r="EB231" s="160"/>
      <c r="EC231" s="160"/>
      <c r="ED231" s="160"/>
      <c r="EE231" s="160"/>
      <c r="EF231" s="160"/>
      <c r="EG231" s="160"/>
      <c r="EH231" s="160"/>
      <c r="EI231" s="160"/>
      <c r="EJ231" s="160"/>
      <c r="EK231" s="160"/>
      <c r="EL231" s="160"/>
      <c r="EM231" s="160"/>
      <c r="EN231" s="160"/>
      <c r="EO231" s="160"/>
      <c r="EP231" s="160"/>
      <c r="EQ231" s="160"/>
      <c r="ER231" s="160"/>
      <c r="ES231" s="160"/>
      <c r="ET231" s="160"/>
      <c r="EU231" s="160"/>
      <c r="EV231" s="160"/>
      <c r="EW231" s="160"/>
      <c r="EX231" s="160"/>
      <c r="EY231" s="160"/>
      <c r="EZ231" s="160"/>
      <c r="FA231" s="160"/>
      <c r="FB231" s="160"/>
      <c r="FC231" s="160"/>
      <c r="FD231" s="160"/>
      <c r="FE231" s="160"/>
      <c r="FF231" s="160"/>
      <c r="FG231" s="160"/>
      <c r="FH231" s="160"/>
      <c r="FI231" s="160"/>
      <c r="FJ231" s="160"/>
      <c r="FK231" s="160"/>
      <c r="FL231" s="160"/>
      <c r="FM231" s="160"/>
      <c r="FN231" s="160"/>
      <c r="FO231" s="160"/>
      <c r="FP231" s="160"/>
      <c r="FQ231" s="160"/>
      <c r="FR231" s="160"/>
      <c r="FS231" s="160"/>
      <c r="FT231" s="160"/>
      <c r="FU231" s="160"/>
      <c r="FV231" s="160"/>
      <c r="FW231" s="160"/>
      <c r="FX231" s="160"/>
      <c r="FY231" s="160"/>
      <c r="FZ231" s="160"/>
      <c r="GA231" s="160"/>
      <c r="GB231" s="160"/>
      <c r="GC231" s="160"/>
      <c r="GD231" s="160"/>
      <c r="GE231" s="160"/>
      <c r="GF231" s="160"/>
      <c r="GG231" s="160"/>
      <c r="GH231" s="160"/>
      <c r="GI231" s="160"/>
      <c r="GJ231" s="160"/>
      <c r="GK231" s="160"/>
      <c r="GL231" s="160"/>
      <c r="GM231" s="160"/>
      <c r="GN231" s="160"/>
      <c r="GO231" s="160"/>
      <c r="GP231" s="160"/>
      <c r="GQ231" s="160"/>
      <c r="GR231" s="160"/>
      <c r="GS231" s="160"/>
    </row>
    <row r="232" spans="3:201" x14ac:dyDescent="0.2">
      <c r="C232" s="160"/>
      <c r="D232" s="160"/>
      <c r="E232" s="160"/>
      <c r="F232" s="160"/>
      <c r="G232" s="160"/>
      <c r="H232" s="160"/>
      <c r="I232" s="160"/>
      <c r="J232" s="160"/>
      <c r="K232" s="160"/>
      <c r="L232" s="160"/>
      <c r="M232" s="160"/>
      <c r="N232" s="160"/>
      <c r="O232" s="160"/>
      <c r="P232" s="160"/>
      <c r="Q232" s="160"/>
      <c r="R232" s="160"/>
      <c r="S232" s="160"/>
      <c r="T232" s="160"/>
      <c r="U232" s="160"/>
      <c r="V232" s="160"/>
      <c r="W232" s="160"/>
      <c r="X232" s="160"/>
      <c r="Y232" s="160"/>
      <c r="Z232" s="160"/>
      <c r="AA232" s="160"/>
      <c r="AB232" s="160"/>
      <c r="AC232" s="160"/>
      <c r="AD232" s="160"/>
      <c r="AE232" s="160"/>
      <c r="AF232" s="160"/>
      <c r="AG232" s="160"/>
      <c r="AH232" s="160"/>
      <c r="AI232" s="160"/>
      <c r="AJ232" s="160"/>
      <c r="AK232" s="160"/>
      <c r="AL232" s="160"/>
      <c r="AM232" s="160"/>
      <c r="AN232" s="160"/>
      <c r="AO232" s="160"/>
      <c r="AP232" s="160"/>
      <c r="AQ232" s="160"/>
      <c r="AR232" s="160"/>
      <c r="AS232" s="160"/>
      <c r="AT232" s="160"/>
      <c r="AU232" s="160"/>
      <c r="AV232" s="160"/>
      <c r="AW232" s="160"/>
      <c r="AX232" s="160"/>
      <c r="AY232" s="160"/>
      <c r="AZ232" s="160"/>
      <c r="BA232" s="160"/>
      <c r="BB232" s="160"/>
      <c r="BC232" s="160"/>
      <c r="BD232" s="160"/>
      <c r="BE232" s="160"/>
      <c r="BF232" s="160"/>
      <c r="BG232" s="160"/>
      <c r="BH232" s="160"/>
      <c r="BI232" s="160"/>
      <c r="BJ232" s="160"/>
      <c r="BK232" s="160"/>
      <c r="BL232" s="160"/>
      <c r="BM232" s="160"/>
      <c r="BN232" s="160"/>
      <c r="BO232" s="160"/>
      <c r="BP232" s="160"/>
      <c r="BQ232" s="160"/>
      <c r="BR232" s="160"/>
      <c r="BS232" s="160"/>
      <c r="BT232" s="160"/>
      <c r="BU232" s="160"/>
      <c r="BV232" s="160"/>
      <c r="BW232" s="160"/>
      <c r="BX232" s="160"/>
      <c r="BY232" s="160"/>
      <c r="BZ232" s="160"/>
      <c r="CA232" s="160"/>
      <c r="CB232" s="160"/>
      <c r="CC232" s="160"/>
      <c r="CD232" s="160"/>
      <c r="CE232" s="160"/>
      <c r="CF232" s="160"/>
      <c r="CG232" s="160"/>
      <c r="CH232" s="160"/>
      <c r="CI232" s="160"/>
      <c r="CJ232" s="160"/>
      <c r="CK232" s="160"/>
      <c r="CL232" s="160"/>
      <c r="CM232" s="160"/>
      <c r="CN232" s="160"/>
      <c r="CO232" s="160"/>
      <c r="CP232" s="160"/>
      <c r="CQ232" s="160"/>
      <c r="CR232" s="160"/>
      <c r="CS232" s="160"/>
      <c r="CT232" s="160"/>
      <c r="CU232" s="160"/>
      <c r="CV232" s="160"/>
      <c r="CW232" s="160"/>
      <c r="CX232" s="160"/>
      <c r="CY232" s="160"/>
      <c r="CZ232" s="160"/>
      <c r="DA232" s="160"/>
      <c r="DB232" s="160"/>
      <c r="DC232" s="160"/>
      <c r="DD232" s="160"/>
      <c r="DE232" s="160"/>
      <c r="DF232" s="160"/>
      <c r="DG232" s="160"/>
      <c r="DH232" s="160"/>
      <c r="DI232" s="160"/>
      <c r="DJ232" s="160"/>
      <c r="DK232" s="160"/>
      <c r="DL232" s="160"/>
      <c r="DM232" s="160"/>
      <c r="DN232" s="160"/>
      <c r="DO232" s="160"/>
      <c r="DP232" s="160"/>
      <c r="DQ232" s="160"/>
      <c r="DR232" s="160"/>
      <c r="DS232" s="160"/>
      <c r="DT232" s="160"/>
      <c r="DU232" s="160"/>
      <c r="DV232" s="160"/>
      <c r="DW232" s="160"/>
      <c r="DX232" s="160"/>
      <c r="DY232" s="160"/>
      <c r="DZ232" s="160"/>
      <c r="EA232" s="160"/>
      <c r="EB232" s="160"/>
      <c r="EC232" s="160"/>
      <c r="ED232" s="160"/>
      <c r="EE232" s="160"/>
      <c r="EF232" s="160"/>
      <c r="EG232" s="160"/>
      <c r="EH232" s="160"/>
      <c r="EI232" s="160"/>
      <c r="EJ232" s="160"/>
      <c r="EK232" s="160"/>
      <c r="EL232" s="160"/>
      <c r="EM232" s="160"/>
      <c r="EN232" s="160"/>
      <c r="EO232" s="160"/>
      <c r="EP232" s="160"/>
      <c r="EQ232" s="160"/>
      <c r="ER232" s="160"/>
      <c r="ES232" s="160"/>
      <c r="ET232" s="160"/>
      <c r="EU232" s="160"/>
      <c r="EV232" s="160"/>
      <c r="EW232" s="160"/>
      <c r="EX232" s="160"/>
      <c r="EY232" s="160"/>
      <c r="EZ232" s="160"/>
      <c r="FA232" s="160"/>
      <c r="FB232" s="160"/>
      <c r="FC232" s="160"/>
      <c r="FD232" s="160"/>
      <c r="FE232" s="160"/>
      <c r="FF232" s="160"/>
      <c r="FG232" s="160"/>
      <c r="FH232" s="160"/>
      <c r="FI232" s="160"/>
      <c r="FJ232" s="160"/>
      <c r="FK232" s="160"/>
      <c r="FL232" s="160"/>
      <c r="FM232" s="160"/>
      <c r="FN232" s="160"/>
      <c r="FO232" s="160"/>
      <c r="FP232" s="160"/>
      <c r="FQ232" s="160"/>
      <c r="FR232" s="160"/>
      <c r="FS232" s="160"/>
      <c r="FT232" s="160"/>
      <c r="FU232" s="160"/>
      <c r="FV232" s="160"/>
      <c r="FW232" s="160"/>
      <c r="FX232" s="160"/>
      <c r="FY232" s="160"/>
      <c r="FZ232" s="160"/>
      <c r="GA232" s="160"/>
      <c r="GB232" s="160"/>
      <c r="GC232" s="160"/>
      <c r="GD232" s="160"/>
      <c r="GE232" s="160"/>
      <c r="GF232" s="160"/>
      <c r="GG232" s="160"/>
      <c r="GH232" s="160"/>
      <c r="GI232" s="160"/>
      <c r="GJ232" s="160"/>
      <c r="GK232" s="160"/>
      <c r="GL232" s="160"/>
      <c r="GM232" s="160"/>
      <c r="GN232" s="160"/>
      <c r="GO232" s="160"/>
      <c r="GP232" s="160"/>
      <c r="GQ232" s="160"/>
      <c r="GR232" s="160"/>
      <c r="GS232" s="160"/>
    </row>
    <row r="233" spans="3:201" x14ac:dyDescent="0.2">
      <c r="C233" s="160"/>
      <c r="D233" s="160"/>
      <c r="E233" s="160"/>
      <c r="F233" s="160"/>
      <c r="G233" s="160"/>
      <c r="H233" s="160"/>
      <c r="I233" s="160"/>
      <c r="J233" s="160"/>
      <c r="K233" s="160"/>
      <c r="L233" s="160"/>
      <c r="M233" s="160"/>
      <c r="N233" s="160"/>
      <c r="O233" s="160"/>
      <c r="P233" s="160"/>
      <c r="Q233" s="160"/>
      <c r="R233" s="160"/>
      <c r="S233" s="160"/>
      <c r="T233" s="160"/>
      <c r="U233" s="160"/>
      <c r="V233" s="160"/>
      <c r="W233" s="160"/>
      <c r="X233" s="160"/>
      <c r="Y233" s="160"/>
      <c r="Z233" s="160"/>
      <c r="AA233" s="160"/>
      <c r="AB233" s="160"/>
      <c r="AC233" s="160"/>
      <c r="AD233" s="160"/>
      <c r="AE233" s="160"/>
      <c r="AF233" s="160"/>
      <c r="AG233" s="160"/>
      <c r="AH233" s="160"/>
      <c r="AI233" s="160"/>
      <c r="AJ233" s="160"/>
      <c r="AK233" s="160"/>
      <c r="AL233" s="160"/>
      <c r="AM233" s="160"/>
      <c r="AN233" s="160"/>
      <c r="AO233" s="160"/>
      <c r="AP233" s="160"/>
      <c r="AQ233" s="160"/>
      <c r="AR233" s="160"/>
      <c r="AS233" s="160"/>
      <c r="AT233" s="160"/>
      <c r="AU233" s="160"/>
      <c r="AV233" s="160"/>
      <c r="AW233" s="160"/>
      <c r="AX233" s="160"/>
      <c r="AY233" s="160"/>
      <c r="AZ233" s="160"/>
      <c r="BA233" s="160"/>
      <c r="BB233" s="160"/>
      <c r="BC233" s="160"/>
      <c r="BD233" s="160"/>
      <c r="BE233" s="160"/>
      <c r="BF233" s="160"/>
      <c r="BG233" s="160"/>
      <c r="BH233" s="160"/>
      <c r="BI233" s="160"/>
      <c r="BJ233" s="160"/>
      <c r="BK233" s="160"/>
      <c r="BL233" s="160"/>
      <c r="BM233" s="160"/>
      <c r="BN233" s="160"/>
      <c r="BO233" s="160"/>
      <c r="BP233" s="160"/>
      <c r="BQ233" s="160"/>
      <c r="BR233" s="160"/>
      <c r="BS233" s="160"/>
      <c r="BT233" s="160"/>
      <c r="BU233" s="160"/>
      <c r="BV233" s="160"/>
      <c r="BW233" s="160"/>
      <c r="BX233" s="160"/>
      <c r="BY233" s="160"/>
      <c r="BZ233" s="160"/>
      <c r="CA233" s="160"/>
      <c r="CB233" s="160"/>
      <c r="CC233" s="160"/>
      <c r="CD233" s="160"/>
      <c r="CE233" s="160"/>
      <c r="CF233" s="160"/>
      <c r="CG233" s="160"/>
      <c r="CH233" s="160"/>
      <c r="CI233" s="160"/>
      <c r="CJ233" s="160"/>
      <c r="CK233" s="160"/>
      <c r="CL233" s="160"/>
      <c r="CM233" s="160"/>
      <c r="CN233" s="160"/>
      <c r="CO233" s="160"/>
      <c r="CP233" s="160"/>
      <c r="CQ233" s="160"/>
      <c r="CR233" s="160"/>
      <c r="CS233" s="160"/>
      <c r="CT233" s="160"/>
      <c r="CU233" s="160"/>
      <c r="CV233" s="160"/>
      <c r="CW233" s="160"/>
      <c r="CX233" s="160"/>
      <c r="CY233" s="160"/>
      <c r="CZ233" s="160"/>
      <c r="DA233" s="160"/>
      <c r="DB233" s="160"/>
      <c r="DC233" s="160"/>
      <c r="DD233" s="160"/>
      <c r="DE233" s="160"/>
      <c r="DF233" s="160"/>
      <c r="DG233" s="160"/>
      <c r="DH233" s="160"/>
      <c r="DI233" s="160"/>
      <c r="DJ233" s="160"/>
      <c r="DK233" s="160"/>
      <c r="DL233" s="160"/>
      <c r="DM233" s="160"/>
      <c r="DN233" s="160"/>
      <c r="DO233" s="160"/>
      <c r="DP233" s="160"/>
      <c r="DQ233" s="160"/>
      <c r="DR233" s="160"/>
      <c r="DS233" s="160"/>
      <c r="DT233" s="160"/>
      <c r="DU233" s="160"/>
      <c r="DV233" s="160"/>
      <c r="DW233" s="160"/>
      <c r="DX233" s="160"/>
      <c r="DY233" s="160"/>
      <c r="DZ233" s="160"/>
      <c r="EA233" s="160"/>
      <c r="EB233" s="160"/>
      <c r="EC233" s="160"/>
      <c r="ED233" s="160"/>
      <c r="EE233" s="160"/>
      <c r="EF233" s="160"/>
      <c r="EG233" s="160"/>
      <c r="EH233" s="160"/>
      <c r="EI233" s="160"/>
      <c r="EJ233" s="160"/>
      <c r="EK233" s="160"/>
      <c r="EL233" s="160"/>
      <c r="EM233" s="160"/>
      <c r="EN233" s="160"/>
      <c r="EO233" s="160"/>
      <c r="EP233" s="160"/>
      <c r="EQ233" s="160"/>
      <c r="ER233" s="160"/>
      <c r="ES233" s="160"/>
      <c r="ET233" s="160"/>
      <c r="EU233" s="160"/>
      <c r="EV233" s="160"/>
      <c r="EW233" s="160"/>
      <c r="EX233" s="160"/>
      <c r="EY233" s="160"/>
      <c r="EZ233" s="160"/>
      <c r="FA233" s="160"/>
      <c r="FB233" s="160"/>
      <c r="FC233" s="160"/>
      <c r="FD233" s="160"/>
      <c r="FE233" s="160"/>
      <c r="FF233" s="160"/>
      <c r="FG233" s="160"/>
      <c r="FH233" s="160"/>
      <c r="FI233" s="160"/>
      <c r="FJ233" s="160"/>
      <c r="FK233" s="160"/>
      <c r="FL233" s="160"/>
      <c r="FM233" s="160"/>
      <c r="FN233" s="160"/>
      <c r="FO233" s="160"/>
      <c r="FP233" s="160"/>
      <c r="FQ233" s="160"/>
      <c r="FR233" s="160"/>
      <c r="FS233" s="160"/>
      <c r="FT233" s="160"/>
      <c r="FU233" s="160"/>
      <c r="FV233" s="160"/>
      <c r="FW233" s="160"/>
      <c r="FX233" s="160"/>
      <c r="FY233" s="160"/>
      <c r="FZ233" s="160"/>
      <c r="GA233" s="160"/>
      <c r="GB233" s="160"/>
      <c r="GC233" s="160"/>
      <c r="GD233" s="160"/>
      <c r="GE233" s="160"/>
      <c r="GF233" s="160"/>
      <c r="GG233" s="160"/>
      <c r="GH233" s="160"/>
      <c r="GI233" s="160"/>
      <c r="GJ233" s="160"/>
      <c r="GK233" s="160"/>
      <c r="GL233" s="160"/>
      <c r="GM233" s="160"/>
      <c r="GN233" s="160"/>
      <c r="GO233" s="160"/>
      <c r="GP233" s="160"/>
      <c r="GQ233" s="160"/>
      <c r="GR233" s="160"/>
      <c r="GS233" s="160"/>
    </row>
    <row r="234" spans="3:201" x14ac:dyDescent="0.2">
      <c r="C234" s="160"/>
      <c r="D234" s="160"/>
      <c r="E234" s="160"/>
      <c r="F234" s="160"/>
      <c r="G234" s="160"/>
      <c r="H234" s="160"/>
      <c r="I234" s="160"/>
      <c r="J234" s="160"/>
      <c r="K234" s="160"/>
      <c r="L234" s="160"/>
      <c r="M234" s="160"/>
      <c r="N234" s="160"/>
      <c r="O234" s="160"/>
      <c r="P234" s="160"/>
      <c r="Q234" s="160"/>
      <c r="R234" s="160"/>
      <c r="S234" s="160"/>
      <c r="T234" s="160"/>
      <c r="U234" s="160"/>
      <c r="V234" s="160"/>
      <c r="W234" s="160"/>
      <c r="X234" s="160"/>
      <c r="Y234" s="160"/>
      <c r="Z234" s="160"/>
      <c r="AA234" s="160"/>
      <c r="AB234" s="160"/>
      <c r="AC234" s="160"/>
      <c r="AD234" s="160"/>
      <c r="AE234" s="160"/>
      <c r="AF234" s="160"/>
      <c r="AG234" s="160"/>
      <c r="AH234" s="160"/>
      <c r="AI234" s="160"/>
      <c r="AJ234" s="160"/>
      <c r="AK234" s="160"/>
      <c r="AL234" s="160"/>
      <c r="AM234" s="160"/>
      <c r="AN234" s="160"/>
      <c r="AO234" s="160"/>
      <c r="AP234" s="160"/>
      <c r="AQ234" s="160"/>
      <c r="AR234" s="160"/>
      <c r="AS234" s="160"/>
      <c r="AT234" s="160"/>
      <c r="AU234" s="160"/>
      <c r="AV234" s="160"/>
      <c r="AW234" s="160"/>
      <c r="AX234" s="160"/>
      <c r="AY234" s="160"/>
      <c r="AZ234" s="160"/>
      <c r="BA234" s="160"/>
      <c r="BB234" s="160"/>
      <c r="BC234" s="160"/>
      <c r="BD234" s="160"/>
      <c r="BE234" s="160"/>
      <c r="BF234" s="160"/>
      <c r="BG234" s="160"/>
      <c r="BH234" s="160"/>
      <c r="BI234" s="160"/>
      <c r="BJ234" s="160"/>
      <c r="BK234" s="160"/>
      <c r="BL234" s="160"/>
      <c r="BM234" s="160"/>
      <c r="BN234" s="160"/>
      <c r="BO234" s="160"/>
      <c r="BP234" s="160"/>
      <c r="BQ234" s="160"/>
      <c r="BR234" s="160"/>
      <c r="BS234" s="160"/>
      <c r="BT234" s="160"/>
      <c r="BU234" s="160"/>
      <c r="BV234" s="160"/>
      <c r="BW234" s="160"/>
      <c r="BX234" s="160"/>
      <c r="BY234" s="160"/>
      <c r="BZ234" s="160"/>
      <c r="CA234" s="160"/>
      <c r="CB234" s="160"/>
      <c r="CC234" s="160"/>
      <c r="CD234" s="160"/>
      <c r="CE234" s="160"/>
      <c r="CF234" s="160"/>
      <c r="CG234" s="160"/>
      <c r="CH234" s="160"/>
      <c r="CI234" s="160"/>
      <c r="CJ234" s="160"/>
      <c r="CK234" s="160"/>
      <c r="CL234" s="160"/>
      <c r="CM234" s="160"/>
      <c r="CN234" s="160"/>
      <c r="CO234" s="160"/>
      <c r="CP234" s="160"/>
      <c r="CQ234" s="160"/>
      <c r="CR234" s="160"/>
      <c r="CS234" s="160"/>
      <c r="CT234" s="160"/>
      <c r="CU234" s="160"/>
      <c r="CV234" s="160"/>
      <c r="CW234" s="160"/>
      <c r="CX234" s="160"/>
      <c r="CY234" s="160"/>
      <c r="CZ234" s="160"/>
      <c r="DA234" s="160"/>
      <c r="DB234" s="160"/>
      <c r="DC234" s="160"/>
      <c r="DD234" s="160"/>
      <c r="DE234" s="160"/>
      <c r="DF234" s="160"/>
      <c r="DG234" s="160"/>
      <c r="DH234" s="160"/>
      <c r="DI234" s="160"/>
      <c r="DJ234" s="160"/>
      <c r="DK234" s="160"/>
      <c r="DL234" s="160"/>
      <c r="DM234" s="160"/>
      <c r="DN234" s="160"/>
      <c r="DO234" s="160"/>
      <c r="DP234" s="160"/>
      <c r="DQ234" s="160"/>
      <c r="DR234" s="160"/>
      <c r="DS234" s="160"/>
      <c r="DT234" s="160"/>
      <c r="DU234" s="160"/>
      <c r="DV234" s="160"/>
      <c r="DW234" s="160"/>
      <c r="DX234" s="160"/>
      <c r="DY234" s="160"/>
      <c r="DZ234" s="160"/>
      <c r="EA234" s="160"/>
      <c r="EB234" s="160"/>
      <c r="EC234" s="160"/>
      <c r="ED234" s="160"/>
      <c r="EE234" s="160"/>
      <c r="EF234" s="160"/>
      <c r="EG234" s="160"/>
      <c r="EH234" s="160"/>
      <c r="EI234" s="160"/>
      <c r="EJ234" s="160"/>
      <c r="EK234" s="160"/>
      <c r="EL234" s="160"/>
      <c r="EM234" s="160"/>
      <c r="EN234" s="160"/>
      <c r="EO234" s="160"/>
      <c r="EP234" s="160"/>
      <c r="EQ234" s="160"/>
      <c r="ER234" s="160"/>
      <c r="ES234" s="160"/>
      <c r="ET234" s="160"/>
      <c r="EU234" s="160"/>
      <c r="EV234" s="160"/>
      <c r="EW234" s="160"/>
      <c r="EX234" s="160"/>
      <c r="EY234" s="160"/>
      <c r="EZ234" s="160"/>
      <c r="FA234" s="160"/>
      <c r="FB234" s="160"/>
      <c r="FC234" s="160"/>
      <c r="FD234" s="160"/>
      <c r="FE234" s="160"/>
      <c r="FF234" s="160"/>
      <c r="FG234" s="160"/>
      <c r="FH234" s="160"/>
      <c r="FI234" s="160"/>
      <c r="FJ234" s="160"/>
      <c r="FK234" s="160"/>
      <c r="FL234" s="160"/>
      <c r="FM234" s="160"/>
      <c r="FN234" s="160"/>
      <c r="FO234" s="160"/>
      <c r="FP234" s="160"/>
      <c r="FQ234" s="160"/>
      <c r="FR234" s="160"/>
      <c r="FS234" s="160"/>
      <c r="FT234" s="160"/>
      <c r="FU234" s="160"/>
      <c r="FV234" s="160"/>
      <c r="FW234" s="160"/>
      <c r="FX234" s="160"/>
      <c r="FY234" s="160"/>
      <c r="FZ234" s="160"/>
      <c r="GA234" s="160"/>
      <c r="GB234" s="160"/>
      <c r="GC234" s="160"/>
      <c r="GD234" s="160"/>
      <c r="GE234" s="160"/>
      <c r="GF234" s="160"/>
      <c r="GG234" s="160"/>
      <c r="GH234" s="160"/>
      <c r="GI234" s="160"/>
      <c r="GJ234" s="160"/>
      <c r="GK234" s="160"/>
      <c r="GL234" s="160"/>
      <c r="GM234" s="160"/>
      <c r="GN234" s="160"/>
      <c r="GO234" s="160"/>
      <c r="GP234" s="160"/>
      <c r="GQ234" s="160"/>
      <c r="GR234" s="160"/>
      <c r="GS234" s="160"/>
    </row>
    <row r="235" spans="3:201" x14ac:dyDescent="0.2">
      <c r="C235" s="160"/>
      <c r="D235" s="160"/>
      <c r="E235" s="160"/>
      <c r="F235" s="160"/>
      <c r="G235" s="160"/>
      <c r="H235" s="160"/>
      <c r="I235" s="160"/>
      <c r="J235" s="160"/>
      <c r="K235" s="160"/>
      <c r="L235" s="160"/>
      <c r="M235" s="160"/>
      <c r="N235" s="160"/>
      <c r="O235" s="160"/>
      <c r="P235" s="160"/>
      <c r="Q235" s="160"/>
      <c r="R235" s="160"/>
      <c r="S235" s="160"/>
      <c r="T235" s="160"/>
      <c r="U235" s="160"/>
      <c r="V235" s="160"/>
      <c r="W235" s="160"/>
      <c r="X235" s="160"/>
      <c r="Y235" s="160"/>
      <c r="Z235" s="160"/>
      <c r="AA235" s="160"/>
      <c r="AB235" s="160"/>
      <c r="AC235" s="160"/>
      <c r="AD235" s="160"/>
      <c r="AE235" s="160"/>
      <c r="AF235" s="160"/>
      <c r="AG235" s="160"/>
      <c r="AH235" s="160"/>
      <c r="AI235" s="160"/>
      <c r="AJ235" s="160"/>
      <c r="AK235" s="160"/>
      <c r="AL235" s="160"/>
      <c r="AM235" s="160"/>
      <c r="AN235" s="160"/>
      <c r="AO235" s="160"/>
      <c r="AP235" s="160"/>
      <c r="AQ235" s="160"/>
      <c r="AR235" s="160"/>
      <c r="AS235" s="160"/>
      <c r="AT235" s="160"/>
      <c r="AU235" s="160"/>
      <c r="AV235" s="160"/>
      <c r="AW235" s="160"/>
      <c r="AX235" s="160"/>
      <c r="AY235" s="160"/>
      <c r="AZ235" s="160"/>
      <c r="BA235" s="160"/>
      <c r="BB235" s="160"/>
      <c r="BC235" s="160"/>
      <c r="BD235" s="160"/>
      <c r="BE235" s="160"/>
      <c r="BF235" s="160"/>
      <c r="BG235" s="160"/>
      <c r="BH235" s="160"/>
      <c r="BI235" s="160"/>
      <c r="BJ235" s="160"/>
      <c r="BK235" s="160"/>
      <c r="BL235" s="160"/>
      <c r="BM235" s="160"/>
      <c r="BN235" s="160"/>
      <c r="BO235" s="160"/>
      <c r="BP235" s="160"/>
      <c r="BQ235" s="160"/>
      <c r="BR235" s="160"/>
      <c r="BS235" s="160"/>
      <c r="BT235" s="160"/>
      <c r="BU235" s="160"/>
      <c r="BV235" s="160"/>
      <c r="BW235" s="160"/>
      <c r="BX235" s="160"/>
      <c r="BY235" s="160"/>
      <c r="BZ235" s="160"/>
      <c r="CA235" s="160"/>
      <c r="CB235" s="160"/>
      <c r="CC235" s="160"/>
      <c r="CD235" s="160"/>
      <c r="CE235" s="160"/>
      <c r="CF235" s="160"/>
      <c r="CG235" s="160"/>
      <c r="CH235" s="160"/>
      <c r="CI235" s="160"/>
      <c r="CJ235" s="160"/>
      <c r="CK235" s="160"/>
      <c r="CL235" s="160"/>
      <c r="CM235" s="160"/>
      <c r="CN235" s="160"/>
      <c r="CO235" s="160"/>
      <c r="CP235" s="160"/>
      <c r="CQ235" s="160"/>
      <c r="CR235" s="160"/>
      <c r="CS235" s="160"/>
      <c r="CT235" s="160"/>
      <c r="CU235" s="160"/>
      <c r="CV235" s="160"/>
      <c r="CW235" s="160"/>
      <c r="CX235" s="160"/>
      <c r="CY235" s="160"/>
      <c r="CZ235" s="160"/>
      <c r="DA235" s="160"/>
      <c r="DB235" s="160"/>
      <c r="DC235" s="160"/>
      <c r="DD235" s="160"/>
      <c r="DE235" s="160"/>
      <c r="DF235" s="160"/>
      <c r="DG235" s="160"/>
      <c r="DH235" s="160"/>
      <c r="DI235" s="160"/>
      <c r="DJ235" s="160"/>
      <c r="DK235" s="160"/>
      <c r="DL235" s="160"/>
      <c r="DM235" s="160"/>
      <c r="DN235" s="160"/>
      <c r="DO235" s="160"/>
      <c r="DP235" s="160"/>
      <c r="DQ235" s="160"/>
      <c r="DR235" s="160"/>
      <c r="DS235" s="160"/>
      <c r="DT235" s="160"/>
      <c r="DU235" s="160"/>
      <c r="DV235" s="160"/>
      <c r="DW235" s="160"/>
      <c r="DX235" s="160"/>
      <c r="DY235" s="160"/>
      <c r="DZ235" s="160"/>
      <c r="EA235" s="160"/>
      <c r="EB235" s="160"/>
      <c r="EC235" s="160"/>
      <c r="ED235" s="160"/>
      <c r="EE235" s="160"/>
      <c r="EF235" s="160"/>
      <c r="EG235" s="160"/>
      <c r="EH235" s="160"/>
      <c r="EI235" s="160"/>
      <c r="EJ235" s="160"/>
      <c r="EK235" s="160"/>
      <c r="EL235" s="160"/>
      <c r="EM235" s="160"/>
      <c r="EN235" s="160"/>
      <c r="EO235" s="160"/>
      <c r="EP235" s="160"/>
      <c r="EQ235" s="160"/>
      <c r="ER235" s="160"/>
      <c r="ES235" s="160"/>
      <c r="ET235" s="160"/>
      <c r="EU235" s="160"/>
      <c r="EV235" s="160"/>
      <c r="EW235" s="160"/>
      <c r="EX235" s="160"/>
      <c r="EY235" s="160"/>
      <c r="EZ235" s="160"/>
      <c r="FA235" s="160"/>
      <c r="FB235" s="160"/>
      <c r="FC235" s="160"/>
      <c r="FD235" s="160"/>
      <c r="FE235" s="160"/>
      <c r="FF235" s="160"/>
      <c r="FG235" s="160"/>
      <c r="FH235" s="160"/>
      <c r="FI235" s="160"/>
      <c r="FJ235" s="160"/>
      <c r="FK235" s="160"/>
      <c r="FL235" s="160"/>
      <c r="FM235" s="160"/>
      <c r="FN235" s="160"/>
      <c r="FO235" s="160"/>
      <c r="FP235" s="160"/>
      <c r="FQ235" s="160"/>
      <c r="FR235" s="160"/>
      <c r="FS235" s="160"/>
      <c r="FT235" s="160"/>
      <c r="FU235" s="160"/>
      <c r="FV235" s="160"/>
      <c r="FW235" s="160"/>
      <c r="FX235" s="160"/>
      <c r="FY235" s="160"/>
      <c r="FZ235" s="160"/>
      <c r="GA235" s="160"/>
      <c r="GB235" s="160"/>
      <c r="GC235" s="160"/>
      <c r="GD235" s="160"/>
      <c r="GE235" s="160"/>
      <c r="GF235" s="160"/>
      <c r="GG235" s="160"/>
      <c r="GH235" s="160"/>
      <c r="GI235" s="160"/>
      <c r="GJ235" s="160"/>
      <c r="GK235" s="160"/>
      <c r="GL235" s="160"/>
      <c r="GM235" s="160"/>
      <c r="GN235" s="160"/>
      <c r="GO235" s="160"/>
      <c r="GP235" s="160"/>
      <c r="GQ235" s="160"/>
      <c r="GR235" s="160"/>
      <c r="GS235" s="160"/>
    </row>
    <row r="236" spans="3:201" x14ac:dyDescent="0.2">
      <c r="C236" s="160"/>
      <c r="D236" s="160"/>
      <c r="E236" s="160"/>
      <c r="F236" s="160"/>
      <c r="G236" s="160"/>
      <c r="H236" s="160"/>
      <c r="I236" s="160"/>
      <c r="J236" s="160"/>
      <c r="K236" s="160"/>
      <c r="L236" s="160"/>
      <c r="M236" s="160"/>
      <c r="N236" s="160"/>
      <c r="O236" s="160"/>
      <c r="P236" s="160"/>
      <c r="Q236" s="160"/>
      <c r="R236" s="160"/>
      <c r="S236" s="160"/>
      <c r="T236" s="160"/>
      <c r="U236" s="160"/>
      <c r="V236" s="160"/>
      <c r="W236" s="160"/>
      <c r="X236" s="160"/>
      <c r="Y236" s="160"/>
      <c r="Z236" s="160"/>
      <c r="AA236" s="160"/>
      <c r="AB236" s="160"/>
      <c r="AC236" s="160"/>
      <c r="AD236" s="160"/>
      <c r="AE236" s="160"/>
      <c r="AF236" s="160"/>
      <c r="AG236" s="160"/>
      <c r="AH236" s="160"/>
      <c r="AI236" s="160"/>
      <c r="AJ236" s="160"/>
      <c r="AK236" s="160"/>
      <c r="AL236" s="160"/>
      <c r="AM236" s="160"/>
      <c r="AN236" s="160"/>
      <c r="AO236" s="160"/>
      <c r="AP236" s="160"/>
      <c r="AQ236" s="160"/>
      <c r="AR236" s="160"/>
      <c r="AS236" s="160"/>
      <c r="AT236" s="160"/>
      <c r="AU236" s="160"/>
      <c r="AV236" s="160"/>
      <c r="AW236" s="160"/>
      <c r="AX236" s="160"/>
      <c r="AY236" s="160"/>
      <c r="AZ236" s="160"/>
      <c r="BA236" s="160"/>
      <c r="BB236" s="160"/>
      <c r="BC236" s="160"/>
      <c r="BD236" s="160"/>
      <c r="BE236" s="160"/>
      <c r="BF236" s="160"/>
      <c r="BG236" s="160"/>
      <c r="BH236" s="160"/>
      <c r="BI236" s="160"/>
      <c r="BJ236" s="160"/>
      <c r="BK236" s="160"/>
      <c r="BL236" s="160"/>
      <c r="BM236" s="160"/>
      <c r="BN236" s="160"/>
      <c r="BO236" s="160"/>
      <c r="BP236" s="160"/>
      <c r="BQ236" s="160"/>
      <c r="BR236" s="160"/>
      <c r="BS236" s="160"/>
      <c r="BT236" s="160"/>
      <c r="BU236" s="160"/>
      <c r="BV236" s="160"/>
      <c r="BW236" s="160"/>
      <c r="BX236" s="160"/>
      <c r="BY236" s="160"/>
      <c r="BZ236" s="160"/>
      <c r="CA236" s="160"/>
      <c r="CB236" s="160"/>
      <c r="CC236" s="160"/>
      <c r="CD236" s="160"/>
      <c r="CE236" s="160"/>
      <c r="CF236" s="160"/>
      <c r="CG236" s="160"/>
      <c r="CH236" s="160"/>
      <c r="CI236" s="160"/>
      <c r="CJ236" s="160"/>
      <c r="CK236" s="160"/>
      <c r="CL236" s="160"/>
      <c r="CM236" s="160"/>
      <c r="CN236" s="160"/>
      <c r="CO236" s="160"/>
      <c r="CP236" s="160"/>
      <c r="CQ236" s="160"/>
      <c r="CR236" s="160"/>
      <c r="CS236" s="160"/>
      <c r="CT236" s="160"/>
      <c r="CU236" s="160"/>
      <c r="CV236" s="160"/>
      <c r="CW236" s="160"/>
      <c r="CX236" s="160"/>
      <c r="CY236" s="160"/>
      <c r="CZ236" s="160"/>
      <c r="DA236" s="160"/>
      <c r="DB236" s="160"/>
      <c r="DC236" s="160"/>
      <c r="DD236" s="160"/>
      <c r="DE236" s="160"/>
      <c r="DF236" s="160"/>
      <c r="DG236" s="160"/>
      <c r="DH236" s="160"/>
      <c r="DI236" s="160"/>
      <c r="DJ236" s="160"/>
      <c r="DK236" s="160"/>
      <c r="DL236" s="160"/>
      <c r="DM236" s="160"/>
      <c r="DN236" s="160"/>
      <c r="DO236" s="160"/>
      <c r="DP236" s="160"/>
      <c r="DQ236" s="160"/>
      <c r="DR236" s="160"/>
      <c r="DS236" s="160"/>
      <c r="DT236" s="160"/>
      <c r="DU236" s="160"/>
      <c r="DV236" s="160"/>
      <c r="DW236" s="160"/>
      <c r="DX236" s="160"/>
      <c r="DY236" s="160"/>
      <c r="DZ236" s="160"/>
      <c r="EA236" s="160"/>
      <c r="EB236" s="160"/>
      <c r="EC236" s="160"/>
      <c r="ED236" s="160"/>
      <c r="EE236" s="160"/>
      <c r="EF236" s="160"/>
      <c r="EG236" s="160"/>
      <c r="EH236" s="160"/>
      <c r="EI236" s="160"/>
      <c r="EJ236" s="160"/>
      <c r="EK236" s="160"/>
      <c r="EL236" s="160"/>
      <c r="EM236" s="160"/>
      <c r="EN236" s="160"/>
      <c r="EO236" s="160"/>
      <c r="EP236" s="160"/>
      <c r="EQ236" s="160"/>
      <c r="ER236" s="160"/>
      <c r="ES236" s="160"/>
      <c r="ET236" s="160"/>
      <c r="EU236" s="160"/>
      <c r="EV236" s="160"/>
      <c r="EW236" s="160"/>
      <c r="EX236" s="160"/>
      <c r="EY236" s="160"/>
      <c r="EZ236" s="160"/>
      <c r="FA236" s="160"/>
      <c r="FB236" s="160"/>
      <c r="FC236" s="160"/>
      <c r="FD236" s="160"/>
      <c r="FE236" s="160"/>
      <c r="FF236" s="160"/>
      <c r="FG236" s="160"/>
      <c r="FH236" s="160"/>
      <c r="FI236" s="160"/>
      <c r="FJ236" s="160"/>
      <c r="FK236" s="160"/>
      <c r="FL236" s="160"/>
      <c r="FM236" s="160"/>
      <c r="FN236" s="160"/>
      <c r="FO236" s="160"/>
      <c r="FP236" s="160"/>
      <c r="FQ236" s="160"/>
      <c r="FR236" s="160"/>
      <c r="FS236" s="160"/>
      <c r="FT236" s="160"/>
      <c r="FU236" s="160"/>
      <c r="FV236" s="160"/>
      <c r="FW236" s="160"/>
      <c r="FX236" s="160"/>
      <c r="FY236" s="160"/>
      <c r="FZ236" s="160"/>
      <c r="GA236" s="160"/>
      <c r="GB236" s="160"/>
      <c r="GC236" s="160"/>
      <c r="GD236" s="160"/>
      <c r="GE236" s="160"/>
      <c r="GF236" s="160"/>
      <c r="GG236" s="160"/>
      <c r="GH236" s="160"/>
      <c r="GI236" s="160"/>
      <c r="GJ236" s="160"/>
      <c r="GK236" s="160"/>
      <c r="GL236" s="160"/>
      <c r="GM236" s="160"/>
      <c r="GN236" s="160"/>
      <c r="GO236" s="160"/>
      <c r="GP236" s="160"/>
      <c r="GQ236" s="160"/>
      <c r="GR236" s="160"/>
      <c r="GS236" s="160"/>
    </row>
    <row r="237" spans="3:201" x14ac:dyDescent="0.2">
      <c r="C237" s="160"/>
      <c r="D237" s="160"/>
      <c r="E237" s="160"/>
      <c r="F237" s="160"/>
      <c r="G237" s="160"/>
      <c r="H237" s="160"/>
      <c r="I237" s="160"/>
      <c r="J237" s="160"/>
      <c r="K237" s="160"/>
      <c r="L237" s="160"/>
      <c r="M237" s="160"/>
      <c r="N237" s="160"/>
      <c r="O237" s="160"/>
      <c r="P237" s="160"/>
      <c r="Q237" s="160"/>
      <c r="R237" s="160"/>
      <c r="S237" s="160"/>
      <c r="T237" s="160"/>
      <c r="U237" s="160"/>
      <c r="V237" s="160"/>
      <c r="W237" s="160"/>
      <c r="X237" s="160"/>
      <c r="Y237" s="160"/>
      <c r="Z237" s="160"/>
      <c r="AA237" s="160"/>
      <c r="AB237" s="160"/>
      <c r="AC237" s="160"/>
      <c r="AD237" s="160"/>
      <c r="AE237" s="160"/>
      <c r="AF237" s="160"/>
      <c r="AG237" s="160"/>
      <c r="AH237" s="160"/>
      <c r="AI237" s="160"/>
      <c r="AJ237" s="160"/>
      <c r="AK237" s="160"/>
      <c r="AL237" s="160"/>
      <c r="AM237" s="160"/>
      <c r="AN237" s="160"/>
      <c r="AO237" s="160"/>
      <c r="AP237" s="160"/>
      <c r="AQ237" s="160"/>
      <c r="AR237" s="160"/>
      <c r="AS237" s="160"/>
      <c r="AT237" s="160"/>
      <c r="AU237" s="160"/>
      <c r="AV237" s="160"/>
      <c r="AW237" s="160"/>
      <c r="AX237" s="160"/>
      <c r="AY237" s="160"/>
      <c r="AZ237" s="160"/>
      <c r="BA237" s="160"/>
      <c r="BB237" s="160"/>
      <c r="BC237" s="160"/>
      <c r="BD237" s="160"/>
      <c r="BE237" s="160"/>
      <c r="BF237" s="160"/>
      <c r="BG237" s="160"/>
      <c r="BH237" s="160"/>
      <c r="BI237" s="160"/>
      <c r="BJ237" s="160"/>
      <c r="BK237" s="160"/>
      <c r="BL237" s="160"/>
      <c r="BM237" s="160"/>
      <c r="BN237" s="160"/>
      <c r="BO237" s="160"/>
      <c r="BP237" s="160"/>
      <c r="BQ237" s="160"/>
      <c r="BR237" s="160"/>
      <c r="BS237" s="160"/>
      <c r="BT237" s="160"/>
      <c r="BU237" s="160"/>
      <c r="BV237" s="160"/>
      <c r="BW237" s="160"/>
      <c r="BX237" s="160"/>
      <c r="BY237" s="160"/>
      <c r="BZ237" s="160"/>
      <c r="CA237" s="160"/>
      <c r="CB237" s="160"/>
      <c r="CC237" s="160"/>
      <c r="CD237" s="160"/>
      <c r="CE237" s="160"/>
      <c r="CF237" s="160"/>
      <c r="CG237" s="160"/>
      <c r="CH237" s="160"/>
      <c r="CI237" s="160"/>
      <c r="CJ237" s="160"/>
      <c r="CK237" s="160"/>
      <c r="CL237" s="160"/>
      <c r="CM237" s="160"/>
      <c r="CN237" s="160"/>
      <c r="CO237" s="160"/>
      <c r="CP237" s="160"/>
      <c r="CQ237" s="160"/>
      <c r="CR237" s="160"/>
      <c r="CS237" s="160"/>
      <c r="CT237" s="160"/>
      <c r="CU237" s="160"/>
      <c r="CV237" s="160"/>
      <c r="CW237" s="160"/>
      <c r="CX237" s="160"/>
      <c r="CY237" s="160"/>
      <c r="CZ237" s="160"/>
      <c r="DA237" s="160"/>
      <c r="DB237" s="160"/>
      <c r="DC237" s="160"/>
      <c r="DD237" s="160"/>
      <c r="DE237" s="160"/>
      <c r="DF237" s="160"/>
      <c r="DG237" s="160"/>
      <c r="DH237" s="160"/>
      <c r="DI237" s="160"/>
      <c r="DJ237" s="160"/>
      <c r="DK237" s="160"/>
      <c r="DL237" s="160"/>
      <c r="DM237" s="160"/>
      <c r="DN237" s="160"/>
      <c r="DO237" s="160"/>
      <c r="DP237" s="160"/>
      <c r="DQ237" s="160"/>
      <c r="DR237" s="160"/>
      <c r="DS237" s="160"/>
      <c r="DT237" s="160"/>
      <c r="DU237" s="160"/>
      <c r="DV237" s="160"/>
      <c r="DW237" s="160"/>
      <c r="DX237" s="160"/>
      <c r="DY237" s="160"/>
      <c r="DZ237" s="160"/>
      <c r="EA237" s="160"/>
      <c r="EB237" s="160"/>
      <c r="EC237" s="160"/>
      <c r="ED237" s="160"/>
      <c r="EE237" s="160"/>
      <c r="EF237" s="160"/>
      <c r="EG237" s="160"/>
      <c r="EH237" s="160"/>
      <c r="EI237" s="160"/>
      <c r="EJ237" s="160"/>
      <c r="EK237" s="160"/>
      <c r="EL237" s="160"/>
      <c r="EM237" s="160"/>
      <c r="EN237" s="160"/>
      <c r="EO237" s="160"/>
      <c r="EP237" s="160"/>
      <c r="EQ237" s="160"/>
      <c r="ER237" s="160"/>
      <c r="ES237" s="160"/>
      <c r="ET237" s="160"/>
      <c r="EU237" s="160"/>
      <c r="EV237" s="160"/>
      <c r="EW237" s="160"/>
      <c r="EX237" s="160"/>
      <c r="EY237" s="160"/>
      <c r="EZ237" s="160"/>
      <c r="FA237" s="160"/>
      <c r="FB237" s="160"/>
      <c r="FC237" s="160"/>
      <c r="FD237" s="160"/>
      <c r="FE237" s="160"/>
      <c r="FF237" s="160"/>
      <c r="FG237" s="160"/>
      <c r="FH237" s="160"/>
      <c r="FI237" s="160"/>
      <c r="FJ237" s="160"/>
      <c r="FK237" s="160"/>
      <c r="FL237" s="160"/>
      <c r="FM237" s="160"/>
      <c r="FN237" s="160"/>
      <c r="FO237" s="160"/>
      <c r="FP237" s="160"/>
      <c r="FQ237" s="160"/>
      <c r="FR237" s="160"/>
      <c r="FS237" s="160"/>
      <c r="FT237" s="160"/>
      <c r="FU237" s="160"/>
      <c r="FV237" s="160"/>
      <c r="FW237" s="160"/>
      <c r="FX237" s="160"/>
      <c r="FY237" s="160"/>
      <c r="FZ237" s="160"/>
      <c r="GA237" s="160"/>
      <c r="GB237" s="160"/>
      <c r="GC237" s="160"/>
      <c r="GD237" s="160"/>
      <c r="GE237" s="160"/>
      <c r="GF237" s="160"/>
      <c r="GG237" s="160"/>
      <c r="GH237" s="160"/>
      <c r="GI237" s="160"/>
      <c r="GJ237" s="160"/>
      <c r="GK237" s="160"/>
      <c r="GL237" s="160"/>
      <c r="GM237" s="160"/>
      <c r="GN237" s="160"/>
      <c r="GO237" s="160"/>
      <c r="GP237" s="160"/>
      <c r="GQ237" s="160"/>
      <c r="GR237" s="160"/>
      <c r="GS237" s="160"/>
    </row>
    <row r="238" spans="3:201" x14ac:dyDescent="0.2">
      <c r="C238" s="160"/>
      <c r="D238" s="160"/>
      <c r="E238" s="160"/>
      <c r="F238" s="160"/>
      <c r="G238" s="160"/>
      <c r="H238" s="160"/>
      <c r="I238" s="160"/>
      <c r="J238" s="160"/>
      <c r="K238" s="160"/>
      <c r="L238" s="160"/>
      <c r="M238" s="160"/>
      <c r="N238" s="160"/>
      <c r="O238" s="160"/>
      <c r="P238" s="160"/>
      <c r="Q238" s="160"/>
      <c r="R238" s="160"/>
      <c r="S238" s="160"/>
      <c r="T238" s="160"/>
      <c r="U238" s="160"/>
      <c r="V238" s="160"/>
      <c r="W238" s="160"/>
      <c r="X238" s="160"/>
      <c r="Y238" s="160"/>
      <c r="Z238" s="160"/>
      <c r="AA238" s="160"/>
      <c r="AB238" s="160"/>
      <c r="AC238" s="160"/>
      <c r="AD238" s="160"/>
      <c r="AE238" s="160"/>
      <c r="AF238" s="160"/>
      <c r="AG238" s="160"/>
      <c r="AH238" s="160"/>
      <c r="AI238" s="160"/>
      <c r="AJ238" s="160"/>
      <c r="AK238" s="160"/>
      <c r="AL238" s="160"/>
      <c r="AM238" s="160"/>
      <c r="AN238" s="160"/>
      <c r="AO238" s="160"/>
      <c r="AP238" s="160"/>
      <c r="AQ238" s="160"/>
      <c r="AR238" s="160"/>
      <c r="AS238" s="160"/>
      <c r="AT238" s="160"/>
      <c r="AU238" s="160"/>
      <c r="AV238" s="160"/>
      <c r="AW238" s="160"/>
      <c r="AX238" s="160"/>
      <c r="AY238" s="160"/>
      <c r="AZ238" s="160"/>
      <c r="BA238" s="160"/>
      <c r="BB238" s="160"/>
      <c r="BC238" s="160"/>
      <c r="BD238" s="160"/>
      <c r="BE238" s="160"/>
      <c r="BF238" s="160"/>
      <c r="BG238" s="160"/>
      <c r="BH238" s="160"/>
      <c r="BI238" s="160"/>
      <c r="BJ238" s="160"/>
      <c r="BK238" s="160"/>
      <c r="BL238" s="160"/>
      <c r="BM238" s="160"/>
      <c r="BN238" s="160"/>
      <c r="BO238" s="160"/>
      <c r="BP238" s="160"/>
      <c r="BQ238" s="160"/>
      <c r="BR238" s="160"/>
      <c r="BS238" s="160"/>
      <c r="BT238" s="160"/>
      <c r="BU238" s="160"/>
      <c r="BV238" s="160"/>
      <c r="BW238" s="160"/>
      <c r="BX238" s="160"/>
      <c r="BY238" s="160"/>
      <c r="BZ238" s="160"/>
      <c r="CA238" s="160"/>
      <c r="CB238" s="160"/>
      <c r="CC238" s="160"/>
      <c r="CD238" s="160"/>
      <c r="CE238" s="160"/>
      <c r="CF238" s="160"/>
      <c r="CG238" s="160"/>
      <c r="CH238" s="160"/>
      <c r="CI238" s="160"/>
      <c r="CJ238" s="160"/>
      <c r="CK238" s="160"/>
      <c r="CL238" s="160"/>
      <c r="CM238" s="160"/>
      <c r="CN238" s="160"/>
      <c r="CO238" s="160"/>
      <c r="CP238" s="160"/>
      <c r="CQ238" s="160"/>
      <c r="CR238" s="160"/>
      <c r="CS238" s="160"/>
      <c r="CT238" s="160"/>
      <c r="CU238" s="160"/>
      <c r="CV238" s="160"/>
      <c r="CW238" s="160"/>
      <c r="CX238" s="160"/>
      <c r="CY238" s="160"/>
      <c r="CZ238" s="160"/>
      <c r="DA238" s="160"/>
      <c r="DB238" s="160"/>
      <c r="DC238" s="160"/>
      <c r="DD238" s="160"/>
      <c r="DE238" s="160"/>
      <c r="DF238" s="160"/>
      <c r="DG238" s="160"/>
      <c r="DH238" s="160"/>
      <c r="DI238" s="160"/>
      <c r="DJ238" s="160"/>
      <c r="DK238" s="160"/>
      <c r="DL238" s="160"/>
      <c r="DM238" s="160"/>
      <c r="DN238" s="160"/>
      <c r="DO238" s="160"/>
      <c r="DP238" s="160"/>
      <c r="DQ238" s="160"/>
      <c r="DR238" s="160"/>
      <c r="DS238" s="160"/>
      <c r="DT238" s="160"/>
      <c r="DU238" s="160"/>
      <c r="DV238" s="160"/>
      <c r="DW238" s="160"/>
      <c r="DX238" s="160"/>
      <c r="DY238" s="160"/>
      <c r="DZ238" s="160"/>
      <c r="EA238" s="160"/>
      <c r="EB238" s="160"/>
      <c r="EC238" s="160"/>
      <c r="ED238" s="160"/>
      <c r="EE238" s="160"/>
      <c r="EF238" s="160"/>
      <c r="EG238" s="160"/>
      <c r="EH238" s="160"/>
      <c r="EI238" s="160"/>
      <c r="EJ238" s="160"/>
      <c r="EK238" s="160"/>
      <c r="EL238" s="160"/>
      <c r="EM238" s="160"/>
      <c r="EN238" s="160"/>
      <c r="EO238" s="160"/>
      <c r="EP238" s="160"/>
      <c r="EQ238" s="160"/>
      <c r="ER238" s="160"/>
      <c r="ES238" s="160"/>
      <c r="ET238" s="160"/>
      <c r="EU238" s="160"/>
      <c r="EV238" s="160"/>
      <c r="EW238" s="160"/>
      <c r="EX238" s="160"/>
      <c r="EY238" s="160"/>
      <c r="EZ238" s="160"/>
      <c r="FA238" s="160"/>
      <c r="FB238" s="160"/>
      <c r="FC238" s="160"/>
      <c r="FD238" s="160"/>
      <c r="FE238" s="160"/>
      <c r="FF238" s="160"/>
      <c r="FG238" s="160"/>
      <c r="FH238" s="160"/>
      <c r="FI238" s="160"/>
      <c r="FJ238" s="160"/>
      <c r="FK238" s="160"/>
      <c r="FL238" s="160"/>
      <c r="FM238" s="160"/>
      <c r="FN238" s="160"/>
      <c r="FO238" s="160"/>
      <c r="FP238" s="160"/>
      <c r="FQ238" s="160"/>
      <c r="FR238" s="160"/>
      <c r="FS238" s="160"/>
      <c r="FT238" s="160"/>
      <c r="FU238" s="160"/>
      <c r="FV238" s="160"/>
      <c r="FW238" s="160"/>
      <c r="FX238" s="160"/>
      <c r="FY238" s="160"/>
      <c r="FZ238" s="160"/>
      <c r="GA238" s="160"/>
      <c r="GB238" s="160"/>
      <c r="GC238" s="160"/>
      <c r="GD238" s="160"/>
      <c r="GE238" s="160"/>
      <c r="GF238" s="160"/>
      <c r="GG238" s="160"/>
      <c r="GH238" s="160"/>
      <c r="GI238" s="160"/>
      <c r="GJ238" s="160"/>
      <c r="GK238" s="160"/>
      <c r="GL238" s="160"/>
      <c r="GM238" s="160"/>
      <c r="GN238" s="160"/>
      <c r="GO238" s="160"/>
      <c r="GP238" s="160"/>
      <c r="GQ238" s="160"/>
      <c r="GR238" s="160"/>
      <c r="GS238" s="160"/>
    </row>
    <row r="239" spans="3:201" x14ac:dyDescent="0.2">
      <c r="C239" s="160"/>
      <c r="D239" s="160"/>
      <c r="E239" s="160"/>
      <c r="F239" s="160"/>
      <c r="G239" s="160"/>
      <c r="H239" s="160"/>
      <c r="I239" s="160"/>
      <c r="J239" s="160"/>
      <c r="K239" s="160"/>
      <c r="L239" s="160"/>
      <c r="M239" s="160"/>
      <c r="N239" s="160"/>
      <c r="O239" s="160"/>
      <c r="P239" s="160"/>
      <c r="Q239" s="160"/>
      <c r="R239" s="160"/>
      <c r="S239" s="160"/>
      <c r="T239" s="160"/>
      <c r="U239" s="160"/>
      <c r="V239" s="160"/>
      <c r="W239" s="160"/>
      <c r="X239" s="160"/>
      <c r="Y239" s="160"/>
      <c r="Z239" s="160"/>
      <c r="AA239" s="160"/>
      <c r="AB239" s="160"/>
      <c r="AC239" s="160"/>
      <c r="AD239" s="160"/>
      <c r="AE239" s="160"/>
      <c r="AF239" s="160"/>
      <c r="AG239" s="160"/>
      <c r="AH239" s="160"/>
      <c r="AI239" s="160"/>
      <c r="AJ239" s="160"/>
      <c r="AK239" s="160"/>
      <c r="AL239" s="160"/>
      <c r="AM239" s="160"/>
      <c r="AN239" s="160"/>
      <c r="AO239" s="160"/>
      <c r="AP239" s="160"/>
      <c r="AQ239" s="160"/>
      <c r="AR239" s="160"/>
      <c r="AS239" s="160"/>
      <c r="AT239" s="160"/>
      <c r="AU239" s="160"/>
      <c r="AV239" s="160"/>
      <c r="AW239" s="160"/>
      <c r="AX239" s="160"/>
      <c r="AY239" s="160"/>
      <c r="AZ239" s="160"/>
      <c r="BA239" s="160"/>
      <c r="BB239" s="160"/>
      <c r="BC239" s="160"/>
      <c r="BD239" s="160"/>
      <c r="BE239" s="160"/>
      <c r="BF239" s="160"/>
      <c r="BG239" s="160"/>
      <c r="BH239" s="160"/>
      <c r="BI239" s="160"/>
      <c r="BJ239" s="160"/>
      <c r="BK239" s="160"/>
      <c r="BL239" s="160"/>
      <c r="BM239" s="160"/>
      <c r="BN239" s="160"/>
      <c r="BO239" s="160"/>
      <c r="BP239" s="160"/>
      <c r="BQ239" s="160"/>
      <c r="BR239" s="160"/>
      <c r="BS239" s="160"/>
      <c r="BT239" s="160"/>
      <c r="BU239" s="160"/>
      <c r="BV239" s="160"/>
      <c r="BW239" s="160"/>
      <c r="BX239" s="160"/>
      <c r="BY239" s="160"/>
      <c r="BZ239" s="160"/>
      <c r="CA239" s="160"/>
      <c r="CB239" s="160"/>
      <c r="CC239" s="160"/>
      <c r="CD239" s="160"/>
      <c r="CE239" s="160"/>
      <c r="CF239" s="160"/>
      <c r="CG239" s="160"/>
      <c r="CH239" s="160"/>
      <c r="CI239" s="160"/>
      <c r="CJ239" s="160"/>
      <c r="CK239" s="160"/>
      <c r="CL239" s="160"/>
      <c r="CM239" s="160"/>
      <c r="CN239" s="160"/>
      <c r="CO239" s="160"/>
      <c r="CP239" s="160"/>
      <c r="CQ239" s="160"/>
      <c r="CR239" s="160"/>
      <c r="CS239" s="160"/>
      <c r="CT239" s="160"/>
      <c r="CU239" s="160"/>
      <c r="CV239" s="160"/>
      <c r="CW239" s="160"/>
      <c r="CX239" s="160"/>
      <c r="CY239" s="160"/>
      <c r="CZ239" s="160"/>
      <c r="DA239" s="160"/>
      <c r="DB239" s="160"/>
      <c r="DC239" s="160"/>
      <c r="DD239" s="160"/>
      <c r="DE239" s="160"/>
      <c r="DF239" s="160"/>
      <c r="DG239" s="160"/>
      <c r="DH239" s="160"/>
      <c r="DI239" s="160"/>
      <c r="DJ239" s="160"/>
      <c r="DK239" s="160"/>
      <c r="DL239" s="160"/>
      <c r="DM239" s="160"/>
      <c r="DN239" s="160"/>
      <c r="DO239" s="160"/>
      <c r="DP239" s="160"/>
      <c r="DQ239" s="160"/>
      <c r="DR239" s="160"/>
      <c r="DS239" s="160"/>
      <c r="DT239" s="160"/>
      <c r="DU239" s="160"/>
      <c r="DV239" s="160"/>
      <c r="DW239" s="160"/>
      <c r="DX239" s="160"/>
      <c r="DY239" s="160"/>
      <c r="DZ239" s="160"/>
      <c r="EA239" s="160"/>
      <c r="EB239" s="160"/>
      <c r="EC239" s="160"/>
      <c r="ED239" s="160"/>
      <c r="EE239" s="160"/>
      <c r="EF239" s="160"/>
      <c r="EG239" s="160"/>
      <c r="EH239" s="160"/>
      <c r="EI239" s="160"/>
      <c r="EJ239" s="160"/>
      <c r="EK239" s="160"/>
      <c r="EL239" s="160"/>
      <c r="EM239" s="160"/>
      <c r="EN239" s="160"/>
      <c r="EO239" s="160"/>
      <c r="EP239" s="160"/>
      <c r="EQ239" s="160"/>
      <c r="ER239" s="160"/>
      <c r="ES239" s="160"/>
      <c r="ET239" s="160"/>
      <c r="EU239" s="160"/>
      <c r="EV239" s="160"/>
      <c r="EW239" s="160"/>
      <c r="EX239" s="160"/>
      <c r="EY239" s="160"/>
      <c r="EZ239" s="160"/>
      <c r="FA239" s="160"/>
      <c r="FB239" s="160"/>
      <c r="FC239" s="160"/>
      <c r="FD239" s="160"/>
      <c r="FE239" s="160"/>
      <c r="FF239" s="160"/>
      <c r="FG239" s="160"/>
      <c r="FH239" s="160"/>
      <c r="FI239" s="160"/>
      <c r="FJ239" s="160"/>
      <c r="FK239" s="160"/>
      <c r="FL239" s="160"/>
      <c r="FM239" s="160"/>
      <c r="FN239" s="160"/>
      <c r="FO239" s="160"/>
      <c r="FP239" s="160"/>
      <c r="FQ239" s="160"/>
      <c r="FR239" s="160"/>
      <c r="FS239" s="160"/>
      <c r="FT239" s="160"/>
      <c r="FU239" s="160"/>
      <c r="FV239" s="160"/>
      <c r="FW239" s="160"/>
      <c r="FX239" s="160"/>
      <c r="FY239" s="160"/>
      <c r="FZ239" s="160"/>
      <c r="GA239" s="160"/>
      <c r="GB239" s="160"/>
      <c r="GC239" s="160"/>
      <c r="GD239" s="160"/>
      <c r="GE239" s="160"/>
      <c r="GF239" s="160"/>
      <c r="GG239" s="160"/>
      <c r="GH239" s="160"/>
      <c r="GI239" s="160"/>
      <c r="GJ239" s="160"/>
      <c r="GK239" s="160"/>
      <c r="GL239" s="160"/>
      <c r="GM239" s="160"/>
      <c r="GN239" s="160"/>
      <c r="GO239" s="160"/>
      <c r="GP239" s="160"/>
      <c r="GQ239" s="160"/>
      <c r="GR239" s="160"/>
      <c r="GS239" s="160"/>
    </row>
    <row r="240" spans="3:201" x14ac:dyDescent="0.2">
      <c r="C240" s="160"/>
      <c r="D240" s="160"/>
      <c r="E240" s="160"/>
      <c r="F240" s="160"/>
      <c r="G240" s="160"/>
      <c r="H240" s="160"/>
      <c r="I240" s="160"/>
      <c r="J240" s="160"/>
      <c r="K240" s="160"/>
      <c r="L240" s="160"/>
      <c r="M240" s="160"/>
      <c r="N240" s="160"/>
      <c r="O240" s="160"/>
      <c r="P240" s="160"/>
      <c r="Q240" s="160"/>
      <c r="R240" s="160"/>
      <c r="S240" s="160"/>
      <c r="T240" s="160"/>
      <c r="U240" s="160"/>
      <c r="V240" s="160"/>
      <c r="W240" s="160"/>
      <c r="X240" s="160"/>
      <c r="Y240" s="160"/>
      <c r="Z240" s="160"/>
      <c r="AA240" s="160"/>
      <c r="AB240" s="160"/>
      <c r="AC240" s="160"/>
      <c r="AD240" s="160"/>
      <c r="AE240" s="160"/>
      <c r="AF240" s="160"/>
      <c r="AG240" s="160"/>
      <c r="AH240" s="160"/>
      <c r="AI240" s="160"/>
      <c r="AJ240" s="160"/>
      <c r="AK240" s="160"/>
      <c r="AL240" s="160"/>
      <c r="AM240" s="160"/>
      <c r="AN240" s="160"/>
      <c r="AO240" s="160"/>
      <c r="AP240" s="160"/>
      <c r="AQ240" s="160"/>
      <c r="AR240" s="160"/>
      <c r="AS240" s="160"/>
      <c r="AT240" s="160"/>
      <c r="AU240" s="160"/>
      <c r="AV240" s="160"/>
      <c r="AW240" s="160"/>
      <c r="AX240" s="160"/>
      <c r="AY240" s="160"/>
      <c r="AZ240" s="160"/>
      <c r="BA240" s="160"/>
      <c r="BB240" s="160"/>
      <c r="BC240" s="160"/>
      <c r="BD240" s="160"/>
      <c r="BE240" s="160"/>
      <c r="BF240" s="160"/>
      <c r="BG240" s="160"/>
      <c r="BH240" s="160"/>
      <c r="BI240" s="160"/>
      <c r="BJ240" s="160"/>
      <c r="BK240" s="160"/>
      <c r="BL240" s="160"/>
      <c r="BM240" s="160"/>
      <c r="BN240" s="160"/>
      <c r="BO240" s="160"/>
      <c r="BP240" s="160"/>
      <c r="BQ240" s="160"/>
      <c r="BR240" s="160"/>
      <c r="BS240" s="160"/>
      <c r="BT240" s="160"/>
      <c r="BU240" s="160"/>
      <c r="BV240" s="160"/>
      <c r="BW240" s="160"/>
      <c r="BX240" s="160"/>
      <c r="BY240" s="160"/>
      <c r="BZ240" s="160"/>
      <c r="CA240" s="160"/>
      <c r="CB240" s="160"/>
      <c r="CC240" s="160"/>
      <c r="CD240" s="160"/>
      <c r="CE240" s="160"/>
      <c r="CF240" s="160"/>
      <c r="CG240" s="160"/>
      <c r="CH240" s="160"/>
      <c r="CI240" s="160"/>
      <c r="CJ240" s="160"/>
      <c r="CK240" s="160"/>
      <c r="CL240" s="160"/>
      <c r="CM240" s="160"/>
      <c r="CN240" s="160"/>
      <c r="CO240" s="160"/>
      <c r="CP240" s="160"/>
      <c r="CQ240" s="160"/>
      <c r="CR240" s="160"/>
      <c r="CS240" s="160"/>
      <c r="CT240" s="160"/>
      <c r="CU240" s="160"/>
      <c r="CV240" s="160"/>
      <c r="CW240" s="160"/>
      <c r="CX240" s="160"/>
      <c r="CY240" s="160"/>
      <c r="CZ240" s="160"/>
      <c r="DA240" s="160"/>
      <c r="DB240" s="160"/>
      <c r="DC240" s="160"/>
      <c r="DD240" s="160"/>
      <c r="DE240" s="160"/>
      <c r="DF240" s="160"/>
      <c r="DG240" s="160"/>
      <c r="DH240" s="160"/>
      <c r="DI240" s="160"/>
      <c r="DJ240" s="160"/>
      <c r="DK240" s="160"/>
      <c r="DL240" s="160"/>
      <c r="DM240" s="160"/>
      <c r="DN240" s="160"/>
      <c r="DO240" s="160"/>
      <c r="DP240" s="160"/>
      <c r="DQ240" s="160"/>
      <c r="DR240" s="160"/>
      <c r="DS240" s="160"/>
      <c r="DT240" s="160"/>
      <c r="DU240" s="160"/>
      <c r="DV240" s="160"/>
      <c r="DW240" s="160"/>
      <c r="DX240" s="160"/>
      <c r="DY240" s="160"/>
      <c r="DZ240" s="160"/>
      <c r="EA240" s="160"/>
      <c r="EB240" s="160"/>
      <c r="EC240" s="160"/>
      <c r="ED240" s="160"/>
      <c r="EE240" s="160"/>
      <c r="EF240" s="160"/>
      <c r="EG240" s="160"/>
      <c r="EH240" s="160"/>
      <c r="EI240" s="160"/>
      <c r="EJ240" s="160"/>
      <c r="EK240" s="160"/>
      <c r="EL240" s="160"/>
      <c r="EM240" s="160"/>
      <c r="EN240" s="160"/>
      <c r="EO240" s="160"/>
      <c r="EP240" s="160"/>
      <c r="EQ240" s="160"/>
      <c r="ER240" s="160"/>
      <c r="ES240" s="160"/>
      <c r="ET240" s="160"/>
      <c r="EU240" s="160"/>
      <c r="EV240" s="160"/>
      <c r="EW240" s="160"/>
      <c r="EX240" s="160"/>
      <c r="EY240" s="160"/>
      <c r="EZ240" s="160"/>
      <c r="FA240" s="160"/>
      <c r="FB240" s="160"/>
      <c r="FC240" s="160"/>
      <c r="FD240" s="160"/>
      <c r="FE240" s="160"/>
      <c r="FF240" s="160"/>
      <c r="FG240" s="160"/>
      <c r="FH240" s="160"/>
      <c r="FI240" s="160"/>
      <c r="FJ240" s="160"/>
      <c r="FK240" s="160"/>
      <c r="FL240" s="160"/>
      <c r="FM240" s="160"/>
      <c r="FN240" s="160"/>
      <c r="FO240" s="160"/>
      <c r="FP240" s="160"/>
      <c r="FQ240" s="160"/>
      <c r="FR240" s="160"/>
      <c r="FS240" s="160"/>
      <c r="FT240" s="160"/>
      <c r="FU240" s="160"/>
      <c r="FV240" s="160"/>
      <c r="FW240" s="160"/>
      <c r="FX240" s="160"/>
      <c r="FY240" s="160"/>
      <c r="FZ240" s="160"/>
      <c r="GA240" s="160"/>
      <c r="GB240" s="160"/>
      <c r="GC240" s="160"/>
      <c r="GD240" s="160"/>
      <c r="GE240" s="160"/>
      <c r="GF240" s="160"/>
      <c r="GG240" s="160"/>
      <c r="GH240" s="160"/>
      <c r="GI240" s="160"/>
      <c r="GJ240" s="160"/>
      <c r="GK240" s="160"/>
      <c r="GL240" s="160"/>
      <c r="GM240" s="160"/>
      <c r="GN240" s="160"/>
      <c r="GO240" s="160"/>
      <c r="GP240" s="160"/>
      <c r="GQ240" s="160"/>
      <c r="GR240" s="160"/>
      <c r="GS240" s="160"/>
    </row>
    <row r="241" spans="3:201" x14ac:dyDescent="0.2">
      <c r="C241" s="160"/>
      <c r="D241" s="160"/>
      <c r="E241" s="160"/>
      <c r="F241" s="160"/>
      <c r="G241" s="160"/>
      <c r="H241" s="160"/>
      <c r="I241" s="160"/>
      <c r="J241" s="160"/>
      <c r="K241" s="160"/>
      <c r="L241" s="160"/>
      <c r="M241" s="160"/>
      <c r="N241" s="160"/>
      <c r="O241" s="160"/>
      <c r="P241" s="160"/>
      <c r="Q241" s="160"/>
      <c r="R241" s="160"/>
      <c r="S241" s="160"/>
      <c r="T241" s="160"/>
      <c r="U241" s="160"/>
      <c r="V241" s="160"/>
      <c r="W241" s="160"/>
      <c r="X241" s="160"/>
      <c r="Y241" s="160"/>
      <c r="Z241" s="160"/>
      <c r="AA241" s="160"/>
      <c r="AB241" s="160"/>
      <c r="AC241" s="160"/>
      <c r="AD241" s="160"/>
      <c r="AE241" s="160"/>
      <c r="AF241" s="160"/>
      <c r="AG241" s="160"/>
      <c r="AH241" s="160"/>
      <c r="AI241" s="160"/>
      <c r="AJ241" s="160"/>
      <c r="AK241" s="160"/>
      <c r="AL241" s="160"/>
      <c r="AM241" s="160"/>
      <c r="AN241" s="160"/>
      <c r="AO241" s="160"/>
      <c r="AP241" s="160"/>
      <c r="AQ241" s="160"/>
      <c r="AR241" s="160"/>
      <c r="AS241" s="160"/>
      <c r="AT241" s="160"/>
      <c r="AU241" s="160"/>
      <c r="AV241" s="160"/>
      <c r="AW241" s="160"/>
      <c r="AX241" s="160"/>
      <c r="AY241" s="160"/>
      <c r="AZ241" s="160"/>
      <c r="BA241" s="160"/>
      <c r="BB241" s="160"/>
      <c r="BC241" s="160"/>
      <c r="BD241" s="160"/>
      <c r="BE241" s="160"/>
      <c r="BF241" s="160"/>
      <c r="BG241" s="160"/>
      <c r="BH241" s="160"/>
      <c r="BI241" s="160"/>
      <c r="BJ241" s="160"/>
      <c r="BK241" s="160"/>
      <c r="BL241" s="160"/>
      <c r="BM241" s="160"/>
      <c r="BN241" s="160"/>
      <c r="BO241" s="160"/>
      <c r="BP241" s="160"/>
      <c r="BQ241" s="160"/>
      <c r="BR241" s="160"/>
      <c r="BS241" s="160"/>
      <c r="BT241" s="160"/>
      <c r="BU241" s="160"/>
      <c r="BV241" s="160"/>
      <c r="BW241" s="160"/>
      <c r="BX241" s="160"/>
      <c r="BY241" s="160"/>
      <c r="BZ241" s="160"/>
      <c r="CA241" s="160"/>
      <c r="CB241" s="160"/>
      <c r="CC241" s="160"/>
      <c r="CD241" s="160"/>
      <c r="CE241" s="160"/>
      <c r="CF241" s="160"/>
      <c r="CG241" s="160"/>
      <c r="CH241" s="160"/>
      <c r="CI241" s="160"/>
      <c r="CJ241" s="160"/>
      <c r="CK241" s="160"/>
      <c r="CL241" s="160"/>
      <c r="CM241" s="160"/>
      <c r="CN241" s="160"/>
      <c r="CO241" s="160"/>
      <c r="CP241" s="160"/>
      <c r="CQ241" s="160"/>
      <c r="CR241" s="160"/>
      <c r="CS241" s="160"/>
      <c r="CT241" s="160"/>
      <c r="CU241" s="160"/>
      <c r="CV241" s="160"/>
      <c r="CW241" s="160"/>
      <c r="CX241" s="160"/>
      <c r="CY241" s="160"/>
      <c r="CZ241" s="160"/>
      <c r="DA241" s="160"/>
      <c r="DB241" s="160"/>
      <c r="DC241" s="160"/>
      <c r="DD241" s="160"/>
      <c r="DE241" s="160"/>
      <c r="DF241" s="160"/>
      <c r="DG241" s="160"/>
      <c r="DH241" s="160"/>
      <c r="DI241" s="160"/>
      <c r="DJ241" s="160"/>
      <c r="DK241" s="160"/>
      <c r="DL241" s="160"/>
      <c r="DM241" s="160"/>
      <c r="DN241" s="160"/>
      <c r="DO241" s="160"/>
      <c r="DP241" s="160"/>
      <c r="DQ241" s="160"/>
      <c r="DR241" s="160"/>
      <c r="DS241" s="160"/>
      <c r="DT241" s="160"/>
      <c r="DU241" s="160"/>
      <c r="DV241" s="160"/>
      <c r="DW241" s="160"/>
      <c r="DX241" s="160"/>
      <c r="DY241" s="160"/>
      <c r="DZ241" s="160"/>
      <c r="EA241" s="160"/>
      <c r="EB241" s="160"/>
      <c r="EC241" s="160"/>
      <c r="ED241" s="160"/>
      <c r="EE241" s="160"/>
      <c r="EF241" s="160"/>
      <c r="EG241" s="160"/>
      <c r="EH241" s="160"/>
      <c r="EI241" s="160"/>
      <c r="EJ241" s="160"/>
      <c r="EK241" s="160"/>
      <c r="EL241" s="160"/>
      <c r="EM241" s="160"/>
      <c r="EN241" s="160"/>
      <c r="EO241" s="160"/>
      <c r="EP241" s="160"/>
      <c r="EQ241" s="160"/>
      <c r="ER241" s="160"/>
      <c r="ES241" s="160"/>
      <c r="ET241" s="160"/>
      <c r="EU241" s="160"/>
      <c r="EV241" s="160"/>
      <c r="EW241" s="160"/>
      <c r="EX241" s="160"/>
      <c r="EY241" s="160"/>
      <c r="EZ241" s="160"/>
      <c r="FA241" s="160"/>
      <c r="FB241" s="160"/>
      <c r="FC241" s="160"/>
      <c r="FD241" s="160"/>
      <c r="FE241" s="160"/>
      <c r="FF241" s="160"/>
      <c r="FG241" s="160"/>
      <c r="FH241" s="160"/>
      <c r="FI241" s="160"/>
      <c r="FJ241" s="160"/>
      <c r="FK241" s="160"/>
      <c r="FL241" s="160"/>
      <c r="FM241" s="160"/>
      <c r="FN241" s="160"/>
      <c r="FO241" s="160"/>
      <c r="FP241" s="160"/>
      <c r="FQ241" s="160"/>
      <c r="FR241" s="160"/>
      <c r="FS241" s="160"/>
      <c r="FT241" s="160"/>
      <c r="FU241" s="160"/>
      <c r="FV241" s="160"/>
      <c r="FW241" s="160"/>
      <c r="FX241" s="160"/>
      <c r="FY241" s="160"/>
      <c r="FZ241" s="160"/>
      <c r="GA241" s="160"/>
      <c r="GB241" s="160"/>
      <c r="GC241" s="160"/>
      <c r="GD241" s="160"/>
      <c r="GE241" s="160"/>
      <c r="GF241" s="160"/>
      <c r="GG241" s="160"/>
      <c r="GH241" s="160"/>
      <c r="GI241" s="160"/>
      <c r="GJ241" s="160"/>
      <c r="GK241" s="160"/>
      <c r="GL241" s="160"/>
      <c r="GM241" s="160"/>
      <c r="GN241" s="160"/>
      <c r="GO241" s="160"/>
      <c r="GP241" s="160"/>
      <c r="GQ241" s="160"/>
      <c r="GR241" s="160"/>
      <c r="GS241" s="160"/>
    </row>
    <row r="242" spans="3:201" x14ac:dyDescent="0.2">
      <c r="C242" s="160"/>
      <c r="D242" s="160"/>
      <c r="E242" s="160"/>
      <c r="F242" s="160"/>
      <c r="G242" s="160"/>
      <c r="H242" s="160"/>
      <c r="I242" s="160"/>
      <c r="J242" s="160"/>
      <c r="K242" s="160"/>
      <c r="L242" s="160"/>
      <c r="M242" s="160"/>
      <c r="N242" s="160"/>
      <c r="O242" s="160"/>
      <c r="P242" s="160"/>
      <c r="Q242" s="160"/>
      <c r="R242" s="160"/>
      <c r="S242" s="160"/>
      <c r="T242" s="160"/>
      <c r="U242" s="160"/>
      <c r="V242" s="160"/>
      <c r="W242" s="160"/>
      <c r="X242" s="160"/>
      <c r="Y242" s="160"/>
      <c r="Z242" s="160"/>
      <c r="AA242" s="160"/>
      <c r="AB242" s="160"/>
      <c r="AC242" s="160"/>
      <c r="AD242" s="160"/>
      <c r="AE242" s="160"/>
      <c r="AF242" s="160"/>
      <c r="AG242" s="160"/>
      <c r="AH242" s="160"/>
      <c r="AI242" s="160"/>
      <c r="AJ242" s="160"/>
      <c r="AK242" s="160"/>
      <c r="AL242" s="160"/>
      <c r="AM242" s="160"/>
      <c r="AN242" s="160"/>
      <c r="AO242" s="160"/>
      <c r="AP242" s="160"/>
      <c r="AQ242" s="160"/>
      <c r="AR242" s="160"/>
      <c r="AS242" s="160"/>
      <c r="AT242" s="160"/>
      <c r="AU242" s="160"/>
      <c r="AV242" s="160"/>
      <c r="AW242" s="160"/>
      <c r="AX242" s="160"/>
      <c r="AY242" s="160"/>
      <c r="AZ242" s="160"/>
      <c r="BA242" s="160"/>
      <c r="BB242" s="160"/>
      <c r="BC242" s="160"/>
      <c r="BD242" s="160"/>
      <c r="BE242" s="160"/>
      <c r="BF242" s="160"/>
      <c r="BG242" s="160"/>
      <c r="BH242" s="160"/>
      <c r="BI242" s="160"/>
      <c r="BJ242" s="160"/>
      <c r="BK242" s="160"/>
      <c r="BL242" s="160"/>
      <c r="BM242" s="160"/>
      <c r="BN242" s="160"/>
      <c r="BO242" s="160"/>
      <c r="BP242" s="160"/>
      <c r="BQ242" s="160"/>
      <c r="BR242" s="160"/>
      <c r="BS242" s="160"/>
      <c r="BT242" s="160"/>
      <c r="BU242" s="160"/>
      <c r="BV242" s="160"/>
      <c r="BW242" s="160"/>
      <c r="BX242" s="160"/>
      <c r="BY242" s="160"/>
      <c r="BZ242" s="160"/>
      <c r="CA242" s="160"/>
      <c r="CB242" s="160"/>
      <c r="CC242" s="160"/>
      <c r="CD242" s="160"/>
      <c r="CE242" s="160"/>
      <c r="CF242" s="160"/>
      <c r="CG242" s="160"/>
      <c r="CH242" s="160"/>
      <c r="CI242" s="160"/>
      <c r="CJ242" s="160"/>
      <c r="CK242" s="160"/>
      <c r="CL242" s="160"/>
      <c r="CM242" s="160"/>
      <c r="CN242" s="160"/>
      <c r="CO242" s="160"/>
      <c r="CP242" s="160"/>
      <c r="CQ242" s="160"/>
      <c r="CR242" s="160"/>
      <c r="CS242" s="160"/>
      <c r="CT242" s="160"/>
      <c r="CU242" s="160"/>
      <c r="CV242" s="160"/>
      <c r="CW242" s="160"/>
      <c r="CX242" s="160"/>
      <c r="CY242" s="160"/>
      <c r="CZ242" s="160"/>
      <c r="DA242" s="160"/>
      <c r="DB242" s="160"/>
      <c r="DC242" s="160"/>
      <c r="DD242" s="160"/>
      <c r="DE242" s="160"/>
      <c r="DF242" s="160"/>
      <c r="DG242" s="160"/>
      <c r="DH242" s="160"/>
      <c r="DI242" s="160"/>
      <c r="DJ242" s="160"/>
      <c r="DK242" s="160"/>
      <c r="DL242" s="160"/>
      <c r="DM242" s="160"/>
      <c r="DN242" s="160"/>
      <c r="DO242" s="160"/>
      <c r="DP242" s="160"/>
      <c r="DQ242" s="160"/>
      <c r="DR242" s="160"/>
      <c r="DS242" s="160"/>
      <c r="DT242" s="160"/>
      <c r="DU242" s="160"/>
      <c r="DV242" s="160"/>
      <c r="DW242" s="160"/>
      <c r="DX242" s="160"/>
      <c r="DY242" s="160"/>
      <c r="DZ242" s="160"/>
      <c r="EA242" s="160"/>
      <c r="EB242" s="160"/>
      <c r="EC242" s="160"/>
      <c r="ED242" s="160"/>
      <c r="EE242" s="160"/>
      <c r="EF242" s="160"/>
      <c r="EG242" s="160"/>
      <c r="EH242" s="160"/>
      <c r="EI242" s="160"/>
      <c r="EJ242" s="160"/>
      <c r="EK242" s="160"/>
      <c r="EL242" s="160"/>
      <c r="EM242" s="160"/>
      <c r="EN242" s="160"/>
      <c r="EO242" s="160"/>
      <c r="EP242" s="160"/>
      <c r="EQ242" s="160"/>
      <c r="ER242" s="160"/>
      <c r="ES242" s="160"/>
      <c r="ET242" s="160"/>
      <c r="EU242" s="160"/>
      <c r="EV242" s="160"/>
      <c r="EW242" s="160"/>
      <c r="EX242" s="160"/>
      <c r="EY242" s="160"/>
      <c r="EZ242" s="160"/>
      <c r="FA242" s="160"/>
      <c r="FB242" s="160"/>
      <c r="FC242" s="160"/>
      <c r="FD242" s="160"/>
      <c r="FE242" s="160"/>
      <c r="FF242" s="160"/>
      <c r="FG242" s="160"/>
      <c r="FH242" s="160"/>
      <c r="FI242" s="160"/>
      <c r="FJ242" s="160"/>
      <c r="FK242" s="160"/>
      <c r="FL242" s="160"/>
      <c r="FM242" s="160"/>
      <c r="FN242" s="160"/>
      <c r="FO242" s="160"/>
      <c r="FP242" s="160"/>
      <c r="FQ242" s="160"/>
      <c r="FR242" s="160"/>
      <c r="FS242" s="160"/>
      <c r="FT242" s="160"/>
      <c r="FU242" s="160"/>
      <c r="FV242" s="160"/>
      <c r="FW242" s="160"/>
      <c r="FX242" s="160"/>
      <c r="FY242" s="160"/>
      <c r="FZ242" s="160"/>
      <c r="GA242" s="160"/>
      <c r="GB242" s="160"/>
      <c r="GC242" s="160"/>
      <c r="GD242" s="160"/>
      <c r="GE242" s="160"/>
      <c r="GF242" s="160"/>
      <c r="GG242" s="160"/>
      <c r="GH242" s="160"/>
      <c r="GI242" s="160"/>
      <c r="GJ242" s="160"/>
      <c r="GK242" s="160"/>
      <c r="GL242" s="160"/>
      <c r="GM242" s="160"/>
      <c r="GN242" s="160"/>
      <c r="GO242" s="160"/>
      <c r="GP242" s="160"/>
      <c r="GQ242" s="160"/>
      <c r="GR242" s="160"/>
      <c r="GS242" s="160"/>
    </row>
    <row r="243" spans="3:201" x14ac:dyDescent="0.2">
      <c r="C243" s="160"/>
      <c r="D243" s="160"/>
      <c r="E243" s="160"/>
      <c r="F243" s="160"/>
      <c r="G243" s="160"/>
      <c r="H243" s="160"/>
      <c r="I243" s="160"/>
      <c r="J243" s="160"/>
      <c r="K243" s="160"/>
      <c r="L243" s="160"/>
      <c r="M243" s="160"/>
      <c r="N243" s="160"/>
      <c r="O243" s="160"/>
      <c r="P243" s="160"/>
      <c r="Q243" s="160"/>
      <c r="R243" s="160"/>
      <c r="S243" s="160"/>
      <c r="T243" s="160"/>
      <c r="U243" s="160"/>
      <c r="V243" s="160"/>
      <c r="W243" s="160"/>
      <c r="X243" s="160"/>
      <c r="Y243" s="160"/>
      <c r="Z243" s="160"/>
      <c r="AA243" s="160"/>
      <c r="AB243" s="160"/>
      <c r="AC243" s="160"/>
      <c r="AD243" s="160"/>
      <c r="AE243" s="160"/>
      <c r="AF243" s="160"/>
      <c r="AG243" s="160"/>
      <c r="AH243" s="160"/>
      <c r="AI243" s="160"/>
      <c r="AJ243" s="160"/>
      <c r="AK243" s="160"/>
      <c r="AL243" s="160"/>
      <c r="AM243" s="160"/>
      <c r="AN243" s="160"/>
      <c r="AO243" s="160"/>
      <c r="AP243" s="160"/>
      <c r="AQ243" s="160"/>
      <c r="AR243" s="160"/>
      <c r="AS243" s="160"/>
      <c r="AT243" s="160"/>
      <c r="AU243" s="160"/>
      <c r="AV243" s="160"/>
      <c r="AW243" s="160"/>
      <c r="AX243" s="160"/>
      <c r="AY243" s="160"/>
      <c r="AZ243" s="160"/>
      <c r="BA243" s="160"/>
      <c r="BB243" s="160"/>
      <c r="BC243" s="160"/>
      <c r="BD243" s="160"/>
      <c r="BE243" s="160"/>
      <c r="BF243" s="160"/>
      <c r="BG243" s="160"/>
      <c r="BH243" s="160"/>
      <c r="BI243" s="160"/>
      <c r="BJ243" s="160"/>
      <c r="BK243" s="160"/>
      <c r="BL243" s="160"/>
      <c r="BM243" s="160"/>
      <c r="BN243" s="160"/>
      <c r="BO243" s="160"/>
      <c r="BP243" s="160"/>
      <c r="BQ243" s="160"/>
      <c r="BR243" s="160"/>
      <c r="BS243" s="160"/>
      <c r="BT243" s="160"/>
      <c r="BU243" s="160"/>
      <c r="BV243" s="160"/>
      <c r="BW243" s="160"/>
      <c r="BX243" s="160"/>
      <c r="BY243" s="160"/>
      <c r="BZ243" s="160"/>
      <c r="CA243" s="160"/>
      <c r="CB243" s="160"/>
      <c r="CC243" s="160"/>
      <c r="CD243" s="160"/>
      <c r="CE243" s="160"/>
      <c r="CF243" s="160"/>
      <c r="CG243" s="160"/>
      <c r="CH243" s="160"/>
      <c r="CI243" s="160"/>
      <c r="CJ243" s="160"/>
      <c r="CK243" s="160"/>
      <c r="CL243" s="160"/>
      <c r="CM243" s="160"/>
      <c r="CN243" s="160"/>
      <c r="CO243" s="160"/>
      <c r="CP243" s="160"/>
      <c r="CQ243" s="160"/>
      <c r="CR243" s="160"/>
      <c r="CS243" s="160"/>
      <c r="CT243" s="160"/>
      <c r="CU243" s="160"/>
      <c r="CV243" s="160"/>
      <c r="CW243" s="160"/>
      <c r="CX243" s="160"/>
      <c r="CY243" s="160"/>
      <c r="CZ243" s="160"/>
      <c r="DA243" s="160"/>
      <c r="DB243" s="160"/>
      <c r="DC243" s="160"/>
      <c r="DD243" s="160"/>
      <c r="DE243" s="160"/>
      <c r="DF243" s="160"/>
      <c r="DG243" s="160"/>
      <c r="DH243" s="160"/>
      <c r="DI243" s="160"/>
      <c r="DJ243" s="160"/>
      <c r="DK243" s="160"/>
      <c r="DL243" s="160"/>
      <c r="DM243" s="160"/>
      <c r="DN243" s="160"/>
      <c r="DO243" s="160"/>
      <c r="DP243" s="160"/>
      <c r="DQ243" s="160"/>
      <c r="DR243" s="160"/>
      <c r="DS243" s="160"/>
      <c r="DT243" s="160"/>
      <c r="DU243" s="160"/>
      <c r="DV243" s="160"/>
      <c r="DW243" s="160"/>
      <c r="DX243" s="160"/>
      <c r="DY243" s="160"/>
      <c r="DZ243" s="160"/>
      <c r="EA243" s="160"/>
      <c r="EB243" s="160"/>
      <c r="EC243" s="160"/>
      <c r="ED243" s="160"/>
      <c r="EE243" s="160"/>
      <c r="EF243" s="160"/>
      <c r="EG243" s="160"/>
      <c r="EH243" s="160"/>
      <c r="EI243" s="160"/>
      <c r="EJ243" s="160"/>
      <c r="EK243" s="160"/>
      <c r="EL243" s="160"/>
      <c r="EM243" s="160"/>
      <c r="EN243" s="160"/>
      <c r="EO243" s="160"/>
      <c r="EP243" s="160"/>
      <c r="EQ243" s="160"/>
      <c r="ER243" s="160"/>
      <c r="ES243" s="160"/>
      <c r="ET243" s="160"/>
      <c r="EU243" s="160"/>
      <c r="EV243" s="160"/>
      <c r="EW243" s="160"/>
      <c r="EX243" s="160"/>
      <c r="EY243" s="160"/>
      <c r="EZ243" s="160"/>
      <c r="FA243" s="160"/>
      <c r="FB243" s="160"/>
      <c r="FC243" s="160"/>
      <c r="FD243" s="160"/>
      <c r="FE243" s="160"/>
      <c r="FF243" s="160"/>
      <c r="FG243" s="160"/>
      <c r="FH243" s="160"/>
      <c r="FI243" s="160"/>
      <c r="FJ243" s="160"/>
      <c r="FK243" s="160"/>
      <c r="FL243" s="160"/>
      <c r="FM243" s="160"/>
      <c r="FN243" s="160"/>
      <c r="FO243" s="160"/>
      <c r="FP243" s="160"/>
      <c r="FQ243" s="160"/>
      <c r="FR243" s="160"/>
      <c r="FS243" s="160"/>
      <c r="FT243" s="160"/>
      <c r="FU243" s="160"/>
      <c r="FV243" s="160"/>
      <c r="FW243" s="160"/>
      <c r="FX243" s="160"/>
      <c r="FY243" s="160"/>
      <c r="FZ243" s="160"/>
      <c r="GA243" s="160"/>
      <c r="GB243" s="160"/>
      <c r="GC243" s="160"/>
      <c r="GD243" s="160"/>
      <c r="GE243" s="160"/>
      <c r="GF243" s="160"/>
      <c r="GG243" s="160"/>
      <c r="GH243" s="160"/>
      <c r="GI243" s="160"/>
      <c r="GJ243" s="160"/>
      <c r="GK243" s="160"/>
      <c r="GL243" s="160"/>
      <c r="GM243" s="160"/>
      <c r="GN243" s="160"/>
      <c r="GO243" s="160"/>
      <c r="GP243" s="160"/>
      <c r="GQ243" s="160"/>
      <c r="GR243" s="160"/>
      <c r="GS243" s="160"/>
    </row>
    <row r="244" spans="3:201" x14ac:dyDescent="0.2">
      <c r="C244" s="160"/>
      <c r="D244" s="160"/>
      <c r="E244" s="160"/>
      <c r="F244" s="160"/>
      <c r="G244" s="160"/>
      <c r="H244" s="160"/>
      <c r="I244" s="160"/>
      <c r="J244" s="160"/>
      <c r="K244" s="160"/>
      <c r="L244" s="160"/>
      <c r="M244" s="160"/>
      <c r="N244" s="160"/>
      <c r="O244" s="160"/>
      <c r="P244" s="160"/>
      <c r="Q244" s="160"/>
      <c r="R244" s="160"/>
      <c r="S244" s="160"/>
      <c r="T244" s="160"/>
      <c r="U244" s="160"/>
      <c r="V244" s="160"/>
      <c r="W244" s="160"/>
      <c r="X244" s="160"/>
      <c r="Y244" s="160"/>
      <c r="Z244" s="160"/>
      <c r="AA244" s="160"/>
      <c r="AB244" s="160"/>
      <c r="AC244" s="160"/>
      <c r="AD244" s="160"/>
      <c r="AE244" s="160"/>
      <c r="AF244" s="160"/>
      <c r="AG244" s="160"/>
      <c r="AH244" s="160"/>
      <c r="AI244" s="160"/>
      <c r="AJ244" s="160"/>
      <c r="AK244" s="160"/>
      <c r="AL244" s="160"/>
      <c r="AM244" s="160"/>
      <c r="AN244" s="160"/>
      <c r="AO244" s="160"/>
      <c r="AP244" s="160"/>
      <c r="AQ244" s="160"/>
      <c r="AR244" s="160"/>
      <c r="AS244" s="160"/>
      <c r="AT244" s="160"/>
      <c r="AU244" s="160"/>
      <c r="AV244" s="160"/>
      <c r="AW244" s="160"/>
      <c r="AX244" s="160"/>
      <c r="AY244" s="160"/>
      <c r="AZ244" s="160"/>
      <c r="BA244" s="160"/>
      <c r="BB244" s="160"/>
      <c r="BC244" s="160"/>
      <c r="BD244" s="160"/>
      <c r="BE244" s="160"/>
      <c r="BF244" s="160"/>
      <c r="BG244" s="160"/>
      <c r="BH244" s="160"/>
      <c r="BI244" s="160"/>
      <c r="BJ244" s="160"/>
      <c r="BK244" s="160"/>
      <c r="BL244" s="160"/>
      <c r="BM244" s="160"/>
      <c r="BN244" s="160"/>
      <c r="BO244" s="160"/>
      <c r="BP244" s="160"/>
      <c r="BQ244" s="160"/>
      <c r="BR244" s="160"/>
      <c r="BS244" s="160"/>
      <c r="BT244" s="160"/>
      <c r="BU244" s="160"/>
      <c r="BV244" s="160"/>
      <c r="BW244" s="160"/>
      <c r="BX244" s="160"/>
      <c r="BY244" s="160"/>
      <c r="BZ244" s="160"/>
      <c r="CA244" s="160"/>
      <c r="CB244" s="160"/>
      <c r="CC244" s="160"/>
      <c r="CD244" s="160"/>
      <c r="CE244" s="160"/>
      <c r="CF244" s="160"/>
      <c r="CG244" s="160"/>
      <c r="CH244" s="160"/>
      <c r="CI244" s="160"/>
      <c r="CJ244" s="160"/>
      <c r="CK244" s="160"/>
      <c r="CL244" s="160"/>
      <c r="CM244" s="160"/>
      <c r="CN244" s="160"/>
      <c r="CO244" s="160"/>
      <c r="CP244" s="160"/>
      <c r="CQ244" s="160"/>
      <c r="CR244" s="160"/>
      <c r="CS244" s="160"/>
      <c r="CT244" s="160"/>
      <c r="CU244" s="160"/>
      <c r="CV244" s="160"/>
      <c r="CW244" s="160"/>
      <c r="CX244" s="160"/>
      <c r="CY244" s="160"/>
      <c r="CZ244" s="160"/>
      <c r="DA244" s="160"/>
      <c r="DB244" s="160"/>
      <c r="DC244" s="160"/>
      <c r="DD244" s="160"/>
      <c r="DE244" s="160"/>
      <c r="DF244" s="160"/>
      <c r="DG244" s="160"/>
      <c r="DH244" s="160"/>
      <c r="DI244" s="160"/>
      <c r="DJ244" s="160"/>
      <c r="DK244" s="160"/>
      <c r="DL244" s="160"/>
      <c r="DM244" s="160"/>
      <c r="DN244" s="160"/>
      <c r="DO244" s="160"/>
      <c r="DP244" s="160"/>
      <c r="DQ244" s="160"/>
      <c r="DR244" s="160"/>
      <c r="DS244" s="160"/>
      <c r="DT244" s="160"/>
      <c r="DU244" s="160"/>
      <c r="DV244" s="160"/>
      <c r="DW244" s="160"/>
      <c r="DX244" s="160"/>
      <c r="DY244" s="160"/>
      <c r="DZ244" s="160"/>
      <c r="EA244" s="160"/>
      <c r="EB244" s="160"/>
      <c r="EC244" s="160"/>
      <c r="ED244" s="160"/>
      <c r="EE244" s="160"/>
      <c r="EF244" s="160"/>
      <c r="EG244" s="160"/>
      <c r="EH244" s="160"/>
      <c r="EI244" s="160"/>
      <c r="EJ244" s="160"/>
      <c r="EK244" s="160"/>
      <c r="EL244" s="160"/>
      <c r="EM244" s="160"/>
      <c r="EN244" s="160"/>
      <c r="EO244" s="160"/>
      <c r="EP244" s="160"/>
      <c r="EQ244" s="160"/>
      <c r="ER244" s="160"/>
      <c r="ES244" s="160"/>
      <c r="ET244" s="160"/>
      <c r="EU244" s="160"/>
      <c r="EV244" s="160"/>
      <c r="EW244" s="160"/>
      <c r="EX244" s="160"/>
      <c r="EY244" s="160"/>
      <c r="EZ244" s="160"/>
      <c r="FA244" s="160"/>
      <c r="FB244" s="160"/>
      <c r="FC244" s="160"/>
      <c r="FD244" s="160"/>
      <c r="FE244" s="160"/>
      <c r="FF244" s="160"/>
      <c r="FG244" s="160"/>
      <c r="FH244" s="160"/>
      <c r="FI244" s="160"/>
      <c r="FJ244" s="160"/>
      <c r="FK244" s="160"/>
      <c r="FL244" s="160"/>
      <c r="FM244" s="160"/>
      <c r="FN244" s="160"/>
      <c r="FO244" s="160"/>
      <c r="FP244" s="160"/>
      <c r="FQ244" s="160"/>
      <c r="FR244" s="160"/>
      <c r="FS244" s="160"/>
      <c r="FT244" s="160"/>
      <c r="FU244" s="160"/>
      <c r="FV244" s="160"/>
      <c r="FW244" s="160"/>
      <c r="FX244" s="160"/>
      <c r="FY244" s="160"/>
      <c r="FZ244" s="160"/>
      <c r="GA244" s="160"/>
      <c r="GB244" s="160"/>
      <c r="GC244" s="160"/>
      <c r="GD244" s="160"/>
      <c r="GE244" s="160"/>
      <c r="GF244" s="160"/>
      <c r="GG244" s="160"/>
      <c r="GH244" s="160"/>
      <c r="GI244" s="160"/>
      <c r="GJ244" s="160"/>
      <c r="GK244" s="160"/>
      <c r="GL244" s="160"/>
      <c r="GM244" s="160"/>
      <c r="GN244" s="160"/>
      <c r="GO244" s="160"/>
      <c r="GP244" s="160"/>
      <c r="GQ244" s="160"/>
      <c r="GR244" s="160"/>
      <c r="GS244" s="160"/>
    </row>
    <row r="245" spans="3:201" x14ac:dyDescent="0.2">
      <c r="C245" s="160"/>
      <c r="D245" s="160"/>
      <c r="E245" s="160"/>
      <c r="F245" s="160"/>
      <c r="G245" s="160"/>
      <c r="H245" s="160"/>
      <c r="I245" s="160"/>
      <c r="J245" s="160"/>
      <c r="K245" s="160"/>
      <c r="L245" s="160"/>
      <c r="M245" s="160"/>
      <c r="N245" s="160"/>
      <c r="O245" s="160"/>
      <c r="P245" s="160"/>
      <c r="Q245" s="160"/>
      <c r="R245" s="160"/>
      <c r="S245" s="160"/>
      <c r="T245" s="160"/>
      <c r="U245" s="160"/>
      <c r="V245" s="160"/>
      <c r="W245" s="160"/>
      <c r="X245" s="160"/>
      <c r="Y245" s="160"/>
      <c r="Z245" s="160"/>
      <c r="AA245" s="160"/>
      <c r="AB245" s="160"/>
      <c r="AC245" s="160"/>
      <c r="AD245" s="160"/>
      <c r="AE245" s="160"/>
      <c r="AF245" s="160"/>
      <c r="AG245" s="160"/>
      <c r="AH245" s="160"/>
      <c r="AI245" s="160"/>
      <c r="AJ245" s="160"/>
      <c r="AK245" s="160"/>
      <c r="AL245" s="160"/>
      <c r="AM245" s="160"/>
      <c r="AN245" s="160"/>
      <c r="AO245" s="160"/>
      <c r="AP245" s="160"/>
      <c r="AQ245" s="160"/>
      <c r="AR245" s="160"/>
      <c r="AS245" s="160"/>
      <c r="AT245" s="160"/>
      <c r="AU245" s="160"/>
      <c r="AV245" s="160"/>
      <c r="AW245" s="160"/>
      <c r="AX245" s="160"/>
      <c r="AY245" s="160"/>
      <c r="AZ245" s="160"/>
      <c r="BA245" s="160"/>
      <c r="BB245" s="160"/>
      <c r="BC245" s="160"/>
      <c r="BD245" s="160"/>
      <c r="BE245" s="160"/>
      <c r="BF245" s="160"/>
      <c r="BG245" s="160"/>
      <c r="BH245" s="160"/>
      <c r="BI245" s="160"/>
      <c r="BJ245" s="160"/>
      <c r="BK245" s="160"/>
      <c r="BL245" s="160"/>
      <c r="BM245" s="160"/>
      <c r="BN245" s="160"/>
      <c r="BO245" s="160"/>
      <c r="BP245" s="160"/>
      <c r="BQ245" s="160"/>
      <c r="BR245" s="160"/>
      <c r="BS245" s="160"/>
      <c r="BT245" s="160"/>
      <c r="BU245" s="160"/>
      <c r="BV245" s="160"/>
      <c r="BW245" s="160"/>
      <c r="BX245" s="160"/>
      <c r="BY245" s="160"/>
      <c r="BZ245" s="160"/>
      <c r="CA245" s="160"/>
      <c r="CB245" s="160"/>
      <c r="CC245" s="160"/>
      <c r="CD245" s="160"/>
      <c r="CE245" s="160"/>
      <c r="CF245" s="160"/>
      <c r="CG245" s="160"/>
      <c r="CH245" s="160"/>
      <c r="CI245" s="160"/>
      <c r="CJ245" s="160"/>
      <c r="CK245" s="160"/>
      <c r="CL245" s="160"/>
      <c r="CM245" s="160"/>
      <c r="CN245" s="160"/>
      <c r="CO245" s="160"/>
      <c r="CP245" s="160"/>
      <c r="CQ245" s="160"/>
      <c r="CR245" s="160"/>
      <c r="CS245" s="160"/>
      <c r="CT245" s="160"/>
      <c r="CU245" s="160"/>
      <c r="CV245" s="160"/>
      <c r="CW245" s="160"/>
      <c r="CX245" s="160"/>
      <c r="CY245" s="160"/>
      <c r="CZ245" s="160"/>
      <c r="DA245" s="160"/>
      <c r="DB245" s="160"/>
      <c r="DC245" s="160"/>
      <c r="DD245" s="160"/>
      <c r="DE245" s="160"/>
      <c r="DF245" s="160"/>
      <c r="DG245" s="160"/>
      <c r="DH245" s="160"/>
      <c r="DI245" s="160"/>
      <c r="DJ245" s="160"/>
      <c r="DK245" s="160"/>
      <c r="DL245" s="160"/>
      <c r="DM245" s="160"/>
      <c r="DN245" s="160"/>
      <c r="DO245" s="160"/>
      <c r="DP245" s="160"/>
      <c r="DQ245" s="160"/>
      <c r="DR245" s="160"/>
      <c r="DS245" s="160"/>
      <c r="DT245" s="160"/>
      <c r="DU245" s="160"/>
      <c r="DV245" s="160"/>
      <c r="DW245" s="160"/>
      <c r="DX245" s="160"/>
      <c r="DY245" s="160"/>
      <c r="DZ245" s="160"/>
      <c r="EA245" s="160"/>
      <c r="EB245" s="160"/>
      <c r="EC245" s="160"/>
      <c r="ED245" s="160"/>
      <c r="EE245" s="160"/>
      <c r="EF245" s="160"/>
      <c r="EG245" s="160"/>
      <c r="EH245" s="160"/>
      <c r="EI245" s="160"/>
      <c r="EJ245" s="160"/>
      <c r="EK245" s="160"/>
      <c r="EL245" s="160"/>
      <c r="EM245" s="160"/>
      <c r="EN245" s="160"/>
      <c r="EO245" s="160"/>
      <c r="EP245" s="160"/>
      <c r="EQ245" s="160"/>
      <c r="ER245" s="160"/>
      <c r="ES245" s="160"/>
      <c r="ET245" s="160"/>
      <c r="EU245" s="160"/>
      <c r="EV245" s="160"/>
      <c r="EW245" s="160"/>
      <c r="EX245" s="160"/>
      <c r="EY245" s="160"/>
      <c r="EZ245" s="160"/>
      <c r="FA245" s="160"/>
      <c r="FB245" s="160"/>
      <c r="FC245" s="160"/>
      <c r="FD245" s="160"/>
      <c r="FE245" s="160"/>
      <c r="FF245" s="160"/>
      <c r="FG245" s="160"/>
      <c r="FH245" s="160"/>
      <c r="FI245" s="160"/>
      <c r="FJ245" s="160"/>
      <c r="FK245" s="160"/>
      <c r="FL245" s="160"/>
      <c r="FM245" s="160"/>
      <c r="FN245" s="160"/>
      <c r="FO245" s="160"/>
      <c r="FP245" s="160"/>
      <c r="FQ245" s="160"/>
      <c r="FR245" s="160"/>
      <c r="FS245" s="160"/>
      <c r="FT245" s="160"/>
      <c r="FU245" s="160"/>
      <c r="FV245" s="160"/>
      <c r="FW245" s="160"/>
      <c r="FX245" s="160"/>
      <c r="FY245" s="160"/>
      <c r="FZ245" s="160"/>
      <c r="GA245" s="160"/>
      <c r="GB245" s="160"/>
      <c r="GC245" s="160"/>
      <c r="GD245" s="160"/>
      <c r="GE245" s="160"/>
      <c r="GF245" s="160"/>
      <c r="GG245" s="160"/>
      <c r="GH245" s="160"/>
      <c r="GI245" s="160"/>
      <c r="GJ245" s="160"/>
      <c r="GK245" s="160"/>
      <c r="GL245" s="160"/>
      <c r="GM245" s="160"/>
      <c r="GN245" s="160"/>
      <c r="GO245" s="160"/>
      <c r="GP245" s="160"/>
      <c r="GQ245" s="160"/>
      <c r="GR245" s="160"/>
      <c r="GS245" s="160"/>
    </row>
    <row r="246" spans="3:201" x14ac:dyDescent="0.2">
      <c r="C246" s="160"/>
      <c r="D246" s="160"/>
      <c r="E246" s="160"/>
      <c r="F246" s="160"/>
      <c r="G246" s="160"/>
      <c r="H246" s="160"/>
      <c r="I246" s="160"/>
      <c r="J246" s="160"/>
      <c r="K246" s="160"/>
      <c r="L246" s="160"/>
      <c r="M246" s="160"/>
      <c r="N246" s="160"/>
      <c r="O246" s="160"/>
      <c r="P246" s="160"/>
      <c r="Q246" s="160"/>
      <c r="R246" s="160"/>
      <c r="S246" s="160"/>
      <c r="T246" s="160"/>
      <c r="U246" s="160"/>
      <c r="V246" s="160"/>
      <c r="W246" s="160"/>
      <c r="X246" s="160"/>
      <c r="Y246" s="160"/>
      <c r="Z246" s="160"/>
      <c r="AA246" s="160"/>
      <c r="AB246" s="160"/>
      <c r="AC246" s="160"/>
      <c r="AD246" s="160"/>
      <c r="AE246" s="160"/>
      <c r="AF246" s="160"/>
      <c r="AG246" s="160"/>
      <c r="AH246" s="160"/>
      <c r="AI246" s="160"/>
      <c r="AJ246" s="160"/>
      <c r="AK246" s="160"/>
      <c r="AL246" s="160"/>
      <c r="AM246" s="160"/>
      <c r="AN246" s="160"/>
      <c r="AO246" s="160"/>
      <c r="AP246" s="160"/>
      <c r="AQ246" s="160"/>
      <c r="AR246" s="160"/>
      <c r="AS246" s="160"/>
      <c r="AT246" s="160"/>
      <c r="AU246" s="160"/>
      <c r="AV246" s="160"/>
      <c r="AW246" s="160"/>
      <c r="AX246" s="160"/>
      <c r="AY246" s="160"/>
      <c r="AZ246" s="160"/>
      <c r="BA246" s="160"/>
      <c r="BB246" s="160"/>
      <c r="BC246" s="160"/>
      <c r="BD246" s="160"/>
      <c r="BE246" s="160"/>
      <c r="BF246" s="160"/>
      <c r="BG246" s="160"/>
      <c r="BH246" s="160"/>
      <c r="BI246" s="160"/>
      <c r="BJ246" s="160"/>
      <c r="BK246" s="160"/>
      <c r="BL246" s="160"/>
      <c r="BM246" s="160"/>
      <c r="BN246" s="160"/>
      <c r="BO246" s="160"/>
      <c r="BP246" s="160"/>
      <c r="BQ246" s="160"/>
      <c r="BR246" s="160"/>
      <c r="BS246" s="160"/>
      <c r="BT246" s="160"/>
      <c r="BU246" s="160"/>
      <c r="BV246" s="160"/>
      <c r="BW246" s="160"/>
      <c r="BX246" s="160"/>
      <c r="BY246" s="160"/>
      <c r="BZ246" s="160"/>
      <c r="CA246" s="160"/>
      <c r="CB246" s="160"/>
      <c r="CC246" s="160"/>
      <c r="CD246" s="160"/>
      <c r="CE246" s="160"/>
      <c r="CF246" s="160"/>
      <c r="CG246" s="160"/>
      <c r="CH246" s="160"/>
      <c r="CI246" s="160"/>
      <c r="CJ246" s="160"/>
      <c r="CK246" s="160"/>
      <c r="CL246" s="160"/>
      <c r="CM246" s="160"/>
      <c r="CN246" s="160"/>
      <c r="CO246" s="160"/>
      <c r="CP246" s="160"/>
      <c r="CQ246" s="160"/>
      <c r="CR246" s="160"/>
      <c r="CS246" s="160"/>
      <c r="CT246" s="160"/>
      <c r="CU246" s="160"/>
      <c r="CV246" s="160"/>
      <c r="CW246" s="160"/>
      <c r="CX246" s="160"/>
      <c r="CY246" s="160"/>
      <c r="CZ246" s="160"/>
      <c r="DA246" s="160"/>
      <c r="DB246" s="160"/>
      <c r="DC246" s="160"/>
      <c r="DD246" s="160"/>
      <c r="DE246" s="160"/>
      <c r="DF246" s="160"/>
      <c r="DG246" s="160"/>
      <c r="DH246" s="160"/>
      <c r="DI246" s="160"/>
      <c r="DJ246" s="160"/>
      <c r="DK246" s="160"/>
      <c r="DL246" s="160"/>
      <c r="DM246" s="160"/>
      <c r="DN246" s="160"/>
      <c r="DO246" s="160"/>
      <c r="DP246" s="160"/>
      <c r="DQ246" s="160"/>
      <c r="DR246" s="160"/>
      <c r="DS246" s="160"/>
      <c r="DT246" s="160"/>
      <c r="DU246" s="160"/>
      <c r="DV246" s="160"/>
      <c r="DW246" s="160"/>
      <c r="DX246" s="160"/>
      <c r="DY246" s="160"/>
      <c r="DZ246" s="160"/>
      <c r="EA246" s="160"/>
      <c r="EB246" s="160"/>
      <c r="EC246" s="160"/>
      <c r="ED246" s="160"/>
      <c r="EE246" s="160"/>
      <c r="EF246" s="160"/>
      <c r="EG246" s="160"/>
      <c r="EH246" s="160"/>
      <c r="EI246" s="160"/>
      <c r="EJ246" s="160"/>
      <c r="EK246" s="160"/>
      <c r="EL246" s="160"/>
      <c r="EM246" s="160"/>
      <c r="EN246" s="160"/>
      <c r="EO246" s="160"/>
      <c r="EP246" s="160"/>
      <c r="EQ246" s="160"/>
      <c r="ER246" s="160"/>
      <c r="ES246" s="160"/>
      <c r="ET246" s="160"/>
      <c r="EU246" s="160"/>
      <c r="EV246" s="160"/>
      <c r="EW246" s="160"/>
      <c r="EX246" s="160"/>
      <c r="EY246" s="160"/>
      <c r="EZ246" s="160"/>
      <c r="FA246" s="160"/>
      <c r="FB246" s="160"/>
      <c r="FC246" s="160"/>
      <c r="FD246" s="160"/>
      <c r="FE246" s="160"/>
      <c r="FF246" s="160"/>
      <c r="FG246" s="160"/>
      <c r="FH246" s="160"/>
      <c r="FI246" s="160"/>
      <c r="FJ246" s="160"/>
      <c r="FK246" s="160"/>
      <c r="FL246" s="160"/>
      <c r="FM246" s="160"/>
      <c r="FN246" s="160"/>
      <c r="FO246" s="160"/>
      <c r="FP246" s="160"/>
      <c r="FQ246" s="160"/>
      <c r="FR246" s="160"/>
      <c r="FS246" s="160"/>
      <c r="FT246" s="160"/>
      <c r="FU246" s="160"/>
      <c r="FV246" s="160"/>
      <c r="FW246" s="160"/>
      <c r="FX246" s="160"/>
      <c r="FY246" s="160"/>
      <c r="FZ246" s="160"/>
      <c r="GA246" s="160"/>
      <c r="GB246" s="160"/>
      <c r="GC246" s="160"/>
      <c r="GD246" s="160"/>
      <c r="GE246" s="160"/>
      <c r="GF246" s="160"/>
      <c r="GG246" s="160"/>
      <c r="GH246" s="160"/>
      <c r="GI246" s="160"/>
      <c r="GJ246" s="160"/>
      <c r="GK246" s="160"/>
      <c r="GL246" s="160"/>
      <c r="GM246" s="160"/>
      <c r="GN246" s="160"/>
      <c r="GO246" s="160"/>
      <c r="GP246" s="160"/>
      <c r="GQ246" s="160"/>
      <c r="GR246" s="160"/>
      <c r="GS246" s="160"/>
    </row>
    <row r="247" spans="3:201" x14ac:dyDescent="0.2">
      <c r="C247" s="160"/>
      <c r="D247" s="160"/>
      <c r="E247" s="160"/>
      <c r="F247" s="160"/>
      <c r="G247" s="160"/>
      <c r="H247" s="160"/>
      <c r="I247" s="160"/>
      <c r="J247" s="160"/>
      <c r="K247" s="160"/>
      <c r="L247" s="160"/>
      <c r="M247" s="160"/>
      <c r="N247" s="160"/>
      <c r="O247" s="160"/>
      <c r="P247" s="160"/>
      <c r="Q247" s="160"/>
      <c r="R247" s="160"/>
      <c r="S247" s="160"/>
      <c r="T247" s="160"/>
      <c r="U247" s="160"/>
      <c r="V247" s="160"/>
      <c r="W247" s="160"/>
      <c r="X247" s="160"/>
      <c r="Y247" s="160"/>
      <c r="Z247" s="160"/>
      <c r="AA247" s="160"/>
      <c r="AB247" s="160"/>
      <c r="AC247" s="160"/>
      <c r="AD247" s="160"/>
      <c r="AE247" s="160"/>
      <c r="AF247" s="160"/>
      <c r="AG247" s="160"/>
      <c r="AH247" s="160"/>
      <c r="AI247" s="160"/>
      <c r="AJ247" s="160"/>
      <c r="AK247" s="160"/>
      <c r="AL247" s="160"/>
      <c r="AM247" s="160"/>
      <c r="AN247" s="160"/>
      <c r="AO247" s="160"/>
      <c r="AP247" s="160"/>
      <c r="AQ247" s="160"/>
      <c r="AR247" s="160"/>
      <c r="AS247" s="160"/>
      <c r="AT247" s="160"/>
      <c r="AU247" s="160"/>
      <c r="AV247" s="160"/>
      <c r="AW247" s="160"/>
      <c r="AX247" s="160"/>
      <c r="AY247" s="160"/>
      <c r="AZ247" s="160"/>
      <c r="BA247" s="160"/>
      <c r="BB247" s="160"/>
      <c r="BC247" s="160"/>
      <c r="BD247" s="160"/>
      <c r="BE247" s="160"/>
      <c r="BF247" s="160"/>
      <c r="BG247" s="160"/>
      <c r="BH247" s="160"/>
      <c r="BI247" s="160"/>
      <c r="BJ247" s="160"/>
      <c r="BK247" s="160"/>
      <c r="BL247" s="160"/>
      <c r="BM247" s="160"/>
      <c r="BN247" s="160"/>
      <c r="BO247" s="160"/>
      <c r="BP247" s="160"/>
      <c r="BQ247" s="160"/>
      <c r="BR247" s="160"/>
      <c r="BS247" s="160"/>
      <c r="BT247" s="160"/>
      <c r="BU247" s="160"/>
      <c r="BV247" s="160"/>
      <c r="BW247" s="160"/>
      <c r="BX247" s="160"/>
      <c r="BY247" s="160"/>
      <c r="BZ247" s="160"/>
      <c r="CA247" s="160"/>
      <c r="CB247" s="160"/>
      <c r="CC247" s="160"/>
      <c r="CD247" s="160"/>
      <c r="CE247" s="160"/>
      <c r="CF247" s="160"/>
      <c r="CG247" s="160"/>
      <c r="CH247" s="160"/>
      <c r="CI247" s="160"/>
      <c r="CJ247" s="160"/>
      <c r="CK247" s="160"/>
      <c r="CL247" s="160"/>
      <c r="CM247" s="160"/>
      <c r="CN247" s="160"/>
      <c r="CO247" s="160"/>
      <c r="CP247" s="160"/>
      <c r="CQ247" s="160"/>
      <c r="CR247" s="160"/>
      <c r="CS247" s="160"/>
      <c r="CT247" s="160"/>
      <c r="CU247" s="160"/>
      <c r="CV247" s="160"/>
      <c r="CW247" s="160"/>
      <c r="CX247" s="160"/>
      <c r="CY247" s="160"/>
      <c r="CZ247" s="160"/>
      <c r="DA247" s="160"/>
      <c r="DB247" s="160"/>
      <c r="DC247" s="160"/>
      <c r="DD247" s="160"/>
      <c r="DE247" s="160"/>
      <c r="DF247" s="160"/>
      <c r="DG247" s="160"/>
      <c r="DH247" s="160"/>
      <c r="DI247" s="160"/>
      <c r="DJ247" s="160"/>
      <c r="DK247" s="160"/>
      <c r="DL247" s="160"/>
      <c r="DM247" s="160"/>
      <c r="DN247" s="160"/>
      <c r="DO247" s="160"/>
      <c r="DP247" s="160"/>
      <c r="DQ247" s="160"/>
      <c r="DR247" s="160"/>
      <c r="DS247" s="160"/>
      <c r="DT247" s="160"/>
      <c r="DU247" s="160"/>
      <c r="DV247" s="160"/>
      <c r="DW247" s="160"/>
      <c r="DX247" s="160"/>
      <c r="DY247" s="160"/>
      <c r="DZ247" s="160"/>
      <c r="EA247" s="160"/>
      <c r="EB247" s="160"/>
      <c r="EC247" s="160"/>
      <c r="ED247" s="160"/>
      <c r="EE247" s="160"/>
      <c r="EF247" s="160"/>
      <c r="EG247" s="160"/>
      <c r="EH247" s="160"/>
      <c r="EI247" s="160"/>
      <c r="EJ247" s="160"/>
      <c r="EK247" s="160"/>
      <c r="EL247" s="160"/>
      <c r="EM247" s="160"/>
      <c r="EN247" s="160"/>
      <c r="EO247" s="160"/>
      <c r="EP247" s="160"/>
      <c r="EQ247" s="160"/>
      <c r="ER247" s="160"/>
      <c r="ES247" s="160"/>
      <c r="ET247" s="160"/>
      <c r="EU247" s="160"/>
      <c r="EV247" s="160"/>
      <c r="EW247" s="160"/>
      <c r="EX247" s="160"/>
      <c r="EY247" s="160"/>
      <c r="EZ247" s="160"/>
      <c r="FA247" s="160"/>
      <c r="FB247" s="160"/>
      <c r="FC247" s="160"/>
      <c r="FD247" s="160"/>
      <c r="FE247" s="160"/>
      <c r="FF247" s="160"/>
      <c r="FG247" s="160"/>
      <c r="FH247" s="160"/>
      <c r="FI247" s="160"/>
      <c r="FJ247" s="160"/>
      <c r="FK247" s="160"/>
      <c r="FL247" s="160"/>
      <c r="FM247" s="160"/>
      <c r="FN247" s="160"/>
      <c r="FO247" s="160"/>
      <c r="FP247" s="160"/>
      <c r="FQ247" s="160"/>
      <c r="FR247" s="160"/>
      <c r="FS247" s="160"/>
      <c r="FT247" s="160"/>
      <c r="FU247" s="160"/>
      <c r="FV247" s="160"/>
      <c r="FW247" s="160"/>
      <c r="FX247" s="160"/>
      <c r="FY247" s="160"/>
      <c r="FZ247" s="160"/>
      <c r="GA247" s="160"/>
      <c r="GB247" s="160"/>
      <c r="GC247" s="160"/>
      <c r="GD247" s="160"/>
      <c r="GE247" s="160"/>
      <c r="GF247" s="160"/>
      <c r="GG247" s="160"/>
      <c r="GH247" s="160"/>
      <c r="GI247" s="160"/>
      <c r="GJ247" s="160"/>
      <c r="GK247" s="160"/>
      <c r="GL247" s="160"/>
      <c r="GM247" s="160"/>
      <c r="GN247" s="160"/>
      <c r="GO247" s="160"/>
      <c r="GP247" s="160"/>
      <c r="GQ247" s="160"/>
      <c r="GR247" s="160"/>
      <c r="GS247" s="160"/>
    </row>
    <row r="248" spans="3:201" x14ac:dyDescent="0.2">
      <c r="C248" s="160"/>
      <c r="D248" s="160"/>
      <c r="E248" s="160"/>
      <c r="F248" s="160"/>
      <c r="G248" s="160"/>
      <c r="H248" s="160"/>
      <c r="I248" s="160"/>
      <c r="J248" s="160"/>
      <c r="K248" s="160"/>
      <c r="L248" s="160"/>
      <c r="M248" s="160"/>
      <c r="N248" s="160"/>
      <c r="O248" s="160"/>
      <c r="P248" s="160"/>
      <c r="Q248" s="160"/>
      <c r="R248" s="160"/>
      <c r="S248" s="160"/>
      <c r="T248" s="160"/>
      <c r="U248" s="160"/>
      <c r="V248" s="160"/>
      <c r="W248" s="160"/>
      <c r="X248" s="160"/>
      <c r="Y248" s="160"/>
      <c r="Z248" s="160"/>
      <c r="AA248" s="160"/>
      <c r="AB248" s="160"/>
      <c r="AC248" s="160"/>
      <c r="AD248" s="160"/>
      <c r="AE248" s="160"/>
      <c r="AF248" s="160"/>
      <c r="AG248" s="160"/>
      <c r="AH248" s="160"/>
      <c r="AI248" s="160"/>
      <c r="AJ248" s="160"/>
      <c r="AK248" s="160"/>
      <c r="AL248" s="160"/>
      <c r="AM248" s="160"/>
      <c r="AN248" s="160"/>
      <c r="AO248" s="160"/>
      <c r="AP248" s="160"/>
      <c r="AQ248" s="160"/>
      <c r="AR248" s="160"/>
      <c r="AS248" s="160"/>
      <c r="AT248" s="160"/>
      <c r="AU248" s="160"/>
      <c r="AV248" s="160"/>
      <c r="AW248" s="160"/>
      <c r="AX248" s="160"/>
      <c r="AY248" s="160"/>
      <c r="AZ248" s="160"/>
      <c r="BA248" s="160"/>
      <c r="BB248" s="160"/>
      <c r="BC248" s="160"/>
      <c r="BD248" s="160"/>
      <c r="BE248" s="160"/>
      <c r="BF248" s="160"/>
      <c r="BG248" s="160"/>
      <c r="BH248" s="160"/>
      <c r="BI248" s="160"/>
      <c r="BJ248" s="160"/>
      <c r="BK248" s="160"/>
      <c r="BL248" s="160"/>
      <c r="BM248" s="160"/>
      <c r="BN248" s="160"/>
      <c r="BO248" s="160"/>
      <c r="BP248" s="160"/>
      <c r="BQ248" s="160"/>
      <c r="BR248" s="160"/>
      <c r="BS248" s="160"/>
      <c r="BT248" s="160"/>
      <c r="BU248" s="160"/>
      <c r="BV248" s="160"/>
      <c r="BW248" s="160"/>
      <c r="BX248" s="160"/>
      <c r="BY248" s="160"/>
      <c r="BZ248" s="160"/>
      <c r="CA248" s="160"/>
      <c r="CB248" s="160"/>
      <c r="CC248" s="160"/>
      <c r="CD248" s="160"/>
      <c r="CE248" s="160"/>
      <c r="CF248" s="160"/>
      <c r="CG248" s="160"/>
      <c r="CH248" s="160"/>
      <c r="CI248" s="160"/>
      <c r="CJ248" s="160"/>
      <c r="CK248" s="160"/>
      <c r="CL248" s="160"/>
      <c r="CM248" s="160"/>
      <c r="CN248" s="160"/>
      <c r="CO248" s="160"/>
      <c r="CP248" s="160"/>
      <c r="CQ248" s="160"/>
      <c r="CR248" s="160"/>
      <c r="CS248" s="160"/>
      <c r="CT248" s="160"/>
      <c r="CU248" s="160"/>
      <c r="CV248" s="160"/>
      <c r="CW248" s="160"/>
      <c r="CX248" s="160"/>
      <c r="CY248" s="160"/>
      <c r="CZ248" s="160"/>
      <c r="DA248" s="160"/>
      <c r="DB248" s="160"/>
      <c r="DC248" s="160"/>
      <c r="DD248" s="160"/>
      <c r="DE248" s="160"/>
      <c r="DF248" s="160"/>
      <c r="DG248" s="160"/>
      <c r="DH248" s="160"/>
      <c r="DI248" s="160"/>
      <c r="DJ248" s="160"/>
      <c r="DK248" s="160"/>
      <c r="DL248" s="160"/>
      <c r="DM248" s="160"/>
      <c r="DN248" s="160"/>
      <c r="DO248" s="160"/>
      <c r="DP248" s="160"/>
      <c r="DQ248" s="160"/>
      <c r="DR248" s="160"/>
      <c r="DS248" s="160"/>
      <c r="DT248" s="160"/>
      <c r="DU248" s="160"/>
      <c r="DV248" s="160"/>
      <c r="DW248" s="160"/>
      <c r="DX248" s="160"/>
      <c r="DY248" s="160"/>
      <c r="DZ248" s="160"/>
      <c r="EA248" s="160"/>
      <c r="EB248" s="160"/>
      <c r="EC248" s="160"/>
      <c r="ED248" s="160"/>
      <c r="EE248" s="160"/>
      <c r="EF248" s="160"/>
      <c r="EG248" s="160"/>
      <c r="EH248" s="160"/>
      <c r="EI248" s="160"/>
      <c r="EJ248" s="160"/>
      <c r="EK248" s="160"/>
      <c r="EL248" s="160"/>
      <c r="EM248" s="160"/>
      <c r="EN248" s="160"/>
      <c r="EO248" s="160"/>
      <c r="EP248" s="160"/>
      <c r="EQ248" s="160"/>
      <c r="ER248" s="160"/>
      <c r="ES248" s="160"/>
      <c r="ET248" s="160"/>
      <c r="EU248" s="160"/>
      <c r="EV248" s="160"/>
      <c r="EW248" s="160"/>
      <c r="EX248" s="160"/>
      <c r="EY248" s="160"/>
      <c r="EZ248" s="160"/>
      <c r="FA248" s="160"/>
      <c r="FB248" s="160"/>
      <c r="FC248" s="160"/>
      <c r="FD248" s="160"/>
      <c r="FE248" s="160"/>
      <c r="FF248" s="160"/>
      <c r="FG248" s="160"/>
      <c r="FH248" s="160"/>
      <c r="FI248" s="160"/>
      <c r="FJ248" s="160"/>
      <c r="FK248" s="160"/>
      <c r="FL248" s="160"/>
      <c r="FM248" s="160"/>
      <c r="FN248" s="160"/>
      <c r="FO248" s="160"/>
      <c r="FP248" s="160"/>
      <c r="FQ248" s="160"/>
      <c r="FR248" s="160"/>
      <c r="FS248" s="160"/>
      <c r="FT248" s="160"/>
      <c r="FU248" s="160"/>
      <c r="FV248" s="160"/>
      <c r="FW248" s="160"/>
      <c r="FX248" s="160"/>
      <c r="FY248" s="160"/>
      <c r="FZ248" s="160"/>
      <c r="GA248" s="160"/>
      <c r="GB248" s="160"/>
      <c r="GC248" s="160"/>
      <c r="GD248" s="160"/>
      <c r="GE248" s="160"/>
      <c r="GF248" s="160"/>
      <c r="GG248" s="160"/>
      <c r="GH248" s="160"/>
      <c r="GI248" s="160"/>
      <c r="GJ248" s="160"/>
      <c r="GK248" s="160"/>
      <c r="GL248" s="160"/>
      <c r="GM248" s="160"/>
      <c r="GN248" s="160"/>
      <c r="GO248" s="160"/>
      <c r="GP248" s="160"/>
      <c r="GQ248" s="160"/>
      <c r="GR248" s="160"/>
      <c r="GS248" s="160"/>
    </row>
    <row r="249" spans="3:201" x14ac:dyDescent="0.2">
      <c r="C249" s="160"/>
      <c r="D249" s="160"/>
      <c r="E249" s="160"/>
      <c r="F249" s="160"/>
      <c r="G249" s="160"/>
      <c r="H249" s="160"/>
      <c r="I249" s="160"/>
      <c r="J249" s="160"/>
      <c r="K249" s="160"/>
      <c r="L249" s="160"/>
      <c r="M249" s="160"/>
      <c r="N249" s="160"/>
      <c r="O249" s="160"/>
      <c r="P249" s="160"/>
      <c r="Q249" s="160"/>
      <c r="R249" s="160"/>
      <c r="S249" s="160"/>
      <c r="T249" s="160"/>
      <c r="U249" s="160"/>
      <c r="V249" s="160"/>
      <c r="W249" s="160"/>
      <c r="X249" s="160"/>
      <c r="Y249" s="160"/>
      <c r="Z249" s="160"/>
      <c r="AA249" s="160"/>
      <c r="AB249" s="160"/>
      <c r="AC249" s="160"/>
      <c r="AD249" s="160"/>
      <c r="AE249" s="160"/>
      <c r="AF249" s="160"/>
      <c r="AG249" s="160"/>
      <c r="AH249" s="160"/>
      <c r="AI249" s="160"/>
      <c r="AJ249" s="160"/>
      <c r="AK249" s="160"/>
      <c r="AL249" s="160"/>
      <c r="AM249" s="160"/>
      <c r="AN249" s="160"/>
      <c r="AO249" s="160"/>
      <c r="AP249" s="160"/>
      <c r="AQ249" s="160"/>
      <c r="AR249" s="160"/>
      <c r="AS249" s="160"/>
      <c r="AT249" s="160"/>
      <c r="AU249" s="160"/>
      <c r="AV249" s="160"/>
      <c r="AW249" s="160"/>
      <c r="AX249" s="160"/>
      <c r="AY249" s="160"/>
      <c r="AZ249" s="160"/>
      <c r="BA249" s="160"/>
      <c r="BB249" s="160"/>
      <c r="BC249" s="160"/>
      <c r="BD249" s="160"/>
      <c r="BE249" s="160"/>
      <c r="BF249" s="160"/>
      <c r="BG249" s="160"/>
      <c r="BH249" s="160"/>
      <c r="BI249" s="160"/>
      <c r="BJ249" s="160"/>
      <c r="BK249" s="160"/>
      <c r="BL249" s="160"/>
      <c r="BM249" s="160"/>
      <c r="BN249" s="160"/>
      <c r="BO249" s="160"/>
      <c r="BP249" s="160"/>
      <c r="BQ249" s="160"/>
      <c r="BR249" s="160"/>
      <c r="BS249" s="160"/>
      <c r="BT249" s="160"/>
      <c r="BU249" s="160"/>
      <c r="BV249" s="160"/>
      <c r="BW249" s="160"/>
      <c r="BX249" s="160"/>
      <c r="BY249" s="160"/>
      <c r="BZ249" s="160"/>
      <c r="CA249" s="160"/>
      <c r="CB249" s="160"/>
      <c r="CC249" s="160"/>
      <c r="CD249" s="160"/>
      <c r="CE249" s="160"/>
      <c r="CF249" s="160"/>
      <c r="CG249" s="160"/>
      <c r="CH249" s="160"/>
      <c r="CI249" s="160"/>
      <c r="CJ249" s="160"/>
      <c r="CK249" s="160"/>
      <c r="CL249" s="160"/>
      <c r="CM249" s="160"/>
      <c r="CN249" s="160"/>
      <c r="CO249" s="160"/>
      <c r="CP249" s="160"/>
      <c r="CQ249" s="160"/>
      <c r="CR249" s="160"/>
      <c r="CS249" s="160"/>
      <c r="CT249" s="160"/>
      <c r="CU249" s="160"/>
      <c r="CV249" s="160"/>
      <c r="CW249" s="160"/>
      <c r="CX249" s="160"/>
      <c r="CY249" s="160"/>
      <c r="CZ249" s="160"/>
      <c r="DA249" s="160"/>
      <c r="DB249" s="160"/>
      <c r="DC249" s="160"/>
      <c r="DD249" s="160"/>
      <c r="DE249" s="160"/>
      <c r="DF249" s="160"/>
      <c r="DG249" s="160"/>
      <c r="DH249" s="160"/>
      <c r="DI249" s="160"/>
      <c r="DJ249" s="160"/>
      <c r="DK249" s="160"/>
      <c r="DL249" s="160"/>
      <c r="DM249" s="160"/>
      <c r="DN249" s="160"/>
      <c r="DO249" s="160"/>
      <c r="DP249" s="160"/>
      <c r="DQ249" s="160"/>
      <c r="DR249" s="160"/>
      <c r="DS249" s="160"/>
      <c r="DT249" s="160"/>
      <c r="DU249" s="160"/>
      <c r="DV249" s="160"/>
      <c r="DW249" s="160"/>
      <c r="DX249" s="160"/>
      <c r="DY249" s="160"/>
      <c r="DZ249" s="160"/>
      <c r="EA249" s="160"/>
      <c r="EB249" s="160"/>
      <c r="EC249" s="160"/>
      <c r="ED249" s="160"/>
      <c r="EE249" s="160"/>
      <c r="EF249" s="160"/>
      <c r="EG249" s="160"/>
      <c r="EH249" s="160"/>
      <c r="EI249" s="160"/>
      <c r="EJ249" s="160"/>
      <c r="EK249" s="160"/>
      <c r="EL249" s="160"/>
      <c r="EM249" s="160"/>
      <c r="EN249" s="160"/>
      <c r="EO249" s="160"/>
      <c r="EP249" s="160"/>
      <c r="EQ249" s="160"/>
      <c r="ER249" s="160"/>
      <c r="ES249" s="160"/>
      <c r="ET249" s="160"/>
      <c r="EU249" s="160"/>
      <c r="EV249" s="160"/>
      <c r="EW249" s="160"/>
      <c r="EX249" s="160"/>
      <c r="EY249" s="160"/>
      <c r="EZ249" s="160"/>
      <c r="FA249" s="160"/>
      <c r="FB249" s="160"/>
      <c r="FC249" s="160"/>
      <c r="FD249" s="160"/>
      <c r="FE249" s="160"/>
      <c r="FF249" s="160"/>
      <c r="FG249" s="160"/>
      <c r="FH249" s="160"/>
      <c r="FI249" s="160"/>
      <c r="FJ249" s="160"/>
      <c r="FK249" s="160"/>
      <c r="FL249" s="160"/>
      <c r="FM249" s="160"/>
      <c r="FN249" s="160"/>
      <c r="FO249" s="160"/>
      <c r="FP249" s="160"/>
      <c r="FQ249" s="160"/>
      <c r="FR249" s="160"/>
      <c r="FS249" s="160"/>
      <c r="FT249" s="160"/>
      <c r="FU249" s="160"/>
      <c r="FV249" s="160"/>
      <c r="FW249" s="160"/>
      <c r="FX249" s="160"/>
      <c r="FY249" s="160"/>
      <c r="FZ249" s="160"/>
      <c r="GA249" s="160"/>
      <c r="GB249" s="160"/>
      <c r="GC249" s="160"/>
      <c r="GD249" s="160"/>
      <c r="GE249" s="160"/>
      <c r="GF249" s="160"/>
      <c r="GG249" s="160"/>
      <c r="GH249" s="160"/>
      <c r="GI249" s="160"/>
      <c r="GJ249" s="160"/>
      <c r="GK249" s="160"/>
      <c r="GL249" s="160"/>
      <c r="GM249" s="160"/>
      <c r="GN249" s="160"/>
      <c r="GO249" s="160"/>
      <c r="GP249" s="160"/>
      <c r="GQ249" s="160"/>
      <c r="GR249" s="160"/>
      <c r="GS249" s="160"/>
    </row>
    <row r="250" spans="3:201" x14ac:dyDescent="0.2">
      <c r="C250" s="160"/>
      <c r="D250" s="160"/>
      <c r="E250" s="160"/>
      <c r="F250" s="160"/>
      <c r="G250" s="160"/>
      <c r="H250" s="160"/>
      <c r="I250" s="160"/>
      <c r="J250" s="160"/>
      <c r="K250" s="160"/>
      <c r="L250" s="160"/>
      <c r="M250" s="160"/>
      <c r="N250" s="160"/>
      <c r="O250" s="160"/>
      <c r="P250" s="160"/>
      <c r="Q250" s="160"/>
      <c r="R250" s="160"/>
      <c r="S250" s="160"/>
      <c r="T250" s="160"/>
      <c r="U250" s="160"/>
      <c r="V250" s="160"/>
      <c r="W250" s="160"/>
      <c r="X250" s="160"/>
      <c r="Y250" s="160"/>
      <c r="Z250" s="160"/>
      <c r="AA250" s="160"/>
      <c r="AB250" s="160"/>
      <c r="AC250" s="160"/>
      <c r="AD250" s="160"/>
      <c r="AE250" s="160"/>
      <c r="AF250" s="160"/>
      <c r="AG250" s="160"/>
      <c r="AH250" s="160"/>
      <c r="AI250" s="160"/>
      <c r="AJ250" s="160"/>
      <c r="AK250" s="160"/>
      <c r="AL250" s="160"/>
      <c r="AM250" s="160"/>
      <c r="AN250" s="160"/>
      <c r="AO250" s="160"/>
      <c r="AP250" s="160"/>
      <c r="AQ250" s="160"/>
      <c r="AR250" s="160"/>
      <c r="AS250" s="160"/>
      <c r="AT250" s="160"/>
      <c r="AU250" s="160"/>
      <c r="AV250" s="160"/>
      <c r="AW250" s="160"/>
      <c r="AX250" s="160"/>
      <c r="AY250" s="160"/>
      <c r="AZ250" s="160"/>
      <c r="BA250" s="160"/>
      <c r="BB250" s="160"/>
      <c r="BC250" s="160"/>
      <c r="BD250" s="160"/>
      <c r="BE250" s="160"/>
      <c r="BF250" s="160"/>
      <c r="BG250" s="160"/>
      <c r="BH250" s="160"/>
      <c r="BI250" s="160"/>
      <c r="BJ250" s="160"/>
      <c r="BK250" s="160"/>
      <c r="BL250" s="160"/>
      <c r="BM250" s="160"/>
      <c r="BN250" s="160"/>
      <c r="BO250" s="160"/>
      <c r="BP250" s="160"/>
      <c r="BQ250" s="160"/>
      <c r="BR250" s="160"/>
      <c r="BS250" s="160"/>
      <c r="BT250" s="160"/>
      <c r="BU250" s="160"/>
      <c r="BV250" s="160"/>
      <c r="BW250" s="160"/>
      <c r="BX250" s="160"/>
      <c r="BY250" s="160"/>
      <c r="BZ250" s="160"/>
      <c r="CA250" s="160"/>
      <c r="CB250" s="160"/>
      <c r="CC250" s="160"/>
      <c r="CD250" s="160"/>
      <c r="CE250" s="160"/>
      <c r="CF250" s="160"/>
      <c r="CG250" s="160"/>
      <c r="CH250" s="160"/>
      <c r="CI250" s="160"/>
      <c r="CJ250" s="160"/>
      <c r="CK250" s="160"/>
      <c r="CL250" s="160"/>
      <c r="CM250" s="160"/>
      <c r="CN250" s="160"/>
      <c r="CO250" s="160"/>
      <c r="CP250" s="160"/>
      <c r="CQ250" s="160"/>
      <c r="CR250" s="160"/>
      <c r="CS250" s="160"/>
      <c r="CT250" s="160"/>
      <c r="CU250" s="160"/>
      <c r="CV250" s="160"/>
      <c r="CW250" s="160"/>
      <c r="CX250" s="160"/>
      <c r="CY250" s="160"/>
      <c r="CZ250" s="160"/>
      <c r="DA250" s="160"/>
      <c r="DB250" s="160"/>
      <c r="DC250" s="160"/>
      <c r="DD250" s="160"/>
      <c r="DE250" s="160"/>
      <c r="DF250" s="160"/>
      <c r="DG250" s="160"/>
      <c r="DH250" s="160"/>
      <c r="DI250" s="160"/>
      <c r="DJ250" s="160"/>
      <c r="DK250" s="160"/>
      <c r="DL250" s="160"/>
      <c r="DM250" s="160"/>
      <c r="DN250" s="160"/>
      <c r="DO250" s="160"/>
      <c r="DP250" s="160"/>
      <c r="DQ250" s="160"/>
      <c r="DR250" s="160"/>
      <c r="DS250" s="160"/>
      <c r="DT250" s="160"/>
      <c r="DU250" s="160"/>
      <c r="DV250" s="160"/>
      <c r="DW250" s="160"/>
      <c r="DX250" s="160"/>
      <c r="DY250" s="160"/>
      <c r="DZ250" s="160"/>
      <c r="EA250" s="160"/>
      <c r="EB250" s="160"/>
      <c r="EC250" s="160"/>
      <c r="ED250" s="160"/>
      <c r="EE250" s="160"/>
      <c r="EF250" s="160"/>
      <c r="EG250" s="160"/>
      <c r="EH250" s="160"/>
      <c r="EI250" s="160"/>
      <c r="EJ250" s="160"/>
      <c r="EK250" s="160"/>
      <c r="EL250" s="160"/>
      <c r="EM250" s="160"/>
      <c r="EN250" s="160"/>
      <c r="EO250" s="160"/>
      <c r="EP250" s="160"/>
      <c r="EQ250" s="160"/>
      <c r="ER250" s="160"/>
      <c r="ES250" s="160"/>
      <c r="ET250" s="160"/>
      <c r="EU250" s="160"/>
      <c r="EV250" s="160"/>
      <c r="EW250" s="160"/>
      <c r="EX250" s="160"/>
      <c r="EY250" s="160"/>
      <c r="EZ250" s="160"/>
      <c r="FA250" s="160"/>
      <c r="FB250" s="160"/>
      <c r="FC250" s="160"/>
      <c r="FD250" s="160"/>
      <c r="FE250" s="160"/>
      <c r="FF250" s="160"/>
      <c r="FG250" s="160"/>
      <c r="FH250" s="160"/>
      <c r="FI250" s="160"/>
      <c r="FJ250" s="160"/>
      <c r="FK250" s="160"/>
      <c r="FL250" s="160"/>
      <c r="FM250" s="160"/>
      <c r="FN250" s="160"/>
      <c r="FO250" s="160"/>
      <c r="FP250" s="160"/>
      <c r="FQ250" s="160"/>
      <c r="FR250" s="160"/>
      <c r="FS250" s="160"/>
      <c r="FT250" s="160"/>
      <c r="FU250" s="160"/>
      <c r="FV250" s="160"/>
      <c r="FW250" s="160"/>
      <c r="FX250" s="160"/>
      <c r="FY250" s="160"/>
      <c r="FZ250" s="160"/>
      <c r="GA250" s="160"/>
      <c r="GB250" s="160"/>
      <c r="GC250" s="160"/>
      <c r="GD250" s="160"/>
      <c r="GE250" s="160"/>
      <c r="GF250" s="160"/>
      <c r="GG250" s="160"/>
      <c r="GH250" s="160"/>
      <c r="GI250" s="160"/>
      <c r="GJ250" s="160"/>
      <c r="GK250" s="160"/>
      <c r="GL250" s="160"/>
      <c r="GM250" s="160"/>
      <c r="GN250" s="160"/>
      <c r="GO250" s="160"/>
      <c r="GP250" s="160"/>
      <c r="GQ250" s="160"/>
      <c r="GR250" s="160"/>
      <c r="GS250" s="160"/>
    </row>
    <row r="251" spans="3:201" x14ac:dyDescent="0.2">
      <c r="C251" s="160"/>
      <c r="D251" s="160"/>
      <c r="E251" s="160"/>
      <c r="F251" s="160"/>
      <c r="G251" s="160"/>
      <c r="H251" s="160"/>
      <c r="I251" s="160"/>
      <c r="J251" s="160"/>
      <c r="K251" s="160"/>
      <c r="L251" s="160"/>
      <c r="M251" s="160"/>
      <c r="N251" s="160"/>
      <c r="O251" s="160"/>
      <c r="P251" s="160"/>
      <c r="Q251" s="160"/>
      <c r="R251" s="160"/>
      <c r="S251" s="160"/>
      <c r="T251" s="160"/>
      <c r="U251" s="160"/>
      <c r="V251" s="160"/>
      <c r="W251" s="160"/>
      <c r="X251" s="160"/>
      <c r="Y251" s="160"/>
      <c r="Z251" s="160"/>
      <c r="AA251" s="160"/>
      <c r="AB251" s="160"/>
      <c r="AC251" s="160"/>
      <c r="AD251" s="160"/>
      <c r="AE251" s="160"/>
      <c r="AF251" s="160"/>
      <c r="AG251" s="160"/>
      <c r="AH251" s="160"/>
      <c r="AI251" s="160"/>
      <c r="AJ251" s="160"/>
      <c r="AK251" s="160"/>
      <c r="AL251" s="160"/>
      <c r="AM251" s="160"/>
      <c r="AN251" s="160"/>
      <c r="AO251" s="160"/>
      <c r="AP251" s="160"/>
      <c r="AQ251" s="160"/>
      <c r="AR251" s="160"/>
      <c r="AS251" s="160"/>
      <c r="AT251" s="160"/>
      <c r="AU251" s="160"/>
      <c r="AV251" s="160"/>
      <c r="AW251" s="160"/>
      <c r="AX251" s="160"/>
      <c r="AY251" s="160"/>
      <c r="AZ251" s="160"/>
      <c r="BA251" s="160"/>
      <c r="BB251" s="160"/>
      <c r="BC251" s="160"/>
      <c r="BD251" s="160"/>
      <c r="BE251" s="160"/>
      <c r="BF251" s="160"/>
      <c r="BG251" s="160"/>
      <c r="BH251" s="160"/>
      <c r="BI251" s="160"/>
      <c r="BJ251" s="160"/>
      <c r="BK251" s="160"/>
      <c r="BL251" s="160"/>
      <c r="BM251" s="160"/>
      <c r="BN251" s="160"/>
      <c r="BO251" s="160"/>
      <c r="BP251" s="160"/>
      <c r="BQ251" s="160"/>
      <c r="BR251" s="160"/>
      <c r="BS251" s="160"/>
      <c r="BT251" s="160"/>
      <c r="BU251" s="160"/>
      <c r="BV251" s="160"/>
      <c r="BW251" s="160"/>
      <c r="BX251" s="160"/>
      <c r="BY251" s="160"/>
      <c r="BZ251" s="160"/>
      <c r="CA251" s="160"/>
      <c r="CB251" s="160"/>
      <c r="CC251" s="160"/>
      <c r="CD251" s="160"/>
      <c r="CE251" s="160"/>
      <c r="CF251" s="160"/>
      <c r="CG251" s="160"/>
      <c r="CH251" s="160"/>
      <c r="CI251" s="160"/>
      <c r="CJ251" s="160"/>
      <c r="CK251" s="160"/>
      <c r="CL251" s="160"/>
      <c r="CM251" s="160"/>
      <c r="CN251" s="160"/>
      <c r="CO251" s="160"/>
      <c r="CP251" s="160"/>
      <c r="CQ251" s="160"/>
      <c r="CR251" s="160"/>
      <c r="CS251" s="160"/>
      <c r="CT251" s="160"/>
      <c r="CU251" s="160"/>
      <c r="CV251" s="160"/>
      <c r="CW251" s="160"/>
      <c r="CX251" s="160"/>
      <c r="CY251" s="160"/>
      <c r="CZ251" s="160"/>
      <c r="DA251" s="160"/>
      <c r="DB251" s="160"/>
      <c r="DC251" s="160"/>
      <c r="DD251" s="160"/>
      <c r="DE251" s="160"/>
      <c r="DF251" s="160"/>
      <c r="DG251" s="160"/>
      <c r="DH251" s="160"/>
      <c r="DI251" s="160"/>
      <c r="DJ251" s="160"/>
      <c r="DK251" s="160"/>
      <c r="DL251" s="160"/>
      <c r="DM251" s="160"/>
      <c r="DN251" s="160"/>
      <c r="DO251" s="160"/>
      <c r="DP251" s="160"/>
      <c r="DQ251" s="160"/>
      <c r="DR251" s="160"/>
      <c r="DS251" s="160"/>
      <c r="DT251" s="160"/>
      <c r="DU251" s="160"/>
      <c r="DV251" s="160"/>
      <c r="DW251" s="160"/>
      <c r="DX251" s="160"/>
      <c r="DY251" s="160"/>
      <c r="DZ251" s="160"/>
      <c r="EA251" s="160"/>
      <c r="EB251" s="160"/>
      <c r="EC251" s="160"/>
      <c r="ED251" s="160"/>
      <c r="EE251" s="160"/>
      <c r="EF251" s="160"/>
      <c r="EG251" s="160"/>
      <c r="EH251" s="160"/>
      <c r="EI251" s="160"/>
      <c r="EJ251" s="160"/>
      <c r="EK251" s="160"/>
      <c r="EL251" s="160"/>
      <c r="EM251" s="160"/>
      <c r="EN251" s="160"/>
      <c r="EO251" s="160"/>
      <c r="EP251" s="160"/>
      <c r="EQ251" s="160"/>
      <c r="ER251" s="160"/>
      <c r="ES251" s="160"/>
      <c r="ET251" s="160"/>
      <c r="EU251" s="160"/>
      <c r="EV251" s="160"/>
      <c r="EW251" s="160"/>
      <c r="EX251" s="160"/>
      <c r="EY251" s="160"/>
      <c r="EZ251" s="160"/>
      <c r="FA251" s="160"/>
      <c r="FB251" s="160"/>
      <c r="FC251" s="160"/>
      <c r="FD251" s="160"/>
      <c r="FE251" s="160"/>
      <c r="FF251" s="160"/>
      <c r="FG251" s="160"/>
      <c r="FH251" s="160"/>
      <c r="FI251" s="160"/>
      <c r="FJ251" s="160"/>
      <c r="FK251" s="160"/>
      <c r="FL251" s="160"/>
      <c r="FM251" s="160"/>
      <c r="FN251" s="160"/>
      <c r="FO251" s="160"/>
      <c r="FP251" s="160"/>
      <c r="FQ251" s="160"/>
      <c r="FR251" s="160"/>
      <c r="FS251" s="160"/>
      <c r="FT251" s="160"/>
      <c r="FU251" s="160"/>
      <c r="FV251" s="160"/>
      <c r="FW251" s="160"/>
      <c r="FX251" s="160"/>
      <c r="FY251" s="160"/>
      <c r="FZ251" s="160"/>
      <c r="GA251" s="160"/>
      <c r="GB251" s="160"/>
      <c r="GC251" s="160"/>
      <c r="GD251" s="160"/>
      <c r="GE251" s="160"/>
      <c r="GF251" s="160"/>
      <c r="GG251" s="160"/>
      <c r="GH251" s="160"/>
      <c r="GI251" s="160"/>
      <c r="GJ251" s="160"/>
      <c r="GK251" s="160"/>
      <c r="GL251" s="160"/>
      <c r="GM251" s="160"/>
      <c r="GN251" s="160"/>
      <c r="GO251" s="160"/>
      <c r="GP251" s="160"/>
      <c r="GQ251" s="160"/>
      <c r="GR251" s="160"/>
      <c r="GS251" s="160"/>
    </row>
    <row r="252" spans="3:201" x14ac:dyDescent="0.2">
      <c r="C252" s="160"/>
      <c r="D252" s="160"/>
      <c r="E252" s="160"/>
      <c r="F252" s="160"/>
      <c r="G252" s="160"/>
      <c r="H252" s="160"/>
      <c r="I252" s="160"/>
      <c r="J252" s="160"/>
      <c r="K252" s="160"/>
      <c r="L252" s="160"/>
      <c r="M252" s="160"/>
      <c r="N252" s="160"/>
      <c r="O252" s="160"/>
      <c r="P252" s="160"/>
      <c r="Q252" s="160"/>
      <c r="R252" s="160"/>
      <c r="S252" s="160"/>
      <c r="T252" s="160"/>
      <c r="U252" s="160"/>
      <c r="V252" s="160"/>
      <c r="W252" s="160"/>
      <c r="X252" s="160"/>
      <c r="Y252" s="160"/>
      <c r="Z252" s="160"/>
      <c r="AA252" s="160"/>
      <c r="AB252" s="160"/>
      <c r="AC252" s="160"/>
      <c r="AD252" s="160"/>
      <c r="AE252" s="160"/>
      <c r="AF252" s="160"/>
      <c r="AG252" s="160"/>
      <c r="AH252" s="160"/>
      <c r="AI252" s="160"/>
      <c r="AJ252" s="160"/>
      <c r="AK252" s="160"/>
      <c r="AL252" s="160"/>
      <c r="AM252" s="160"/>
      <c r="AN252" s="160"/>
      <c r="AO252" s="160"/>
      <c r="AP252" s="160"/>
      <c r="AQ252" s="160"/>
      <c r="AR252" s="160"/>
      <c r="AS252" s="160"/>
      <c r="AT252" s="160"/>
      <c r="AU252" s="160"/>
      <c r="AV252" s="160"/>
      <c r="AW252" s="160"/>
      <c r="AX252" s="160"/>
      <c r="AY252" s="160"/>
      <c r="AZ252" s="160"/>
      <c r="BA252" s="160"/>
      <c r="BB252" s="160"/>
      <c r="BC252" s="160"/>
      <c r="BD252" s="160"/>
      <c r="BE252" s="160"/>
      <c r="BF252" s="160"/>
      <c r="BG252" s="160"/>
      <c r="BH252" s="160"/>
      <c r="BI252" s="160"/>
      <c r="BJ252" s="160"/>
      <c r="BK252" s="160"/>
      <c r="BL252" s="160"/>
      <c r="BM252" s="160"/>
      <c r="BN252" s="160"/>
      <c r="BO252" s="160"/>
      <c r="BP252" s="160"/>
      <c r="BQ252" s="160"/>
      <c r="BR252" s="160"/>
      <c r="BS252" s="160"/>
      <c r="BT252" s="160"/>
      <c r="BU252" s="160"/>
      <c r="BV252" s="160"/>
      <c r="BW252" s="160"/>
      <c r="BX252" s="160"/>
      <c r="BY252" s="160"/>
      <c r="BZ252" s="160"/>
      <c r="CA252" s="160"/>
      <c r="CB252" s="160"/>
      <c r="CC252" s="160"/>
      <c r="CD252" s="160"/>
      <c r="CE252" s="160"/>
      <c r="CF252" s="160"/>
      <c r="CG252" s="160"/>
      <c r="CH252" s="160"/>
      <c r="CI252" s="160"/>
      <c r="CJ252" s="160"/>
      <c r="CK252" s="160"/>
      <c r="CL252" s="160"/>
      <c r="CM252" s="160"/>
      <c r="CN252" s="160"/>
      <c r="CO252" s="160"/>
      <c r="CP252" s="160"/>
      <c r="CQ252" s="160"/>
      <c r="CR252" s="160"/>
      <c r="CS252" s="160"/>
      <c r="CT252" s="160"/>
      <c r="CU252" s="160"/>
      <c r="CV252" s="160"/>
      <c r="CW252" s="160"/>
      <c r="CX252" s="160"/>
      <c r="CY252" s="160"/>
      <c r="CZ252" s="160"/>
      <c r="DA252" s="160"/>
      <c r="DB252" s="160"/>
      <c r="DC252" s="160"/>
      <c r="DD252" s="160"/>
      <c r="DE252" s="160"/>
      <c r="DF252" s="160"/>
      <c r="DG252" s="160"/>
      <c r="DH252" s="160"/>
      <c r="DI252" s="160"/>
      <c r="DJ252" s="160"/>
      <c r="DK252" s="160"/>
      <c r="DL252" s="160"/>
      <c r="DM252" s="160"/>
      <c r="DN252" s="160"/>
      <c r="DO252" s="160"/>
      <c r="DP252" s="160"/>
      <c r="DQ252" s="160"/>
      <c r="DR252" s="160"/>
      <c r="DS252" s="160"/>
      <c r="DT252" s="160"/>
      <c r="DU252" s="160"/>
      <c r="DV252" s="160"/>
      <c r="DW252" s="160"/>
      <c r="DX252" s="160"/>
      <c r="DY252" s="160"/>
      <c r="DZ252" s="160"/>
      <c r="EA252" s="160"/>
      <c r="EB252" s="160"/>
      <c r="EC252" s="160"/>
      <c r="ED252" s="160"/>
      <c r="EE252" s="160"/>
      <c r="EF252" s="160"/>
      <c r="EG252" s="160"/>
      <c r="EH252" s="160"/>
      <c r="EI252" s="160"/>
      <c r="EJ252" s="160"/>
      <c r="EK252" s="160"/>
      <c r="EL252" s="160"/>
      <c r="EM252" s="160"/>
      <c r="EN252" s="160"/>
      <c r="EO252" s="160"/>
      <c r="EP252" s="160"/>
      <c r="EQ252" s="160"/>
      <c r="ER252" s="160"/>
      <c r="ES252" s="160"/>
      <c r="ET252" s="160"/>
      <c r="EU252" s="160"/>
      <c r="EV252" s="160"/>
      <c r="EW252" s="160"/>
      <c r="EX252" s="160"/>
      <c r="EY252" s="160"/>
      <c r="EZ252" s="160"/>
      <c r="FA252" s="160"/>
      <c r="FB252" s="160"/>
      <c r="FC252" s="160"/>
      <c r="FD252" s="160"/>
      <c r="FE252" s="160"/>
      <c r="FF252" s="160"/>
      <c r="FG252" s="160"/>
      <c r="FH252" s="160"/>
      <c r="FI252" s="160"/>
      <c r="FJ252" s="160"/>
      <c r="FK252" s="160"/>
      <c r="FL252" s="160"/>
      <c r="FM252" s="160"/>
      <c r="FN252" s="160"/>
      <c r="FO252" s="160"/>
      <c r="FP252" s="160"/>
      <c r="FQ252" s="160"/>
      <c r="FR252" s="160"/>
      <c r="FS252" s="160"/>
      <c r="FT252" s="160"/>
      <c r="FU252" s="160"/>
      <c r="FV252" s="160"/>
      <c r="FW252" s="160"/>
      <c r="FX252" s="160"/>
      <c r="FY252" s="160"/>
      <c r="FZ252" s="160"/>
      <c r="GA252" s="160"/>
      <c r="GB252" s="160"/>
      <c r="GC252" s="160"/>
      <c r="GD252" s="160"/>
      <c r="GE252" s="160"/>
      <c r="GF252" s="160"/>
      <c r="GG252" s="160"/>
      <c r="GH252" s="160"/>
      <c r="GI252" s="160"/>
      <c r="GJ252" s="160"/>
      <c r="GK252" s="160"/>
      <c r="GL252" s="160"/>
      <c r="GM252" s="160"/>
      <c r="GN252" s="160"/>
      <c r="GO252" s="160"/>
      <c r="GP252" s="160"/>
      <c r="GQ252" s="160"/>
      <c r="GR252" s="160"/>
      <c r="GS252" s="160"/>
    </row>
    <row r="253" spans="3:201" x14ac:dyDescent="0.2">
      <c r="C253" s="160"/>
      <c r="D253" s="160"/>
      <c r="E253" s="160"/>
      <c r="F253" s="160"/>
      <c r="G253" s="160"/>
      <c r="H253" s="160"/>
      <c r="I253" s="160"/>
      <c r="J253" s="160"/>
      <c r="K253" s="160"/>
      <c r="L253" s="160"/>
      <c r="M253" s="160"/>
      <c r="N253" s="160"/>
      <c r="O253" s="160"/>
      <c r="P253" s="160"/>
      <c r="Q253" s="160"/>
      <c r="R253" s="160"/>
      <c r="S253" s="160"/>
      <c r="T253" s="160"/>
      <c r="U253" s="160"/>
      <c r="V253" s="160"/>
      <c r="W253" s="160"/>
      <c r="X253" s="160"/>
      <c r="Y253" s="160"/>
      <c r="Z253" s="160"/>
      <c r="AA253" s="160"/>
      <c r="AB253" s="160"/>
      <c r="AC253" s="160"/>
      <c r="AD253" s="160"/>
      <c r="AE253" s="160"/>
      <c r="AF253" s="160"/>
      <c r="AG253" s="160"/>
      <c r="AH253" s="160"/>
      <c r="AI253" s="160"/>
      <c r="AJ253" s="160"/>
      <c r="AK253" s="160"/>
      <c r="AL253" s="160"/>
      <c r="AM253" s="160"/>
      <c r="AN253" s="160"/>
      <c r="AO253" s="160"/>
      <c r="AP253" s="160"/>
      <c r="AQ253" s="160"/>
      <c r="AR253" s="160"/>
      <c r="AS253" s="160"/>
      <c r="AT253" s="160"/>
      <c r="AU253" s="160"/>
      <c r="AV253" s="160"/>
      <c r="AW253" s="160"/>
      <c r="AX253" s="160"/>
      <c r="AY253" s="160"/>
      <c r="AZ253" s="160"/>
      <c r="BA253" s="160"/>
      <c r="BB253" s="160"/>
      <c r="BC253" s="160"/>
      <c r="BD253" s="160"/>
      <c r="BE253" s="160"/>
      <c r="BF253" s="160"/>
      <c r="BG253" s="160"/>
      <c r="BH253" s="160"/>
      <c r="BI253" s="160"/>
      <c r="BJ253" s="160"/>
      <c r="BK253" s="160"/>
      <c r="BL253" s="160"/>
      <c r="BM253" s="160"/>
      <c r="BN253" s="160"/>
      <c r="BO253" s="160"/>
      <c r="BP253" s="160"/>
      <c r="BQ253" s="160"/>
      <c r="BR253" s="160"/>
      <c r="BS253" s="160"/>
      <c r="BT253" s="160"/>
      <c r="BU253" s="160"/>
      <c r="BV253" s="160"/>
      <c r="BW253" s="160"/>
      <c r="BX253" s="160"/>
      <c r="BY253" s="160"/>
      <c r="BZ253" s="160"/>
      <c r="CA253" s="160"/>
      <c r="CB253" s="160"/>
      <c r="CC253" s="160"/>
      <c r="CD253" s="160"/>
      <c r="CE253" s="160"/>
      <c r="CF253" s="160"/>
      <c r="CG253" s="160"/>
      <c r="CH253" s="160"/>
      <c r="CI253" s="160"/>
      <c r="CJ253" s="160"/>
      <c r="CK253" s="160"/>
      <c r="CL253" s="160"/>
      <c r="CM253" s="160"/>
      <c r="CN253" s="160"/>
      <c r="CO253" s="160"/>
      <c r="CP253" s="160"/>
      <c r="CQ253" s="160"/>
      <c r="CR253" s="160"/>
      <c r="CS253" s="160"/>
      <c r="CT253" s="160"/>
      <c r="CU253" s="160"/>
      <c r="CV253" s="160"/>
      <c r="CW253" s="160"/>
      <c r="CX253" s="160"/>
      <c r="CY253" s="160"/>
      <c r="CZ253" s="160"/>
      <c r="DA253" s="160"/>
      <c r="DB253" s="160"/>
      <c r="DC253" s="160"/>
      <c r="DD253" s="160"/>
      <c r="DE253" s="160"/>
      <c r="DF253" s="160"/>
      <c r="DG253" s="160"/>
      <c r="DH253" s="160"/>
      <c r="DI253" s="160"/>
      <c r="DJ253" s="160"/>
      <c r="DK253" s="160"/>
      <c r="DL253" s="160"/>
      <c r="DM253" s="160"/>
      <c r="DN253" s="160"/>
      <c r="DO253" s="160"/>
      <c r="DP253" s="160"/>
      <c r="DQ253" s="160"/>
      <c r="DR253" s="160"/>
      <c r="DS253" s="160"/>
      <c r="DT253" s="160"/>
      <c r="DU253" s="160"/>
      <c r="DV253" s="160"/>
      <c r="DW253" s="160"/>
      <c r="DX253" s="160"/>
      <c r="DY253" s="160"/>
      <c r="DZ253" s="160"/>
      <c r="EA253" s="160"/>
      <c r="EB253" s="160"/>
      <c r="EC253" s="160"/>
      <c r="ED253" s="160"/>
      <c r="EE253" s="160"/>
      <c r="EF253" s="160"/>
      <c r="EG253" s="160"/>
      <c r="EH253" s="160"/>
      <c r="EI253" s="160"/>
      <c r="EJ253" s="160"/>
      <c r="EK253" s="160"/>
      <c r="EL253" s="160"/>
      <c r="EM253" s="160"/>
      <c r="EN253" s="160"/>
      <c r="EO253" s="160"/>
      <c r="EP253" s="160"/>
      <c r="EQ253" s="160"/>
      <c r="ER253" s="160"/>
      <c r="ES253" s="160"/>
      <c r="ET253" s="160"/>
      <c r="EU253" s="160"/>
      <c r="EV253" s="160"/>
      <c r="EW253" s="160"/>
      <c r="EX253" s="160"/>
      <c r="EY253" s="160"/>
      <c r="EZ253" s="160"/>
      <c r="FA253" s="160"/>
      <c r="FB253" s="160"/>
      <c r="FC253" s="160"/>
      <c r="FD253" s="160"/>
      <c r="FE253" s="160"/>
      <c r="FF253" s="160"/>
      <c r="FG253" s="160"/>
      <c r="FH253" s="160"/>
      <c r="FI253" s="160"/>
      <c r="FJ253" s="160"/>
      <c r="FK253" s="160"/>
      <c r="FL253" s="160"/>
      <c r="FM253" s="160"/>
      <c r="FN253" s="160"/>
      <c r="FO253" s="160"/>
      <c r="FP253" s="160"/>
      <c r="FQ253" s="160"/>
      <c r="FR253" s="160"/>
      <c r="FS253" s="160"/>
      <c r="FT253" s="160"/>
      <c r="FU253" s="160"/>
      <c r="FV253" s="160"/>
      <c r="FW253" s="160"/>
      <c r="FX253" s="160"/>
      <c r="FY253" s="160"/>
      <c r="FZ253" s="160"/>
      <c r="GA253" s="160"/>
      <c r="GB253" s="160"/>
      <c r="GC253" s="160"/>
      <c r="GD253" s="160"/>
      <c r="GE253" s="160"/>
      <c r="GF253" s="160"/>
      <c r="GG253" s="160"/>
      <c r="GH253" s="160"/>
      <c r="GI253" s="160"/>
      <c r="GJ253" s="160"/>
      <c r="GK253" s="160"/>
      <c r="GL253" s="160"/>
      <c r="GM253" s="160"/>
      <c r="GN253" s="160"/>
      <c r="GO253" s="160"/>
      <c r="GP253" s="160"/>
      <c r="GQ253" s="160"/>
      <c r="GR253" s="160"/>
      <c r="GS253" s="160"/>
    </row>
    <row r="254" spans="3:201" x14ac:dyDescent="0.2">
      <c r="C254" s="160"/>
      <c r="D254" s="160"/>
      <c r="E254" s="160"/>
      <c r="F254" s="160"/>
      <c r="G254" s="160"/>
      <c r="H254" s="160"/>
      <c r="I254" s="160"/>
      <c r="J254" s="160"/>
      <c r="K254" s="160"/>
      <c r="L254" s="160"/>
      <c r="M254" s="160"/>
      <c r="N254" s="160"/>
      <c r="O254" s="160"/>
      <c r="P254" s="160"/>
      <c r="Q254" s="160"/>
      <c r="R254" s="160"/>
      <c r="S254" s="160"/>
      <c r="T254" s="160"/>
      <c r="U254" s="160"/>
      <c r="V254" s="160"/>
      <c r="W254" s="160"/>
      <c r="X254" s="160"/>
      <c r="Y254" s="160"/>
      <c r="Z254" s="160"/>
      <c r="AA254" s="160"/>
      <c r="AB254" s="160"/>
      <c r="AC254" s="160"/>
      <c r="AD254" s="160"/>
      <c r="AE254" s="160"/>
      <c r="AF254" s="160"/>
      <c r="AG254" s="160"/>
      <c r="AH254" s="160"/>
      <c r="AI254" s="160"/>
      <c r="AJ254" s="160"/>
      <c r="AK254" s="160"/>
      <c r="AL254" s="160"/>
      <c r="AM254" s="160"/>
      <c r="AN254" s="160"/>
      <c r="AO254" s="160"/>
      <c r="AP254" s="160"/>
      <c r="AQ254" s="160"/>
      <c r="AR254" s="160"/>
      <c r="AS254" s="160"/>
      <c r="AT254" s="160"/>
      <c r="AU254" s="160"/>
      <c r="AV254" s="160"/>
      <c r="AW254" s="160"/>
      <c r="AX254" s="160"/>
      <c r="AY254" s="160"/>
      <c r="AZ254" s="160"/>
      <c r="BA254" s="160"/>
      <c r="BB254" s="160"/>
      <c r="BC254" s="160"/>
      <c r="BD254" s="160"/>
      <c r="BE254" s="160"/>
      <c r="BF254" s="160"/>
      <c r="BG254" s="160"/>
      <c r="BH254" s="160"/>
      <c r="BI254" s="160"/>
      <c r="BJ254" s="160"/>
      <c r="BK254" s="160"/>
      <c r="BL254" s="160"/>
      <c r="BM254" s="160"/>
      <c r="BN254" s="160"/>
      <c r="BO254" s="160"/>
      <c r="BP254" s="160"/>
      <c r="BQ254" s="160"/>
      <c r="BR254" s="160"/>
      <c r="BS254" s="160"/>
      <c r="BT254" s="160"/>
      <c r="BU254" s="160"/>
      <c r="BV254" s="160"/>
      <c r="BW254" s="160"/>
      <c r="BX254" s="160"/>
      <c r="BY254" s="160"/>
      <c r="BZ254" s="160"/>
      <c r="CA254" s="160"/>
      <c r="CB254" s="160"/>
      <c r="CC254" s="160"/>
      <c r="CD254" s="160"/>
      <c r="CE254" s="160"/>
      <c r="CF254" s="160"/>
      <c r="CG254" s="160"/>
      <c r="CH254" s="160"/>
      <c r="CI254" s="160"/>
      <c r="CJ254" s="160"/>
      <c r="CK254" s="160"/>
      <c r="CL254" s="160"/>
      <c r="CM254" s="160"/>
      <c r="CN254" s="160"/>
      <c r="CO254" s="160"/>
      <c r="CP254" s="160"/>
      <c r="CQ254" s="160"/>
      <c r="CR254" s="160"/>
      <c r="CS254" s="160"/>
      <c r="CT254" s="160"/>
      <c r="CU254" s="160"/>
      <c r="CV254" s="160"/>
      <c r="CW254" s="160"/>
      <c r="CX254" s="160"/>
      <c r="CY254" s="160"/>
      <c r="CZ254" s="160"/>
      <c r="DA254" s="160"/>
      <c r="DB254" s="160"/>
      <c r="DC254" s="160"/>
      <c r="DD254" s="160"/>
      <c r="DE254" s="160"/>
      <c r="DF254" s="160"/>
      <c r="DG254" s="160"/>
      <c r="DH254" s="160"/>
      <c r="DI254" s="160"/>
      <c r="DJ254" s="160"/>
      <c r="DK254" s="160"/>
      <c r="DL254" s="160"/>
      <c r="DM254" s="160"/>
      <c r="DN254" s="160"/>
      <c r="DO254" s="160"/>
      <c r="DP254" s="160"/>
      <c r="DQ254" s="160"/>
      <c r="DR254" s="160"/>
      <c r="DS254" s="160"/>
      <c r="DT254" s="160"/>
      <c r="DU254" s="160"/>
      <c r="DV254" s="160"/>
      <c r="DW254" s="160"/>
      <c r="DX254" s="160"/>
      <c r="DY254" s="160"/>
      <c r="DZ254" s="160"/>
      <c r="EA254" s="160"/>
      <c r="EB254" s="160"/>
      <c r="EC254" s="160"/>
      <c r="ED254" s="160"/>
      <c r="EE254" s="160"/>
      <c r="EF254" s="160"/>
      <c r="EG254" s="160"/>
      <c r="EH254" s="160"/>
      <c r="EI254" s="160"/>
      <c r="EJ254" s="160"/>
      <c r="EK254" s="160"/>
      <c r="EL254" s="160"/>
      <c r="EM254" s="160"/>
      <c r="EN254" s="160"/>
      <c r="EO254" s="160"/>
      <c r="EP254" s="160"/>
      <c r="EQ254" s="160"/>
      <c r="ER254" s="160"/>
      <c r="ES254" s="160"/>
      <c r="ET254" s="160"/>
      <c r="EU254" s="160"/>
      <c r="EV254" s="160"/>
      <c r="EW254" s="160"/>
      <c r="EX254" s="160"/>
      <c r="EY254" s="160"/>
      <c r="EZ254" s="160"/>
      <c r="FA254" s="160"/>
      <c r="FB254" s="160"/>
      <c r="FC254" s="160"/>
      <c r="FD254" s="160"/>
      <c r="FE254" s="160"/>
      <c r="FF254" s="160"/>
      <c r="FG254" s="160"/>
      <c r="FH254" s="160"/>
      <c r="FI254" s="160"/>
      <c r="FJ254" s="160"/>
      <c r="FK254" s="160"/>
      <c r="FL254" s="160"/>
      <c r="FM254" s="160"/>
      <c r="FN254" s="160"/>
      <c r="FO254" s="160"/>
      <c r="FP254" s="160"/>
      <c r="FQ254" s="160"/>
      <c r="FR254" s="160"/>
      <c r="FS254" s="160"/>
      <c r="FT254" s="160"/>
      <c r="FU254" s="160"/>
      <c r="FV254" s="160"/>
      <c r="FW254" s="160"/>
      <c r="FX254" s="160"/>
      <c r="FY254" s="160"/>
      <c r="FZ254" s="160"/>
      <c r="GA254" s="160"/>
      <c r="GB254" s="160"/>
      <c r="GC254" s="160"/>
      <c r="GD254" s="160"/>
      <c r="GE254" s="160"/>
      <c r="GF254" s="160"/>
      <c r="GG254" s="160"/>
      <c r="GH254" s="160"/>
      <c r="GI254" s="160"/>
      <c r="GJ254" s="160"/>
      <c r="GK254" s="160"/>
      <c r="GL254" s="160"/>
      <c r="GM254" s="160"/>
      <c r="GN254" s="160"/>
      <c r="GO254" s="160"/>
      <c r="GP254" s="160"/>
      <c r="GQ254" s="160"/>
      <c r="GR254" s="160"/>
      <c r="GS254" s="160"/>
    </row>
    <row r="255" spans="3:201" x14ac:dyDescent="0.2">
      <c r="C255" s="160"/>
      <c r="D255" s="160"/>
      <c r="E255" s="160"/>
      <c r="F255" s="160"/>
      <c r="G255" s="160"/>
      <c r="H255" s="160"/>
      <c r="I255" s="160"/>
      <c r="J255" s="160"/>
      <c r="K255" s="160"/>
      <c r="L255" s="160"/>
      <c r="M255" s="160"/>
      <c r="N255" s="160"/>
      <c r="O255" s="160"/>
      <c r="P255" s="160"/>
      <c r="Q255" s="160"/>
      <c r="R255" s="160"/>
      <c r="S255" s="160"/>
      <c r="T255" s="160"/>
      <c r="U255" s="160"/>
      <c r="V255" s="160"/>
      <c r="W255" s="160"/>
      <c r="X255" s="160"/>
      <c r="Y255" s="160"/>
      <c r="Z255" s="160"/>
      <c r="AA255" s="160"/>
      <c r="AB255" s="160"/>
      <c r="AC255" s="160"/>
      <c r="AD255" s="160"/>
      <c r="AE255" s="160"/>
      <c r="AF255" s="160"/>
      <c r="AG255" s="160"/>
      <c r="AH255" s="160"/>
      <c r="AI255" s="160"/>
      <c r="AJ255" s="160"/>
      <c r="AK255" s="160"/>
      <c r="AL255" s="160"/>
      <c r="AM255" s="160"/>
      <c r="AN255" s="160"/>
      <c r="AO255" s="160"/>
      <c r="AP255" s="160"/>
      <c r="AQ255" s="160"/>
      <c r="AR255" s="160"/>
      <c r="AS255" s="160"/>
      <c r="AT255" s="160"/>
      <c r="AU255" s="160"/>
      <c r="AV255" s="160"/>
      <c r="AW255" s="160"/>
      <c r="AX255" s="160"/>
      <c r="AY255" s="160"/>
      <c r="AZ255" s="160"/>
      <c r="BA255" s="160"/>
      <c r="BB255" s="160"/>
      <c r="BC255" s="160"/>
      <c r="BD255" s="160"/>
      <c r="BE255" s="160"/>
      <c r="BF255" s="160"/>
      <c r="BG255" s="160"/>
      <c r="BH255" s="160"/>
      <c r="BI255" s="160"/>
      <c r="BJ255" s="160"/>
      <c r="BK255" s="160"/>
      <c r="BL255" s="160"/>
      <c r="BM255" s="160"/>
      <c r="BN255" s="160"/>
      <c r="BO255" s="160"/>
      <c r="BP255" s="160"/>
      <c r="BQ255" s="160"/>
      <c r="BR255" s="160"/>
      <c r="BS255" s="160"/>
      <c r="BT255" s="160"/>
      <c r="BU255" s="160"/>
      <c r="BV255" s="160"/>
      <c r="BW255" s="160"/>
      <c r="BX255" s="160"/>
      <c r="BY255" s="160"/>
      <c r="BZ255" s="160"/>
      <c r="CA255" s="160"/>
      <c r="CB255" s="160"/>
      <c r="CC255" s="160"/>
      <c r="CD255" s="160"/>
      <c r="CE255" s="160"/>
      <c r="CF255" s="160"/>
      <c r="CG255" s="160"/>
      <c r="CH255" s="160"/>
      <c r="CI255" s="160"/>
      <c r="CJ255" s="160"/>
      <c r="CK255" s="160"/>
      <c r="CL255" s="160"/>
      <c r="CM255" s="160"/>
      <c r="CN255" s="160"/>
      <c r="CO255" s="160"/>
      <c r="CP255" s="160"/>
      <c r="CQ255" s="160"/>
      <c r="CR255" s="160"/>
      <c r="CS255" s="160"/>
      <c r="CT255" s="160"/>
      <c r="CU255" s="160"/>
      <c r="CV255" s="160"/>
      <c r="CW255" s="160"/>
      <c r="CX255" s="160"/>
      <c r="CY255" s="160"/>
      <c r="CZ255" s="160"/>
      <c r="DA255" s="160"/>
      <c r="DB255" s="160"/>
      <c r="DC255" s="160"/>
      <c r="DD255" s="160"/>
      <c r="DE255" s="160"/>
      <c r="DF255" s="160"/>
      <c r="DG255" s="160"/>
      <c r="DH255" s="160"/>
      <c r="DI255" s="160"/>
      <c r="DJ255" s="160"/>
      <c r="DK255" s="160"/>
      <c r="DL255" s="160"/>
      <c r="DM255" s="160"/>
      <c r="DN255" s="160"/>
      <c r="DO255" s="160"/>
      <c r="DP255" s="160"/>
      <c r="DQ255" s="160"/>
      <c r="DR255" s="160"/>
      <c r="DS255" s="160"/>
      <c r="DT255" s="160"/>
      <c r="DU255" s="160"/>
      <c r="DV255" s="160"/>
      <c r="DW255" s="160"/>
      <c r="DX255" s="160"/>
      <c r="DY255" s="160"/>
      <c r="DZ255" s="160"/>
      <c r="EA255" s="160"/>
      <c r="EB255" s="160"/>
      <c r="EC255" s="160"/>
      <c r="ED255" s="160"/>
      <c r="EE255" s="160"/>
      <c r="EF255" s="160"/>
      <c r="EG255" s="160"/>
      <c r="EH255" s="160"/>
      <c r="EI255" s="160"/>
      <c r="EJ255" s="160"/>
      <c r="EK255" s="160"/>
      <c r="EL255" s="160"/>
      <c r="EM255" s="160"/>
      <c r="EN255" s="160"/>
      <c r="EO255" s="160"/>
      <c r="EP255" s="160"/>
      <c r="EQ255" s="160"/>
      <c r="ER255" s="160"/>
      <c r="ES255" s="160"/>
      <c r="ET255" s="160"/>
      <c r="EU255" s="160"/>
      <c r="EV255" s="160"/>
      <c r="EW255" s="160"/>
      <c r="EX255" s="160"/>
      <c r="EY255" s="160"/>
      <c r="EZ255" s="160"/>
      <c r="FA255" s="160"/>
      <c r="FB255" s="160"/>
      <c r="FC255" s="160"/>
      <c r="FD255" s="160"/>
      <c r="FE255" s="160"/>
      <c r="FF255" s="160"/>
      <c r="FG255" s="160"/>
      <c r="FH255" s="160"/>
      <c r="FI255" s="160"/>
      <c r="FJ255" s="160"/>
      <c r="FK255" s="160"/>
      <c r="FL255" s="160"/>
      <c r="FM255" s="160"/>
      <c r="FN255" s="160"/>
      <c r="FO255" s="160"/>
      <c r="FP255" s="160"/>
      <c r="FQ255" s="160"/>
      <c r="FR255" s="160"/>
      <c r="FS255" s="160"/>
      <c r="FT255" s="160"/>
      <c r="FU255" s="160"/>
      <c r="FV255" s="160"/>
      <c r="FW255" s="160"/>
      <c r="FX255" s="160"/>
      <c r="FY255" s="160"/>
      <c r="FZ255" s="160"/>
      <c r="GA255" s="160"/>
      <c r="GB255" s="160"/>
      <c r="GC255" s="160"/>
      <c r="GD255" s="160"/>
      <c r="GE255" s="160"/>
      <c r="GF255" s="160"/>
      <c r="GG255" s="160"/>
      <c r="GH255" s="160"/>
      <c r="GI255" s="160"/>
      <c r="GJ255" s="160"/>
      <c r="GK255" s="160"/>
      <c r="GL255" s="160"/>
      <c r="GM255" s="160"/>
      <c r="GN255" s="160"/>
      <c r="GO255" s="160"/>
      <c r="GP255" s="160"/>
      <c r="GQ255" s="160"/>
      <c r="GR255" s="160"/>
      <c r="GS255" s="160"/>
    </row>
    <row r="256" spans="3:201" x14ac:dyDescent="0.2">
      <c r="C256" s="160"/>
      <c r="D256" s="160"/>
      <c r="E256" s="160"/>
      <c r="F256" s="160"/>
      <c r="G256" s="160"/>
      <c r="H256" s="160"/>
      <c r="I256" s="160"/>
      <c r="J256" s="160"/>
      <c r="K256" s="160"/>
      <c r="L256" s="160"/>
      <c r="M256" s="160"/>
      <c r="N256" s="160"/>
      <c r="O256" s="160"/>
      <c r="P256" s="160"/>
      <c r="Q256" s="160"/>
      <c r="R256" s="160"/>
      <c r="S256" s="160"/>
      <c r="T256" s="160"/>
      <c r="U256" s="160"/>
      <c r="V256" s="160"/>
      <c r="W256" s="160"/>
      <c r="X256" s="160"/>
      <c r="Y256" s="160"/>
      <c r="Z256" s="160"/>
      <c r="AA256" s="160"/>
      <c r="AB256" s="160"/>
      <c r="AC256" s="160"/>
      <c r="AD256" s="160"/>
      <c r="AE256" s="160"/>
      <c r="AF256" s="160"/>
      <c r="AG256" s="160"/>
      <c r="AH256" s="160"/>
      <c r="AI256" s="160"/>
      <c r="AJ256" s="160"/>
      <c r="AK256" s="160"/>
      <c r="AL256" s="160"/>
      <c r="AM256" s="160"/>
      <c r="AN256" s="160"/>
      <c r="AO256" s="160"/>
      <c r="AP256" s="160"/>
      <c r="AQ256" s="160"/>
      <c r="AR256" s="160"/>
      <c r="AS256" s="160"/>
      <c r="AT256" s="160"/>
      <c r="AU256" s="160"/>
      <c r="AV256" s="160"/>
      <c r="AW256" s="160"/>
      <c r="AX256" s="160"/>
      <c r="AY256" s="160"/>
      <c r="AZ256" s="160"/>
      <c r="BA256" s="160"/>
      <c r="BB256" s="160"/>
      <c r="BC256" s="160"/>
      <c r="BD256" s="160"/>
      <c r="BE256" s="160"/>
      <c r="BF256" s="160"/>
      <c r="BG256" s="160"/>
      <c r="BH256" s="160"/>
      <c r="BI256" s="160"/>
      <c r="BJ256" s="160"/>
      <c r="BK256" s="160"/>
      <c r="BL256" s="160"/>
      <c r="BM256" s="160"/>
      <c r="BN256" s="160"/>
      <c r="BO256" s="160"/>
      <c r="BP256" s="160"/>
      <c r="BQ256" s="160"/>
      <c r="BR256" s="160"/>
      <c r="BS256" s="160"/>
      <c r="BT256" s="160"/>
      <c r="BU256" s="160"/>
      <c r="BV256" s="160"/>
      <c r="BW256" s="160"/>
      <c r="BX256" s="160"/>
      <c r="BY256" s="160"/>
      <c r="BZ256" s="160"/>
      <c r="CA256" s="160"/>
      <c r="CB256" s="160"/>
      <c r="CC256" s="160"/>
      <c r="CD256" s="160"/>
      <c r="CE256" s="160"/>
      <c r="CF256" s="160"/>
      <c r="CG256" s="160"/>
      <c r="CH256" s="160"/>
      <c r="CI256" s="160"/>
      <c r="CJ256" s="160"/>
      <c r="CK256" s="160"/>
      <c r="CL256" s="160"/>
      <c r="CM256" s="160"/>
      <c r="CN256" s="160"/>
      <c r="CO256" s="160"/>
      <c r="CP256" s="160"/>
      <c r="CQ256" s="160"/>
      <c r="CR256" s="160"/>
      <c r="CS256" s="160"/>
      <c r="CT256" s="160"/>
      <c r="CU256" s="160"/>
      <c r="CV256" s="160"/>
      <c r="CW256" s="160"/>
      <c r="CX256" s="160"/>
      <c r="CY256" s="160"/>
      <c r="CZ256" s="160"/>
      <c r="DA256" s="160"/>
      <c r="DB256" s="160"/>
      <c r="DC256" s="160"/>
      <c r="DD256" s="160"/>
      <c r="DE256" s="160"/>
      <c r="DF256" s="160"/>
      <c r="DG256" s="160"/>
      <c r="DH256" s="160"/>
      <c r="DI256" s="160"/>
      <c r="DJ256" s="160"/>
      <c r="DK256" s="160"/>
      <c r="DL256" s="160"/>
      <c r="DM256" s="160"/>
      <c r="DN256" s="160"/>
      <c r="DO256" s="160"/>
      <c r="DP256" s="160"/>
      <c r="DQ256" s="160"/>
      <c r="DR256" s="160"/>
      <c r="DS256" s="160"/>
      <c r="DT256" s="160"/>
      <c r="DU256" s="160"/>
      <c r="DV256" s="160"/>
      <c r="DW256" s="160"/>
      <c r="DX256" s="160"/>
      <c r="DY256" s="160"/>
      <c r="DZ256" s="160"/>
      <c r="EA256" s="160"/>
      <c r="EB256" s="160"/>
      <c r="EC256" s="160"/>
      <c r="ED256" s="160"/>
      <c r="EE256" s="160"/>
      <c r="EF256" s="160"/>
      <c r="EG256" s="160"/>
      <c r="EH256" s="160"/>
      <c r="EI256" s="160"/>
      <c r="EJ256" s="160"/>
      <c r="EK256" s="160"/>
      <c r="EL256" s="160"/>
      <c r="EM256" s="160"/>
      <c r="EN256" s="160"/>
      <c r="EO256" s="160"/>
      <c r="EP256" s="160"/>
      <c r="EQ256" s="160"/>
      <c r="ER256" s="160"/>
      <c r="ES256" s="160"/>
      <c r="ET256" s="160"/>
      <c r="EU256" s="160"/>
      <c r="EV256" s="160"/>
      <c r="EW256" s="160"/>
      <c r="EX256" s="160"/>
      <c r="EY256" s="160"/>
      <c r="EZ256" s="160"/>
      <c r="FA256" s="160"/>
      <c r="FB256" s="160"/>
      <c r="FC256" s="160"/>
      <c r="FD256" s="160"/>
      <c r="FE256" s="160"/>
      <c r="FF256" s="160"/>
      <c r="FG256" s="160"/>
      <c r="FH256" s="160"/>
      <c r="FI256" s="160"/>
      <c r="FJ256" s="160"/>
      <c r="FK256" s="160"/>
      <c r="FL256" s="160"/>
      <c r="FM256" s="160"/>
      <c r="FN256" s="160"/>
      <c r="FO256" s="160"/>
      <c r="FP256" s="160"/>
      <c r="FQ256" s="160"/>
      <c r="FR256" s="160"/>
      <c r="FS256" s="160"/>
      <c r="FT256" s="160"/>
      <c r="FU256" s="160"/>
      <c r="FV256" s="160"/>
      <c r="FW256" s="160"/>
      <c r="FX256" s="160"/>
      <c r="FY256" s="160"/>
      <c r="FZ256" s="160"/>
      <c r="GA256" s="160"/>
      <c r="GB256" s="160"/>
      <c r="GC256" s="160"/>
      <c r="GD256" s="160"/>
      <c r="GE256" s="160"/>
      <c r="GF256" s="160"/>
      <c r="GG256" s="160"/>
      <c r="GH256" s="160"/>
      <c r="GI256" s="160"/>
      <c r="GJ256" s="160"/>
      <c r="GK256" s="160"/>
      <c r="GL256" s="160"/>
      <c r="GM256" s="160"/>
      <c r="GN256" s="160"/>
      <c r="GO256" s="160"/>
      <c r="GP256" s="160"/>
      <c r="GQ256" s="160"/>
      <c r="GR256" s="160"/>
      <c r="GS256" s="160"/>
    </row>
    <row r="257" spans="3:201" x14ac:dyDescent="0.2">
      <c r="C257" s="160"/>
      <c r="D257" s="160"/>
      <c r="E257" s="160"/>
      <c r="F257" s="160"/>
      <c r="G257" s="160"/>
      <c r="H257" s="160"/>
      <c r="I257" s="160"/>
      <c r="J257" s="160"/>
      <c r="K257" s="160"/>
      <c r="L257" s="160"/>
      <c r="M257" s="160"/>
      <c r="N257" s="160"/>
      <c r="O257" s="160"/>
      <c r="P257" s="160"/>
      <c r="Q257" s="160"/>
      <c r="R257" s="160"/>
      <c r="S257" s="160"/>
      <c r="T257" s="160"/>
      <c r="U257" s="160"/>
      <c r="V257" s="160"/>
      <c r="W257" s="160"/>
      <c r="X257" s="160"/>
      <c r="Y257" s="160"/>
      <c r="Z257" s="160"/>
      <c r="AA257" s="160"/>
      <c r="AB257" s="160"/>
      <c r="AC257" s="160"/>
      <c r="AD257" s="160"/>
      <c r="AE257" s="160"/>
      <c r="AF257" s="160"/>
      <c r="AG257" s="160"/>
      <c r="AH257" s="160"/>
      <c r="AI257" s="160"/>
      <c r="AJ257" s="160"/>
      <c r="AK257" s="160"/>
      <c r="AL257" s="160"/>
      <c r="AM257" s="160"/>
      <c r="AN257" s="160"/>
      <c r="AO257" s="160"/>
      <c r="AP257" s="160"/>
      <c r="AQ257" s="160"/>
      <c r="AR257" s="160"/>
      <c r="AS257" s="160"/>
      <c r="AT257" s="160"/>
      <c r="AU257" s="160"/>
      <c r="AV257" s="160"/>
      <c r="AW257" s="160"/>
      <c r="AX257" s="160"/>
      <c r="AY257" s="160"/>
      <c r="AZ257" s="160"/>
      <c r="BA257" s="160"/>
      <c r="BB257" s="160"/>
      <c r="BC257" s="160"/>
      <c r="BD257" s="160"/>
      <c r="BE257" s="160"/>
      <c r="BF257" s="160"/>
      <c r="BG257" s="160"/>
      <c r="BH257" s="160"/>
      <c r="BI257" s="160"/>
      <c r="BJ257" s="160"/>
      <c r="BK257" s="160"/>
      <c r="BL257" s="160"/>
      <c r="BM257" s="160"/>
      <c r="BN257" s="160"/>
      <c r="BO257" s="160"/>
      <c r="BP257" s="160"/>
      <c r="BQ257" s="160"/>
      <c r="BR257" s="160"/>
      <c r="BS257" s="160"/>
      <c r="BT257" s="160"/>
      <c r="BU257" s="160"/>
      <c r="BV257" s="160"/>
      <c r="BW257" s="160"/>
      <c r="BX257" s="160"/>
      <c r="BY257" s="160"/>
      <c r="BZ257" s="160"/>
      <c r="CA257" s="160"/>
      <c r="CB257" s="160"/>
      <c r="CC257" s="160"/>
      <c r="CD257" s="160"/>
      <c r="CE257" s="160"/>
      <c r="CF257" s="160"/>
      <c r="CG257" s="160"/>
      <c r="CH257" s="160"/>
      <c r="CI257" s="160"/>
      <c r="CJ257" s="160"/>
      <c r="CK257" s="160"/>
      <c r="CL257" s="160"/>
      <c r="CM257" s="160"/>
      <c r="CN257" s="160"/>
      <c r="CO257" s="160"/>
      <c r="CP257" s="160"/>
      <c r="CQ257" s="160"/>
      <c r="CR257" s="160"/>
      <c r="CS257" s="160"/>
      <c r="CT257" s="160"/>
      <c r="CU257" s="160"/>
      <c r="CV257" s="160"/>
      <c r="CW257" s="160"/>
      <c r="CX257" s="160"/>
      <c r="CY257" s="160"/>
      <c r="CZ257" s="160"/>
      <c r="DA257" s="160"/>
      <c r="DB257" s="160"/>
      <c r="DC257" s="160"/>
      <c r="DD257" s="160"/>
      <c r="DE257" s="160"/>
      <c r="DF257" s="160"/>
      <c r="DG257" s="160"/>
      <c r="DH257" s="160"/>
      <c r="DI257" s="160"/>
      <c r="DJ257" s="160"/>
      <c r="DK257" s="160"/>
      <c r="DL257" s="160"/>
      <c r="DM257" s="160"/>
      <c r="DN257" s="160"/>
      <c r="DO257" s="160"/>
      <c r="DP257" s="160"/>
      <c r="DQ257" s="160"/>
      <c r="DR257" s="160"/>
      <c r="DS257" s="160"/>
      <c r="DT257" s="160"/>
      <c r="DU257" s="160"/>
      <c r="DV257" s="160"/>
      <c r="DW257" s="160"/>
      <c r="DX257" s="160"/>
      <c r="DY257" s="160"/>
      <c r="DZ257" s="160"/>
      <c r="EA257" s="160"/>
      <c r="EB257" s="160"/>
      <c r="EC257" s="160"/>
      <c r="ED257" s="160"/>
      <c r="EE257" s="160"/>
      <c r="EF257" s="160"/>
      <c r="EG257" s="160"/>
      <c r="EH257" s="160"/>
      <c r="EI257" s="160"/>
      <c r="EJ257" s="160"/>
      <c r="EK257" s="160"/>
      <c r="EL257" s="160"/>
      <c r="EM257" s="160"/>
      <c r="EN257" s="160"/>
      <c r="EO257" s="160"/>
      <c r="EP257" s="160"/>
      <c r="EQ257" s="160"/>
      <c r="ER257" s="160"/>
      <c r="ES257" s="160"/>
      <c r="ET257" s="160"/>
      <c r="EU257" s="160"/>
      <c r="EV257" s="160"/>
      <c r="EW257" s="160"/>
      <c r="EX257" s="160"/>
      <c r="EY257" s="160"/>
      <c r="EZ257" s="160"/>
      <c r="FA257" s="160"/>
      <c r="FB257" s="160"/>
      <c r="FC257" s="160"/>
      <c r="FD257" s="160"/>
      <c r="FE257" s="160"/>
      <c r="FF257" s="160"/>
      <c r="FG257" s="160"/>
      <c r="FH257" s="160"/>
      <c r="FI257" s="160"/>
      <c r="FJ257" s="160"/>
      <c r="FK257" s="160"/>
      <c r="FL257" s="160"/>
      <c r="FM257" s="160"/>
      <c r="FN257" s="160"/>
      <c r="FO257" s="160"/>
      <c r="FP257" s="160"/>
      <c r="FQ257" s="160"/>
      <c r="FR257" s="160"/>
      <c r="FS257" s="160"/>
      <c r="FT257" s="160"/>
      <c r="FU257" s="160"/>
      <c r="FV257" s="160"/>
      <c r="FW257" s="160"/>
      <c r="FX257" s="160"/>
      <c r="FY257" s="160"/>
      <c r="FZ257" s="160"/>
      <c r="GA257" s="160"/>
      <c r="GB257" s="160"/>
      <c r="GC257" s="160"/>
      <c r="GD257" s="160"/>
      <c r="GE257" s="160"/>
      <c r="GF257" s="160"/>
      <c r="GG257" s="160"/>
      <c r="GH257" s="160"/>
      <c r="GI257" s="160"/>
      <c r="GJ257" s="160"/>
      <c r="GK257" s="160"/>
      <c r="GL257" s="160"/>
      <c r="GM257" s="160"/>
      <c r="GN257" s="160"/>
      <c r="GO257" s="160"/>
      <c r="GP257" s="160"/>
      <c r="GQ257" s="160"/>
      <c r="GR257" s="160"/>
      <c r="GS257" s="160"/>
    </row>
    <row r="258" spans="3:201" x14ac:dyDescent="0.2">
      <c r="C258" s="160"/>
      <c r="D258" s="160"/>
      <c r="E258" s="160"/>
      <c r="F258" s="160"/>
      <c r="G258" s="160"/>
      <c r="H258" s="160"/>
      <c r="I258" s="160"/>
      <c r="J258" s="160"/>
      <c r="K258" s="160"/>
      <c r="L258" s="160"/>
      <c r="M258" s="160"/>
      <c r="N258" s="160"/>
      <c r="O258" s="160"/>
      <c r="P258" s="160"/>
      <c r="Q258" s="160"/>
      <c r="R258" s="160"/>
      <c r="S258" s="160"/>
      <c r="T258" s="160"/>
      <c r="U258" s="160"/>
      <c r="V258" s="160"/>
      <c r="W258" s="160"/>
      <c r="X258" s="160"/>
      <c r="Y258" s="160"/>
      <c r="Z258" s="160"/>
      <c r="AA258" s="160"/>
      <c r="AB258" s="160"/>
      <c r="AC258" s="160"/>
      <c r="AD258" s="160"/>
      <c r="AE258" s="160"/>
      <c r="AF258" s="160"/>
      <c r="AG258" s="160"/>
      <c r="AH258" s="160"/>
      <c r="AI258" s="160"/>
      <c r="AJ258" s="160"/>
      <c r="AK258" s="160"/>
      <c r="AL258" s="160"/>
      <c r="AM258" s="160"/>
      <c r="AN258" s="160"/>
      <c r="AO258" s="160"/>
      <c r="AP258" s="160"/>
      <c r="AQ258" s="160"/>
      <c r="AR258" s="160"/>
      <c r="AS258" s="160"/>
      <c r="AT258" s="160"/>
      <c r="AU258" s="160"/>
      <c r="AV258" s="160"/>
      <c r="AW258" s="160"/>
      <c r="AX258" s="160"/>
      <c r="AY258" s="160"/>
      <c r="AZ258" s="160"/>
      <c r="BA258" s="160"/>
      <c r="BB258" s="160"/>
      <c r="BC258" s="160"/>
      <c r="BD258" s="160"/>
      <c r="BE258" s="160"/>
      <c r="BF258" s="160"/>
      <c r="BG258" s="160"/>
      <c r="BH258" s="160"/>
      <c r="BI258" s="160"/>
      <c r="BJ258" s="160"/>
      <c r="BK258" s="160"/>
      <c r="BL258" s="160"/>
      <c r="BM258" s="160"/>
      <c r="BN258" s="160"/>
      <c r="BO258" s="160"/>
      <c r="BP258" s="160"/>
      <c r="BQ258" s="160"/>
      <c r="BR258" s="160"/>
      <c r="BS258" s="160"/>
      <c r="BT258" s="160"/>
      <c r="BU258" s="160"/>
      <c r="BV258" s="160"/>
      <c r="BW258" s="160"/>
      <c r="BX258" s="160"/>
      <c r="BY258" s="160"/>
      <c r="BZ258" s="160"/>
      <c r="CA258" s="160"/>
      <c r="CB258" s="160"/>
      <c r="CC258" s="160"/>
      <c r="CD258" s="160"/>
      <c r="CE258" s="160"/>
      <c r="CF258" s="160"/>
      <c r="CG258" s="160"/>
      <c r="CH258" s="160"/>
      <c r="CI258" s="160"/>
      <c r="CJ258" s="160"/>
      <c r="CK258" s="160"/>
      <c r="CL258" s="160"/>
      <c r="CM258" s="160"/>
      <c r="CN258" s="160"/>
      <c r="CO258" s="160"/>
      <c r="CP258" s="160"/>
      <c r="CQ258" s="160"/>
      <c r="CR258" s="160"/>
      <c r="CS258" s="160"/>
      <c r="CT258" s="160"/>
      <c r="CU258" s="160"/>
      <c r="CV258" s="160"/>
      <c r="CW258" s="160"/>
      <c r="CX258" s="160"/>
      <c r="CY258" s="160"/>
      <c r="CZ258" s="160"/>
      <c r="DA258" s="160"/>
      <c r="DB258" s="160"/>
      <c r="DC258" s="160"/>
      <c r="DD258" s="160"/>
      <c r="DE258" s="160"/>
      <c r="DF258" s="160"/>
      <c r="DG258" s="160"/>
      <c r="DH258" s="160"/>
      <c r="DI258" s="160"/>
      <c r="DJ258" s="160"/>
      <c r="DK258" s="160"/>
      <c r="DL258" s="160"/>
      <c r="DM258" s="160"/>
      <c r="DN258" s="160"/>
      <c r="DO258" s="160"/>
      <c r="DP258" s="160"/>
      <c r="DQ258" s="160"/>
      <c r="DR258" s="160"/>
      <c r="DS258" s="160"/>
      <c r="DT258" s="160"/>
      <c r="DU258" s="160"/>
      <c r="DV258" s="160"/>
      <c r="DW258" s="160"/>
      <c r="DX258" s="160"/>
      <c r="DY258" s="160"/>
      <c r="DZ258" s="160"/>
      <c r="EA258" s="160"/>
      <c r="EB258" s="160"/>
      <c r="EC258" s="160"/>
      <c r="ED258" s="160"/>
      <c r="EE258" s="160"/>
      <c r="EF258" s="160"/>
      <c r="EG258" s="160"/>
      <c r="EH258" s="160"/>
      <c r="EI258" s="160"/>
      <c r="EJ258" s="160"/>
      <c r="EK258" s="160"/>
      <c r="EL258" s="160"/>
      <c r="EM258" s="160"/>
      <c r="EN258" s="160"/>
      <c r="EO258" s="160"/>
      <c r="EP258" s="160"/>
      <c r="EQ258" s="160"/>
      <c r="ER258" s="160"/>
      <c r="ES258" s="160"/>
      <c r="ET258" s="160"/>
      <c r="EU258" s="160"/>
      <c r="EV258" s="160"/>
      <c r="EW258" s="160"/>
      <c r="EX258" s="160"/>
      <c r="EY258" s="160"/>
      <c r="EZ258" s="160"/>
      <c r="FA258" s="160"/>
      <c r="FB258" s="160"/>
      <c r="FC258" s="160"/>
      <c r="FD258" s="160"/>
      <c r="FE258" s="160"/>
      <c r="FF258" s="160"/>
      <c r="FG258" s="160"/>
      <c r="FH258" s="160"/>
      <c r="FI258" s="160"/>
      <c r="FJ258" s="160"/>
      <c r="FK258" s="160"/>
      <c r="FL258" s="160"/>
      <c r="FM258" s="160"/>
      <c r="FN258" s="160"/>
      <c r="FO258" s="160"/>
      <c r="FP258" s="160"/>
      <c r="FQ258" s="160"/>
      <c r="FR258" s="160"/>
      <c r="FS258" s="160"/>
      <c r="FT258" s="160"/>
      <c r="FU258" s="160"/>
      <c r="FV258" s="160"/>
      <c r="FW258" s="160"/>
      <c r="FX258" s="160"/>
      <c r="FY258" s="160"/>
      <c r="FZ258" s="160"/>
      <c r="GA258" s="160"/>
      <c r="GB258" s="160"/>
      <c r="GC258" s="160"/>
      <c r="GD258" s="160"/>
      <c r="GE258" s="160"/>
      <c r="GF258" s="160"/>
      <c r="GG258" s="160"/>
      <c r="GH258" s="160"/>
      <c r="GI258" s="160"/>
      <c r="GJ258" s="160"/>
      <c r="GK258" s="160"/>
      <c r="GL258" s="160"/>
      <c r="GM258" s="160"/>
      <c r="GN258" s="160"/>
      <c r="GO258" s="160"/>
      <c r="GP258" s="160"/>
      <c r="GQ258" s="160"/>
      <c r="GR258" s="160"/>
      <c r="GS258" s="160"/>
    </row>
    <row r="259" spans="3:201" x14ac:dyDescent="0.2">
      <c r="C259" s="160"/>
      <c r="D259" s="160"/>
      <c r="E259" s="160"/>
      <c r="F259" s="160"/>
      <c r="G259" s="160"/>
      <c r="H259" s="160"/>
      <c r="I259" s="160"/>
      <c r="J259" s="160"/>
      <c r="K259" s="160"/>
      <c r="L259" s="160"/>
      <c r="M259" s="160"/>
      <c r="N259" s="160"/>
      <c r="O259" s="160"/>
      <c r="P259" s="160"/>
      <c r="Q259" s="160"/>
      <c r="R259" s="160"/>
      <c r="S259" s="160"/>
      <c r="T259" s="160"/>
      <c r="U259" s="160"/>
      <c r="V259" s="160"/>
      <c r="W259" s="160"/>
      <c r="X259" s="160"/>
      <c r="Y259" s="160"/>
      <c r="Z259" s="160"/>
      <c r="AA259" s="160"/>
      <c r="AB259" s="160"/>
      <c r="AC259" s="160"/>
      <c r="AD259" s="160"/>
      <c r="AE259" s="160"/>
      <c r="AF259" s="160"/>
      <c r="AG259" s="160"/>
      <c r="AH259" s="160"/>
      <c r="AI259" s="160"/>
      <c r="AJ259" s="160"/>
      <c r="AK259" s="160"/>
      <c r="AL259" s="160"/>
      <c r="AM259" s="160"/>
      <c r="AN259" s="160"/>
      <c r="AO259" s="160"/>
      <c r="AP259" s="160"/>
      <c r="AQ259" s="160"/>
      <c r="AR259" s="160"/>
      <c r="AS259" s="160"/>
      <c r="AT259" s="160"/>
      <c r="AU259" s="160"/>
      <c r="AV259" s="160"/>
      <c r="AW259" s="160"/>
      <c r="AX259" s="160"/>
      <c r="AY259" s="160"/>
      <c r="AZ259" s="160"/>
      <c r="BA259" s="160"/>
      <c r="BB259" s="160"/>
      <c r="BC259" s="160"/>
      <c r="BD259" s="160"/>
      <c r="BE259" s="160"/>
      <c r="BF259" s="160"/>
      <c r="BG259" s="160"/>
      <c r="BH259" s="160"/>
      <c r="BI259" s="160"/>
      <c r="BJ259" s="160"/>
      <c r="BK259" s="160"/>
      <c r="BL259" s="160"/>
      <c r="BM259" s="160"/>
      <c r="BN259" s="160"/>
      <c r="BO259" s="160"/>
      <c r="BP259" s="160"/>
      <c r="BQ259" s="160"/>
      <c r="BR259" s="160"/>
      <c r="BS259" s="160"/>
      <c r="BT259" s="160"/>
      <c r="BU259" s="160"/>
      <c r="BV259" s="160"/>
      <c r="BW259" s="160"/>
      <c r="BX259" s="160"/>
      <c r="BY259" s="160"/>
      <c r="BZ259" s="160"/>
      <c r="CA259" s="160"/>
      <c r="CB259" s="160"/>
      <c r="CC259" s="160"/>
      <c r="CD259" s="160"/>
      <c r="CE259" s="160"/>
      <c r="CF259" s="160"/>
      <c r="CG259" s="160"/>
      <c r="CH259" s="160"/>
      <c r="CI259" s="160"/>
      <c r="CJ259" s="160"/>
      <c r="CK259" s="160"/>
      <c r="CL259" s="160"/>
      <c r="CM259" s="160"/>
      <c r="CN259" s="160"/>
      <c r="CO259" s="160"/>
      <c r="CP259" s="160"/>
      <c r="CQ259" s="160"/>
      <c r="CR259" s="160"/>
      <c r="CS259" s="160"/>
      <c r="CT259" s="160"/>
      <c r="CU259" s="160"/>
      <c r="CV259" s="160"/>
      <c r="CW259" s="160"/>
      <c r="CX259" s="160"/>
      <c r="CY259" s="160"/>
      <c r="CZ259" s="160"/>
      <c r="DA259" s="160"/>
      <c r="DB259" s="160"/>
      <c r="DC259" s="160"/>
      <c r="DD259" s="160"/>
      <c r="DE259" s="160"/>
      <c r="DF259" s="160"/>
      <c r="DG259" s="160"/>
      <c r="DH259" s="160"/>
      <c r="DI259" s="160"/>
      <c r="DJ259" s="160"/>
      <c r="DK259" s="160"/>
      <c r="DL259" s="160"/>
      <c r="DM259" s="160"/>
      <c r="DN259" s="160"/>
      <c r="DO259" s="160"/>
      <c r="DP259" s="160"/>
      <c r="DQ259" s="160"/>
      <c r="DR259" s="160"/>
      <c r="DS259" s="160"/>
      <c r="DT259" s="160"/>
      <c r="DU259" s="160"/>
      <c r="DV259" s="160"/>
      <c r="DW259" s="160"/>
      <c r="DX259" s="160"/>
      <c r="DY259" s="160"/>
      <c r="DZ259" s="160"/>
      <c r="EA259" s="160"/>
      <c r="EB259" s="160"/>
      <c r="EC259" s="160"/>
      <c r="ED259" s="160"/>
      <c r="EE259" s="160"/>
      <c r="EF259" s="160"/>
      <c r="EG259" s="160"/>
      <c r="EH259" s="160"/>
      <c r="EI259" s="160"/>
      <c r="EJ259" s="160"/>
      <c r="EK259" s="160"/>
      <c r="EL259" s="160"/>
      <c r="EM259" s="160"/>
      <c r="EN259" s="160"/>
      <c r="EO259" s="160"/>
      <c r="EP259" s="160"/>
      <c r="EQ259" s="160"/>
      <c r="ER259" s="160"/>
      <c r="ES259" s="160"/>
      <c r="ET259" s="160"/>
      <c r="EU259" s="160"/>
      <c r="EV259" s="160"/>
      <c r="EW259" s="160"/>
      <c r="EX259" s="160"/>
      <c r="EY259" s="160"/>
      <c r="EZ259" s="160"/>
      <c r="FA259" s="160"/>
      <c r="FB259" s="160"/>
      <c r="FC259" s="160"/>
      <c r="FD259" s="160"/>
      <c r="FE259" s="160"/>
      <c r="FF259" s="160"/>
      <c r="FG259" s="160"/>
      <c r="FH259" s="160"/>
      <c r="FI259" s="160"/>
      <c r="FJ259" s="160"/>
      <c r="FK259" s="160"/>
      <c r="FL259" s="160"/>
      <c r="FM259" s="160"/>
      <c r="FN259" s="160"/>
      <c r="FO259" s="160"/>
      <c r="FP259" s="160"/>
      <c r="FQ259" s="160"/>
      <c r="FR259" s="160"/>
      <c r="FS259" s="160"/>
      <c r="FT259" s="160"/>
      <c r="FU259" s="160"/>
      <c r="FV259" s="160"/>
      <c r="FW259" s="160"/>
      <c r="FX259" s="160"/>
      <c r="FY259" s="160"/>
      <c r="FZ259" s="160"/>
      <c r="GA259" s="160"/>
      <c r="GB259" s="160"/>
      <c r="GC259" s="160"/>
      <c r="GD259" s="160"/>
      <c r="GE259" s="160"/>
      <c r="GF259" s="160"/>
      <c r="GG259" s="160"/>
      <c r="GH259" s="160"/>
      <c r="GI259" s="160"/>
      <c r="GJ259" s="160"/>
      <c r="GK259" s="160"/>
      <c r="GL259" s="160"/>
      <c r="GM259" s="160"/>
      <c r="GN259" s="160"/>
      <c r="GO259" s="160"/>
      <c r="GP259" s="160"/>
      <c r="GQ259" s="160"/>
      <c r="GR259" s="160"/>
      <c r="GS259" s="160"/>
    </row>
    <row r="260" spans="3:201" x14ac:dyDescent="0.2">
      <c r="C260" s="160"/>
      <c r="D260" s="160"/>
      <c r="E260" s="160"/>
      <c r="F260" s="160"/>
      <c r="G260" s="160"/>
      <c r="H260" s="160"/>
      <c r="I260" s="160"/>
      <c r="J260" s="160"/>
      <c r="K260" s="160"/>
      <c r="L260" s="160"/>
      <c r="M260" s="160"/>
      <c r="N260" s="160"/>
      <c r="O260" s="160"/>
      <c r="P260" s="160"/>
      <c r="Q260" s="160"/>
      <c r="R260" s="160"/>
      <c r="S260" s="160"/>
      <c r="T260" s="160"/>
      <c r="U260" s="160"/>
      <c r="V260" s="160"/>
      <c r="W260" s="160"/>
      <c r="X260" s="160"/>
      <c r="Y260" s="160"/>
      <c r="Z260" s="160"/>
      <c r="AA260" s="160"/>
      <c r="AB260" s="160"/>
      <c r="AC260" s="160"/>
      <c r="AD260" s="160"/>
      <c r="AE260" s="160"/>
      <c r="AF260" s="160"/>
      <c r="AG260" s="160"/>
      <c r="AH260" s="160"/>
      <c r="AI260" s="160"/>
      <c r="AJ260" s="160"/>
      <c r="AK260" s="160"/>
      <c r="AL260" s="160"/>
      <c r="AM260" s="160"/>
      <c r="AN260" s="160"/>
      <c r="AO260" s="160"/>
      <c r="AP260" s="160"/>
      <c r="AQ260" s="160"/>
      <c r="AR260" s="160"/>
      <c r="AS260" s="160"/>
      <c r="AT260" s="160"/>
      <c r="AU260" s="160"/>
      <c r="AV260" s="160"/>
      <c r="AW260" s="160"/>
      <c r="AX260" s="160"/>
      <c r="AY260" s="160"/>
      <c r="AZ260" s="160"/>
      <c r="BA260" s="160"/>
      <c r="BB260" s="160"/>
      <c r="BC260" s="160"/>
      <c r="BD260" s="160"/>
      <c r="BE260" s="160"/>
      <c r="BF260" s="160"/>
      <c r="BG260" s="160"/>
      <c r="BH260" s="160"/>
      <c r="BI260" s="160"/>
      <c r="BJ260" s="160"/>
      <c r="BK260" s="160"/>
      <c r="BL260" s="160"/>
      <c r="BM260" s="160"/>
      <c r="BN260" s="160"/>
      <c r="BO260" s="160"/>
      <c r="BP260" s="160"/>
      <c r="BQ260" s="160"/>
      <c r="BR260" s="160"/>
      <c r="BS260" s="160"/>
      <c r="BT260" s="160"/>
      <c r="BU260" s="160"/>
      <c r="BV260" s="160"/>
      <c r="BW260" s="160"/>
      <c r="BX260" s="160"/>
      <c r="BY260" s="160"/>
      <c r="BZ260" s="160"/>
      <c r="CA260" s="160"/>
      <c r="CB260" s="160"/>
      <c r="CC260" s="160"/>
      <c r="CD260" s="160"/>
      <c r="CE260" s="160"/>
      <c r="CF260" s="160"/>
      <c r="CG260" s="160"/>
      <c r="CH260" s="160"/>
      <c r="CI260" s="160"/>
      <c r="CJ260" s="160"/>
      <c r="CK260" s="160"/>
      <c r="CL260" s="160"/>
      <c r="CM260" s="160"/>
      <c r="CN260" s="160"/>
      <c r="CO260" s="160"/>
      <c r="CP260" s="160"/>
      <c r="CQ260" s="160"/>
      <c r="CR260" s="160"/>
      <c r="CS260" s="160"/>
      <c r="CT260" s="160"/>
      <c r="CU260" s="160"/>
      <c r="CV260" s="160"/>
      <c r="CW260" s="160"/>
      <c r="CX260" s="160"/>
      <c r="CY260" s="160"/>
      <c r="CZ260" s="160"/>
      <c r="DA260" s="160"/>
      <c r="DB260" s="160"/>
      <c r="DC260" s="160"/>
      <c r="DD260" s="160"/>
      <c r="DE260" s="160"/>
      <c r="DF260" s="160"/>
      <c r="DG260" s="160"/>
      <c r="DH260" s="160"/>
      <c r="DI260" s="160"/>
      <c r="DJ260" s="160"/>
      <c r="DK260" s="160"/>
      <c r="DL260" s="160"/>
      <c r="DM260" s="160"/>
      <c r="DN260" s="160"/>
      <c r="DO260" s="160"/>
      <c r="DP260" s="160"/>
      <c r="DQ260" s="160"/>
      <c r="DR260" s="160"/>
      <c r="DS260" s="160"/>
      <c r="DT260" s="160"/>
      <c r="DU260" s="160"/>
      <c r="DV260" s="160"/>
      <c r="DW260" s="160"/>
      <c r="DX260" s="160"/>
      <c r="DY260" s="160"/>
      <c r="DZ260" s="160"/>
      <c r="EA260" s="160"/>
      <c r="EB260" s="160"/>
      <c r="EC260" s="160"/>
      <c r="ED260" s="160"/>
      <c r="EE260" s="160"/>
      <c r="EF260" s="160"/>
      <c r="EG260" s="160"/>
      <c r="EH260" s="160"/>
      <c r="EI260" s="160"/>
      <c r="EJ260" s="160"/>
      <c r="EK260" s="160"/>
      <c r="EL260" s="160"/>
      <c r="EM260" s="160"/>
      <c r="EN260" s="160"/>
      <c r="EO260" s="160"/>
      <c r="EP260" s="160"/>
      <c r="EQ260" s="160"/>
      <c r="ER260" s="160"/>
      <c r="ES260" s="160"/>
      <c r="ET260" s="160"/>
      <c r="EU260" s="160"/>
      <c r="EV260" s="160"/>
      <c r="EW260" s="160"/>
      <c r="EX260" s="160"/>
      <c r="EY260" s="160"/>
      <c r="EZ260" s="160"/>
      <c r="FA260" s="160"/>
      <c r="FB260" s="160"/>
      <c r="FC260" s="160"/>
      <c r="FD260" s="160"/>
      <c r="FE260" s="160"/>
      <c r="FF260" s="160"/>
      <c r="FG260" s="160"/>
      <c r="FH260" s="160"/>
      <c r="FI260" s="160"/>
      <c r="FJ260" s="160"/>
      <c r="FK260" s="160"/>
      <c r="FL260" s="160"/>
      <c r="FM260" s="160"/>
      <c r="FN260" s="160"/>
      <c r="FO260" s="160"/>
      <c r="FP260" s="160"/>
      <c r="FQ260" s="160"/>
      <c r="FR260" s="160"/>
      <c r="FS260" s="160"/>
      <c r="FT260" s="160"/>
      <c r="FU260" s="160"/>
      <c r="FV260" s="160"/>
      <c r="FW260" s="160"/>
      <c r="FX260" s="160"/>
      <c r="FY260" s="160"/>
      <c r="FZ260" s="160"/>
      <c r="GA260" s="160"/>
      <c r="GB260" s="160"/>
      <c r="GC260" s="160"/>
      <c r="GD260" s="160"/>
      <c r="GE260" s="160"/>
      <c r="GF260" s="160"/>
      <c r="GG260" s="160"/>
      <c r="GH260" s="160"/>
      <c r="GI260" s="160"/>
      <c r="GJ260" s="160"/>
      <c r="GK260" s="160"/>
      <c r="GL260" s="160"/>
      <c r="GM260" s="160"/>
      <c r="GN260" s="160"/>
      <c r="GO260" s="160"/>
      <c r="GP260" s="160"/>
      <c r="GQ260" s="160"/>
      <c r="GR260" s="160"/>
      <c r="GS260" s="160"/>
    </row>
    <row r="261" spans="3:201" x14ac:dyDescent="0.2">
      <c r="C261" s="160"/>
      <c r="D261" s="160"/>
      <c r="E261" s="160"/>
      <c r="F261" s="160"/>
      <c r="G261" s="160"/>
      <c r="H261" s="160"/>
      <c r="I261" s="160"/>
      <c r="J261" s="160"/>
      <c r="K261" s="160"/>
      <c r="L261" s="160"/>
      <c r="M261" s="160"/>
      <c r="N261" s="160"/>
      <c r="O261" s="160"/>
      <c r="P261" s="160"/>
      <c r="Q261" s="160"/>
      <c r="R261" s="160"/>
      <c r="S261" s="160"/>
      <c r="T261" s="160"/>
      <c r="U261" s="160"/>
      <c r="V261" s="160"/>
      <c r="W261" s="160"/>
      <c r="X261" s="160"/>
      <c r="Y261" s="160"/>
      <c r="Z261" s="160"/>
      <c r="AA261" s="160"/>
      <c r="AB261" s="160"/>
      <c r="AC261" s="160"/>
      <c r="AD261" s="160"/>
      <c r="AE261" s="160"/>
      <c r="AF261" s="160"/>
      <c r="AG261" s="160"/>
      <c r="AH261" s="160"/>
      <c r="AI261" s="160"/>
      <c r="AJ261" s="160"/>
      <c r="AK261" s="160"/>
      <c r="AL261" s="160"/>
      <c r="AM261" s="160"/>
      <c r="AN261" s="160"/>
      <c r="AO261" s="160"/>
      <c r="AP261" s="160"/>
      <c r="AQ261" s="160"/>
      <c r="AR261" s="160"/>
      <c r="AS261" s="160"/>
      <c r="AT261" s="160"/>
      <c r="AU261" s="160"/>
      <c r="AV261" s="160"/>
      <c r="AW261" s="160"/>
      <c r="AX261" s="160"/>
      <c r="AY261" s="160"/>
      <c r="AZ261" s="160"/>
      <c r="BA261" s="160"/>
      <c r="BB261" s="160"/>
      <c r="BC261" s="160"/>
      <c r="BD261" s="160"/>
      <c r="BE261" s="160"/>
      <c r="BF261" s="160"/>
      <c r="BG261" s="160"/>
      <c r="BH261" s="160"/>
      <c r="BI261" s="160"/>
      <c r="BJ261" s="160"/>
      <c r="BK261" s="160"/>
      <c r="BL261" s="160"/>
      <c r="BM261" s="160"/>
      <c r="BN261" s="160"/>
      <c r="BO261" s="160"/>
      <c r="BP261" s="160"/>
      <c r="BQ261" s="160"/>
      <c r="BR261" s="160"/>
      <c r="BS261" s="160"/>
      <c r="BT261" s="160"/>
      <c r="BU261" s="160"/>
      <c r="BV261" s="160"/>
      <c r="BW261" s="160"/>
      <c r="BX261" s="160"/>
      <c r="BY261" s="160"/>
      <c r="BZ261" s="160"/>
      <c r="CA261" s="160"/>
      <c r="CB261" s="160"/>
      <c r="CC261" s="160"/>
      <c r="CD261" s="160"/>
      <c r="CE261" s="160"/>
      <c r="CF261" s="160"/>
      <c r="CG261" s="160"/>
      <c r="CH261" s="160"/>
      <c r="CI261" s="160"/>
      <c r="CJ261" s="160"/>
      <c r="CK261" s="160"/>
      <c r="CL261" s="160"/>
      <c r="CM261" s="160"/>
      <c r="CN261" s="160"/>
      <c r="CO261" s="160"/>
      <c r="CP261" s="160"/>
      <c r="CQ261" s="160"/>
      <c r="CR261" s="160"/>
      <c r="CS261" s="160"/>
      <c r="CT261" s="160"/>
      <c r="CU261" s="160"/>
      <c r="CV261" s="160"/>
      <c r="CW261" s="160"/>
      <c r="CX261" s="160"/>
      <c r="CY261" s="160"/>
      <c r="CZ261" s="160"/>
      <c r="DA261" s="160"/>
      <c r="DB261" s="160"/>
      <c r="DC261" s="160"/>
      <c r="DD261" s="160"/>
      <c r="DE261" s="160"/>
      <c r="DF261" s="160"/>
      <c r="DG261" s="160"/>
      <c r="DH261" s="160"/>
      <c r="DI261" s="160"/>
      <c r="DJ261" s="160"/>
      <c r="DK261" s="160"/>
      <c r="DL261" s="160"/>
      <c r="DM261" s="160"/>
      <c r="DN261" s="160"/>
      <c r="DO261" s="160"/>
      <c r="DP261" s="160"/>
      <c r="DQ261" s="160"/>
      <c r="DR261" s="160"/>
      <c r="DS261" s="160"/>
      <c r="DT261" s="160"/>
      <c r="DU261" s="160"/>
      <c r="DV261" s="160"/>
      <c r="DW261" s="160"/>
      <c r="DX261" s="160"/>
      <c r="DY261" s="160"/>
      <c r="DZ261" s="160"/>
      <c r="EA261" s="160"/>
      <c r="EB261" s="160"/>
      <c r="EC261" s="160"/>
      <c r="ED261" s="160"/>
      <c r="EE261" s="160"/>
      <c r="EF261" s="160"/>
      <c r="EG261" s="160"/>
      <c r="EH261" s="160"/>
      <c r="EI261" s="160"/>
      <c r="EJ261" s="160"/>
      <c r="EK261" s="160"/>
      <c r="EL261" s="160"/>
      <c r="EM261" s="160"/>
      <c r="EN261" s="160"/>
      <c r="EO261" s="160"/>
      <c r="EP261" s="160"/>
      <c r="EQ261" s="160"/>
      <c r="ER261" s="160"/>
      <c r="ES261" s="160"/>
      <c r="ET261" s="160"/>
      <c r="EU261" s="160"/>
      <c r="EV261" s="160"/>
      <c r="EW261" s="160"/>
      <c r="EX261" s="160"/>
      <c r="EY261" s="160"/>
      <c r="EZ261" s="160"/>
      <c r="FA261" s="160"/>
      <c r="FB261" s="160"/>
      <c r="FC261" s="160"/>
      <c r="FD261" s="160"/>
      <c r="FE261" s="160"/>
      <c r="FF261" s="160"/>
      <c r="FG261" s="160"/>
      <c r="FH261" s="160"/>
      <c r="FI261" s="160"/>
      <c r="FJ261" s="160"/>
      <c r="FK261" s="160"/>
      <c r="FL261" s="160"/>
      <c r="FM261" s="160"/>
      <c r="FN261" s="160"/>
      <c r="FO261" s="160"/>
      <c r="FP261" s="160"/>
      <c r="FQ261" s="160"/>
      <c r="FR261" s="160"/>
      <c r="FS261" s="160"/>
      <c r="FT261" s="160"/>
      <c r="FU261" s="160"/>
      <c r="FV261" s="160"/>
      <c r="FW261" s="160"/>
      <c r="FX261" s="160"/>
      <c r="FY261" s="160"/>
      <c r="FZ261" s="160"/>
      <c r="GA261" s="160"/>
      <c r="GB261" s="160"/>
      <c r="GC261" s="160"/>
      <c r="GD261" s="160"/>
      <c r="GE261" s="160"/>
      <c r="GF261" s="160"/>
      <c r="GG261" s="160"/>
      <c r="GH261" s="160"/>
      <c r="GI261" s="160"/>
      <c r="GJ261" s="160"/>
      <c r="GK261" s="160"/>
      <c r="GL261" s="160"/>
      <c r="GM261" s="160"/>
      <c r="GN261" s="160"/>
      <c r="GO261" s="160"/>
      <c r="GP261" s="160"/>
      <c r="GQ261" s="160"/>
      <c r="GR261" s="160"/>
      <c r="GS261" s="160"/>
    </row>
    <row r="262" spans="3:201" x14ac:dyDescent="0.2">
      <c r="C262" s="160"/>
      <c r="D262" s="160"/>
      <c r="E262" s="160"/>
      <c r="F262" s="160"/>
      <c r="G262" s="160"/>
      <c r="H262" s="160"/>
      <c r="I262" s="160"/>
      <c r="J262" s="160"/>
      <c r="K262" s="160"/>
      <c r="L262" s="160"/>
      <c r="M262" s="160"/>
      <c r="N262" s="160"/>
      <c r="O262" s="160"/>
      <c r="P262" s="160"/>
      <c r="Q262" s="160"/>
      <c r="R262" s="160"/>
      <c r="S262" s="160"/>
      <c r="T262" s="160"/>
      <c r="U262" s="160"/>
      <c r="V262" s="160"/>
      <c r="W262" s="160"/>
      <c r="X262" s="160"/>
      <c r="Y262" s="160"/>
      <c r="Z262" s="160"/>
      <c r="AA262" s="160"/>
      <c r="AB262" s="160"/>
      <c r="AC262" s="160"/>
      <c r="AD262" s="160"/>
      <c r="AE262" s="160"/>
      <c r="AF262" s="160"/>
      <c r="AG262" s="160"/>
      <c r="AH262" s="160"/>
      <c r="AI262" s="160"/>
      <c r="AJ262" s="160"/>
      <c r="AK262" s="160"/>
      <c r="AL262" s="160"/>
      <c r="AM262" s="160"/>
      <c r="AN262" s="160"/>
      <c r="AO262" s="160"/>
      <c r="AP262" s="160"/>
      <c r="AQ262" s="160"/>
      <c r="AR262" s="160"/>
      <c r="AS262" s="160"/>
      <c r="AT262" s="160"/>
      <c r="AU262" s="160"/>
      <c r="AV262" s="160"/>
      <c r="AW262" s="160"/>
      <c r="AX262" s="160"/>
      <c r="AY262" s="160"/>
      <c r="AZ262" s="160"/>
      <c r="BA262" s="160"/>
      <c r="BB262" s="160"/>
      <c r="BC262" s="160"/>
      <c r="BD262" s="160"/>
      <c r="BE262" s="160"/>
      <c r="BF262" s="160"/>
      <c r="BG262" s="160"/>
      <c r="BH262" s="160"/>
      <c r="BI262" s="160"/>
      <c r="BJ262" s="160"/>
      <c r="BK262" s="160"/>
      <c r="BL262" s="160"/>
      <c r="BM262" s="160"/>
      <c r="BN262" s="160"/>
      <c r="BO262" s="160"/>
      <c r="BP262" s="160"/>
      <c r="BQ262" s="160"/>
      <c r="BR262" s="160"/>
      <c r="BS262" s="160"/>
      <c r="BT262" s="160"/>
      <c r="BU262" s="160"/>
      <c r="BV262" s="160"/>
      <c r="BW262" s="160"/>
      <c r="BX262" s="160"/>
      <c r="BY262" s="160"/>
      <c r="BZ262" s="160"/>
      <c r="CA262" s="160"/>
      <c r="CB262" s="160"/>
      <c r="CC262" s="160"/>
      <c r="CD262" s="160"/>
      <c r="CE262" s="160"/>
      <c r="CF262" s="160"/>
      <c r="CG262" s="160"/>
      <c r="CH262" s="160"/>
      <c r="CI262" s="160"/>
      <c r="CJ262" s="160"/>
      <c r="CK262" s="160"/>
      <c r="CL262" s="160"/>
      <c r="CM262" s="160"/>
      <c r="CN262" s="160"/>
      <c r="CO262" s="160"/>
      <c r="CP262" s="160"/>
      <c r="CQ262" s="160"/>
      <c r="CR262" s="160"/>
      <c r="CS262" s="160"/>
      <c r="CT262" s="160"/>
      <c r="CU262" s="160"/>
      <c r="CV262" s="160"/>
      <c r="CW262" s="160"/>
      <c r="CX262" s="160"/>
      <c r="CY262" s="160"/>
      <c r="CZ262" s="160"/>
      <c r="DA262" s="160"/>
      <c r="DB262" s="160"/>
      <c r="DC262" s="160"/>
      <c r="DD262" s="160"/>
      <c r="DE262" s="160"/>
      <c r="DF262" s="160"/>
      <c r="DG262" s="160"/>
      <c r="DH262" s="160"/>
      <c r="DI262" s="160"/>
      <c r="DJ262" s="160"/>
      <c r="DK262" s="160"/>
      <c r="DL262" s="160"/>
      <c r="DM262" s="160"/>
      <c r="DN262" s="160"/>
      <c r="DO262" s="160"/>
      <c r="DP262" s="160"/>
      <c r="DQ262" s="160"/>
      <c r="DR262" s="160"/>
      <c r="DS262" s="160"/>
      <c r="DT262" s="160"/>
      <c r="DU262" s="160"/>
      <c r="DV262" s="160"/>
      <c r="DW262" s="160"/>
      <c r="DX262" s="160"/>
      <c r="DY262" s="160"/>
      <c r="DZ262" s="160"/>
      <c r="EA262" s="160"/>
      <c r="EB262" s="160"/>
      <c r="EC262" s="160"/>
      <c r="ED262" s="160"/>
      <c r="EE262" s="160"/>
      <c r="EF262" s="160"/>
      <c r="EG262" s="160"/>
      <c r="EH262" s="160"/>
      <c r="EI262" s="160"/>
      <c r="EJ262" s="160"/>
      <c r="EK262" s="160"/>
      <c r="EL262" s="160"/>
      <c r="EM262" s="160"/>
      <c r="EN262" s="160"/>
      <c r="EO262" s="160"/>
      <c r="EP262" s="160"/>
      <c r="EQ262" s="160"/>
      <c r="ER262" s="160"/>
      <c r="ES262" s="160"/>
      <c r="ET262" s="160"/>
      <c r="EU262" s="160"/>
      <c r="EV262" s="160"/>
      <c r="EW262" s="160"/>
      <c r="EX262" s="160"/>
      <c r="EY262" s="160"/>
      <c r="EZ262" s="160"/>
      <c r="FA262" s="160"/>
      <c r="FB262" s="160"/>
      <c r="FC262" s="160"/>
      <c r="FD262" s="160"/>
      <c r="FE262" s="160"/>
      <c r="FF262" s="160"/>
      <c r="FG262" s="160"/>
      <c r="FH262" s="160"/>
      <c r="FI262" s="160"/>
      <c r="FJ262" s="160"/>
      <c r="FK262" s="160"/>
      <c r="FL262" s="160"/>
      <c r="FM262" s="160"/>
      <c r="FN262" s="160"/>
      <c r="FO262" s="160"/>
      <c r="FP262" s="160"/>
      <c r="FQ262" s="160"/>
      <c r="FR262" s="160"/>
      <c r="FS262" s="160"/>
      <c r="FT262" s="160"/>
      <c r="FU262" s="160"/>
      <c r="FV262" s="160"/>
      <c r="FW262" s="160"/>
      <c r="FX262" s="160"/>
      <c r="FY262" s="160"/>
      <c r="FZ262" s="160"/>
      <c r="GA262" s="160"/>
      <c r="GB262" s="160"/>
      <c r="GC262" s="160"/>
      <c r="GD262" s="160"/>
      <c r="GE262" s="160"/>
      <c r="GF262" s="160"/>
      <c r="GG262" s="160"/>
      <c r="GH262" s="160"/>
      <c r="GI262" s="160"/>
      <c r="GJ262" s="160"/>
      <c r="GK262" s="160"/>
      <c r="GL262" s="160"/>
      <c r="GM262" s="160"/>
      <c r="GN262" s="160"/>
      <c r="GO262" s="160"/>
      <c r="GP262" s="160"/>
      <c r="GQ262" s="160"/>
      <c r="GR262" s="160"/>
      <c r="GS262" s="160"/>
    </row>
    <row r="263" spans="3:201" x14ac:dyDescent="0.2">
      <c r="C263" s="160"/>
      <c r="D263" s="160"/>
      <c r="E263" s="160"/>
      <c r="F263" s="160"/>
      <c r="G263" s="160"/>
      <c r="H263" s="160"/>
      <c r="I263" s="160"/>
      <c r="J263" s="160"/>
      <c r="K263" s="160"/>
      <c r="L263" s="160"/>
      <c r="M263" s="160"/>
      <c r="N263" s="160"/>
      <c r="O263" s="160"/>
      <c r="P263" s="160"/>
      <c r="Q263" s="160"/>
      <c r="R263" s="160"/>
      <c r="S263" s="160"/>
      <c r="T263" s="160"/>
      <c r="U263" s="160"/>
      <c r="V263" s="160"/>
      <c r="W263" s="160"/>
      <c r="X263" s="160"/>
      <c r="Y263" s="160"/>
      <c r="Z263" s="160"/>
      <c r="AA263" s="160"/>
      <c r="AB263" s="160"/>
      <c r="AC263" s="160"/>
      <c r="AD263" s="160"/>
      <c r="AE263" s="160"/>
      <c r="AF263" s="160"/>
      <c r="AG263" s="160"/>
      <c r="AH263" s="160"/>
      <c r="AI263" s="160"/>
      <c r="AJ263" s="160"/>
      <c r="AK263" s="160"/>
      <c r="AL263" s="160"/>
      <c r="AM263" s="160"/>
      <c r="AN263" s="160"/>
      <c r="AO263" s="160"/>
      <c r="AP263" s="160"/>
      <c r="AQ263" s="160"/>
      <c r="AR263" s="160"/>
      <c r="AS263" s="160"/>
      <c r="AT263" s="160"/>
      <c r="AU263" s="160"/>
      <c r="AV263" s="160"/>
      <c r="AW263" s="160"/>
      <c r="AX263" s="160"/>
      <c r="AY263" s="160"/>
      <c r="AZ263" s="160"/>
      <c r="BA263" s="160"/>
      <c r="BB263" s="160"/>
      <c r="BC263" s="160"/>
      <c r="BD263" s="160"/>
      <c r="BE263" s="160"/>
      <c r="BF263" s="160"/>
      <c r="BG263" s="160"/>
      <c r="BH263" s="160"/>
      <c r="BI263" s="160"/>
      <c r="BJ263" s="160"/>
      <c r="BK263" s="160"/>
      <c r="BL263" s="160"/>
      <c r="BM263" s="160"/>
      <c r="BN263" s="160"/>
      <c r="BO263" s="160"/>
      <c r="BP263" s="160"/>
      <c r="BQ263" s="160"/>
      <c r="BR263" s="160"/>
      <c r="BS263" s="160"/>
      <c r="BT263" s="160"/>
      <c r="BU263" s="160"/>
      <c r="BV263" s="160"/>
      <c r="BW263" s="160"/>
      <c r="BX263" s="160"/>
      <c r="BY263" s="160"/>
      <c r="BZ263" s="160"/>
      <c r="CA263" s="160"/>
      <c r="CB263" s="160"/>
      <c r="CC263" s="160"/>
      <c r="CD263" s="160"/>
      <c r="CE263" s="160"/>
      <c r="CF263" s="160"/>
      <c r="CG263" s="160"/>
      <c r="CH263" s="160"/>
      <c r="CI263" s="160"/>
      <c r="CJ263" s="160"/>
      <c r="CK263" s="160"/>
      <c r="CL263" s="160"/>
      <c r="CM263" s="160"/>
      <c r="CN263" s="160"/>
      <c r="CO263" s="160"/>
      <c r="CP263" s="160"/>
      <c r="CQ263" s="160"/>
      <c r="CR263" s="160"/>
      <c r="CS263" s="160"/>
      <c r="CT263" s="160"/>
      <c r="CU263" s="160"/>
      <c r="CV263" s="160"/>
      <c r="CW263" s="160"/>
      <c r="CX263" s="160"/>
      <c r="CY263" s="160"/>
      <c r="CZ263" s="160"/>
      <c r="DA263" s="160"/>
      <c r="DB263" s="160"/>
      <c r="DC263" s="160"/>
      <c r="DD263" s="160"/>
      <c r="DE263" s="160"/>
      <c r="DF263" s="160"/>
      <c r="DG263" s="160"/>
      <c r="DH263" s="160"/>
      <c r="DI263" s="160"/>
      <c r="DJ263" s="160"/>
      <c r="DK263" s="160"/>
      <c r="DL263" s="160"/>
      <c r="DM263" s="160"/>
      <c r="DN263" s="160"/>
      <c r="DO263" s="160"/>
      <c r="DP263" s="160"/>
      <c r="DQ263" s="160"/>
      <c r="DR263" s="160"/>
      <c r="DS263" s="160"/>
      <c r="DT263" s="160"/>
      <c r="DU263" s="160"/>
      <c r="DV263" s="160"/>
      <c r="DW263" s="160"/>
      <c r="DX263" s="160"/>
      <c r="DY263" s="160"/>
      <c r="DZ263" s="160"/>
      <c r="EA263" s="160"/>
      <c r="EB263" s="160"/>
      <c r="EC263" s="160"/>
      <c r="ED263" s="160"/>
      <c r="EE263" s="160"/>
      <c r="EF263" s="160"/>
      <c r="EG263" s="160"/>
      <c r="EH263" s="160"/>
      <c r="EI263" s="160"/>
      <c r="EJ263" s="160"/>
      <c r="EK263" s="160"/>
      <c r="EL263" s="160"/>
      <c r="EM263" s="160"/>
      <c r="EN263" s="160"/>
      <c r="EO263" s="160"/>
      <c r="EP263" s="160"/>
      <c r="EQ263" s="160"/>
      <c r="ER263" s="160"/>
      <c r="ES263" s="160"/>
      <c r="ET263" s="160"/>
      <c r="EU263" s="160"/>
      <c r="EV263" s="160"/>
      <c r="EW263" s="160"/>
      <c r="EX263" s="160"/>
      <c r="EY263" s="160"/>
      <c r="EZ263" s="160"/>
      <c r="FA263" s="160"/>
      <c r="FB263" s="160"/>
      <c r="FC263" s="160"/>
      <c r="FD263" s="160"/>
      <c r="FE263" s="160"/>
      <c r="FF263" s="160"/>
      <c r="FG263" s="160"/>
      <c r="FH263" s="160"/>
      <c r="FI263" s="160"/>
      <c r="FJ263" s="160"/>
      <c r="FK263" s="160"/>
      <c r="FL263" s="160"/>
      <c r="FM263" s="160"/>
      <c r="FN263" s="160"/>
      <c r="FO263" s="160"/>
      <c r="FP263" s="160"/>
      <c r="FQ263" s="160"/>
      <c r="FR263" s="160"/>
      <c r="FS263" s="160"/>
      <c r="FT263" s="160"/>
      <c r="FU263" s="160"/>
      <c r="FV263" s="160"/>
      <c r="FW263" s="160"/>
      <c r="FX263" s="160"/>
      <c r="FY263" s="160"/>
      <c r="FZ263" s="160"/>
      <c r="GA263" s="160"/>
      <c r="GB263" s="160"/>
      <c r="GC263" s="160"/>
      <c r="GD263" s="160"/>
      <c r="GE263" s="160"/>
      <c r="GF263" s="160"/>
      <c r="GG263" s="160"/>
      <c r="GH263" s="160"/>
      <c r="GI263" s="160"/>
      <c r="GJ263" s="160"/>
      <c r="GK263" s="160"/>
      <c r="GL263" s="160"/>
      <c r="GM263" s="160"/>
      <c r="GN263" s="160"/>
      <c r="GO263" s="160"/>
      <c r="GP263" s="160"/>
      <c r="GQ263" s="160"/>
      <c r="GR263" s="160"/>
      <c r="GS263" s="160"/>
    </row>
    <row r="264" spans="3:201" x14ac:dyDescent="0.2">
      <c r="C264" s="160"/>
      <c r="D264" s="160"/>
      <c r="E264" s="160"/>
      <c r="F264" s="160"/>
      <c r="G264" s="160"/>
      <c r="H264" s="160"/>
      <c r="I264" s="160"/>
      <c r="J264" s="160"/>
      <c r="K264" s="160"/>
      <c r="L264" s="160"/>
      <c r="M264" s="160"/>
      <c r="N264" s="160"/>
      <c r="O264" s="160"/>
      <c r="P264" s="160"/>
      <c r="Q264" s="160"/>
      <c r="R264" s="160"/>
      <c r="S264" s="160"/>
      <c r="T264" s="160"/>
      <c r="U264" s="160"/>
      <c r="V264" s="160"/>
      <c r="W264" s="160"/>
      <c r="X264" s="160"/>
      <c r="Y264" s="160"/>
      <c r="Z264" s="160"/>
      <c r="AA264" s="160"/>
      <c r="AB264" s="160"/>
      <c r="AC264" s="160"/>
      <c r="AD264" s="160"/>
      <c r="AE264" s="160"/>
      <c r="AF264" s="160"/>
      <c r="AG264" s="160"/>
      <c r="AH264" s="160"/>
      <c r="AI264" s="160"/>
      <c r="AJ264" s="160"/>
      <c r="AK264" s="160"/>
      <c r="AL264" s="160"/>
      <c r="AM264" s="160"/>
      <c r="AN264" s="160"/>
      <c r="AO264" s="160"/>
      <c r="AP264" s="160"/>
      <c r="AQ264" s="160"/>
      <c r="AR264" s="160"/>
      <c r="AS264" s="160"/>
      <c r="AT264" s="160"/>
      <c r="AU264" s="160"/>
      <c r="AV264" s="160"/>
      <c r="AW264" s="160"/>
      <c r="AX264" s="160"/>
      <c r="AY264" s="160"/>
      <c r="AZ264" s="160"/>
      <c r="BA264" s="160"/>
      <c r="BB264" s="160"/>
      <c r="BC264" s="160"/>
      <c r="BD264" s="160"/>
      <c r="BE264" s="160"/>
      <c r="BF264" s="160"/>
      <c r="BG264" s="160"/>
      <c r="BH264" s="160"/>
      <c r="BI264" s="160"/>
      <c r="BJ264" s="160"/>
      <c r="BK264" s="160"/>
      <c r="BL264" s="160"/>
      <c r="BM264" s="160"/>
      <c r="BN264" s="160"/>
      <c r="BO264" s="160"/>
      <c r="BP264" s="160"/>
      <c r="BQ264" s="160"/>
      <c r="BR264" s="160"/>
      <c r="BS264" s="160"/>
      <c r="BT264" s="160"/>
      <c r="BU264" s="160"/>
      <c r="BV264" s="160"/>
      <c r="BW264" s="160"/>
      <c r="BX264" s="160"/>
      <c r="BY264" s="160"/>
      <c r="BZ264" s="160"/>
      <c r="CA264" s="160"/>
      <c r="CB264" s="160"/>
      <c r="CC264" s="160"/>
      <c r="CD264" s="160"/>
      <c r="CE264" s="160"/>
      <c r="CF264" s="160"/>
      <c r="CG264" s="160"/>
      <c r="CH264" s="160"/>
      <c r="CI264" s="160"/>
      <c r="CJ264" s="160"/>
      <c r="CK264" s="160"/>
      <c r="CL264" s="160"/>
      <c r="CM264" s="160"/>
      <c r="CN264" s="160"/>
      <c r="CO264" s="160"/>
      <c r="CP264" s="160"/>
      <c r="CQ264" s="160"/>
      <c r="CR264" s="160"/>
      <c r="CS264" s="160"/>
      <c r="CT264" s="160"/>
      <c r="CU264" s="160"/>
      <c r="CV264" s="160"/>
      <c r="CW264" s="160"/>
      <c r="CX264" s="160"/>
      <c r="CY264" s="160"/>
      <c r="CZ264" s="160"/>
      <c r="DA264" s="160"/>
      <c r="DB264" s="160"/>
      <c r="DC264" s="160"/>
      <c r="DD264" s="160"/>
      <c r="DE264" s="160"/>
      <c r="DF264" s="160"/>
      <c r="DG264" s="160"/>
      <c r="DH264" s="160"/>
      <c r="DI264" s="160"/>
      <c r="DJ264" s="160"/>
      <c r="DK264" s="160"/>
      <c r="DL264" s="160"/>
      <c r="DM264" s="160"/>
      <c r="DN264" s="160"/>
      <c r="DO264" s="160"/>
      <c r="DP264" s="160"/>
      <c r="DQ264" s="160"/>
      <c r="DR264" s="160"/>
      <c r="DS264" s="160"/>
      <c r="DT264" s="160"/>
      <c r="DU264" s="160"/>
      <c r="DV264" s="160"/>
      <c r="DW264" s="160"/>
      <c r="DX264" s="160"/>
      <c r="DY264" s="160"/>
      <c r="DZ264" s="160"/>
      <c r="EA264" s="160"/>
      <c r="EB264" s="160"/>
      <c r="EC264" s="160"/>
      <c r="ED264" s="160"/>
      <c r="EE264" s="160"/>
      <c r="EF264" s="160"/>
      <c r="EG264" s="160"/>
      <c r="EH264" s="160"/>
      <c r="EI264" s="160"/>
      <c r="EJ264" s="160"/>
      <c r="EK264" s="160"/>
      <c r="EL264" s="160"/>
      <c r="EM264" s="160"/>
      <c r="EN264" s="160"/>
      <c r="EO264" s="160"/>
      <c r="EP264" s="160"/>
      <c r="EQ264" s="160"/>
      <c r="ER264" s="160"/>
      <c r="ES264" s="160"/>
      <c r="ET264" s="160"/>
      <c r="EU264" s="160"/>
      <c r="EV264" s="160"/>
      <c r="EW264" s="160"/>
      <c r="EX264" s="160"/>
      <c r="EY264" s="160"/>
      <c r="EZ264" s="160"/>
      <c r="FA264" s="160"/>
      <c r="FB264" s="160"/>
      <c r="FC264" s="160"/>
      <c r="FD264" s="160"/>
      <c r="FE264" s="160"/>
      <c r="FF264" s="160"/>
      <c r="FG264" s="160"/>
      <c r="FH264" s="160"/>
      <c r="FI264" s="160"/>
      <c r="FJ264" s="160"/>
      <c r="FK264" s="160"/>
      <c r="FL264" s="160"/>
      <c r="FM264" s="160"/>
      <c r="FN264" s="160"/>
      <c r="FO264" s="160"/>
      <c r="FP264" s="160"/>
      <c r="FQ264" s="160"/>
      <c r="FR264" s="160"/>
      <c r="FS264" s="160"/>
      <c r="FT264" s="160"/>
      <c r="FU264" s="160"/>
      <c r="FV264" s="160"/>
      <c r="FW264" s="160"/>
      <c r="FX264" s="160"/>
      <c r="FY264" s="160"/>
      <c r="FZ264" s="160"/>
      <c r="GA264" s="160"/>
      <c r="GB264" s="160"/>
      <c r="GC264" s="160"/>
      <c r="GD264" s="160"/>
      <c r="GE264" s="160"/>
      <c r="GF264" s="160"/>
      <c r="GG264" s="160"/>
      <c r="GH264" s="160"/>
      <c r="GI264" s="160"/>
      <c r="GJ264" s="160"/>
      <c r="GK264" s="160"/>
      <c r="GL264" s="160"/>
      <c r="GM264" s="160"/>
      <c r="GN264" s="160"/>
      <c r="GO264" s="160"/>
      <c r="GP264" s="160"/>
      <c r="GQ264" s="160"/>
      <c r="GR264" s="160"/>
      <c r="GS264" s="160"/>
    </row>
    <row r="265" spans="3:201" x14ac:dyDescent="0.2">
      <c r="C265" s="160"/>
      <c r="D265" s="160"/>
      <c r="E265" s="160"/>
      <c r="F265" s="160"/>
      <c r="G265" s="160"/>
      <c r="H265" s="160"/>
      <c r="I265" s="160"/>
      <c r="J265" s="160"/>
      <c r="K265" s="160"/>
      <c r="L265" s="160"/>
      <c r="M265" s="160"/>
      <c r="N265" s="160"/>
      <c r="O265" s="160"/>
      <c r="P265" s="160"/>
      <c r="Q265" s="160"/>
      <c r="R265" s="160"/>
      <c r="S265" s="160"/>
      <c r="T265" s="160"/>
      <c r="U265" s="160"/>
      <c r="V265" s="160"/>
      <c r="W265" s="160"/>
      <c r="X265" s="160"/>
      <c r="Y265" s="160"/>
      <c r="Z265" s="160"/>
      <c r="AA265" s="160"/>
      <c r="AB265" s="160"/>
      <c r="AC265" s="160"/>
      <c r="AD265" s="160"/>
      <c r="AE265" s="160"/>
      <c r="AF265" s="160"/>
      <c r="AG265" s="160"/>
      <c r="AH265" s="160"/>
      <c r="AI265" s="160"/>
      <c r="AJ265" s="160"/>
      <c r="AK265" s="160"/>
      <c r="AL265" s="160"/>
      <c r="AM265" s="160"/>
      <c r="AN265" s="160"/>
      <c r="AO265" s="160"/>
      <c r="AP265" s="160"/>
      <c r="AQ265" s="160"/>
      <c r="AR265" s="160"/>
      <c r="AS265" s="160"/>
      <c r="AT265" s="160"/>
      <c r="AU265" s="160"/>
      <c r="AV265" s="160"/>
      <c r="AW265" s="160"/>
      <c r="AX265" s="160"/>
      <c r="AY265" s="160"/>
      <c r="AZ265" s="160"/>
      <c r="BA265" s="160"/>
      <c r="BB265" s="160"/>
      <c r="BC265" s="160"/>
      <c r="BD265" s="160"/>
      <c r="BE265" s="160"/>
      <c r="BF265" s="160"/>
      <c r="BG265" s="160"/>
      <c r="BH265" s="160"/>
      <c r="BI265" s="160"/>
      <c r="BJ265" s="160"/>
      <c r="BK265" s="160"/>
      <c r="BL265" s="160"/>
      <c r="BM265" s="160"/>
      <c r="BN265" s="160"/>
      <c r="BO265" s="160"/>
      <c r="BP265" s="160"/>
      <c r="BQ265" s="160"/>
      <c r="BR265" s="160"/>
      <c r="BS265" s="160"/>
      <c r="BT265" s="160"/>
      <c r="BU265" s="160"/>
      <c r="BV265" s="160"/>
      <c r="BW265" s="160"/>
      <c r="BX265" s="160"/>
      <c r="BY265" s="160"/>
      <c r="BZ265" s="160"/>
      <c r="CA265" s="160"/>
      <c r="CB265" s="160"/>
      <c r="CC265" s="160"/>
      <c r="CD265" s="160"/>
      <c r="CE265" s="160"/>
      <c r="CF265" s="160"/>
      <c r="CG265" s="160"/>
      <c r="CH265" s="160"/>
      <c r="CI265" s="160"/>
      <c r="CJ265" s="160"/>
      <c r="CK265" s="160"/>
      <c r="CL265" s="160"/>
      <c r="CM265" s="160"/>
      <c r="CN265" s="160"/>
      <c r="CO265" s="160"/>
      <c r="CP265" s="160"/>
      <c r="CQ265" s="160"/>
      <c r="CR265" s="160"/>
      <c r="CS265" s="160"/>
      <c r="CT265" s="160"/>
      <c r="CU265" s="160"/>
      <c r="CV265" s="160"/>
      <c r="CW265" s="160"/>
      <c r="CX265" s="160"/>
      <c r="CY265" s="160"/>
      <c r="CZ265" s="160"/>
      <c r="DA265" s="160"/>
      <c r="DB265" s="160"/>
      <c r="DC265" s="160"/>
      <c r="DD265" s="160"/>
      <c r="DE265" s="160"/>
      <c r="DF265" s="160"/>
      <c r="DG265" s="160"/>
      <c r="DH265" s="160"/>
      <c r="DI265" s="160"/>
      <c r="DJ265" s="160"/>
      <c r="DK265" s="160"/>
      <c r="DL265" s="160"/>
      <c r="DM265" s="160"/>
      <c r="DN265" s="160"/>
      <c r="DO265" s="160"/>
      <c r="DP265" s="160"/>
      <c r="DQ265" s="160"/>
      <c r="DR265" s="160"/>
      <c r="DS265" s="160"/>
      <c r="DT265" s="160"/>
      <c r="DU265" s="160"/>
      <c r="DV265" s="160"/>
      <c r="DW265" s="160"/>
      <c r="DX265" s="160"/>
      <c r="DY265" s="160"/>
      <c r="DZ265" s="160"/>
      <c r="EA265" s="160"/>
      <c r="EB265" s="160"/>
      <c r="EC265" s="160"/>
      <c r="ED265" s="160"/>
      <c r="EE265" s="160"/>
      <c r="EF265" s="160"/>
      <c r="EG265" s="160"/>
      <c r="EH265" s="160"/>
      <c r="EI265" s="160"/>
      <c r="EJ265" s="160"/>
      <c r="EK265" s="160"/>
      <c r="EL265" s="160"/>
      <c r="EM265" s="160"/>
      <c r="EN265" s="160"/>
      <c r="EO265" s="160"/>
      <c r="EP265" s="160"/>
      <c r="EQ265" s="160"/>
      <c r="ER265" s="160"/>
      <c r="ES265" s="160"/>
      <c r="ET265" s="160"/>
      <c r="EU265" s="160"/>
      <c r="EV265" s="160"/>
      <c r="EW265" s="160"/>
      <c r="EX265" s="160"/>
      <c r="EY265" s="160"/>
      <c r="EZ265" s="160"/>
      <c r="FA265" s="160"/>
      <c r="FB265" s="160"/>
      <c r="FC265" s="160"/>
      <c r="FD265" s="160"/>
      <c r="FE265" s="160"/>
      <c r="FF265" s="160"/>
      <c r="FG265" s="160"/>
      <c r="FH265" s="160"/>
      <c r="FI265" s="160"/>
      <c r="FJ265" s="160"/>
      <c r="FK265" s="160"/>
      <c r="FL265" s="160"/>
      <c r="FM265" s="160"/>
      <c r="FN265" s="160"/>
      <c r="FO265" s="160"/>
      <c r="FP265" s="160"/>
      <c r="FQ265" s="160"/>
      <c r="FR265" s="160"/>
      <c r="FS265" s="160"/>
      <c r="FT265" s="160"/>
      <c r="FU265" s="160"/>
      <c r="FV265" s="160"/>
      <c r="FW265" s="160"/>
      <c r="FX265" s="160"/>
      <c r="FY265" s="160"/>
      <c r="FZ265" s="160"/>
      <c r="GA265" s="160"/>
      <c r="GB265" s="160"/>
      <c r="GC265" s="160"/>
      <c r="GD265" s="160"/>
      <c r="GE265" s="160"/>
      <c r="GF265" s="160"/>
      <c r="GG265" s="160"/>
      <c r="GH265" s="160"/>
      <c r="GI265" s="160"/>
      <c r="GJ265" s="160"/>
      <c r="GK265" s="160"/>
      <c r="GL265" s="160"/>
      <c r="GM265" s="160"/>
      <c r="GN265" s="160"/>
      <c r="GO265" s="160"/>
      <c r="GP265" s="160"/>
      <c r="GQ265" s="160"/>
      <c r="GR265" s="160"/>
      <c r="GS265" s="160"/>
    </row>
    <row r="266" spans="3:201" x14ac:dyDescent="0.2">
      <c r="C266" s="160"/>
      <c r="D266" s="160"/>
      <c r="E266" s="160"/>
      <c r="F266" s="160"/>
      <c r="G266" s="160"/>
      <c r="H266" s="160"/>
      <c r="I266" s="160"/>
      <c r="J266" s="160"/>
      <c r="K266" s="160"/>
      <c r="L266" s="160"/>
      <c r="M266" s="160"/>
      <c r="N266" s="160"/>
      <c r="O266" s="160"/>
      <c r="P266" s="160"/>
      <c r="Q266" s="160"/>
      <c r="R266" s="160"/>
      <c r="S266" s="160"/>
      <c r="T266" s="160"/>
      <c r="U266" s="160"/>
      <c r="V266" s="160"/>
      <c r="W266" s="160"/>
      <c r="X266" s="160"/>
      <c r="Y266" s="160"/>
      <c r="Z266" s="160"/>
      <c r="AA266" s="160"/>
      <c r="AB266" s="160"/>
      <c r="AC266" s="160"/>
      <c r="AD266" s="160"/>
      <c r="AE266" s="160"/>
      <c r="AF266" s="160"/>
      <c r="AG266" s="160"/>
      <c r="AH266" s="160"/>
      <c r="AI266" s="160"/>
      <c r="AJ266" s="160"/>
      <c r="AK266" s="160"/>
      <c r="AL266" s="160"/>
      <c r="AM266" s="160"/>
      <c r="AN266" s="160"/>
      <c r="AO266" s="160"/>
      <c r="AP266" s="160"/>
      <c r="AQ266" s="160"/>
      <c r="AR266" s="160"/>
      <c r="AS266" s="160"/>
      <c r="AT266" s="160"/>
      <c r="AU266" s="160"/>
      <c r="AV266" s="160"/>
      <c r="AW266" s="160"/>
      <c r="AX266" s="160"/>
      <c r="AY266" s="160"/>
      <c r="AZ266" s="160"/>
      <c r="BA266" s="160"/>
      <c r="BB266" s="160"/>
      <c r="BC266" s="160"/>
      <c r="BD266" s="160"/>
      <c r="BE266" s="160"/>
      <c r="BF266" s="160"/>
      <c r="BG266" s="160"/>
      <c r="BH266" s="160"/>
      <c r="BI266" s="160"/>
      <c r="BJ266" s="160"/>
      <c r="BK266" s="160"/>
      <c r="BL266" s="160"/>
      <c r="BM266" s="160"/>
      <c r="BN266" s="160"/>
      <c r="BO266" s="160"/>
      <c r="BP266" s="160"/>
      <c r="BQ266" s="160"/>
      <c r="BR266" s="160"/>
      <c r="BS266" s="160"/>
      <c r="BT266" s="160"/>
      <c r="BU266" s="160"/>
      <c r="BV266" s="160"/>
      <c r="BW266" s="160"/>
      <c r="BX266" s="160"/>
      <c r="BY266" s="160"/>
      <c r="BZ266" s="160"/>
      <c r="CA266" s="160"/>
      <c r="CB266" s="160"/>
      <c r="CC266" s="160"/>
      <c r="CD266" s="160"/>
      <c r="CE266" s="160"/>
      <c r="CF266" s="160"/>
      <c r="CG266" s="160"/>
      <c r="CH266" s="160"/>
      <c r="CI266" s="160"/>
      <c r="CJ266" s="160"/>
      <c r="CK266" s="160"/>
      <c r="CL266" s="160"/>
      <c r="CM266" s="160"/>
      <c r="CN266" s="160"/>
      <c r="CO266" s="160"/>
      <c r="CP266" s="160"/>
      <c r="CQ266" s="160"/>
      <c r="CR266" s="160"/>
      <c r="CS266" s="160"/>
      <c r="CT266" s="160"/>
      <c r="CU266" s="160"/>
      <c r="CV266" s="160"/>
      <c r="CW266" s="160"/>
      <c r="CX266" s="160"/>
      <c r="CY266" s="160"/>
      <c r="CZ266" s="160"/>
      <c r="DA266" s="160"/>
      <c r="DB266" s="160"/>
      <c r="DC266" s="160"/>
      <c r="DD266" s="160"/>
      <c r="DE266" s="160"/>
      <c r="DF266" s="160"/>
      <c r="DG266" s="160"/>
      <c r="DH266" s="160"/>
      <c r="DI266" s="160"/>
      <c r="DJ266" s="160"/>
      <c r="DK266" s="160"/>
      <c r="DL266" s="160"/>
      <c r="DM266" s="160"/>
      <c r="DN266" s="160"/>
      <c r="DO266" s="160"/>
      <c r="DP266" s="160"/>
      <c r="DQ266" s="160"/>
      <c r="DR266" s="160"/>
      <c r="DS266" s="160"/>
      <c r="DT266" s="160"/>
      <c r="DU266" s="160"/>
      <c r="DV266" s="160"/>
      <c r="DW266" s="160"/>
      <c r="DX266" s="160"/>
      <c r="DY266" s="160"/>
      <c r="DZ266" s="160"/>
      <c r="EA266" s="160"/>
      <c r="EB266" s="160"/>
      <c r="EC266" s="160"/>
      <c r="ED266" s="160"/>
      <c r="EE266" s="160"/>
      <c r="EF266" s="160"/>
      <c r="EG266" s="160"/>
      <c r="EH266" s="160"/>
      <c r="EI266" s="160"/>
      <c r="EJ266" s="160"/>
      <c r="EK266" s="160"/>
      <c r="EL266" s="160"/>
      <c r="EM266" s="160"/>
      <c r="EN266" s="160"/>
      <c r="EO266" s="160"/>
      <c r="EP266" s="160"/>
      <c r="EQ266" s="160"/>
      <c r="ER266" s="160"/>
      <c r="ES266" s="160"/>
      <c r="ET266" s="160"/>
      <c r="EU266" s="160"/>
      <c r="EV266" s="160"/>
      <c r="EW266" s="160"/>
      <c r="EX266" s="160"/>
      <c r="EY266" s="160"/>
      <c r="EZ266" s="160"/>
      <c r="FA266" s="160"/>
      <c r="FB266" s="160"/>
      <c r="FC266" s="160"/>
      <c r="FD266" s="160"/>
      <c r="FE266" s="160"/>
      <c r="FF266" s="160"/>
      <c r="FG266" s="160"/>
      <c r="FH266" s="160"/>
      <c r="FI266" s="160"/>
      <c r="FJ266" s="160"/>
      <c r="FK266" s="160"/>
      <c r="FL266" s="160"/>
      <c r="FM266" s="160"/>
      <c r="FN266" s="160"/>
      <c r="FO266" s="160"/>
      <c r="FP266" s="160"/>
      <c r="FQ266" s="160"/>
      <c r="FR266" s="160"/>
      <c r="FS266" s="160"/>
      <c r="FT266" s="160"/>
      <c r="FU266" s="160"/>
      <c r="FV266" s="160"/>
      <c r="FW266" s="160"/>
      <c r="FX266" s="160"/>
      <c r="FY266" s="160"/>
      <c r="FZ266" s="160"/>
      <c r="GA266" s="160"/>
      <c r="GB266" s="160"/>
      <c r="GC266" s="160"/>
      <c r="GD266" s="160"/>
      <c r="GE266" s="160"/>
      <c r="GF266" s="160"/>
      <c r="GG266" s="160"/>
      <c r="GH266" s="160"/>
      <c r="GI266" s="160"/>
      <c r="GJ266" s="160"/>
      <c r="GK266" s="160"/>
      <c r="GL266" s="160"/>
      <c r="GM266" s="160"/>
      <c r="GN266" s="160"/>
      <c r="GO266" s="160"/>
      <c r="GP266" s="160"/>
      <c r="GQ266" s="160"/>
      <c r="GR266" s="160"/>
      <c r="GS266" s="160"/>
    </row>
    <row r="267" spans="3:201" x14ac:dyDescent="0.2">
      <c r="C267" s="160"/>
      <c r="D267" s="160"/>
      <c r="E267" s="160"/>
      <c r="F267" s="160"/>
      <c r="G267" s="160"/>
      <c r="H267" s="160"/>
      <c r="I267" s="160"/>
      <c r="J267" s="160"/>
      <c r="K267" s="160"/>
      <c r="L267" s="160"/>
      <c r="M267" s="160"/>
      <c r="N267" s="160"/>
      <c r="O267" s="160"/>
      <c r="P267" s="160"/>
      <c r="Q267" s="160"/>
      <c r="R267" s="160"/>
      <c r="S267" s="160"/>
      <c r="T267" s="160"/>
      <c r="U267" s="160"/>
      <c r="V267" s="160"/>
      <c r="W267" s="160"/>
      <c r="X267" s="160"/>
      <c r="Y267" s="160"/>
      <c r="Z267" s="160"/>
      <c r="AA267" s="160"/>
      <c r="AB267" s="160"/>
      <c r="AC267" s="160"/>
      <c r="AD267" s="160"/>
      <c r="AE267" s="160"/>
      <c r="AF267" s="160"/>
      <c r="AG267" s="160"/>
      <c r="AH267" s="160"/>
      <c r="AI267" s="160"/>
      <c r="AJ267" s="160"/>
      <c r="AK267" s="160"/>
      <c r="AL267" s="160"/>
      <c r="AM267" s="160"/>
      <c r="AN267" s="160"/>
      <c r="AO267" s="160"/>
      <c r="AP267" s="160"/>
      <c r="AQ267" s="160"/>
      <c r="AR267" s="160"/>
      <c r="AS267" s="160"/>
      <c r="AT267" s="160"/>
      <c r="AU267" s="160"/>
      <c r="AV267" s="160"/>
      <c r="AW267" s="160"/>
      <c r="AX267" s="160"/>
      <c r="AY267" s="160"/>
      <c r="AZ267" s="160"/>
      <c r="BA267" s="160"/>
      <c r="BB267" s="160"/>
      <c r="BC267" s="160"/>
      <c r="BD267" s="160"/>
      <c r="BE267" s="160"/>
      <c r="BF267" s="160"/>
      <c r="BG267" s="160"/>
      <c r="BH267" s="160"/>
      <c r="BI267" s="160"/>
      <c r="BJ267" s="160"/>
      <c r="BK267" s="160"/>
      <c r="BL267" s="160"/>
      <c r="BM267" s="160"/>
      <c r="BN267" s="160"/>
      <c r="BO267" s="160"/>
      <c r="BP267" s="160"/>
      <c r="BQ267" s="160"/>
      <c r="BR267" s="160"/>
      <c r="BS267" s="160"/>
      <c r="BT267" s="160"/>
      <c r="BU267" s="160"/>
      <c r="BV267" s="160"/>
      <c r="BW267" s="160"/>
      <c r="BX267" s="160"/>
      <c r="BY267" s="160"/>
      <c r="BZ267" s="160"/>
      <c r="CA267" s="160"/>
      <c r="CB267" s="160"/>
      <c r="CC267" s="160"/>
      <c r="CD267" s="160"/>
      <c r="CE267" s="160"/>
      <c r="CF267" s="160"/>
      <c r="CG267" s="160"/>
      <c r="CH267" s="160"/>
      <c r="CI267" s="160"/>
      <c r="CJ267" s="160"/>
      <c r="CK267" s="160"/>
      <c r="CL267" s="160"/>
      <c r="CM267" s="160"/>
      <c r="CN267" s="160"/>
      <c r="CO267" s="160"/>
      <c r="CP267" s="160"/>
      <c r="CQ267" s="160"/>
      <c r="CR267" s="160"/>
      <c r="CS267" s="160"/>
      <c r="CT267" s="160"/>
      <c r="CU267" s="160"/>
      <c r="CV267" s="160"/>
      <c r="CW267" s="160"/>
      <c r="CX267" s="160"/>
      <c r="CY267" s="160"/>
      <c r="CZ267" s="160"/>
      <c r="DA267" s="160"/>
      <c r="DB267" s="160"/>
      <c r="DC267" s="160"/>
      <c r="DD267" s="160"/>
      <c r="DE267" s="160"/>
      <c r="DF267" s="160"/>
      <c r="DG267" s="160"/>
      <c r="DH267" s="160"/>
      <c r="DI267" s="160"/>
      <c r="DJ267" s="160"/>
      <c r="DK267" s="160"/>
      <c r="DL267" s="160"/>
      <c r="DM267" s="160"/>
      <c r="DN267" s="160"/>
      <c r="DO267" s="160"/>
      <c r="DP267" s="160"/>
      <c r="DQ267" s="160"/>
      <c r="DR267" s="160"/>
      <c r="DS267" s="160"/>
      <c r="DT267" s="160"/>
      <c r="DU267" s="160"/>
      <c r="DV267" s="160"/>
      <c r="DW267" s="160"/>
      <c r="DX267" s="160"/>
      <c r="DY267" s="160"/>
      <c r="DZ267" s="160"/>
      <c r="EA267" s="160"/>
      <c r="EB267" s="160"/>
      <c r="EC267" s="160"/>
      <c r="ED267" s="160"/>
      <c r="EE267" s="160"/>
      <c r="EF267" s="160"/>
      <c r="EG267" s="160"/>
      <c r="EH267" s="160"/>
      <c r="EI267" s="160"/>
      <c r="EJ267" s="160"/>
      <c r="EK267" s="160"/>
      <c r="EL267" s="160"/>
      <c r="EM267" s="160"/>
      <c r="EN267" s="160"/>
      <c r="EO267" s="160"/>
      <c r="EP267" s="160"/>
      <c r="EQ267" s="160"/>
      <c r="ER267" s="160"/>
      <c r="ES267" s="160"/>
      <c r="ET267" s="160"/>
      <c r="EU267" s="160"/>
      <c r="EV267" s="160"/>
      <c r="EW267" s="160"/>
      <c r="EX267" s="160"/>
      <c r="EY267" s="160"/>
      <c r="EZ267" s="160"/>
      <c r="FA267" s="160"/>
      <c r="FB267" s="160"/>
      <c r="FC267" s="160"/>
      <c r="FD267" s="160"/>
      <c r="FE267" s="160"/>
      <c r="FF267" s="160"/>
      <c r="FG267" s="160"/>
      <c r="FH267" s="160"/>
      <c r="FI267" s="160"/>
      <c r="FJ267" s="160"/>
      <c r="FK267" s="160"/>
      <c r="FL267" s="160"/>
      <c r="FM267" s="160"/>
      <c r="FN267" s="160"/>
      <c r="FO267" s="160"/>
      <c r="FP267" s="160"/>
      <c r="FQ267" s="160"/>
      <c r="FR267" s="160"/>
      <c r="FS267" s="160"/>
      <c r="FT267" s="160"/>
      <c r="FU267" s="160"/>
      <c r="FV267" s="160"/>
      <c r="FW267" s="160"/>
      <c r="FX267" s="160"/>
      <c r="FY267" s="160"/>
      <c r="FZ267" s="160"/>
      <c r="GA267" s="160"/>
      <c r="GB267" s="160"/>
      <c r="GC267" s="160"/>
      <c r="GD267" s="160"/>
      <c r="GE267" s="160"/>
      <c r="GF267" s="160"/>
      <c r="GG267" s="160"/>
      <c r="GH267" s="160"/>
      <c r="GI267" s="160"/>
      <c r="GJ267" s="160"/>
      <c r="GK267" s="160"/>
      <c r="GL267" s="160"/>
      <c r="GM267" s="160"/>
      <c r="GN267" s="160"/>
      <c r="GO267" s="160"/>
      <c r="GP267" s="160"/>
      <c r="GQ267" s="160"/>
      <c r="GR267" s="160"/>
      <c r="GS267" s="160"/>
    </row>
    <row r="268" spans="3:201" x14ac:dyDescent="0.2">
      <c r="C268" s="160"/>
      <c r="D268" s="160"/>
      <c r="E268" s="160"/>
      <c r="F268" s="160"/>
      <c r="G268" s="160"/>
      <c r="H268" s="160"/>
      <c r="I268" s="160"/>
      <c r="J268" s="160"/>
      <c r="K268" s="160"/>
      <c r="L268" s="160"/>
      <c r="M268" s="160"/>
      <c r="N268" s="160"/>
      <c r="O268" s="160"/>
      <c r="P268" s="160"/>
      <c r="Q268" s="160"/>
      <c r="R268" s="160"/>
      <c r="S268" s="160"/>
      <c r="T268" s="160"/>
      <c r="U268" s="160"/>
      <c r="V268" s="160"/>
      <c r="W268" s="160"/>
      <c r="X268" s="160"/>
      <c r="Y268" s="160"/>
      <c r="Z268" s="160"/>
      <c r="AA268" s="160"/>
      <c r="AB268" s="160"/>
      <c r="AC268" s="160"/>
      <c r="AD268" s="160"/>
      <c r="AE268" s="160"/>
      <c r="AF268" s="160"/>
      <c r="AG268" s="160"/>
      <c r="AH268" s="160"/>
      <c r="AI268" s="160"/>
      <c r="AJ268" s="160"/>
      <c r="AK268" s="160"/>
      <c r="AL268" s="160"/>
      <c r="AM268" s="160"/>
      <c r="AN268" s="160"/>
      <c r="AO268" s="160"/>
      <c r="AP268" s="160"/>
      <c r="AQ268" s="160"/>
      <c r="AR268" s="160"/>
      <c r="AS268" s="160"/>
      <c r="AT268" s="160"/>
      <c r="AU268" s="160"/>
      <c r="AV268" s="160"/>
      <c r="AW268" s="160"/>
      <c r="AX268" s="160"/>
      <c r="AY268" s="160"/>
      <c r="AZ268" s="160"/>
      <c r="BA268" s="160"/>
      <c r="BB268" s="160"/>
      <c r="BC268" s="160"/>
      <c r="BD268" s="160"/>
      <c r="BE268" s="160"/>
      <c r="BF268" s="160"/>
      <c r="BG268" s="160"/>
      <c r="BH268" s="160"/>
      <c r="BI268" s="160"/>
      <c r="BJ268" s="160"/>
      <c r="BK268" s="160"/>
      <c r="BL268" s="160"/>
      <c r="BM268" s="160"/>
      <c r="BN268" s="160"/>
      <c r="BO268" s="160"/>
      <c r="BP268" s="160"/>
      <c r="BQ268" s="160"/>
      <c r="BR268" s="160"/>
      <c r="BS268" s="160"/>
      <c r="BT268" s="160"/>
      <c r="BU268" s="160"/>
      <c r="BV268" s="160"/>
      <c r="BW268" s="160"/>
      <c r="BX268" s="160"/>
      <c r="BY268" s="160"/>
      <c r="BZ268" s="160"/>
      <c r="CA268" s="160"/>
      <c r="CB268" s="160"/>
      <c r="CC268" s="160"/>
      <c r="CD268" s="160"/>
      <c r="CE268" s="160"/>
      <c r="CF268" s="160"/>
      <c r="CG268" s="160"/>
      <c r="CH268" s="160"/>
      <c r="CI268" s="160"/>
      <c r="CJ268" s="160"/>
      <c r="CK268" s="160"/>
      <c r="CL268" s="160"/>
      <c r="CM268" s="160"/>
      <c r="CN268" s="160"/>
      <c r="CO268" s="160"/>
      <c r="CP268" s="160"/>
      <c r="CQ268" s="160"/>
      <c r="CR268" s="160"/>
      <c r="CS268" s="160"/>
      <c r="CT268" s="160"/>
      <c r="CU268" s="160"/>
      <c r="CV268" s="160"/>
      <c r="CW268" s="160"/>
      <c r="CX268" s="160"/>
      <c r="CY268" s="160"/>
      <c r="CZ268" s="160"/>
      <c r="DA268" s="160"/>
      <c r="DB268" s="160"/>
      <c r="DC268" s="160"/>
      <c r="DD268" s="160"/>
      <c r="DE268" s="160"/>
      <c r="DF268" s="160"/>
      <c r="DG268" s="160"/>
      <c r="DH268" s="160"/>
      <c r="DI268" s="160"/>
      <c r="DJ268" s="160"/>
      <c r="DK268" s="160"/>
      <c r="DL268" s="160"/>
      <c r="DM268" s="160"/>
      <c r="DN268" s="160"/>
      <c r="DO268" s="160"/>
      <c r="DP268" s="160"/>
      <c r="DQ268" s="160"/>
      <c r="DR268" s="160"/>
      <c r="DS268" s="160"/>
      <c r="DT268" s="160"/>
      <c r="DU268" s="160"/>
      <c r="DV268" s="160"/>
      <c r="DW268" s="160"/>
      <c r="DX268" s="160"/>
      <c r="DY268" s="160"/>
      <c r="DZ268" s="160"/>
      <c r="EA268" s="160"/>
      <c r="EB268" s="160"/>
      <c r="EC268" s="160"/>
      <c r="ED268" s="160"/>
      <c r="EE268" s="160"/>
      <c r="EF268" s="160"/>
      <c r="EG268" s="160"/>
      <c r="EH268" s="160"/>
      <c r="EI268" s="160"/>
      <c r="EJ268" s="160"/>
      <c r="EK268" s="160"/>
      <c r="EL268" s="160"/>
      <c r="EM268" s="160"/>
      <c r="EN268" s="160"/>
      <c r="EO268" s="160"/>
      <c r="EP268" s="160"/>
      <c r="EQ268" s="160"/>
      <c r="ER268" s="160"/>
      <c r="ES268" s="160"/>
      <c r="ET268" s="160"/>
      <c r="EU268" s="160"/>
      <c r="EV268" s="160"/>
      <c r="EW268" s="160"/>
      <c r="EX268" s="160"/>
      <c r="EY268" s="160"/>
      <c r="EZ268" s="160"/>
      <c r="FA268" s="160"/>
      <c r="FB268" s="160"/>
      <c r="FC268" s="160"/>
      <c r="FD268" s="160"/>
      <c r="FE268" s="160"/>
      <c r="FF268" s="160"/>
      <c r="FG268" s="160"/>
      <c r="FH268" s="160"/>
      <c r="FI268" s="160"/>
      <c r="FJ268" s="160"/>
      <c r="FK268" s="160"/>
      <c r="FL268" s="160"/>
      <c r="FM268" s="160"/>
      <c r="FN268" s="160"/>
      <c r="FO268" s="160"/>
      <c r="FP268" s="160"/>
      <c r="FQ268" s="160"/>
      <c r="FR268" s="160"/>
      <c r="FS268" s="160"/>
      <c r="FT268" s="160"/>
      <c r="FU268" s="160"/>
      <c r="FV268" s="160"/>
      <c r="FW268" s="160"/>
      <c r="FX268" s="160"/>
      <c r="FY268" s="160"/>
      <c r="FZ268" s="160"/>
      <c r="GA268" s="160"/>
      <c r="GB268" s="160"/>
      <c r="GC268" s="160"/>
      <c r="GD268" s="160"/>
      <c r="GE268" s="160"/>
      <c r="GF268" s="160"/>
      <c r="GG268" s="160"/>
      <c r="GH268" s="160"/>
      <c r="GI268" s="160"/>
      <c r="GJ268" s="160"/>
      <c r="GK268" s="160"/>
      <c r="GL268" s="160"/>
      <c r="GM268" s="160"/>
      <c r="GN268" s="160"/>
      <c r="GO268" s="160"/>
      <c r="GP268" s="160"/>
      <c r="GQ268" s="160"/>
      <c r="GR268" s="160"/>
      <c r="GS268" s="160"/>
    </row>
    <row r="269" spans="3:201" x14ac:dyDescent="0.2">
      <c r="C269" s="160"/>
      <c r="D269" s="160"/>
      <c r="E269" s="160"/>
      <c r="F269" s="160"/>
      <c r="G269" s="160"/>
      <c r="H269" s="160"/>
      <c r="I269" s="160"/>
      <c r="J269" s="160"/>
      <c r="K269" s="160"/>
      <c r="L269" s="160"/>
      <c r="M269" s="160"/>
      <c r="N269" s="160"/>
      <c r="O269" s="160"/>
      <c r="P269" s="160"/>
      <c r="Q269" s="160"/>
      <c r="R269" s="160"/>
      <c r="S269" s="160"/>
      <c r="T269" s="160"/>
      <c r="U269" s="160"/>
      <c r="V269" s="160"/>
      <c r="W269" s="160"/>
      <c r="X269" s="160"/>
      <c r="Y269" s="160"/>
      <c r="Z269" s="160"/>
      <c r="AA269" s="160"/>
      <c r="AB269" s="160"/>
      <c r="AC269" s="160"/>
      <c r="AD269" s="160"/>
      <c r="AE269" s="160"/>
      <c r="AF269" s="160"/>
      <c r="AG269" s="160"/>
      <c r="AH269" s="160"/>
      <c r="AI269" s="160"/>
      <c r="AJ269" s="160"/>
      <c r="AK269" s="160"/>
      <c r="AL269" s="160"/>
      <c r="AM269" s="160"/>
      <c r="AN269" s="160"/>
      <c r="AO269" s="160"/>
      <c r="AP269" s="160"/>
      <c r="AQ269" s="160"/>
      <c r="AR269" s="160"/>
      <c r="AS269" s="160"/>
      <c r="AT269" s="160"/>
      <c r="AU269" s="160"/>
      <c r="AV269" s="160"/>
      <c r="AW269" s="160"/>
      <c r="AX269" s="160"/>
      <c r="AY269" s="160"/>
      <c r="AZ269" s="160"/>
      <c r="BA269" s="160"/>
      <c r="BB269" s="160"/>
      <c r="BC269" s="160"/>
      <c r="BD269" s="160"/>
      <c r="BE269" s="160"/>
      <c r="BF269" s="160"/>
      <c r="BG269" s="160"/>
      <c r="BH269" s="160"/>
      <c r="BI269" s="160"/>
      <c r="BJ269" s="160"/>
      <c r="BK269" s="160"/>
      <c r="BL269" s="160"/>
      <c r="BM269" s="160"/>
      <c r="BN269" s="160"/>
      <c r="BO269" s="160"/>
      <c r="BP269" s="160"/>
      <c r="BQ269" s="160"/>
      <c r="BR269" s="160"/>
      <c r="BS269" s="160"/>
      <c r="BT269" s="160"/>
      <c r="BU269" s="160"/>
      <c r="BV269" s="160"/>
      <c r="BW269" s="160"/>
      <c r="BX269" s="160"/>
      <c r="BY269" s="160"/>
      <c r="BZ269" s="160"/>
      <c r="CA269" s="160"/>
      <c r="CB269" s="160"/>
      <c r="CC269" s="160"/>
      <c r="CD269" s="160"/>
      <c r="CE269" s="160"/>
      <c r="CF269" s="160"/>
      <c r="CG269" s="160"/>
      <c r="CH269" s="160"/>
      <c r="CI269" s="160"/>
      <c r="CJ269" s="160"/>
      <c r="CK269" s="160"/>
      <c r="CL269" s="160"/>
      <c r="CM269" s="160"/>
      <c r="CN269" s="160"/>
      <c r="CO269" s="160"/>
      <c r="CP269" s="160"/>
      <c r="CQ269" s="160"/>
      <c r="CR269" s="160"/>
      <c r="CS269" s="160"/>
      <c r="CT269" s="160"/>
      <c r="CU269" s="160"/>
      <c r="CV269" s="160"/>
      <c r="CW269" s="160"/>
      <c r="CX269" s="160"/>
      <c r="CY269" s="160"/>
      <c r="CZ269" s="160"/>
      <c r="DA269" s="160"/>
      <c r="DB269" s="160"/>
      <c r="DC269" s="160"/>
      <c r="DD269" s="160"/>
      <c r="DE269" s="160"/>
      <c r="DF269" s="160"/>
      <c r="DG269" s="160"/>
      <c r="DH269" s="160"/>
      <c r="DI269" s="160"/>
      <c r="DJ269" s="160"/>
      <c r="DK269" s="160"/>
      <c r="DL269" s="160"/>
      <c r="DM269" s="160"/>
      <c r="DN269" s="160"/>
      <c r="DO269" s="160"/>
      <c r="DP269" s="160"/>
      <c r="DQ269" s="160"/>
      <c r="DR269" s="160"/>
      <c r="DS269" s="160"/>
      <c r="DT269" s="160"/>
      <c r="DU269" s="160"/>
      <c r="DV269" s="160"/>
      <c r="DW269" s="160"/>
      <c r="DX269" s="160"/>
      <c r="DY269" s="160"/>
      <c r="DZ269" s="160"/>
      <c r="EA269" s="160"/>
      <c r="EB269" s="160"/>
      <c r="EC269" s="160"/>
      <c r="ED269" s="160"/>
      <c r="EE269" s="160"/>
      <c r="EF269" s="160"/>
      <c r="EG269" s="160"/>
      <c r="EH269" s="160"/>
      <c r="EI269" s="160"/>
      <c r="EJ269" s="160"/>
      <c r="EK269" s="160"/>
      <c r="EL269" s="160"/>
      <c r="EM269" s="160"/>
      <c r="EN269" s="160"/>
      <c r="EO269" s="160"/>
      <c r="EP269" s="160"/>
      <c r="EQ269" s="160"/>
      <c r="ER269" s="160"/>
      <c r="ES269" s="160"/>
      <c r="ET269" s="160"/>
      <c r="EU269" s="160"/>
      <c r="EV269" s="160"/>
      <c r="EW269" s="160"/>
      <c r="EX269" s="160"/>
      <c r="EY269" s="160"/>
      <c r="EZ269" s="160"/>
      <c r="FA269" s="160"/>
      <c r="FB269" s="160"/>
      <c r="FC269" s="160"/>
      <c r="FD269" s="160"/>
      <c r="FE269" s="160"/>
      <c r="FF269" s="160"/>
      <c r="FG269" s="160"/>
      <c r="FH269" s="160"/>
      <c r="FI269" s="160"/>
      <c r="FJ269" s="160"/>
      <c r="FK269" s="160"/>
      <c r="FL269" s="160"/>
      <c r="FM269" s="160"/>
      <c r="FN269" s="160"/>
      <c r="FO269" s="160"/>
      <c r="FP269" s="160"/>
      <c r="FQ269" s="160"/>
      <c r="FR269" s="160"/>
      <c r="FS269" s="160"/>
      <c r="FT269" s="160"/>
      <c r="FU269" s="160"/>
      <c r="FV269" s="160"/>
      <c r="FW269" s="160"/>
      <c r="FX269" s="160"/>
      <c r="FY269" s="160"/>
      <c r="FZ269" s="160"/>
      <c r="GA269" s="160"/>
      <c r="GB269" s="160"/>
      <c r="GC269" s="160"/>
      <c r="GD269" s="160"/>
      <c r="GE269" s="160"/>
      <c r="GF269" s="160"/>
      <c r="GG269" s="160"/>
      <c r="GH269" s="160"/>
      <c r="GI269" s="160"/>
      <c r="GJ269" s="160"/>
      <c r="GK269" s="160"/>
      <c r="GL269" s="160"/>
      <c r="GM269" s="160"/>
      <c r="GN269" s="160"/>
      <c r="GO269" s="160"/>
      <c r="GP269" s="160"/>
      <c r="GQ269" s="160"/>
      <c r="GR269" s="160"/>
      <c r="GS269" s="160"/>
    </row>
    <row r="270" spans="3:201" x14ac:dyDescent="0.2">
      <c r="C270" s="160"/>
      <c r="D270" s="160"/>
      <c r="E270" s="160"/>
      <c r="F270" s="160"/>
      <c r="G270" s="160"/>
      <c r="H270" s="160"/>
      <c r="I270" s="160"/>
      <c r="J270" s="160"/>
      <c r="K270" s="160"/>
      <c r="L270" s="160"/>
      <c r="M270" s="160"/>
      <c r="N270" s="160"/>
      <c r="O270" s="160"/>
      <c r="P270" s="160"/>
      <c r="Q270" s="160"/>
      <c r="R270" s="160"/>
      <c r="S270" s="160"/>
      <c r="T270" s="160"/>
      <c r="U270" s="160"/>
      <c r="V270" s="160"/>
      <c r="W270" s="160"/>
      <c r="X270" s="160"/>
      <c r="Y270" s="160"/>
      <c r="Z270" s="160"/>
      <c r="AA270" s="160"/>
      <c r="AB270" s="160"/>
      <c r="AC270" s="160"/>
      <c r="AD270" s="160"/>
      <c r="AE270" s="160"/>
      <c r="AF270" s="160"/>
      <c r="AG270" s="160"/>
      <c r="AH270" s="160"/>
      <c r="AI270" s="160"/>
      <c r="AJ270" s="160"/>
      <c r="AK270" s="160"/>
      <c r="AL270" s="160"/>
      <c r="AM270" s="160"/>
      <c r="AN270" s="160"/>
      <c r="AO270" s="160"/>
      <c r="AP270" s="160"/>
      <c r="AQ270" s="160"/>
      <c r="AR270" s="160"/>
      <c r="AS270" s="160"/>
      <c r="AT270" s="160"/>
      <c r="AU270" s="160"/>
      <c r="AV270" s="160"/>
      <c r="AW270" s="160"/>
      <c r="AX270" s="160"/>
      <c r="AY270" s="160"/>
      <c r="AZ270" s="160"/>
      <c r="BA270" s="160"/>
      <c r="BB270" s="160"/>
      <c r="BC270" s="160"/>
      <c r="BD270" s="160"/>
      <c r="BE270" s="160"/>
      <c r="BF270" s="160"/>
      <c r="BG270" s="160"/>
      <c r="BH270" s="160"/>
      <c r="BI270" s="160"/>
      <c r="BJ270" s="160"/>
      <c r="BK270" s="160"/>
      <c r="BL270" s="160"/>
      <c r="BM270" s="160"/>
      <c r="BN270" s="160"/>
      <c r="BO270" s="160"/>
      <c r="BP270" s="160"/>
      <c r="BQ270" s="160"/>
      <c r="BR270" s="160"/>
      <c r="BS270" s="160"/>
      <c r="BT270" s="160"/>
      <c r="BU270" s="160"/>
      <c r="BV270" s="160"/>
      <c r="BW270" s="160"/>
      <c r="BX270" s="160"/>
      <c r="BY270" s="160"/>
      <c r="BZ270" s="160"/>
      <c r="CA270" s="160"/>
      <c r="CB270" s="160"/>
      <c r="CC270" s="160"/>
      <c r="CD270" s="160"/>
      <c r="CE270" s="160"/>
      <c r="CF270" s="160"/>
      <c r="CG270" s="160"/>
      <c r="CH270" s="160"/>
      <c r="CI270" s="160"/>
      <c r="CJ270" s="160"/>
      <c r="CK270" s="160"/>
      <c r="CL270" s="160"/>
      <c r="CM270" s="160"/>
      <c r="CN270" s="160"/>
      <c r="CO270" s="160"/>
      <c r="CP270" s="160"/>
      <c r="CQ270" s="160"/>
      <c r="CR270" s="160"/>
      <c r="CS270" s="160"/>
      <c r="CT270" s="160"/>
      <c r="CU270" s="160"/>
      <c r="CV270" s="160"/>
      <c r="CW270" s="160"/>
      <c r="CX270" s="160"/>
      <c r="CY270" s="160"/>
      <c r="CZ270" s="160"/>
      <c r="DA270" s="160"/>
      <c r="DB270" s="160"/>
      <c r="DC270" s="160"/>
      <c r="DD270" s="160"/>
      <c r="DE270" s="160"/>
      <c r="DF270" s="160"/>
      <c r="DG270" s="160"/>
      <c r="DH270" s="160"/>
      <c r="DI270" s="160"/>
      <c r="DJ270" s="160"/>
      <c r="DK270" s="160"/>
      <c r="DL270" s="160"/>
      <c r="DM270" s="160"/>
      <c r="DN270" s="160"/>
      <c r="DO270" s="160"/>
      <c r="DP270" s="160"/>
      <c r="DQ270" s="160"/>
      <c r="DR270" s="160"/>
      <c r="DS270" s="160"/>
      <c r="DT270" s="160"/>
      <c r="DU270" s="160"/>
      <c r="DV270" s="160"/>
      <c r="DW270" s="160"/>
      <c r="DX270" s="160"/>
      <c r="DY270" s="160"/>
      <c r="DZ270" s="160"/>
      <c r="EA270" s="160"/>
      <c r="EB270" s="160"/>
      <c r="EC270" s="160"/>
      <c r="ED270" s="160"/>
      <c r="EE270" s="160"/>
      <c r="EF270" s="160"/>
      <c r="EG270" s="160"/>
      <c r="EH270" s="160"/>
      <c r="EI270" s="160"/>
      <c r="EJ270" s="160"/>
      <c r="EK270" s="160"/>
      <c r="EL270" s="160"/>
      <c r="EM270" s="160"/>
      <c r="EN270" s="160"/>
      <c r="EO270" s="160"/>
      <c r="EP270" s="160"/>
      <c r="EQ270" s="160"/>
      <c r="ER270" s="160"/>
      <c r="ES270" s="160"/>
      <c r="ET270" s="160"/>
      <c r="EU270" s="160"/>
      <c r="EV270" s="160"/>
      <c r="EW270" s="160"/>
      <c r="EX270" s="160"/>
      <c r="EY270" s="160"/>
      <c r="EZ270" s="160"/>
      <c r="FA270" s="160"/>
      <c r="FB270" s="160"/>
      <c r="FC270" s="160"/>
      <c r="FD270" s="160"/>
      <c r="FE270" s="160"/>
      <c r="FF270" s="160"/>
      <c r="FG270" s="160"/>
      <c r="FH270" s="160"/>
      <c r="FI270" s="160"/>
      <c r="FJ270" s="160"/>
      <c r="FK270" s="160"/>
      <c r="FL270" s="160"/>
      <c r="FM270" s="160"/>
      <c r="FN270" s="160"/>
      <c r="FO270" s="160"/>
      <c r="FP270" s="160"/>
      <c r="FQ270" s="160"/>
      <c r="FR270" s="160"/>
      <c r="FS270" s="160"/>
      <c r="FT270" s="160"/>
      <c r="FU270" s="160"/>
      <c r="FV270" s="160"/>
      <c r="FW270" s="160"/>
      <c r="FX270" s="160"/>
      <c r="FY270" s="160"/>
      <c r="FZ270" s="160"/>
      <c r="GA270" s="160"/>
      <c r="GB270" s="160"/>
      <c r="GC270" s="160"/>
      <c r="GD270" s="160"/>
      <c r="GE270" s="160"/>
      <c r="GF270" s="160"/>
      <c r="GG270" s="160"/>
      <c r="GH270" s="160"/>
      <c r="GI270" s="160"/>
      <c r="GJ270" s="160"/>
      <c r="GK270" s="160"/>
      <c r="GL270" s="160"/>
      <c r="GM270" s="160"/>
      <c r="GN270" s="160"/>
      <c r="GO270" s="160"/>
      <c r="GP270" s="160"/>
      <c r="GQ270" s="160"/>
      <c r="GR270" s="160"/>
      <c r="GS270" s="160"/>
    </row>
    <row r="271" spans="3:201" x14ac:dyDescent="0.2">
      <c r="C271" s="160"/>
      <c r="D271" s="160"/>
      <c r="E271" s="160"/>
      <c r="F271" s="160"/>
      <c r="G271" s="160"/>
      <c r="H271" s="160"/>
      <c r="I271" s="160"/>
      <c r="J271" s="160"/>
      <c r="K271" s="160"/>
      <c r="L271" s="160"/>
      <c r="M271" s="160"/>
      <c r="N271" s="160"/>
      <c r="O271" s="160"/>
      <c r="P271" s="160"/>
      <c r="Q271" s="160"/>
      <c r="R271" s="160"/>
      <c r="S271" s="160"/>
      <c r="T271" s="160"/>
      <c r="U271" s="160"/>
      <c r="V271" s="160"/>
      <c r="W271" s="160"/>
      <c r="X271" s="160"/>
      <c r="Y271" s="160"/>
      <c r="Z271" s="160"/>
      <c r="AA271" s="160"/>
      <c r="AB271" s="160"/>
      <c r="AC271" s="160"/>
      <c r="AD271" s="160"/>
      <c r="AE271" s="160"/>
      <c r="AF271" s="160"/>
      <c r="AG271" s="160"/>
      <c r="AH271" s="160"/>
      <c r="AI271" s="160"/>
      <c r="AJ271" s="160"/>
      <c r="AK271" s="160"/>
      <c r="AL271" s="160"/>
      <c r="AM271" s="160"/>
      <c r="AN271" s="160"/>
      <c r="AO271" s="160"/>
      <c r="AP271" s="160"/>
      <c r="AQ271" s="160"/>
      <c r="AR271" s="160"/>
      <c r="AS271" s="160"/>
      <c r="AT271" s="160"/>
      <c r="AU271" s="160"/>
      <c r="AV271" s="160"/>
      <c r="AW271" s="160"/>
      <c r="AX271" s="160"/>
      <c r="AY271" s="160"/>
      <c r="AZ271" s="160"/>
      <c r="BA271" s="160"/>
      <c r="BB271" s="160"/>
      <c r="BC271" s="160"/>
      <c r="BD271" s="160"/>
      <c r="BE271" s="160"/>
      <c r="BF271" s="160"/>
      <c r="BG271" s="160"/>
      <c r="BH271" s="160"/>
      <c r="BI271" s="160"/>
      <c r="BJ271" s="160"/>
      <c r="BK271" s="160"/>
      <c r="BL271" s="160"/>
      <c r="BM271" s="160"/>
      <c r="BN271" s="160"/>
      <c r="BO271" s="160"/>
      <c r="BP271" s="160"/>
      <c r="BQ271" s="160"/>
      <c r="BR271" s="160"/>
      <c r="BS271" s="160"/>
      <c r="BT271" s="160"/>
      <c r="BU271" s="160"/>
      <c r="BV271" s="160"/>
      <c r="BW271" s="160"/>
      <c r="BX271" s="160"/>
      <c r="BY271" s="160"/>
      <c r="BZ271" s="160"/>
      <c r="CA271" s="160"/>
      <c r="CB271" s="160"/>
      <c r="CC271" s="160"/>
      <c r="CD271" s="160"/>
      <c r="CE271" s="160"/>
      <c r="CF271" s="160"/>
      <c r="CG271" s="160"/>
      <c r="CH271" s="160"/>
      <c r="CI271" s="160"/>
      <c r="CJ271" s="160"/>
      <c r="CK271" s="160"/>
      <c r="CL271" s="160"/>
      <c r="CM271" s="160"/>
      <c r="CN271" s="160"/>
      <c r="CO271" s="160"/>
      <c r="CP271" s="160"/>
      <c r="CQ271" s="160"/>
      <c r="CR271" s="160"/>
      <c r="CS271" s="160"/>
      <c r="CT271" s="160"/>
      <c r="CU271" s="160"/>
      <c r="CV271" s="160"/>
      <c r="CW271" s="160"/>
      <c r="CX271" s="160"/>
      <c r="CY271" s="160"/>
      <c r="CZ271" s="160"/>
      <c r="DA271" s="160"/>
      <c r="DB271" s="160"/>
      <c r="DC271" s="160"/>
      <c r="DD271" s="160"/>
      <c r="DE271" s="160"/>
      <c r="DF271" s="160"/>
      <c r="DG271" s="160"/>
      <c r="DH271" s="160"/>
      <c r="DI271" s="160"/>
      <c r="DJ271" s="160"/>
      <c r="DK271" s="160"/>
      <c r="DL271" s="160"/>
      <c r="DM271" s="160"/>
      <c r="DN271" s="160"/>
      <c r="DO271" s="160"/>
      <c r="DP271" s="160"/>
      <c r="DQ271" s="160"/>
      <c r="DR271" s="160"/>
      <c r="DS271" s="160"/>
      <c r="DT271" s="160"/>
      <c r="DU271" s="160"/>
      <c r="DV271" s="160"/>
      <c r="DW271" s="160"/>
      <c r="DX271" s="160"/>
      <c r="DY271" s="160"/>
      <c r="DZ271" s="160"/>
      <c r="EA271" s="160"/>
      <c r="EB271" s="160"/>
      <c r="EC271" s="160"/>
      <c r="ED271" s="160"/>
      <c r="EE271" s="160"/>
      <c r="EF271" s="160"/>
      <c r="EG271" s="160"/>
      <c r="EH271" s="160"/>
      <c r="EI271" s="160"/>
      <c r="EJ271" s="160"/>
      <c r="EK271" s="160"/>
      <c r="EL271" s="160"/>
      <c r="EM271" s="160"/>
      <c r="EN271" s="160"/>
      <c r="EO271" s="160"/>
      <c r="EP271" s="160"/>
      <c r="EQ271" s="160"/>
      <c r="ER271" s="160"/>
      <c r="ES271" s="160"/>
      <c r="ET271" s="160"/>
      <c r="EU271" s="160"/>
      <c r="EV271" s="160"/>
      <c r="EW271" s="160"/>
      <c r="EX271" s="160"/>
      <c r="EY271" s="160"/>
      <c r="EZ271" s="160"/>
      <c r="FA271" s="160"/>
      <c r="FB271" s="160"/>
      <c r="FC271" s="160"/>
      <c r="FD271" s="160"/>
      <c r="FE271" s="160"/>
      <c r="FF271" s="160"/>
      <c r="FG271" s="160"/>
      <c r="FH271" s="160"/>
      <c r="FI271" s="160"/>
      <c r="FJ271" s="160"/>
      <c r="FK271" s="160"/>
      <c r="FL271" s="160"/>
      <c r="FM271" s="160"/>
      <c r="FN271" s="160"/>
      <c r="FO271" s="160"/>
      <c r="FP271" s="160"/>
      <c r="FQ271" s="160"/>
      <c r="FR271" s="160"/>
      <c r="FS271" s="160"/>
      <c r="FT271" s="160"/>
      <c r="FU271" s="160"/>
      <c r="FV271" s="160"/>
      <c r="FW271" s="160"/>
      <c r="FX271" s="160"/>
      <c r="FY271" s="160"/>
      <c r="FZ271" s="160"/>
      <c r="GA271" s="160"/>
      <c r="GB271" s="160"/>
      <c r="GC271" s="160"/>
      <c r="GD271" s="160"/>
      <c r="GE271" s="160"/>
      <c r="GF271" s="160"/>
      <c r="GG271" s="160"/>
      <c r="GH271" s="160"/>
      <c r="GI271" s="160"/>
      <c r="GJ271" s="160"/>
      <c r="GK271" s="160"/>
      <c r="GL271" s="160"/>
      <c r="GM271" s="160"/>
      <c r="GN271" s="160"/>
      <c r="GO271" s="160"/>
      <c r="GP271" s="160"/>
      <c r="GQ271" s="160"/>
      <c r="GR271" s="160"/>
      <c r="GS271" s="160"/>
    </row>
    <row r="272" spans="3:201" x14ac:dyDescent="0.2">
      <c r="C272" s="160"/>
      <c r="D272" s="160"/>
      <c r="E272" s="160"/>
      <c r="F272" s="160"/>
      <c r="G272" s="160"/>
      <c r="H272" s="160"/>
      <c r="I272" s="160"/>
      <c r="J272" s="160"/>
      <c r="K272" s="160"/>
      <c r="L272" s="160"/>
      <c r="M272" s="160"/>
      <c r="N272" s="160"/>
      <c r="O272" s="160"/>
      <c r="P272" s="160"/>
      <c r="Q272" s="160"/>
      <c r="R272" s="160"/>
      <c r="S272" s="160"/>
      <c r="T272" s="160"/>
      <c r="U272" s="160"/>
      <c r="V272" s="160"/>
      <c r="W272" s="160"/>
      <c r="X272" s="160"/>
      <c r="Y272" s="160"/>
      <c r="Z272" s="160"/>
      <c r="AA272" s="160"/>
      <c r="AB272" s="160"/>
      <c r="AC272" s="160"/>
      <c r="AD272" s="160"/>
      <c r="AE272" s="160"/>
      <c r="AF272" s="160"/>
      <c r="AG272" s="160"/>
      <c r="AH272" s="160"/>
      <c r="AI272" s="160"/>
      <c r="AJ272" s="160"/>
      <c r="AK272" s="160"/>
      <c r="AL272" s="160"/>
      <c r="AM272" s="160"/>
      <c r="AN272" s="160"/>
      <c r="AO272" s="160"/>
      <c r="AP272" s="160"/>
      <c r="AQ272" s="160"/>
      <c r="AR272" s="160"/>
      <c r="AS272" s="160"/>
      <c r="AT272" s="160"/>
      <c r="AU272" s="160"/>
      <c r="AV272" s="160"/>
      <c r="AW272" s="160"/>
      <c r="AX272" s="160"/>
      <c r="AY272" s="160"/>
      <c r="AZ272" s="160"/>
      <c r="BA272" s="160"/>
      <c r="BB272" s="160"/>
      <c r="BC272" s="160"/>
      <c r="BD272" s="160"/>
      <c r="BE272" s="160"/>
      <c r="BF272" s="160"/>
      <c r="BG272" s="160"/>
      <c r="BH272" s="160"/>
      <c r="BI272" s="160"/>
      <c r="BJ272" s="160"/>
      <c r="BK272" s="160"/>
      <c r="BL272" s="160"/>
      <c r="BM272" s="160"/>
      <c r="BN272" s="160"/>
      <c r="BO272" s="160"/>
      <c r="BP272" s="160"/>
      <c r="BQ272" s="160"/>
      <c r="BR272" s="160"/>
      <c r="BS272" s="160"/>
      <c r="BT272" s="160"/>
      <c r="BU272" s="160"/>
      <c r="BV272" s="160"/>
      <c r="BW272" s="160"/>
      <c r="BX272" s="160"/>
      <c r="BY272" s="160"/>
      <c r="BZ272" s="160"/>
      <c r="CA272" s="160"/>
      <c r="CB272" s="160"/>
      <c r="CC272" s="160"/>
      <c r="CD272" s="160"/>
      <c r="CE272" s="160"/>
      <c r="CF272" s="160"/>
      <c r="CG272" s="160"/>
      <c r="CH272" s="160"/>
      <c r="CI272" s="160"/>
      <c r="CJ272" s="160"/>
      <c r="CK272" s="160"/>
      <c r="CL272" s="160"/>
      <c r="CM272" s="160"/>
      <c r="CN272" s="160"/>
      <c r="CO272" s="160"/>
      <c r="CP272" s="160"/>
      <c r="CQ272" s="160"/>
      <c r="CR272" s="160"/>
      <c r="CS272" s="160"/>
      <c r="CT272" s="160"/>
      <c r="CU272" s="160"/>
      <c r="CV272" s="160"/>
      <c r="CW272" s="160"/>
      <c r="CX272" s="160"/>
      <c r="CY272" s="160"/>
      <c r="CZ272" s="160"/>
      <c r="DA272" s="160"/>
      <c r="DB272" s="160"/>
      <c r="DC272" s="160"/>
      <c r="DD272" s="160"/>
      <c r="DE272" s="160"/>
      <c r="DF272" s="160"/>
      <c r="DG272" s="160"/>
      <c r="DH272" s="160"/>
      <c r="DI272" s="160"/>
      <c r="DJ272" s="160"/>
      <c r="DK272" s="160"/>
      <c r="DL272" s="160"/>
      <c r="DM272" s="160"/>
      <c r="DN272" s="160"/>
      <c r="DO272" s="160"/>
      <c r="DP272" s="160"/>
      <c r="DQ272" s="160"/>
      <c r="DR272" s="160"/>
      <c r="DS272" s="160"/>
      <c r="DT272" s="160"/>
      <c r="DU272" s="160"/>
      <c r="DV272" s="160"/>
      <c r="DW272" s="160"/>
      <c r="DX272" s="160"/>
      <c r="DY272" s="160"/>
      <c r="DZ272" s="160"/>
      <c r="EA272" s="160"/>
      <c r="EB272" s="160"/>
      <c r="EC272" s="160"/>
      <c r="ED272" s="160"/>
      <c r="EE272" s="160"/>
      <c r="EF272" s="160"/>
      <c r="EG272" s="160"/>
      <c r="EH272" s="160"/>
      <c r="EI272" s="160"/>
      <c r="EJ272" s="160"/>
      <c r="EK272" s="160"/>
      <c r="EL272" s="160"/>
      <c r="EM272" s="160"/>
      <c r="EN272" s="160"/>
      <c r="EO272" s="160"/>
      <c r="EP272" s="160"/>
      <c r="EQ272" s="160"/>
      <c r="ER272" s="160"/>
      <c r="ES272" s="160"/>
      <c r="ET272" s="160"/>
      <c r="EU272" s="160"/>
      <c r="EV272" s="160"/>
      <c r="EW272" s="160"/>
      <c r="EX272" s="160"/>
      <c r="EY272" s="160"/>
      <c r="EZ272" s="160"/>
      <c r="FA272" s="160"/>
      <c r="FB272" s="160"/>
      <c r="FC272" s="160"/>
      <c r="FD272" s="160"/>
      <c r="FE272" s="160"/>
      <c r="FF272" s="160"/>
      <c r="FG272" s="160"/>
      <c r="FH272" s="160"/>
      <c r="FI272" s="160"/>
      <c r="FJ272" s="160"/>
      <c r="FK272" s="160"/>
      <c r="FL272" s="160"/>
      <c r="FM272" s="160"/>
      <c r="FN272" s="160"/>
      <c r="FO272" s="160"/>
      <c r="FP272" s="160"/>
      <c r="FQ272" s="160"/>
      <c r="FR272" s="160"/>
      <c r="FS272" s="160"/>
      <c r="FT272" s="160"/>
      <c r="FU272" s="160"/>
      <c r="FV272" s="160"/>
      <c r="FW272" s="160"/>
      <c r="FX272" s="160"/>
      <c r="FY272" s="160"/>
      <c r="FZ272" s="160"/>
      <c r="GA272" s="160"/>
      <c r="GB272" s="160"/>
      <c r="GC272" s="160"/>
      <c r="GD272" s="160"/>
      <c r="GE272" s="160"/>
      <c r="GF272" s="160"/>
      <c r="GG272" s="160"/>
      <c r="GH272" s="160"/>
      <c r="GI272" s="160"/>
      <c r="GJ272" s="160"/>
      <c r="GK272" s="160"/>
      <c r="GL272" s="160"/>
      <c r="GM272" s="160"/>
      <c r="GN272" s="160"/>
      <c r="GO272" s="160"/>
      <c r="GP272" s="160"/>
      <c r="GQ272" s="160"/>
      <c r="GR272" s="160"/>
      <c r="GS272" s="160"/>
    </row>
    <row r="273" spans="3:201" x14ac:dyDescent="0.2">
      <c r="C273" s="160"/>
      <c r="D273" s="160"/>
      <c r="E273" s="160"/>
      <c r="F273" s="160"/>
      <c r="G273" s="160"/>
      <c r="H273" s="160"/>
      <c r="I273" s="160"/>
      <c r="J273" s="160"/>
      <c r="K273" s="160"/>
      <c r="L273" s="160"/>
      <c r="M273" s="160"/>
      <c r="N273" s="160"/>
      <c r="O273" s="160"/>
      <c r="P273" s="160"/>
      <c r="Q273" s="160"/>
      <c r="R273" s="160"/>
      <c r="S273" s="160"/>
      <c r="T273" s="160"/>
      <c r="U273" s="160"/>
      <c r="V273" s="160"/>
      <c r="W273" s="160"/>
      <c r="X273" s="160"/>
      <c r="Y273" s="160"/>
      <c r="Z273" s="160"/>
      <c r="AA273" s="160"/>
      <c r="AB273" s="160"/>
      <c r="AC273" s="160"/>
      <c r="AD273" s="160"/>
      <c r="AE273" s="160"/>
      <c r="AF273" s="160"/>
      <c r="AG273" s="160"/>
      <c r="AH273" s="160"/>
      <c r="AI273" s="160"/>
      <c r="AJ273" s="160"/>
      <c r="AK273" s="160"/>
      <c r="AL273" s="160"/>
      <c r="AM273" s="160"/>
      <c r="AN273" s="160"/>
      <c r="AO273" s="160"/>
      <c r="AP273" s="160"/>
      <c r="AQ273" s="160"/>
      <c r="AR273" s="160"/>
      <c r="AS273" s="160"/>
      <c r="AT273" s="160"/>
      <c r="AU273" s="160"/>
      <c r="AV273" s="160"/>
      <c r="AW273" s="160"/>
      <c r="AX273" s="160"/>
      <c r="AY273" s="160"/>
      <c r="AZ273" s="160"/>
      <c r="BA273" s="160"/>
      <c r="BB273" s="160"/>
      <c r="BC273" s="160"/>
      <c r="BD273" s="160"/>
      <c r="BE273" s="160"/>
      <c r="BF273" s="160"/>
      <c r="BG273" s="160"/>
      <c r="BH273" s="160"/>
      <c r="BI273" s="160"/>
      <c r="BJ273" s="160"/>
      <c r="BK273" s="160"/>
      <c r="BL273" s="160"/>
      <c r="BM273" s="160"/>
      <c r="BN273" s="160"/>
      <c r="BO273" s="160"/>
      <c r="BP273" s="160"/>
      <c r="BQ273" s="160"/>
      <c r="BR273" s="160"/>
      <c r="BS273" s="160"/>
      <c r="BT273" s="160"/>
      <c r="BU273" s="160"/>
      <c r="BV273" s="160"/>
      <c r="BW273" s="160"/>
      <c r="BX273" s="160"/>
      <c r="BY273" s="160"/>
      <c r="BZ273" s="160"/>
      <c r="CA273" s="160"/>
      <c r="CB273" s="160"/>
      <c r="CC273" s="160"/>
      <c r="CD273" s="160"/>
      <c r="CE273" s="160"/>
      <c r="CF273" s="160"/>
      <c r="CG273" s="160"/>
      <c r="CH273" s="160"/>
      <c r="CI273" s="160"/>
      <c r="CJ273" s="160"/>
      <c r="CK273" s="160"/>
      <c r="CL273" s="160"/>
      <c r="CM273" s="160"/>
      <c r="CN273" s="160"/>
      <c r="CO273" s="160"/>
      <c r="CP273" s="160"/>
      <c r="CQ273" s="160"/>
      <c r="CR273" s="160"/>
      <c r="CS273" s="160"/>
      <c r="CT273" s="160"/>
      <c r="CU273" s="160"/>
      <c r="CV273" s="160"/>
      <c r="CW273" s="160"/>
      <c r="CX273" s="160"/>
      <c r="CY273" s="160"/>
      <c r="CZ273" s="160"/>
      <c r="DA273" s="160"/>
      <c r="DB273" s="160"/>
      <c r="DC273" s="160"/>
      <c r="DD273" s="160"/>
      <c r="DE273" s="160"/>
      <c r="DF273" s="160"/>
      <c r="DG273" s="160"/>
      <c r="DH273" s="160"/>
      <c r="DI273" s="160"/>
      <c r="DJ273" s="160"/>
      <c r="DK273" s="160"/>
      <c r="DL273" s="160"/>
      <c r="DM273" s="160"/>
      <c r="DN273" s="160"/>
      <c r="DO273" s="160"/>
      <c r="DP273" s="160"/>
      <c r="DQ273" s="160"/>
      <c r="DR273" s="160"/>
      <c r="DS273" s="160"/>
      <c r="DT273" s="160"/>
      <c r="DU273" s="160"/>
      <c r="DV273" s="160"/>
      <c r="DW273" s="160"/>
      <c r="DX273" s="160"/>
      <c r="DY273" s="160"/>
      <c r="DZ273" s="160"/>
      <c r="EA273" s="160"/>
      <c r="EB273" s="160"/>
      <c r="EC273" s="160"/>
      <c r="ED273" s="160"/>
      <c r="EE273" s="160"/>
      <c r="EF273" s="160"/>
      <c r="EG273" s="160"/>
      <c r="EH273" s="160"/>
      <c r="EI273" s="160"/>
      <c r="EJ273" s="160"/>
      <c r="EK273" s="160"/>
      <c r="EL273" s="160"/>
      <c r="EM273" s="160"/>
      <c r="EN273" s="160"/>
      <c r="EO273" s="160"/>
      <c r="EP273" s="160"/>
      <c r="EQ273" s="160"/>
      <c r="ER273" s="160"/>
      <c r="ES273" s="160"/>
      <c r="ET273" s="160"/>
      <c r="EU273" s="160"/>
      <c r="EV273" s="160"/>
      <c r="EW273" s="160"/>
      <c r="EX273" s="160"/>
      <c r="EY273" s="160"/>
      <c r="EZ273" s="160"/>
      <c r="FA273" s="160"/>
      <c r="FB273" s="160"/>
      <c r="FC273" s="160"/>
      <c r="FD273" s="160"/>
      <c r="FE273" s="160"/>
      <c r="FF273" s="160"/>
      <c r="FG273" s="160"/>
      <c r="FH273" s="160"/>
      <c r="FI273" s="160"/>
      <c r="FJ273" s="160"/>
      <c r="FK273" s="160"/>
      <c r="FL273" s="160"/>
      <c r="FM273" s="160"/>
      <c r="FN273" s="160"/>
      <c r="FO273" s="160"/>
      <c r="FP273" s="160"/>
      <c r="FQ273" s="160"/>
      <c r="FR273" s="160"/>
      <c r="FS273" s="160"/>
      <c r="FT273" s="160"/>
      <c r="FU273" s="160"/>
      <c r="FV273" s="160"/>
      <c r="FW273" s="160"/>
      <c r="FX273" s="160"/>
      <c r="FY273" s="160"/>
      <c r="FZ273" s="160"/>
      <c r="GA273" s="160"/>
      <c r="GB273" s="160"/>
      <c r="GC273" s="160"/>
      <c r="GD273" s="160"/>
      <c r="GE273" s="160"/>
      <c r="GF273" s="160"/>
      <c r="GG273" s="160"/>
      <c r="GH273" s="160"/>
      <c r="GI273" s="160"/>
      <c r="GJ273" s="160"/>
      <c r="GK273" s="160"/>
      <c r="GL273" s="160"/>
      <c r="GM273" s="160"/>
      <c r="GN273" s="160"/>
      <c r="GO273" s="160"/>
      <c r="GP273" s="160"/>
      <c r="GQ273" s="160"/>
      <c r="GR273" s="160"/>
      <c r="GS273" s="160"/>
    </row>
    <row r="274" spans="3:201" x14ac:dyDescent="0.2">
      <c r="C274" s="160"/>
      <c r="D274" s="160"/>
      <c r="E274" s="160"/>
      <c r="F274" s="160"/>
      <c r="G274" s="160"/>
      <c r="H274" s="160"/>
      <c r="I274" s="160"/>
      <c r="J274" s="160"/>
      <c r="K274" s="160"/>
      <c r="L274" s="160"/>
      <c r="M274" s="160"/>
      <c r="N274" s="160"/>
      <c r="O274" s="160"/>
      <c r="P274" s="160"/>
      <c r="Q274" s="160"/>
      <c r="R274" s="160"/>
      <c r="S274" s="160"/>
      <c r="T274" s="160"/>
      <c r="U274" s="160"/>
      <c r="V274" s="160"/>
      <c r="W274" s="160"/>
      <c r="X274" s="160"/>
      <c r="Y274" s="160"/>
      <c r="Z274" s="160"/>
      <c r="AA274" s="160"/>
      <c r="AB274" s="160"/>
      <c r="AC274" s="160"/>
      <c r="AD274" s="160"/>
      <c r="AE274" s="160"/>
      <c r="AF274" s="160"/>
      <c r="AG274" s="160"/>
      <c r="AH274" s="160"/>
      <c r="AI274" s="160"/>
      <c r="AJ274" s="160"/>
      <c r="AK274" s="160"/>
      <c r="AL274" s="160"/>
      <c r="AM274" s="160"/>
      <c r="AN274" s="160"/>
      <c r="AO274" s="160"/>
      <c r="AP274" s="160"/>
      <c r="AQ274" s="160"/>
      <c r="AR274" s="160"/>
      <c r="AS274" s="160"/>
      <c r="AT274" s="160"/>
      <c r="AU274" s="160"/>
      <c r="AV274" s="160"/>
      <c r="AW274" s="160"/>
      <c r="AX274" s="160"/>
      <c r="AY274" s="160"/>
      <c r="AZ274" s="160"/>
      <c r="BA274" s="160"/>
      <c r="BB274" s="160"/>
      <c r="BC274" s="160"/>
      <c r="BD274" s="160"/>
      <c r="BE274" s="160"/>
      <c r="BF274" s="160"/>
      <c r="BG274" s="160"/>
      <c r="BH274" s="160"/>
      <c r="BI274" s="160"/>
      <c r="BJ274" s="160"/>
      <c r="BK274" s="160"/>
      <c r="BL274" s="160"/>
      <c r="BM274" s="160"/>
      <c r="BN274" s="160"/>
      <c r="BO274" s="160"/>
      <c r="BP274" s="160"/>
      <c r="BQ274" s="160"/>
      <c r="BR274" s="160"/>
      <c r="BS274" s="160"/>
      <c r="BT274" s="160"/>
      <c r="BU274" s="160"/>
      <c r="BV274" s="160"/>
      <c r="BW274" s="160"/>
      <c r="BX274" s="160"/>
      <c r="BY274" s="160"/>
      <c r="BZ274" s="160"/>
      <c r="CA274" s="160"/>
      <c r="CB274" s="160"/>
      <c r="CC274" s="160"/>
      <c r="CD274" s="160"/>
      <c r="CE274" s="160"/>
      <c r="CF274" s="160"/>
      <c r="CG274" s="160"/>
      <c r="CH274" s="160"/>
      <c r="CI274" s="160"/>
      <c r="CJ274" s="160"/>
      <c r="CK274" s="160"/>
      <c r="CL274" s="160"/>
      <c r="CM274" s="160"/>
      <c r="CN274" s="160"/>
      <c r="CO274" s="160"/>
      <c r="CP274" s="160"/>
      <c r="CQ274" s="160"/>
      <c r="CR274" s="160"/>
      <c r="CS274" s="160"/>
      <c r="CT274" s="160"/>
      <c r="CU274" s="160"/>
      <c r="CV274" s="160"/>
      <c r="CW274" s="160"/>
      <c r="CX274" s="160"/>
      <c r="CY274" s="160"/>
      <c r="CZ274" s="160"/>
      <c r="DA274" s="160"/>
      <c r="DB274" s="160"/>
      <c r="DC274" s="160"/>
      <c r="DD274" s="160"/>
      <c r="DE274" s="160"/>
      <c r="DF274" s="160"/>
      <c r="DG274" s="160"/>
      <c r="DH274" s="160"/>
      <c r="DI274" s="160"/>
      <c r="DJ274" s="160"/>
      <c r="DK274" s="160"/>
      <c r="DL274" s="160"/>
      <c r="DM274" s="160"/>
      <c r="DN274" s="160"/>
      <c r="DO274" s="160"/>
      <c r="DP274" s="160"/>
      <c r="DQ274" s="160"/>
      <c r="DR274" s="160"/>
      <c r="DS274" s="160"/>
      <c r="DT274" s="160"/>
      <c r="DU274" s="160"/>
      <c r="DV274" s="160"/>
      <c r="DW274" s="160"/>
      <c r="DX274" s="160"/>
      <c r="DY274" s="160"/>
      <c r="DZ274" s="160"/>
      <c r="EA274" s="160"/>
      <c r="EB274" s="160"/>
      <c r="EC274" s="160"/>
      <c r="ED274" s="160"/>
      <c r="EE274" s="160"/>
      <c r="EF274" s="160"/>
      <c r="EG274" s="160"/>
      <c r="EH274" s="160"/>
      <c r="EI274" s="160"/>
      <c r="EJ274" s="160"/>
      <c r="EK274" s="160"/>
      <c r="EL274" s="160"/>
      <c r="EM274" s="160"/>
      <c r="EN274" s="160"/>
      <c r="EO274" s="160"/>
      <c r="EP274" s="160"/>
      <c r="EQ274" s="160"/>
      <c r="ER274" s="160"/>
      <c r="ES274" s="160"/>
      <c r="ET274" s="160"/>
      <c r="EU274" s="160"/>
      <c r="EV274" s="160"/>
      <c r="EW274" s="160"/>
      <c r="EX274" s="160"/>
      <c r="EY274" s="160"/>
      <c r="EZ274" s="160"/>
      <c r="FA274" s="160"/>
      <c r="FB274" s="160"/>
      <c r="FC274" s="160"/>
      <c r="FD274" s="160"/>
      <c r="FE274" s="160"/>
      <c r="FF274" s="160"/>
      <c r="FG274" s="160"/>
      <c r="FH274" s="160"/>
      <c r="FI274" s="160"/>
      <c r="FJ274" s="160"/>
      <c r="FK274" s="160"/>
      <c r="FL274" s="160"/>
      <c r="FM274" s="160"/>
      <c r="FN274" s="160"/>
      <c r="FO274" s="160"/>
      <c r="FP274" s="160"/>
      <c r="FQ274" s="160"/>
      <c r="FR274" s="160"/>
      <c r="FS274" s="160"/>
      <c r="FT274" s="160"/>
      <c r="FU274" s="160"/>
      <c r="FV274" s="160"/>
      <c r="FW274" s="160"/>
      <c r="FX274" s="160"/>
      <c r="FY274" s="160"/>
      <c r="FZ274" s="160"/>
      <c r="GA274" s="160"/>
      <c r="GB274" s="160"/>
      <c r="GC274" s="160"/>
      <c r="GD274" s="160"/>
      <c r="GE274" s="160"/>
      <c r="GF274" s="160"/>
      <c r="GG274" s="160"/>
      <c r="GH274" s="160"/>
      <c r="GI274" s="160"/>
      <c r="GJ274" s="160"/>
      <c r="GK274" s="160"/>
      <c r="GL274" s="160"/>
      <c r="GM274" s="160"/>
      <c r="GN274" s="160"/>
      <c r="GO274" s="160"/>
      <c r="GP274" s="160"/>
      <c r="GQ274" s="160"/>
      <c r="GR274" s="160"/>
      <c r="GS274" s="160"/>
    </row>
    <row r="275" spans="3:201" x14ac:dyDescent="0.2">
      <c r="C275" s="160"/>
      <c r="D275" s="160"/>
      <c r="E275" s="160"/>
      <c r="F275" s="160"/>
      <c r="G275" s="160"/>
      <c r="H275" s="160"/>
      <c r="I275" s="160"/>
      <c r="J275" s="160"/>
      <c r="K275" s="160"/>
      <c r="L275" s="160"/>
      <c r="M275" s="160"/>
      <c r="N275" s="160"/>
      <c r="O275" s="160"/>
      <c r="P275" s="160"/>
      <c r="Q275" s="160"/>
      <c r="R275" s="160"/>
      <c r="S275" s="160"/>
      <c r="T275" s="160"/>
      <c r="U275" s="160"/>
      <c r="V275" s="160"/>
      <c r="W275" s="160"/>
      <c r="X275" s="160"/>
      <c r="Y275" s="160"/>
      <c r="Z275" s="160"/>
      <c r="AA275" s="160"/>
      <c r="AB275" s="160"/>
      <c r="AC275" s="160"/>
      <c r="AD275" s="160"/>
      <c r="AE275" s="160"/>
      <c r="AF275" s="160"/>
      <c r="AG275" s="160"/>
      <c r="AH275" s="160"/>
      <c r="AI275" s="160"/>
      <c r="AJ275" s="160"/>
      <c r="AK275" s="160"/>
      <c r="AL275" s="160"/>
      <c r="AM275" s="160"/>
      <c r="AN275" s="160"/>
      <c r="AO275" s="160"/>
      <c r="AP275" s="160"/>
      <c r="AQ275" s="160"/>
      <c r="AR275" s="160"/>
      <c r="AS275" s="160"/>
      <c r="AT275" s="160"/>
      <c r="AU275" s="160"/>
      <c r="AV275" s="160"/>
      <c r="AW275" s="160"/>
      <c r="AX275" s="160"/>
      <c r="AY275" s="160"/>
      <c r="AZ275" s="160"/>
      <c r="BA275" s="160"/>
      <c r="BB275" s="160"/>
      <c r="BC275" s="160"/>
      <c r="BD275" s="160"/>
      <c r="BE275" s="160"/>
      <c r="BF275" s="160"/>
      <c r="BG275" s="160"/>
      <c r="BH275" s="160"/>
      <c r="BI275" s="160"/>
      <c r="BJ275" s="160"/>
      <c r="BK275" s="160"/>
      <c r="BL275" s="160"/>
      <c r="BM275" s="160"/>
      <c r="BN275" s="160"/>
      <c r="BO275" s="160"/>
      <c r="BP275" s="160"/>
      <c r="BQ275" s="160"/>
      <c r="BR275" s="160"/>
      <c r="BS275" s="160"/>
      <c r="BT275" s="160"/>
      <c r="BU275" s="160"/>
      <c r="BV275" s="160"/>
      <c r="BW275" s="160"/>
      <c r="BX275" s="160"/>
      <c r="BY275" s="160"/>
      <c r="BZ275" s="160"/>
      <c r="CA275" s="160"/>
      <c r="CB275" s="160"/>
      <c r="CC275" s="160"/>
      <c r="CD275" s="160"/>
      <c r="CE275" s="160"/>
      <c r="CF275" s="160"/>
      <c r="CG275" s="160"/>
      <c r="CH275" s="160"/>
      <c r="CI275" s="160"/>
      <c r="CJ275" s="160"/>
      <c r="CK275" s="160"/>
      <c r="CL275" s="160"/>
      <c r="CM275" s="160"/>
      <c r="CN275" s="160"/>
      <c r="CO275" s="160"/>
      <c r="CP275" s="160"/>
      <c r="CQ275" s="160"/>
      <c r="CR275" s="160"/>
      <c r="CS275" s="160"/>
      <c r="CT275" s="160"/>
      <c r="CU275" s="160"/>
      <c r="CV275" s="160"/>
      <c r="CW275" s="160"/>
      <c r="CX275" s="160"/>
      <c r="CY275" s="160"/>
      <c r="CZ275" s="160"/>
      <c r="DA275" s="160"/>
      <c r="DB275" s="160"/>
      <c r="DC275" s="160"/>
      <c r="DD275" s="160"/>
      <c r="DE275" s="160"/>
      <c r="DF275" s="160"/>
      <c r="DG275" s="160"/>
      <c r="DH275" s="160"/>
      <c r="DI275" s="160"/>
      <c r="DJ275" s="160"/>
      <c r="DK275" s="160"/>
      <c r="DL275" s="160"/>
      <c r="DM275" s="160"/>
      <c r="DN275" s="160"/>
      <c r="DO275" s="160"/>
      <c r="DP275" s="160"/>
      <c r="DQ275" s="160"/>
      <c r="DR275" s="160"/>
      <c r="DS275" s="160"/>
      <c r="DT275" s="160"/>
      <c r="DU275" s="160"/>
      <c r="DV275" s="160"/>
      <c r="DW275" s="160"/>
      <c r="DX275" s="160"/>
      <c r="DY275" s="160"/>
      <c r="DZ275" s="160"/>
      <c r="EA275" s="160"/>
      <c r="EB275" s="160"/>
      <c r="EC275" s="160"/>
      <c r="ED275" s="160"/>
      <c r="EE275" s="160"/>
      <c r="EF275" s="160"/>
      <c r="EG275" s="160"/>
      <c r="EH275" s="160"/>
      <c r="EI275" s="160"/>
      <c r="EJ275" s="160"/>
      <c r="EK275" s="160"/>
      <c r="EL275" s="160"/>
      <c r="EM275" s="160"/>
      <c r="EN275" s="160"/>
      <c r="EO275" s="160"/>
      <c r="EP275" s="160"/>
      <c r="EQ275" s="160"/>
      <c r="ER275" s="160"/>
      <c r="ES275" s="160"/>
      <c r="ET275" s="160"/>
      <c r="EU275" s="160"/>
      <c r="EV275" s="160"/>
      <c r="EW275" s="160"/>
      <c r="EX275" s="160"/>
      <c r="EY275" s="160"/>
      <c r="EZ275" s="160"/>
      <c r="FA275" s="160"/>
      <c r="FB275" s="160"/>
      <c r="FC275" s="160"/>
      <c r="FD275" s="160"/>
      <c r="FE275" s="160"/>
      <c r="FF275" s="160"/>
      <c r="FG275" s="160"/>
      <c r="FH275" s="160"/>
      <c r="FI275" s="160"/>
      <c r="FJ275" s="160"/>
      <c r="FK275" s="160"/>
      <c r="FL275" s="160"/>
      <c r="FM275" s="160"/>
      <c r="FN275" s="160"/>
      <c r="FO275" s="160"/>
      <c r="FP275" s="160"/>
      <c r="FQ275" s="160"/>
      <c r="FR275" s="160"/>
      <c r="FS275" s="160"/>
      <c r="FT275" s="160"/>
      <c r="FU275" s="160"/>
      <c r="FV275" s="160"/>
      <c r="FW275" s="160"/>
      <c r="FX275" s="160"/>
      <c r="FY275" s="160"/>
      <c r="FZ275" s="160"/>
      <c r="GA275" s="160"/>
      <c r="GB275" s="160"/>
      <c r="GC275" s="160"/>
      <c r="GD275" s="160"/>
      <c r="GE275" s="160"/>
      <c r="GF275" s="160"/>
      <c r="GG275" s="160"/>
      <c r="GH275" s="160"/>
      <c r="GI275" s="160"/>
      <c r="GJ275" s="160"/>
      <c r="GK275" s="160"/>
      <c r="GL275" s="160"/>
      <c r="GM275" s="160"/>
      <c r="GN275" s="160"/>
      <c r="GO275" s="160"/>
      <c r="GP275" s="160"/>
      <c r="GQ275" s="160"/>
      <c r="GR275" s="160"/>
      <c r="GS275" s="160"/>
    </row>
    <row r="276" spans="3:201" x14ac:dyDescent="0.2">
      <c r="C276" s="160"/>
      <c r="D276" s="160"/>
      <c r="E276" s="160"/>
      <c r="F276" s="160"/>
      <c r="G276" s="160"/>
      <c r="H276" s="160"/>
      <c r="I276" s="160"/>
      <c r="J276" s="160"/>
      <c r="K276" s="160"/>
      <c r="L276" s="160"/>
      <c r="M276" s="160"/>
      <c r="N276" s="160"/>
      <c r="O276" s="160"/>
      <c r="P276" s="160"/>
      <c r="Q276" s="160"/>
      <c r="R276" s="160"/>
      <c r="S276" s="160"/>
      <c r="T276" s="160"/>
      <c r="U276" s="160"/>
      <c r="V276" s="160"/>
      <c r="W276" s="160"/>
      <c r="X276" s="160"/>
      <c r="Y276" s="160"/>
      <c r="Z276" s="160"/>
      <c r="AA276" s="160"/>
      <c r="AB276" s="160"/>
      <c r="AC276" s="160"/>
      <c r="AD276" s="160"/>
      <c r="AE276" s="160"/>
      <c r="AF276" s="160"/>
      <c r="AG276" s="160"/>
      <c r="AH276" s="160"/>
      <c r="AI276" s="160"/>
      <c r="AJ276" s="160"/>
      <c r="AK276" s="160"/>
      <c r="AL276" s="160"/>
      <c r="AM276" s="160"/>
      <c r="AN276" s="160"/>
      <c r="AO276" s="160"/>
      <c r="AP276" s="160"/>
      <c r="AQ276" s="160"/>
      <c r="AR276" s="160"/>
      <c r="AS276" s="160"/>
      <c r="AT276" s="160"/>
      <c r="AU276" s="160"/>
      <c r="AV276" s="160"/>
      <c r="AW276" s="160"/>
      <c r="AX276" s="160"/>
      <c r="AY276" s="160"/>
      <c r="AZ276" s="160"/>
      <c r="BA276" s="160"/>
      <c r="BB276" s="160"/>
      <c r="BC276" s="160"/>
      <c r="BD276" s="160"/>
      <c r="BE276" s="160"/>
      <c r="BF276" s="160"/>
      <c r="BG276" s="160"/>
      <c r="BH276" s="160"/>
      <c r="BI276" s="160"/>
      <c r="BJ276" s="160"/>
      <c r="BK276" s="160"/>
      <c r="BL276" s="160"/>
      <c r="BM276" s="160"/>
      <c r="BN276" s="160"/>
      <c r="BO276" s="160"/>
      <c r="BP276" s="160"/>
      <c r="BQ276" s="160"/>
      <c r="BR276" s="160"/>
      <c r="BS276" s="160"/>
      <c r="BT276" s="160"/>
      <c r="BU276" s="160"/>
      <c r="BV276" s="160"/>
      <c r="BW276" s="160"/>
      <c r="BX276" s="160"/>
      <c r="BY276" s="160"/>
      <c r="BZ276" s="160"/>
      <c r="CA276" s="160"/>
      <c r="CB276" s="160"/>
      <c r="CC276" s="160"/>
      <c r="CD276" s="160"/>
      <c r="CE276" s="160"/>
      <c r="CF276" s="160"/>
      <c r="CG276" s="160"/>
      <c r="CH276" s="160"/>
      <c r="CI276" s="160"/>
      <c r="CJ276" s="160"/>
      <c r="CK276" s="160"/>
      <c r="CL276" s="160"/>
      <c r="CM276" s="160"/>
      <c r="CN276" s="160"/>
      <c r="CO276" s="160"/>
      <c r="CP276" s="160"/>
      <c r="CQ276" s="160"/>
      <c r="CR276" s="160"/>
      <c r="CS276" s="160"/>
      <c r="CT276" s="160"/>
      <c r="CU276" s="160"/>
      <c r="CV276" s="160"/>
      <c r="CW276" s="160"/>
      <c r="CX276" s="160"/>
      <c r="CY276" s="160"/>
      <c r="CZ276" s="160"/>
      <c r="DA276" s="160"/>
      <c r="DB276" s="160"/>
      <c r="DC276" s="160"/>
      <c r="DD276" s="160"/>
      <c r="DE276" s="160"/>
      <c r="DF276" s="160"/>
      <c r="DG276" s="160"/>
      <c r="DH276" s="160"/>
      <c r="DI276" s="160"/>
      <c r="DJ276" s="160"/>
      <c r="DK276" s="160"/>
      <c r="DL276" s="160"/>
      <c r="DM276" s="160"/>
      <c r="DN276" s="160"/>
      <c r="DO276" s="160"/>
      <c r="DP276" s="160"/>
      <c r="DQ276" s="160"/>
      <c r="DR276" s="160"/>
      <c r="DS276" s="160"/>
      <c r="DT276" s="160"/>
      <c r="DU276" s="160"/>
      <c r="DV276" s="160"/>
      <c r="DW276" s="160"/>
      <c r="DX276" s="160"/>
      <c r="DY276" s="160"/>
      <c r="DZ276" s="160"/>
      <c r="EA276" s="160"/>
      <c r="EB276" s="160"/>
      <c r="EC276" s="160"/>
      <c r="ED276" s="160"/>
      <c r="EE276" s="160"/>
      <c r="EF276" s="160"/>
      <c r="EG276" s="160"/>
      <c r="EH276" s="160"/>
      <c r="EI276" s="160"/>
      <c r="EJ276" s="160"/>
      <c r="EK276" s="160"/>
      <c r="EL276" s="160"/>
      <c r="EM276" s="160"/>
      <c r="EN276" s="160"/>
      <c r="EO276" s="160"/>
      <c r="EP276" s="160"/>
      <c r="EQ276" s="160"/>
      <c r="ER276" s="160"/>
      <c r="ES276" s="160"/>
      <c r="ET276" s="160"/>
      <c r="EU276" s="160"/>
      <c r="EV276" s="160"/>
      <c r="EW276" s="160"/>
      <c r="EX276" s="160"/>
      <c r="EY276" s="160"/>
      <c r="EZ276" s="160"/>
      <c r="FA276" s="160"/>
      <c r="FB276" s="160"/>
      <c r="FC276" s="160"/>
      <c r="FD276" s="160"/>
      <c r="FE276" s="160"/>
      <c r="FF276" s="160"/>
      <c r="FG276" s="160"/>
      <c r="FH276" s="160"/>
      <c r="FI276" s="160"/>
      <c r="FJ276" s="160"/>
      <c r="FK276" s="160"/>
      <c r="FL276" s="160"/>
      <c r="FM276" s="160"/>
      <c r="FN276" s="160"/>
      <c r="FO276" s="160"/>
      <c r="FP276" s="160"/>
      <c r="FQ276" s="160"/>
      <c r="FR276" s="160"/>
      <c r="FS276" s="160"/>
      <c r="FT276" s="160"/>
      <c r="FU276" s="160"/>
      <c r="FV276" s="160"/>
      <c r="FW276" s="160"/>
      <c r="FX276" s="160"/>
      <c r="FY276" s="160"/>
      <c r="FZ276" s="160"/>
      <c r="GA276" s="160"/>
      <c r="GB276" s="160"/>
      <c r="GC276" s="160"/>
      <c r="GD276" s="160"/>
      <c r="GE276" s="160"/>
      <c r="GF276" s="160"/>
      <c r="GG276" s="160"/>
      <c r="GH276" s="160"/>
      <c r="GI276" s="160"/>
      <c r="GJ276" s="160"/>
      <c r="GK276" s="160"/>
      <c r="GL276" s="160"/>
      <c r="GM276" s="160"/>
      <c r="GN276" s="160"/>
      <c r="GO276" s="160"/>
      <c r="GP276" s="160"/>
      <c r="GQ276" s="160"/>
      <c r="GR276" s="160"/>
      <c r="GS276" s="160"/>
    </row>
    <row r="277" spans="3:201" x14ac:dyDescent="0.2">
      <c r="C277" s="160"/>
      <c r="D277" s="160"/>
      <c r="E277" s="160"/>
      <c r="F277" s="160"/>
      <c r="G277" s="160"/>
      <c r="H277" s="160"/>
      <c r="I277" s="160"/>
      <c r="J277" s="160"/>
      <c r="K277" s="160"/>
      <c r="L277" s="160"/>
      <c r="M277" s="160"/>
      <c r="N277" s="160"/>
      <c r="O277" s="160"/>
      <c r="P277" s="160"/>
      <c r="Q277" s="160"/>
      <c r="R277" s="160"/>
      <c r="S277" s="160"/>
      <c r="T277" s="160"/>
      <c r="U277" s="160"/>
      <c r="V277" s="160"/>
      <c r="W277" s="160"/>
      <c r="X277" s="160"/>
      <c r="Y277" s="160"/>
      <c r="Z277" s="160"/>
      <c r="AA277" s="160"/>
      <c r="AB277" s="160"/>
      <c r="AC277" s="160"/>
      <c r="AD277" s="160"/>
      <c r="AE277" s="160"/>
      <c r="AF277" s="160"/>
      <c r="AG277" s="160"/>
      <c r="AH277" s="160"/>
      <c r="AI277" s="160"/>
      <c r="AJ277" s="160"/>
      <c r="AK277" s="160"/>
      <c r="AL277" s="160"/>
      <c r="AM277" s="160"/>
      <c r="AN277" s="160"/>
      <c r="AO277" s="160"/>
      <c r="AP277" s="160"/>
      <c r="AQ277" s="160"/>
      <c r="AR277" s="160"/>
      <c r="AS277" s="160"/>
      <c r="AT277" s="160"/>
      <c r="AU277" s="160"/>
      <c r="AV277" s="160"/>
      <c r="AW277" s="160"/>
      <c r="AX277" s="160"/>
      <c r="AY277" s="160"/>
      <c r="AZ277" s="160"/>
      <c r="BA277" s="160"/>
      <c r="BB277" s="160"/>
      <c r="BC277" s="160"/>
      <c r="BD277" s="160"/>
      <c r="BE277" s="160"/>
      <c r="BF277" s="160"/>
      <c r="BG277" s="160"/>
      <c r="BH277" s="160"/>
      <c r="BI277" s="160"/>
      <c r="BJ277" s="160"/>
      <c r="BK277" s="160"/>
      <c r="BL277" s="160"/>
      <c r="BM277" s="160"/>
      <c r="BN277" s="160"/>
      <c r="BO277" s="160"/>
      <c r="BP277" s="160"/>
      <c r="BQ277" s="160"/>
      <c r="BR277" s="160"/>
      <c r="BS277" s="160"/>
      <c r="BT277" s="160"/>
      <c r="BU277" s="160"/>
      <c r="BV277" s="160"/>
      <c r="BW277" s="160"/>
      <c r="BX277" s="160"/>
      <c r="BY277" s="160"/>
      <c r="BZ277" s="160"/>
      <c r="CA277" s="160"/>
      <c r="CB277" s="160"/>
      <c r="CC277" s="160"/>
      <c r="CD277" s="160"/>
      <c r="CE277" s="160"/>
      <c r="CF277" s="160"/>
      <c r="CG277" s="160"/>
      <c r="CH277" s="160"/>
      <c r="CI277" s="160"/>
      <c r="CJ277" s="160"/>
      <c r="CK277" s="160"/>
      <c r="CL277" s="160"/>
      <c r="CM277" s="160"/>
      <c r="CN277" s="160"/>
      <c r="CO277" s="160"/>
      <c r="CP277" s="160"/>
      <c r="CQ277" s="160"/>
      <c r="CR277" s="160"/>
      <c r="CS277" s="160"/>
      <c r="CT277" s="160"/>
      <c r="CU277" s="160"/>
      <c r="CV277" s="160"/>
      <c r="CW277" s="160"/>
      <c r="CX277" s="160"/>
      <c r="CY277" s="160"/>
      <c r="CZ277" s="160"/>
      <c r="DA277" s="160"/>
      <c r="DB277" s="160"/>
      <c r="DC277" s="160"/>
      <c r="DD277" s="160"/>
      <c r="DE277" s="160"/>
      <c r="DF277" s="160"/>
      <c r="DG277" s="160"/>
      <c r="DH277" s="160"/>
      <c r="DI277" s="160"/>
      <c r="DJ277" s="160"/>
      <c r="DK277" s="160"/>
      <c r="DL277" s="160"/>
      <c r="DM277" s="160"/>
      <c r="DN277" s="160"/>
      <c r="DO277" s="160"/>
      <c r="DP277" s="160"/>
      <c r="DQ277" s="160"/>
      <c r="DR277" s="160"/>
      <c r="DS277" s="160"/>
      <c r="DT277" s="160"/>
      <c r="DU277" s="160"/>
      <c r="DV277" s="160"/>
      <c r="DW277" s="160"/>
      <c r="DX277" s="160"/>
      <c r="DY277" s="160"/>
      <c r="DZ277" s="160"/>
      <c r="EA277" s="160"/>
      <c r="EB277" s="160"/>
      <c r="EC277" s="160"/>
      <c r="ED277" s="160"/>
      <c r="EE277" s="160"/>
      <c r="EF277" s="160"/>
      <c r="EG277" s="160"/>
      <c r="EH277" s="160"/>
      <c r="EI277" s="160"/>
      <c r="EJ277" s="160"/>
      <c r="EK277" s="160"/>
      <c r="EL277" s="160"/>
      <c r="EM277" s="160"/>
      <c r="EN277" s="160"/>
      <c r="EO277" s="160"/>
      <c r="EP277" s="160"/>
      <c r="EQ277" s="160"/>
      <c r="ER277" s="160"/>
      <c r="ES277" s="160"/>
      <c r="ET277" s="160"/>
      <c r="EU277" s="160"/>
      <c r="EV277" s="160"/>
      <c r="EW277" s="160"/>
      <c r="EX277" s="160"/>
      <c r="EY277" s="160"/>
      <c r="EZ277" s="160"/>
      <c r="FA277" s="160"/>
      <c r="FB277" s="160"/>
      <c r="FC277" s="160"/>
      <c r="FD277" s="160"/>
      <c r="FE277" s="160"/>
      <c r="FF277" s="160"/>
      <c r="FG277" s="160"/>
      <c r="FH277" s="160"/>
      <c r="FI277" s="160"/>
      <c r="FJ277" s="160"/>
      <c r="FK277" s="160"/>
      <c r="FL277" s="160"/>
      <c r="FM277" s="160"/>
      <c r="FN277" s="160"/>
      <c r="FO277" s="160"/>
      <c r="FP277" s="160"/>
      <c r="FQ277" s="160"/>
      <c r="FR277" s="160"/>
      <c r="FS277" s="160"/>
      <c r="FT277" s="160"/>
      <c r="FU277" s="160"/>
      <c r="FV277" s="160"/>
      <c r="FW277" s="160"/>
      <c r="FX277" s="160"/>
      <c r="FY277" s="160"/>
      <c r="FZ277" s="160"/>
      <c r="GA277" s="160"/>
      <c r="GB277" s="160"/>
      <c r="GC277" s="160"/>
      <c r="GD277" s="160"/>
      <c r="GE277" s="160"/>
      <c r="GF277" s="160"/>
      <c r="GG277" s="160"/>
      <c r="GH277" s="160"/>
      <c r="GI277" s="160"/>
      <c r="GJ277" s="160"/>
      <c r="GK277" s="160"/>
      <c r="GL277" s="160"/>
      <c r="GM277" s="160"/>
      <c r="GN277" s="160"/>
      <c r="GO277" s="160"/>
      <c r="GP277" s="160"/>
      <c r="GQ277" s="160"/>
      <c r="GR277" s="160"/>
      <c r="GS277" s="160"/>
    </row>
    <row r="278" spans="3:201" x14ac:dyDescent="0.2">
      <c r="C278" s="160"/>
      <c r="D278" s="160"/>
      <c r="E278" s="160"/>
      <c r="F278" s="160"/>
      <c r="G278" s="160"/>
      <c r="H278" s="160"/>
      <c r="I278" s="160"/>
      <c r="J278" s="160"/>
      <c r="K278" s="160"/>
      <c r="L278" s="160"/>
      <c r="M278" s="160"/>
      <c r="N278" s="160"/>
      <c r="O278" s="160"/>
      <c r="P278" s="160"/>
      <c r="Q278" s="160"/>
      <c r="R278" s="160"/>
      <c r="S278" s="160"/>
      <c r="T278" s="160"/>
      <c r="U278" s="160"/>
      <c r="V278" s="160"/>
      <c r="W278" s="160"/>
      <c r="X278" s="160"/>
      <c r="Y278" s="160"/>
      <c r="Z278" s="160"/>
      <c r="AA278" s="160"/>
      <c r="AB278" s="160"/>
      <c r="AC278" s="160"/>
      <c r="AD278" s="160"/>
      <c r="AE278" s="160"/>
      <c r="AF278" s="160"/>
      <c r="AG278" s="160"/>
      <c r="AH278" s="160"/>
      <c r="AI278" s="160"/>
      <c r="AJ278" s="160"/>
      <c r="AK278" s="160"/>
      <c r="AL278" s="160"/>
      <c r="AM278" s="160"/>
      <c r="AN278" s="160"/>
      <c r="AO278" s="160"/>
      <c r="AP278" s="160"/>
      <c r="AQ278" s="160"/>
      <c r="AR278" s="160"/>
      <c r="AS278" s="160"/>
      <c r="AT278" s="160"/>
      <c r="AU278" s="160"/>
      <c r="AV278" s="160"/>
      <c r="AW278" s="160"/>
      <c r="AX278" s="160"/>
      <c r="AY278" s="160"/>
      <c r="AZ278" s="160"/>
      <c r="BA278" s="160"/>
      <c r="BB278" s="160"/>
      <c r="BC278" s="160"/>
      <c r="BD278" s="160"/>
      <c r="BE278" s="160"/>
      <c r="BF278" s="160"/>
      <c r="BG278" s="160"/>
      <c r="BH278" s="160"/>
      <c r="BI278" s="160"/>
      <c r="BJ278" s="160"/>
      <c r="BK278" s="160"/>
      <c r="BL278" s="160"/>
      <c r="BM278" s="160"/>
      <c r="BN278" s="160"/>
      <c r="BO278" s="160"/>
      <c r="BP278" s="160"/>
      <c r="BQ278" s="160"/>
      <c r="BR278" s="160"/>
      <c r="BS278" s="160"/>
      <c r="BT278" s="160"/>
      <c r="BU278" s="160"/>
      <c r="BV278" s="160"/>
      <c r="BW278" s="160"/>
      <c r="BX278" s="160"/>
      <c r="BY278" s="160"/>
      <c r="BZ278" s="160"/>
      <c r="CA278" s="160"/>
      <c r="CB278" s="160"/>
      <c r="CC278" s="160"/>
      <c r="CD278" s="160"/>
      <c r="CE278" s="160"/>
      <c r="CF278" s="160"/>
      <c r="CG278" s="160"/>
      <c r="CH278" s="160"/>
      <c r="CI278" s="160"/>
      <c r="CJ278" s="160"/>
      <c r="CK278" s="160"/>
      <c r="CL278" s="160"/>
      <c r="CM278" s="160"/>
      <c r="CN278" s="160"/>
      <c r="CO278" s="160"/>
      <c r="CP278" s="160"/>
      <c r="CQ278" s="160"/>
      <c r="CR278" s="160"/>
      <c r="CS278" s="160"/>
      <c r="CT278" s="160"/>
      <c r="CU278" s="160"/>
      <c r="CV278" s="160"/>
      <c r="CW278" s="160"/>
      <c r="CX278" s="160"/>
      <c r="CY278" s="160"/>
      <c r="CZ278" s="160"/>
      <c r="DA278" s="160"/>
      <c r="DB278" s="160"/>
      <c r="DC278" s="160"/>
      <c r="DD278" s="160"/>
      <c r="DE278" s="160"/>
      <c r="DF278" s="160"/>
      <c r="DG278" s="160"/>
      <c r="DH278" s="160"/>
      <c r="DI278" s="160"/>
      <c r="DJ278" s="160"/>
      <c r="DK278" s="160"/>
      <c r="DL278" s="160"/>
      <c r="DM278" s="160"/>
      <c r="DN278" s="160"/>
      <c r="DO278" s="160"/>
      <c r="DP278" s="160"/>
      <c r="DQ278" s="160"/>
      <c r="DR278" s="160"/>
      <c r="DS278" s="160"/>
      <c r="DT278" s="160"/>
      <c r="DU278" s="160"/>
      <c r="DV278" s="160"/>
      <c r="DW278" s="160"/>
      <c r="DX278" s="160"/>
      <c r="DY278" s="160"/>
      <c r="DZ278" s="160"/>
      <c r="EA278" s="160"/>
      <c r="EB278" s="160"/>
      <c r="EC278" s="160"/>
      <c r="ED278" s="160"/>
      <c r="EE278" s="160"/>
      <c r="EF278" s="160"/>
      <c r="EG278" s="160"/>
      <c r="EH278" s="160"/>
      <c r="EI278" s="160"/>
      <c r="EJ278" s="160"/>
      <c r="EK278" s="160"/>
      <c r="EL278" s="160"/>
      <c r="EM278" s="160"/>
      <c r="EN278" s="160"/>
      <c r="EO278" s="160"/>
      <c r="EP278" s="160"/>
      <c r="EQ278" s="160"/>
      <c r="ER278" s="160"/>
      <c r="ES278" s="160"/>
      <c r="ET278" s="160"/>
      <c r="EU278" s="160"/>
      <c r="EV278" s="160"/>
      <c r="EW278" s="160"/>
      <c r="EX278" s="160"/>
      <c r="EY278" s="160"/>
      <c r="EZ278" s="160"/>
      <c r="FA278" s="160"/>
      <c r="FB278" s="160"/>
      <c r="FC278" s="160"/>
      <c r="FD278" s="160"/>
      <c r="FE278" s="160"/>
      <c r="FF278" s="160"/>
      <c r="FG278" s="160"/>
      <c r="FH278" s="160"/>
      <c r="FI278" s="160"/>
      <c r="FJ278" s="160"/>
      <c r="FK278" s="160"/>
      <c r="FL278" s="160"/>
      <c r="FM278" s="160"/>
      <c r="FN278" s="160"/>
      <c r="FO278" s="160"/>
      <c r="FP278" s="160"/>
      <c r="FQ278" s="160"/>
      <c r="FR278" s="160"/>
      <c r="FS278" s="160"/>
      <c r="FT278" s="160"/>
      <c r="FU278" s="160"/>
      <c r="FV278" s="160"/>
      <c r="FW278" s="160"/>
      <c r="FX278" s="160"/>
      <c r="FY278" s="160"/>
      <c r="FZ278" s="160"/>
      <c r="GA278" s="160"/>
      <c r="GB278" s="160"/>
      <c r="GC278" s="160"/>
      <c r="GD278" s="160"/>
      <c r="GE278" s="160"/>
      <c r="GF278" s="160"/>
      <c r="GG278" s="160"/>
      <c r="GH278" s="160"/>
      <c r="GI278" s="160"/>
      <c r="GJ278" s="160"/>
      <c r="GK278" s="160"/>
      <c r="GL278" s="160"/>
      <c r="GM278" s="160"/>
      <c r="GN278" s="160"/>
      <c r="GO278" s="160"/>
      <c r="GP278" s="160"/>
      <c r="GQ278" s="160"/>
      <c r="GR278" s="160"/>
      <c r="GS278" s="160"/>
    </row>
    <row r="279" spans="3:201" x14ac:dyDescent="0.2">
      <c r="C279" s="160"/>
      <c r="D279" s="160"/>
      <c r="E279" s="160"/>
      <c r="F279" s="160"/>
      <c r="G279" s="160"/>
      <c r="H279" s="160"/>
      <c r="I279" s="160"/>
      <c r="J279" s="160"/>
      <c r="K279" s="160"/>
      <c r="L279" s="160"/>
      <c r="M279" s="160"/>
      <c r="N279" s="160"/>
      <c r="O279" s="160"/>
      <c r="P279" s="160"/>
      <c r="Q279" s="160"/>
      <c r="R279" s="160"/>
      <c r="S279" s="160"/>
      <c r="T279" s="160"/>
      <c r="U279" s="160"/>
      <c r="V279" s="160"/>
      <c r="W279" s="160"/>
      <c r="X279" s="160"/>
      <c r="Y279" s="160"/>
      <c r="Z279" s="160"/>
      <c r="AA279" s="160"/>
      <c r="AB279" s="160"/>
      <c r="AC279" s="160"/>
      <c r="AD279" s="160"/>
      <c r="AE279" s="160"/>
      <c r="AF279" s="160"/>
      <c r="AG279" s="160"/>
      <c r="AH279" s="160"/>
      <c r="AI279" s="160"/>
      <c r="AJ279" s="160"/>
      <c r="AK279" s="160"/>
      <c r="AL279" s="160"/>
      <c r="AM279" s="160"/>
      <c r="AN279" s="160"/>
      <c r="AO279" s="160"/>
      <c r="AP279" s="160"/>
      <c r="AQ279" s="160"/>
      <c r="AR279" s="160"/>
      <c r="AS279" s="160"/>
      <c r="AT279" s="160"/>
      <c r="AU279" s="160"/>
      <c r="AV279" s="160"/>
      <c r="AW279" s="160"/>
      <c r="AX279" s="160"/>
      <c r="AY279" s="160"/>
      <c r="AZ279" s="160"/>
      <c r="BA279" s="160"/>
      <c r="BB279" s="160"/>
      <c r="BC279" s="160"/>
      <c r="BD279" s="160"/>
      <c r="BE279" s="160"/>
      <c r="BF279" s="160"/>
      <c r="BG279" s="160"/>
      <c r="BH279" s="160"/>
      <c r="BI279" s="160"/>
      <c r="BJ279" s="160"/>
      <c r="BK279" s="160"/>
      <c r="BL279" s="160"/>
      <c r="BM279" s="160"/>
      <c r="BN279" s="160"/>
      <c r="BO279" s="160"/>
      <c r="BP279" s="160"/>
      <c r="BQ279" s="160"/>
      <c r="BR279" s="160"/>
      <c r="BS279" s="160"/>
      <c r="BT279" s="160"/>
      <c r="BU279" s="160"/>
      <c r="BV279" s="160"/>
      <c r="BW279" s="160"/>
      <c r="BX279" s="160"/>
      <c r="BY279" s="160"/>
      <c r="BZ279" s="160"/>
      <c r="CA279" s="160"/>
      <c r="CB279" s="160"/>
      <c r="CC279" s="160"/>
      <c r="CD279" s="160"/>
      <c r="CE279" s="160"/>
      <c r="CF279" s="160"/>
      <c r="CG279" s="160"/>
      <c r="CH279" s="160"/>
      <c r="CI279" s="160"/>
      <c r="CJ279" s="160"/>
      <c r="CK279" s="160"/>
      <c r="CL279" s="160"/>
      <c r="CM279" s="160"/>
      <c r="CN279" s="160"/>
      <c r="CO279" s="160"/>
      <c r="CP279" s="160"/>
      <c r="CQ279" s="160"/>
      <c r="CR279" s="160"/>
      <c r="CS279" s="160"/>
      <c r="CT279" s="160"/>
      <c r="CU279" s="160"/>
      <c r="CV279" s="160"/>
      <c r="CW279" s="160"/>
      <c r="CX279" s="160"/>
      <c r="CY279" s="160"/>
      <c r="CZ279" s="160"/>
      <c r="DA279" s="160"/>
      <c r="DB279" s="160"/>
      <c r="DC279" s="160"/>
      <c r="DD279" s="160"/>
      <c r="DE279" s="160"/>
      <c r="DF279" s="160"/>
      <c r="DG279" s="160"/>
      <c r="DH279" s="160"/>
      <c r="DI279" s="160"/>
      <c r="DJ279" s="160"/>
      <c r="DK279" s="160"/>
      <c r="DL279" s="160"/>
      <c r="DM279" s="160"/>
      <c r="DN279" s="160"/>
      <c r="DO279" s="160"/>
      <c r="DP279" s="160"/>
      <c r="DQ279" s="160"/>
      <c r="DR279" s="160"/>
      <c r="DS279" s="160"/>
      <c r="DT279" s="160"/>
      <c r="DU279" s="160"/>
      <c r="DV279" s="160"/>
      <c r="DW279" s="160"/>
      <c r="DX279" s="160"/>
      <c r="DY279" s="160"/>
      <c r="DZ279" s="160"/>
      <c r="EA279" s="160"/>
      <c r="EB279" s="160"/>
      <c r="EC279" s="160"/>
      <c r="ED279" s="160"/>
      <c r="EE279" s="160"/>
      <c r="EF279" s="160"/>
      <c r="EG279" s="160"/>
      <c r="EH279" s="160"/>
      <c r="EI279" s="160"/>
      <c r="EJ279" s="160"/>
      <c r="EK279" s="160"/>
      <c r="EL279" s="160"/>
      <c r="EM279" s="160"/>
      <c r="EN279" s="160"/>
      <c r="EO279" s="160"/>
      <c r="EP279" s="160"/>
      <c r="EQ279" s="160"/>
      <c r="ER279" s="160"/>
      <c r="ES279" s="160"/>
      <c r="ET279" s="160"/>
      <c r="EU279" s="160"/>
      <c r="EV279" s="160"/>
      <c r="EW279" s="160"/>
      <c r="EX279" s="160"/>
      <c r="EY279" s="160"/>
      <c r="EZ279" s="160"/>
      <c r="FA279" s="160"/>
      <c r="FB279" s="160"/>
      <c r="FC279" s="160"/>
      <c r="FD279" s="160"/>
      <c r="FE279" s="160"/>
      <c r="FF279" s="160"/>
      <c r="FG279" s="160"/>
      <c r="FH279" s="160"/>
      <c r="FI279" s="160"/>
      <c r="FJ279" s="160"/>
      <c r="FK279" s="160"/>
      <c r="FL279" s="160"/>
      <c r="FM279" s="160"/>
      <c r="FN279" s="160"/>
      <c r="FO279" s="160"/>
      <c r="FP279" s="160"/>
      <c r="FQ279" s="160"/>
      <c r="FR279" s="160"/>
      <c r="FS279" s="160"/>
      <c r="FT279" s="160"/>
      <c r="FU279" s="160"/>
      <c r="FV279" s="160"/>
      <c r="FW279" s="160"/>
      <c r="FX279" s="160"/>
      <c r="FY279" s="160"/>
      <c r="FZ279" s="160"/>
      <c r="GA279" s="160"/>
      <c r="GB279" s="160"/>
      <c r="GC279" s="160"/>
      <c r="GD279" s="160"/>
      <c r="GE279" s="160"/>
      <c r="GF279" s="160"/>
      <c r="GG279" s="160"/>
      <c r="GH279" s="160"/>
      <c r="GI279" s="160"/>
      <c r="GJ279" s="160"/>
      <c r="GK279" s="160"/>
      <c r="GL279" s="160"/>
      <c r="GM279" s="160"/>
      <c r="GN279" s="160"/>
      <c r="GO279" s="160"/>
      <c r="GP279" s="160"/>
      <c r="GQ279" s="160"/>
      <c r="GR279" s="160"/>
      <c r="GS279" s="160"/>
    </row>
    <row r="280" spans="3:201" x14ac:dyDescent="0.2">
      <c r="C280" s="160"/>
      <c r="D280" s="160"/>
      <c r="E280" s="160"/>
      <c r="F280" s="160"/>
      <c r="G280" s="160"/>
      <c r="H280" s="160"/>
      <c r="I280" s="160"/>
      <c r="J280" s="160"/>
      <c r="K280" s="160"/>
      <c r="L280" s="160"/>
      <c r="M280" s="160"/>
      <c r="N280" s="160"/>
      <c r="O280" s="160"/>
      <c r="P280" s="160"/>
      <c r="Q280" s="160"/>
      <c r="R280" s="160"/>
      <c r="S280" s="160"/>
      <c r="T280" s="160"/>
      <c r="U280" s="160"/>
      <c r="V280" s="160"/>
      <c r="W280" s="160"/>
      <c r="X280" s="160"/>
      <c r="Y280" s="160"/>
      <c r="Z280" s="160"/>
      <c r="AA280" s="160"/>
      <c r="AB280" s="160"/>
      <c r="AC280" s="160"/>
      <c r="AD280" s="160"/>
      <c r="AE280" s="160"/>
      <c r="AF280" s="160"/>
      <c r="AG280" s="160"/>
      <c r="AH280" s="160"/>
      <c r="AI280" s="160"/>
      <c r="AJ280" s="160"/>
      <c r="AK280" s="160"/>
      <c r="AL280" s="160"/>
      <c r="AM280" s="160"/>
      <c r="AN280" s="160"/>
      <c r="AO280" s="160"/>
      <c r="AP280" s="160"/>
      <c r="AQ280" s="160"/>
      <c r="AR280" s="160"/>
      <c r="AS280" s="160"/>
      <c r="AT280" s="160"/>
      <c r="AU280" s="160"/>
      <c r="AV280" s="160"/>
      <c r="AW280" s="160"/>
      <c r="AX280" s="160"/>
      <c r="AY280" s="160"/>
      <c r="AZ280" s="160"/>
      <c r="BA280" s="160"/>
      <c r="BB280" s="160"/>
      <c r="BC280" s="160"/>
      <c r="BD280" s="160"/>
      <c r="BE280" s="160"/>
      <c r="BF280" s="160"/>
      <c r="BG280" s="160"/>
      <c r="BH280" s="160"/>
      <c r="BI280" s="160"/>
      <c r="BJ280" s="160"/>
      <c r="BK280" s="160"/>
      <c r="BL280" s="160"/>
      <c r="BM280" s="160"/>
      <c r="BN280" s="160"/>
      <c r="BO280" s="160"/>
      <c r="BP280" s="160"/>
      <c r="BQ280" s="160"/>
      <c r="BR280" s="160"/>
      <c r="BS280" s="160"/>
      <c r="BT280" s="160"/>
      <c r="BU280" s="160"/>
      <c r="BV280" s="160"/>
      <c r="BW280" s="160"/>
      <c r="BX280" s="160"/>
      <c r="BY280" s="160"/>
      <c r="BZ280" s="160"/>
      <c r="CA280" s="160"/>
      <c r="CB280" s="160"/>
      <c r="CC280" s="160"/>
      <c r="CD280" s="160"/>
      <c r="CE280" s="160"/>
      <c r="CF280" s="160"/>
      <c r="CG280" s="160"/>
      <c r="CH280" s="160"/>
      <c r="CI280" s="160"/>
      <c r="CJ280" s="160"/>
      <c r="CK280" s="160"/>
      <c r="CL280" s="160"/>
      <c r="CM280" s="160"/>
      <c r="CN280" s="160"/>
      <c r="CO280" s="160"/>
      <c r="CP280" s="160"/>
      <c r="CQ280" s="160"/>
      <c r="CR280" s="160"/>
      <c r="CS280" s="160"/>
      <c r="CT280" s="160"/>
      <c r="CU280" s="160"/>
      <c r="CV280" s="160"/>
      <c r="CW280" s="160"/>
      <c r="CX280" s="160"/>
      <c r="CY280" s="160"/>
      <c r="CZ280" s="160"/>
      <c r="DA280" s="160"/>
      <c r="DB280" s="160"/>
      <c r="DC280" s="160"/>
      <c r="DD280" s="160"/>
      <c r="DE280" s="160"/>
      <c r="DF280" s="160"/>
      <c r="DG280" s="160"/>
      <c r="DH280" s="160"/>
      <c r="DI280" s="160"/>
      <c r="DJ280" s="160"/>
      <c r="DK280" s="160"/>
      <c r="DL280" s="160"/>
      <c r="DM280" s="160"/>
      <c r="DN280" s="160"/>
      <c r="DO280" s="160"/>
      <c r="DP280" s="160"/>
      <c r="DQ280" s="160"/>
      <c r="DR280" s="160"/>
      <c r="DS280" s="160"/>
      <c r="DT280" s="160"/>
      <c r="DU280" s="160"/>
      <c r="DV280" s="160"/>
      <c r="DW280" s="160"/>
      <c r="DX280" s="160"/>
      <c r="DY280" s="160"/>
      <c r="DZ280" s="160"/>
      <c r="EA280" s="160"/>
      <c r="EB280" s="160"/>
      <c r="EC280" s="160"/>
      <c r="ED280" s="160"/>
      <c r="EE280" s="160"/>
      <c r="EF280" s="160"/>
      <c r="EG280" s="160"/>
      <c r="EH280" s="160"/>
      <c r="EI280" s="160"/>
      <c r="EJ280" s="160"/>
      <c r="EK280" s="160"/>
      <c r="EL280" s="160"/>
      <c r="EM280" s="160"/>
      <c r="EN280" s="160"/>
      <c r="EO280" s="160"/>
      <c r="EP280" s="160"/>
      <c r="EQ280" s="160"/>
      <c r="ER280" s="160"/>
      <c r="ES280" s="160"/>
      <c r="ET280" s="160"/>
      <c r="EU280" s="160"/>
      <c r="EV280" s="160"/>
      <c r="EW280" s="160"/>
      <c r="EX280" s="160"/>
      <c r="EY280" s="160"/>
      <c r="EZ280" s="160"/>
      <c r="FA280" s="160"/>
      <c r="FB280" s="160"/>
      <c r="FC280" s="160"/>
      <c r="FD280" s="160"/>
      <c r="FE280" s="160"/>
      <c r="FF280" s="160"/>
      <c r="FG280" s="160"/>
      <c r="FH280" s="160"/>
      <c r="FI280" s="160"/>
      <c r="FJ280" s="160"/>
      <c r="FK280" s="160"/>
      <c r="FL280" s="160"/>
      <c r="FM280" s="160"/>
      <c r="FN280" s="160"/>
      <c r="FO280" s="160"/>
      <c r="FP280" s="160"/>
      <c r="FQ280" s="160"/>
      <c r="FR280" s="160"/>
      <c r="FS280" s="160"/>
      <c r="FT280" s="160"/>
      <c r="FU280" s="160"/>
      <c r="FV280" s="160"/>
      <c r="FW280" s="160"/>
      <c r="FX280" s="160"/>
      <c r="FY280" s="160"/>
      <c r="FZ280" s="160"/>
      <c r="GA280" s="160"/>
      <c r="GB280" s="160"/>
      <c r="GC280" s="160"/>
      <c r="GD280" s="160"/>
      <c r="GE280" s="160"/>
      <c r="GF280" s="160"/>
      <c r="GG280" s="160"/>
      <c r="GH280" s="160"/>
      <c r="GI280" s="160"/>
      <c r="GJ280" s="160"/>
      <c r="GK280" s="160"/>
      <c r="GL280" s="160"/>
      <c r="GM280" s="160"/>
      <c r="GN280" s="160"/>
      <c r="GO280" s="160"/>
      <c r="GP280" s="160"/>
      <c r="GQ280" s="160"/>
      <c r="GR280" s="160"/>
      <c r="GS280" s="160"/>
    </row>
    <row r="281" spans="3:201" x14ac:dyDescent="0.2">
      <c r="C281" s="160"/>
      <c r="D281" s="160"/>
      <c r="E281" s="160"/>
      <c r="F281" s="160"/>
      <c r="G281" s="160"/>
      <c r="H281" s="160"/>
      <c r="I281" s="160"/>
      <c r="J281" s="160"/>
      <c r="K281" s="160"/>
      <c r="L281" s="160"/>
      <c r="M281" s="160"/>
      <c r="N281" s="160"/>
      <c r="O281" s="160"/>
      <c r="P281" s="160"/>
      <c r="Q281" s="160"/>
      <c r="R281" s="160"/>
      <c r="S281" s="160"/>
      <c r="T281" s="160"/>
      <c r="U281" s="160"/>
      <c r="V281" s="160"/>
      <c r="W281" s="160"/>
      <c r="X281" s="160"/>
      <c r="Y281" s="160"/>
      <c r="Z281" s="160"/>
      <c r="AA281" s="160"/>
      <c r="AB281" s="160"/>
      <c r="AC281" s="160"/>
      <c r="AD281" s="160"/>
      <c r="AE281" s="160"/>
      <c r="AF281" s="160"/>
      <c r="AG281" s="160"/>
      <c r="AH281" s="160"/>
      <c r="AI281" s="160"/>
      <c r="AJ281" s="160"/>
      <c r="AK281" s="160"/>
      <c r="AL281" s="160"/>
      <c r="AM281" s="160"/>
      <c r="AN281" s="160"/>
      <c r="AO281" s="160"/>
      <c r="AP281" s="160"/>
      <c r="AQ281" s="160"/>
      <c r="AR281" s="160"/>
      <c r="AS281" s="160"/>
      <c r="AT281" s="160"/>
      <c r="AU281" s="160"/>
      <c r="AV281" s="160"/>
      <c r="AW281" s="160"/>
      <c r="AX281" s="160"/>
      <c r="AY281" s="160"/>
      <c r="AZ281" s="160"/>
      <c r="BA281" s="160"/>
      <c r="BB281" s="160"/>
      <c r="BC281" s="160"/>
      <c r="BD281" s="160"/>
      <c r="BE281" s="160"/>
      <c r="BF281" s="160"/>
      <c r="BG281" s="160"/>
      <c r="BH281" s="160"/>
      <c r="BI281" s="160"/>
      <c r="BJ281" s="160"/>
      <c r="BK281" s="160"/>
      <c r="BL281" s="160"/>
      <c r="BM281" s="160"/>
      <c r="BN281" s="160"/>
      <c r="BO281" s="160"/>
      <c r="BP281" s="160"/>
      <c r="BQ281" s="160"/>
      <c r="BR281" s="160"/>
      <c r="BS281" s="160"/>
      <c r="BT281" s="160"/>
      <c r="BU281" s="160"/>
      <c r="BV281" s="160"/>
      <c r="BW281" s="160"/>
      <c r="BX281" s="160"/>
      <c r="BY281" s="160"/>
      <c r="BZ281" s="160"/>
      <c r="CA281" s="160"/>
      <c r="CB281" s="160"/>
      <c r="CC281" s="160"/>
      <c r="CD281" s="160"/>
      <c r="CE281" s="160"/>
      <c r="CF281" s="160"/>
      <c r="CG281" s="160"/>
      <c r="CH281" s="160"/>
      <c r="CI281" s="160"/>
      <c r="CJ281" s="160"/>
      <c r="CK281" s="160"/>
      <c r="CL281" s="160"/>
      <c r="CM281" s="160"/>
      <c r="CN281" s="160"/>
      <c r="CO281" s="160"/>
      <c r="CP281" s="160"/>
      <c r="CQ281" s="160"/>
      <c r="CR281" s="160"/>
      <c r="CS281" s="160"/>
      <c r="CT281" s="160"/>
      <c r="CU281" s="160"/>
      <c r="CV281" s="160"/>
      <c r="CW281" s="160"/>
      <c r="CX281" s="160"/>
      <c r="CY281" s="160"/>
      <c r="CZ281" s="160"/>
      <c r="DA281" s="160"/>
      <c r="DB281" s="160"/>
      <c r="DC281" s="160"/>
      <c r="DD281" s="160"/>
      <c r="DE281" s="160"/>
      <c r="DF281" s="160"/>
      <c r="DG281" s="160"/>
      <c r="DH281" s="160"/>
      <c r="DI281" s="160"/>
      <c r="DJ281" s="160"/>
      <c r="DK281" s="160"/>
      <c r="DL281" s="160"/>
      <c r="DM281" s="160"/>
      <c r="DN281" s="160"/>
      <c r="DO281" s="160"/>
      <c r="DP281" s="160"/>
      <c r="DQ281" s="160"/>
      <c r="DR281" s="160"/>
      <c r="DS281" s="160"/>
      <c r="DT281" s="160"/>
      <c r="DU281" s="160"/>
      <c r="DV281" s="160"/>
      <c r="DW281" s="160"/>
      <c r="DX281" s="160"/>
      <c r="DY281" s="160"/>
      <c r="DZ281" s="160"/>
      <c r="EA281" s="160"/>
      <c r="EB281" s="160"/>
      <c r="EC281" s="160"/>
      <c r="ED281" s="160"/>
      <c r="EE281" s="160"/>
      <c r="EF281" s="160"/>
      <c r="EG281" s="160"/>
      <c r="EH281" s="160"/>
      <c r="EI281" s="160"/>
      <c r="EJ281" s="160"/>
      <c r="EK281" s="160"/>
      <c r="EL281" s="160"/>
      <c r="EM281" s="160"/>
      <c r="EN281" s="160"/>
      <c r="EO281" s="160"/>
      <c r="EP281" s="160"/>
      <c r="EQ281" s="160"/>
      <c r="ER281" s="160"/>
      <c r="ES281" s="160"/>
      <c r="ET281" s="160"/>
      <c r="EU281" s="160"/>
      <c r="EV281" s="160"/>
      <c r="EW281" s="160"/>
      <c r="EX281" s="160"/>
      <c r="EY281" s="160"/>
      <c r="EZ281" s="160"/>
      <c r="FA281" s="160"/>
      <c r="FB281" s="160"/>
      <c r="FC281" s="160"/>
      <c r="FD281" s="160"/>
      <c r="FE281" s="160"/>
      <c r="FF281" s="160"/>
      <c r="FG281" s="160"/>
      <c r="FH281" s="160"/>
      <c r="FI281" s="160"/>
      <c r="FJ281" s="160"/>
      <c r="FK281" s="160"/>
      <c r="FL281" s="160"/>
      <c r="FM281" s="160"/>
      <c r="FN281" s="160"/>
      <c r="FO281" s="160"/>
      <c r="FP281" s="160"/>
      <c r="FQ281" s="160"/>
      <c r="FR281" s="160"/>
      <c r="FS281" s="160"/>
      <c r="FT281" s="160"/>
      <c r="FU281" s="160"/>
      <c r="FV281" s="160"/>
      <c r="FW281" s="160"/>
      <c r="FX281" s="160"/>
      <c r="FY281" s="160"/>
      <c r="FZ281" s="160"/>
      <c r="GA281" s="160"/>
      <c r="GB281" s="160"/>
      <c r="GC281" s="160"/>
      <c r="GD281" s="160"/>
      <c r="GE281" s="160"/>
      <c r="GF281" s="160"/>
      <c r="GG281" s="160"/>
      <c r="GH281" s="160"/>
      <c r="GI281" s="160"/>
      <c r="GJ281" s="160"/>
      <c r="GK281" s="160"/>
      <c r="GL281" s="160"/>
      <c r="GM281" s="160"/>
      <c r="GN281" s="160"/>
      <c r="GO281" s="160"/>
      <c r="GP281" s="160"/>
      <c r="GQ281" s="160"/>
      <c r="GR281" s="160"/>
      <c r="GS281" s="160"/>
    </row>
    <row r="282" spans="3:201" x14ac:dyDescent="0.2">
      <c r="C282" s="160"/>
      <c r="D282" s="160"/>
      <c r="E282" s="160"/>
      <c r="F282" s="160"/>
      <c r="G282" s="160"/>
      <c r="H282" s="160"/>
      <c r="I282" s="160"/>
      <c r="J282" s="160"/>
      <c r="K282" s="160"/>
      <c r="L282" s="160"/>
      <c r="M282" s="160"/>
      <c r="N282" s="160"/>
      <c r="O282" s="160"/>
      <c r="P282" s="160"/>
      <c r="Q282" s="160"/>
      <c r="R282" s="160"/>
      <c r="S282" s="160"/>
      <c r="T282" s="160"/>
      <c r="U282" s="160"/>
      <c r="V282" s="160"/>
      <c r="W282" s="160"/>
      <c r="X282" s="160"/>
      <c r="Y282" s="160"/>
      <c r="Z282" s="160"/>
      <c r="AA282" s="160"/>
      <c r="AB282" s="160"/>
      <c r="AC282" s="160"/>
      <c r="AD282" s="160"/>
      <c r="AE282" s="160"/>
      <c r="AF282" s="160"/>
      <c r="AG282" s="160"/>
      <c r="AH282" s="160"/>
      <c r="AI282" s="160"/>
      <c r="AJ282" s="160"/>
      <c r="AK282" s="160"/>
      <c r="AL282" s="160"/>
      <c r="AM282" s="160"/>
      <c r="AN282" s="160"/>
      <c r="AO282" s="160"/>
      <c r="AP282" s="160"/>
      <c r="AQ282" s="160"/>
      <c r="AR282" s="160"/>
      <c r="AS282" s="160"/>
      <c r="AT282" s="160"/>
      <c r="AU282" s="160"/>
      <c r="AV282" s="160"/>
      <c r="AW282" s="160"/>
      <c r="AX282" s="160"/>
      <c r="AY282" s="160"/>
      <c r="AZ282" s="160"/>
      <c r="BA282" s="160"/>
      <c r="BB282" s="160"/>
      <c r="BC282" s="160"/>
      <c r="BD282" s="160"/>
      <c r="BE282" s="160"/>
      <c r="BF282" s="160"/>
      <c r="BG282" s="160"/>
      <c r="BH282" s="160"/>
      <c r="BI282" s="160"/>
      <c r="BJ282" s="160"/>
      <c r="BK282" s="160"/>
      <c r="BL282" s="160"/>
      <c r="BM282" s="160"/>
      <c r="BN282" s="160"/>
      <c r="BO282" s="160"/>
      <c r="BP282" s="160"/>
      <c r="BQ282" s="160"/>
      <c r="BR282" s="160"/>
      <c r="BS282" s="160"/>
      <c r="BT282" s="160"/>
      <c r="BU282" s="160"/>
      <c r="BV282" s="160"/>
      <c r="BW282" s="160"/>
      <c r="BX282" s="160"/>
      <c r="BY282" s="160"/>
      <c r="BZ282" s="160"/>
      <c r="CA282" s="160"/>
      <c r="CB282" s="160"/>
      <c r="CC282" s="160"/>
      <c r="CD282" s="160"/>
      <c r="CE282" s="160"/>
      <c r="CF282" s="160"/>
      <c r="CG282" s="160"/>
      <c r="CH282" s="160"/>
      <c r="CI282" s="160"/>
      <c r="CJ282" s="160"/>
      <c r="CK282" s="160"/>
      <c r="CL282" s="160"/>
      <c r="CM282" s="160"/>
      <c r="CN282" s="160"/>
      <c r="CO282" s="160"/>
      <c r="CP282" s="160"/>
      <c r="CQ282" s="160"/>
      <c r="CR282" s="160"/>
      <c r="CS282" s="160"/>
      <c r="CT282" s="160"/>
      <c r="CU282" s="160"/>
      <c r="CV282" s="160"/>
      <c r="CW282" s="160"/>
      <c r="CX282" s="160"/>
      <c r="CY282" s="160"/>
      <c r="CZ282" s="160"/>
      <c r="DA282" s="160"/>
      <c r="DB282" s="160"/>
      <c r="DC282" s="160"/>
      <c r="DD282" s="160"/>
      <c r="DE282" s="160"/>
      <c r="DF282" s="160"/>
      <c r="DG282" s="160"/>
      <c r="DH282" s="160"/>
      <c r="DI282" s="160"/>
      <c r="DJ282" s="160"/>
      <c r="DK282" s="160"/>
      <c r="DL282" s="160"/>
      <c r="DM282" s="160"/>
      <c r="DN282" s="160"/>
      <c r="DO282" s="160"/>
      <c r="DP282" s="160"/>
      <c r="DQ282" s="160"/>
      <c r="DR282" s="160"/>
      <c r="DS282" s="160"/>
      <c r="DT282" s="160"/>
      <c r="DU282" s="160"/>
      <c r="DV282" s="160"/>
      <c r="DW282" s="160"/>
      <c r="DX282" s="160"/>
      <c r="DY282" s="160"/>
      <c r="DZ282" s="160"/>
      <c r="EA282" s="160"/>
      <c r="EB282" s="160"/>
      <c r="EC282" s="160"/>
      <c r="ED282" s="160"/>
      <c r="EE282" s="160"/>
      <c r="EF282" s="160"/>
      <c r="EG282" s="160"/>
      <c r="EH282" s="160"/>
      <c r="EI282" s="160"/>
      <c r="EJ282" s="160"/>
      <c r="EK282" s="160"/>
      <c r="EL282" s="160"/>
      <c r="EM282" s="160"/>
      <c r="EN282" s="160"/>
      <c r="EO282" s="160"/>
      <c r="EP282" s="160"/>
      <c r="EQ282" s="160"/>
      <c r="ER282" s="160"/>
      <c r="ES282" s="160"/>
      <c r="ET282" s="160"/>
      <c r="EU282" s="160"/>
      <c r="EV282" s="160"/>
      <c r="EW282" s="160"/>
      <c r="EX282" s="160"/>
      <c r="EY282" s="160"/>
      <c r="EZ282" s="160"/>
      <c r="FA282" s="160"/>
      <c r="FB282" s="160"/>
      <c r="FC282" s="160"/>
      <c r="FD282" s="160"/>
      <c r="FE282" s="160"/>
      <c r="FF282" s="160"/>
      <c r="FG282" s="160"/>
      <c r="FH282" s="160"/>
      <c r="FI282" s="160"/>
      <c r="FJ282" s="160"/>
      <c r="FK282" s="160"/>
      <c r="FL282" s="160"/>
      <c r="FM282" s="160"/>
      <c r="FN282" s="160"/>
      <c r="FO282" s="160"/>
      <c r="FP282" s="160"/>
      <c r="FQ282" s="160"/>
      <c r="FR282" s="160"/>
      <c r="FS282" s="160"/>
      <c r="FT282" s="160"/>
      <c r="FU282" s="160"/>
      <c r="FV282" s="160"/>
      <c r="FW282" s="160"/>
      <c r="FX282" s="160"/>
      <c r="FY282" s="160"/>
      <c r="FZ282" s="160"/>
      <c r="GA282" s="160"/>
      <c r="GB282" s="160"/>
      <c r="GC282" s="160"/>
      <c r="GD282" s="160"/>
      <c r="GE282" s="160"/>
      <c r="GF282" s="160"/>
      <c r="GG282" s="160"/>
      <c r="GH282" s="160"/>
      <c r="GI282" s="160"/>
      <c r="GJ282" s="160"/>
      <c r="GK282" s="160"/>
      <c r="GL282" s="160"/>
      <c r="GM282" s="160"/>
      <c r="GN282" s="160"/>
      <c r="GO282" s="160"/>
      <c r="GP282" s="160"/>
      <c r="GQ282" s="160"/>
      <c r="GR282" s="160"/>
      <c r="GS282" s="160"/>
    </row>
    <row r="283" spans="3:201" x14ac:dyDescent="0.2">
      <c r="C283" s="160"/>
      <c r="D283" s="160"/>
      <c r="E283" s="160"/>
      <c r="F283" s="160"/>
      <c r="G283" s="160"/>
      <c r="H283" s="160"/>
      <c r="I283" s="160"/>
      <c r="J283" s="160"/>
      <c r="K283" s="160"/>
      <c r="L283" s="160"/>
      <c r="M283" s="160"/>
      <c r="N283" s="160"/>
      <c r="O283" s="160"/>
      <c r="P283" s="160"/>
      <c r="Q283" s="160"/>
      <c r="R283" s="160"/>
      <c r="S283" s="160"/>
      <c r="T283" s="160"/>
      <c r="U283" s="160"/>
      <c r="V283" s="160"/>
      <c r="W283" s="160"/>
      <c r="X283" s="160"/>
      <c r="Y283" s="160"/>
      <c r="Z283" s="160"/>
      <c r="AA283" s="160"/>
      <c r="AB283" s="160"/>
      <c r="AC283" s="160"/>
      <c r="AD283" s="160"/>
      <c r="AE283" s="160"/>
      <c r="AF283" s="160"/>
      <c r="AG283" s="160"/>
      <c r="AH283" s="160"/>
      <c r="AI283" s="160"/>
      <c r="AJ283" s="160"/>
      <c r="AK283" s="160"/>
      <c r="AL283" s="160"/>
      <c r="AM283" s="160"/>
      <c r="AN283" s="160"/>
      <c r="AO283" s="160"/>
      <c r="AP283" s="160"/>
      <c r="AQ283" s="160"/>
      <c r="AR283" s="160"/>
      <c r="AS283" s="160"/>
      <c r="AT283" s="160"/>
      <c r="AU283" s="160"/>
      <c r="AV283" s="160"/>
      <c r="AW283" s="160"/>
      <c r="AX283" s="160"/>
      <c r="AY283" s="160"/>
      <c r="AZ283" s="160"/>
      <c r="BA283" s="160"/>
      <c r="BB283" s="160"/>
      <c r="BC283" s="160"/>
      <c r="BD283" s="160"/>
      <c r="BE283" s="160"/>
      <c r="BF283" s="160"/>
      <c r="BG283" s="160"/>
      <c r="BH283" s="160"/>
      <c r="BI283" s="160"/>
      <c r="BJ283" s="160"/>
      <c r="BK283" s="160"/>
      <c r="BL283" s="160"/>
      <c r="BM283" s="160"/>
      <c r="BN283" s="160"/>
      <c r="BO283" s="160"/>
      <c r="BP283" s="160"/>
      <c r="BQ283" s="160"/>
      <c r="BR283" s="160"/>
      <c r="BS283" s="160"/>
      <c r="BT283" s="160"/>
      <c r="BU283" s="160"/>
      <c r="BV283" s="160"/>
      <c r="BW283" s="160"/>
      <c r="BX283" s="160"/>
      <c r="BY283" s="160"/>
      <c r="BZ283" s="160"/>
      <c r="CA283" s="160"/>
      <c r="CB283" s="160"/>
      <c r="CC283" s="160"/>
      <c r="CD283" s="160"/>
      <c r="CE283" s="160"/>
      <c r="CF283" s="160"/>
      <c r="CG283" s="160"/>
      <c r="CH283" s="160"/>
      <c r="CI283" s="160"/>
      <c r="CJ283" s="160"/>
      <c r="CK283" s="160"/>
      <c r="CL283" s="160"/>
      <c r="CM283" s="160"/>
      <c r="CN283" s="160"/>
      <c r="CO283" s="160"/>
      <c r="CP283" s="160"/>
      <c r="CQ283" s="160"/>
      <c r="CR283" s="160"/>
      <c r="CS283" s="160"/>
      <c r="CT283" s="160"/>
      <c r="CU283" s="160"/>
      <c r="CV283" s="160"/>
      <c r="CW283" s="160"/>
      <c r="CX283" s="160"/>
      <c r="CY283" s="160"/>
      <c r="CZ283" s="160"/>
      <c r="DA283" s="160"/>
      <c r="DB283" s="160"/>
      <c r="DC283" s="160"/>
      <c r="DD283" s="160"/>
      <c r="DE283" s="160"/>
      <c r="DF283" s="160"/>
      <c r="DG283" s="160"/>
      <c r="DH283" s="160"/>
      <c r="DI283" s="160"/>
      <c r="DJ283" s="160"/>
      <c r="DK283" s="160"/>
      <c r="DL283" s="160"/>
      <c r="DM283" s="160"/>
      <c r="DN283" s="160"/>
      <c r="DO283" s="160"/>
      <c r="DP283" s="160"/>
      <c r="DQ283" s="160"/>
      <c r="DR283" s="160"/>
      <c r="DS283" s="160"/>
      <c r="DT283" s="160"/>
      <c r="DU283" s="160"/>
      <c r="DV283" s="160"/>
      <c r="DW283" s="160"/>
      <c r="DX283" s="160"/>
      <c r="DY283" s="160"/>
      <c r="DZ283" s="160"/>
      <c r="EA283" s="160"/>
      <c r="EB283" s="160"/>
      <c r="EC283" s="160"/>
      <c r="ED283" s="160"/>
      <c r="EE283" s="160"/>
      <c r="EF283" s="160"/>
      <c r="EG283" s="160"/>
      <c r="EH283" s="160"/>
      <c r="EI283" s="160"/>
      <c r="EJ283" s="160"/>
      <c r="EK283" s="160"/>
      <c r="EL283" s="160"/>
      <c r="EM283" s="160"/>
      <c r="EN283" s="160"/>
      <c r="EO283" s="160"/>
      <c r="EP283" s="160"/>
      <c r="EQ283" s="160"/>
      <c r="ER283" s="160"/>
      <c r="ES283" s="160"/>
      <c r="ET283" s="160"/>
      <c r="EU283" s="160"/>
      <c r="EV283" s="160"/>
      <c r="EW283" s="160"/>
      <c r="EX283" s="160"/>
      <c r="EY283" s="160"/>
      <c r="EZ283" s="160"/>
      <c r="FA283" s="160"/>
      <c r="FB283" s="160"/>
      <c r="FC283" s="160"/>
      <c r="FD283" s="160"/>
      <c r="FE283" s="160"/>
      <c r="FF283" s="160"/>
      <c r="FG283" s="160"/>
      <c r="FH283" s="160"/>
      <c r="FI283" s="160"/>
      <c r="FJ283" s="160"/>
      <c r="FK283" s="160"/>
      <c r="FL283" s="160"/>
      <c r="FM283" s="160"/>
      <c r="FN283" s="160"/>
      <c r="FO283" s="160"/>
      <c r="FP283" s="160"/>
      <c r="FQ283" s="160"/>
      <c r="FR283" s="160"/>
      <c r="FS283" s="160"/>
      <c r="FT283" s="160"/>
      <c r="FU283" s="160"/>
      <c r="FV283" s="160"/>
      <c r="FW283" s="160"/>
      <c r="FX283" s="160"/>
      <c r="FY283" s="160"/>
      <c r="FZ283" s="160"/>
      <c r="GA283" s="160"/>
      <c r="GB283" s="160"/>
      <c r="GC283" s="160"/>
      <c r="GD283" s="160"/>
      <c r="GE283" s="160"/>
      <c r="GF283" s="160"/>
      <c r="GG283" s="160"/>
      <c r="GH283" s="160"/>
      <c r="GI283" s="160"/>
      <c r="GJ283" s="160"/>
      <c r="GK283" s="160"/>
      <c r="GL283" s="160"/>
      <c r="GM283" s="160"/>
      <c r="GN283" s="160"/>
      <c r="GO283" s="160"/>
      <c r="GP283" s="160"/>
      <c r="GQ283" s="160"/>
      <c r="GR283" s="160"/>
      <c r="GS283" s="160"/>
    </row>
    <row r="284" spans="3:201" x14ac:dyDescent="0.2">
      <c r="C284" s="160"/>
      <c r="D284" s="160"/>
      <c r="E284" s="160"/>
      <c r="F284" s="160"/>
      <c r="G284" s="160"/>
      <c r="H284" s="160"/>
      <c r="I284" s="160"/>
      <c r="J284" s="160"/>
      <c r="K284" s="160"/>
      <c r="L284" s="160"/>
      <c r="M284" s="160"/>
      <c r="N284" s="160"/>
      <c r="O284" s="160"/>
      <c r="P284" s="160"/>
      <c r="Q284" s="160"/>
      <c r="R284" s="160"/>
      <c r="S284" s="160"/>
      <c r="T284" s="160"/>
      <c r="U284" s="160"/>
      <c r="V284" s="160"/>
      <c r="W284" s="160"/>
      <c r="X284" s="160"/>
      <c r="Y284" s="160"/>
      <c r="Z284" s="160"/>
      <c r="AA284" s="160"/>
      <c r="AB284" s="160"/>
      <c r="AC284" s="160"/>
      <c r="AD284" s="160"/>
      <c r="AE284" s="160"/>
      <c r="AF284" s="160"/>
      <c r="AG284" s="160"/>
      <c r="AH284" s="160"/>
      <c r="AI284" s="160"/>
      <c r="AJ284" s="160"/>
      <c r="AK284" s="160"/>
      <c r="AL284" s="160"/>
      <c r="AM284" s="160"/>
      <c r="AN284" s="160"/>
      <c r="AO284" s="160"/>
      <c r="AP284" s="160"/>
      <c r="AQ284" s="160"/>
      <c r="AR284" s="160"/>
      <c r="AS284" s="160"/>
      <c r="AT284" s="160"/>
      <c r="AU284" s="160"/>
      <c r="AV284" s="160"/>
      <c r="AW284" s="160"/>
      <c r="AX284" s="160"/>
      <c r="AY284" s="160"/>
      <c r="AZ284" s="160"/>
      <c r="BA284" s="160"/>
      <c r="BB284" s="160"/>
      <c r="BC284" s="160"/>
      <c r="BD284" s="160"/>
      <c r="BE284" s="160"/>
      <c r="BF284" s="160"/>
      <c r="BG284" s="160"/>
      <c r="BH284" s="160"/>
      <c r="BI284" s="160"/>
      <c r="BJ284" s="160"/>
      <c r="BK284" s="160"/>
      <c r="BL284" s="160"/>
      <c r="BM284" s="160"/>
      <c r="BN284" s="160"/>
      <c r="BO284" s="160"/>
      <c r="BP284" s="160"/>
      <c r="BQ284" s="160"/>
      <c r="BR284" s="160"/>
      <c r="BS284" s="160"/>
      <c r="BT284" s="160"/>
      <c r="BU284" s="160"/>
      <c r="BV284" s="160"/>
      <c r="BW284" s="160"/>
      <c r="BX284" s="160"/>
      <c r="BY284" s="160"/>
      <c r="BZ284" s="160"/>
      <c r="CA284" s="160"/>
      <c r="CB284" s="160"/>
      <c r="CC284" s="160"/>
      <c r="CD284" s="160"/>
      <c r="CE284" s="160"/>
      <c r="CF284" s="160"/>
      <c r="CG284" s="160"/>
      <c r="CH284" s="160"/>
      <c r="CI284" s="160"/>
      <c r="CJ284" s="160"/>
      <c r="CK284" s="160"/>
      <c r="CL284" s="160"/>
      <c r="CM284" s="160"/>
      <c r="CN284" s="160"/>
      <c r="CO284" s="160"/>
      <c r="CP284" s="160"/>
      <c r="CQ284" s="160"/>
      <c r="CR284" s="160"/>
      <c r="CS284" s="160"/>
      <c r="CT284" s="160"/>
      <c r="CU284" s="160"/>
      <c r="CV284" s="160"/>
      <c r="CW284" s="160"/>
      <c r="CX284" s="160"/>
      <c r="CY284" s="160"/>
      <c r="CZ284" s="160"/>
      <c r="DA284" s="160"/>
      <c r="DB284" s="160"/>
      <c r="DC284" s="160"/>
      <c r="DD284" s="160"/>
      <c r="DE284" s="160"/>
      <c r="DF284" s="160"/>
      <c r="DG284" s="160"/>
      <c r="DH284" s="160"/>
      <c r="DI284" s="160"/>
      <c r="DJ284" s="160"/>
      <c r="DK284" s="160"/>
      <c r="DL284" s="160"/>
      <c r="DM284" s="160"/>
      <c r="DN284" s="160"/>
      <c r="DO284" s="160"/>
      <c r="DP284" s="160"/>
      <c r="DQ284" s="160"/>
      <c r="DR284" s="160"/>
      <c r="DS284" s="160"/>
      <c r="DT284" s="160"/>
      <c r="DU284" s="160"/>
      <c r="DV284" s="160"/>
      <c r="DW284" s="160"/>
      <c r="DX284" s="160"/>
      <c r="DY284" s="160"/>
      <c r="DZ284" s="160"/>
      <c r="EA284" s="160"/>
      <c r="EB284" s="160"/>
      <c r="EC284" s="160"/>
      <c r="ED284" s="160"/>
      <c r="EE284" s="160"/>
      <c r="EF284" s="160"/>
      <c r="EG284" s="160"/>
      <c r="EH284" s="160"/>
      <c r="EI284" s="160"/>
      <c r="EJ284" s="160"/>
      <c r="EK284" s="160"/>
      <c r="EL284" s="160"/>
      <c r="EM284" s="160"/>
      <c r="EN284" s="160"/>
      <c r="EO284" s="160"/>
      <c r="EP284" s="160"/>
      <c r="EQ284" s="160"/>
      <c r="ER284" s="160"/>
      <c r="ES284" s="160"/>
      <c r="ET284" s="160"/>
      <c r="EU284" s="160"/>
      <c r="EV284" s="160"/>
      <c r="EW284" s="160"/>
      <c r="EX284" s="160"/>
      <c r="EY284" s="160"/>
      <c r="EZ284" s="160"/>
      <c r="FA284" s="160"/>
      <c r="FB284" s="160"/>
      <c r="FC284" s="160"/>
      <c r="FD284" s="160"/>
      <c r="FE284" s="160"/>
      <c r="FF284" s="160"/>
      <c r="FG284" s="160"/>
      <c r="FH284" s="160"/>
      <c r="FI284" s="160"/>
      <c r="FJ284" s="160"/>
      <c r="FK284" s="160"/>
      <c r="FL284" s="160"/>
      <c r="FM284" s="160"/>
      <c r="FN284" s="160"/>
      <c r="FO284" s="160"/>
      <c r="FP284" s="160"/>
      <c r="FQ284" s="160"/>
      <c r="FR284" s="160"/>
      <c r="FS284" s="160"/>
      <c r="FT284" s="160"/>
      <c r="FU284" s="160"/>
      <c r="FV284" s="160"/>
      <c r="FW284" s="160"/>
      <c r="FX284" s="160"/>
      <c r="FY284" s="160"/>
      <c r="FZ284" s="160"/>
      <c r="GA284" s="160"/>
      <c r="GB284" s="160"/>
      <c r="GC284" s="160"/>
      <c r="GD284" s="160"/>
      <c r="GE284" s="160"/>
      <c r="GF284" s="160"/>
      <c r="GG284" s="160"/>
      <c r="GH284" s="160"/>
      <c r="GI284" s="160"/>
      <c r="GJ284" s="160"/>
      <c r="GK284" s="160"/>
      <c r="GL284" s="160"/>
      <c r="GM284" s="160"/>
      <c r="GN284" s="160"/>
      <c r="GO284" s="160"/>
      <c r="GP284" s="160"/>
      <c r="GQ284" s="160"/>
      <c r="GR284" s="160"/>
      <c r="GS284" s="160"/>
    </row>
    <row r="285" spans="3:201" x14ac:dyDescent="0.2">
      <c r="C285" s="160"/>
      <c r="D285" s="160"/>
      <c r="E285" s="160"/>
      <c r="F285" s="160"/>
      <c r="G285" s="160"/>
      <c r="H285" s="160"/>
      <c r="I285" s="160"/>
      <c r="J285" s="160"/>
      <c r="K285" s="160"/>
      <c r="L285" s="160"/>
      <c r="M285" s="160"/>
      <c r="N285" s="160"/>
      <c r="O285" s="160"/>
      <c r="P285" s="160"/>
      <c r="Q285" s="160"/>
      <c r="R285" s="160"/>
      <c r="S285" s="160"/>
      <c r="T285" s="160"/>
      <c r="U285" s="160"/>
      <c r="V285" s="160"/>
      <c r="W285" s="160"/>
      <c r="X285" s="160"/>
      <c r="Y285" s="160"/>
      <c r="Z285" s="160"/>
      <c r="AA285" s="160"/>
      <c r="AB285" s="160"/>
      <c r="AC285" s="160"/>
      <c r="AD285" s="160"/>
      <c r="AE285" s="160"/>
      <c r="AF285" s="160"/>
      <c r="AG285" s="160"/>
      <c r="AH285" s="160"/>
      <c r="AI285" s="160"/>
      <c r="AJ285" s="160"/>
      <c r="AK285" s="160"/>
      <c r="AL285" s="160"/>
      <c r="AM285" s="160"/>
      <c r="AN285" s="160"/>
      <c r="AO285" s="160"/>
      <c r="AP285" s="160"/>
      <c r="AQ285" s="160"/>
      <c r="AR285" s="160"/>
      <c r="AS285" s="160"/>
      <c r="AT285" s="160"/>
      <c r="AU285" s="160"/>
      <c r="AV285" s="160"/>
      <c r="AW285" s="160"/>
      <c r="AX285" s="160"/>
      <c r="AY285" s="160"/>
      <c r="AZ285" s="160"/>
      <c r="BA285" s="160"/>
      <c r="BB285" s="160"/>
      <c r="BC285" s="160"/>
      <c r="BD285" s="160"/>
      <c r="BE285" s="160"/>
      <c r="BF285" s="160"/>
      <c r="BG285" s="160"/>
      <c r="BH285" s="160"/>
      <c r="BI285" s="160"/>
      <c r="BJ285" s="160"/>
      <c r="BK285" s="160"/>
      <c r="BL285" s="160"/>
      <c r="BM285" s="160"/>
      <c r="BN285" s="160"/>
      <c r="BO285" s="160"/>
      <c r="BP285" s="160"/>
      <c r="BQ285" s="160"/>
      <c r="BR285" s="160"/>
      <c r="BS285" s="160"/>
      <c r="BT285" s="160"/>
      <c r="BU285" s="160"/>
      <c r="BV285" s="160"/>
      <c r="BW285" s="160"/>
      <c r="BX285" s="160"/>
      <c r="BY285" s="160"/>
      <c r="BZ285" s="160"/>
      <c r="CA285" s="160"/>
      <c r="CB285" s="160"/>
      <c r="CC285" s="160"/>
      <c r="CD285" s="160"/>
      <c r="CE285" s="160"/>
      <c r="CF285" s="160"/>
      <c r="CG285" s="160"/>
      <c r="CH285" s="160"/>
      <c r="CI285" s="160"/>
      <c r="CJ285" s="160"/>
      <c r="CK285" s="160"/>
      <c r="CL285" s="160"/>
      <c r="CM285" s="160"/>
      <c r="CN285" s="160"/>
      <c r="CO285" s="160"/>
      <c r="CP285" s="160"/>
      <c r="CQ285" s="160"/>
      <c r="CR285" s="160"/>
      <c r="CS285" s="160"/>
      <c r="CT285" s="160"/>
      <c r="CU285" s="160"/>
      <c r="CV285" s="160"/>
      <c r="CW285" s="160"/>
      <c r="CX285" s="160"/>
      <c r="CY285" s="160"/>
      <c r="CZ285" s="160"/>
      <c r="DA285" s="160"/>
      <c r="DB285" s="160"/>
      <c r="DC285" s="160"/>
      <c r="DD285" s="160"/>
      <c r="DE285" s="160"/>
      <c r="DF285" s="160"/>
      <c r="DG285" s="160"/>
      <c r="DH285" s="160"/>
      <c r="DI285" s="160"/>
      <c r="DJ285" s="160"/>
      <c r="DK285" s="160"/>
      <c r="DL285" s="160"/>
      <c r="DM285" s="160"/>
      <c r="DN285" s="160"/>
      <c r="DO285" s="160"/>
      <c r="DP285" s="160"/>
      <c r="DQ285" s="160"/>
      <c r="DR285" s="160"/>
      <c r="DS285" s="160"/>
      <c r="DT285" s="160"/>
      <c r="DU285" s="160"/>
      <c r="DV285" s="160"/>
      <c r="DW285" s="160"/>
      <c r="DX285" s="160"/>
      <c r="DY285" s="160"/>
      <c r="DZ285" s="160"/>
      <c r="EA285" s="160"/>
      <c r="EB285" s="160"/>
      <c r="EC285" s="160"/>
      <c r="ED285" s="160"/>
      <c r="EE285" s="160"/>
      <c r="EF285" s="160"/>
      <c r="EG285" s="160"/>
      <c r="EH285" s="160"/>
      <c r="EI285" s="160"/>
      <c r="EJ285" s="160"/>
      <c r="EK285" s="160"/>
      <c r="EL285" s="160"/>
      <c r="EM285" s="160"/>
      <c r="EN285" s="160"/>
      <c r="EO285" s="160"/>
      <c r="EP285" s="160"/>
      <c r="EQ285" s="160"/>
      <c r="ER285" s="160"/>
      <c r="ES285" s="160"/>
      <c r="ET285" s="160"/>
      <c r="EU285" s="160"/>
      <c r="EV285" s="160"/>
      <c r="EW285" s="160"/>
      <c r="EX285" s="160"/>
      <c r="EY285" s="160"/>
      <c r="EZ285" s="160"/>
      <c r="FA285" s="160"/>
      <c r="FB285" s="160"/>
      <c r="FC285" s="160"/>
      <c r="FD285" s="160"/>
      <c r="FE285" s="160"/>
      <c r="FF285" s="160"/>
      <c r="FG285" s="160"/>
      <c r="FH285" s="160"/>
      <c r="FI285" s="160"/>
      <c r="FJ285" s="160"/>
      <c r="FK285" s="160"/>
      <c r="FL285" s="160"/>
      <c r="FM285" s="160"/>
      <c r="FN285" s="160"/>
      <c r="FO285" s="160"/>
      <c r="FP285" s="160"/>
      <c r="FQ285" s="160"/>
      <c r="FR285" s="160"/>
      <c r="FS285" s="160"/>
      <c r="FT285" s="160"/>
      <c r="FU285" s="160"/>
      <c r="FV285" s="160"/>
      <c r="FW285" s="160"/>
      <c r="FX285" s="160"/>
      <c r="FY285" s="160"/>
      <c r="FZ285" s="160"/>
      <c r="GA285" s="160"/>
      <c r="GB285" s="160"/>
      <c r="GC285" s="160"/>
      <c r="GD285" s="160"/>
      <c r="GE285" s="160"/>
      <c r="GF285" s="160"/>
      <c r="GG285" s="160"/>
      <c r="GH285" s="160"/>
      <c r="GI285" s="160"/>
      <c r="GJ285" s="160"/>
      <c r="GK285" s="160"/>
      <c r="GL285" s="160"/>
      <c r="GM285" s="160"/>
      <c r="GN285" s="160"/>
      <c r="GO285" s="160"/>
      <c r="GP285" s="160"/>
      <c r="GQ285" s="160"/>
      <c r="GR285" s="160"/>
      <c r="GS285" s="160"/>
    </row>
    <row r="286" spans="3:201" x14ac:dyDescent="0.2">
      <c r="C286" s="160"/>
      <c r="D286" s="160"/>
      <c r="E286" s="160"/>
      <c r="F286" s="160"/>
      <c r="G286" s="160"/>
      <c r="H286" s="160"/>
      <c r="I286" s="160"/>
      <c r="J286" s="160"/>
      <c r="K286" s="160"/>
      <c r="L286" s="160"/>
      <c r="M286" s="160"/>
      <c r="N286" s="160"/>
      <c r="O286" s="160"/>
      <c r="P286" s="160"/>
      <c r="Q286" s="160"/>
      <c r="R286" s="160"/>
      <c r="S286" s="160"/>
      <c r="T286" s="160"/>
      <c r="U286" s="160"/>
      <c r="V286" s="160"/>
      <c r="W286" s="160"/>
      <c r="X286" s="160"/>
      <c r="Y286" s="160"/>
      <c r="Z286" s="160"/>
      <c r="AA286" s="160"/>
      <c r="AB286" s="160"/>
      <c r="AC286" s="160"/>
      <c r="AD286" s="160"/>
      <c r="AE286" s="160"/>
      <c r="AF286" s="160"/>
      <c r="AG286" s="160"/>
      <c r="AH286" s="160"/>
      <c r="AI286" s="160"/>
      <c r="AJ286" s="160"/>
      <c r="AK286" s="160"/>
      <c r="AL286" s="160"/>
      <c r="AM286" s="160"/>
      <c r="AN286" s="160"/>
      <c r="AO286" s="160"/>
      <c r="AP286" s="160"/>
      <c r="AQ286" s="160"/>
      <c r="AR286" s="160"/>
      <c r="AS286" s="160"/>
      <c r="AT286" s="160"/>
      <c r="AU286" s="160"/>
      <c r="AV286" s="160"/>
      <c r="AW286" s="160"/>
      <c r="AX286" s="160"/>
      <c r="AY286" s="160"/>
      <c r="AZ286" s="160"/>
      <c r="BA286" s="160"/>
      <c r="BB286" s="160"/>
      <c r="BC286" s="160"/>
      <c r="BD286" s="160"/>
      <c r="BE286" s="160"/>
      <c r="BF286" s="160"/>
      <c r="BG286" s="160"/>
      <c r="BH286" s="160"/>
      <c r="BI286" s="160"/>
      <c r="BJ286" s="160"/>
      <c r="BK286" s="160"/>
      <c r="BL286" s="160"/>
      <c r="BM286" s="160"/>
      <c r="BN286" s="160"/>
      <c r="BO286" s="160"/>
      <c r="BP286" s="160"/>
      <c r="BQ286" s="160"/>
      <c r="BR286" s="160"/>
      <c r="BS286" s="160"/>
      <c r="BT286" s="160"/>
      <c r="BU286" s="160"/>
      <c r="BV286" s="160"/>
      <c r="BW286" s="160"/>
      <c r="BX286" s="160"/>
      <c r="BY286" s="160"/>
      <c r="BZ286" s="160"/>
      <c r="CA286" s="160"/>
      <c r="CB286" s="160"/>
      <c r="CC286" s="160"/>
      <c r="CD286" s="160"/>
      <c r="CE286" s="160"/>
      <c r="CF286" s="160"/>
      <c r="CG286" s="160"/>
      <c r="CH286" s="160"/>
      <c r="CI286" s="160"/>
      <c r="CJ286" s="160"/>
      <c r="CK286" s="160"/>
      <c r="CL286" s="160"/>
      <c r="CM286" s="160"/>
      <c r="CN286" s="160"/>
      <c r="CO286" s="160"/>
      <c r="CP286" s="160"/>
      <c r="CQ286" s="160"/>
      <c r="CR286" s="160"/>
      <c r="CS286" s="160"/>
      <c r="CT286" s="160"/>
      <c r="CU286" s="160"/>
      <c r="CV286" s="160"/>
      <c r="CW286" s="160"/>
      <c r="CX286" s="160"/>
      <c r="CY286" s="160"/>
      <c r="CZ286" s="160"/>
      <c r="DA286" s="160"/>
      <c r="DB286" s="160"/>
      <c r="DC286" s="160"/>
      <c r="DD286" s="160"/>
      <c r="DE286" s="160"/>
      <c r="DF286" s="160"/>
      <c r="DG286" s="160"/>
      <c r="DH286" s="160"/>
      <c r="DI286" s="160"/>
      <c r="DJ286" s="160"/>
      <c r="DK286" s="160"/>
      <c r="DL286" s="160"/>
      <c r="DM286" s="160"/>
      <c r="DN286" s="160"/>
      <c r="DO286" s="160"/>
      <c r="DP286" s="160"/>
      <c r="DQ286" s="160"/>
      <c r="DR286" s="160"/>
      <c r="DS286" s="160"/>
      <c r="DT286" s="160"/>
      <c r="DU286" s="160"/>
      <c r="DV286" s="160"/>
      <c r="DW286" s="160"/>
      <c r="DX286" s="160"/>
      <c r="DY286" s="160"/>
      <c r="DZ286" s="160"/>
      <c r="EA286" s="160"/>
      <c r="EB286" s="160"/>
      <c r="EC286" s="160"/>
      <c r="ED286" s="160"/>
      <c r="EE286" s="160"/>
      <c r="EF286" s="160"/>
      <c r="EG286" s="160"/>
      <c r="EH286" s="160"/>
      <c r="EI286" s="160"/>
      <c r="EJ286" s="160"/>
      <c r="EK286" s="160"/>
      <c r="EL286" s="160"/>
      <c r="EM286" s="160"/>
      <c r="EN286" s="160"/>
      <c r="EO286" s="160"/>
      <c r="EP286" s="160"/>
      <c r="EQ286" s="160"/>
      <c r="ER286" s="160"/>
      <c r="ES286" s="160"/>
      <c r="ET286" s="160"/>
      <c r="EU286" s="160"/>
      <c r="EV286" s="160"/>
      <c r="EW286" s="160"/>
      <c r="EX286" s="160"/>
      <c r="EY286" s="160"/>
      <c r="EZ286" s="160"/>
      <c r="FA286" s="160"/>
      <c r="FB286" s="160"/>
      <c r="FC286" s="160"/>
      <c r="FD286" s="160"/>
      <c r="FE286" s="160"/>
      <c r="FF286" s="160"/>
      <c r="FG286" s="160"/>
      <c r="FH286" s="160"/>
      <c r="FI286" s="160"/>
      <c r="FJ286" s="160"/>
      <c r="FK286" s="160"/>
      <c r="FL286" s="160"/>
      <c r="FM286" s="160"/>
      <c r="FN286" s="160"/>
      <c r="FO286" s="160"/>
      <c r="FP286" s="160"/>
      <c r="FQ286" s="160"/>
      <c r="FR286" s="160"/>
      <c r="FS286" s="160"/>
      <c r="FT286" s="160"/>
      <c r="FU286" s="160"/>
      <c r="FV286" s="160"/>
      <c r="FW286" s="160"/>
      <c r="FX286" s="160"/>
      <c r="FY286" s="160"/>
      <c r="FZ286" s="160"/>
      <c r="GA286" s="160"/>
      <c r="GB286" s="160"/>
      <c r="GC286" s="160"/>
      <c r="GD286" s="160"/>
      <c r="GE286" s="160"/>
      <c r="GF286" s="160"/>
      <c r="GG286" s="160"/>
      <c r="GH286" s="160"/>
      <c r="GI286" s="160"/>
      <c r="GJ286" s="160"/>
      <c r="GK286" s="160"/>
      <c r="GL286" s="160"/>
      <c r="GM286" s="160"/>
      <c r="GN286" s="160"/>
      <c r="GO286" s="160"/>
      <c r="GP286" s="160"/>
      <c r="GQ286" s="160"/>
      <c r="GR286" s="160"/>
      <c r="GS286" s="160"/>
    </row>
    <row r="287" spans="3:201" x14ac:dyDescent="0.2">
      <c r="C287" s="160"/>
      <c r="D287" s="160"/>
      <c r="E287" s="160"/>
      <c r="F287" s="160"/>
      <c r="G287" s="160"/>
      <c r="H287" s="160"/>
      <c r="I287" s="160"/>
      <c r="J287" s="160"/>
      <c r="K287" s="160"/>
      <c r="L287" s="160"/>
      <c r="M287" s="160"/>
      <c r="N287" s="160"/>
      <c r="O287" s="160"/>
      <c r="P287" s="160"/>
      <c r="Q287" s="160"/>
      <c r="R287" s="160"/>
      <c r="S287" s="160"/>
      <c r="T287" s="160"/>
      <c r="U287" s="160"/>
      <c r="V287" s="160"/>
      <c r="W287" s="160"/>
      <c r="X287" s="160"/>
      <c r="Y287" s="160"/>
      <c r="Z287" s="160"/>
      <c r="AA287" s="160"/>
      <c r="AB287" s="160"/>
      <c r="AC287" s="160"/>
      <c r="AD287" s="160"/>
      <c r="AE287" s="160"/>
      <c r="AF287" s="160"/>
      <c r="AG287" s="160"/>
      <c r="AH287" s="160"/>
      <c r="AI287" s="160"/>
      <c r="AJ287" s="160"/>
      <c r="AK287" s="160"/>
      <c r="AL287" s="160"/>
      <c r="AM287" s="160"/>
      <c r="AN287" s="160"/>
      <c r="AO287" s="160"/>
      <c r="AP287" s="160"/>
      <c r="AQ287" s="160"/>
      <c r="AR287" s="160"/>
      <c r="AS287" s="160"/>
      <c r="AT287" s="160"/>
      <c r="AU287" s="160"/>
      <c r="AV287" s="160"/>
      <c r="AW287" s="160"/>
      <c r="AX287" s="160"/>
      <c r="AY287" s="160"/>
      <c r="AZ287" s="160"/>
      <c r="BA287" s="160"/>
      <c r="BB287" s="160"/>
      <c r="BC287" s="160"/>
      <c r="BD287" s="160"/>
      <c r="BE287" s="160"/>
      <c r="BF287" s="160"/>
      <c r="BG287" s="160"/>
      <c r="BH287" s="160"/>
      <c r="BI287" s="160"/>
      <c r="BJ287" s="160"/>
      <c r="BK287" s="160"/>
      <c r="BL287" s="160"/>
      <c r="BM287" s="160"/>
      <c r="BN287" s="160"/>
      <c r="BO287" s="160"/>
      <c r="BP287" s="160"/>
      <c r="BQ287" s="160"/>
      <c r="BR287" s="160"/>
      <c r="BS287" s="160"/>
      <c r="BT287" s="160"/>
      <c r="BU287" s="160"/>
      <c r="BV287" s="160"/>
      <c r="BW287" s="160"/>
      <c r="BX287" s="160"/>
      <c r="BY287" s="160"/>
      <c r="BZ287" s="160"/>
      <c r="CA287" s="160"/>
      <c r="CB287" s="160"/>
      <c r="CC287" s="160"/>
      <c r="CD287" s="160"/>
      <c r="CE287" s="160"/>
      <c r="CF287" s="160"/>
      <c r="CG287" s="160"/>
      <c r="CH287" s="160"/>
      <c r="CI287" s="160"/>
      <c r="CJ287" s="160"/>
      <c r="CK287" s="160"/>
      <c r="CL287" s="160"/>
      <c r="CM287" s="160"/>
      <c r="CN287" s="160"/>
      <c r="CO287" s="160"/>
      <c r="CP287" s="160"/>
      <c r="CQ287" s="160"/>
      <c r="CR287" s="160"/>
      <c r="CS287" s="160"/>
      <c r="CT287" s="160"/>
      <c r="CU287" s="160"/>
      <c r="CV287" s="160"/>
      <c r="CW287" s="160"/>
      <c r="CX287" s="160"/>
      <c r="CY287" s="160"/>
      <c r="CZ287" s="160"/>
      <c r="DA287" s="160"/>
      <c r="DB287" s="160"/>
      <c r="DC287" s="160"/>
      <c r="DD287" s="160"/>
      <c r="DE287" s="160"/>
      <c r="DF287" s="160"/>
      <c r="DG287" s="160"/>
      <c r="DH287" s="160"/>
      <c r="DI287" s="160"/>
      <c r="DJ287" s="160"/>
      <c r="DK287" s="160"/>
      <c r="DL287" s="160"/>
      <c r="DM287" s="160"/>
      <c r="DN287" s="160"/>
      <c r="DO287" s="160"/>
      <c r="DP287" s="160"/>
      <c r="DQ287" s="160"/>
      <c r="DR287" s="160"/>
      <c r="DS287" s="160"/>
      <c r="DT287" s="160"/>
      <c r="DU287" s="160"/>
      <c r="DV287" s="160"/>
      <c r="DW287" s="160"/>
      <c r="DX287" s="160"/>
      <c r="DY287" s="160"/>
      <c r="DZ287" s="160"/>
      <c r="EA287" s="160"/>
      <c r="EB287" s="160"/>
      <c r="EC287" s="160"/>
      <c r="ED287" s="160"/>
      <c r="EE287" s="160"/>
      <c r="EF287" s="160"/>
      <c r="EG287" s="160"/>
      <c r="EH287" s="160"/>
      <c r="EI287" s="160"/>
      <c r="EJ287" s="160"/>
      <c r="EK287" s="160"/>
      <c r="EL287" s="160"/>
      <c r="EM287" s="160"/>
      <c r="EN287" s="160"/>
      <c r="EO287" s="160"/>
      <c r="EP287" s="160"/>
      <c r="EQ287" s="160"/>
      <c r="ER287" s="160"/>
      <c r="ES287" s="160"/>
      <c r="ET287" s="160"/>
      <c r="EU287" s="160"/>
      <c r="EV287" s="160"/>
      <c r="EW287" s="160"/>
      <c r="EX287" s="160"/>
      <c r="EY287" s="160"/>
      <c r="EZ287" s="160"/>
      <c r="FA287" s="160"/>
      <c r="FB287" s="160"/>
      <c r="FC287" s="160"/>
      <c r="FD287" s="160"/>
      <c r="FE287" s="160"/>
      <c r="FF287" s="160"/>
      <c r="FG287" s="160"/>
      <c r="FH287" s="160"/>
      <c r="FI287" s="160"/>
      <c r="FJ287" s="160"/>
      <c r="FK287" s="160"/>
      <c r="FL287" s="160"/>
      <c r="FM287" s="160"/>
      <c r="FN287" s="160"/>
      <c r="FO287" s="160"/>
      <c r="FP287" s="160"/>
      <c r="FQ287" s="160"/>
      <c r="FR287" s="160"/>
      <c r="FS287" s="160"/>
      <c r="FT287" s="160"/>
      <c r="FU287" s="160"/>
      <c r="FV287" s="160"/>
      <c r="FW287" s="160"/>
      <c r="FX287" s="160"/>
      <c r="FY287" s="160"/>
      <c r="FZ287" s="160"/>
      <c r="GA287" s="160"/>
      <c r="GB287" s="160"/>
      <c r="GC287" s="160"/>
      <c r="GD287" s="160"/>
      <c r="GE287" s="160"/>
      <c r="GF287" s="160"/>
      <c r="GG287" s="160"/>
      <c r="GH287" s="160"/>
      <c r="GI287" s="160"/>
      <c r="GJ287" s="160"/>
      <c r="GK287" s="160"/>
      <c r="GL287" s="160"/>
      <c r="GM287" s="160"/>
      <c r="GN287" s="160"/>
      <c r="GO287" s="160"/>
      <c r="GP287" s="160"/>
      <c r="GQ287" s="160"/>
      <c r="GR287" s="160"/>
      <c r="GS287" s="160"/>
    </row>
    <row r="288" spans="3:201" x14ac:dyDescent="0.2">
      <c r="C288" s="160"/>
      <c r="D288" s="160"/>
      <c r="E288" s="160"/>
      <c r="F288" s="160"/>
      <c r="G288" s="160"/>
      <c r="H288" s="160"/>
      <c r="I288" s="160"/>
      <c r="J288" s="160"/>
      <c r="K288" s="160"/>
      <c r="L288" s="160"/>
      <c r="M288" s="160"/>
      <c r="N288" s="160"/>
      <c r="O288" s="160"/>
      <c r="P288" s="160"/>
      <c r="Q288" s="160"/>
      <c r="R288" s="160"/>
      <c r="S288" s="160"/>
      <c r="T288" s="160"/>
      <c r="U288" s="160"/>
      <c r="V288" s="160"/>
      <c r="W288" s="160"/>
      <c r="X288" s="160"/>
      <c r="Y288" s="160"/>
      <c r="Z288" s="160"/>
      <c r="AA288" s="160"/>
      <c r="AB288" s="160"/>
      <c r="AC288" s="160"/>
      <c r="AD288" s="160"/>
      <c r="AE288" s="160"/>
      <c r="AF288" s="160"/>
      <c r="AG288" s="160"/>
      <c r="AH288" s="160"/>
      <c r="AI288" s="160"/>
      <c r="AJ288" s="160"/>
      <c r="AK288" s="160"/>
      <c r="AL288" s="160"/>
      <c r="AM288" s="160"/>
      <c r="AN288" s="160"/>
      <c r="AO288" s="160"/>
      <c r="AP288" s="160"/>
      <c r="AQ288" s="160"/>
      <c r="AR288" s="160"/>
      <c r="AS288" s="160"/>
      <c r="AT288" s="160"/>
      <c r="AU288" s="160"/>
      <c r="AV288" s="160"/>
      <c r="AW288" s="160"/>
      <c r="AX288" s="160"/>
      <c r="AY288" s="160"/>
      <c r="AZ288" s="160"/>
      <c r="BA288" s="160"/>
      <c r="BB288" s="160"/>
      <c r="BC288" s="160"/>
      <c r="BD288" s="160"/>
      <c r="BE288" s="160"/>
      <c r="BF288" s="160"/>
      <c r="BG288" s="160"/>
      <c r="BH288" s="160"/>
      <c r="BI288" s="160"/>
      <c r="BJ288" s="160"/>
      <c r="BK288" s="160"/>
      <c r="BL288" s="160"/>
      <c r="BM288" s="160"/>
      <c r="BN288" s="160"/>
      <c r="BO288" s="160"/>
      <c r="BP288" s="160"/>
      <c r="BQ288" s="160"/>
      <c r="BR288" s="160"/>
      <c r="BS288" s="160"/>
      <c r="BT288" s="160"/>
      <c r="BU288" s="160"/>
      <c r="BV288" s="160"/>
      <c r="BW288" s="160"/>
      <c r="BX288" s="160"/>
      <c r="BY288" s="160"/>
      <c r="BZ288" s="160"/>
      <c r="CA288" s="160"/>
      <c r="CB288" s="160"/>
      <c r="CC288" s="160"/>
      <c r="CD288" s="160"/>
      <c r="CE288" s="160"/>
      <c r="CF288" s="160"/>
      <c r="CG288" s="160"/>
      <c r="CH288" s="160"/>
      <c r="CI288" s="160"/>
      <c r="CJ288" s="160"/>
      <c r="CK288" s="160"/>
      <c r="CL288" s="160"/>
      <c r="CM288" s="160"/>
      <c r="CN288" s="160"/>
      <c r="CO288" s="160"/>
      <c r="CP288" s="160"/>
      <c r="CQ288" s="160"/>
      <c r="CR288" s="160"/>
      <c r="CS288" s="160"/>
      <c r="CT288" s="160"/>
      <c r="CU288" s="160"/>
      <c r="CV288" s="160"/>
      <c r="CW288" s="160"/>
      <c r="CX288" s="160"/>
      <c r="CY288" s="160"/>
      <c r="CZ288" s="160"/>
      <c r="DA288" s="160"/>
      <c r="DB288" s="160"/>
      <c r="DC288" s="160"/>
      <c r="DD288" s="160"/>
      <c r="DE288" s="160"/>
      <c r="DF288" s="160"/>
      <c r="DG288" s="160"/>
      <c r="DH288" s="160"/>
      <c r="DI288" s="160"/>
      <c r="DJ288" s="160"/>
      <c r="DK288" s="160"/>
      <c r="DL288" s="160"/>
      <c r="DM288" s="160"/>
      <c r="DN288" s="160"/>
      <c r="DO288" s="160"/>
      <c r="DP288" s="160"/>
      <c r="DQ288" s="160"/>
      <c r="DR288" s="160"/>
      <c r="DS288" s="160"/>
      <c r="DT288" s="160"/>
      <c r="DU288" s="160"/>
      <c r="DV288" s="160"/>
      <c r="DW288" s="160"/>
      <c r="DX288" s="160"/>
      <c r="DY288" s="160"/>
      <c r="DZ288" s="160"/>
      <c r="EA288" s="160"/>
      <c r="EB288" s="160"/>
      <c r="EC288" s="160"/>
      <c r="ED288" s="160"/>
      <c r="EE288" s="160"/>
      <c r="EF288" s="160"/>
      <c r="EG288" s="160"/>
      <c r="EH288" s="160"/>
      <c r="EI288" s="160"/>
      <c r="EJ288" s="160"/>
      <c r="EK288" s="160"/>
      <c r="EL288" s="160"/>
      <c r="EM288" s="160"/>
      <c r="EN288" s="160"/>
      <c r="EO288" s="160"/>
      <c r="EP288" s="160"/>
      <c r="EQ288" s="160"/>
      <c r="ER288" s="160"/>
      <c r="ES288" s="160"/>
      <c r="ET288" s="160"/>
      <c r="EU288" s="160"/>
      <c r="EV288" s="160"/>
      <c r="EW288" s="160"/>
      <c r="EX288" s="160"/>
      <c r="EY288" s="160"/>
      <c r="EZ288" s="160"/>
      <c r="FA288" s="160"/>
      <c r="FB288" s="160"/>
      <c r="FC288" s="160"/>
      <c r="FD288" s="160"/>
      <c r="FE288" s="160"/>
      <c r="FF288" s="160"/>
      <c r="FG288" s="160"/>
      <c r="FH288" s="160"/>
      <c r="FI288" s="160"/>
      <c r="FJ288" s="160"/>
      <c r="FK288" s="160"/>
      <c r="FL288" s="160"/>
      <c r="FM288" s="160"/>
      <c r="FN288" s="160"/>
      <c r="FO288" s="160"/>
      <c r="FP288" s="160"/>
      <c r="FQ288" s="160"/>
      <c r="FR288" s="160"/>
      <c r="FS288" s="160"/>
      <c r="FT288" s="160"/>
      <c r="FU288" s="160"/>
      <c r="FV288" s="160"/>
      <c r="FW288" s="160"/>
      <c r="FX288" s="160"/>
      <c r="FY288" s="160"/>
      <c r="FZ288" s="160"/>
      <c r="GA288" s="160"/>
      <c r="GB288" s="160"/>
      <c r="GC288" s="160"/>
      <c r="GD288" s="160"/>
      <c r="GE288" s="160"/>
      <c r="GF288" s="160"/>
      <c r="GG288" s="160"/>
      <c r="GH288" s="160"/>
      <c r="GI288" s="160"/>
      <c r="GJ288" s="160"/>
      <c r="GK288" s="160"/>
      <c r="GL288" s="160"/>
      <c r="GM288" s="160"/>
      <c r="GN288" s="160"/>
      <c r="GO288" s="160"/>
      <c r="GP288" s="160"/>
      <c r="GQ288" s="160"/>
      <c r="GR288" s="160"/>
      <c r="GS288" s="160"/>
    </row>
    <row r="289" spans="3:201" x14ac:dyDescent="0.2">
      <c r="C289" s="160"/>
      <c r="D289" s="160"/>
      <c r="E289" s="160"/>
      <c r="F289" s="160"/>
      <c r="G289" s="160"/>
      <c r="H289" s="160"/>
      <c r="I289" s="160"/>
      <c r="J289" s="160"/>
      <c r="K289" s="160"/>
      <c r="L289" s="160"/>
      <c r="M289" s="160"/>
      <c r="N289" s="160"/>
      <c r="O289" s="160"/>
      <c r="P289" s="160"/>
      <c r="Q289" s="160"/>
      <c r="R289" s="160"/>
      <c r="S289" s="160"/>
      <c r="T289" s="160"/>
      <c r="U289" s="160"/>
      <c r="V289" s="160"/>
      <c r="W289" s="160"/>
      <c r="X289" s="160"/>
      <c r="Y289" s="160"/>
      <c r="Z289" s="160"/>
      <c r="AA289" s="160"/>
      <c r="AB289" s="160"/>
      <c r="AC289" s="160"/>
      <c r="AD289" s="160"/>
      <c r="AE289" s="160"/>
      <c r="AF289" s="160"/>
      <c r="AG289" s="160"/>
      <c r="AH289" s="160"/>
      <c r="AI289" s="160"/>
      <c r="AJ289" s="160"/>
      <c r="AK289" s="160"/>
      <c r="AL289" s="160"/>
      <c r="AM289" s="160"/>
      <c r="AN289" s="160"/>
      <c r="AO289" s="160"/>
      <c r="AP289" s="160"/>
      <c r="AQ289" s="160"/>
      <c r="AR289" s="160"/>
      <c r="AS289" s="160"/>
      <c r="AT289" s="160"/>
      <c r="AU289" s="160"/>
      <c r="AV289" s="160"/>
      <c r="AW289" s="160"/>
      <c r="AX289" s="160"/>
      <c r="AY289" s="160"/>
      <c r="AZ289" s="160"/>
      <c r="BA289" s="160"/>
      <c r="BB289" s="160"/>
      <c r="BC289" s="160"/>
      <c r="BD289" s="160"/>
      <c r="BE289" s="160"/>
      <c r="BF289" s="160"/>
      <c r="BG289" s="160"/>
      <c r="BH289" s="160"/>
      <c r="BI289" s="160"/>
      <c r="BJ289" s="160"/>
      <c r="BK289" s="160"/>
      <c r="BL289" s="160"/>
      <c r="BM289" s="160"/>
      <c r="BN289" s="160"/>
      <c r="BO289" s="160"/>
      <c r="BP289" s="160"/>
      <c r="BQ289" s="160"/>
      <c r="BR289" s="160"/>
      <c r="BS289" s="160"/>
      <c r="BT289" s="160"/>
      <c r="BU289" s="160"/>
      <c r="BV289" s="160"/>
      <c r="BW289" s="160"/>
      <c r="BX289" s="160"/>
      <c r="BY289" s="160"/>
      <c r="BZ289" s="160"/>
      <c r="CA289" s="160"/>
      <c r="CB289" s="160"/>
      <c r="CC289" s="160"/>
      <c r="CD289" s="160"/>
      <c r="CE289" s="160"/>
      <c r="CF289" s="160"/>
      <c r="CG289" s="160"/>
      <c r="CH289" s="160"/>
      <c r="CI289" s="160"/>
      <c r="CJ289" s="160"/>
      <c r="CK289" s="160"/>
      <c r="CL289" s="160"/>
      <c r="CM289" s="160"/>
      <c r="CN289" s="160"/>
      <c r="CO289" s="160"/>
      <c r="CP289" s="160"/>
      <c r="CQ289" s="160"/>
      <c r="CR289" s="160"/>
      <c r="CS289" s="160"/>
      <c r="CT289" s="160"/>
      <c r="CU289" s="160"/>
      <c r="CV289" s="160"/>
      <c r="CW289" s="160"/>
      <c r="CX289" s="160"/>
      <c r="CY289" s="160"/>
      <c r="CZ289" s="160"/>
      <c r="DA289" s="160"/>
      <c r="DB289" s="160"/>
      <c r="DC289" s="160"/>
      <c r="DD289" s="160"/>
      <c r="DE289" s="160"/>
      <c r="DF289" s="160"/>
      <c r="DG289" s="160"/>
      <c r="DH289" s="160"/>
      <c r="DI289" s="160"/>
      <c r="DJ289" s="160"/>
      <c r="DK289" s="160"/>
      <c r="DL289" s="160"/>
      <c r="DM289" s="160"/>
      <c r="DN289" s="160"/>
      <c r="DO289" s="160"/>
      <c r="DP289" s="160"/>
      <c r="DQ289" s="160"/>
      <c r="DR289" s="160"/>
      <c r="DS289" s="160"/>
      <c r="DT289" s="160"/>
      <c r="DU289" s="160"/>
      <c r="DV289" s="160"/>
      <c r="DW289" s="160"/>
      <c r="DX289" s="160"/>
      <c r="DY289" s="160"/>
      <c r="DZ289" s="160"/>
      <c r="EA289" s="160"/>
      <c r="EB289" s="160"/>
      <c r="EC289" s="160"/>
      <c r="ED289" s="160"/>
      <c r="EE289" s="160"/>
      <c r="EF289" s="160"/>
      <c r="EG289" s="160"/>
      <c r="EH289" s="160"/>
      <c r="EI289" s="160"/>
      <c r="EJ289" s="160"/>
      <c r="EK289" s="160"/>
      <c r="EL289" s="160"/>
      <c r="EM289" s="160"/>
      <c r="EN289" s="160"/>
      <c r="EO289" s="160"/>
      <c r="EP289" s="160"/>
      <c r="EQ289" s="160"/>
      <c r="ER289" s="160"/>
      <c r="ES289" s="160"/>
      <c r="ET289" s="160"/>
      <c r="EU289" s="160"/>
      <c r="EV289" s="160"/>
      <c r="EW289" s="160"/>
      <c r="EX289" s="160"/>
      <c r="EY289" s="160"/>
      <c r="EZ289" s="160"/>
      <c r="FA289" s="160"/>
      <c r="FB289" s="160"/>
      <c r="FC289" s="160"/>
      <c r="FD289" s="160"/>
      <c r="FE289" s="160"/>
      <c r="FF289" s="160"/>
      <c r="FG289" s="160"/>
      <c r="FH289" s="160"/>
      <c r="FI289" s="160"/>
      <c r="FJ289" s="160"/>
      <c r="FK289" s="160"/>
      <c r="FL289" s="160"/>
      <c r="FM289" s="160"/>
      <c r="FN289" s="160"/>
      <c r="FO289" s="160"/>
      <c r="FP289" s="160"/>
      <c r="FQ289" s="160"/>
      <c r="FR289" s="160"/>
      <c r="FS289" s="160"/>
      <c r="FT289" s="160"/>
      <c r="FU289" s="160"/>
      <c r="FV289" s="160"/>
      <c r="FW289" s="160"/>
      <c r="FX289" s="160"/>
      <c r="FY289" s="160"/>
      <c r="FZ289" s="160"/>
      <c r="GA289" s="160"/>
      <c r="GB289" s="160"/>
      <c r="GC289" s="160"/>
      <c r="GD289" s="160"/>
      <c r="GE289" s="160"/>
      <c r="GF289" s="160"/>
      <c r="GG289" s="160"/>
      <c r="GH289" s="160"/>
      <c r="GI289" s="160"/>
      <c r="GJ289" s="160"/>
      <c r="GK289" s="160"/>
      <c r="GL289" s="160"/>
      <c r="GM289" s="160"/>
      <c r="GN289" s="160"/>
      <c r="GO289" s="160"/>
      <c r="GP289" s="160"/>
      <c r="GQ289" s="160"/>
      <c r="GR289" s="160"/>
      <c r="GS289" s="160"/>
    </row>
    <row r="290" spans="3:201" x14ac:dyDescent="0.2">
      <c r="C290" s="160"/>
      <c r="D290" s="160"/>
      <c r="E290" s="160"/>
      <c r="F290" s="160"/>
      <c r="G290" s="160"/>
      <c r="H290" s="160"/>
      <c r="I290" s="160"/>
      <c r="J290" s="160"/>
      <c r="K290" s="160"/>
      <c r="L290" s="160"/>
      <c r="M290" s="160"/>
      <c r="N290" s="160"/>
      <c r="O290" s="160"/>
      <c r="P290" s="160"/>
      <c r="Q290" s="160"/>
      <c r="R290" s="160"/>
      <c r="S290" s="160"/>
      <c r="T290" s="160"/>
      <c r="U290" s="160"/>
      <c r="V290" s="160"/>
      <c r="W290" s="160"/>
      <c r="X290" s="160"/>
      <c r="Y290" s="160"/>
      <c r="Z290" s="160"/>
      <c r="AA290" s="160"/>
      <c r="AB290" s="160"/>
      <c r="AC290" s="160"/>
      <c r="AD290" s="160"/>
      <c r="AE290" s="160"/>
      <c r="AF290" s="160"/>
      <c r="AG290" s="160"/>
      <c r="AH290" s="160"/>
      <c r="AI290" s="160"/>
      <c r="AJ290" s="160"/>
      <c r="AK290" s="160"/>
      <c r="AL290" s="160"/>
      <c r="AM290" s="160"/>
      <c r="AN290" s="160"/>
      <c r="AO290" s="160"/>
      <c r="AP290" s="160"/>
      <c r="AQ290" s="160"/>
      <c r="AR290" s="160"/>
      <c r="AS290" s="160"/>
      <c r="AT290" s="160"/>
      <c r="AU290" s="160"/>
      <c r="AV290" s="160"/>
      <c r="AW290" s="160"/>
      <c r="AX290" s="160"/>
      <c r="AY290" s="160"/>
      <c r="AZ290" s="160"/>
      <c r="BA290" s="160"/>
      <c r="BB290" s="160"/>
      <c r="BC290" s="160"/>
      <c r="BD290" s="160"/>
      <c r="BE290" s="160"/>
      <c r="BF290" s="160"/>
      <c r="BG290" s="160"/>
      <c r="BH290" s="160"/>
      <c r="BI290" s="160"/>
      <c r="BJ290" s="160"/>
      <c r="BK290" s="160"/>
      <c r="BL290" s="160"/>
      <c r="BM290" s="160"/>
      <c r="BN290" s="160"/>
      <c r="BO290" s="160"/>
      <c r="BP290" s="160"/>
      <c r="BQ290" s="160"/>
      <c r="BR290" s="160"/>
      <c r="BS290" s="160"/>
      <c r="BT290" s="160"/>
      <c r="BU290" s="160"/>
      <c r="BV290" s="160"/>
      <c r="BW290" s="160"/>
      <c r="BX290" s="160"/>
      <c r="BY290" s="160"/>
      <c r="BZ290" s="160"/>
      <c r="CA290" s="160"/>
      <c r="CB290" s="160"/>
      <c r="CC290" s="160"/>
      <c r="CD290" s="160"/>
      <c r="CE290" s="160"/>
      <c r="CF290" s="160"/>
      <c r="CG290" s="160"/>
      <c r="CH290" s="160"/>
      <c r="CI290" s="160"/>
      <c r="CJ290" s="160"/>
      <c r="CK290" s="160"/>
      <c r="CL290" s="160"/>
      <c r="CM290" s="160"/>
      <c r="CN290" s="160"/>
      <c r="CO290" s="160"/>
      <c r="CP290" s="160"/>
      <c r="CQ290" s="160"/>
      <c r="CR290" s="160"/>
      <c r="CS290" s="160"/>
      <c r="CT290" s="160"/>
      <c r="CU290" s="160"/>
      <c r="CV290" s="160"/>
      <c r="CW290" s="160"/>
      <c r="CX290" s="160"/>
      <c r="CY290" s="160"/>
      <c r="CZ290" s="160"/>
      <c r="DA290" s="160"/>
      <c r="DB290" s="160"/>
      <c r="DC290" s="160"/>
      <c r="DD290" s="160"/>
      <c r="DE290" s="160"/>
      <c r="DF290" s="160"/>
      <c r="DG290" s="160"/>
      <c r="DH290" s="160"/>
      <c r="DI290" s="160"/>
      <c r="DJ290" s="160"/>
      <c r="DK290" s="160"/>
      <c r="DL290" s="160"/>
      <c r="DM290" s="160"/>
      <c r="DN290" s="160"/>
      <c r="DO290" s="160"/>
      <c r="DP290" s="160"/>
      <c r="DQ290" s="160"/>
      <c r="DR290" s="160"/>
      <c r="DS290" s="160"/>
      <c r="DT290" s="160"/>
      <c r="DU290" s="160"/>
      <c r="DV290" s="160"/>
      <c r="DW290" s="160"/>
      <c r="DX290" s="160"/>
      <c r="DY290" s="160"/>
      <c r="DZ290" s="160"/>
      <c r="EA290" s="160"/>
      <c r="EB290" s="160"/>
      <c r="EC290" s="160"/>
      <c r="ED290" s="160"/>
      <c r="EE290" s="160"/>
      <c r="EF290" s="160"/>
      <c r="EG290" s="160"/>
      <c r="EH290" s="160"/>
      <c r="EI290" s="160"/>
      <c r="EJ290" s="160"/>
      <c r="EK290" s="160"/>
      <c r="EL290" s="160"/>
      <c r="EM290" s="160"/>
      <c r="EN290" s="160"/>
      <c r="EO290" s="160"/>
      <c r="EP290" s="160"/>
      <c r="EQ290" s="160"/>
      <c r="ER290" s="160"/>
      <c r="ES290" s="160"/>
      <c r="ET290" s="160"/>
      <c r="EU290" s="160"/>
      <c r="EV290" s="160"/>
      <c r="EW290" s="160"/>
      <c r="EX290" s="160"/>
      <c r="EY290" s="160"/>
      <c r="EZ290" s="160"/>
      <c r="FA290" s="160"/>
      <c r="FB290" s="160"/>
      <c r="FC290" s="160"/>
      <c r="FD290" s="160"/>
      <c r="FE290" s="160"/>
      <c r="FF290" s="160"/>
      <c r="FG290" s="160"/>
      <c r="FH290" s="160"/>
      <c r="FI290" s="160"/>
      <c r="FJ290" s="160"/>
      <c r="FK290" s="160"/>
      <c r="FL290" s="160"/>
      <c r="FM290" s="160"/>
      <c r="FN290" s="160"/>
      <c r="FO290" s="160"/>
      <c r="FP290" s="160"/>
      <c r="FQ290" s="160"/>
      <c r="FR290" s="160"/>
      <c r="FS290" s="160"/>
      <c r="FT290" s="160"/>
      <c r="FU290" s="160"/>
      <c r="FV290" s="160"/>
      <c r="FW290" s="160"/>
      <c r="FX290" s="160"/>
      <c r="FY290" s="160"/>
      <c r="FZ290" s="160"/>
      <c r="GA290" s="160"/>
      <c r="GB290" s="160"/>
      <c r="GC290" s="160"/>
      <c r="GD290" s="160"/>
      <c r="GE290" s="160"/>
      <c r="GF290" s="160"/>
      <c r="GG290" s="160"/>
      <c r="GH290" s="160"/>
      <c r="GI290" s="160"/>
      <c r="GJ290" s="160"/>
      <c r="GK290" s="160"/>
      <c r="GL290" s="160"/>
      <c r="GM290" s="160"/>
      <c r="GN290" s="160"/>
      <c r="GO290" s="160"/>
      <c r="GP290" s="160"/>
      <c r="GQ290" s="160"/>
      <c r="GR290" s="160"/>
      <c r="GS290" s="160"/>
    </row>
    <row r="291" spans="3:201" x14ac:dyDescent="0.2">
      <c r="C291" s="160"/>
      <c r="D291" s="160"/>
      <c r="E291" s="160"/>
      <c r="F291" s="160"/>
      <c r="G291" s="160"/>
      <c r="H291" s="160"/>
      <c r="I291" s="160"/>
      <c r="J291" s="160"/>
      <c r="K291" s="160"/>
      <c r="L291" s="160"/>
      <c r="M291" s="160"/>
      <c r="N291" s="160"/>
      <c r="O291" s="160"/>
      <c r="P291" s="160"/>
      <c r="Q291" s="160"/>
      <c r="R291" s="160"/>
      <c r="S291" s="160"/>
      <c r="T291" s="160"/>
      <c r="U291" s="160"/>
      <c r="V291" s="160"/>
      <c r="W291" s="160"/>
      <c r="X291" s="160"/>
      <c r="Y291" s="160"/>
      <c r="Z291" s="160"/>
      <c r="AA291" s="160"/>
      <c r="AB291" s="160"/>
      <c r="AC291" s="160"/>
      <c r="AD291" s="160"/>
      <c r="AE291" s="160"/>
      <c r="AF291" s="160"/>
      <c r="AG291" s="160"/>
      <c r="AH291" s="160"/>
      <c r="AI291" s="160"/>
      <c r="AJ291" s="160"/>
      <c r="AK291" s="160"/>
      <c r="AL291" s="160"/>
      <c r="AM291" s="160"/>
      <c r="AN291" s="160"/>
      <c r="AO291" s="160"/>
      <c r="AP291" s="160"/>
      <c r="AQ291" s="160"/>
      <c r="AR291" s="160"/>
      <c r="AS291" s="160"/>
      <c r="AT291" s="160"/>
      <c r="AU291" s="160"/>
      <c r="AV291" s="160"/>
      <c r="AW291" s="160"/>
      <c r="AX291" s="160"/>
      <c r="AY291" s="160"/>
      <c r="AZ291" s="160"/>
      <c r="BA291" s="160"/>
      <c r="BB291" s="160"/>
      <c r="BC291" s="160"/>
      <c r="BD291" s="160"/>
      <c r="BE291" s="160"/>
      <c r="BF291" s="160"/>
      <c r="BG291" s="160"/>
      <c r="BH291" s="160"/>
      <c r="BI291" s="160"/>
      <c r="BJ291" s="160"/>
      <c r="BK291" s="160"/>
      <c r="BL291" s="160"/>
      <c r="BM291" s="160"/>
      <c r="BN291" s="160"/>
      <c r="BO291" s="160"/>
      <c r="BP291" s="160"/>
      <c r="BQ291" s="160"/>
      <c r="BR291" s="160"/>
      <c r="BS291" s="160"/>
      <c r="BT291" s="160"/>
      <c r="BU291" s="160"/>
      <c r="BV291" s="160"/>
      <c r="BW291" s="160"/>
      <c r="BX291" s="160"/>
      <c r="BY291" s="160"/>
      <c r="BZ291" s="160"/>
      <c r="CA291" s="160"/>
      <c r="CB291" s="160"/>
      <c r="CC291" s="160"/>
      <c r="CD291" s="160"/>
      <c r="CE291" s="160"/>
      <c r="CF291" s="160"/>
      <c r="CG291" s="160"/>
      <c r="CH291" s="160"/>
      <c r="CI291" s="160"/>
      <c r="CJ291" s="160"/>
      <c r="CK291" s="160"/>
      <c r="CL291" s="160"/>
      <c r="CM291" s="160"/>
      <c r="CN291" s="160"/>
      <c r="CO291" s="160"/>
      <c r="CP291" s="160"/>
      <c r="CQ291" s="160"/>
      <c r="CR291" s="160"/>
      <c r="CS291" s="160"/>
      <c r="CT291" s="160"/>
      <c r="CU291" s="160"/>
      <c r="CV291" s="160"/>
      <c r="CW291" s="160"/>
      <c r="CX291" s="160"/>
      <c r="CY291" s="160"/>
      <c r="CZ291" s="160"/>
      <c r="DA291" s="160"/>
      <c r="DB291" s="160"/>
      <c r="DC291" s="160"/>
      <c r="DD291" s="160"/>
      <c r="DE291" s="160"/>
      <c r="DF291" s="160"/>
      <c r="DG291" s="160"/>
      <c r="DH291" s="160"/>
      <c r="DI291" s="160"/>
      <c r="DJ291" s="160"/>
      <c r="DK291" s="160"/>
      <c r="DL291" s="160"/>
      <c r="DM291" s="160"/>
      <c r="DN291" s="160"/>
      <c r="DO291" s="160"/>
      <c r="DP291" s="160"/>
      <c r="DQ291" s="160"/>
      <c r="DR291" s="160"/>
      <c r="DS291" s="160"/>
      <c r="DT291" s="160"/>
      <c r="DU291" s="160"/>
      <c r="DV291" s="160"/>
      <c r="DW291" s="160"/>
      <c r="DX291" s="160"/>
      <c r="DY291" s="160"/>
      <c r="DZ291" s="160"/>
      <c r="EA291" s="160"/>
      <c r="EB291" s="160"/>
      <c r="EC291" s="160"/>
      <c r="ED291" s="160"/>
      <c r="EE291" s="160"/>
      <c r="EF291" s="160"/>
      <c r="EG291" s="160"/>
      <c r="EH291" s="160"/>
      <c r="EI291" s="160"/>
      <c r="EJ291" s="160"/>
      <c r="EK291" s="160"/>
      <c r="EL291" s="160"/>
      <c r="EM291" s="160"/>
      <c r="EN291" s="160"/>
      <c r="EO291" s="160"/>
      <c r="EP291" s="160"/>
      <c r="EQ291" s="160"/>
      <c r="ER291" s="160"/>
      <c r="ES291" s="160"/>
      <c r="ET291" s="160"/>
      <c r="EU291" s="160"/>
      <c r="EV291" s="160"/>
      <c r="EW291" s="160"/>
      <c r="EX291" s="160"/>
      <c r="EY291" s="160"/>
      <c r="EZ291" s="160"/>
      <c r="FA291" s="160"/>
      <c r="FB291" s="160"/>
      <c r="FC291" s="160"/>
      <c r="FD291" s="160"/>
      <c r="FE291" s="160"/>
      <c r="FF291" s="160"/>
      <c r="FG291" s="160"/>
      <c r="FH291" s="160"/>
      <c r="FI291" s="160"/>
      <c r="FJ291" s="160"/>
      <c r="FK291" s="160"/>
      <c r="FL291" s="160"/>
      <c r="FM291" s="160"/>
      <c r="FN291" s="160"/>
      <c r="FO291" s="160"/>
      <c r="FP291" s="160"/>
      <c r="FQ291" s="160"/>
      <c r="FR291" s="160"/>
      <c r="FS291" s="160"/>
      <c r="FT291" s="160"/>
      <c r="FU291" s="160"/>
      <c r="FV291" s="160"/>
      <c r="FW291" s="160"/>
      <c r="FX291" s="160"/>
      <c r="FY291" s="160"/>
      <c r="FZ291" s="160"/>
      <c r="GA291" s="160"/>
      <c r="GB291" s="160"/>
      <c r="GC291" s="160"/>
      <c r="GD291" s="160"/>
      <c r="GE291" s="160"/>
      <c r="GF291" s="160"/>
      <c r="GG291" s="160"/>
      <c r="GH291" s="160"/>
      <c r="GI291" s="160"/>
      <c r="GJ291" s="160"/>
      <c r="GK291" s="160"/>
      <c r="GL291" s="160"/>
      <c r="GM291" s="160"/>
      <c r="GN291" s="160"/>
      <c r="GO291" s="160"/>
      <c r="GP291" s="160"/>
      <c r="GQ291" s="160"/>
      <c r="GR291" s="160"/>
      <c r="GS291" s="160"/>
    </row>
    <row r="292" spans="3:201" x14ac:dyDescent="0.2">
      <c r="C292" s="160"/>
      <c r="D292" s="160"/>
      <c r="E292" s="160"/>
      <c r="F292" s="160"/>
      <c r="G292" s="160"/>
      <c r="H292" s="160"/>
      <c r="I292" s="160"/>
      <c r="J292" s="160"/>
      <c r="K292" s="160"/>
      <c r="L292" s="160"/>
      <c r="M292" s="160"/>
      <c r="N292" s="160"/>
      <c r="O292" s="160"/>
      <c r="P292" s="160"/>
      <c r="Q292" s="160"/>
      <c r="R292" s="160"/>
      <c r="S292" s="160"/>
      <c r="T292" s="160"/>
      <c r="U292" s="160"/>
      <c r="V292" s="160"/>
      <c r="W292" s="160"/>
      <c r="X292" s="160"/>
      <c r="Y292" s="160"/>
      <c r="Z292" s="160"/>
      <c r="AA292" s="160"/>
      <c r="AB292" s="160"/>
      <c r="AC292" s="160"/>
      <c r="AD292" s="160"/>
      <c r="AE292" s="160"/>
      <c r="AF292" s="160"/>
      <c r="AG292" s="160"/>
      <c r="AH292" s="160"/>
      <c r="AI292" s="160"/>
      <c r="AJ292" s="160"/>
      <c r="AK292" s="160"/>
      <c r="AL292" s="160"/>
      <c r="AM292" s="160"/>
      <c r="AN292" s="160"/>
      <c r="AO292" s="160"/>
      <c r="AP292" s="160"/>
      <c r="AQ292" s="160"/>
      <c r="AR292" s="160"/>
      <c r="AS292" s="160"/>
      <c r="AT292" s="160"/>
      <c r="AU292" s="160"/>
      <c r="AV292" s="160"/>
      <c r="AW292" s="160"/>
      <c r="AX292" s="160"/>
      <c r="AY292" s="160"/>
      <c r="AZ292" s="160"/>
      <c r="BA292" s="160"/>
      <c r="BB292" s="160"/>
      <c r="BC292" s="160"/>
      <c r="BD292" s="160"/>
      <c r="BE292" s="160"/>
      <c r="BF292" s="160"/>
      <c r="BG292" s="160"/>
      <c r="BH292" s="160"/>
      <c r="BI292" s="160"/>
      <c r="BJ292" s="160"/>
      <c r="BK292" s="160"/>
      <c r="BL292" s="160"/>
      <c r="BM292" s="160"/>
      <c r="BN292" s="160"/>
      <c r="BO292" s="160"/>
      <c r="BP292" s="160"/>
      <c r="BQ292" s="160"/>
      <c r="BR292" s="160"/>
      <c r="BS292" s="160"/>
      <c r="BT292" s="160"/>
      <c r="BU292" s="160"/>
      <c r="BV292" s="160"/>
      <c r="BW292" s="160"/>
      <c r="BX292" s="160"/>
      <c r="BY292" s="160"/>
      <c r="BZ292" s="160"/>
      <c r="CA292" s="160"/>
      <c r="CB292" s="160"/>
      <c r="CC292" s="160"/>
      <c r="CD292" s="160"/>
      <c r="CE292" s="160"/>
      <c r="CF292" s="160"/>
      <c r="CG292" s="160"/>
      <c r="CH292" s="160"/>
      <c r="CI292" s="160"/>
      <c r="CJ292" s="160"/>
      <c r="CK292" s="160"/>
      <c r="CL292" s="160"/>
      <c r="CM292" s="160"/>
      <c r="CN292" s="160"/>
      <c r="CO292" s="160"/>
      <c r="CP292" s="160"/>
      <c r="CQ292" s="160"/>
      <c r="CR292" s="160"/>
      <c r="CS292" s="160"/>
      <c r="CT292" s="160"/>
      <c r="CU292" s="160"/>
      <c r="CV292" s="160"/>
      <c r="CW292" s="160"/>
      <c r="CX292" s="160"/>
      <c r="CY292" s="160"/>
      <c r="CZ292" s="160"/>
      <c r="DA292" s="160"/>
      <c r="DB292" s="160"/>
      <c r="DC292" s="160"/>
      <c r="DD292" s="160"/>
      <c r="DE292" s="160"/>
      <c r="DF292" s="160"/>
      <c r="DG292" s="160"/>
      <c r="DH292" s="160"/>
      <c r="DI292" s="160"/>
      <c r="DJ292" s="160"/>
      <c r="DK292" s="160"/>
      <c r="DL292" s="160"/>
      <c r="DM292" s="160"/>
      <c r="DN292" s="160"/>
      <c r="DO292" s="160"/>
      <c r="DP292" s="160"/>
      <c r="DQ292" s="160"/>
      <c r="DR292" s="160"/>
      <c r="DS292" s="160"/>
      <c r="DT292" s="160"/>
      <c r="DU292" s="160"/>
      <c r="DV292" s="160"/>
      <c r="DW292" s="160"/>
      <c r="DX292" s="160"/>
      <c r="DY292" s="160"/>
      <c r="DZ292" s="160"/>
      <c r="EA292" s="160"/>
      <c r="EB292" s="160"/>
      <c r="EC292" s="160"/>
      <c r="ED292" s="160"/>
      <c r="EE292" s="160"/>
      <c r="EF292" s="160"/>
      <c r="EG292" s="160"/>
      <c r="EH292" s="160"/>
      <c r="EI292" s="160"/>
      <c r="EJ292" s="160"/>
      <c r="EK292" s="160"/>
      <c r="EL292" s="160"/>
      <c r="EM292" s="160"/>
      <c r="EN292" s="160"/>
      <c r="EO292" s="160"/>
      <c r="EP292" s="160"/>
      <c r="EQ292" s="160"/>
      <c r="ER292" s="160"/>
      <c r="ES292" s="160"/>
      <c r="ET292" s="160"/>
      <c r="EU292" s="160"/>
      <c r="EV292" s="160"/>
      <c r="EW292" s="160"/>
      <c r="EX292" s="160"/>
      <c r="EY292" s="160"/>
      <c r="EZ292" s="160"/>
      <c r="FA292" s="160"/>
      <c r="FB292" s="160"/>
      <c r="FC292" s="160"/>
      <c r="FD292" s="160"/>
      <c r="FE292" s="160"/>
      <c r="FF292" s="160"/>
      <c r="FG292" s="160"/>
      <c r="FH292" s="160"/>
      <c r="FI292" s="160"/>
      <c r="FJ292" s="160"/>
      <c r="FK292" s="160"/>
      <c r="FL292" s="160"/>
      <c r="FM292" s="160"/>
      <c r="FN292" s="160"/>
      <c r="FO292" s="160"/>
      <c r="FP292" s="160"/>
      <c r="FQ292" s="160"/>
      <c r="FR292" s="160"/>
      <c r="FS292" s="160"/>
      <c r="FT292" s="160"/>
      <c r="FU292" s="160"/>
      <c r="FV292" s="160"/>
      <c r="FW292" s="160"/>
      <c r="FX292" s="160"/>
      <c r="FY292" s="160"/>
      <c r="FZ292" s="160"/>
      <c r="GA292" s="160"/>
      <c r="GB292" s="160"/>
      <c r="GC292" s="160"/>
      <c r="GD292" s="160"/>
      <c r="GE292" s="160"/>
      <c r="GF292" s="160"/>
      <c r="GG292" s="160"/>
      <c r="GH292" s="160"/>
      <c r="GI292" s="160"/>
      <c r="GJ292" s="160"/>
      <c r="GK292" s="160"/>
      <c r="GL292" s="160"/>
      <c r="GM292" s="160"/>
      <c r="GN292" s="160"/>
      <c r="GO292" s="160"/>
      <c r="GP292" s="160"/>
      <c r="GQ292" s="160"/>
      <c r="GR292" s="160"/>
      <c r="GS292" s="160"/>
    </row>
    <row r="293" spans="3:201" x14ac:dyDescent="0.2">
      <c r="C293" s="160"/>
      <c r="D293" s="160"/>
      <c r="E293" s="160"/>
      <c r="F293" s="160"/>
      <c r="G293" s="160"/>
      <c r="H293" s="160"/>
      <c r="I293" s="160"/>
      <c r="J293" s="160"/>
      <c r="K293" s="160"/>
      <c r="L293" s="160"/>
      <c r="M293" s="160"/>
      <c r="N293" s="160"/>
      <c r="O293" s="160"/>
      <c r="P293" s="160"/>
      <c r="Q293" s="160"/>
      <c r="R293" s="160"/>
      <c r="S293" s="160"/>
      <c r="T293" s="160"/>
      <c r="U293" s="160"/>
      <c r="V293" s="160"/>
      <c r="W293" s="160"/>
      <c r="X293" s="160"/>
      <c r="Y293" s="160"/>
      <c r="Z293" s="160"/>
      <c r="AA293" s="160"/>
      <c r="AB293" s="160"/>
      <c r="AC293" s="160"/>
      <c r="AD293" s="160"/>
      <c r="AE293" s="160"/>
      <c r="AF293" s="160"/>
      <c r="AG293" s="160"/>
      <c r="AH293" s="160"/>
      <c r="AI293" s="160"/>
      <c r="AJ293" s="160"/>
      <c r="AK293" s="160"/>
      <c r="AL293" s="160"/>
      <c r="AM293" s="160"/>
      <c r="AN293" s="160"/>
      <c r="AO293" s="160"/>
      <c r="AP293" s="160"/>
      <c r="AQ293" s="160"/>
      <c r="AR293" s="160"/>
      <c r="AS293" s="160"/>
      <c r="AT293" s="160"/>
      <c r="AU293" s="160"/>
      <c r="AV293" s="160"/>
      <c r="AW293" s="160"/>
      <c r="AX293" s="160"/>
      <c r="AY293" s="160"/>
      <c r="AZ293" s="160"/>
      <c r="BA293" s="160"/>
      <c r="BB293" s="160"/>
      <c r="BC293" s="160"/>
      <c r="BD293" s="160"/>
      <c r="BE293" s="160"/>
      <c r="BF293" s="160"/>
      <c r="BG293" s="160"/>
      <c r="BH293" s="160"/>
      <c r="BI293" s="160"/>
      <c r="BJ293" s="160"/>
      <c r="BK293" s="160"/>
      <c r="BL293" s="160"/>
      <c r="BM293" s="160"/>
      <c r="BN293" s="160"/>
      <c r="BO293" s="160"/>
      <c r="BP293" s="160"/>
      <c r="BQ293" s="160"/>
      <c r="BR293" s="160"/>
      <c r="BS293" s="160"/>
      <c r="BT293" s="160"/>
      <c r="BU293" s="160"/>
      <c r="BV293" s="160"/>
      <c r="BW293" s="160"/>
      <c r="BX293" s="160"/>
      <c r="BY293" s="160"/>
      <c r="BZ293" s="160"/>
      <c r="CA293" s="160"/>
      <c r="CB293" s="160"/>
      <c r="CC293" s="160"/>
      <c r="CD293" s="160"/>
      <c r="CE293" s="160"/>
      <c r="CF293" s="160"/>
      <c r="CG293" s="160"/>
      <c r="CH293" s="160"/>
      <c r="CI293" s="160"/>
      <c r="CJ293" s="160"/>
      <c r="CK293" s="160"/>
      <c r="CL293" s="160"/>
      <c r="CM293" s="160"/>
      <c r="CN293" s="160"/>
      <c r="CO293" s="160"/>
      <c r="CP293" s="160"/>
      <c r="CQ293" s="160"/>
      <c r="CR293" s="160"/>
      <c r="CS293" s="160"/>
      <c r="CT293" s="160"/>
      <c r="CU293" s="160"/>
      <c r="CV293" s="160"/>
      <c r="CW293" s="160"/>
      <c r="CX293" s="160"/>
      <c r="CY293" s="160"/>
      <c r="CZ293" s="160"/>
      <c r="DA293" s="160"/>
      <c r="DB293" s="160"/>
      <c r="DC293" s="160"/>
      <c r="DD293" s="160"/>
      <c r="DE293" s="160"/>
      <c r="DF293" s="160"/>
      <c r="DG293" s="160"/>
      <c r="DH293" s="160"/>
      <c r="DI293" s="160"/>
      <c r="DJ293" s="160"/>
      <c r="DK293" s="160"/>
      <c r="DL293" s="160"/>
      <c r="DM293" s="160"/>
      <c r="DN293" s="160"/>
      <c r="DO293" s="160"/>
      <c r="DP293" s="160"/>
      <c r="DQ293" s="160"/>
      <c r="DR293" s="160"/>
      <c r="DS293" s="160"/>
      <c r="DT293" s="160"/>
      <c r="DU293" s="160"/>
      <c r="DV293" s="160"/>
      <c r="DW293" s="160"/>
      <c r="DX293" s="160"/>
      <c r="DY293" s="160"/>
      <c r="DZ293" s="160"/>
      <c r="EA293" s="160"/>
      <c r="EB293" s="160"/>
      <c r="EC293" s="160"/>
      <c r="ED293" s="160"/>
      <c r="EE293" s="160"/>
      <c r="EF293" s="160"/>
      <c r="EG293" s="160"/>
      <c r="EH293" s="160"/>
      <c r="EI293" s="160"/>
      <c r="EJ293" s="160"/>
      <c r="EK293" s="160"/>
      <c r="EL293" s="160"/>
      <c r="EM293" s="160"/>
      <c r="EN293" s="160"/>
      <c r="EO293" s="160"/>
      <c r="EP293" s="160"/>
      <c r="EQ293" s="160"/>
      <c r="ER293" s="160"/>
      <c r="ES293" s="160"/>
      <c r="ET293" s="160"/>
      <c r="EU293" s="160"/>
      <c r="EV293" s="160"/>
      <c r="EW293" s="160"/>
      <c r="EX293" s="160"/>
      <c r="EY293" s="160"/>
      <c r="EZ293" s="160"/>
      <c r="FA293" s="160"/>
      <c r="FB293" s="160"/>
      <c r="FC293" s="160"/>
      <c r="FD293" s="160"/>
      <c r="FE293" s="160"/>
      <c r="FF293" s="160"/>
      <c r="FG293" s="160"/>
      <c r="FH293" s="160"/>
      <c r="FI293" s="160"/>
      <c r="FJ293" s="160"/>
      <c r="FK293" s="160"/>
      <c r="FL293" s="160"/>
      <c r="FM293" s="160"/>
      <c r="FN293" s="160"/>
      <c r="FO293" s="160"/>
      <c r="FP293" s="160"/>
      <c r="FQ293" s="160"/>
      <c r="FR293" s="160"/>
      <c r="FS293" s="160"/>
      <c r="FT293" s="160"/>
      <c r="FU293" s="160"/>
      <c r="FV293" s="160"/>
      <c r="FW293" s="160"/>
      <c r="FX293" s="160"/>
      <c r="FY293" s="160"/>
      <c r="FZ293" s="160"/>
      <c r="GA293" s="160"/>
      <c r="GB293" s="160"/>
      <c r="GC293" s="160"/>
      <c r="GD293" s="160"/>
      <c r="GE293" s="160"/>
      <c r="GF293" s="160"/>
      <c r="GG293" s="160"/>
      <c r="GH293" s="160"/>
      <c r="GI293" s="160"/>
      <c r="GJ293" s="160"/>
      <c r="GK293" s="160"/>
      <c r="GL293" s="160"/>
      <c r="GM293" s="160"/>
      <c r="GN293" s="160"/>
      <c r="GO293" s="160"/>
      <c r="GP293" s="160"/>
      <c r="GQ293" s="160"/>
      <c r="GR293" s="160"/>
      <c r="GS293" s="160"/>
    </row>
    <row r="294" spans="3:201" x14ac:dyDescent="0.2">
      <c r="C294" s="160"/>
      <c r="D294" s="160"/>
      <c r="E294" s="160"/>
      <c r="F294" s="160"/>
      <c r="G294" s="160"/>
      <c r="H294" s="160"/>
      <c r="I294" s="160"/>
      <c r="J294" s="160"/>
      <c r="K294" s="160"/>
      <c r="L294" s="160"/>
      <c r="M294" s="160"/>
      <c r="N294" s="160"/>
      <c r="O294" s="160"/>
      <c r="P294" s="160"/>
      <c r="Q294" s="160"/>
      <c r="R294" s="160"/>
      <c r="S294" s="160"/>
      <c r="T294" s="160"/>
      <c r="U294" s="160"/>
      <c r="V294" s="160"/>
      <c r="W294" s="160"/>
      <c r="X294" s="160"/>
      <c r="Y294" s="160"/>
      <c r="Z294" s="160"/>
      <c r="AA294" s="160"/>
      <c r="AB294" s="160"/>
      <c r="AC294" s="160"/>
      <c r="AD294" s="160"/>
      <c r="AE294" s="160"/>
      <c r="AF294" s="160"/>
      <c r="AG294" s="160"/>
      <c r="AH294" s="160"/>
      <c r="AI294" s="160"/>
      <c r="AJ294" s="160"/>
      <c r="AK294" s="160"/>
      <c r="AL294" s="160"/>
      <c r="AM294" s="160"/>
      <c r="AN294" s="160"/>
      <c r="AO294" s="160"/>
      <c r="AP294" s="160"/>
      <c r="AQ294" s="160"/>
      <c r="AR294" s="160"/>
      <c r="AS294" s="160"/>
      <c r="AT294" s="160"/>
      <c r="AU294" s="160"/>
      <c r="AV294" s="160"/>
      <c r="AW294" s="160"/>
      <c r="AX294" s="160"/>
      <c r="AY294" s="160"/>
      <c r="AZ294" s="160"/>
      <c r="BA294" s="160"/>
      <c r="BB294" s="160"/>
      <c r="BC294" s="160"/>
      <c r="BD294" s="160"/>
      <c r="BE294" s="160"/>
      <c r="BF294" s="160"/>
      <c r="BG294" s="160"/>
      <c r="BH294" s="160"/>
      <c r="BI294" s="160"/>
      <c r="BJ294" s="160"/>
      <c r="BK294" s="160"/>
      <c r="BL294" s="160"/>
      <c r="BM294" s="160"/>
      <c r="BN294" s="160"/>
      <c r="BO294" s="160"/>
      <c r="BP294" s="160"/>
      <c r="BQ294" s="160"/>
      <c r="BR294" s="160"/>
      <c r="BS294" s="160"/>
      <c r="BT294" s="160"/>
      <c r="BU294" s="160"/>
      <c r="BV294" s="160"/>
      <c r="BW294" s="160"/>
      <c r="BX294" s="160"/>
      <c r="BY294" s="160"/>
      <c r="BZ294" s="160"/>
      <c r="CA294" s="160"/>
      <c r="CB294" s="160"/>
      <c r="CC294" s="160"/>
      <c r="CD294" s="160"/>
      <c r="CE294" s="160"/>
      <c r="CF294" s="160"/>
      <c r="CG294" s="160"/>
      <c r="CH294" s="160"/>
      <c r="CI294" s="160"/>
      <c r="CJ294" s="160"/>
      <c r="CK294" s="160"/>
      <c r="CL294" s="160"/>
      <c r="CM294" s="160"/>
      <c r="CN294" s="160"/>
      <c r="CO294" s="160"/>
      <c r="CP294" s="160"/>
      <c r="CQ294" s="160"/>
      <c r="CR294" s="160"/>
      <c r="CS294" s="160"/>
      <c r="CT294" s="160"/>
      <c r="CU294" s="160"/>
      <c r="CV294" s="160"/>
      <c r="CW294" s="160"/>
      <c r="CX294" s="160"/>
      <c r="CY294" s="160"/>
      <c r="CZ294" s="160"/>
      <c r="DA294" s="160"/>
      <c r="DB294" s="160"/>
      <c r="DC294" s="160"/>
      <c r="DD294" s="160"/>
      <c r="DE294" s="160"/>
      <c r="DF294" s="160"/>
      <c r="DG294" s="160"/>
      <c r="DH294" s="160"/>
      <c r="DI294" s="160"/>
      <c r="DJ294" s="160"/>
      <c r="DK294" s="160"/>
      <c r="DL294" s="160"/>
      <c r="DM294" s="160"/>
      <c r="DN294" s="160"/>
      <c r="DO294" s="160"/>
      <c r="DP294" s="160"/>
      <c r="DQ294" s="160"/>
      <c r="DR294" s="160"/>
      <c r="DS294" s="160"/>
      <c r="DT294" s="160"/>
      <c r="DU294" s="160"/>
      <c r="DV294" s="160"/>
      <c r="DW294" s="160"/>
      <c r="DX294" s="160"/>
      <c r="DY294" s="160"/>
      <c r="DZ294" s="160"/>
      <c r="EA294" s="160"/>
      <c r="EB294" s="160"/>
      <c r="EC294" s="160"/>
      <c r="ED294" s="160"/>
      <c r="EE294" s="160"/>
      <c r="EF294" s="160"/>
      <c r="EG294" s="160"/>
      <c r="EH294" s="160"/>
      <c r="EI294" s="160"/>
      <c r="EJ294" s="160"/>
      <c r="EK294" s="160"/>
      <c r="EL294" s="160"/>
      <c r="EM294" s="160"/>
      <c r="EN294" s="160"/>
      <c r="EO294" s="160"/>
      <c r="EP294" s="160"/>
      <c r="EQ294" s="160"/>
      <c r="ER294" s="160"/>
      <c r="ES294" s="160"/>
      <c r="ET294" s="160"/>
      <c r="EU294" s="160"/>
      <c r="EV294" s="160"/>
      <c r="EW294" s="160"/>
      <c r="EX294" s="160"/>
      <c r="EY294" s="160"/>
      <c r="EZ294" s="160"/>
      <c r="FA294" s="160"/>
      <c r="FB294" s="160"/>
      <c r="FC294" s="160"/>
      <c r="FD294" s="160"/>
      <c r="FE294" s="160"/>
      <c r="FF294" s="160"/>
      <c r="FG294" s="160"/>
      <c r="FH294" s="160"/>
      <c r="FI294" s="160"/>
      <c r="FJ294" s="160"/>
      <c r="FK294" s="160"/>
      <c r="FL294" s="160"/>
      <c r="FM294" s="160"/>
      <c r="FN294" s="160"/>
      <c r="FO294" s="160"/>
      <c r="FP294" s="160"/>
      <c r="FQ294" s="160"/>
      <c r="FR294" s="160"/>
      <c r="FS294" s="160"/>
      <c r="FT294" s="160"/>
      <c r="FU294" s="160"/>
      <c r="FV294" s="160"/>
      <c r="FW294" s="160"/>
      <c r="FX294" s="160"/>
      <c r="FY294" s="160"/>
      <c r="FZ294" s="160"/>
      <c r="GA294" s="160"/>
      <c r="GB294" s="160"/>
      <c r="GC294" s="160"/>
      <c r="GD294" s="160"/>
      <c r="GE294" s="160"/>
      <c r="GF294" s="160"/>
      <c r="GG294" s="160"/>
      <c r="GH294" s="160"/>
      <c r="GI294" s="160"/>
      <c r="GJ294" s="160"/>
      <c r="GK294" s="160"/>
      <c r="GL294" s="160"/>
      <c r="GM294" s="160"/>
      <c r="GN294" s="160"/>
      <c r="GO294" s="160"/>
      <c r="GP294" s="160"/>
      <c r="GQ294" s="160"/>
      <c r="GR294" s="160"/>
      <c r="GS294" s="160"/>
    </row>
    <row r="295" spans="3:201" x14ac:dyDescent="0.2">
      <c r="C295" s="160"/>
      <c r="D295" s="160"/>
      <c r="E295" s="160"/>
      <c r="F295" s="160"/>
      <c r="G295" s="160"/>
      <c r="H295" s="160"/>
      <c r="I295" s="160"/>
      <c r="J295" s="160"/>
      <c r="K295" s="160"/>
      <c r="L295" s="160"/>
      <c r="M295" s="160"/>
      <c r="N295" s="160"/>
      <c r="O295" s="160"/>
      <c r="P295" s="160"/>
      <c r="Q295" s="160"/>
      <c r="R295" s="160"/>
      <c r="S295" s="160"/>
      <c r="T295" s="160"/>
      <c r="U295" s="160"/>
      <c r="V295" s="160"/>
      <c r="W295" s="160"/>
      <c r="X295" s="160"/>
      <c r="Y295" s="160"/>
      <c r="Z295" s="160"/>
      <c r="AA295" s="160"/>
      <c r="AB295" s="160"/>
      <c r="AC295" s="160"/>
      <c r="AD295" s="160"/>
      <c r="AE295" s="160"/>
      <c r="AF295" s="160"/>
      <c r="AG295" s="160"/>
      <c r="AH295" s="160"/>
      <c r="AI295" s="160"/>
      <c r="AJ295" s="160"/>
      <c r="AK295" s="160"/>
      <c r="AL295" s="160"/>
      <c r="AM295" s="160"/>
      <c r="AN295" s="160"/>
      <c r="AO295" s="160"/>
      <c r="AP295" s="160"/>
      <c r="AQ295" s="160"/>
      <c r="AR295" s="160"/>
      <c r="AS295" s="160"/>
      <c r="AT295" s="160"/>
      <c r="AU295" s="160"/>
      <c r="AV295" s="160"/>
      <c r="AW295" s="160"/>
      <c r="AX295" s="160"/>
      <c r="AY295" s="160"/>
      <c r="AZ295" s="160"/>
      <c r="BA295" s="160"/>
      <c r="BB295" s="160"/>
      <c r="BC295" s="160"/>
      <c r="BD295" s="160"/>
      <c r="BE295" s="160"/>
      <c r="BF295" s="160"/>
      <c r="BG295" s="160"/>
      <c r="BH295" s="160"/>
      <c r="BI295" s="160"/>
      <c r="BJ295" s="160"/>
      <c r="BK295" s="160"/>
      <c r="BL295" s="160"/>
      <c r="BM295" s="160"/>
      <c r="BN295" s="160"/>
      <c r="BO295" s="160"/>
      <c r="BP295" s="160"/>
      <c r="BQ295" s="160"/>
      <c r="BR295" s="160"/>
      <c r="BS295" s="160"/>
      <c r="BT295" s="160"/>
      <c r="BU295" s="160"/>
      <c r="BV295" s="160"/>
      <c r="BW295" s="160"/>
      <c r="BX295" s="160"/>
      <c r="BY295" s="160"/>
      <c r="BZ295" s="160"/>
      <c r="CA295" s="160"/>
      <c r="CB295" s="160"/>
      <c r="CC295" s="160"/>
      <c r="CD295" s="160"/>
      <c r="CE295" s="160"/>
      <c r="CF295" s="160"/>
      <c r="CG295" s="160"/>
      <c r="CH295" s="160"/>
      <c r="CI295" s="160"/>
      <c r="CJ295" s="160"/>
      <c r="CK295" s="160"/>
      <c r="CL295" s="160"/>
      <c r="CM295" s="160"/>
      <c r="CN295" s="160"/>
      <c r="CO295" s="160"/>
      <c r="CP295" s="160"/>
      <c r="CQ295" s="160"/>
      <c r="CR295" s="160"/>
      <c r="CS295" s="160"/>
      <c r="CT295" s="160"/>
      <c r="CU295" s="160"/>
      <c r="CV295" s="160"/>
      <c r="CW295" s="160"/>
      <c r="CX295" s="160"/>
      <c r="CY295" s="160"/>
      <c r="CZ295" s="160"/>
      <c r="DA295" s="160"/>
      <c r="DB295" s="160"/>
      <c r="DC295" s="160"/>
      <c r="DD295" s="160"/>
      <c r="DE295" s="160"/>
      <c r="DF295" s="160"/>
      <c r="DG295" s="160"/>
      <c r="DH295" s="160"/>
      <c r="DI295" s="160"/>
      <c r="DJ295" s="160"/>
      <c r="DK295" s="160"/>
      <c r="DL295" s="160"/>
      <c r="DM295" s="160"/>
      <c r="DN295" s="160"/>
      <c r="DO295" s="160"/>
      <c r="DP295" s="160"/>
      <c r="DQ295" s="160"/>
      <c r="DR295" s="160"/>
      <c r="DS295" s="160"/>
      <c r="DT295" s="160"/>
      <c r="DU295" s="160"/>
      <c r="DV295" s="160"/>
      <c r="DW295" s="160"/>
      <c r="DX295" s="160"/>
      <c r="DY295" s="160"/>
      <c r="DZ295" s="160"/>
      <c r="EA295" s="160"/>
      <c r="EB295" s="160"/>
      <c r="EC295" s="160"/>
      <c r="ED295" s="160"/>
      <c r="EE295" s="160"/>
      <c r="EF295" s="160"/>
      <c r="EG295" s="160"/>
      <c r="EH295" s="160"/>
      <c r="EI295" s="160"/>
      <c r="EJ295" s="160"/>
      <c r="EK295" s="160"/>
      <c r="EL295" s="160"/>
      <c r="EM295" s="160"/>
      <c r="EN295" s="160"/>
      <c r="EO295" s="160"/>
      <c r="EP295" s="160"/>
      <c r="EQ295" s="160"/>
      <c r="ER295" s="160"/>
      <c r="ES295" s="160"/>
      <c r="ET295" s="160"/>
      <c r="EU295" s="160"/>
      <c r="EV295" s="160"/>
      <c r="EW295" s="160"/>
      <c r="EX295" s="160"/>
      <c r="EY295" s="160"/>
      <c r="EZ295" s="160"/>
      <c r="FA295" s="160"/>
      <c r="FB295" s="160"/>
      <c r="FC295" s="160"/>
      <c r="FD295" s="160"/>
      <c r="FE295" s="160"/>
      <c r="FF295" s="160"/>
      <c r="FG295" s="160"/>
      <c r="FH295" s="160"/>
      <c r="FI295" s="160"/>
      <c r="FJ295" s="160"/>
      <c r="FK295" s="160"/>
      <c r="FL295" s="160"/>
      <c r="FM295" s="160"/>
      <c r="FN295" s="160"/>
      <c r="FO295" s="160"/>
      <c r="FP295" s="160"/>
      <c r="FQ295" s="160"/>
      <c r="FR295" s="160"/>
      <c r="FS295" s="160"/>
      <c r="FT295" s="160"/>
      <c r="FU295" s="160"/>
      <c r="FV295" s="160"/>
      <c r="FW295" s="160"/>
      <c r="FX295" s="160"/>
      <c r="FY295" s="160"/>
      <c r="FZ295" s="160"/>
      <c r="GA295" s="160"/>
      <c r="GB295" s="160"/>
      <c r="GC295" s="160"/>
      <c r="GD295" s="160"/>
      <c r="GE295" s="160"/>
      <c r="GF295" s="160"/>
      <c r="GG295" s="160"/>
      <c r="GH295" s="160"/>
      <c r="GI295" s="160"/>
      <c r="GJ295" s="160"/>
      <c r="GK295" s="160"/>
      <c r="GL295" s="160"/>
      <c r="GM295" s="160"/>
      <c r="GN295" s="160"/>
      <c r="GO295" s="160"/>
      <c r="GP295" s="160"/>
      <c r="GQ295" s="160"/>
      <c r="GR295" s="160"/>
      <c r="GS295" s="160"/>
    </row>
    <row r="296" spans="3:201" x14ac:dyDescent="0.2">
      <c r="C296" s="160"/>
      <c r="D296" s="160"/>
      <c r="E296" s="160"/>
      <c r="F296" s="160"/>
      <c r="G296" s="160"/>
      <c r="H296" s="160"/>
      <c r="I296" s="160"/>
      <c r="J296" s="160"/>
      <c r="K296" s="160"/>
      <c r="L296" s="160"/>
      <c r="M296" s="160"/>
      <c r="N296" s="160"/>
      <c r="O296" s="160"/>
      <c r="P296" s="160"/>
      <c r="Q296" s="160"/>
      <c r="R296" s="160"/>
      <c r="S296" s="160"/>
      <c r="T296" s="160"/>
      <c r="U296" s="160"/>
      <c r="V296" s="160"/>
      <c r="W296" s="160"/>
      <c r="X296" s="160"/>
      <c r="Y296" s="160"/>
      <c r="Z296" s="160"/>
      <c r="AA296" s="160"/>
      <c r="AB296" s="160"/>
      <c r="AC296" s="160"/>
      <c r="AD296" s="160"/>
      <c r="AE296" s="160"/>
      <c r="AF296" s="160"/>
      <c r="AG296" s="160"/>
      <c r="AH296" s="160"/>
      <c r="AI296" s="160"/>
      <c r="AJ296" s="160"/>
      <c r="AK296" s="160"/>
      <c r="AL296" s="160"/>
      <c r="AM296" s="160"/>
      <c r="AN296" s="160"/>
      <c r="AO296" s="160"/>
      <c r="AP296" s="160"/>
      <c r="AQ296" s="160"/>
      <c r="AR296" s="160"/>
      <c r="AS296" s="160"/>
      <c r="AT296" s="160"/>
      <c r="AU296" s="160"/>
      <c r="AV296" s="160"/>
      <c r="AW296" s="160"/>
      <c r="AX296" s="160"/>
      <c r="AY296" s="160"/>
      <c r="AZ296" s="160"/>
      <c r="BA296" s="160"/>
      <c r="BB296" s="160"/>
      <c r="BC296" s="160"/>
      <c r="BD296" s="160"/>
      <c r="BE296" s="160"/>
      <c r="BF296" s="160"/>
      <c r="BG296" s="160"/>
      <c r="BH296" s="160"/>
      <c r="BI296" s="160"/>
      <c r="BJ296" s="160"/>
      <c r="BK296" s="160"/>
      <c r="BL296" s="160"/>
      <c r="BM296" s="160"/>
      <c r="BN296" s="160"/>
      <c r="BO296" s="160"/>
      <c r="BP296" s="160"/>
      <c r="BQ296" s="160"/>
      <c r="BR296" s="160"/>
      <c r="BS296" s="160"/>
      <c r="BT296" s="160"/>
      <c r="BU296" s="160"/>
      <c r="BV296" s="160"/>
      <c r="BW296" s="160"/>
      <c r="BX296" s="160"/>
      <c r="BY296" s="160"/>
      <c r="BZ296" s="160"/>
      <c r="CA296" s="160"/>
      <c r="CB296" s="160"/>
      <c r="CC296" s="160"/>
      <c r="CD296" s="160"/>
      <c r="CE296" s="160"/>
      <c r="CF296" s="160"/>
      <c r="CG296" s="160"/>
      <c r="CH296" s="160"/>
      <c r="CI296" s="160"/>
      <c r="CJ296" s="160"/>
      <c r="CK296" s="160"/>
      <c r="CL296" s="160"/>
      <c r="CM296" s="160"/>
      <c r="CN296" s="160"/>
      <c r="CO296" s="160"/>
      <c r="CP296" s="160"/>
      <c r="CQ296" s="160"/>
      <c r="CR296" s="160"/>
      <c r="CS296" s="160"/>
      <c r="CT296" s="160"/>
      <c r="CU296" s="160"/>
      <c r="CV296" s="160"/>
      <c r="CW296" s="160"/>
      <c r="CX296" s="160"/>
      <c r="CY296" s="160"/>
      <c r="CZ296" s="160"/>
      <c r="DA296" s="160"/>
      <c r="DB296" s="160"/>
      <c r="DC296" s="160"/>
      <c r="DD296" s="160"/>
      <c r="DE296" s="160"/>
      <c r="DF296" s="160"/>
      <c r="DG296" s="160"/>
      <c r="DH296" s="160"/>
      <c r="DI296" s="160"/>
      <c r="DJ296" s="160"/>
      <c r="DK296" s="160"/>
      <c r="DL296" s="160"/>
      <c r="DM296" s="160"/>
      <c r="DN296" s="160"/>
      <c r="DO296" s="160"/>
      <c r="DP296" s="160"/>
      <c r="DQ296" s="160"/>
      <c r="DR296" s="160"/>
      <c r="DS296" s="160"/>
      <c r="DT296" s="160"/>
      <c r="DU296" s="160"/>
      <c r="DV296" s="160"/>
      <c r="DW296" s="160"/>
      <c r="DX296" s="160"/>
      <c r="DY296" s="160"/>
      <c r="DZ296" s="160"/>
      <c r="EA296" s="160"/>
      <c r="EB296" s="160"/>
      <c r="EC296" s="160"/>
      <c r="ED296" s="160"/>
      <c r="EE296" s="160"/>
      <c r="EF296" s="160"/>
      <c r="EG296" s="160"/>
      <c r="EH296" s="160"/>
      <c r="EI296" s="160"/>
      <c r="EJ296" s="160"/>
      <c r="EK296" s="160"/>
      <c r="EL296" s="160"/>
      <c r="EM296" s="160"/>
      <c r="EN296" s="160"/>
      <c r="EO296" s="160"/>
      <c r="EP296" s="160"/>
      <c r="EQ296" s="160"/>
      <c r="ER296" s="160"/>
      <c r="ES296" s="160"/>
      <c r="ET296" s="160"/>
      <c r="EU296" s="160"/>
      <c r="EV296" s="160"/>
      <c r="EW296" s="160"/>
      <c r="EX296" s="160"/>
      <c r="EY296" s="160"/>
      <c r="EZ296" s="160"/>
      <c r="FA296" s="160"/>
      <c r="FB296" s="160"/>
      <c r="FC296" s="160"/>
      <c r="FD296" s="160"/>
      <c r="FE296" s="160"/>
      <c r="FF296" s="160"/>
      <c r="FG296" s="160"/>
      <c r="FH296" s="160"/>
      <c r="FI296" s="160"/>
      <c r="FJ296" s="160"/>
      <c r="FK296" s="160"/>
      <c r="FL296" s="160"/>
      <c r="FM296" s="160"/>
      <c r="FN296" s="160"/>
      <c r="FO296" s="160"/>
      <c r="FP296" s="160"/>
      <c r="FQ296" s="160"/>
      <c r="FR296" s="160"/>
      <c r="FS296" s="160"/>
      <c r="FT296" s="160"/>
      <c r="FU296" s="160"/>
      <c r="FV296" s="160"/>
      <c r="FW296" s="160"/>
      <c r="FX296" s="160"/>
      <c r="FY296" s="160"/>
      <c r="FZ296" s="160"/>
      <c r="GA296" s="160"/>
      <c r="GB296" s="160"/>
      <c r="GC296" s="160"/>
      <c r="GD296" s="160"/>
      <c r="GE296" s="160"/>
      <c r="GF296" s="160"/>
      <c r="GG296" s="160"/>
      <c r="GH296" s="160"/>
      <c r="GI296" s="160"/>
      <c r="GJ296" s="160"/>
      <c r="GK296" s="160"/>
      <c r="GL296" s="160"/>
      <c r="GM296" s="160"/>
      <c r="GN296" s="160"/>
      <c r="GO296" s="160"/>
      <c r="GP296" s="160"/>
      <c r="GQ296" s="160"/>
      <c r="GR296" s="160"/>
      <c r="GS296" s="160"/>
    </row>
    <row r="297" spans="3:201" x14ac:dyDescent="0.2">
      <c r="C297" s="160"/>
      <c r="D297" s="160"/>
      <c r="E297" s="160"/>
      <c r="F297" s="160"/>
      <c r="G297" s="160"/>
      <c r="H297" s="160"/>
      <c r="I297" s="160"/>
      <c r="J297" s="160"/>
      <c r="K297" s="160"/>
      <c r="L297" s="160"/>
      <c r="M297" s="160"/>
      <c r="N297" s="160"/>
      <c r="O297" s="160"/>
      <c r="P297" s="160"/>
      <c r="Q297" s="160"/>
      <c r="R297" s="160"/>
      <c r="S297" s="160"/>
      <c r="T297" s="160"/>
      <c r="U297" s="160"/>
      <c r="V297" s="160"/>
      <c r="W297" s="160"/>
      <c r="X297" s="160"/>
      <c r="Y297" s="160"/>
      <c r="Z297" s="160"/>
      <c r="AA297" s="160"/>
      <c r="AB297" s="160"/>
      <c r="AC297" s="160"/>
      <c r="AD297" s="160"/>
      <c r="AE297" s="160"/>
      <c r="AF297" s="160"/>
      <c r="AG297" s="160"/>
      <c r="AH297" s="160"/>
      <c r="AI297" s="160"/>
      <c r="AJ297" s="160"/>
      <c r="AK297" s="160"/>
      <c r="AL297" s="160"/>
      <c r="AM297" s="160"/>
      <c r="AN297" s="160"/>
      <c r="AO297" s="160"/>
      <c r="AP297" s="160"/>
      <c r="AQ297" s="160"/>
      <c r="AR297" s="160"/>
      <c r="AS297" s="160"/>
      <c r="AT297" s="160"/>
      <c r="AU297" s="160"/>
      <c r="AV297" s="160"/>
      <c r="AW297" s="160"/>
      <c r="AX297" s="160"/>
      <c r="AY297" s="160"/>
      <c r="AZ297" s="160"/>
      <c r="BA297" s="160"/>
      <c r="BB297" s="160"/>
      <c r="BC297" s="160"/>
      <c r="BD297" s="160"/>
      <c r="BE297" s="160"/>
      <c r="BF297" s="160"/>
      <c r="BG297" s="160"/>
      <c r="BH297" s="160"/>
      <c r="BI297" s="160"/>
      <c r="BJ297" s="160"/>
      <c r="BK297" s="160"/>
      <c r="BL297" s="160"/>
      <c r="BM297" s="160"/>
      <c r="BN297" s="160"/>
      <c r="BO297" s="160"/>
      <c r="BP297" s="160"/>
      <c r="BQ297" s="160"/>
      <c r="BR297" s="160"/>
      <c r="BS297" s="160"/>
      <c r="BT297" s="160"/>
      <c r="BU297" s="160"/>
      <c r="BV297" s="160"/>
      <c r="BW297" s="160"/>
      <c r="BX297" s="160"/>
      <c r="BY297" s="160"/>
      <c r="BZ297" s="160"/>
      <c r="CA297" s="160"/>
      <c r="CB297" s="160"/>
      <c r="CC297" s="160"/>
      <c r="CD297" s="160"/>
      <c r="CE297" s="160"/>
      <c r="CF297" s="160"/>
      <c r="CG297" s="160"/>
      <c r="CH297" s="160"/>
      <c r="CI297" s="160"/>
      <c r="CJ297" s="160"/>
      <c r="CK297" s="160"/>
      <c r="CL297" s="160"/>
      <c r="CM297" s="160"/>
      <c r="CN297" s="160"/>
      <c r="CO297" s="160"/>
      <c r="CP297" s="160"/>
      <c r="CQ297" s="160"/>
      <c r="CR297" s="160"/>
      <c r="CS297" s="160"/>
      <c r="CT297" s="160"/>
      <c r="CU297" s="160"/>
      <c r="CV297" s="160"/>
      <c r="CW297" s="160"/>
      <c r="CX297" s="160"/>
      <c r="CY297" s="160"/>
      <c r="CZ297" s="160"/>
      <c r="DA297" s="160"/>
      <c r="DB297" s="160"/>
      <c r="DC297" s="160"/>
      <c r="DD297" s="160"/>
      <c r="DE297" s="160"/>
      <c r="DF297" s="160"/>
      <c r="DG297" s="160"/>
      <c r="DH297" s="160"/>
      <c r="DI297" s="160"/>
      <c r="DJ297" s="160"/>
      <c r="DK297" s="160"/>
      <c r="DL297" s="160"/>
      <c r="DM297" s="160"/>
      <c r="DN297" s="160"/>
      <c r="DO297" s="160"/>
      <c r="DP297" s="160"/>
      <c r="DQ297" s="160"/>
      <c r="DR297" s="160"/>
      <c r="DS297" s="160"/>
      <c r="DT297" s="160"/>
      <c r="DU297" s="160"/>
      <c r="DV297" s="160"/>
      <c r="DW297" s="160"/>
      <c r="DX297" s="160"/>
      <c r="DY297" s="160"/>
      <c r="DZ297" s="160"/>
      <c r="EA297" s="160"/>
      <c r="EB297" s="160"/>
      <c r="EC297" s="160"/>
      <c r="ED297" s="160"/>
      <c r="EE297" s="160"/>
      <c r="EF297" s="160"/>
      <c r="EG297" s="160"/>
      <c r="EH297" s="160"/>
      <c r="EI297" s="160"/>
      <c r="EJ297" s="160"/>
      <c r="EK297" s="160"/>
      <c r="EL297" s="160"/>
      <c r="EM297" s="160"/>
      <c r="EN297" s="160"/>
      <c r="EO297" s="160"/>
      <c r="EP297" s="160"/>
      <c r="EQ297" s="160"/>
      <c r="ER297" s="160"/>
      <c r="ES297" s="160"/>
      <c r="ET297" s="160"/>
      <c r="EU297" s="160"/>
      <c r="EV297" s="160"/>
      <c r="EW297" s="160"/>
      <c r="EX297" s="160"/>
      <c r="EY297" s="160"/>
      <c r="EZ297" s="160"/>
      <c r="FA297" s="160"/>
      <c r="FB297" s="160"/>
      <c r="FC297" s="160"/>
      <c r="FD297" s="160"/>
      <c r="FE297" s="160"/>
      <c r="FF297" s="160"/>
      <c r="FG297" s="160"/>
      <c r="FH297" s="160"/>
      <c r="FI297" s="160"/>
      <c r="FJ297" s="160"/>
      <c r="FK297" s="160"/>
      <c r="FL297" s="160"/>
      <c r="FM297" s="160"/>
      <c r="FN297" s="160"/>
      <c r="FO297" s="160"/>
      <c r="FP297" s="160"/>
      <c r="FQ297" s="160"/>
      <c r="FR297" s="160"/>
      <c r="FS297" s="160"/>
      <c r="FT297" s="160"/>
      <c r="FU297" s="160"/>
      <c r="FV297" s="160"/>
      <c r="FW297" s="160"/>
      <c r="FX297" s="160"/>
      <c r="FY297" s="160"/>
      <c r="FZ297" s="160"/>
      <c r="GA297" s="160"/>
      <c r="GB297" s="160"/>
      <c r="GC297" s="160"/>
      <c r="GD297" s="160"/>
      <c r="GE297" s="160"/>
      <c r="GF297" s="160"/>
      <c r="GG297" s="160"/>
      <c r="GH297" s="160"/>
      <c r="GI297" s="160"/>
      <c r="GJ297" s="160"/>
      <c r="GK297" s="160"/>
      <c r="GL297" s="160"/>
      <c r="GM297" s="160"/>
      <c r="GN297" s="160"/>
      <c r="GO297" s="160"/>
      <c r="GP297" s="160"/>
      <c r="GQ297" s="160"/>
      <c r="GR297" s="160"/>
      <c r="GS297" s="160"/>
    </row>
    <row r="298" spans="3:201" x14ac:dyDescent="0.2">
      <c r="C298" s="160"/>
      <c r="D298" s="160"/>
      <c r="E298" s="160"/>
      <c r="F298" s="160"/>
      <c r="G298" s="160"/>
      <c r="H298" s="160"/>
      <c r="I298" s="160"/>
      <c r="J298" s="160"/>
      <c r="K298" s="160"/>
      <c r="L298" s="160"/>
      <c r="M298" s="160"/>
      <c r="N298" s="160"/>
      <c r="O298" s="160"/>
      <c r="P298" s="160"/>
      <c r="Q298" s="160"/>
      <c r="R298" s="160"/>
      <c r="S298" s="160"/>
      <c r="T298" s="160"/>
      <c r="U298" s="160"/>
      <c r="V298" s="160"/>
      <c r="W298" s="160"/>
      <c r="X298" s="160"/>
      <c r="Y298" s="160"/>
      <c r="Z298" s="160"/>
      <c r="AA298" s="160"/>
      <c r="AB298" s="160"/>
      <c r="AC298" s="160"/>
      <c r="AD298" s="160"/>
      <c r="AE298" s="160"/>
      <c r="AF298" s="160"/>
      <c r="AG298" s="160"/>
      <c r="AH298" s="160"/>
      <c r="AI298" s="160"/>
      <c r="AJ298" s="160"/>
      <c r="AK298" s="160"/>
      <c r="AL298" s="160"/>
      <c r="AM298" s="160"/>
      <c r="AN298" s="160"/>
      <c r="AO298" s="160"/>
      <c r="AP298" s="160"/>
      <c r="AQ298" s="160"/>
      <c r="AR298" s="160"/>
      <c r="AS298" s="160"/>
      <c r="AT298" s="160"/>
      <c r="AU298" s="160"/>
      <c r="AV298" s="160"/>
      <c r="AW298" s="160"/>
      <c r="AX298" s="160"/>
      <c r="AY298" s="160"/>
      <c r="AZ298" s="160"/>
      <c r="BA298" s="160"/>
      <c r="BB298" s="160"/>
      <c r="BC298" s="160"/>
      <c r="BD298" s="160"/>
      <c r="BE298" s="160"/>
      <c r="BF298" s="160"/>
      <c r="BG298" s="160"/>
      <c r="BH298" s="160"/>
      <c r="BI298" s="160"/>
      <c r="BJ298" s="160"/>
      <c r="BK298" s="160"/>
      <c r="BL298" s="160"/>
      <c r="BM298" s="160"/>
      <c r="BN298" s="160"/>
      <c r="BO298" s="160"/>
      <c r="BP298" s="160"/>
      <c r="BQ298" s="160"/>
      <c r="BR298" s="160"/>
      <c r="BS298" s="160"/>
      <c r="BT298" s="160"/>
      <c r="BU298" s="160"/>
      <c r="BV298" s="160"/>
      <c r="BW298" s="160"/>
      <c r="BX298" s="160"/>
      <c r="BY298" s="160"/>
      <c r="BZ298" s="160"/>
      <c r="CA298" s="160"/>
      <c r="CB298" s="160"/>
      <c r="CC298" s="160"/>
      <c r="CD298" s="160"/>
      <c r="CE298" s="160"/>
      <c r="CF298" s="160"/>
      <c r="CG298" s="160"/>
      <c r="CH298" s="160"/>
      <c r="CI298" s="160"/>
      <c r="CJ298" s="160"/>
      <c r="CK298" s="160"/>
      <c r="CL298" s="160"/>
      <c r="CM298" s="160"/>
      <c r="CN298" s="160"/>
      <c r="CO298" s="160"/>
      <c r="CP298" s="160"/>
      <c r="CQ298" s="160"/>
      <c r="CR298" s="160"/>
      <c r="CS298" s="160"/>
      <c r="CT298" s="160"/>
      <c r="CU298" s="160"/>
      <c r="CV298" s="160"/>
      <c r="CW298" s="160"/>
      <c r="CX298" s="160"/>
      <c r="CY298" s="160"/>
      <c r="CZ298" s="160"/>
      <c r="DA298" s="160"/>
      <c r="DB298" s="160"/>
      <c r="DC298" s="160"/>
      <c r="DD298" s="160"/>
      <c r="DE298" s="160"/>
      <c r="DF298" s="160"/>
      <c r="DG298" s="160"/>
      <c r="DH298" s="160"/>
      <c r="DI298" s="160"/>
      <c r="DJ298" s="160"/>
      <c r="DK298" s="160"/>
      <c r="DL298" s="160"/>
      <c r="DM298" s="160"/>
      <c r="DN298" s="160"/>
      <c r="DO298" s="160"/>
      <c r="DP298" s="160"/>
      <c r="DQ298" s="160"/>
      <c r="DR298" s="160"/>
      <c r="DS298" s="160"/>
      <c r="DT298" s="160"/>
      <c r="DU298" s="160"/>
      <c r="DV298" s="160"/>
      <c r="DW298" s="160"/>
      <c r="DX298" s="160"/>
      <c r="DY298" s="160"/>
      <c r="DZ298" s="160"/>
      <c r="EA298" s="160"/>
      <c r="EB298" s="160"/>
      <c r="EC298" s="160"/>
      <c r="ED298" s="160"/>
      <c r="EE298" s="160"/>
      <c r="EF298" s="160"/>
      <c r="EG298" s="160"/>
      <c r="EH298" s="160"/>
      <c r="EI298" s="160"/>
      <c r="EJ298" s="160"/>
      <c r="EK298" s="160"/>
      <c r="EL298" s="160"/>
      <c r="EM298" s="160"/>
      <c r="EN298" s="160"/>
      <c r="EO298" s="160"/>
      <c r="EP298" s="160"/>
      <c r="EQ298" s="160"/>
      <c r="ER298" s="160"/>
      <c r="ES298" s="160"/>
      <c r="ET298" s="160"/>
      <c r="EU298" s="160"/>
      <c r="EV298" s="160"/>
      <c r="EW298" s="160"/>
      <c r="EX298" s="160"/>
      <c r="EY298" s="160"/>
      <c r="EZ298" s="160"/>
      <c r="FA298" s="160"/>
      <c r="FB298" s="160"/>
      <c r="FC298" s="160"/>
      <c r="FD298" s="160"/>
      <c r="FE298" s="160"/>
      <c r="FF298" s="160"/>
      <c r="FG298" s="160"/>
      <c r="FH298" s="160"/>
      <c r="FI298" s="160"/>
      <c r="FJ298" s="160"/>
      <c r="FK298" s="160"/>
      <c r="FL298" s="160"/>
      <c r="FM298" s="160"/>
      <c r="FN298" s="160"/>
      <c r="FO298" s="160"/>
      <c r="FP298" s="160"/>
      <c r="FQ298" s="160"/>
      <c r="FR298" s="160"/>
      <c r="FS298" s="160"/>
      <c r="FT298" s="160"/>
      <c r="FU298" s="160"/>
      <c r="FV298" s="160"/>
      <c r="FW298" s="160"/>
      <c r="FX298" s="160"/>
      <c r="FY298" s="160"/>
      <c r="FZ298" s="160"/>
      <c r="GA298" s="160"/>
      <c r="GB298" s="160"/>
      <c r="GC298" s="160"/>
      <c r="GD298" s="160"/>
      <c r="GE298" s="160"/>
      <c r="GF298" s="160"/>
      <c r="GG298" s="160"/>
      <c r="GH298" s="160"/>
      <c r="GI298" s="160"/>
      <c r="GJ298" s="160"/>
      <c r="GK298" s="160"/>
      <c r="GL298" s="160"/>
      <c r="GM298" s="160"/>
      <c r="GN298" s="160"/>
      <c r="GO298" s="160"/>
      <c r="GP298" s="160"/>
      <c r="GQ298" s="160"/>
      <c r="GR298" s="160"/>
      <c r="GS298" s="160"/>
    </row>
    <row r="299" spans="3:201" x14ac:dyDescent="0.2">
      <c r="C299" s="160"/>
      <c r="D299" s="160"/>
      <c r="E299" s="160"/>
      <c r="F299" s="160"/>
      <c r="G299" s="160"/>
      <c r="H299" s="160"/>
      <c r="I299" s="160"/>
      <c r="J299" s="160"/>
      <c r="K299" s="160"/>
      <c r="L299" s="160"/>
      <c r="M299" s="160"/>
      <c r="N299" s="160"/>
      <c r="O299" s="160"/>
      <c r="P299" s="160"/>
      <c r="Q299" s="160"/>
      <c r="R299" s="160"/>
      <c r="S299" s="160"/>
      <c r="T299" s="160"/>
      <c r="U299" s="160"/>
      <c r="V299" s="160"/>
      <c r="W299" s="160"/>
      <c r="X299" s="160"/>
      <c r="Y299" s="160"/>
      <c r="Z299" s="160"/>
      <c r="AA299" s="160"/>
      <c r="AB299" s="160"/>
      <c r="AC299" s="160"/>
      <c r="AD299" s="160"/>
      <c r="AE299" s="160"/>
      <c r="AF299" s="160"/>
      <c r="AG299" s="160"/>
      <c r="AH299" s="160"/>
      <c r="AI299" s="160"/>
      <c r="AJ299" s="160"/>
      <c r="AK299" s="160"/>
      <c r="AL299" s="160"/>
      <c r="AM299" s="160"/>
      <c r="AN299" s="160"/>
      <c r="AO299" s="160"/>
      <c r="AP299" s="160"/>
      <c r="AQ299" s="160"/>
      <c r="AR299" s="160"/>
      <c r="AS299" s="160"/>
      <c r="AT299" s="160"/>
      <c r="AU299" s="160"/>
      <c r="AV299" s="160"/>
      <c r="AW299" s="160"/>
      <c r="AX299" s="160"/>
      <c r="AY299" s="160"/>
      <c r="AZ299" s="160"/>
      <c r="BA299" s="160"/>
      <c r="BB299" s="160"/>
      <c r="BC299" s="160"/>
      <c r="BD299" s="160"/>
      <c r="BE299" s="160"/>
      <c r="BF299" s="160"/>
      <c r="BG299" s="160"/>
      <c r="BH299" s="160"/>
      <c r="BI299" s="160"/>
      <c r="BJ299" s="160"/>
      <c r="BK299" s="160"/>
      <c r="BL299" s="160"/>
      <c r="BM299" s="160"/>
      <c r="BN299" s="160"/>
      <c r="BO299" s="160"/>
      <c r="BP299" s="160"/>
      <c r="BQ299" s="160"/>
      <c r="BR299" s="160"/>
      <c r="BS299" s="160"/>
      <c r="BT299" s="160"/>
      <c r="BU299" s="160"/>
      <c r="BV299" s="160"/>
      <c r="BW299" s="160"/>
      <c r="BX299" s="160"/>
      <c r="BY299" s="160"/>
      <c r="BZ299" s="160"/>
      <c r="CA299" s="160"/>
      <c r="CB299" s="160"/>
      <c r="CC299" s="160"/>
      <c r="CD299" s="160"/>
      <c r="CE299" s="160"/>
      <c r="CF299" s="160"/>
      <c r="CG299" s="160"/>
      <c r="CH299" s="160"/>
      <c r="CI299" s="160"/>
      <c r="CJ299" s="160"/>
      <c r="CK299" s="160"/>
      <c r="CL299" s="160"/>
      <c r="CM299" s="160"/>
      <c r="CN299" s="160"/>
      <c r="CO299" s="160"/>
      <c r="CP299" s="160"/>
      <c r="CQ299" s="160"/>
      <c r="CR299" s="160"/>
      <c r="CS299" s="160"/>
      <c r="CT299" s="160"/>
      <c r="CU299" s="160"/>
      <c r="CV299" s="160"/>
      <c r="CW299" s="160"/>
      <c r="CX299" s="160"/>
      <c r="CY299" s="160"/>
      <c r="CZ299" s="160"/>
      <c r="DA299" s="160"/>
      <c r="DB299" s="160"/>
      <c r="DC299" s="160"/>
      <c r="DD299" s="160"/>
      <c r="DE299" s="160"/>
      <c r="DF299" s="160"/>
      <c r="DG299" s="160"/>
      <c r="DH299" s="160"/>
      <c r="DI299" s="160"/>
      <c r="DJ299" s="160"/>
      <c r="DK299" s="160"/>
      <c r="DL299" s="160"/>
      <c r="DM299" s="160"/>
      <c r="DN299" s="160"/>
      <c r="DO299" s="160"/>
      <c r="DP299" s="160"/>
      <c r="DQ299" s="160"/>
      <c r="DR299" s="160"/>
      <c r="DS299" s="160"/>
      <c r="DT299" s="160"/>
      <c r="DU299" s="160"/>
      <c r="DV299" s="160"/>
      <c r="DW299" s="160"/>
      <c r="DX299" s="160"/>
      <c r="DY299" s="160"/>
      <c r="DZ299" s="160"/>
      <c r="EA299" s="160"/>
      <c r="EB299" s="160"/>
      <c r="EC299" s="160"/>
      <c r="ED299" s="160"/>
      <c r="EE299" s="160"/>
      <c r="EF299" s="160"/>
      <c r="EG299" s="160"/>
      <c r="EH299" s="160"/>
      <c r="EI299" s="160"/>
      <c r="EJ299" s="160"/>
      <c r="EK299" s="160"/>
      <c r="EL299" s="160"/>
      <c r="EM299" s="160"/>
      <c r="EN299" s="160"/>
      <c r="EO299" s="160"/>
      <c r="EP299" s="160"/>
      <c r="EQ299" s="160"/>
      <c r="ER299" s="160"/>
      <c r="ES299" s="160"/>
      <c r="ET299" s="160"/>
      <c r="EU299" s="160"/>
      <c r="EV299" s="160"/>
      <c r="EW299" s="160"/>
      <c r="EX299" s="160"/>
      <c r="EY299" s="160"/>
      <c r="EZ299" s="160"/>
      <c r="FA299" s="160"/>
      <c r="FB299" s="160"/>
      <c r="FC299" s="160"/>
      <c r="FD299" s="160"/>
      <c r="FE299" s="160"/>
      <c r="FF299" s="160"/>
      <c r="FG299" s="160"/>
      <c r="FH299" s="160"/>
      <c r="FI299" s="160"/>
      <c r="FJ299" s="160"/>
      <c r="FK299" s="160"/>
      <c r="FL299" s="160"/>
      <c r="FM299" s="160"/>
      <c r="FN299" s="160"/>
      <c r="FO299" s="160"/>
      <c r="FP299" s="160"/>
      <c r="FQ299" s="160"/>
      <c r="FR299" s="160"/>
      <c r="FS299" s="160"/>
      <c r="FT299" s="160"/>
      <c r="FU299" s="160"/>
      <c r="FV299" s="160"/>
      <c r="FW299" s="160"/>
      <c r="FX299" s="160"/>
      <c r="FY299" s="160"/>
      <c r="FZ299" s="160"/>
      <c r="GA299" s="160"/>
      <c r="GB299" s="160"/>
      <c r="GC299" s="160"/>
      <c r="GD299" s="160"/>
      <c r="GE299" s="160"/>
      <c r="GF299" s="160"/>
      <c r="GG299" s="160"/>
      <c r="GH299" s="160"/>
      <c r="GI299" s="160"/>
      <c r="GJ299" s="160"/>
      <c r="GK299" s="160"/>
      <c r="GL299" s="160"/>
      <c r="GM299" s="160"/>
      <c r="GN299" s="160"/>
      <c r="GO299" s="160"/>
      <c r="GP299" s="160"/>
      <c r="GQ299" s="160"/>
      <c r="GR299" s="160"/>
      <c r="GS299" s="160"/>
    </row>
    <row r="300" spans="3:201" x14ac:dyDescent="0.2">
      <c r="C300" s="160"/>
      <c r="D300" s="160"/>
      <c r="E300" s="160"/>
      <c r="F300" s="160"/>
      <c r="G300" s="160"/>
      <c r="H300" s="160"/>
      <c r="I300" s="160"/>
      <c r="J300" s="160"/>
      <c r="K300" s="160"/>
      <c r="L300" s="160"/>
      <c r="M300" s="160"/>
      <c r="N300" s="160"/>
      <c r="O300" s="160"/>
      <c r="P300" s="160"/>
      <c r="Q300" s="160"/>
      <c r="R300" s="160"/>
      <c r="S300" s="160"/>
      <c r="T300" s="160"/>
      <c r="U300" s="160"/>
      <c r="V300" s="160"/>
      <c r="W300" s="160"/>
      <c r="X300" s="160"/>
      <c r="Y300" s="160"/>
      <c r="Z300" s="160"/>
      <c r="AA300" s="160"/>
      <c r="AB300" s="160"/>
      <c r="AC300" s="160"/>
      <c r="AD300" s="160"/>
      <c r="AE300" s="160"/>
      <c r="AF300" s="160"/>
      <c r="AG300" s="160"/>
      <c r="AH300" s="160"/>
      <c r="AI300" s="160"/>
      <c r="AJ300" s="160"/>
      <c r="AK300" s="160"/>
      <c r="AL300" s="160"/>
      <c r="AM300" s="160"/>
      <c r="AN300" s="160"/>
      <c r="AO300" s="160"/>
      <c r="AP300" s="160"/>
      <c r="AQ300" s="160"/>
      <c r="AR300" s="160"/>
      <c r="AS300" s="160"/>
      <c r="AT300" s="160"/>
      <c r="AU300" s="160"/>
      <c r="AV300" s="160"/>
      <c r="AW300" s="160"/>
      <c r="AX300" s="160"/>
      <c r="AY300" s="160"/>
      <c r="AZ300" s="160"/>
      <c r="BA300" s="160"/>
      <c r="BB300" s="160"/>
      <c r="BC300" s="160"/>
      <c r="BD300" s="160"/>
      <c r="BE300" s="160"/>
      <c r="BF300" s="160"/>
      <c r="BG300" s="160"/>
      <c r="BH300" s="160"/>
      <c r="BI300" s="160"/>
      <c r="BJ300" s="160"/>
      <c r="BK300" s="160"/>
      <c r="BL300" s="160"/>
      <c r="BM300" s="160"/>
      <c r="BN300" s="160"/>
      <c r="BO300" s="160"/>
      <c r="BP300" s="160"/>
      <c r="BQ300" s="160"/>
      <c r="BR300" s="160"/>
      <c r="BS300" s="160"/>
      <c r="BT300" s="160"/>
      <c r="BU300" s="160"/>
      <c r="BV300" s="160"/>
      <c r="BW300" s="160"/>
      <c r="BX300" s="160"/>
      <c r="BY300" s="160"/>
      <c r="BZ300" s="160"/>
      <c r="CA300" s="160"/>
      <c r="CB300" s="160"/>
      <c r="CC300" s="160"/>
      <c r="CD300" s="160"/>
      <c r="CE300" s="160"/>
      <c r="CF300" s="160"/>
      <c r="CG300" s="160"/>
      <c r="CH300" s="160"/>
      <c r="CI300" s="160"/>
      <c r="CJ300" s="160"/>
      <c r="CK300" s="160"/>
      <c r="CL300" s="160"/>
      <c r="CM300" s="160"/>
      <c r="CN300" s="160"/>
      <c r="CO300" s="160"/>
      <c r="CP300" s="160"/>
      <c r="CQ300" s="160"/>
      <c r="CR300" s="160"/>
      <c r="CS300" s="160"/>
      <c r="CT300" s="160"/>
      <c r="CU300" s="160"/>
      <c r="CV300" s="160"/>
      <c r="CW300" s="160"/>
      <c r="CX300" s="160"/>
      <c r="CY300" s="160"/>
      <c r="CZ300" s="160"/>
      <c r="DA300" s="160"/>
      <c r="DB300" s="160"/>
      <c r="DC300" s="160"/>
      <c r="DD300" s="160"/>
      <c r="DE300" s="160"/>
      <c r="DF300" s="160"/>
      <c r="DG300" s="160"/>
      <c r="DH300" s="160"/>
      <c r="DI300" s="160"/>
      <c r="DJ300" s="160"/>
      <c r="DK300" s="160"/>
      <c r="DL300" s="160"/>
      <c r="DM300" s="160"/>
      <c r="DN300" s="160"/>
      <c r="DO300" s="160"/>
      <c r="DP300" s="160"/>
      <c r="DQ300" s="160"/>
      <c r="DR300" s="160"/>
      <c r="DS300" s="160"/>
      <c r="DT300" s="160"/>
      <c r="DU300" s="160"/>
      <c r="DV300" s="160"/>
      <c r="DW300" s="160"/>
      <c r="DX300" s="160"/>
      <c r="DY300" s="160"/>
      <c r="DZ300" s="160"/>
      <c r="EA300" s="160"/>
      <c r="EB300" s="160"/>
      <c r="EC300" s="160"/>
      <c r="ED300" s="160"/>
      <c r="EE300" s="160"/>
      <c r="EF300" s="160"/>
      <c r="EG300" s="160"/>
      <c r="EH300" s="160"/>
      <c r="EI300" s="160"/>
      <c r="EJ300" s="160"/>
      <c r="EK300" s="160"/>
      <c r="EL300" s="160"/>
      <c r="EM300" s="160"/>
      <c r="EN300" s="160"/>
      <c r="EO300" s="160"/>
      <c r="EP300" s="160"/>
      <c r="EQ300" s="160"/>
      <c r="ER300" s="160"/>
      <c r="ES300" s="160"/>
      <c r="ET300" s="160"/>
      <c r="EU300" s="160"/>
      <c r="EV300" s="160"/>
      <c r="EW300" s="160"/>
      <c r="EX300" s="160"/>
      <c r="EY300" s="160"/>
      <c r="EZ300" s="160"/>
      <c r="FA300" s="160"/>
      <c r="FB300" s="160"/>
      <c r="FC300" s="160"/>
      <c r="FD300" s="160"/>
      <c r="FE300" s="160"/>
      <c r="FF300" s="160"/>
      <c r="FG300" s="160"/>
      <c r="FH300" s="160"/>
      <c r="FI300" s="160"/>
      <c r="FJ300" s="160"/>
      <c r="FK300" s="160"/>
      <c r="FL300" s="160"/>
      <c r="FM300" s="160"/>
      <c r="FN300" s="160"/>
      <c r="FO300" s="160"/>
      <c r="FP300" s="160"/>
      <c r="FQ300" s="160"/>
      <c r="FR300" s="160"/>
      <c r="FS300" s="160"/>
      <c r="FT300" s="160"/>
      <c r="FU300" s="160"/>
      <c r="FV300" s="160"/>
      <c r="FW300" s="160"/>
      <c r="FX300" s="160"/>
      <c r="FY300" s="160"/>
      <c r="FZ300" s="160"/>
      <c r="GA300" s="160"/>
      <c r="GB300" s="160"/>
      <c r="GC300" s="160"/>
      <c r="GD300" s="160"/>
      <c r="GE300" s="160"/>
      <c r="GF300" s="160"/>
      <c r="GG300" s="160"/>
      <c r="GH300" s="160"/>
      <c r="GI300" s="160"/>
      <c r="GJ300" s="160"/>
      <c r="GK300" s="160"/>
      <c r="GL300" s="160"/>
      <c r="GM300" s="160"/>
      <c r="GN300" s="160"/>
      <c r="GO300" s="160"/>
      <c r="GP300" s="160"/>
      <c r="GQ300" s="160"/>
      <c r="GR300" s="160"/>
      <c r="GS300" s="160"/>
    </row>
    <row r="301" spans="3:201" x14ac:dyDescent="0.2">
      <c r="C301" s="160"/>
      <c r="D301" s="160"/>
      <c r="E301" s="160"/>
      <c r="F301" s="160"/>
      <c r="G301" s="160"/>
      <c r="H301" s="160"/>
      <c r="I301" s="160"/>
      <c r="J301" s="160"/>
      <c r="K301" s="160"/>
      <c r="L301" s="160"/>
      <c r="M301" s="160"/>
      <c r="N301" s="160"/>
      <c r="O301" s="160"/>
      <c r="P301" s="160"/>
      <c r="Q301" s="160"/>
      <c r="R301" s="160"/>
      <c r="S301" s="160"/>
      <c r="T301" s="160"/>
      <c r="U301" s="160"/>
      <c r="V301" s="160"/>
      <c r="W301" s="160"/>
      <c r="X301" s="160"/>
      <c r="Y301" s="160"/>
      <c r="Z301" s="160"/>
      <c r="AA301" s="160"/>
      <c r="AB301" s="160"/>
      <c r="AC301" s="160"/>
      <c r="AD301" s="160"/>
      <c r="AE301" s="160"/>
      <c r="AF301" s="160"/>
      <c r="AG301" s="160"/>
      <c r="AH301" s="160"/>
      <c r="AI301" s="160"/>
      <c r="AJ301" s="160"/>
      <c r="AK301" s="160"/>
      <c r="AL301" s="160"/>
      <c r="AM301" s="160"/>
      <c r="AN301" s="160"/>
      <c r="AO301" s="160"/>
      <c r="AP301" s="160"/>
      <c r="AQ301" s="160"/>
      <c r="AR301" s="160"/>
      <c r="AS301" s="160"/>
      <c r="AT301" s="160"/>
      <c r="AU301" s="160"/>
      <c r="AV301" s="160"/>
      <c r="AW301" s="160"/>
      <c r="AX301" s="160"/>
      <c r="AY301" s="160"/>
      <c r="AZ301" s="160"/>
      <c r="BA301" s="160"/>
      <c r="BB301" s="160"/>
      <c r="BC301" s="160"/>
      <c r="BD301" s="160"/>
      <c r="BE301" s="160"/>
      <c r="BF301" s="160"/>
      <c r="BG301" s="160"/>
      <c r="BH301" s="160"/>
      <c r="BI301" s="160"/>
      <c r="BJ301" s="160"/>
      <c r="BK301" s="160"/>
      <c r="BL301" s="160"/>
      <c r="BM301" s="160"/>
      <c r="BN301" s="160"/>
      <c r="BO301" s="160"/>
      <c r="BP301" s="160"/>
      <c r="BQ301" s="160"/>
      <c r="BR301" s="160"/>
      <c r="BS301" s="160"/>
      <c r="BT301" s="160"/>
      <c r="BU301" s="160"/>
      <c r="BV301" s="160"/>
      <c r="BW301" s="160"/>
      <c r="BX301" s="160"/>
      <c r="BY301" s="160"/>
      <c r="BZ301" s="160"/>
      <c r="CA301" s="160"/>
      <c r="CB301" s="160"/>
      <c r="CC301" s="160"/>
      <c r="CD301" s="160"/>
      <c r="CE301" s="160"/>
      <c r="CF301" s="160"/>
      <c r="CG301" s="160"/>
      <c r="CH301" s="160"/>
      <c r="CI301" s="160"/>
      <c r="CJ301" s="160"/>
      <c r="CK301" s="160"/>
      <c r="CL301" s="160"/>
      <c r="CM301" s="160"/>
      <c r="CN301" s="160"/>
      <c r="CO301" s="160"/>
      <c r="CP301" s="160"/>
      <c r="CQ301" s="160"/>
      <c r="CR301" s="160"/>
      <c r="CS301" s="160"/>
      <c r="CT301" s="160"/>
      <c r="CU301" s="160"/>
      <c r="CV301" s="160"/>
      <c r="CW301" s="160"/>
      <c r="CX301" s="160"/>
      <c r="CY301" s="160"/>
      <c r="CZ301" s="160"/>
      <c r="DA301" s="160"/>
      <c r="DB301" s="160"/>
      <c r="DC301" s="160"/>
      <c r="DD301" s="160"/>
      <c r="DE301" s="160"/>
      <c r="DF301" s="160"/>
      <c r="DG301" s="160"/>
      <c r="DH301" s="160"/>
      <c r="DI301" s="160"/>
      <c r="DJ301" s="160"/>
      <c r="DK301" s="160"/>
      <c r="DL301" s="160"/>
      <c r="DM301" s="160"/>
      <c r="DN301" s="160"/>
      <c r="DO301" s="160"/>
      <c r="DP301" s="160"/>
      <c r="DQ301" s="160"/>
      <c r="DR301" s="160"/>
      <c r="DS301" s="160"/>
      <c r="DT301" s="160"/>
      <c r="DU301" s="160"/>
      <c r="DV301" s="160"/>
      <c r="DW301" s="160"/>
      <c r="DX301" s="160"/>
      <c r="DY301" s="160"/>
      <c r="DZ301" s="160"/>
      <c r="EA301" s="160"/>
      <c r="EB301" s="160"/>
      <c r="EC301" s="160"/>
      <c r="ED301" s="160"/>
      <c r="EE301" s="160"/>
      <c r="EF301" s="160"/>
      <c r="EG301" s="160"/>
      <c r="EH301" s="160"/>
      <c r="EI301" s="160"/>
      <c r="EJ301" s="160"/>
      <c r="EK301" s="160"/>
      <c r="EL301" s="160"/>
      <c r="EM301" s="160"/>
      <c r="EN301" s="160"/>
      <c r="EO301" s="160"/>
      <c r="EP301" s="160"/>
      <c r="EQ301" s="160"/>
      <c r="ER301" s="160"/>
      <c r="ES301" s="160"/>
      <c r="ET301" s="160"/>
      <c r="EU301" s="160"/>
      <c r="EV301" s="160"/>
      <c r="EW301" s="160"/>
      <c r="EX301" s="160"/>
      <c r="EY301" s="160"/>
      <c r="EZ301" s="160"/>
      <c r="FA301" s="160"/>
      <c r="FB301" s="160"/>
      <c r="FC301" s="160"/>
      <c r="FD301" s="160"/>
      <c r="FE301" s="160"/>
      <c r="FF301" s="160"/>
      <c r="FG301" s="160"/>
      <c r="FH301" s="160"/>
      <c r="FI301" s="160"/>
      <c r="FJ301" s="160"/>
      <c r="FK301" s="160"/>
      <c r="FL301" s="160"/>
      <c r="FM301" s="160"/>
      <c r="FN301" s="160"/>
      <c r="FO301" s="160"/>
      <c r="FP301" s="160"/>
      <c r="FQ301" s="160"/>
      <c r="FR301" s="160"/>
      <c r="FS301" s="160"/>
      <c r="FT301" s="160"/>
      <c r="FU301" s="160"/>
      <c r="FV301" s="160"/>
      <c r="FW301" s="160"/>
      <c r="FX301" s="160"/>
      <c r="FY301" s="160"/>
      <c r="FZ301" s="160"/>
      <c r="GA301" s="160"/>
      <c r="GB301" s="160"/>
      <c r="GC301" s="160"/>
      <c r="GD301" s="160"/>
      <c r="GE301" s="160"/>
      <c r="GF301" s="160"/>
      <c r="GG301" s="160"/>
      <c r="GH301" s="160"/>
      <c r="GI301" s="160"/>
      <c r="GJ301" s="160"/>
      <c r="GK301" s="160"/>
      <c r="GL301" s="160"/>
      <c r="GM301" s="160"/>
      <c r="GN301" s="160"/>
      <c r="GO301" s="160"/>
      <c r="GP301" s="160"/>
      <c r="GQ301" s="160"/>
      <c r="GR301" s="160"/>
      <c r="GS301" s="160"/>
    </row>
    <row r="302" spans="3:201" x14ac:dyDescent="0.2">
      <c r="C302" s="160"/>
      <c r="D302" s="160"/>
      <c r="E302" s="160"/>
      <c r="F302" s="160"/>
      <c r="G302" s="160"/>
      <c r="H302" s="160"/>
      <c r="I302" s="160"/>
      <c r="J302" s="160"/>
      <c r="K302" s="160"/>
      <c r="L302" s="160"/>
      <c r="M302" s="160"/>
      <c r="N302" s="160"/>
      <c r="O302" s="160"/>
      <c r="P302" s="160"/>
      <c r="Q302" s="160"/>
      <c r="R302" s="160"/>
      <c r="S302" s="160"/>
      <c r="T302" s="160"/>
      <c r="U302" s="160"/>
      <c r="V302" s="160"/>
      <c r="W302" s="160"/>
      <c r="X302" s="160"/>
      <c r="Y302" s="160"/>
      <c r="Z302" s="160"/>
      <c r="AA302" s="160"/>
      <c r="AB302" s="160"/>
      <c r="AC302" s="160"/>
      <c r="AD302" s="160"/>
      <c r="AE302" s="160"/>
      <c r="AF302" s="160"/>
      <c r="AG302" s="160"/>
      <c r="AH302" s="160"/>
      <c r="AI302" s="160"/>
      <c r="AJ302" s="160"/>
      <c r="AK302" s="160"/>
      <c r="AL302" s="160"/>
      <c r="AM302" s="160"/>
      <c r="AN302" s="160"/>
      <c r="AO302" s="160"/>
      <c r="AP302" s="160"/>
      <c r="AQ302" s="160"/>
      <c r="AR302" s="160"/>
      <c r="AS302" s="160"/>
      <c r="AT302" s="160"/>
      <c r="AU302" s="160"/>
      <c r="AV302" s="160"/>
      <c r="AW302" s="160"/>
      <c r="AX302" s="160"/>
      <c r="AY302" s="160"/>
      <c r="AZ302" s="160"/>
      <c r="BA302" s="160"/>
      <c r="BB302" s="160"/>
      <c r="BC302" s="160"/>
      <c r="BD302" s="160"/>
      <c r="BE302" s="160"/>
      <c r="BF302" s="160"/>
      <c r="BG302" s="160"/>
      <c r="BH302" s="160"/>
      <c r="BI302" s="160"/>
      <c r="BJ302" s="160"/>
      <c r="BK302" s="160"/>
      <c r="BL302" s="160"/>
      <c r="BM302" s="160"/>
      <c r="BN302" s="160"/>
      <c r="BO302" s="160"/>
      <c r="BP302" s="160"/>
      <c r="BQ302" s="160"/>
      <c r="BR302" s="160"/>
      <c r="BS302" s="160"/>
      <c r="BT302" s="160"/>
      <c r="BU302" s="160"/>
      <c r="BV302" s="160"/>
      <c r="BW302" s="160"/>
      <c r="BX302" s="160"/>
      <c r="BY302" s="160"/>
      <c r="BZ302" s="160"/>
      <c r="CA302" s="160"/>
      <c r="CB302" s="160"/>
      <c r="CC302" s="160"/>
      <c r="CD302" s="160"/>
      <c r="CE302" s="160"/>
      <c r="CF302" s="160"/>
      <c r="CG302" s="160"/>
      <c r="CH302" s="160"/>
      <c r="CI302" s="160"/>
      <c r="CJ302" s="160"/>
      <c r="CK302" s="160"/>
      <c r="CL302" s="160"/>
      <c r="CM302" s="160"/>
      <c r="CN302" s="160"/>
      <c r="CO302" s="160"/>
      <c r="CP302" s="160"/>
      <c r="CQ302" s="160"/>
      <c r="CR302" s="160"/>
      <c r="CS302" s="160"/>
      <c r="CT302" s="160"/>
      <c r="CU302" s="160"/>
      <c r="CV302" s="160"/>
      <c r="CW302" s="160"/>
      <c r="CX302" s="160"/>
      <c r="CY302" s="160"/>
      <c r="CZ302" s="160"/>
      <c r="DA302" s="160"/>
      <c r="DB302" s="160"/>
      <c r="DC302" s="160"/>
      <c r="DD302" s="160"/>
      <c r="DE302" s="160"/>
      <c r="DF302" s="160"/>
      <c r="DG302" s="160"/>
      <c r="DH302" s="160"/>
      <c r="DI302" s="160"/>
      <c r="DJ302" s="160"/>
      <c r="DK302" s="160"/>
      <c r="DL302" s="160"/>
      <c r="DM302" s="160"/>
      <c r="DN302" s="160"/>
      <c r="DO302" s="160"/>
      <c r="DP302" s="160"/>
      <c r="DQ302" s="160"/>
      <c r="DR302" s="160"/>
      <c r="DS302" s="160"/>
      <c r="DT302" s="160"/>
      <c r="DU302" s="160"/>
      <c r="DV302" s="160"/>
      <c r="DW302" s="160"/>
      <c r="DX302" s="160"/>
      <c r="DY302" s="160"/>
      <c r="DZ302" s="160"/>
      <c r="EA302" s="160"/>
      <c r="EB302" s="160"/>
      <c r="EC302" s="160"/>
      <c r="ED302" s="160"/>
      <c r="EE302" s="160"/>
      <c r="EF302" s="160"/>
      <c r="EG302" s="160"/>
      <c r="EH302" s="160"/>
      <c r="EI302" s="160"/>
      <c r="EJ302" s="160"/>
      <c r="EK302" s="160"/>
      <c r="EL302" s="160"/>
      <c r="EM302" s="160"/>
      <c r="EN302" s="160"/>
      <c r="EO302" s="160"/>
      <c r="EP302" s="160"/>
      <c r="EQ302" s="160"/>
      <c r="ER302" s="160"/>
      <c r="ES302" s="160"/>
      <c r="ET302" s="160"/>
      <c r="EU302" s="160"/>
      <c r="EV302" s="160"/>
      <c r="EW302" s="160"/>
      <c r="EX302" s="160"/>
      <c r="EY302" s="160"/>
      <c r="EZ302" s="160"/>
      <c r="FA302" s="160"/>
      <c r="FB302" s="160"/>
      <c r="FC302" s="160"/>
      <c r="FD302" s="160"/>
      <c r="FE302" s="160"/>
      <c r="FF302" s="160"/>
      <c r="FG302" s="160"/>
      <c r="FH302" s="160"/>
      <c r="FI302" s="160"/>
      <c r="FJ302" s="160"/>
      <c r="FK302" s="160"/>
      <c r="FL302" s="160"/>
      <c r="FM302" s="160"/>
      <c r="FN302" s="160"/>
      <c r="FO302" s="160"/>
      <c r="FP302" s="160"/>
      <c r="FQ302" s="160"/>
      <c r="FR302" s="160"/>
      <c r="FS302" s="160"/>
      <c r="FT302" s="160"/>
      <c r="FU302" s="160"/>
      <c r="FV302" s="160"/>
      <c r="FW302" s="160"/>
      <c r="FX302" s="160"/>
      <c r="FY302" s="160"/>
      <c r="FZ302" s="160"/>
      <c r="GA302" s="160"/>
      <c r="GB302" s="160"/>
      <c r="GC302" s="160"/>
      <c r="GD302" s="160"/>
      <c r="GE302" s="160"/>
      <c r="GF302" s="160"/>
      <c r="GG302" s="160"/>
      <c r="GH302" s="160"/>
      <c r="GI302" s="160"/>
      <c r="GJ302" s="160"/>
      <c r="GK302" s="160"/>
      <c r="GL302" s="160"/>
      <c r="GM302" s="160"/>
      <c r="GN302" s="160"/>
      <c r="GO302" s="160"/>
      <c r="GP302" s="160"/>
      <c r="GQ302" s="160"/>
      <c r="GR302" s="160"/>
      <c r="GS302" s="160"/>
    </row>
    <row r="303" spans="3:201" x14ac:dyDescent="0.2">
      <c r="C303" s="160"/>
      <c r="D303" s="160"/>
      <c r="E303" s="160"/>
      <c r="F303" s="160"/>
      <c r="G303" s="160"/>
      <c r="H303" s="160"/>
      <c r="I303" s="160"/>
      <c r="J303" s="160"/>
      <c r="K303" s="160"/>
      <c r="L303" s="160"/>
      <c r="M303" s="160"/>
      <c r="N303" s="160"/>
      <c r="O303" s="160"/>
      <c r="P303" s="160"/>
      <c r="Q303" s="160"/>
      <c r="R303" s="160"/>
      <c r="S303" s="160"/>
      <c r="T303" s="160"/>
      <c r="U303" s="160"/>
      <c r="V303" s="160"/>
      <c r="W303" s="160"/>
      <c r="X303" s="160"/>
      <c r="Y303" s="160"/>
      <c r="Z303" s="160"/>
      <c r="AA303" s="160"/>
      <c r="AB303" s="160"/>
      <c r="AC303" s="160"/>
      <c r="AD303" s="160"/>
      <c r="AE303" s="160"/>
      <c r="AF303" s="160"/>
      <c r="AG303" s="160"/>
      <c r="AH303" s="160"/>
      <c r="AI303" s="160"/>
      <c r="AJ303" s="160"/>
      <c r="AK303" s="160"/>
      <c r="AL303" s="160"/>
      <c r="AM303" s="160"/>
      <c r="AN303" s="160"/>
      <c r="AO303" s="160"/>
      <c r="AP303" s="160"/>
      <c r="AQ303" s="160"/>
      <c r="AR303" s="160"/>
      <c r="AS303" s="160"/>
      <c r="AT303" s="160"/>
      <c r="AU303" s="160"/>
      <c r="AV303" s="160"/>
      <c r="AW303" s="160"/>
      <c r="AX303" s="160"/>
      <c r="AY303" s="160"/>
      <c r="AZ303" s="160"/>
      <c r="BA303" s="160"/>
      <c r="BB303" s="160"/>
      <c r="BC303" s="160"/>
      <c r="BD303" s="160"/>
      <c r="BE303" s="160"/>
      <c r="BF303" s="160"/>
      <c r="BG303" s="160"/>
      <c r="BH303" s="160"/>
      <c r="BI303" s="160"/>
      <c r="BJ303" s="160"/>
      <c r="BK303" s="160"/>
      <c r="BL303" s="160"/>
      <c r="BM303" s="160"/>
      <c r="BN303" s="160"/>
      <c r="BO303" s="160"/>
      <c r="BP303" s="160"/>
      <c r="BQ303" s="160"/>
      <c r="BR303" s="160"/>
      <c r="BS303" s="160"/>
      <c r="BT303" s="160"/>
      <c r="BU303" s="160"/>
      <c r="BV303" s="160"/>
      <c r="BW303" s="160"/>
      <c r="BX303" s="160"/>
      <c r="BY303" s="160"/>
      <c r="BZ303" s="160"/>
      <c r="CA303" s="160"/>
      <c r="CB303" s="160"/>
      <c r="CC303" s="160"/>
      <c r="CD303" s="160"/>
      <c r="CE303" s="160"/>
      <c r="CF303" s="160"/>
      <c r="CG303" s="160"/>
      <c r="CH303" s="160"/>
      <c r="CI303" s="160"/>
      <c r="CJ303" s="160"/>
      <c r="CK303" s="160"/>
      <c r="CL303" s="160"/>
      <c r="CM303" s="160"/>
      <c r="CN303" s="160"/>
      <c r="CO303" s="160"/>
      <c r="CP303" s="160"/>
      <c r="CQ303" s="160"/>
      <c r="CR303" s="160"/>
      <c r="CS303" s="160"/>
      <c r="CT303" s="160"/>
      <c r="CU303" s="160"/>
      <c r="CV303" s="160"/>
      <c r="CW303" s="160"/>
      <c r="CX303" s="160"/>
      <c r="CY303" s="160"/>
      <c r="CZ303" s="160"/>
      <c r="DA303" s="160"/>
      <c r="DB303" s="160"/>
      <c r="DC303" s="160"/>
      <c r="DD303" s="160"/>
      <c r="DE303" s="160"/>
      <c r="DF303" s="160"/>
      <c r="DG303" s="160"/>
      <c r="DH303" s="160"/>
      <c r="DI303" s="160"/>
      <c r="DJ303" s="160"/>
      <c r="DK303" s="160"/>
      <c r="DL303" s="160"/>
      <c r="DM303" s="160"/>
      <c r="DN303" s="160"/>
      <c r="DO303" s="160"/>
      <c r="DP303" s="160"/>
      <c r="DQ303" s="160"/>
      <c r="DR303" s="160"/>
      <c r="DS303" s="160"/>
      <c r="DT303" s="160"/>
      <c r="DU303" s="160"/>
      <c r="DV303" s="160"/>
      <c r="DW303" s="160"/>
      <c r="DX303" s="160"/>
      <c r="DY303" s="160"/>
      <c r="DZ303" s="160"/>
      <c r="EA303" s="160"/>
      <c r="EB303" s="160"/>
      <c r="EC303" s="160"/>
      <c r="ED303" s="160"/>
      <c r="EE303" s="160"/>
      <c r="EF303" s="160"/>
      <c r="EG303" s="160"/>
      <c r="EH303" s="160"/>
      <c r="EI303" s="160"/>
      <c r="EJ303" s="160"/>
      <c r="EK303" s="160"/>
      <c r="EL303" s="160"/>
      <c r="EM303" s="160"/>
      <c r="EN303" s="160"/>
      <c r="EO303" s="160"/>
      <c r="EP303" s="160"/>
      <c r="EQ303" s="160"/>
      <c r="ER303" s="160"/>
      <c r="ES303" s="160"/>
      <c r="ET303" s="160"/>
      <c r="EU303" s="160"/>
      <c r="EV303" s="160"/>
      <c r="EW303" s="160"/>
      <c r="EX303" s="160"/>
      <c r="EY303" s="160"/>
      <c r="EZ303" s="160"/>
      <c r="FA303" s="160"/>
      <c r="FB303" s="160"/>
      <c r="FC303" s="160"/>
      <c r="FD303" s="160"/>
      <c r="FE303" s="160"/>
      <c r="FF303" s="160"/>
      <c r="FG303" s="160"/>
      <c r="FH303" s="160"/>
      <c r="FI303" s="160"/>
      <c r="FJ303" s="160"/>
      <c r="FK303" s="160"/>
      <c r="FL303" s="160"/>
      <c r="FM303" s="160"/>
      <c r="FN303" s="160"/>
      <c r="FO303" s="160"/>
      <c r="FP303" s="160"/>
      <c r="FQ303" s="160"/>
      <c r="FR303" s="160"/>
      <c r="FS303" s="160"/>
      <c r="FT303" s="160"/>
      <c r="FU303" s="160"/>
      <c r="FV303" s="160"/>
      <c r="FW303" s="160"/>
      <c r="FX303" s="160"/>
      <c r="FY303" s="160"/>
      <c r="FZ303" s="160"/>
      <c r="GA303" s="160"/>
      <c r="GB303" s="160"/>
      <c r="GC303" s="160"/>
      <c r="GD303" s="160"/>
      <c r="GE303" s="160"/>
      <c r="GF303" s="160"/>
      <c r="GG303" s="160"/>
      <c r="GH303" s="160"/>
      <c r="GI303" s="160"/>
      <c r="GJ303" s="160"/>
      <c r="GK303" s="160"/>
      <c r="GL303" s="160"/>
      <c r="GM303" s="160"/>
      <c r="GN303" s="160"/>
      <c r="GO303" s="160"/>
      <c r="GP303" s="160"/>
      <c r="GQ303" s="160"/>
      <c r="GR303" s="160"/>
      <c r="GS303" s="160"/>
    </row>
    <row r="304" spans="3:201" x14ac:dyDescent="0.2">
      <c r="C304" s="160"/>
      <c r="D304" s="160"/>
      <c r="E304" s="160"/>
      <c r="F304" s="160"/>
      <c r="G304" s="160"/>
      <c r="H304" s="160"/>
      <c r="I304" s="160"/>
      <c r="J304" s="160"/>
      <c r="K304" s="160"/>
      <c r="L304" s="160"/>
      <c r="M304" s="160"/>
      <c r="N304" s="160"/>
      <c r="O304" s="160"/>
      <c r="P304" s="160"/>
      <c r="Q304" s="160"/>
      <c r="R304" s="160"/>
      <c r="S304" s="160"/>
      <c r="T304" s="160"/>
      <c r="U304" s="160"/>
      <c r="V304" s="160"/>
      <c r="W304" s="160"/>
      <c r="X304" s="160"/>
      <c r="Y304" s="160"/>
      <c r="Z304" s="160"/>
      <c r="AA304" s="160"/>
      <c r="AB304" s="160"/>
      <c r="AC304" s="160"/>
      <c r="AD304" s="160"/>
      <c r="AE304" s="160"/>
      <c r="AF304" s="160"/>
      <c r="AG304" s="160"/>
      <c r="AH304" s="160"/>
      <c r="AI304" s="160"/>
      <c r="AJ304" s="160"/>
      <c r="AK304" s="160"/>
      <c r="AL304" s="160"/>
      <c r="AM304" s="160"/>
      <c r="AN304" s="160"/>
      <c r="AO304" s="160"/>
      <c r="AP304" s="160"/>
      <c r="AQ304" s="160"/>
      <c r="AR304" s="160"/>
      <c r="AS304" s="160"/>
      <c r="AT304" s="160"/>
      <c r="AU304" s="160"/>
      <c r="AV304" s="160"/>
      <c r="AW304" s="160"/>
      <c r="AX304" s="160"/>
      <c r="AY304" s="160"/>
      <c r="AZ304" s="160"/>
      <c r="BA304" s="160"/>
      <c r="BB304" s="160"/>
      <c r="BC304" s="160"/>
      <c r="BD304" s="160"/>
      <c r="BE304" s="160"/>
      <c r="BF304" s="160"/>
      <c r="BG304" s="160"/>
      <c r="BH304" s="160"/>
      <c r="BI304" s="160"/>
      <c r="BJ304" s="160"/>
      <c r="BK304" s="160"/>
      <c r="BL304" s="160"/>
      <c r="BM304" s="160"/>
      <c r="BN304" s="160"/>
      <c r="BO304" s="160"/>
      <c r="BP304" s="160"/>
      <c r="BQ304" s="160"/>
      <c r="BR304" s="160"/>
      <c r="BS304" s="160"/>
      <c r="BT304" s="160"/>
      <c r="BU304" s="160"/>
      <c r="BV304" s="160"/>
      <c r="BW304" s="160"/>
      <c r="BX304" s="160"/>
      <c r="BY304" s="160"/>
      <c r="BZ304" s="160"/>
      <c r="CA304" s="160"/>
      <c r="CB304" s="160"/>
      <c r="CC304" s="160"/>
      <c r="CD304" s="160"/>
      <c r="CE304" s="160"/>
      <c r="CF304" s="160"/>
      <c r="CG304" s="160"/>
      <c r="CH304" s="160"/>
      <c r="CI304" s="160"/>
      <c r="CJ304" s="160"/>
      <c r="CK304" s="160"/>
      <c r="CL304" s="160"/>
      <c r="CM304" s="160"/>
      <c r="CN304" s="160"/>
      <c r="CO304" s="160"/>
      <c r="CP304" s="160"/>
      <c r="CQ304" s="160"/>
      <c r="CR304" s="160"/>
      <c r="CS304" s="160"/>
      <c r="CT304" s="160"/>
      <c r="CU304" s="160"/>
      <c r="CV304" s="160"/>
      <c r="CW304" s="160"/>
      <c r="CX304" s="160"/>
      <c r="CY304" s="160"/>
      <c r="CZ304" s="160"/>
      <c r="DA304" s="160"/>
      <c r="DB304" s="160"/>
      <c r="DC304" s="160"/>
      <c r="DD304" s="160"/>
      <c r="DE304" s="160"/>
      <c r="DF304" s="160"/>
      <c r="DG304" s="160"/>
      <c r="DH304" s="160"/>
      <c r="DI304" s="160"/>
      <c r="DJ304" s="160"/>
      <c r="DK304" s="160"/>
      <c r="DL304" s="160"/>
      <c r="DM304" s="160"/>
      <c r="DN304" s="160"/>
      <c r="DO304" s="160"/>
      <c r="DP304" s="160"/>
      <c r="DQ304" s="160"/>
      <c r="DR304" s="160"/>
      <c r="DS304" s="160"/>
      <c r="DT304" s="160"/>
      <c r="DU304" s="160"/>
      <c r="DV304" s="160"/>
      <c r="DW304" s="160"/>
      <c r="DX304" s="160"/>
      <c r="DY304" s="160"/>
      <c r="DZ304" s="160"/>
      <c r="EA304" s="160"/>
      <c r="EB304" s="160"/>
      <c r="EC304" s="160"/>
      <c r="ED304" s="160"/>
      <c r="EE304" s="160"/>
      <c r="EF304" s="160"/>
      <c r="EG304" s="160"/>
      <c r="EH304" s="160"/>
      <c r="EI304" s="160"/>
      <c r="EJ304" s="160"/>
      <c r="EK304" s="160"/>
      <c r="EL304" s="160"/>
      <c r="EM304" s="160"/>
      <c r="EN304" s="160"/>
      <c r="EO304" s="160"/>
      <c r="EP304" s="160"/>
      <c r="EQ304" s="160"/>
      <c r="ER304" s="160"/>
      <c r="ES304" s="160"/>
      <c r="ET304" s="160"/>
      <c r="EU304" s="160"/>
      <c r="EV304" s="160"/>
      <c r="EW304" s="160"/>
      <c r="EX304" s="160"/>
      <c r="EY304" s="160"/>
      <c r="EZ304" s="160"/>
      <c r="FA304" s="160"/>
      <c r="FB304" s="160"/>
      <c r="FC304" s="160"/>
      <c r="FD304" s="160"/>
      <c r="FE304" s="160"/>
      <c r="FF304" s="160"/>
      <c r="FG304" s="160"/>
      <c r="FH304" s="160"/>
      <c r="FI304" s="160"/>
      <c r="FJ304" s="160"/>
      <c r="FK304" s="160"/>
      <c r="FL304" s="160"/>
      <c r="FM304" s="160"/>
      <c r="FN304" s="160"/>
      <c r="FO304" s="160"/>
      <c r="FP304" s="160"/>
      <c r="FQ304" s="160"/>
      <c r="FR304" s="160"/>
      <c r="FS304" s="160"/>
      <c r="FT304" s="160"/>
      <c r="FU304" s="160"/>
      <c r="FV304" s="160"/>
      <c r="FW304" s="160"/>
      <c r="FX304" s="160"/>
      <c r="FY304" s="160"/>
      <c r="FZ304" s="160"/>
      <c r="GA304" s="160"/>
      <c r="GB304" s="160"/>
      <c r="GC304" s="160"/>
      <c r="GD304" s="160"/>
      <c r="GE304" s="160"/>
      <c r="GF304" s="160"/>
      <c r="GG304" s="160"/>
      <c r="GH304" s="160"/>
      <c r="GI304" s="160"/>
      <c r="GJ304" s="160"/>
      <c r="GK304" s="160"/>
      <c r="GL304" s="160"/>
      <c r="GM304" s="160"/>
      <c r="GN304" s="160"/>
      <c r="GO304" s="160"/>
      <c r="GP304" s="160"/>
      <c r="GQ304" s="160"/>
      <c r="GR304" s="160"/>
      <c r="GS304" s="160"/>
    </row>
    <row r="305" spans="3:201" x14ac:dyDescent="0.2">
      <c r="C305" s="160"/>
      <c r="D305" s="160"/>
      <c r="E305" s="160"/>
      <c r="F305" s="160"/>
      <c r="G305" s="160"/>
      <c r="H305" s="160"/>
      <c r="I305" s="160"/>
      <c r="J305" s="160"/>
      <c r="K305" s="160"/>
      <c r="L305" s="160"/>
      <c r="M305" s="160"/>
      <c r="N305" s="160"/>
      <c r="O305" s="160"/>
      <c r="P305" s="160"/>
      <c r="Q305" s="160"/>
      <c r="R305" s="160"/>
      <c r="S305" s="160"/>
      <c r="T305" s="160"/>
      <c r="U305" s="160"/>
      <c r="V305" s="160"/>
      <c r="W305" s="160"/>
      <c r="X305" s="160"/>
      <c r="Y305" s="160"/>
      <c r="Z305" s="160"/>
      <c r="AA305" s="160"/>
      <c r="AB305" s="160"/>
      <c r="AC305" s="160"/>
      <c r="AD305" s="160"/>
      <c r="AE305" s="160"/>
      <c r="AF305" s="160"/>
      <c r="AG305" s="160"/>
      <c r="AH305" s="160"/>
      <c r="AI305" s="160"/>
      <c r="AJ305" s="160"/>
      <c r="AK305" s="160"/>
      <c r="AL305" s="160"/>
      <c r="AM305" s="160"/>
      <c r="AN305" s="160"/>
      <c r="AO305" s="160"/>
      <c r="AP305" s="160"/>
      <c r="AQ305" s="160"/>
      <c r="AR305" s="160"/>
      <c r="AS305" s="160"/>
      <c r="AT305" s="160"/>
      <c r="AU305" s="160"/>
      <c r="AV305" s="160"/>
      <c r="AW305" s="160"/>
      <c r="AX305" s="160"/>
      <c r="AY305" s="160"/>
      <c r="AZ305" s="160"/>
      <c r="BA305" s="160"/>
      <c r="BB305" s="160"/>
      <c r="BC305" s="160"/>
      <c r="BD305" s="160"/>
      <c r="BE305" s="160"/>
      <c r="BF305" s="160"/>
      <c r="BG305" s="160"/>
      <c r="BH305" s="160"/>
      <c r="BI305" s="160"/>
      <c r="BJ305" s="160"/>
      <c r="BK305" s="160"/>
      <c r="BL305" s="160"/>
      <c r="BM305" s="160"/>
      <c r="BN305" s="160"/>
      <c r="BO305" s="160"/>
      <c r="BP305" s="160"/>
      <c r="BQ305" s="160"/>
      <c r="BR305" s="160"/>
      <c r="BS305" s="160"/>
      <c r="BT305" s="160"/>
      <c r="BU305" s="160"/>
      <c r="BV305" s="160"/>
      <c r="BW305" s="160"/>
      <c r="BX305" s="160"/>
      <c r="BY305" s="160"/>
      <c r="BZ305" s="160"/>
      <c r="CA305" s="160"/>
      <c r="CB305" s="160"/>
      <c r="CC305" s="160"/>
      <c r="CD305" s="160"/>
      <c r="CE305" s="160"/>
      <c r="CF305" s="160"/>
      <c r="CG305" s="160"/>
      <c r="CH305" s="160"/>
      <c r="CI305" s="160"/>
      <c r="CJ305" s="160"/>
      <c r="CK305" s="160"/>
      <c r="CL305" s="160"/>
      <c r="CM305" s="160"/>
      <c r="CN305" s="160"/>
      <c r="CO305" s="160"/>
      <c r="CP305" s="160"/>
      <c r="CQ305" s="160"/>
      <c r="CR305" s="160"/>
      <c r="CS305" s="160"/>
      <c r="CT305" s="160"/>
      <c r="CU305" s="160"/>
      <c r="CV305" s="160"/>
      <c r="CW305" s="160"/>
      <c r="CX305" s="160"/>
      <c r="CY305" s="160"/>
      <c r="CZ305" s="160"/>
      <c r="DA305" s="160"/>
      <c r="DB305" s="160"/>
      <c r="DC305" s="160"/>
      <c r="DD305" s="160"/>
      <c r="DE305" s="160"/>
      <c r="DF305" s="160"/>
      <c r="DG305" s="160"/>
      <c r="DH305" s="160"/>
      <c r="DI305" s="160"/>
      <c r="DJ305" s="160"/>
      <c r="DK305" s="160"/>
      <c r="DL305" s="160"/>
      <c r="DM305" s="160"/>
      <c r="DN305" s="160"/>
      <c r="DO305" s="160"/>
      <c r="DP305" s="160"/>
      <c r="DQ305" s="160"/>
      <c r="DR305" s="160"/>
      <c r="DS305" s="160"/>
      <c r="DT305" s="160"/>
      <c r="DU305" s="160"/>
      <c r="DV305" s="160"/>
      <c r="DW305" s="160"/>
      <c r="DX305" s="160"/>
      <c r="DY305" s="160"/>
      <c r="DZ305" s="160"/>
      <c r="EA305" s="160"/>
      <c r="EB305" s="160"/>
      <c r="EC305" s="160"/>
      <c r="ED305" s="160"/>
      <c r="EE305" s="160"/>
      <c r="EF305" s="160"/>
      <c r="EG305" s="160"/>
      <c r="EH305" s="160"/>
      <c r="EI305" s="160"/>
      <c r="EJ305" s="160"/>
      <c r="EK305" s="160"/>
      <c r="EL305" s="160"/>
      <c r="EM305" s="160"/>
      <c r="EN305" s="160"/>
      <c r="EO305" s="160"/>
      <c r="EP305" s="160"/>
      <c r="EQ305" s="160"/>
      <c r="ER305" s="160"/>
      <c r="ES305" s="160"/>
      <c r="ET305" s="160"/>
      <c r="EU305" s="160"/>
      <c r="EV305" s="160"/>
      <c r="EW305" s="160"/>
      <c r="EX305" s="160"/>
      <c r="EY305" s="160"/>
      <c r="EZ305" s="160"/>
      <c r="FA305" s="160"/>
      <c r="FB305" s="160"/>
      <c r="FC305" s="160"/>
      <c r="FD305" s="160"/>
      <c r="FE305" s="160"/>
      <c r="FF305" s="160"/>
      <c r="FG305" s="160"/>
      <c r="FH305" s="160"/>
      <c r="FI305" s="160"/>
      <c r="FJ305" s="160"/>
      <c r="FK305" s="160"/>
      <c r="FL305" s="160"/>
      <c r="FM305" s="160"/>
      <c r="FN305" s="160"/>
      <c r="FO305" s="160"/>
      <c r="FP305" s="160"/>
      <c r="FQ305" s="160"/>
      <c r="FR305" s="160"/>
      <c r="FS305" s="160"/>
      <c r="FT305" s="160"/>
      <c r="FU305" s="160"/>
      <c r="FV305" s="160"/>
      <c r="FW305" s="160"/>
      <c r="FX305" s="160"/>
      <c r="FY305" s="160"/>
      <c r="FZ305" s="160"/>
      <c r="GA305" s="160"/>
      <c r="GB305" s="160"/>
      <c r="GC305" s="160"/>
      <c r="GD305" s="160"/>
      <c r="GE305" s="160"/>
      <c r="GF305" s="160"/>
      <c r="GG305" s="160"/>
      <c r="GH305" s="160"/>
      <c r="GI305" s="160"/>
      <c r="GJ305" s="160"/>
      <c r="GK305" s="160"/>
      <c r="GL305" s="160"/>
      <c r="GM305" s="160"/>
      <c r="GN305" s="160"/>
      <c r="GO305" s="160"/>
      <c r="GP305" s="160"/>
      <c r="GQ305" s="160"/>
      <c r="GR305" s="160"/>
      <c r="GS305" s="160"/>
    </row>
    <row r="306" spans="3:201" x14ac:dyDescent="0.2">
      <c r="C306" s="160"/>
      <c r="D306" s="160"/>
      <c r="E306" s="160"/>
      <c r="F306" s="160"/>
      <c r="G306" s="160"/>
      <c r="H306" s="160"/>
      <c r="I306" s="160"/>
      <c r="J306" s="160"/>
      <c r="K306" s="160"/>
      <c r="L306" s="160"/>
      <c r="M306" s="160"/>
      <c r="N306" s="160"/>
      <c r="O306" s="160"/>
      <c r="P306" s="160"/>
      <c r="Q306" s="160"/>
      <c r="R306" s="160"/>
      <c r="S306" s="160"/>
      <c r="T306" s="160"/>
      <c r="U306" s="160"/>
      <c r="V306" s="160"/>
      <c r="W306" s="160"/>
      <c r="X306" s="160"/>
      <c r="Y306" s="160"/>
      <c r="Z306" s="160"/>
      <c r="AA306" s="160"/>
      <c r="AB306" s="160"/>
      <c r="AC306" s="160"/>
      <c r="AD306" s="160"/>
      <c r="AE306" s="160"/>
      <c r="AF306" s="160"/>
      <c r="AG306" s="160"/>
      <c r="AH306" s="160"/>
      <c r="AI306" s="160"/>
      <c r="AJ306" s="160"/>
      <c r="AK306" s="160"/>
      <c r="AL306" s="160"/>
      <c r="AM306" s="160"/>
      <c r="AN306" s="160"/>
      <c r="AO306" s="160"/>
      <c r="AP306" s="160"/>
      <c r="AQ306" s="160"/>
      <c r="AR306" s="160"/>
      <c r="AS306" s="160"/>
      <c r="AT306" s="160"/>
      <c r="AU306" s="160"/>
      <c r="AV306" s="160"/>
      <c r="AW306" s="160"/>
      <c r="AX306" s="160"/>
      <c r="AY306" s="160"/>
      <c r="AZ306" s="160"/>
      <c r="BA306" s="160"/>
      <c r="BB306" s="160"/>
      <c r="BC306" s="160"/>
      <c r="BD306" s="160"/>
      <c r="BE306" s="160"/>
      <c r="BF306" s="160"/>
      <c r="BG306" s="160"/>
      <c r="BH306" s="160"/>
      <c r="BI306" s="160"/>
      <c r="BJ306" s="160"/>
      <c r="BK306" s="160"/>
      <c r="BL306" s="160"/>
      <c r="BM306" s="160"/>
      <c r="BN306" s="160"/>
      <c r="BO306" s="160"/>
      <c r="BP306" s="160"/>
      <c r="BQ306" s="160"/>
      <c r="BR306" s="160"/>
      <c r="BS306" s="160"/>
      <c r="BT306" s="160"/>
      <c r="BU306" s="160"/>
      <c r="BV306" s="160"/>
      <c r="BW306" s="160"/>
      <c r="BX306" s="160"/>
      <c r="BY306" s="160"/>
      <c r="BZ306" s="160"/>
      <c r="CA306" s="160"/>
      <c r="CB306" s="160"/>
      <c r="CC306" s="160"/>
      <c r="CD306" s="160"/>
      <c r="CE306" s="160"/>
      <c r="CF306" s="160"/>
      <c r="CG306" s="160"/>
      <c r="CH306" s="160"/>
      <c r="CI306" s="160"/>
      <c r="CJ306" s="160"/>
      <c r="CK306" s="160"/>
      <c r="CL306" s="160"/>
      <c r="CM306" s="160"/>
      <c r="CN306" s="160"/>
      <c r="CO306" s="160"/>
      <c r="CP306" s="160"/>
      <c r="CQ306" s="160"/>
      <c r="CR306" s="160"/>
      <c r="CS306" s="160"/>
      <c r="CT306" s="160"/>
      <c r="CU306" s="160"/>
      <c r="CV306" s="160"/>
      <c r="CW306" s="160"/>
      <c r="CX306" s="160"/>
      <c r="CY306" s="160"/>
      <c r="CZ306" s="160"/>
      <c r="DA306" s="160"/>
      <c r="DB306" s="160"/>
      <c r="DC306" s="160"/>
      <c r="DD306" s="160"/>
      <c r="DE306" s="160"/>
      <c r="DF306" s="160"/>
      <c r="DG306" s="160"/>
      <c r="DH306" s="160"/>
      <c r="DI306" s="160"/>
      <c r="DJ306" s="160"/>
      <c r="DK306" s="160"/>
      <c r="DL306" s="160"/>
      <c r="DM306" s="160"/>
      <c r="DN306" s="160"/>
      <c r="DO306" s="160"/>
      <c r="DP306" s="160"/>
      <c r="DQ306" s="160"/>
      <c r="DR306" s="160"/>
      <c r="DS306" s="160"/>
      <c r="DT306" s="160"/>
      <c r="DU306" s="160"/>
      <c r="DV306" s="160"/>
      <c r="DW306" s="160"/>
      <c r="DX306" s="160"/>
      <c r="DY306" s="160"/>
      <c r="DZ306" s="160"/>
      <c r="EA306" s="160"/>
      <c r="EB306" s="160"/>
      <c r="EC306" s="160"/>
      <c r="ED306" s="160"/>
      <c r="EE306" s="160"/>
      <c r="EF306" s="160"/>
      <c r="EG306" s="160"/>
      <c r="EH306" s="160"/>
      <c r="EI306" s="160"/>
      <c r="EJ306" s="160"/>
      <c r="EK306" s="160"/>
      <c r="EL306" s="160"/>
      <c r="EM306" s="160"/>
      <c r="EN306" s="160"/>
      <c r="EO306" s="160"/>
      <c r="EP306" s="160"/>
      <c r="EQ306" s="160"/>
      <c r="ER306" s="160"/>
      <c r="ES306" s="160"/>
      <c r="ET306" s="160"/>
      <c r="EU306" s="160"/>
      <c r="EV306" s="160"/>
      <c r="EW306" s="160"/>
      <c r="EX306" s="160"/>
      <c r="EY306" s="160"/>
      <c r="EZ306" s="160"/>
      <c r="FA306" s="160"/>
      <c r="FB306" s="160"/>
      <c r="FC306" s="160"/>
      <c r="FD306" s="160"/>
      <c r="FE306" s="160"/>
      <c r="FF306" s="160"/>
      <c r="FG306" s="160"/>
      <c r="FH306" s="160"/>
      <c r="FI306" s="160"/>
      <c r="FJ306" s="160"/>
      <c r="FK306" s="160"/>
      <c r="FL306" s="160"/>
      <c r="FM306" s="160"/>
      <c r="FN306" s="160"/>
      <c r="FO306" s="160"/>
      <c r="FP306" s="160"/>
      <c r="FQ306" s="160"/>
      <c r="FR306" s="160"/>
      <c r="FS306" s="160"/>
      <c r="FT306" s="160"/>
      <c r="FU306" s="160"/>
      <c r="FV306" s="160"/>
      <c r="FW306" s="160"/>
      <c r="FX306" s="160"/>
      <c r="FY306" s="160"/>
      <c r="FZ306" s="160"/>
      <c r="GA306" s="160"/>
      <c r="GB306" s="160"/>
      <c r="GC306" s="160"/>
      <c r="GD306" s="160"/>
      <c r="GE306" s="160"/>
      <c r="GF306" s="160"/>
      <c r="GG306" s="160"/>
      <c r="GH306" s="160"/>
      <c r="GI306" s="160"/>
      <c r="GJ306" s="160"/>
      <c r="GK306" s="160"/>
      <c r="GL306" s="160"/>
      <c r="GM306" s="160"/>
      <c r="GN306" s="160"/>
      <c r="GO306" s="160"/>
      <c r="GP306" s="160"/>
      <c r="GQ306" s="160"/>
      <c r="GR306" s="160"/>
      <c r="GS306" s="160"/>
    </row>
    <row r="307" spans="3:201" x14ac:dyDescent="0.2">
      <c r="C307" s="160"/>
      <c r="D307" s="160"/>
      <c r="E307" s="160"/>
      <c r="F307" s="160"/>
      <c r="G307" s="160"/>
      <c r="H307" s="160"/>
      <c r="I307" s="160"/>
      <c r="J307" s="160"/>
      <c r="K307" s="160"/>
      <c r="L307" s="160"/>
      <c r="M307" s="160"/>
      <c r="N307" s="160"/>
      <c r="O307" s="160"/>
      <c r="P307" s="160"/>
      <c r="Q307" s="160"/>
      <c r="R307" s="160"/>
      <c r="S307" s="160"/>
      <c r="T307" s="160"/>
      <c r="U307" s="160"/>
      <c r="V307" s="160"/>
      <c r="W307" s="160"/>
      <c r="X307" s="160"/>
      <c r="Y307" s="160"/>
      <c r="Z307" s="160"/>
      <c r="AA307" s="160"/>
      <c r="AB307" s="160"/>
      <c r="AC307" s="160"/>
      <c r="AD307" s="160"/>
      <c r="AE307" s="160"/>
      <c r="AF307" s="160"/>
      <c r="AG307" s="160"/>
      <c r="AH307" s="160"/>
      <c r="AI307" s="160"/>
      <c r="AJ307" s="160"/>
      <c r="AK307" s="160"/>
      <c r="AL307" s="160"/>
      <c r="AM307" s="160"/>
      <c r="AN307" s="160"/>
      <c r="AO307" s="160"/>
      <c r="AP307" s="160"/>
      <c r="AQ307" s="160"/>
      <c r="AR307" s="160"/>
      <c r="AS307" s="160"/>
      <c r="AT307" s="160"/>
      <c r="AU307" s="160"/>
      <c r="AV307" s="160"/>
      <c r="AW307" s="160"/>
      <c r="AX307" s="160"/>
      <c r="AY307" s="160"/>
      <c r="AZ307" s="160"/>
      <c r="BA307" s="160"/>
      <c r="BB307" s="160"/>
      <c r="BC307" s="160"/>
      <c r="BD307" s="160"/>
      <c r="BE307" s="160"/>
      <c r="BF307" s="160"/>
      <c r="BG307" s="160"/>
      <c r="BH307" s="160"/>
      <c r="BI307" s="160"/>
      <c r="BJ307" s="160"/>
      <c r="BK307" s="160"/>
      <c r="BL307" s="160"/>
      <c r="BM307" s="160"/>
      <c r="BN307" s="160"/>
      <c r="BO307" s="160"/>
      <c r="BP307" s="160"/>
      <c r="BQ307" s="160"/>
      <c r="BR307" s="160"/>
      <c r="BS307" s="160"/>
      <c r="BT307" s="160"/>
      <c r="BU307" s="160"/>
      <c r="BV307" s="160"/>
      <c r="BW307" s="160"/>
      <c r="BX307" s="160"/>
      <c r="BY307" s="160"/>
      <c r="BZ307" s="160"/>
      <c r="CA307" s="160"/>
      <c r="CB307" s="160"/>
      <c r="CC307" s="160"/>
      <c r="CD307" s="160"/>
      <c r="CE307" s="160"/>
      <c r="CF307" s="160"/>
      <c r="CG307" s="160"/>
      <c r="CH307" s="160"/>
      <c r="CI307" s="160"/>
      <c r="CJ307" s="160"/>
      <c r="CK307" s="160"/>
      <c r="CL307" s="160"/>
      <c r="CM307" s="160"/>
      <c r="CN307" s="160"/>
      <c r="CO307" s="160"/>
      <c r="CP307" s="160"/>
      <c r="CQ307" s="160"/>
      <c r="CR307" s="160"/>
      <c r="CS307" s="160"/>
      <c r="CT307" s="160"/>
      <c r="CU307" s="160"/>
      <c r="CV307" s="160"/>
      <c r="CW307" s="160"/>
      <c r="CX307" s="160"/>
      <c r="CY307" s="160"/>
      <c r="CZ307" s="160"/>
      <c r="DA307" s="160"/>
      <c r="DB307" s="160"/>
      <c r="DC307" s="160"/>
      <c r="DD307" s="160"/>
      <c r="DE307" s="160"/>
      <c r="DF307" s="160"/>
      <c r="DG307" s="160"/>
      <c r="DH307" s="160"/>
      <c r="DI307" s="160"/>
      <c r="DJ307" s="160"/>
      <c r="DK307" s="160"/>
      <c r="DL307" s="160"/>
      <c r="DM307" s="160"/>
      <c r="DN307" s="160"/>
      <c r="DO307" s="160"/>
      <c r="DP307" s="160"/>
      <c r="DQ307" s="160"/>
      <c r="DR307" s="160"/>
      <c r="DS307" s="160"/>
      <c r="DT307" s="160"/>
      <c r="DU307" s="160"/>
      <c r="DV307" s="160"/>
      <c r="DW307" s="160"/>
      <c r="DX307" s="160"/>
      <c r="DY307" s="160"/>
      <c r="DZ307" s="160"/>
      <c r="EA307" s="160"/>
      <c r="EB307" s="160"/>
      <c r="EC307" s="160"/>
      <c r="ED307" s="160"/>
      <c r="EE307" s="160"/>
      <c r="EF307" s="160"/>
      <c r="EG307" s="160"/>
      <c r="EH307" s="160"/>
      <c r="EI307" s="160"/>
      <c r="EJ307" s="160"/>
      <c r="EK307" s="160"/>
      <c r="EL307" s="160"/>
      <c r="EM307" s="160"/>
      <c r="EN307" s="160"/>
      <c r="EO307" s="160"/>
      <c r="EP307" s="160"/>
      <c r="EQ307" s="160"/>
      <c r="ER307" s="160"/>
      <c r="ES307" s="160"/>
      <c r="ET307" s="160"/>
      <c r="EU307" s="160"/>
      <c r="EV307" s="160"/>
      <c r="EW307" s="160"/>
      <c r="EX307" s="160"/>
      <c r="EY307" s="160"/>
      <c r="EZ307" s="160"/>
      <c r="FA307" s="160"/>
      <c r="FB307" s="160"/>
      <c r="FC307" s="160"/>
      <c r="FD307" s="160"/>
      <c r="FE307" s="160"/>
      <c r="FF307" s="160"/>
      <c r="FG307" s="160"/>
      <c r="FH307" s="160"/>
      <c r="FI307" s="160"/>
      <c r="FJ307" s="160"/>
      <c r="FK307" s="160"/>
      <c r="FL307" s="160"/>
      <c r="FM307" s="160"/>
      <c r="FN307" s="160"/>
      <c r="FO307" s="160"/>
      <c r="FP307" s="160"/>
      <c r="FQ307" s="160"/>
      <c r="FR307" s="160"/>
      <c r="FS307" s="160"/>
      <c r="FT307" s="160"/>
      <c r="FU307" s="160"/>
      <c r="FV307" s="160"/>
      <c r="FW307" s="160"/>
      <c r="FX307" s="160"/>
      <c r="FY307" s="160"/>
      <c r="FZ307" s="160"/>
      <c r="GA307" s="160"/>
      <c r="GB307" s="160"/>
      <c r="GC307" s="160"/>
      <c r="GD307" s="160"/>
      <c r="GE307" s="160"/>
      <c r="GF307" s="160"/>
      <c r="GG307" s="160"/>
      <c r="GH307" s="160"/>
      <c r="GI307" s="160"/>
      <c r="GJ307" s="160"/>
      <c r="GK307" s="160"/>
      <c r="GL307" s="160"/>
      <c r="GM307" s="160"/>
      <c r="GN307" s="160"/>
      <c r="GO307" s="160"/>
      <c r="GP307" s="160"/>
      <c r="GQ307" s="160"/>
      <c r="GR307" s="160"/>
      <c r="GS307" s="160"/>
    </row>
    <row r="308" spans="3:201" x14ac:dyDescent="0.2">
      <c r="C308" s="160"/>
      <c r="D308" s="160"/>
      <c r="E308" s="160"/>
      <c r="F308" s="160"/>
      <c r="G308" s="160"/>
      <c r="H308" s="160"/>
      <c r="I308" s="160"/>
      <c r="J308" s="160"/>
      <c r="K308" s="160"/>
      <c r="L308" s="160"/>
      <c r="M308" s="160"/>
      <c r="N308" s="160"/>
      <c r="O308" s="160"/>
      <c r="P308" s="160"/>
      <c r="Q308" s="160"/>
      <c r="R308" s="160"/>
      <c r="S308" s="160"/>
      <c r="T308" s="160"/>
      <c r="U308" s="160"/>
      <c r="V308" s="160"/>
      <c r="W308" s="160"/>
      <c r="X308" s="160"/>
      <c r="Y308" s="160"/>
      <c r="Z308" s="160"/>
      <c r="AA308" s="160"/>
      <c r="AB308" s="160"/>
      <c r="AC308" s="160"/>
      <c r="AD308" s="160"/>
      <c r="AE308" s="160"/>
      <c r="AF308" s="160"/>
      <c r="AG308" s="160"/>
      <c r="AH308" s="160"/>
      <c r="AI308" s="160"/>
      <c r="AJ308" s="160"/>
      <c r="AK308" s="160"/>
      <c r="AL308" s="160"/>
      <c r="AM308" s="160"/>
      <c r="AN308" s="160"/>
      <c r="AO308" s="160"/>
      <c r="AP308" s="160"/>
      <c r="AQ308" s="160"/>
      <c r="AR308" s="160"/>
      <c r="AS308" s="160"/>
      <c r="AT308" s="160"/>
      <c r="AU308" s="160"/>
      <c r="AV308" s="160"/>
      <c r="AW308" s="160"/>
      <c r="AX308" s="160"/>
      <c r="AY308" s="160"/>
      <c r="AZ308" s="160"/>
      <c r="BA308" s="160"/>
      <c r="BB308" s="160"/>
      <c r="BC308" s="160"/>
      <c r="BD308" s="160"/>
      <c r="BE308" s="160"/>
      <c r="BF308" s="160"/>
      <c r="BG308" s="160"/>
      <c r="BH308" s="160"/>
      <c r="BI308" s="160"/>
      <c r="BJ308" s="160"/>
      <c r="BK308" s="160"/>
      <c r="BL308" s="160"/>
      <c r="BM308" s="160"/>
      <c r="BN308" s="160"/>
      <c r="BO308" s="160"/>
      <c r="BP308" s="160"/>
      <c r="BQ308" s="160"/>
      <c r="BR308" s="160"/>
      <c r="BS308" s="160"/>
      <c r="BT308" s="160"/>
      <c r="BU308" s="160"/>
      <c r="BV308" s="160"/>
      <c r="BW308" s="160"/>
      <c r="BX308" s="160"/>
      <c r="BY308" s="160"/>
      <c r="BZ308" s="160"/>
      <c r="CA308" s="160"/>
      <c r="CB308" s="160"/>
      <c r="CC308" s="160"/>
      <c r="CD308" s="160"/>
      <c r="CE308" s="160"/>
      <c r="CF308" s="160"/>
      <c r="CG308" s="160"/>
      <c r="CH308" s="160"/>
      <c r="CI308" s="160"/>
      <c r="CJ308" s="160"/>
      <c r="CK308" s="160"/>
      <c r="CL308" s="160"/>
      <c r="CM308" s="160"/>
      <c r="CN308" s="160"/>
      <c r="CO308" s="160"/>
      <c r="CP308" s="160"/>
      <c r="CQ308" s="160"/>
      <c r="CR308" s="160"/>
      <c r="CS308" s="160"/>
      <c r="CT308" s="160"/>
      <c r="CU308" s="160"/>
      <c r="CV308" s="160"/>
      <c r="CW308" s="160"/>
      <c r="CX308" s="160"/>
      <c r="CY308" s="160"/>
      <c r="CZ308" s="160"/>
      <c r="DA308" s="160"/>
      <c r="DB308" s="160"/>
      <c r="DC308" s="160"/>
      <c r="DD308" s="160"/>
      <c r="DE308" s="160"/>
      <c r="DF308" s="160"/>
      <c r="DG308" s="160"/>
      <c r="DH308" s="160"/>
      <c r="DI308" s="160"/>
      <c r="DJ308" s="160"/>
      <c r="DK308" s="160"/>
      <c r="DL308" s="160"/>
      <c r="DM308" s="160"/>
      <c r="DN308" s="160"/>
      <c r="DO308" s="160"/>
      <c r="DP308" s="160"/>
      <c r="DQ308" s="160"/>
      <c r="DR308" s="160"/>
      <c r="DS308" s="160"/>
      <c r="DT308" s="160"/>
      <c r="DU308" s="160"/>
      <c r="DV308" s="160"/>
      <c r="DW308" s="160"/>
      <c r="DX308" s="160"/>
      <c r="DY308" s="160"/>
      <c r="DZ308" s="160"/>
      <c r="EA308" s="160"/>
      <c r="EB308" s="160"/>
      <c r="EC308" s="160"/>
      <c r="ED308" s="160"/>
      <c r="EE308" s="160"/>
      <c r="EF308" s="160"/>
      <c r="EG308" s="160"/>
      <c r="EH308" s="160"/>
      <c r="EI308" s="160"/>
      <c r="EJ308" s="160"/>
      <c r="EK308" s="160"/>
      <c r="EL308" s="160"/>
      <c r="EM308" s="160"/>
      <c r="EN308" s="160"/>
      <c r="EO308" s="160"/>
      <c r="EP308" s="160"/>
      <c r="EQ308" s="160"/>
      <c r="ER308" s="160"/>
      <c r="ES308" s="160"/>
      <c r="ET308" s="160"/>
      <c r="EU308" s="160"/>
      <c r="EV308" s="160"/>
      <c r="EW308" s="160"/>
      <c r="EX308" s="160"/>
      <c r="EY308" s="160"/>
      <c r="EZ308" s="160"/>
      <c r="FA308" s="160"/>
      <c r="FB308" s="160"/>
      <c r="FC308" s="160"/>
      <c r="FD308" s="160"/>
      <c r="FE308" s="160"/>
      <c r="FF308" s="160"/>
      <c r="FG308" s="160"/>
      <c r="FH308" s="160"/>
      <c r="FI308" s="160"/>
      <c r="FJ308" s="160"/>
      <c r="FK308" s="160"/>
      <c r="FL308" s="160"/>
      <c r="FM308" s="160"/>
      <c r="FN308" s="160"/>
      <c r="FO308" s="160"/>
      <c r="FP308" s="160"/>
      <c r="FQ308" s="160"/>
      <c r="FR308" s="160"/>
      <c r="FS308" s="160"/>
      <c r="FT308" s="160"/>
      <c r="FU308" s="160"/>
      <c r="FV308" s="160"/>
      <c r="FW308" s="160"/>
      <c r="FX308" s="160"/>
      <c r="FY308" s="160"/>
      <c r="FZ308" s="160"/>
      <c r="GA308" s="160"/>
      <c r="GB308" s="160"/>
      <c r="GC308" s="160"/>
      <c r="GD308" s="160"/>
      <c r="GE308" s="160"/>
      <c r="GF308" s="160"/>
      <c r="GG308" s="160"/>
      <c r="GH308" s="160"/>
      <c r="GI308" s="160"/>
      <c r="GJ308" s="160"/>
      <c r="GK308" s="160"/>
      <c r="GL308" s="160"/>
      <c r="GM308" s="160"/>
      <c r="GN308" s="160"/>
      <c r="GO308" s="160"/>
      <c r="GP308" s="160"/>
      <c r="GQ308" s="160"/>
      <c r="GR308" s="160"/>
      <c r="GS308" s="160"/>
    </row>
    <row r="309" spans="3:201" x14ac:dyDescent="0.2">
      <c r="C309" s="160"/>
      <c r="D309" s="160"/>
      <c r="E309" s="160"/>
      <c r="F309" s="160"/>
      <c r="G309" s="160"/>
      <c r="H309" s="160"/>
      <c r="I309" s="160"/>
      <c r="J309" s="160"/>
      <c r="K309" s="160"/>
      <c r="L309" s="160"/>
      <c r="M309" s="160"/>
      <c r="N309" s="160"/>
      <c r="O309" s="160"/>
      <c r="P309" s="160"/>
      <c r="Q309" s="160"/>
      <c r="R309" s="160"/>
      <c r="S309" s="160"/>
      <c r="T309" s="160"/>
      <c r="U309" s="160"/>
      <c r="V309" s="160"/>
      <c r="W309" s="160"/>
      <c r="X309" s="160"/>
      <c r="Y309" s="160"/>
      <c r="Z309" s="160"/>
      <c r="AA309" s="160"/>
      <c r="AB309" s="160"/>
      <c r="AC309" s="160"/>
      <c r="AD309" s="160"/>
      <c r="AE309" s="160"/>
      <c r="AF309" s="160"/>
      <c r="AG309" s="160"/>
      <c r="AH309" s="160"/>
      <c r="AI309" s="160"/>
      <c r="AJ309" s="160"/>
      <c r="AK309" s="160"/>
      <c r="AL309" s="160"/>
      <c r="AM309" s="160"/>
      <c r="AN309" s="160"/>
      <c r="AO309" s="160"/>
      <c r="AP309" s="160"/>
      <c r="AQ309" s="160"/>
      <c r="AR309" s="160"/>
      <c r="AS309" s="160"/>
      <c r="AT309" s="160"/>
      <c r="AU309" s="160"/>
      <c r="AV309" s="160"/>
      <c r="AW309" s="160"/>
      <c r="AX309" s="160"/>
      <c r="AY309" s="160"/>
      <c r="AZ309" s="160"/>
      <c r="BA309" s="160"/>
      <c r="BB309" s="160"/>
      <c r="BC309" s="160"/>
      <c r="BD309" s="160"/>
      <c r="BE309" s="160"/>
      <c r="BF309" s="160"/>
      <c r="BG309" s="160"/>
      <c r="BH309" s="160"/>
      <c r="BI309" s="160"/>
      <c r="BJ309" s="160"/>
      <c r="BK309" s="160"/>
      <c r="BL309" s="160"/>
      <c r="BM309" s="160"/>
      <c r="BN309" s="160"/>
      <c r="BO309" s="160"/>
      <c r="BP309" s="160"/>
      <c r="BQ309" s="160"/>
      <c r="BR309" s="160"/>
      <c r="BS309" s="160"/>
      <c r="BT309" s="160"/>
      <c r="BU309" s="160"/>
      <c r="BV309" s="160"/>
      <c r="BW309" s="160"/>
      <c r="BX309" s="160"/>
      <c r="BY309" s="160"/>
      <c r="BZ309" s="160"/>
      <c r="CA309" s="160"/>
      <c r="CB309" s="160"/>
      <c r="CC309" s="160"/>
      <c r="CD309" s="160"/>
      <c r="CE309" s="160"/>
      <c r="CF309" s="160"/>
      <c r="CG309" s="160"/>
      <c r="CH309" s="160"/>
      <c r="CI309" s="160"/>
      <c r="CJ309" s="160"/>
      <c r="CK309" s="160"/>
      <c r="CL309" s="160"/>
      <c r="CM309" s="160"/>
      <c r="CN309" s="160"/>
      <c r="CO309" s="160"/>
      <c r="CP309" s="160"/>
      <c r="CQ309" s="160"/>
      <c r="CR309" s="160"/>
      <c r="CS309" s="160"/>
      <c r="CT309" s="160"/>
      <c r="CU309" s="160"/>
      <c r="CV309" s="160"/>
      <c r="CW309" s="160"/>
      <c r="CX309" s="160"/>
      <c r="CY309" s="160"/>
      <c r="CZ309" s="160"/>
      <c r="DA309" s="160"/>
      <c r="DB309" s="160"/>
      <c r="DC309" s="160"/>
      <c r="DD309" s="160"/>
      <c r="DE309" s="160"/>
      <c r="DF309" s="160"/>
      <c r="DG309" s="160"/>
      <c r="DH309" s="160"/>
      <c r="DI309" s="160"/>
      <c r="DJ309" s="160"/>
      <c r="DK309" s="160"/>
      <c r="DL309" s="160"/>
      <c r="DM309" s="160"/>
      <c r="DN309" s="160"/>
      <c r="DO309" s="160"/>
      <c r="DP309" s="160"/>
      <c r="DQ309" s="160"/>
      <c r="DR309" s="160"/>
      <c r="DS309" s="160"/>
      <c r="DT309" s="160"/>
      <c r="DU309" s="160"/>
      <c r="DV309" s="160"/>
      <c r="DW309" s="160"/>
      <c r="DX309" s="160"/>
      <c r="DY309" s="160"/>
      <c r="DZ309" s="160"/>
      <c r="EA309" s="160"/>
      <c r="EB309" s="160"/>
      <c r="EC309" s="160"/>
      <c r="ED309" s="160"/>
      <c r="EE309" s="160"/>
      <c r="EF309" s="160"/>
      <c r="EG309" s="160"/>
      <c r="EH309" s="160"/>
      <c r="EI309" s="160"/>
      <c r="EJ309" s="160"/>
      <c r="EK309" s="160"/>
      <c r="EL309" s="160"/>
      <c r="EM309" s="160"/>
      <c r="EN309" s="160"/>
      <c r="EO309" s="160"/>
      <c r="EP309" s="160"/>
      <c r="EQ309" s="160"/>
      <c r="ER309" s="160"/>
      <c r="ES309" s="160"/>
      <c r="ET309" s="160"/>
      <c r="EU309" s="160"/>
      <c r="EV309" s="160"/>
      <c r="EW309" s="160"/>
      <c r="EX309" s="160"/>
      <c r="EY309" s="160"/>
      <c r="EZ309" s="160"/>
      <c r="FA309" s="160"/>
      <c r="FB309" s="160"/>
      <c r="FC309" s="160"/>
      <c r="FD309" s="160"/>
      <c r="FE309" s="160"/>
      <c r="FF309" s="160"/>
      <c r="FG309" s="160"/>
      <c r="FH309" s="160"/>
      <c r="FI309" s="160"/>
      <c r="FJ309" s="160"/>
      <c r="FK309" s="160"/>
      <c r="FL309" s="160"/>
      <c r="FM309" s="160"/>
      <c r="FN309" s="160"/>
      <c r="FO309" s="160"/>
      <c r="FP309" s="160"/>
      <c r="FQ309" s="160"/>
      <c r="FR309" s="160"/>
      <c r="FS309" s="160"/>
      <c r="FT309" s="160"/>
      <c r="FU309" s="160"/>
      <c r="FV309" s="160"/>
      <c r="FW309" s="160"/>
      <c r="FX309" s="160"/>
      <c r="FY309" s="160"/>
      <c r="FZ309" s="160"/>
      <c r="GA309" s="160"/>
      <c r="GB309" s="160"/>
      <c r="GC309" s="160"/>
      <c r="GD309" s="160"/>
      <c r="GE309" s="160"/>
      <c r="GF309" s="160"/>
      <c r="GG309" s="160"/>
      <c r="GH309" s="160"/>
      <c r="GI309" s="160"/>
      <c r="GJ309" s="160"/>
      <c r="GK309" s="160"/>
      <c r="GL309" s="160"/>
      <c r="GM309" s="160"/>
      <c r="GN309" s="160"/>
      <c r="GO309" s="160"/>
      <c r="GP309" s="160"/>
      <c r="GQ309" s="160"/>
      <c r="GR309" s="160"/>
      <c r="GS309" s="160"/>
    </row>
    <row r="310" spans="3:201" x14ac:dyDescent="0.2">
      <c r="C310" s="160"/>
      <c r="D310" s="160"/>
      <c r="E310" s="160"/>
      <c r="F310" s="160"/>
      <c r="G310" s="160"/>
      <c r="H310" s="160"/>
      <c r="I310" s="160"/>
      <c r="J310" s="160"/>
      <c r="K310" s="160"/>
      <c r="L310" s="160"/>
      <c r="M310" s="160"/>
      <c r="N310" s="160"/>
      <c r="O310" s="160"/>
      <c r="P310" s="160"/>
      <c r="Q310" s="160"/>
      <c r="R310" s="160"/>
      <c r="S310" s="160"/>
      <c r="T310" s="160"/>
      <c r="U310" s="160"/>
      <c r="V310" s="160"/>
      <c r="W310" s="160"/>
      <c r="X310" s="160"/>
      <c r="Y310" s="160"/>
      <c r="Z310" s="160"/>
      <c r="AA310" s="160"/>
      <c r="AB310" s="160"/>
      <c r="AC310" s="160"/>
      <c r="AD310" s="160"/>
      <c r="AE310" s="160"/>
      <c r="AF310" s="160"/>
      <c r="AG310" s="160"/>
      <c r="AH310" s="160"/>
      <c r="AI310" s="160"/>
      <c r="AJ310" s="160"/>
      <c r="AK310" s="160"/>
      <c r="AL310" s="160"/>
      <c r="AM310" s="160"/>
      <c r="AN310" s="160"/>
      <c r="AO310" s="160"/>
      <c r="AP310" s="160"/>
      <c r="AQ310" s="160"/>
      <c r="AR310" s="160"/>
      <c r="AS310" s="160"/>
      <c r="AT310" s="160"/>
      <c r="AU310" s="160"/>
      <c r="AV310" s="160"/>
      <c r="AW310" s="160"/>
      <c r="AX310" s="160"/>
      <c r="AY310" s="160"/>
      <c r="AZ310" s="160"/>
      <c r="BA310" s="160"/>
      <c r="BB310" s="160"/>
      <c r="BC310" s="160"/>
      <c r="BD310" s="160"/>
      <c r="BE310" s="160"/>
      <c r="BF310" s="160"/>
      <c r="BG310" s="160"/>
      <c r="BH310" s="160"/>
      <c r="BI310" s="160"/>
      <c r="BJ310" s="160"/>
      <c r="BK310" s="160"/>
      <c r="BL310" s="160"/>
      <c r="BM310" s="160"/>
      <c r="BN310" s="160"/>
      <c r="BO310" s="160"/>
      <c r="BP310" s="160"/>
      <c r="BQ310" s="160"/>
      <c r="BR310" s="160"/>
      <c r="BS310" s="160"/>
      <c r="BT310" s="160"/>
      <c r="BU310" s="160"/>
      <c r="BV310" s="160"/>
      <c r="BW310" s="160"/>
      <c r="BX310" s="160"/>
      <c r="BY310" s="160"/>
      <c r="BZ310" s="160"/>
      <c r="CA310" s="160"/>
      <c r="CB310" s="160"/>
      <c r="CC310" s="160"/>
      <c r="CD310" s="160"/>
      <c r="CE310" s="160"/>
      <c r="CF310" s="160"/>
      <c r="CG310" s="160"/>
      <c r="CH310" s="160"/>
      <c r="CI310" s="160"/>
      <c r="CJ310" s="160"/>
      <c r="CK310" s="160"/>
      <c r="CL310" s="160"/>
      <c r="CM310" s="160"/>
      <c r="CN310" s="160"/>
      <c r="CO310" s="160"/>
      <c r="CP310" s="160"/>
      <c r="CQ310" s="160"/>
      <c r="CR310" s="160"/>
      <c r="CS310" s="160"/>
      <c r="CT310" s="160"/>
      <c r="CU310" s="160"/>
      <c r="CV310" s="160"/>
      <c r="CW310" s="160"/>
      <c r="CX310" s="160"/>
      <c r="CY310" s="160"/>
      <c r="CZ310" s="160"/>
      <c r="DA310" s="160"/>
      <c r="DB310" s="160"/>
      <c r="DC310" s="160"/>
      <c r="DD310" s="160"/>
      <c r="DE310" s="160"/>
      <c r="DF310" s="160"/>
      <c r="DG310" s="160"/>
      <c r="DH310" s="160"/>
      <c r="DI310" s="160"/>
      <c r="DJ310" s="160"/>
      <c r="DK310" s="160"/>
      <c r="DL310" s="160"/>
      <c r="DM310" s="160"/>
      <c r="DN310" s="160"/>
      <c r="DO310" s="160"/>
      <c r="DP310" s="160"/>
      <c r="DQ310" s="160"/>
      <c r="DR310" s="160"/>
      <c r="DS310" s="160"/>
      <c r="DT310" s="160"/>
      <c r="DU310" s="160"/>
      <c r="DV310" s="160"/>
      <c r="DW310" s="160"/>
      <c r="DX310" s="160"/>
      <c r="DY310" s="160"/>
      <c r="DZ310" s="160"/>
      <c r="EA310" s="160"/>
      <c r="EB310" s="160"/>
      <c r="EC310" s="160"/>
      <c r="ED310" s="160"/>
      <c r="EE310" s="160"/>
      <c r="EF310" s="160"/>
      <c r="EG310" s="160"/>
      <c r="EH310" s="160"/>
      <c r="EI310" s="160"/>
      <c r="EJ310" s="160"/>
      <c r="EK310" s="160"/>
      <c r="EL310" s="160"/>
      <c r="EM310" s="160"/>
      <c r="EN310" s="160"/>
      <c r="EO310" s="160"/>
      <c r="EP310" s="160"/>
      <c r="EQ310" s="160"/>
      <c r="ER310" s="160"/>
      <c r="ES310" s="160"/>
      <c r="ET310" s="160"/>
      <c r="EU310" s="160"/>
      <c r="EV310" s="160"/>
      <c r="EW310" s="160"/>
      <c r="EX310" s="160"/>
      <c r="EY310" s="160"/>
      <c r="EZ310" s="160"/>
      <c r="FA310" s="160"/>
      <c r="FB310" s="160"/>
      <c r="FC310" s="160"/>
      <c r="FD310" s="160"/>
      <c r="FE310" s="160"/>
      <c r="FF310" s="160"/>
      <c r="FG310" s="160"/>
      <c r="FH310" s="160"/>
      <c r="FI310" s="160"/>
      <c r="FJ310" s="160"/>
      <c r="FK310" s="160"/>
      <c r="FL310" s="160"/>
      <c r="FM310" s="160"/>
      <c r="FN310" s="160"/>
      <c r="FO310" s="160"/>
      <c r="FP310" s="160"/>
      <c r="FQ310" s="160"/>
      <c r="FR310" s="160"/>
      <c r="FS310" s="160"/>
      <c r="FT310" s="160"/>
      <c r="FU310" s="160"/>
      <c r="FV310" s="160"/>
      <c r="FW310" s="160"/>
      <c r="FX310" s="160"/>
      <c r="FY310" s="160"/>
      <c r="FZ310" s="160"/>
      <c r="GA310" s="160"/>
      <c r="GB310" s="160"/>
      <c r="GC310" s="160"/>
      <c r="GD310" s="160"/>
      <c r="GE310" s="160"/>
      <c r="GF310" s="160"/>
      <c r="GG310" s="160"/>
      <c r="GH310" s="160"/>
      <c r="GI310" s="160"/>
      <c r="GJ310" s="160"/>
      <c r="GK310" s="160"/>
      <c r="GL310" s="160"/>
      <c r="GM310" s="160"/>
      <c r="GN310" s="160"/>
      <c r="GO310" s="160"/>
      <c r="GP310" s="160"/>
      <c r="GQ310" s="160"/>
      <c r="GR310" s="160"/>
      <c r="GS310" s="160"/>
    </row>
    <row r="311" spans="3:201" x14ac:dyDescent="0.2">
      <c r="C311" s="160"/>
      <c r="D311" s="160"/>
      <c r="E311" s="160"/>
      <c r="F311" s="160"/>
      <c r="G311" s="160"/>
      <c r="H311" s="160"/>
      <c r="I311" s="160"/>
      <c r="J311" s="160"/>
      <c r="K311" s="160"/>
      <c r="L311" s="160"/>
      <c r="M311" s="160"/>
      <c r="N311" s="160"/>
      <c r="O311" s="160"/>
      <c r="P311" s="160"/>
      <c r="Q311" s="160"/>
      <c r="R311" s="160"/>
      <c r="S311" s="160"/>
      <c r="T311" s="160"/>
      <c r="U311" s="160"/>
      <c r="V311" s="160"/>
      <c r="W311" s="160"/>
      <c r="X311" s="160"/>
      <c r="Y311" s="160"/>
      <c r="Z311" s="160"/>
      <c r="AA311" s="160"/>
      <c r="AB311" s="160"/>
      <c r="AC311" s="160"/>
      <c r="AD311" s="160"/>
      <c r="AE311" s="160"/>
      <c r="AF311" s="160"/>
      <c r="AG311" s="160"/>
      <c r="AH311" s="160"/>
      <c r="AI311" s="160"/>
      <c r="AJ311" s="160"/>
      <c r="AK311" s="160"/>
      <c r="AL311" s="160"/>
      <c r="AM311" s="160"/>
      <c r="AN311" s="160"/>
      <c r="AO311" s="160"/>
      <c r="AP311" s="160"/>
      <c r="AQ311" s="160"/>
      <c r="AR311" s="160"/>
      <c r="AS311" s="160"/>
      <c r="AT311" s="160"/>
      <c r="AU311" s="160"/>
      <c r="AV311" s="160"/>
      <c r="AW311" s="160"/>
      <c r="AX311" s="160"/>
      <c r="AY311" s="160"/>
      <c r="AZ311" s="160"/>
      <c r="BA311" s="160"/>
      <c r="BB311" s="160"/>
      <c r="BC311" s="160"/>
      <c r="BD311" s="160"/>
      <c r="BE311" s="160"/>
      <c r="BF311" s="160"/>
      <c r="BG311" s="160"/>
      <c r="BH311" s="160"/>
      <c r="BI311" s="160"/>
      <c r="BJ311" s="160"/>
      <c r="BK311" s="160"/>
      <c r="BL311" s="160"/>
      <c r="BM311" s="160"/>
      <c r="BN311" s="160"/>
      <c r="BO311" s="160"/>
      <c r="BP311" s="160"/>
      <c r="BQ311" s="160"/>
      <c r="BR311" s="160"/>
      <c r="BS311" s="160"/>
      <c r="BT311" s="160"/>
      <c r="BU311" s="160"/>
      <c r="BV311" s="160"/>
      <c r="BW311" s="160"/>
      <c r="BX311" s="160"/>
      <c r="BY311" s="160"/>
      <c r="BZ311" s="160"/>
      <c r="CA311" s="160"/>
      <c r="CB311" s="160"/>
      <c r="CC311" s="160"/>
      <c r="CD311" s="160"/>
      <c r="CE311" s="160"/>
      <c r="CF311" s="160"/>
      <c r="CG311" s="160"/>
      <c r="CH311" s="160"/>
      <c r="CI311" s="160"/>
      <c r="CJ311" s="160"/>
      <c r="CK311" s="160"/>
      <c r="CL311" s="160"/>
      <c r="CM311" s="160"/>
      <c r="CN311" s="160"/>
      <c r="CO311" s="160"/>
      <c r="CP311" s="160"/>
      <c r="CQ311" s="160"/>
      <c r="CR311" s="160"/>
      <c r="CS311" s="160"/>
      <c r="CT311" s="160"/>
      <c r="CU311" s="160"/>
      <c r="CV311" s="160"/>
      <c r="CW311" s="160"/>
      <c r="CX311" s="160"/>
      <c r="CY311" s="160"/>
      <c r="CZ311" s="160"/>
      <c r="DA311" s="160"/>
      <c r="DB311" s="160"/>
      <c r="DC311" s="160"/>
      <c r="DD311" s="160"/>
      <c r="DE311" s="160"/>
      <c r="DF311" s="160"/>
      <c r="DG311" s="160"/>
      <c r="DH311" s="160"/>
      <c r="DI311" s="160"/>
      <c r="DJ311" s="160"/>
      <c r="DK311" s="160"/>
      <c r="DL311" s="160"/>
      <c r="DM311" s="160"/>
      <c r="DN311" s="160"/>
      <c r="DO311" s="160"/>
      <c r="DP311" s="160"/>
      <c r="DQ311" s="160"/>
      <c r="DR311" s="160"/>
      <c r="DS311" s="160"/>
      <c r="DT311" s="160"/>
      <c r="DU311" s="160"/>
      <c r="DV311" s="160"/>
      <c r="DW311" s="160"/>
      <c r="DX311" s="160"/>
      <c r="DY311" s="160"/>
      <c r="DZ311" s="160"/>
      <c r="EA311" s="160"/>
      <c r="EB311" s="160"/>
      <c r="EC311" s="160"/>
      <c r="ED311" s="160"/>
      <c r="EE311" s="160"/>
      <c r="EF311" s="160"/>
      <c r="EG311" s="160"/>
      <c r="EH311" s="160"/>
      <c r="EI311" s="160"/>
      <c r="EJ311" s="160"/>
      <c r="EK311" s="160"/>
      <c r="EL311" s="160"/>
      <c r="EM311" s="160"/>
      <c r="EN311" s="160"/>
      <c r="EO311" s="160"/>
      <c r="EP311" s="160"/>
      <c r="EQ311" s="160"/>
      <c r="ER311" s="160"/>
      <c r="ES311" s="160"/>
      <c r="ET311" s="160"/>
      <c r="EU311" s="160"/>
      <c r="EV311" s="160"/>
      <c r="EW311" s="160"/>
      <c r="EX311" s="160"/>
      <c r="EY311" s="160"/>
      <c r="EZ311" s="160"/>
      <c r="FA311" s="160"/>
      <c r="FB311" s="160"/>
      <c r="FC311" s="160"/>
      <c r="FD311" s="160"/>
      <c r="FE311" s="160"/>
      <c r="FF311" s="160"/>
      <c r="FG311" s="160"/>
      <c r="FH311" s="160"/>
      <c r="FI311" s="160"/>
      <c r="FJ311" s="160"/>
      <c r="FK311" s="160"/>
      <c r="FL311" s="160"/>
      <c r="FM311" s="160"/>
      <c r="FN311" s="160"/>
      <c r="FO311" s="160"/>
      <c r="FP311" s="160"/>
      <c r="FQ311" s="160"/>
      <c r="FR311" s="160"/>
      <c r="FS311" s="160"/>
      <c r="FT311" s="160"/>
      <c r="FU311" s="160"/>
      <c r="FV311" s="160"/>
      <c r="FW311" s="160"/>
      <c r="FX311" s="160"/>
      <c r="FY311" s="160"/>
      <c r="FZ311" s="160"/>
      <c r="GA311" s="160"/>
      <c r="GB311" s="160"/>
      <c r="GC311" s="160"/>
      <c r="GD311" s="160"/>
      <c r="GE311" s="160"/>
      <c r="GF311" s="160"/>
      <c r="GG311" s="160"/>
      <c r="GH311" s="160"/>
      <c r="GI311" s="160"/>
      <c r="GJ311" s="160"/>
      <c r="GK311" s="160"/>
      <c r="GL311" s="160"/>
      <c r="GM311" s="160"/>
      <c r="GN311" s="160"/>
      <c r="GO311" s="160"/>
      <c r="GP311" s="160"/>
      <c r="GQ311" s="160"/>
      <c r="GR311" s="160"/>
      <c r="GS311" s="160"/>
    </row>
    <row r="312" spans="3:201" x14ac:dyDescent="0.2">
      <c r="C312" s="160"/>
      <c r="D312" s="160"/>
      <c r="E312" s="160"/>
      <c r="F312" s="160"/>
      <c r="G312" s="160"/>
      <c r="H312" s="160"/>
      <c r="I312" s="160"/>
      <c r="J312" s="160"/>
      <c r="K312" s="160"/>
      <c r="L312" s="160"/>
      <c r="M312" s="160"/>
      <c r="N312" s="160"/>
      <c r="O312" s="160"/>
      <c r="P312" s="160"/>
      <c r="Q312" s="160"/>
      <c r="R312" s="160"/>
      <c r="S312" s="160"/>
      <c r="T312" s="160"/>
      <c r="U312" s="160"/>
      <c r="V312" s="160"/>
      <c r="W312" s="160"/>
      <c r="X312" s="160"/>
      <c r="Y312" s="160"/>
      <c r="Z312" s="160"/>
      <c r="AA312" s="160"/>
      <c r="AB312" s="160"/>
      <c r="AC312" s="160"/>
      <c r="AD312" s="160"/>
      <c r="AE312" s="160"/>
      <c r="AF312" s="160"/>
      <c r="AG312" s="160"/>
      <c r="AH312" s="160"/>
      <c r="AI312" s="160"/>
      <c r="AJ312" s="160"/>
      <c r="AK312" s="160"/>
      <c r="AL312" s="160"/>
      <c r="AM312" s="160"/>
      <c r="AN312" s="160"/>
      <c r="AO312" s="160"/>
      <c r="AP312" s="160"/>
      <c r="AQ312" s="160"/>
      <c r="AR312" s="160"/>
      <c r="AS312" s="160"/>
      <c r="AT312" s="160"/>
      <c r="AU312" s="160"/>
      <c r="AV312" s="160"/>
      <c r="AW312" s="160"/>
      <c r="AX312" s="160"/>
      <c r="AY312" s="160"/>
      <c r="AZ312" s="160"/>
      <c r="BA312" s="160"/>
      <c r="BB312" s="160"/>
      <c r="BC312" s="160"/>
      <c r="BD312" s="160"/>
      <c r="BE312" s="160"/>
      <c r="BF312" s="160"/>
      <c r="BG312" s="160"/>
      <c r="BH312" s="160"/>
      <c r="BI312" s="160"/>
      <c r="BJ312" s="160"/>
      <c r="BK312" s="160"/>
      <c r="BL312" s="160"/>
      <c r="BM312" s="160"/>
      <c r="BN312" s="160"/>
      <c r="BO312" s="160"/>
      <c r="BP312" s="160"/>
      <c r="BQ312" s="160"/>
      <c r="BR312" s="160"/>
      <c r="BS312" s="160"/>
      <c r="BT312" s="160"/>
      <c r="BU312" s="160"/>
      <c r="BV312" s="160"/>
      <c r="BW312" s="160"/>
      <c r="BX312" s="160"/>
      <c r="BY312" s="160"/>
      <c r="BZ312" s="160"/>
      <c r="CA312" s="160"/>
      <c r="CB312" s="160"/>
      <c r="CC312" s="160"/>
      <c r="CD312" s="160"/>
      <c r="CE312" s="160"/>
      <c r="CF312" s="160"/>
      <c r="CG312" s="160"/>
      <c r="CH312" s="160"/>
      <c r="CI312" s="160"/>
      <c r="CJ312" s="160"/>
      <c r="CK312" s="160"/>
      <c r="CL312" s="160"/>
      <c r="CM312" s="160"/>
      <c r="CN312" s="160"/>
      <c r="CO312" s="160"/>
      <c r="CP312" s="160"/>
      <c r="CQ312" s="160"/>
      <c r="CR312" s="160"/>
      <c r="CS312" s="160"/>
      <c r="CT312" s="160"/>
      <c r="CU312" s="160"/>
      <c r="CV312" s="160"/>
      <c r="CW312" s="160"/>
      <c r="CX312" s="160"/>
      <c r="CY312" s="160"/>
      <c r="CZ312" s="160"/>
      <c r="DA312" s="160"/>
      <c r="DB312" s="160"/>
      <c r="DC312" s="160"/>
      <c r="DD312" s="160"/>
      <c r="DE312" s="160"/>
      <c r="DF312" s="160"/>
      <c r="DG312" s="160"/>
      <c r="DH312" s="160"/>
      <c r="DI312" s="160"/>
      <c r="DJ312" s="160"/>
      <c r="DK312" s="160"/>
      <c r="DL312" s="160"/>
      <c r="DM312" s="160"/>
      <c r="DN312" s="160"/>
      <c r="DO312" s="160"/>
      <c r="DP312" s="160"/>
      <c r="DQ312" s="160"/>
      <c r="DR312" s="160"/>
      <c r="DS312" s="160"/>
      <c r="DT312" s="160"/>
      <c r="DU312" s="160"/>
      <c r="DV312" s="160"/>
      <c r="DW312" s="160"/>
      <c r="DX312" s="160"/>
      <c r="DY312" s="160"/>
      <c r="DZ312" s="160"/>
      <c r="EA312" s="160"/>
      <c r="EB312" s="160"/>
      <c r="EC312" s="160"/>
      <c r="ED312" s="160"/>
      <c r="EE312" s="160"/>
      <c r="EF312" s="160"/>
      <c r="EG312" s="160"/>
      <c r="EH312" s="160"/>
      <c r="EI312" s="160"/>
      <c r="EJ312" s="160"/>
      <c r="EK312" s="160"/>
      <c r="EL312" s="160"/>
      <c r="EM312" s="160"/>
      <c r="EN312" s="160"/>
      <c r="EO312" s="160"/>
      <c r="EP312" s="160"/>
      <c r="EQ312" s="160"/>
      <c r="ER312" s="160"/>
      <c r="ES312" s="160"/>
      <c r="ET312" s="160"/>
      <c r="EU312" s="160"/>
      <c r="EV312" s="160"/>
      <c r="EW312" s="160"/>
      <c r="EX312" s="160"/>
      <c r="EY312" s="160"/>
      <c r="EZ312" s="160"/>
      <c r="FA312" s="160"/>
      <c r="FB312" s="160"/>
      <c r="FC312" s="160"/>
      <c r="FD312" s="160"/>
      <c r="FE312" s="160"/>
      <c r="FF312" s="160"/>
      <c r="FG312" s="160"/>
      <c r="FH312" s="160"/>
      <c r="FI312" s="160"/>
      <c r="FJ312" s="160"/>
      <c r="FK312" s="160"/>
      <c r="FL312" s="160"/>
      <c r="FM312" s="160"/>
      <c r="FN312" s="160"/>
      <c r="FO312" s="160"/>
      <c r="FP312" s="160"/>
      <c r="FQ312" s="160"/>
      <c r="FR312" s="160"/>
      <c r="FS312" s="160"/>
      <c r="FT312" s="160"/>
      <c r="FU312" s="160"/>
      <c r="FV312" s="160"/>
      <c r="FW312" s="160"/>
      <c r="FX312" s="160"/>
      <c r="FY312" s="160"/>
      <c r="FZ312" s="160"/>
      <c r="GA312" s="160"/>
      <c r="GB312" s="160"/>
      <c r="GC312" s="160"/>
      <c r="GD312" s="160"/>
      <c r="GE312" s="160"/>
      <c r="GF312" s="160"/>
      <c r="GG312" s="160"/>
      <c r="GH312" s="160"/>
      <c r="GI312" s="160"/>
      <c r="GJ312" s="160"/>
      <c r="GK312" s="160"/>
      <c r="GL312" s="160"/>
      <c r="GM312" s="160"/>
      <c r="GN312" s="160"/>
      <c r="GO312" s="160"/>
      <c r="GP312" s="160"/>
      <c r="GQ312" s="160"/>
      <c r="GR312" s="160"/>
      <c r="GS312" s="160"/>
    </row>
    <row r="313" spans="3:201" x14ac:dyDescent="0.2">
      <c r="C313" s="160"/>
      <c r="D313" s="160"/>
      <c r="E313" s="160"/>
      <c r="F313" s="160"/>
      <c r="G313" s="160"/>
      <c r="H313" s="160"/>
      <c r="I313" s="160"/>
      <c r="J313" s="160"/>
      <c r="K313" s="160"/>
      <c r="L313" s="160"/>
      <c r="M313" s="160"/>
      <c r="N313" s="160"/>
      <c r="O313" s="160"/>
      <c r="P313" s="160"/>
      <c r="Q313" s="160"/>
      <c r="R313" s="160"/>
      <c r="S313" s="160"/>
      <c r="T313" s="160"/>
      <c r="U313" s="160"/>
      <c r="V313" s="160"/>
      <c r="W313" s="160"/>
      <c r="X313" s="160"/>
      <c r="Y313" s="160"/>
      <c r="Z313" s="160"/>
      <c r="AA313" s="160"/>
      <c r="AB313" s="160"/>
      <c r="AC313" s="160"/>
      <c r="AD313" s="160"/>
      <c r="AE313" s="160"/>
      <c r="AF313" s="160"/>
      <c r="AG313" s="160"/>
      <c r="AH313" s="160"/>
      <c r="AI313" s="160"/>
      <c r="AJ313" s="160"/>
      <c r="AK313" s="160"/>
      <c r="AL313" s="160"/>
      <c r="AM313" s="160"/>
      <c r="AN313" s="160"/>
      <c r="AO313" s="160"/>
      <c r="AP313" s="160"/>
      <c r="AQ313" s="160"/>
      <c r="AR313" s="160"/>
      <c r="AS313" s="160"/>
      <c r="AT313" s="160"/>
      <c r="AU313" s="160"/>
      <c r="AV313" s="160"/>
      <c r="AW313" s="160"/>
      <c r="AX313" s="160"/>
      <c r="AY313" s="160"/>
      <c r="AZ313" s="160"/>
      <c r="BA313" s="160"/>
      <c r="BB313" s="160"/>
      <c r="BC313" s="160"/>
      <c r="BD313" s="160"/>
      <c r="BE313" s="160"/>
      <c r="BF313" s="160"/>
      <c r="BG313" s="160"/>
      <c r="BH313" s="160"/>
      <c r="BI313" s="160"/>
      <c r="BJ313" s="160"/>
      <c r="BK313" s="160"/>
      <c r="BL313" s="160"/>
      <c r="BM313" s="160"/>
      <c r="BN313" s="160"/>
      <c r="BO313" s="160"/>
      <c r="BP313" s="160"/>
      <c r="BQ313" s="160"/>
      <c r="BR313" s="160"/>
      <c r="BS313" s="160"/>
      <c r="BT313" s="160"/>
      <c r="BU313" s="160"/>
      <c r="BV313" s="160"/>
      <c r="BW313" s="160"/>
      <c r="BX313" s="160"/>
      <c r="BY313" s="160"/>
      <c r="BZ313" s="160"/>
      <c r="CA313" s="160"/>
      <c r="CB313" s="160"/>
      <c r="CC313" s="160"/>
      <c r="CD313" s="160"/>
      <c r="CE313" s="160"/>
      <c r="CF313" s="160"/>
      <c r="CG313" s="160"/>
      <c r="CH313" s="160"/>
      <c r="CI313" s="160"/>
      <c r="CJ313" s="160"/>
      <c r="CK313" s="160"/>
      <c r="CL313" s="160"/>
      <c r="CM313" s="160"/>
      <c r="CN313" s="160"/>
      <c r="CO313" s="160"/>
      <c r="CP313" s="160"/>
      <c r="CQ313" s="160"/>
      <c r="CR313" s="160"/>
      <c r="CS313" s="160"/>
      <c r="CT313" s="160"/>
      <c r="CU313" s="160"/>
      <c r="CV313" s="160"/>
      <c r="CW313" s="160"/>
      <c r="CX313" s="160"/>
      <c r="CY313" s="160"/>
      <c r="CZ313" s="160"/>
      <c r="DA313" s="160"/>
      <c r="DB313" s="160"/>
      <c r="DC313" s="160"/>
      <c r="DD313" s="160"/>
      <c r="DE313" s="160"/>
      <c r="DF313" s="160"/>
      <c r="DG313" s="160"/>
      <c r="DH313" s="160"/>
      <c r="DI313" s="160"/>
      <c r="DJ313" s="160"/>
      <c r="DK313" s="160"/>
      <c r="DL313" s="160"/>
      <c r="DM313" s="160"/>
      <c r="DN313" s="160"/>
      <c r="DO313" s="160"/>
      <c r="DP313" s="160"/>
      <c r="DQ313" s="160"/>
      <c r="DR313" s="160"/>
      <c r="DS313" s="160"/>
      <c r="DT313" s="160"/>
      <c r="DU313" s="160"/>
      <c r="DV313" s="160"/>
      <c r="DW313" s="160"/>
      <c r="DX313" s="160"/>
      <c r="DY313" s="160"/>
      <c r="DZ313" s="160"/>
      <c r="EA313" s="160"/>
      <c r="EB313" s="160"/>
      <c r="EC313" s="160"/>
      <c r="ED313" s="160"/>
      <c r="EE313" s="160"/>
      <c r="EF313" s="160"/>
      <c r="EG313" s="160"/>
      <c r="EH313" s="160"/>
      <c r="EI313" s="160"/>
      <c r="EJ313" s="160"/>
      <c r="EK313" s="160"/>
      <c r="EL313" s="160"/>
      <c r="EM313" s="160"/>
      <c r="EN313" s="160"/>
      <c r="EO313" s="160"/>
      <c r="EP313" s="160"/>
      <c r="EQ313" s="160"/>
      <c r="ER313" s="160"/>
      <c r="ES313" s="160"/>
      <c r="ET313" s="160"/>
      <c r="EU313" s="160"/>
      <c r="EV313" s="160"/>
      <c r="EW313" s="160"/>
      <c r="EX313" s="160"/>
      <c r="EY313" s="160"/>
      <c r="EZ313" s="160"/>
      <c r="FA313" s="160"/>
      <c r="FB313" s="160"/>
      <c r="FC313" s="160"/>
      <c r="FD313" s="160"/>
      <c r="FE313" s="160"/>
      <c r="FF313" s="160"/>
      <c r="FG313" s="160"/>
      <c r="FH313" s="160"/>
      <c r="FI313" s="160"/>
      <c r="FJ313" s="160"/>
      <c r="FK313" s="160"/>
      <c r="FL313" s="160"/>
      <c r="FM313" s="160"/>
      <c r="FN313" s="160"/>
      <c r="FO313" s="160"/>
      <c r="FP313" s="160"/>
      <c r="FQ313" s="160"/>
      <c r="FR313" s="160"/>
      <c r="FS313" s="160"/>
      <c r="FT313" s="160"/>
      <c r="FU313" s="160"/>
      <c r="FV313" s="160"/>
      <c r="FW313" s="160"/>
      <c r="FX313" s="160"/>
      <c r="FY313" s="160"/>
      <c r="FZ313" s="160"/>
      <c r="GA313" s="160"/>
      <c r="GB313" s="160"/>
      <c r="GC313" s="160"/>
      <c r="GD313" s="160"/>
      <c r="GE313" s="160"/>
      <c r="GF313" s="160"/>
      <c r="GG313" s="160"/>
      <c r="GH313" s="160"/>
      <c r="GI313" s="160"/>
      <c r="GJ313" s="160"/>
      <c r="GK313" s="160"/>
      <c r="GL313" s="160"/>
      <c r="GM313" s="160"/>
      <c r="GN313" s="160"/>
      <c r="GO313" s="160"/>
      <c r="GP313" s="160"/>
      <c r="GQ313" s="160"/>
      <c r="GR313" s="160"/>
      <c r="GS313" s="160"/>
    </row>
    <row r="314" spans="3:201" x14ac:dyDescent="0.2">
      <c r="C314" s="160"/>
      <c r="D314" s="160"/>
      <c r="E314" s="160"/>
      <c r="F314" s="160"/>
      <c r="G314" s="160"/>
      <c r="H314" s="160"/>
      <c r="I314" s="160"/>
      <c r="J314" s="160"/>
      <c r="K314" s="160"/>
      <c r="L314" s="160"/>
      <c r="M314" s="160"/>
      <c r="N314" s="160"/>
      <c r="O314" s="160"/>
      <c r="P314" s="160"/>
      <c r="Q314" s="160"/>
      <c r="R314" s="160"/>
      <c r="S314" s="160"/>
      <c r="T314" s="160"/>
      <c r="U314" s="160"/>
      <c r="V314" s="160"/>
      <c r="W314" s="160"/>
      <c r="X314" s="160"/>
      <c r="Y314" s="160"/>
      <c r="Z314" s="160"/>
      <c r="AA314" s="160"/>
      <c r="AB314" s="160"/>
      <c r="AC314" s="160"/>
      <c r="AD314" s="160"/>
      <c r="AE314" s="160"/>
      <c r="AF314" s="160"/>
      <c r="AG314" s="160"/>
      <c r="AH314" s="160"/>
      <c r="AI314" s="160"/>
      <c r="AJ314" s="160"/>
      <c r="AK314" s="160"/>
      <c r="AL314" s="160"/>
      <c r="AM314" s="160"/>
      <c r="AN314" s="160"/>
      <c r="AO314" s="160"/>
      <c r="AP314" s="160"/>
      <c r="AQ314" s="160"/>
      <c r="AR314" s="160"/>
      <c r="AS314" s="160"/>
      <c r="AT314" s="160"/>
      <c r="AU314" s="160"/>
      <c r="AV314" s="160"/>
      <c r="AW314" s="160"/>
      <c r="AX314" s="160"/>
      <c r="AY314" s="160"/>
      <c r="AZ314" s="160"/>
      <c r="BA314" s="160"/>
      <c r="BB314" s="160"/>
      <c r="BC314" s="160"/>
      <c r="BD314" s="160"/>
      <c r="BE314" s="160"/>
      <c r="BF314" s="160"/>
      <c r="BG314" s="160"/>
      <c r="BH314" s="160"/>
      <c r="BI314" s="160"/>
      <c r="BJ314" s="160"/>
      <c r="BK314" s="160"/>
      <c r="BL314" s="160"/>
      <c r="BM314" s="160"/>
      <c r="BN314" s="160"/>
      <c r="BO314" s="160"/>
      <c r="BP314" s="160"/>
      <c r="BQ314" s="160"/>
      <c r="BR314" s="160"/>
      <c r="BS314" s="160"/>
      <c r="BT314" s="160"/>
      <c r="BU314" s="160"/>
      <c r="BV314" s="160"/>
      <c r="BW314" s="160"/>
      <c r="BX314" s="160"/>
      <c r="BY314" s="160"/>
      <c r="BZ314" s="160"/>
      <c r="CA314" s="160"/>
      <c r="CB314" s="160"/>
      <c r="CC314" s="160"/>
      <c r="CD314" s="160"/>
      <c r="CE314" s="160"/>
      <c r="CF314" s="160"/>
      <c r="CG314" s="160"/>
      <c r="CH314" s="160"/>
      <c r="CI314" s="160"/>
      <c r="CJ314" s="160"/>
      <c r="CK314" s="160"/>
      <c r="CL314" s="160"/>
      <c r="CM314" s="160"/>
      <c r="CN314" s="160"/>
      <c r="CO314" s="160"/>
      <c r="CP314" s="160"/>
      <c r="CQ314" s="160"/>
      <c r="CR314" s="160"/>
      <c r="CS314" s="160"/>
      <c r="CT314" s="160"/>
      <c r="CU314" s="160"/>
      <c r="CV314" s="160"/>
      <c r="CW314" s="160"/>
      <c r="CX314" s="160"/>
      <c r="CY314" s="160"/>
      <c r="CZ314" s="160"/>
      <c r="DA314" s="160"/>
      <c r="DB314" s="160"/>
      <c r="DC314" s="160"/>
      <c r="DD314" s="160"/>
      <c r="DE314" s="160"/>
      <c r="DF314" s="160"/>
      <c r="DG314" s="160"/>
      <c r="DH314" s="160"/>
      <c r="DI314" s="160"/>
      <c r="DJ314" s="160"/>
      <c r="DK314" s="160"/>
      <c r="DL314" s="160"/>
      <c r="DM314" s="160"/>
      <c r="DN314" s="160"/>
      <c r="DO314" s="160"/>
      <c r="DP314" s="160"/>
      <c r="DQ314" s="160"/>
      <c r="DR314" s="160"/>
      <c r="DS314" s="160"/>
      <c r="DT314" s="160"/>
      <c r="DU314" s="160"/>
      <c r="DV314" s="160"/>
      <c r="DW314" s="160"/>
      <c r="DX314" s="160"/>
      <c r="DY314" s="160"/>
      <c r="DZ314" s="160"/>
      <c r="EA314" s="160"/>
      <c r="EB314" s="160"/>
      <c r="EC314" s="160"/>
      <c r="ED314" s="160"/>
      <c r="EE314" s="160"/>
      <c r="EF314" s="160"/>
      <c r="EG314" s="160"/>
      <c r="EH314" s="160"/>
      <c r="EI314" s="160"/>
      <c r="EJ314" s="160"/>
      <c r="EK314" s="160"/>
      <c r="EL314" s="160"/>
      <c r="EM314" s="160"/>
      <c r="EN314" s="160"/>
      <c r="EO314" s="160"/>
      <c r="EP314" s="160"/>
      <c r="EQ314" s="160"/>
      <c r="ER314" s="160"/>
      <c r="ES314" s="160"/>
      <c r="ET314" s="160"/>
      <c r="EU314" s="160"/>
      <c r="EV314" s="160"/>
      <c r="EW314" s="160"/>
      <c r="EX314" s="160"/>
      <c r="EY314" s="160"/>
      <c r="EZ314" s="160"/>
      <c r="FA314" s="160"/>
      <c r="FB314" s="160"/>
      <c r="FC314" s="160"/>
      <c r="FD314" s="160"/>
      <c r="FE314" s="160"/>
      <c r="FF314" s="160"/>
      <c r="FG314" s="160"/>
      <c r="FH314" s="160"/>
      <c r="FI314" s="160"/>
      <c r="FJ314" s="160"/>
      <c r="FK314" s="160"/>
      <c r="FL314" s="160"/>
      <c r="FM314" s="160"/>
      <c r="FN314" s="160"/>
      <c r="FO314" s="160"/>
      <c r="FP314" s="160"/>
      <c r="FQ314" s="160"/>
      <c r="FR314" s="160"/>
      <c r="FS314" s="160"/>
      <c r="FT314" s="160"/>
      <c r="FU314" s="160"/>
      <c r="FV314" s="160"/>
      <c r="FW314" s="160"/>
      <c r="FX314" s="160"/>
      <c r="FY314" s="160"/>
      <c r="FZ314" s="160"/>
      <c r="GA314" s="160"/>
      <c r="GB314" s="160"/>
      <c r="GC314" s="160"/>
      <c r="GD314" s="160"/>
      <c r="GE314" s="160"/>
      <c r="GF314" s="160"/>
      <c r="GG314" s="160"/>
      <c r="GH314" s="160"/>
      <c r="GI314" s="160"/>
      <c r="GJ314" s="160"/>
      <c r="GK314" s="160"/>
      <c r="GL314" s="160"/>
      <c r="GM314" s="160"/>
      <c r="GN314" s="160"/>
      <c r="GO314" s="160"/>
      <c r="GP314" s="160"/>
      <c r="GQ314" s="160"/>
      <c r="GR314" s="160"/>
      <c r="GS314" s="160"/>
    </row>
    <row r="315" spans="3:201" x14ac:dyDescent="0.2">
      <c r="C315" s="160"/>
      <c r="D315" s="160"/>
      <c r="E315" s="160"/>
      <c r="F315" s="160"/>
      <c r="G315" s="160"/>
      <c r="H315" s="160"/>
      <c r="I315" s="160"/>
      <c r="J315" s="160"/>
      <c r="K315" s="160"/>
      <c r="L315" s="160"/>
      <c r="M315" s="160"/>
      <c r="N315" s="160"/>
      <c r="O315" s="160"/>
      <c r="P315" s="160"/>
      <c r="Q315" s="160"/>
      <c r="R315" s="160"/>
      <c r="S315" s="160"/>
      <c r="T315" s="160"/>
      <c r="U315" s="160"/>
      <c r="V315" s="160"/>
      <c r="W315" s="160"/>
      <c r="X315" s="160"/>
      <c r="Y315" s="160"/>
      <c r="Z315" s="160"/>
      <c r="AA315" s="160"/>
      <c r="AB315" s="160"/>
      <c r="AC315" s="160"/>
      <c r="AD315" s="160"/>
      <c r="AE315" s="160"/>
      <c r="AF315" s="160"/>
      <c r="AG315" s="160"/>
      <c r="AH315" s="160"/>
      <c r="AI315" s="160"/>
      <c r="AJ315" s="160"/>
      <c r="AK315" s="160"/>
      <c r="AL315" s="160"/>
      <c r="AM315" s="160"/>
      <c r="AN315" s="160"/>
      <c r="AO315" s="160"/>
      <c r="AP315" s="160"/>
      <c r="AQ315" s="160"/>
      <c r="AR315" s="160"/>
      <c r="AS315" s="160"/>
      <c r="AT315" s="160"/>
      <c r="AU315" s="160"/>
      <c r="AV315" s="160"/>
      <c r="AW315" s="160"/>
      <c r="AX315" s="160"/>
      <c r="AY315" s="160"/>
      <c r="AZ315" s="160"/>
      <c r="BA315" s="160"/>
      <c r="BB315" s="160"/>
      <c r="BC315" s="160"/>
      <c r="BD315" s="160"/>
      <c r="BE315" s="160"/>
      <c r="BF315" s="160"/>
      <c r="BG315" s="160"/>
      <c r="BH315" s="160"/>
      <c r="BI315" s="160"/>
      <c r="BJ315" s="160"/>
      <c r="BK315" s="160"/>
      <c r="BL315" s="160"/>
      <c r="BM315" s="160"/>
      <c r="BN315" s="160"/>
      <c r="BO315" s="160"/>
      <c r="BP315" s="160"/>
      <c r="BQ315" s="160"/>
      <c r="BR315" s="160"/>
      <c r="BS315" s="160"/>
      <c r="BT315" s="160"/>
      <c r="BU315" s="160"/>
      <c r="BV315" s="160"/>
      <c r="BW315" s="160"/>
      <c r="BX315" s="160"/>
      <c r="BY315" s="160"/>
      <c r="BZ315" s="160"/>
      <c r="CA315" s="160"/>
      <c r="CB315" s="160"/>
      <c r="CC315" s="160"/>
      <c r="CD315" s="160"/>
      <c r="CE315" s="160"/>
      <c r="CF315" s="160"/>
      <c r="CG315" s="160"/>
      <c r="CH315" s="160"/>
      <c r="CI315" s="160"/>
      <c r="CJ315" s="160"/>
      <c r="CK315" s="160"/>
      <c r="CL315" s="160"/>
      <c r="CM315" s="160"/>
      <c r="CN315" s="160"/>
      <c r="CO315" s="160"/>
      <c r="CP315" s="160"/>
      <c r="CQ315" s="160"/>
      <c r="CR315" s="160"/>
      <c r="CS315" s="160"/>
      <c r="CT315" s="160"/>
      <c r="CU315" s="160"/>
      <c r="CV315" s="160"/>
      <c r="CW315" s="160"/>
      <c r="CX315" s="160"/>
      <c r="CY315" s="160"/>
      <c r="CZ315" s="160"/>
      <c r="DA315" s="160"/>
      <c r="DB315" s="160"/>
      <c r="DC315" s="160"/>
      <c r="DD315" s="160"/>
      <c r="DE315" s="160"/>
      <c r="DF315" s="160"/>
      <c r="DG315" s="160"/>
      <c r="DH315" s="160"/>
      <c r="DI315" s="160"/>
      <c r="DJ315" s="160"/>
      <c r="DK315" s="160"/>
      <c r="DL315" s="160"/>
      <c r="DM315" s="160"/>
      <c r="DN315" s="160"/>
      <c r="DO315" s="160"/>
      <c r="DP315" s="160"/>
      <c r="DQ315" s="160"/>
      <c r="DR315" s="160"/>
      <c r="DS315" s="160"/>
      <c r="DT315" s="160"/>
      <c r="DU315" s="160"/>
      <c r="DV315" s="160"/>
      <c r="DW315" s="160"/>
      <c r="DX315" s="160"/>
      <c r="DY315" s="160"/>
      <c r="DZ315" s="160"/>
      <c r="EA315" s="160"/>
      <c r="EB315" s="160"/>
      <c r="EC315" s="160"/>
      <c r="ED315" s="160"/>
      <c r="EE315" s="160"/>
      <c r="EF315" s="160"/>
      <c r="EG315" s="160"/>
      <c r="EH315" s="160"/>
      <c r="EI315" s="160"/>
      <c r="EJ315" s="160"/>
      <c r="EK315" s="160"/>
      <c r="EL315" s="160"/>
      <c r="EM315" s="160"/>
      <c r="EN315" s="160"/>
      <c r="EO315" s="160"/>
      <c r="EP315" s="160"/>
      <c r="EQ315" s="160"/>
      <c r="ER315" s="160"/>
      <c r="ES315" s="160"/>
      <c r="ET315" s="160"/>
      <c r="EU315" s="160"/>
      <c r="EV315" s="160"/>
      <c r="EW315" s="160"/>
      <c r="EX315" s="160"/>
      <c r="EY315" s="160"/>
      <c r="EZ315" s="160"/>
      <c r="FA315" s="160"/>
      <c r="FB315" s="160"/>
      <c r="FC315" s="160"/>
      <c r="FD315" s="160"/>
      <c r="FE315" s="160"/>
      <c r="FF315" s="160"/>
      <c r="FG315" s="160"/>
      <c r="FH315" s="160"/>
      <c r="FI315" s="160"/>
      <c r="FJ315" s="160"/>
      <c r="FK315" s="160"/>
      <c r="FL315" s="160"/>
      <c r="FM315" s="160"/>
      <c r="FN315" s="160"/>
      <c r="FO315" s="160"/>
      <c r="FP315" s="160"/>
      <c r="FQ315" s="160"/>
      <c r="FR315" s="160"/>
      <c r="FS315" s="160"/>
      <c r="FT315" s="160"/>
      <c r="FU315" s="160"/>
      <c r="FV315" s="160"/>
      <c r="FW315" s="160"/>
      <c r="FX315" s="160"/>
      <c r="FY315" s="160"/>
      <c r="FZ315" s="160"/>
      <c r="GA315" s="160"/>
      <c r="GB315" s="160"/>
      <c r="GC315" s="160"/>
      <c r="GD315" s="160"/>
      <c r="GE315" s="160"/>
      <c r="GF315" s="160"/>
      <c r="GG315" s="160"/>
      <c r="GH315" s="160"/>
      <c r="GI315" s="160"/>
      <c r="GJ315" s="160"/>
      <c r="GK315" s="160"/>
      <c r="GL315" s="160"/>
      <c r="GM315" s="160"/>
      <c r="GN315" s="160"/>
      <c r="GO315" s="160"/>
      <c r="GP315" s="160"/>
      <c r="GQ315" s="160"/>
      <c r="GR315" s="160"/>
      <c r="GS315" s="160"/>
    </row>
    <row r="316" spans="3:201" x14ac:dyDescent="0.2">
      <c r="C316" s="160"/>
      <c r="D316" s="160"/>
      <c r="E316" s="160"/>
      <c r="F316" s="160"/>
      <c r="G316" s="160"/>
      <c r="H316" s="160"/>
      <c r="I316" s="160"/>
      <c r="J316" s="160"/>
      <c r="K316" s="160"/>
      <c r="L316" s="160"/>
      <c r="M316" s="160"/>
      <c r="N316" s="160"/>
      <c r="O316" s="160"/>
      <c r="P316" s="160"/>
      <c r="Q316" s="160"/>
      <c r="R316" s="160"/>
      <c r="S316" s="160"/>
      <c r="T316" s="160"/>
      <c r="U316" s="160"/>
      <c r="V316" s="160"/>
      <c r="W316" s="160"/>
      <c r="X316" s="160"/>
      <c r="Y316" s="160"/>
      <c r="Z316" s="160"/>
      <c r="AA316" s="160"/>
      <c r="AB316" s="160"/>
      <c r="AC316" s="160"/>
      <c r="AD316" s="160"/>
      <c r="AE316" s="160"/>
      <c r="AF316" s="160"/>
      <c r="AG316" s="160"/>
      <c r="AH316" s="160"/>
      <c r="AI316" s="160"/>
      <c r="AJ316" s="160"/>
      <c r="AK316" s="160"/>
      <c r="AL316" s="160"/>
      <c r="AM316" s="160"/>
      <c r="AN316" s="160"/>
      <c r="AO316" s="160"/>
      <c r="AP316" s="160"/>
      <c r="AQ316" s="160"/>
      <c r="AR316" s="160"/>
      <c r="AS316" s="160"/>
      <c r="AT316" s="160"/>
      <c r="AU316" s="160"/>
      <c r="AV316" s="160"/>
      <c r="AW316" s="160"/>
      <c r="AX316" s="160"/>
      <c r="AY316" s="160"/>
      <c r="AZ316" s="160"/>
      <c r="BA316" s="160"/>
      <c r="BB316" s="160"/>
      <c r="BC316" s="160"/>
      <c r="BD316" s="160"/>
      <c r="BE316" s="160"/>
      <c r="BF316" s="160"/>
      <c r="BG316" s="160"/>
      <c r="BH316" s="160"/>
      <c r="BI316" s="160"/>
      <c r="BJ316" s="160"/>
      <c r="BK316" s="160"/>
      <c r="BL316" s="160"/>
      <c r="BM316" s="160"/>
      <c r="BN316" s="160"/>
      <c r="BO316" s="160"/>
      <c r="BP316" s="160"/>
      <c r="BQ316" s="160"/>
      <c r="BR316" s="160"/>
      <c r="BS316" s="160"/>
      <c r="BT316" s="160"/>
      <c r="BU316" s="160"/>
      <c r="BV316" s="160"/>
      <c r="BW316" s="160"/>
      <c r="BX316" s="160"/>
      <c r="BY316" s="160"/>
      <c r="BZ316" s="160"/>
      <c r="CA316" s="160"/>
      <c r="CB316" s="160"/>
      <c r="CC316" s="160"/>
      <c r="CD316" s="160"/>
      <c r="CE316" s="160"/>
      <c r="CF316" s="160"/>
      <c r="CG316" s="160"/>
      <c r="CH316" s="160"/>
      <c r="CI316" s="160"/>
      <c r="CJ316" s="160"/>
      <c r="CK316" s="160"/>
      <c r="CL316" s="160"/>
      <c r="CM316" s="160"/>
      <c r="CN316" s="160"/>
      <c r="CO316" s="160"/>
      <c r="CP316" s="160"/>
      <c r="CQ316" s="160"/>
      <c r="CR316" s="160"/>
      <c r="CS316" s="160"/>
      <c r="CT316" s="160"/>
      <c r="CU316" s="160"/>
      <c r="CV316" s="160"/>
      <c r="CW316" s="160"/>
      <c r="CX316" s="160"/>
      <c r="CY316" s="160"/>
      <c r="CZ316" s="160"/>
      <c r="DA316" s="160"/>
      <c r="DB316" s="160"/>
      <c r="DC316" s="160"/>
      <c r="DD316" s="160"/>
      <c r="DE316" s="160"/>
      <c r="DF316" s="160"/>
      <c r="DG316" s="160"/>
      <c r="DH316" s="160"/>
      <c r="DI316" s="160"/>
      <c r="DJ316" s="160"/>
      <c r="DK316" s="160"/>
      <c r="DL316" s="160"/>
      <c r="DM316" s="160"/>
      <c r="DN316" s="160"/>
      <c r="DO316" s="160"/>
      <c r="DP316" s="160"/>
      <c r="DQ316" s="160"/>
      <c r="DR316" s="160"/>
      <c r="DS316" s="160"/>
      <c r="DT316" s="160"/>
      <c r="DU316" s="160"/>
      <c r="DV316" s="160"/>
      <c r="DW316" s="160"/>
      <c r="DX316" s="160"/>
      <c r="DY316" s="160"/>
      <c r="DZ316" s="160"/>
      <c r="EA316" s="160"/>
      <c r="EB316" s="160"/>
      <c r="EC316" s="160"/>
      <c r="ED316" s="160"/>
      <c r="EE316" s="160"/>
      <c r="EF316" s="160"/>
      <c r="EG316" s="160"/>
      <c r="EH316" s="160"/>
      <c r="EI316" s="160"/>
      <c r="EJ316" s="160"/>
      <c r="EK316" s="160"/>
      <c r="EL316" s="160"/>
      <c r="EM316" s="160"/>
      <c r="EN316" s="160"/>
      <c r="EO316" s="160"/>
      <c r="EP316" s="160"/>
      <c r="EQ316" s="160"/>
      <c r="ER316" s="160"/>
      <c r="ES316" s="160"/>
      <c r="ET316" s="160"/>
      <c r="EU316" s="160"/>
      <c r="EV316" s="160"/>
      <c r="EW316" s="160"/>
      <c r="EX316" s="160"/>
      <c r="EY316" s="160"/>
      <c r="EZ316" s="160"/>
      <c r="FA316" s="160"/>
      <c r="FB316" s="160"/>
      <c r="FC316" s="160"/>
      <c r="FD316" s="160"/>
      <c r="FE316" s="160"/>
      <c r="FF316" s="160"/>
      <c r="FG316" s="160"/>
      <c r="FH316" s="160"/>
      <c r="FI316" s="160"/>
      <c r="FJ316" s="160"/>
      <c r="FK316" s="160"/>
      <c r="FL316" s="160"/>
      <c r="FM316" s="160"/>
      <c r="FN316" s="160"/>
      <c r="FO316" s="160"/>
      <c r="FP316" s="160"/>
      <c r="FQ316" s="160"/>
      <c r="FR316" s="160"/>
      <c r="FS316" s="160"/>
      <c r="FT316" s="160"/>
      <c r="FU316" s="160"/>
      <c r="FV316" s="160"/>
      <c r="FW316" s="160"/>
      <c r="FX316" s="160"/>
      <c r="FY316" s="160"/>
      <c r="FZ316" s="160"/>
      <c r="GA316" s="160"/>
      <c r="GB316" s="160"/>
      <c r="GC316" s="160"/>
      <c r="GD316" s="160"/>
      <c r="GE316" s="160"/>
      <c r="GF316" s="160"/>
      <c r="GG316" s="160"/>
      <c r="GH316" s="160"/>
      <c r="GI316" s="160"/>
      <c r="GJ316" s="160"/>
      <c r="GK316" s="160"/>
      <c r="GL316" s="160"/>
      <c r="GM316" s="160"/>
      <c r="GN316" s="160"/>
      <c r="GO316" s="160"/>
      <c r="GP316" s="160"/>
      <c r="GQ316" s="160"/>
      <c r="GR316" s="160"/>
      <c r="GS316" s="160"/>
    </row>
    <row r="317" spans="3:201" x14ac:dyDescent="0.2">
      <c r="C317" s="160"/>
      <c r="D317" s="160"/>
      <c r="E317" s="160"/>
      <c r="F317" s="160"/>
      <c r="G317" s="160"/>
      <c r="H317" s="160"/>
      <c r="I317" s="160"/>
      <c r="J317" s="160"/>
      <c r="K317" s="160"/>
      <c r="L317" s="160"/>
      <c r="M317" s="160"/>
      <c r="N317" s="160"/>
      <c r="O317" s="160"/>
      <c r="P317" s="160"/>
      <c r="Q317" s="160"/>
      <c r="R317" s="160"/>
      <c r="S317" s="160"/>
      <c r="T317" s="160"/>
      <c r="U317" s="160"/>
      <c r="V317" s="160"/>
      <c r="W317" s="160"/>
      <c r="X317" s="160"/>
      <c r="Y317" s="160"/>
      <c r="Z317" s="160"/>
      <c r="AA317" s="160"/>
      <c r="AB317" s="160"/>
      <c r="AC317" s="160"/>
      <c r="AD317" s="160"/>
      <c r="AE317" s="160"/>
      <c r="AF317" s="160"/>
      <c r="AG317" s="160"/>
      <c r="AH317" s="160"/>
      <c r="AI317" s="160"/>
      <c r="AJ317" s="160"/>
      <c r="AK317" s="160"/>
      <c r="AL317" s="160"/>
      <c r="AM317" s="160"/>
      <c r="AN317" s="160"/>
      <c r="AO317" s="160"/>
      <c r="AP317" s="160"/>
      <c r="AQ317" s="160"/>
      <c r="AR317" s="160"/>
      <c r="AS317" s="160"/>
      <c r="AT317" s="160"/>
      <c r="AU317" s="160"/>
      <c r="AV317" s="160"/>
      <c r="AW317" s="160"/>
      <c r="AX317" s="160"/>
      <c r="AY317" s="160"/>
      <c r="AZ317" s="160"/>
      <c r="BA317" s="160"/>
      <c r="BB317" s="160"/>
      <c r="BC317" s="160"/>
      <c r="BD317" s="160"/>
      <c r="BE317" s="160"/>
      <c r="BF317" s="160"/>
      <c r="BG317" s="160"/>
      <c r="BH317" s="160"/>
      <c r="BI317" s="160"/>
      <c r="BJ317" s="160"/>
      <c r="BK317" s="160"/>
      <c r="BL317" s="160"/>
      <c r="BM317" s="160"/>
      <c r="BN317" s="160"/>
      <c r="BO317" s="160"/>
      <c r="BP317" s="160"/>
      <c r="BQ317" s="160"/>
      <c r="BR317" s="160"/>
      <c r="BS317" s="160"/>
      <c r="BT317" s="160"/>
      <c r="BU317" s="160"/>
      <c r="BV317" s="160"/>
      <c r="BW317" s="160"/>
      <c r="BX317" s="160"/>
      <c r="BY317" s="160"/>
      <c r="BZ317" s="160"/>
      <c r="CA317" s="160"/>
      <c r="CB317" s="160"/>
      <c r="CC317" s="160"/>
      <c r="CD317" s="160"/>
      <c r="CE317" s="160"/>
      <c r="CF317" s="160"/>
      <c r="CG317" s="160"/>
      <c r="CH317" s="160"/>
      <c r="CI317" s="160"/>
      <c r="CJ317" s="160"/>
      <c r="CK317" s="160"/>
      <c r="CL317" s="160"/>
      <c r="CM317" s="160"/>
      <c r="CN317" s="160"/>
      <c r="CO317" s="160"/>
      <c r="CP317" s="160"/>
      <c r="CQ317" s="160"/>
      <c r="CR317" s="160"/>
      <c r="CS317" s="160"/>
      <c r="CT317" s="160"/>
      <c r="CU317" s="160"/>
      <c r="CV317" s="160"/>
      <c r="CW317" s="160"/>
      <c r="CX317" s="160"/>
      <c r="CY317" s="160"/>
      <c r="CZ317" s="160"/>
      <c r="DA317" s="160"/>
      <c r="DB317" s="160"/>
      <c r="DC317" s="160"/>
      <c r="DD317" s="160"/>
      <c r="DE317" s="160"/>
      <c r="DF317" s="160"/>
      <c r="DG317" s="160"/>
      <c r="DH317" s="160"/>
      <c r="DI317" s="160"/>
      <c r="DJ317" s="160"/>
      <c r="DK317" s="160"/>
      <c r="DL317" s="160"/>
      <c r="DM317" s="160"/>
      <c r="DN317" s="160"/>
      <c r="DO317" s="160"/>
      <c r="DP317" s="160"/>
      <c r="DQ317" s="160"/>
      <c r="DR317" s="160"/>
      <c r="DS317" s="160"/>
      <c r="DT317" s="160"/>
      <c r="DU317" s="160"/>
      <c r="DV317" s="160"/>
      <c r="DW317" s="160"/>
      <c r="DX317" s="160"/>
      <c r="DY317" s="160"/>
      <c r="DZ317" s="160"/>
      <c r="EA317" s="160"/>
      <c r="EB317" s="160"/>
      <c r="EC317" s="160"/>
      <c r="ED317" s="160"/>
      <c r="EE317" s="160"/>
      <c r="EF317" s="160"/>
      <c r="EG317" s="160"/>
      <c r="EH317" s="160"/>
      <c r="EI317" s="160"/>
      <c r="EJ317" s="160"/>
      <c r="EK317" s="160"/>
      <c r="EL317" s="160"/>
      <c r="EM317" s="160"/>
      <c r="EN317" s="160"/>
      <c r="EO317" s="160"/>
      <c r="EP317" s="160"/>
      <c r="EQ317" s="160"/>
      <c r="ER317" s="160"/>
      <c r="ES317" s="160"/>
      <c r="ET317" s="160"/>
      <c r="EU317" s="160"/>
      <c r="EV317" s="160"/>
      <c r="EW317" s="160"/>
      <c r="EX317" s="160"/>
      <c r="EY317" s="160"/>
      <c r="EZ317" s="160"/>
      <c r="FA317" s="160"/>
      <c r="FB317" s="160"/>
      <c r="FC317" s="160"/>
      <c r="FD317" s="160"/>
      <c r="FE317" s="160"/>
      <c r="FF317" s="160"/>
      <c r="FG317" s="160"/>
      <c r="FH317" s="160"/>
      <c r="FI317" s="160"/>
      <c r="FJ317" s="160"/>
      <c r="FK317" s="160"/>
      <c r="FL317" s="160"/>
      <c r="FM317" s="160"/>
      <c r="FN317" s="160"/>
      <c r="FO317" s="160"/>
      <c r="FP317" s="160"/>
      <c r="FQ317" s="160"/>
      <c r="FR317" s="160"/>
      <c r="FS317" s="160"/>
      <c r="FT317" s="160"/>
      <c r="FU317" s="160"/>
      <c r="FV317" s="160"/>
      <c r="FW317" s="160"/>
      <c r="FX317" s="160"/>
      <c r="FY317" s="160"/>
      <c r="FZ317" s="160"/>
      <c r="GA317" s="160"/>
      <c r="GB317" s="160"/>
      <c r="GC317" s="160"/>
      <c r="GD317" s="160"/>
      <c r="GE317" s="160"/>
      <c r="GF317" s="160"/>
      <c r="GG317" s="160"/>
      <c r="GH317" s="160"/>
      <c r="GI317" s="160"/>
      <c r="GJ317" s="160"/>
      <c r="GK317" s="160"/>
      <c r="GL317" s="160"/>
      <c r="GM317" s="160"/>
      <c r="GN317" s="160"/>
      <c r="GO317" s="160"/>
      <c r="GP317" s="160"/>
      <c r="GQ317" s="160"/>
      <c r="GR317" s="160"/>
      <c r="GS317" s="160"/>
    </row>
    <row r="318" spans="3:201" x14ac:dyDescent="0.2">
      <c r="C318" s="160"/>
      <c r="D318" s="160"/>
      <c r="E318" s="160"/>
      <c r="F318" s="160"/>
      <c r="G318" s="160"/>
      <c r="H318" s="160"/>
      <c r="I318" s="160"/>
      <c r="J318" s="160"/>
      <c r="K318" s="160"/>
      <c r="L318" s="160"/>
      <c r="M318" s="160"/>
      <c r="N318" s="160"/>
      <c r="O318" s="160"/>
      <c r="P318" s="160"/>
      <c r="Q318" s="160"/>
      <c r="R318" s="160"/>
      <c r="S318" s="160"/>
      <c r="T318" s="160"/>
      <c r="U318" s="160"/>
      <c r="V318" s="160"/>
      <c r="W318" s="160"/>
      <c r="X318" s="160"/>
      <c r="Y318" s="160"/>
      <c r="Z318" s="160"/>
      <c r="AA318" s="160"/>
      <c r="AB318" s="160"/>
      <c r="AC318" s="160"/>
      <c r="AD318" s="160"/>
      <c r="AE318" s="160"/>
      <c r="AF318" s="160"/>
      <c r="AG318" s="160"/>
      <c r="AH318" s="160"/>
      <c r="AI318" s="160"/>
      <c r="AJ318" s="160"/>
      <c r="AK318" s="160"/>
      <c r="AL318" s="160"/>
      <c r="AM318" s="160"/>
      <c r="AN318" s="160"/>
      <c r="AO318" s="160"/>
      <c r="AP318" s="160"/>
      <c r="AQ318" s="160"/>
      <c r="AR318" s="160"/>
      <c r="AS318" s="160"/>
      <c r="AT318" s="160"/>
      <c r="AU318" s="160"/>
      <c r="AV318" s="160"/>
      <c r="AW318" s="160"/>
      <c r="AX318" s="160"/>
      <c r="AY318" s="160"/>
      <c r="AZ318" s="160"/>
      <c r="BA318" s="160"/>
      <c r="BB318" s="160"/>
      <c r="BC318" s="160"/>
      <c r="BD318" s="160"/>
      <c r="BE318" s="160"/>
      <c r="BF318" s="160"/>
      <c r="BG318" s="160"/>
      <c r="BH318" s="160"/>
      <c r="BI318" s="160"/>
      <c r="BJ318" s="160"/>
      <c r="BK318" s="160"/>
      <c r="BL318" s="160"/>
      <c r="BM318" s="160"/>
      <c r="BN318" s="160"/>
      <c r="BO318" s="160"/>
      <c r="BP318" s="160"/>
      <c r="BQ318" s="160"/>
      <c r="BR318" s="160"/>
      <c r="BS318" s="160"/>
      <c r="BT318" s="160"/>
      <c r="BU318" s="160"/>
      <c r="BV318" s="160"/>
      <c r="BW318" s="160"/>
      <c r="BX318" s="160"/>
      <c r="BY318" s="160"/>
      <c r="BZ318" s="160"/>
      <c r="CA318" s="160"/>
      <c r="CB318" s="160"/>
      <c r="CC318" s="160"/>
      <c r="CD318" s="160"/>
      <c r="CE318" s="160"/>
      <c r="CF318" s="160"/>
      <c r="CG318" s="160"/>
      <c r="CH318" s="160"/>
      <c r="CI318" s="160"/>
      <c r="CJ318" s="160"/>
      <c r="CK318" s="160"/>
      <c r="CL318" s="160"/>
      <c r="CM318" s="160"/>
      <c r="CN318" s="160"/>
      <c r="CO318" s="160"/>
      <c r="CP318" s="160"/>
      <c r="CQ318" s="160"/>
      <c r="CR318" s="160"/>
      <c r="CS318" s="160"/>
      <c r="CT318" s="160"/>
      <c r="CU318" s="160"/>
      <c r="CV318" s="160"/>
      <c r="CW318" s="160"/>
      <c r="CX318" s="160"/>
      <c r="CY318" s="160"/>
      <c r="CZ318" s="160"/>
      <c r="DA318" s="160"/>
      <c r="DB318" s="160"/>
      <c r="DC318" s="160"/>
      <c r="DD318" s="160"/>
      <c r="DE318" s="160"/>
      <c r="DF318" s="160"/>
      <c r="DG318" s="160"/>
      <c r="DH318" s="160"/>
      <c r="DI318" s="160"/>
      <c r="DJ318" s="160"/>
      <c r="DK318" s="160"/>
      <c r="DL318" s="160"/>
      <c r="DM318" s="160"/>
      <c r="DN318" s="160"/>
      <c r="DO318" s="160"/>
      <c r="DP318" s="160"/>
      <c r="DQ318" s="160"/>
      <c r="DR318" s="160"/>
      <c r="DS318" s="160"/>
      <c r="DT318" s="160"/>
      <c r="DU318" s="160"/>
      <c r="DV318" s="160"/>
      <c r="DW318" s="160"/>
      <c r="DX318" s="160"/>
      <c r="DY318" s="160"/>
      <c r="DZ318" s="160"/>
      <c r="EA318" s="160"/>
      <c r="EB318" s="160"/>
      <c r="EC318" s="160"/>
      <c r="ED318" s="160"/>
      <c r="EE318" s="160"/>
      <c r="EF318" s="160"/>
      <c r="EG318" s="160"/>
      <c r="EH318" s="160"/>
      <c r="EI318" s="160"/>
      <c r="EJ318" s="160"/>
      <c r="EK318" s="160"/>
      <c r="EL318" s="160"/>
      <c r="EM318" s="160"/>
      <c r="EN318" s="160"/>
      <c r="EO318" s="160"/>
      <c r="EP318" s="160"/>
      <c r="EQ318" s="160"/>
      <c r="ER318" s="160"/>
      <c r="ES318" s="160"/>
      <c r="ET318" s="160"/>
      <c r="EU318" s="160"/>
      <c r="EV318" s="160"/>
      <c r="EW318" s="160"/>
      <c r="EX318" s="160"/>
      <c r="EY318" s="160"/>
      <c r="EZ318" s="160"/>
      <c r="FA318" s="160"/>
      <c r="FB318" s="160"/>
      <c r="FC318" s="160"/>
      <c r="FD318" s="160"/>
      <c r="FE318" s="160"/>
      <c r="FF318" s="160"/>
      <c r="FG318" s="160"/>
      <c r="FH318" s="160"/>
      <c r="FI318" s="160"/>
      <c r="FJ318" s="160"/>
      <c r="FK318" s="160"/>
      <c r="FL318" s="160"/>
      <c r="FM318" s="160"/>
      <c r="FN318" s="160"/>
      <c r="FO318" s="160"/>
      <c r="FP318" s="160"/>
      <c r="FQ318" s="160"/>
      <c r="FR318" s="160"/>
      <c r="FS318" s="160"/>
      <c r="FT318" s="160"/>
      <c r="FU318" s="160"/>
      <c r="FV318" s="160"/>
      <c r="FW318" s="160"/>
      <c r="FX318" s="160"/>
      <c r="FY318" s="160"/>
      <c r="FZ318" s="160"/>
      <c r="GA318" s="160"/>
      <c r="GB318" s="160"/>
      <c r="GC318" s="160"/>
      <c r="GD318" s="160"/>
      <c r="GE318" s="160"/>
      <c r="GF318" s="160"/>
      <c r="GG318" s="160"/>
      <c r="GH318" s="160"/>
      <c r="GI318" s="160"/>
      <c r="GJ318" s="160"/>
      <c r="GK318" s="160"/>
      <c r="GL318" s="160"/>
      <c r="GM318" s="160"/>
      <c r="GN318" s="160"/>
      <c r="GO318" s="160"/>
      <c r="GP318" s="160"/>
      <c r="GQ318" s="160"/>
      <c r="GR318" s="160"/>
      <c r="GS318" s="160"/>
    </row>
    <row r="319" spans="3:201" x14ac:dyDescent="0.2">
      <c r="C319" s="160"/>
      <c r="D319" s="160"/>
      <c r="E319" s="160"/>
      <c r="F319" s="160"/>
      <c r="G319" s="160"/>
      <c r="H319" s="160"/>
      <c r="I319" s="160"/>
      <c r="J319" s="160"/>
      <c r="K319" s="160"/>
      <c r="L319" s="160"/>
      <c r="M319" s="160"/>
      <c r="N319" s="160"/>
      <c r="O319" s="160"/>
      <c r="P319" s="160"/>
      <c r="Q319" s="160"/>
      <c r="R319" s="160"/>
      <c r="S319" s="160"/>
      <c r="T319" s="160"/>
      <c r="U319" s="160"/>
      <c r="V319" s="160"/>
      <c r="W319" s="160"/>
      <c r="X319" s="160"/>
      <c r="Y319" s="160"/>
      <c r="Z319" s="160"/>
      <c r="AA319" s="160"/>
      <c r="AB319" s="160"/>
      <c r="AC319" s="160"/>
      <c r="AD319" s="160"/>
      <c r="AE319" s="160"/>
      <c r="AF319" s="160"/>
      <c r="AG319" s="160"/>
      <c r="AH319" s="160"/>
      <c r="AI319" s="160"/>
      <c r="AJ319" s="160"/>
      <c r="AK319" s="160"/>
      <c r="AL319" s="160"/>
      <c r="AM319" s="160"/>
      <c r="AN319" s="160"/>
      <c r="AO319" s="160"/>
      <c r="AP319" s="160"/>
      <c r="AQ319" s="160"/>
      <c r="AR319" s="160"/>
      <c r="AS319" s="160"/>
      <c r="AT319" s="160"/>
      <c r="AU319" s="160"/>
      <c r="AV319" s="160"/>
      <c r="AW319" s="160"/>
      <c r="AX319" s="160"/>
      <c r="AY319" s="160"/>
      <c r="AZ319" s="160"/>
      <c r="BA319" s="160"/>
      <c r="BB319" s="160"/>
      <c r="BC319" s="160"/>
      <c r="BD319" s="160"/>
      <c r="BE319" s="160"/>
      <c r="BF319" s="160"/>
      <c r="BG319" s="160"/>
      <c r="BH319" s="160"/>
      <c r="BI319" s="160"/>
      <c r="BJ319" s="160"/>
      <c r="BK319" s="160"/>
      <c r="BL319" s="160"/>
      <c r="BM319" s="160"/>
      <c r="BN319" s="160"/>
      <c r="BO319" s="160"/>
      <c r="BP319" s="160"/>
      <c r="BQ319" s="160"/>
      <c r="BR319" s="160"/>
      <c r="BS319" s="160"/>
      <c r="BT319" s="160"/>
      <c r="BU319" s="160"/>
      <c r="BV319" s="160"/>
      <c r="BW319" s="160"/>
      <c r="BX319" s="160"/>
      <c r="BY319" s="160"/>
      <c r="BZ319" s="160"/>
      <c r="CA319" s="160"/>
      <c r="CB319" s="160"/>
      <c r="CC319" s="160"/>
      <c r="CD319" s="160"/>
      <c r="CE319" s="160"/>
      <c r="CF319" s="160"/>
      <c r="CG319" s="160"/>
      <c r="CH319" s="160"/>
      <c r="CI319" s="160"/>
      <c r="CJ319" s="160"/>
      <c r="CK319" s="160"/>
      <c r="CL319" s="160"/>
      <c r="CM319" s="160"/>
      <c r="CN319" s="160"/>
      <c r="CO319" s="160"/>
      <c r="CP319" s="160"/>
      <c r="CQ319" s="160"/>
      <c r="CR319" s="160"/>
      <c r="CS319" s="160"/>
      <c r="CT319" s="160"/>
      <c r="CU319" s="160"/>
      <c r="CV319" s="160"/>
      <c r="CW319" s="160"/>
      <c r="CX319" s="160"/>
      <c r="CY319" s="160"/>
      <c r="CZ319" s="160"/>
      <c r="DA319" s="160"/>
      <c r="DB319" s="160"/>
      <c r="DC319" s="160"/>
      <c r="DD319" s="160"/>
      <c r="DE319" s="160"/>
      <c r="DF319" s="160"/>
      <c r="DG319" s="160"/>
      <c r="DH319" s="160"/>
      <c r="DI319" s="160"/>
      <c r="DJ319" s="160"/>
      <c r="DK319" s="160"/>
      <c r="DL319" s="160"/>
      <c r="DM319" s="160"/>
      <c r="DN319" s="160"/>
      <c r="DO319" s="160"/>
      <c r="DP319" s="160"/>
      <c r="DQ319" s="160"/>
      <c r="DR319" s="160"/>
      <c r="DS319" s="160"/>
      <c r="DT319" s="160"/>
      <c r="DU319" s="160"/>
      <c r="DV319" s="160"/>
      <c r="DW319" s="160"/>
      <c r="DX319" s="160"/>
      <c r="DY319" s="160"/>
      <c r="DZ319" s="160"/>
      <c r="EA319" s="160"/>
      <c r="EB319" s="160"/>
      <c r="EC319" s="160"/>
      <c r="ED319" s="160"/>
      <c r="EE319" s="160"/>
      <c r="EF319" s="160"/>
      <c r="EG319" s="160"/>
      <c r="EH319" s="160"/>
      <c r="EI319" s="160"/>
      <c r="EJ319" s="160"/>
      <c r="EK319" s="160"/>
      <c r="EL319" s="160"/>
      <c r="EM319" s="160"/>
      <c r="EN319" s="160"/>
      <c r="EO319" s="160"/>
      <c r="EP319" s="160"/>
      <c r="EQ319" s="160"/>
      <c r="ER319" s="160"/>
      <c r="ES319" s="160"/>
      <c r="ET319" s="160"/>
      <c r="EU319" s="160"/>
      <c r="EV319" s="160"/>
      <c r="EW319" s="160"/>
      <c r="EX319" s="160"/>
      <c r="EY319" s="160"/>
      <c r="EZ319" s="160"/>
      <c r="FA319" s="160"/>
      <c r="FB319" s="160"/>
      <c r="FC319" s="160"/>
      <c r="FD319" s="160"/>
      <c r="FE319" s="160"/>
      <c r="FF319" s="160"/>
      <c r="FG319" s="160"/>
      <c r="FH319" s="160"/>
      <c r="FI319" s="160"/>
      <c r="FJ319" s="160"/>
      <c r="FK319" s="160"/>
      <c r="FL319" s="160"/>
      <c r="FM319" s="160"/>
      <c r="FN319" s="160"/>
      <c r="FO319" s="160"/>
      <c r="FP319" s="160"/>
      <c r="FQ319" s="160"/>
      <c r="FR319" s="160"/>
      <c r="FS319" s="160"/>
      <c r="FT319" s="160"/>
      <c r="FU319" s="160"/>
      <c r="FV319" s="160"/>
      <c r="FW319" s="160"/>
      <c r="FX319" s="160"/>
      <c r="FY319" s="160"/>
      <c r="FZ319" s="160"/>
      <c r="GA319" s="160"/>
      <c r="GB319" s="160"/>
      <c r="GC319" s="160"/>
      <c r="GD319" s="160"/>
      <c r="GE319" s="160"/>
      <c r="GF319" s="160"/>
      <c r="GG319" s="160"/>
      <c r="GH319" s="160"/>
      <c r="GI319" s="160"/>
      <c r="GJ319" s="160"/>
      <c r="GK319" s="160"/>
      <c r="GL319" s="160"/>
      <c r="GM319" s="160"/>
      <c r="GN319" s="160"/>
      <c r="GO319" s="160"/>
      <c r="GP319" s="160"/>
      <c r="GQ319" s="160"/>
      <c r="GR319" s="160"/>
      <c r="GS319" s="160"/>
    </row>
    <row r="320" spans="3:201" x14ac:dyDescent="0.2">
      <c r="C320" s="160"/>
      <c r="D320" s="160"/>
      <c r="E320" s="160"/>
      <c r="F320" s="160"/>
      <c r="G320" s="160"/>
      <c r="H320" s="160"/>
      <c r="I320" s="160"/>
      <c r="J320" s="160"/>
      <c r="K320" s="160"/>
      <c r="L320" s="160"/>
      <c r="M320" s="160"/>
      <c r="N320" s="160"/>
      <c r="O320" s="160"/>
      <c r="P320" s="160"/>
      <c r="Q320" s="160"/>
      <c r="R320" s="160"/>
      <c r="S320" s="160"/>
      <c r="T320" s="160"/>
      <c r="U320" s="160"/>
      <c r="V320" s="160"/>
      <c r="W320" s="160"/>
      <c r="X320" s="160"/>
      <c r="Y320" s="160"/>
      <c r="Z320" s="160"/>
      <c r="AA320" s="160"/>
      <c r="AB320" s="160"/>
      <c r="AC320" s="160"/>
      <c r="AD320" s="160"/>
      <c r="AE320" s="160"/>
      <c r="AF320" s="160"/>
      <c r="AG320" s="160"/>
      <c r="AH320" s="160"/>
      <c r="AI320" s="160"/>
      <c r="AJ320" s="160"/>
      <c r="AK320" s="160"/>
      <c r="AL320" s="160"/>
      <c r="AM320" s="160"/>
      <c r="AN320" s="160"/>
      <c r="AO320" s="160"/>
      <c r="AP320" s="160"/>
      <c r="AQ320" s="160"/>
      <c r="AR320" s="160"/>
      <c r="AS320" s="160"/>
      <c r="AT320" s="160"/>
      <c r="AU320" s="160"/>
      <c r="AV320" s="160"/>
      <c r="AW320" s="160"/>
      <c r="AX320" s="160"/>
      <c r="AY320" s="160"/>
      <c r="AZ320" s="160"/>
      <c r="BA320" s="160"/>
      <c r="BB320" s="160"/>
      <c r="BC320" s="160"/>
      <c r="BD320" s="160"/>
      <c r="BE320" s="160"/>
      <c r="BF320" s="160"/>
      <c r="BG320" s="160"/>
      <c r="BH320" s="160"/>
      <c r="BI320" s="160"/>
      <c r="BJ320" s="160"/>
      <c r="BK320" s="160"/>
      <c r="BL320" s="160"/>
      <c r="BM320" s="160"/>
      <c r="BN320" s="160"/>
      <c r="BO320" s="160"/>
      <c r="BP320" s="160"/>
      <c r="BQ320" s="160"/>
      <c r="BR320" s="160"/>
      <c r="BS320" s="160"/>
      <c r="BT320" s="160"/>
      <c r="BU320" s="160"/>
      <c r="BV320" s="160"/>
      <c r="BW320" s="160"/>
      <c r="BX320" s="160"/>
      <c r="BY320" s="160"/>
      <c r="BZ320" s="160"/>
      <c r="CA320" s="160"/>
      <c r="CB320" s="160"/>
      <c r="CC320" s="160"/>
      <c r="CD320" s="160"/>
      <c r="CE320" s="160"/>
      <c r="CF320" s="160"/>
      <c r="CG320" s="160"/>
      <c r="CH320" s="160"/>
      <c r="CI320" s="160"/>
      <c r="CJ320" s="160"/>
      <c r="CK320" s="160"/>
      <c r="CL320" s="160"/>
      <c r="CM320" s="160"/>
      <c r="CN320" s="160"/>
      <c r="CO320" s="160"/>
      <c r="CP320" s="160"/>
      <c r="CQ320" s="160"/>
      <c r="CR320" s="160"/>
      <c r="CS320" s="160"/>
      <c r="CT320" s="160"/>
      <c r="CU320" s="160"/>
      <c r="CV320" s="160"/>
      <c r="CW320" s="160"/>
      <c r="CX320" s="160"/>
      <c r="CY320" s="160"/>
      <c r="CZ320" s="160"/>
      <c r="DA320" s="160"/>
      <c r="DB320" s="160"/>
      <c r="DC320" s="160"/>
      <c r="DD320" s="160"/>
      <c r="DE320" s="160"/>
      <c r="DF320" s="160"/>
      <c r="DG320" s="160"/>
      <c r="DH320" s="160"/>
      <c r="DI320" s="160"/>
      <c r="DJ320" s="160"/>
      <c r="DK320" s="160"/>
      <c r="DL320" s="160"/>
      <c r="DM320" s="160"/>
      <c r="DN320" s="160"/>
      <c r="DO320" s="160"/>
      <c r="DP320" s="160"/>
      <c r="DQ320" s="160"/>
      <c r="DR320" s="160"/>
      <c r="DS320" s="160"/>
      <c r="DT320" s="160"/>
      <c r="DU320" s="160"/>
      <c r="DV320" s="160"/>
      <c r="DW320" s="160"/>
      <c r="DX320" s="160"/>
      <c r="DY320" s="160"/>
      <c r="DZ320" s="160"/>
      <c r="EA320" s="160"/>
      <c r="EB320" s="160"/>
      <c r="EC320" s="160"/>
      <c r="ED320" s="160"/>
      <c r="EE320" s="160"/>
      <c r="EF320" s="160"/>
      <c r="EG320" s="160"/>
      <c r="EH320" s="160"/>
      <c r="EI320" s="160"/>
      <c r="EJ320" s="160"/>
      <c r="EK320" s="160"/>
      <c r="EL320" s="160"/>
      <c r="EM320" s="160"/>
      <c r="EN320" s="160"/>
      <c r="EO320" s="160"/>
      <c r="EP320" s="160"/>
      <c r="EQ320" s="160"/>
      <c r="ER320" s="160"/>
      <c r="ES320" s="160"/>
      <c r="ET320" s="160"/>
      <c r="EU320" s="160"/>
      <c r="EV320" s="160"/>
      <c r="EW320" s="160"/>
      <c r="EX320" s="160"/>
      <c r="EY320" s="160"/>
      <c r="EZ320" s="160"/>
      <c r="FA320" s="160"/>
      <c r="FB320" s="160"/>
      <c r="FC320" s="160"/>
      <c r="FD320" s="160"/>
      <c r="FE320" s="160"/>
      <c r="FF320" s="160"/>
      <c r="FG320" s="160"/>
      <c r="FH320" s="160"/>
      <c r="FI320" s="160"/>
      <c r="FJ320" s="160"/>
      <c r="FK320" s="160"/>
      <c r="FL320" s="160"/>
      <c r="FM320" s="160"/>
      <c r="FN320" s="160"/>
      <c r="FO320" s="160"/>
      <c r="FP320" s="160"/>
      <c r="FQ320" s="160"/>
      <c r="FR320" s="160"/>
      <c r="FS320" s="160"/>
      <c r="FT320" s="160"/>
      <c r="FU320" s="160"/>
      <c r="FV320" s="160"/>
      <c r="FW320" s="160"/>
      <c r="FX320" s="160"/>
      <c r="FY320" s="160"/>
      <c r="FZ320" s="160"/>
      <c r="GA320" s="160"/>
      <c r="GB320" s="160"/>
      <c r="GC320" s="160"/>
      <c r="GD320" s="160"/>
      <c r="GE320" s="160"/>
      <c r="GF320" s="160"/>
      <c r="GG320" s="160"/>
      <c r="GH320" s="160"/>
      <c r="GI320" s="160"/>
      <c r="GJ320" s="160"/>
      <c r="GK320" s="160"/>
      <c r="GL320" s="160"/>
      <c r="GM320" s="160"/>
      <c r="GN320" s="160"/>
      <c r="GO320" s="160"/>
      <c r="GP320" s="160"/>
      <c r="GQ320" s="160"/>
      <c r="GR320" s="160"/>
      <c r="GS320" s="160"/>
    </row>
    <row r="321" spans="3:201" x14ac:dyDescent="0.2">
      <c r="C321" s="160"/>
      <c r="D321" s="160"/>
      <c r="E321" s="160"/>
      <c r="F321" s="160"/>
      <c r="G321" s="160"/>
      <c r="H321" s="160"/>
      <c r="I321" s="160"/>
      <c r="J321" s="160"/>
      <c r="K321" s="160"/>
      <c r="L321" s="160"/>
      <c r="M321" s="160"/>
      <c r="N321" s="160"/>
      <c r="O321" s="160"/>
      <c r="P321" s="160"/>
      <c r="Q321" s="160"/>
      <c r="R321" s="160"/>
      <c r="S321" s="160"/>
      <c r="T321" s="160"/>
      <c r="U321" s="160"/>
      <c r="V321" s="160"/>
      <c r="W321" s="160"/>
      <c r="X321" s="160"/>
      <c r="Y321" s="160"/>
      <c r="Z321" s="160"/>
      <c r="AA321" s="160"/>
      <c r="AB321" s="160"/>
      <c r="AC321" s="160"/>
      <c r="AD321" s="160"/>
      <c r="AE321" s="160"/>
      <c r="AF321" s="160"/>
      <c r="AG321" s="160"/>
      <c r="AH321" s="160"/>
      <c r="AI321" s="160"/>
      <c r="AJ321" s="160"/>
      <c r="AK321" s="160"/>
      <c r="AL321" s="160"/>
      <c r="AM321" s="160"/>
      <c r="AN321" s="160"/>
      <c r="AO321" s="160"/>
      <c r="AP321" s="160"/>
      <c r="AQ321" s="160"/>
      <c r="AR321" s="160"/>
      <c r="AS321" s="160"/>
      <c r="AT321" s="160"/>
      <c r="AU321" s="160"/>
      <c r="AV321" s="160"/>
      <c r="AW321" s="160"/>
      <c r="AX321" s="160"/>
      <c r="AY321" s="160"/>
      <c r="AZ321" s="160"/>
      <c r="BA321" s="160"/>
      <c r="BB321" s="160"/>
      <c r="BC321" s="160"/>
      <c r="BD321" s="160"/>
      <c r="BE321" s="160"/>
      <c r="BF321" s="160"/>
      <c r="BG321" s="160"/>
      <c r="BH321" s="160"/>
      <c r="BI321" s="160"/>
      <c r="BJ321" s="160"/>
      <c r="BK321" s="160"/>
      <c r="BL321" s="160"/>
      <c r="BM321" s="160"/>
      <c r="BN321" s="160"/>
      <c r="BO321" s="160"/>
      <c r="BP321" s="160"/>
      <c r="BQ321" s="160"/>
      <c r="BR321" s="160"/>
      <c r="BS321" s="160"/>
      <c r="BT321" s="160"/>
      <c r="BU321" s="160"/>
      <c r="BV321" s="160"/>
      <c r="BW321" s="160"/>
      <c r="BX321" s="160"/>
      <c r="BY321" s="160"/>
      <c r="BZ321" s="160"/>
      <c r="CA321" s="160"/>
      <c r="CB321" s="160"/>
      <c r="CC321" s="160"/>
      <c r="CD321" s="160"/>
      <c r="CE321" s="160"/>
      <c r="CF321" s="160"/>
      <c r="CG321" s="160"/>
      <c r="CH321" s="160"/>
      <c r="CI321" s="160"/>
      <c r="CJ321" s="160"/>
      <c r="CK321" s="160"/>
      <c r="CL321" s="160"/>
      <c r="CM321" s="160"/>
      <c r="CN321" s="160"/>
      <c r="CO321" s="160"/>
      <c r="CP321" s="160"/>
      <c r="CQ321" s="160"/>
      <c r="CR321" s="160"/>
      <c r="CS321" s="160"/>
      <c r="CT321" s="160"/>
      <c r="CU321" s="160"/>
      <c r="CV321" s="160"/>
      <c r="CW321" s="160"/>
      <c r="CX321" s="160"/>
      <c r="CY321" s="160"/>
      <c r="CZ321" s="160"/>
      <c r="DA321" s="160"/>
      <c r="DB321" s="160"/>
      <c r="DC321" s="160"/>
      <c r="DD321" s="160"/>
      <c r="DE321" s="160"/>
      <c r="DF321" s="160"/>
      <c r="DG321" s="160"/>
      <c r="DH321" s="160"/>
      <c r="DI321" s="160"/>
      <c r="DJ321" s="160"/>
      <c r="DK321" s="160"/>
      <c r="DL321" s="160"/>
      <c r="DM321" s="160"/>
      <c r="DN321" s="160"/>
      <c r="DO321" s="160"/>
      <c r="DP321" s="160"/>
      <c r="DQ321" s="160"/>
      <c r="DR321" s="160"/>
      <c r="DS321" s="160"/>
      <c r="DT321" s="160"/>
      <c r="DU321" s="160"/>
      <c r="DV321" s="160"/>
      <c r="DW321" s="160"/>
      <c r="DX321" s="160"/>
      <c r="DY321" s="160"/>
      <c r="DZ321" s="160"/>
      <c r="EA321" s="160"/>
      <c r="EB321" s="160"/>
      <c r="EC321" s="160"/>
      <c r="ED321" s="160"/>
      <c r="EE321" s="160"/>
      <c r="EF321" s="160"/>
      <c r="EG321" s="160"/>
      <c r="EH321" s="160"/>
      <c r="EI321" s="160"/>
      <c r="EJ321" s="160"/>
      <c r="EK321" s="160"/>
      <c r="EL321" s="160"/>
      <c r="EM321" s="160"/>
      <c r="EN321" s="160"/>
      <c r="EO321" s="160"/>
      <c r="EP321" s="160"/>
      <c r="EQ321" s="160"/>
      <c r="ER321" s="160"/>
      <c r="ES321" s="160"/>
      <c r="ET321" s="160"/>
      <c r="EU321" s="160"/>
      <c r="EV321" s="160"/>
      <c r="EW321" s="160"/>
      <c r="EX321" s="160"/>
      <c r="EY321" s="160"/>
      <c r="EZ321" s="160"/>
      <c r="FA321" s="160"/>
      <c r="FB321" s="160"/>
      <c r="FC321" s="160"/>
      <c r="FD321" s="160"/>
      <c r="FE321" s="160"/>
      <c r="FF321" s="160"/>
      <c r="FG321" s="160"/>
      <c r="FH321" s="160"/>
      <c r="FI321" s="160"/>
      <c r="FJ321" s="160"/>
      <c r="FK321" s="160"/>
      <c r="FL321" s="160"/>
      <c r="FM321" s="160"/>
      <c r="FN321" s="160"/>
      <c r="FO321" s="160"/>
      <c r="FP321" s="160"/>
      <c r="FQ321" s="160"/>
      <c r="FR321" s="160"/>
      <c r="FS321" s="160"/>
      <c r="FT321" s="160"/>
      <c r="FU321" s="160"/>
      <c r="FV321" s="160"/>
      <c r="FW321" s="160"/>
      <c r="FX321" s="160"/>
      <c r="FY321" s="160"/>
      <c r="FZ321" s="160"/>
      <c r="GA321" s="160"/>
      <c r="GB321" s="160"/>
      <c r="GC321" s="160"/>
      <c r="GD321" s="160"/>
      <c r="GE321" s="160"/>
      <c r="GF321" s="160"/>
      <c r="GG321" s="160"/>
      <c r="GH321" s="160"/>
      <c r="GI321" s="160"/>
      <c r="GJ321" s="160"/>
      <c r="GK321" s="160"/>
      <c r="GL321" s="160"/>
      <c r="GM321" s="160"/>
      <c r="GN321" s="160"/>
      <c r="GO321" s="160"/>
      <c r="GP321" s="160"/>
      <c r="GQ321" s="160"/>
      <c r="GR321" s="160"/>
      <c r="GS321" s="160"/>
    </row>
    <row r="322" spans="3:201" x14ac:dyDescent="0.2">
      <c r="C322" s="160"/>
      <c r="D322" s="160"/>
      <c r="E322" s="160"/>
      <c r="F322" s="160"/>
      <c r="G322" s="160"/>
      <c r="H322" s="160"/>
      <c r="I322" s="160"/>
      <c r="J322" s="160"/>
      <c r="K322" s="160"/>
      <c r="L322" s="160"/>
      <c r="M322" s="160"/>
      <c r="N322" s="160"/>
      <c r="O322" s="160"/>
      <c r="P322" s="160"/>
      <c r="Q322" s="160"/>
      <c r="R322" s="160"/>
      <c r="S322" s="160"/>
      <c r="T322" s="160"/>
      <c r="U322" s="160"/>
      <c r="V322" s="160"/>
      <c r="W322" s="160"/>
      <c r="X322" s="160"/>
      <c r="Y322" s="160"/>
      <c r="Z322" s="160"/>
      <c r="AA322" s="160"/>
      <c r="AB322" s="160"/>
      <c r="AC322" s="160"/>
      <c r="AD322" s="160"/>
      <c r="AE322" s="160"/>
      <c r="AF322" s="160"/>
      <c r="AG322" s="160"/>
      <c r="AH322" s="160"/>
      <c r="AI322" s="160"/>
      <c r="AJ322" s="160"/>
      <c r="AK322" s="160"/>
      <c r="AL322" s="160"/>
      <c r="AM322" s="160"/>
      <c r="AN322" s="160"/>
      <c r="AO322" s="160"/>
      <c r="AP322" s="160"/>
      <c r="AQ322" s="160"/>
      <c r="AR322" s="160"/>
      <c r="AS322" s="160"/>
      <c r="AT322" s="160"/>
      <c r="AU322" s="160"/>
      <c r="AV322" s="160"/>
      <c r="AW322" s="160"/>
      <c r="AX322" s="160"/>
      <c r="AY322" s="160"/>
      <c r="AZ322" s="160"/>
      <c r="BA322" s="160"/>
      <c r="BB322" s="160"/>
      <c r="BC322" s="160"/>
      <c r="BD322" s="160"/>
      <c r="BE322" s="160"/>
      <c r="BF322" s="160"/>
      <c r="BG322" s="160"/>
      <c r="BH322" s="160"/>
      <c r="BI322" s="160"/>
      <c r="BJ322" s="160"/>
      <c r="BK322" s="160"/>
      <c r="BL322" s="160"/>
      <c r="BM322" s="160"/>
      <c r="BN322" s="160"/>
      <c r="BO322" s="160"/>
      <c r="BP322" s="160"/>
      <c r="BQ322" s="160"/>
      <c r="BR322" s="160"/>
      <c r="BS322" s="160"/>
      <c r="BT322" s="160"/>
      <c r="BU322" s="160"/>
      <c r="BV322" s="160"/>
      <c r="BW322" s="160"/>
      <c r="BX322" s="160"/>
      <c r="BY322" s="160"/>
      <c r="BZ322" s="160"/>
      <c r="CA322" s="160"/>
      <c r="CB322" s="160"/>
      <c r="CC322" s="160"/>
      <c r="CD322" s="160"/>
      <c r="CE322" s="160"/>
      <c r="CF322" s="160"/>
      <c r="CG322" s="160"/>
      <c r="CH322" s="160"/>
      <c r="CI322" s="160"/>
      <c r="CJ322" s="160"/>
      <c r="CK322" s="160"/>
      <c r="CL322" s="160"/>
      <c r="CM322" s="160"/>
      <c r="CN322" s="160"/>
      <c r="CO322" s="160"/>
      <c r="CP322" s="160"/>
      <c r="CQ322" s="160"/>
      <c r="CR322" s="160"/>
      <c r="CS322" s="160"/>
      <c r="CT322" s="160"/>
      <c r="CU322" s="160"/>
      <c r="CV322" s="160"/>
      <c r="CW322" s="160"/>
      <c r="CX322" s="160"/>
      <c r="CY322" s="160"/>
      <c r="CZ322" s="160"/>
      <c r="DA322" s="160"/>
      <c r="DB322" s="160"/>
      <c r="DC322" s="160"/>
      <c r="DD322" s="160"/>
      <c r="DE322" s="160"/>
      <c r="DF322" s="160"/>
      <c r="DG322" s="160"/>
      <c r="DH322" s="160"/>
      <c r="DI322" s="160"/>
      <c r="DJ322" s="160"/>
      <c r="DK322" s="160"/>
      <c r="DL322" s="160"/>
      <c r="DM322" s="160"/>
      <c r="DN322" s="160"/>
      <c r="DO322" s="160"/>
      <c r="DP322" s="160"/>
      <c r="DQ322" s="160"/>
      <c r="DR322" s="160"/>
      <c r="DS322" s="160"/>
      <c r="DT322" s="160"/>
      <c r="DU322" s="160"/>
      <c r="DV322" s="160"/>
      <c r="DW322" s="160"/>
      <c r="DX322" s="160"/>
      <c r="DY322" s="160"/>
      <c r="DZ322" s="160"/>
      <c r="EA322" s="160"/>
      <c r="EB322" s="160"/>
      <c r="EC322" s="160"/>
      <c r="ED322" s="160"/>
      <c r="EE322" s="160"/>
      <c r="EF322" s="160"/>
      <c r="EG322" s="160"/>
      <c r="EH322" s="160"/>
      <c r="EI322" s="160"/>
      <c r="EJ322" s="160"/>
      <c r="EK322" s="160"/>
      <c r="EL322" s="160"/>
      <c r="EM322" s="160"/>
      <c r="EN322" s="160"/>
      <c r="EO322" s="160"/>
      <c r="EP322" s="160"/>
      <c r="EQ322" s="160"/>
      <c r="ER322" s="160"/>
      <c r="ES322" s="160"/>
      <c r="ET322" s="160"/>
      <c r="EU322" s="160"/>
      <c r="EV322" s="160"/>
      <c r="EW322" s="160"/>
      <c r="EX322" s="160"/>
      <c r="EY322" s="160"/>
      <c r="EZ322" s="160"/>
      <c r="FA322" s="160"/>
      <c r="FB322" s="160"/>
      <c r="FC322" s="160"/>
      <c r="FD322" s="160"/>
      <c r="FE322" s="160"/>
      <c r="FF322" s="160"/>
      <c r="FG322" s="160"/>
      <c r="FH322" s="160"/>
      <c r="FI322" s="160"/>
      <c r="FJ322" s="160"/>
      <c r="FK322" s="160"/>
      <c r="FL322" s="160"/>
      <c r="FM322" s="160"/>
      <c r="FN322" s="160"/>
      <c r="FO322" s="160"/>
      <c r="FP322" s="160"/>
      <c r="FQ322" s="160"/>
      <c r="FR322" s="160"/>
      <c r="FS322" s="160"/>
      <c r="FT322" s="160"/>
      <c r="FU322" s="160"/>
      <c r="FV322" s="160"/>
      <c r="FW322" s="160"/>
      <c r="FX322" s="160"/>
      <c r="FY322" s="160"/>
      <c r="FZ322" s="160"/>
      <c r="GA322" s="160"/>
      <c r="GB322" s="160"/>
      <c r="GC322" s="160"/>
      <c r="GD322" s="160"/>
      <c r="GE322" s="160"/>
      <c r="GF322" s="160"/>
      <c r="GG322" s="160"/>
      <c r="GH322" s="160"/>
      <c r="GI322" s="160"/>
      <c r="GJ322" s="160"/>
      <c r="GK322" s="160"/>
      <c r="GL322" s="160"/>
      <c r="GM322" s="160"/>
      <c r="GN322" s="160"/>
      <c r="GO322" s="160"/>
      <c r="GP322" s="160"/>
      <c r="GQ322" s="160"/>
      <c r="GR322" s="160"/>
      <c r="GS322" s="160"/>
    </row>
    <row r="323" spans="3:201" x14ac:dyDescent="0.2">
      <c r="C323" s="160"/>
      <c r="D323" s="160"/>
      <c r="E323" s="160"/>
      <c r="F323" s="160"/>
      <c r="G323" s="160"/>
      <c r="H323" s="160"/>
      <c r="I323" s="160"/>
      <c r="J323" s="160"/>
      <c r="K323" s="160"/>
      <c r="L323" s="160"/>
      <c r="M323" s="160"/>
      <c r="N323" s="160"/>
      <c r="O323" s="160"/>
      <c r="P323" s="160"/>
      <c r="Q323" s="160"/>
      <c r="R323" s="160"/>
      <c r="S323" s="160"/>
      <c r="T323" s="160"/>
      <c r="U323" s="160"/>
      <c r="V323" s="160"/>
      <c r="W323" s="160"/>
      <c r="X323" s="160"/>
      <c r="Y323" s="160"/>
      <c r="Z323" s="160"/>
      <c r="AA323" s="160"/>
      <c r="AB323" s="160"/>
      <c r="AC323" s="160"/>
      <c r="AD323" s="160"/>
      <c r="AE323" s="160"/>
      <c r="AF323" s="160"/>
      <c r="AG323" s="160"/>
      <c r="AH323" s="160"/>
      <c r="AI323" s="160"/>
      <c r="AJ323" s="160"/>
      <c r="AK323" s="160"/>
      <c r="AL323" s="160"/>
      <c r="AM323" s="160"/>
      <c r="AN323" s="160"/>
      <c r="AO323" s="160"/>
      <c r="AP323" s="160"/>
      <c r="AQ323" s="160"/>
      <c r="AR323" s="160"/>
      <c r="AS323" s="160"/>
      <c r="AT323" s="160"/>
      <c r="AU323" s="160"/>
      <c r="AV323" s="160"/>
      <c r="AW323" s="160"/>
      <c r="AX323" s="160"/>
      <c r="AY323" s="160"/>
      <c r="AZ323" s="160"/>
      <c r="BA323" s="160"/>
      <c r="BB323" s="160"/>
      <c r="BC323" s="160"/>
      <c r="BD323" s="160"/>
      <c r="BE323" s="160"/>
      <c r="BF323" s="160"/>
      <c r="BG323" s="160"/>
      <c r="BH323" s="160"/>
      <c r="BI323" s="160"/>
      <c r="BJ323" s="160"/>
      <c r="BK323" s="160"/>
      <c r="BL323" s="160"/>
      <c r="BM323" s="160"/>
      <c r="BN323" s="160"/>
      <c r="BO323" s="160"/>
      <c r="BP323" s="160"/>
      <c r="BQ323" s="160"/>
      <c r="BR323" s="160"/>
      <c r="BS323" s="160"/>
      <c r="BT323" s="160"/>
      <c r="BU323" s="160"/>
      <c r="BV323" s="160"/>
      <c r="BW323" s="160"/>
      <c r="BX323" s="160"/>
      <c r="BY323" s="160"/>
      <c r="BZ323" s="160"/>
      <c r="CA323" s="160"/>
      <c r="CB323" s="160"/>
      <c r="CC323" s="160"/>
      <c r="CD323" s="160"/>
      <c r="CE323" s="160"/>
      <c r="CF323" s="160"/>
      <c r="CG323" s="160"/>
      <c r="CH323" s="160"/>
      <c r="CI323" s="160"/>
      <c r="CJ323" s="160"/>
      <c r="CK323" s="160"/>
      <c r="CL323" s="160"/>
      <c r="CM323" s="160"/>
      <c r="CN323" s="160"/>
      <c r="CO323" s="160"/>
      <c r="CP323" s="160"/>
      <c r="CQ323" s="160"/>
      <c r="CR323" s="160"/>
      <c r="CS323" s="160"/>
      <c r="CT323" s="160"/>
      <c r="CU323" s="160"/>
      <c r="CV323" s="160"/>
      <c r="CW323" s="160"/>
      <c r="CX323" s="160"/>
      <c r="CY323" s="160"/>
      <c r="CZ323" s="160"/>
      <c r="DA323" s="160"/>
      <c r="DB323" s="160"/>
      <c r="DC323" s="160"/>
      <c r="DD323" s="160"/>
      <c r="DE323" s="160"/>
      <c r="DF323" s="160"/>
      <c r="DG323" s="160"/>
      <c r="DH323" s="160"/>
      <c r="DI323" s="160"/>
      <c r="DJ323" s="160"/>
      <c r="DK323" s="160"/>
      <c r="DL323" s="160"/>
      <c r="DM323" s="160"/>
      <c r="DN323" s="160"/>
      <c r="DO323" s="160"/>
      <c r="DP323" s="160"/>
      <c r="DQ323" s="160"/>
      <c r="DR323" s="160"/>
      <c r="DS323" s="160"/>
      <c r="DT323" s="160"/>
      <c r="DU323" s="160"/>
      <c r="DV323" s="160"/>
      <c r="DW323" s="160"/>
      <c r="DX323" s="160"/>
      <c r="DY323" s="160"/>
      <c r="DZ323" s="160"/>
      <c r="EA323" s="160"/>
      <c r="EB323" s="160"/>
      <c r="EC323" s="160"/>
      <c r="ED323" s="160"/>
      <c r="EE323" s="160"/>
      <c r="EF323" s="160"/>
      <c r="EG323" s="160"/>
      <c r="EH323" s="160"/>
      <c r="EI323" s="160"/>
      <c r="EJ323" s="160"/>
      <c r="EK323" s="160"/>
      <c r="EL323" s="160"/>
      <c r="EM323" s="160"/>
      <c r="EN323" s="160"/>
      <c r="EO323" s="160"/>
      <c r="EP323" s="160"/>
      <c r="EQ323" s="160"/>
      <c r="ER323" s="160"/>
      <c r="ES323" s="160"/>
      <c r="ET323" s="160"/>
      <c r="EU323" s="160"/>
      <c r="EV323" s="160"/>
      <c r="EW323" s="160"/>
      <c r="EX323" s="160"/>
      <c r="EY323" s="160"/>
      <c r="EZ323" s="160"/>
      <c r="FA323" s="160"/>
      <c r="FB323" s="160"/>
      <c r="FC323" s="160"/>
      <c r="FD323" s="160"/>
      <c r="FE323" s="160"/>
      <c r="FF323" s="160"/>
      <c r="FG323" s="160"/>
      <c r="FH323" s="160"/>
      <c r="FI323" s="160"/>
      <c r="FJ323" s="160"/>
      <c r="FK323" s="160"/>
      <c r="FL323" s="160"/>
      <c r="FM323" s="160"/>
      <c r="FN323" s="160"/>
      <c r="FO323" s="160"/>
      <c r="FP323" s="160"/>
      <c r="FQ323" s="160"/>
      <c r="FR323" s="160"/>
      <c r="FS323" s="160"/>
      <c r="FT323" s="160"/>
      <c r="FU323" s="160"/>
      <c r="FV323" s="160"/>
      <c r="FW323" s="160"/>
      <c r="FX323" s="160"/>
      <c r="FY323" s="160"/>
      <c r="FZ323" s="160"/>
      <c r="GA323" s="160"/>
      <c r="GB323" s="160"/>
      <c r="GC323" s="160"/>
      <c r="GD323" s="160"/>
      <c r="GE323" s="160"/>
      <c r="GF323" s="160"/>
      <c r="GG323" s="160"/>
      <c r="GH323" s="160"/>
      <c r="GI323" s="160"/>
      <c r="GJ323" s="160"/>
      <c r="GK323" s="160"/>
      <c r="GL323" s="160"/>
      <c r="GM323" s="160"/>
      <c r="GN323" s="160"/>
      <c r="GO323" s="160"/>
      <c r="GP323" s="160"/>
      <c r="GQ323" s="160"/>
      <c r="GR323" s="160"/>
      <c r="GS323" s="160"/>
    </row>
    <row r="324" spans="3:201" x14ac:dyDescent="0.2">
      <c r="C324" s="160"/>
      <c r="D324" s="160"/>
      <c r="E324" s="160"/>
      <c r="F324" s="160"/>
      <c r="G324" s="160"/>
      <c r="H324" s="160"/>
      <c r="I324" s="160"/>
      <c r="J324" s="160"/>
      <c r="K324" s="160"/>
      <c r="L324" s="160"/>
      <c r="M324" s="160"/>
      <c r="N324" s="160"/>
      <c r="O324" s="160"/>
      <c r="P324" s="160"/>
      <c r="Q324" s="160"/>
      <c r="R324" s="160"/>
      <c r="S324" s="160"/>
      <c r="T324" s="160"/>
      <c r="U324" s="160"/>
      <c r="V324" s="160"/>
      <c r="W324" s="160"/>
      <c r="X324" s="160"/>
      <c r="Y324" s="160"/>
      <c r="Z324" s="160"/>
      <c r="AA324" s="160"/>
      <c r="AB324" s="160"/>
      <c r="AC324" s="160"/>
      <c r="AD324" s="160"/>
      <c r="AE324" s="160"/>
      <c r="AF324" s="160"/>
      <c r="AG324" s="160"/>
      <c r="AH324" s="160"/>
      <c r="AI324" s="160"/>
      <c r="AJ324" s="160"/>
      <c r="AK324" s="160"/>
      <c r="AL324" s="160"/>
      <c r="AM324" s="160"/>
      <c r="AN324" s="160"/>
      <c r="AO324" s="160"/>
      <c r="AP324" s="160"/>
      <c r="AQ324" s="160"/>
      <c r="AR324" s="160"/>
      <c r="AS324" s="160"/>
      <c r="AT324" s="160"/>
      <c r="AU324" s="160"/>
      <c r="AV324" s="160"/>
      <c r="AW324" s="160"/>
      <c r="AX324" s="160"/>
      <c r="AY324" s="160"/>
      <c r="AZ324" s="160"/>
      <c r="BA324" s="160"/>
      <c r="BB324" s="160"/>
      <c r="BC324" s="160"/>
      <c r="BD324" s="160"/>
      <c r="BE324" s="160"/>
      <c r="BF324" s="160"/>
      <c r="BG324" s="160"/>
      <c r="BH324" s="160"/>
      <c r="BI324" s="160"/>
      <c r="BJ324" s="160"/>
      <c r="BK324" s="160"/>
      <c r="BL324" s="160"/>
      <c r="BM324" s="160"/>
      <c r="BN324" s="160"/>
      <c r="BO324" s="160"/>
      <c r="BP324" s="160"/>
      <c r="BQ324" s="160"/>
      <c r="BR324" s="160"/>
      <c r="BS324" s="160"/>
      <c r="BT324" s="160"/>
      <c r="BU324" s="160"/>
      <c r="BV324" s="160"/>
      <c r="BW324" s="160"/>
      <c r="BX324" s="160"/>
      <c r="BY324" s="160"/>
      <c r="BZ324" s="160"/>
      <c r="CA324" s="160"/>
      <c r="CB324" s="160"/>
      <c r="CC324" s="160"/>
      <c r="CD324" s="160"/>
      <c r="CE324" s="160"/>
      <c r="CF324" s="160"/>
      <c r="CG324" s="160"/>
      <c r="CH324" s="160"/>
      <c r="CI324" s="160"/>
      <c r="CJ324" s="160"/>
      <c r="CK324" s="160"/>
      <c r="CL324" s="160"/>
      <c r="CM324" s="160"/>
      <c r="CN324" s="160"/>
      <c r="CO324" s="160"/>
      <c r="CP324" s="160"/>
      <c r="CQ324" s="160"/>
      <c r="CR324" s="160"/>
      <c r="CS324" s="160"/>
      <c r="CT324" s="160"/>
      <c r="CU324" s="160"/>
      <c r="CV324" s="160"/>
      <c r="CW324" s="160"/>
      <c r="CX324" s="160"/>
      <c r="CY324" s="160"/>
      <c r="CZ324" s="160"/>
      <c r="DA324" s="160"/>
      <c r="DB324" s="160"/>
      <c r="DC324" s="160"/>
      <c r="DD324" s="160"/>
      <c r="DE324" s="160"/>
      <c r="DF324" s="160"/>
      <c r="DG324" s="160"/>
      <c r="DH324" s="160"/>
      <c r="DI324" s="160"/>
      <c r="DJ324" s="160"/>
      <c r="DK324" s="160"/>
      <c r="DL324" s="160"/>
      <c r="DM324" s="160"/>
      <c r="DN324" s="160"/>
      <c r="DO324" s="160"/>
      <c r="DP324" s="160"/>
      <c r="DQ324" s="160"/>
      <c r="DR324" s="160"/>
      <c r="DS324" s="160"/>
      <c r="DT324" s="160"/>
      <c r="DU324" s="160"/>
      <c r="DV324" s="160"/>
      <c r="DW324" s="160"/>
      <c r="DX324" s="160"/>
      <c r="DY324" s="160"/>
      <c r="DZ324" s="160"/>
      <c r="EA324" s="160"/>
      <c r="EB324" s="160"/>
      <c r="EC324" s="160"/>
      <c r="ED324" s="160"/>
      <c r="EE324" s="160"/>
      <c r="EF324" s="160"/>
      <c r="EG324" s="160"/>
      <c r="EH324" s="160"/>
      <c r="EI324" s="160"/>
      <c r="EJ324" s="160"/>
      <c r="EK324" s="160"/>
      <c r="EL324" s="160"/>
      <c r="EM324" s="160"/>
      <c r="EN324" s="160"/>
      <c r="EO324" s="160"/>
      <c r="EP324" s="160"/>
      <c r="EQ324" s="160"/>
      <c r="ER324" s="160"/>
      <c r="ES324" s="160"/>
      <c r="ET324" s="160"/>
      <c r="EU324" s="160"/>
      <c r="EV324" s="160"/>
      <c r="EW324" s="160"/>
      <c r="EX324" s="160"/>
      <c r="EY324" s="160"/>
      <c r="EZ324" s="160"/>
      <c r="FA324" s="160"/>
      <c r="FB324" s="160"/>
      <c r="FC324" s="160"/>
      <c r="FD324" s="160"/>
      <c r="FE324" s="160"/>
      <c r="FF324" s="160"/>
      <c r="FG324" s="160"/>
      <c r="FH324" s="160"/>
      <c r="FI324" s="160"/>
      <c r="FJ324" s="160"/>
      <c r="FK324" s="160"/>
      <c r="FL324" s="160"/>
      <c r="FM324" s="160"/>
      <c r="FN324" s="160"/>
      <c r="FO324" s="160"/>
      <c r="FP324" s="160"/>
      <c r="FQ324" s="160"/>
      <c r="FR324" s="160"/>
      <c r="FS324" s="160"/>
      <c r="FT324" s="160"/>
      <c r="FU324" s="160"/>
      <c r="FV324" s="160"/>
      <c r="FW324" s="160"/>
      <c r="FX324" s="160"/>
      <c r="FY324" s="160"/>
      <c r="FZ324" s="160"/>
      <c r="GA324" s="160"/>
      <c r="GB324" s="160"/>
      <c r="GC324" s="160"/>
      <c r="GD324" s="160"/>
      <c r="GE324" s="160"/>
      <c r="GF324" s="160"/>
      <c r="GG324" s="160"/>
      <c r="GH324" s="160"/>
      <c r="GI324" s="160"/>
      <c r="GJ324" s="160"/>
      <c r="GK324" s="160"/>
      <c r="GL324" s="160"/>
      <c r="GM324" s="160"/>
      <c r="GN324" s="160"/>
      <c r="GO324" s="160"/>
      <c r="GP324" s="160"/>
      <c r="GQ324" s="160"/>
      <c r="GR324" s="160"/>
      <c r="GS324" s="160"/>
    </row>
    <row r="325" spans="3:201" x14ac:dyDescent="0.2">
      <c r="C325" s="160"/>
      <c r="D325" s="160"/>
      <c r="E325" s="160"/>
      <c r="F325" s="160"/>
      <c r="G325" s="160"/>
      <c r="H325" s="160"/>
      <c r="I325" s="160"/>
      <c r="J325" s="160"/>
      <c r="K325" s="160"/>
      <c r="L325" s="160"/>
      <c r="M325" s="160"/>
      <c r="N325" s="160"/>
      <c r="O325" s="160"/>
      <c r="P325" s="160"/>
      <c r="Q325" s="160"/>
      <c r="R325" s="160"/>
      <c r="S325" s="160"/>
      <c r="T325" s="160"/>
      <c r="U325" s="160"/>
      <c r="V325" s="160"/>
      <c r="W325" s="160"/>
      <c r="X325" s="160"/>
      <c r="Y325" s="160"/>
      <c r="Z325" s="160"/>
      <c r="AA325" s="160"/>
      <c r="AB325" s="160"/>
      <c r="AC325" s="160"/>
      <c r="AD325" s="160"/>
      <c r="AE325" s="160"/>
      <c r="AF325" s="160"/>
      <c r="AG325" s="160"/>
      <c r="AH325" s="160"/>
      <c r="AI325" s="160"/>
      <c r="AJ325" s="160"/>
      <c r="AK325" s="160"/>
      <c r="AL325" s="160"/>
      <c r="AM325" s="160"/>
      <c r="AN325" s="160"/>
      <c r="AO325" s="160"/>
      <c r="AP325" s="160"/>
      <c r="AQ325" s="160"/>
      <c r="AR325" s="160"/>
      <c r="AS325" s="160"/>
      <c r="AT325" s="160"/>
      <c r="AU325" s="160"/>
      <c r="AV325" s="160"/>
      <c r="AW325" s="160"/>
      <c r="AX325" s="160"/>
      <c r="AY325" s="160"/>
      <c r="AZ325" s="160"/>
      <c r="BA325" s="160"/>
      <c r="BB325" s="160"/>
      <c r="BC325" s="160"/>
      <c r="BD325" s="160"/>
      <c r="BE325" s="160"/>
      <c r="BF325" s="160"/>
      <c r="BG325" s="160"/>
      <c r="BH325" s="160"/>
      <c r="BI325" s="160"/>
      <c r="BJ325" s="160"/>
      <c r="BK325" s="160"/>
      <c r="BL325" s="160"/>
      <c r="BM325" s="160"/>
      <c r="BN325" s="160"/>
      <c r="BO325" s="160"/>
      <c r="BP325" s="160"/>
      <c r="BQ325" s="160"/>
      <c r="BR325" s="160"/>
      <c r="BS325" s="160"/>
      <c r="BT325" s="160"/>
      <c r="BU325" s="160"/>
      <c r="BV325" s="160"/>
      <c r="BW325" s="160"/>
      <c r="BX325" s="160"/>
      <c r="BY325" s="160"/>
      <c r="BZ325" s="160"/>
      <c r="CA325" s="160"/>
      <c r="CB325" s="160"/>
      <c r="CC325" s="160"/>
      <c r="CD325" s="160"/>
      <c r="CE325" s="160"/>
      <c r="CF325" s="160"/>
      <c r="CG325" s="160"/>
      <c r="CH325" s="160"/>
      <c r="CI325" s="160"/>
      <c r="CJ325" s="160"/>
      <c r="CK325" s="160"/>
      <c r="CL325" s="160"/>
      <c r="CM325" s="160"/>
      <c r="CN325" s="160"/>
      <c r="CO325" s="160"/>
      <c r="CP325" s="160"/>
      <c r="CQ325" s="160"/>
      <c r="CR325" s="160"/>
      <c r="CS325" s="160"/>
      <c r="CT325" s="160"/>
      <c r="CU325" s="160"/>
      <c r="CV325" s="160"/>
      <c r="CW325" s="160"/>
      <c r="CX325" s="160"/>
      <c r="CY325" s="160"/>
      <c r="CZ325" s="160"/>
      <c r="DA325" s="160"/>
      <c r="DB325" s="160"/>
      <c r="DC325" s="160"/>
      <c r="DD325" s="160"/>
      <c r="DE325" s="160"/>
      <c r="DF325" s="160"/>
      <c r="DG325" s="160"/>
      <c r="DH325" s="160"/>
      <c r="DI325" s="160"/>
      <c r="DJ325" s="160"/>
      <c r="DK325" s="160"/>
      <c r="DL325" s="160"/>
      <c r="DM325" s="160"/>
      <c r="DN325" s="160"/>
      <c r="DO325" s="160"/>
      <c r="DP325" s="160"/>
      <c r="DQ325" s="160"/>
      <c r="DR325" s="160"/>
      <c r="DS325" s="160"/>
      <c r="DT325" s="160"/>
      <c r="DU325" s="160"/>
      <c r="DV325" s="160"/>
      <c r="DW325" s="160"/>
      <c r="DX325" s="160"/>
      <c r="DY325" s="160"/>
      <c r="DZ325" s="160"/>
      <c r="EA325" s="160"/>
      <c r="EB325" s="160"/>
      <c r="EC325" s="160"/>
      <c r="ED325" s="160"/>
      <c r="EE325" s="160"/>
      <c r="EF325" s="160"/>
      <c r="EG325" s="160"/>
      <c r="EH325" s="160"/>
      <c r="EI325" s="160"/>
      <c r="EJ325" s="160"/>
      <c r="EK325" s="160"/>
      <c r="EL325" s="160"/>
      <c r="EM325" s="160"/>
      <c r="EN325" s="160"/>
      <c r="EO325" s="160"/>
      <c r="EP325" s="160"/>
      <c r="EQ325" s="160"/>
      <c r="ER325" s="160"/>
      <c r="ES325" s="160"/>
      <c r="ET325" s="160"/>
      <c r="EU325" s="160"/>
      <c r="EV325" s="160"/>
      <c r="EW325" s="160"/>
      <c r="EX325" s="160"/>
      <c r="EY325" s="160"/>
      <c r="EZ325" s="160"/>
      <c r="FA325" s="160"/>
      <c r="FB325" s="160"/>
      <c r="FC325" s="160"/>
      <c r="FD325" s="160"/>
      <c r="FE325" s="160"/>
      <c r="FF325" s="160"/>
      <c r="FG325" s="160"/>
      <c r="FH325" s="160"/>
      <c r="FI325" s="160"/>
      <c r="FJ325" s="160"/>
      <c r="FK325" s="160"/>
      <c r="FL325" s="160"/>
      <c r="FM325" s="160"/>
      <c r="FN325" s="160"/>
      <c r="FO325" s="160"/>
      <c r="FP325" s="160"/>
      <c r="FQ325" s="160"/>
      <c r="FR325" s="160"/>
      <c r="FS325" s="160"/>
      <c r="FT325" s="160"/>
      <c r="FU325" s="160"/>
      <c r="FV325" s="160"/>
      <c r="FW325" s="160"/>
      <c r="FX325" s="160"/>
      <c r="FY325" s="160"/>
      <c r="FZ325" s="160"/>
      <c r="GA325" s="160"/>
      <c r="GB325" s="160"/>
      <c r="GC325" s="160"/>
      <c r="GD325" s="160"/>
      <c r="GE325" s="160"/>
      <c r="GF325" s="160"/>
      <c r="GG325" s="160"/>
      <c r="GH325" s="160"/>
      <c r="GI325" s="160"/>
      <c r="GJ325" s="160"/>
      <c r="GK325" s="160"/>
      <c r="GL325" s="160"/>
      <c r="GM325" s="160"/>
      <c r="GN325" s="160"/>
      <c r="GO325" s="160"/>
      <c r="GP325" s="160"/>
      <c r="GQ325" s="160"/>
      <c r="GR325" s="160"/>
      <c r="GS325" s="160"/>
    </row>
    <row r="326" spans="3:201" x14ac:dyDescent="0.2">
      <c r="C326" s="160"/>
      <c r="D326" s="160"/>
      <c r="E326" s="160"/>
      <c r="F326" s="160"/>
      <c r="G326" s="160"/>
      <c r="H326" s="160"/>
      <c r="I326" s="160"/>
      <c r="J326" s="160"/>
      <c r="K326" s="160"/>
      <c r="L326" s="160"/>
      <c r="M326" s="160"/>
      <c r="N326" s="160"/>
      <c r="O326" s="160"/>
      <c r="P326" s="160"/>
      <c r="Q326" s="160"/>
      <c r="R326" s="160"/>
      <c r="S326" s="160"/>
      <c r="T326" s="160"/>
      <c r="U326" s="160"/>
      <c r="V326" s="160"/>
      <c r="W326" s="160"/>
      <c r="X326" s="160"/>
      <c r="Y326" s="160"/>
      <c r="Z326" s="160"/>
      <c r="AA326" s="160"/>
      <c r="AB326" s="160"/>
      <c r="AC326" s="160"/>
      <c r="AD326" s="160"/>
      <c r="AE326" s="160"/>
      <c r="AF326" s="160"/>
      <c r="AG326" s="160"/>
      <c r="AH326" s="160"/>
      <c r="AI326" s="160"/>
      <c r="AJ326" s="160"/>
      <c r="AK326" s="160"/>
      <c r="AL326" s="160"/>
      <c r="AM326" s="160"/>
      <c r="AN326" s="160"/>
      <c r="AO326" s="160"/>
      <c r="AP326" s="160"/>
      <c r="AQ326" s="160"/>
      <c r="AR326" s="160"/>
      <c r="AS326" s="160"/>
      <c r="AT326" s="160"/>
      <c r="AU326" s="160"/>
      <c r="AV326" s="160"/>
      <c r="AW326" s="160"/>
      <c r="AX326" s="160"/>
      <c r="AY326" s="160"/>
      <c r="AZ326" s="160"/>
      <c r="BA326" s="160"/>
      <c r="BB326" s="160"/>
      <c r="BC326" s="160"/>
      <c r="BD326" s="160"/>
      <c r="BE326" s="160"/>
      <c r="BF326" s="160"/>
      <c r="BG326" s="160"/>
      <c r="BH326" s="160"/>
      <c r="BI326" s="160"/>
      <c r="BJ326" s="160"/>
      <c r="BK326" s="160"/>
      <c r="BL326" s="160"/>
      <c r="BM326" s="160"/>
      <c r="BN326" s="160"/>
      <c r="BO326" s="160"/>
      <c r="BP326" s="160"/>
      <c r="BQ326" s="160"/>
      <c r="BR326" s="160"/>
      <c r="BS326" s="160"/>
      <c r="BT326" s="160"/>
      <c r="BU326" s="160"/>
      <c r="BV326" s="160"/>
      <c r="BW326" s="160"/>
      <c r="BX326" s="160"/>
      <c r="BY326" s="160"/>
      <c r="BZ326" s="160"/>
      <c r="CA326" s="160"/>
      <c r="CB326" s="160"/>
      <c r="CC326" s="160"/>
      <c r="CD326" s="160"/>
      <c r="CE326" s="160"/>
      <c r="CF326" s="160"/>
      <c r="CG326" s="160"/>
      <c r="CH326" s="160"/>
      <c r="CI326" s="160"/>
      <c r="CJ326" s="160"/>
      <c r="CK326" s="160"/>
      <c r="CL326" s="160"/>
      <c r="CM326" s="160"/>
      <c r="CN326" s="160"/>
      <c r="CO326" s="160"/>
      <c r="CP326" s="160"/>
      <c r="CQ326" s="160"/>
      <c r="CR326" s="160"/>
      <c r="CS326" s="160"/>
      <c r="CT326" s="160"/>
      <c r="CU326" s="160"/>
      <c r="CV326" s="160"/>
      <c r="CW326" s="160"/>
      <c r="CX326" s="160"/>
      <c r="CY326" s="160"/>
      <c r="CZ326" s="160"/>
      <c r="DA326" s="160"/>
      <c r="DB326" s="160"/>
      <c r="DC326" s="160"/>
      <c r="DD326" s="160"/>
      <c r="DE326" s="160"/>
      <c r="DF326" s="160"/>
      <c r="DG326" s="160"/>
      <c r="DH326" s="160"/>
      <c r="DI326" s="160"/>
      <c r="DJ326" s="160"/>
      <c r="DK326" s="160"/>
      <c r="DL326" s="160"/>
      <c r="DM326" s="160"/>
      <c r="DN326" s="160"/>
      <c r="DO326" s="160"/>
      <c r="DP326" s="160"/>
      <c r="DQ326" s="160"/>
      <c r="DR326" s="160"/>
      <c r="DS326" s="160"/>
      <c r="DT326" s="160"/>
      <c r="DU326" s="160"/>
      <c r="DV326" s="160"/>
      <c r="DW326" s="160"/>
      <c r="DX326" s="160"/>
      <c r="DY326" s="160"/>
      <c r="DZ326" s="160"/>
      <c r="EA326" s="160"/>
      <c r="EB326" s="160"/>
      <c r="EC326" s="160"/>
      <c r="ED326" s="160"/>
      <c r="EE326" s="160"/>
      <c r="EF326" s="160"/>
      <c r="EG326" s="160"/>
      <c r="EH326" s="160"/>
      <c r="EI326" s="160"/>
      <c r="EJ326" s="160"/>
      <c r="EK326" s="160"/>
      <c r="EL326" s="160"/>
      <c r="EM326" s="160"/>
      <c r="EN326" s="160"/>
      <c r="EO326" s="160"/>
      <c r="EP326" s="160"/>
      <c r="EQ326" s="160"/>
      <c r="ER326" s="160"/>
      <c r="ES326" s="160"/>
      <c r="ET326" s="160"/>
      <c r="EU326" s="160"/>
      <c r="EV326" s="160"/>
      <c r="EW326" s="160"/>
      <c r="EX326" s="160"/>
      <c r="EY326" s="160"/>
      <c r="EZ326" s="160"/>
      <c r="FA326" s="160"/>
      <c r="FB326" s="160"/>
      <c r="FC326" s="160"/>
      <c r="FD326" s="160"/>
      <c r="FE326" s="160"/>
      <c r="FF326" s="160"/>
      <c r="FG326" s="160"/>
      <c r="FH326" s="160"/>
      <c r="FI326" s="160"/>
      <c r="FJ326" s="160"/>
      <c r="FK326" s="160"/>
      <c r="FL326" s="160"/>
      <c r="FM326" s="160"/>
      <c r="FN326" s="160"/>
      <c r="FO326" s="160"/>
      <c r="FP326" s="160"/>
      <c r="FQ326" s="160"/>
      <c r="FR326" s="160"/>
      <c r="FS326" s="160"/>
      <c r="FT326" s="160"/>
      <c r="FU326" s="160"/>
      <c r="FV326" s="160"/>
      <c r="FW326" s="160"/>
      <c r="FX326" s="160"/>
      <c r="FY326" s="160"/>
      <c r="FZ326" s="160"/>
      <c r="GA326" s="160"/>
      <c r="GB326" s="160"/>
      <c r="GC326" s="160"/>
      <c r="GD326" s="160"/>
      <c r="GE326" s="160"/>
      <c r="GF326" s="160"/>
      <c r="GG326" s="160"/>
      <c r="GH326" s="160"/>
      <c r="GI326" s="160"/>
      <c r="GJ326" s="160"/>
      <c r="GK326" s="160"/>
      <c r="GL326" s="160"/>
      <c r="GM326" s="160"/>
      <c r="GN326" s="160"/>
      <c r="GO326" s="160"/>
      <c r="GP326" s="160"/>
      <c r="GQ326" s="160"/>
      <c r="GR326" s="160"/>
      <c r="GS326" s="160"/>
    </row>
    <row r="327" spans="3:201" x14ac:dyDescent="0.2">
      <c r="C327" s="160"/>
      <c r="D327" s="160"/>
      <c r="E327" s="160"/>
      <c r="F327" s="160"/>
      <c r="G327" s="160"/>
      <c r="H327" s="160"/>
      <c r="I327" s="160"/>
      <c r="J327" s="160"/>
      <c r="K327" s="160"/>
      <c r="L327" s="160"/>
      <c r="M327" s="160"/>
      <c r="N327" s="160"/>
      <c r="O327" s="160"/>
      <c r="P327" s="160"/>
      <c r="Q327" s="160"/>
      <c r="R327" s="160"/>
      <c r="S327" s="160"/>
      <c r="T327" s="160"/>
      <c r="U327" s="160"/>
      <c r="V327" s="160"/>
      <c r="W327" s="160"/>
      <c r="X327" s="160"/>
      <c r="Y327" s="160"/>
      <c r="Z327" s="160"/>
      <c r="AA327" s="160"/>
      <c r="AB327" s="160"/>
      <c r="AC327" s="160"/>
      <c r="AD327" s="160"/>
      <c r="AE327" s="160"/>
      <c r="AF327" s="160"/>
      <c r="AG327" s="160"/>
      <c r="AH327" s="160"/>
      <c r="AI327" s="160"/>
      <c r="AJ327" s="160"/>
      <c r="AK327" s="160"/>
      <c r="AL327" s="160"/>
      <c r="AM327" s="160"/>
      <c r="AN327" s="160"/>
      <c r="AO327" s="160"/>
      <c r="AP327" s="160"/>
      <c r="AQ327" s="160"/>
      <c r="AR327" s="160"/>
      <c r="AS327" s="160"/>
      <c r="AT327" s="160"/>
      <c r="AU327" s="160"/>
      <c r="AV327" s="160"/>
      <c r="AW327" s="160"/>
      <c r="AX327" s="160"/>
      <c r="AY327" s="160"/>
      <c r="AZ327" s="160"/>
      <c r="BA327" s="160"/>
      <c r="BB327" s="160"/>
      <c r="BC327" s="160"/>
      <c r="BD327" s="160"/>
      <c r="BE327" s="160"/>
      <c r="BF327" s="160"/>
      <c r="BG327" s="160"/>
      <c r="BH327" s="160"/>
      <c r="BI327" s="160"/>
      <c r="BJ327" s="160"/>
      <c r="BK327" s="160"/>
      <c r="BL327" s="160"/>
      <c r="BM327" s="160"/>
      <c r="BN327" s="160"/>
      <c r="BO327" s="160"/>
      <c r="BP327" s="160"/>
      <c r="BQ327" s="160"/>
      <c r="BR327" s="160"/>
      <c r="BS327" s="160"/>
      <c r="BT327" s="160"/>
      <c r="BU327" s="160"/>
      <c r="BV327" s="160"/>
      <c r="BW327" s="160"/>
      <c r="BX327" s="160"/>
      <c r="BY327" s="160"/>
      <c r="BZ327" s="160"/>
      <c r="CA327" s="160"/>
      <c r="CB327" s="160"/>
      <c r="CC327" s="160"/>
      <c r="CD327" s="160"/>
      <c r="CE327" s="160"/>
      <c r="CF327" s="160"/>
      <c r="CG327" s="160"/>
      <c r="CH327" s="160"/>
      <c r="CI327" s="160"/>
      <c r="CJ327" s="160"/>
      <c r="CK327" s="160"/>
      <c r="CL327" s="160"/>
      <c r="CM327" s="160"/>
      <c r="CN327" s="160"/>
      <c r="CO327" s="160"/>
      <c r="CP327" s="160"/>
      <c r="CQ327" s="160"/>
      <c r="CR327" s="160"/>
      <c r="CS327" s="160"/>
      <c r="CT327" s="160"/>
      <c r="CU327" s="160"/>
      <c r="CV327" s="160"/>
      <c r="CW327" s="160"/>
      <c r="CX327" s="160"/>
      <c r="CY327" s="160"/>
      <c r="CZ327" s="160"/>
      <c r="DA327" s="160"/>
      <c r="DB327" s="160"/>
      <c r="DC327" s="160"/>
      <c r="DD327" s="160"/>
      <c r="DE327" s="160"/>
      <c r="DF327" s="160"/>
      <c r="DG327" s="160"/>
      <c r="DH327" s="160"/>
      <c r="DI327" s="160"/>
      <c r="DJ327" s="160"/>
      <c r="DK327" s="160"/>
      <c r="DL327" s="160"/>
      <c r="DM327" s="160"/>
      <c r="DN327" s="160"/>
      <c r="DO327" s="160"/>
      <c r="DP327" s="160"/>
      <c r="DQ327" s="160"/>
      <c r="DR327" s="160"/>
      <c r="DS327" s="160"/>
      <c r="DT327" s="160"/>
      <c r="DU327" s="160"/>
      <c r="DV327" s="160"/>
      <c r="DW327" s="160"/>
      <c r="DX327" s="160"/>
      <c r="DY327" s="160"/>
      <c r="DZ327" s="160"/>
      <c r="EA327" s="160"/>
      <c r="EB327" s="160"/>
      <c r="EC327" s="160"/>
      <c r="ED327" s="160"/>
      <c r="EE327" s="160"/>
      <c r="EF327" s="160"/>
      <c r="EG327" s="160"/>
      <c r="EH327" s="160"/>
      <c r="EI327" s="160"/>
      <c r="EJ327" s="160"/>
      <c r="EK327" s="160"/>
      <c r="EL327" s="160"/>
      <c r="EM327" s="160"/>
      <c r="EN327" s="160"/>
      <c r="EO327" s="160"/>
      <c r="EP327" s="160"/>
      <c r="EQ327" s="160"/>
      <c r="ER327" s="160"/>
      <c r="ES327" s="160"/>
      <c r="ET327" s="160"/>
      <c r="EU327" s="160"/>
      <c r="EV327" s="160"/>
      <c r="EW327" s="160"/>
      <c r="EX327" s="160"/>
      <c r="EY327" s="160"/>
      <c r="EZ327" s="160"/>
      <c r="FA327" s="160"/>
      <c r="FB327" s="160"/>
      <c r="FC327" s="160"/>
      <c r="FD327" s="160"/>
      <c r="FE327" s="160"/>
      <c r="FF327" s="160"/>
      <c r="FG327" s="160"/>
      <c r="FH327" s="160"/>
      <c r="FI327" s="160"/>
      <c r="FJ327" s="160"/>
      <c r="FK327" s="160"/>
      <c r="FL327" s="160"/>
      <c r="FM327" s="160"/>
      <c r="FN327" s="160"/>
      <c r="FO327" s="160"/>
      <c r="FP327" s="160"/>
      <c r="FQ327" s="160"/>
      <c r="FR327" s="160"/>
      <c r="FS327" s="160"/>
      <c r="FT327" s="160"/>
      <c r="FU327" s="160"/>
      <c r="FV327" s="160"/>
      <c r="FW327" s="160"/>
      <c r="FX327" s="160"/>
      <c r="FY327" s="160"/>
      <c r="FZ327" s="160"/>
      <c r="GA327" s="160"/>
      <c r="GB327" s="160"/>
      <c r="GC327" s="160"/>
      <c r="GD327" s="160"/>
      <c r="GE327" s="160"/>
      <c r="GF327" s="160"/>
      <c r="GG327" s="160"/>
      <c r="GH327" s="160"/>
      <c r="GI327" s="160"/>
      <c r="GJ327" s="160"/>
      <c r="GK327" s="160"/>
      <c r="GL327" s="160"/>
      <c r="GM327" s="160"/>
      <c r="GN327" s="160"/>
      <c r="GO327" s="160"/>
      <c r="GP327" s="160"/>
      <c r="GQ327" s="160"/>
      <c r="GR327" s="160"/>
      <c r="GS327" s="160"/>
    </row>
    <row r="328" spans="3:201" x14ac:dyDescent="0.2">
      <c r="C328" s="160"/>
      <c r="D328" s="160"/>
      <c r="E328" s="160"/>
      <c r="F328" s="160"/>
      <c r="G328" s="160"/>
      <c r="H328" s="160"/>
      <c r="I328" s="160"/>
      <c r="J328" s="160"/>
      <c r="K328" s="160"/>
      <c r="L328" s="160"/>
      <c r="M328" s="160"/>
      <c r="N328" s="160"/>
      <c r="O328" s="160"/>
      <c r="P328" s="160"/>
      <c r="Q328" s="160"/>
      <c r="R328" s="160"/>
      <c r="S328" s="160"/>
      <c r="T328" s="160"/>
      <c r="U328" s="160"/>
      <c r="V328" s="160"/>
      <c r="W328" s="160"/>
      <c r="X328" s="160"/>
      <c r="Y328" s="160"/>
      <c r="Z328" s="160"/>
      <c r="AA328" s="160"/>
      <c r="AB328" s="160"/>
      <c r="AC328" s="160"/>
      <c r="AD328" s="160"/>
      <c r="AE328" s="160"/>
      <c r="AF328" s="160"/>
      <c r="AG328" s="160"/>
      <c r="AH328" s="160"/>
      <c r="AI328" s="160"/>
      <c r="AJ328" s="160"/>
      <c r="AK328" s="160"/>
      <c r="AL328" s="160"/>
      <c r="AM328" s="160"/>
      <c r="AN328" s="160"/>
      <c r="AO328" s="160"/>
      <c r="AP328" s="160"/>
      <c r="AQ328" s="160"/>
      <c r="AR328" s="160"/>
      <c r="AS328" s="160"/>
      <c r="AT328" s="160"/>
      <c r="AU328" s="160"/>
      <c r="AV328" s="160"/>
      <c r="AW328" s="160"/>
      <c r="AX328" s="160"/>
      <c r="AY328" s="160"/>
      <c r="AZ328" s="160"/>
      <c r="BA328" s="160"/>
      <c r="BB328" s="160"/>
      <c r="BC328" s="160"/>
      <c r="BD328" s="160"/>
      <c r="BE328" s="160"/>
      <c r="BF328" s="160"/>
      <c r="BG328" s="160"/>
      <c r="BH328" s="160"/>
      <c r="BI328" s="160"/>
      <c r="BJ328" s="160"/>
      <c r="BK328" s="160"/>
      <c r="BL328" s="160"/>
      <c r="BM328" s="160"/>
      <c r="BN328" s="160"/>
      <c r="BO328" s="160"/>
      <c r="BP328" s="160"/>
      <c r="BQ328" s="160"/>
      <c r="BR328" s="160"/>
      <c r="BS328" s="160"/>
      <c r="BT328" s="160"/>
      <c r="BU328" s="160"/>
      <c r="BV328" s="160"/>
      <c r="BW328" s="160"/>
      <c r="BX328" s="160"/>
      <c r="BY328" s="160"/>
      <c r="BZ328" s="160"/>
      <c r="CA328" s="160"/>
      <c r="CB328" s="160"/>
      <c r="CC328" s="160"/>
      <c r="CD328" s="160"/>
      <c r="CE328" s="160"/>
      <c r="CF328" s="160"/>
      <c r="CG328" s="160"/>
      <c r="CH328" s="160"/>
      <c r="CI328" s="160"/>
      <c r="CJ328" s="160"/>
      <c r="CK328" s="160"/>
      <c r="CL328" s="160"/>
      <c r="CM328" s="160"/>
      <c r="CN328" s="160"/>
      <c r="CO328" s="160"/>
      <c r="CP328" s="160"/>
      <c r="CQ328" s="160"/>
      <c r="CR328" s="160"/>
      <c r="CS328" s="160"/>
      <c r="CT328" s="160"/>
      <c r="CU328" s="160"/>
      <c r="CV328" s="160"/>
      <c r="CW328" s="160"/>
      <c r="CX328" s="160"/>
      <c r="CY328" s="160"/>
      <c r="CZ328" s="160"/>
      <c r="DA328" s="160"/>
      <c r="DB328" s="160"/>
      <c r="DC328" s="160"/>
      <c r="DD328" s="160"/>
      <c r="DE328" s="160"/>
      <c r="DF328" s="160"/>
      <c r="DG328" s="160"/>
      <c r="DH328" s="160"/>
      <c r="DI328" s="160"/>
      <c r="DJ328" s="160"/>
      <c r="DK328" s="160"/>
      <c r="DL328" s="160"/>
      <c r="DM328" s="160"/>
      <c r="DN328" s="160"/>
      <c r="DO328" s="160"/>
      <c r="DP328" s="160"/>
      <c r="DQ328" s="160"/>
      <c r="DR328" s="160"/>
      <c r="DS328" s="160"/>
      <c r="DT328" s="160"/>
      <c r="DU328" s="160"/>
      <c r="DV328" s="160"/>
      <c r="DW328" s="160"/>
      <c r="DX328" s="160"/>
      <c r="DY328" s="160"/>
      <c r="DZ328" s="160"/>
      <c r="EA328" s="160"/>
      <c r="EB328" s="160"/>
      <c r="EC328" s="160"/>
      <c r="ED328" s="160"/>
      <c r="EE328" s="160"/>
      <c r="EF328" s="160"/>
      <c r="EG328" s="160"/>
      <c r="EH328" s="160"/>
      <c r="EI328" s="160"/>
      <c r="EJ328" s="160"/>
      <c r="EK328" s="160"/>
      <c r="EL328" s="160"/>
      <c r="EM328" s="160"/>
      <c r="EN328" s="160"/>
      <c r="EO328" s="160"/>
      <c r="EP328" s="160"/>
      <c r="EQ328" s="160"/>
      <c r="ER328" s="160"/>
      <c r="ES328" s="160"/>
      <c r="ET328" s="160"/>
      <c r="EU328" s="160"/>
      <c r="EV328" s="160"/>
      <c r="EW328" s="160"/>
      <c r="EX328" s="160"/>
      <c r="EY328" s="160"/>
      <c r="EZ328" s="160"/>
      <c r="FA328" s="160"/>
      <c r="FB328" s="160"/>
      <c r="FC328" s="160"/>
      <c r="FD328" s="160"/>
      <c r="FE328" s="160"/>
      <c r="FF328" s="160"/>
      <c r="FG328" s="160"/>
      <c r="FH328" s="160"/>
      <c r="FI328" s="160"/>
      <c r="FJ328" s="160"/>
      <c r="FK328" s="160"/>
      <c r="FL328" s="160"/>
      <c r="FM328" s="160"/>
      <c r="FN328" s="160"/>
      <c r="FO328" s="160"/>
      <c r="FP328" s="160"/>
      <c r="FQ328" s="160"/>
      <c r="FR328" s="160"/>
      <c r="FS328" s="160"/>
      <c r="FT328" s="160"/>
      <c r="FU328" s="160"/>
      <c r="FV328" s="160"/>
      <c r="FW328" s="160"/>
      <c r="FX328" s="160"/>
      <c r="FY328" s="160"/>
      <c r="FZ328" s="160"/>
      <c r="GA328" s="160"/>
      <c r="GB328" s="160"/>
      <c r="GC328" s="160"/>
      <c r="GD328" s="160"/>
      <c r="GE328" s="160"/>
      <c r="GF328" s="160"/>
      <c r="GG328" s="160"/>
      <c r="GH328" s="160"/>
      <c r="GI328" s="160"/>
      <c r="GJ328" s="160"/>
      <c r="GK328" s="160"/>
      <c r="GL328" s="160"/>
      <c r="GM328" s="160"/>
      <c r="GN328" s="160"/>
      <c r="GO328" s="160"/>
      <c r="GP328" s="160"/>
      <c r="GQ328" s="160"/>
      <c r="GR328" s="160"/>
      <c r="GS328" s="160"/>
    </row>
    <row r="329" spans="3:201" x14ac:dyDescent="0.2">
      <c r="C329" s="160"/>
      <c r="D329" s="160"/>
      <c r="E329" s="160"/>
      <c r="F329" s="160"/>
      <c r="G329" s="160"/>
      <c r="H329" s="160"/>
      <c r="I329" s="160"/>
      <c r="J329" s="160"/>
      <c r="K329" s="160"/>
      <c r="L329" s="160"/>
      <c r="M329" s="160"/>
      <c r="N329" s="160"/>
      <c r="O329" s="160"/>
      <c r="P329" s="160"/>
      <c r="Q329" s="160"/>
      <c r="R329" s="160"/>
      <c r="S329" s="160"/>
      <c r="T329" s="160"/>
      <c r="U329" s="160"/>
      <c r="V329" s="160"/>
      <c r="W329" s="160"/>
      <c r="X329" s="160"/>
      <c r="Y329" s="160"/>
      <c r="Z329" s="160"/>
      <c r="AA329" s="160"/>
      <c r="AB329" s="160"/>
      <c r="AC329" s="160"/>
      <c r="AD329" s="160"/>
      <c r="AE329" s="160"/>
      <c r="AF329" s="160"/>
      <c r="AG329" s="160"/>
      <c r="AH329" s="160"/>
      <c r="AI329" s="160"/>
      <c r="AJ329" s="160"/>
      <c r="AK329" s="160"/>
      <c r="AL329" s="160"/>
      <c r="AM329" s="160"/>
      <c r="AN329" s="160"/>
      <c r="AO329" s="160"/>
      <c r="AP329" s="160"/>
      <c r="AQ329" s="160"/>
      <c r="AR329" s="160"/>
      <c r="AS329" s="160"/>
      <c r="AT329" s="160"/>
      <c r="AU329" s="160"/>
      <c r="AV329" s="160"/>
      <c r="AW329" s="160"/>
      <c r="AX329" s="160"/>
      <c r="AY329" s="160"/>
      <c r="AZ329" s="160"/>
      <c r="BA329" s="160"/>
      <c r="BB329" s="160"/>
      <c r="BC329" s="160"/>
      <c r="BD329" s="160"/>
      <c r="BE329" s="160"/>
      <c r="BF329" s="160"/>
      <c r="BG329" s="160"/>
      <c r="BH329" s="160"/>
      <c r="BI329" s="160"/>
      <c r="BJ329" s="160"/>
      <c r="BK329" s="160"/>
      <c r="BL329" s="160"/>
      <c r="BM329" s="160"/>
      <c r="BN329" s="160"/>
      <c r="BO329" s="160"/>
      <c r="BP329" s="160"/>
      <c r="BQ329" s="160"/>
      <c r="BR329" s="160"/>
      <c r="BS329" s="160"/>
      <c r="BT329" s="160"/>
      <c r="BU329" s="160"/>
      <c r="BV329" s="160"/>
      <c r="BW329" s="160"/>
      <c r="BX329" s="160"/>
      <c r="BY329" s="160"/>
      <c r="BZ329" s="160"/>
      <c r="CA329" s="160"/>
      <c r="CB329" s="160"/>
      <c r="CC329" s="160"/>
      <c r="CD329" s="160"/>
      <c r="CE329" s="160"/>
      <c r="CF329" s="160"/>
      <c r="CG329" s="160"/>
      <c r="CH329" s="160"/>
      <c r="CI329" s="160"/>
      <c r="CJ329" s="160"/>
      <c r="CK329" s="160"/>
      <c r="CL329" s="160"/>
      <c r="CM329" s="160"/>
      <c r="CN329" s="160"/>
      <c r="CO329" s="160"/>
      <c r="CP329" s="160"/>
      <c r="CQ329" s="160"/>
      <c r="CR329" s="160"/>
      <c r="CS329" s="160"/>
      <c r="CT329" s="160"/>
      <c r="CU329" s="160"/>
      <c r="CV329" s="160"/>
      <c r="CW329" s="160"/>
      <c r="CX329" s="160"/>
      <c r="CY329" s="160"/>
      <c r="CZ329" s="160"/>
      <c r="DA329" s="160"/>
      <c r="DB329" s="160"/>
      <c r="DC329" s="160"/>
      <c r="DD329" s="160"/>
      <c r="DE329" s="160"/>
      <c r="DF329" s="160"/>
      <c r="DG329" s="160"/>
      <c r="DH329" s="160"/>
      <c r="DI329" s="160"/>
      <c r="DJ329" s="160"/>
      <c r="DK329" s="160"/>
      <c r="DL329" s="160"/>
      <c r="DM329" s="160"/>
      <c r="DN329" s="160"/>
      <c r="DO329" s="160"/>
      <c r="DP329" s="160"/>
      <c r="DQ329" s="160"/>
      <c r="DR329" s="160"/>
      <c r="DS329" s="160"/>
      <c r="DT329" s="160"/>
      <c r="DU329" s="160"/>
      <c r="DV329" s="160"/>
      <c r="DW329" s="160"/>
      <c r="DX329" s="160"/>
      <c r="DY329" s="160"/>
      <c r="DZ329" s="160"/>
      <c r="EA329" s="160"/>
      <c r="EB329" s="160"/>
      <c r="EC329" s="160"/>
      <c r="ED329" s="160"/>
      <c r="EE329" s="160"/>
      <c r="EF329" s="160"/>
      <c r="EG329" s="160"/>
      <c r="EH329" s="160"/>
      <c r="EI329" s="160"/>
      <c r="EJ329" s="160"/>
      <c r="EK329" s="160"/>
      <c r="EL329" s="160"/>
      <c r="EM329" s="160"/>
      <c r="EN329" s="160"/>
      <c r="EO329" s="160"/>
      <c r="EP329" s="160"/>
      <c r="EQ329" s="160"/>
      <c r="ER329" s="160"/>
      <c r="ES329" s="160"/>
      <c r="ET329" s="160"/>
      <c r="EU329" s="160"/>
      <c r="EV329" s="160"/>
      <c r="EW329" s="160"/>
      <c r="EX329" s="160"/>
      <c r="EY329" s="160"/>
      <c r="EZ329" s="160"/>
      <c r="FA329" s="160"/>
      <c r="FB329" s="160"/>
      <c r="FC329" s="160"/>
      <c r="FD329" s="160"/>
      <c r="FE329" s="160"/>
      <c r="FF329" s="160"/>
      <c r="FG329" s="160"/>
      <c r="FH329" s="160"/>
      <c r="FI329" s="160"/>
      <c r="FJ329" s="160"/>
      <c r="FK329" s="160"/>
      <c r="FL329" s="160"/>
      <c r="FM329" s="160"/>
      <c r="FN329" s="160"/>
      <c r="FO329" s="160"/>
      <c r="FP329" s="160"/>
      <c r="FQ329" s="160"/>
      <c r="FR329" s="160"/>
      <c r="FS329" s="160"/>
      <c r="FT329" s="160"/>
      <c r="FU329" s="160"/>
      <c r="FV329" s="160"/>
      <c r="FW329" s="160"/>
      <c r="FX329" s="160"/>
      <c r="FY329" s="160"/>
      <c r="FZ329" s="160"/>
      <c r="GA329" s="160"/>
      <c r="GB329" s="160"/>
      <c r="GC329" s="160"/>
      <c r="GD329" s="160"/>
      <c r="GE329" s="160"/>
      <c r="GF329" s="160"/>
      <c r="GG329" s="160"/>
      <c r="GH329" s="160"/>
      <c r="GI329" s="160"/>
      <c r="GJ329" s="160"/>
      <c r="GK329" s="160"/>
      <c r="GL329" s="160"/>
      <c r="GM329" s="160"/>
      <c r="GN329" s="160"/>
      <c r="GO329" s="160"/>
      <c r="GP329" s="160"/>
      <c r="GQ329" s="160"/>
      <c r="GR329" s="160"/>
      <c r="GS329" s="160"/>
    </row>
    <row r="330" spans="3:201" x14ac:dyDescent="0.2">
      <c r="C330" s="160"/>
      <c r="D330" s="160"/>
      <c r="E330" s="160"/>
      <c r="F330" s="160"/>
      <c r="G330" s="160"/>
      <c r="H330" s="160"/>
      <c r="I330" s="160"/>
      <c r="J330" s="160"/>
      <c r="K330" s="160"/>
      <c r="L330" s="160"/>
      <c r="M330" s="160"/>
      <c r="N330" s="160"/>
      <c r="O330" s="160"/>
      <c r="P330" s="160"/>
      <c r="Q330" s="160"/>
      <c r="R330" s="160"/>
      <c r="S330" s="160"/>
      <c r="T330" s="160"/>
      <c r="U330" s="160"/>
      <c r="V330" s="160"/>
      <c r="W330" s="160"/>
      <c r="X330" s="160"/>
      <c r="Y330" s="160"/>
      <c r="Z330" s="160"/>
      <c r="AA330" s="160"/>
      <c r="AB330" s="160"/>
      <c r="AC330" s="160"/>
      <c r="AD330" s="160"/>
      <c r="AE330" s="160"/>
      <c r="AF330" s="160"/>
      <c r="AG330" s="160"/>
      <c r="AH330" s="160"/>
      <c r="AI330" s="160"/>
      <c r="AJ330" s="160"/>
      <c r="AK330" s="160"/>
      <c r="AL330" s="160"/>
      <c r="AM330" s="160"/>
      <c r="AN330" s="160"/>
      <c r="AO330" s="160"/>
      <c r="AP330" s="160"/>
      <c r="AQ330" s="160"/>
      <c r="AR330" s="160"/>
      <c r="AS330" s="160"/>
      <c r="AT330" s="160"/>
      <c r="AU330" s="160"/>
      <c r="AV330" s="160"/>
      <c r="AW330" s="160"/>
      <c r="AX330" s="160"/>
      <c r="AY330" s="160"/>
      <c r="AZ330" s="160"/>
      <c r="BA330" s="160"/>
      <c r="BB330" s="160"/>
      <c r="BC330" s="160"/>
      <c r="BD330" s="160"/>
      <c r="BE330" s="160"/>
      <c r="BF330" s="160"/>
      <c r="BG330" s="160"/>
      <c r="BH330" s="160"/>
      <c r="BI330" s="160"/>
      <c r="BJ330" s="160"/>
      <c r="BK330" s="160"/>
      <c r="BL330" s="160"/>
      <c r="BM330" s="160"/>
      <c r="BN330" s="160"/>
      <c r="BO330" s="160"/>
      <c r="BP330" s="160"/>
      <c r="BQ330" s="160"/>
      <c r="BR330" s="160"/>
      <c r="BS330" s="160"/>
      <c r="BT330" s="160"/>
      <c r="BU330" s="160"/>
      <c r="BV330" s="160"/>
      <c r="BW330" s="160"/>
      <c r="BX330" s="160"/>
      <c r="BY330" s="160"/>
      <c r="BZ330" s="160"/>
      <c r="CA330" s="160"/>
      <c r="CB330" s="160"/>
      <c r="CC330" s="160"/>
      <c r="CD330" s="160"/>
      <c r="CE330" s="160"/>
      <c r="CF330" s="160"/>
      <c r="CG330" s="160"/>
      <c r="CH330" s="160"/>
      <c r="CI330" s="160"/>
      <c r="CJ330" s="160"/>
      <c r="CK330" s="160"/>
      <c r="CL330" s="160"/>
      <c r="CM330" s="160"/>
      <c r="CN330" s="160"/>
      <c r="CO330" s="160"/>
      <c r="CP330" s="160"/>
      <c r="CQ330" s="160"/>
      <c r="CR330" s="160"/>
      <c r="CS330" s="160"/>
      <c r="CT330" s="160"/>
      <c r="CU330" s="160"/>
      <c r="CV330" s="160"/>
      <c r="CW330" s="160"/>
      <c r="CX330" s="160"/>
      <c r="CY330" s="160"/>
      <c r="CZ330" s="160"/>
      <c r="DA330" s="160"/>
      <c r="DB330" s="160"/>
      <c r="DC330" s="160"/>
      <c r="DD330" s="160"/>
      <c r="DE330" s="160"/>
      <c r="DF330" s="160"/>
      <c r="DG330" s="160"/>
      <c r="DH330" s="160"/>
      <c r="DI330" s="160"/>
      <c r="DJ330" s="160"/>
      <c r="DK330" s="160"/>
      <c r="DL330" s="160"/>
      <c r="DM330" s="160"/>
      <c r="DN330" s="160"/>
      <c r="DO330" s="160"/>
      <c r="DP330" s="160"/>
      <c r="DQ330" s="160"/>
      <c r="DR330" s="160"/>
      <c r="DS330" s="160"/>
      <c r="DT330" s="160"/>
      <c r="DU330" s="160"/>
      <c r="DV330" s="160"/>
      <c r="DW330" s="160"/>
      <c r="DX330" s="160"/>
      <c r="DY330" s="160"/>
      <c r="DZ330" s="160"/>
      <c r="EA330" s="160"/>
      <c r="EB330" s="160"/>
      <c r="EC330" s="160"/>
      <c r="ED330" s="160"/>
      <c r="EE330" s="160"/>
      <c r="EF330" s="160"/>
      <c r="EG330" s="160"/>
      <c r="EH330" s="160"/>
      <c r="EI330" s="160"/>
      <c r="EJ330" s="160"/>
      <c r="EK330" s="160"/>
      <c r="EL330" s="160"/>
      <c r="EM330" s="160"/>
      <c r="EN330" s="160"/>
      <c r="EO330" s="160"/>
      <c r="EP330" s="160"/>
      <c r="EQ330" s="160"/>
      <c r="ER330" s="160"/>
      <c r="ES330" s="160"/>
      <c r="ET330" s="160"/>
      <c r="EU330" s="160"/>
      <c r="EV330" s="160"/>
      <c r="EW330" s="160"/>
      <c r="EX330" s="160"/>
      <c r="EY330" s="160"/>
      <c r="EZ330" s="160"/>
      <c r="FA330" s="160"/>
      <c r="FB330" s="160"/>
      <c r="FC330" s="160"/>
      <c r="FD330" s="160"/>
      <c r="FE330" s="160"/>
      <c r="FF330" s="160"/>
      <c r="FG330" s="160"/>
      <c r="FH330" s="160"/>
      <c r="FI330" s="160"/>
      <c r="FJ330" s="160"/>
      <c r="FK330" s="160"/>
      <c r="FL330" s="160"/>
      <c r="FM330" s="160"/>
      <c r="FN330" s="160"/>
      <c r="FO330" s="160"/>
      <c r="FP330" s="160"/>
      <c r="FQ330" s="160"/>
      <c r="FR330" s="160"/>
      <c r="FS330" s="160"/>
      <c r="FT330" s="160"/>
      <c r="FU330" s="160"/>
      <c r="FV330" s="160"/>
      <c r="FW330" s="160"/>
      <c r="FX330" s="160"/>
      <c r="FY330" s="160"/>
      <c r="FZ330" s="160"/>
      <c r="GA330" s="160"/>
      <c r="GB330" s="160"/>
      <c r="GC330" s="160"/>
      <c r="GD330" s="160"/>
      <c r="GE330" s="160"/>
      <c r="GF330" s="160"/>
      <c r="GG330" s="160"/>
      <c r="GH330" s="160"/>
      <c r="GI330" s="160"/>
      <c r="GJ330" s="160"/>
      <c r="GK330" s="160"/>
      <c r="GL330" s="160"/>
      <c r="GM330" s="160"/>
      <c r="GN330" s="160"/>
      <c r="GO330" s="160"/>
      <c r="GP330" s="160"/>
      <c r="GQ330" s="160"/>
      <c r="GR330" s="160"/>
      <c r="GS330" s="160"/>
    </row>
    <row r="331" spans="3:201" x14ac:dyDescent="0.2">
      <c r="C331" s="160"/>
      <c r="D331" s="160"/>
      <c r="E331" s="160"/>
      <c r="F331" s="160"/>
      <c r="G331" s="160"/>
      <c r="H331" s="160"/>
      <c r="I331" s="160"/>
      <c r="J331" s="160"/>
      <c r="K331" s="160"/>
      <c r="L331" s="160"/>
      <c r="M331" s="160"/>
      <c r="N331" s="160"/>
      <c r="O331" s="160"/>
      <c r="P331" s="160"/>
      <c r="Q331" s="160"/>
      <c r="R331" s="160"/>
      <c r="S331" s="160"/>
      <c r="T331" s="160"/>
      <c r="U331" s="160"/>
      <c r="V331" s="160"/>
      <c r="W331" s="160"/>
      <c r="X331" s="160"/>
      <c r="Y331" s="160"/>
      <c r="Z331" s="160"/>
      <c r="AA331" s="160"/>
      <c r="AB331" s="160"/>
      <c r="AC331" s="160"/>
      <c r="AD331" s="160"/>
      <c r="AE331" s="160"/>
      <c r="AF331" s="160"/>
      <c r="AG331" s="160"/>
      <c r="AH331" s="160"/>
      <c r="AI331" s="160"/>
      <c r="AJ331" s="160"/>
      <c r="AK331" s="160"/>
      <c r="AL331" s="160"/>
      <c r="AM331" s="160"/>
      <c r="AN331" s="160"/>
      <c r="AO331" s="160"/>
      <c r="AP331" s="160"/>
      <c r="AQ331" s="160"/>
      <c r="AR331" s="160"/>
      <c r="AS331" s="160"/>
      <c r="AT331" s="160"/>
      <c r="AU331" s="160"/>
      <c r="AV331" s="160"/>
      <c r="AW331" s="160"/>
      <c r="AX331" s="160"/>
      <c r="AY331" s="160"/>
      <c r="AZ331" s="160"/>
      <c r="BA331" s="160"/>
      <c r="BB331" s="160"/>
      <c r="BC331" s="160"/>
      <c r="BD331" s="160"/>
      <c r="BE331" s="160"/>
      <c r="BF331" s="160"/>
      <c r="BG331" s="160"/>
      <c r="BH331" s="160"/>
      <c r="BI331" s="160"/>
      <c r="BJ331" s="160"/>
      <c r="BK331" s="160"/>
      <c r="BL331" s="160"/>
      <c r="BM331" s="160"/>
      <c r="BN331" s="160"/>
      <c r="BO331" s="160"/>
      <c r="BP331" s="160"/>
      <c r="BQ331" s="160"/>
      <c r="BR331" s="160"/>
      <c r="BS331" s="160"/>
      <c r="BT331" s="160"/>
      <c r="BU331" s="160"/>
      <c r="BV331" s="160"/>
      <c r="BW331" s="160"/>
      <c r="BX331" s="160"/>
      <c r="BY331" s="160"/>
      <c r="BZ331" s="160"/>
      <c r="CA331" s="160"/>
      <c r="CB331" s="160"/>
      <c r="CC331" s="160"/>
      <c r="CD331" s="160"/>
      <c r="CE331" s="160"/>
      <c r="CF331" s="160"/>
      <c r="CG331" s="160"/>
      <c r="CH331" s="160"/>
      <c r="CI331" s="160"/>
      <c r="CJ331" s="160"/>
      <c r="CK331" s="160"/>
      <c r="CL331" s="160"/>
      <c r="CM331" s="160"/>
      <c r="CN331" s="160"/>
      <c r="CO331" s="160"/>
      <c r="CP331" s="160"/>
      <c r="CQ331" s="160"/>
      <c r="CR331" s="160"/>
      <c r="CS331" s="160"/>
      <c r="CT331" s="160"/>
      <c r="CU331" s="160"/>
      <c r="CV331" s="160"/>
      <c r="CW331" s="160"/>
      <c r="CX331" s="160"/>
      <c r="CY331" s="160"/>
      <c r="CZ331" s="160"/>
      <c r="DA331" s="160"/>
      <c r="DB331" s="160"/>
      <c r="DC331" s="160"/>
      <c r="DD331" s="160"/>
      <c r="DE331" s="160"/>
      <c r="DF331" s="160"/>
      <c r="DG331" s="160"/>
      <c r="DH331" s="160"/>
      <c r="DI331" s="160"/>
      <c r="DJ331" s="160"/>
      <c r="DK331" s="160"/>
      <c r="DL331" s="160"/>
      <c r="DM331" s="160"/>
      <c r="DN331" s="160"/>
      <c r="DO331" s="160"/>
      <c r="DP331" s="160"/>
      <c r="DQ331" s="160"/>
      <c r="DR331" s="160"/>
      <c r="DS331" s="160"/>
      <c r="DT331" s="160"/>
      <c r="DU331" s="160"/>
      <c r="DV331" s="160"/>
      <c r="DW331" s="160"/>
      <c r="DX331" s="160"/>
      <c r="DY331" s="160"/>
      <c r="DZ331" s="160"/>
      <c r="EA331" s="160"/>
      <c r="EB331" s="160"/>
      <c r="EC331" s="160"/>
      <c r="ED331" s="160"/>
      <c r="EE331" s="160"/>
      <c r="EF331" s="160"/>
      <c r="EG331" s="160"/>
      <c r="EH331" s="160"/>
      <c r="EI331" s="160"/>
      <c r="EJ331" s="160"/>
      <c r="EK331" s="160"/>
      <c r="EL331" s="160"/>
      <c r="EM331" s="160"/>
      <c r="EN331" s="160"/>
      <c r="EO331" s="160"/>
      <c r="EP331" s="160"/>
      <c r="EQ331" s="160"/>
      <c r="ER331" s="160"/>
      <c r="ES331" s="160"/>
      <c r="ET331" s="160"/>
      <c r="EU331" s="160"/>
      <c r="EV331" s="160"/>
      <c r="EW331" s="160"/>
      <c r="EX331" s="160"/>
      <c r="EY331" s="160"/>
      <c r="EZ331" s="160"/>
      <c r="FA331" s="160"/>
      <c r="FB331" s="160"/>
      <c r="FC331" s="160"/>
      <c r="FD331" s="160"/>
      <c r="FE331" s="160"/>
      <c r="FF331" s="160"/>
      <c r="FG331" s="160"/>
      <c r="FH331" s="160"/>
      <c r="FI331" s="160"/>
      <c r="FJ331" s="160"/>
      <c r="FK331" s="160"/>
      <c r="FL331" s="160"/>
      <c r="FM331" s="160"/>
      <c r="FN331" s="160"/>
      <c r="FO331" s="160"/>
      <c r="FP331" s="160"/>
      <c r="FQ331" s="160"/>
      <c r="FR331" s="160"/>
      <c r="FS331" s="160"/>
      <c r="FT331" s="160"/>
      <c r="FU331" s="160"/>
      <c r="FV331" s="160"/>
      <c r="FW331" s="160"/>
      <c r="FX331" s="160"/>
      <c r="FY331" s="160"/>
      <c r="FZ331" s="160"/>
      <c r="GA331" s="160"/>
      <c r="GB331" s="160"/>
      <c r="GC331" s="160"/>
      <c r="GD331" s="160"/>
      <c r="GE331" s="160"/>
      <c r="GF331" s="160"/>
      <c r="GG331" s="160"/>
      <c r="GH331" s="160"/>
      <c r="GI331" s="160"/>
      <c r="GJ331" s="160"/>
      <c r="GK331" s="160"/>
      <c r="GL331" s="160"/>
      <c r="GM331" s="160"/>
      <c r="GN331" s="160"/>
      <c r="GO331" s="160"/>
      <c r="GP331" s="160"/>
      <c r="GQ331" s="160"/>
      <c r="GR331" s="160"/>
      <c r="GS331" s="160"/>
    </row>
    <row r="332" spans="3:201" x14ac:dyDescent="0.2">
      <c r="C332" s="160"/>
      <c r="D332" s="160"/>
      <c r="E332" s="160"/>
      <c r="F332" s="160"/>
      <c r="G332" s="160"/>
      <c r="H332" s="160"/>
      <c r="I332" s="160"/>
      <c r="J332" s="160"/>
      <c r="K332" s="160"/>
      <c r="L332" s="160"/>
      <c r="M332" s="160"/>
      <c r="N332" s="160"/>
      <c r="O332" s="160"/>
      <c r="P332" s="160"/>
      <c r="Q332" s="160"/>
      <c r="R332" s="160"/>
      <c r="S332" s="160"/>
      <c r="T332" s="160"/>
      <c r="U332" s="160"/>
      <c r="V332" s="160"/>
      <c r="W332" s="160"/>
      <c r="X332" s="160"/>
      <c r="Y332" s="160"/>
      <c r="Z332" s="160"/>
      <c r="AA332" s="160"/>
      <c r="AB332" s="160"/>
      <c r="AC332" s="160"/>
      <c r="AD332" s="160"/>
      <c r="AE332" s="160"/>
      <c r="AF332" s="160"/>
      <c r="AG332" s="160"/>
      <c r="AH332" s="160"/>
      <c r="AI332" s="160"/>
      <c r="AJ332" s="160"/>
      <c r="AK332" s="160"/>
      <c r="AL332" s="160"/>
      <c r="AM332" s="160"/>
      <c r="AN332" s="160"/>
      <c r="AO332" s="160"/>
      <c r="AP332" s="160"/>
      <c r="AQ332" s="160"/>
      <c r="AR332" s="160"/>
      <c r="AS332" s="160"/>
      <c r="AT332" s="160"/>
      <c r="AU332" s="160"/>
      <c r="AV332" s="160"/>
      <c r="AW332" s="160"/>
      <c r="AX332" s="160"/>
      <c r="AY332" s="160"/>
      <c r="AZ332" s="160"/>
      <c r="BA332" s="160"/>
      <c r="BB332" s="160"/>
      <c r="BC332" s="160"/>
      <c r="BD332" s="160"/>
      <c r="BE332" s="160"/>
      <c r="BF332" s="160"/>
      <c r="BG332" s="160"/>
      <c r="BH332" s="160"/>
      <c r="BI332" s="160"/>
      <c r="BJ332" s="160"/>
      <c r="BK332" s="160"/>
      <c r="BL332" s="160"/>
      <c r="BM332" s="160"/>
      <c r="BN332" s="160"/>
      <c r="BO332" s="160"/>
      <c r="BP332" s="160"/>
      <c r="BQ332" s="160"/>
      <c r="BR332" s="160"/>
      <c r="BS332" s="160"/>
      <c r="BT332" s="160"/>
      <c r="BU332" s="160"/>
      <c r="BV332" s="160"/>
      <c r="BW332" s="160"/>
      <c r="BX332" s="160"/>
      <c r="BY332" s="160"/>
      <c r="BZ332" s="160"/>
      <c r="CA332" s="160"/>
      <c r="CB332" s="160"/>
      <c r="CC332" s="160"/>
      <c r="CD332" s="160"/>
      <c r="CE332" s="160"/>
      <c r="CF332" s="160"/>
      <c r="CG332" s="160"/>
      <c r="CH332" s="160"/>
      <c r="CI332" s="160"/>
      <c r="CJ332" s="160"/>
      <c r="CK332" s="160"/>
      <c r="CL332" s="160"/>
      <c r="CM332" s="160"/>
      <c r="CN332" s="160"/>
      <c r="CO332" s="160"/>
      <c r="CP332" s="160"/>
      <c r="CQ332" s="160"/>
      <c r="CR332" s="160"/>
      <c r="CS332" s="160"/>
      <c r="CT332" s="160"/>
      <c r="CU332" s="160"/>
      <c r="CV332" s="160"/>
      <c r="CW332" s="160"/>
      <c r="CX332" s="160"/>
      <c r="CY332" s="160"/>
      <c r="CZ332" s="160"/>
      <c r="DA332" s="160"/>
      <c r="DB332" s="160"/>
      <c r="DC332" s="160"/>
      <c r="DD332" s="160"/>
      <c r="DE332" s="160"/>
      <c r="DF332" s="160"/>
      <c r="DG332" s="160"/>
      <c r="DH332" s="160"/>
      <c r="DI332" s="160"/>
      <c r="DJ332" s="160"/>
      <c r="DK332" s="160"/>
      <c r="DL332" s="160"/>
      <c r="DM332" s="160"/>
      <c r="DN332" s="160"/>
      <c r="DO332" s="160"/>
      <c r="DP332" s="160"/>
      <c r="DQ332" s="160"/>
      <c r="DR332" s="160"/>
      <c r="DS332" s="160"/>
      <c r="DT332" s="160"/>
      <c r="DU332" s="160"/>
      <c r="DV332" s="160"/>
      <c r="DW332" s="160"/>
      <c r="DX332" s="160"/>
      <c r="DY332" s="160"/>
      <c r="DZ332" s="160"/>
      <c r="EA332" s="160"/>
      <c r="EB332" s="160"/>
      <c r="EC332" s="160"/>
      <c r="ED332" s="160"/>
      <c r="EE332" s="160"/>
      <c r="EF332" s="160"/>
      <c r="EG332" s="160"/>
      <c r="EH332" s="160"/>
      <c r="EI332" s="160"/>
      <c r="EJ332" s="160"/>
      <c r="EK332" s="160"/>
      <c r="EL332" s="160"/>
      <c r="EM332" s="160"/>
      <c r="EN332" s="160"/>
      <c r="EO332" s="160"/>
      <c r="EP332" s="160"/>
      <c r="EQ332" s="160"/>
      <c r="ER332" s="160"/>
      <c r="ES332" s="160"/>
      <c r="ET332" s="160"/>
      <c r="EU332" s="160"/>
      <c r="EV332" s="160"/>
      <c r="EW332" s="160"/>
      <c r="EX332" s="160"/>
      <c r="EY332" s="160"/>
      <c r="EZ332" s="160"/>
      <c r="FA332" s="160"/>
      <c r="FB332" s="160"/>
      <c r="FC332" s="160"/>
      <c r="FD332" s="160"/>
      <c r="FE332" s="160"/>
      <c r="FF332" s="160"/>
      <c r="FG332" s="160"/>
      <c r="FH332" s="160"/>
      <c r="FI332" s="160"/>
      <c r="FJ332" s="160"/>
      <c r="FK332" s="160"/>
      <c r="FL332" s="160"/>
      <c r="FM332" s="160"/>
      <c r="FN332" s="160"/>
      <c r="FO332" s="160"/>
      <c r="FP332" s="160"/>
      <c r="FQ332" s="160"/>
      <c r="FR332" s="160"/>
      <c r="FS332" s="160"/>
      <c r="FT332" s="160"/>
      <c r="FU332" s="160"/>
      <c r="FV332" s="160"/>
      <c r="FW332" s="160"/>
      <c r="FX332" s="160"/>
      <c r="FY332" s="160"/>
      <c r="FZ332" s="160"/>
      <c r="GA332" s="160"/>
      <c r="GB332" s="160"/>
      <c r="GC332" s="160"/>
      <c r="GD332" s="160"/>
      <c r="GE332" s="160"/>
      <c r="GF332" s="160"/>
      <c r="GG332" s="160"/>
      <c r="GH332" s="160"/>
      <c r="GI332" s="160"/>
      <c r="GJ332" s="160"/>
      <c r="GK332" s="160"/>
      <c r="GL332" s="160"/>
      <c r="GM332" s="160"/>
      <c r="GN332" s="160"/>
      <c r="GO332" s="160"/>
      <c r="GP332" s="160"/>
      <c r="GQ332" s="160"/>
      <c r="GR332" s="160"/>
      <c r="GS332" s="160"/>
    </row>
    <row r="333" spans="3:201" x14ac:dyDescent="0.2">
      <c r="C333" s="160"/>
      <c r="D333" s="160"/>
      <c r="E333" s="160"/>
      <c r="F333" s="160"/>
      <c r="G333" s="160"/>
      <c r="H333" s="160"/>
      <c r="I333" s="160"/>
      <c r="J333" s="160"/>
      <c r="K333" s="160"/>
      <c r="L333" s="160"/>
      <c r="M333" s="160"/>
      <c r="N333" s="160"/>
      <c r="O333" s="160"/>
      <c r="P333" s="160"/>
      <c r="Q333" s="160"/>
      <c r="R333" s="160"/>
      <c r="S333" s="160"/>
      <c r="T333" s="160"/>
      <c r="U333" s="160"/>
      <c r="V333" s="160"/>
      <c r="W333" s="160"/>
      <c r="X333" s="160"/>
      <c r="Y333" s="160"/>
      <c r="Z333" s="160"/>
      <c r="AA333" s="160"/>
      <c r="AB333" s="160"/>
      <c r="AC333" s="160"/>
      <c r="AD333" s="160"/>
      <c r="AE333" s="160"/>
      <c r="AF333" s="160"/>
      <c r="AG333" s="160"/>
      <c r="AH333" s="160"/>
      <c r="AI333" s="160"/>
      <c r="AJ333" s="160"/>
      <c r="AK333" s="160"/>
      <c r="AL333" s="160"/>
      <c r="AM333" s="160"/>
      <c r="AN333" s="160"/>
      <c r="AO333" s="160"/>
      <c r="AP333" s="160"/>
      <c r="AQ333" s="160"/>
      <c r="AR333" s="160"/>
      <c r="AS333" s="160"/>
      <c r="AT333" s="160"/>
      <c r="AU333" s="160"/>
      <c r="AV333" s="160"/>
      <c r="AW333" s="160"/>
      <c r="AX333" s="160"/>
      <c r="AY333" s="160"/>
      <c r="AZ333" s="160"/>
      <c r="BA333" s="160"/>
      <c r="BB333" s="160"/>
      <c r="BC333" s="160"/>
      <c r="BD333" s="160"/>
      <c r="BE333" s="160"/>
      <c r="BF333" s="160"/>
      <c r="BG333" s="160"/>
      <c r="BH333" s="160"/>
      <c r="BI333" s="160"/>
      <c r="BJ333" s="160"/>
      <c r="BK333" s="160"/>
      <c r="BL333" s="160"/>
      <c r="BM333" s="160"/>
      <c r="BN333" s="160"/>
      <c r="BO333" s="160"/>
      <c r="BP333" s="160"/>
      <c r="BQ333" s="160"/>
      <c r="BR333" s="160"/>
      <c r="BS333" s="160"/>
      <c r="BT333" s="160"/>
      <c r="BU333" s="160"/>
      <c r="BV333" s="160"/>
      <c r="BW333" s="160"/>
      <c r="BX333" s="160"/>
      <c r="BY333" s="160"/>
      <c r="BZ333" s="160"/>
      <c r="CA333" s="160"/>
      <c r="CB333" s="160"/>
      <c r="CC333" s="160"/>
      <c r="CD333" s="160"/>
      <c r="CE333" s="160"/>
      <c r="CF333" s="160"/>
      <c r="CG333" s="160"/>
      <c r="CH333" s="160"/>
      <c r="CI333" s="160"/>
      <c r="CJ333" s="160"/>
      <c r="CK333" s="160"/>
      <c r="CL333" s="160"/>
      <c r="CM333" s="160"/>
      <c r="CN333" s="160"/>
      <c r="CO333" s="160"/>
      <c r="CP333" s="160"/>
      <c r="CQ333" s="160"/>
      <c r="CR333" s="160"/>
      <c r="CS333" s="160"/>
      <c r="CT333" s="160"/>
      <c r="CU333" s="160"/>
      <c r="CV333" s="160"/>
      <c r="CW333" s="160"/>
      <c r="CX333" s="160"/>
      <c r="CY333" s="160"/>
      <c r="CZ333" s="160"/>
      <c r="DA333" s="160"/>
      <c r="DB333" s="160"/>
      <c r="DC333" s="160"/>
      <c r="DD333" s="160"/>
      <c r="DE333" s="160"/>
      <c r="DF333" s="160"/>
      <c r="DG333" s="160"/>
      <c r="DH333" s="160"/>
      <c r="DI333" s="160"/>
      <c r="DJ333" s="160"/>
      <c r="DK333" s="160"/>
      <c r="DL333" s="160"/>
      <c r="DM333" s="160"/>
      <c r="DN333" s="160"/>
      <c r="DO333" s="160"/>
      <c r="DP333" s="160"/>
      <c r="DQ333" s="160"/>
      <c r="DR333" s="160"/>
      <c r="DS333" s="160"/>
      <c r="DT333" s="160"/>
      <c r="DU333" s="160"/>
      <c r="DV333" s="160"/>
      <c r="DW333" s="160"/>
      <c r="DX333" s="160"/>
      <c r="DY333" s="160"/>
      <c r="DZ333" s="160"/>
      <c r="EA333" s="160"/>
      <c r="EB333" s="160"/>
      <c r="EC333" s="160"/>
      <c r="ED333" s="160"/>
      <c r="EE333" s="160"/>
      <c r="EF333" s="160"/>
      <c r="EG333" s="160"/>
      <c r="EH333" s="160"/>
      <c r="EI333" s="160"/>
      <c r="EJ333" s="160"/>
      <c r="EK333" s="160"/>
      <c r="EL333" s="160"/>
      <c r="EM333" s="160"/>
      <c r="EN333" s="160"/>
      <c r="EO333" s="160"/>
      <c r="EP333" s="160"/>
      <c r="EQ333" s="160"/>
      <c r="ER333" s="160"/>
      <c r="ES333" s="160"/>
      <c r="ET333" s="160"/>
      <c r="EU333" s="160"/>
      <c r="EV333" s="160"/>
      <c r="EW333" s="160"/>
      <c r="EX333" s="160"/>
      <c r="EY333" s="160"/>
      <c r="EZ333" s="160"/>
      <c r="FA333" s="160"/>
      <c r="FB333" s="160"/>
      <c r="FC333" s="160"/>
      <c r="FD333" s="160"/>
      <c r="FE333" s="160"/>
      <c r="FF333" s="160"/>
      <c r="FG333" s="160"/>
      <c r="FH333" s="160"/>
      <c r="FI333" s="160"/>
      <c r="FJ333" s="160"/>
      <c r="FK333" s="160"/>
      <c r="FL333" s="160"/>
      <c r="FM333" s="160"/>
      <c r="FN333" s="160"/>
      <c r="FO333" s="160"/>
      <c r="FP333" s="160"/>
      <c r="FQ333" s="160"/>
      <c r="FR333" s="160"/>
      <c r="FS333" s="160"/>
      <c r="FT333" s="160"/>
      <c r="FU333" s="160"/>
      <c r="FV333" s="160"/>
      <c r="FW333" s="160"/>
      <c r="FX333" s="160"/>
      <c r="FY333" s="160"/>
      <c r="FZ333" s="160"/>
      <c r="GA333" s="160"/>
      <c r="GB333" s="160"/>
      <c r="GC333" s="160"/>
      <c r="GD333" s="160"/>
      <c r="GE333" s="160"/>
      <c r="GF333" s="160"/>
      <c r="GG333" s="160"/>
      <c r="GH333" s="160"/>
      <c r="GI333" s="160"/>
      <c r="GJ333" s="160"/>
      <c r="GK333" s="160"/>
      <c r="GL333" s="160"/>
      <c r="GM333" s="160"/>
      <c r="GN333" s="160"/>
      <c r="GO333" s="160"/>
      <c r="GP333" s="160"/>
      <c r="GQ333" s="160"/>
      <c r="GR333" s="160"/>
      <c r="GS333" s="160"/>
    </row>
    <row r="334" spans="3:201" x14ac:dyDescent="0.2">
      <c r="C334" s="160"/>
      <c r="D334" s="160"/>
      <c r="E334" s="160"/>
      <c r="F334" s="160"/>
      <c r="G334" s="160"/>
      <c r="H334" s="160"/>
      <c r="I334" s="160"/>
      <c r="J334" s="160"/>
      <c r="K334" s="160"/>
      <c r="L334" s="160"/>
      <c r="M334" s="160"/>
      <c r="N334" s="160"/>
      <c r="O334" s="160"/>
      <c r="P334" s="160"/>
      <c r="Q334" s="160"/>
      <c r="R334" s="160"/>
      <c r="S334" s="160"/>
      <c r="T334" s="160"/>
      <c r="U334" s="160"/>
      <c r="V334" s="160"/>
      <c r="W334" s="160"/>
      <c r="X334" s="160"/>
      <c r="Y334" s="160"/>
      <c r="Z334" s="160"/>
      <c r="AA334" s="160"/>
      <c r="AB334" s="160"/>
      <c r="AC334" s="160"/>
      <c r="AD334" s="160"/>
      <c r="AE334" s="160"/>
      <c r="AF334" s="160"/>
      <c r="AG334" s="160"/>
      <c r="AH334" s="160"/>
      <c r="AI334" s="160"/>
      <c r="AJ334" s="160"/>
      <c r="AK334" s="160"/>
      <c r="AL334" s="160"/>
      <c r="AM334" s="160"/>
      <c r="AN334" s="160"/>
      <c r="AO334" s="160"/>
      <c r="AP334" s="160"/>
      <c r="AQ334" s="160"/>
      <c r="AR334" s="160"/>
      <c r="AS334" s="160"/>
      <c r="AT334" s="160"/>
      <c r="AU334" s="160"/>
      <c r="AV334" s="160"/>
      <c r="AW334" s="160"/>
      <c r="AX334" s="160"/>
      <c r="AY334" s="160"/>
      <c r="AZ334" s="160"/>
      <c r="BA334" s="160"/>
      <c r="BB334" s="160"/>
      <c r="BC334" s="160"/>
      <c r="BD334" s="160"/>
      <c r="BE334" s="160"/>
      <c r="BF334" s="160"/>
      <c r="BG334" s="160"/>
      <c r="BH334" s="160"/>
      <c r="BI334" s="160"/>
      <c r="BJ334" s="160"/>
      <c r="BK334" s="160"/>
      <c r="BL334" s="160"/>
      <c r="BM334" s="160"/>
      <c r="BN334" s="160"/>
      <c r="BO334" s="160"/>
      <c r="BP334" s="160"/>
      <c r="BQ334" s="160"/>
      <c r="BR334" s="160"/>
      <c r="BS334" s="160"/>
      <c r="BT334" s="160"/>
      <c r="BU334" s="160"/>
      <c r="BV334" s="160"/>
      <c r="BW334" s="160"/>
      <c r="BX334" s="160"/>
      <c r="BY334" s="160"/>
      <c r="BZ334" s="160"/>
      <c r="CA334" s="160"/>
      <c r="CB334" s="160"/>
      <c r="CC334" s="160"/>
      <c r="CD334" s="160"/>
      <c r="CE334" s="160"/>
      <c r="CF334" s="160"/>
      <c r="CG334" s="160"/>
      <c r="CH334" s="160"/>
      <c r="CI334" s="160"/>
      <c r="CJ334" s="160"/>
      <c r="CK334" s="160"/>
      <c r="CL334" s="160"/>
      <c r="CM334" s="160"/>
      <c r="CN334" s="160"/>
      <c r="CO334" s="160"/>
      <c r="CP334" s="160"/>
      <c r="CQ334" s="160"/>
      <c r="CR334" s="160"/>
      <c r="CS334" s="160"/>
      <c r="CT334" s="160"/>
      <c r="CU334" s="160"/>
      <c r="CV334" s="160"/>
      <c r="CW334" s="160"/>
      <c r="CX334" s="160"/>
      <c r="CY334" s="160"/>
      <c r="CZ334" s="160"/>
      <c r="DA334" s="160"/>
      <c r="DB334" s="160"/>
      <c r="DC334" s="160"/>
      <c r="DD334" s="160"/>
      <c r="DE334" s="160"/>
      <c r="DF334" s="160"/>
      <c r="DG334" s="160"/>
      <c r="DH334" s="160"/>
      <c r="DI334" s="160"/>
      <c r="DJ334" s="160"/>
      <c r="DK334" s="160"/>
      <c r="DL334" s="160"/>
      <c r="DM334" s="160"/>
      <c r="DN334" s="160"/>
      <c r="DO334" s="160"/>
      <c r="DP334" s="160"/>
      <c r="DQ334" s="160"/>
      <c r="DR334" s="160"/>
      <c r="DS334" s="160"/>
      <c r="DT334" s="160"/>
      <c r="DU334" s="160"/>
      <c r="DV334" s="160"/>
      <c r="DW334" s="160"/>
      <c r="DX334" s="160"/>
      <c r="DY334" s="160"/>
      <c r="DZ334" s="160"/>
      <c r="EA334" s="160"/>
      <c r="EB334" s="160"/>
      <c r="EC334" s="160"/>
      <c r="ED334" s="160"/>
      <c r="EE334" s="160"/>
      <c r="EF334" s="160"/>
      <c r="EG334" s="160"/>
      <c r="EH334" s="160"/>
      <c r="EI334" s="160"/>
      <c r="EJ334" s="160"/>
      <c r="EK334" s="160"/>
      <c r="EL334" s="160"/>
      <c r="EM334" s="160"/>
      <c r="EN334" s="160"/>
      <c r="EO334" s="160"/>
      <c r="EP334" s="160"/>
      <c r="EQ334" s="160"/>
      <c r="ER334" s="160"/>
      <c r="ES334" s="160"/>
      <c r="ET334" s="160"/>
      <c r="EU334" s="160"/>
      <c r="EV334" s="160"/>
      <c r="EW334" s="160"/>
      <c r="EX334" s="160"/>
      <c r="EY334" s="160"/>
      <c r="EZ334" s="160"/>
      <c r="FA334" s="160"/>
      <c r="FB334" s="160"/>
      <c r="FC334" s="160"/>
      <c r="FD334" s="160"/>
      <c r="FE334" s="160"/>
      <c r="FF334" s="160"/>
      <c r="FG334" s="160"/>
      <c r="FH334" s="160"/>
      <c r="FI334" s="160"/>
      <c r="FJ334" s="160"/>
      <c r="FK334" s="160"/>
      <c r="FL334" s="160"/>
      <c r="FM334" s="160"/>
      <c r="FN334" s="160"/>
      <c r="FO334" s="160"/>
      <c r="FP334" s="160"/>
      <c r="FQ334" s="160"/>
      <c r="FR334" s="160"/>
      <c r="FS334" s="160"/>
      <c r="FT334" s="160"/>
      <c r="FU334" s="160"/>
      <c r="FV334" s="160"/>
      <c r="FW334" s="160"/>
      <c r="FX334" s="160"/>
      <c r="FY334" s="160"/>
      <c r="FZ334" s="160"/>
      <c r="GA334" s="160"/>
      <c r="GB334" s="160"/>
      <c r="GC334" s="160"/>
      <c r="GD334" s="160"/>
      <c r="GE334" s="160"/>
      <c r="GF334" s="160"/>
      <c r="GG334" s="160"/>
      <c r="GH334" s="160"/>
      <c r="GI334" s="160"/>
      <c r="GJ334" s="160"/>
      <c r="GK334" s="160"/>
      <c r="GL334" s="160"/>
      <c r="GM334" s="160"/>
      <c r="GN334" s="160"/>
      <c r="GO334" s="160"/>
      <c r="GP334" s="160"/>
      <c r="GQ334" s="160"/>
      <c r="GR334" s="160"/>
      <c r="GS334" s="160"/>
    </row>
    <row r="335" spans="3:201" x14ac:dyDescent="0.2">
      <c r="C335" s="160"/>
      <c r="D335" s="160"/>
      <c r="E335" s="160"/>
      <c r="F335" s="160"/>
      <c r="G335" s="160"/>
      <c r="H335" s="160"/>
      <c r="I335" s="160"/>
      <c r="J335" s="160"/>
      <c r="K335" s="160"/>
      <c r="L335" s="160"/>
      <c r="M335" s="160"/>
      <c r="N335" s="160"/>
      <c r="O335" s="160"/>
      <c r="P335" s="160"/>
      <c r="Q335" s="160"/>
      <c r="R335" s="160"/>
      <c r="S335" s="160"/>
      <c r="T335" s="160"/>
      <c r="U335" s="160"/>
      <c r="V335" s="160"/>
      <c r="W335" s="160"/>
      <c r="X335" s="160"/>
      <c r="Y335" s="160"/>
      <c r="Z335" s="160"/>
      <c r="AA335" s="160"/>
      <c r="AB335" s="160"/>
      <c r="AC335" s="160"/>
      <c r="AD335" s="160"/>
      <c r="AE335" s="160"/>
      <c r="AF335" s="160"/>
      <c r="AG335" s="160"/>
      <c r="AH335" s="160"/>
      <c r="AI335" s="160"/>
      <c r="AJ335" s="160"/>
      <c r="AK335" s="160"/>
      <c r="AL335" s="160"/>
      <c r="AM335" s="160"/>
      <c r="AN335" s="160"/>
      <c r="AO335" s="160"/>
      <c r="AP335" s="160"/>
      <c r="AQ335" s="160"/>
      <c r="AR335" s="160"/>
      <c r="AS335" s="160"/>
      <c r="AT335" s="160"/>
      <c r="AU335" s="160"/>
      <c r="AV335" s="160"/>
      <c r="AW335" s="160"/>
      <c r="AX335" s="160"/>
      <c r="AY335" s="160"/>
      <c r="AZ335" s="160"/>
      <c r="BA335" s="160"/>
      <c r="BB335" s="160"/>
      <c r="BC335" s="160"/>
      <c r="BD335" s="160"/>
      <c r="BE335" s="160"/>
      <c r="BF335" s="160"/>
      <c r="BG335" s="160"/>
      <c r="BH335" s="160"/>
      <c r="BI335" s="160"/>
      <c r="BJ335" s="160"/>
      <c r="BK335" s="160"/>
      <c r="BL335" s="160"/>
      <c r="BM335" s="160"/>
      <c r="BN335" s="160"/>
      <c r="BO335" s="160"/>
      <c r="BP335" s="160"/>
      <c r="BQ335" s="160"/>
      <c r="BR335" s="160"/>
      <c r="BS335" s="160"/>
      <c r="BT335" s="160"/>
      <c r="BU335" s="160"/>
      <c r="BV335" s="160"/>
      <c r="BW335" s="160"/>
      <c r="BX335" s="160"/>
      <c r="BY335" s="160"/>
      <c r="BZ335" s="160"/>
      <c r="CA335" s="160"/>
      <c r="CB335" s="160"/>
      <c r="CC335" s="160"/>
      <c r="CD335" s="160"/>
      <c r="CE335" s="160"/>
      <c r="CF335" s="160"/>
      <c r="CG335" s="160"/>
      <c r="CH335" s="160"/>
      <c r="CI335" s="160"/>
      <c r="CJ335" s="160"/>
      <c r="CK335" s="160"/>
      <c r="CL335" s="160"/>
      <c r="CM335" s="160"/>
      <c r="CN335" s="160"/>
      <c r="CO335" s="160"/>
      <c r="CP335" s="160"/>
      <c r="CQ335" s="160"/>
      <c r="CR335" s="160"/>
      <c r="CS335" s="160"/>
      <c r="CT335" s="160"/>
      <c r="CU335" s="160"/>
      <c r="CV335" s="160"/>
      <c r="CW335" s="160"/>
      <c r="CX335" s="160"/>
      <c r="CY335" s="160"/>
      <c r="CZ335" s="160"/>
      <c r="DA335" s="160"/>
      <c r="DB335" s="160"/>
      <c r="DC335" s="160"/>
      <c r="DD335" s="160"/>
      <c r="DE335" s="160"/>
      <c r="DF335" s="160"/>
      <c r="DG335" s="160"/>
      <c r="DH335" s="160"/>
      <c r="DI335" s="160"/>
      <c r="DJ335" s="160"/>
      <c r="DK335" s="160"/>
      <c r="DL335" s="160"/>
      <c r="DM335" s="160"/>
      <c r="DN335" s="160"/>
      <c r="DO335" s="160"/>
      <c r="DP335" s="160"/>
      <c r="DQ335" s="160"/>
      <c r="DR335" s="160"/>
      <c r="DS335" s="160"/>
      <c r="DT335" s="160"/>
      <c r="DU335" s="160"/>
      <c r="DV335" s="160"/>
      <c r="DW335" s="160"/>
      <c r="DX335" s="160"/>
      <c r="DY335" s="160"/>
      <c r="DZ335" s="160"/>
      <c r="EA335" s="160"/>
      <c r="EB335" s="160"/>
      <c r="EC335" s="160"/>
      <c r="ED335" s="160"/>
      <c r="EE335" s="160"/>
      <c r="EF335" s="160"/>
      <c r="EG335" s="160"/>
      <c r="EH335" s="160"/>
      <c r="EI335" s="160"/>
      <c r="EJ335" s="160"/>
      <c r="EK335" s="160"/>
      <c r="EL335" s="160"/>
      <c r="EM335" s="160"/>
      <c r="EN335" s="160"/>
      <c r="EO335" s="160"/>
      <c r="EP335" s="160"/>
      <c r="EQ335" s="160"/>
      <c r="ER335" s="160"/>
      <c r="ES335" s="160"/>
      <c r="ET335" s="160"/>
      <c r="EU335" s="160"/>
      <c r="EV335" s="160"/>
      <c r="EW335" s="160"/>
      <c r="EX335" s="160"/>
      <c r="EY335" s="160"/>
      <c r="EZ335" s="160"/>
      <c r="FA335" s="160"/>
      <c r="FB335" s="160"/>
      <c r="FC335" s="160"/>
      <c r="FD335" s="160"/>
      <c r="FE335" s="160"/>
      <c r="FF335" s="160"/>
      <c r="FG335" s="160"/>
      <c r="FH335" s="160"/>
      <c r="FI335" s="160"/>
      <c r="FJ335" s="160"/>
      <c r="FK335" s="160"/>
      <c r="FL335" s="160"/>
      <c r="FM335" s="160"/>
      <c r="FN335" s="160"/>
      <c r="FO335" s="160"/>
      <c r="FP335" s="160"/>
      <c r="FQ335" s="160"/>
      <c r="FR335" s="160"/>
      <c r="FS335" s="160"/>
      <c r="FT335" s="160"/>
      <c r="FU335" s="160"/>
      <c r="FV335" s="160"/>
      <c r="FW335" s="160"/>
      <c r="FX335" s="160"/>
      <c r="FY335" s="160"/>
      <c r="FZ335" s="160"/>
      <c r="GA335" s="160"/>
      <c r="GB335" s="160"/>
      <c r="GC335" s="160"/>
      <c r="GD335" s="160"/>
      <c r="GE335" s="160"/>
      <c r="GF335" s="160"/>
      <c r="GG335" s="160"/>
      <c r="GH335" s="160"/>
      <c r="GI335" s="160"/>
      <c r="GJ335" s="160"/>
      <c r="GK335" s="160"/>
      <c r="GL335" s="160"/>
      <c r="GM335" s="160"/>
      <c r="GN335" s="160"/>
      <c r="GO335" s="160"/>
      <c r="GP335" s="160"/>
      <c r="GQ335" s="160"/>
      <c r="GR335" s="160"/>
      <c r="GS335" s="160"/>
    </row>
    <row r="336" spans="3:201" x14ac:dyDescent="0.2">
      <c r="C336" s="160"/>
      <c r="D336" s="160"/>
      <c r="E336" s="160"/>
      <c r="F336" s="160"/>
      <c r="G336" s="160"/>
      <c r="H336" s="160"/>
      <c r="I336" s="160"/>
      <c r="J336" s="160"/>
      <c r="K336" s="160"/>
      <c r="L336" s="160"/>
      <c r="M336" s="160"/>
      <c r="N336" s="160"/>
      <c r="O336" s="160"/>
      <c r="P336" s="160"/>
      <c r="Q336" s="160"/>
      <c r="R336" s="160"/>
      <c r="S336" s="160"/>
      <c r="T336" s="160"/>
      <c r="U336" s="160"/>
      <c r="V336" s="160"/>
      <c r="W336" s="160"/>
      <c r="X336" s="160"/>
      <c r="Y336" s="160"/>
      <c r="Z336" s="160"/>
      <c r="AA336" s="160"/>
      <c r="AB336" s="160"/>
      <c r="AC336" s="160"/>
      <c r="AD336" s="160"/>
      <c r="AE336" s="160"/>
      <c r="AF336" s="160"/>
      <c r="AG336" s="160"/>
      <c r="AH336" s="160"/>
      <c r="AI336" s="160"/>
      <c r="AJ336" s="160"/>
      <c r="AK336" s="160"/>
      <c r="AL336" s="160"/>
      <c r="AM336" s="160"/>
      <c r="AN336" s="160"/>
      <c r="AO336" s="160"/>
      <c r="AP336" s="160"/>
      <c r="AQ336" s="160"/>
      <c r="AR336" s="160"/>
      <c r="AS336" s="160"/>
      <c r="AT336" s="160"/>
      <c r="AU336" s="160"/>
      <c r="AV336" s="160"/>
      <c r="AW336" s="160"/>
      <c r="AX336" s="160"/>
      <c r="AY336" s="160"/>
      <c r="AZ336" s="160"/>
      <c r="BA336" s="160"/>
      <c r="BB336" s="160"/>
      <c r="BC336" s="160"/>
      <c r="BD336" s="160"/>
      <c r="BE336" s="160"/>
      <c r="BF336" s="160"/>
      <c r="BG336" s="160"/>
      <c r="BH336" s="160"/>
      <c r="BI336" s="160"/>
      <c r="BJ336" s="160"/>
      <c r="BK336" s="160"/>
      <c r="BL336" s="160"/>
      <c r="BM336" s="160"/>
      <c r="BN336" s="160"/>
      <c r="BO336" s="160"/>
      <c r="BP336" s="160"/>
      <c r="BQ336" s="160"/>
      <c r="BR336" s="160"/>
      <c r="BS336" s="160"/>
      <c r="BT336" s="160"/>
      <c r="BU336" s="160"/>
      <c r="BV336" s="160"/>
      <c r="BW336" s="160"/>
      <c r="BX336" s="160"/>
      <c r="BY336" s="160"/>
      <c r="BZ336" s="160"/>
      <c r="CA336" s="160"/>
      <c r="CB336" s="160"/>
      <c r="CC336" s="160"/>
      <c r="CD336" s="160"/>
      <c r="CE336" s="160"/>
      <c r="CF336" s="160"/>
      <c r="CG336" s="160"/>
      <c r="CH336" s="160"/>
      <c r="CI336" s="160"/>
      <c r="CJ336" s="160"/>
      <c r="CK336" s="160"/>
      <c r="CL336" s="160"/>
      <c r="CM336" s="160"/>
      <c r="CN336" s="160"/>
      <c r="CO336" s="160"/>
      <c r="CP336" s="160"/>
      <c r="CQ336" s="160"/>
      <c r="CR336" s="160"/>
      <c r="CS336" s="160"/>
      <c r="CT336" s="160"/>
      <c r="CU336" s="160"/>
      <c r="CV336" s="160"/>
      <c r="CW336" s="160"/>
      <c r="CX336" s="160"/>
      <c r="CY336" s="160"/>
      <c r="CZ336" s="160"/>
      <c r="DA336" s="160"/>
      <c r="DB336" s="160"/>
      <c r="DC336" s="160"/>
      <c r="DD336" s="160"/>
      <c r="DE336" s="160"/>
      <c r="DF336" s="160"/>
      <c r="DG336" s="160"/>
      <c r="DH336" s="160"/>
      <c r="DI336" s="160"/>
      <c r="DJ336" s="160"/>
      <c r="DK336" s="160"/>
      <c r="DL336" s="160"/>
      <c r="DM336" s="160"/>
      <c r="DN336" s="160"/>
      <c r="DO336" s="160"/>
      <c r="DP336" s="160"/>
      <c r="DQ336" s="160"/>
      <c r="DR336" s="160"/>
      <c r="DS336" s="160"/>
      <c r="DT336" s="160"/>
      <c r="DU336" s="160"/>
      <c r="DV336" s="160"/>
      <c r="DW336" s="160"/>
      <c r="DX336" s="160"/>
      <c r="DY336" s="160"/>
      <c r="DZ336" s="160"/>
      <c r="EA336" s="160"/>
      <c r="EB336" s="160"/>
      <c r="EC336" s="160"/>
      <c r="ED336" s="160"/>
      <c r="EE336" s="160"/>
      <c r="EF336" s="160"/>
      <c r="EG336" s="160"/>
      <c r="EH336" s="160"/>
      <c r="EI336" s="160"/>
      <c r="EJ336" s="160"/>
      <c r="EK336" s="160"/>
      <c r="EL336" s="160"/>
      <c r="EM336" s="160"/>
      <c r="EN336" s="160"/>
      <c r="EO336" s="160"/>
      <c r="EP336" s="160"/>
      <c r="EQ336" s="160"/>
      <c r="ER336" s="160"/>
      <c r="ES336" s="160"/>
      <c r="ET336" s="160"/>
      <c r="EU336" s="160"/>
      <c r="EV336" s="160"/>
      <c r="EW336" s="160"/>
      <c r="EX336" s="160"/>
      <c r="EY336" s="160"/>
      <c r="EZ336" s="160"/>
      <c r="FA336" s="160"/>
      <c r="FB336" s="160"/>
      <c r="FC336" s="160"/>
      <c r="FD336" s="160"/>
      <c r="FE336" s="160"/>
      <c r="FF336" s="160"/>
      <c r="FG336" s="160"/>
      <c r="FH336" s="160"/>
      <c r="FI336" s="160"/>
      <c r="FJ336" s="160"/>
      <c r="FK336" s="160"/>
      <c r="FL336" s="160"/>
      <c r="FM336" s="160"/>
      <c r="FN336" s="160"/>
      <c r="FO336" s="160"/>
      <c r="FP336" s="160"/>
      <c r="FQ336" s="160"/>
      <c r="FR336" s="160"/>
      <c r="FS336" s="160"/>
      <c r="FT336" s="160"/>
      <c r="FU336" s="160"/>
      <c r="FV336" s="160"/>
      <c r="FW336" s="160"/>
      <c r="FX336" s="160"/>
      <c r="FY336" s="160"/>
      <c r="FZ336" s="160"/>
      <c r="GA336" s="160"/>
      <c r="GB336" s="160"/>
      <c r="GC336" s="160"/>
      <c r="GD336" s="160"/>
      <c r="GE336" s="160"/>
      <c r="GF336" s="160"/>
      <c r="GG336" s="160"/>
      <c r="GH336" s="160"/>
      <c r="GI336" s="160"/>
      <c r="GJ336" s="160"/>
      <c r="GK336" s="160"/>
      <c r="GL336" s="160"/>
      <c r="GM336" s="160"/>
      <c r="GN336" s="160"/>
      <c r="GO336" s="160"/>
      <c r="GP336" s="160"/>
      <c r="GQ336" s="160"/>
      <c r="GR336" s="160"/>
      <c r="GS336" s="160"/>
    </row>
    <row r="337" spans="3:201" x14ac:dyDescent="0.2">
      <c r="C337" s="160"/>
      <c r="D337" s="160"/>
      <c r="E337" s="160"/>
      <c r="F337" s="160"/>
      <c r="G337" s="160"/>
      <c r="H337" s="160"/>
      <c r="I337" s="160"/>
      <c r="J337" s="160"/>
      <c r="K337" s="160"/>
      <c r="L337" s="160"/>
      <c r="M337" s="160"/>
      <c r="N337" s="160"/>
      <c r="O337" s="160"/>
      <c r="P337" s="160"/>
      <c r="Q337" s="160"/>
      <c r="R337" s="160"/>
      <c r="S337" s="160"/>
      <c r="T337" s="160"/>
      <c r="U337" s="160"/>
      <c r="V337" s="160"/>
      <c r="W337" s="160"/>
      <c r="X337" s="160"/>
      <c r="Y337" s="160"/>
      <c r="Z337" s="160"/>
      <c r="AA337" s="160"/>
      <c r="AB337" s="160"/>
      <c r="AC337" s="160"/>
      <c r="AD337" s="160"/>
      <c r="AE337" s="160"/>
      <c r="AF337" s="160"/>
      <c r="AG337" s="160"/>
      <c r="AH337" s="160"/>
      <c r="AI337" s="160"/>
      <c r="AJ337" s="160"/>
      <c r="AK337" s="160"/>
      <c r="AL337" s="160"/>
      <c r="AM337" s="160"/>
      <c r="AN337" s="160"/>
      <c r="AO337" s="160"/>
      <c r="AP337" s="160"/>
      <c r="AQ337" s="160"/>
      <c r="AR337" s="160"/>
      <c r="AS337" s="160"/>
      <c r="AT337" s="160"/>
      <c r="AU337" s="160"/>
      <c r="AV337" s="160"/>
      <c r="AW337" s="160"/>
      <c r="AX337" s="160"/>
      <c r="AY337" s="160"/>
      <c r="AZ337" s="160"/>
      <c r="BA337" s="160"/>
      <c r="BB337" s="160"/>
      <c r="BC337" s="160"/>
      <c r="BD337" s="160"/>
      <c r="BE337" s="160"/>
      <c r="BF337" s="160"/>
      <c r="BG337" s="160"/>
      <c r="BH337" s="160"/>
      <c r="BI337" s="160"/>
      <c r="BJ337" s="160"/>
      <c r="BK337" s="160"/>
      <c r="BL337" s="160"/>
      <c r="BM337" s="160"/>
      <c r="BN337" s="160"/>
      <c r="BO337" s="160"/>
      <c r="BP337" s="160"/>
      <c r="BQ337" s="160"/>
      <c r="BR337" s="160"/>
      <c r="BS337" s="160"/>
      <c r="BT337" s="160"/>
      <c r="BU337" s="160"/>
      <c r="BV337" s="160"/>
      <c r="BW337" s="160"/>
      <c r="BX337" s="160"/>
      <c r="BY337" s="160"/>
      <c r="BZ337" s="160"/>
      <c r="CA337" s="160"/>
      <c r="CB337" s="160"/>
      <c r="CC337" s="160"/>
      <c r="CD337" s="160"/>
      <c r="CE337" s="160"/>
      <c r="CF337" s="160"/>
      <c r="CG337" s="160"/>
      <c r="CH337" s="160"/>
      <c r="CI337" s="160"/>
      <c r="CJ337" s="160"/>
      <c r="CK337" s="160"/>
      <c r="CL337" s="160"/>
      <c r="CM337" s="160"/>
      <c r="CN337" s="160"/>
      <c r="CO337" s="160"/>
      <c r="CP337" s="160"/>
      <c r="CQ337" s="160"/>
      <c r="CR337" s="160"/>
      <c r="CS337" s="160"/>
      <c r="CT337" s="160"/>
      <c r="CU337" s="160"/>
      <c r="CV337" s="160"/>
      <c r="CW337" s="160"/>
      <c r="CX337" s="160"/>
      <c r="CY337" s="160"/>
      <c r="CZ337" s="160"/>
      <c r="DA337" s="160"/>
      <c r="DB337" s="160"/>
      <c r="DC337" s="160"/>
      <c r="DD337" s="160"/>
      <c r="DE337" s="160"/>
      <c r="DF337" s="160"/>
      <c r="DG337" s="160"/>
      <c r="DH337" s="160"/>
      <c r="DI337" s="160"/>
      <c r="DJ337" s="160"/>
      <c r="DK337" s="160"/>
      <c r="DL337" s="160"/>
      <c r="DM337" s="160"/>
      <c r="DN337" s="160"/>
      <c r="DO337" s="160"/>
      <c r="DP337" s="160"/>
      <c r="DQ337" s="160"/>
      <c r="DR337" s="160"/>
      <c r="DS337" s="160"/>
      <c r="DT337" s="160"/>
      <c r="DU337" s="160"/>
      <c r="DV337" s="160"/>
      <c r="DW337" s="160"/>
      <c r="DX337" s="160"/>
      <c r="DY337" s="160"/>
      <c r="DZ337" s="160"/>
      <c r="EA337" s="160"/>
      <c r="EB337" s="160"/>
      <c r="EC337" s="160"/>
      <c r="ED337" s="160"/>
      <c r="EE337" s="160"/>
      <c r="EF337" s="160"/>
      <c r="EG337" s="160"/>
      <c r="EH337" s="160"/>
      <c r="EI337" s="160"/>
      <c r="EJ337" s="160"/>
      <c r="EK337" s="160"/>
      <c r="EL337" s="160"/>
      <c r="EM337" s="160"/>
      <c r="EN337" s="160"/>
      <c r="EO337" s="160"/>
      <c r="EP337" s="160"/>
      <c r="EQ337" s="160"/>
      <c r="ER337" s="160"/>
      <c r="ES337" s="160"/>
      <c r="ET337" s="160"/>
      <c r="EU337" s="160"/>
      <c r="EV337" s="160"/>
      <c r="EW337" s="160"/>
      <c r="EX337" s="160"/>
      <c r="EY337" s="160"/>
      <c r="EZ337" s="160"/>
      <c r="FA337" s="160"/>
      <c r="FB337" s="160"/>
      <c r="FC337" s="160"/>
      <c r="FD337" s="160"/>
      <c r="FE337" s="160"/>
      <c r="FF337" s="160"/>
      <c r="FG337" s="160"/>
      <c r="FH337" s="160"/>
      <c r="FI337" s="160"/>
      <c r="FJ337" s="160"/>
      <c r="FK337" s="160"/>
      <c r="FL337" s="160"/>
      <c r="FM337" s="160"/>
      <c r="FN337" s="160"/>
      <c r="FO337" s="160"/>
      <c r="FP337" s="160"/>
      <c r="FQ337" s="160"/>
      <c r="FR337" s="160"/>
      <c r="FS337" s="160"/>
      <c r="FT337" s="160"/>
      <c r="FU337" s="160"/>
      <c r="FV337" s="160"/>
      <c r="FW337" s="160"/>
      <c r="FX337" s="160"/>
      <c r="FY337" s="160"/>
      <c r="FZ337" s="160"/>
      <c r="GA337" s="160"/>
      <c r="GB337" s="160"/>
      <c r="GC337" s="160"/>
      <c r="GD337" s="160"/>
      <c r="GE337" s="160"/>
      <c r="GF337" s="160"/>
      <c r="GG337" s="160"/>
      <c r="GH337" s="160"/>
      <c r="GI337" s="160"/>
      <c r="GJ337" s="160"/>
      <c r="GK337" s="160"/>
      <c r="GL337" s="160"/>
      <c r="GM337" s="160"/>
      <c r="GN337" s="160"/>
      <c r="GO337" s="160"/>
      <c r="GP337" s="160"/>
      <c r="GQ337" s="160"/>
      <c r="GR337" s="160"/>
      <c r="GS337" s="160"/>
    </row>
    <row r="338" spans="3:201" x14ac:dyDescent="0.2">
      <c r="C338" s="160"/>
      <c r="D338" s="160"/>
      <c r="E338" s="160"/>
      <c r="F338" s="160"/>
      <c r="G338" s="160"/>
      <c r="H338" s="160"/>
      <c r="I338" s="160"/>
      <c r="J338" s="160"/>
      <c r="K338" s="160"/>
      <c r="L338" s="160"/>
      <c r="M338" s="160"/>
      <c r="N338" s="160"/>
      <c r="O338" s="160"/>
      <c r="P338" s="160"/>
      <c r="Q338" s="160"/>
      <c r="R338" s="160"/>
      <c r="S338" s="160"/>
      <c r="T338" s="160"/>
      <c r="U338" s="160"/>
      <c r="V338" s="160"/>
      <c r="W338" s="160"/>
      <c r="X338" s="160"/>
      <c r="Y338" s="160"/>
      <c r="Z338" s="160"/>
      <c r="AA338" s="160"/>
      <c r="AB338" s="160"/>
      <c r="AC338" s="160"/>
      <c r="AD338" s="160"/>
      <c r="AE338" s="160"/>
      <c r="AF338" s="160"/>
      <c r="AG338" s="160"/>
      <c r="AH338" s="160"/>
      <c r="AI338" s="160"/>
      <c r="AJ338" s="160"/>
      <c r="AK338" s="160"/>
      <c r="AL338" s="160"/>
      <c r="AM338" s="160"/>
      <c r="AN338" s="160"/>
      <c r="AO338" s="160"/>
      <c r="AP338" s="160"/>
      <c r="AQ338" s="160"/>
      <c r="AR338" s="160"/>
      <c r="AS338" s="160"/>
      <c r="AT338" s="160"/>
      <c r="AU338" s="160"/>
      <c r="AV338" s="160"/>
      <c r="AW338" s="160"/>
      <c r="AX338" s="160"/>
      <c r="AY338" s="160"/>
      <c r="AZ338" s="160"/>
      <c r="BA338" s="160"/>
      <c r="BB338" s="160"/>
      <c r="BC338" s="160"/>
      <c r="BD338" s="160"/>
      <c r="BE338" s="160"/>
      <c r="BF338" s="160"/>
      <c r="BG338" s="160"/>
      <c r="BH338" s="160"/>
      <c r="BI338" s="160"/>
      <c r="BJ338" s="160"/>
      <c r="BK338" s="160"/>
      <c r="BL338" s="160"/>
      <c r="BM338" s="160"/>
      <c r="BN338" s="160"/>
      <c r="BO338" s="160"/>
      <c r="BP338" s="160"/>
      <c r="BQ338" s="160"/>
      <c r="BR338" s="160"/>
      <c r="BS338" s="160"/>
      <c r="BT338" s="160"/>
      <c r="BU338" s="160"/>
      <c r="BV338" s="160"/>
      <c r="BW338" s="160"/>
      <c r="BX338" s="160"/>
      <c r="BY338" s="160"/>
      <c r="BZ338" s="160"/>
      <c r="CA338" s="160"/>
      <c r="CB338" s="160"/>
      <c r="CC338" s="160"/>
      <c r="CD338" s="160"/>
      <c r="CE338" s="160"/>
      <c r="CF338" s="160"/>
      <c r="CG338" s="160"/>
      <c r="CH338" s="160"/>
      <c r="CI338" s="160"/>
      <c r="CJ338" s="160"/>
      <c r="CK338" s="160"/>
      <c r="CL338" s="160"/>
      <c r="CM338" s="160"/>
      <c r="CN338" s="160"/>
      <c r="CO338" s="160"/>
      <c r="CP338" s="160"/>
      <c r="CQ338" s="160"/>
      <c r="CR338" s="160"/>
      <c r="CS338" s="160"/>
      <c r="CT338" s="160"/>
      <c r="CU338" s="160"/>
      <c r="CV338" s="160"/>
      <c r="CW338" s="160"/>
      <c r="CX338" s="160"/>
      <c r="CY338" s="160"/>
      <c r="CZ338" s="160"/>
      <c r="DA338" s="160"/>
      <c r="DB338" s="160"/>
      <c r="DC338" s="160"/>
      <c r="DD338" s="160"/>
      <c r="DE338" s="160"/>
      <c r="DF338" s="160"/>
      <c r="DG338" s="160"/>
      <c r="DH338" s="160"/>
      <c r="DI338" s="160"/>
      <c r="DJ338" s="160"/>
      <c r="DK338" s="160"/>
      <c r="DL338" s="160"/>
      <c r="DM338" s="160"/>
      <c r="DN338" s="160"/>
      <c r="DO338" s="160"/>
      <c r="DP338" s="160"/>
      <c r="DQ338" s="160"/>
      <c r="DR338" s="160"/>
      <c r="DS338" s="160"/>
      <c r="DT338" s="160"/>
      <c r="DU338" s="160"/>
      <c r="DV338" s="160"/>
      <c r="DW338" s="160"/>
      <c r="DX338" s="160"/>
      <c r="DY338" s="160"/>
      <c r="DZ338" s="160"/>
      <c r="EA338" s="160"/>
      <c r="EB338" s="160"/>
      <c r="EC338" s="160"/>
      <c r="ED338" s="160"/>
      <c r="EE338" s="160"/>
      <c r="EF338" s="160"/>
      <c r="EG338" s="160"/>
      <c r="EH338" s="160"/>
      <c r="EI338" s="160"/>
      <c r="EJ338" s="160"/>
      <c r="EK338" s="160"/>
      <c r="EL338" s="160"/>
      <c r="EM338" s="160"/>
      <c r="EN338" s="160"/>
      <c r="EO338" s="160"/>
      <c r="EP338" s="160"/>
      <c r="EQ338" s="160"/>
      <c r="ER338" s="160"/>
      <c r="ES338" s="160"/>
      <c r="ET338" s="160"/>
      <c r="EU338" s="160"/>
      <c r="EV338" s="160"/>
      <c r="EW338" s="160"/>
      <c r="EX338" s="160"/>
      <c r="EY338" s="160"/>
      <c r="EZ338" s="160"/>
      <c r="FA338" s="160"/>
      <c r="FB338" s="160"/>
      <c r="FC338" s="160"/>
      <c r="FD338" s="160"/>
      <c r="FE338" s="160"/>
      <c r="FF338" s="160"/>
      <c r="FG338" s="160"/>
      <c r="FH338" s="160"/>
      <c r="FI338" s="160"/>
      <c r="FJ338" s="160"/>
      <c r="FK338" s="160"/>
      <c r="FL338" s="160"/>
      <c r="FM338" s="160"/>
      <c r="FN338" s="160"/>
      <c r="FO338" s="160"/>
      <c r="FP338" s="160"/>
      <c r="FQ338" s="160"/>
      <c r="FR338" s="160"/>
      <c r="FS338" s="160"/>
      <c r="FT338" s="160"/>
      <c r="FU338" s="160"/>
      <c r="FV338" s="160"/>
      <c r="FW338" s="160"/>
      <c r="FX338" s="160"/>
      <c r="FY338" s="160"/>
      <c r="FZ338" s="160"/>
      <c r="GA338" s="160"/>
      <c r="GB338" s="160"/>
      <c r="GC338" s="160"/>
      <c r="GD338" s="160"/>
      <c r="GE338" s="160"/>
      <c r="GF338" s="160"/>
      <c r="GG338" s="160"/>
      <c r="GH338" s="160"/>
      <c r="GI338" s="160"/>
      <c r="GJ338" s="160"/>
      <c r="GK338" s="160"/>
      <c r="GL338" s="160"/>
      <c r="GM338" s="160"/>
      <c r="GN338" s="160"/>
      <c r="GO338" s="160"/>
      <c r="GP338" s="160"/>
      <c r="GQ338" s="160"/>
      <c r="GR338" s="160"/>
      <c r="GS338" s="160"/>
    </row>
    <row r="339" spans="3:201" x14ac:dyDescent="0.2">
      <c r="C339" s="160"/>
      <c r="D339" s="160"/>
      <c r="E339" s="160"/>
      <c r="F339" s="160"/>
      <c r="G339" s="160"/>
      <c r="H339" s="160"/>
      <c r="I339" s="160"/>
      <c r="J339" s="160"/>
      <c r="K339" s="160"/>
      <c r="L339" s="160"/>
      <c r="M339" s="160"/>
      <c r="N339" s="160"/>
      <c r="O339" s="160"/>
      <c r="P339" s="160"/>
      <c r="Q339" s="160"/>
      <c r="R339" s="160"/>
      <c r="S339" s="160"/>
      <c r="T339" s="160"/>
      <c r="U339" s="160"/>
      <c r="V339" s="160"/>
      <c r="W339" s="160"/>
      <c r="X339" s="160"/>
      <c r="Y339" s="160"/>
      <c r="Z339" s="160"/>
      <c r="AA339" s="160"/>
      <c r="AB339" s="160"/>
      <c r="AC339" s="160"/>
      <c r="AD339" s="160"/>
      <c r="AE339" s="160"/>
      <c r="AF339" s="160"/>
      <c r="AG339" s="160"/>
      <c r="AH339" s="160"/>
      <c r="AI339" s="160"/>
      <c r="AJ339" s="160"/>
      <c r="AK339" s="160"/>
      <c r="AL339" s="160"/>
      <c r="AM339" s="160"/>
      <c r="AN339" s="160"/>
      <c r="AO339" s="160"/>
      <c r="AP339" s="160"/>
      <c r="AQ339" s="160"/>
      <c r="AR339" s="160"/>
      <c r="AS339" s="160"/>
      <c r="AT339" s="160"/>
      <c r="AU339" s="160"/>
      <c r="AV339" s="160"/>
      <c r="AW339" s="160"/>
      <c r="AX339" s="160"/>
      <c r="AY339" s="160"/>
      <c r="AZ339" s="160"/>
      <c r="BA339" s="160"/>
      <c r="BB339" s="160"/>
      <c r="BC339" s="160"/>
      <c r="BD339" s="160"/>
      <c r="BE339" s="160"/>
      <c r="BF339" s="160"/>
      <c r="BG339" s="160"/>
      <c r="BH339" s="160"/>
      <c r="BI339" s="160"/>
      <c r="BJ339" s="160"/>
      <c r="BK339" s="160"/>
      <c r="BL339" s="160"/>
      <c r="BM339" s="160"/>
      <c r="BN339" s="160"/>
      <c r="BO339" s="160"/>
      <c r="BP339" s="160"/>
      <c r="BQ339" s="160"/>
      <c r="BR339" s="160"/>
      <c r="BS339" s="160"/>
      <c r="BT339" s="160"/>
      <c r="BU339" s="160"/>
      <c r="BV339" s="160"/>
      <c r="BW339" s="160"/>
      <c r="BX339" s="160"/>
      <c r="BY339" s="160"/>
      <c r="BZ339" s="160"/>
      <c r="CA339" s="160"/>
      <c r="CB339" s="160"/>
      <c r="CC339" s="160"/>
      <c r="CD339" s="160"/>
      <c r="CE339" s="160"/>
      <c r="CF339" s="160"/>
      <c r="CG339" s="160"/>
      <c r="CH339" s="160"/>
      <c r="CI339" s="160"/>
      <c r="CJ339" s="160"/>
      <c r="CK339" s="160"/>
      <c r="CL339" s="160"/>
      <c r="CM339" s="160"/>
      <c r="CN339" s="160"/>
      <c r="CO339" s="160"/>
      <c r="CP339" s="160"/>
      <c r="CQ339" s="160"/>
      <c r="CR339" s="160"/>
      <c r="CS339" s="160"/>
      <c r="CT339" s="160"/>
      <c r="CU339" s="160"/>
      <c r="CV339" s="160"/>
      <c r="CW339" s="160"/>
      <c r="CX339" s="160"/>
      <c r="CY339" s="160"/>
      <c r="CZ339" s="160"/>
      <c r="DA339" s="160"/>
      <c r="DB339" s="160"/>
      <c r="DC339" s="160"/>
      <c r="DD339" s="160"/>
      <c r="DE339" s="160"/>
      <c r="DF339" s="160"/>
      <c r="DG339" s="160"/>
      <c r="DH339" s="160"/>
      <c r="DI339" s="160"/>
      <c r="DJ339" s="160"/>
      <c r="DK339" s="160"/>
      <c r="DL339" s="160"/>
      <c r="DM339" s="160"/>
      <c r="DN339" s="160"/>
      <c r="DO339" s="160"/>
      <c r="DP339" s="160"/>
      <c r="DQ339" s="160"/>
      <c r="DR339" s="160"/>
      <c r="DS339" s="160"/>
      <c r="DT339" s="160"/>
      <c r="DU339" s="160"/>
      <c r="DV339" s="160"/>
      <c r="DW339" s="160"/>
      <c r="DX339" s="160"/>
      <c r="DY339" s="160"/>
      <c r="DZ339" s="160"/>
      <c r="EA339" s="160"/>
      <c r="EB339" s="160"/>
      <c r="EC339" s="160"/>
      <c r="ED339" s="160"/>
      <c r="EE339" s="160"/>
      <c r="EF339" s="160"/>
      <c r="EG339" s="160"/>
      <c r="EH339" s="160"/>
      <c r="EI339" s="160"/>
      <c r="EJ339" s="160"/>
      <c r="EK339" s="160"/>
      <c r="EL339" s="160"/>
      <c r="EM339" s="160"/>
      <c r="EN339" s="160"/>
      <c r="EO339" s="160"/>
      <c r="EP339" s="160"/>
      <c r="EQ339" s="160"/>
      <c r="ER339" s="160"/>
      <c r="ES339" s="160"/>
      <c r="ET339" s="160"/>
      <c r="EU339" s="160"/>
      <c r="EV339" s="160"/>
      <c r="EW339" s="160"/>
      <c r="EX339" s="160"/>
      <c r="EY339" s="160"/>
      <c r="EZ339" s="160"/>
      <c r="FA339" s="160"/>
      <c r="FB339" s="160"/>
      <c r="FC339" s="160"/>
      <c r="FD339" s="160"/>
      <c r="FE339" s="160"/>
      <c r="FF339" s="160"/>
      <c r="FG339" s="160"/>
      <c r="FH339" s="160"/>
      <c r="FI339" s="160"/>
      <c r="FJ339" s="160"/>
      <c r="FK339" s="160"/>
      <c r="FL339" s="160"/>
      <c r="FM339" s="160"/>
      <c r="FN339" s="160"/>
      <c r="FO339" s="160"/>
      <c r="FP339" s="160"/>
      <c r="FQ339" s="160"/>
      <c r="FR339" s="160"/>
      <c r="FS339" s="160"/>
      <c r="FT339" s="160"/>
      <c r="FU339" s="160"/>
      <c r="FV339" s="160"/>
      <c r="FW339" s="160"/>
      <c r="FX339" s="160"/>
      <c r="FY339" s="160"/>
      <c r="FZ339" s="160"/>
      <c r="GA339" s="160"/>
      <c r="GB339" s="160"/>
      <c r="GC339" s="160"/>
      <c r="GD339" s="160"/>
      <c r="GE339" s="160"/>
      <c r="GF339" s="160"/>
      <c r="GG339" s="160"/>
      <c r="GH339" s="160"/>
      <c r="GI339" s="160"/>
      <c r="GJ339" s="160"/>
      <c r="GK339" s="160"/>
      <c r="GL339" s="160"/>
      <c r="GM339" s="160"/>
      <c r="GN339" s="160"/>
      <c r="GO339" s="160"/>
      <c r="GP339" s="160"/>
      <c r="GQ339" s="160"/>
      <c r="GR339" s="160"/>
      <c r="GS339" s="160"/>
    </row>
    <row r="340" spans="3:201" x14ac:dyDescent="0.2">
      <c r="C340" s="160"/>
      <c r="D340" s="160"/>
      <c r="E340" s="160"/>
      <c r="F340" s="160"/>
      <c r="G340" s="160"/>
      <c r="H340" s="160"/>
      <c r="I340" s="160"/>
      <c r="J340" s="160"/>
      <c r="K340" s="160"/>
      <c r="L340" s="160"/>
      <c r="M340" s="160"/>
      <c r="N340" s="160"/>
      <c r="O340" s="160"/>
      <c r="P340" s="160"/>
      <c r="Q340" s="160"/>
      <c r="R340" s="160"/>
      <c r="S340" s="160"/>
      <c r="T340" s="160"/>
      <c r="U340" s="160"/>
      <c r="V340" s="160"/>
      <c r="W340" s="160"/>
      <c r="X340" s="160"/>
      <c r="Y340" s="160"/>
      <c r="Z340" s="160"/>
      <c r="AA340" s="160"/>
      <c r="AB340" s="160"/>
      <c r="AC340" s="160"/>
      <c r="AD340" s="160"/>
      <c r="AE340" s="160"/>
      <c r="AF340" s="160"/>
      <c r="AG340" s="160"/>
      <c r="AH340" s="160"/>
      <c r="AI340" s="160"/>
      <c r="AJ340" s="160"/>
      <c r="AK340" s="160"/>
      <c r="AL340" s="160"/>
      <c r="AM340" s="160"/>
      <c r="AN340" s="160"/>
      <c r="AO340" s="160"/>
      <c r="AP340" s="160"/>
      <c r="AQ340" s="160"/>
      <c r="AR340" s="160"/>
      <c r="AS340" s="160"/>
      <c r="AT340" s="160"/>
      <c r="AU340" s="160"/>
      <c r="AV340" s="160"/>
      <c r="AW340" s="160"/>
      <c r="AX340" s="160"/>
      <c r="AY340" s="160"/>
      <c r="AZ340" s="160"/>
      <c r="BA340" s="160"/>
      <c r="BB340" s="160"/>
      <c r="BC340" s="160"/>
      <c r="BD340" s="160"/>
      <c r="BE340" s="160"/>
      <c r="BF340" s="160"/>
      <c r="BG340" s="160"/>
      <c r="BH340" s="160"/>
      <c r="BI340" s="160"/>
      <c r="BJ340" s="160"/>
      <c r="BK340" s="160"/>
      <c r="BL340" s="160"/>
      <c r="BM340" s="160"/>
      <c r="BN340" s="160"/>
      <c r="BO340" s="160"/>
      <c r="BP340" s="160"/>
      <c r="BQ340" s="160"/>
      <c r="BR340" s="160"/>
      <c r="BS340" s="160"/>
      <c r="BT340" s="160"/>
      <c r="BU340" s="160"/>
      <c r="BV340" s="160"/>
      <c r="BW340" s="160"/>
      <c r="BX340" s="160"/>
      <c r="BY340" s="160"/>
      <c r="BZ340" s="160"/>
      <c r="CA340" s="160"/>
      <c r="CB340" s="160"/>
      <c r="CC340" s="160"/>
      <c r="CD340" s="160"/>
      <c r="CE340" s="160"/>
      <c r="CF340" s="160"/>
      <c r="CG340" s="160"/>
      <c r="CH340" s="160"/>
      <c r="CI340" s="160"/>
      <c r="CJ340" s="160"/>
      <c r="CK340" s="160"/>
      <c r="CL340" s="160"/>
      <c r="CM340" s="160"/>
      <c r="CN340" s="160"/>
      <c r="CO340" s="160"/>
      <c r="CP340" s="160"/>
      <c r="CQ340" s="160"/>
      <c r="CR340" s="160"/>
      <c r="CS340" s="160"/>
      <c r="CT340" s="160"/>
      <c r="CU340" s="160"/>
      <c r="CV340" s="160"/>
      <c r="CW340" s="160"/>
      <c r="CX340" s="160"/>
      <c r="CY340" s="160"/>
      <c r="CZ340" s="160"/>
      <c r="DA340" s="160"/>
      <c r="DB340" s="160"/>
      <c r="DC340" s="160"/>
      <c r="DD340" s="160"/>
      <c r="DE340" s="160"/>
      <c r="DF340" s="160"/>
      <c r="DG340" s="160"/>
      <c r="DH340" s="160"/>
      <c r="DI340" s="160"/>
      <c r="DJ340" s="160"/>
      <c r="DK340" s="160"/>
      <c r="DL340" s="160"/>
      <c r="DM340" s="160"/>
      <c r="DN340" s="160"/>
      <c r="DO340" s="160"/>
      <c r="DP340" s="160"/>
      <c r="DQ340" s="160"/>
      <c r="DR340" s="160"/>
      <c r="DS340" s="160"/>
      <c r="DT340" s="160"/>
      <c r="DU340" s="160"/>
      <c r="DV340" s="160"/>
      <c r="DW340" s="160"/>
      <c r="DX340" s="160"/>
      <c r="DY340" s="160"/>
      <c r="DZ340" s="160"/>
      <c r="EA340" s="160"/>
      <c r="EB340" s="160"/>
      <c r="EC340" s="160"/>
      <c r="ED340" s="160"/>
      <c r="EE340" s="160"/>
      <c r="EF340" s="160"/>
      <c r="EG340" s="160"/>
      <c r="EH340" s="160"/>
      <c r="EI340" s="160"/>
      <c r="EJ340" s="160"/>
      <c r="EK340" s="160"/>
      <c r="EL340" s="160"/>
      <c r="EM340" s="160"/>
      <c r="EN340" s="160"/>
      <c r="EO340" s="160"/>
      <c r="EP340" s="160"/>
      <c r="EQ340" s="160"/>
      <c r="ER340" s="160"/>
      <c r="ES340" s="160"/>
      <c r="ET340" s="160"/>
      <c r="EU340" s="160"/>
      <c r="EV340" s="160"/>
      <c r="EW340" s="160"/>
      <c r="EX340" s="160"/>
      <c r="EY340" s="160"/>
      <c r="EZ340" s="160"/>
      <c r="FA340" s="160"/>
      <c r="FB340" s="160"/>
      <c r="FC340" s="160"/>
      <c r="FD340" s="160"/>
      <c r="FE340" s="160"/>
      <c r="FF340" s="160"/>
      <c r="FG340" s="160"/>
      <c r="FH340" s="160"/>
      <c r="FI340" s="160"/>
      <c r="FJ340" s="160"/>
      <c r="FK340" s="160"/>
      <c r="FL340" s="160"/>
      <c r="FM340" s="160"/>
      <c r="FN340" s="160"/>
      <c r="FO340" s="160"/>
      <c r="FP340" s="160"/>
      <c r="FQ340" s="160"/>
      <c r="FR340" s="160"/>
      <c r="FS340" s="160"/>
      <c r="FT340" s="160"/>
      <c r="FU340" s="160"/>
      <c r="FV340" s="160"/>
      <c r="FW340" s="160"/>
      <c r="FX340" s="160"/>
      <c r="FY340" s="160"/>
      <c r="FZ340" s="160"/>
      <c r="GA340" s="160"/>
      <c r="GB340" s="160"/>
      <c r="GC340" s="160"/>
      <c r="GD340" s="160"/>
      <c r="GE340" s="160"/>
      <c r="GF340" s="160"/>
      <c r="GG340" s="160"/>
      <c r="GH340" s="160"/>
      <c r="GI340" s="160"/>
      <c r="GJ340" s="160"/>
      <c r="GK340" s="160"/>
      <c r="GL340" s="160"/>
      <c r="GM340" s="160"/>
      <c r="GN340" s="160"/>
      <c r="GO340" s="160"/>
      <c r="GP340" s="160"/>
      <c r="GQ340" s="160"/>
      <c r="GR340" s="160"/>
      <c r="GS340" s="160"/>
    </row>
    <row r="341" spans="3:201" x14ac:dyDescent="0.2">
      <c r="C341" s="160"/>
      <c r="D341" s="160"/>
      <c r="E341" s="160"/>
      <c r="F341" s="160"/>
      <c r="G341" s="160"/>
      <c r="H341" s="160"/>
      <c r="I341" s="160"/>
      <c r="J341" s="160"/>
      <c r="K341" s="160"/>
      <c r="L341" s="160"/>
      <c r="M341" s="160"/>
      <c r="N341" s="160"/>
      <c r="O341" s="160"/>
      <c r="P341" s="160"/>
      <c r="Q341" s="160"/>
      <c r="R341" s="160"/>
      <c r="S341" s="160"/>
      <c r="T341" s="160"/>
      <c r="U341" s="160"/>
      <c r="V341" s="160"/>
      <c r="W341" s="160"/>
      <c r="X341" s="160"/>
      <c r="Y341" s="160"/>
      <c r="Z341" s="160"/>
      <c r="AA341" s="160"/>
      <c r="AB341" s="160"/>
      <c r="AC341" s="160"/>
      <c r="AD341" s="160"/>
      <c r="AE341" s="160"/>
      <c r="AF341" s="160"/>
      <c r="AG341" s="160"/>
      <c r="AH341" s="160"/>
      <c r="AI341" s="160"/>
      <c r="AJ341" s="160"/>
      <c r="AK341" s="160"/>
      <c r="AL341" s="160"/>
      <c r="AM341" s="160"/>
      <c r="AN341" s="160"/>
      <c r="AO341" s="160"/>
      <c r="AP341" s="160"/>
      <c r="AQ341" s="160"/>
      <c r="AR341" s="160"/>
      <c r="AS341" s="160"/>
      <c r="AT341" s="160"/>
      <c r="AU341" s="160"/>
      <c r="AV341" s="160"/>
      <c r="AW341" s="160"/>
      <c r="AX341" s="160"/>
      <c r="AY341" s="160"/>
      <c r="AZ341" s="160"/>
      <c r="BA341" s="160"/>
      <c r="BB341" s="160"/>
      <c r="BC341" s="160"/>
      <c r="BD341" s="160"/>
      <c r="BE341" s="160"/>
      <c r="BF341" s="160"/>
      <c r="BG341" s="160"/>
      <c r="BH341" s="160"/>
      <c r="BI341" s="160"/>
      <c r="BJ341" s="160"/>
      <c r="BK341" s="160"/>
      <c r="BL341" s="160"/>
      <c r="BM341" s="160"/>
      <c r="BN341" s="160"/>
      <c r="BO341" s="160"/>
      <c r="BP341" s="160"/>
      <c r="BQ341" s="160"/>
      <c r="BR341" s="160"/>
      <c r="BS341" s="160"/>
      <c r="BT341" s="160"/>
      <c r="BU341" s="160"/>
      <c r="BV341" s="160"/>
      <c r="BW341" s="160"/>
      <c r="BX341" s="160"/>
      <c r="BY341" s="160"/>
      <c r="BZ341" s="160"/>
      <c r="CA341" s="160"/>
      <c r="CB341" s="160"/>
      <c r="CC341" s="160"/>
      <c r="CD341" s="160"/>
      <c r="CE341" s="160"/>
      <c r="CF341" s="160"/>
      <c r="CG341" s="160"/>
      <c r="CH341" s="160"/>
      <c r="CI341" s="160"/>
      <c r="CJ341" s="160"/>
      <c r="CK341" s="160"/>
      <c r="CL341" s="160"/>
      <c r="CM341" s="160"/>
      <c r="CN341" s="160"/>
      <c r="CO341" s="160"/>
      <c r="CP341" s="160"/>
      <c r="CQ341" s="160"/>
      <c r="CR341" s="160"/>
      <c r="CS341" s="160"/>
      <c r="CT341" s="160"/>
      <c r="CU341" s="160"/>
      <c r="CV341" s="160"/>
      <c r="CW341" s="160"/>
      <c r="CX341" s="160"/>
      <c r="CY341" s="160"/>
      <c r="CZ341" s="160"/>
      <c r="DA341" s="160"/>
      <c r="DB341" s="160"/>
      <c r="DC341" s="160"/>
      <c r="DD341" s="160"/>
      <c r="DE341" s="160"/>
      <c r="DF341" s="160"/>
      <c r="DG341" s="160"/>
      <c r="DH341" s="160"/>
      <c r="DI341" s="160"/>
      <c r="DJ341" s="160"/>
      <c r="DK341" s="160"/>
      <c r="DL341" s="160"/>
      <c r="DM341" s="160"/>
      <c r="DN341" s="160"/>
      <c r="DO341" s="160"/>
      <c r="DP341" s="160"/>
      <c r="DQ341" s="160"/>
      <c r="DR341" s="160"/>
      <c r="DS341" s="160"/>
      <c r="DT341" s="160"/>
      <c r="DU341" s="160"/>
      <c r="DV341" s="160"/>
      <c r="DW341" s="160"/>
      <c r="DX341" s="160"/>
      <c r="DY341" s="160"/>
      <c r="DZ341" s="160"/>
      <c r="EA341" s="160"/>
      <c r="EB341" s="160"/>
      <c r="EC341" s="160"/>
      <c r="ED341" s="160"/>
      <c r="EE341" s="160"/>
      <c r="EF341" s="160"/>
      <c r="EG341" s="160"/>
      <c r="EH341" s="160"/>
      <c r="EI341" s="160"/>
      <c r="EJ341" s="160"/>
      <c r="EK341" s="160"/>
      <c r="EL341" s="160"/>
      <c r="EM341" s="160"/>
      <c r="EN341" s="160"/>
      <c r="EO341" s="160"/>
      <c r="EP341" s="160"/>
      <c r="EQ341" s="160"/>
      <c r="ER341" s="160"/>
      <c r="ES341" s="160"/>
      <c r="ET341" s="160"/>
      <c r="EU341" s="160"/>
      <c r="EV341" s="160"/>
      <c r="EW341" s="160"/>
      <c r="EX341" s="160"/>
      <c r="EY341" s="160"/>
      <c r="EZ341" s="160"/>
      <c r="FA341" s="160"/>
      <c r="FB341" s="160"/>
      <c r="FC341" s="160"/>
      <c r="FD341" s="160"/>
      <c r="FE341" s="160"/>
      <c r="FF341" s="160"/>
      <c r="FG341" s="160"/>
      <c r="FH341" s="160"/>
      <c r="FI341" s="160"/>
      <c r="FJ341" s="160"/>
      <c r="FK341" s="160"/>
      <c r="FL341" s="160"/>
      <c r="FM341" s="160"/>
      <c r="FN341" s="160"/>
      <c r="FO341" s="160"/>
      <c r="FP341" s="160"/>
      <c r="FQ341" s="160"/>
      <c r="FR341" s="160"/>
      <c r="FS341" s="160"/>
      <c r="FT341" s="160"/>
      <c r="FU341" s="160"/>
      <c r="FV341" s="160"/>
      <c r="FW341" s="160"/>
      <c r="FX341" s="160"/>
      <c r="FY341" s="160"/>
      <c r="FZ341" s="160"/>
      <c r="GA341" s="160"/>
      <c r="GB341" s="160"/>
      <c r="GC341" s="160"/>
      <c r="GD341" s="160"/>
      <c r="GE341" s="160"/>
      <c r="GF341" s="160"/>
      <c r="GG341" s="160"/>
      <c r="GH341" s="160"/>
      <c r="GI341" s="160"/>
      <c r="GJ341" s="160"/>
      <c r="GK341" s="160"/>
      <c r="GL341" s="160"/>
      <c r="GM341" s="160"/>
      <c r="GN341" s="160"/>
      <c r="GO341" s="160"/>
      <c r="GP341" s="160"/>
      <c r="GQ341" s="160"/>
      <c r="GR341" s="160"/>
      <c r="GS341" s="160"/>
    </row>
    <row r="342" spans="3:201" x14ac:dyDescent="0.2">
      <c r="C342" s="160"/>
      <c r="D342" s="160"/>
      <c r="E342" s="160"/>
      <c r="F342" s="160"/>
      <c r="G342" s="160"/>
      <c r="H342" s="160"/>
      <c r="I342" s="160"/>
      <c r="J342" s="160"/>
      <c r="K342" s="160"/>
      <c r="L342" s="160"/>
      <c r="M342" s="160"/>
      <c r="N342" s="160"/>
      <c r="O342" s="160"/>
      <c r="P342" s="160"/>
      <c r="Q342" s="160"/>
      <c r="R342" s="160"/>
      <c r="S342" s="160"/>
      <c r="T342" s="160"/>
      <c r="U342" s="160"/>
      <c r="V342" s="160"/>
      <c r="W342" s="160"/>
      <c r="X342" s="160"/>
      <c r="Y342" s="160"/>
      <c r="Z342" s="160"/>
      <c r="AA342" s="160"/>
      <c r="AB342" s="160"/>
      <c r="AC342" s="160"/>
      <c r="AD342" s="160"/>
      <c r="AE342" s="160"/>
      <c r="AF342" s="160"/>
      <c r="AG342" s="160"/>
      <c r="AH342" s="160"/>
      <c r="AI342" s="160"/>
      <c r="AJ342" s="160"/>
      <c r="AK342" s="160"/>
      <c r="AL342" s="160"/>
      <c r="AM342" s="160"/>
      <c r="AN342" s="160"/>
      <c r="AO342" s="160"/>
      <c r="AP342" s="160"/>
      <c r="AQ342" s="160"/>
      <c r="AR342" s="160"/>
      <c r="AS342" s="160"/>
      <c r="AT342" s="160"/>
      <c r="AU342" s="160"/>
      <c r="AV342" s="160"/>
      <c r="AW342" s="160"/>
      <c r="AX342" s="160"/>
      <c r="AY342" s="160"/>
      <c r="AZ342" s="160"/>
      <c r="BA342" s="160"/>
      <c r="BB342" s="160"/>
      <c r="BC342" s="160"/>
      <c r="BD342" s="160"/>
      <c r="BE342" s="160"/>
      <c r="BF342" s="160"/>
      <c r="BG342" s="160"/>
      <c r="BH342" s="160"/>
      <c r="BI342" s="160"/>
      <c r="BJ342" s="160"/>
      <c r="BK342" s="160"/>
      <c r="BL342" s="160"/>
      <c r="BM342" s="160"/>
      <c r="BN342" s="160"/>
      <c r="BO342" s="160"/>
      <c r="BP342" s="160"/>
      <c r="BQ342" s="160"/>
      <c r="BR342" s="160"/>
      <c r="BS342" s="160"/>
      <c r="BT342" s="160"/>
      <c r="BU342" s="160"/>
      <c r="BV342" s="160"/>
      <c r="BW342" s="160"/>
      <c r="BX342" s="160"/>
      <c r="BY342" s="160"/>
      <c r="BZ342" s="160"/>
      <c r="CA342" s="160"/>
      <c r="CB342" s="160"/>
      <c r="CC342" s="160"/>
      <c r="CD342" s="160"/>
      <c r="CE342" s="160"/>
      <c r="CF342" s="160"/>
      <c r="CG342" s="160"/>
      <c r="CH342" s="160"/>
      <c r="CI342" s="160"/>
      <c r="CJ342" s="160"/>
      <c r="CK342" s="160"/>
      <c r="CL342" s="160"/>
      <c r="CM342" s="160"/>
      <c r="CN342" s="160"/>
      <c r="CO342" s="160"/>
      <c r="CP342" s="160"/>
      <c r="CQ342" s="160"/>
      <c r="CR342" s="160"/>
      <c r="CS342" s="160"/>
      <c r="CT342" s="160"/>
      <c r="CU342" s="160"/>
      <c r="CV342" s="160"/>
      <c r="CW342" s="160"/>
      <c r="CX342" s="160"/>
      <c r="CY342" s="160"/>
      <c r="CZ342" s="160"/>
      <c r="DA342" s="160"/>
      <c r="DB342" s="160"/>
      <c r="DC342" s="160"/>
      <c r="DD342" s="160"/>
      <c r="DE342" s="160"/>
      <c r="DF342" s="160"/>
      <c r="DG342" s="160"/>
      <c r="DH342" s="160"/>
      <c r="DI342" s="160"/>
      <c r="DJ342" s="160"/>
      <c r="DK342" s="160"/>
      <c r="DL342" s="160"/>
      <c r="DM342" s="160"/>
      <c r="DN342" s="160"/>
      <c r="DO342" s="160"/>
      <c r="DP342" s="160"/>
      <c r="DQ342" s="160"/>
      <c r="DR342" s="160"/>
      <c r="DS342" s="160"/>
      <c r="DT342" s="160"/>
      <c r="DU342" s="160"/>
      <c r="DV342" s="160"/>
      <c r="DW342" s="160"/>
      <c r="DX342" s="160"/>
      <c r="DY342" s="160"/>
      <c r="DZ342" s="160"/>
      <c r="EA342" s="160"/>
      <c r="EB342" s="160"/>
      <c r="EC342" s="160"/>
      <c r="ED342" s="160"/>
      <c r="EE342" s="160"/>
      <c r="EF342" s="160"/>
      <c r="EG342" s="160"/>
      <c r="EH342" s="160"/>
      <c r="EI342" s="160"/>
      <c r="EJ342" s="160"/>
      <c r="EK342" s="160"/>
      <c r="EL342" s="160"/>
      <c r="EM342" s="160"/>
      <c r="EN342" s="160"/>
      <c r="EO342" s="160"/>
      <c r="EP342" s="160"/>
      <c r="EQ342" s="160"/>
      <c r="ER342" s="160"/>
      <c r="ES342" s="160"/>
      <c r="ET342" s="160"/>
      <c r="EU342" s="160"/>
      <c r="EV342" s="160"/>
      <c r="EW342" s="160"/>
      <c r="EX342" s="160"/>
      <c r="EY342" s="160"/>
      <c r="EZ342" s="160"/>
      <c r="FA342" s="160"/>
      <c r="FB342" s="160"/>
      <c r="FC342" s="160"/>
      <c r="FD342" s="160"/>
      <c r="FE342" s="160"/>
      <c r="FF342" s="160"/>
      <c r="FG342" s="160"/>
      <c r="FH342" s="160"/>
      <c r="FI342" s="160"/>
      <c r="FJ342" s="160"/>
      <c r="FK342" s="160"/>
      <c r="FL342" s="160"/>
      <c r="FM342" s="160"/>
      <c r="FN342" s="160"/>
      <c r="FO342" s="160"/>
      <c r="FP342" s="160"/>
      <c r="FQ342" s="160"/>
      <c r="FR342" s="160"/>
      <c r="FS342" s="160"/>
      <c r="FT342" s="160"/>
      <c r="FU342" s="160"/>
      <c r="FV342" s="160"/>
      <c r="FW342" s="160"/>
      <c r="FX342" s="160"/>
      <c r="FY342" s="160"/>
      <c r="FZ342" s="160"/>
      <c r="GA342" s="160"/>
      <c r="GB342" s="160"/>
      <c r="GC342" s="160"/>
      <c r="GD342" s="160"/>
      <c r="GE342" s="160"/>
      <c r="GF342" s="160"/>
      <c r="GG342" s="160"/>
      <c r="GH342" s="160"/>
      <c r="GI342" s="160"/>
      <c r="GJ342" s="160"/>
      <c r="GK342" s="160"/>
      <c r="GL342" s="160"/>
      <c r="GM342" s="160"/>
      <c r="GN342" s="160"/>
      <c r="GO342" s="160"/>
      <c r="GP342" s="160"/>
      <c r="GQ342" s="160"/>
      <c r="GR342" s="160"/>
      <c r="GS342" s="160"/>
    </row>
    <row r="343" spans="3:201" x14ac:dyDescent="0.2">
      <c r="C343" s="160"/>
      <c r="D343" s="160"/>
      <c r="E343" s="160"/>
      <c r="F343" s="160"/>
      <c r="G343" s="160"/>
      <c r="H343" s="160"/>
      <c r="I343" s="160"/>
      <c r="J343" s="160"/>
      <c r="K343" s="160"/>
      <c r="L343" s="160"/>
      <c r="M343" s="160"/>
      <c r="N343" s="160"/>
      <c r="O343" s="160"/>
      <c r="P343" s="160"/>
      <c r="Q343" s="160"/>
      <c r="R343" s="160"/>
      <c r="S343" s="160"/>
      <c r="T343" s="160"/>
      <c r="U343" s="160"/>
      <c r="V343" s="160"/>
      <c r="W343" s="160"/>
      <c r="X343" s="160"/>
      <c r="Y343" s="160"/>
      <c r="Z343" s="160"/>
      <c r="AA343" s="160"/>
      <c r="AB343" s="160"/>
      <c r="AC343" s="160"/>
      <c r="AD343" s="160"/>
      <c r="AE343" s="160"/>
      <c r="AF343" s="160"/>
      <c r="AG343" s="160"/>
      <c r="AH343" s="160"/>
      <c r="AI343" s="160"/>
      <c r="AJ343" s="160"/>
      <c r="AK343" s="160"/>
      <c r="AL343" s="160"/>
      <c r="AM343" s="160"/>
      <c r="AN343" s="160"/>
      <c r="AO343" s="160"/>
      <c r="AP343" s="160"/>
      <c r="AQ343" s="160"/>
      <c r="AR343" s="160"/>
      <c r="AS343" s="160"/>
      <c r="AT343" s="160"/>
      <c r="AU343" s="160"/>
      <c r="AV343" s="160"/>
      <c r="AW343" s="160"/>
      <c r="AX343" s="160"/>
      <c r="AY343" s="160"/>
      <c r="AZ343" s="160"/>
      <c r="BA343" s="160"/>
      <c r="BB343" s="160"/>
      <c r="BC343" s="160"/>
      <c r="BD343" s="160"/>
      <c r="BE343" s="160"/>
      <c r="BF343" s="160"/>
      <c r="BG343" s="160"/>
      <c r="BH343" s="160"/>
      <c r="BI343" s="160"/>
      <c r="BJ343" s="160"/>
      <c r="BK343" s="160"/>
      <c r="BL343" s="160"/>
      <c r="BM343" s="160"/>
      <c r="BN343" s="160"/>
      <c r="BO343" s="160"/>
      <c r="BP343" s="160"/>
      <c r="BQ343" s="160"/>
      <c r="BR343" s="160"/>
      <c r="BS343" s="160"/>
      <c r="BT343" s="160"/>
      <c r="BU343" s="160"/>
      <c r="BV343" s="160"/>
      <c r="BW343" s="160"/>
      <c r="BX343" s="160"/>
      <c r="BY343" s="160"/>
      <c r="BZ343" s="160"/>
      <c r="CA343" s="160"/>
      <c r="CB343" s="160"/>
      <c r="CC343" s="160"/>
      <c r="CD343" s="160"/>
      <c r="CE343" s="160"/>
      <c r="CF343" s="160"/>
      <c r="CG343" s="160"/>
      <c r="CH343" s="160"/>
      <c r="CI343" s="160"/>
      <c r="CJ343" s="160"/>
      <c r="CK343" s="160"/>
      <c r="CL343" s="160"/>
      <c r="CM343" s="160"/>
      <c r="CN343" s="160"/>
      <c r="CO343" s="160"/>
      <c r="CP343" s="160"/>
      <c r="CQ343" s="160"/>
      <c r="CR343" s="160"/>
      <c r="CS343" s="160"/>
      <c r="CT343" s="160"/>
      <c r="CU343" s="160"/>
      <c r="CV343" s="160"/>
      <c r="CW343" s="160"/>
      <c r="CX343" s="160"/>
      <c r="CY343" s="160"/>
      <c r="CZ343" s="160"/>
      <c r="DA343" s="160"/>
      <c r="DB343" s="160"/>
      <c r="DC343" s="160"/>
      <c r="DD343" s="160"/>
      <c r="DE343" s="160"/>
      <c r="DF343" s="160"/>
      <c r="DG343" s="160"/>
      <c r="DH343" s="160"/>
      <c r="DI343" s="160"/>
      <c r="DJ343" s="160"/>
      <c r="DK343" s="160"/>
      <c r="DL343" s="160"/>
      <c r="DM343" s="160"/>
      <c r="DN343" s="160"/>
      <c r="DO343" s="160"/>
      <c r="DP343" s="160"/>
      <c r="DQ343" s="160"/>
      <c r="DR343" s="160"/>
      <c r="DS343" s="160"/>
      <c r="DT343" s="160"/>
      <c r="DU343" s="160"/>
      <c r="DV343" s="160"/>
      <c r="DW343" s="160"/>
      <c r="DX343" s="160"/>
      <c r="DY343" s="160"/>
      <c r="DZ343" s="160"/>
      <c r="EA343" s="160"/>
      <c r="EB343" s="160"/>
      <c r="EC343" s="160"/>
      <c r="ED343" s="160"/>
      <c r="EE343" s="160"/>
      <c r="EF343" s="160"/>
      <c r="EG343" s="160"/>
      <c r="EH343" s="160"/>
      <c r="EI343" s="160"/>
      <c r="EJ343" s="160"/>
      <c r="EK343" s="160"/>
      <c r="EL343" s="160"/>
      <c r="EM343" s="160"/>
      <c r="EN343" s="160"/>
      <c r="EO343" s="160"/>
      <c r="EP343" s="160"/>
      <c r="EQ343" s="160"/>
      <c r="ER343" s="160"/>
      <c r="ES343" s="160"/>
      <c r="ET343" s="160"/>
      <c r="EU343" s="160"/>
      <c r="EV343" s="160"/>
      <c r="EW343" s="160"/>
      <c r="EX343" s="160"/>
      <c r="EY343" s="160"/>
      <c r="EZ343" s="160"/>
      <c r="FA343" s="160"/>
      <c r="FB343" s="160"/>
      <c r="FC343" s="160"/>
      <c r="FD343" s="160"/>
      <c r="FE343" s="160"/>
      <c r="FF343" s="160"/>
      <c r="FG343" s="160"/>
      <c r="FH343" s="160"/>
      <c r="FI343" s="160"/>
      <c r="FJ343" s="160"/>
      <c r="FK343" s="160"/>
      <c r="FL343" s="160"/>
      <c r="FM343" s="160"/>
      <c r="FN343" s="160"/>
      <c r="FO343" s="160"/>
      <c r="FP343" s="160"/>
      <c r="FQ343" s="160"/>
      <c r="FR343" s="160"/>
      <c r="FS343" s="160"/>
      <c r="FT343" s="160"/>
      <c r="FU343" s="160"/>
      <c r="FV343" s="160"/>
      <c r="FW343" s="160"/>
      <c r="FX343" s="160"/>
      <c r="FY343" s="160"/>
      <c r="FZ343" s="160"/>
      <c r="GA343" s="160"/>
      <c r="GB343" s="160"/>
      <c r="GC343" s="160"/>
      <c r="GD343" s="160"/>
      <c r="GE343" s="160"/>
      <c r="GF343" s="160"/>
      <c r="GG343" s="160"/>
      <c r="GH343" s="160"/>
      <c r="GI343" s="160"/>
      <c r="GJ343" s="160"/>
      <c r="GK343" s="160"/>
      <c r="GL343" s="160"/>
      <c r="GM343" s="160"/>
      <c r="GN343" s="160"/>
      <c r="GO343" s="160"/>
      <c r="GP343" s="160"/>
      <c r="GQ343" s="160"/>
      <c r="GR343" s="160"/>
      <c r="GS343" s="160"/>
    </row>
    <row r="344" spans="3:201" x14ac:dyDescent="0.2">
      <c r="C344" s="160"/>
      <c r="D344" s="160"/>
      <c r="E344" s="160"/>
      <c r="F344" s="160"/>
      <c r="G344" s="160"/>
      <c r="H344" s="160"/>
      <c r="I344" s="160"/>
      <c r="J344" s="160"/>
      <c r="K344" s="160"/>
      <c r="L344" s="160"/>
      <c r="M344" s="160"/>
      <c r="N344" s="160"/>
      <c r="O344" s="160"/>
      <c r="P344" s="160"/>
      <c r="Q344" s="160"/>
      <c r="R344" s="160"/>
      <c r="S344" s="160"/>
      <c r="T344" s="160"/>
      <c r="U344" s="160"/>
      <c r="V344" s="160"/>
      <c r="W344" s="160"/>
      <c r="X344" s="160"/>
      <c r="Y344" s="160"/>
      <c r="Z344" s="160"/>
      <c r="AA344" s="160"/>
      <c r="AB344" s="160"/>
      <c r="AC344" s="160"/>
      <c r="AD344" s="160"/>
      <c r="AE344" s="160"/>
      <c r="AF344" s="160"/>
      <c r="AG344" s="160"/>
      <c r="AH344" s="160"/>
      <c r="AI344" s="160"/>
      <c r="AJ344" s="160"/>
      <c r="AK344" s="160"/>
      <c r="AL344" s="160"/>
      <c r="AM344" s="160"/>
      <c r="AN344" s="160"/>
      <c r="AO344" s="160"/>
      <c r="AP344" s="160"/>
      <c r="AQ344" s="160"/>
      <c r="AR344" s="160"/>
      <c r="AS344" s="160"/>
      <c r="AT344" s="160"/>
      <c r="AU344" s="160"/>
      <c r="AV344" s="160"/>
      <c r="AW344" s="160"/>
      <c r="AX344" s="160"/>
      <c r="AY344" s="160"/>
      <c r="AZ344" s="160"/>
      <c r="BA344" s="160"/>
      <c r="BB344" s="160"/>
      <c r="BC344" s="160"/>
      <c r="BD344" s="160"/>
      <c r="BE344" s="160"/>
      <c r="BF344" s="160"/>
      <c r="BG344" s="160"/>
      <c r="BH344" s="160"/>
      <c r="BI344" s="160"/>
      <c r="BJ344" s="160"/>
      <c r="BK344" s="160"/>
      <c r="BL344" s="160"/>
      <c r="BM344" s="160"/>
      <c r="BN344" s="160"/>
      <c r="BO344" s="160"/>
      <c r="BP344" s="160"/>
      <c r="BQ344" s="160"/>
      <c r="BR344" s="160"/>
      <c r="BS344" s="160"/>
      <c r="BT344" s="160"/>
      <c r="BU344" s="160"/>
      <c r="BV344" s="160"/>
      <c r="BW344" s="160"/>
      <c r="BX344" s="160"/>
      <c r="BY344" s="160"/>
      <c r="BZ344" s="160"/>
      <c r="CA344" s="160"/>
      <c r="CB344" s="160"/>
      <c r="CC344" s="160"/>
      <c r="CD344" s="160"/>
      <c r="CE344" s="160"/>
      <c r="CF344" s="160"/>
      <c r="CG344" s="160"/>
      <c r="CH344" s="160"/>
      <c r="CI344" s="160"/>
      <c r="CJ344" s="160"/>
      <c r="CK344" s="160"/>
      <c r="CL344" s="160"/>
      <c r="CM344" s="160"/>
      <c r="CN344" s="160"/>
      <c r="CO344" s="160"/>
      <c r="CP344" s="160"/>
      <c r="CQ344" s="160"/>
      <c r="CR344" s="160"/>
      <c r="CS344" s="160"/>
      <c r="CT344" s="160"/>
      <c r="CU344" s="160"/>
      <c r="CV344" s="160"/>
      <c r="CW344" s="160"/>
      <c r="CX344" s="160"/>
      <c r="CY344" s="160"/>
      <c r="CZ344" s="160"/>
      <c r="DA344" s="160"/>
      <c r="DB344" s="160"/>
      <c r="DC344" s="160"/>
      <c r="DD344" s="160"/>
      <c r="DE344" s="160"/>
      <c r="DF344" s="160"/>
      <c r="DG344" s="160"/>
      <c r="DH344" s="160"/>
      <c r="DI344" s="160"/>
      <c r="DJ344" s="160"/>
      <c r="DK344" s="160"/>
      <c r="DL344" s="160"/>
      <c r="DM344" s="160"/>
      <c r="DN344" s="160"/>
      <c r="DO344" s="160"/>
      <c r="DP344" s="160"/>
      <c r="DQ344" s="160"/>
      <c r="DR344" s="160"/>
      <c r="DS344" s="160"/>
      <c r="DT344" s="160"/>
      <c r="DU344" s="160"/>
      <c r="DV344" s="160"/>
      <c r="DW344" s="160"/>
      <c r="DX344" s="160"/>
      <c r="DY344" s="160"/>
      <c r="DZ344" s="160"/>
      <c r="EA344" s="160"/>
      <c r="EB344" s="160"/>
      <c r="EC344" s="160"/>
      <c r="ED344" s="160"/>
      <c r="EE344" s="160"/>
      <c r="EF344" s="160"/>
      <c r="EG344" s="160"/>
      <c r="EH344" s="160"/>
      <c r="EI344" s="160"/>
      <c r="EJ344" s="160"/>
      <c r="EK344" s="160"/>
      <c r="EL344" s="160"/>
      <c r="EM344" s="160"/>
      <c r="EN344" s="160"/>
      <c r="EO344" s="160"/>
      <c r="EP344" s="160"/>
      <c r="EQ344" s="160"/>
      <c r="ER344" s="160"/>
      <c r="ES344" s="160"/>
      <c r="ET344" s="160"/>
      <c r="EU344" s="160"/>
      <c r="EV344" s="160"/>
      <c r="EW344" s="160"/>
      <c r="EX344" s="160"/>
      <c r="EY344" s="160"/>
      <c r="EZ344" s="160"/>
      <c r="FA344" s="160"/>
      <c r="FB344" s="160"/>
      <c r="FC344" s="160"/>
      <c r="FD344" s="160"/>
      <c r="FE344" s="160"/>
      <c r="FF344" s="160"/>
      <c r="FG344" s="160"/>
      <c r="FH344" s="160"/>
      <c r="FI344" s="160"/>
      <c r="FJ344" s="160"/>
      <c r="FK344" s="160"/>
      <c r="FL344" s="160"/>
      <c r="FM344" s="160"/>
      <c r="FN344" s="160"/>
      <c r="FO344" s="160"/>
      <c r="FP344" s="160"/>
      <c r="FQ344" s="160"/>
      <c r="FR344" s="160"/>
      <c r="FS344" s="160"/>
      <c r="FT344" s="160"/>
      <c r="FU344" s="160"/>
      <c r="FV344" s="160"/>
      <c r="FW344" s="160"/>
      <c r="FX344" s="160"/>
      <c r="FY344" s="160"/>
      <c r="FZ344" s="160"/>
      <c r="GA344" s="160"/>
      <c r="GB344" s="160"/>
      <c r="GC344" s="160"/>
      <c r="GD344" s="160"/>
      <c r="GE344" s="160"/>
      <c r="GF344" s="160"/>
      <c r="GG344" s="160"/>
      <c r="GH344" s="160"/>
      <c r="GI344" s="160"/>
      <c r="GJ344" s="160"/>
      <c r="GK344" s="160"/>
      <c r="GL344" s="160"/>
      <c r="GM344" s="160"/>
      <c r="GN344" s="160"/>
      <c r="GO344" s="160"/>
      <c r="GP344" s="160"/>
      <c r="GQ344" s="160"/>
      <c r="GR344" s="160"/>
      <c r="GS344" s="160"/>
    </row>
    <row r="345" spans="3:201" x14ac:dyDescent="0.2">
      <c r="C345" s="160"/>
      <c r="D345" s="160"/>
      <c r="E345" s="160"/>
      <c r="F345" s="160"/>
      <c r="G345" s="160"/>
      <c r="H345" s="160"/>
      <c r="I345" s="160"/>
      <c r="J345" s="160"/>
      <c r="K345" s="160"/>
      <c r="L345" s="160"/>
      <c r="M345" s="160"/>
      <c r="N345" s="160"/>
      <c r="O345" s="160"/>
      <c r="P345" s="160"/>
      <c r="Q345" s="160"/>
      <c r="R345" s="160"/>
      <c r="S345" s="160"/>
      <c r="T345" s="160"/>
      <c r="U345" s="160"/>
      <c r="V345" s="160"/>
      <c r="W345" s="160"/>
      <c r="X345" s="160"/>
      <c r="Y345" s="160"/>
      <c r="Z345" s="160"/>
      <c r="AA345" s="160"/>
      <c r="AB345" s="160"/>
      <c r="AC345" s="160"/>
      <c r="AD345" s="160"/>
      <c r="AE345" s="160"/>
      <c r="AF345" s="160"/>
      <c r="AG345" s="160"/>
      <c r="AH345" s="160"/>
      <c r="AI345" s="160"/>
      <c r="AJ345" s="160"/>
      <c r="AK345" s="160"/>
      <c r="AL345" s="160"/>
      <c r="AM345" s="160"/>
      <c r="AN345" s="160"/>
      <c r="AO345" s="160"/>
      <c r="AP345" s="160"/>
      <c r="AQ345" s="160"/>
      <c r="AR345" s="160"/>
      <c r="AS345" s="160"/>
      <c r="AT345" s="160"/>
      <c r="AU345" s="160"/>
      <c r="AV345" s="160"/>
      <c r="AW345" s="160"/>
      <c r="AX345" s="160"/>
      <c r="AY345" s="160"/>
      <c r="AZ345" s="160"/>
      <c r="BA345" s="160"/>
      <c r="BB345" s="160"/>
      <c r="BC345" s="160"/>
      <c r="BD345" s="160"/>
      <c r="BE345" s="160"/>
      <c r="BF345" s="160"/>
      <c r="BG345" s="160"/>
      <c r="BH345" s="160"/>
      <c r="BI345" s="160"/>
      <c r="BJ345" s="160"/>
      <c r="BK345" s="160"/>
      <c r="BL345" s="160"/>
      <c r="BM345" s="160"/>
      <c r="BN345" s="160"/>
      <c r="BO345" s="160"/>
      <c r="BP345" s="160"/>
      <c r="BQ345" s="160"/>
      <c r="BR345" s="160"/>
      <c r="BS345" s="160"/>
      <c r="BT345" s="160"/>
      <c r="BU345" s="160"/>
      <c r="BV345" s="160"/>
      <c r="BW345" s="160"/>
      <c r="BX345" s="160"/>
      <c r="BY345" s="160"/>
      <c r="BZ345" s="160"/>
      <c r="CA345" s="160"/>
      <c r="CB345" s="160"/>
      <c r="CC345" s="160"/>
      <c r="CD345" s="160"/>
      <c r="CE345" s="160"/>
      <c r="CF345" s="160"/>
      <c r="CG345" s="160"/>
      <c r="CH345" s="160"/>
      <c r="CI345" s="160"/>
      <c r="CJ345" s="160"/>
      <c r="CK345" s="160"/>
      <c r="CL345" s="160"/>
      <c r="CM345" s="160"/>
      <c r="CN345" s="160"/>
      <c r="CO345" s="160"/>
      <c r="CP345" s="160"/>
      <c r="CQ345" s="160"/>
      <c r="CR345" s="160"/>
      <c r="CS345" s="160"/>
      <c r="CT345" s="160"/>
      <c r="CU345" s="160"/>
      <c r="CV345" s="160"/>
      <c r="CW345" s="160"/>
      <c r="CX345" s="160"/>
      <c r="CY345" s="160"/>
      <c r="CZ345" s="160"/>
      <c r="DA345" s="160"/>
      <c r="DB345" s="160"/>
      <c r="DC345" s="160"/>
      <c r="DD345" s="160"/>
      <c r="DE345" s="160"/>
      <c r="DF345" s="160"/>
      <c r="DG345" s="160"/>
      <c r="DH345" s="160"/>
      <c r="DI345" s="160"/>
      <c r="DJ345" s="160"/>
      <c r="DK345" s="160"/>
      <c r="DL345" s="160"/>
      <c r="DM345" s="160"/>
      <c r="DN345" s="160"/>
      <c r="DO345" s="160"/>
      <c r="DP345" s="160"/>
      <c r="DQ345" s="160"/>
      <c r="DR345" s="160"/>
      <c r="DS345" s="160"/>
      <c r="DT345" s="160"/>
      <c r="DU345" s="160"/>
      <c r="DV345" s="160"/>
      <c r="DW345" s="160"/>
      <c r="DX345" s="160"/>
      <c r="DY345" s="160"/>
      <c r="DZ345" s="160"/>
      <c r="EA345" s="160"/>
      <c r="EB345" s="160"/>
      <c r="EC345" s="160"/>
      <c r="ED345" s="160"/>
      <c r="EE345" s="160"/>
      <c r="EF345" s="160"/>
      <c r="EG345" s="160"/>
      <c r="EH345" s="160"/>
      <c r="EI345" s="160"/>
      <c r="EJ345" s="160"/>
      <c r="EK345" s="160"/>
      <c r="EL345" s="160"/>
      <c r="EM345" s="160"/>
      <c r="EN345" s="160"/>
      <c r="EO345" s="160"/>
      <c r="EP345" s="160"/>
      <c r="EQ345" s="160"/>
      <c r="ER345" s="160"/>
      <c r="ES345" s="160"/>
      <c r="ET345" s="160"/>
      <c r="EU345" s="160"/>
      <c r="EV345" s="160"/>
      <c r="EW345" s="160"/>
      <c r="EX345" s="160"/>
      <c r="EY345" s="160"/>
      <c r="EZ345" s="160"/>
      <c r="FA345" s="160"/>
      <c r="FB345" s="160"/>
      <c r="FC345" s="160"/>
      <c r="FD345" s="160"/>
      <c r="FE345" s="160"/>
      <c r="FF345" s="160"/>
      <c r="FG345" s="160"/>
      <c r="FH345" s="160"/>
      <c r="FI345" s="160"/>
      <c r="FJ345" s="160"/>
      <c r="FK345" s="160"/>
      <c r="FL345" s="160"/>
      <c r="FM345" s="160"/>
      <c r="FN345" s="160"/>
      <c r="FO345" s="160"/>
      <c r="FP345" s="160"/>
      <c r="FQ345" s="160"/>
      <c r="FR345" s="160"/>
      <c r="FS345" s="160"/>
      <c r="FT345" s="160"/>
      <c r="FU345" s="160"/>
      <c r="FV345" s="160"/>
      <c r="FW345" s="160"/>
      <c r="FX345" s="160"/>
      <c r="FY345" s="160"/>
      <c r="FZ345" s="160"/>
      <c r="GA345" s="160"/>
      <c r="GB345" s="160"/>
      <c r="GC345" s="160"/>
      <c r="GD345" s="160"/>
      <c r="GE345" s="160"/>
      <c r="GF345" s="160"/>
      <c r="GG345" s="160"/>
      <c r="GH345" s="160"/>
      <c r="GI345" s="160"/>
      <c r="GJ345" s="160"/>
      <c r="GK345" s="160"/>
      <c r="GL345" s="160"/>
      <c r="GM345" s="160"/>
      <c r="GN345" s="160"/>
      <c r="GO345" s="160"/>
      <c r="GP345" s="160"/>
      <c r="GQ345" s="160"/>
      <c r="GR345" s="160"/>
      <c r="GS345" s="160"/>
    </row>
    <row r="346" spans="3:201" x14ac:dyDescent="0.2">
      <c r="C346" s="160"/>
      <c r="D346" s="160"/>
      <c r="E346" s="160"/>
      <c r="F346" s="160"/>
      <c r="G346" s="160"/>
      <c r="H346" s="160"/>
      <c r="I346" s="160"/>
      <c r="J346" s="160"/>
      <c r="K346" s="160"/>
      <c r="L346" s="160"/>
      <c r="M346" s="160"/>
      <c r="N346" s="160"/>
      <c r="O346" s="160"/>
      <c r="P346" s="160"/>
      <c r="Q346" s="160"/>
      <c r="R346" s="160"/>
      <c r="S346" s="160"/>
      <c r="T346" s="160"/>
      <c r="U346" s="160"/>
      <c r="V346" s="160"/>
      <c r="W346" s="160"/>
      <c r="X346" s="160"/>
      <c r="Y346" s="160"/>
      <c r="Z346" s="160"/>
      <c r="AA346" s="160"/>
      <c r="AB346" s="160"/>
      <c r="AC346" s="160"/>
      <c r="AD346" s="160"/>
      <c r="AE346" s="160"/>
      <c r="AF346" s="160"/>
      <c r="AG346" s="160"/>
      <c r="AH346" s="160"/>
      <c r="AI346" s="160"/>
      <c r="AJ346" s="160"/>
      <c r="AK346" s="160"/>
      <c r="AL346" s="160"/>
      <c r="AM346" s="160"/>
      <c r="AN346" s="160"/>
      <c r="AO346" s="160"/>
      <c r="AP346" s="160"/>
      <c r="AQ346" s="160"/>
      <c r="AR346" s="160"/>
      <c r="AS346" s="160"/>
      <c r="AT346" s="160"/>
      <c r="AU346" s="160"/>
      <c r="AV346" s="160"/>
      <c r="AW346" s="160"/>
      <c r="AX346" s="160"/>
      <c r="AY346" s="160"/>
      <c r="AZ346" s="160"/>
      <c r="BA346" s="160"/>
      <c r="BB346" s="160"/>
      <c r="BC346" s="160"/>
      <c r="BD346" s="160"/>
      <c r="BE346" s="160"/>
      <c r="BF346" s="160"/>
      <c r="BG346" s="160"/>
      <c r="BH346" s="160"/>
      <c r="BI346" s="160"/>
      <c r="BJ346" s="160"/>
      <c r="BK346" s="160"/>
      <c r="BL346" s="160"/>
      <c r="BM346" s="160"/>
      <c r="BN346" s="160"/>
      <c r="BO346" s="160"/>
      <c r="BP346" s="160"/>
      <c r="BQ346" s="160"/>
      <c r="BR346" s="160"/>
      <c r="BS346" s="160"/>
      <c r="BT346" s="160"/>
      <c r="BU346" s="160"/>
      <c r="BV346" s="160"/>
      <c r="BW346" s="160"/>
      <c r="BX346" s="160"/>
      <c r="BY346" s="160"/>
      <c r="BZ346" s="160"/>
      <c r="CA346" s="160"/>
      <c r="CB346" s="160"/>
      <c r="CC346" s="160"/>
      <c r="CD346" s="160"/>
      <c r="CE346" s="160"/>
      <c r="CF346" s="160"/>
      <c r="CG346" s="160"/>
      <c r="CH346" s="160"/>
      <c r="CI346" s="160"/>
      <c r="CJ346" s="160"/>
      <c r="CK346" s="160"/>
      <c r="CL346" s="160"/>
      <c r="CM346" s="160"/>
      <c r="CN346" s="160"/>
      <c r="CO346" s="160"/>
      <c r="CP346" s="160"/>
      <c r="CQ346" s="160"/>
      <c r="CR346" s="160"/>
      <c r="CS346" s="160"/>
      <c r="CT346" s="160"/>
      <c r="CU346" s="160"/>
      <c r="CV346" s="160"/>
      <c r="CW346" s="160"/>
      <c r="CX346" s="160"/>
      <c r="CY346" s="160"/>
      <c r="CZ346" s="160"/>
      <c r="DA346" s="160"/>
      <c r="DB346" s="160"/>
      <c r="DC346" s="160"/>
      <c r="DD346" s="160"/>
      <c r="DE346" s="160"/>
      <c r="DF346" s="160"/>
      <c r="DG346" s="160"/>
      <c r="DH346" s="160"/>
      <c r="DI346" s="160"/>
      <c r="DJ346" s="160"/>
      <c r="DK346" s="160"/>
      <c r="DL346" s="160"/>
      <c r="DM346" s="160"/>
      <c r="DN346" s="160"/>
      <c r="DO346" s="160"/>
      <c r="DP346" s="160"/>
      <c r="DQ346" s="160"/>
      <c r="DR346" s="160"/>
      <c r="DS346" s="160"/>
      <c r="DT346" s="160"/>
      <c r="DU346" s="160"/>
      <c r="DV346" s="160"/>
      <c r="DW346" s="160"/>
      <c r="DX346" s="160"/>
      <c r="DY346" s="160"/>
      <c r="DZ346" s="160"/>
      <c r="EA346" s="160"/>
      <c r="EB346" s="160"/>
      <c r="EC346" s="160"/>
      <c r="ED346" s="160"/>
      <c r="EE346" s="160"/>
      <c r="EF346" s="160"/>
      <c r="EG346" s="160"/>
      <c r="EH346" s="160"/>
      <c r="EI346" s="160"/>
      <c r="EJ346" s="160"/>
      <c r="EK346" s="160"/>
      <c r="EL346" s="160"/>
      <c r="EM346" s="160"/>
      <c r="EN346" s="160"/>
      <c r="EO346" s="160"/>
      <c r="EP346" s="160"/>
      <c r="EQ346" s="160"/>
      <c r="ER346" s="160"/>
      <c r="ES346" s="160"/>
      <c r="ET346" s="160"/>
      <c r="EU346" s="160"/>
      <c r="EV346" s="160"/>
      <c r="EW346" s="160"/>
      <c r="EX346" s="160"/>
      <c r="EY346" s="160"/>
      <c r="EZ346" s="160"/>
      <c r="FA346" s="160"/>
      <c r="FB346" s="160"/>
      <c r="FC346" s="160"/>
      <c r="FD346" s="160"/>
      <c r="FE346" s="160"/>
      <c r="FF346" s="160"/>
      <c r="FG346" s="160"/>
      <c r="FH346" s="160"/>
      <c r="FI346" s="160"/>
      <c r="FJ346" s="160"/>
      <c r="FK346" s="160"/>
      <c r="FL346" s="160"/>
      <c r="FM346" s="160"/>
      <c r="FN346" s="160"/>
      <c r="FO346" s="160"/>
      <c r="FP346" s="160"/>
      <c r="FQ346" s="160"/>
      <c r="FR346" s="160"/>
      <c r="FS346" s="160"/>
      <c r="FT346" s="160"/>
      <c r="FU346" s="160"/>
      <c r="FV346" s="160"/>
      <c r="FW346" s="160"/>
      <c r="FX346" s="160"/>
      <c r="FY346" s="160"/>
      <c r="FZ346" s="160"/>
      <c r="GA346" s="160"/>
      <c r="GB346" s="160"/>
      <c r="GC346" s="160"/>
      <c r="GD346" s="160"/>
      <c r="GE346" s="160"/>
      <c r="GF346" s="160"/>
      <c r="GG346" s="160"/>
      <c r="GH346" s="160"/>
      <c r="GI346" s="160"/>
      <c r="GJ346" s="160"/>
      <c r="GK346" s="160"/>
      <c r="GL346" s="160"/>
      <c r="GM346" s="160"/>
      <c r="GN346" s="160"/>
      <c r="GO346" s="160"/>
      <c r="GP346" s="160"/>
      <c r="GQ346" s="160"/>
      <c r="GR346" s="160"/>
      <c r="GS346" s="160"/>
    </row>
    <row r="347" spans="3:201" x14ac:dyDescent="0.2">
      <c r="C347" s="160"/>
      <c r="D347" s="160"/>
      <c r="E347" s="160"/>
      <c r="F347" s="160"/>
      <c r="G347" s="160"/>
      <c r="H347" s="160"/>
      <c r="I347" s="160"/>
      <c r="J347" s="160"/>
      <c r="K347" s="160"/>
      <c r="L347" s="160"/>
      <c r="M347" s="160"/>
      <c r="N347" s="160"/>
      <c r="O347" s="160"/>
      <c r="P347" s="160"/>
      <c r="Q347" s="160"/>
      <c r="R347" s="160"/>
      <c r="S347" s="160"/>
      <c r="T347" s="160"/>
      <c r="U347" s="160"/>
      <c r="V347" s="160"/>
      <c r="W347" s="160"/>
      <c r="X347" s="160"/>
      <c r="Y347" s="160"/>
      <c r="Z347" s="160"/>
      <c r="AA347" s="160"/>
      <c r="AB347" s="160"/>
      <c r="AC347" s="160"/>
      <c r="AD347" s="160"/>
      <c r="AE347" s="160"/>
      <c r="AF347" s="160"/>
      <c r="AG347" s="160"/>
      <c r="AH347" s="160"/>
      <c r="AI347" s="160"/>
      <c r="AJ347" s="160"/>
      <c r="AK347" s="160"/>
      <c r="AL347" s="160"/>
      <c r="AM347" s="160"/>
      <c r="AN347" s="160"/>
      <c r="AO347" s="160"/>
      <c r="AP347" s="160"/>
      <c r="AQ347" s="160"/>
      <c r="AR347" s="160"/>
      <c r="AS347" s="160"/>
      <c r="AT347" s="160"/>
      <c r="AU347" s="160"/>
      <c r="AV347" s="160"/>
      <c r="AW347" s="160"/>
      <c r="AX347" s="160"/>
      <c r="AY347" s="160"/>
      <c r="AZ347" s="160"/>
      <c r="BA347" s="160"/>
      <c r="BB347" s="160"/>
      <c r="BC347" s="160"/>
      <c r="BD347" s="160"/>
      <c r="BE347" s="160"/>
      <c r="BF347" s="160"/>
      <c r="BG347" s="160"/>
      <c r="BH347" s="160"/>
      <c r="BI347" s="160"/>
      <c r="BJ347" s="160"/>
      <c r="BK347" s="160"/>
      <c r="BL347" s="160"/>
      <c r="BM347" s="160"/>
      <c r="BN347" s="160"/>
      <c r="BO347" s="160"/>
      <c r="BP347" s="160"/>
      <c r="BQ347" s="160"/>
      <c r="BR347" s="160"/>
      <c r="BS347" s="160"/>
      <c r="BT347" s="160"/>
      <c r="BU347" s="160"/>
      <c r="BV347" s="160"/>
      <c r="BW347" s="160"/>
      <c r="BX347" s="160"/>
      <c r="BY347" s="160"/>
      <c r="BZ347" s="160"/>
      <c r="CA347" s="160"/>
      <c r="CB347" s="160"/>
      <c r="CC347" s="160"/>
      <c r="CD347" s="160"/>
      <c r="CE347" s="160"/>
      <c r="CF347" s="160"/>
      <c r="CG347" s="160"/>
      <c r="CH347" s="160"/>
      <c r="CI347" s="160"/>
      <c r="CJ347" s="160"/>
      <c r="CK347" s="160"/>
      <c r="CL347" s="160"/>
      <c r="CM347" s="160"/>
      <c r="CN347" s="160"/>
      <c r="CO347" s="160"/>
      <c r="CP347" s="160"/>
      <c r="CQ347" s="160"/>
      <c r="CR347" s="160"/>
      <c r="CS347" s="160"/>
      <c r="CT347" s="160"/>
      <c r="CU347" s="160"/>
      <c r="CV347" s="160"/>
      <c r="CW347" s="160"/>
      <c r="CX347" s="160"/>
      <c r="CY347" s="160"/>
      <c r="CZ347" s="160"/>
      <c r="DA347" s="160"/>
      <c r="DB347" s="160"/>
      <c r="DC347" s="160"/>
      <c r="DD347" s="160"/>
      <c r="DE347" s="160"/>
      <c r="DF347" s="160"/>
      <c r="DG347" s="160"/>
      <c r="DH347" s="160"/>
      <c r="DI347" s="160"/>
      <c r="DJ347" s="160"/>
      <c r="DK347" s="160"/>
      <c r="DL347" s="160"/>
      <c r="DM347" s="160"/>
      <c r="DN347" s="160"/>
      <c r="DO347" s="160"/>
      <c r="DP347" s="160"/>
      <c r="DQ347" s="160"/>
      <c r="DR347" s="160"/>
      <c r="DS347" s="160"/>
      <c r="DT347" s="160"/>
      <c r="DU347" s="160"/>
      <c r="DV347" s="160"/>
      <c r="DW347" s="160"/>
      <c r="DX347" s="160"/>
      <c r="DY347" s="160"/>
      <c r="DZ347" s="160"/>
      <c r="EA347" s="160"/>
      <c r="EB347" s="160"/>
      <c r="EC347" s="160"/>
      <c r="ED347" s="160"/>
      <c r="EE347" s="160"/>
      <c r="EF347" s="160"/>
      <c r="EG347" s="160"/>
      <c r="EH347" s="160"/>
      <c r="EI347" s="160"/>
      <c r="EJ347" s="160"/>
      <c r="EK347" s="160"/>
      <c r="EL347" s="160"/>
      <c r="EM347" s="160"/>
      <c r="EN347" s="160"/>
      <c r="EO347" s="160"/>
      <c r="EP347" s="160"/>
      <c r="EQ347" s="160"/>
      <c r="ER347" s="160"/>
      <c r="ES347" s="160"/>
      <c r="ET347" s="160"/>
      <c r="EU347" s="160"/>
      <c r="EV347" s="160"/>
      <c r="EW347" s="160"/>
      <c r="EX347" s="160"/>
      <c r="EY347" s="160"/>
      <c r="EZ347" s="160"/>
      <c r="FA347" s="160"/>
      <c r="FB347" s="160"/>
      <c r="FC347" s="160"/>
      <c r="FD347" s="160"/>
      <c r="FE347" s="160"/>
      <c r="FF347" s="160"/>
      <c r="FG347" s="160"/>
      <c r="FH347" s="160"/>
      <c r="FI347" s="160"/>
      <c r="FJ347" s="160"/>
      <c r="FK347" s="160"/>
      <c r="FL347" s="160"/>
      <c r="FM347" s="160"/>
      <c r="FN347" s="160"/>
      <c r="FO347" s="160"/>
      <c r="FP347" s="160"/>
      <c r="FQ347" s="160"/>
      <c r="FR347" s="160"/>
      <c r="FS347" s="160"/>
      <c r="FT347" s="160"/>
      <c r="FU347" s="160"/>
      <c r="FV347" s="160"/>
      <c r="FW347" s="160"/>
      <c r="FX347" s="160"/>
      <c r="FY347" s="160"/>
      <c r="FZ347" s="160"/>
      <c r="GA347" s="160"/>
      <c r="GB347" s="160"/>
      <c r="GC347" s="160"/>
      <c r="GD347" s="160"/>
      <c r="GE347" s="160"/>
      <c r="GF347" s="160"/>
      <c r="GG347" s="160"/>
      <c r="GH347" s="160"/>
      <c r="GI347" s="160"/>
      <c r="GJ347" s="160"/>
      <c r="GK347" s="160"/>
      <c r="GL347" s="160"/>
      <c r="GM347" s="160"/>
      <c r="GN347" s="160"/>
      <c r="GO347" s="160"/>
      <c r="GP347" s="160"/>
      <c r="GQ347" s="160"/>
      <c r="GR347" s="160"/>
      <c r="GS347" s="160"/>
    </row>
    <row r="348" spans="3:201" x14ac:dyDescent="0.2">
      <c r="C348" s="160"/>
      <c r="D348" s="160"/>
      <c r="E348" s="160"/>
      <c r="F348" s="160"/>
      <c r="G348" s="160"/>
      <c r="H348" s="160"/>
      <c r="I348" s="160"/>
      <c r="J348" s="160"/>
      <c r="K348" s="160"/>
      <c r="L348" s="160"/>
      <c r="M348" s="160"/>
      <c r="N348" s="160"/>
      <c r="O348" s="160"/>
      <c r="P348" s="160"/>
      <c r="Q348" s="160"/>
      <c r="R348" s="160"/>
      <c r="S348" s="160"/>
      <c r="T348" s="160"/>
      <c r="U348" s="160"/>
      <c r="V348" s="160"/>
      <c r="W348" s="160"/>
      <c r="X348" s="160"/>
      <c r="Y348" s="160"/>
      <c r="Z348" s="160"/>
      <c r="AA348" s="160"/>
      <c r="AB348" s="160"/>
      <c r="AC348" s="160"/>
      <c r="AD348" s="160"/>
      <c r="AE348" s="160"/>
      <c r="AF348" s="160"/>
      <c r="AG348" s="160"/>
      <c r="AH348" s="160"/>
      <c r="AI348" s="160"/>
      <c r="AJ348" s="160"/>
      <c r="AK348" s="160"/>
      <c r="AL348" s="160"/>
      <c r="AM348" s="160"/>
      <c r="AN348" s="160"/>
      <c r="AO348" s="160"/>
      <c r="AP348" s="160"/>
      <c r="AQ348" s="160"/>
      <c r="AR348" s="160"/>
      <c r="AS348" s="160"/>
      <c r="AT348" s="160"/>
      <c r="AU348" s="160"/>
      <c r="AV348" s="160"/>
      <c r="AW348" s="160"/>
      <c r="AX348" s="160"/>
      <c r="AY348" s="160"/>
      <c r="AZ348" s="160"/>
      <c r="BA348" s="160"/>
      <c r="BB348" s="160"/>
      <c r="BC348" s="160"/>
      <c r="BD348" s="160"/>
      <c r="BE348" s="160"/>
      <c r="BF348" s="160"/>
      <c r="BG348" s="160"/>
      <c r="BH348" s="160"/>
      <c r="BI348" s="160"/>
      <c r="BJ348" s="160"/>
      <c r="BK348" s="160"/>
      <c r="BL348" s="160"/>
      <c r="BM348" s="160"/>
      <c r="BN348" s="160"/>
      <c r="BO348" s="160"/>
      <c r="BP348" s="160"/>
      <c r="BQ348" s="160"/>
      <c r="BR348" s="160"/>
      <c r="BS348" s="160"/>
      <c r="BT348" s="160"/>
      <c r="BU348" s="160"/>
      <c r="BV348" s="160"/>
      <c r="BW348" s="160"/>
      <c r="BX348" s="160"/>
      <c r="BY348" s="160"/>
      <c r="BZ348" s="160"/>
      <c r="CA348" s="160"/>
      <c r="CB348" s="160"/>
      <c r="CC348" s="160"/>
      <c r="CD348" s="160"/>
      <c r="CE348" s="160"/>
      <c r="CF348" s="160"/>
      <c r="CG348" s="160"/>
      <c r="CH348" s="160"/>
      <c r="CI348" s="160"/>
      <c r="CJ348" s="160"/>
      <c r="CK348" s="160"/>
      <c r="CL348" s="160"/>
      <c r="CM348" s="160"/>
      <c r="CN348" s="160"/>
      <c r="CO348" s="160"/>
      <c r="CP348" s="160"/>
      <c r="CQ348" s="160"/>
      <c r="CR348" s="160"/>
      <c r="CS348" s="160"/>
      <c r="CT348" s="160"/>
      <c r="CU348" s="160"/>
      <c r="CV348" s="160"/>
      <c r="CW348" s="160"/>
      <c r="CX348" s="160"/>
      <c r="CY348" s="160"/>
      <c r="CZ348" s="160"/>
      <c r="DA348" s="160"/>
      <c r="DB348" s="160"/>
      <c r="DC348" s="160"/>
      <c r="DD348" s="160"/>
      <c r="DE348" s="160"/>
      <c r="DF348" s="160"/>
      <c r="DG348" s="160"/>
      <c r="DH348" s="160"/>
      <c r="DI348" s="160"/>
      <c r="DJ348" s="160"/>
      <c r="DK348" s="160"/>
      <c r="DL348" s="160"/>
      <c r="DM348" s="160"/>
      <c r="DN348" s="160"/>
      <c r="DO348" s="160"/>
      <c r="DP348" s="160"/>
      <c r="DQ348" s="160"/>
      <c r="DR348" s="160"/>
      <c r="DS348" s="160"/>
      <c r="DT348" s="160"/>
      <c r="DU348" s="160"/>
      <c r="DV348" s="160"/>
      <c r="DW348" s="160"/>
      <c r="DX348" s="160"/>
      <c r="DY348" s="160"/>
      <c r="DZ348" s="160"/>
      <c r="EA348" s="160"/>
      <c r="EB348" s="160"/>
      <c r="EC348" s="160"/>
      <c r="ED348" s="160"/>
      <c r="EE348" s="160"/>
      <c r="EF348" s="160"/>
      <c r="EG348" s="160"/>
      <c r="EH348" s="160"/>
      <c r="EI348" s="160"/>
      <c r="EJ348" s="160"/>
      <c r="EK348" s="160"/>
      <c r="EL348" s="160"/>
      <c r="EM348" s="160"/>
      <c r="EN348" s="160"/>
      <c r="EO348" s="160"/>
      <c r="EP348" s="160"/>
      <c r="EQ348" s="160"/>
      <c r="ER348" s="160"/>
      <c r="ES348" s="160"/>
      <c r="ET348" s="160"/>
      <c r="EU348" s="160"/>
      <c r="EV348" s="160"/>
      <c r="EW348" s="160"/>
      <c r="EX348" s="160"/>
      <c r="EY348" s="160"/>
      <c r="EZ348" s="160"/>
      <c r="FA348" s="160"/>
      <c r="FB348" s="160"/>
      <c r="FC348" s="160"/>
      <c r="FD348" s="160"/>
      <c r="FE348" s="160"/>
      <c r="FF348" s="160"/>
      <c r="FG348" s="160"/>
      <c r="FH348" s="160"/>
      <c r="FI348" s="160"/>
      <c r="FJ348" s="160"/>
      <c r="FK348" s="160"/>
      <c r="FL348" s="160"/>
      <c r="FM348" s="160"/>
      <c r="FN348" s="160"/>
      <c r="FO348" s="160"/>
      <c r="FP348" s="160"/>
      <c r="FQ348" s="160"/>
      <c r="FR348" s="160"/>
      <c r="FS348" s="160"/>
      <c r="FT348" s="160"/>
      <c r="FU348" s="160"/>
      <c r="FV348" s="160"/>
      <c r="FW348" s="160"/>
      <c r="FX348" s="160"/>
      <c r="FY348" s="160"/>
      <c r="FZ348" s="160"/>
      <c r="GA348" s="160"/>
      <c r="GB348" s="160"/>
      <c r="GC348" s="160"/>
      <c r="GD348" s="160"/>
      <c r="GE348" s="160"/>
      <c r="GF348" s="160"/>
      <c r="GG348" s="160"/>
      <c r="GH348" s="160"/>
      <c r="GI348" s="160"/>
      <c r="GJ348" s="160"/>
      <c r="GK348" s="160"/>
      <c r="GL348" s="160"/>
      <c r="GM348" s="160"/>
      <c r="GN348" s="160"/>
      <c r="GO348" s="160"/>
      <c r="GP348" s="160"/>
      <c r="GQ348" s="160"/>
      <c r="GR348" s="160"/>
      <c r="GS348" s="160"/>
    </row>
    <row r="349" spans="3:201" x14ac:dyDescent="0.2">
      <c r="C349" s="160"/>
      <c r="D349" s="160"/>
      <c r="E349" s="160"/>
      <c r="F349" s="160"/>
      <c r="G349" s="160"/>
      <c r="H349" s="160"/>
      <c r="I349" s="160"/>
      <c r="J349" s="160"/>
      <c r="K349" s="160"/>
      <c r="L349" s="160"/>
      <c r="M349" s="160"/>
      <c r="N349" s="160"/>
      <c r="O349" s="160"/>
      <c r="P349" s="160"/>
      <c r="Q349" s="160"/>
      <c r="R349" s="160"/>
      <c r="S349" s="160"/>
      <c r="T349" s="160"/>
      <c r="U349" s="160"/>
      <c r="V349" s="160"/>
      <c r="W349" s="160"/>
      <c r="X349" s="160"/>
      <c r="Y349" s="160"/>
      <c r="Z349" s="160"/>
      <c r="AA349" s="160"/>
      <c r="AB349" s="160"/>
      <c r="AC349" s="160"/>
      <c r="AD349" s="160"/>
      <c r="AE349" s="160"/>
      <c r="AF349" s="160"/>
      <c r="AG349" s="160"/>
      <c r="AH349" s="160"/>
      <c r="AI349" s="160"/>
      <c r="AJ349" s="160"/>
      <c r="AK349" s="160"/>
      <c r="AL349" s="160"/>
      <c r="AM349" s="160"/>
      <c r="AN349" s="160"/>
      <c r="AO349" s="160"/>
      <c r="AP349" s="160"/>
      <c r="AQ349" s="160"/>
      <c r="AR349" s="160"/>
      <c r="AS349" s="160"/>
      <c r="AT349" s="160"/>
      <c r="AU349" s="160"/>
      <c r="AV349" s="160"/>
      <c r="AW349" s="160"/>
      <c r="AX349" s="160"/>
      <c r="AY349" s="160"/>
      <c r="AZ349" s="160"/>
      <c r="BA349" s="160"/>
      <c r="BB349" s="160"/>
      <c r="BC349" s="160"/>
      <c r="BD349" s="160"/>
      <c r="BE349" s="160"/>
      <c r="BF349" s="160"/>
      <c r="BG349" s="160"/>
      <c r="BH349" s="160"/>
      <c r="BI349" s="160"/>
      <c r="BJ349" s="160"/>
      <c r="BK349" s="160"/>
      <c r="BL349" s="160"/>
      <c r="BM349" s="160"/>
      <c r="BN349" s="160"/>
      <c r="BO349" s="160"/>
      <c r="BP349" s="160"/>
      <c r="BQ349" s="160"/>
      <c r="BR349" s="160"/>
      <c r="BS349" s="160"/>
      <c r="BT349" s="160"/>
      <c r="BU349" s="160"/>
      <c r="BV349" s="160"/>
      <c r="BW349" s="160"/>
      <c r="BX349" s="160"/>
      <c r="BY349" s="160"/>
      <c r="BZ349" s="160"/>
      <c r="CA349" s="160"/>
      <c r="CB349" s="160"/>
      <c r="CC349" s="160"/>
      <c r="CD349" s="160"/>
      <c r="CE349" s="160"/>
      <c r="CF349" s="160"/>
      <c r="CG349" s="160"/>
      <c r="CH349" s="160"/>
      <c r="CI349" s="160"/>
      <c r="CJ349" s="160"/>
      <c r="CK349" s="160"/>
      <c r="CL349" s="160"/>
      <c r="CM349" s="160"/>
      <c r="CN349" s="160"/>
      <c r="CO349" s="160"/>
      <c r="CP349" s="160"/>
      <c r="CQ349" s="160"/>
      <c r="CR349" s="160"/>
      <c r="CS349" s="160"/>
      <c r="CT349" s="160"/>
      <c r="CU349" s="160"/>
      <c r="CV349" s="160"/>
      <c r="CW349" s="160"/>
      <c r="CX349" s="160"/>
      <c r="CY349" s="160"/>
      <c r="CZ349" s="160"/>
      <c r="DA349" s="160"/>
      <c r="DB349" s="160"/>
      <c r="DC349" s="160"/>
      <c r="DD349" s="160"/>
      <c r="DE349" s="160"/>
      <c r="DF349" s="160"/>
      <c r="DG349" s="160"/>
      <c r="DH349" s="160"/>
      <c r="DI349" s="160"/>
      <c r="DJ349" s="160"/>
      <c r="DK349" s="160"/>
      <c r="DL349" s="160"/>
      <c r="DM349" s="160"/>
      <c r="DN349" s="160"/>
      <c r="DO349" s="160"/>
      <c r="DP349" s="160"/>
      <c r="DQ349" s="160"/>
      <c r="DR349" s="160"/>
      <c r="DS349" s="160"/>
      <c r="DT349" s="160"/>
      <c r="DU349" s="160"/>
      <c r="DV349" s="160"/>
      <c r="DW349" s="160"/>
      <c r="DX349" s="160"/>
      <c r="DY349" s="160"/>
      <c r="DZ349" s="160"/>
      <c r="EA349" s="160"/>
      <c r="EB349" s="160"/>
      <c r="EC349" s="160"/>
      <c r="ED349" s="160"/>
      <c r="EE349" s="160"/>
      <c r="EF349" s="160"/>
      <c r="EG349" s="160"/>
      <c r="EH349" s="160"/>
      <c r="EI349" s="160"/>
      <c r="EJ349" s="160"/>
      <c r="EK349" s="160"/>
      <c r="EL349" s="160"/>
      <c r="EM349" s="160"/>
      <c r="EN349" s="160"/>
      <c r="EO349" s="160"/>
      <c r="EP349" s="160"/>
      <c r="EQ349" s="160"/>
      <c r="ER349" s="160"/>
      <c r="ES349" s="160"/>
      <c r="ET349" s="160"/>
      <c r="EU349" s="160"/>
      <c r="EV349" s="160"/>
      <c r="EW349" s="160"/>
      <c r="EX349" s="160"/>
      <c r="EY349" s="160"/>
      <c r="EZ349" s="160"/>
      <c r="FA349" s="160"/>
      <c r="FB349" s="160"/>
      <c r="FC349" s="160"/>
      <c r="FD349" s="160"/>
      <c r="FE349" s="160"/>
      <c r="FF349" s="160"/>
      <c r="FG349" s="160"/>
      <c r="FH349" s="160"/>
      <c r="FI349" s="160"/>
      <c r="FJ349" s="160"/>
      <c r="FK349" s="160"/>
      <c r="FL349" s="160"/>
      <c r="FM349" s="160"/>
      <c r="FN349" s="160"/>
      <c r="FO349" s="160"/>
      <c r="FP349" s="160"/>
      <c r="FQ349" s="160"/>
      <c r="FR349" s="160"/>
      <c r="FS349" s="160"/>
      <c r="FT349" s="160"/>
      <c r="FU349" s="160"/>
      <c r="FV349" s="160"/>
      <c r="FW349" s="160"/>
      <c r="FX349" s="160"/>
      <c r="FY349" s="160"/>
      <c r="FZ349" s="160"/>
      <c r="GA349" s="160"/>
      <c r="GB349" s="160"/>
      <c r="GC349" s="160"/>
      <c r="GD349" s="160"/>
      <c r="GE349" s="160"/>
      <c r="GF349" s="160"/>
      <c r="GG349" s="160"/>
      <c r="GH349" s="160"/>
      <c r="GI349" s="160"/>
      <c r="GJ349" s="160"/>
      <c r="GK349" s="160"/>
      <c r="GL349" s="160"/>
      <c r="GM349" s="160"/>
      <c r="GN349" s="160"/>
      <c r="GO349" s="160"/>
      <c r="GP349" s="160"/>
      <c r="GQ349" s="160"/>
      <c r="GR349" s="160"/>
      <c r="GS349" s="160"/>
    </row>
    <row r="350" spans="3:201" x14ac:dyDescent="0.2">
      <c r="C350" s="160"/>
      <c r="D350" s="160"/>
      <c r="E350" s="160"/>
      <c r="F350" s="160"/>
      <c r="G350" s="160"/>
      <c r="H350" s="160"/>
      <c r="I350" s="160"/>
      <c r="J350" s="160"/>
      <c r="K350" s="160"/>
      <c r="L350" s="160"/>
      <c r="M350" s="160"/>
      <c r="N350" s="160"/>
      <c r="O350" s="160"/>
      <c r="P350" s="160"/>
      <c r="Q350" s="160"/>
      <c r="R350" s="160"/>
      <c r="S350" s="160"/>
      <c r="T350" s="160"/>
      <c r="U350" s="160"/>
      <c r="V350" s="160"/>
      <c r="W350" s="160"/>
      <c r="X350" s="160"/>
      <c r="Y350" s="160"/>
      <c r="Z350" s="160"/>
      <c r="AA350" s="160"/>
      <c r="AB350" s="160"/>
      <c r="AC350" s="160"/>
      <c r="AD350" s="160"/>
      <c r="AE350" s="160"/>
      <c r="AF350" s="160"/>
      <c r="AG350" s="160"/>
      <c r="AH350" s="160"/>
      <c r="AI350" s="160"/>
      <c r="AJ350" s="160"/>
      <c r="AK350" s="160"/>
      <c r="AL350" s="160"/>
      <c r="AM350" s="160"/>
      <c r="AN350" s="160"/>
      <c r="AO350" s="160"/>
      <c r="AP350" s="160"/>
      <c r="AQ350" s="160"/>
      <c r="AR350" s="160"/>
      <c r="AS350" s="160"/>
      <c r="AT350" s="160"/>
      <c r="AU350" s="160"/>
      <c r="AV350" s="160"/>
      <c r="AW350" s="160"/>
      <c r="AX350" s="160"/>
      <c r="AY350" s="160"/>
      <c r="AZ350" s="160"/>
      <c r="BA350" s="160"/>
      <c r="BB350" s="160"/>
      <c r="BC350" s="160"/>
      <c r="BD350" s="160"/>
      <c r="BE350" s="160"/>
      <c r="BF350" s="160"/>
      <c r="BG350" s="160"/>
      <c r="BH350" s="160"/>
      <c r="BI350" s="160"/>
      <c r="BJ350" s="160"/>
      <c r="BK350" s="160"/>
      <c r="BL350" s="160"/>
      <c r="BM350" s="160"/>
      <c r="BN350" s="160"/>
      <c r="BO350" s="160"/>
      <c r="BP350" s="160"/>
      <c r="BQ350" s="160"/>
      <c r="BR350" s="160"/>
      <c r="BS350" s="160"/>
      <c r="BT350" s="160"/>
      <c r="BU350" s="160"/>
      <c r="BV350" s="160"/>
      <c r="BW350" s="160"/>
      <c r="BX350" s="160"/>
      <c r="BY350" s="160"/>
      <c r="BZ350" s="160"/>
      <c r="CA350" s="160"/>
      <c r="CB350" s="160"/>
      <c r="CC350" s="160"/>
      <c r="CD350" s="160"/>
      <c r="CE350" s="160"/>
      <c r="CF350" s="160"/>
      <c r="CG350" s="160"/>
      <c r="CH350" s="160"/>
      <c r="CI350" s="160"/>
      <c r="CJ350" s="160"/>
      <c r="CK350" s="160"/>
      <c r="CL350" s="160"/>
      <c r="CM350" s="160"/>
      <c r="CN350" s="160"/>
      <c r="CO350" s="160"/>
      <c r="CP350" s="160"/>
      <c r="CQ350" s="160"/>
      <c r="CR350" s="160"/>
      <c r="CS350" s="160"/>
      <c r="CT350" s="160"/>
      <c r="CU350" s="160"/>
      <c r="CV350" s="160"/>
      <c r="CW350" s="160"/>
      <c r="CX350" s="160"/>
      <c r="CY350" s="160"/>
      <c r="CZ350" s="160"/>
      <c r="DA350" s="160"/>
      <c r="DB350" s="160"/>
      <c r="DC350" s="160"/>
      <c r="DD350" s="160"/>
      <c r="DE350" s="160"/>
      <c r="DF350" s="160"/>
      <c r="DG350" s="160"/>
      <c r="DH350" s="160"/>
      <c r="DI350" s="160"/>
      <c r="DJ350" s="160"/>
      <c r="DK350" s="160"/>
      <c r="DL350" s="160"/>
      <c r="DM350" s="160"/>
      <c r="DN350" s="160"/>
      <c r="DO350" s="160"/>
      <c r="DP350" s="160"/>
      <c r="DQ350" s="160"/>
      <c r="DR350" s="160"/>
      <c r="DS350" s="160"/>
      <c r="DT350" s="160"/>
      <c r="DU350" s="160"/>
      <c r="DV350" s="160"/>
      <c r="DW350" s="160"/>
      <c r="DX350" s="160"/>
      <c r="DY350" s="160"/>
      <c r="DZ350" s="160"/>
      <c r="EA350" s="160"/>
      <c r="EB350" s="160"/>
      <c r="EC350" s="160"/>
      <c r="ED350" s="160"/>
      <c r="EE350" s="160"/>
      <c r="EF350" s="160"/>
      <c r="EG350" s="160"/>
      <c r="EH350" s="160"/>
      <c r="EI350" s="160"/>
      <c r="EJ350" s="160"/>
      <c r="EK350" s="160"/>
      <c r="EL350" s="160"/>
      <c r="EM350" s="160"/>
      <c r="EN350" s="160"/>
      <c r="EO350" s="160"/>
      <c r="EP350" s="160"/>
      <c r="EQ350" s="160"/>
      <c r="ER350" s="160"/>
      <c r="ES350" s="160"/>
      <c r="ET350" s="160"/>
      <c r="EU350" s="160"/>
      <c r="EV350" s="160"/>
      <c r="EW350" s="160"/>
      <c r="EX350" s="160"/>
      <c r="EY350" s="160"/>
      <c r="EZ350" s="160"/>
      <c r="FA350" s="160"/>
      <c r="FB350" s="160"/>
      <c r="FC350" s="160"/>
      <c r="FD350" s="160"/>
      <c r="FE350" s="160"/>
      <c r="FF350" s="160"/>
      <c r="FG350" s="160"/>
      <c r="FH350" s="160"/>
      <c r="FI350" s="160"/>
      <c r="FJ350" s="160"/>
      <c r="FK350" s="160"/>
      <c r="FL350" s="160"/>
      <c r="FM350" s="160"/>
      <c r="FN350" s="160"/>
      <c r="FO350" s="160"/>
      <c r="FP350" s="160"/>
      <c r="FQ350" s="160"/>
      <c r="FR350" s="160"/>
      <c r="FS350" s="160"/>
      <c r="FT350" s="160"/>
      <c r="FU350" s="160"/>
      <c r="FV350" s="160"/>
      <c r="FW350" s="160"/>
      <c r="FX350" s="160"/>
      <c r="FY350" s="160"/>
      <c r="FZ350" s="160"/>
      <c r="GA350" s="160"/>
      <c r="GB350" s="160"/>
      <c r="GC350" s="160"/>
      <c r="GD350" s="160"/>
      <c r="GE350" s="160"/>
      <c r="GF350" s="160"/>
      <c r="GG350" s="160"/>
      <c r="GH350" s="160"/>
      <c r="GI350" s="160"/>
      <c r="GJ350" s="160"/>
      <c r="GK350" s="160"/>
      <c r="GL350" s="160"/>
      <c r="GM350" s="160"/>
      <c r="GN350" s="160"/>
      <c r="GO350" s="160"/>
      <c r="GP350" s="160"/>
      <c r="GQ350" s="160"/>
      <c r="GR350" s="160"/>
      <c r="GS350" s="160"/>
    </row>
    <row r="351" spans="3:201" x14ac:dyDescent="0.2">
      <c r="C351" s="160"/>
      <c r="D351" s="160"/>
      <c r="E351" s="160"/>
      <c r="F351" s="160"/>
      <c r="G351" s="160"/>
      <c r="H351" s="160"/>
      <c r="I351" s="160"/>
      <c r="J351" s="160"/>
      <c r="K351" s="160"/>
      <c r="L351" s="160"/>
      <c r="M351" s="160"/>
      <c r="N351" s="160"/>
      <c r="O351" s="160"/>
      <c r="P351" s="160"/>
      <c r="Q351" s="160"/>
      <c r="R351" s="160"/>
      <c r="S351" s="160"/>
      <c r="T351" s="160"/>
      <c r="U351" s="160"/>
      <c r="V351" s="160"/>
      <c r="W351" s="160"/>
      <c r="X351" s="160"/>
      <c r="Y351" s="160"/>
      <c r="Z351" s="160"/>
      <c r="AA351" s="160"/>
      <c r="AB351" s="160"/>
      <c r="AC351" s="160"/>
      <c r="AD351" s="160"/>
      <c r="AE351" s="160"/>
      <c r="AF351" s="160"/>
      <c r="AG351" s="160"/>
      <c r="AH351" s="160"/>
      <c r="AI351" s="160"/>
      <c r="AJ351" s="160"/>
      <c r="AK351" s="160"/>
      <c r="AL351" s="160"/>
      <c r="AM351" s="160"/>
      <c r="AN351" s="160"/>
      <c r="AO351" s="160"/>
      <c r="AP351" s="160"/>
      <c r="AQ351" s="160"/>
      <c r="AR351" s="160"/>
      <c r="AS351" s="160"/>
      <c r="AT351" s="160"/>
      <c r="AU351" s="160"/>
      <c r="AV351" s="160"/>
      <c r="AW351" s="160"/>
      <c r="AX351" s="160"/>
      <c r="AY351" s="160"/>
      <c r="AZ351" s="160"/>
      <c r="BA351" s="160"/>
      <c r="BB351" s="160"/>
      <c r="BC351" s="160"/>
      <c r="BD351" s="160"/>
      <c r="BE351" s="160"/>
      <c r="BF351" s="160"/>
      <c r="BG351" s="160"/>
      <c r="BH351" s="160"/>
      <c r="BI351" s="160"/>
      <c r="BJ351" s="160"/>
      <c r="BK351" s="160"/>
      <c r="BL351" s="160"/>
      <c r="BM351" s="160"/>
      <c r="BN351" s="160"/>
      <c r="BO351" s="160"/>
      <c r="BP351" s="160"/>
      <c r="BQ351" s="160"/>
      <c r="BR351" s="160"/>
      <c r="BS351" s="160"/>
      <c r="BT351" s="160"/>
      <c r="BU351" s="160"/>
      <c r="BV351" s="160"/>
      <c r="BW351" s="160"/>
      <c r="BX351" s="160"/>
      <c r="BY351" s="160"/>
      <c r="BZ351" s="160"/>
      <c r="CA351" s="160"/>
      <c r="CB351" s="160"/>
      <c r="CC351" s="160"/>
      <c r="CD351" s="160"/>
      <c r="CE351" s="160"/>
      <c r="CF351" s="160"/>
      <c r="CG351" s="160"/>
      <c r="CH351" s="160"/>
      <c r="CI351" s="160"/>
      <c r="CJ351" s="160"/>
      <c r="CK351" s="160"/>
      <c r="CL351" s="160"/>
      <c r="CM351" s="160"/>
      <c r="CN351" s="160"/>
      <c r="CO351" s="160"/>
      <c r="CP351" s="160"/>
      <c r="CQ351" s="160"/>
      <c r="CR351" s="160"/>
      <c r="CS351" s="160"/>
      <c r="CT351" s="160"/>
      <c r="CU351" s="160"/>
      <c r="CV351" s="160"/>
      <c r="CW351" s="160"/>
      <c r="CX351" s="160"/>
      <c r="CY351" s="160"/>
      <c r="CZ351" s="160"/>
      <c r="DA351" s="160"/>
      <c r="DB351" s="160"/>
      <c r="DC351" s="160"/>
      <c r="DD351" s="160"/>
      <c r="DE351" s="160"/>
      <c r="DF351" s="160"/>
      <c r="DG351" s="160"/>
      <c r="DH351" s="160"/>
      <c r="DI351" s="160"/>
      <c r="DJ351" s="160"/>
      <c r="DK351" s="160"/>
      <c r="DL351" s="160"/>
      <c r="DM351" s="160"/>
      <c r="DN351" s="160"/>
      <c r="DO351" s="160"/>
      <c r="DP351" s="160"/>
      <c r="DQ351" s="160"/>
      <c r="DR351" s="160"/>
      <c r="DS351" s="160"/>
      <c r="DT351" s="160"/>
      <c r="DU351" s="160"/>
      <c r="DV351" s="160"/>
      <c r="DW351" s="160"/>
      <c r="DX351" s="160"/>
      <c r="DY351" s="160"/>
      <c r="DZ351" s="160"/>
      <c r="EA351" s="160"/>
      <c r="EB351" s="160"/>
      <c r="EC351" s="160"/>
      <c r="ED351" s="160"/>
      <c r="EE351" s="160"/>
      <c r="EF351" s="160"/>
      <c r="EG351" s="160"/>
      <c r="EH351" s="160"/>
      <c r="EI351" s="160"/>
      <c r="EJ351" s="160"/>
      <c r="EK351" s="160"/>
      <c r="EL351" s="160"/>
      <c r="EM351" s="160"/>
      <c r="EN351" s="160"/>
      <c r="EO351" s="160"/>
      <c r="EP351" s="160"/>
      <c r="EQ351" s="160"/>
      <c r="ER351" s="160"/>
      <c r="ES351" s="160"/>
      <c r="ET351" s="160"/>
      <c r="EU351" s="160"/>
      <c r="EV351" s="160"/>
      <c r="EW351" s="160"/>
      <c r="EX351" s="160"/>
      <c r="EY351" s="160"/>
      <c r="EZ351" s="160"/>
      <c r="FA351" s="160"/>
      <c r="FB351" s="160"/>
      <c r="FC351" s="160"/>
      <c r="FD351" s="160"/>
      <c r="FE351" s="160"/>
      <c r="FF351" s="160"/>
      <c r="FG351" s="160"/>
      <c r="FH351" s="160"/>
      <c r="FI351" s="160"/>
      <c r="FJ351" s="160"/>
      <c r="FK351" s="160"/>
      <c r="FL351" s="160"/>
      <c r="FM351" s="160"/>
      <c r="FN351" s="160"/>
      <c r="FO351" s="160"/>
      <c r="FP351" s="160"/>
      <c r="FQ351" s="160"/>
      <c r="FR351" s="160"/>
      <c r="FS351" s="160"/>
      <c r="FT351" s="160"/>
      <c r="FU351" s="160"/>
      <c r="FV351" s="160"/>
      <c r="FW351" s="160"/>
      <c r="FX351" s="160"/>
      <c r="FY351" s="160"/>
      <c r="FZ351" s="160"/>
      <c r="GA351" s="160"/>
      <c r="GB351" s="160"/>
      <c r="GC351" s="160"/>
      <c r="GD351" s="160"/>
      <c r="GE351" s="160"/>
      <c r="GF351" s="160"/>
      <c r="GG351" s="160"/>
      <c r="GH351" s="160"/>
      <c r="GI351" s="160"/>
      <c r="GJ351" s="160"/>
      <c r="GK351" s="160"/>
      <c r="GL351" s="160"/>
      <c r="GM351" s="160"/>
      <c r="GN351" s="160"/>
      <c r="GO351" s="160"/>
      <c r="GP351" s="160"/>
      <c r="GQ351" s="160"/>
      <c r="GR351" s="160"/>
      <c r="GS351" s="160"/>
    </row>
    <row r="352" spans="3:201" x14ac:dyDescent="0.2">
      <c r="C352" s="160"/>
      <c r="D352" s="160"/>
      <c r="E352" s="160"/>
      <c r="F352" s="160"/>
      <c r="G352" s="160"/>
      <c r="H352" s="160"/>
      <c r="I352" s="160"/>
      <c r="J352" s="160"/>
      <c r="K352" s="160"/>
      <c r="L352" s="160"/>
      <c r="M352" s="160"/>
      <c r="N352" s="160"/>
      <c r="O352" s="160"/>
      <c r="P352" s="160"/>
      <c r="Q352" s="160"/>
      <c r="R352" s="160"/>
      <c r="S352" s="160"/>
      <c r="T352" s="160"/>
      <c r="U352" s="160"/>
      <c r="V352" s="160"/>
      <c r="W352" s="160"/>
      <c r="X352" s="160"/>
      <c r="Y352" s="160"/>
      <c r="Z352" s="160"/>
      <c r="AA352" s="160"/>
      <c r="AB352" s="160"/>
      <c r="AC352" s="160"/>
      <c r="AD352" s="160"/>
      <c r="AE352" s="160"/>
      <c r="AF352" s="160"/>
      <c r="AG352" s="160"/>
      <c r="AH352" s="160"/>
      <c r="AI352" s="160"/>
      <c r="AJ352" s="160"/>
      <c r="AK352" s="160"/>
      <c r="AL352" s="160"/>
      <c r="AM352" s="160"/>
      <c r="AN352" s="160"/>
      <c r="AO352" s="160"/>
      <c r="AP352" s="160"/>
      <c r="AQ352" s="160"/>
      <c r="AR352" s="160"/>
      <c r="AS352" s="160"/>
      <c r="AT352" s="160"/>
      <c r="AU352" s="160"/>
      <c r="AV352" s="160"/>
      <c r="AW352" s="160"/>
      <c r="AX352" s="160"/>
      <c r="AY352" s="160"/>
      <c r="AZ352" s="160"/>
      <c r="BA352" s="160"/>
      <c r="BB352" s="160"/>
      <c r="BC352" s="160"/>
      <c r="BD352" s="160"/>
      <c r="BE352" s="160"/>
      <c r="BF352" s="160"/>
      <c r="BG352" s="160"/>
      <c r="BH352" s="160"/>
      <c r="BI352" s="160"/>
      <c r="BJ352" s="160"/>
      <c r="BK352" s="160"/>
      <c r="BL352" s="160"/>
      <c r="BM352" s="160"/>
      <c r="BN352" s="160"/>
      <c r="BO352" s="160"/>
      <c r="BP352" s="160"/>
      <c r="BQ352" s="160"/>
      <c r="BR352" s="160"/>
      <c r="BS352" s="160"/>
      <c r="BT352" s="160"/>
      <c r="BU352" s="160"/>
      <c r="BV352" s="160"/>
      <c r="BW352" s="160"/>
      <c r="BX352" s="160"/>
      <c r="BY352" s="160"/>
      <c r="BZ352" s="160"/>
      <c r="CA352" s="160"/>
      <c r="CB352" s="160"/>
      <c r="CC352" s="160"/>
      <c r="CD352" s="160"/>
      <c r="CE352" s="160"/>
      <c r="CF352" s="160"/>
      <c r="CG352" s="160"/>
      <c r="CH352" s="160"/>
      <c r="CI352" s="160"/>
      <c r="CJ352" s="160"/>
      <c r="CK352" s="160"/>
      <c r="CL352" s="160"/>
      <c r="CM352" s="160"/>
      <c r="CN352" s="160"/>
      <c r="CO352" s="160"/>
      <c r="CP352" s="160"/>
      <c r="CQ352" s="160"/>
      <c r="CR352" s="160"/>
      <c r="CS352" s="160"/>
      <c r="CT352" s="160"/>
      <c r="CU352" s="160"/>
      <c r="CV352" s="160"/>
      <c r="CW352" s="160"/>
      <c r="CX352" s="160"/>
      <c r="CY352" s="160"/>
      <c r="CZ352" s="160"/>
      <c r="DA352" s="160"/>
      <c r="DB352" s="160"/>
      <c r="DC352" s="160"/>
      <c r="DD352" s="160"/>
      <c r="DE352" s="160"/>
      <c r="DF352" s="160"/>
      <c r="DG352" s="160"/>
      <c r="DH352" s="160"/>
      <c r="DI352" s="160"/>
      <c r="DJ352" s="160"/>
      <c r="DK352" s="160"/>
      <c r="DL352" s="160"/>
      <c r="DM352" s="160"/>
      <c r="DN352" s="160"/>
      <c r="DO352" s="160"/>
      <c r="DP352" s="160"/>
      <c r="DQ352" s="160"/>
      <c r="DR352" s="160"/>
      <c r="DS352" s="160"/>
      <c r="DT352" s="160"/>
      <c r="DU352" s="160"/>
      <c r="DV352" s="160"/>
      <c r="DW352" s="160"/>
      <c r="DX352" s="160"/>
      <c r="DY352" s="160"/>
      <c r="DZ352" s="160"/>
      <c r="EA352" s="160"/>
      <c r="EB352" s="160"/>
      <c r="EC352" s="160"/>
      <c r="ED352" s="160"/>
      <c r="EE352" s="160"/>
      <c r="EF352" s="160"/>
      <c r="EG352" s="160"/>
      <c r="EH352" s="160"/>
      <c r="EI352" s="160"/>
      <c r="EJ352" s="160"/>
      <c r="EK352" s="160"/>
      <c r="EL352" s="160"/>
      <c r="EM352" s="160"/>
      <c r="EN352" s="160"/>
      <c r="EO352" s="160"/>
      <c r="EP352" s="160"/>
      <c r="EQ352" s="160"/>
      <c r="ER352" s="160"/>
      <c r="ES352" s="160"/>
      <c r="ET352" s="160"/>
      <c r="EU352" s="160"/>
      <c r="EV352" s="160"/>
      <c r="EW352" s="160"/>
      <c r="EX352" s="160"/>
      <c r="EY352" s="160"/>
      <c r="EZ352" s="160"/>
      <c r="FA352" s="160"/>
      <c r="FB352" s="160"/>
      <c r="FC352" s="160"/>
      <c r="FD352" s="160"/>
      <c r="FE352" s="160"/>
      <c r="FF352" s="160"/>
      <c r="FG352" s="160"/>
      <c r="FH352" s="160"/>
      <c r="FI352" s="160"/>
      <c r="FJ352" s="160"/>
      <c r="FK352" s="160"/>
      <c r="FL352" s="160"/>
      <c r="FM352" s="160"/>
      <c r="FN352" s="160"/>
      <c r="FO352" s="160"/>
      <c r="FP352" s="160"/>
      <c r="FQ352" s="160"/>
      <c r="FR352" s="160"/>
      <c r="FS352" s="160"/>
      <c r="FT352" s="160"/>
      <c r="FU352" s="160"/>
      <c r="FV352" s="160"/>
      <c r="FW352" s="160"/>
      <c r="FX352" s="160"/>
      <c r="FY352" s="160"/>
      <c r="FZ352" s="160"/>
      <c r="GA352" s="160"/>
      <c r="GB352" s="160"/>
      <c r="GC352" s="160"/>
      <c r="GD352" s="160"/>
      <c r="GE352" s="160"/>
      <c r="GF352" s="160"/>
      <c r="GG352" s="160"/>
      <c r="GH352" s="160"/>
      <c r="GI352" s="160"/>
      <c r="GJ352" s="160"/>
      <c r="GK352" s="160"/>
      <c r="GL352" s="160"/>
      <c r="GM352" s="160"/>
      <c r="GN352" s="160"/>
      <c r="GO352" s="160"/>
      <c r="GP352" s="160"/>
      <c r="GQ352" s="160"/>
      <c r="GR352" s="160"/>
      <c r="GS352" s="160"/>
    </row>
    <row r="353" spans="3:201" x14ac:dyDescent="0.2">
      <c r="C353" s="160"/>
      <c r="D353" s="160"/>
      <c r="E353" s="160"/>
      <c r="F353" s="160"/>
      <c r="G353" s="160"/>
      <c r="H353" s="160"/>
      <c r="I353" s="160"/>
      <c r="J353" s="160"/>
      <c r="K353" s="160"/>
      <c r="L353" s="160"/>
      <c r="M353" s="160"/>
      <c r="N353" s="160"/>
      <c r="O353" s="160"/>
      <c r="P353" s="160"/>
      <c r="Q353" s="160"/>
      <c r="R353" s="160"/>
      <c r="S353" s="160"/>
      <c r="T353" s="160"/>
      <c r="U353" s="160"/>
      <c r="V353" s="160"/>
      <c r="W353" s="160"/>
      <c r="X353" s="160"/>
      <c r="Y353" s="160"/>
      <c r="Z353" s="160"/>
      <c r="AA353" s="160"/>
      <c r="AB353" s="160"/>
      <c r="AC353" s="160"/>
      <c r="AD353" s="160"/>
      <c r="AE353" s="160"/>
      <c r="AF353" s="160"/>
      <c r="AG353" s="160"/>
      <c r="AH353" s="160"/>
      <c r="AI353" s="160"/>
      <c r="AJ353" s="160"/>
      <c r="AK353" s="160"/>
      <c r="AL353" s="160"/>
      <c r="AM353" s="160"/>
      <c r="AN353" s="160"/>
      <c r="AO353" s="160"/>
      <c r="AP353" s="160"/>
      <c r="AQ353" s="160"/>
      <c r="AR353" s="160"/>
      <c r="AS353" s="160"/>
      <c r="AT353" s="160"/>
      <c r="AU353" s="160"/>
      <c r="AV353" s="160"/>
      <c r="AW353" s="160"/>
      <c r="AX353" s="160"/>
      <c r="AY353" s="160"/>
      <c r="AZ353" s="160"/>
      <c r="BA353" s="160"/>
      <c r="BB353" s="160"/>
      <c r="BC353" s="160"/>
      <c r="BD353" s="160"/>
      <c r="BE353" s="160"/>
      <c r="BF353" s="160"/>
      <c r="BG353" s="160"/>
      <c r="BH353" s="160"/>
      <c r="BI353" s="160"/>
      <c r="BJ353" s="160"/>
      <c r="BK353" s="160"/>
      <c r="BL353" s="160"/>
      <c r="BM353" s="160"/>
      <c r="BN353" s="160"/>
      <c r="BO353" s="160"/>
      <c r="BP353" s="160"/>
      <c r="BQ353" s="160"/>
      <c r="BR353" s="160"/>
      <c r="BS353" s="160"/>
      <c r="BT353" s="160"/>
      <c r="BU353" s="160"/>
      <c r="BV353" s="160"/>
      <c r="BW353" s="160"/>
      <c r="BX353" s="160"/>
      <c r="BY353" s="160"/>
      <c r="BZ353" s="160"/>
      <c r="CA353" s="160"/>
      <c r="CB353" s="160"/>
      <c r="CC353" s="160"/>
      <c r="CD353" s="160"/>
      <c r="CE353" s="160"/>
      <c r="CF353" s="160"/>
      <c r="CG353" s="160"/>
      <c r="CH353" s="160"/>
      <c r="CI353" s="160"/>
      <c r="CJ353" s="160"/>
      <c r="CK353" s="160"/>
      <c r="CL353" s="160"/>
      <c r="CM353" s="160"/>
      <c r="CN353" s="160"/>
      <c r="CO353" s="160"/>
      <c r="CP353" s="160"/>
      <c r="CQ353" s="160"/>
      <c r="CR353" s="160"/>
      <c r="CS353" s="160"/>
      <c r="CT353" s="160"/>
      <c r="CU353" s="160"/>
      <c r="CV353" s="160"/>
      <c r="CW353" s="160"/>
      <c r="CX353" s="160"/>
      <c r="CY353" s="160"/>
      <c r="CZ353" s="160"/>
      <c r="DA353" s="160"/>
      <c r="DB353" s="160"/>
      <c r="DC353" s="160"/>
      <c r="DD353" s="160"/>
      <c r="DE353" s="160"/>
      <c r="DF353" s="160"/>
      <c r="DG353" s="160"/>
      <c r="DH353" s="160"/>
      <c r="DI353" s="160"/>
      <c r="DJ353" s="160"/>
      <c r="DK353" s="160"/>
      <c r="DL353" s="160"/>
      <c r="DM353" s="160"/>
      <c r="DN353" s="160"/>
      <c r="DO353" s="160"/>
      <c r="DP353" s="160"/>
      <c r="DQ353" s="160"/>
      <c r="DR353" s="160"/>
      <c r="DS353" s="160"/>
      <c r="DT353" s="160"/>
      <c r="DU353" s="160"/>
      <c r="DV353" s="160"/>
      <c r="DW353" s="160"/>
      <c r="DX353" s="160"/>
      <c r="DY353" s="160"/>
      <c r="DZ353" s="160"/>
      <c r="EA353" s="160"/>
      <c r="EB353" s="160"/>
      <c r="EC353" s="160"/>
      <c r="ED353" s="160"/>
      <c r="EE353" s="160"/>
      <c r="EF353" s="160"/>
      <c r="EG353" s="160"/>
      <c r="EH353" s="160"/>
      <c r="EI353" s="160"/>
      <c r="EJ353" s="160"/>
      <c r="EK353" s="160"/>
      <c r="EL353" s="160"/>
      <c r="EM353" s="160"/>
      <c r="EN353" s="160"/>
      <c r="EO353" s="160"/>
      <c r="EP353" s="160"/>
      <c r="EQ353" s="160"/>
      <c r="ER353" s="160"/>
      <c r="ES353" s="160"/>
      <c r="ET353" s="160"/>
      <c r="EU353" s="160"/>
      <c r="EV353" s="160"/>
      <c r="EW353" s="160"/>
      <c r="EX353" s="160"/>
      <c r="EY353" s="160"/>
      <c r="EZ353" s="160"/>
      <c r="FA353" s="160"/>
      <c r="FB353" s="160"/>
      <c r="FC353" s="160"/>
      <c r="FD353" s="160"/>
      <c r="FE353" s="160"/>
      <c r="FF353" s="160"/>
      <c r="FG353" s="160"/>
      <c r="FH353" s="160"/>
      <c r="FI353" s="160"/>
      <c r="FJ353" s="160"/>
      <c r="FK353" s="160"/>
      <c r="FL353" s="160"/>
      <c r="FM353" s="160"/>
      <c r="FN353" s="160"/>
      <c r="FO353" s="160"/>
      <c r="FP353" s="160"/>
      <c r="FQ353" s="160"/>
      <c r="FR353" s="160"/>
      <c r="FS353" s="160"/>
      <c r="FT353" s="160"/>
      <c r="FU353" s="160"/>
      <c r="FV353" s="160"/>
      <c r="FW353" s="160"/>
      <c r="FX353" s="160"/>
      <c r="FY353" s="160"/>
      <c r="FZ353" s="160"/>
      <c r="GA353" s="160"/>
      <c r="GB353" s="160"/>
      <c r="GC353" s="160"/>
      <c r="GD353" s="160"/>
      <c r="GE353" s="160"/>
      <c r="GF353" s="160"/>
      <c r="GG353" s="160"/>
      <c r="GH353" s="160"/>
      <c r="GI353" s="160"/>
      <c r="GJ353" s="160"/>
      <c r="GK353" s="160"/>
      <c r="GL353" s="160"/>
      <c r="GM353" s="160"/>
      <c r="GN353" s="160"/>
      <c r="GO353" s="160"/>
      <c r="GP353" s="160"/>
      <c r="GQ353" s="160"/>
      <c r="GR353" s="160"/>
      <c r="GS353" s="160"/>
    </row>
    <row r="354" spans="3:201" x14ac:dyDescent="0.2">
      <c r="C354" s="160"/>
      <c r="D354" s="160"/>
      <c r="E354" s="160"/>
      <c r="F354" s="160"/>
      <c r="G354" s="160"/>
      <c r="H354" s="160"/>
      <c r="I354" s="160"/>
      <c r="J354" s="160"/>
      <c r="K354" s="160"/>
      <c r="L354" s="160"/>
      <c r="M354" s="160"/>
      <c r="N354" s="160"/>
      <c r="O354" s="160"/>
      <c r="P354" s="160"/>
      <c r="Q354" s="160"/>
      <c r="R354" s="160"/>
      <c r="S354" s="160"/>
      <c r="T354" s="160"/>
      <c r="U354" s="160"/>
      <c r="V354" s="160"/>
      <c r="W354" s="160"/>
      <c r="X354" s="160"/>
      <c r="Y354" s="160"/>
      <c r="Z354" s="160"/>
      <c r="AA354" s="160"/>
      <c r="AB354" s="160"/>
      <c r="AC354" s="160"/>
      <c r="AD354" s="160"/>
      <c r="AE354" s="160"/>
      <c r="AF354" s="160"/>
      <c r="AG354" s="160"/>
      <c r="AH354" s="160"/>
      <c r="AI354" s="160"/>
      <c r="AJ354" s="160"/>
      <c r="AK354" s="160"/>
      <c r="AL354" s="160"/>
      <c r="AM354" s="160"/>
      <c r="AN354" s="160"/>
      <c r="AO354" s="160"/>
      <c r="AP354" s="160"/>
      <c r="AQ354" s="160"/>
      <c r="AR354" s="160"/>
      <c r="AS354" s="160"/>
      <c r="AT354" s="160"/>
      <c r="AU354" s="160"/>
      <c r="AV354" s="160"/>
      <c r="AW354" s="160"/>
      <c r="AX354" s="160"/>
      <c r="AY354" s="160"/>
      <c r="AZ354" s="160"/>
      <c r="BA354" s="160"/>
      <c r="BB354" s="160"/>
      <c r="BC354" s="160"/>
      <c r="BD354" s="160"/>
      <c r="BE354" s="160"/>
      <c r="BF354" s="160"/>
      <c r="BG354" s="160"/>
      <c r="BH354" s="160"/>
      <c r="BI354" s="160"/>
      <c r="BJ354" s="160"/>
      <c r="BK354" s="160"/>
      <c r="BL354" s="160"/>
      <c r="BM354" s="160"/>
      <c r="BN354" s="160"/>
      <c r="BO354" s="160"/>
      <c r="BP354" s="160"/>
      <c r="BQ354" s="160"/>
      <c r="BR354" s="160"/>
      <c r="BS354" s="160"/>
      <c r="BT354" s="160"/>
      <c r="BU354" s="160"/>
      <c r="BV354" s="160"/>
      <c r="BW354" s="160"/>
      <c r="BX354" s="160"/>
      <c r="BY354" s="160"/>
      <c r="BZ354" s="160"/>
      <c r="CA354" s="160"/>
      <c r="CB354" s="160"/>
      <c r="CC354" s="160"/>
      <c r="CD354" s="160"/>
      <c r="CE354" s="160"/>
      <c r="CF354" s="160"/>
      <c r="CG354" s="160"/>
      <c r="CH354" s="160"/>
      <c r="CI354" s="160"/>
      <c r="CJ354" s="160"/>
      <c r="CK354" s="160"/>
      <c r="CL354" s="160"/>
      <c r="CM354" s="160"/>
      <c r="CN354" s="160"/>
      <c r="CO354" s="160"/>
      <c r="CP354" s="160"/>
      <c r="CQ354" s="160"/>
      <c r="CR354" s="160"/>
      <c r="CS354" s="160"/>
      <c r="CT354" s="160"/>
      <c r="CU354" s="160"/>
      <c r="CV354" s="160"/>
      <c r="CW354" s="160"/>
      <c r="CX354" s="160"/>
      <c r="CY354" s="160"/>
      <c r="CZ354" s="160"/>
      <c r="DA354" s="160"/>
      <c r="DB354" s="160"/>
      <c r="DC354" s="160"/>
      <c r="DD354" s="160"/>
      <c r="DE354" s="160"/>
      <c r="DF354" s="160"/>
      <c r="DG354" s="160"/>
      <c r="DH354" s="160"/>
      <c r="DI354" s="160"/>
      <c r="DJ354" s="160"/>
      <c r="DK354" s="160"/>
      <c r="DL354" s="160"/>
      <c r="DM354" s="160"/>
      <c r="DN354" s="160"/>
      <c r="DO354" s="160"/>
      <c r="DP354" s="160"/>
      <c r="DQ354" s="160"/>
      <c r="DR354" s="160"/>
      <c r="DS354" s="160"/>
      <c r="DT354" s="160"/>
      <c r="DU354" s="160"/>
      <c r="DV354" s="160"/>
      <c r="DW354" s="160"/>
      <c r="DX354" s="160"/>
      <c r="DY354" s="160"/>
      <c r="DZ354" s="160"/>
      <c r="EA354" s="160"/>
      <c r="EB354" s="160"/>
      <c r="EC354" s="160"/>
      <c r="ED354" s="160"/>
      <c r="EE354" s="160"/>
      <c r="EF354" s="160"/>
      <c r="EG354" s="160"/>
      <c r="EH354" s="160"/>
      <c r="EI354" s="160"/>
      <c r="EJ354" s="160"/>
      <c r="EK354" s="160"/>
      <c r="EL354" s="160"/>
      <c r="EM354" s="160"/>
      <c r="EN354" s="160"/>
      <c r="EO354" s="160"/>
      <c r="EP354" s="160"/>
      <c r="EQ354" s="160"/>
      <c r="ER354" s="160"/>
      <c r="ES354" s="160"/>
      <c r="ET354" s="160"/>
      <c r="EU354" s="160"/>
      <c r="EV354" s="160"/>
      <c r="EW354" s="160"/>
      <c r="EX354" s="160"/>
      <c r="EY354" s="160"/>
      <c r="EZ354" s="160"/>
      <c r="FA354" s="160"/>
      <c r="FB354" s="160"/>
      <c r="FC354" s="160"/>
      <c r="FD354" s="160"/>
      <c r="FE354" s="160"/>
      <c r="FF354" s="160"/>
      <c r="FG354" s="160"/>
      <c r="FH354" s="160"/>
      <c r="FI354" s="160"/>
      <c r="FJ354" s="160"/>
      <c r="FK354" s="160"/>
      <c r="FL354" s="160"/>
      <c r="FM354" s="160"/>
      <c r="FN354" s="160"/>
      <c r="FO354" s="160"/>
      <c r="FP354" s="160"/>
      <c r="FQ354" s="160"/>
      <c r="FR354" s="160"/>
      <c r="FS354" s="160"/>
      <c r="FT354" s="160"/>
      <c r="FU354" s="160"/>
      <c r="FV354" s="160"/>
      <c r="FW354" s="160"/>
      <c r="FX354" s="160"/>
      <c r="FY354" s="160"/>
      <c r="FZ354" s="160"/>
      <c r="GA354" s="160"/>
      <c r="GB354" s="160"/>
      <c r="GC354" s="160"/>
      <c r="GD354" s="160"/>
      <c r="GE354" s="160"/>
      <c r="GF354" s="160"/>
      <c r="GG354" s="160"/>
      <c r="GH354" s="160"/>
      <c r="GI354" s="160"/>
      <c r="GJ354" s="160"/>
      <c r="GK354" s="160"/>
      <c r="GL354" s="160"/>
      <c r="GM354" s="160"/>
      <c r="GN354" s="160"/>
      <c r="GO354" s="160"/>
      <c r="GP354" s="160"/>
      <c r="GQ354" s="160"/>
      <c r="GR354" s="160"/>
      <c r="GS354" s="160"/>
    </row>
    <row r="355" spans="3:201" x14ac:dyDescent="0.2">
      <c r="C355" s="160"/>
      <c r="D355" s="160"/>
      <c r="E355" s="160"/>
      <c r="F355" s="160"/>
      <c r="G355" s="160"/>
      <c r="H355" s="160"/>
      <c r="I355" s="160"/>
      <c r="J355" s="160"/>
      <c r="K355" s="160"/>
      <c r="L355" s="160"/>
      <c r="M355" s="160"/>
      <c r="N355" s="160"/>
      <c r="O355" s="160"/>
      <c r="P355" s="160"/>
      <c r="Q355" s="160"/>
      <c r="R355" s="160"/>
      <c r="S355" s="160"/>
      <c r="T355" s="160"/>
      <c r="U355" s="160"/>
      <c r="V355" s="160"/>
      <c r="W355" s="160"/>
      <c r="X355" s="160"/>
      <c r="Y355" s="160"/>
      <c r="Z355" s="160"/>
      <c r="AA355" s="160"/>
      <c r="AB355" s="160"/>
      <c r="AC355" s="160"/>
      <c r="AD355" s="160"/>
      <c r="AE355" s="160"/>
      <c r="AF355" s="160"/>
      <c r="AG355" s="160"/>
      <c r="AH355" s="160"/>
      <c r="AI355" s="160"/>
      <c r="AJ355" s="160"/>
      <c r="AK355" s="160"/>
      <c r="AL355" s="160"/>
      <c r="AM355" s="160"/>
      <c r="AN355" s="160"/>
      <c r="AO355" s="160"/>
      <c r="AP355" s="160"/>
      <c r="AQ355" s="160"/>
      <c r="AR355" s="160"/>
      <c r="AS355" s="160"/>
      <c r="AT355" s="160"/>
      <c r="AU355" s="160"/>
      <c r="AV355" s="160"/>
      <c r="AW355" s="160"/>
      <c r="AX355" s="160"/>
      <c r="AY355" s="160"/>
      <c r="AZ355" s="160"/>
      <c r="BA355" s="160"/>
      <c r="BB355" s="160"/>
      <c r="BC355" s="160"/>
      <c r="BD355" s="160"/>
      <c r="BE355" s="160"/>
      <c r="BF355" s="160"/>
      <c r="BG355" s="160"/>
      <c r="BH355" s="160"/>
      <c r="BI355" s="160"/>
      <c r="BJ355" s="160"/>
      <c r="BK355" s="160"/>
      <c r="BL355" s="160"/>
      <c r="BM355" s="160"/>
      <c r="BN355" s="160"/>
      <c r="BO355" s="160"/>
      <c r="BP355" s="160"/>
      <c r="BQ355" s="160"/>
      <c r="BR355" s="160"/>
      <c r="BS355" s="160"/>
      <c r="BT355" s="160"/>
      <c r="BU355" s="160"/>
      <c r="BV355" s="160"/>
      <c r="BW355" s="160"/>
      <c r="BX355" s="160"/>
      <c r="BY355" s="160"/>
      <c r="BZ355" s="160"/>
      <c r="CA355" s="160"/>
      <c r="CB355" s="160"/>
      <c r="CC355" s="160"/>
      <c r="CD355" s="160"/>
      <c r="CE355" s="160"/>
      <c r="CF355" s="160"/>
      <c r="CG355" s="160"/>
      <c r="CH355" s="160"/>
      <c r="CI355" s="160"/>
      <c r="CJ355" s="160"/>
      <c r="CK355" s="160"/>
      <c r="CL355" s="160"/>
      <c r="CM355" s="160"/>
      <c r="CN355" s="160"/>
      <c r="CO355" s="160"/>
      <c r="CP355" s="160"/>
      <c r="CQ355" s="160"/>
      <c r="CR355" s="160"/>
      <c r="CS355" s="160"/>
      <c r="CT355" s="160"/>
      <c r="CU355" s="160"/>
      <c r="CV355" s="160"/>
      <c r="CW355" s="160"/>
      <c r="CX355" s="160"/>
      <c r="CY355" s="160"/>
      <c r="CZ355" s="160"/>
      <c r="DA355" s="160"/>
      <c r="DB355" s="160"/>
      <c r="DC355" s="160"/>
      <c r="DD355" s="160"/>
      <c r="DE355" s="160"/>
      <c r="DF355" s="160"/>
      <c r="DG355" s="160"/>
      <c r="DH355" s="160"/>
      <c r="DI355" s="160"/>
      <c r="DJ355" s="160"/>
      <c r="DK355" s="160"/>
      <c r="DL355" s="160"/>
      <c r="DM355" s="160"/>
      <c r="DN355" s="160"/>
      <c r="DO355" s="160"/>
      <c r="DP355" s="160"/>
      <c r="DQ355" s="160"/>
      <c r="DR355" s="160"/>
      <c r="DS355" s="160"/>
      <c r="DT355" s="160"/>
      <c r="DU355" s="160"/>
      <c r="DV355" s="160"/>
      <c r="DW355" s="160"/>
      <c r="DX355" s="160"/>
      <c r="DY355" s="160"/>
      <c r="DZ355" s="160"/>
      <c r="EA355" s="160"/>
      <c r="EB355" s="160"/>
      <c r="EC355" s="160"/>
      <c r="ED355" s="160"/>
      <c r="EE355" s="160"/>
      <c r="EF355" s="160"/>
      <c r="EG355" s="160"/>
      <c r="EH355" s="160"/>
      <c r="EI355" s="160"/>
      <c r="EJ355" s="160"/>
      <c r="EK355" s="160"/>
      <c r="EL355" s="160"/>
      <c r="EM355" s="160"/>
      <c r="EN355" s="160"/>
      <c r="EO355" s="160"/>
      <c r="EP355" s="160"/>
      <c r="EQ355" s="160"/>
      <c r="ER355" s="160"/>
      <c r="ES355" s="160"/>
      <c r="ET355" s="160"/>
      <c r="EU355" s="160"/>
      <c r="EV355" s="160"/>
      <c r="EW355" s="160"/>
      <c r="EX355" s="160"/>
      <c r="EY355" s="160"/>
      <c r="EZ355" s="160"/>
      <c r="FA355" s="160"/>
      <c r="FB355" s="160"/>
      <c r="FC355" s="160"/>
      <c r="FD355" s="160"/>
      <c r="FE355" s="160"/>
      <c r="FF355" s="160"/>
      <c r="FG355" s="160"/>
      <c r="FH355" s="160"/>
      <c r="FI355" s="160"/>
      <c r="FJ355" s="160"/>
      <c r="FK355" s="160"/>
      <c r="FL355" s="160"/>
      <c r="FM355" s="160"/>
      <c r="FN355" s="160"/>
      <c r="FO355" s="160"/>
      <c r="FP355" s="160"/>
      <c r="FQ355" s="160"/>
      <c r="FR355" s="160"/>
      <c r="FS355" s="160"/>
      <c r="FT355" s="160"/>
      <c r="FU355" s="160"/>
      <c r="FV355" s="160"/>
      <c r="FW355" s="160"/>
      <c r="FX355" s="160"/>
      <c r="FY355" s="160"/>
      <c r="FZ355" s="160"/>
      <c r="GA355" s="160"/>
      <c r="GB355" s="160"/>
      <c r="GC355" s="160"/>
      <c r="GD355" s="160"/>
      <c r="GE355" s="160"/>
      <c r="GF355" s="160"/>
      <c r="GG355" s="160"/>
      <c r="GH355" s="160"/>
      <c r="GI355" s="160"/>
      <c r="GJ355" s="160"/>
      <c r="GK355" s="160"/>
      <c r="GL355" s="160"/>
      <c r="GM355" s="160"/>
      <c r="GN355" s="160"/>
      <c r="GO355" s="160"/>
      <c r="GP355" s="160"/>
      <c r="GQ355" s="160"/>
      <c r="GR355" s="160"/>
      <c r="GS355" s="160"/>
    </row>
    <row r="356" spans="3:201" x14ac:dyDescent="0.2">
      <c r="C356" s="160"/>
      <c r="D356" s="160"/>
      <c r="E356" s="160"/>
      <c r="F356" s="160"/>
      <c r="G356" s="160"/>
      <c r="H356" s="160"/>
      <c r="I356" s="160"/>
      <c r="J356" s="160"/>
      <c r="K356" s="160"/>
      <c r="L356" s="160"/>
      <c r="M356" s="160"/>
      <c r="N356" s="160"/>
      <c r="O356" s="160"/>
      <c r="P356" s="160"/>
      <c r="Q356" s="160"/>
      <c r="R356" s="160"/>
      <c r="S356" s="160"/>
      <c r="T356" s="160"/>
      <c r="U356" s="160"/>
      <c r="V356" s="160"/>
      <c r="W356" s="160"/>
      <c r="X356" s="160"/>
      <c r="Y356" s="160"/>
      <c r="Z356" s="160"/>
      <c r="AA356" s="160"/>
      <c r="AB356" s="160"/>
      <c r="AC356" s="160"/>
      <c r="AD356" s="160"/>
      <c r="AE356" s="160"/>
      <c r="AF356" s="160"/>
      <c r="AG356" s="160"/>
      <c r="AH356" s="160"/>
      <c r="AI356" s="160"/>
      <c r="AJ356" s="160"/>
      <c r="AK356" s="160"/>
      <c r="AL356" s="160"/>
      <c r="AM356" s="160"/>
      <c r="AN356" s="160"/>
      <c r="AO356" s="160"/>
      <c r="AP356" s="160"/>
      <c r="AQ356" s="160"/>
      <c r="AR356" s="160"/>
      <c r="AS356" s="160"/>
      <c r="AT356" s="160"/>
      <c r="AU356" s="160"/>
      <c r="AV356" s="160"/>
      <c r="AW356" s="160"/>
      <c r="AX356" s="160"/>
      <c r="AY356" s="160"/>
      <c r="AZ356" s="160"/>
      <c r="BA356" s="160"/>
      <c r="BB356" s="160"/>
      <c r="BC356" s="160"/>
      <c r="BD356" s="160"/>
      <c r="BE356" s="160"/>
      <c r="BF356" s="160"/>
      <c r="BG356" s="160"/>
      <c r="BH356" s="160"/>
      <c r="BI356" s="160"/>
      <c r="BJ356" s="160"/>
      <c r="BK356" s="160"/>
      <c r="BL356" s="160"/>
      <c r="BM356" s="160"/>
      <c r="BN356" s="160"/>
      <c r="BO356" s="160"/>
      <c r="BP356" s="160"/>
      <c r="BQ356" s="160"/>
      <c r="BR356" s="160"/>
      <c r="BS356" s="160"/>
      <c r="BT356" s="160"/>
      <c r="BU356" s="160"/>
      <c r="BV356" s="160"/>
      <c r="BW356" s="160"/>
      <c r="BX356" s="160"/>
      <c r="BY356" s="160"/>
      <c r="BZ356" s="160"/>
      <c r="CA356" s="160"/>
      <c r="CB356" s="160"/>
      <c r="CC356" s="160"/>
      <c r="CD356" s="160"/>
      <c r="CE356" s="160"/>
      <c r="CF356" s="160"/>
      <c r="CG356" s="160"/>
      <c r="CH356" s="160"/>
      <c r="CI356" s="160"/>
      <c r="CJ356" s="160"/>
      <c r="CK356" s="160"/>
      <c r="CL356" s="160"/>
      <c r="CM356" s="160"/>
      <c r="CN356" s="160"/>
      <c r="CO356" s="160"/>
      <c r="CP356" s="160"/>
      <c r="CQ356" s="160"/>
      <c r="CR356" s="160"/>
      <c r="CS356" s="160"/>
      <c r="CT356" s="160"/>
      <c r="CU356" s="160"/>
      <c r="CV356" s="160"/>
      <c r="CW356" s="160"/>
      <c r="CX356" s="160"/>
      <c r="CY356" s="160"/>
      <c r="CZ356" s="160"/>
      <c r="DA356" s="160"/>
      <c r="DB356" s="160"/>
      <c r="DC356" s="160"/>
      <c r="DD356" s="160"/>
      <c r="DE356" s="160"/>
      <c r="DF356" s="160"/>
      <c r="DG356" s="160"/>
      <c r="DH356" s="160"/>
      <c r="DI356" s="160"/>
      <c r="DJ356" s="160"/>
      <c r="DK356" s="160"/>
      <c r="DL356" s="160"/>
      <c r="DM356" s="160"/>
      <c r="DN356" s="160"/>
      <c r="DO356" s="160"/>
      <c r="DP356" s="160"/>
      <c r="DQ356" s="160"/>
      <c r="DR356" s="160"/>
      <c r="DS356" s="160"/>
      <c r="DT356" s="160"/>
      <c r="DU356" s="160"/>
      <c r="DV356" s="160"/>
      <c r="DW356" s="160"/>
      <c r="DX356" s="160"/>
      <c r="DY356" s="160"/>
      <c r="DZ356" s="160"/>
      <c r="EA356" s="160"/>
      <c r="EB356" s="160"/>
      <c r="EC356" s="160"/>
      <c r="ED356" s="160"/>
      <c r="EE356" s="160"/>
      <c r="EF356" s="160"/>
      <c r="EG356" s="160"/>
      <c r="EH356" s="160"/>
      <c r="EI356" s="160"/>
      <c r="EJ356" s="160"/>
      <c r="EK356" s="160"/>
      <c r="EL356" s="160"/>
      <c r="EM356" s="160"/>
      <c r="EN356" s="160"/>
      <c r="EO356" s="160"/>
      <c r="EP356" s="160"/>
      <c r="EQ356" s="160"/>
      <c r="ER356" s="160"/>
      <c r="ES356" s="160"/>
      <c r="ET356" s="160"/>
      <c r="EU356" s="160"/>
      <c r="EV356" s="160"/>
      <c r="EW356" s="160"/>
      <c r="EX356" s="160"/>
      <c r="EY356" s="160"/>
      <c r="EZ356" s="160"/>
      <c r="FA356" s="160"/>
      <c r="FB356" s="160"/>
      <c r="FC356" s="160"/>
      <c r="FD356" s="160"/>
      <c r="FE356" s="160"/>
      <c r="FF356" s="160"/>
      <c r="FG356" s="160"/>
      <c r="FH356" s="160"/>
      <c r="FI356" s="160"/>
      <c r="FJ356" s="160"/>
      <c r="FK356" s="160"/>
      <c r="FL356" s="160"/>
      <c r="FM356" s="160"/>
      <c r="FN356" s="160"/>
      <c r="FO356" s="160"/>
      <c r="FP356" s="160"/>
      <c r="FQ356" s="160"/>
      <c r="FR356" s="160"/>
      <c r="FS356" s="160"/>
      <c r="FT356" s="160"/>
      <c r="FU356" s="160"/>
      <c r="FV356" s="160"/>
      <c r="FW356" s="160"/>
      <c r="FX356" s="160"/>
      <c r="FY356" s="160"/>
      <c r="FZ356" s="160"/>
      <c r="GA356" s="160"/>
      <c r="GB356" s="160"/>
      <c r="GC356" s="160"/>
      <c r="GD356" s="160"/>
      <c r="GE356" s="160"/>
      <c r="GF356" s="160"/>
      <c r="GG356" s="160"/>
      <c r="GH356" s="160"/>
      <c r="GI356" s="160"/>
      <c r="GJ356" s="160"/>
      <c r="GK356" s="160"/>
      <c r="GL356" s="160"/>
      <c r="GM356" s="160"/>
      <c r="GN356" s="160"/>
      <c r="GO356" s="160"/>
      <c r="GP356" s="160"/>
      <c r="GQ356" s="160"/>
      <c r="GR356" s="160"/>
      <c r="GS356" s="160"/>
    </row>
    <row r="357" spans="3:201" x14ac:dyDescent="0.2">
      <c r="C357" s="160"/>
      <c r="D357" s="160"/>
      <c r="E357" s="160"/>
      <c r="F357" s="160"/>
      <c r="G357" s="160"/>
      <c r="H357" s="160"/>
      <c r="I357" s="160"/>
      <c r="J357" s="160"/>
      <c r="K357" s="160"/>
      <c r="L357" s="160"/>
      <c r="M357" s="160"/>
      <c r="N357" s="160"/>
      <c r="O357" s="160"/>
      <c r="P357" s="160"/>
      <c r="Q357" s="160"/>
      <c r="R357" s="160"/>
      <c r="S357" s="160"/>
      <c r="T357" s="160"/>
      <c r="U357" s="160"/>
      <c r="V357" s="160"/>
      <c r="W357" s="160"/>
      <c r="X357" s="160"/>
      <c r="Y357" s="160"/>
      <c r="Z357" s="160"/>
      <c r="AA357" s="160"/>
      <c r="AB357" s="160"/>
      <c r="AC357" s="160"/>
      <c r="AD357" s="160"/>
      <c r="AE357" s="160"/>
      <c r="AF357" s="160"/>
      <c r="AG357" s="160"/>
      <c r="AH357" s="160"/>
      <c r="AI357" s="160"/>
      <c r="AJ357" s="160"/>
      <c r="AK357" s="160"/>
      <c r="AL357" s="160"/>
      <c r="AM357" s="160"/>
      <c r="AN357" s="160"/>
      <c r="AO357" s="160"/>
      <c r="AP357" s="160"/>
      <c r="AQ357" s="160"/>
      <c r="AR357" s="160"/>
      <c r="AS357" s="160"/>
      <c r="AT357" s="160"/>
      <c r="AU357" s="160"/>
      <c r="AV357" s="160"/>
      <c r="AW357" s="160"/>
      <c r="AX357" s="160"/>
      <c r="AY357" s="160"/>
      <c r="AZ357" s="160"/>
      <c r="BA357" s="160"/>
      <c r="BB357" s="160"/>
      <c r="BC357" s="160"/>
      <c r="BD357" s="160"/>
      <c r="BE357" s="160"/>
      <c r="BF357" s="160"/>
      <c r="BG357" s="160"/>
      <c r="BH357" s="160"/>
      <c r="BI357" s="160"/>
      <c r="BJ357" s="160"/>
      <c r="BK357" s="160"/>
      <c r="BL357" s="160"/>
      <c r="BM357" s="160"/>
      <c r="BN357" s="160"/>
      <c r="BO357" s="160"/>
      <c r="BP357" s="160"/>
      <c r="BQ357" s="160"/>
      <c r="BR357" s="160"/>
      <c r="BS357" s="160"/>
      <c r="BT357" s="160"/>
      <c r="BU357" s="160"/>
      <c r="BV357" s="160"/>
      <c r="BW357" s="160"/>
      <c r="BX357" s="160"/>
      <c r="BY357" s="160"/>
      <c r="BZ357" s="160"/>
      <c r="CA357" s="160"/>
      <c r="CB357" s="160"/>
      <c r="CC357" s="160"/>
      <c r="CD357" s="160"/>
      <c r="CE357" s="160"/>
      <c r="CF357" s="160"/>
      <c r="CG357" s="160"/>
      <c r="CH357" s="160"/>
      <c r="CI357" s="160"/>
      <c r="CJ357" s="160"/>
      <c r="CK357" s="160"/>
      <c r="CL357" s="160"/>
      <c r="CM357" s="160"/>
      <c r="CN357" s="160"/>
      <c r="CO357" s="160"/>
      <c r="CP357" s="160"/>
      <c r="CQ357" s="160"/>
      <c r="CR357" s="160"/>
      <c r="CS357" s="160"/>
      <c r="CT357" s="160"/>
      <c r="CU357" s="160"/>
      <c r="CV357" s="160"/>
      <c r="CW357" s="160"/>
      <c r="CX357" s="160"/>
      <c r="CY357" s="160"/>
      <c r="CZ357" s="160"/>
      <c r="DA357" s="160"/>
      <c r="DB357" s="160"/>
      <c r="DC357" s="160"/>
      <c r="DD357" s="160"/>
      <c r="DE357" s="160"/>
      <c r="DF357" s="160"/>
      <c r="DG357" s="160"/>
      <c r="DH357" s="160"/>
      <c r="DI357" s="160"/>
      <c r="DJ357" s="160"/>
      <c r="DK357" s="160"/>
      <c r="DL357" s="160"/>
      <c r="DM357" s="160"/>
      <c r="DN357" s="160"/>
      <c r="DO357" s="160"/>
      <c r="DP357" s="160"/>
      <c r="DQ357" s="160"/>
      <c r="DR357" s="160"/>
      <c r="DS357" s="160"/>
      <c r="DT357" s="160"/>
      <c r="DU357" s="160"/>
      <c r="DV357" s="160"/>
      <c r="DW357" s="160"/>
      <c r="DX357" s="160"/>
      <c r="DY357" s="160"/>
      <c r="DZ357" s="160"/>
      <c r="EA357" s="160"/>
      <c r="EB357" s="160"/>
      <c r="EC357" s="160"/>
      <c r="ED357" s="160"/>
      <c r="EE357" s="160"/>
      <c r="EF357" s="160"/>
      <c r="EG357" s="160"/>
      <c r="EH357" s="160"/>
      <c r="EI357" s="160"/>
      <c r="EJ357" s="160"/>
      <c r="EK357" s="160"/>
      <c r="EL357" s="160"/>
      <c r="EM357" s="160"/>
      <c r="EN357" s="160"/>
      <c r="EO357" s="160"/>
      <c r="EP357" s="160"/>
      <c r="EQ357" s="160"/>
      <c r="ER357" s="160"/>
      <c r="ES357" s="160"/>
      <c r="ET357" s="160"/>
      <c r="EU357" s="160"/>
      <c r="EV357" s="160"/>
      <c r="EW357" s="160"/>
      <c r="EX357" s="160"/>
      <c r="EY357" s="160"/>
      <c r="EZ357" s="160"/>
      <c r="FA357" s="160"/>
      <c r="FB357" s="160"/>
      <c r="FC357" s="160"/>
      <c r="FD357" s="160"/>
      <c r="FE357" s="160"/>
      <c r="FF357" s="160"/>
      <c r="FG357" s="160"/>
      <c r="FH357" s="160"/>
      <c r="FI357" s="160"/>
      <c r="FJ357" s="160"/>
      <c r="FK357" s="160"/>
      <c r="FL357" s="160"/>
      <c r="FM357" s="160"/>
      <c r="FN357" s="160"/>
      <c r="FO357" s="160"/>
      <c r="FP357" s="160"/>
      <c r="FQ357" s="160"/>
      <c r="FR357" s="160"/>
      <c r="FS357" s="160"/>
      <c r="FT357" s="160"/>
      <c r="FU357" s="160"/>
      <c r="FV357" s="160"/>
      <c r="FW357" s="160"/>
      <c r="FX357" s="160"/>
      <c r="FY357" s="160"/>
      <c r="FZ357" s="160"/>
      <c r="GA357" s="160"/>
      <c r="GB357" s="160"/>
      <c r="GC357" s="160"/>
      <c r="GD357" s="160"/>
      <c r="GE357" s="160"/>
      <c r="GF357" s="160"/>
      <c r="GG357" s="160"/>
      <c r="GH357" s="160"/>
      <c r="GI357" s="160"/>
      <c r="GJ357" s="160"/>
      <c r="GK357" s="160"/>
      <c r="GL357" s="160"/>
      <c r="GM357" s="160"/>
      <c r="GN357" s="160"/>
      <c r="GO357" s="160"/>
      <c r="GP357" s="160"/>
      <c r="GQ357" s="160"/>
      <c r="GR357" s="160"/>
      <c r="GS357" s="160"/>
    </row>
    <row r="358" spans="3:201" x14ac:dyDescent="0.2">
      <c r="C358" s="160"/>
      <c r="D358" s="160"/>
      <c r="E358" s="160"/>
      <c r="F358" s="160"/>
      <c r="G358" s="160"/>
      <c r="H358" s="160"/>
      <c r="I358" s="160"/>
      <c r="J358" s="160"/>
      <c r="K358" s="160"/>
      <c r="L358" s="160"/>
      <c r="M358" s="160"/>
      <c r="N358" s="160"/>
      <c r="O358" s="160"/>
      <c r="P358" s="160"/>
      <c r="Q358" s="160"/>
      <c r="R358" s="160"/>
      <c r="S358" s="160"/>
      <c r="T358" s="160"/>
      <c r="U358" s="160"/>
      <c r="V358" s="160"/>
      <c r="W358" s="160"/>
      <c r="X358" s="160"/>
      <c r="Y358" s="160"/>
      <c r="Z358" s="160"/>
      <c r="AA358" s="160"/>
      <c r="AB358" s="160"/>
      <c r="AC358" s="160"/>
      <c r="AD358" s="160"/>
      <c r="AE358" s="160"/>
      <c r="AF358" s="160"/>
      <c r="AG358" s="160"/>
      <c r="AH358" s="160"/>
      <c r="AI358" s="160"/>
      <c r="AJ358" s="160"/>
      <c r="AK358" s="160"/>
      <c r="AL358" s="160"/>
      <c r="AM358" s="160"/>
      <c r="AN358" s="160"/>
      <c r="AO358" s="160"/>
      <c r="AP358" s="160"/>
      <c r="AQ358" s="160"/>
      <c r="AR358" s="160"/>
      <c r="AS358" s="160"/>
      <c r="AT358" s="160"/>
      <c r="AU358" s="160"/>
      <c r="AV358" s="160"/>
      <c r="AW358" s="160"/>
      <c r="AX358" s="160"/>
      <c r="AY358" s="160"/>
      <c r="AZ358" s="160"/>
      <c r="BA358" s="160"/>
      <c r="BB358" s="160"/>
      <c r="BC358" s="160"/>
      <c r="BD358" s="160"/>
      <c r="BE358" s="160"/>
      <c r="BF358" s="160"/>
      <c r="BG358" s="160"/>
      <c r="BH358" s="160"/>
      <c r="BI358" s="160"/>
      <c r="BJ358" s="160"/>
      <c r="BK358" s="160"/>
      <c r="BL358" s="160"/>
      <c r="BM358" s="160"/>
      <c r="BN358" s="160"/>
      <c r="BO358" s="160"/>
      <c r="BP358" s="160"/>
      <c r="BQ358" s="160"/>
      <c r="BR358" s="160"/>
      <c r="BS358" s="160"/>
      <c r="BT358" s="160"/>
      <c r="BU358" s="160"/>
      <c r="BV358" s="160"/>
      <c r="BW358" s="160"/>
      <c r="BX358" s="160"/>
      <c r="BY358" s="160"/>
      <c r="BZ358" s="160"/>
      <c r="CA358" s="160"/>
      <c r="CB358" s="160"/>
      <c r="CC358" s="160"/>
      <c r="CD358" s="160"/>
      <c r="CE358" s="160"/>
      <c r="CF358" s="160"/>
      <c r="CG358" s="160"/>
      <c r="CH358" s="160"/>
      <c r="CI358" s="160"/>
      <c r="CJ358" s="160"/>
      <c r="CK358" s="160"/>
      <c r="CL358" s="160"/>
      <c r="CM358" s="160"/>
      <c r="CN358" s="160"/>
      <c r="CO358" s="160"/>
      <c r="CP358" s="160"/>
      <c r="CQ358" s="160"/>
      <c r="CR358" s="160"/>
      <c r="CS358" s="160"/>
      <c r="CT358" s="160"/>
      <c r="CU358" s="160"/>
      <c r="CV358" s="160"/>
      <c r="CW358" s="160"/>
      <c r="CX358" s="160"/>
      <c r="CY358" s="160"/>
      <c r="CZ358" s="160"/>
      <c r="DA358" s="160"/>
      <c r="DB358" s="160"/>
      <c r="DC358" s="160"/>
      <c r="DD358" s="160"/>
      <c r="DE358" s="160"/>
      <c r="DF358" s="160"/>
      <c r="DG358" s="160"/>
      <c r="DH358" s="160"/>
      <c r="DI358" s="160"/>
      <c r="DJ358" s="160"/>
      <c r="DK358" s="160"/>
      <c r="DL358" s="160"/>
      <c r="DM358" s="160"/>
      <c r="DN358" s="160"/>
      <c r="DO358" s="160"/>
      <c r="DP358" s="160"/>
      <c r="DQ358" s="160"/>
      <c r="DR358" s="160"/>
      <c r="DS358" s="160"/>
      <c r="DT358" s="160"/>
      <c r="DU358" s="160"/>
      <c r="DV358" s="160"/>
      <c r="DW358" s="160"/>
      <c r="DX358" s="160"/>
      <c r="DY358" s="160"/>
      <c r="DZ358" s="160"/>
      <c r="EA358" s="160"/>
      <c r="EB358" s="160"/>
      <c r="EC358" s="160"/>
      <c r="ED358" s="160"/>
      <c r="EE358" s="160"/>
      <c r="EF358" s="160"/>
      <c r="EG358" s="160"/>
      <c r="EH358" s="160"/>
      <c r="EI358" s="160"/>
      <c r="EJ358" s="160"/>
      <c r="EK358" s="160"/>
      <c r="EL358" s="160"/>
      <c r="EM358" s="160"/>
      <c r="EN358" s="160"/>
      <c r="EO358" s="160"/>
      <c r="EP358" s="160"/>
      <c r="EQ358" s="160"/>
      <c r="ER358" s="160"/>
      <c r="ES358" s="160"/>
      <c r="ET358" s="160"/>
      <c r="EU358" s="160"/>
      <c r="EV358" s="160"/>
      <c r="EW358" s="160"/>
      <c r="EX358" s="160"/>
      <c r="EY358" s="160"/>
      <c r="EZ358" s="160"/>
      <c r="FA358" s="160"/>
      <c r="FB358" s="160"/>
      <c r="FC358" s="160"/>
      <c r="FD358" s="160"/>
      <c r="FE358" s="160"/>
      <c r="FF358" s="160"/>
      <c r="FG358" s="160"/>
      <c r="FH358" s="160"/>
      <c r="FI358" s="160"/>
      <c r="FJ358" s="160"/>
      <c r="FK358" s="160"/>
      <c r="FL358" s="160"/>
      <c r="FM358" s="160"/>
      <c r="FN358" s="160"/>
      <c r="FO358" s="160"/>
      <c r="FP358" s="160"/>
      <c r="FQ358" s="160"/>
      <c r="FR358" s="160"/>
      <c r="FS358" s="160"/>
      <c r="FT358" s="160"/>
      <c r="FU358" s="160"/>
      <c r="FV358" s="160"/>
      <c r="FW358" s="160"/>
      <c r="FX358" s="160"/>
      <c r="FY358" s="160"/>
      <c r="FZ358" s="160"/>
      <c r="GA358" s="160"/>
      <c r="GB358" s="160"/>
      <c r="GC358" s="160"/>
      <c r="GD358" s="160"/>
      <c r="GE358" s="160"/>
      <c r="GF358" s="160"/>
      <c r="GG358" s="160"/>
      <c r="GH358" s="160"/>
      <c r="GI358" s="160"/>
      <c r="GJ358" s="160"/>
      <c r="GK358" s="160"/>
      <c r="GL358" s="160"/>
      <c r="GM358" s="160"/>
      <c r="GN358" s="160"/>
      <c r="GO358" s="160"/>
      <c r="GP358" s="160"/>
      <c r="GQ358" s="160"/>
      <c r="GR358" s="160"/>
      <c r="GS358" s="160"/>
    </row>
    <row r="359" spans="3:201" x14ac:dyDescent="0.2">
      <c r="C359" s="160"/>
      <c r="D359" s="160"/>
      <c r="E359" s="160"/>
      <c r="F359" s="160"/>
      <c r="G359" s="160"/>
      <c r="H359" s="160"/>
      <c r="I359" s="160"/>
      <c r="J359" s="160"/>
      <c r="K359" s="160"/>
      <c r="L359" s="160"/>
      <c r="M359" s="160"/>
      <c r="N359" s="160"/>
      <c r="O359" s="160"/>
      <c r="P359" s="160"/>
      <c r="Q359" s="160"/>
      <c r="R359" s="160"/>
      <c r="S359" s="160"/>
      <c r="T359" s="160"/>
      <c r="U359" s="160"/>
      <c r="V359" s="160"/>
      <c r="W359" s="160"/>
      <c r="X359" s="160"/>
      <c r="Y359" s="160"/>
      <c r="Z359" s="160"/>
      <c r="AA359" s="160"/>
      <c r="AB359" s="160"/>
      <c r="AC359" s="160"/>
      <c r="AD359" s="160"/>
      <c r="AE359" s="160"/>
      <c r="AF359" s="160"/>
      <c r="AG359" s="160"/>
      <c r="AH359" s="160"/>
      <c r="AI359" s="160"/>
      <c r="AJ359" s="160"/>
      <c r="AK359" s="160"/>
      <c r="AL359" s="160"/>
      <c r="AM359" s="160"/>
      <c r="AN359" s="160"/>
      <c r="AO359" s="160"/>
      <c r="AP359" s="160"/>
      <c r="AQ359" s="160"/>
      <c r="AR359" s="160"/>
      <c r="AS359" s="160"/>
      <c r="AT359" s="160"/>
      <c r="AU359" s="160"/>
      <c r="AV359" s="160"/>
      <c r="AW359" s="160"/>
      <c r="AX359" s="160"/>
      <c r="AY359" s="160"/>
      <c r="AZ359" s="160"/>
      <c r="BA359" s="160"/>
      <c r="BB359" s="160"/>
      <c r="BC359" s="160"/>
      <c r="BD359" s="160"/>
      <c r="BE359" s="160"/>
      <c r="BF359" s="160"/>
      <c r="BG359" s="160"/>
      <c r="BH359" s="160"/>
      <c r="BI359" s="160"/>
      <c r="BJ359" s="160"/>
      <c r="BK359" s="160"/>
      <c r="BL359" s="160"/>
      <c r="BM359" s="160"/>
      <c r="BN359" s="160"/>
      <c r="BO359" s="160"/>
      <c r="BP359" s="160"/>
      <c r="BQ359" s="160"/>
      <c r="BR359" s="160"/>
      <c r="BS359" s="160"/>
      <c r="BT359" s="160"/>
      <c r="BU359" s="160"/>
      <c r="BV359" s="160"/>
      <c r="BW359" s="160"/>
      <c r="BX359" s="160"/>
      <c r="BY359" s="160"/>
      <c r="BZ359" s="160"/>
      <c r="CA359" s="160"/>
      <c r="CB359" s="160"/>
      <c r="CC359" s="160"/>
      <c r="CD359" s="160"/>
      <c r="CE359" s="160"/>
      <c r="CF359" s="160"/>
      <c r="CG359" s="160"/>
      <c r="CH359" s="160"/>
      <c r="CI359" s="160"/>
      <c r="CJ359" s="160"/>
      <c r="CK359" s="160"/>
      <c r="CL359" s="160"/>
      <c r="CM359" s="160"/>
      <c r="CN359" s="160"/>
      <c r="CO359" s="160"/>
      <c r="CP359" s="160"/>
      <c r="CQ359" s="160"/>
      <c r="CR359" s="160"/>
      <c r="CS359" s="160"/>
      <c r="CT359" s="160"/>
      <c r="CU359" s="160"/>
      <c r="CV359" s="160"/>
      <c r="CW359" s="160"/>
      <c r="CX359" s="160"/>
      <c r="CY359" s="160"/>
      <c r="CZ359" s="160"/>
      <c r="DA359" s="160"/>
      <c r="DB359" s="160"/>
      <c r="DC359" s="160"/>
      <c r="DD359" s="160"/>
      <c r="DE359" s="160"/>
      <c r="DF359" s="160"/>
      <c r="DG359" s="160"/>
      <c r="DH359" s="160"/>
      <c r="DI359" s="160"/>
      <c r="DJ359" s="160"/>
      <c r="DK359" s="160"/>
      <c r="DL359" s="160"/>
      <c r="DM359" s="160"/>
      <c r="DN359" s="160"/>
      <c r="DO359" s="160"/>
      <c r="DP359" s="160"/>
      <c r="DQ359" s="160"/>
      <c r="DR359" s="160"/>
      <c r="DS359" s="160"/>
      <c r="DT359" s="160"/>
      <c r="DU359" s="160"/>
      <c r="DV359" s="160"/>
      <c r="DW359" s="160"/>
      <c r="DX359" s="160"/>
      <c r="DY359" s="160"/>
      <c r="DZ359" s="160"/>
      <c r="EA359" s="160"/>
      <c r="EB359" s="160"/>
      <c r="EC359" s="160"/>
      <c r="ED359" s="160"/>
      <c r="EE359" s="160"/>
      <c r="EF359" s="160"/>
      <c r="EG359" s="160"/>
      <c r="EH359" s="160"/>
      <c r="EI359" s="160"/>
      <c r="EJ359" s="160"/>
      <c r="EK359" s="160"/>
      <c r="EL359" s="160"/>
      <c r="EM359" s="160"/>
      <c r="EN359" s="160"/>
      <c r="EO359" s="160"/>
      <c r="EP359" s="160"/>
      <c r="EQ359" s="160"/>
      <c r="ER359" s="160"/>
      <c r="ES359" s="160"/>
      <c r="ET359" s="160"/>
      <c r="EU359" s="160"/>
      <c r="EV359" s="160"/>
      <c r="EW359" s="160"/>
      <c r="EX359" s="160"/>
      <c r="EY359" s="160"/>
      <c r="EZ359" s="160"/>
      <c r="FA359" s="160"/>
      <c r="FB359" s="160"/>
      <c r="FC359" s="160"/>
      <c r="FD359" s="160"/>
      <c r="FE359" s="160"/>
      <c r="FF359" s="160"/>
      <c r="FG359" s="160"/>
      <c r="FH359" s="160"/>
      <c r="FI359" s="160"/>
      <c r="FJ359" s="160"/>
      <c r="FK359" s="160"/>
      <c r="FL359" s="160"/>
      <c r="FM359" s="160"/>
      <c r="FN359" s="160"/>
      <c r="FO359" s="160"/>
      <c r="FP359" s="160"/>
      <c r="FQ359" s="160"/>
      <c r="FR359" s="160"/>
      <c r="FS359" s="160"/>
      <c r="FT359" s="160"/>
      <c r="FU359" s="160"/>
      <c r="FV359" s="160"/>
      <c r="FW359" s="160"/>
      <c r="FX359" s="160"/>
      <c r="FY359" s="160"/>
      <c r="FZ359" s="160"/>
      <c r="GA359" s="160"/>
      <c r="GB359" s="160"/>
      <c r="GC359" s="160"/>
      <c r="GD359" s="160"/>
      <c r="GE359" s="160"/>
      <c r="GF359" s="160"/>
      <c r="GG359" s="160"/>
      <c r="GH359" s="160"/>
      <c r="GI359" s="160"/>
      <c r="GJ359" s="160"/>
      <c r="GK359" s="160"/>
      <c r="GL359" s="160"/>
      <c r="GM359" s="160"/>
      <c r="GN359" s="160"/>
      <c r="GO359" s="160"/>
      <c r="GP359" s="160"/>
      <c r="GQ359" s="160"/>
      <c r="GR359" s="160"/>
      <c r="GS359" s="160"/>
    </row>
    <row r="360" spans="3:201" x14ac:dyDescent="0.2">
      <c r="C360" s="160"/>
      <c r="D360" s="160"/>
      <c r="E360" s="160"/>
      <c r="F360" s="160"/>
      <c r="G360" s="160"/>
      <c r="H360" s="160"/>
      <c r="I360" s="160"/>
      <c r="J360" s="160"/>
      <c r="K360" s="160"/>
      <c r="L360" s="160"/>
      <c r="M360" s="160"/>
      <c r="N360" s="160"/>
      <c r="O360" s="160"/>
      <c r="P360" s="160"/>
      <c r="Q360" s="160"/>
      <c r="R360" s="160"/>
      <c r="S360" s="160"/>
      <c r="T360" s="160"/>
      <c r="U360" s="160"/>
      <c r="V360" s="160"/>
      <c r="W360" s="160"/>
      <c r="X360" s="160"/>
      <c r="Y360" s="160"/>
      <c r="Z360" s="160"/>
      <c r="AA360" s="160"/>
      <c r="AB360" s="160"/>
      <c r="AC360" s="160"/>
      <c r="AD360" s="160"/>
      <c r="AE360" s="160"/>
      <c r="AF360" s="160"/>
      <c r="AG360" s="160"/>
      <c r="AH360" s="160"/>
      <c r="AI360" s="160"/>
      <c r="AJ360" s="160"/>
      <c r="AK360" s="160"/>
      <c r="AL360" s="160"/>
      <c r="AM360" s="160"/>
      <c r="AN360" s="160"/>
      <c r="AO360" s="160"/>
      <c r="AP360" s="160"/>
      <c r="AQ360" s="160"/>
      <c r="AR360" s="160"/>
      <c r="AS360" s="160"/>
      <c r="AT360" s="160"/>
      <c r="AU360" s="160"/>
      <c r="AV360" s="160"/>
      <c r="AW360" s="160"/>
      <c r="AX360" s="160"/>
      <c r="AY360" s="160"/>
      <c r="AZ360" s="160"/>
      <c r="BA360" s="160"/>
      <c r="BB360" s="160"/>
      <c r="BC360" s="160"/>
      <c r="BD360" s="160"/>
      <c r="BE360" s="160"/>
      <c r="BF360" s="160"/>
      <c r="BG360" s="160"/>
      <c r="BH360" s="160"/>
      <c r="BI360" s="160"/>
      <c r="BJ360" s="160"/>
      <c r="BK360" s="160"/>
      <c r="BL360" s="160"/>
      <c r="BM360" s="160"/>
      <c r="BN360" s="160"/>
      <c r="BO360" s="160"/>
      <c r="BP360" s="160"/>
      <c r="BQ360" s="160"/>
      <c r="BR360" s="160"/>
      <c r="BS360" s="160"/>
      <c r="BT360" s="160"/>
      <c r="BU360" s="160"/>
      <c r="BV360" s="160"/>
      <c r="BW360" s="160"/>
      <c r="BX360" s="160"/>
      <c r="BY360" s="160"/>
      <c r="BZ360" s="160"/>
      <c r="CA360" s="160"/>
      <c r="CB360" s="160"/>
      <c r="CC360" s="160"/>
      <c r="CD360" s="160"/>
      <c r="CE360" s="160"/>
      <c r="CF360" s="160"/>
      <c r="CG360" s="160"/>
      <c r="CH360" s="160"/>
      <c r="CI360" s="160"/>
      <c r="CJ360" s="160"/>
      <c r="CK360" s="160"/>
      <c r="CL360" s="160"/>
      <c r="CM360" s="160"/>
      <c r="CN360" s="160"/>
      <c r="CO360" s="160"/>
      <c r="CP360" s="160"/>
      <c r="CQ360" s="160"/>
      <c r="CR360" s="160"/>
      <c r="CS360" s="160"/>
      <c r="CT360" s="160"/>
      <c r="CU360" s="160"/>
      <c r="CV360" s="160"/>
      <c r="CW360" s="160"/>
      <c r="CX360" s="160"/>
      <c r="CY360" s="160"/>
      <c r="CZ360" s="160"/>
      <c r="DA360" s="160"/>
      <c r="DB360" s="160"/>
      <c r="DC360" s="160"/>
      <c r="DD360" s="160"/>
      <c r="DE360" s="160"/>
      <c r="DF360" s="160"/>
      <c r="DG360" s="160"/>
      <c r="DH360" s="160"/>
      <c r="DI360" s="160"/>
      <c r="DJ360" s="160"/>
      <c r="DK360" s="160"/>
      <c r="DL360" s="160"/>
      <c r="DM360" s="160"/>
      <c r="DN360" s="160"/>
      <c r="DO360" s="160"/>
      <c r="DP360" s="160"/>
      <c r="DQ360" s="160"/>
      <c r="DR360" s="160"/>
      <c r="DS360" s="160"/>
      <c r="DT360" s="160"/>
      <c r="DU360" s="160"/>
      <c r="DV360" s="160"/>
      <c r="DW360" s="160"/>
      <c r="DX360" s="160"/>
      <c r="DY360" s="160"/>
      <c r="DZ360" s="160"/>
      <c r="EA360" s="160"/>
      <c r="EB360" s="160"/>
      <c r="EC360" s="160"/>
      <c r="ED360" s="160"/>
      <c r="EE360" s="160"/>
      <c r="EF360" s="160"/>
      <c r="EG360" s="160"/>
      <c r="EH360" s="160"/>
      <c r="EI360" s="160"/>
      <c r="EJ360" s="160"/>
      <c r="EK360" s="160"/>
      <c r="EL360" s="160"/>
      <c r="EM360" s="160"/>
      <c r="EN360" s="160"/>
      <c r="EO360" s="160"/>
      <c r="EP360" s="160"/>
      <c r="EQ360" s="160"/>
      <c r="ER360" s="160"/>
      <c r="ES360" s="160"/>
      <c r="ET360" s="160"/>
      <c r="EU360" s="160"/>
      <c r="EV360" s="160"/>
      <c r="EW360" s="160"/>
      <c r="EX360" s="160"/>
      <c r="EY360" s="160"/>
      <c r="EZ360" s="160"/>
      <c r="FA360" s="160"/>
      <c r="FB360" s="160"/>
      <c r="FC360" s="160"/>
      <c r="FD360" s="160"/>
      <c r="FE360" s="160"/>
      <c r="FF360" s="160"/>
      <c r="FG360" s="160"/>
      <c r="FH360" s="160"/>
      <c r="FI360" s="160"/>
      <c r="FJ360" s="160"/>
      <c r="FK360" s="160"/>
      <c r="FL360" s="160"/>
      <c r="FM360" s="160"/>
      <c r="FN360" s="160"/>
      <c r="FO360" s="160"/>
      <c r="FP360" s="160"/>
      <c r="FQ360" s="160"/>
      <c r="FR360" s="160"/>
      <c r="FS360" s="160"/>
      <c r="FT360" s="160"/>
      <c r="FU360" s="160"/>
      <c r="FV360" s="160"/>
      <c r="FW360" s="160"/>
      <c r="FX360" s="160"/>
      <c r="FY360" s="160"/>
      <c r="FZ360" s="160"/>
      <c r="GA360" s="160"/>
      <c r="GB360" s="160"/>
      <c r="GC360" s="160"/>
      <c r="GD360" s="160"/>
      <c r="GE360" s="160"/>
      <c r="GF360" s="160"/>
      <c r="GG360" s="160"/>
      <c r="GH360" s="160"/>
      <c r="GI360" s="160"/>
      <c r="GJ360" s="160"/>
      <c r="GK360" s="160"/>
      <c r="GL360" s="160"/>
      <c r="GM360" s="160"/>
      <c r="GN360" s="160"/>
      <c r="GO360" s="160"/>
      <c r="GP360" s="160"/>
      <c r="GQ360" s="160"/>
      <c r="GR360" s="160"/>
      <c r="GS360" s="160"/>
    </row>
    <row r="361" spans="3:201" x14ac:dyDescent="0.2">
      <c r="C361" s="160"/>
      <c r="D361" s="160"/>
      <c r="E361" s="160"/>
      <c r="F361" s="160"/>
      <c r="G361" s="160"/>
      <c r="H361" s="160"/>
      <c r="I361" s="160"/>
      <c r="J361" s="160"/>
      <c r="K361" s="160"/>
      <c r="L361" s="160"/>
      <c r="M361" s="160"/>
      <c r="N361" s="160"/>
      <c r="O361" s="160"/>
      <c r="P361" s="160"/>
      <c r="Q361" s="160"/>
      <c r="R361" s="160"/>
      <c r="S361" s="160"/>
      <c r="T361" s="160"/>
      <c r="U361" s="160"/>
      <c r="V361" s="160"/>
      <c r="W361" s="160"/>
      <c r="X361" s="160"/>
      <c r="Y361" s="160"/>
      <c r="Z361" s="160"/>
      <c r="AA361" s="160"/>
      <c r="AB361" s="160"/>
      <c r="AC361" s="160"/>
      <c r="AD361" s="160"/>
      <c r="AE361" s="160"/>
      <c r="AF361" s="160"/>
      <c r="AG361" s="160"/>
      <c r="AH361" s="160"/>
      <c r="AI361" s="160"/>
      <c r="AJ361" s="160"/>
      <c r="AK361" s="160"/>
      <c r="AL361" s="160"/>
      <c r="AM361" s="160"/>
      <c r="AN361" s="160"/>
      <c r="AO361" s="160"/>
      <c r="AP361" s="160"/>
      <c r="AQ361" s="160"/>
      <c r="AR361" s="160"/>
      <c r="AS361" s="160"/>
      <c r="AT361" s="160"/>
      <c r="AU361" s="160"/>
      <c r="AV361" s="160"/>
      <c r="AW361" s="160"/>
      <c r="AX361" s="160"/>
      <c r="AY361" s="160"/>
      <c r="AZ361" s="160"/>
      <c r="BA361" s="160"/>
      <c r="BB361" s="160"/>
      <c r="BC361" s="160"/>
      <c r="BD361" s="160"/>
      <c r="BE361" s="160"/>
      <c r="BF361" s="160"/>
      <c r="BG361" s="160"/>
      <c r="BH361" s="160"/>
      <c r="BI361" s="160"/>
      <c r="BJ361" s="160"/>
      <c r="BK361" s="160"/>
      <c r="BL361" s="160"/>
      <c r="BM361" s="160"/>
      <c r="BN361" s="160"/>
      <c r="BO361" s="160"/>
      <c r="BP361" s="160"/>
      <c r="BQ361" s="160"/>
      <c r="BR361" s="160"/>
      <c r="BS361" s="160"/>
      <c r="BT361" s="160"/>
      <c r="BU361" s="160"/>
      <c r="BV361" s="160"/>
      <c r="BW361" s="160"/>
      <c r="BX361" s="160"/>
      <c r="BY361" s="160"/>
      <c r="BZ361" s="160"/>
      <c r="CA361" s="160"/>
      <c r="CB361" s="160"/>
      <c r="CC361" s="160"/>
      <c r="CD361" s="160"/>
      <c r="CE361" s="160"/>
      <c r="CF361" s="160"/>
      <c r="CG361" s="160"/>
      <c r="CH361" s="160"/>
      <c r="CI361" s="160"/>
      <c r="CJ361" s="160"/>
      <c r="CK361" s="160"/>
      <c r="CL361" s="160"/>
      <c r="CM361" s="160"/>
      <c r="CN361" s="160"/>
      <c r="CO361" s="160"/>
      <c r="CP361" s="160"/>
      <c r="CQ361" s="160"/>
      <c r="CR361" s="160"/>
      <c r="CS361" s="160"/>
      <c r="CT361" s="160"/>
      <c r="CU361" s="160"/>
      <c r="CV361" s="160"/>
      <c r="CW361" s="160"/>
      <c r="CX361" s="160"/>
      <c r="CY361" s="160"/>
      <c r="CZ361" s="160"/>
      <c r="DA361" s="160"/>
      <c r="DB361" s="160"/>
      <c r="DC361" s="160"/>
      <c r="DD361" s="160"/>
      <c r="DE361" s="160"/>
      <c r="DF361" s="160"/>
      <c r="DG361" s="160"/>
      <c r="DH361" s="160"/>
      <c r="DI361" s="160"/>
      <c r="DJ361" s="160"/>
      <c r="DK361" s="160"/>
      <c r="DL361" s="160"/>
      <c r="DM361" s="160"/>
      <c r="DN361" s="160"/>
      <c r="DO361" s="160"/>
      <c r="DP361" s="160"/>
      <c r="DQ361" s="160"/>
      <c r="DR361" s="160"/>
      <c r="DS361" s="160"/>
      <c r="DT361" s="160"/>
      <c r="DU361" s="160"/>
      <c r="DV361" s="160"/>
      <c r="DW361" s="160"/>
      <c r="DX361" s="160"/>
      <c r="DY361" s="160"/>
      <c r="DZ361" s="160"/>
      <c r="EA361" s="160"/>
      <c r="EB361" s="160"/>
      <c r="EC361" s="160"/>
      <c r="ED361" s="160"/>
      <c r="EE361" s="160"/>
      <c r="EF361" s="160"/>
      <c r="EG361" s="160"/>
      <c r="EH361" s="160"/>
      <c r="EI361" s="160"/>
      <c r="EJ361" s="160"/>
      <c r="EK361" s="160"/>
      <c r="EL361" s="160"/>
      <c r="EM361" s="160"/>
      <c r="EN361" s="160"/>
      <c r="EO361" s="160"/>
      <c r="EP361" s="160"/>
      <c r="EQ361" s="160"/>
      <c r="ER361" s="160"/>
      <c r="ES361" s="160"/>
      <c r="ET361" s="160"/>
      <c r="EU361" s="160"/>
      <c r="EV361" s="160"/>
      <c r="EW361" s="160"/>
      <c r="EX361" s="160"/>
      <c r="EY361" s="160"/>
      <c r="EZ361" s="160"/>
      <c r="FA361" s="160"/>
      <c r="FB361" s="160"/>
      <c r="FC361" s="160"/>
      <c r="FD361" s="160"/>
      <c r="FE361" s="160"/>
      <c r="FF361" s="160"/>
      <c r="FG361" s="160"/>
      <c r="FH361" s="160"/>
      <c r="FI361" s="160"/>
      <c r="FJ361" s="160"/>
      <c r="FK361" s="160"/>
      <c r="FL361" s="160"/>
      <c r="FM361" s="160"/>
      <c r="FN361" s="160"/>
      <c r="FO361" s="160"/>
      <c r="FP361" s="160"/>
      <c r="FQ361" s="160"/>
      <c r="FR361" s="160"/>
      <c r="FS361" s="160"/>
      <c r="FT361" s="160"/>
      <c r="FU361" s="160"/>
      <c r="FV361" s="160"/>
      <c r="FW361" s="160"/>
      <c r="FX361" s="160"/>
      <c r="FY361" s="160"/>
      <c r="FZ361" s="160"/>
      <c r="GA361" s="160"/>
      <c r="GB361" s="160"/>
      <c r="GC361" s="160"/>
      <c r="GD361" s="160"/>
      <c r="GE361" s="160"/>
      <c r="GF361" s="160"/>
      <c r="GG361" s="160"/>
      <c r="GH361" s="160"/>
      <c r="GI361" s="160"/>
      <c r="GJ361" s="160"/>
      <c r="GK361" s="160"/>
      <c r="GL361" s="160"/>
      <c r="GM361" s="160"/>
      <c r="GN361" s="160"/>
      <c r="GO361" s="160"/>
      <c r="GP361" s="160"/>
      <c r="GQ361" s="160"/>
      <c r="GR361" s="160"/>
      <c r="GS361" s="160"/>
    </row>
    <row r="362" spans="3:201" x14ac:dyDescent="0.2">
      <c r="C362" s="160"/>
      <c r="D362" s="160"/>
      <c r="E362" s="160"/>
      <c r="F362" s="160"/>
      <c r="G362" s="160"/>
      <c r="H362" s="160"/>
      <c r="I362" s="160"/>
      <c r="J362" s="160"/>
      <c r="K362" s="160"/>
      <c r="L362" s="160"/>
      <c r="M362" s="160"/>
      <c r="N362" s="160"/>
      <c r="O362" s="160"/>
      <c r="P362" s="160"/>
      <c r="Q362" s="160"/>
      <c r="R362" s="160"/>
      <c r="S362" s="160"/>
      <c r="T362" s="160"/>
      <c r="U362" s="160"/>
      <c r="V362" s="160"/>
      <c r="W362" s="160"/>
      <c r="X362" s="160"/>
      <c r="Y362" s="160"/>
      <c r="Z362" s="160"/>
      <c r="AA362" s="160"/>
      <c r="AB362" s="160"/>
      <c r="AC362" s="160"/>
      <c r="AD362" s="160"/>
      <c r="AE362" s="160"/>
      <c r="AF362" s="160"/>
      <c r="AG362" s="160"/>
      <c r="AH362" s="160"/>
      <c r="AI362" s="160"/>
      <c r="AJ362" s="160"/>
      <c r="AK362" s="160"/>
      <c r="AL362" s="160"/>
      <c r="AM362" s="160"/>
      <c r="AN362" s="160"/>
      <c r="AO362" s="160"/>
      <c r="AP362" s="160"/>
      <c r="AQ362" s="160"/>
      <c r="AR362" s="160"/>
      <c r="AS362" s="160"/>
      <c r="AT362" s="160"/>
      <c r="AU362" s="160"/>
      <c r="AV362" s="160"/>
      <c r="AW362" s="160"/>
      <c r="AX362" s="160"/>
      <c r="AY362" s="160"/>
      <c r="AZ362" s="160"/>
      <c r="BA362" s="160"/>
      <c r="BB362" s="160"/>
      <c r="BC362" s="160"/>
      <c r="BD362" s="160"/>
      <c r="BE362" s="160"/>
      <c r="BF362" s="160"/>
      <c r="BG362" s="160"/>
      <c r="BH362" s="160"/>
      <c r="BI362" s="160"/>
      <c r="BJ362" s="160"/>
      <c r="BK362" s="160"/>
      <c r="BL362" s="160"/>
      <c r="BM362" s="160"/>
      <c r="BN362" s="160"/>
      <c r="BO362" s="160"/>
      <c r="BP362" s="160"/>
      <c r="BQ362" s="160"/>
      <c r="BR362" s="160"/>
      <c r="BS362" s="160"/>
      <c r="BT362" s="160"/>
      <c r="BU362" s="160"/>
      <c r="BV362" s="160"/>
      <c r="BW362" s="160"/>
      <c r="BX362" s="160"/>
      <c r="BY362" s="160"/>
      <c r="BZ362" s="160"/>
      <c r="CA362" s="160"/>
      <c r="CB362" s="160"/>
      <c r="CC362" s="160"/>
      <c r="CD362" s="160"/>
      <c r="CE362" s="160"/>
      <c r="CF362" s="160"/>
      <c r="CG362" s="160"/>
      <c r="CH362" s="160"/>
      <c r="CI362" s="160"/>
      <c r="CJ362" s="160"/>
      <c r="CK362" s="160"/>
      <c r="CL362" s="160"/>
      <c r="CM362" s="160"/>
      <c r="CN362" s="160"/>
      <c r="CO362" s="160"/>
      <c r="CP362" s="160"/>
      <c r="CQ362" s="160"/>
      <c r="CR362" s="160"/>
      <c r="CS362" s="160"/>
      <c r="CT362" s="160"/>
      <c r="CU362" s="160"/>
      <c r="CV362" s="160"/>
      <c r="CW362" s="160"/>
      <c r="CX362" s="160"/>
      <c r="CY362" s="160"/>
      <c r="CZ362" s="160"/>
      <c r="DA362" s="160"/>
      <c r="DB362" s="160"/>
      <c r="DC362" s="160"/>
      <c r="DD362" s="160"/>
      <c r="DE362" s="160"/>
      <c r="DF362" s="160"/>
      <c r="DG362" s="160"/>
      <c r="DH362" s="160"/>
      <c r="DI362" s="160"/>
      <c r="DJ362" s="160"/>
      <c r="DK362" s="160"/>
      <c r="DL362" s="160"/>
      <c r="DM362" s="160"/>
      <c r="DN362" s="160"/>
      <c r="DO362" s="160"/>
      <c r="DP362" s="160"/>
      <c r="DQ362" s="160"/>
      <c r="DR362" s="160"/>
      <c r="DS362" s="160"/>
      <c r="DT362" s="160"/>
      <c r="DU362" s="160"/>
      <c r="DV362" s="160"/>
      <c r="DW362" s="160"/>
      <c r="DX362" s="160"/>
      <c r="DY362" s="160"/>
      <c r="DZ362" s="160"/>
      <c r="EA362" s="160"/>
      <c r="EB362" s="160"/>
      <c r="EC362" s="160"/>
      <c r="ED362" s="160"/>
      <c r="EE362" s="160"/>
      <c r="EF362" s="160"/>
      <c r="EG362" s="160"/>
      <c r="EH362" s="160"/>
      <c r="EI362" s="160"/>
      <c r="EJ362" s="160"/>
      <c r="EK362" s="160"/>
      <c r="EL362" s="160"/>
      <c r="EM362" s="160"/>
      <c r="EN362" s="160"/>
      <c r="EO362" s="160"/>
      <c r="EP362" s="160"/>
      <c r="EQ362" s="160"/>
      <c r="ER362" s="160"/>
      <c r="ES362" s="160"/>
      <c r="ET362" s="160"/>
      <c r="EU362" s="160"/>
      <c r="EV362" s="160"/>
      <c r="EW362" s="160"/>
      <c r="EX362" s="160"/>
      <c r="EY362" s="160"/>
      <c r="EZ362" s="160"/>
      <c r="FA362" s="160"/>
      <c r="FB362" s="160"/>
      <c r="FC362" s="160"/>
      <c r="FD362" s="160"/>
      <c r="FE362" s="160"/>
      <c r="FF362" s="160"/>
      <c r="FG362" s="160"/>
      <c r="FH362" s="160"/>
      <c r="FI362" s="160"/>
      <c r="FJ362" s="160"/>
      <c r="FK362" s="160"/>
      <c r="FL362" s="160"/>
      <c r="FM362" s="160"/>
      <c r="FN362" s="160"/>
      <c r="FO362" s="160"/>
      <c r="FP362" s="160"/>
      <c r="FQ362" s="160"/>
      <c r="FR362" s="160"/>
      <c r="FS362" s="160"/>
      <c r="FT362" s="160"/>
      <c r="FU362" s="160"/>
      <c r="FV362" s="160"/>
      <c r="FW362" s="160"/>
      <c r="FX362" s="160"/>
      <c r="FY362" s="160"/>
      <c r="FZ362" s="160"/>
      <c r="GA362" s="160"/>
      <c r="GB362" s="160"/>
      <c r="GC362" s="160"/>
      <c r="GD362" s="160"/>
      <c r="GE362" s="160"/>
      <c r="GF362" s="160"/>
      <c r="GG362" s="160"/>
      <c r="GH362" s="160"/>
      <c r="GI362" s="160"/>
      <c r="GJ362" s="160"/>
      <c r="GK362" s="160"/>
      <c r="GL362" s="160"/>
      <c r="GM362" s="160"/>
      <c r="GN362" s="160"/>
      <c r="GO362" s="160"/>
      <c r="GP362" s="160"/>
      <c r="GQ362" s="160"/>
      <c r="GR362" s="160"/>
      <c r="GS362" s="160"/>
    </row>
    <row r="363" spans="3:201" x14ac:dyDescent="0.2">
      <c r="C363" s="160"/>
      <c r="D363" s="160"/>
      <c r="E363" s="160"/>
      <c r="F363" s="160"/>
      <c r="G363" s="160"/>
      <c r="H363" s="160"/>
      <c r="I363" s="160"/>
      <c r="J363" s="160"/>
      <c r="K363" s="160"/>
      <c r="L363" s="160"/>
      <c r="M363" s="160"/>
      <c r="N363" s="160"/>
      <c r="O363" s="160"/>
      <c r="P363" s="160"/>
      <c r="Q363" s="160"/>
      <c r="R363" s="160"/>
      <c r="S363" s="160"/>
      <c r="T363" s="160"/>
      <c r="U363" s="160"/>
      <c r="V363" s="160"/>
      <c r="W363" s="160"/>
      <c r="X363" s="160"/>
      <c r="Y363" s="160"/>
      <c r="Z363" s="160"/>
      <c r="AA363" s="160"/>
      <c r="AB363" s="160"/>
      <c r="AC363" s="160"/>
      <c r="AD363" s="160"/>
      <c r="AE363" s="160"/>
      <c r="AF363" s="160"/>
      <c r="AG363" s="160"/>
      <c r="AH363" s="160"/>
      <c r="AI363" s="160"/>
      <c r="AJ363" s="160"/>
      <c r="AK363" s="160"/>
      <c r="AL363" s="160"/>
      <c r="AM363" s="160"/>
      <c r="AN363" s="160"/>
      <c r="AO363" s="160"/>
      <c r="AP363" s="160"/>
      <c r="AQ363" s="160"/>
      <c r="AR363" s="160"/>
      <c r="AS363" s="160"/>
      <c r="AT363" s="160"/>
      <c r="AU363" s="160"/>
      <c r="AV363" s="160"/>
      <c r="AW363" s="160"/>
      <c r="AX363" s="160"/>
      <c r="AY363" s="160"/>
      <c r="AZ363" s="160"/>
      <c r="BA363" s="160"/>
      <c r="BB363" s="160"/>
      <c r="BC363" s="160"/>
      <c r="BD363" s="160"/>
      <c r="BE363" s="160"/>
      <c r="BF363" s="160"/>
      <c r="BG363" s="160"/>
      <c r="BH363" s="160"/>
      <c r="BI363" s="160"/>
      <c r="BJ363" s="160"/>
      <c r="BK363" s="160"/>
      <c r="BL363" s="160"/>
      <c r="BM363" s="160"/>
      <c r="BN363" s="160"/>
      <c r="BO363" s="160"/>
      <c r="BP363" s="160"/>
      <c r="BQ363" s="160"/>
      <c r="BR363" s="160"/>
      <c r="BS363" s="160"/>
      <c r="BT363" s="160"/>
      <c r="BU363" s="160"/>
      <c r="BV363" s="160"/>
      <c r="BW363" s="160"/>
      <c r="BX363" s="160"/>
      <c r="BY363" s="160"/>
      <c r="BZ363" s="160"/>
      <c r="CA363" s="160"/>
      <c r="CB363" s="160"/>
      <c r="CC363" s="160"/>
      <c r="CD363" s="160"/>
      <c r="CE363" s="160"/>
      <c r="CF363" s="160"/>
      <c r="CG363" s="160"/>
      <c r="CH363" s="160"/>
      <c r="CI363" s="160"/>
      <c r="CJ363" s="160"/>
      <c r="CK363" s="160"/>
      <c r="CL363" s="160"/>
      <c r="CM363" s="160"/>
      <c r="CN363" s="160"/>
      <c r="CO363" s="160"/>
      <c r="CP363" s="160"/>
      <c r="CQ363" s="160"/>
      <c r="CR363" s="160"/>
      <c r="CS363" s="160"/>
      <c r="CT363" s="160"/>
      <c r="CU363" s="160"/>
      <c r="CV363" s="160"/>
      <c r="CW363" s="160"/>
      <c r="CX363" s="160"/>
      <c r="CY363" s="160"/>
      <c r="CZ363" s="160"/>
      <c r="DA363" s="160"/>
      <c r="DB363" s="160"/>
      <c r="DC363" s="160"/>
      <c r="DD363" s="160"/>
      <c r="DE363" s="160"/>
      <c r="DF363" s="160"/>
      <c r="DG363" s="160"/>
      <c r="DH363" s="160"/>
      <c r="DI363" s="160"/>
      <c r="DJ363" s="160"/>
      <c r="DK363" s="160"/>
      <c r="DL363" s="160"/>
      <c r="DM363" s="160"/>
      <c r="DN363" s="160"/>
      <c r="DO363" s="160"/>
      <c r="DP363" s="160"/>
      <c r="DQ363" s="160"/>
      <c r="DR363" s="160"/>
      <c r="DS363" s="160"/>
      <c r="DT363" s="160"/>
      <c r="DU363" s="160"/>
      <c r="DV363" s="160"/>
      <c r="DW363" s="160"/>
      <c r="DX363" s="160"/>
      <c r="DY363" s="160"/>
      <c r="DZ363" s="160"/>
      <c r="EA363" s="160"/>
      <c r="EB363" s="160"/>
      <c r="EC363" s="160"/>
      <c r="ED363" s="160"/>
      <c r="EE363" s="160"/>
      <c r="EF363" s="160"/>
      <c r="EG363" s="160"/>
      <c r="EH363" s="160"/>
      <c r="EI363" s="160"/>
      <c r="EJ363" s="160"/>
      <c r="EK363" s="160"/>
      <c r="EL363" s="160"/>
      <c r="EM363" s="160"/>
      <c r="EN363" s="160"/>
      <c r="EO363" s="160"/>
      <c r="EP363" s="160"/>
      <c r="EQ363" s="160"/>
      <c r="ER363" s="160"/>
      <c r="ES363" s="160"/>
      <c r="ET363" s="160"/>
      <c r="EU363" s="160"/>
      <c r="EV363" s="160"/>
      <c r="EW363" s="160"/>
      <c r="EX363" s="160"/>
      <c r="EY363" s="160"/>
      <c r="EZ363" s="160"/>
      <c r="FA363" s="160"/>
      <c r="FB363" s="160"/>
      <c r="FC363" s="160"/>
      <c r="FD363" s="160"/>
      <c r="FE363" s="160"/>
      <c r="FF363" s="160"/>
      <c r="FG363" s="160"/>
      <c r="FH363" s="160"/>
      <c r="FI363" s="160"/>
      <c r="FJ363" s="160"/>
      <c r="FK363" s="160"/>
      <c r="FL363" s="160"/>
      <c r="FM363" s="160"/>
      <c r="FN363" s="160"/>
      <c r="FO363" s="160"/>
      <c r="FP363" s="160"/>
      <c r="FQ363" s="160"/>
      <c r="FR363" s="160"/>
      <c r="FS363" s="160"/>
      <c r="FT363" s="160"/>
      <c r="FU363" s="160"/>
      <c r="FV363" s="160"/>
      <c r="FW363" s="160"/>
      <c r="FX363" s="160"/>
      <c r="FY363" s="160"/>
      <c r="FZ363" s="160"/>
      <c r="GA363" s="160"/>
      <c r="GB363" s="160"/>
      <c r="GC363" s="160"/>
      <c r="GD363" s="160"/>
      <c r="GE363" s="160"/>
      <c r="GF363" s="160"/>
      <c r="GG363" s="160"/>
      <c r="GH363" s="160"/>
      <c r="GI363" s="160"/>
      <c r="GJ363" s="160"/>
      <c r="GK363" s="160"/>
      <c r="GL363" s="160"/>
      <c r="GM363" s="160"/>
      <c r="GN363" s="160"/>
      <c r="GO363" s="160"/>
      <c r="GP363" s="160"/>
      <c r="GQ363" s="160"/>
      <c r="GR363" s="160"/>
      <c r="GS363" s="160"/>
    </row>
    <row r="364" spans="3:201" x14ac:dyDescent="0.2">
      <c r="C364" s="160"/>
      <c r="D364" s="160"/>
      <c r="E364" s="160"/>
      <c r="F364" s="160"/>
      <c r="G364" s="160"/>
      <c r="H364" s="160"/>
      <c r="I364" s="160"/>
      <c r="J364" s="160"/>
      <c r="K364" s="160"/>
      <c r="L364" s="160"/>
      <c r="M364" s="160"/>
      <c r="N364" s="160"/>
      <c r="O364" s="160"/>
      <c r="P364" s="160"/>
      <c r="Q364" s="160"/>
      <c r="R364" s="160"/>
      <c r="S364" s="160"/>
      <c r="T364" s="160"/>
      <c r="U364" s="160"/>
      <c r="V364" s="160"/>
      <c r="W364" s="160"/>
      <c r="X364" s="160"/>
      <c r="Y364" s="160"/>
      <c r="Z364" s="160"/>
      <c r="AA364" s="160"/>
      <c r="AB364" s="160"/>
      <c r="AC364" s="160"/>
      <c r="AD364" s="160"/>
      <c r="AE364" s="160"/>
      <c r="AF364" s="160"/>
      <c r="AG364" s="160"/>
      <c r="AH364" s="160"/>
      <c r="AI364" s="160"/>
      <c r="AJ364" s="160"/>
      <c r="AK364" s="160"/>
      <c r="AL364" s="160"/>
      <c r="AM364" s="160"/>
      <c r="AN364" s="160"/>
      <c r="AO364" s="160"/>
      <c r="AP364" s="160"/>
      <c r="AQ364" s="160"/>
      <c r="AR364" s="160"/>
      <c r="AS364" s="160"/>
      <c r="AT364" s="160"/>
      <c r="AU364" s="160"/>
      <c r="AV364" s="160"/>
      <c r="AW364" s="160"/>
      <c r="AX364" s="160"/>
      <c r="AY364" s="160"/>
      <c r="AZ364" s="160"/>
      <c r="BA364" s="160"/>
      <c r="BB364" s="160"/>
      <c r="BC364" s="160"/>
      <c r="BD364" s="160"/>
      <c r="BE364" s="160"/>
      <c r="BF364" s="160"/>
      <c r="BG364" s="160"/>
      <c r="BH364" s="160"/>
      <c r="BI364" s="160"/>
      <c r="BJ364" s="160"/>
      <c r="BK364" s="160"/>
      <c r="BL364" s="160"/>
      <c r="BM364" s="160"/>
      <c r="BN364" s="160"/>
      <c r="BO364" s="160"/>
      <c r="BP364" s="160"/>
      <c r="BQ364" s="160"/>
      <c r="BR364" s="160"/>
      <c r="BS364" s="160"/>
      <c r="BT364" s="160"/>
      <c r="BU364" s="160"/>
      <c r="BV364" s="160"/>
      <c r="BW364" s="160"/>
      <c r="BX364" s="160"/>
      <c r="BY364" s="160"/>
      <c r="BZ364" s="160"/>
      <c r="CA364" s="160"/>
      <c r="CB364" s="160"/>
      <c r="CC364" s="160"/>
      <c r="CD364" s="160"/>
      <c r="CE364" s="160"/>
      <c r="CF364" s="160"/>
      <c r="CG364" s="160"/>
      <c r="CH364" s="160"/>
      <c r="CI364" s="160"/>
      <c r="CJ364" s="160"/>
      <c r="CK364" s="160"/>
      <c r="CL364" s="160"/>
      <c r="CM364" s="160"/>
      <c r="CN364" s="160"/>
      <c r="CO364" s="160"/>
      <c r="CP364" s="160"/>
      <c r="CQ364" s="160"/>
      <c r="CR364" s="160"/>
      <c r="CS364" s="160"/>
      <c r="CT364" s="160"/>
      <c r="CU364" s="160"/>
      <c r="CV364" s="160"/>
      <c r="CW364" s="160"/>
      <c r="CX364" s="160"/>
      <c r="CY364" s="160"/>
      <c r="CZ364" s="160"/>
      <c r="DA364" s="160"/>
      <c r="DB364" s="160"/>
      <c r="DC364" s="160"/>
      <c r="DD364" s="160"/>
      <c r="DE364" s="160"/>
      <c r="DF364" s="160"/>
      <c r="DG364" s="160"/>
      <c r="DH364" s="160"/>
      <c r="DI364" s="160"/>
      <c r="DJ364" s="160"/>
      <c r="DK364" s="160"/>
      <c r="DL364" s="160"/>
      <c r="DM364" s="160"/>
      <c r="DN364" s="160"/>
      <c r="DO364" s="160"/>
      <c r="DP364" s="160"/>
      <c r="DQ364" s="160"/>
      <c r="DR364" s="160"/>
      <c r="DS364" s="160"/>
      <c r="DT364" s="160"/>
      <c r="DU364" s="160"/>
      <c r="DV364" s="160"/>
      <c r="DW364" s="160"/>
      <c r="DX364" s="160"/>
      <c r="DY364" s="160"/>
      <c r="DZ364" s="160"/>
      <c r="EA364" s="160"/>
      <c r="EB364" s="160"/>
      <c r="EC364" s="160"/>
      <c r="ED364" s="160"/>
      <c r="EE364" s="160"/>
      <c r="EF364" s="160"/>
      <c r="EG364" s="160"/>
      <c r="EH364" s="160"/>
      <c r="EI364" s="160"/>
      <c r="EJ364" s="160"/>
      <c r="EK364" s="160"/>
      <c r="EL364" s="160"/>
      <c r="EM364" s="160"/>
      <c r="EN364" s="160"/>
      <c r="EO364" s="160"/>
      <c r="EP364" s="160"/>
      <c r="EQ364" s="160"/>
      <c r="ER364" s="160"/>
      <c r="ES364" s="160"/>
      <c r="ET364" s="160"/>
      <c r="EU364" s="160"/>
      <c r="EV364" s="160"/>
      <c r="EW364" s="160"/>
      <c r="EX364" s="160"/>
      <c r="EY364" s="160"/>
      <c r="EZ364" s="160"/>
      <c r="FA364" s="160"/>
      <c r="FB364" s="160"/>
      <c r="FC364" s="160"/>
      <c r="FD364" s="160"/>
      <c r="FE364" s="160"/>
      <c r="FF364" s="160"/>
      <c r="FG364" s="160"/>
      <c r="FH364" s="160"/>
      <c r="FI364" s="160"/>
      <c r="FJ364" s="160"/>
      <c r="FK364" s="160"/>
      <c r="FL364" s="160"/>
      <c r="FM364" s="160"/>
      <c r="FN364" s="160"/>
      <c r="FO364" s="160"/>
      <c r="FP364" s="160"/>
      <c r="FQ364" s="160"/>
      <c r="FR364" s="160"/>
      <c r="FS364" s="160"/>
      <c r="FT364" s="160"/>
      <c r="FU364" s="160"/>
      <c r="FV364" s="160"/>
      <c r="FW364" s="160"/>
      <c r="FX364" s="160"/>
      <c r="FY364" s="160"/>
      <c r="FZ364" s="160"/>
      <c r="GA364" s="160"/>
      <c r="GB364" s="160"/>
      <c r="GC364" s="160"/>
      <c r="GD364" s="160"/>
      <c r="GE364" s="160"/>
      <c r="GF364" s="160"/>
      <c r="GG364" s="160"/>
      <c r="GH364" s="160"/>
      <c r="GI364" s="160"/>
      <c r="GJ364" s="160"/>
      <c r="GK364" s="160"/>
      <c r="GL364" s="160"/>
      <c r="GM364" s="160"/>
      <c r="GN364" s="160"/>
      <c r="GO364" s="160"/>
      <c r="GP364" s="160"/>
      <c r="GQ364" s="160"/>
      <c r="GR364" s="160"/>
      <c r="GS364" s="160"/>
    </row>
    <row r="365" spans="3:201" x14ac:dyDescent="0.2">
      <c r="C365" s="160"/>
      <c r="D365" s="160"/>
      <c r="E365" s="160"/>
      <c r="F365" s="160"/>
      <c r="G365" s="160"/>
      <c r="H365" s="160"/>
      <c r="I365" s="160"/>
      <c r="J365" s="160"/>
      <c r="K365" s="160"/>
      <c r="L365" s="160"/>
      <c r="M365" s="160"/>
      <c r="N365" s="160"/>
      <c r="O365" s="160"/>
      <c r="P365" s="160"/>
      <c r="Q365" s="160"/>
      <c r="R365" s="160"/>
      <c r="S365" s="160"/>
      <c r="T365" s="160"/>
      <c r="U365" s="160"/>
      <c r="V365" s="160"/>
      <c r="W365" s="160"/>
      <c r="X365" s="160"/>
      <c r="Y365" s="160"/>
      <c r="Z365" s="160"/>
      <c r="AA365" s="160"/>
      <c r="AB365" s="160"/>
      <c r="AC365" s="160"/>
      <c r="AD365" s="160"/>
      <c r="AE365" s="160"/>
      <c r="AF365" s="160"/>
      <c r="AG365" s="160"/>
      <c r="AH365" s="160"/>
      <c r="AI365" s="160"/>
      <c r="AJ365" s="160"/>
      <c r="AK365" s="160"/>
      <c r="AL365" s="160"/>
      <c r="AM365" s="160"/>
      <c r="AN365" s="160"/>
      <c r="AO365" s="160"/>
      <c r="AP365" s="160"/>
      <c r="AQ365" s="160"/>
      <c r="AR365" s="160"/>
      <c r="AS365" s="160"/>
      <c r="AT365" s="160"/>
      <c r="AU365" s="160"/>
      <c r="AV365" s="160"/>
      <c r="AW365" s="160"/>
      <c r="AX365" s="160"/>
      <c r="AY365" s="160"/>
      <c r="AZ365" s="160"/>
      <c r="BA365" s="160"/>
      <c r="BB365" s="160"/>
      <c r="BC365" s="160"/>
      <c r="BD365" s="160"/>
      <c r="BE365" s="160"/>
      <c r="BF365" s="160"/>
      <c r="BG365" s="160"/>
      <c r="BH365" s="160"/>
      <c r="BI365" s="160"/>
      <c r="BJ365" s="160"/>
      <c r="BK365" s="160"/>
      <c r="BL365" s="160"/>
      <c r="BM365" s="160"/>
      <c r="BN365" s="160"/>
      <c r="BO365" s="160"/>
      <c r="BP365" s="160"/>
      <c r="BQ365" s="160"/>
      <c r="BR365" s="160"/>
      <c r="BS365" s="160"/>
      <c r="BT365" s="160"/>
      <c r="BU365" s="160"/>
      <c r="BV365" s="160"/>
      <c r="BW365" s="160"/>
      <c r="BX365" s="160"/>
      <c r="BY365" s="160"/>
      <c r="BZ365" s="160"/>
      <c r="CA365" s="160"/>
      <c r="CB365" s="160"/>
      <c r="CC365" s="160"/>
      <c r="CD365" s="160"/>
      <c r="CE365" s="160"/>
      <c r="CF365" s="160"/>
      <c r="CG365" s="160"/>
      <c r="CH365" s="160"/>
      <c r="CI365" s="160"/>
      <c r="CJ365" s="160"/>
      <c r="CK365" s="160"/>
      <c r="CL365" s="160"/>
      <c r="CM365" s="160"/>
      <c r="CN365" s="160"/>
      <c r="CO365" s="160"/>
      <c r="CP365" s="160"/>
      <c r="CQ365" s="160"/>
      <c r="CR365" s="160"/>
      <c r="CS365" s="160"/>
      <c r="CT365" s="160"/>
      <c r="CU365" s="160"/>
      <c r="CV365" s="160"/>
      <c r="CW365" s="160"/>
      <c r="CX365" s="160"/>
      <c r="CY365" s="160"/>
      <c r="CZ365" s="160"/>
      <c r="DA365" s="160"/>
      <c r="DB365" s="160"/>
      <c r="DC365" s="160"/>
      <c r="DD365" s="160"/>
      <c r="DE365" s="160"/>
      <c r="DF365" s="160"/>
      <c r="DG365" s="160"/>
      <c r="DH365" s="160"/>
      <c r="DI365" s="160"/>
      <c r="DJ365" s="160"/>
      <c r="DK365" s="160"/>
      <c r="DL365" s="160"/>
      <c r="DM365" s="160"/>
      <c r="DN365" s="160"/>
      <c r="DO365" s="160"/>
      <c r="DP365" s="160"/>
      <c r="DQ365" s="160"/>
      <c r="DR365" s="160"/>
      <c r="DS365" s="160"/>
      <c r="DT365" s="160"/>
      <c r="DU365" s="160"/>
      <c r="DV365" s="160"/>
      <c r="DW365" s="160"/>
      <c r="DX365" s="160"/>
      <c r="DY365" s="160"/>
      <c r="DZ365" s="160"/>
      <c r="EA365" s="160"/>
      <c r="EB365" s="160"/>
      <c r="EC365" s="160"/>
      <c r="ED365" s="160"/>
      <c r="EE365" s="160"/>
      <c r="EF365" s="160"/>
      <c r="EG365" s="160"/>
      <c r="EH365" s="160"/>
      <c r="EI365" s="160"/>
      <c r="EJ365" s="160"/>
      <c r="EK365" s="160"/>
      <c r="EL365" s="160"/>
      <c r="EM365" s="160"/>
      <c r="EN365" s="160"/>
      <c r="EO365" s="160"/>
      <c r="EP365" s="160"/>
      <c r="EQ365" s="160"/>
      <c r="ER365" s="160"/>
      <c r="ES365" s="160"/>
      <c r="ET365" s="160"/>
      <c r="EU365" s="160"/>
      <c r="EV365" s="160"/>
      <c r="EW365" s="160"/>
      <c r="EX365" s="160"/>
      <c r="EY365" s="160"/>
      <c r="EZ365" s="160"/>
      <c r="FA365" s="160"/>
      <c r="FB365" s="160"/>
      <c r="FC365" s="160"/>
      <c r="FD365" s="160"/>
      <c r="FE365" s="160"/>
      <c r="FF365" s="160"/>
      <c r="FG365" s="160"/>
      <c r="FH365" s="160"/>
      <c r="FI365" s="160"/>
      <c r="FJ365" s="160"/>
      <c r="FK365" s="160"/>
      <c r="FL365" s="160"/>
      <c r="FM365" s="160"/>
      <c r="FN365" s="160"/>
      <c r="FO365" s="160"/>
      <c r="FP365" s="160"/>
      <c r="FQ365" s="160"/>
      <c r="FR365" s="160"/>
      <c r="FS365" s="160"/>
      <c r="FT365" s="160"/>
      <c r="FU365" s="160"/>
      <c r="FV365" s="160"/>
      <c r="FW365" s="160"/>
      <c r="FX365" s="160"/>
      <c r="FY365" s="160"/>
      <c r="FZ365" s="160"/>
      <c r="GA365" s="160"/>
      <c r="GB365" s="160"/>
      <c r="GC365" s="160"/>
      <c r="GD365" s="160"/>
      <c r="GE365" s="160"/>
      <c r="GF365" s="160"/>
      <c r="GG365" s="160"/>
      <c r="GH365" s="160"/>
      <c r="GI365" s="160"/>
      <c r="GJ365" s="160"/>
      <c r="GK365" s="160"/>
      <c r="GL365" s="160"/>
      <c r="GM365" s="160"/>
      <c r="GN365" s="160"/>
      <c r="GO365" s="160"/>
      <c r="GP365" s="160"/>
      <c r="GQ365" s="160"/>
      <c r="GR365" s="160"/>
      <c r="GS365" s="160"/>
    </row>
    <row r="366" spans="3:201" x14ac:dyDescent="0.2">
      <c r="C366" s="160"/>
      <c r="D366" s="160"/>
      <c r="E366" s="160"/>
      <c r="F366" s="160"/>
      <c r="G366" s="160"/>
      <c r="H366" s="160"/>
      <c r="I366" s="160"/>
      <c r="J366" s="160"/>
      <c r="K366" s="160"/>
      <c r="L366" s="160"/>
      <c r="M366" s="160"/>
      <c r="N366" s="160"/>
      <c r="O366" s="160"/>
      <c r="P366" s="160"/>
      <c r="Q366" s="160"/>
      <c r="R366" s="160"/>
      <c r="S366" s="160"/>
      <c r="T366" s="160"/>
      <c r="U366" s="160"/>
      <c r="V366" s="160"/>
      <c r="W366" s="160"/>
      <c r="X366" s="160"/>
      <c r="Y366" s="160"/>
      <c r="Z366" s="160"/>
      <c r="AA366" s="160"/>
      <c r="AB366" s="160"/>
      <c r="AC366" s="160"/>
      <c r="AD366" s="160"/>
      <c r="AE366" s="160"/>
      <c r="AF366" s="160"/>
      <c r="AG366" s="160"/>
      <c r="AH366" s="160"/>
      <c r="AI366" s="160"/>
      <c r="AJ366" s="160"/>
      <c r="AK366" s="160"/>
      <c r="AL366" s="160"/>
      <c r="AM366" s="160"/>
      <c r="AN366" s="160"/>
      <c r="AO366" s="160"/>
      <c r="AP366" s="160"/>
      <c r="AQ366" s="160"/>
      <c r="AR366" s="160"/>
      <c r="AS366" s="160"/>
      <c r="AT366" s="160"/>
      <c r="AU366" s="160"/>
      <c r="AV366" s="160"/>
      <c r="AW366" s="160"/>
      <c r="AX366" s="160"/>
      <c r="AY366" s="160"/>
      <c r="AZ366" s="160"/>
      <c r="BA366" s="160"/>
      <c r="BB366" s="160"/>
      <c r="BC366" s="160"/>
      <c r="BD366" s="160"/>
      <c r="BE366" s="160"/>
      <c r="BF366" s="160"/>
      <c r="BG366" s="160"/>
      <c r="BH366" s="160"/>
      <c r="BI366" s="160"/>
      <c r="BJ366" s="160"/>
      <c r="BK366" s="160"/>
      <c r="BL366" s="160"/>
      <c r="BM366" s="160"/>
      <c r="BN366" s="160"/>
      <c r="BO366" s="160"/>
      <c r="BP366" s="160"/>
      <c r="BQ366" s="160"/>
      <c r="BR366" s="160"/>
      <c r="BS366" s="160"/>
      <c r="BT366" s="160"/>
      <c r="BU366" s="160"/>
      <c r="BV366" s="160"/>
      <c r="BW366" s="160"/>
      <c r="BX366" s="160"/>
      <c r="BY366" s="160"/>
      <c r="BZ366" s="160"/>
      <c r="CA366" s="160"/>
      <c r="CB366" s="160"/>
      <c r="CC366" s="160"/>
      <c r="CD366" s="160"/>
      <c r="CE366" s="160"/>
      <c r="CF366" s="160"/>
      <c r="CG366" s="160"/>
      <c r="CH366" s="160"/>
      <c r="CI366" s="160"/>
      <c r="CJ366" s="160"/>
      <c r="CK366" s="160"/>
      <c r="CL366" s="160"/>
      <c r="CM366" s="160"/>
      <c r="CN366" s="160"/>
      <c r="CO366" s="160"/>
      <c r="CP366" s="160"/>
      <c r="CQ366" s="160"/>
      <c r="CR366" s="160"/>
      <c r="CS366" s="160"/>
      <c r="CT366" s="160"/>
      <c r="CU366" s="160"/>
      <c r="CV366" s="160"/>
      <c r="CW366" s="160"/>
      <c r="CX366" s="160"/>
      <c r="CY366" s="160"/>
      <c r="CZ366" s="160"/>
      <c r="DA366" s="160"/>
      <c r="DB366" s="160"/>
      <c r="DC366" s="160"/>
      <c r="DD366" s="160"/>
      <c r="DE366" s="160"/>
      <c r="DF366" s="160"/>
      <c r="DG366" s="160"/>
      <c r="DH366" s="160"/>
      <c r="DI366" s="160"/>
      <c r="DJ366" s="160"/>
      <c r="DK366" s="160"/>
      <c r="DL366" s="160"/>
      <c r="DM366" s="160"/>
      <c r="DN366" s="160"/>
      <c r="DO366" s="160"/>
      <c r="DP366" s="160"/>
      <c r="DQ366" s="160"/>
      <c r="DR366" s="160"/>
      <c r="DS366" s="160"/>
      <c r="DT366" s="160"/>
      <c r="DU366" s="160"/>
      <c r="DV366" s="160"/>
      <c r="DW366" s="160"/>
      <c r="DX366" s="160"/>
      <c r="DY366" s="160"/>
      <c r="DZ366" s="160"/>
      <c r="EA366" s="160"/>
      <c r="EB366" s="160"/>
      <c r="EC366" s="160"/>
      <c r="ED366" s="160"/>
      <c r="EE366" s="160"/>
      <c r="EF366" s="160"/>
      <c r="EG366" s="160"/>
      <c r="EH366" s="160"/>
      <c r="EI366" s="160"/>
      <c r="EJ366" s="160"/>
      <c r="EK366" s="160"/>
      <c r="EL366" s="160"/>
      <c r="EM366" s="160"/>
      <c r="EN366" s="160"/>
      <c r="EO366" s="160"/>
      <c r="EP366" s="160"/>
      <c r="EQ366" s="160"/>
      <c r="ER366" s="160"/>
      <c r="ES366" s="160"/>
      <c r="ET366" s="160"/>
      <c r="EU366" s="160"/>
      <c r="EV366" s="160"/>
      <c r="EW366" s="160"/>
      <c r="EX366" s="160"/>
      <c r="EY366" s="160"/>
      <c r="EZ366" s="160"/>
      <c r="FA366" s="160"/>
      <c r="FB366" s="160"/>
      <c r="FC366" s="160"/>
      <c r="FD366" s="160"/>
      <c r="FE366" s="160"/>
      <c r="FF366" s="160"/>
      <c r="FG366" s="160"/>
      <c r="FH366" s="160"/>
      <c r="FI366" s="160"/>
      <c r="FJ366" s="160"/>
      <c r="FK366" s="160"/>
      <c r="FL366" s="160"/>
      <c r="FM366" s="160"/>
      <c r="FN366" s="160"/>
      <c r="FO366" s="160"/>
      <c r="FP366" s="160"/>
      <c r="FQ366" s="160"/>
      <c r="FR366" s="160"/>
      <c r="FS366" s="160"/>
      <c r="FT366" s="160"/>
      <c r="FU366" s="160"/>
      <c r="FV366" s="160"/>
      <c r="FW366" s="160"/>
      <c r="FX366" s="160"/>
      <c r="FY366" s="160"/>
      <c r="FZ366" s="160"/>
      <c r="GA366" s="160"/>
      <c r="GB366" s="160"/>
      <c r="GC366" s="160"/>
      <c r="GD366" s="160"/>
      <c r="GE366" s="160"/>
      <c r="GF366" s="160"/>
      <c r="GG366" s="160"/>
      <c r="GH366" s="160"/>
      <c r="GI366" s="160"/>
      <c r="GJ366" s="160"/>
      <c r="GK366" s="160"/>
      <c r="GL366" s="160"/>
      <c r="GM366" s="160"/>
      <c r="GN366" s="160"/>
      <c r="GO366" s="160"/>
      <c r="GP366" s="160"/>
      <c r="GQ366" s="160"/>
      <c r="GR366" s="160"/>
      <c r="GS366" s="160"/>
    </row>
    <row r="367" spans="3:201" x14ac:dyDescent="0.2">
      <c r="C367" s="160"/>
      <c r="D367" s="160"/>
      <c r="E367" s="160"/>
      <c r="F367" s="160"/>
      <c r="G367" s="160"/>
      <c r="H367" s="160"/>
      <c r="I367" s="160"/>
      <c r="J367" s="160"/>
      <c r="K367" s="160"/>
      <c r="L367" s="160"/>
      <c r="M367" s="160"/>
      <c r="N367" s="160"/>
      <c r="O367" s="160"/>
      <c r="P367" s="160"/>
      <c r="Q367" s="160"/>
      <c r="R367" s="160"/>
      <c r="S367" s="160"/>
      <c r="T367" s="160"/>
      <c r="U367" s="160"/>
      <c r="V367" s="160"/>
      <c r="W367" s="160"/>
      <c r="X367" s="160"/>
      <c r="Y367" s="160"/>
      <c r="Z367" s="160"/>
      <c r="AA367" s="160"/>
      <c r="AB367" s="160"/>
      <c r="AC367" s="160"/>
      <c r="AD367" s="160"/>
      <c r="AE367" s="160"/>
      <c r="AF367" s="160"/>
      <c r="AG367" s="160"/>
      <c r="AH367" s="160"/>
      <c r="AI367" s="160"/>
      <c r="AJ367" s="160"/>
      <c r="AK367" s="160"/>
      <c r="AL367" s="160"/>
      <c r="AM367" s="160"/>
      <c r="AN367" s="160"/>
      <c r="AO367" s="160"/>
      <c r="AP367" s="160"/>
      <c r="AQ367" s="160"/>
      <c r="AR367" s="160"/>
      <c r="AS367" s="160"/>
      <c r="AT367" s="160"/>
      <c r="AU367" s="160"/>
      <c r="AV367" s="160"/>
      <c r="AW367" s="160"/>
      <c r="AX367" s="160"/>
      <c r="AY367" s="160"/>
      <c r="AZ367" s="160"/>
      <c r="BA367" s="160"/>
      <c r="BB367" s="160"/>
      <c r="BC367" s="160"/>
      <c r="BD367" s="160"/>
      <c r="BE367" s="160"/>
      <c r="BF367" s="160"/>
      <c r="BG367" s="160"/>
      <c r="BH367" s="160"/>
      <c r="BI367" s="160"/>
      <c r="BJ367" s="160"/>
      <c r="BK367" s="160"/>
      <c r="BL367" s="160"/>
      <c r="BM367" s="160"/>
      <c r="BN367" s="160"/>
      <c r="BO367" s="160"/>
      <c r="BP367" s="160"/>
      <c r="BQ367" s="160"/>
      <c r="BR367" s="160"/>
      <c r="BS367" s="160"/>
      <c r="BT367" s="160"/>
      <c r="BU367" s="160"/>
      <c r="BV367" s="160"/>
      <c r="BW367" s="160"/>
      <c r="BX367" s="160"/>
      <c r="BY367" s="160"/>
      <c r="BZ367" s="160"/>
      <c r="CA367" s="160"/>
      <c r="CB367" s="160"/>
      <c r="CC367" s="160"/>
      <c r="CD367" s="160"/>
      <c r="CE367" s="160"/>
      <c r="CF367" s="160"/>
      <c r="CG367" s="160"/>
      <c r="CH367" s="160"/>
      <c r="CI367" s="160"/>
      <c r="CJ367" s="160"/>
      <c r="CK367" s="160"/>
      <c r="CL367" s="160"/>
      <c r="CM367" s="160"/>
      <c r="CN367" s="160"/>
      <c r="CO367" s="160"/>
      <c r="CP367" s="160"/>
      <c r="CQ367" s="160"/>
      <c r="CR367" s="160"/>
      <c r="CS367" s="160"/>
      <c r="CT367" s="160"/>
      <c r="CU367" s="160"/>
      <c r="CV367" s="160"/>
      <c r="CW367" s="160"/>
      <c r="CX367" s="160"/>
      <c r="CY367" s="160"/>
      <c r="CZ367" s="160"/>
      <c r="DA367" s="160"/>
      <c r="DB367" s="160"/>
      <c r="DC367" s="160"/>
      <c r="DD367" s="160"/>
      <c r="DE367" s="160"/>
      <c r="DF367" s="160"/>
      <c r="DG367" s="160"/>
      <c r="DH367" s="160"/>
      <c r="DI367" s="160"/>
      <c r="DJ367" s="160"/>
      <c r="DK367" s="160"/>
      <c r="DL367" s="160"/>
      <c r="DM367" s="160"/>
      <c r="DN367" s="160"/>
      <c r="DO367" s="160"/>
      <c r="DP367" s="160"/>
      <c r="DQ367" s="160"/>
      <c r="DR367" s="160"/>
      <c r="DS367" s="160"/>
      <c r="DT367" s="160"/>
      <c r="DU367" s="160"/>
      <c r="DV367" s="160"/>
      <c r="DW367" s="160"/>
      <c r="DX367" s="160"/>
      <c r="DY367" s="160"/>
      <c r="DZ367" s="160"/>
      <c r="EA367" s="160"/>
      <c r="EB367" s="160"/>
      <c r="EC367" s="160"/>
      <c r="ED367" s="160"/>
      <c r="EE367" s="160"/>
      <c r="EF367" s="160"/>
      <c r="EG367" s="160"/>
      <c r="EH367" s="160"/>
      <c r="EI367" s="160"/>
      <c r="EJ367" s="160"/>
      <c r="EK367" s="160"/>
      <c r="EL367" s="160"/>
      <c r="EM367" s="160"/>
      <c r="EN367" s="160"/>
      <c r="EO367" s="160"/>
      <c r="EP367" s="160"/>
      <c r="EQ367" s="160"/>
      <c r="ER367" s="160"/>
      <c r="ES367" s="160"/>
      <c r="ET367" s="160"/>
      <c r="EU367" s="160"/>
      <c r="EV367" s="160"/>
      <c r="EW367" s="160"/>
      <c r="EX367" s="160"/>
      <c r="EY367" s="160"/>
      <c r="EZ367" s="160"/>
      <c r="FA367" s="160"/>
      <c r="FB367" s="160"/>
      <c r="FC367" s="160"/>
      <c r="FD367" s="160"/>
      <c r="FE367" s="160"/>
      <c r="FF367" s="160"/>
      <c r="FG367" s="160"/>
      <c r="FH367" s="160"/>
      <c r="FI367" s="160"/>
      <c r="FJ367" s="160"/>
      <c r="FK367" s="160"/>
      <c r="FL367" s="160"/>
      <c r="FM367" s="160"/>
      <c r="FN367" s="160"/>
      <c r="FO367" s="160"/>
      <c r="FP367" s="160"/>
      <c r="FQ367" s="160"/>
      <c r="FR367" s="160"/>
      <c r="FS367" s="160"/>
      <c r="FT367" s="160"/>
      <c r="FU367" s="160"/>
      <c r="FV367" s="160"/>
      <c r="FW367" s="160"/>
      <c r="FX367" s="160"/>
      <c r="FY367" s="160"/>
      <c r="FZ367" s="160"/>
      <c r="GA367" s="160"/>
      <c r="GB367" s="160"/>
      <c r="GC367" s="160"/>
      <c r="GD367" s="160"/>
      <c r="GE367" s="160"/>
      <c r="GF367" s="160"/>
      <c r="GG367" s="160"/>
      <c r="GH367" s="160"/>
      <c r="GI367" s="160"/>
      <c r="GJ367" s="160"/>
      <c r="GK367" s="160"/>
      <c r="GL367" s="160"/>
      <c r="GM367" s="160"/>
      <c r="GN367" s="160"/>
      <c r="GO367" s="160"/>
      <c r="GP367" s="160"/>
      <c r="GQ367" s="160"/>
      <c r="GR367" s="160"/>
      <c r="GS367" s="160"/>
    </row>
    <row r="368" spans="3:201" x14ac:dyDescent="0.2">
      <c r="C368" s="160"/>
      <c r="D368" s="160"/>
      <c r="E368" s="160"/>
      <c r="F368" s="160"/>
      <c r="G368" s="160"/>
      <c r="H368" s="160"/>
      <c r="I368" s="160"/>
      <c r="J368" s="160"/>
      <c r="K368" s="160"/>
      <c r="L368" s="160"/>
      <c r="M368" s="160"/>
      <c r="N368" s="160"/>
      <c r="O368" s="160"/>
      <c r="P368" s="160"/>
      <c r="Q368" s="160"/>
      <c r="R368" s="160"/>
      <c r="S368" s="160"/>
      <c r="T368" s="160"/>
      <c r="U368" s="160"/>
      <c r="V368" s="160"/>
      <c r="W368" s="160"/>
      <c r="X368" s="160"/>
      <c r="Y368" s="160"/>
      <c r="Z368" s="160"/>
      <c r="AA368" s="160"/>
      <c r="AB368" s="160"/>
      <c r="AC368" s="160"/>
      <c r="AD368" s="160"/>
      <c r="AE368" s="160"/>
      <c r="AF368" s="160"/>
      <c r="AG368" s="160"/>
      <c r="AH368" s="160"/>
      <c r="AI368" s="160"/>
      <c r="AJ368" s="160"/>
      <c r="AK368" s="160"/>
      <c r="AL368" s="160"/>
      <c r="AM368" s="160"/>
      <c r="AN368" s="160"/>
      <c r="AO368" s="160"/>
      <c r="AP368" s="160"/>
      <c r="AQ368" s="160"/>
      <c r="AR368" s="160"/>
      <c r="AS368" s="160"/>
      <c r="AT368" s="160"/>
      <c r="AU368" s="160"/>
      <c r="AV368" s="160"/>
      <c r="AW368" s="160"/>
      <c r="AX368" s="160"/>
      <c r="AY368" s="160"/>
      <c r="AZ368" s="160"/>
      <c r="BA368" s="160"/>
      <c r="BB368" s="160"/>
      <c r="BC368" s="160"/>
      <c r="BD368" s="160"/>
      <c r="BE368" s="160"/>
      <c r="BF368" s="160"/>
      <c r="BG368" s="160"/>
      <c r="BH368" s="160"/>
      <c r="BI368" s="160"/>
      <c r="BJ368" s="160"/>
      <c r="BK368" s="160"/>
      <c r="BL368" s="160"/>
      <c r="BM368" s="160"/>
      <c r="BN368" s="160"/>
      <c r="BO368" s="160"/>
      <c r="BP368" s="160"/>
      <c r="BQ368" s="160"/>
      <c r="BR368" s="160"/>
      <c r="BS368" s="160"/>
      <c r="BT368" s="160"/>
      <c r="BU368" s="160"/>
      <c r="BV368" s="160"/>
      <c r="BW368" s="160"/>
      <c r="BX368" s="160"/>
      <c r="BY368" s="160"/>
      <c r="BZ368" s="160"/>
      <c r="CA368" s="160"/>
      <c r="CB368" s="160"/>
      <c r="CC368" s="160"/>
      <c r="CD368" s="160"/>
      <c r="CE368" s="160"/>
      <c r="CF368" s="160"/>
      <c r="CG368" s="160"/>
      <c r="CH368" s="160"/>
      <c r="CI368" s="160"/>
      <c r="CJ368" s="160"/>
      <c r="CK368" s="160"/>
      <c r="CL368" s="160"/>
      <c r="CM368" s="160"/>
      <c r="CN368" s="160"/>
      <c r="CO368" s="160"/>
      <c r="CP368" s="160"/>
      <c r="CQ368" s="160"/>
      <c r="CR368" s="160"/>
      <c r="CS368" s="160"/>
      <c r="CT368" s="160"/>
      <c r="CU368" s="160"/>
      <c r="CV368" s="160"/>
      <c r="CW368" s="160"/>
      <c r="CX368" s="160"/>
      <c r="CY368" s="160"/>
      <c r="CZ368" s="160"/>
      <c r="DA368" s="160"/>
      <c r="DB368" s="160"/>
      <c r="DC368" s="160"/>
      <c r="DD368" s="160"/>
      <c r="DE368" s="160"/>
      <c r="DF368" s="160"/>
      <c r="DG368" s="160"/>
      <c r="DH368" s="160"/>
      <c r="DI368" s="160"/>
      <c r="DJ368" s="160"/>
      <c r="DK368" s="160"/>
      <c r="DL368" s="160"/>
      <c r="DM368" s="160"/>
      <c r="DN368" s="160"/>
      <c r="DO368" s="160"/>
      <c r="DP368" s="160"/>
      <c r="DQ368" s="160"/>
      <c r="DR368" s="160"/>
      <c r="DS368" s="160"/>
      <c r="DT368" s="160"/>
      <c r="DU368" s="160"/>
      <c r="DV368" s="160"/>
      <c r="DW368" s="160"/>
      <c r="DX368" s="160"/>
      <c r="DY368" s="160"/>
      <c r="DZ368" s="160"/>
      <c r="EA368" s="160"/>
      <c r="EB368" s="160"/>
      <c r="EC368" s="160"/>
      <c r="ED368" s="160"/>
      <c r="EE368" s="160"/>
      <c r="EF368" s="160"/>
      <c r="EG368" s="160"/>
      <c r="EH368" s="160"/>
      <c r="EI368" s="160"/>
      <c r="EJ368" s="160"/>
      <c r="EK368" s="160"/>
      <c r="EL368" s="160"/>
      <c r="EM368" s="160"/>
      <c r="EN368" s="160"/>
      <c r="EO368" s="160"/>
      <c r="EP368" s="160"/>
      <c r="EQ368" s="160"/>
      <c r="ER368" s="160"/>
      <c r="ES368" s="160"/>
      <c r="ET368" s="160"/>
      <c r="EU368" s="160"/>
      <c r="EV368" s="160"/>
      <c r="EW368" s="160"/>
      <c r="EX368" s="160"/>
      <c r="EY368" s="160"/>
      <c r="EZ368" s="160"/>
      <c r="FA368" s="160"/>
      <c r="FB368" s="160"/>
      <c r="FC368" s="160"/>
      <c r="FD368" s="160"/>
      <c r="FE368" s="160"/>
      <c r="FF368" s="160"/>
      <c r="FG368" s="160"/>
      <c r="FH368" s="160"/>
      <c r="FI368" s="160"/>
      <c r="FJ368" s="160"/>
      <c r="FK368" s="160"/>
      <c r="FL368" s="160"/>
      <c r="FM368" s="160"/>
      <c r="FN368" s="160"/>
      <c r="FO368" s="160"/>
      <c r="FP368" s="160"/>
      <c r="FQ368" s="160"/>
      <c r="FR368" s="160"/>
      <c r="FS368" s="160"/>
      <c r="FT368" s="160"/>
      <c r="FU368" s="160"/>
      <c r="FV368" s="160"/>
      <c r="FW368" s="160"/>
      <c r="FX368" s="160"/>
      <c r="FY368" s="160"/>
      <c r="FZ368" s="160"/>
      <c r="GA368" s="160"/>
      <c r="GB368" s="160"/>
      <c r="GC368" s="160"/>
      <c r="GD368" s="160"/>
      <c r="GE368" s="160"/>
      <c r="GF368" s="160"/>
      <c r="GG368" s="160"/>
      <c r="GH368" s="160"/>
      <c r="GI368" s="160"/>
      <c r="GJ368" s="160"/>
      <c r="GK368" s="160"/>
      <c r="GL368" s="160"/>
      <c r="GM368" s="160"/>
      <c r="GN368" s="160"/>
      <c r="GO368" s="160"/>
      <c r="GP368" s="160"/>
      <c r="GQ368" s="160"/>
      <c r="GR368" s="160"/>
      <c r="GS368" s="160"/>
    </row>
    <row r="369" spans="3:201" x14ac:dyDescent="0.2">
      <c r="C369" s="160"/>
      <c r="D369" s="160"/>
      <c r="E369" s="160"/>
      <c r="F369" s="160"/>
      <c r="G369" s="160"/>
      <c r="H369" s="160"/>
      <c r="I369" s="160"/>
      <c r="J369" s="160"/>
      <c r="K369" s="160"/>
      <c r="L369" s="160"/>
      <c r="M369" s="160"/>
      <c r="N369" s="160"/>
      <c r="O369" s="160"/>
      <c r="P369" s="160"/>
      <c r="Q369" s="160"/>
      <c r="R369" s="160"/>
      <c r="S369" s="160"/>
      <c r="T369" s="160"/>
      <c r="U369" s="160"/>
      <c r="V369" s="160"/>
      <c r="W369" s="160"/>
      <c r="X369" s="160"/>
      <c r="Y369" s="160"/>
      <c r="Z369" s="160"/>
      <c r="AA369" s="160"/>
      <c r="AB369" s="160"/>
      <c r="AC369" s="160"/>
      <c r="AD369" s="160"/>
      <c r="AE369" s="160"/>
      <c r="AF369" s="160"/>
      <c r="AG369" s="160"/>
      <c r="AH369" s="160"/>
      <c r="AI369" s="160"/>
      <c r="AJ369" s="160"/>
      <c r="AK369" s="160"/>
      <c r="AL369" s="160"/>
      <c r="AM369" s="160"/>
      <c r="AN369" s="160"/>
      <c r="AO369" s="160"/>
      <c r="AP369" s="160"/>
      <c r="AQ369" s="160"/>
      <c r="AR369" s="160"/>
      <c r="AS369" s="160"/>
      <c r="AT369" s="160"/>
      <c r="AU369" s="160"/>
      <c r="AV369" s="160"/>
      <c r="AW369" s="160"/>
      <c r="AX369" s="160"/>
      <c r="AY369" s="160"/>
      <c r="AZ369" s="160"/>
      <c r="BA369" s="160"/>
      <c r="BB369" s="160"/>
      <c r="BC369" s="160"/>
      <c r="BD369" s="160"/>
      <c r="BE369" s="160"/>
      <c r="BF369" s="160"/>
      <c r="BG369" s="160"/>
      <c r="BH369" s="160"/>
      <c r="BI369" s="160"/>
      <c r="BJ369" s="160"/>
      <c r="BK369" s="160"/>
      <c r="BL369" s="160"/>
      <c r="BM369" s="160"/>
      <c r="BN369" s="160"/>
      <c r="BO369" s="160"/>
      <c r="BP369" s="160"/>
      <c r="BQ369" s="160"/>
      <c r="BR369" s="160"/>
      <c r="BS369" s="160"/>
      <c r="BT369" s="160"/>
      <c r="BU369" s="160"/>
      <c r="BV369" s="160"/>
      <c r="BW369" s="160"/>
      <c r="BX369" s="160"/>
      <c r="BY369" s="160"/>
      <c r="BZ369" s="160"/>
      <c r="CA369" s="160"/>
      <c r="CB369" s="160"/>
      <c r="CC369" s="160"/>
      <c r="CD369" s="160"/>
      <c r="CE369" s="160"/>
      <c r="CF369" s="160"/>
      <c r="CG369" s="160"/>
      <c r="CH369" s="160"/>
      <c r="CI369" s="160"/>
      <c r="CJ369" s="160"/>
      <c r="CK369" s="160"/>
      <c r="CL369" s="160"/>
      <c r="CM369" s="160"/>
      <c r="CN369" s="160"/>
      <c r="CO369" s="160"/>
      <c r="CP369" s="160"/>
      <c r="CQ369" s="160"/>
      <c r="CR369" s="160"/>
      <c r="CS369" s="160"/>
      <c r="CT369" s="160"/>
      <c r="CU369" s="160"/>
      <c r="CV369" s="160"/>
      <c r="CW369" s="160"/>
      <c r="CX369" s="160"/>
      <c r="CY369" s="160"/>
      <c r="CZ369" s="160"/>
      <c r="DA369" s="160"/>
      <c r="DB369" s="160"/>
      <c r="DC369" s="160"/>
      <c r="DD369" s="160"/>
      <c r="DE369" s="160"/>
      <c r="DF369" s="160"/>
      <c r="DG369" s="160"/>
      <c r="DH369" s="160"/>
      <c r="DI369" s="160"/>
      <c r="DJ369" s="160"/>
      <c r="DK369" s="160"/>
      <c r="DL369" s="160"/>
      <c r="DM369" s="160"/>
      <c r="DN369" s="160"/>
      <c r="DO369" s="160"/>
      <c r="DP369" s="160"/>
      <c r="DQ369" s="160"/>
      <c r="DR369" s="160"/>
      <c r="DS369" s="160"/>
      <c r="DT369" s="160"/>
      <c r="DU369" s="160"/>
      <c r="DV369" s="160"/>
      <c r="DW369" s="160"/>
      <c r="DX369" s="160"/>
      <c r="DY369" s="160"/>
      <c r="DZ369" s="160"/>
      <c r="EA369" s="160"/>
      <c r="EB369" s="160"/>
      <c r="EC369" s="160"/>
      <c r="ED369" s="160"/>
      <c r="EE369" s="160"/>
      <c r="EF369" s="160"/>
      <c r="EG369" s="160"/>
      <c r="EH369" s="160"/>
      <c r="EI369" s="160"/>
      <c r="EJ369" s="160"/>
      <c r="EK369" s="160"/>
      <c r="EL369" s="160"/>
      <c r="EM369" s="160"/>
      <c r="EN369" s="160"/>
      <c r="EO369" s="160"/>
      <c r="EP369" s="160"/>
      <c r="EQ369" s="160"/>
      <c r="ER369" s="160"/>
      <c r="ES369" s="160"/>
      <c r="ET369" s="160"/>
      <c r="EU369" s="160"/>
      <c r="EV369" s="160"/>
      <c r="EW369" s="160"/>
      <c r="EX369" s="160"/>
      <c r="EY369" s="160"/>
      <c r="EZ369" s="160"/>
      <c r="FA369" s="160"/>
      <c r="FB369" s="160"/>
      <c r="FC369" s="160"/>
      <c r="FD369" s="160"/>
      <c r="FE369" s="160"/>
      <c r="FF369" s="160"/>
      <c r="FG369" s="160"/>
      <c r="FH369" s="160"/>
      <c r="FI369" s="160"/>
      <c r="FJ369" s="160"/>
      <c r="FK369" s="160"/>
      <c r="FL369" s="160"/>
      <c r="FM369" s="160"/>
      <c r="FN369" s="160"/>
      <c r="FO369" s="160"/>
      <c r="FP369" s="160"/>
      <c r="FQ369" s="160"/>
      <c r="FR369" s="160"/>
      <c r="FS369" s="160"/>
      <c r="FT369" s="160"/>
      <c r="FU369" s="160"/>
      <c r="FV369" s="160"/>
      <c r="FW369" s="160"/>
      <c r="FX369" s="160"/>
      <c r="FY369" s="160"/>
      <c r="FZ369" s="160"/>
      <c r="GA369" s="160"/>
      <c r="GB369" s="160"/>
      <c r="GC369" s="160"/>
      <c r="GD369" s="160"/>
      <c r="GE369" s="160"/>
      <c r="GF369" s="160"/>
      <c r="GG369" s="160"/>
      <c r="GH369" s="160"/>
      <c r="GI369" s="160"/>
      <c r="GJ369" s="160"/>
      <c r="GK369" s="160"/>
      <c r="GL369" s="160"/>
      <c r="GM369" s="160"/>
      <c r="GN369" s="160"/>
      <c r="GO369" s="160"/>
      <c r="GP369" s="160"/>
      <c r="GQ369" s="160"/>
      <c r="GR369" s="160"/>
      <c r="GS369" s="160"/>
    </row>
    <row r="370" spans="3:201" x14ac:dyDescent="0.2">
      <c r="C370" s="160"/>
      <c r="D370" s="160"/>
      <c r="E370" s="160"/>
      <c r="F370" s="160"/>
      <c r="G370" s="160"/>
      <c r="H370" s="160"/>
      <c r="I370" s="160"/>
      <c r="J370" s="160"/>
      <c r="K370" s="160"/>
      <c r="L370" s="160"/>
      <c r="M370" s="160"/>
      <c r="N370" s="160"/>
      <c r="O370" s="160"/>
      <c r="P370" s="160"/>
      <c r="Q370" s="160"/>
      <c r="R370" s="160"/>
      <c r="S370" s="160"/>
      <c r="T370" s="160"/>
      <c r="U370" s="160"/>
      <c r="V370" s="160"/>
      <c r="W370" s="160"/>
      <c r="X370" s="160"/>
      <c r="Y370" s="160"/>
      <c r="Z370" s="160"/>
      <c r="AA370" s="160"/>
      <c r="AB370" s="160"/>
      <c r="AC370" s="160"/>
      <c r="AD370" s="160"/>
      <c r="AE370" s="160"/>
      <c r="AF370" s="160"/>
      <c r="AG370" s="160"/>
      <c r="AH370" s="160"/>
      <c r="AI370" s="160"/>
      <c r="AJ370" s="160"/>
      <c r="AK370" s="160"/>
      <c r="AL370" s="160"/>
      <c r="AM370" s="160"/>
      <c r="AN370" s="160"/>
      <c r="AO370" s="160"/>
      <c r="AP370" s="160"/>
      <c r="AQ370" s="160"/>
      <c r="AR370" s="160"/>
      <c r="AS370" s="160"/>
      <c r="AT370" s="160"/>
      <c r="AU370" s="160"/>
      <c r="AV370" s="160"/>
      <c r="AW370" s="160"/>
      <c r="AX370" s="160"/>
      <c r="AY370" s="160"/>
      <c r="AZ370" s="160"/>
      <c r="BA370" s="160"/>
      <c r="BB370" s="160"/>
      <c r="BC370" s="160"/>
      <c r="BD370" s="160"/>
      <c r="BE370" s="160"/>
      <c r="BF370" s="160"/>
      <c r="BG370" s="160"/>
      <c r="BH370" s="160"/>
      <c r="BI370" s="160"/>
      <c r="BJ370" s="160"/>
      <c r="BK370" s="160"/>
      <c r="BL370" s="160"/>
      <c r="BM370" s="160"/>
      <c r="BN370" s="160"/>
      <c r="BO370" s="160"/>
      <c r="BP370" s="160"/>
      <c r="BQ370" s="160"/>
      <c r="BR370" s="160"/>
      <c r="BS370" s="160"/>
      <c r="BT370" s="160"/>
      <c r="BU370" s="160"/>
      <c r="BV370" s="160"/>
      <c r="BW370" s="160"/>
      <c r="BX370" s="160"/>
      <c r="BY370" s="160"/>
      <c r="BZ370" s="160"/>
      <c r="CA370" s="160"/>
      <c r="CB370" s="160"/>
      <c r="CC370" s="160"/>
      <c r="CD370" s="160"/>
      <c r="CE370" s="160"/>
      <c r="CF370" s="160"/>
      <c r="CG370" s="160"/>
      <c r="CH370" s="160"/>
      <c r="CI370" s="160"/>
      <c r="CJ370" s="160"/>
      <c r="CK370" s="160"/>
      <c r="CL370" s="160"/>
      <c r="CM370" s="160"/>
      <c r="CN370" s="160"/>
      <c r="CO370" s="160"/>
      <c r="CP370" s="160"/>
      <c r="CQ370" s="160"/>
      <c r="CR370" s="160"/>
      <c r="CS370" s="160"/>
      <c r="CT370" s="160"/>
      <c r="CU370" s="160"/>
      <c r="CV370" s="160"/>
      <c r="CW370" s="160"/>
      <c r="CX370" s="160"/>
      <c r="CY370" s="160"/>
      <c r="CZ370" s="160"/>
      <c r="DA370" s="160"/>
      <c r="DB370" s="160"/>
      <c r="DC370" s="160"/>
      <c r="DD370" s="160"/>
      <c r="DE370" s="160"/>
      <c r="DF370" s="160"/>
      <c r="DG370" s="160"/>
      <c r="DH370" s="160"/>
      <c r="DI370" s="160"/>
      <c r="DJ370" s="160"/>
      <c r="DK370" s="160"/>
      <c r="DL370" s="160"/>
      <c r="DM370" s="160"/>
      <c r="DN370" s="160"/>
      <c r="DO370" s="160"/>
      <c r="DP370" s="160"/>
      <c r="DQ370" s="160"/>
      <c r="DR370" s="160"/>
      <c r="DS370" s="160"/>
      <c r="DT370" s="160"/>
      <c r="DU370" s="160"/>
      <c r="DV370" s="160"/>
      <c r="DW370" s="160"/>
      <c r="DX370" s="160"/>
      <c r="DY370" s="160"/>
      <c r="DZ370" s="160"/>
      <c r="EA370" s="160"/>
      <c r="EB370" s="160"/>
      <c r="EC370" s="160"/>
      <c r="ED370" s="160"/>
      <c r="EE370" s="160"/>
      <c r="EF370" s="160"/>
      <c r="EG370" s="160"/>
      <c r="EH370" s="160"/>
      <c r="EI370" s="160"/>
      <c r="EJ370" s="160"/>
      <c r="EK370" s="160"/>
      <c r="EL370" s="160"/>
      <c r="EM370" s="160"/>
      <c r="EN370" s="160"/>
      <c r="EO370" s="160"/>
      <c r="EP370" s="160"/>
      <c r="EQ370" s="160"/>
      <c r="ER370" s="160"/>
      <c r="ES370" s="160"/>
      <c r="ET370" s="160"/>
      <c r="EU370" s="160"/>
      <c r="EV370" s="160"/>
      <c r="EW370" s="160"/>
      <c r="EX370" s="160"/>
      <c r="EY370" s="160"/>
      <c r="EZ370" s="160"/>
      <c r="FA370" s="160"/>
      <c r="FB370" s="160"/>
      <c r="FC370" s="160"/>
      <c r="FD370" s="160"/>
      <c r="FE370" s="160"/>
      <c r="FF370" s="160"/>
      <c r="FG370" s="160"/>
      <c r="FH370" s="160"/>
      <c r="FI370" s="160"/>
      <c r="FJ370" s="160"/>
      <c r="FK370" s="160"/>
      <c r="FL370" s="160"/>
      <c r="FM370" s="160"/>
      <c r="FN370" s="160"/>
      <c r="FO370" s="160"/>
      <c r="FP370" s="160"/>
      <c r="FQ370" s="160"/>
      <c r="FR370" s="160"/>
      <c r="FS370" s="160"/>
      <c r="FT370" s="160"/>
      <c r="FU370" s="160"/>
      <c r="FV370" s="160"/>
      <c r="FW370" s="160"/>
      <c r="FX370" s="160"/>
      <c r="FY370" s="160"/>
      <c r="FZ370" s="160"/>
      <c r="GA370" s="160"/>
      <c r="GB370" s="160"/>
      <c r="GC370" s="160"/>
      <c r="GD370" s="160"/>
      <c r="GE370" s="160"/>
      <c r="GF370" s="160"/>
      <c r="GG370" s="160"/>
      <c r="GH370" s="160"/>
      <c r="GI370" s="160"/>
      <c r="GJ370" s="160"/>
      <c r="GK370" s="160"/>
      <c r="GL370" s="160"/>
      <c r="GM370" s="160"/>
      <c r="GN370" s="160"/>
      <c r="GO370" s="160"/>
      <c r="GP370" s="160"/>
      <c r="GQ370" s="160"/>
      <c r="GR370" s="160"/>
      <c r="GS370" s="160"/>
    </row>
    <row r="371" spans="3:201" x14ac:dyDescent="0.2">
      <c r="C371" s="160"/>
      <c r="D371" s="160"/>
      <c r="E371" s="160"/>
      <c r="F371" s="160"/>
      <c r="G371" s="160"/>
      <c r="H371" s="160"/>
      <c r="I371" s="160"/>
      <c r="J371" s="160"/>
      <c r="K371" s="160"/>
      <c r="L371" s="160"/>
      <c r="M371" s="160"/>
      <c r="N371" s="160"/>
      <c r="O371" s="160"/>
      <c r="P371" s="160"/>
      <c r="Q371" s="160"/>
      <c r="R371" s="160"/>
      <c r="S371" s="160"/>
      <c r="T371" s="160"/>
      <c r="U371" s="160"/>
      <c r="V371" s="160"/>
      <c r="W371" s="160"/>
      <c r="X371" s="160"/>
      <c r="Y371" s="160"/>
      <c r="Z371" s="160"/>
      <c r="AA371" s="160"/>
      <c r="AB371" s="160"/>
      <c r="AC371" s="160"/>
      <c r="AD371" s="160"/>
      <c r="AE371" s="160"/>
      <c r="AF371" s="160"/>
      <c r="AG371" s="160"/>
      <c r="AH371" s="160"/>
      <c r="AI371" s="160"/>
      <c r="AJ371" s="160"/>
      <c r="AK371" s="160"/>
      <c r="AL371" s="160"/>
      <c r="AM371" s="160"/>
      <c r="AN371" s="160"/>
      <c r="AO371" s="160"/>
      <c r="AP371" s="160"/>
      <c r="AQ371" s="160"/>
      <c r="AR371" s="160"/>
      <c r="AS371" s="160"/>
      <c r="AT371" s="160"/>
      <c r="AU371" s="160"/>
      <c r="AV371" s="160"/>
      <c r="AW371" s="160"/>
      <c r="AX371" s="160"/>
      <c r="AY371" s="160"/>
      <c r="AZ371" s="160"/>
      <c r="BA371" s="160"/>
      <c r="BB371" s="160"/>
      <c r="BC371" s="160"/>
      <c r="BD371" s="160"/>
      <c r="BE371" s="160"/>
      <c r="BF371" s="160"/>
      <c r="BG371" s="160"/>
      <c r="BH371" s="160"/>
      <c r="BI371" s="160"/>
      <c r="BJ371" s="160"/>
      <c r="BK371" s="160"/>
      <c r="BL371" s="160"/>
      <c r="BM371" s="160"/>
      <c r="BN371" s="160"/>
      <c r="BO371" s="160"/>
      <c r="BP371" s="160"/>
      <c r="BQ371" s="160"/>
      <c r="BR371" s="160"/>
      <c r="BS371" s="160"/>
      <c r="BT371" s="160"/>
      <c r="BU371" s="160"/>
      <c r="BV371" s="160"/>
      <c r="BW371" s="160"/>
      <c r="BX371" s="160"/>
      <c r="BY371" s="160"/>
      <c r="BZ371" s="160"/>
      <c r="CA371" s="160"/>
      <c r="CB371" s="160"/>
      <c r="CC371" s="160"/>
      <c r="CD371" s="160"/>
      <c r="CE371" s="160"/>
      <c r="CF371" s="160"/>
      <c r="CG371" s="160"/>
      <c r="CH371" s="160"/>
      <c r="CI371" s="160"/>
      <c r="CJ371" s="160"/>
      <c r="CK371" s="160"/>
      <c r="CL371" s="160"/>
      <c r="CM371" s="160"/>
      <c r="CN371" s="160"/>
      <c r="CO371" s="160"/>
      <c r="CP371" s="160"/>
      <c r="CQ371" s="160"/>
      <c r="CR371" s="160"/>
      <c r="CS371" s="160"/>
      <c r="CT371" s="160"/>
      <c r="CU371" s="160"/>
      <c r="CV371" s="160"/>
      <c r="CW371" s="160"/>
      <c r="CX371" s="160"/>
      <c r="CY371" s="160"/>
      <c r="CZ371" s="160"/>
      <c r="DA371" s="160"/>
      <c r="DB371" s="160"/>
      <c r="DC371" s="160"/>
      <c r="DD371" s="160"/>
      <c r="DE371" s="160"/>
      <c r="DF371" s="160"/>
      <c r="DG371" s="160"/>
      <c r="DH371" s="160"/>
      <c r="DI371" s="160"/>
      <c r="DJ371" s="160"/>
      <c r="DK371" s="160"/>
      <c r="DL371" s="160"/>
      <c r="DM371" s="160"/>
      <c r="DN371" s="160"/>
      <c r="DO371" s="160"/>
      <c r="DP371" s="160"/>
      <c r="DQ371" s="160"/>
      <c r="DR371" s="160"/>
      <c r="DS371" s="160"/>
      <c r="DT371" s="160"/>
      <c r="DU371" s="160"/>
      <c r="DV371" s="160"/>
      <c r="DW371" s="160"/>
      <c r="DX371" s="160"/>
      <c r="DY371" s="160"/>
      <c r="DZ371" s="160"/>
      <c r="EA371" s="160"/>
      <c r="EB371" s="160"/>
      <c r="EC371" s="160"/>
      <c r="ED371" s="160"/>
      <c r="EE371" s="160"/>
      <c r="EF371" s="160"/>
      <c r="EG371" s="160"/>
      <c r="EH371" s="160"/>
      <c r="EI371" s="160"/>
      <c r="EJ371" s="160"/>
      <c r="EK371" s="160"/>
      <c r="EL371" s="160"/>
      <c r="EM371" s="160"/>
      <c r="EN371" s="160"/>
      <c r="EO371" s="160"/>
      <c r="EP371" s="160"/>
      <c r="EQ371" s="160"/>
      <c r="ER371" s="160"/>
      <c r="ES371" s="160"/>
      <c r="ET371" s="160"/>
      <c r="EU371" s="160"/>
      <c r="EV371" s="160"/>
      <c r="EW371" s="160"/>
      <c r="EX371" s="160"/>
      <c r="EY371" s="160"/>
      <c r="EZ371" s="160"/>
      <c r="FA371" s="160"/>
      <c r="FB371" s="160"/>
      <c r="FC371" s="160"/>
      <c r="FD371" s="160"/>
      <c r="FE371" s="160"/>
      <c r="FF371" s="160"/>
      <c r="FG371" s="160"/>
      <c r="FH371" s="160"/>
      <c r="FI371" s="160"/>
      <c r="FJ371" s="160"/>
      <c r="FK371" s="160"/>
      <c r="FL371" s="160"/>
      <c r="FM371" s="160"/>
      <c r="FN371" s="160"/>
      <c r="FO371" s="160"/>
      <c r="FP371" s="160"/>
      <c r="FQ371" s="160"/>
      <c r="FR371" s="160"/>
      <c r="FS371" s="160"/>
      <c r="FT371" s="160"/>
      <c r="FU371" s="160"/>
      <c r="FV371" s="160"/>
      <c r="FW371" s="160"/>
      <c r="FX371" s="160"/>
      <c r="FY371" s="160"/>
      <c r="FZ371" s="160"/>
      <c r="GA371" s="160"/>
      <c r="GB371" s="160"/>
      <c r="GC371" s="160"/>
      <c r="GD371" s="160"/>
      <c r="GE371" s="160"/>
      <c r="GF371" s="160"/>
      <c r="GG371" s="160"/>
      <c r="GH371" s="160"/>
      <c r="GI371" s="160"/>
      <c r="GJ371" s="160"/>
      <c r="GK371" s="160"/>
      <c r="GL371" s="160"/>
      <c r="GM371" s="160"/>
      <c r="GN371" s="160"/>
      <c r="GO371" s="160"/>
      <c r="GP371" s="160"/>
      <c r="GQ371" s="160"/>
      <c r="GR371" s="160"/>
      <c r="GS371" s="160"/>
    </row>
    <row r="372" spans="3:201" x14ac:dyDescent="0.2">
      <c r="C372" s="160"/>
      <c r="D372" s="160"/>
      <c r="E372" s="160"/>
      <c r="F372" s="160"/>
      <c r="G372" s="160"/>
      <c r="H372" s="160"/>
      <c r="I372" s="160"/>
      <c r="J372" s="160"/>
      <c r="K372" s="160"/>
      <c r="L372" s="160"/>
      <c r="M372" s="160"/>
      <c r="N372" s="160"/>
      <c r="O372" s="160"/>
      <c r="P372" s="160"/>
      <c r="Q372" s="160"/>
      <c r="R372" s="160"/>
      <c r="S372" s="160"/>
      <c r="T372" s="160"/>
      <c r="U372" s="160"/>
      <c r="V372" s="160"/>
      <c r="W372" s="160"/>
      <c r="X372" s="160"/>
      <c r="Y372" s="160"/>
      <c r="Z372" s="160"/>
      <c r="AA372" s="160"/>
      <c r="AB372" s="160"/>
      <c r="AC372" s="160"/>
      <c r="AD372" s="160"/>
      <c r="AE372" s="160"/>
      <c r="AF372" s="160"/>
      <c r="AG372" s="160"/>
      <c r="AH372" s="160"/>
      <c r="AI372" s="160"/>
      <c r="AJ372" s="160"/>
      <c r="AK372" s="160"/>
      <c r="AL372" s="160"/>
      <c r="AM372" s="160"/>
      <c r="AN372" s="160"/>
      <c r="AO372" s="160"/>
      <c r="AP372" s="160"/>
      <c r="AQ372" s="160"/>
      <c r="AR372" s="160"/>
      <c r="AS372" s="160"/>
      <c r="AT372" s="160"/>
      <c r="AU372" s="160"/>
      <c r="AV372" s="160"/>
      <c r="AW372" s="160"/>
      <c r="AX372" s="160"/>
      <c r="AY372" s="160"/>
      <c r="AZ372" s="160"/>
      <c r="BA372" s="160"/>
      <c r="BB372" s="160"/>
      <c r="BC372" s="160"/>
      <c r="BD372" s="160"/>
      <c r="BE372" s="160"/>
      <c r="BF372" s="160"/>
      <c r="BG372" s="160"/>
      <c r="BH372" s="160"/>
      <c r="BI372" s="160"/>
      <c r="BJ372" s="160"/>
      <c r="BK372" s="160"/>
      <c r="BL372" s="160"/>
      <c r="BM372" s="160"/>
      <c r="BN372" s="160"/>
      <c r="BO372" s="160"/>
      <c r="BP372" s="160"/>
      <c r="BQ372" s="160"/>
      <c r="BR372" s="160"/>
      <c r="BS372" s="160"/>
      <c r="BT372" s="160"/>
      <c r="BU372" s="160"/>
      <c r="BV372" s="160"/>
      <c r="BW372" s="160"/>
      <c r="BX372" s="160"/>
      <c r="BY372" s="160"/>
      <c r="BZ372" s="160"/>
      <c r="CA372" s="160"/>
      <c r="CB372" s="160"/>
      <c r="CC372" s="160"/>
      <c r="CD372" s="160"/>
      <c r="CE372" s="160"/>
      <c r="CF372" s="160"/>
      <c r="CG372" s="160"/>
      <c r="CH372" s="160"/>
      <c r="CI372" s="160"/>
      <c r="CJ372" s="160"/>
      <c r="CK372" s="160"/>
      <c r="CL372" s="160"/>
      <c r="CM372" s="160"/>
      <c r="CN372" s="160"/>
      <c r="CO372" s="160"/>
      <c r="CP372" s="160"/>
      <c r="CQ372" s="160"/>
      <c r="CR372" s="160"/>
      <c r="CS372" s="160"/>
      <c r="CT372" s="160"/>
      <c r="CU372" s="160"/>
      <c r="CV372" s="160"/>
      <c r="CW372" s="160"/>
      <c r="CX372" s="160"/>
      <c r="CY372" s="160"/>
      <c r="CZ372" s="160"/>
      <c r="DA372" s="160"/>
      <c r="DB372" s="160"/>
      <c r="DC372" s="160"/>
      <c r="DD372" s="160"/>
      <c r="DE372" s="160"/>
      <c r="DF372" s="160"/>
      <c r="DG372" s="160"/>
      <c r="DH372" s="160"/>
      <c r="DI372" s="160"/>
      <c r="DJ372" s="160"/>
      <c r="DK372" s="160"/>
      <c r="DL372" s="160"/>
      <c r="DM372" s="160"/>
      <c r="DN372" s="160"/>
      <c r="DO372" s="160"/>
      <c r="DP372" s="160"/>
      <c r="DQ372" s="160"/>
      <c r="DR372" s="160"/>
      <c r="DS372" s="160"/>
      <c r="DT372" s="160"/>
      <c r="DU372" s="160"/>
      <c r="DV372" s="160"/>
      <c r="DW372" s="160"/>
      <c r="DX372" s="160"/>
      <c r="DY372" s="160"/>
      <c r="DZ372" s="160"/>
      <c r="EA372" s="160"/>
      <c r="EB372" s="160"/>
      <c r="EC372" s="160"/>
      <c r="ED372" s="160"/>
      <c r="EE372" s="160"/>
      <c r="EF372" s="160"/>
      <c r="EG372" s="160"/>
      <c r="EH372" s="160"/>
      <c r="EI372" s="160"/>
      <c r="EJ372" s="160"/>
      <c r="EK372" s="160"/>
      <c r="EL372" s="160"/>
      <c r="EM372" s="160"/>
      <c r="EN372" s="160"/>
      <c r="EO372" s="160"/>
      <c r="EP372" s="160"/>
      <c r="EQ372" s="160"/>
      <c r="ER372" s="160"/>
      <c r="ES372" s="160"/>
      <c r="ET372" s="160"/>
      <c r="EU372" s="160"/>
      <c r="EV372" s="160"/>
      <c r="EW372" s="160"/>
      <c r="EX372" s="160"/>
      <c r="EY372" s="160"/>
      <c r="EZ372" s="160"/>
      <c r="FA372" s="160"/>
      <c r="FB372" s="160"/>
      <c r="FC372" s="160"/>
      <c r="FD372" s="160"/>
      <c r="FE372" s="160"/>
      <c r="FF372" s="160"/>
      <c r="FG372" s="160"/>
      <c r="FH372" s="160"/>
      <c r="FI372" s="160"/>
      <c r="FJ372" s="160"/>
      <c r="FK372" s="160"/>
      <c r="FL372" s="160"/>
      <c r="FM372" s="160"/>
      <c r="FN372" s="160"/>
      <c r="FO372" s="160"/>
      <c r="FP372" s="160"/>
      <c r="FQ372" s="160"/>
      <c r="FR372" s="160"/>
      <c r="FS372" s="160"/>
      <c r="FT372" s="160"/>
      <c r="FU372" s="160"/>
      <c r="FV372" s="160"/>
      <c r="FW372" s="160"/>
      <c r="FX372" s="160"/>
      <c r="FY372" s="160"/>
      <c r="FZ372" s="160"/>
      <c r="GA372" s="160"/>
      <c r="GB372" s="160"/>
      <c r="GC372" s="160"/>
      <c r="GD372" s="160"/>
      <c r="GE372" s="160"/>
      <c r="GF372" s="160"/>
      <c r="GG372" s="160"/>
      <c r="GH372" s="160"/>
      <c r="GI372" s="160"/>
      <c r="GJ372" s="160"/>
      <c r="GK372" s="160"/>
      <c r="GL372" s="160"/>
      <c r="GM372" s="160"/>
      <c r="GN372" s="160"/>
      <c r="GO372" s="160"/>
      <c r="GP372" s="160"/>
      <c r="GQ372" s="160"/>
      <c r="GR372" s="160"/>
      <c r="GS372" s="160"/>
    </row>
    <row r="373" spans="3:201" x14ac:dyDescent="0.2">
      <c r="C373" s="160"/>
      <c r="D373" s="160"/>
      <c r="E373" s="160"/>
      <c r="F373" s="160"/>
      <c r="G373" s="160"/>
      <c r="H373" s="160"/>
      <c r="I373" s="160"/>
      <c r="J373" s="160"/>
      <c r="K373" s="160"/>
      <c r="L373" s="160"/>
      <c r="M373" s="160"/>
      <c r="N373" s="160"/>
      <c r="O373" s="160"/>
      <c r="P373" s="160"/>
      <c r="Q373" s="160"/>
      <c r="R373" s="160"/>
      <c r="S373" s="160"/>
      <c r="T373" s="160"/>
      <c r="U373" s="160"/>
      <c r="V373" s="160"/>
      <c r="W373" s="160"/>
      <c r="X373" s="160"/>
      <c r="Y373" s="160"/>
      <c r="Z373" s="160"/>
      <c r="AA373" s="160"/>
      <c r="AB373" s="160"/>
      <c r="AC373" s="160"/>
      <c r="AD373" s="160"/>
      <c r="AE373" s="160"/>
      <c r="AF373" s="160"/>
      <c r="AG373" s="160"/>
      <c r="AH373" s="160"/>
      <c r="AI373" s="160"/>
      <c r="AJ373" s="160"/>
      <c r="AK373" s="160"/>
      <c r="AL373" s="160"/>
      <c r="AM373" s="160"/>
      <c r="AN373" s="160"/>
      <c r="AO373" s="160"/>
      <c r="AP373" s="160"/>
      <c r="AQ373" s="160"/>
      <c r="AR373" s="160"/>
      <c r="AS373" s="160"/>
      <c r="AT373" s="160"/>
      <c r="AU373" s="160"/>
      <c r="AV373" s="160"/>
      <c r="AW373" s="160"/>
      <c r="AX373" s="160"/>
      <c r="AY373" s="160"/>
      <c r="AZ373" s="160"/>
      <c r="BA373" s="160"/>
      <c r="BB373" s="160"/>
      <c r="BC373" s="160"/>
      <c r="BD373" s="160"/>
      <c r="BE373" s="160"/>
      <c r="BF373" s="160"/>
      <c r="BG373" s="160"/>
      <c r="BH373" s="160"/>
      <c r="BI373" s="160"/>
      <c r="BJ373" s="160"/>
      <c r="BK373" s="160"/>
      <c r="BL373" s="160"/>
      <c r="BM373" s="160"/>
      <c r="BN373" s="160"/>
      <c r="BO373" s="160"/>
      <c r="BP373" s="160"/>
      <c r="BQ373" s="160"/>
      <c r="BR373" s="160"/>
      <c r="BS373" s="160"/>
      <c r="BT373" s="160"/>
      <c r="BU373" s="160"/>
      <c r="BV373" s="160"/>
      <c r="BW373" s="160"/>
      <c r="BX373" s="160"/>
      <c r="BY373" s="160"/>
      <c r="BZ373" s="160"/>
      <c r="CA373" s="160"/>
      <c r="CB373" s="160"/>
      <c r="CC373" s="160"/>
      <c r="CD373" s="160"/>
      <c r="CE373" s="160"/>
      <c r="CF373" s="160"/>
      <c r="CG373" s="160"/>
      <c r="CH373" s="160"/>
      <c r="CI373" s="160"/>
      <c r="CJ373" s="160"/>
      <c r="CK373" s="160"/>
      <c r="CL373" s="160"/>
      <c r="CM373" s="160"/>
      <c r="CN373" s="160"/>
      <c r="CO373" s="160"/>
      <c r="CP373" s="160"/>
      <c r="CQ373" s="160"/>
      <c r="CR373" s="160"/>
      <c r="CS373" s="160"/>
      <c r="CT373" s="160"/>
      <c r="CU373" s="160"/>
      <c r="CV373" s="160"/>
      <c r="CW373" s="160"/>
      <c r="CX373" s="160"/>
      <c r="CY373" s="160"/>
      <c r="CZ373" s="160"/>
      <c r="DA373" s="160"/>
      <c r="DB373" s="160"/>
      <c r="DC373" s="160"/>
      <c r="DD373" s="160"/>
      <c r="DE373" s="160"/>
      <c r="DF373" s="160"/>
      <c r="DG373" s="160"/>
      <c r="DH373" s="160"/>
      <c r="DI373" s="160"/>
      <c r="DJ373" s="160"/>
      <c r="DK373" s="160"/>
      <c r="DL373" s="160"/>
      <c r="DM373" s="160"/>
      <c r="DN373" s="160"/>
      <c r="DO373" s="160"/>
      <c r="DP373" s="160"/>
      <c r="DQ373" s="160"/>
      <c r="DR373" s="160"/>
      <c r="DS373" s="160"/>
      <c r="DT373" s="160"/>
      <c r="DU373" s="160"/>
      <c r="DV373" s="160"/>
      <c r="DW373" s="160"/>
      <c r="DX373" s="160"/>
      <c r="DY373" s="160"/>
      <c r="DZ373" s="160"/>
      <c r="EA373" s="160"/>
      <c r="EB373" s="160"/>
      <c r="EC373" s="160"/>
      <c r="ED373" s="160"/>
      <c r="EE373" s="160"/>
      <c r="EF373" s="160"/>
      <c r="EG373" s="160"/>
      <c r="EH373" s="160"/>
      <c r="EI373" s="160"/>
      <c r="EJ373" s="160"/>
      <c r="EK373" s="160"/>
      <c r="EL373" s="160"/>
      <c r="EM373" s="160"/>
      <c r="EN373" s="160"/>
      <c r="EO373" s="160"/>
      <c r="EP373" s="160"/>
      <c r="EQ373" s="160"/>
      <c r="ER373" s="160"/>
      <c r="ES373" s="160"/>
      <c r="ET373" s="160"/>
      <c r="EU373" s="160"/>
      <c r="EV373" s="160"/>
      <c r="EW373" s="160"/>
      <c r="EX373" s="160"/>
      <c r="EY373" s="160"/>
      <c r="EZ373" s="160"/>
      <c r="FA373" s="160"/>
      <c r="FB373" s="160"/>
      <c r="FC373" s="160"/>
      <c r="FD373" s="160"/>
      <c r="FE373" s="160"/>
      <c r="FF373" s="160"/>
      <c r="FG373" s="160"/>
      <c r="FH373" s="160"/>
      <c r="FI373" s="160"/>
      <c r="FJ373" s="160"/>
      <c r="FK373" s="160"/>
      <c r="FL373" s="160"/>
      <c r="FM373" s="160"/>
      <c r="FN373" s="160"/>
      <c r="FO373" s="160"/>
      <c r="FP373" s="160"/>
      <c r="FQ373" s="160"/>
      <c r="FR373" s="160"/>
      <c r="FS373" s="160"/>
      <c r="FT373" s="160"/>
      <c r="FU373" s="160"/>
      <c r="FV373" s="160"/>
      <c r="FW373" s="160"/>
      <c r="FX373" s="160"/>
      <c r="FY373" s="160"/>
      <c r="FZ373" s="160"/>
      <c r="GA373" s="160"/>
      <c r="GB373" s="160"/>
      <c r="GC373" s="160"/>
      <c r="GD373" s="160"/>
      <c r="GE373" s="160"/>
      <c r="GF373" s="160"/>
      <c r="GG373" s="160"/>
      <c r="GH373" s="160"/>
      <c r="GI373" s="160"/>
      <c r="GJ373" s="160"/>
      <c r="GK373" s="160"/>
      <c r="GL373" s="160"/>
      <c r="GM373" s="160"/>
      <c r="GN373" s="160"/>
      <c r="GO373" s="160"/>
      <c r="GP373" s="160"/>
      <c r="GQ373" s="160"/>
      <c r="GR373" s="160"/>
      <c r="GS373" s="160"/>
    </row>
    <row r="374" spans="3:201" x14ac:dyDescent="0.2">
      <c r="C374" s="160"/>
      <c r="D374" s="160"/>
      <c r="E374" s="160"/>
      <c r="F374" s="160"/>
      <c r="G374" s="160"/>
      <c r="H374" s="160"/>
      <c r="I374" s="160"/>
      <c r="J374" s="160"/>
      <c r="K374" s="160"/>
      <c r="L374" s="160"/>
      <c r="M374" s="160"/>
      <c r="N374" s="160"/>
      <c r="O374" s="160"/>
      <c r="P374" s="160"/>
      <c r="Q374" s="160"/>
      <c r="R374" s="160"/>
      <c r="S374" s="160"/>
      <c r="T374" s="160"/>
      <c r="U374" s="160"/>
      <c r="V374" s="160"/>
      <c r="W374" s="160"/>
      <c r="X374" s="160"/>
      <c r="Y374" s="160"/>
      <c r="Z374" s="160"/>
      <c r="AA374" s="160"/>
      <c r="AB374" s="160"/>
      <c r="AC374" s="160"/>
      <c r="AD374" s="160"/>
      <c r="AE374" s="160"/>
      <c r="AF374" s="160"/>
      <c r="AG374" s="160"/>
      <c r="AH374" s="160"/>
      <c r="AI374" s="160"/>
      <c r="AJ374" s="160"/>
      <c r="AK374" s="160"/>
      <c r="AL374" s="160"/>
      <c r="AM374" s="160"/>
      <c r="AN374" s="160"/>
      <c r="AO374" s="160"/>
      <c r="AP374" s="160"/>
      <c r="AQ374" s="160"/>
      <c r="AR374" s="160"/>
      <c r="AS374" s="160"/>
      <c r="AT374" s="160"/>
      <c r="AU374" s="160"/>
      <c r="AV374" s="160"/>
      <c r="AW374" s="160"/>
      <c r="AX374" s="160"/>
      <c r="AY374" s="160"/>
      <c r="AZ374" s="160"/>
      <c r="BA374" s="160"/>
      <c r="BB374" s="160"/>
      <c r="BC374" s="160"/>
      <c r="BD374" s="160"/>
      <c r="BE374" s="160"/>
      <c r="BF374" s="160"/>
      <c r="BG374" s="160"/>
      <c r="BH374" s="160"/>
      <c r="BI374" s="160"/>
      <c r="BJ374" s="160"/>
      <c r="BK374" s="160"/>
      <c r="BL374" s="160"/>
      <c r="BM374" s="160"/>
      <c r="BN374" s="160"/>
      <c r="BO374" s="160"/>
      <c r="BP374" s="160"/>
      <c r="BQ374" s="160"/>
      <c r="BR374" s="160"/>
      <c r="BS374" s="160"/>
      <c r="BT374" s="160"/>
      <c r="BU374" s="160"/>
      <c r="BV374" s="160"/>
      <c r="BW374" s="160"/>
      <c r="BX374" s="160"/>
      <c r="BY374" s="160"/>
      <c r="BZ374" s="160"/>
      <c r="CA374" s="160"/>
      <c r="CB374" s="160"/>
      <c r="CC374" s="160"/>
      <c r="CD374" s="160"/>
      <c r="CE374" s="160"/>
      <c r="CF374" s="160"/>
      <c r="CG374" s="160"/>
      <c r="CH374" s="160"/>
      <c r="CI374" s="160"/>
      <c r="CJ374" s="160"/>
      <c r="CK374" s="160"/>
      <c r="CL374" s="160"/>
      <c r="CM374" s="160"/>
      <c r="CN374" s="160"/>
      <c r="CO374" s="160"/>
      <c r="CP374" s="160"/>
      <c r="CQ374" s="160"/>
      <c r="CR374" s="160"/>
      <c r="CS374" s="160"/>
      <c r="CT374" s="160"/>
      <c r="CU374" s="160"/>
      <c r="CV374" s="160"/>
      <c r="CW374" s="160"/>
      <c r="CX374" s="160"/>
      <c r="CY374" s="160"/>
      <c r="CZ374" s="160"/>
      <c r="DA374" s="160"/>
      <c r="DB374" s="160"/>
      <c r="DC374" s="160"/>
      <c r="DD374" s="160"/>
      <c r="DE374" s="160"/>
      <c r="DF374" s="160"/>
      <c r="DG374" s="160"/>
      <c r="DH374" s="160"/>
      <c r="DI374" s="160"/>
      <c r="DJ374" s="160"/>
      <c r="DK374" s="160"/>
      <c r="DL374" s="160"/>
      <c r="DM374" s="160"/>
      <c r="DN374" s="160"/>
      <c r="DO374" s="160"/>
      <c r="DP374" s="160"/>
      <c r="DQ374" s="160"/>
      <c r="DR374" s="160"/>
      <c r="DS374" s="160"/>
      <c r="DT374" s="160"/>
      <c r="DU374" s="160"/>
      <c r="DV374" s="160"/>
      <c r="DW374" s="160"/>
      <c r="DX374" s="160"/>
      <c r="DY374" s="160"/>
      <c r="DZ374" s="160"/>
      <c r="EA374" s="160"/>
      <c r="EB374" s="160"/>
      <c r="EC374" s="160"/>
      <c r="ED374" s="160"/>
      <c r="EE374" s="160"/>
      <c r="EF374" s="160"/>
      <c r="EG374" s="160"/>
      <c r="EH374" s="160"/>
      <c r="EI374" s="160"/>
      <c r="EJ374" s="160"/>
      <c r="EK374" s="160"/>
      <c r="EL374" s="160"/>
      <c r="EM374" s="160"/>
      <c r="EN374" s="160"/>
      <c r="EO374" s="160"/>
      <c r="EP374" s="160"/>
      <c r="EQ374" s="160"/>
      <c r="ER374" s="160"/>
      <c r="ES374" s="160"/>
      <c r="ET374" s="160"/>
      <c r="EU374" s="160"/>
      <c r="EV374" s="160"/>
      <c r="EW374" s="160"/>
      <c r="EX374" s="160"/>
      <c r="EY374" s="160"/>
      <c r="EZ374" s="160"/>
      <c r="FA374" s="160"/>
      <c r="FB374" s="160"/>
      <c r="FC374" s="160"/>
      <c r="FD374" s="160"/>
      <c r="FE374" s="160"/>
      <c r="FF374" s="160"/>
      <c r="FG374" s="160"/>
      <c r="FH374" s="160"/>
      <c r="FI374" s="160"/>
      <c r="FJ374" s="160"/>
      <c r="FK374" s="160"/>
      <c r="FL374" s="160"/>
      <c r="FM374" s="160"/>
      <c r="FN374" s="160"/>
      <c r="FO374" s="160"/>
      <c r="FP374" s="160"/>
      <c r="FQ374" s="160"/>
      <c r="FR374" s="160"/>
      <c r="FS374" s="160"/>
      <c r="FT374" s="160"/>
      <c r="FU374" s="160"/>
      <c r="FV374" s="160"/>
      <c r="FW374" s="160"/>
      <c r="FX374" s="160"/>
      <c r="FY374" s="160"/>
      <c r="FZ374" s="160"/>
      <c r="GA374" s="160"/>
      <c r="GB374" s="160"/>
      <c r="GC374" s="160"/>
      <c r="GD374" s="160"/>
      <c r="GE374" s="160"/>
      <c r="GF374" s="160"/>
      <c r="GG374" s="160"/>
      <c r="GH374" s="160"/>
      <c r="GI374" s="160"/>
      <c r="GJ374" s="160"/>
      <c r="GK374" s="160"/>
      <c r="GL374" s="160"/>
      <c r="GM374" s="160"/>
      <c r="GN374" s="160"/>
      <c r="GO374" s="160"/>
      <c r="GP374" s="160"/>
      <c r="GQ374" s="160"/>
      <c r="GR374" s="160"/>
      <c r="GS374" s="160"/>
    </row>
    <row r="375" spans="3:201" x14ac:dyDescent="0.2">
      <c r="C375" s="160"/>
      <c r="D375" s="160"/>
      <c r="E375" s="160"/>
      <c r="F375" s="160"/>
      <c r="G375" s="160"/>
      <c r="H375" s="160"/>
      <c r="I375" s="160"/>
      <c r="J375" s="160"/>
      <c r="K375" s="160"/>
      <c r="L375" s="160"/>
      <c r="M375" s="160"/>
      <c r="N375" s="160"/>
      <c r="O375" s="160"/>
      <c r="P375" s="160"/>
      <c r="Q375" s="160"/>
      <c r="R375" s="160"/>
      <c r="S375" s="160"/>
      <c r="T375" s="160"/>
      <c r="U375" s="160"/>
      <c r="V375" s="160"/>
      <c r="W375" s="160"/>
      <c r="X375" s="160"/>
      <c r="Y375" s="160"/>
      <c r="Z375" s="160"/>
      <c r="AA375" s="160"/>
      <c r="AB375" s="160"/>
      <c r="AC375" s="160"/>
      <c r="AD375" s="160"/>
      <c r="AE375" s="160"/>
      <c r="AF375" s="160"/>
      <c r="AG375" s="160"/>
      <c r="AH375" s="160"/>
      <c r="AI375" s="160"/>
      <c r="AJ375" s="160"/>
      <c r="AK375" s="160"/>
      <c r="AL375" s="160"/>
      <c r="AM375" s="160"/>
      <c r="AN375" s="160"/>
      <c r="AO375" s="160"/>
      <c r="AP375" s="160"/>
      <c r="AQ375" s="160"/>
      <c r="AR375" s="160"/>
      <c r="AS375" s="160"/>
      <c r="AT375" s="160"/>
      <c r="AU375" s="160"/>
      <c r="AV375" s="160"/>
      <c r="AW375" s="160"/>
      <c r="AX375" s="160"/>
      <c r="AY375" s="160"/>
      <c r="AZ375" s="160"/>
      <c r="BA375" s="160"/>
      <c r="BB375" s="160"/>
      <c r="BC375" s="160"/>
      <c r="BD375" s="160"/>
      <c r="BE375" s="160"/>
      <c r="BF375" s="160"/>
      <c r="BG375" s="160"/>
      <c r="BH375" s="160"/>
      <c r="BI375" s="160"/>
      <c r="BJ375" s="160"/>
      <c r="BK375" s="160"/>
      <c r="BL375" s="160"/>
      <c r="BM375" s="160"/>
      <c r="BN375" s="160"/>
      <c r="BO375" s="160"/>
      <c r="BP375" s="160"/>
      <c r="BQ375" s="160"/>
      <c r="BR375" s="160"/>
      <c r="BS375" s="160"/>
      <c r="BT375" s="160"/>
      <c r="BU375" s="160"/>
      <c r="BV375" s="160"/>
      <c r="BW375" s="160"/>
      <c r="BX375" s="160"/>
      <c r="BY375" s="160"/>
      <c r="BZ375" s="160"/>
      <c r="CA375" s="160"/>
      <c r="CB375" s="160"/>
      <c r="CC375" s="160"/>
      <c r="CD375" s="160"/>
      <c r="CE375" s="160"/>
      <c r="CF375" s="160"/>
      <c r="CG375" s="160"/>
      <c r="CH375" s="160"/>
      <c r="CI375" s="160"/>
      <c r="CJ375" s="160"/>
      <c r="CK375" s="160"/>
      <c r="CL375" s="160"/>
      <c r="CM375" s="160"/>
      <c r="CN375" s="160"/>
      <c r="CO375" s="160"/>
      <c r="CP375" s="160"/>
      <c r="CQ375" s="160"/>
      <c r="CR375" s="160"/>
      <c r="CS375" s="160"/>
      <c r="CT375" s="160"/>
      <c r="CU375" s="160"/>
      <c r="CV375" s="160"/>
      <c r="CW375" s="160"/>
      <c r="CX375" s="160"/>
      <c r="CY375" s="160"/>
      <c r="CZ375" s="160"/>
      <c r="DA375" s="160"/>
      <c r="DB375" s="160"/>
      <c r="DC375" s="160"/>
      <c r="DD375" s="160"/>
      <c r="DE375" s="160"/>
      <c r="DF375" s="160"/>
      <c r="DG375" s="160"/>
      <c r="DH375" s="160"/>
      <c r="DI375" s="160"/>
      <c r="DJ375" s="160"/>
      <c r="DK375" s="160"/>
      <c r="DL375" s="160"/>
      <c r="DM375" s="160"/>
      <c r="DN375" s="160"/>
      <c r="DO375" s="160"/>
      <c r="DP375" s="160"/>
      <c r="DQ375" s="160"/>
      <c r="DR375" s="160"/>
      <c r="DS375" s="160"/>
      <c r="DT375" s="160"/>
      <c r="DU375" s="160"/>
      <c r="DV375" s="160"/>
      <c r="DW375" s="160"/>
      <c r="DX375" s="160"/>
      <c r="DY375" s="160"/>
      <c r="DZ375" s="160"/>
      <c r="EA375" s="160"/>
      <c r="EB375" s="160"/>
      <c r="EC375" s="160"/>
      <c r="ED375" s="160"/>
      <c r="EE375" s="160"/>
      <c r="EF375" s="160"/>
      <c r="EG375" s="160"/>
      <c r="EH375" s="160"/>
      <c r="EI375" s="160"/>
      <c r="EJ375" s="160"/>
      <c r="EK375" s="160"/>
      <c r="EL375" s="160"/>
      <c r="EM375" s="160"/>
      <c r="EN375" s="160"/>
      <c r="EO375" s="160"/>
      <c r="EP375" s="160"/>
      <c r="EQ375" s="160"/>
      <c r="ER375" s="160"/>
      <c r="ES375" s="160"/>
      <c r="ET375" s="160"/>
      <c r="EU375" s="160"/>
      <c r="EV375" s="160"/>
      <c r="EW375" s="160"/>
      <c r="EX375" s="160"/>
      <c r="EY375" s="160"/>
      <c r="EZ375" s="160"/>
      <c r="FA375" s="160"/>
      <c r="FB375" s="160"/>
      <c r="FC375" s="160"/>
      <c r="FD375" s="160"/>
      <c r="FE375" s="160"/>
      <c r="FF375" s="160"/>
      <c r="FG375" s="160"/>
      <c r="FH375" s="160"/>
      <c r="FI375" s="160"/>
      <c r="FJ375" s="160"/>
      <c r="FK375" s="160"/>
      <c r="FL375" s="160"/>
      <c r="FM375" s="160"/>
      <c r="FN375" s="160"/>
      <c r="FO375" s="160"/>
      <c r="FP375" s="160"/>
      <c r="FQ375" s="160"/>
      <c r="FR375" s="160"/>
      <c r="FS375" s="160"/>
      <c r="FT375" s="160"/>
      <c r="FU375" s="160"/>
      <c r="FV375" s="160"/>
      <c r="FW375" s="160"/>
      <c r="FX375" s="160"/>
      <c r="FY375" s="160"/>
      <c r="FZ375" s="160"/>
      <c r="GA375" s="160"/>
      <c r="GB375" s="160"/>
      <c r="GC375" s="160"/>
      <c r="GD375" s="160"/>
      <c r="GE375" s="160"/>
      <c r="GF375" s="160"/>
      <c r="GG375" s="160"/>
      <c r="GH375" s="160"/>
      <c r="GI375" s="160"/>
      <c r="GJ375" s="160"/>
      <c r="GK375" s="160"/>
      <c r="GL375" s="160"/>
      <c r="GM375" s="160"/>
      <c r="GN375" s="160"/>
      <c r="GO375" s="160"/>
      <c r="GP375" s="160"/>
      <c r="GQ375" s="160"/>
      <c r="GR375" s="160"/>
      <c r="GS375" s="160"/>
    </row>
    <row r="376" spans="3:201" x14ac:dyDescent="0.2">
      <c r="C376" s="160"/>
      <c r="D376" s="160"/>
      <c r="E376" s="160"/>
      <c r="F376" s="160"/>
      <c r="G376" s="160"/>
      <c r="H376" s="160"/>
      <c r="I376" s="160"/>
      <c r="J376" s="160"/>
      <c r="K376" s="160"/>
      <c r="L376" s="160"/>
      <c r="M376" s="160"/>
      <c r="N376" s="160"/>
      <c r="O376" s="160"/>
      <c r="P376" s="160"/>
      <c r="Q376" s="160"/>
      <c r="R376" s="160"/>
      <c r="S376" s="160"/>
      <c r="T376" s="160"/>
      <c r="U376" s="160"/>
      <c r="V376" s="160"/>
      <c r="W376" s="160"/>
      <c r="X376" s="160"/>
      <c r="Y376" s="160"/>
      <c r="Z376" s="160"/>
      <c r="AA376" s="160"/>
      <c r="AB376" s="160"/>
      <c r="AC376" s="160"/>
      <c r="AD376" s="160"/>
      <c r="AE376" s="160"/>
      <c r="AF376" s="160"/>
      <c r="AG376" s="160"/>
      <c r="AH376" s="160"/>
      <c r="AI376" s="160"/>
      <c r="AJ376" s="160"/>
      <c r="AK376" s="160"/>
      <c r="AL376" s="160"/>
      <c r="AM376" s="160"/>
      <c r="AN376" s="160"/>
      <c r="AO376" s="160"/>
      <c r="AP376" s="160"/>
      <c r="AQ376" s="160"/>
      <c r="AR376" s="160"/>
      <c r="AS376" s="160"/>
      <c r="AT376" s="160"/>
      <c r="AU376" s="160"/>
      <c r="AV376" s="160"/>
      <c r="AW376" s="160"/>
      <c r="AX376" s="160"/>
      <c r="AY376" s="160"/>
      <c r="AZ376" s="160"/>
      <c r="BA376" s="160"/>
      <c r="BB376" s="160"/>
      <c r="BC376" s="160"/>
      <c r="BD376" s="160"/>
      <c r="BE376" s="160"/>
      <c r="BF376" s="160"/>
      <c r="BG376" s="160"/>
      <c r="BH376" s="160"/>
      <c r="BI376" s="160"/>
      <c r="BJ376" s="160"/>
      <c r="BK376" s="160"/>
      <c r="BL376" s="160"/>
      <c r="BM376" s="160"/>
      <c r="BN376" s="160"/>
      <c r="BO376" s="160"/>
      <c r="BP376" s="160"/>
      <c r="BQ376" s="160"/>
      <c r="BR376" s="160"/>
      <c r="BS376" s="160"/>
      <c r="BT376" s="160"/>
      <c r="BU376" s="160"/>
      <c r="BV376" s="160"/>
      <c r="BW376" s="160"/>
      <c r="BX376" s="160"/>
      <c r="BY376" s="160"/>
      <c r="BZ376" s="160"/>
      <c r="CA376" s="160"/>
      <c r="CB376" s="160"/>
      <c r="CC376" s="160"/>
      <c r="CD376" s="160"/>
      <c r="CE376" s="160"/>
      <c r="CF376" s="160"/>
      <c r="CG376" s="160"/>
      <c r="CH376" s="160"/>
      <c r="CI376" s="160"/>
      <c r="CJ376" s="160"/>
      <c r="CK376" s="160"/>
      <c r="CL376" s="160"/>
      <c r="CM376" s="160"/>
      <c r="CN376" s="160"/>
      <c r="CO376" s="160"/>
      <c r="CP376" s="160"/>
      <c r="CQ376" s="160"/>
      <c r="CR376" s="160"/>
      <c r="CS376" s="160"/>
      <c r="CT376" s="160"/>
      <c r="CU376" s="160"/>
      <c r="CV376" s="160"/>
      <c r="CW376" s="160"/>
      <c r="CX376" s="160"/>
      <c r="CY376" s="160"/>
      <c r="CZ376" s="160"/>
      <c r="DA376" s="160"/>
      <c r="DB376" s="160"/>
      <c r="DC376" s="160"/>
      <c r="DD376" s="160"/>
      <c r="DE376" s="160"/>
      <c r="DF376" s="160"/>
      <c r="DG376" s="160"/>
      <c r="DH376" s="160"/>
      <c r="DI376" s="160"/>
      <c r="DJ376" s="160"/>
      <c r="DK376" s="160"/>
      <c r="DL376" s="160"/>
      <c r="DM376" s="160"/>
      <c r="DN376" s="160"/>
      <c r="DO376" s="160"/>
      <c r="DP376" s="160"/>
      <c r="DQ376" s="160"/>
      <c r="DR376" s="160"/>
      <c r="DS376" s="160"/>
      <c r="DT376" s="160"/>
      <c r="DU376" s="160"/>
      <c r="DV376" s="160"/>
      <c r="DW376" s="160"/>
      <c r="DX376" s="160"/>
      <c r="DY376" s="160"/>
      <c r="DZ376" s="160"/>
      <c r="EA376" s="160"/>
      <c r="EB376" s="160"/>
      <c r="EC376" s="160"/>
      <c r="ED376" s="160"/>
      <c r="EE376" s="160"/>
      <c r="EF376" s="160"/>
      <c r="EG376" s="160"/>
      <c r="EH376" s="160"/>
      <c r="EI376" s="160"/>
      <c r="EJ376" s="160"/>
      <c r="EK376" s="160"/>
      <c r="EL376" s="160"/>
      <c r="EM376" s="160"/>
      <c r="EN376" s="160"/>
      <c r="EO376" s="160"/>
      <c r="EP376" s="160"/>
      <c r="EQ376" s="160"/>
      <c r="ER376" s="160"/>
      <c r="ES376" s="160"/>
      <c r="ET376" s="160"/>
      <c r="EU376" s="160"/>
      <c r="EV376" s="160"/>
      <c r="EW376" s="160"/>
      <c r="EX376" s="160"/>
      <c r="EY376" s="160"/>
      <c r="EZ376" s="160"/>
      <c r="FA376" s="160"/>
      <c r="FB376" s="160"/>
      <c r="FC376" s="160"/>
      <c r="FD376" s="160"/>
      <c r="FE376" s="160"/>
      <c r="FF376" s="160"/>
      <c r="FG376" s="160"/>
      <c r="FH376" s="160"/>
      <c r="FI376" s="160"/>
      <c r="FJ376" s="160"/>
      <c r="FK376" s="160"/>
      <c r="FL376" s="160"/>
      <c r="FM376" s="160"/>
      <c r="FN376" s="160"/>
      <c r="FO376" s="160"/>
      <c r="FP376" s="160"/>
      <c r="FQ376" s="160"/>
      <c r="FR376" s="160"/>
      <c r="FS376" s="160"/>
      <c r="FT376" s="160"/>
      <c r="FU376" s="160"/>
      <c r="FV376" s="160"/>
      <c r="FW376" s="160"/>
      <c r="FX376" s="160"/>
      <c r="FY376" s="160"/>
      <c r="FZ376" s="160"/>
      <c r="GA376" s="160"/>
      <c r="GB376" s="160"/>
      <c r="GC376" s="160"/>
      <c r="GD376" s="160"/>
      <c r="GE376" s="160"/>
      <c r="GF376" s="160"/>
      <c r="GG376" s="160"/>
      <c r="GH376" s="160"/>
      <c r="GI376" s="160"/>
      <c r="GJ376" s="160"/>
      <c r="GK376" s="160"/>
      <c r="GL376" s="160"/>
      <c r="GM376" s="160"/>
      <c r="GN376" s="160"/>
      <c r="GO376" s="160"/>
      <c r="GP376" s="160"/>
      <c r="GQ376" s="160"/>
      <c r="GR376" s="160"/>
      <c r="GS376" s="160"/>
    </row>
    <row r="377" spans="3:201" x14ac:dyDescent="0.2">
      <c r="C377" s="160"/>
      <c r="D377" s="160"/>
      <c r="E377" s="160"/>
      <c r="F377" s="160"/>
      <c r="G377" s="160"/>
      <c r="H377" s="160"/>
      <c r="I377" s="160"/>
      <c r="J377" s="160"/>
      <c r="K377" s="160"/>
      <c r="L377" s="160"/>
      <c r="M377" s="160"/>
      <c r="N377" s="160"/>
      <c r="O377" s="160"/>
      <c r="P377" s="160"/>
      <c r="Q377" s="160"/>
      <c r="R377" s="160"/>
      <c r="S377" s="160"/>
      <c r="T377" s="160"/>
      <c r="U377" s="160"/>
      <c r="V377" s="160"/>
      <c r="W377" s="160"/>
      <c r="X377" s="160"/>
      <c r="Y377" s="160"/>
      <c r="Z377" s="160"/>
      <c r="AA377" s="160"/>
      <c r="AB377" s="160"/>
      <c r="AC377" s="160"/>
      <c r="AD377" s="160"/>
      <c r="AE377" s="160"/>
      <c r="AF377" s="160"/>
      <c r="AG377" s="160"/>
      <c r="AH377" s="160"/>
      <c r="AI377" s="160"/>
      <c r="AJ377" s="160"/>
      <c r="AK377" s="160"/>
      <c r="AL377" s="160"/>
      <c r="AM377" s="160"/>
      <c r="AN377" s="160"/>
      <c r="AO377" s="160"/>
      <c r="AP377" s="160"/>
      <c r="AQ377" s="160"/>
      <c r="AR377" s="160"/>
      <c r="AS377" s="160"/>
      <c r="AT377" s="160"/>
      <c r="AU377" s="160"/>
      <c r="AV377" s="160"/>
      <c r="AW377" s="160"/>
      <c r="AX377" s="160"/>
      <c r="AY377" s="160"/>
      <c r="AZ377" s="160"/>
      <c r="BA377" s="160"/>
      <c r="BB377" s="160"/>
      <c r="BC377" s="160"/>
      <c r="BD377" s="160"/>
      <c r="BE377" s="160"/>
      <c r="BF377" s="160"/>
      <c r="BG377" s="160"/>
      <c r="BH377" s="160"/>
      <c r="BI377" s="160"/>
      <c r="BJ377" s="160"/>
      <c r="BK377" s="160"/>
      <c r="BL377" s="160"/>
      <c r="BM377" s="160"/>
      <c r="BN377" s="160"/>
      <c r="BO377" s="160"/>
      <c r="BP377" s="160"/>
      <c r="BQ377" s="160"/>
      <c r="BR377" s="160"/>
      <c r="BS377" s="160"/>
      <c r="BT377" s="160"/>
      <c r="BU377" s="160"/>
      <c r="BV377" s="160"/>
      <c r="BW377" s="160"/>
      <c r="BX377" s="160"/>
      <c r="BY377" s="160"/>
      <c r="BZ377" s="160"/>
      <c r="CA377" s="160"/>
      <c r="CB377" s="160"/>
      <c r="CC377" s="160"/>
      <c r="CD377" s="160"/>
      <c r="CE377" s="160"/>
      <c r="CF377" s="160"/>
      <c r="CG377" s="160"/>
      <c r="CH377" s="160"/>
      <c r="CI377" s="160"/>
      <c r="CJ377" s="160"/>
      <c r="CK377" s="160"/>
      <c r="CL377" s="160"/>
      <c r="CM377" s="160"/>
      <c r="CN377" s="160"/>
      <c r="CO377" s="160"/>
      <c r="CP377" s="160"/>
      <c r="CQ377" s="160"/>
      <c r="CR377" s="160"/>
      <c r="CS377" s="160"/>
      <c r="CT377" s="160"/>
      <c r="CU377" s="160"/>
      <c r="CV377" s="160"/>
      <c r="CW377" s="160"/>
      <c r="CX377" s="160"/>
      <c r="CY377" s="160"/>
      <c r="CZ377" s="160"/>
      <c r="DA377" s="160"/>
      <c r="DB377" s="160"/>
      <c r="DC377" s="160"/>
      <c r="DD377" s="160"/>
      <c r="DE377" s="160"/>
      <c r="DF377" s="160"/>
      <c r="DG377" s="160"/>
      <c r="DH377" s="160"/>
      <c r="DI377" s="160"/>
      <c r="DJ377" s="160"/>
      <c r="DK377" s="160"/>
      <c r="DL377" s="160"/>
      <c r="DM377" s="160"/>
      <c r="DN377" s="160"/>
      <c r="DO377" s="160"/>
      <c r="DP377" s="160"/>
      <c r="DQ377" s="160"/>
      <c r="DR377" s="160"/>
      <c r="DS377" s="160"/>
      <c r="DT377" s="160"/>
      <c r="DU377" s="160"/>
      <c r="DV377" s="160"/>
      <c r="DW377" s="160"/>
      <c r="DX377" s="160"/>
      <c r="DY377" s="160"/>
      <c r="DZ377" s="160"/>
      <c r="EA377" s="160"/>
      <c r="EB377" s="160"/>
      <c r="EC377" s="160"/>
      <c r="ED377" s="160"/>
      <c r="EE377" s="160"/>
      <c r="EF377" s="160"/>
      <c r="EG377" s="160"/>
      <c r="EH377" s="160"/>
      <c r="EI377" s="160"/>
      <c r="EJ377" s="160"/>
      <c r="EK377" s="160"/>
      <c r="EL377" s="160"/>
      <c r="EM377" s="160"/>
      <c r="EN377" s="160"/>
      <c r="EO377" s="160"/>
      <c r="EP377" s="160"/>
      <c r="EQ377" s="160"/>
      <c r="ER377" s="160"/>
      <c r="ES377" s="160"/>
      <c r="ET377" s="160"/>
      <c r="EU377" s="160"/>
      <c r="EV377" s="160"/>
      <c r="EW377" s="160"/>
      <c r="EX377" s="160"/>
      <c r="EY377" s="160"/>
      <c r="EZ377" s="160"/>
      <c r="FA377" s="160"/>
      <c r="FB377" s="160"/>
      <c r="FC377" s="160"/>
      <c r="FD377" s="160"/>
      <c r="FE377" s="160"/>
      <c r="FF377" s="160"/>
      <c r="FG377" s="160"/>
      <c r="FH377" s="160"/>
      <c r="FI377" s="160"/>
      <c r="FJ377" s="160"/>
      <c r="FK377" s="160"/>
      <c r="FL377" s="160"/>
      <c r="FM377" s="160"/>
      <c r="FN377" s="160"/>
      <c r="FO377" s="160"/>
      <c r="FP377" s="160"/>
      <c r="FQ377" s="160"/>
      <c r="FR377" s="160"/>
      <c r="FS377" s="160"/>
      <c r="FT377" s="160"/>
      <c r="FU377" s="160"/>
      <c r="FV377" s="160"/>
      <c r="FW377" s="160"/>
      <c r="FX377" s="160"/>
      <c r="FY377" s="160"/>
      <c r="FZ377" s="160"/>
      <c r="GA377" s="160"/>
      <c r="GB377" s="160"/>
      <c r="GC377" s="160"/>
      <c r="GD377" s="160"/>
      <c r="GE377" s="160"/>
      <c r="GF377" s="160"/>
      <c r="GG377" s="160"/>
      <c r="GH377" s="160"/>
      <c r="GI377" s="160"/>
      <c r="GJ377" s="160"/>
      <c r="GK377" s="160"/>
      <c r="GL377" s="160"/>
      <c r="GM377" s="160"/>
      <c r="GN377" s="160"/>
      <c r="GO377" s="160"/>
      <c r="GP377" s="160"/>
      <c r="GQ377" s="160"/>
      <c r="GR377" s="160"/>
      <c r="GS377" s="160"/>
    </row>
    <row r="378" spans="3:201" x14ac:dyDescent="0.2">
      <c r="C378" s="160"/>
      <c r="D378" s="160"/>
      <c r="E378" s="160"/>
      <c r="F378" s="160"/>
      <c r="G378" s="160"/>
      <c r="H378" s="160"/>
      <c r="I378" s="160"/>
      <c r="J378" s="160"/>
      <c r="K378" s="160"/>
      <c r="L378" s="160"/>
      <c r="M378" s="160"/>
      <c r="N378" s="160"/>
      <c r="O378" s="160"/>
      <c r="P378" s="160"/>
      <c r="Q378" s="160"/>
      <c r="R378" s="160"/>
      <c r="S378" s="160"/>
      <c r="T378" s="160"/>
      <c r="U378" s="160"/>
      <c r="V378" s="160"/>
      <c r="W378" s="160"/>
      <c r="X378" s="160"/>
      <c r="Y378" s="160"/>
      <c r="Z378" s="160"/>
      <c r="AA378" s="160"/>
      <c r="AB378" s="160"/>
      <c r="AC378" s="160"/>
      <c r="AD378" s="160"/>
      <c r="AE378" s="160"/>
      <c r="AF378" s="160"/>
      <c r="AG378" s="160"/>
      <c r="AH378" s="160"/>
      <c r="AI378" s="160"/>
      <c r="AJ378" s="160"/>
      <c r="AK378" s="160"/>
      <c r="AL378" s="160"/>
      <c r="AM378" s="160"/>
      <c r="AN378" s="160"/>
      <c r="AO378" s="160"/>
      <c r="AP378" s="160"/>
      <c r="AQ378" s="160"/>
      <c r="AR378" s="160"/>
      <c r="AS378" s="160"/>
      <c r="AT378" s="160"/>
      <c r="AU378" s="160"/>
      <c r="AV378" s="160"/>
      <c r="AW378" s="160"/>
      <c r="AX378" s="160"/>
      <c r="AY378" s="160"/>
      <c r="AZ378" s="160"/>
      <c r="BA378" s="160"/>
      <c r="BB378" s="160"/>
      <c r="BC378" s="160"/>
      <c r="BD378" s="160"/>
      <c r="BE378" s="160"/>
      <c r="BF378" s="160"/>
      <c r="BG378" s="160"/>
      <c r="BH378" s="160"/>
      <c r="BI378" s="160"/>
      <c r="BJ378" s="160"/>
      <c r="BK378" s="160"/>
      <c r="BL378" s="160"/>
      <c r="BM378" s="160"/>
      <c r="BN378" s="160"/>
      <c r="BO378" s="160"/>
      <c r="BP378" s="160"/>
      <c r="BQ378" s="160"/>
      <c r="BR378" s="160"/>
      <c r="BS378" s="160"/>
      <c r="BT378" s="160"/>
      <c r="BU378" s="160"/>
      <c r="BV378" s="160"/>
      <c r="BW378" s="160"/>
      <c r="BX378" s="160"/>
      <c r="BY378" s="160"/>
      <c r="BZ378" s="160"/>
      <c r="CA378" s="160"/>
      <c r="CB378" s="160"/>
      <c r="CC378" s="160"/>
      <c r="CD378" s="160"/>
      <c r="CE378" s="160"/>
      <c r="CF378" s="160"/>
      <c r="CG378" s="160"/>
      <c r="CH378" s="160"/>
      <c r="CI378" s="160"/>
      <c r="CJ378" s="160"/>
      <c r="CK378" s="160"/>
      <c r="CL378" s="160"/>
      <c r="CM378" s="160"/>
      <c r="CN378" s="160"/>
      <c r="CO378" s="160"/>
      <c r="CP378" s="160"/>
      <c r="CQ378" s="160"/>
      <c r="CR378" s="160"/>
      <c r="CS378" s="160"/>
      <c r="CT378" s="160"/>
      <c r="CU378" s="160"/>
      <c r="CV378" s="160"/>
      <c r="CW378" s="160"/>
      <c r="CX378" s="160"/>
      <c r="CY378" s="160"/>
      <c r="CZ378" s="160"/>
      <c r="DA378" s="160"/>
      <c r="DB378" s="160"/>
      <c r="DC378" s="160"/>
      <c r="DD378" s="160"/>
      <c r="DE378" s="160"/>
      <c r="DF378" s="160"/>
      <c r="DG378" s="160"/>
      <c r="DH378" s="160"/>
      <c r="DI378" s="160"/>
      <c r="DJ378" s="160"/>
      <c r="DK378" s="160"/>
      <c r="DL378" s="160"/>
      <c r="DM378" s="160"/>
      <c r="DN378" s="160"/>
      <c r="DO378" s="160"/>
      <c r="DP378" s="160"/>
      <c r="DQ378" s="160"/>
      <c r="DR378" s="160"/>
      <c r="DS378" s="160"/>
      <c r="DT378" s="160"/>
      <c r="DU378" s="160"/>
      <c r="DV378" s="160"/>
      <c r="DW378" s="160"/>
      <c r="DX378" s="160"/>
      <c r="DY378" s="160"/>
      <c r="DZ378" s="160"/>
      <c r="EA378" s="160"/>
      <c r="EB378" s="160"/>
      <c r="EC378" s="160"/>
      <c r="ED378" s="160"/>
      <c r="EE378" s="160"/>
      <c r="EF378" s="160"/>
      <c r="EG378" s="160"/>
      <c r="EH378" s="160"/>
      <c r="EI378" s="160"/>
      <c r="EJ378" s="160"/>
      <c r="EK378" s="160"/>
      <c r="EL378" s="160"/>
      <c r="EM378" s="160"/>
      <c r="EN378" s="160"/>
      <c r="EO378" s="160"/>
      <c r="EP378" s="160"/>
      <c r="EQ378" s="160"/>
      <c r="ER378" s="160"/>
      <c r="ES378" s="160"/>
      <c r="ET378" s="160"/>
      <c r="EU378" s="160"/>
      <c r="EV378" s="160"/>
      <c r="EW378" s="160"/>
      <c r="EX378" s="160"/>
      <c r="EY378" s="160"/>
      <c r="EZ378" s="160"/>
      <c r="FA378" s="160"/>
      <c r="FB378" s="160"/>
      <c r="FC378" s="160"/>
      <c r="FD378" s="160"/>
      <c r="FE378" s="160"/>
      <c r="FF378" s="160"/>
      <c r="FG378" s="160"/>
      <c r="FH378" s="160"/>
      <c r="FI378" s="160"/>
      <c r="FJ378" s="160"/>
      <c r="FK378" s="160"/>
      <c r="FL378" s="160"/>
      <c r="FM378" s="160"/>
      <c r="FN378" s="160"/>
      <c r="FO378" s="160"/>
      <c r="FP378" s="160"/>
      <c r="FQ378" s="160"/>
      <c r="FR378" s="160"/>
      <c r="FS378" s="160"/>
      <c r="FT378" s="160"/>
      <c r="FU378" s="160"/>
      <c r="FV378" s="160"/>
      <c r="FW378" s="160"/>
      <c r="FX378" s="160"/>
      <c r="FY378" s="160"/>
      <c r="FZ378" s="160"/>
      <c r="GA378" s="160"/>
      <c r="GB378" s="160"/>
      <c r="GC378" s="160"/>
      <c r="GD378" s="160"/>
      <c r="GE378" s="160"/>
      <c r="GF378" s="160"/>
      <c r="GG378" s="160"/>
      <c r="GH378" s="160"/>
      <c r="GI378" s="160"/>
      <c r="GJ378" s="160"/>
      <c r="GK378" s="160"/>
      <c r="GL378" s="160"/>
      <c r="GM378" s="160"/>
      <c r="GN378" s="160"/>
      <c r="GO378" s="160"/>
      <c r="GP378" s="160"/>
      <c r="GQ378" s="160"/>
      <c r="GR378" s="160"/>
      <c r="GS378" s="160"/>
    </row>
    <row r="379" spans="3:201" x14ac:dyDescent="0.2">
      <c r="C379" s="160"/>
      <c r="D379" s="160"/>
      <c r="E379" s="160"/>
      <c r="F379" s="160"/>
      <c r="G379" s="160"/>
      <c r="H379" s="160"/>
      <c r="I379" s="160"/>
      <c r="J379" s="160"/>
      <c r="K379" s="160"/>
      <c r="L379" s="160"/>
      <c r="M379" s="160"/>
      <c r="N379" s="160"/>
      <c r="O379" s="160"/>
      <c r="P379" s="160"/>
      <c r="Q379" s="160"/>
      <c r="R379" s="160"/>
      <c r="S379" s="160"/>
      <c r="T379" s="160"/>
      <c r="U379" s="160"/>
      <c r="V379" s="160"/>
      <c r="W379" s="160"/>
      <c r="X379" s="160"/>
      <c r="Y379" s="160"/>
      <c r="Z379" s="160"/>
      <c r="AA379" s="160"/>
      <c r="AB379" s="160"/>
      <c r="AC379" s="160"/>
      <c r="AD379" s="160"/>
      <c r="AE379" s="160"/>
      <c r="AF379" s="160"/>
      <c r="AG379" s="160"/>
      <c r="AH379" s="160"/>
      <c r="AI379" s="160"/>
      <c r="AJ379" s="160"/>
      <c r="AK379" s="160"/>
      <c r="AL379" s="160"/>
      <c r="AM379" s="160"/>
      <c r="AN379" s="160"/>
      <c r="AO379" s="160"/>
      <c r="AP379" s="160"/>
      <c r="AQ379" s="160"/>
      <c r="AR379" s="160"/>
      <c r="AS379" s="160"/>
      <c r="AT379" s="160"/>
      <c r="AU379" s="160"/>
      <c r="AV379" s="160"/>
      <c r="AW379" s="160"/>
      <c r="AX379" s="160"/>
      <c r="AY379" s="160"/>
      <c r="AZ379" s="160"/>
      <c r="BA379" s="160"/>
      <c r="BB379" s="160"/>
      <c r="BC379" s="160"/>
      <c r="BD379" s="160"/>
      <c r="BE379" s="160"/>
      <c r="BF379" s="160"/>
      <c r="BG379" s="160"/>
      <c r="BH379" s="160"/>
      <c r="BI379" s="160"/>
      <c r="BJ379" s="160"/>
      <c r="BK379" s="160"/>
      <c r="BL379" s="160"/>
      <c r="BM379" s="160"/>
      <c r="BN379" s="160"/>
      <c r="BO379" s="160"/>
      <c r="BP379" s="160"/>
      <c r="BQ379" s="160"/>
      <c r="BR379" s="160"/>
      <c r="BS379" s="160"/>
      <c r="BT379" s="160"/>
      <c r="BU379" s="160"/>
      <c r="BV379" s="160"/>
      <c r="BW379" s="160"/>
      <c r="BX379" s="160"/>
      <c r="BY379" s="160"/>
      <c r="BZ379" s="160"/>
      <c r="CA379" s="160"/>
      <c r="CB379" s="160"/>
      <c r="CC379" s="160"/>
      <c r="CD379" s="160"/>
      <c r="CE379" s="160"/>
      <c r="CF379" s="160"/>
      <c r="CG379" s="160"/>
      <c r="CH379" s="160"/>
      <c r="CI379" s="160"/>
      <c r="CJ379" s="160"/>
      <c r="CK379" s="160"/>
      <c r="CL379" s="160"/>
      <c r="CM379" s="160"/>
      <c r="CN379" s="160"/>
      <c r="CO379" s="160"/>
      <c r="CP379" s="160"/>
      <c r="CQ379" s="160"/>
      <c r="CR379" s="160"/>
      <c r="CS379" s="160"/>
      <c r="CT379" s="160"/>
      <c r="CU379" s="160"/>
      <c r="CV379" s="160"/>
      <c r="CW379" s="160"/>
      <c r="CX379" s="160"/>
      <c r="CY379" s="160"/>
      <c r="CZ379" s="160"/>
      <c r="DA379" s="160"/>
      <c r="DB379" s="160"/>
      <c r="DC379" s="160"/>
      <c r="DD379" s="160"/>
      <c r="DE379" s="160"/>
      <c r="DF379" s="160"/>
      <c r="DG379" s="160"/>
      <c r="DH379" s="160"/>
      <c r="DI379" s="160"/>
      <c r="DJ379" s="160"/>
      <c r="DK379" s="160"/>
      <c r="DL379" s="160"/>
      <c r="DM379" s="160"/>
      <c r="DN379" s="160"/>
      <c r="DO379" s="160"/>
      <c r="DP379" s="160"/>
      <c r="DQ379" s="160"/>
      <c r="DR379" s="160"/>
      <c r="DS379" s="160"/>
      <c r="DT379" s="160"/>
      <c r="DU379" s="160"/>
      <c r="DV379" s="160"/>
      <c r="DW379" s="160"/>
      <c r="DX379" s="160"/>
      <c r="DY379" s="160"/>
      <c r="DZ379" s="160"/>
      <c r="EA379" s="160"/>
      <c r="EB379" s="160"/>
      <c r="EC379" s="160"/>
      <c r="ED379" s="160"/>
      <c r="EE379" s="160"/>
      <c r="EF379" s="160"/>
      <c r="EG379" s="160"/>
      <c r="EH379" s="160"/>
      <c r="EI379" s="160"/>
      <c r="EJ379" s="160"/>
      <c r="EK379" s="160"/>
      <c r="EL379" s="160"/>
      <c r="EM379" s="160"/>
      <c r="EN379" s="160"/>
      <c r="EO379" s="160"/>
      <c r="EP379" s="160"/>
      <c r="EQ379" s="160"/>
      <c r="ER379" s="160"/>
      <c r="ES379" s="160"/>
      <c r="ET379" s="160"/>
      <c r="EU379" s="160"/>
      <c r="EV379" s="160"/>
      <c r="EW379" s="160"/>
      <c r="EX379" s="160"/>
      <c r="EY379" s="160"/>
      <c r="EZ379" s="160"/>
      <c r="FA379" s="160"/>
      <c r="FB379" s="160"/>
      <c r="FC379" s="160"/>
      <c r="FD379" s="160"/>
      <c r="FE379" s="160"/>
      <c r="FF379" s="160"/>
      <c r="FG379" s="160"/>
      <c r="FH379" s="160"/>
      <c r="FI379" s="160"/>
      <c r="FJ379" s="160"/>
      <c r="FK379" s="160"/>
      <c r="FL379" s="160"/>
      <c r="FM379" s="160"/>
      <c r="FN379" s="160"/>
      <c r="FO379" s="160"/>
      <c r="FP379" s="160"/>
      <c r="FQ379" s="160"/>
      <c r="FR379" s="160"/>
      <c r="FS379" s="160"/>
      <c r="FT379" s="160"/>
      <c r="FU379" s="160"/>
      <c r="FV379" s="160"/>
      <c r="FW379" s="160"/>
      <c r="FX379" s="160"/>
      <c r="FY379" s="160"/>
      <c r="FZ379" s="160"/>
      <c r="GA379" s="160"/>
      <c r="GB379" s="160"/>
      <c r="GC379" s="160"/>
      <c r="GD379" s="160"/>
      <c r="GE379" s="160"/>
      <c r="GF379" s="160"/>
      <c r="GG379" s="160"/>
      <c r="GH379" s="160"/>
      <c r="GI379" s="160"/>
      <c r="GJ379" s="160"/>
      <c r="GK379" s="160"/>
      <c r="GL379" s="160"/>
      <c r="GM379" s="160"/>
      <c r="GN379" s="160"/>
      <c r="GO379" s="160"/>
      <c r="GP379" s="160"/>
      <c r="GQ379" s="160"/>
      <c r="GR379" s="160"/>
      <c r="GS379" s="160"/>
    </row>
    <row r="380" spans="3:201" x14ac:dyDescent="0.2">
      <c r="C380" s="160"/>
      <c r="D380" s="160"/>
      <c r="E380" s="160"/>
      <c r="F380" s="160"/>
      <c r="G380" s="160"/>
      <c r="H380" s="160"/>
      <c r="I380" s="160"/>
      <c r="J380" s="160"/>
      <c r="K380" s="160"/>
      <c r="L380" s="160"/>
      <c r="M380" s="160"/>
      <c r="N380" s="160"/>
      <c r="O380" s="160"/>
      <c r="P380" s="160"/>
      <c r="Q380" s="160"/>
      <c r="R380" s="160"/>
      <c r="S380" s="160"/>
      <c r="T380" s="160"/>
      <c r="U380" s="160"/>
      <c r="V380" s="160"/>
      <c r="W380" s="160"/>
      <c r="X380" s="160"/>
      <c r="Y380" s="160"/>
      <c r="Z380" s="160"/>
      <c r="AA380" s="160"/>
      <c r="AB380" s="160"/>
      <c r="AC380" s="160"/>
      <c r="AD380" s="160"/>
      <c r="AE380" s="160"/>
      <c r="AF380" s="160"/>
      <c r="AG380" s="160"/>
      <c r="AH380" s="160"/>
      <c r="AI380" s="160"/>
      <c r="AJ380" s="160"/>
      <c r="AK380" s="160"/>
      <c r="AL380" s="160"/>
      <c r="AM380" s="160"/>
      <c r="AN380" s="160"/>
      <c r="AO380" s="160"/>
      <c r="AP380" s="160"/>
      <c r="AQ380" s="160"/>
      <c r="AR380" s="160"/>
      <c r="AS380" s="160"/>
      <c r="AT380" s="160"/>
      <c r="AU380" s="160"/>
      <c r="AV380" s="160"/>
      <c r="AW380" s="160"/>
      <c r="AX380" s="160"/>
      <c r="AY380" s="160"/>
      <c r="AZ380" s="160"/>
      <c r="BA380" s="160"/>
      <c r="BB380" s="160"/>
      <c r="BC380" s="160"/>
      <c r="BD380" s="160"/>
      <c r="BE380" s="160"/>
      <c r="BF380" s="160"/>
      <c r="BG380" s="160"/>
      <c r="BH380" s="160"/>
      <c r="BI380" s="160"/>
      <c r="BJ380" s="160"/>
      <c r="BK380" s="160"/>
      <c r="BL380" s="160"/>
      <c r="BM380" s="160"/>
      <c r="BN380" s="160"/>
      <c r="BO380" s="160"/>
      <c r="BP380" s="160"/>
      <c r="BQ380" s="160"/>
      <c r="BR380" s="160"/>
      <c r="BS380" s="160"/>
      <c r="BT380" s="160"/>
      <c r="BU380" s="160"/>
      <c r="BV380" s="160"/>
      <c r="BW380" s="160"/>
      <c r="BX380" s="160"/>
      <c r="BY380" s="160"/>
      <c r="BZ380" s="160"/>
      <c r="CA380" s="160"/>
      <c r="CB380" s="160"/>
      <c r="CC380" s="160"/>
      <c r="CD380" s="160"/>
      <c r="CE380" s="160"/>
      <c r="CF380" s="160"/>
      <c r="CG380" s="160"/>
      <c r="CH380" s="160"/>
      <c r="CI380" s="160"/>
      <c r="CJ380" s="160"/>
      <c r="CK380" s="160"/>
      <c r="CL380" s="160"/>
      <c r="CM380" s="160"/>
      <c r="CN380" s="160"/>
      <c r="CO380" s="160"/>
      <c r="CP380" s="160"/>
      <c r="CQ380" s="160"/>
      <c r="CR380" s="160"/>
      <c r="CS380" s="160"/>
      <c r="CT380" s="160"/>
      <c r="CU380" s="160"/>
      <c r="CV380" s="160"/>
      <c r="CW380" s="160"/>
      <c r="CX380" s="160"/>
      <c r="CY380" s="160"/>
      <c r="CZ380" s="160"/>
      <c r="DA380" s="160"/>
      <c r="DB380" s="160"/>
      <c r="DC380" s="160"/>
      <c r="DD380" s="160"/>
      <c r="DE380" s="160"/>
      <c r="DF380" s="160"/>
      <c r="DG380" s="160"/>
      <c r="DH380" s="160"/>
      <c r="DI380" s="160"/>
      <c r="DJ380" s="160"/>
      <c r="DK380" s="160"/>
      <c r="DL380" s="160"/>
      <c r="DM380" s="160"/>
      <c r="DN380" s="160"/>
      <c r="DO380" s="160"/>
      <c r="DP380" s="160"/>
      <c r="DQ380" s="160"/>
      <c r="DR380" s="160"/>
      <c r="DS380" s="160"/>
      <c r="DT380" s="160"/>
      <c r="DU380" s="160"/>
      <c r="DV380" s="160"/>
      <c r="DW380" s="160"/>
      <c r="DX380" s="160"/>
      <c r="DY380" s="160"/>
      <c r="DZ380" s="160"/>
      <c r="EA380" s="160"/>
      <c r="EB380" s="160"/>
      <c r="EC380" s="160"/>
      <c r="ED380" s="160"/>
      <c r="EE380" s="160"/>
      <c r="EF380" s="160"/>
      <c r="EG380" s="160"/>
      <c r="EH380" s="160"/>
      <c r="EI380" s="160"/>
      <c r="EJ380" s="160"/>
      <c r="EK380" s="160"/>
      <c r="EL380" s="160"/>
      <c r="EM380" s="160"/>
      <c r="EN380" s="160"/>
      <c r="EO380" s="160"/>
      <c r="EP380" s="160"/>
      <c r="EQ380" s="160"/>
      <c r="ER380" s="160"/>
      <c r="ES380" s="160"/>
      <c r="ET380" s="160"/>
      <c r="EU380" s="160"/>
      <c r="EV380" s="160"/>
      <c r="EW380" s="160"/>
      <c r="EX380" s="160"/>
      <c r="EY380" s="160"/>
      <c r="EZ380" s="160"/>
      <c r="FA380" s="160"/>
      <c r="FB380" s="160"/>
      <c r="FC380" s="160"/>
      <c r="FD380" s="160"/>
      <c r="FE380" s="160"/>
      <c r="FF380" s="160"/>
      <c r="FG380" s="160"/>
      <c r="FH380" s="160"/>
      <c r="FI380" s="160"/>
      <c r="FJ380" s="160"/>
      <c r="FK380" s="160"/>
      <c r="FL380" s="160"/>
      <c r="FM380" s="160"/>
      <c r="FN380" s="160"/>
      <c r="FO380" s="160"/>
      <c r="FP380" s="160"/>
      <c r="FQ380" s="160"/>
      <c r="FR380" s="160"/>
      <c r="FS380" s="160"/>
      <c r="FT380" s="160"/>
      <c r="FU380" s="160"/>
      <c r="FV380" s="160"/>
      <c r="FW380" s="160"/>
      <c r="FX380" s="160"/>
      <c r="FY380" s="160"/>
      <c r="FZ380" s="160"/>
      <c r="GA380" s="160"/>
      <c r="GB380" s="160"/>
      <c r="GC380" s="160"/>
      <c r="GD380" s="160"/>
      <c r="GE380" s="160"/>
      <c r="GF380" s="160"/>
      <c r="GG380" s="160"/>
      <c r="GH380" s="160"/>
      <c r="GI380" s="160"/>
      <c r="GJ380" s="160"/>
      <c r="GK380" s="160"/>
      <c r="GL380" s="160"/>
      <c r="GM380" s="160"/>
      <c r="GN380" s="160"/>
      <c r="GO380" s="160"/>
      <c r="GP380" s="160"/>
      <c r="GQ380" s="160"/>
      <c r="GR380" s="160"/>
      <c r="GS380" s="160"/>
    </row>
    <row r="381" spans="3:201" x14ac:dyDescent="0.2">
      <c r="C381" s="160"/>
      <c r="D381" s="160"/>
      <c r="E381" s="160"/>
      <c r="F381" s="160"/>
      <c r="G381" s="160"/>
      <c r="H381" s="160"/>
      <c r="I381" s="160"/>
      <c r="J381" s="160"/>
      <c r="K381" s="160"/>
      <c r="L381" s="160"/>
      <c r="M381" s="160"/>
      <c r="N381" s="160"/>
      <c r="O381" s="160"/>
      <c r="P381" s="160"/>
      <c r="Q381" s="160"/>
      <c r="R381" s="160"/>
      <c r="S381" s="160"/>
      <c r="T381" s="160"/>
      <c r="U381" s="160"/>
      <c r="V381" s="160"/>
      <c r="W381" s="160"/>
      <c r="X381" s="160"/>
      <c r="Y381" s="160"/>
      <c r="Z381" s="160"/>
      <c r="AA381" s="160"/>
      <c r="AB381" s="160"/>
      <c r="AC381" s="160"/>
      <c r="AD381" s="160"/>
      <c r="AE381" s="160"/>
      <c r="AF381" s="160"/>
      <c r="AG381" s="160"/>
      <c r="AH381" s="160"/>
      <c r="AI381" s="160"/>
      <c r="AJ381" s="160"/>
      <c r="AK381" s="160"/>
      <c r="AL381" s="160"/>
      <c r="AM381" s="160"/>
      <c r="AN381" s="160"/>
      <c r="AO381" s="160"/>
      <c r="AP381" s="160"/>
      <c r="AQ381" s="160"/>
      <c r="AR381" s="160"/>
      <c r="AS381" s="160"/>
      <c r="AT381" s="160"/>
      <c r="AU381" s="160"/>
      <c r="AV381" s="160"/>
      <c r="AW381" s="160"/>
      <c r="AX381" s="160"/>
      <c r="AY381" s="160"/>
      <c r="AZ381" s="160"/>
      <c r="BA381" s="160"/>
      <c r="BB381" s="160"/>
      <c r="BC381" s="160"/>
      <c r="BD381" s="160"/>
      <c r="BE381" s="160"/>
      <c r="BF381" s="160"/>
      <c r="BG381" s="160"/>
      <c r="BH381" s="160"/>
      <c r="BI381" s="160"/>
      <c r="BJ381" s="160"/>
      <c r="BK381" s="160"/>
      <c r="BL381" s="160"/>
      <c r="BM381" s="160"/>
      <c r="BN381" s="160"/>
      <c r="BO381" s="160"/>
      <c r="BP381" s="160"/>
      <c r="BQ381" s="160"/>
      <c r="BR381" s="160"/>
      <c r="BS381" s="160"/>
      <c r="BT381" s="160"/>
      <c r="BU381" s="160"/>
      <c r="BV381" s="160"/>
      <c r="BW381" s="160"/>
      <c r="BX381" s="160"/>
      <c r="BY381" s="160"/>
      <c r="BZ381" s="160"/>
      <c r="CA381" s="160"/>
      <c r="CB381" s="160"/>
      <c r="CC381" s="160"/>
      <c r="CD381" s="160"/>
      <c r="CE381" s="160"/>
      <c r="CF381" s="160"/>
      <c r="CG381" s="160"/>
      <c r="CH381" s="160"/>
      <c r="CI381" s="160"/>
      <c r="CJ381" s="160"/>
      <c r="CK381" s="160"/>
      <c r="CL381" s="160"/>
      <c r="CM381" s="160"/>
      <c r="CN381" s="160"/>
      <c r="CO381" s="160"/>
      <c r="CP381" s="160"/>
      <c r="CQ381" s="160"/>
      <c r="CR381" s="160"/>
      <c r="CS381" s="160"/>
      <c r="CT381" s="160"/>
      <c r="CU381" s="160"/>
      <c r="CV381" s="160"/>
      <c r="CW381" s="160"/>
      <c r="CX381" s="160"/>
      <c r="CY381" s="160"/>
      <c r="CZ381" s="160"/>
      <c r="DA381" s="160"/>
      <c r="DB381" s="160"/>
      <c r="DC381" s="160"/>
      <c r="DD381" s="160"/>
      <c r="DE381" s="160"/>
      <c r="DF381" s="160"/>
      <c r="DG381" s="160"/>
      <c r="DH381" s="160"/>
      <c r="DI381" s="160"/>
      <c r="DJ381" s="160"/>
      <c r="DK381" s="160"/>
      <c r="DL381" s="160"/>
      <c r="DM381" s="160"/>
      <c r="DN381" s="160"/>
      <c r="DO381" s="160"/>
      <c r="DP381" s="160"/>
      <c r="DQ381" s="160"/>
      <c r="DR381" s="160"/>
      <c r="DS381" s="160"/>
      <c r="DT381" s="160"/>
      <c r="DU381" s="160"/>
      <c r="DV381" s="160"/>
      <c r="DW381" s="160"/>
      <c r="DX381" s="160"/>
      <c r="DY381" s="160"/>
      <c r="DZ381" s="160"/>
      <c r="EA381" s="160"/>
      <c r="EB381" s="160"/>
      <c r="EC381" s="160"/>
      <c r="ED381" s="160"/>
      <c r="EE381" s="160"/>
      <c r="EF381" s="160"/>
      <c r="EG381" s="160"/>
      <c r="EH381" s="160"/>
      <c r="EI381" s="160"/>
      <c r="EJ381" s="160"/>
      <c r="EK381" s="160"/>
      <c r="EL381" s="160"/>
      <c r="EM381" s="160"/>
      <c r="EN381" s="160"/>
      <c r="EO381" s="160"/>
      <c r="EP381" s="160"/>
      <c r="EQ381" s="160"/>
      <c r="ER381" s="160"/>
      <c r="ES381" s="160"/>
      <c r="ET381" s="160"/>
      <c r="EU381" s="160"/>
      <c r="EV381" s="160"/>
      <c r="EW381" s="160"/>
      <c r="EX381" s="160"/>
      <c r="EY381" s="160"/>
      <c r="EZ381" s="160"/>
      <c r="FA381" s="160"/>
      <c r="FB381" s="160"/>
      <c r="FC381" s="160"/>
      <c r="FD381" s="160"/>
      <c r="FE381" s="160"/>
      <c r="FF381" s="160"/>
      <c r="FG381" s="160"/>
      <c r="FH381" s="160"/>
      <c r="FI381" s="160"/>
      <c r="FJ381" s="160"/>
      <c r="FK381" s="160"/>
      <c r="FL381" s="160"/>
      <c r="FM381" s="160"/>
      <c r="FN381" s="160"/>
      <c r="FO381" s="160"/>
      <c r="FP381" s="160"/>
      <c r="FQ381" s="160"/>
      <c r="FR381" s="160"/>
      <c r="FS381" s="160"/>
      <c r="FT381" s="160"/>
      <c r="FU381" s="160"/>
      <c r="FV381" s="160"/>
      <c r="FW381" s="160"/>
      <c r="FX381" s="160"/>
      <c r="FY381" s="160"/>
      <c r="FZ381" s="160"/>
      <c r="GA381" s="160"/>
      <c r="GB381" s="160"/>
      <c r="GC381" s="160"/>
      <c r="GD381" s="160"/>
      <c r="GE381" s="160"/>
      <c r="GF381" s="160"/>
      <c r="GG381" s="160"/>
      <c r="GH381" s="160"/>
      <c r="GI381" s="160"/>
      <c r="GJ381" s="160"/>
      <c r="GK381" s="160"/>
      <c r="GL381" s="160"/>
      <c r="GM381" s="160"/>
      <c r="GN381" s="160"/>
      <c r="GO381" s="160"/>
      <c r="GP381" s="160"/>
      <c r="GQ381" s="160"/>
      <c r="GR381" s="160"/>
      <c r="GS381" s="160"/>
    </row>
    <row r="382" spans="3:201" x14ac:dyDescent="0.2">
      <c r="C382" s="160"/>
      <c r="D382" s="160"/>
      <c r="E382" s="160"/>
      <c r="F382" s="160"/>
      <c r="G382" s="160"/>
      <c r="H382" s="160"/>
      <c r="I382" s="160"/>
      <c r="J382" s="160"/>
      <c r="K382" s="160"/>
      <c r="L382" s="160"/>
      <c r="M382" s="160"/>
      <c r="N382" s="160"/>
      <c r="O382" s="160"/>
      <c r="P382" s="160"/>
      <c r="Q382" s="160"/>
      <c r="R382" s="160"/>
      <c r="S382" s="160"/>
      <c r="T382" s="160"/>
      <c r="U382" s="160"/>
      <c r="V382" s="160"/>
      <c r="W382" s="160"/>
      <c r="X382" s="160"/>
      <c r="Y382" s="160"/>
      <c r="Z382" s="160"/>
      <c r="AA382" s="160"/>
      <c r="AB382" s="160"/>
      <c r="AC382" s="160"/>
      <c r="AD382" s="160"/>
      <c r="AE382" s="160"/>
      <c r="AF382" s="160"/>
      <c r="AG382" s="160"/>
      <c r="AH382" s="160"/>
      <c r="AI382" s="160"/>
      <c r="AJ382" s="160"/>
      <c r="AK382" s="160"/>
      <c r="AL382" s="160"/>
      <c r="AM382" s="160"/>
      <c r="AN382" s="160"/>
      <c r="AO382" s="160"/>
      <c r="AP382" s="160"/>
      <c r="AQ382" s="160"/>
      <c r="AR382" s="160"/>
      <c r="AS382" s="160"/>
      <c r="AT382" s="160"/>
      <c r="AU382" s="160"/>
      <c r="AV382" s="160"/>
      <c r="AW382" s="160"/>
      <c r="AX382" s="160"/>
      <c r="AY382" s="160"/>
      <c r="AZ382" s="160"/>
      <c r="BA382" s="160"/>
      <c r="BB382" s="160"/>
      <c r="BC382" s="160"/>
      <c r="BD382" s="160"/>
      <c r="BE382" s="160"/>
      <c r="BF382" s="160"/>
      <c r="BG382" s="160"/>
      <c r="BH382" s="160"/>
      <c r="BI382" s="160"/>
      <c r="BJ382" s="160"/>
      <c r="BK382" s="160"/>
      <c r="BL382" s="160"/>
      <c r="BM382" s="160"/>
      <c r="BN382" s="160"/>
      <c r="BO382" s="160"/>
      <c r="BP382" s="160"/>
      <c r="BQ382" s="160"/>
      <c r="BR382" s="160"/>
      <c r="BS382" s="160"/>
      <c r="BT382" s="160"/>
      <c r="BU382" s="160"/>
      <c r="BV382" s="160"/>
      <c r="BW382" s="160"/>
      <c r="BX382" s="160"/>
      <c r="BY382" s="160"/>
      <c r="BZ382" s="160"/>
      <c r="CA382" s="160"/>
      <c r="CB382" s="160"/>
      <c r="CC382" s="160"/>
      <c r="CD382" s="160"/>
      <c r="CE382" s="160"/>
      <c r="CF382" s="160"/>
      <c r="CG382" s="160"/>
      <c r="CH382" s="160"/>
      <c r="CI382" s="160"/>
      <c r="CJ382" s="160"/>
      <c r="CK382" s="160"/>
      <c r="CL382" s="160"/>
      <c r="CM382" s="160"/>
      <c r="CN382" s="160"/>
      <c r="CO382" s="160"/>
      <c r="CP382" s="160"/>
      <c r="CQ382" s="160"/>
      <c r="CR382" s="160"/>
      <c r="CS382" s="160"/>
      <c r="CT382" s="160"/>
      <c r="CU382" s="160"/>
      <c r="CV382" s="160"/>
      <c r="CW382" s="160"/>
      <c r="CX382" s="160"/>
      <c r="CY382" s="160"/>
      <c r="CZ382" s="160"/>
      <c r="DA382" s="160"/>
      <c r="DB382" s="160"/>
      <c r="DC382" s="160"/>
      <c r="DD382" s="160"/>
      <c r="DE382" s="160"/>
      <c r="DF382" s="160"/>
      <c r="DG382" s="160"/>
      <c r="DH382" s="160"/>
      <c r="DI382" s="160"/>
      <c r="DJ382" s="160"/>
      <c r="DK382" s="160"/>
      <c r="DL382" s="160"/>
      <c r="DM382" s="160"/>
      <c r="DN382" s="160"/>
      <c r="DO382" s="160"/>
      <c r="DP382" s="160"/>
      <c r="DQ382" s="160"/>
      <c r="DR382" s="160"/>
      <c r="DS382" s="160"/>
      <c r="DT382" s="160"/>
      <c r="DU382" s="160"/>
      <c r="DV382" s="160"/>
      <c r="DW382" s="160"/>
      <c r="DX382" s="160"/>
      <c r="DY382" s="160"/>
      <c r="DZ382" s="160"/>
      <c r="EA382" s="160"/>
      <c r="EB382" s="160"/>
      <c r="EC382" s="160"/>
      <c r="ED382" s="160"/>
      <c r="EE382" s="160"/>
      <c r="EF382" s="160"/>
      <c r="EG382" s="160"/>
      <c r="EH382" s="160"/>
      <c r="EI382" s="160"/>
      <c r="EJ382" s="160"/>
      <c r="EK382" s="160"/>
      <c r="EL382" s="160"/>
      <c r="EM382" s="160"/>
      <c r="EN382" s="160"/>
      <c r="EO382" s="160"/>
      <c r="EP382" s="160"/>
      <c r="EQ382" s="160"/>
      <c r="ER382" s="160"/>
      <c r="ES382" s="160"/>
      <c r="ET382" s="160"/>
      <c r="EU382" s="160"/>
      <c r="EV382" s="160"/>
      <c r="EW382" s="160"/>
      <c r="EX382" s="160"/>
      <c r="EY382" s="160"/>
      <c r="EZ382" s="160"/>
      <c r="FA382" s="160"/>
      <c r="FB382" s="160"/>
      <c r="FC382" s="160"/>
      <c r="FD382" s="160"/>
      <c r="FE382" s="160"/>
      <c r="FF382" s="160"/>
      <c r="FG382" s="160"/>
      <c r="FH382" s="160"/>
      <c r="FI382" s="160"/>
      <c r="FJ382" s="160"/>
      <c r="FK382" s="160"/>
      <c r="FL382" s="160"/>
      <c r="FM382" s="160"/>
      <c r="FN382" s="160"/>
      <c r="FO382" s="160"/>
      <c r="FP382" s="160"/>
      <c r="FQ382" s="160"/>
      <c r="FR382" s="160"/>
      <c r="FS382" s="160"/>
      <c r="FT382" s="160"/>
      <c r="FU382" s="160"/>
      <c r="FV382" s="160"/>
      <c r="FW382" s="160"/>
      <c r="FX382" s="160"/>
      <c r="FY382" s="160"/>
      <c r="FZ382" s="160"/>
      <c r="GA382" s="160"/>
      <c r="GB382" s="160"/>
      <c r="GC382" s="160"/>
      <c r="GD382" s="160"/>
      <c r="GE382" s="160"/>
      <c r="GF382" s="160"/>
      <c r="GG382" s="160"/>
      <c r="GH382" s="160"/>
      <c r="GI382" s="160"/>
      <c r="GJ382" s="160"/>
      <c r="GK382" s="160"/>
      <c r="GL382" s="160"/>
      <c r="GM382" s="160"/>
      <c r="GN382" s="160"/>
      <c r="GO382" s="160"/>
      <c r="GP382" s="160"/>
      <c r="GQ382" s="160"/>
      <c r="GR382" s="160"/>
      <c r="GS382" s="160"/>
    </row>
    <row r="383" spans="3:201" x14ac:dyDescent="0.2">
      <c r="C383" s="160"/>
      <c r="D383" s="160"/>
      <c r="E383" s="160"/>
      <c r="F383" s="160"/>
      <c r="G383" s="160"/>
      <c r="H383" s="160"/>
      <c r="I383" s="160"/>
      <c r="J383" s="160"/>
      <c r="K383" s="160"/>
      <c r="L383" s="160"/>
      <c r="M383" s="160"/>
      <c r="N383" s="160"/>
      <c r="O383" s="160"/>
      <c r="P383" s="160"/>
      <c r="Q383" s="160"/>
      <c r="R383" s="160"/>
      <c r="S383" s="160"/>
      <c r="T383" s="160"/>
      <c r="U383" s="160"/>
      <c r="V383" s="160"/>
      <c r="W383" s="160"/>
      <c r="X383" s="160"/>
      <c r="Y383" s="160"/>
      <c r="Z383" s="160"/>
      <c r="AA383" s="160"/>
      <c r="AB383" s="160"/>
      <c r="AC383" s="160"/>
      <c r="AD383" s="160"/>
      <c r="AE383" s="160"/>
      <c r="AF383" s="160"/>
      <c r="AG383" s="160"/>
      <c r="AH383" s="160"/>
      <c r="AI383" s="160"/>
      <c r="AJ383" s="160"/>
      <c r="AK383" s="160"/>
      <c r="AL383" s="160"/>
      <c r="AM383" s="160"/>
      <c r="AN383" s="160"/>
      <c r="AO383" s="160"/>
      <c r="AP383" s="160"/>
      <c r="AQ383" s="160"/>
      <c r="AR383" s="160"/>
      <c r="AS383" s="160"/>
      <c r="AT383" s="160"/>
      <c r="AU383" s="160"/>
      <c r="AV383" s="160"/>
      <c r="AW383" s="160"/>
      <c r="AX383" s="160"/>
      <c r="AY383" s="160"/>
      <c r="AZ383" s="160"/>
      <c r="BA383" s="160"/>
      <c r="BB383" s="160"/>
      <c r="BC383" s="160"/>
      <c r="BD383" s="160"/>
      <c r="BE383" s="160"/>
      <c r="BF383" s="160"/>
      <c r="BG383" s="160"/>
      <c r="BH383" s="160"/>
      <c r="BI383" s="160"/>
      <c r="BJ383" s="160"/>
      <c r="BK383" s="160"/>
      <c r="BL383" s="160"/>
      <c r="BM383" s="160"/>
      <c r="BN383" s="160"/>
      <c r="BO383" s="160"/>
      <c r="BP383" s="160"/>
      <c r="BQ383" s="160"/>
      <c r="BR383" s="160"/>
      <c r="BS383" s="160"/>
      <c r="BT383" s="160"/>
      <c r="BU383" s="160"/>
      <c r="BV383" s="160"/>
      <c r="BW383" s="160"/>
      <c r="BX383" s="160"/>
      <c r="BY383" s="160"/>
      <c r="BZ383" s="160"/>
      <c r="CA383" s="160"/>
      <c r="CB383" s="160"/>
      <c r="CC383" s="160"/>
      <c r="CD383" s="160"/>
      <c r="CE383" s="160"/>
      <c r="CF383" s="160"/>
      <c r="CG383" s="160"/>
      <c r="CH383" s="160"/>
      <c r="CI383" s="160"/>
      <c r="CJ383" s="160"/>
      <c r="CK383" s="160"/>
      <c r="CL383" s="160"/>
      <c r="CM383" s="160"/>
      <c r="CN383" s="160"/>
      <c r="CO383" s="160"/>
      <c r="CP383" s="160"/>
      <c r="CQ383" s="160"/>
      <c r="CR383" s="160"/>
      <c r="CS383" s="160"/>
      <c r="CT383" s="160"/>
      <c r="CU383" s="160"/>
      <c r="CV383" s="160"/>
      <c r="CW383" s="160"/>
      <c r="CX383" s="160"/>
      <c r="CY383" s="160"/>
      <c r="CZ383" s="160"/>
      <c r="DA383" s="160"/>
      <c r="DB383" s="160"/>
      <c r="DC383" s="160"/>
      <c r="DD383" s="160"/>
      <c r="DE383" s="160"/>
      <c r="DF383" s="160"/>
      <c r="DG383" s="160"/>
      <c r="DH383" s="160"/>
      <c r="DI383" s="160"/>
      <c r="DJ383" s="160"/>
      <c r="DK383" s="160"/>
      <c r="DL383" s="160"/>
      <c r="DM383" s="160"/>
      <c r="DN383" s="160"/>
      <c r="DO383" s="160"/>
      <c r="DP383" s="160"/>
      <c r="DQ383" s="160"/>
      <c r="DR383" s="160"/>
      <c r="DS383" s="160"/>
      <c r="DT383" s="160"/>
      <c r="DU383" s="160"/>
      <c r="DV383" s="160"/>
      <c r="DW383" s="160"/>
      <c r="DX383" s="160"/>
      <c r="DY383" s="160"/>
      <c r="DZ383" s="160"/>
      <c r="EA383" s="160"/>
      <c r="EB383" s="160"/>
      <c r="EC383" s="160"/>
      <c r="ED383" s="160"/>
      <c r="EE383" s="160"/>
      <c r="EF383" s="160"/>
      <c r="EG383" s="160"/>
      <c r="EH383" s="160"/>
      <c r="EI383" s="160"/>
      <c r="EJ383" s="160"/>
      <c r="EK383" s="160"/>
      <c r="EL383" s="160"/>
      <c r="EM383" s="160"/>
      <c r="EN383" s="160"/>
      <c r="EO383" s="160"/>
      <c r="EP383" s="160"/>
      <c r="EQ383" s="160"/>
      <c r="ER383" s="160"/>
      <c r="ES383" s="160"/>
      <c r="ET383" s="160"/>
      <c r="EU383" s="160"/>
      <c r="EV383" s="160"/>
      <c r="EW383" s="160"/>
      <c r="EX383" s="160"/>
      <c r="EY383" s="160"/>
      <c r="EZ383" s="160"/>
      <c r="FA383" s="160"/>
      <c r="FB383" s="160"/>
      <c r="FC383" s="160"/>
      <c r="FD383" s="160"/>
      <c r="FE383" s="160"/>
      <c r="FF383" s="160"/>
      <c r="FG383" s="160"/>
      <c r="FH383" s="160"/>
      <c r="FI383" s="160"/>
      <c r="FJ383" s="160"/>
      <c r="FK383" s="160"/>
      <c r="FL383" s="160"/>
      <c r="FM383" s="160"/>
      <c r="FN383" s="160"/>
      <c r="FO383" s="160"/>
      <c r="FP383" s="160"/>
      <c r="FQ383" s="160"/>
      <c r="FR383" s="160"/>
      <c r="FS383" s="160"/>
      <c r="FT383" s="160"/>
      <c r="FU383" s="160"/>
      <c r="FV383" s="160"/>
      <c r="FW383" s="160"/>
      <c r="FX383" s="160"/>
      <c r="FY383" s="160"/>
      <c r="FZ383" s="160"/>
      <c r="GA383" s="160"/>
      <c r="GB383" s="160"/>
      <c r="GC383" s="160"/>
      <c r="GD383" s="160"/>
      <c r="GE383" s="160"/>
      <c r="GF383" s="160"/>
      <c r="GG383" s="160"/>
      <c r="GH383" s="160"/>
      <c r="GI383" s="160"/>
      <c r="GJ383" s="160"/>
      <c r="GK383" s="160"/>
      <c r="GL383" s="160"/>
      <c r="GM383" s="160"/>
      <c r="GN383" s="160"/>
      <c r="GO383" s="160"/>
      <c r="GP383" s="160"/>
      <c r="GQ383" s="160"/>
      <c r="GR383" s="160"/>
      <c r="GS383" s="160"/>
    </row>
    <row r="384" spans="3:201" x14ac:dyDescent="0.2">
      <c r="C384" s="160"/>
      <c r="D384" s="160"/>
      <c r="E384" s="160"/>
      <c r="F384" s="160"/>
      <c r="G384" s="160"/>
      <c r="H384" s="160"/>
      <c r="I384" s="160"/>
      <c r="J384" s="160"/>
      <c r="K384" s="160"/>
      <c r="L384" s="160"/>
      <c r="M384" s="160"/>
      <c r="N384" s="160"/>
      <c r="O384" s="160"/>
      <c r="P384" s="160"/>
      <c r="Q384" s="160"/>
      <c r="R384" s="160"/>
      <c r="S384" s="160"/>
      <c r="T384" s="160"/>
      <c r="U384" s="160"/>
      <c r="V384" s="160"/>
      <c r="W384" s="160"/>
      <c r="X384" s="160"/>
      <c r="Y384" s="160"/>
      <c r="Z384" s="160"/>
      <c r="AA384" s="160"/>
      <c r="AB384" s="160"/>
      <c r="AC384" s="160"/>
      <c r="AD384" s="160"/>
      <c r="AE384" s="160"/>
      <c r="AF384" s="160"/>
      <c r="AG384" s="160"/>
      <c r="AH384" s="160"/>
      <c r="AI384" s="160"/>
      <c r="AJ384" s="160"/>
      <c r="AK384" s="160"/>
      <c r="AL384" s="160"/>
      <c r="AM384" s="160"/>
      <c r="AN384" s="160"/>
      <c r="AO384" s="160"/>
      <c r="AP384" s="160"/>
      <c r="AQ384" s="160"/>
      <c r="AR384" s="160"/>
      <c r="AS384" s="160"/>
      <c r="AT384" s="160"/>
      <c r="AU384" s="160"/>
      <c r="AV384" s="160"/>
      <c r="AW384" s="160"/>
      <c r="AX384" s="160"/>
      <c r="AY384" s="160"/>
      <c r="AZ384" s="160"/>
      <c r="BA384" s="160"/>
      <c r="BB384" s="160"/>
      <c r="BC384" s="160"/>
      <c r="BD384" s="160"/>
      <c r="BE384" s="160"/>
      <c r="BF384" s="160"/>
      <c r="BG384" s="160"/>
      <c r="BH384" s="160"/>
      <c r="BI384" s="160"/>
      <c r="BJ384" s="160"/>
      <c r="BK384" s="160"/>
      <c r="BL384" s="160"/>
      <c r="BM384" s="160"/>
      <c r="BN384" s="160"/>
      <c r="BO384" s="160"/>
      <c r="BP384" s="160"/>
      <c r="BQ384" s="160"/>
      <c r="BR384" s="160"/>
      <c r="BS384" s="160"/>
      <c r="BT384" s="160"/>
      <c r="BU384" s="160"/>
      <c r="BV384" s="160"/>
      <c r="BW384" s="160"/>
      <c r="BX384" s="160"/>
      <c r="BY384" s="160"/>
      <c r="BZ384" s="160"/>
      <c r="CA384" s="160"/>
      <c r="CB384" s="160"/>
      <c r="CC384" s="160"/>
      <c r="CD384" s="160"/>
      <c r="CE384" s="160"/>
      <c r="CF384" s="160"/>
      <c r="CG384" s="160"/>
      <c r="CH384" s="160"/>
      <c r="CI384" s="160"/>
      <c r="CJ384" s="160"/>
      <c r="CK384" s="160"/>
      <c r="CL384" s="160"/>
      <c r="CM384" s="160"/>
      <c r="CN384" s="160"/>
      <c r="CO384" s="160"/>
      <c r="CP384" s="160"/>
      <c r="CQ384" s="160"/>
      <c r="CR384" s="160"/>
      <c r="CS384" s="160"/>
      <c r="CT384" s="160"/>
      <c r="CU384" s="160"/>
      <c r="CV384" s="160"/>
      <c r="CW384" s="160"/>
      <c r="CX384" s="160"/>
      <c r="CY384" s="160"/>
      <c r="CZ384" s="160"/>
      <c r="DA384" s="160"/>
      <c r="DB384" s="160"/>
      <c r="DC384" s="160"/>
      <c r="DD384" s="160"/>
      <c r="DE384" s="160"/>
      <c r="DF384" s="160"/>
      <c r="DG384" s="160"/>
      <c r="DH384" s="160"/>
      <c r="DI384" s="160"/>
      <c r="DJ384" s="160"/>
      <c r="DK384" s="160"/>
      <c r="DL384" s="160"/>
      <c r="DM384" s="160"/>
      <c r="DN384" s="160"/>
      <c r="DO384" s="160"/>
      <c r="DP384" s="160"/>
      <c r="DQ384" s="160"/>
      <c r="DR384" s="160"/>
      <c r="DS384" s="160"/>
      <c r="DT384" s="160"/>
      <c r="DU384" s="160"/>
      <c r="DV384" s="160"/>
      <c r="DW384" s="160"/>
      <c r="DX384" s="160"/>
      <c r="DY384" s="160"/>
      <c r="DZ384" s="160"/>
      <c r="EA384" s="160"/>
      <c r="EB384" s="160"/>
      <c r="EC384" s="160"/>
      <c r="ED384" s="160"/>
      <c r="EE384" s="160"/>
      <c r="EF384" s="160"/>
      <c r="EG384" s="160"/>
      <c r="EH384" s="160"/>
      <c r="EI384" s="160"/>
      <c r="EJ384" s="160"/>
      <c r="EK384" s="160"/>
      <c r="EL384" s="160"/>
      <c r="EM384" s="160"/>
      <c r="EN384" s="160"/>
      <c r="EO384" s="160"/>
      <c r="EP384" s="160"/>
      <c r="EQ384" s="160"/>
      <c r="ER384" s="160"/>
      <c r="ES384" s="160"/>
      <c r="ET384" s="160"/>
      <c r="EU384" s="160"/>
      <c r="EV384" s="160"/>
      <c r="EW384" s="160"/>
      <c r="EX384" s="160"/>
      <c r="EY384" s="160"/>
      <c r="EZ384" s="160"/>
      <c r="FA384" s="160"/>
      <c r="FB384" s="160"/>
      <c r="FC384" s="160"/>
      <c r="FD384" s="160"/>
      <c r="FE384" s="160"/>
      <c r="FF384" s="160"/>
      <c r="FG384" s="160"/>
      <c r="FH384" s="160"/>
      <c r="FI384" s="160"/>
      <c r="FJ384" s="160"/>
      <c r="FK384" s="160"/>
      <c r="FL384" s="160"/>
      <c r="FM384" s="160"/>
      <c r="FN384" s="160"/>
      <c r="FO384" s="160"/>
      <c r="FP384" s="160"/>
      <c r="FQ384" s="160"/>
      <c r="FR384" s="160"/>
      <c r="FS384" s="160"/>
      <c r="FT384" s="160"/>
      <c r="FU384" s="160"/>
      <c r="FV384" s="160"/>
      <c r="FW384" s="160"/>
      <c r="FX384" s="160"/>
      <c r="FY384" s="160"/>
      <c r="FZ384" s="160"/>
      <c r="GA384" s="160"/>
      <c r="GB384" s="160"/>
      <c r="GC384" s="160"/>
      <c r="GD384" s="160"/>
      <c r="GE384" s="160"/>
      <c r="GF384" s="160"/>
      <c r="GG384" s="160"/>
      <c r="GH384" s="160"/>
      <c r="GI384" s="160"/>
      <c r="GJ384" s="160"/>
      <c r="GK384" s="160"/>
      <c r="GL384" s="160"/>
      <c r="GM384" s="160"/>
      <c r="GN384" s="160"/>
      <c r="GO384" s="160"/>
      <c r="GP384" s="160"/>
      <c r="GQ384" s="160"/>
      <c r="GR384" s="160"/>
      <c r="GS384" s="160"/>
    </row>
    <row r="385" spans="3:201" x14ac:dyDescent="0.2">
      <c r="C385" s="160"/>
      <c r="D385" s="160"/>
      <c r="E385" s="160"/>
      <c r="F385" s="160"/>
      <c r="G385" s="160"/>
      <c r="H385" s="160"/>
      <c r="I385" s="160"/>
      <c r="J385" s="160"/>
      <c r="K385" s="160"/>
      <c r="L385" s="160"/>
      <c r="M385" s="160"/>
      <c r="N385" s="160"/>
      <c r="O385" s="160"/>
      <c r="P385" s="160"/>
      <c r="Q385" s="160"/>
      <c r="R385" s="160"/>
      <c r="S385" s="160"/>
      <c r="T385" s="160"/>
      <c r="U385" s="160"/>
      <c r="V385" s="160"/>
      <c r="W385" s="160"/>
      <c r="X385" s="160"/>
      <c r="Y385" s="160"/>
      <c r="Z385" s="160"/>
      <c r="AA385" s="160"/>
      <c r="AB385" s="160"/>
      <c r="AC385" s="160"/>
      <c r="AD385" s="160"/>
      <c r="AE385" s="160"/>
      <c r="AF385" s="160"/>
      <c r="AG385" s="160"/>
      <c r="AH385" s="160"/>
      <c r="AI385" s="160"/>
      <c r="AJ385" s="160"/>
      <c r="AK385" s="160"/>
      <c r="AL385" s="160"/>
      <c r="AM385" s="160"/>
      <c r="AN385" s="160"/>
      <c r="AO385" s="160"/>
      <c r="AP385" s="160"/>
      <c r="AQ385" s="160"/>
      <c r="AR385" s="160"/>
      <c r="AS385" s="160"/>
      <c r="AT385" s="160"/>
      <c r="AU385" s="160"/>
      <c r="AV385" s="160"/>
      <c r="AW385" s="160"/>
      <c r="AX385" s="160"/>
      <c r="AY385" s="160"/>
      <c r="AZ385" s="160"/>
      <c r="BA385" s="160"/>
      <c r="BB385" s="160"/>
      <c r="BC385" s="160"/>
      <c r="BD385" s="160"/>
      <c r="BE385" s="160"/>
      <c r="BF385" s="160"/>
      <c r="BG385" s="160"/>
      <c r="BH385" s="160"/>
      <c r="BI385" s="160"/>
      <c r="BJ385" s="160"/>
      <c r="BK385" s="160"/>
      <c r="BL385" s="160"/>
      <c r="BM385" s="160"/>
      <c r="BN385" s="160"/>
      <c r="BO385" s="160"/>
      <c r="BP385" s="160"/>
      <c r="BQ385" s="160"/>
      <c r="BR385" s="160"/>
      <c r="BS385" s="160"/>
      <c r="BT385" s="160"/>
      <c r="BU385" s="160"/>
      <c r="BV385" s="160"/>
      <c r="BW385" s="160"/>
      <c r="BX385" s="160"/>
      <c r="BY385" s="160"/>
      <c r="BZ385" s="160"/>
      <c r="CA385" s="160"/>
      <c r="CB385" s="160"/>
      <c r="CC385" s="160"/>
      <c r="CD385" s="160"/>
      <c r="CE385" s="160"/>
      <c r="CF385" s="160"/>
      <c r="CG385" s="160"/>
      <c r="CH385" s="160"/>
      <c r="CI385" s="160"/>
      <c r="CJ385" s="160"/>
      <c r="CK385" s="160"/>
      <c r="CL385" s="160"/>
      <c r="CM385" s="160"/>
      <c r="CN385" s="160"/>
      <c r="CO385" s="160"/>
      <c r="CP385" s="160"/>
      <c r="CQ385" s="160"/>
      <c r="CR385" s="160"/>
      <c r="CS385" s="160"/>
      <c r="CT385" s="160"/>
      <c r="CU385" s="160"/>
      <c r="CV385" s="160"/>
      <c r="CW385" s="160"/>
      <c r="CX385" s="160"/>
      <c r="CY385" s="160"/>
      <c r="CZ385" s="160"/>
      <c r="DA385" s="160"/>
      <c r="DB385" s="160"/>
      <c r="DC385" s="160"/>
      <c r="DD385" s="160"/>
      <c r="DE385" s="160"/>
      <c r="DF385" s="160"/>
      <c r="DG385" s="160"/>
      <c r="DH385" s="160"/>
      <c r="DI385" s="160"/>
      <c r="DJ385" s="160"/>
      <c r="DK385" s="160"/>
      <c r="DL385" s="160"/>
      <c r="DM385" s="160"/>
      <c r="DN385" s="160"/>
      <c r="DO385" s="160"/>
      <c r="DP385" s="160"/>
      <c r="DQ385" s="160"/>
      <c r="DR385" s="160"/>
      <c r="DS385" s="160"/>
      <c r="DT385" s="160"/>
      <c r="DU385" s="160"/>
      <c r="DV385" s="160"/>
      <c r="DW385" s="160"/>
      <c r="DX385" s="160"/>
      <c r="DY385" s="160"/>
      <c r="DZ385" s="160"/>
      <c r="EA385" s="160"/>
      <c r="EB385" s="160"/>
      <c r="EC385" s="160"/>
      <c r="ED385" s="160"/>
      <c r="EE385" s="160"/>
      <c r="EF385" s="160"/>
      <c r="EG385" s="160"/>
      <c r="EH385" s="160"/>
      <c r="EI385" s="160"/>
      <c r="EJ385" s="160"/>
      <c r="EK385" s="160"/>
      <c r="EL385" s="160"/>
      <c r="EM385" s="160"/>
      <c r="EN385" s="160"/>
      <c r="EO385" s="160"/>
      <c r="EP385" s="160"/>
      <c r="EQ385" s="160"/>
      <c r="ER385" s="160"/>
      <c r="ES385" s="160"/>
      <c r="ET385" s="160"/>
      <c r="EU385" s="160"/>
      <c r="EV385" s="160"/>
      <c r="EW385" s="160"/>
      <c r="EX385" s="160"/>
      <c r="EY385" s="160"/>
      <c r="EZ385" s="160"/>
      <c r="FA385" s="160"/>
      <c r="FB385" s="160"/>
      <c r="FC385" s="160"/>
      <c r="FD385" s="160"/>
      <c r="FE385" s="160"/>
      <c r="FF385" s="160"/>
      <c r="FG385" s="160"/>
      <c r="FH385" s="160"/>
      <c r="FI385" s="160"/>
      <c r="FJ385" s="160"/>
      <c r="FK385" s="160"/>
      <c r="FL385" s="160"/>
      <c r="FM385" s="160"/>
      <c r="FN385" s="160"/>
      <c r="FO385" s="160"/>
      <c r="FP385" s="160"/>
      <c r="FQ385" s="160"/>
      <c r="FR385" s="160"/>
      <c r="FS385" s="160"/>
      <c r="FT385" s="160"/>
      <c r="FU385" s="160"/>
      <c r="FV385" s="160"/>
      <c r="FW385" s="160"/>
      <c r="FX385" s="160"/>
      <c r="FY385" s="160"/>
      <c r="FZ385" s="160"/>
      <c r="GA385" s="160"/>
      <c r="GB385" s="160"/>
      <c r="GC385" s="160"/>
      <c r="GD385" s="160"/>
      <c r="GE385" s="160"/>
      <c r="GF385" s="160"/>
      <c r="GG385" s="160"/>
      <c r="GH385" s="160"/>
      <c r="GI385" s="160"/>
      <c r="GJ385" s="160"/>
      <c r="GK385" s="160"/>
      <c r="GL385" s="160"/>
      <c r="GM385" s="160"/>
      <c r="GN385" s="160"/>
      <c r="GO385" s="160"/>
      <c r="GP385" s="160"/>
      <c r="GQ385" s="160"/>
      <c r="GR385" s="160"/>
      <c r="GS385" s="160"/>
    </row>
    <row r="386" spans="3:201" x14ac:dyDescent="0.2">
      <c r="C386" s="160"/>
      <c r="D386" s="160"/>
      <c r="E386" s="160"/>
      <c r="F386" s="160"/>
      <c r="G386" s="160"/>
      <c r="H386" s="160"/>
      <c r="I386" s="160"/>
      <c r="J386" s="160"/>
      <c r="K386" s="160"/>
      <c r="L386" s="160"/>
      <c r="M386" s="160"/>
      <c r="N386" s="160"/>
      <c r="O386" s="160"/>
      <c r="P386" s="160"/>
      <c r="Q386" s="160"/>
      <c r="R386" s="160"/>
      <c r="S386" s="160"/>
      <c r="T386" s="160"/>
      <c r="U386" s="160"/>
      <c r="V386" s="160"/>
      <c r="W386" s="160"/>
      <c r="X386" s="160"/>
      <c r="Y386" s="160"/>
      <c r="Z386" s="160"/>
      <c r="AA386" s="160"/>
      <c r="AB386" s="160"/>
      <c r="AC386" s="160"/>
      <c r="AD386" s="160"/>
      <c r="AE386" s="160"/>
      <c r="AF386" s="160"/>
      <c r="AG386" s="160"/>
      <c r="AH386" s="160"/>
      <c r="AI386" s="160"/>
      <c r="AJ386" s="160"/>
      <c r="AK386" s="160"/>
      <c r="AL386" s="160"/>
      <c r="AM386" s="160"/>
      <c r="AN386" s="160"/>
      <c r="AO386" s="160"/>
      <c r="AP386" s="160"/>
      <c r="AQ386" s="160"/>
      <c r="AR386" s="160"/>
      <c r="AS386" s="160"/>
      <c r="AT386" s="160"/>
      <c r="AU386" s="160"/>
      <c r="AV386" s="160"/>
      <c r="AW386" s="160"/>
      <c r="AX386" s="160"/>
      <c r="AY386" s="160"/>
      <c r="AZ386" s="160"/>
      <c r="BA386" s="160"/>
      <c r="BB386" s="160"/>
      <c r="BC386" s="160"/>
      <c r="BD386" s="160"/>
      <c r="BE386" s="160"/>
      <c r="BF386" s="160"/>
      <c r="BG386" s="160"/>
      <c r="BH386" s="160"/>
      <c r="BI386" s="160"/>
      <c r="BJ386" s="160"/>
      <c r="BK386" s="160"/>
      <c r="BL386" s="160"/>
      <c r="BM386" s="160"/>
      <c r="BN386" s="160"/>
      <c r="BO386" s="160"/>
      <c r="BP386" s="160"/>
      <c r="BQ386" s="160"/>
      <c r="BR386" s="160"/>
      <c r="BS386" s="160"/>
      <c r="BT386" s="160"/>
      <c r="BU386" s="160"/>
      <c r="BV386" s="160"/>
      <c r="BW386" s="160"/>
      <c r="BX386" s="160"/>
      <c r="BY386" s="160"/>
      <c r="BZ386" s="160"/>
      <c r="CA386" s="160"/>
      <c r="CB386" s="160"/>
      <c r="CC386" s="160"/>
      <c r="CD386" s="160"/>
      <c r="CE386" s="160"/>
      <c r="CF386" s="160"/>
      <c r="CG386" s="160"/>
      <c r="CH386" s="160"/>
      <c r="CI386" s="160"/>
      <c r="CJ386" s="160"/>
      <c r="CK386" s="160"/>
      <c r="CL386" s="160"/>
      <c r="CM386" s="160"/>
      <c r="CN386" s="160"/>
      <c r="CO386" s="160"/>
      <c r="CP386" s="160"/>
      <c r="CQ386" s="160"/>
      <c r="CR386" s="160"/>
      <c r="CS386" s="160"/>
      <c r="CT386" s="160"/>
      <c r="CU386" s="160"/>
      <c r="CV386" s="160"/>
      <c r="CW386" s="160"/>
      <c r="CX386" s="160"/>
      <c r="CY386" s="160"/>
      <c r="CZ386" s="160"/>
      <c r="DA386" s="160"/>
      <c r="DB386" s="160"/>
      <c r="DC386" s="160"/>
      <c r="DD386" s="160"/>
      <c r="DE386" s="160"/>
      <c r="DF386" s="160"/>
      <c r="DG386" s="160"/>
      <c r="DH386" s="160"/>
      <c r="DI386" s="160"/>
      <c r="DJ386" s="160"/>
      <c r="DK386" s="160"/>
      <c r="DL386" s="160"/>
      <c r="DM386" s="160"/>
      <c r="DN386" s="160"/>
      <c r="DO386" s="160"/>
      <c r="DP386" s="160"/>
      <c r="DQ386" s="160"/>
      <c r="DR386" s="160"/>
      <c r="DS386" s="160"/>
      <c r="DT386" s="160"/>
      <c r="DU386" s="160"/>
      <c r="DV386" s="160"/>
      <c r="DW386" s="160"/>
      <c r="DX386" s="160"/>
      <c r="DY386" s="160"/>
      <c r="DZ386" s="160"/>
      <c r="EA386" s="160"/>
      <c r="EB386" s="160"/>
      <c r="EC386" s="160"/>
      <c r="ED386" s="160"/>
      <c r="EE386" s="160"/>
      <c r="EF386" s="160"/>
      <c r="EG386" s="160"/>
      <c r="EH386" s="160"/>
      <c r="EI386" s="160"/>
      <c r="EJ386" s="160"/>
      <c r="EK386" s="160"/>
      <c r="EL386" s="160"/>
      <c r="EM386" s="160"/>
      <c r="EN386" s="160"/>
      <c r="EO386" s="160"/>
      <c r="EP386" s="160"/>
      <c r="EQ386" s="160"/>
      <c r="ER386" s="160"/>
      <c r="ES386" s="160"/>
      <c r="ET386" s="160"/>
      <c r="EU386" s="160"/>
      <c r="EV386" s="160"/>
      <c r="EW386" s="160"/>
      <c r="EX386" s="160"/>
      <c r="EY386" s="160"/>
      <c r="EZ386" s="160"/>
      <c r="FA386" s="160"/>
      <c r="FB386" s="160"/>
      <c r="FC386" s="160"/>
      <c r="FD386" s="160"/>
      <c r="FE386" s="160"/>
      <c r="FF386" s="160"/>
      <c r="FG386" s="160"/>
      <c r="FH386" s="160"/>
      <c r="FI386" s="160"/>
      <c r="FJ386" s="160"/>
      <c r="FK386" s="160"/>
      <c r="FL386" s="160"/>
      <c r="FM386" s="160"/>
      <c r="FN386" s="160"/>
      <c r="FO386" s="160"/>
      <c r="FP386" s="160"/>
      <c r="FQ386" s="160"/>
      <c r="FR386" s="160"/>
      <c r="FS386" s="160"/>
      <c r="FT386" s="160"/>
      <c r="FU386" s="160"/>
      <c r="FV386" s="160"/>
      <c r="FW386" s="160"/>
      <c r="FX386" s="160"/>
      <c r="FY386" s="160"/>
      <c r="FZ386" s="160"/>
      <c r="GA386" s="160"/>
      <c r="GB386" s="160"/>
      <c r="GC386" s="160"/>
      <c r="GD386" s="160"/>
      <c r="GE386" s="160"/>
      <c r="GF386" s="160"/>
      <c r="GG386" s="160"/>
      <c r="GH386" s="160"/>
      <c r="GI386" s="160"/>
      <c r="GJ386" s="160"/>
      <c r="GK386" s="160"/>
      <c r="GL386" s="160"/>
      <c r="GM386" s="160"/>
      <c r="GN386" s="160"/>
      <c r="GO386" s="160"/>
      <c r="GP386" s="160"/>
      <c r="GQ386" s="160"/>
      <c r="GR386" s="160"/>
      <c r="GS386" s="160"/>
    </row>
    <row r="387" spans="3:201" x14ac:dyDescent="0.2">
      <c r="C387" s="160"/>
      <c r="D387" s="160"/>
      <c r="E387" s="160"/>
      <c r="F387" s="160"/>
      <c r="G387" s="160"/>
      <c r="H387" s="160"/>
      <c r="I387" s="160"/>
      <c r="J387" s="160"/>
      <c r="K387" s="160"/>
      <c r="L387" s="160"/>
      <c r="M387" s="160"/>
      <c r="N387" s="160"/>
      <c r="O387" s="160"/>
      <c r="P387" s="160"/>
      <c r="Q387" s="160"/>
      <c r="R387" s="160"/>
      <c r="S387" s="160"/>
      <c r="T387" s="160"/>
      <c r="U387" s="160"/>
      <c r="V387" s="160"/>
      <c r="W387" s="160"/>
      <c r="X387" s="160"/>
      <c r="Y387" s="160"/>
      <c r="Z387" s="160"/>
      <c r="AA387" s="160"/>
      <c r="AB387" s="160"/>
      <c r="AC387" s="160"/>
      <c r="AD387" s="160"/>
      <c r="AE387" s="160"/>
      <c r="AF387" s="160"/>
      <c r="AG387" s="160"/>
      <c r="AH387" s="160"/>
      <c r="AI387" s="160"/>
      <c r="AJ387" s="160"/>
      <c r="AK387" s="160"/>
      <c r="AL387" s="160"/>
      <c r="AM387" s="160"/>
      <c r="AN387" s="160"/>
      <c r="AO387" s="160"/>
      <c r="AP387" s="160"/>
      <c r="AQ387" s="160"/>
      <c r="AR387" s="160"/>
      <c r="AS387" s="160"/>
      <c r="AT387" s="160"/>
      <c r="AU387" s="160"/>
      <c r="AV387" s="160"/>
      <c r="AW387" s="160"/>
      <c r="AX387" s="160"/>
      <c r="AY387" s="160"/>
      <c r="AZ387" s="160"/>
      <c r="BA387" s="160"/>
      <c r="BB387" s="160"/>
      <c r="BC387" s="160"/>
      <c r="BD387" s="160"/>
      <c r="BE387" s="160"/>
      <c r="BF387" s="160"/>
      <c r="BG387" s="160"/>
      <c r="BH387" s="160"/>
      <c r="BI387" s="160"/>
      <c r="BJ387" s="160"/>
      <c r="BK387" s="160"/>
      <c r="BL387" s="160"/>
      <c r="BM387" s="160"/>
      <c r="BN387" s="160"/>
      <c r="BO387" s="160"/>
      <c r="BP387" s="160"/>
      <c r="BQ387" s="160"/>
      <c r="BR387" s="160"/>
      <c r="BS387" s="160"/>
      <c r="BT387" s="160"/>
      <c r="BU387" s="160"/>
      <c r="BV387" s="160"/>
      <c r="BW387" s="160"/>
      <c r="BX387" s="160"/>
      <c r="BY387" s="160"/>
      <c r="BZ387" s="160"/>
      <c r="CA387" s="160"/>
      <c r="CB387" s="160"/>
      <c r="CC387" s="160"/>
      <c r="CD387" s="160"/>
      <c r="CE387" s="160"/>
      <c r="CF387" s="160"/>
      <c r="CG387" s="160"/>
      <c r="CH387" s="160"/>
      <c r="CI387" s="160"/>
      <c r="CJ387" s="160"/>
      <c r="CK387" s="160"/>
      <c r="CL387" s="160"/>
      <c r="CM387" s="160"/>
      <c r="CN387" s="160"/>
      <c r="CO387" s="160"/>
      <c r="CP387" s="160"/>
      <c r="CQ387" s="160"/>
      <c r="CR387" s="160"/>
      <c r="CS387" s="160"/>
      <c r="CT387" s="160"/>
      <c r="CU387" s="160"/>
      <c r="CV387" s="160"/>
      <c r="CW387" s="160"/>
      <c r="CX387" s="160"/>
      <c r="CY387" s="160"/>
      <c r="CZ387" s="160"/>
      <c r="DA387" s="160"/>
      <c r="DB387" s="160"/>
      <c r="DC387" s="160"/>
      <c r="DD387" s="160"/>
      <c r="DE387" s="160"/>
      <c r="DF387" s="160"/>
      <c r="DG387" s="160"/>
      <c r="DH387" s="160"/>
      <c r="DI387" s="160"/>
      <c r="DJ387" s="160"/>
      <c r="DK387" s="160"/>
      <c r="DL387" s="160"/>
      <c r="DM387" s="160"/>
      <c r="DN387" s="160"/>
      <c r="DO387" s="160"/>
      <c r="DP387" s="160"/>
      <c r="DQ387" s="160"/>
      <c r="DR387" s="160"/>
      <c r="DS387" s="160"/>
      <c r="DT387" s="160"/>
      <c r="DU387" s="160"/>
      <c r="DV387" s="160"/>
      <c r="DW387" s="160"/>
      <c r="DX387" s="160"/>
      <c r="DY387" s="160"/>
      <c r="DZ387" s="160"/>
      <c r="EA387" s="160"/>
      <c r="EB387" s="160"/>
      <c r="EC387" s="160"/>
      <c r="ED387" s="160"/>
      <c r="EE387" s="160"/>
      <c r="EF387" s="160"/>
      <c r="EG387" s="160"/>
      <c r="EH387" s="160"/>
      <c r="EI387" s="160"/>
      <c r="EJ387" s="160"/>
      <c r="EK387" s="160"/>
      <c r="EL387" s="160"/>
      <c r="EM387" s="160"/>
      <c r="EN387" s="160"/>
      <c r="EO387" s="160"/>
      <c r="EP387" s="160"/>
      <c r="EQ387" s="160"/>
      <c r="ER387" s="160"/>
      <c r="ES387" s="160"/>
      <c r="ET387" s="160"/>
      <c r="EU387" s="160"/>
      <c r="EV387" s="160"/>
      <c r="EW387" s="160"/>
      <c r="EX387" s="160"/>
      <c r="EY387" s="160"/>
      <c r="EZ387" s="160"/>
      <c r="FA387" s="160"/>
      <c r="FB387" s="160"/>
      <c r="FC387" s="160"/>
      <c r="FD387" s="160"/>
      <c r="FE387" s="160"/>
      <c r="FF387" s="160"/>
      <c r="FG387" s="160"/>
      <c r="FH387" s="160"/>
      <c r="FI387" s="160"/>
      <c r="FJ387" s="160"/>
      <c r="FK387" s="160"/>
      <c r="FL387" s="160"/>
      <c r="FM387" s="160"/>
      <c r="FN387" s="160"/>
      <c r="FO387" s="160"/>
      <c r="FP387" s="160"/>
      <c r="FQ387" s="160"/>
      <c r="FR387" s="160"/>
      <c r="FS387" s="160"/>
      <c r="FT387" s="160"/>
      <c r="FU387" s="160"/>
      <c r="FV387" s="160"/>
      <c r="FW387" s="160"/>
      <c r="FX387" s="160"/>
      <c r="FY387" s="160"/>
      <c r="FZ387" s="160"/>
      <c r="GA387" s="160"/>
      <c r="GB387" s="160"/>
      <c r="GC387" s="160"/>
      <c r="GD387" s="160"/>
      <c r="GE387" s="160"/>
      <c r="GF387" s="160"/>
      <c r="GG387" s="160"/>
      <c r="GH387" s="160"/>
      <c r="GI387" s="160"/>
      <c r="GJ387" s="160"/>
      <c r="GK387" s="160"/>
      <c r="GL387" s="160"/>
      <c r="GM387" s="160"/>
      <c r="GN387" s="160"/>
      <c r="GO387" s="160"/>
      <c r="GP387" s="160"/>
      <c r="GQ387" s="160"/>
      <c r="GR387" s="160"/>
      <c r="GS387" s="160"/>
    </row>
    <row r="388" spans="3:201" x14ac:dyDescent="0.2">
      <c r="C388" s="160"/>
      <c r="D388" s="160"/>
      <c r="E388" s="160"/>
      <c r="F388" s="160"/>
      <c r="G388" s="160"/>
      <c r="H388" s="160"/>
      <c r="I388" s="160"/>
      <c r="J388" s="160"/>
      <c r="K388" s="160"/>
      <c r="L388" s="160"/>
      <c r="M388" s="160"/>
      <c r="N388" s="160"/>
      <c r="O388" s="160"/>
      <c r="P388" s="160"/>
      <c r="Q388" s="160"/>
      <c r="R388" s="160"/>
      <c r="S388" s="160"/>
      <c r="T388" s="160"/>
      <c r="U388" s="160"/>
      <c r="V388" s="160"/>
      <c r="W388" s="160"/>
      <c r="X388" s="160"/>
      <c r="Y388" s="160"/>
      <c r="Z388" s="160"/>
      <c r="AA388" s="160"/>
      <c r="AB388" s="160"/>
      <c r="AC388" s="160"/>
      <c r="AD388" s="160"/>
      <c r="AE388" s="160"/>
      <c r="AF388" s="160"/>
      <c r="AG388" s="160"/>
      <c r="AH388" s="160"/>
      <c r="AI388" s="160"/>
      <c r="AJ388" s="160"/>
      <c r="AK388" s="160"/>
      <c r="AL388" s="160"/>
      <c r="AM388" s="160"/>
      <c r="AN388" s="160"/>
      <c r="AO388" s="160"/>
      <c r="AP388" s="160"/>
      <c r="AQ388" s="160"/>
      <c r="AR388" s="160"/>
      <c r="AS388" s="160"/>
      <c r="AT388" s="160"/>
      <c r="AU388" s="160"/>
      <c r="AV388" s="160"/>
      <c r="AW388" s="160"/>
      <c r="AX388" s="160"/>
      <c r="AY388" s="160"/>
      <c r="AZ388" s="160"/>
      <c r="BA388" s="160"/>
      <c r="BB388" s="160"/>
      <c r="BC388" s="160"/>
      <c r="BD388" s="160"/>
      <c r="BE388" s="160"/>
      <c r="BF388" s="160"/>
      <c r="BG388" s="160"/>
      <c r="BH388" s="160"/>
      <c r="BI388" s="160"/>
      <c r="BJ388" s="160"/>
      <c r="BK388" s="160"/>
      <c r="BL388" s="160"/>
      <c r="BM388" s="160"/>
      <c r="BN388" s="160"/>
      <c r="BO388" s="160"/>
      <c r="BP388" s="160"/>
      <c r="BQ388" s="160"/>
      <c r="BR388" s="160"/>
      <c r="BS388" s="160"/>
      <c r="BT388" s="160"/>
      <c r="BU388" s="160"/>
      <c r="BV388" s="160"/>
      <c r="BW388" s="160"/>
      <c r="BX388" s="160"/>
      <c r="BY388" s="160"/>
      <c r="BZ388" s="160"/>
      <c r="CA388" s="160"/>
      <c r="CB388" s="160"/>
      <c r="CC388" s="160"/>
      <c r="CD388" s="160"/>
      <c r="CE388" s="160"/>
      <c r="CF388" s="160"/>
      <c r="CG388" s="160"/>
      <c r="CH388" s="160"/>
      <c r="CI388" s="160"/>
      <c r="CJ388" s="160"/>
      <c r="CK388" s="160"/>
      <c r="CL388" s="160"/>
      <c r="CM388" s="160"/>
      <c r="CN388" s="160"/>
      <c r="CO388" s="160"/>
      <c r="CP388" s="160"/>
      <c r="CQ388" s="160"/>
      <c r="CR388" s="160"/>
      <c r="CS388" s="160"/>
      <c r="CT388" s="160"/>
      <c r="CU388" s="160"/>
      <c r="CV388" s="160"/>
      <c r="CW388" s="160"/>
      <c r="CX388" s="160"/>
      <c r="CY388" s="160"/>
      <c r="CZ388" s="160"/>
      <c r="DA388" s="160"/>
      <c r="DB388" s="160"/>
      <c r="DC388" s="160"/>
      <c r="DD388" s="160"/>
      <c r="DE388" s="160"/>
      <c r="DF388" s="160"/>
      <c r="DG388" s="160"/>
      <c r="DH388" s="160"/>
      <c r="DI388" s="160"/>
      <c r="DJ388" s="160"/>
      <c r="DK388" s="160"/>
      <c r="DL388" s="160"/>
      <c r="DM388" s="160"/>
      <c r="DN388" s="160"/>
      <c r="DO388" s="160"/>
      <c r="DP388" s="160"/>
      <c r="DQ388" s="160"/>
      <c r="DR388" s="160"/>
      <c r="DS388" s="160"/>
      <c r="DT388" s="160"/>
      <c r="DU388" s="160"/>
      <c r="DV388" s="160"/>
      <c r="DW388" s="160"/>
      <c r="DX388" s="160"/>
      <c r="DY388" s="160"/>
      <c r="DZ388" s="160"/>
      <c r="EA388" s="160"/>
      <c r="EB388" s="160"/>
      <c r="EC388" s="160"/>
      <c r="ED388" s="160"/>
      <c r="EE388" s="160"/>
      <c r="EF388" s="160"/>
      <c r="EG388" s="160"/>
      <c r="EH388" s="160"/>
      <c r="EI388" s="160"/>
      <c r="EJ388" s="160"/>
      <c r="EK388" s="160"/>
      <c r="EL388" s="160"/>
      <c r="EM388" s="160"/>
      <c r="EN388" s="160"/>
      <c r="EO388" s="160"/>
      <c r="EP388" s="160"/>
      <c r="EQ388" s="160"/>
      <c r="ER388" s="160"/>
      <c r="ES388" s="160"/>
      <c r="ET388" s="160"/>
      <c r="EU388" s="160"/>
      <c r="EV388" s="160"/>
      <c r="EW388" s="160"/>
      <c r="EX388" s="160"/>
      <c r="EY388" s="160"/>
      <c r="EZ388" s="160"/>
      <c r="FA388" s="160"/>
      <c r="FB388" s="160"/>
      <c r="FC388" s="160"/>
      <c r="FD388" s="160"/>
      <c r="FE388" s="160"/>
      <c r="FF388" s="160"/>
      <c r="FG388" s="160"/>
      <c r="FH388" s="160"/>
      <c r="FI388" s="160"/>
      <c r="FJ388" s="160"/>
      <c r="FK388" s="160"/>
      <c r="FL388" s="160"/>
      <c r="FM388" s="160"/>
      <c r="FN388" s="160"/>
      <c r="FO388" s="160"/>
      <c r="FP388" s="160"/>
      <c r="FQ388" s="160"/>
      <c r="FR388" s="160"/>
      <c r="FS388" s="160"/>
      <c r="FT388" s="160"/>
      <c r="FU388" s="160"/>
      <c r="FV388" s="160"/>
      <c r="FW388" s="160"/>
      <c r="FX388" s="160"/>
      <c r="FY388" s="160"/>
      <c r="FZ388" s="160"/>
      <c r="GA388" s="160"/>
      <c r="GB388" s="160"/>
      <c r="GC388" s="160"/>
      <c r="GD388" s="160"/>
      <c r="GE388" s="160"/>
      <c r="GF388" s="160"/>
      <c r="GG388" s="160"/>
      <c r="GH388" s="160"/>
      <c r="GI388" s="160"/>
      <c r="GJ388" s="160"/>
      <c r="GK388" s="160"/>
      <c r="GL388" s="160"/>
      <c r="GM388" s="160"/>
      <c r="GN388" s="160"/>
      <c r="GO388" s="160"/>
      <c r="GP388" s="160"/>
      <c r="GQ388" s="160"/>
      <c r="GR388" s="160"/>
      <c r="GS388" s="160"/>
    </row>
    <row r="389" spans="3:201" x14ac:dyDescent="0.2">
      <c r="C389" s="160"/>
      <c r="D389" s="160"/>
      <c r="E389" s="160"/>
      <c r="F389" s="160"/>
      <c r="G389" s="160"/>
      <c r="H389" s="160"/>
      <c r="I389" s="160"/>
      <c r="J389" s="160"/>
      <c r="K389" s="160"/>
      <c r="L389" s="160"/>
      <c r="M389" s="160"/>
      <c r="N389" s="160"/>
      <c r="O389" s="160"/>
      <c r="P389" s="160"/>
      <c r="Q389" s="160"/>
      <c r="R389" s="160"/>
      <c r="S389" s="160"/>
      <c r="T389" s="160"/>
      <c r="U389" s="160"/>
      <c r="V389" s="160"/>
      <c r="W389" s="160"/>
      <c r="X389" s="160"/>
      <c r="Y389" s="160"/>
      <c r="Z389" s="160"/>
      <c r="AA389" s="160"/>
      <c r="AB389" s="160"/>
      <c r="AC389" s="160"/>
      <c r="AD389" s="160"/>
      <c r="AE389" s="160"/>
      <c r="AF389" s="160"/>
      <c r="AG389" s="160"/>
      <c r="AH389" s="160"/>
      <c r="AI389" s="160"/>
      <c r="AJ389" s="160"/>
      <c r="AK389" s="160"/>
      <c r="AL389" s="160"/>
      <c r="AM389" s="160"/>
      <c r="AN389" s="160"/>
      <c r="AO389" s="160"/>
      <c r="AP389" s="160"/>
      <c r="AQ389" s="160"/>
      <c r="AR389" s="160"/>
      <c r="AS389" s="160"/>
      <c r="AT389" s="160"/>
      <c r="AU389" s="160"/>
      <c r="AV389" s="160"/>
      <c r="AW389" s="160"/>
      <c r="AX389" s="160"/>
      <c r="AY389" s="160"/>
      <c r="AZ389" s="160"/>
      <c r="BA389" s="160"/>
      <c r="BB389" s="160"/>
      <c r="BC389" s="160"/>
      <c r="BD389" s="160"/>
      <c r="BE389" s="160"/>
      <c r="BF389" s="160"/>
      <c r="BG389" s="160"/>
      <c r="BH389" s="160"/>
      <c r="BI389" s="160"/>
      <c r="BJ389" s="160"/>
      <c r="BK389" s="160"/>
      <c r="BL389" s="160"/>
      <c r="BM389" s="160"/>
      <c r="BN389" s="160"/>
      <c r="BO389" s="160"/>
      <c r="BP389" s="160"/>
      <c r="BQ389" s="160"/>
      <c r="BR389" s="160"/>
      <c r="BS389" s="160"/>
      <c r="BT389" s="160"/>
      <c r="BU389" s="160"/>
      <c r="BV389" s="160"/>
      <c r="BW389" s="160"/>
      <c r="BX389" s="160"/>
      <c r="BY389" s="160"/>
      <c r="BZ389" s="160"/>
      <c r="CA389" s="160"/>
      <c r="CB389" s="160"/>
      <c r="CC389" s="160"/>
      <c r="CD389" s="160"/>
      <c r="CE389" s="160"/>
      <c r="CF389" s="160"/>
      <c r="CG389" s="160"/>
      <c r="CH389" s="160"/>
      <c r="CI389" s="160"/>
      <c r="CJ389" s="160"/>
      <c r="CK389" s="160"/>
      <c r="CL389" s="160"/>
      <c r="CM389" s="160"/>
      <c r="CN389" s="160"/>
      <c r="CO389" s="160"/>
      <c r="CP389" s="160"/>
      <c r="CQ389" s="160"/>
      <c r="CR389" s="160"/>
      <c r="CS389" s="160"/>
      <c r="CT389" s="160"/>
      <c r="CU389" s="160"/>
      <c r="CV389" s="160"/>
      <c r="CW389" s="160"/>
      <c r="CX389" s="160"/>
      <c r="CY389" s="160"/>
      <c r="CZ389" s="160"/>
      <c r="DA389" s="160"/>
      <c r="DB389" s="160"/>
      <c r="DC389" s="160"/>
      <c r="DD389" s="160"/>
      <c r="DE389" s="160"/>
      <c r="DF389" s="160"/>
      <c r="DG389" s="160"/>
      <c r="DH389" s="160"/>
      <c r="DI389" s="160"/>
      <c r="DJ389" s="160"/>
      <c r="DK389" s="160"/>
      <c r="DL389" s="160"/>
      <c r="DM389" s="160"/>
      <c r="DN389" s="160"/>
      <c r="DO389" s="160"/>
      <c r="DP389" s="160"/>
      <c r="DQ389" s="160"/>
      <c r="DR389" s="160"/>
      <c r="DS389" s="160"/>
      <c r="DT389" s="160"/>
      <c r="DU389" s="160"/>
      <c r="DV389" s="160"/>
      <c r="DW389" s="160"/>
      <c r="DX389" s="160"/>
      <c r="DY389" s="160"/>
      <c r="DZ389" s="160"/>
      <c r="EA389" s="160"/>
      <c r="EB389" s="160"/>
      <c r="EC389" s="160"/>
      <c r="ED389" s="160"/>
      <c r="EE389" s="160"/>
      <c r="EF389" s="160"/>
      <c r="EG389" s="160"/>
      <c r="EH389" s="160"/>
      <c r="EI389" s="160"/>
      <c r="EJ389" s="160"/>
      <c r="EK389" s="160"/>
      <c r="EL389" s="160"/>
      <c r="EM389" s="160"/>
      <c r="EN389" s="160"/>
      <c r="EO389" s="160"/>
      <c r="EP389" s="160"/>
      <c r="EQ389" s="160"/>
      <c r="ER389" s="160"/>
      <c r="ES389" s="160"/>
      <c r="ET389" s="160"/>
      <c r="EU389" s="160"/>
      <c r="EV389" s="160"/>
      <c r="EW389" s="160"/>
      <c r="EX389" s="160"/>
      <c r="EY389" s="160"/>
      <c r="EZ389" s="160"/>
      <c r="FA389" s="160"/>
      <c r="FB389" s="160"/>
      <c r="FC389" s="160"/>
      <c r="FD389" s="160"/>
      <c r="FE389" s="160"/>
      <c r="FF389" s="160"/>
      <c r="FG389" s="160"/>
      <c r="FH389" s="160"/>
      <c r="FI389" s="160"/>
      <c r="FJ389" s="160"/>
      <c r="FK389" s="160"/>
      <c r="FL389" s="160"/>
      <c r="FM389" s="160"/>
      <c r="FN389" s="160"/>
      <c r="FO389" s="160"/>
      <c r="FP389" s="160"/>
      <c r="FQ389" s="160"/>
      <c r="FR389" s="160"/>
      <c r="FS389" s="160"/>
      <c r="FT389" s="160"/>
      <c r="FU389" s="160"/>
      <c r="FV389" s="160"/>
      <c r="FW389" s="160"/>
      <c r="FX389" s="160"/>
      <c r="FY389" s="160"/>
      <c r="FZ389" s="160"/>
      <c r="GA389" s="160"/>
      <c r="GB389" s="160"/>
      <c r="GC389" s="160"/>
      <c r="GD389" s="160"/>
      <c r="GE389" s="160"/>
      <c r="GF389" s="160"/>
      <c r="GG389" s="160"/>
      <c r="GH389" s="160"/>
      <c r="GI389" s="160"/>
      <c r="GJ389" s="160"/>
      <c r="GK389" s="160"/>
      <c r="GL389" s="160"/>
      <c r="GM389" s="160"/>
      <c r="GN389" s="160"/>
      <c r="GO389" s="160"/>
      <c r="GP389" s="160"/>
      <c r="GQ389" s="160"/>
      <c r="GR389" s="160"/>
      <c r="GS389" s="160"/>
    </row>
    <row r="390" spans="3:201" x14ac:dyDescent="0.2">
      <c r="C390" s="160"/>
      <c r="D390" s="160"/>
      <c r="E390" s="160"/>
      <c r="F390" s="160"/>
      <c r="G390" s="160"/>
      <c r="H390" s="160"/>
      <c r="I390" s="160"/>
      <c r="J390" s="160"/>
      <c r="K390" s="160"/>
      <c r="L390" s="160"/>
      <c r="M390" s="160"/>
      <c r="N390" s="160"/>
      <c r="O390" s="160"/>
      <c r="P390" s="160"/>
      <c r="Q390" s="160"/>
      <c r="R390" s="160"/>
      <c r="S390" s="160"/>
      <c r="T390" s="160"/>
      <c r="U390" s="160"/>
      <c r="V390" s="160"/>
      <c r="W390" s="160"/>
      <c r="X390" s="160"/>
      <c r="Y390" s="160"/>
      <c r="Z390" s="160"/>
      <c r="AA390" s="160"/>
      <c r="AB390" s="160"/>
      <c r="AC390" s="160"/>
      <c r="AD390" s="160"/>
      <c r="AE390" s="160"/>
      <c r="AF390" s="160"/>
      <c r="AG390" s="160"/>
      <c r="AH390" s="160"/>
      <c r="AI390" s="160"/>
      <c r="AJ390" s="160"/>
      <c r="AK390" s="160"/>
      <c r="AL390" s="160"/>
      <c r="AM390" s="160"/>
      <c r="AN390" s="160"/>
      <c r="AO390" s="160"/>
      <c r="AP390" s="160"/>
      <c r="AQ390" s="160"/>
      <c r="AR390" s="160"/>
      <c r="AS390" s="160"/>
      <c r="AT390" s="160"/>
      <c r="AU390" s="160"/>
      <c r="AV390" s="160"/>
      <c r="AW390" s="160"/>
      <c r="AX390" s="160"/>
      <c r="AY390" s="160"/>
      <c r="AZ390" s="160"/>
      <c r="BA390" s="160"/>
      <c r="BB390" s="160"/>
      <c r="BC390" s="160"/>
      <c r="BD390" s="160"/>
      <c r="BE390" s="160"/>
      <c r="BF390" s="160"/>
      <c r="BG390" s="160"/>
      <c r="BH390" s="160"/>
      <c r="BI390" s="160"/>
      <c r="BJ390" s="160"/>
      <c r="BK390" s="160"/>
      <c r="BL390" s="160"/>
      <c r="BM390" s="160"/>
      <c r="BN390" s="160"/>
      <c r="BO390" s="160"/>
      <c r="BP390" s="160"/>
      <c r="BQ390" s="160"/>
      <c r="BR390" s="160"/>
      <c r="BS390" s="160"/>
      <c r="BT390" s="160"/>
      <c r="BU390" s="160"/>
      <c r="BV390" s="160"/>
      <c r="BW390" s="160"/>
      <c r="BX390" s="160"/>
      <c r="BY390" s="160"/>
      <c r="BZ390" s="160"/>
      <c r="CA390" s="160"/>
      <c r="CB390" s="160"/>
      <c r="CC390" s="160"/>
      <c r="CD390" s="160"/>
      <c r="CE390" s="160"/>
      <c r="CF390" s="160"/>
      <c r="CG390" s="160"/>
      <c r="CH390" s="160"/>
      <c r="CI390" s="160"/>
      <c r="CJ390" s="160"/>
      <c r="CK390" s="160"/>
      <c r="CL390" s="160"/>
      <c r="CM390" s="160"/>
      <c r="CN390" s="160"/>
      <c r="CO390" s="160"/>
      <c r="CP390" s="160"/>
      <c r="CQ390" s="160"/>
      <c r="CR390" s="160"/>
      <c r="CS390" s="160"/>
      <c r="CT390" s="160"/>
      <c r="CU390" s="160"/>
      <c r="CV390" s="160"/>
      <c r="CW390" s="160"/>
      <c r="CX390" s="160"/>
      <c r="CY390" s="160"/>
      <c r="CZ390" s="160"/>
      <c r="DA390" s="160"/>
      <c r="DB390" s="160"/>
      <c r="DC390" s="160"/>
      <c r="DD390" s="160"/>
      <c r="DE390" s="160"/>
      <c r="DF390" s="160"/>
      <c r="DG390" s="160"/>
      <c r="DH390" s="160"/>
      <c r="DI390" s="160"/>
      <c r="DJ390" s="160"/>
      <c r="DK390" s="160"/>
      <c r="DL390" s="160"/>
      <c r="DM390" s="160"/>
      <c r="DN390" s="160"/>
      <c r="DO390" s="160"/>
      <c r="DP390" s="160"/>
      <c r="DQ390" s="160"/>
      <c r="DR390" s="160"/>
      <c r="DS390" s="160"/>
      <c r="DT390" s="160"/>
      <c r="DU390" s="160"/>
      <c r="DV390" s="160"/>
      <c r="DW390" s="160"/>
      <c r="DX390" s="160"/>
      <c r="DY390" s="160"/>
      <c r="DZ390" s="160"/>
      <c r="EA390" s="160"/>
      <c r="EB390" s="160"/>
      <c r="EC390" s="160"/>
      <c r="ED390" s="160"/>
      <c r="EE390" s="160"/>
      <c r="EF390" s="160"/>
      <c r="EG390" s="160"/>
      <c r="EH390" s="160"/>
      <c r="EI390" s="160"/>
      <c r="EJ390" s="160"/>
      <c r="EK390" s="160"/>
      <c r="EL390" s="160"/>
      <c r="EM390" s="160"/>
      <c r="EN390" s="160"/>
      <c r="EO390" s="160"/>
      <c r="EP390" s="160"/>
      <c r="EQ390" s="160"/>
      <c r="ER390" s="160"/>
      <c r="ES390" s="160"/>
      <c r="ET390" s="160"/>
      <c r="EU390" s="160"/>
      <c r="EV390" s="160"/>
      <c r="EW390" s="160"/>
      <c r="EX390" s="160"/>
      <c r="EY390" s="160"/>
      <c r="EZ390" s="160"/>
      <c r="FA390" s="160"/>
      <c r="FB390" s="160"/>
      <c r="FC390" s="160"/>
      <c r="FD390" s="160"/>
      <c r="FE390" s="160"/>
      <c r="FF390" s="160"/>
      <c r="FG390" s="160"/>
      <c r="FH390" s="160"/>
      <c r="FI390" s="160"/>
      <c r="FJ390" s="160"/>
      <c r="FK390" s="160"/>
      <c r="FL390" s="160"/>
      <c r="FM390" s="160"/>
      <c r="FN390" s="160"/>
      <c r="FO390" s="160"/>
      <c r="FP390" s="160"/>
      <c r="FQ390" s="160"/>
      <c r="FR390" s="160"/>
      <c r="FS390" s="160"/>
      <c r="FT390" s="160"/>
      <c r="FU390" s="160"/>
      <c r="FV390" s="160"/>
      <c r="FW390" s="160"/>
      <c r="FX390" s="160"/>
      <c r="FY390" s="160"/>
      <c r="FZ390" s="160"/>
      <c r="GA390" s="160"/>
      <c r="GB390" s="160"/>
      <c r="GC390" s="160"/>
      <c r="GD390" s="160"/>
      <c r="GE390" s="160"/>
      <c r="GF390" s="160"/>
      <c r="GG390" s="160"/>
      <c r="GH390" s="160"/>
      <c r="GI390" s="160"/>
      <c r="GJ390" s="160"/>
      <c r="GK390" s="160"/>
      <c r="GL390" s="160"/>
      <c r="GM390" s="160"/>
      <c r="GN390" s="160"/>
      <c r="GO390" s="160"/>
      <c r="GP390" s="160"/>
      <c r="GQ390" s="160"/>
      <c r="GR390" s="160"/>
      <c r="GS390" s="160"/>
    </row>
    <row r="391" spans="3:201" x14ac:dyDescent="0.2">
      <c r="C391" s="160"/>
      <c r="D391" s="160"/>
      <c r="E391" s="160"/>
      <c r="F391" s="160"/>
      <c r="G391" s="160"/>
      <c r="H391" s="160"/>
      <c r="I391" s="160"/>
      <c r="J391" s="160"/>
      <c r="K391" s="160"/>
      <c r="L391" s="160"/>
      <c r="M391" s="160"/>
      <c r="N391" s="160"/>
      <c r="O391" s="160"/>
      <c r="P391" s="160"/>
      <c r="Q391" s="160"/>
      <c r="R391" s="160"/>
      <c r="S391" s="160"/>
      <c r="T391" s="160"/>
      <c r="U391" s="160"/>
      <c r="V391" s="160"/>
      <c r="W391" s="160"/>
      <c r="X391" s="160"/>
      <c r="Y391" s="160"/>
      <c r="Z391" s="160"/>
      <c r="AA391" s="160"/>
      <c r="AB391" s="160"/>
      <c r="AC391" s="160"/>
      <c r="AD391" s="160"/>
      <c r="AE391" s="160"/>
      <c r="AF391" s="160"/>
      <c r="AG391" s="160"/>
      <c r="AH391" s="160"/>
      <c r="AI391" s="160"/>
      <c r="AJ391" s="160"/>
      <c r="AK391" s="160"/>
      <c r="AL391" s="160"/>
      <c r="AM391" s="160"/>
      <c r="AN391" s="160"/>
      <c r="AO391" s="160"/>
      <c r="AP391" s="160"/>
      <c r="AQ391" s="160"/>
      <c r="AR391" s="160"/>
      <c r="AS391" s="160"/>
      <c r="AT391" s="160"/>
      <c r="AU391" s="160"/>
      <c r="AV391" s="160"/>
      <c r="AW391" s="160"/>
      <c r="AX391" s="160"/>
      <c r="AY391" s="160"/>
      <c r="AZ391" s="160"/>
      <c r="BA391" s="160"/>
      <c r="BB391" s="160"/>
      <c r="BC391" s="160"/>
      <c r="BD391" s="160"/>
      <c r="BE391" s="160"/>
      <c r="BF391" s="160"/>
      <c r="BG391" s="160"/>
      <c r="BH391" s="160"/>
      <c r="BI391" s="160"/>
      <c r="BJ391" s="160"/>
      <c r="BK391" s="160"/>
      <c r="BL391" s="160"/>
      <c r="BM391" s="160"/>
      <c r="BN391" s="160"/>
      <c r="BO391" s="160"/>
      <c r="BP391" s="160"/>
      <c r="BQ391" s="160"/>
      <c r="BR391" s="160"/>
      <c r="BS391" s="160"/>
      <c r="BT391" s="160"/>
      <c r="BU391" s="160"/>
      <c r="BV391" s="160"/>
      <c r="BW391" s="160"/>
      <c r="BX391" s="160"/>
      <c r="BY391" s="160"/>
      <c r="BZ391" s="160"/>
      <c r="CA391" s="160"/>
      <c r="CB391" s="160"/>
      <c r="CC391" s="160"/>
      <c r="CD391" s="160"/>
      <c r="CE391" s="160"/>
      <c r="CF391" s="160"/>
      <c r="CG391" s="160"/>
      <c r="CH391" s="160"/>
      <c r="CI391" s="160"/>
      <c r="CJ391" s="160"/>
      <c r="CK391" s="160"/>
      <c r="CL391" s="160"/>
      <c r="CM391" s="160"/>
      <c r="CN391" s="160"/>
      <c r="CO391" s="160"/>
      <c r="CP391" s="160"/>
      <c r="CQ391" s="160"/>
      <c r="CR391" s="160"/>
      <c r="CS391" s="160"/>
      <c r="CT391" s="160"/>
      <c r="CU391" s="160"/>
      <c r="CV391" s="160"/>
      <c r="CW391" s="160"/>
      <c r="CX391" s="160"/>
      <c r="CY391" s="160"/>
      <c r="CZ391" s="160"/>
      <c r="DA391" s="160"/>
      <c r="DB391" s="160"/>
      <c r="DC391" s="160"/>
      <c r="DD391" s="160"/>
      <c r="DE391" s="160"/>
      <c r="DF391" s="160"/>
      <c r="DG391" s="160"/>
      <c r="DH391" s="160"/>
      <c r="DI391" s="160"/>
      <c r="DJ391" s="160"/>
      <c r="DK391" s="160"/>
      <c r="DL391" s="160"/>
      <c r="DM391" s="160"/>
      <c r="DN391" s="160"/>
      <c r="DO391" s="160"/>
      <c r="DP391" s="160"/>
      <c r="DQ391" s="160"/>
      <c r="DR391" s="160"/>
      <c r="DS391" s="160"/>
      <c r="DT391" s="160"/>
      <c r="DU391" s="160"/>
      <c r="DV391" s="160"/>
      <c r="DW391" s="160"/>
      <c r="DX391" s="160"/>
      <c r="DY391" s="160"/>
      <c r="DZ391" s="160"/>
      <c r="EA391" s="160"/>
      <c r="EB391" s="160"/>
      <c r="EC391" s="160"/>
      <c r="ED391" s="160"/>
      <c r="EE391" s="160"/>
      <c r="EF391" s="160"/>
      <c r="EG391" s="160"/>
      <c r="EH391" s="160"/>
      <c r="EI391" s="160"/>
      <c r="EJ391" s="160"/>
      <c r="EK391" s="160"/>
      <c r="EL391" s="160"/>
      <c r="EM391" s="160"/>
      <c r="EN391" s="160"/>
      <c r="EO391" s="160"/>
      <c r="EP391" s="160"/>
      <c r="EQ391" s="160"/>
      <c r="ER391" s="160"/>
      <c r="ES391" s="160"/>
      <c r="ET391" s="160"/>
      <c r="EU391" s="160"/>
      <c r="EV391" s="160"/>
      <c r="EW391" s="160"/>
      <c r="EX391" s="160"/>
      <c r="EY391" s="160"/>
      <c r="EZ391" s="160"/>
      <c r="FA391" s="160"/>
      <c r="FB391" s="160"/>
      <c r="FC391" s="160"/>
      <c r="FD391" s="160"/>
      <c r="FE391" s="160"/>
      <c r="FF391" s="160"/>
      <c r="FG391" s="160"/>
      <c r="FH391" s="160"/>
      <c r="FI391" s="160"/>
      <c r="FJ391" s="160"/>
      <c r="FK391" s="160"/>
      <c r="FL391" s="160"/>
      <c r="FM391" s="160"/>
      <c r="FN391" s="160"/>
      <c r="FO391" s="160"/>
      <c r="FP391" s="160"/>
      <c r="FQ391" s="160"/>
      <c r="FR391" s="160"/>
      <c r="FS391" s="160"/>
      <c r="FT391" s="160"/>
      <c r="FU391" s="160"/>
      <c r="FV391" s="160"/>
      <c r="FW391" s="160"/>
      <c r="FX391" s="160"/>
      <c r="FY391" s="160"/>
      <c r="FZ391" s="160"/>
      <c r="GA391" s="160"/>
      <c r="GB391" s="160"/>
      <c r="GC391" s="160"/>
      <c r="GD391" s="160"/>
      <c r="GE391" s="160"/>
      <c r="GF391" s="160"/>
      <c r="GG391" s="160"/>
      <c r="GH391" s="160"/>
      <c r="GI391" s="160"/>
      <c r="GJ391" s="160"/>
      <c r="GK391" s="160"/>
      <c r="GL391" s="160"/>
      <c r="GM391" s="160"/>
      <c r="GN391" s="160"/>
      <c r="GO391" s="160"/>
      <c r="GP391" s="160"/>
      <c r="GQ391" s="160"/>
      <c r="GR391" s="160"/>
      <c r="GS391" s="160"/>
    </row>
    <row r="392" spans="3:201" x14ac:dyDescent="0.2">
      <c r="C392" s="160"/>
      <c r="D392" s="160"/>
      <c r="E392" s="160"/>
      <c r="F392" s="160"/>
      <c r="G392" s="160"/>
      <c r="H392" s="160"/>
      <c r="I392" s="160"/>
      <c r="J392" s="160"/>
      <c r="K392" s="160"/>
      <c r="L392" s="160"/>
      <c r="M392" s="160"/>
      <c r="N392" s="160"/>
      <c r="O392" s="160"/>
      <c r="P392" s="160"/>
      <c r="Q392" s="160"/>
      <c r="R392" s="160"/>
      <c r="S392" s="160"/>
      <c r="T392" s="160"/>
      <c r="U392" s="160"/>
      <c r="V392" s="160"/>
      <c r="W392" s="160"/>
      <c r="X392" s="160"/>
      <c r="Y392" s="160"/>
      <c r="Z392" s="160"/>
      <c r="AA392" s="160"/>
      <c r="AB392" s="160"/>
      <c r="AC392" s="160"/>
      <c r="AD392" s="160"/>
      <c r="AE392" s="160"/>
      <c r="AF392" s="160"/>
      <c r="AG392" s="160"/>
      <c r="AH392" s="160"/>
      <c r="AI392" s="160"/>
      <c r="AJ392" s="160"/>
      <c r="AK392" s="160"/>
      <c r="AL392" s="160"/>
      <c r="AM392" s="160"/>
      <c r="AN392" s="160"/>
      <c r="AO392" s="160"/>
      <c r="AP392" s="160"/>
      <c r="AQ392" s="160"/>
      <c r="AR392" s="160"/>
      <c r="AS392" s="160"/>
      <c r="AT392" s="160"/>
      <c r="AU392" s="160"/>
      <c r="AV392" s="160"/>
      <c r="AW392" s="160"/>
      <c r="AX392" s="160"/>
      <c r="AY392" s="160"/>
      <c r="AZ392" s="160"/>
      <c r="BA392" s="160"/>
      <c r="BB392" s="160"/>
      <c r="BC392" s="160"/>
      <c r="BD392" s="160"/>
      <c r="BE392" s="160"/>
      <c r="BF392" s="160"/>
      <c r="BG392" s="160"/>
      <c r="BH392" s="160"/>
      <c r="BI392" s="160"/>
      <c r="BJ392" s="160"/>
      <c r="BK392" s="160"/>
      <c r="BL392" s="160"/>
      <c r="BM392" s="160"/>
      <c r="BN392" s="160"/>
      <c r="BO392" s="160"/>
      <c r="BP392" s="160"/>
      <c r="BQ392" s="160"/>
      <c r="BR392" s="160"/>
      <c r="BS392" s="160"/>
      <c r="BT392" s="160"/>
      <c r="BU392" s="160"/>
      <c r="BV392" s="160"/>
      <c r="BW392" s="160"/>
      <c r="BX392" s="160"/>
      <c r="BY392" s="160"/>
      <c r="BZ392" s="160"/>
      <c r="CA392" s="160"/>
      <c r="CB392" s="160"/>
      <c r="CC392" s="160"/>
      <c r="CD392" s="160"/>
      <c r="CE392" s="160"/>
      <c r="CF392" s="160"/>
      <c r="CG392" s="160"/>
      <c r="CH392" s="160"/>
      <c r="CI392" s="160"/>
      <c r="CJ392" s="160"/>
      <c r="CK392" s="160"/>
      <c r="CL392" s="160"/>
      <c r="CM392" s="160"/>
      <c r="CN392" s="160"/>
      <c r="CO392" s="160"/>
      <c r="CP392" s="160"/>
      <c r="CQ392" s="160"/>
      <c r="CR392" s="160"/>
      <c r="CS392" s="160"/>
      <c r="CT392" s="160"/>
      <c r="CU392" s="160"/>
      <c r="CV392" s="160"/>
      <c r="CW392" s="160"/>
      <c r="CX392" s="160"/>
      <c r="CY392" s="160"/>
      <c r="CZ392" s="160"/>
      <c r="DA392" s="160"/>
      <c r="DB392" s="160"/>
      <c r="DC392" s="160"/>
      <c r="DD392" s="160"/>
      <c r="DE392" s="160"/>
      <c r="DF392" s="160"/>
      <c r="DG392" s="160"/>
      <c r="DH392" s="160"/>
      <c r="DI392" s="160"/>
      <c r="DJ392" s="160"/>
      <c r="DK392" s="160"/>
      <c r="DL392" s="160"/>
      <c r="DM392" s="160"/>
      <c r="DN392" s="160"/>
      <c r="DO392" s="160"/>
      <c r="DP392" s="160"/>
      <c r="DQ392" s="160"/>
      <c r="DR392" s="160"/>
      <c r="DS392" s="160"/>
      <c r="DT392" s="160"/>
      <c r="DU392" s="160"/>
      <c r="DV392" s="160"/>
      <c r="DW392" s="160"/>
      <c r="DX392" s="160"/>
      <c r="DY392" s="160"/>
      <c r="DZ392" s="160"/>
      <c r="EA392" s="160"/>
      <c r="EB392" s="160"/>
      <c r="EC392" s="160"/>
      <c r="ED392" s="160"/>
      <c r="EE392" s="160"/>
      <c r="EF392" s="160"/>
      <c r="EG392" s="160"/>
      <c r="EH392" s="160"/>
      <c r="EI392" s="160"/>
      <c r="EJ392" s="160"/>
      <c r="EK392" s="160"/>
      <c r="EL392" s="160"/>
      <c r="EM392" s="160"/>
      <c r="EN392" s="160"/>
      <c r="EO392" s="160"/>
      <c r="EP392" s="160"/>
      <c r="EQ392" s="160"/>
      <c r="ER392" s="160"/>
      <c r="ES392" s="160"/>
      <c r="ET392" s="160"/>
      <c r="EU392" s="160"/>
      <c r="EV392" s="160"/>
      <c r="EW392" s="160"/>
      <c r="EX392" s="160"/>
      <c r="EY392" s="160"/>
      <c r="EZ392" s="160"/>
      <c r="FA392" s="160"/>
      <c r="FB392" s="160"/>
      <c r="FC392" s="160"/>
      <c r="FD392" s="160"/>
      <c r="FE392" s="160"/>
      <c r="FF392" s="160"/>
      <c r="FG392" s="160"/>
      <c r="FH392" s="160"/>
      <c r="FI392" s="160"/>
      <c r="FJ392" s="160"/>
      <c r="FK392" s="160"/>
      <c r="FL392" s="160"/>
      <c r="FM392" s="160"/>
      <c r="FN392" s="160"/>
      <c r="FO392" s="160"/>
      <c r="FP392" s="160"/>
      <c r="FQ392" s="160"/>
      <c r="FR392" s="160"/>
      <c r="FS392" s="160"/>
      <c r="FT392" s="160"/>
      <c r="FU392" s="160"/>
      <c r="FV392" s="160"/>
      <c r="FW392" s="160"/>
      <c r="FX392" s="160"/>
      <c r="FY392" s="160"/>
      <c r="FZ392" s="160"/>
      <c r="GA392" s="160"/>
      <c r="GB392" s="160"/>
      <c r="GC392" s="160"/>
      <c r="GD392" s="160"/>
      <c r="GE392" s="160"/>
      <c r="GF392" s="160"/>
      <c r="GG392" s="160"/>
      <c r="GH392" s="160"/>
      <c r="GI392" s="160"/>
      <c r="GJ392" s="160"/>
      <c r="GK392" s="160"/>
      <c r="GL392" s="160"/>
      <c r="GM392" s="160"/>
      <c r="GN392" s="160"/>
      <c r="GO392" s="160"/>
      <c r="GP392" s="160"/>
      <c r="GQ392" s="160"/>
      <c r="GR392" s="160"/>
      <c r="GS392" s="160"/>
    </row>
    <row r="393" spans="3:201" x14ac:dyDescent="0.2">
      <c r="C393" s="160"/>
      <c r="D393" s="160"/>
      <c r="E393" s="160"/>
      <c r="F393" s="160"/>
      <c r="G393" s="160"/>
      <c r="H393" s="160"/>
      <c r="I393" s="160"/>
      <c r="J393" s="160"/>
      <c r="K393" s="160"/>
      <c r="L393" s="160"/>
      <c r="M393" s="160"/>
      <c r="N393" s="160"/>
      <c r="O393" s="160"/>
      <c r="P393" s="160"/>
      <c r="Q393" s="160"/>
      <c r="R393" s="160"/>
      <c r="S393" s="160"/>
      <c r="T393" s="160"/>
      <c r="U393" s="160"/>
      <c r="V393" s="160"/>
      <c r="W393" s="160"/>
      <c r="X393" s="160"/>
      <c r="Y393" s="160"/>
      <c r="Z393" s="160"/>
      <c r="AA393" s="160"/>
      <c r="AB393" s="160"/>
      <c r="AC393" s="160"/>
      <c r="AD393" s="160"/>
      <c r="AE393" s="160"/>
      <c r="AF393" s="160"/>
      <c r="AG393" s="160"/>
      <c r="AH393" s="160"/>
      <c r="AI393" s="160"/>
      <c r="AJ393" s="160"/>
      <c r="AK393" s="160"/>
      <c r="AL393" s="160"/>
      <c r="AM393" s="160"/>
      <c r="AN393" s="160"/>
      <c r="AO393" s="160"/>
      <c r="AP393" s="160"/>
      <c r="AQ393" s="160"/>
      <c r="AR393" s="160"/>
      <c r="AS393" s="160"/>
      <c r="AT393" s="160"/>
      <c r="AU393" s="160"/>
      <c r="AV393" s="160"/>
      <c r="AW393" s="160"/>
      <c r="AX393" s="160"/>
      <c r="AY393" s="160"/>
      <c r="AZ393" s="160"/>
      <c r="BA393" s="160"/>
      <c r="BB393" s="160"/>
      <c r="BC393" s="160"/>
      <c r="BD393" s="160"/>
      <c r="BE393" s="160"/>
      <c r="BF393" s="160"/>
      <c r="BG393" s="160"/>
      <c r="BH393" s="160"/>
      <c r="BI393" s="160"/>
      <c r="BJ393" s="160"/>
      <c r="BK393" s="160"/>
      <c r="BL393" s="160"/>
      <c r="BM393" s="160"/>
      <c r="BN393" s="160"/>
      <c r="BO393" s="160"/>
      <c r="BP393" s="160"/>
      <c r="BQ393" s="160"/>
      <c r="BR393" s="160"/>
      <c r="BS393" s="160"/>
      <c r="BT393" s="160"/>
      <c r="BU393" s="160"/>
      <c r="BV393" s="160"/>
      <c r="BW393" s="160"/>
      <c r="BX393" s="160"/>
      <c r="BY393" s="160"/>
      <c r="BZ393" s="160"/>
      <c r="CA393" s="160"/>
      <c r="CB393" s="160"/>
      <c r="CC393" s="160"/>
      <c r="CD393" s="160"/>
      <c r="CE393" s="160"/>
      <c r="CF393" s="160"/>
      <c r="CG393" s="160"/>
      <c r="CH393" s="160"/>
      <c r="CI393" s="160"/>
      <c r="CJ393" s="160"/>
      <c r="CK393" s="160"/>
      <c r="CL393" s="160"/>
      <c r="CM393" s="160"/>
      <c r="CN393" s="160"/>
      <c r="CO393" s="160"/>
      <c r="CP393" s="160"/>
      <c r="CQ393" s="160"/>
      <c r="CR393" s="160"/>
      <c r="CS393" s="160"/>
      <c r="CT393" s="160"/>
      <c r="CU393" s="160"/>
      <c r="CV393" s="160"/>
      <c r="CW393" s="160"/>
      <c r="CX393" s="160"/>
      <c r="CY393" s="160"/>
      <c r="CZ393" s="160"/>
      <c r="DA393" s="160"/>
      <c r="DB393" s="160"/>
      <c r="DC393" s="160"/>
      <c r="DD393" s="160"/>
      <c r="DE393" s="160"/>
      <c r="DF393" s="160"/>
      <c r="DG393" s="160"/>
      <c r="DH393" s="160"/>
      <c r="DI393" s="160"/>
      <c r="DJ393" s="160"/>
      <c r="DK393" s="160"/>
      <c r="DL393" s="160"/>
      <c r="DM393" s="160"/>
      <c r="DN393" s="160"/>
      <c r="DO393" s="160"/>
      <c r="DP393" s="160"/>
      <c r="DQ393" s="160"/>
      <c r="DR393" s="160"/>
      <c r="DS393" s="160"/>
      <c r="DT393" s="160"/>
      <c r="DU393" s="160"/>
      <c r="DV393" s="160"/>
      <c r="DW393" s="160"/>
      <c r="DX393" s="160"/>
      <c r="DY393" s="160"/>
      <c r="DZ393" s="160"/>
      <c r="EA393" s="160"/>
      <c r="EB393" s="160"/>
      <c r="EC393" s="160"/>
      <c r="ED393" s="160"/>
      <c r="EE393" s="160"/>
      <c r="EF393" s="160"/>
      <c r="EG393" s="160"/>
      <c r="EH393" s="160"/>
      <c r="EI393" s="160"/>
      <c r="EJ393" s="160"/>
      <c r="EK393" s="160"/>
      <c r="EL393" s="160"/>
      <c r="EM393" s="160"/>
      <c r="EN393" s="160"/>
      <c r="EO393" s="160"/>
      <c r="EP393" s="160"/>
      <c r="EQ393" s="160"/>
      <c r="ER393" s="160"/>
      <c r="ES393" s="160"/>
      <c r="ET393" s="160"/>
      <c r="EU393" s="160"/>
      <c r="EV393" s="160"/>
      <c r="EW393" s="160"/>
      <c r="EX393" s="160"/>
      <c r="EY393" s="160"/>
      <c r="EZ393" s="160"/>
      <c r="FA393" s="160"/>
      <c r="FB393" s="160"/>
      <c r="FC393" s="160"/>
      <c r="FD393" s="160"/>
      <c r="FE393" s="160"/>
      <c r="FF393" s="160"/>
      <c r="FG393" s="160"/>
      <c r="FH393" s="160"/>
      <c r="FI393" s="160"/>
      <c r="FJ393" s="160"/>
      <c r="FK393" s="160"/>
      <c r="FL393" s="160"/>
      <c r="FM393" s="160"/>
      <c r="FN393" s="160"/>
      <c r="FO393" s="160"/>
      <c r="FP393" s="160"/>
      <c r="FQ393" s="160"/>
      <c r="FR393" s="160"/>
      <c r="FS393" s="160"/>
      <c r="FT393" s="160"/>
      <c r="FU393" s="160"/>
      <c r="FV393" s="160"/>
      <c r="FW393" s="160"/>
      <c r="FX393" s="160"/>
      <c r="FY393" s="160"/>
      <c r="FZ393" s="160"/>
      <c r="GA393" s="160"/>
      <c r="GB393" s="160"/>
      <c r="GC393" s="160"/>
      <c r="GD393" s="160"/>
      <c r="GE393" s="160"/>
      <c r="GF393" s="160"/>
      <c r="GG393" s="160"/>
      <c r="GH393" s="160"/>
      <c r="GI393" s="160"/>
      <c r="GJ393" s="160"/>
      <c r="GK393" s="160"/>
      <c r="GL393" s="160"/>
      <c r="GM393" s="160"/>
      <c r="GN393" s="160"/>
      <c r="GO393" s="160"/>
      <c r="GP393" s="160"/>
      <c r="GQ393" s="160"/>
      <c r="GR393" s="160"/>
      <c r="GS393" s="160"/>
    </row>
    <row r="394" spans="3:201" x14ac:dyDescent="0.2">
      <c r="C394" s="160"/>
      <c r="D394" s="160"/>
      <c r="E394" s="160"/>
      <c r="F394" s="160"/>
      <c r="G394" s="160"/>
      <c r="H394" s="160"/>
      <c r="I394" s="160"/>
      <c r="J394" s="160"/>
      <c r="K394" s="160"/>
      <c r="L394" s="160"/>
      <c r="M394" s="160"/>
      <c r="N394" s="160"/>
      <c r="O394" s="160"/>
      <c r="P394" s="160"/>
      <c r="Q394" s="160"/>
      <c r="R394" s="160"/>
      <c r="S394" s="160"/>
      <c r="T394" s="160"/>
      <c r="U394" s="160"/>
      <c r="V394" s="160"/>
      <c r="W394" s="160"/>
      <c r="X394" s="160"/>
      <c r="Y394" s="160"/>
      <c r="Z394" s="160"/>
      <c r="AA394" s="160"/>
      <c r="AB394" s="160"/>
      <c r="AC394" s="160"/>
      <c r="AD394" s="160"/>
      <c r="AE394" s="160"/>
      <c r="AF394" s="160"/>
      <c r="AG394" s="160"/>
      <c r="AH394" s="160"/>
      <c r="AI394" s="160"/>
      <c r="AJ394" s="160"/>
      <c r="AK394" s="160"/>
      <c r="AL394" s="160"/>
      <c r="AM394" s="160"/>
      <c r="AN394" s="160"/>
      <c r="AO394" s="160"/>
      <c r="AP394" s="160"/>
      <c r="AQ394" s="160"/>
      <c r="AR394" s="160"/>
      <c r="AS394" s="160"/>
      <c r="AT394" s="160"/>
      <c r="AU394" s="160"/>
      <c r="AV394" s="160"/>
      <c r="AW394" s="160"/>
      <c r="AX394" s="160"/>
      <c r="AY394" s="160"/>
      <c r="AZ394" s="160"/>
      <c r="BA394" s="160"/>
      <c r="BB394" s="160"/>
      <c r="BC394" s="160"/>
      <c r="BD394" s="160"/>
      <c r="BE394" s="160"/>
      <c r="BF394" s="160"/>
      <c r="BG394" s="160"/>
      <c r="BH394" s="160"/>
      <c r="BI394" s="160"/>
      <c r="BJ394" s="160"/>
      <c r="BK394" s="160"/>
      <c r="BL394" s="160"/>
      <c r="BM394" s="160"/>
      <c r="BN394" s="160"/>
      <c r="BO394" s="160"/>
      <c r="BP394" s="160"/>
      <c r="BQ394" s="160"/>
      <c r="BR394" s="160"/>
      <c r="BS394" s="160"/>
      <c r="BT394" s="160"/>
      <c r="BU394" s="160"/>
      <c r="BV394" s="160"/>
      <c r="BW394" s="160"/>
      <c r="BX394" s="160"/>
      <c r="BY394" s="160"/>
      <c r="BZ394" s="160"/>
      <c r="CA394" s="160"/>
      <c r="CB394" s="160"/>
      <c r="CC394" s="160"/>
      <c r="CD394" s="160"/>
      <c r="CE394" s="160"/>
      <c r="CF394" s="160"/>
      <c r="CG394" s="160"/>
      <c r="CH394" s="160"/>
      <c r="CI394" s="160"/>
      <c r="CJ394" s="160"/>
      <c r="CK394" s="160"/>
      <c r="CL394" s="160"/>
      <c r="CM394" s="160"/>
      <c r="CN394" s="160"/>
      <c r="CO394" s="160"/>
      <c r="CP394" s="160"/>
      <c r="CQ394" s="160"/>
      <c r="CR394" s="160"/>
      <c r="CS394" s="160"/>
      <c r="CT394" s="160"/>
      <c r="CU394" s="160"/>
      <c r="CV394" s="160"/>
      <c r="CW394" s="160"/>
      <c r="CX394" s="160"/>
      <c r="CY394" s="160"/>
      <c r="CZ394" s="160"/>
      <c r="DA394" s="160"/>
      <c r="DB394" s="160"/>
      <c r="DC394" s="160"/>
      <c r="DD394" s="160"/>
      <c r="DE394" s="160"/>
      <c r="DF394" s="160"/>
      <c r="DG394" s="160"/>
      <c r="DH394" s="160"/>
      <c r="DI394" s="160"/>
      <c r="DJ394" s="160"/>
      <c r="DK394" s="160"/>
      <c r="DL394" s="160"/>
      <c r="DM394" s="160"/>
      <c r="DN394" s="160"/>
      <c r="DO394" s="160"/>
      <c r="DP394" s="160"/>
      <c r="DQ394" s="160"/>
      <c r="DR394" s="160"/>
      <c r="DS394" s="160"/>
      <c r="DT394" s="160"/>
      <c r="DU394" s="160"/>
      <c r="DV394" s="160"/>
      <c r="DW394" s="160"/>
      <c r="DX394" s="160"/>
      <c r="DY394" s="160"/>
      <c r="DZ394" s="160"/>
      <c r="EA394" s="160"/>
      <c r="EB394" s="160"/>
      <c r="EC394" s="160"/>
      <c r="ED394" s="160"/>
      <c r="EE394" s="160"/>
      <c r="EF394" s="160"/>
      <c r="EG394" s="160"/>
      <c r="EH394" s="160"/>
      <c r="EI394" s="160"/>
      <c r="EJ394" s="160"/>
      <c r="EK394" s="160"/>
      <c r="EL394" s="160"/>
      <c r="EM394" s="160"/>
      <c r="EN394" s="160"/>
      <c r="EO394" s="160"/>
      <c r="EP394" s="160"/>
      <c r="EQ394" s="160"/>
      <c r="ER394" s="160"/>
      <c r="ES394" s="160"/>
      <c r="ET394" s="160"/>
      <c r="EU394" s="160"/>
      <c r="EV394" s="160"/>
      <c r="EW394" s="160"/>
      <c r="EX394" s="160"/>
      <c r="EY394" s="160"/>
      <c r="EZ394" s="160"/>
      <c r="FA394" s="160"/>
      <c r="FB394" s="160"/>
      <c r="FC394" s="160"/>
      <c r="FD394" s="160"/>
      <c r="FE394" s="160"/>
      <c r="FF394" s="160"/>
      <c r="FG394" s="160"/>
      <c r="FH394" s="160"/>
      <c r="FI394" s="160"/>
      <c r="FJ394" s="160"/>
      <c r="FK394" s="160"/>
      <c r="FL394" s="160"/>
      <c r="FM394" s="160"/>
      <c r="FN394" s="160"/>
      <c r="FO394" s="160"/>
      <c r="FP394" s="160"/>
      <c r="FQ394" s="160"/>
      <c r="FR394" s="160"/>
      <c r="FS394" s="160"/>
      <c r="FT394" s="160"/>
      <c r="FU394" s="160"/>
      <c r="FV394" s="160"/>
      <c r="FW394" s="160"/>
      <c r="FX394" s="160"/>
      <c r="FY394" s="160"/>
      <c r="FZ394" s="160"/>
      <c r="GA394" s="160"/>
      <c r="GB394" s="160"/>
      <c r="GC394" s="160"/>
      <c r="GD394" s="160"/>
      <c r="GE394" s="160"/>
      <c r="GF394" s="160"/>
      <c r="GG394" s="160"/>
      <c r="GH394" s="160"/>
      <c r="GI394" s="160"/>
      <c r="GJ394" s="160"/>
      <c r="GK394" s="160"/>
      <c r="GL394" s="160"/>
      <c r="GM394" s="160"/>
      <c r="GN394" s="160"/>
      <c r="GO394" s="160"/>
      <c r="GP394" s="160"/>
      <c r="GQ394" s="160"/>
      <c r="GR394" s="160"/>
      <c r="GS394" s="160"/>
    </row>
    <row r="395" spans="3:201" x14ac:dyDescent="0.2">
      <c r="C395" s="160"/>
      <c r="D395" s="160"/>
      <c r="E395" s="160"/>
      <c r="F395" s="160"/>
      <c r="G395" s="160"/>
      <c r="H395" s="160"/>
      <c r="I395" s="160"/>
      <c r="J395" s="160"/>
      <c r="K395" s="160"/>
      <c r="L395" s="160"/>
      <c r="M395" s="160"/>
      <c r="N395" s="160"/>
      <c r="O395" s="160"/>
      <c r="P395" s="160"/>
      <c r="Q395" s="160"/>
      <c r="R395" s="160"/>
      <c r="S395" s="160"/>
      <c r="T395" s="160"/>
      <c r="U395" s="160"/>
      <c r="V395" s="160"/>
      <c r="W395" s="160"/>
      <c r="X395" s="160"/>
      <c r="Y395" s="160"/>
      <c r="Z395" s="160"/>
      <c r="AA395" s="160"/>
      <c r="AB395" s="160"/>
      <c r="AC395" s="160"/>
      <c r="AD395" s="160"/>
      <c r="AE395" s="160"/>
      <c r="AF395" s="160"/>
      <c r="AG395" s="160"/>
      <c r="AH395" s="160"/>
      <c r="AI395" s="160"/>
      <c r="AJ395" s="160"/>
      <c r="AK395" s="160"/>
      <c r="AL395" s="160"/>
      <c r="AM395" s="160"/>
      <c r="AN395" s="160"/>
      <c r="AO395" s="160"/>
      <c r="AP395" s="160"/>
      <c r="AQ395" s="160"/>
      <c r="AR395" s="160"/>
      <c r="AS395" s="160"/>
      <c r="AT395" s="160"/>
      <c r="AU395" s="160"/>
      <c r="AV395" s="160"/>
      <c r="AW395" s="160"/>
      <c r="AX395" s="160"/>
      <c r="AY395" s="160"/>
      <c r="AZ395" s="160"/>
      <c r="BA395" s="160"/>
      <c r="BB395" s="160"/>
      <c r="BC395" s="160"/>
      <c r="BD395" s="160"/>
      <c r="BE395" s="160"/>
      <c r="BF395" s="160"/>
      <c r="BG395" s="160"/>
      <c r="BH395" s="160"/>
      <c r="BI395" s="160"/>
      <c r="BJ395" s="160"/>
      <c r="BK395" s="160"/>
      <c r="BL395" s="160"/>
      <c r="BM395" s="160"/>
      <c r="BN395" s="160"/>
      <c r="BO395" s="160"/>
      <c r="BP395" s="160"/>
      <c r="BQ395" s="160"/>
      <c r="BR395" s="160"/>
      <c r="BS395" s="160"/>
      <c r="BT395" s="160"/>
      <c r="BU395" s="160"/>
      <c r="BV395" s="160"/>
      <c r="BW395" s="160"/>
      <c r="BX395" s="160"/>
      <c r="BY395" s="160"/>
      <c r="BZ395" s="160"/>
      <c r="CA395" s="160"/>
      <c r="CB395" s="160"/>
      <c r="CC395" s="160"/>
      <c r="CD395" s="160"/>
      <c r="CE395" s="160"/>
      <c r="CF395" s="160"/>
      <c r="CG395" s="160"/>
      <c r="CH395" s="160"/>
      <c r="CI395" s="160"/>
      <c r="CJ395" s="160"/>
      <c r="CK395" s="160"/>
      <c r="CL395" s="160"/>
      <c r="CM395" s="160"/>
      <c r="CN395" s="160"/>
      <c r="CO395" s="160"/>
      <c r="CP395" s="160"/>
      <c r="CQ395" s="160"/>
      <c r="CR395" s="160"/>
      <c r="CS395" s="160"/>
      <c r="CT395" s="160"/>
      <c r="CU395" s="160"/>
      <c r="CV395" s="160"/>
      <c r="CW395" s="160"/>
      <c r="CX395" s="160"/>
      <c r="CY395" s="160"/>
      <c r="CZ395" s="160"/>
      <c r="DA395" s="160"/>
      <c r="DB395" s="160"/>
      <c r="DC395" s="160"/>
      <c r="DD395" s="160"/>
      <c r="DE395" s="160"/>
      <c r="DF395" s="160"/>
      <c r="DG395" s="160"/>
      <c r="DH395" s="160"/>
      <c r="DI395" s="160"/>
      <c r="DJ395" s="160"/>
      <c r="DK395" s="160"/>
      <c r="DL395" s="160"/>
      <c r="DM395" s="160"/>
      <c r="DN395" s="160"/>
      <c r="DO395" s="160"/>
      <c r="DP395" s="160"/>
      <c r="DQ395" s="160"/>
      <c r="DR395" s="160"/>
      <c r="DS395" s="160"/>
      <c r="DT395" s="160"/>
      <c r="DU395" s="160"/>
      <c r="DV395" s="160"/>
      <c r="DW395" s="160"/>
      <c r="DX395" s="160"/>
      <c r="DY395" s="160"/>
      <c r="DZ395" s="160"/>
      <c r="EA395" s="160"/>
      <c r="EB395" s="160"/>
      <c r="EC395" s="160"/>
      <c r="ED395" s="160"/>
      <c r="EE395" s="160"/>
      <c r="EF395" s="160"/>
      <c r="EG395" s="160"/>
      <c r="EH395" s="160"/>
      <c r="EI395" s="160"/>
      <c r="EJ395" s="160"/>
      <c r="EK395" s="160"/>
      <c r="EL395" s="160"/>
      <c r="EM395" s="160"/>
      <c r="EN395" s="160"/>
      <c r="EO395" s="160"/>
      <c r="EP395" s="160"/>
      <c r="EQ395" s="160"/>
      <c r="ER395" s="160"/>
      <c r="ES395" s="160"/>
      <c r="ET395" s="160"/>
      <c r="EU395" s="160"/>
      <c r="EV395" s="160"/>
      <c r="EW395" s="160"/>
      <c r="EX395" s="160"/>
      <c r="EY395" s="160"/>
      <c r="EZ395" s="160"/>
      <c r="FA395" s="160"/>
      <c r="FB395" s="160"/>
      <c r="FC395" s="160"/>
      <c r="FD395" s="160"/>
      <c r="FE395" s="160"/>
      <c r="FF395" s="160"/>
      <c r="FG395" s="160"/>
      <c r="FH395" s="160"/>
      <c r="FI395" s="160"/>
      <c r="FJ395" s="160"/>
      <c r="FK395" s="160"/>
      <c r="FL395" s="160"/>
      <c r="FM395" s="160"/>
      <c r="FN395" s="160"/>
      <c r="FO395" s="160"/>
      <c r="FP395" s="160"/>
      <c r="FQ395" s="160"/>
      <c r="FR395" s="160"/>
      <c r="FS395" s="160"/>
      <c r="FT395" s="160"/>
      <c r="FU395" s="160"/>
      <c r="FV395" s="160"/>
      <c r="FW395" s="160"/>
      <c r="FX395" s="160"/>
      <c r="FY395" s="160"/>
      <c r="FZ395" s="160"/>
      <c r="GA395" s="160"/>
      <c r="GB395" s="160"/>
      <c r="GC395" s="160"/>
      <c r="GD395" s="160"/>
      <c r="GE395" s="160"/>
      <c r="GF395" s="160"/>
      <c r="GG395" s="160"/>
      <c r="GH395" s="160"/>
      <c r="GI395" s="160"/>
      <c r="GJ395" s="160"/>
      <c r="GK395" s="160"/>
      <c r="GL395" s="160"/>
      <c r="GM395" s="160"/>
      <c r="GN395" s="160"/>
      <c r="GO395" s="160"/>
      <c r="GP395" s="160"/>
      <c r="GQ395" s="160"/>
      <c r="GR395" s="160"/>
      <c r="GS395" s="160"/>
    </row>
    <row r="396" spans="3:201" x14ac:dyDescent="0.2">
      <c r="C396" s="160"/>
      <c r="D396" s="160"/>
      <c r="E396" s="160"/>
      <c r="F396" s="160"/>
      <c r="G396" s="160"/>
      <c r="H396" s="160"/>
      <c r="I396" s="160"/>
      <c r="J396" s="160"/>
      <c r="K396" s="160"/>
      <c r="L396" s="160"/>
      <c r="M396" s="160"/>
      <c r="N396" s="160"/>
      <c r="O396" s="160"/>
      <c r="P396" s="160"/>
      <c r="Q396" s="160"/>
      <c r="R396" s="160"/>
      <c r="S396" s="160"/>
      <c r="T396" s="160"/>
      <c r="U396" s="160"/>
      <c r="V396" s="160"/>
      <c r="W396" s="160"/>
      <c r="X396" s="160"/>
      <c r="Y396" s="160"/>
      <c r="Z396" s="160"/>
      <c r="AA396" s="160"/>
      <c r="AB396" s="160"/>
      <c r="AC396" s="160"/>
      <c r="AD396" s="160"/>
      <c r="AE396" s="160"/>
      <c r="AF396" s="160"/>
      <c r="AG396" s="160"/>
      <c r="AH396" s="160"/>
      <c r="AI396" s="160"/>
      <c r="AJ396" s="160"/>
      <c r="AK396" s="160"/>
      <c r="AL396" s="160"/>
      <c r="AM396" s="160"/>
      <c r="AN396" s="160"/>
      <c r="AO396" s="160"/>
      <c r="AP396" s="160"/>
      <c r="AQ396" s="160"/>
      <c r="AR396" s="160"/>
      <c r="AS396" s="160"/>
      <c r="AT396" s="160"/>
      <c r="AU396" s="160"/>
      <c r="AV396" s="160"/>
      <c r="AW396" s="160"/>
      <c r="AX396" s="160"/>
      <c r="AY396" s="160"/>
      <c r="AZ396" s="160"/>
      <c r="BA396" s="160"/>
      <c r="BB396" s="160"/>
      <c r="BC396" s="160"/>
      <c r="BD396" s="160"/>
      <c r="BE396" s="160"/>
      <c r="BF396" s="160"/>
      <c r="BG396" s="160"/>
      <c r="BH396" s="160"/>
      <c r="BI396" s="160"/>
      <c r="BJ396" s="160"/>
      <c r="BK396" s="160"/>
      <c r="BL396" s="160"/>
      <c r="BM396" s="160"/>
      <c r="BN396" s="160"/>
      <c r="BO396" s="160"/>
      <c r="BP396" s="160"/>
      <c r="BQ396" s="160"/>
      <c r="BR396" s="160"/>
      <c r="BS396" s="160"/>
      <c r="BT396" s="160"/>
      <c r="BU396" s="160"/>
      <c r="BV396" s="160"/>
      <c r="BW396" s="160"/>
      <c r="BX396" s="160"/>
      <c r="BY396" s="160"/>
      <c r="BZ396" s="160"/>
      <c r="CA396" s="160"/>
      <c r="CB396" s="160"/>
      <c r="CC396" s="160"/>
      <c r="CD396" s="160"/>
      <c r="CE396" s="160"/>
      <c r="CF396" s="160"/>
      <c r="CG396" s="160"/>
      <c r="CH396" s="160"/>
      <c r="CI396" s="160"/>
      <c r="CJ396" s="160"/>
      <c r="CK396" s="160"/>
      <c r="CL396" s="160"/>
      <c r="CM396" s="160"/>
      <c r="CN396" s="160"/>
      <c r="CO396" s="160"/>
      <c r="CP396" s="160"/>
      <c r="CQ396" s="160"/>
      <c r="CR396" s="160"/>
      <c r="CS396" s="160"/>
      <c r="CT396" s="160"/>
      <c r="CU396" s="160"/>
      <c r="CV396" s="160"/>
      <c r="CW396" s="160"/>
      <c r="CX396" s="160"/>
      <c r="CY396" s="160"/>
      <c r="CZ396" s="160"/>
      <c r="DA396" s="160"/>
      <c r="DB396" s="160"/>
      <c r="DC396" s="160"/>
      <c r="DD396" s="160"/>
      <c r="DE396" s="160"/>
      <c r="DF396" s="160"/>
      <c r="DG396" s="160"/>
      <c r="DH396" s="160"/>
      <c r="DI396" s="160"/>
      <c r="DJ396" s="160"/>
      <c r="DK396" s="160"/>
      <c r="DL396" s="160"/>
      <c r="DM396" s="160"/>
      <c r="DN396" s="160"/>
      <c r="DO396" s="160"/>
      <c r="DP396" s="160"/>
      <c r="DQ396" s="160"/>
      <c r="DR396" s="160"/>
      <c r="DS396" s="160"/>
      <c r="DT396" s="160"/>
      <c r="DU396" s="160"/>
      <c r="DV396" s="160"/>
      <c r="DW396" s="160"/>
      <c r="DX396" s="160"/>
      <c r="DY396" s="160"/>
      <c r="DZ396" s="160"/>
      <c r="EA396" s="160"/>
      <c r="EB396" s="160"/>
      <c r="EC396" s="160"/>
      <c r="ED396" s="160"/>
      <c r="EE396" s="160"/>
      <c r="EF396" s="160"/>
      <c r="EG396" s="160"/>
      <c r="EH396" s="160"/>
      <c r="EI396" s="160"/>
      <c r="EJ396" s="160"/>
      <c r="EK396" s="160"/>
      <c r="EL396" s="160"/>
      <c r="EM396" s="160"/>
      <c r="EN396" s="160"/>
      <c r="EO396" s="160"/>
      <c r="EP396" s="160"/>
      <c r="EQ396" s="160"/>
      <c r="ER396" s="160"/>
      <c r="ES396" s="160"/>
      <c r="ET396" s="160"/>
      <c r="EU396" s="160"/>
      <c r="EV396" s="160"/>
      <c r="EW396" s="160"/>
      <c r="EX396" s="160"/>
      <c r="EY396" s="160"/>
      <c r="EZ396" s="160"/>
      <c r="FA396" s="160"/>
      <c r="FB396" s="160"/>
      <c r="FC396" s="160"/>
      <c r="FD396" s="160"/>
      <c r="FE396" s="160"/>
      <c r="FF396" s="160"/>
      <c r="FG396" s="160"/>
      <c r="FH396" s="160"/>
      <c r="FI396" s="160"/>
      <c r="FJ396" s="160"/>
      <c r="FK396" s="160"/>
      <c r="FL396" s="160"/>
      <c r="FM396" s="160"/>
      <c r="FN396" s="160"/>
      <c r="FO396" s="160"/>
      <c r="FP396" s="160"/>
      <c r="FQ396" s="160"/>
      <c r="FR396" s="160"/>
      <c r="FS396" s="160"/>
      <c r="FT396" s="160"/>
      <c r="FU396" s="160"/>
      <c r="FV396" s="160"/>
      <c r="FW396" s="160"/>
      <c r="FX396" s="160"/>
      <c r="FY396" s="160"/>
      <c r="FZ396" s="160"/>
      <c r="GA396" s="160"/>
      <c r="GB396" s="160"/>
      <c r="GC396" s="160"/>
      <c r="GD396" s="160"/>
      <c r="GE396" s="160"/>
      <c r="GF396" s="160"/>
      <c r="GG396" s="160"/>
      <c r="GH396" s="160"/>
      <c r="GI396" s="160"/>
      <c r="GJ396" s="160"/>
      <c r="GK396" s="160"/>
      <c r="GL396" s="160"/>
      <c r="GM396" s="160"/>
      <c r="GN396" s="160"/>
      <c r="GO396" s="160"/>
      <c r="GP396" s="160"/>
      <c r="GQ396" s="160"/>
      <c r="GR396" s="160"/>
      <c r="GS396" s="160"/>
    </row>
    <row r="397" spans="3:201" x14ac:dyDescent="0.2">
      <c r="C397" s="160"/>
      <c r="D397" s="160"/>
      <c r="E397" s="160"/>
      <c r="F397" s="160"/>
      <c r="G397" s="160"/>
      <c r="H397" s="160"/>
      <c r="I397" s="160"/>
      <c r="J397" s="160"/>
      <c r="K397" s="160"/>
      <c r="L397" s="160"/>
      <c r="M397" s="160"/>
      <c r="N397" s="160"/>
      <c r="O397" s="160"/>
      <c r="P397" s="160"/>
      <c r="Q397" s="160"/>
      <c r="R397" s="160"/>
      <c r="S397" s="160"/>
      <c r="T397" s="160"/>
      <c r="U397" s="160"/>
      <c r="V397" s="160"/>
      <c r="W397" s="160"/>
      <c r="X397" s="160"/>
      <c r="Y397" s="160"/>
      <c r="Z397" s="160"/>
      <c r="AA397" s="160"/>
      <c r="AB397" s="160"/>
      <c r="AC397" s="160"/>
      <c r="AD397" s="160"/>
      <c r="AE397" s="160"/>
      <c r="AF397" s="160"/>
      <c r="AG397" s="160"/>
      <c r="AH397" s="160"/>
      <c r="AI397" s="160"/>
      <c r="AJ397" s="160"/>
      <c r="AK397" s="160"/>
      <c r="AL397" s="160"/>
      <c r="AM397" s="160"/>
      <c r="AN397" s="160"/>
      <c r="AO397" s="160"/>
      <c r="AP397" s="160"/>
      <c r="AQ397" s="160"/>
      <c r="AR397" s="160"/>
      <c r="AS397" s="160"/>
      <c r="AT397" s="160"/>
      <c r="AU397" s="160"/>
      <c r="AV397" s="160"/>
      <c r="AW397" s="160"/>
      <c r="AX397" s="160"/>
      <c r="AY397" s="160"/>
      <c r="AZ397" s="160"/>
      <c r="BA397" s="160"/>
      <c r="BB397" s="160"/>
      <c r="BC397" s="160"/>
      <c r="BD397" s="160"/>
      <c r="BE397" s="160"/>
      <c r="BF397" s="160"/>
      <c r="BG397" s="160"/>
      <c r="BH397" s="160"/>
      <c r="BI397" s="160"/>
      <c r="BJ397" s="160"/>
      <c r="BK397" s="160"/>
      <c r="BL397" s="160"/>
      <c r="BM397" s="160"/>
      <c r="BN397" s="160"/>
      <c r="BO397" s="160"/>
      <c r="BP397" s="160"/>
      <c r="BQ397" s="160"/>
      <c r="BR397" s="160"/>
      <c r="BS397" s="160"/>
      <c r="BT397" s="160"/>
      <c r="BU397" s="160"/>
      <c r="BV397" s="160"/>
      <c r="BW397" s="160"/>
      <c r="BX397" s="160"/>
      <c r="BY397" s="160"/>
      <c r="BZ397" s="160"/>
      <c r="CA397" s="160"/>
      <c r="CB397" s="160"/>
      <c r="CC397" s="160"/>
      <c r="CD397" s="160"/>
      <c r="CE397" s="160"/>
      <c r="CF397" s="160"/>
      <c r="CG397" s="160"/>
      <c r="CH397" s="160"/>
      <c r="CI397" s="160"/>
      <c r="CJ397" s="160"/>
      <c r="CK397" s="160"/>
      <c r="CL397" s="160"/>
      <c r="CM397" s="160"/>
      <c r="CN397" s="160"/>
      <c r="CO397" s="160"/>
      <c r="CP397" s="160"/>
      <c r="CQ397" s="160"/>
      <c r="CR397" s="160"/>
      <c r="CS397" s="160"/>
      <c r="CT397" s="160"/>
      <c r="CU397" s="160"/>
      <c r="CV397" s="160"/>
      <c r="CW397" s="160"/>
      <c r="CX397" s="160"/>
      <c r="CY397" s="160"/>
      <c r="CZ397" s="160"/>
      <c r="DA397" s="160"/>
      <c r="DB397" s="160"/>
      <c r="DC397" s="160"/>
      <c r="DD397" s="160"/>
      <c r="DE397" s="160"/>
      <c r="DF397" s="160"/>
      <c r="DG397" s="160"/>
      <c r="DH397" s="160"/>
      <c r="DI397" s="160"/>
      <c r="DJ397" s="160"/>
      <c r="DK397" s="160"/>
      <c r="DL397" s="160"/>
      <c r="DM397" s="160"/>
      <c r="DN397" s="160"/>
      <c r="DO397" s="160"/>
      <c r="DP397" s="160"/>
      <c r="DQ397" s="160"/>
      <c r="DR397" s="160"/>
      <c r="DS397" s="160"/>
      <c r="DT397" s="160"/>
      <c r="DU397" s="160"/>
      <c r="DV397" s="160"/>
      <c r="DW397" s="160"/>
      <c r="DX397" s="160"/>
      <c r="DY397" s="160"/>
      <c r="DZ397" s="160"/>
      <c r="EA397" s="160"/>
      <c r="EB397" s="160"/>
      <c r="EC397" s="160"/>
      <c r="ED397" s="160"/>
      <c r="EE397" s="160"/>
      <c r="EF397" s="160"/>
      <c r="EG397" s="160"/>
      <c r="EH397" s="160"/>
      <c r="EI397" s="160"/>
      <c r="EJ397" s="160"/>
      <c r="EK397" s="160"/>
      <c r="EL397" s="160"/>
      <c r="EM397" s="160"/>
      <c r="EN397" s="160"/>
      <c r="EO397" s="160"/>
      <c r="EP397" s="160"/>
      <c r="EQ397" s="160"/>
      <c r="ER397" s="160"/>
      <c r="ES397" s="160"/>
      <c r="ET397" s="160"/>
      <c r="EU397" s="160"/>
      <c r="EV397" s="160"/>
      <c r="EW397" s="160"/>
      <c r="EX397" s="160"/>
      <c r="EY397" s="160"/>
      <c r="EZ397" s="160"/>
      <c r="FA397" s="160"/>
      <c r="FB397" s="160"/>
      <c r="FC397" s="160"/>
      <c r="FD397" s="160"/>
      <c r="FE397" s="160"/>
      <c r="FF397" s="160"/>
      <c r="FG397" s="160"/>
      <c r="FH397" s="160"/>
      <c r="FI397" s="160"/>
      <c r="FJ397" s="160"/>
      <c r="FK397" s="160"/>
      <c r="FL397" s="160"/>
      <c r="FM397" s="160"/>
      <c r="FN397" s="160"/>
      <c r="FO397" s="160"/>
      <c r="FP397" s="160"/>
      <c r="FQ397" s="160"/>
      <c r="FR397" s="160"/>
      <c r="FS397" s="160"/>
      <c r="FT397" s="160"/>
      <c r="FU397" s="160"/>
      <c r="FV397" s="160"/>
      <c r="FW397" s="160"/>
      <c r="FX397" s="160"/>
      <c r="FY397" s="160"/>
      <c r="FZ397" s="160"/>
      <c r="GA397" s="160"/>
      <c r="GB397" s="160"/>
      <c r="GC397" s="160"/>
      <c r="GD397" s="160"/>
      <c r="GE397" s="160"/>
      <c r="GF397" s="160"/>
      <c r="GG397" s="160"/>
      <c r="GH397" s="160"/>
      <c r="GI397" s="160"/>
      <c r="GJ397" s="160"/>
      <c r="GK397" s="160"/>
      <c r="GL397" s="160"/>
      <c r="GM397" s="160"/>
      <c r="GN397" s="160"/>
      <c r="GO397" s="160"/>
      <c r="GP397" s="160"/>
      <c r="GQ397" s="160"/>
      <c r="GR397" s="160"/>
      <c r="GS397" s="160"/>
    </row>
    <row r="398" spans="3:201" x14ac:dyDescent="0.2">
      <c r="C398" s="160"/>
      <c r="D398" s="160"/>
      <c r="E398" s="160"/>
      <c r="F398" s="160"/>
      <c r="G398" s="160"/>
      <c r="H398" s="160"/>
      <c r="I398" s="160"/>
      <c r="J398" s="160"/>
      <c r="K398" s="160"/>
      <c r="L398" s="160"/>
      <c r="M398" s="160"/>
      <c r="N398" s="160"/>
      <c r="O398" s="160"/>
      <c r="P398" s="160"/>
      <c r="Q398" s="160"/>
      <c r="R398" s="160"/>
      <c r="S398" s="160"/>
      <c r="T398" s="160"/>
      <c r="U398" s="160"/>
      <c r="V398" s="160"/>
      <c r="W398" s="160"/>
      <c r="X398" s="160"/>
      <c r="Y398" s="160"/>
      <c r="Z398" s="160"/>
      <c r="AA398" s="160"/>
      <c r="AB398" s="160"/>
      <c r="AC398" s="160"/>
      <c r="AD398" s="160"/>
      <c r="AE398" s="160"/>
      <c r="AF398" s="160"/>
      <c r="AG398" s="160"/>
      <c r="AH398" s="160"/>
      <c r="AI398" s="160"/>
      <c r="AJ398" s="160"/>
      <c r="AK398" s="160"/>
      <c r="AL398" s="160"/>
      <c r="AM398" s="160"/>
      <c r="AN398" s="160"/>
      <c r="AO398" s="160"/>
      <c r="AP398" s="160"/>
      <c r="AQ398" s="160"/>
      <c r="AR398" s="160"/>
      <c r="AS398" s="160"/>
      <c r="AT398" s="160"/>
      <c r="AU398" s="160"/>
      <c r="AV398" s="160"/>
      <c r="AW398" s="160"/>
      <c r="AX398" s="160"/>
      <c r="AY398" s="160"/>
      <c r="AZ398" s="160"/>
      <c r="BA398" s="160"/>
      <c r="BB398" s="160"/>
      <c r="BC398" s="160"/>
      <c r="BD398" s="160"/>
      <c r="BE398" s="160"/>
      <c r="BF398" s="160"/>
      <c r="BG398" s="160"/>
      <c r="BH398" s="160"/>
      <c r="BI398" s="160"/>
      <c r="BJ398" s="160"/>
      <c r="BK398" s="160"/>
      <c r="BL398" s="160"/>
      <c r="BM398" s="160"/>
      <c r="BN398" s="160"/>
      <c r="BO398" s="160"/>
      <c r="BP398" s="160"/>
      <c r="BQ398" s="160"/>
      <c r="BR398" s="160"/>
      <c r="BS398" s="160"/>
      <c r="BT398" s="160"/>
      <c r="BU398" s="160"/>
      <c r="BV398" s="160"/>
      <c r="BW398" s="160"/>
      <c r="BX398" s="160"/>
      <c r="BY398" s="160"/>
      <c r="BZ398" s="160"/>
      <c r="CA398" s="160"/>
      <c r="CB398" s="160"/>
      <c r="CC398" s="160"/>
      <c r="CD398" s="160"/>
      <c r="CE398" s="160"/>
      <c r="CF398" s="160"/>
      <c r="CG398" s="160"/>
      <c r="CH398" s="160"/>
      <c r="CI398" s="160"/>
      <c r="CJ398" s="160"/>
      <c r="CK398" s="160"/>
      <c r="CL398" s="160"/>
      <c r="CM398" s="160"/>
      <c r="CN398" s="160"/>
      <c r="CO398" s="160"/>
      <c r="CP398" s="160"/>
      <c r="CQ398" s="160"/>
      <c r="CR398" s="160"/>
      <c r="CS398" s="160"/>
      <c r="CT398" s="160"/>
      <c r="CU398" s="160"/>
      <c r="CV398" s="160"/>
      <c r="CW398" s="160"/>
      <c r="CX398" s="160"/>
      <c r="CY398" s="160"/>
      <c r="CZ398" s="160"/>
      <c r="DA398" s="160"/>
      <c r="DB398" s="160"/>
      <c r="DC398" s="160"/>
      <c r="DD398" s="160"/>
      <c r="DE398" s="160"/>
      <c r="DF398" s="160"/>
      <c r="DG398" s="160"/>
      <c r="DH398" s="160"/>
      <c r="DI398" s="160"/>
      <c r="DJ398" s="160"/>
      <c r="DK398" s="160"/>
      <c r="DL398" s="160"/>
      <c r="DM398" s="160"/>
      <c r="DN398" s="160"/>
      <c r="DO398" s="160"/>
      <c r="DP398" s="160"/>
      <c r="DQ398" s="160"/>
      <c r="DR398" s="160"/>
      <c r="DS398" s="160"/>
      <c r="DT398" s="160"/>
      <c r="DU398" s="160"/>
      <c r="DV398" s="160"/>
      <c r="DW398" s="160"/>
      <c r="DX398" s="160"/>
      <c r="DY398" s="160"/>
      <c r="DZ398" s="160"/>
      <c r="EA398" s="160"/>
      <c r="EB398" s="160"/>
      <c r="EC398" s="160"/>
      <c r="ED398" s="160"/>
      <c r="EE398" s="160"/>
      <c r="EF398" s="160"/>
      <c r="EG398" s="160"/>
      <c r="EH398" s="160"/>
      <c r="EI398" s="160"/>
      <c r="EJ398" s="160"/>
      <c r="EK398" s="160"/>
      <c r="EL398" s="160"/>
      <c r="EM398" s="160"/>
      <c r="EN398" s="160"/>
      <c r="EO398" s="160"/>
      <c r="EP398" s="160"/>
      <c r="EQ398" s="160"/>
      <c r="ER398" s="160"/>
      <c r="ES398" s="160"/>
      <c r="ET398" s="160"/>
      <c r="EU398" s="160"/>
      <c r="EV398" s="160"/>
      <c r="EW398" s="160"/>
      <c r="EX398" s="160"/>
      <c r="EY398" s="160"/>
      <c r="EZ398" s="160"/>
      <c r="FA398" s="160"/>
      <c r="FB398" s="160"/>
      <c r="FC398" s="160"/>
      <c r="FD398" s="160"/>
      <c r="FE398" s="160"/>
      <c r="FF398" s="160"/>
      <c r="FG398" s="160"/>
      <c r="FH398" s="160"/>
      <c r="FI398" s="160"/>
      <c r="FJ398" s="160"/>
      <c r="FK398" s="160"/>
      <c r="FL398" s="160"/>
      <c r="FM398" s="160"/>
      <c r="FN398" s="160"/>
      <c r="FO398" s="160"/>
      <c r="FP398" s="160"/>
      <c r="FQ398" s="160"/>
      <c r="FR398" s="160"/>
      <c r="FS398" s="160"/>
      <c r="FT398" s="160"/>
      <c r="FU398" s="160"/>
      <c r="FV398" s="160"/>
      <c r="FW398" s="160"/>
      <c r="FX398" s="160"/>
      <c r="FY398" s="160"/>
      <c r="FZ398" s="160"/>
      <c r="GA398" s="160"/>
      <c r="GB398" s="160"/>
      <c r="GC398" s="160"/>
      <c r="GD398" s="160"/>
      <c r="GE398" s="160"/>
      <c r="GF398" s="160"/>
      <c r="GG398" s="160"/>
      <c r="GH398" s="160"/>
      <c r="GI398" s="160"/>
      <c r="GJ398" s="160"/>
      <c r="GK398" s="160"/>
      <c r="GL398" s="160"/>
      <c r="GM398" s="160"/>
      <c r="GN398" s="160"/>
      <c r="GO398" s="160"/>
      <c r="GP398" s="160"/>
      <c r="GQ398" s="160"/>
      <c r="GR398" s="160"/>
      <c r="GS398" s="160"/>
    </row>
    <row r="399" spans="3:201" x14ac:dyDescent="0.2">
      <c r="C399" s="160"/>
      <c r="D399" s="160"/>
      <c r="E399" s="160"/>
      <c r="F399" s="160"/>
      <c r="G399" s="160"/>
      <c r="H399" s="160"/>
      <c r="I399" s="160"/>
      <c r="J399" s="160"/>
      <c r="K399" s="160"/>
      <c r="L399" s="160"/>
      <c r="M399" s="160"/>
      <c r="N399" s="160"/>
      <c r="O399" s="160"/>
      <c r="P399" s="160"/>
      <c r="Q399" s="160"/>
      <c r="R399" s="160"/>
      <c r="S399" s="160"/>
      <c r="T399" s="160"/>
      <c r="U399" s="160"/>
      <c r="V399" s="160"/>
      <c r="W399" s="160"/>
      <c r="X399" s="160"/>
      <c r="Y399" s="160"/>
      <c r="Z399" s="160"/>
      <c r="AA399" s="160"/>
      <c r="AB399" s="160"/>
      <c r="AC399" s="160"/>
      <c r="AD399" s="160"/>
      <c r="AE399" s="160"/>
      <c r="AF399" s="160"/>
      <c r="AG399" s="160"/>
      <c r="AH399" s="160"/>
      <c r="AI399" s="160"/>
      <c r="AJ399" s="160"/>
      <c r="AK399" s="160"/>
      <c r="AL399" s="160"/>
      <c r="AM399" s="160"/>
      <c r="AN399" s="160"/>
      <c r="AO399" s="160"/>
      <c r="AP399" s="160"/>
      <c r="AQ399" s="160"/>
      <c r="AR399" s="160"/>
      <c r="AS399" s="160"/>
      <c r="AT399" s="160"/>
      <c r="AU399" s="160"/>
      <c r="AV399" s="160"/>
      <c r="AW399" s="160"/>
      <c r="AX399" s="160"/>
      <c r="AY399" s="160"/>
      <c r="AZ399" s="160"/>
      <c r="BA399" s="160"/>
      <c r="BB399" s="160"/>
      <c r="BC399" s="160"/>
      <c r="BD399" s="160"/>
      <c r="BE399" s="160"/>
      <c r="BF399" s="160"/>
      <c r="BG399" s="160"/>
      <c r="BH399" s="160"/>
      <c r="BI399" s="160"/>
      <c r="BJ399" s="160"/>
      <c r="BK399" s="160"/>
      <c r="BL399" s="160"/>
      <c r="BM399" s="160"/>
      <c r="BN399" s="160"/>
      <c r="BO399" s="160"/>
      <c r="BP399" s="160"/>
      <c r="BQ399" s="160"/>
      <c r="BR399" s="160"/>
      <c r="BS399" s="160"/>
      <c r="BT399" s="160"/>
      <c r="BU399" s="160"/>
      <c r="BV399" s="160"/>
      <c r="BW399" s="160"/>
      <c r="BX399" s="160"/>
      <c r="BY399" s="160"/>
      <c r="BZ399" s="160"/>
      <c r="CA399" s="160"/>
      <c r="CB399" s="160"/>
      <c r="CC399" s="160"/>
      <c r="CD399" s="160"/>
      <c r="CE399" s="160"/>
      <c r="CF399" s="160"/>
      <c r="CG399" s="160"/>
      <c r="CH399" s="160"/>
      <c r="CI399" s="160"/>
      <c r="CJ399" s="160"/>
      <c r="CK399" s="160"/>
      <c r="CL399" s="160"/>
      <c r="CM399" s="160"/>
      <c r="CN399" s="160"/>
      <c r="CO399" s="160"/>
      <c r="CP399" s="160"/>
      <c r="CQ399" s="160"/>
      <c r="CR399" s="160"/>
      <c r="CS399" s="160"/>
      <c r="CT399" s="160"/>
      <c r="CU399" s="160"/>
      <c r="CV399" s="160"/>
      <c r="CW399" s="160"/>
      <c r="CX399" s="160"/>
      <c r="CY399" s="160"/>
      <c r="CZ399" s="160"/>
      <c r="DA399" s="160"/>
      <c r="DB399" s="160"/>
      <c r="DC399" s="160"/>
      <c r="DD399" s="160"/>
      <c r="DE399" s="160"/>
      <c r="DF399" s="160"/>
      <c r="DG399" s="160"/>
      <c r="DH399" s="160"/>
      <c r="DI399" s="160"/>
      <c r="DJ399" s="160"/>
      <c r="DK399" s="160"/>
      <c r="DL399" s="160"/>
      <c r="DM399" s="160"/>
      <c r="DN399" s="160"/>
      <c r="DO399" s="160"/>
      <c r="DP399" s="160"/>
      <c r="DQ399" s="160"/>
      <c r="DR399" s="160"/>
      <c r="DS399" s="160"/>
      <c r="DT399" s="160"/>
      <c r="DU399" s="160"/>
      <c r="DV399" s="160"/>
      <c r="DW399" s="160"/>
      <c r="DX399" s="160"/>
      <c r="DY399" s="160"/>
      <c r="DZ399" s="160"/>
      <c r="EA399" s="160"/>
      <c r="EB399" s="160"/>
      <c r="EC399" s="160"/>
      <c r="ED399" s="160"/>
      <c r="EE399" s="160"/>
      <c r="EF399" s="160"/>
      <c r="EG399" s="160"/>
      <c r="EH399" s="160"/>
      <c r="EI399" s="160"/>
      <c r="EJ399" s="160"/>
      <c r="EK399" s="160"/>
      <c r="EL399" s="160"/>
      <c r="EM399" s="160"/>
      <c r="EN399" s="160"/>
      <c r="EO399" s="160"/>
      <c r="EP399" s="160"/>
      <c r="EQ399" s="160"/>
      <c r="ER399" s="160"/>
      <c r="ES399" s="160"/>
      <c r="ET399" s="160"/>
      <c r="EU399" s="160"/>
      <c r="EV399" s="160"/>
      <c r="EW399" s="160"/>
      <c r="EX399" s="160"/>
      <c r="EY399" s="160"/>
      <c r="EZ399" s="160"/>
      <c r="FA399" s="160"/>
      <c r="FB399" s="160"/>
      <c r="FC399" s="160"/>
      <c r="FD399" s="160"/>
      <c r="FE399" s="160"/>
      <c r="FF399" s="160"/>
      <c r="FG399" s="160"/>
      <c r="FH399" s="160"/>
      <c r="FI399" s="160"/>
      <c r="FJ399" s="160"/>
      <c r="FK399" s="160"/>
      <c r="FL399" s="160"/>
      <c r="FM399" s="160"/>
      <c r="FN399" s="160"/>
      <c r="FO399" s="160"/>
      <c r="FP399" s="160"/>
      <c r="FQ399" s="160"/>
      <c r="FR399" s="160"/>
      <c r="FS399" s="160"/>
      <c r="FT399" s="160"/>
      <c r="FU399" s="160"/>
      <c r="FV399" s="160"/>
      <c r="FW399" s="160"/>
      <c r="FX399" s="160"/>
      <c r="FY399" s="160"/>
      <c r="FZ399" s="160"/>
      <c r="GA399" s="160"/>
      <c r="GB399" s="160"/>
      <c r="GC399" s="160"/>
      <c r="GD399" s="160"/>
      <c r="GE399" s="160"/>
      <c r="GF399" s="160"/>
      <c r="GG399" s="160"/>
      <c r="GH399" s="160"/>
      <c r="GI399" s="160"/>
      <c r="GJ399" s="160"/>
      <c r="GK399" s="160"/>
      <c r="GL399" s="160"/>
      <c r="GM399" s="160"/>
      <c r="GN399" s="160"/>
      <c r="GO399" s="160"/>
      <c r="GP399" s="160"/>
      <c r="GQ399" s="160"/>
      <c r="GR399" s="160"/>
      <c r="GS399" s="160"/>
    </row>
    <row r="400" spans="3:201" x14ac:dyDescent="0.2">
      <c r="C400" s="160"/>
      <c r="D400" s="160"/>
      <c r="E400" s="160"/>
      <c r="F400" s="160"/>
      <c r="G400" s="160"/>
      <c r="H400" s="160"/>
      <c r="I400" s="160"/>
      <c r="J400" s="160"/>
      <c r="K400" s="160"/>
      <c r="L400" s="160"/>
      <c r="M400" s="160"/>
      <c r="N400" s="160"/>
      <c r="O400" s="160"/>
      <c r="P400" s="160"/>
      <c r="Q400" s="160"/>
      <c r="R400" s="160"/>
      <c r="S400" s="160"/>
      <c r="T400" s="160"/>
      <c r="U400" s="160"/>
      <c r="V400" s="160"/>
      <c r="W400" s="160"/>
      <c r="X400" s="160"/>
      <c r="Y400" s="160"/>
      <c r="Z400" s="160"/>
      <c r="AA400" s="160"/>
      <c r="AB400" s="160"/>
      <c r="AC400" s="160"/>
      <c r="AD400" s="160"/>
      <c r="AE400" s="160"/>
      <c r="AF400" s="160"/>
      <c r="AG400" s="160"/>
      <c r="AH400" s="160"/>
      <c r="AI400" s="160"/>
      <c r="AJ400" s="160"/>
      <c r="AK400" s="160"/>
      <c r="AL400" s="160"/>
      <c r="AM400" s="160"/>
      <c r="AN400" s="160"/>
      <c r="AO400" s="160"/>
      <c r="AP400" s="160"/>
      <c r="AQ400" s="160"/>
      <c r="AR400" s="160"/>
      <c r="AS400" s="160"/>
      <c r="AT400" s="160"/>
      <c r="AU400" s="160"/>
      <c r="AV400" s="160"/>
      <c r="AW400" s="160"/>
      <c r="AX400" s="160"/>
      <c r="AY400" s="160"/>
      <c r="AZ400" s="160"/>
      <c r="BA400" s="160"/>
      <c r="BB400" s="160"/>
      <c r="BC400" s="160"/>
      <c r="BD400" s="160"/>
      <c r="BE400" s="160"/>
      <c r="BF400" s="160"/>
      <c r="BG400" s="160"/>
      <c r="BH400" s="160"/>
      <c r="BI400" s="160"/>
      <c r="BJ400" s="160"/>
      <c r="BK400" s="160"/>
      <c r="BL400" s="160"/>
      <c r="BM400" s="160"/>
      <c r="BN400" s="160"/>
      <c r="BO400" s="160"/>
      <c r="BP400" s="160"/>
      <c r="BQ400" s="160"/>
      <c r="BR400" s="160"/>
      <c r="BS400" s="160"/>
      <c r="BT400" s="160"/>
      <c r="BU400" s="160"/>
      <c r="BV400" s="160"/>
      <c r="BW400" s="160"/>
      <c r="BX400" s="160"/>
      <c r="BY400" s="160"/>
      <c r="BZ400" s="160"/>
      <c r="CA400" s="160"/>
      <c r="CB400" s="160"/>
      <c r="CC400" s="160"/>
      <c r="CD400" s="160"/>
      <c r="CE400" s="160"/>
      <c r="CF400" s="160"/>
      <c r="CG400" s="160"/>
      <c r="CH400" s="160"/>
      <c r="CI400" s="160"/>
      <c r="CJ400" s="160"/>
      <c r="CK400" s="160"/>
      <c r="CL400" s="160"/>
      <c r="CM400" s="160"/>
      <c r="CN400" s="160"/>
      <c r="CO400" s="160"/>
      <c r="CP400" s="160"/>
      <c r="CQ400" s="160"/>
      <c r="CR400" s="160"/>
      <c r="CS400" s="160"/>
      <c r="CT400" s="160"/>
      <c r="CU400" s="160"/>
      <c r="CV400" s="160"/>
      <c r="CW400" s="160"/>
      <c r="CX400" s="160"/>
      <c r="CY400" s="160"/>
      <c r="CZ400" s="160"/>
      <c r="DA400" s="160"/>
      <c r="DB400" s="160"/>
      <c r="DC400" s="160"/>
      <c r="DD400" s="160"/>
      <c r="DE400" s="160"/>
      <c r="DF400" s="160"/>
      <c r="DG400" s="160"/>
      <c r="DH400" s="160"/>
      <c r="DI400" s="160"/>
      <c r="DJ400" s="160"/>
      <c r="DK400" s="160"/>
      <c r="DL400" s="160"/>
      <c r="DM400" s="160"/>
      <c r="DN400" s="160"/>
      <c r="DO400" s="160"/>
      <c r="DP400" s="160"/>
      <c r="DQ400" s="160"/>
      <c r="DR400" s="160"/>
      <c r="DS400" s="160"/>
      <c r="DT400" s="160"/>
      <c r="DU400" s="160"/>
      <c r="DV400" s="160"/>
      <c r="DW400" s="160"/>
      <c r="DX400" s="160"/>
      <c r="DY400" s="160"/>
      <c r="DZ400" s="160"/>
      <c r="EA400" s="160"/>
      <c r="EB400" s="160"/>
      <c r="EC400" s="160"/>
      <c r="ED400" s="160"/>
      <c r="EE400" s="160"/>
      <c r="EF400" s="160"/>
      <c r="EG400" s="160"/>
      <c r="EH400" s="160"/>
      <c r="EI400" s="160"/>
      <c r="EJ400" s="160"/>
      <c r="EK400" s="160"/>
      <c r="EL400" s="160"/>
      <c r="EM400" s="160"/>
      <c r="EN400" s="160"/>
      <c r="EO400" s="160"/>
      <c r="EP400" s="160"/>
      <c r="EQ400" s="160"/>
      <c r="ER400" s="160"/>
      <c r="ES400" s="160"/>
      <c r="ET400" s="160"/>
      <c r="EU400" s="160"/>
      <c r="EV400" s="160"/>
      <c r="EW400" s="160"/>
      <c r="EX400" s="160"/>
      <c r="EY400" s="160"/>
      <c r="EZ400" s="160"/>
      <c r="FA400" s="160"/>
      <c r="FB400" s="160"/>
      <c r="FC400" s="160"/>
      <c r="FD400" s="160"/>
      <c r="FE400" s="160"/>
      <c r="FF400" s="160"/>
      <c r="FG400" s="160"/>
      <c r="FH400" s="160"/>
      <c r="FI400" s="160"/>
      <c r="FJ400" s="160"/>
      <c r="FK400" s="160"/>
      <c r="FL400" s="160"/>
      <c r="FM400" s="160"/>
      <c r="FN400" s="160"/>
      <c r="FO400" s="160"/>
      <c r="FP400" s="160"/>
      <c r="FQ400" s="160"/>
      <c r="FR400" s="160"/>
      <c r="FS400" s="160"/>
      <c r="FT400" s="160"/>
      <c r="FU400" s="160"/>
      <c r="FV400" s="160"/>
      <c r="FW400" s="160"/>
      <c r="FX400" s="160"/>
      <c r="FY400" s="160"/>
      <c r="FZ400" s="160"/>
      <c r="GA400" s="160"/>
      <c r="GB400" s="160"/>
      <c r="GC400" s="160"/>
      <c r="GD400" s="160"/>
      <c r="GE400" s="160"/>
      <c r="GF400" s="160"/>
      <c r="GG400" s="160"/>
      <c r="GH400" s="160"/>
      <c r="GI400" s="160"/>
      <c r="GJ400" s="160"/>
      <c r="GK400" s="160"/>
      <c r="GL400" s="160"/>
      <c r="GM400" s="160"/>
      <c r="GN400" s="160"/>
      <c r="GO400" s="160"/>
      <c r="GP400" s="160"/>
      <c r="GQ400" s="160"/>
      <c r="GR400" s="160"/>
      <c r="GS400" s="160"/>
    </row>
    <row r="401" spans="3:201" x14ac:dyDescent="0.2">
      <c r="C401" s="160"/>
      <c r="D401" s="160"/>
      <c r="E401" s="160"/>
      <c r="F401" s="160"/>
      <c r="G401" s="160"/>
      <c r="H401" s="160"/>
      <c r="I401" s="160"/>
      <c r="J401" s="160"/>
      <c r="K401" s="160"/>
      <c r="L401" s="160"/>
      <c r="M401" s="160"/>
      <c r="N401" s="160"/>
      <c r="O401" s="160"/>
      <c r="P401" s="160"/>
      <c r="Q401" s="160"/>
      <c r="R401" s="160"/>
      <c r="S401" s="160"/>
      <c r="T401" s="160"/>
      <c r="U401" s="160"/>
      <c r="V401" s="160"/>
      <c r="W401" s="160"/>
      <c r="X401" s="160"/>
      <c r="Y401" s="160"/>
      <c r="Z401" s="160"/>
      <c r="AA401" s="160"/>
      <c r="AB401" s="160"/>
      <c r="AC401" s="160"/>
      <c r="AD401" s="160"/>
      <c r="AE401" s="160"/>
      <c r="AF401" s="160"/>
      <c r="AG401" s="160"/>
      <c r="AH401" s="160"/>
      <c r="AI401" s="160"/>
      <c r="AJ401" s="160"/>
      <c r="AK401" s="160"/>
      <c r="AL401" s="160"/>
      <c r="AM401" s="160"/>
      <c r="AN401" s="160"/>
      <c r="AO401" s="160"/>
      <c r="AP401" s="160"/>
      <c r="AQ401" s="160"/>
      <c r="AR401" s="160"/>
      <c r="AS401" s="160"/>
      <c r="AT401" s="160"/>
      <c r="AU401" s="160"/>
      <c r="AV401" s="160"/>
      <c r="AW401" s="160"/>
      <c r="AX401" s="160"/>
      <c r="AY401" s="160"/>
      <c r="AZ401" s="160"/>
      <c r="BA401" s="160"/>
      <c r="BB401" s="160"/>
      <c r="BC401" s="160"/>
      <c r="BD401" s="160"/>
      <c r="BE401" s="160"/>
      <c r="BF401" s="160"/>
      <c r="BG401" s="160"/>
      <c r="BH401" s="160"/>
      <c r="BI401" s="160"/>
      <c r="BJ401" s="160"/>
      <c r="BK401" s="160"/>
      <c r="BL401" s="160"/>
      <c r="BM401" s="160"/>
      <c r="BN401" s="160"/>
      <c r="BO401" s="160"/>
      <c r="BP401" s="160"/>
      <c r="BQ401" s="160"/>
      <c r="BR401" s="160"/>
      <c r="BS401" s="160"/>
      <c r="BT401" s="160"/>
      <c r="BU401" s="160"/>
      <c r="BV401" s="160"/>
      <c r="BW401" s="160"/>
      <c r="BX401" s="160"/>
      <c r="BY401" s="160"/>
      <c r="BZ401" s="160"/>
      <c r="CA401" s="160"/>
      <c r="CB401" s="160"/>
      <c r="CC401" s="160"/>
      <c r="CD401" s="160"/>
      <c r="CE401" s="160"/>
      <c r="CF401" s="160"/>
      <c r="CG401" s="160"/>
      <c r="CH401" s="160"/>
      <c r="CI401" s="160"/>
      <c r="CJ401" s="160"/>
      <c r="CK401" s="160"/>
      <c r="CL401" s="160"/>
      <c r="CM401" s="160"/>
      <c r="CN401" s="160"/>
      <c r="CO401" s="160"/>
      <c r="CP401" s="160"/>
      <c r="CQ401" s="160"/>
      <c r="CR401" s="160"/>
      <c r="CS401" s="160"/>
      <c r="CT401" s="160"/>
      <c r="CU401" s="160"/>
      <c r="CV401" s="160"/>
      <c r="CW401" s="160"/>
      <c r="CX401" s="160"/>
      <c r="CY401" s="160"/>
      <c r="CZ401" s="160"/>
      <c r="DA401" s="160"/>
      <c r="DB401" s="160"/>
      <c r="DC401" s="160"/>
      <c r="DD401" s="160"/>
      <c r="DE401" s="160"/>
      <c r="DF401" s="160"/>
      <c r="DG401" s="160"/>
      <c r="DH401" s="160"/>
      <c r="DI401" s="160"/>
      <c r="DJ401" s="160"/>
      <c r="DK401" s="160"/>
      <c r="DL401" s="160"/>
      <c r="DM401" s="160"/>
      <c r="DN401" s="160"/>
      <c r="DO401" s="160"/>
      <c r="DP401" s="160"/>
      <c r="DQ401" s="160"/>
      <c r="DR401" s="160"/>
      <c r="DS401" s="160"/>
      <c r="DT401" s="160"/>
      <c r="DU401" s="160"/>
      <c r="DV401" s="160"/>
      <c r="DW401" s="160"/>
      <c r="DX401" s="160"/>
      <c r="DY401" s="160"/>
      <c r="DZ401" s="160"/>
      <c r="EA401" s="160"/>
      <c r="EB401" s="160"/>
      <c r="EC401" s="160"/>
      <c r="ED401" s="160"/>
      <c r="EE401" s="160"/>
      <c r="EF401" s="160"/>
      <c r="EG401" s="160"/>
      <c r="EH401" s="160"/>
      <c r="EI401" s="160"/>
      <c r="EJ401" s="160"/>
      <c r="EK401" s="160"/>
      <c r="EL401" s="160"/>
      <c r="EM401" s="160"/>
      <c r="EN401" s="160"/>
      <c r="EO401" s="160"/>
      <c r="EP401" s="160"/>
      <c r="EQ401" s="160"/>
      <c r="ER401" s="160"/>
      <c r="ES401" s="160"/>
      <c r="ET401" s="160"/>
      <c r="EU401" s="160"/>
      <c r="EV401" s="160"/>
      <c r="EW401" s="160"/>
      <c r="EX401" s="160"/>
      <c r="EY401" s="160"/>
      <c r="EZ401" s="160"/>
      <c r="FA401" s="160"/>
      <c r="FB401" s="160"/>
      <c r="FC401" s="160"/>
      <c r="FD401" s="160"/>
      <c r="FE401" s="160"/>
      <c r="FF401" s="160"/>
      <c r="FG401" s="160"/>
      <c r="FH401" s="160"/>
      <c r="FI401" s="160"/>
      <c r="FJ401" s="160"/>
      <c r="FK401" s="160"/>
      <c r="FL401" s="160"/>
      <c r="FM401" s="160"/>
      <c r="FN401" s="160"/>
      <c r="FO401" s="160"/>
      <c r="FP401" s="160"/>
      <c r="FQ401" s="160"/>
      <c r="FR401" s="160"/>
      <c r="FS401" s="160"/>
      <c r="FT401" s="160"/>
      <c r="FU401" s="160"/>
      <c r="FV401" s="160"/>
      <c r="FW401" s="160"/>
      <c r="FX401" s="160"/>
      <c r="FY401" s="160"/>
      <c r="FZ401" s="160"/>
      <c r="GA401" s="160"/>
      <c r="GB401" s="160"/>
      <c r="GC401" s="160"/>
      <c r="GD401" s="160"/>
      <c r="GE401" s="160"/>
      <c r="GF401" s="160"/>
      <c r="GG401" s="160"/>
      <c r="GH401" s="160"/>
      <c r="GI401" s="160"/>
      <c r="GJ401" s="160"/>
      <c r="GK401" s="160"/>
      <c r="GL401" s="160"/>
      <c r="GM401" s="160"/>
      <c r="GN401" s="160"/>
      <c r="GO401" s="160"/>
      <c r="GP401" s="160"/>
      <c r="GQ401" s="160"/>
      <c r="GR401" s="160"/>
      <c r="GS401" s="160"/>
    </row>
    <row r="402" spans="3:201" x14ac:dyDescent="0.2">
      <c r="C402" s="160"/>
      <c r="D402" s="160"/>
      <c r="E402" s="160"/>
      <c r="F402" s="160"/>
      <c r="G402" s="160"/>
      <c r="H402" s="160"/>
      <c r="I402" s="160"/>
      <c r="J402" s="160"/>
      <c r="K402" s="160"/>
      <c r="L402" s="160"/>
      <c r="M402" s="160"/>
      <c r="N402" s="160"/>
      <c r="O402" s="160"/>
      <c r="P402" s="160"/>
      <c r="Q402" s="160"/>
      <c r="R402" s="160"/>
      <c r="S402" s="160"/>
      <c r="T402" s="160"/>
      <c r="U402" s="160"/>
      <c r="V402" s="160"/>
      <c r="W402" s="160"/>
      <c r="X402" s="160"/>
      <c r="Y402" s="160"/>
      <c r="Z402" s="160"/>
      <c r="AA402" s="160"/>
      <c r="AB402" s="160"/>
      <c r="AC402" s="160"/>
      <c r="AD402" s="160"/>
      <c r="AE402" s="160"/>
      <c r="AF402" s="160"/>
      <c r="AG402" s="160"/>
      <c r="AH402" s="160"/>
      <c r="AI402" s="160"/>
      <c r="AJ402" s="160"/>
      <c r="AK402" s="160"/>
      <c r="AL402" s="160"/>
      <c r="AM402" s="160"/>
      <c r="AN402" s="160"/>
      <c r="AO402" s="160"/>
      <c r="AP402" s="160"/>
      <c r="AQ402" s="160"/>
      <c r="AR402" s="160"/>
      <c r="AS402" s="160"/>
      <c r="AT402" s="160"/>
      <c r="AU402" s="160"/>
      <c r="AV402" s="160"/>
      <c r="AW402" s="160"/>
      <c r="AX402" s="160"/>
      <c r="AY402" s="160"/>
      <c r="AZ402" s="160"/>
      <c r="BA402" s="160"/>
      <c r="BB402" s="160"/>
      <c r="BC402" s="160"/>
      <c r="BD402" s="160"/>
      <c r="BE402" s="160"/>
      <c r="BF402" s="160"/>
      <c r="BG402" s="160"/>
      <c r="BH402" s="160"/>
      <c r="BI402" s="160"/>
      <c r="BJ402" s="160"/>
      <c r="BK402" s="160"/>
      <c r="BL402" s="160"/>
      <c r="BM402" s="160"/>
      <c r="BN402" s="160"/>
      <c r="BO402" s="160"/>
      <c r="BP402" s="160"/>
      <c r="BQ402" s="160"/>
      <c r="BR402" s="160"/>
      <c r="BS402" s="160"/>
      <c r="BT402" s="160"/>
      <c r="BU402" s="160"/>
      <c r="BV402" s="160"/>
      <c r="BW402" s="160"/>
      <c r="BX402" s="160"/>
      <c r="BY402" s="160"/>
      <c r="BZ402" s="160"/>
      <c r="CA402" s="160"/>
      <c r="CB402" s="160"/>
      <c r="CC402" s="160"/>
      <c r="CD402" s="160"/>
      <c r="CE402" s="160"/>
      <c r="CF402" s="160"/>
      <c r="CG402" s="160"/>
      <c r="CH402" s="160"/>
      <c r="CI402" s="160"/>
      <c r="CJ402" s="160"/>
      <c r="CK402" s="160"/>
      <c r="CL402" s="160"/>
      <c r="CM402" s="160"/>
      <c r="CN402" s="160"/>
      <c r="CO402" s="160"/>
      <c r="CP402" s="160"/>
      <c r="CQ402" s="160"/>
      <c r="CR402" s="160"/>
      <c r="CS402" s="160"/>
      <c r="CT402" s="160"/>
      <c r="CU402" s="160"/>
      <c r="CV402" s="160"/>
      <c r="CW402" s="160"/>
      <c r="CX402" s="160"/>
      <c r="CY402" s="160"/>
      <c r="CZ402" s="160"/>
      <c r="DA402" s="160"/>
      <c r="DB402" s="160"/>
      <c r="DC402" s="160"/>
      <c r="DD402" s="160"/>
      <c r="DE402" s="160"/>
      <c r="DF402" s="160"/>
      <c r="DG402" s="160"/>
      <c r="DH402" s="160"/>
      <c r="DI402" s="160"/>
      <c r="DJ402" s="160"/>
      <c r="DK402" s="160"/>
      <c r="DL402" s="160"/>
      <c r="DM402" s="160"/>
      <c r="DN402" s="160"/>
      <c r="DO402" s="160"/>
      <c r="DP402" s="160"/>
      <c r="DQ402" s="160"/>
      <c r="DR402" s="160"/>
      <c r="DS402" s="160"/>
      <c r="DT402" s="160"/>
      <c r="DU402" s="160"/>
      <c r="DV402" s="160"/>
      <c r="DW402" s="160"/>
      <c r="DX402" s="160"/>
      <c r="DY402" s="160"/>
      <c r="DZ402" s="160"/>
      <c r="EA402" s="160"/>
      <c r="EB402" s="160"/>
      <c r="EC402" s="160"/>
      <c r="ED402" s="160"/>
      <c r="EE402" s="160"/>
      <c r="EF402" s="160"/>
      <c r="EG402" s="160"/>
      <c r="EH402" s="160"/>
      <c r="EI402" s="160"/>
      <c r="EJ402" s="160"/>
      <c r="EK402" s="160"/>
      <c r="EL402" s="160"/>
      <c r="EM402" s="160"/>
      <c r="EN402" s="160"/>
      <c r="EO402" s="160"/>
      <c r="EP402" s="160"/>
      <c r="EQ402" s="160"/>
      <c r="ER402" s="160"/>
      <c r="ES402" s="160"/>
      <c r="ET402" s="160"/>
      <c r="EU402" s="160"/>
      <c r="EV402" s="160"/>
      <c r="EW402" s="160"/>
      <c r="EX402" s="160"/>
      <c r="EY402" s="160"/>
      <c r="EZ402" s="160"/>
      <c r="FA402" s="160"/>
      <c r="FB402" s="160"/>
      <c r="FC402" s="160"/>
      <c r="FD402" s="160"/>
      <c r="FE402" s="160"/>
      <c r="FF402" s="160"/>
      <c r="FG402" s="160"/>
      <c r="FH402" s="160"/>
      <c r="FI402" s="160"/>
      <c r="FJ402" s="160"/>
      <c r="FK402" s="160"/>
      <c r="FL402" s="160"/>
      <c r="FM402" s="160"/>
      <c r="FN402" s="160"/>
      <c r="FO402" s="160"/>
      <c r="FP402" s="160"/>
      <c r="FQ402" s="160"/>
      <c r="FR402" s="160"/>
      <c r="FS402" s="160"/>
      <c r="FT402" s="160"/>
      <c r="FU402" s="160"/>
      <c r="FV402" s="160"/>
      <c r="FW402" s="160"/>
      <c r="FX402" s="160"/>
      <c r="FY402" s="160"/>
      <c r="FZ402" s="160"/>
      <c r="GA402" s="160"/>
      <c r="GB402" s="160"/>
      <c r="GC402" s="160"/>
      <c r="GD402" s="160"/>
      <c r="GE402" s="160"/>
      <c r="GF402" s="160"/>
      <c r="GG402" s="160"/>
      <c r="GH402" s="160"/>
      <c r="GI402" s="160"/>
      <c r="GJ402" s="160"/>
      <c r="GK402" s="160"/>
      <c r="GL402" s="160"/>
      <c r="GM402" s="160"/>
      <c r="GN402" s="160"/>
      <c r="GO402" s="160"/>
      <c r="GP402" s="160"/>
      <c r="GQ402" s="160"/>
      <c r="GR402" s="160"/>
      <c r="GS402" s="160"/>
    </row>
    <row r="403" spans="3:201" x14ac:dyDescent="0.2">
      <c r="C403" s="160"/>
      <c r="D403" s="160"/>
      <c r="E403" s="160"/>
      <c r="F403" s="160"/>
      <c r="G403" s="160"/>
      <c r="H403" s="160"/>
      <c r="I403" s="160"/>
      <c r="J403" s="160"/>
      <c r="K403" s="160"/>
      <c r="L403" s="160"/>
      <c r="M403" s="160"/>
      <c r="N403" s="160"/>
      <c r="O403" s="160"/>
      <c r="P403" s="160"/>
      <c r="Q403" s="160"/>
      <c r="R403" s="160"/>
      <c r="S403" s="160"/>
      <c r="T403" s="160"/>
      <c r="U403" s="160"/>
      <c r="V403" s="160"/>
      <c r="W403" s="160"/>
      <c r="X403" s="160"/>
      <c r="Y403" s="160"/>
      <c r="Z403" s="160"/>
      <c r="AA403" s="160"/>
      <c r="AB403" s="160"/>
      <c r="AC403" s="160"/>
      <c r="AD403" s="160"/>
      <c r="AE403" s="160"/>
      <c r="AF403" s="160"/>
      <c r="AG403" s="160"/>
      <c r="AH403" s="160"/>
      <c r="AI403" s="160"/>
      <c r="AJ403" s="160"/>
      <c r="AK403" s="160"/>
      <c r="AL403" s="160"/>
      <c r="AM403" s="160"/>
      <c r="AN403" s="160"/>
      <c r="AO403" s="160"/>
      <c r="AP403" s="160"/>
      <c r="AQ403" s="160"/>
      <c r="AR403" s="160"/>
      <c r="AS403" s="160"/>
      <c r="AT403" s="160"/>
      <c r="AU403" s="160"/>
      <c r="AV403" s="160"/>
      <c r="AW403" s="160"/>
      <c r="AX403" s="160"/>
      <c r="AY403" s="160"/>
      <c r="AZ403" s="160"/>
      <c r="BA403" s="160"/>
      <c r="BB403" s="160"/>
      <c r="BC403" s="160"/>
      <c r="BD403" s="160"/>
      <c r="BE403" s="160"/>
      <c r="BF403" s="160"/>
      <c r="BG403" s="160"/>
      <c r="BH403" s="160"/>
      <c r="BI403" s="160"/>
      <c r="BJ403" s="160"/>
      <c r="BK403" s="160"/>
      <c r="BL403" s="160"/>
      <c r="BM403" s="160"/>
      <c r="BN403" s="160"/>
      <c r="BO403" s="160"/>
      <c r="BP403" s="160"/>
      <c r="BQ403" s="160"/>
      <c r="BR403" s="160"/>
      <c r="BS403" s="160"/>
      <c r="BT403" s="160"/>
      <c r="BU403" s="160"/>
      <c r="BV403" s="160"/>
      <c r="BW403" s="160"/>
      <c r="BX403" s="160"/>
      <c r="BY403" s="160"/>
      <c r="BZ403" s="160"/>
      <c r="CA403" s="160"/>
      <c r="CB403" s="160"/>
      <c r="CC403" s="160"/>
      <c r="CD403" s="160"/>
      <c r="CE403" s="160"/>
      <c r="CF403" s="160"/>
      <c r="CG403" s="160"/>
      <c r="CH403" s="160"/>
      <c r="CI403" s="160"/>
      <c r="CJ403" s="160"/>
      <c r="CK403" s="160"/>
      <c r="CL403" s="160"/>
      <c r="CM403" s="160"/>
      <c r="CN403" s="160"/>
      <c r="CO403" s="160"/>
      <c r="CP403" s="160"/>
      <c r="CQ403" s="160"/>
      <c r="CR403" s="160"/>
      <c r="CS403" s="160"/>
      <c r="CT403" s="160"/>
      <c r="CU403" s="160"/>
      <c r="CV403" s="160"/>
      <c r="CW403" s="160"/>
      <c r="CX403" s="160"/>
      <c r="CY403" s="160"/>
      <c r="CZ403" s="160"/>
      <c r="DA403" s="160"/>
      <c r="DB403" s="160"/>
      <c r="DC403" s="160"/>
      <c r="DD403" s="160"/>
      <c r="DE403" s="160"/>
      <c r="DF403" s="160"/>
      <c r="DG403" s="160"/>
      <c r="DH403" s="160"/>
      <c r="DI403" s="160"/>
      <c r="DJ403" s="160"/>
      <c r="DK403" s="160"/>
      <c r="DL403" s="160"/>
      <c r="DM403" s="160"/>
      <c r="DN403" s="160"/>
      <c r="DO403" s="160"/>
      <c r="DP403" s="160"/>
      <c r="DQ403" s="160"/>
      <c r="DR403" s="160"/>
      <c r="DS403" s="160"/>
      <c r="DT403" s="160"/>
      <c r="DU403" s="160"/>
      <c r="DV403" s="160"/>
      <c r="DW403" s="160"/>
      <c r="DX403" s="160"/>
      <c r="DY403" s="160"/>
      <c r="DZ403" s="160"/>
      <c r="EA403" s="160"/>
      <c r="EB403" s="160"/>
      <c r="EC403" s="160"/>
      <c r="ED403" s="160"/>
      <c r="EE403" s="160"/>
      <c r="EF403" s="160"/>
      <c r="EG403" s="160"/>
      <c r="EH403" s="160"/>
      <c r="EI403" s="160"/>
      <c r="EJ403" s="160"/>
      <c r="EK403" s="160"/>
      <c r="EL403" s="160"/>
      <c r="EM403" s="160"/>
      <c r="EN403" s="160"/>
      <c r="EO403" s="160"/>
      <c r="EP403" s="160"/>
      <c r="EQ403" s="160"/>
      <c r="ER403" s="160"/>
      <c r="ES403" s="160"/>
      <c r="ET403" s="160"/>
      <c r="EU403" s="160"/>
      <c r="EV403" s="160"/>
      <c r="EW403" s="160"/>
      <c r="EX403" s="160"/>
      <c r="EY403" s="160"/>
      <c r="EZ403" s="160"/>
      <c r="FA403" s="160"/>
      <c r="FB403" s="160"/>
      <c r="FC403" s="160"/>
      <c r="FD403" s="160"/>
      <c r="FE403" s="160"/>
      <c r="FF403" s="160"/>
      <c r="FG403" s="160"/>
      <c r="FH403" s="160"/>
      <c r="FI403" s="160"/>
      <c r="FJ403" s="160"/>
      <c r="FK403" s="160"/>
      <c r="FL403" s="160"/>
      <c r="FM403" s="160"/>
      <c r="FN403" s="160"/>
      <c r="FO403" s="160"/>
      <c r="FP403" s="160"/>
      <c r="FQ403" s="160"/>
      <c r="FR403" s="160"/>
      <c r="FS403" s="160"/>
      <c r="FT403" s="160"/>
      <c r="FU403" s="160"/>
      <c r="FV403" s="160"/>
      <c r="FW403" s="160"/>
      <c r="FX403" s="160"/>
      <c r="FY403" s="160"/>
      <c r="FZ403" s="160"/>
      <c r="GA403" s="160"/>
      <c r="GB403" s="160"/>
      <c r="GC403" s="160"/>
      <c r="GD403" s="160"/>
      <c r="GE403" s="160"/>
      <c r="GF403" s="160"/>
      <c r="GG403" s="160"/>
      <c r="GH403" s="160"/>
      <c r="GI403" s="160"/>
      <c r="GJ403" s="160"/>
      <c r="GK403" s="160"/>
      <c r="GL403" s="160"/>
      <c r="GM403" s="160"/>
      <c r="GN403" s="160"/>
      <c r="GO403" s="160"/>
      <c r="GP403" s="160"/>
      <c r="GQ403" s="160"/>
      <c r="GR403" s="160"/>
      <c r="GS403" s="160"/>
    </row>
    <row r="404" spans="3:201" x14ac:dyDescent="0.2">
      <c r="C404" s="160"/>
      <c r="D404" s="160"/>
      <c r="E404" s="160"/>
      <c r="F404" s="160"/>
      <c r="G404" s="160"/>
      <c r="H404" s="160"/>
      <c r="I404" s="160"/>
      <c r="J404" s="160"/>
      <c r="K404" s="160"/>
      <c r="L404" s="160"/>
      <c r="M404" s="160"/>
      <c r="N404" s="160"/>
      <c r="O404" s="160"/>
      <c r="P404" s="160"/>
      <c r="Q404" s="160"/>
      <c r="R404" s="160"/>
      <c r="S404" s="160"/>
      <c r="T404" s="160"/>
      <c r="U404" s="160"/>
      <c r="V404" s="160"/>
      <c r="W404" s="160"/>
      <c r="X404" s="160"/>
      <c r="Y404" s="160"/>
      <c r="Z404" s="160"/>
      <c r="AA404" s="160"/>
      <c r="AB404" s="160"/>
      <c r="AC404" s="160"/>
      <c r="AD404" s="160"/>
      <c r="AE404" s="160"/>
      <c r="AF404" s="160"/>
      <c r="AG404" s="160"/>
      <c r="AH404" s="160"/>
      <c r="AI404" s="160"/>
      <c r="AJ404" s="160"/>
      <c r="AK404" s="160"/>
      <c r="AL404" s="160"/>
      <c r="AM404" s="160"/>
      <c r="AN404" s="160"/>
      <c r="AO404" s="160"/>
      <c r="AP404" s="160"/>
      <c r="AQ404" s="160"/>
      <c r="AR404" s="160"/>
      <c r="AS404" s="160"/>
      <c r="AT404" s="160"/>
      <c r="AU404" s="160"/>
      <c r="AV404" s="160"/>
      <c r="AW404" s="160"/>
      <c r="AX404" s="160"/>
      <c r="AY404" s="160"/>
      <c r="AZ404" s="160"/>
      <c r="BA404" s="160"/>
      <c r="BB404" s="160"/>
      <c r="BC404" s="160"/>
      <c r="BD404" s="160"/>
      <c r="BE404" s="160"/>
      <c r="BF404" s="160"/>
      <c r="BG404" s="160"/>
      <c r="BH404" s="160"/>
      <c r="BI404" s="160"/>
      <c r="BJ404" s="160"/>
      <c r="BK404" s="160"/>
      <c r="BL404" s="160"/>
      <c r="BM404" s="160"/>
      <c r="BN404" s="160"/>
      <c r="BO404" s="160"/>
      <c r="BP404" s="160"/>
      <c r="BQ404" s="160"/>
      <c r="BR404" s="160"/>
      <c r="BS404" s="160"/>
      <c r="BT404" s="160"/>
      <c r="BU404" s="160"/>
      <c r="BV404" s="160"/>
      <c r="BW404" s="160"/>
      <c r="BX404" s="160"/>
      <c r="BY404" s="160"/>
      <c r="BZ404" s="160"/>
      <c r="CA404" s="160"/>
      <c r="CB404" s="160"/>
      <c r="CC404" s="160"/>
      <c r="CD404" s="160"/>
      <c r="CE404" s="160"/>
      <c r="CF404" s="160"/>
      <c r="CG404" s="160"/>
      <c r="CH404" s="160"/>
      <c r="CI404" s="160"/>
      <c r="CJ404" s="160"/>
      <c r="CK404" s="160"/>
      <c r="CL404" s="160"/>
      <c r="CM404" s="160"/>
      <c r="CN404" s="160"/>
      <c r="CO404" s="160"/>
      <c r="CP404" s="160"/>
      <c r="CQ404" s="160"/>
      <c r="CR404" s="160"/>
      <c r="CS404" s="160"/>
      <c r="CT404" s="160"/>
      <c r="CU404" s="160"/>
      <c r="CV404" s="160"/>
      <c r="CW404" s="160"/>
      <c r="CX404" s="160"/>
      <c r="CY404" s="160"/>
      <c r="CZ404" s="160"/>
      <c r="DA404" s="160"/>
      <c r="DB404" s="160"/>
      <c r="DC404" s="160"/>
      <c r="DD404" s="160"/>
      <c r="DE404" s="160"/>
      <c r="DF404" s="160"/>
      <c r="DG404" s="160"/>
      <c r="DH404" s="160"/>
      <c r="DI404" s="160"/>
      <c r="DJ404" s="160"/>
      <c r="DK404" s="160"/>
      <c r="DL404" s="160"/>
      <c r="DM404" s="160"/>
      <c r="DN404" s="160"/>
      <c r="DO404" s="160"/>
      <c r="DP404" s="160"/>
      <c r="DQ404" s="160"/>
      <c r="DR404" s="160"/>
      <c r="DS404" s="160"/>
      <c r="DT404" s="160"/>
      <c r="DU404" s="160"/>
      <c r="DV404" s="160"/>
      <c r="DW404" s="160"/>
      <c r="DX404" s="160"/>
      <c r="DY404" s="160"/>
      <c r="DZ404" s="160"/>
      <c r="EA404" s="160"/>
      <c r="EB404" s="160"/>
      <c r="EC404" s="160"/>
      <c r="ED404" s="160"/>
      <c r="EE404" s="160"/>
      <c r="EF404" s="160"/>
      <c r="EG404" s="160"/>
      <c r="EH404" s="160"/>
      <c r="EI404" s="160"/>
      <c r="EJ404" s="160"/>
      <c r="EK404" s="160"/>
      <c r="EL404" s="160"/>
      <c r="EM404" s="160"/>
      <c r="EN404" s="160"/>
      <c r="EO404" s="160"/>
      <c r="EP404" s="160"/>
      <c r="EQ404" s="160"/>
      <c r="ER404" s="160"/>
      <c r="ES404" s="160"/>
      <c r="ET404" s="160"/>
      <c r="EU404" s="160"/>
      <c r="EV404" s="160"/>
      <c r="EW404" s="160"/>
      <c r="EX404" s="160"/>
      <c r="EY404" s="160"/>
      <c r="EZ404" s="160"/>
      <c r="FA404" s="160"/>
      <c r="FB404" s="160"/>
      <c r="FC404" s="160"/>
      <c r="FD404" s="160"/>
      <c r="FE404" s="160"/>
      <c r="FF404" s="160"/>
      <c r="FG404" s="160"/>
      <c r="FH404" s="160"/>
      <c r="FI404" s="160"/>
      <c r="FJ404" s="160"/>
      <c r="FK404" s="160"/>
      <c r="FL404" s="160"/>
      <c r="FM404" s="160"/>
      <c r="FN404" s="160"/>
      <c r="FO404" s="160"/>
      <c r="FP404" s="160"/>
      <c r="FQ404" s="160"/>
      <c r="FR404" s="160"/>
      <c r="FS404" s="160"/>
      <c r="FT404" s="160"/>
      <c r="FU404" s="160"/>
      <c r="FV404" s="160"/>
      <c r="FW404" s="160"/>
      <c r="FX404" s="160"/>
      <c r="FY404" s="160"/>
      <c r="FZ404" s="160"/>
      <c r="GA404" s="160"/>
      <c r="GB404" s="160"/>
      <c r="GC404" s="160"/>
      <c r="GD404" s="160"/>
      <c r="GE404" s="160"/>
      <c r="GF404" s="160"/>
      <c r="GG404" s="160"/>
      <c r="GH404" s="160"/>
      <c r="GI404" s="160"/>
      <c r="GJ404" s="160"/>
      <c r="GK404" s="160"/>
      <c r="GL404" s="160"/>
      <c r="GM404" s="160"/>
      <c r="GN404" s="160"/>
      <c r="GO404" s="160"/>
      <c r="GP404" s="160"/>
      <c r="GQ404" s="160"/>
      <c r="GR404" s="160"/>
      <c r="GS404" s="160"/>
    </row>
    <row r="405" spans="3:201" x14ac:dyDescent="0.2">
      <c r="C405" s="160"/>
      <c r="D405" s="160"/>
      <c r="E405" s="160"/>
      <c r="F405" s="160"/>
      <c r="G405" s="160"/>
      <c r="H405" s="160"/>
      <c r="I405" s="160"/>
      <c r="J405" s="160"/>
      <c r="K405" s="160"/>
      <c r="L405" s="160"/>
      <c r="M405" s="160"/>
      <c r="N405" s="160"/>
      <c r="O405" s="160"/>
      <c r="P405" s="160"/>
      <c r="Q405" s="160"/>
      <c r="R405" s="160"/>
      <c r="S405" s="160"/>
      <c r="T405" s="160"/>
      <c r="U405" s="160"/>
      <c r="V405" s="160"/>
      <c r="W405" s="160"/>
      <c r="X405" s="160"/>
      <c r="Y405" s="160"/>
      <c r="Z405" s="160"/>
      <c r="AA405" s="160"/>
      <c r="AB405" s="160"/>
      <c r="AC405" s="160"/>
      <c r="AD405" s="160"/>
      <c r="AE405" s="160"/>
      <c r="AF405" s="160"/>
      <c r="AG405" s="160"/>
      <c r="AH405" s="160"/>
      <c r="AI405" s="160"/>
      <c r="AJ405" s="160"/>
      <c r="AK405" s="160"/>
      <c r="AL405" s="160"/>
      <c r="AM405" s="160"/>
      <c r="AN405" s="160"/>
      <c r="AO405" s="160"/>
      <c r="AP405" s="160"/>
      <c r="AQ405" s="160"/>
      <c r="AR405" s="160"/>
      <c r="AS405" s="160"/>
      <c r="AT405" s="160"/>
      <c r="AU405" s="160"/>
      <c r="AV405" s="160"/>
      <c r="AW405" s="160"/>
      <c r="AX405" s="160"/>
      <c r="AY405" s="160"/>
      <c r="AZ405" s="160"/>
      <c r="BA405" s="160"/>
      <c r="BB405" s="160"/>
      <c r="BC405" s="160"/>
      <c r="BD405" s="160"/>
      <c r="BE405" s="160"/>
      <c r="BF405" s="160"/>
      <c r="BG405" s="160"/>
      <c r="BH405" s="160"/>
      <c r="BI405" s="160"/>
      <c r="BJ405" s="160"/>
      <c r="BK405" s="160"/>
      <c r="BL405" s="160"/>
      <c r="BM405" s="160"/>
      <c r="BN405" s="160"/>
      <c r="BO405" s="160"/>
      <c r="BP405" s="160"/>
      <c r="BQ405" s="160"/>
      <c r="BR405" s="160"/>
      <c r="BS405" s="160"/>
      <c r="BT405" s="160"/>
      <c r="BU405" s="160"/>
      <c r="BV405" s="160"/>
      <c r="BW405" s="160"/>
      <c r="BX405" s="160"/>
      <c r="BY405" s="160"/>
      <c r="BZ405" s="160"/>
      <c r="CA405" s="160"/>
      <c r="CB405" s="160"/>
      <c r="CC405" s="160"/>
      <c r="CD405" s="160"/>
      <c r="CE405" s="160"/>
      <c r="CF405" s="160"/>
      <c r="CG405" s="160"/>
      <c r="CH405" s="160"/>
      <c r="CI405" s="160"/>
      <c r="CJ405" s="160"/>
      <c r="CK405" s="160"/>
      <c r="CL405" s="160"/>
      <c r="CM405" s="160"/>
      <c r="CN405" s="160"/>
      <c r="CO405" s="160"/>
      <c r="CP405" s="160"/>
      <c r="CQ405" s="160"/>
      <c r="CR405" s="160"/>
      <c r="CS405" s="160"/>
      <c r="CT405" s="160"/>
      <c r="CU405" s="160"/>
      <c r="CV405" s="160"/>
      <c r="CW405" s="160"/>
      <c r="CX405" s="160"/>
      <c r="CY405" s="160"/>
      <c r="CZ405" s="160"/>
      <c r="DA405" s="160"/>
      <c r="DB405" s="160"/>
      <c r="DC405" s="160"/>
      <c r="DD405" s="160"/>
      <c r="DE405" s="160"/>
      <c r="DF405" s="160"/>
      <c r="DG405" s="160"/>
      <c r="DH405" s="160"/>
      <c r="DI405" s="160"/>
      <c r="DJ405" s="160"/>
      <c r="DK405" s="160"/>
      <c r="DL405" s="160"/>
      <c r="DM405" s="160"/>
      <c r="DN405" s="160"/>
      <c r="DO405" s="160"/>
      <c r="DP405" s="160"/>
      <c r="DQ405" s="160"/>
      <c r="DR405" s="160"/>
      <c r="DS405" s="160"/>
      <c r="DT405" s="160"/>
      <c r="DU405" s="160"/>
      <c r="DV405" s="160"/>
      <c r="DW405" s="160"/>
      <c r="DX405" s="160"/>
      <c r="DY405" s="160"/>
      <c r="DZ405" s="160"/>
      <c r="EA405" s="160"/>
      <c r="EB405" s="160"/>
      <c r="EC405" s="160"/>
      <c r="ED405" s="160"/>
      <c r="EE405" s="160"/>
      <c r="EF405" s="160"/>
      <c r="EG405" s="160"/>
      <c r="EH405" s="160"/>
      <c r="EI405" s="160"/>
      <c r="EJ405" s="160"/>
      <c r="EK405" s="160"/>
      <c r="EL405" s="160"/>
      <c r="EM405" s="160"/>
      <c r="EN405" s="160"/>
      <c r="EO405" s="160"/>
      <c r="EP405" s="160"/>
      <c r="EQ405" s="160"/>
      <c r="ER405" s="160"/>
      <c r="ES405" s="160"/>
      <c r="ET405" s="160"/>
      <c r="EU405" s="160"/>
      <c r="EV405" s="160"/>
      <c r="EW405" s="160"/>
      <c r="EX405" s="160"/>
      <c r="EY405" s="160"/>
      <c r="EZ405" s="160"/>
      <c r="FA405" s="160"/>
      <c r="FB405" s="160"/>
      <c r="FC405" s="160"/>
      <c r="FD405" s="160"/>
      <c r="FE405" s="160"/>
      <c r="FF405" s="160"/>
      <c r="FG405" s="160"/>
      <c r="FH405" s="160"/>
      <c r="FI405" s="160"/>
      <c r="FJ405" s="160"/>
      <c r="FK405" s="160"/>
      <c r="FL405" s="160"/>
      <c r="FM405" s="160"/>
      <c r="FN405" s="160"/>
      <c r="FO405" s="160"/>
      <c r="FP405" s="160"/>
      <c r="FQ405" s="160"/>
      <c r="FR405" s="160"/>
      <c r="FS405" s="160"/>
      <c r="FT405" s="160"/>
      <c r="FU405" s="160"/>
      <c r="FV405" s="160"/>
      <c r="FW405" s="160"/>
      <c r="FX405" s="160"/>
      <c r="FY405" s="160"/>
      <c r="FZ405" s="160"/>
      <c r="GA405" s="160"/>
      <c r="GB405" s="160"/>
      <c r="GC405" s="160"/>
      <c r="GD405" s="160"/>
      <c r="GE405" s="160"/>
      <c r="GF405" s="160"/>
      <c r="GG405" s="160"/>
      <c r="GH405" s="160"/>
      <c r="GI405" s="160"/>
      <c r="GJ405" s="160"/>
      <c r="GK405" s="160"/>
      <c r="GL405" s="160"/>
      <c r="GM405" s="160"/>
      <c r="GN405" s="160"/>
      <c r="GO405" s="160"/>
      <c r="GP405" s="160"/>
      <c r="GQ405" s="160"/>
      <c r="GR405" s="160"/>
      <c r="GS405" s="160"/>
    </row>
    <row r="406" spans="3:201" x14ac:dyDescent="0.2">
      <c r="C406" s="160"/>
      <c r="D406" s="160"/>
      <c r="E406" s="160"/>
      <c r="F406" s="160"/>
      <c r="G406" s="160"/>
      <c r="H406" s="160"/>
      <c r="I406" s="160"/>
      <c r="J406" s="160"/>
      <c r="K406" s="160"/>
      <c r="L406" s="160"/>
      <c r="M406" s="160"/>
      <c r="N406" s="160"/>
      <c r="O406" s="160"/>
      <c r="P406" s="160"/>
      <c r="Q406" s="160"/>
      <c r="R406" s="160"/>
      <c r="S406" s="160"/>
      <c r="T406" s="160"/>
      <c r="U406" s="160"/>
      <c r="V406" s="160"/>
      <c r="W406" s="160"/>
      <c r="X406" s="160"/>
      <c r="Y406" s="160"/>
      <c r="Z406" s="160"/>
      <c r="AA406" s="160"/>
      <c r="AB406" s="160"/>
      <c r="AC406" s="160"/>
      <c r="AD406" s="160"/>
      <c r="AE406" s="160"/>
      <c r="AF406" s="160"/>
      <c r="AG406" s="160"/>
      <c r="AH406" s="160"/>
      <c r="AI406" s="160"/>
      <c r="AJ406" s="160"/>
      <c r="AK406" s="160"/>
      <c r="AL406" s="160"/>
      <c r="AM406" s="160"/>
      <c r="AN406" s="160"/>
      <c r="AO406" s="160"/>
      <c r="AP406" s="160"/>
      <c r="AQ406" s="160"/>
      <c r="AR406" s="160"/>
      <c r="AS406" s="160"/>
      <c r="AT406" s="160"/>
      <c r="AU406" s="160"/>
      <c r="AV406" s="160"/>
      <c r="AW406" s="160"/>
      <c r="AX406" s="160"/>
      <c r="AY406" s="160"/>
      <c r="AZ406" s="160"/>
      <c r="BA406" s="160"/>
      <c r="BB406" s="160"/>
      <c r="BC406" s="160"/>
      <c r="BD406" s="160"/>
      <c r="BE406" s="160"/>
      <c r="BF406" s="160"/>
      <c r="BG406" s="160"/>
      <c r="BH406" s="160"/>
      <c r="BI406" s="160"/>
      <c r="BJ406" s="160"/>
      <c r="BK406" s="160"/>
      <c r="BL406" s="160"/>
      <c r="BM406" s="160"/>
      <c r="BN406" s="160"/>
      <c r="BO406" s="160"/>
      <c r="BP406" s="160"/>
      <c r="BQ406" s="160"/>
      <c r="BR406" s="160"/>
      <c r="BS406" s="160"/>
      <c r="BT406" s="160"/>
      <c r="BU406" s="160"/>
      <c r="BV406" s="160"/>
      <c r="BW406" s="160"/>
      <c r="BX406" s="160"/>
      <c r="BY406" s="160"/>
      <c r="BZ406" s="160"/>
      <c r="CA406" s="160"/>
      <c r="CB406" s="160"/>
      <c r="CC406" s="160"/>
      <c r="CD406" s="160"/>
      <c r="CE406" s="160"/>
      <c r="CF406" s="160"/>
      <c r="CG406" s="160"/>
      <c r="CH406" s="160"/>
      <c r="CI406" s="160"/>
      <c r="CJ406" s="160"/>
      <c r="CK406" s="160"/>
      <c r="CL406" s="160"/>
      <c r="CM406" s="160"/>
      <c r="CN406" s="160"/>
      <c r="CO406" s="160"/>
      <c r="CP406" s="160"/>
      <c r="CQ406" s="160"/>
      <c r="CR406" s="160"/>
      <c r="CS406" s="160"/>
      <c r="CT406" s="160"/>
      <c r="CU406" s="160"/>
      <c r="CV406" s="160"/>
      <c r="CW406" s="160"/>
      <c r="CX406" s="160"/>
      <c r="CY406" s="160"/>
      <c r="CZ406" s="160"/>
      <c r="DA406" s="160"/>
      <c r="DB406" s="160"/>
      <c r="DC406" s="160"/>
      <c r="DD406" s="160"/>
      <c r="DE406" s="160"/>
      <c r="DF406" s="160"/>
      <c r="DG406" s="160"/>
      <c r="DH406" s="160"/>
      <c r="DI406" s="160"/>
      <c r="DJ406" s="160"/>
      <c r="DK406" s="160"/>
      <c r="DL406" s="160"/>
      <c r="DM406" s="160"/>
      <c r="DN406" s="160"/>
      <c r="DO406" s="160"/>
      <c r="DP406" s="160"/>
      <c r="DQ406" s="160"/>
      <c r="DR406" s="160"/>
      <c r="DS406" s="160"/>
      <c r="DT406" s="160"/>
      <c r="DU406" s="160"/>
      <c r="DV406" s="160"/>
      <c r="DW406" s="160"/>
      <c r="DX406" s="160"/>
      <c r="DY406" s="160"/>
      <c r="DZ406" s="160"/>
      <c r="EA406" s="160"/>
      <c r="EB406" s="160"/>
      <c r="EC406" s="160"/>
      <c r="ED406" s="160"/>
      <c r="EE406" s="160"/>
      <c r="EF406" s="160"/>
      <c r="EG406" s="160"/>
      <c r="EH406" s="160"/>
      <c r="EI406" s="160"/>
      <c r="EJ406" s="160"/>
      <c r="EK406" s="160"/>
      <c r="EL406" s="160"/>
      <c r="EM406" s="160"/>
      <c r="EN406" s="160"/>
      <c r="EO406" s="160"/>
      <c r="EP406" s="160"/>
      <c r="EQ406" s="160"/>
      <c r="ER406" s="160"/>
      <c r="ES406" s="160"/>
      <c r="ET406" s="160"/>
      <c r="EU406" s="160"/>
      <c r="EV406" s="160"/>
      <c r="EW406" s="160"/>
      <c r="EX406" s="160"/>
      <c r="EY406" s="160"/>
      <c r="EZ406" s="160"/>
      <c r="FA406" s="160"/>
      <c r="FB406" s="160"/>
      <c r="FC406" s="160"/>
      <c r="FD406" s="160"/>
      <c r="FE406" s="160"/>
      <c r="FF406" s="160"/>
      <c r="FG406" s="160"/>
      <c r="FH406" s="160"/>
      <c r="FI406" s="160"/>
      <c r="FJ406" s="160"/>
      <c r="FK406" s="160"/>
      <c r="FL406" s="160"/>
      <c r="FM406" s="160"/>
      <c r="FN406" s="160"/>
      <c r="FO406" s="160"/>
      <c r="FP406" s="160"/>
      <c r="FQ406" s="160"/>
      <c r="FR406" s="160"/>
      <c r="FS406" s="160"/>
      <c r="FT406" s="160"/>
      <c r="FU406" s="160"/>
      <c r="FV406" s="160"/>
      <c r="FW406" s="160"/>
      <c r="FX406" s="160"/>
      <c r="FY406" s="160"/>
      <c r="FZ406" s="160"/>
      <c r="GA406" s="160"/>
      <c r="GB406" s="160"/>
      <c r="GC406" s="160"/>
      <c r="GD406" s="160"/>
      <c r="GE406" s="160"/>
      <c r="GF406" s="160"/>
      <c r="GG406" s="160"/>
      <c r="GH406" s="160"/>
      <c r="GI406" s="160"/>
      <c r="GJ406" s="160"/>
      <c r="GK406" s="160"/>
      <c r="GL406" s="160"/>
      <c r="GM406" s="160"/>
      <c r="GN406" s="160"/>
      <c r="GO406" s="160"/>
      <c r="GP406" s="160"/>
      <c r="GQ406" s="160"/>
      <c r="GR406" s="160"/>
      <c r="GS406" s="160"/>
    </row>
    <row r="407" spans="3:201" x14ac:dyDescent="0.2">
      <c r="C407" s="160"/>
      <c r="D407" s="160"/>
      <c r="E407" s="160"/>
      <c r="F407" s="160"/>
      <c r="G407" s="160"/>
      <c r="H407" s="160"/>
      <c r="I407" s="160"/>
      <c r="J407" s="160"/>
      <c r="K407" s="160"/>
      <c r="L407" s="160"/>
      <c r="M407" s="160"/>
      <c r="N407" s="160"/>
      <c r="O407" s="160"/>
      <c r="P407" s="160"/>
      <c r="Q407" s="160"/>
      <c r="R407" s="160"/>
      <c r="S407" s="160"/>
      <c r="T407" s="160"/>
      <c r="U407" s="160"/>
      <c r="V407" s="160"/>
      <c r="W407" s="160"/>
      <c r="X407" s="160"/>
      <c r="Y407" s="160"/>
      <c r="Z407" s="160"/>
      <c r="AA407" s="160"/>
      <c r="AB407" s="160"/>
      <c r="AC407" s="160"/>
      <c r="AD407" s="160"/>
      <c r="AE407" s="160"/>
      <c r="AF407" s="160"/>
      <c r="AG407" s="160"/>
      <c r="AH407" s="160"/>
      <c r="AI407" s="160"/>
      <c r="AJ407" s="160"/>
      <c r="AK407" s="160"/>
      <c r="AL407" s="160"/>
      <c r="AM407" s="160"/>
      <c r="AN407" s="160"/>
      <c r="AO407" s="160"/>
      <c r="AP407" s="160"/>
      <c r="AQ407" s="160"/>
      <c r="AR407" s="160"/>
      <c r="AS407" s="160"/>
      <c r="AT407" s="160"/>
      <c r="AU407" s="160"/>
      <c r="AV407" s="160"/>
      <c r="AW407" s="160"/>
      <c r="AX407" s="160"/>
      <c r="AY407" s="160"/>
      <c r="AZ407" s="160"/>
      <c r="BA407" s="160"/>
      <c r="BB407" s="160"/>
      <c r="BC407" s="160"/>
      <c r="BD407" s="160"/>
      <c r="BE407" s="160"/>
      <c r="BF407" s="160"/>
      <c r="BG407" s="160"/>
      <c r="BH407" s="160"/>
      <c r="BI407" s="160"/>
      <c r="BJ407" s="160"/>
      <c r="BK407" s="160"/>
      <c r="BL407" s="160"/>
      <c r="BM407" s="160"/>
      <c r="BN407" s="160"/>
      <c r="BO407" s="160"/>
      <c r="BP407" s="160"/>
      <c r="BQ407" s="160"/>
      <c r="BR407" s="160"/>
      <c r="BS407" s="160"/>
      <c r="BT407" s="160"/>
      <c r="BU407" s="160"/>
      <c r="BV407" s="160"/>
      <c r="BW407" s="160"/>
      <c r="BX407" s="160"/>
      <c r="BY407" s="160"/>
      <c r="BZ407" s="160"/>
      <c r="CA407" s="160"/>
      <c r="CB407" s="160"/>
      <c r="CC407" s="160"/>
      <c r="CD407" s="160"/>
      <c r="CE407" s="160"/>
      <c r="CF407" s="160"/>
      <c r="CG407" s="160"/>
      <c r="CH407" s="160"/>
      <c r="CI407" s="160"/>
      <c r="CJ407" s="160"/>
      <c r="CK407" s="160"/>
      <c r="CL407" s="160"/>
      <c r="CM407" s="160"/>
      <c r="CN407" s="160"/>
      <c r="CO407" s="160"/>
      <c r="CP407" s="160"/>
      <c r="CQ407" s="160"/>
      <c r="CR407" s="160"/>
      <c r="CS407" s="160"/>
      <c r="CT407" s="160"/>
      <c r="CU407" s="160"/>
      <c r="CV407" s="160"/>
      <c r="CW407" s="160"/>
      <c r="CX407" s="160"/>
      <c r="CY407" s="160"/>
      <c r="CZ407" s="160"/>
      <c r="DA407" s="160"/>
      <c r="DB407" s="160"/>
      <c r="DC407" s="160"/>
      <c r="DD407" s="160"/>
      <c r="DE407" s="160"/>
      <c r="DF407" s="160"/>
      <c r="DG407" s="160"/>
      <c r="DH407" s="160"/>
      <c r="DI407" s="160"/>
      <c r="DJ407" s="160"/>
      <c r="DK407" s="160"/>
      <c r="DL407" s="160"/>
      <c r="DM407" s="160"/>
      <c r="DN407" s="160"/>
      <c r="DO407" s="160"/>
      <c r="DP407" s="160"/>
      <c r="DQ407" s="160"/>
      <c r="DR407" s="160"/>
      <c r="DS407" s="160"/>
      <c r="DT407" s="160"/>
      <c r="DU407" s="160"/>
      <c r="DV407" s="160"/>
      <c r="DW407" s="160"/>
      <c r="DX407" s="160"/>
      <c r="DY407" s="160"/>
      <c r="DZ407" s="160"/>
      <c r="EA407" s="160"/>
      <c r="EB407" s="160"/>
      <c r="EC407" s="160"/>
      <c r="ED407" s="160"/>
      <c r="EE407" s="160"/>
      <c r="EF407" s="160"/>
      <c r="EG407" s="160"/>
      <c r="EH407" s="160"/>
      <c r="EI407" s="160"/>
      <c r="EJ407" s="160"/>
      <c r="EK407" s="160"/>
      <c r="EL407" s="160"/>
      <c r="EM407" s="160"/>
      <c r="EN407" s="160"/>
      <c r="EO407" s="160"/>
      <c r="EP407" s="160"/>
      <c r="EQ407" s="160"/>
      <c r="ER407" s="160"/>
      <c r="ES407" s="160"/>
      <c r="ET407" s="160"/>
      <c r="EU407" s="160"/>
      <c r="EV407" s="160"/>
      <c r="EW407" s="160"/>
      <c r="EX407" s="160"/>
      <c r="EY407" s="160"/>
      <c r="EZ407" s="160"/>
      <c r="FA407" s="160"/>
      <c r="FB407" s="160"/>
      <c r="FC407" s="160"/>
      <c r="FD407" s="160"/>
      <c r="FE407" s="160"/>
      <c r="FF407" s="160"/>
      <c r="FG407" s="160"/>
      <c r="FH407" s="160"/>
      <c r="FI407" s="160"/>
      <c r="FJ407" s="160"/>
      <c r="FK407" s="160"/>
      <c r="FL407" s="160"/>
      <c r="FM407" s="160"/>
      <c r="FN407" s="160"/>
      <c r="FO407" s="160"/>
      <c r="FP407" s="160"/>
      <c r="FQ407" s="160"/>
      <c r="FR407" s="160"/>
      <c r="FS407" s="160"/>
      <c r="FT407" s="160"/>
      <c r="FU407" s="160"/>
      <c r="FV407" s="160"/>
      <c r="FW407" s="160"/>
      <c r="FX407" s="160"/>
      <c r="FY407" s="160"/>
      <c r="FZ407" s="160"/>
      <c r="GA407" s="160"/>
      <c r="GB407" s="160"/>
      <c r="GC407" s="160"/>
      <c r="GD407" s="160"/>
      <c r="GE407" s="160"/>
      <c r="GF407" s="160"/>
      <c r="GG407" s="160"/>
      <c r="GH407" s="160"/>
      <c r="GI407" s="160"/>
      <c r="GJ407" s="160"/>
      <c r="GK407" s="160"/>
      <c r="GL407" s="160"/>
      <c r="GM407" s="160"/>
      <c r="GN407" s="160"/>
      <c r="GO407" s="160"/>
      <c r="GP407" s="160"/>
      <c r="GQ407" s="160"/>
      <c r="GR407" s="160"/>
      <c r="GS407" s="160"/>
    </row>
    <row r="408" spans="3:201" x14ac:dyDescent="0.2">
      <c r="C408" s="160"/>
      <c r="D408" s="160"/>
      <c r="E408" s="160"/>
      <c r="F408" s="160"/>
      <c r="G408" s="160"/>
      <c r="H408" s="160"/>
      <c r="I408" s="160"/>
      <c r="J408" s="160"/>
      <c r="K408" s="160"/>
      <c r="L408" s="160"/>
      <c r="M408" s="160"/>
      <c r="N408" s="160"/>
      <c r="O408" s="160"/>
      <c r="P408" s="160"/>
      <c r="Q408" s="160"/>
      <c r="R408" s="160"/>
      <c r="S408" s="160"/>
      <c r="T408" s="160"/>
      <c r="U408" s="160"/>
      <c r="V408" s="160"/>
      <c r="W408" s="160"/>
      <c r="X408" s="160"/>
      <c r="Y408" s="160"/>
      <c r="Z408" s="160"/>
      <c r="AA408" s="160"/>
      <c r="AB408" s="160"/>
      <c r="AC408" s="160"/>
      <c r="AD408" s="160"/>
      <c r="AE408" s="160"/>
      <c r="AF408" s="160"/>
      <c r="AG408" s="160"/>
      <c r="AH408" s="160"/>
      <c r="AI408" s="160"/>
      <c r="AJ408" s="160"/>
      <c r="AK408" s="160"/>
      <c r="AL408" s="160"/>
      <c r="AM408" s="160"/>
      <c r="AN408" s="160"/>
      <c r="AO408" s="160"/>
      <c r="AP408" s="160"/>
      <c r="AQ408" s="160"/>
      <c r="AR408" s="160"/>
      <c r="AS408" s="160"/>
      <c r="AT408" s="160"/>
      <c r="AU408" s="160"/>
      <c r="AV408" s="160"/>
      <c r="AW408" s="160"/>
      <c r="AX408" s="160"/>
      <c r="AY408" s="160"/>
      <c r="AZ408" s="160"/>
      <c r="BA408" s="160"/>
      <c r="BB408" s="160"/>
      <c r="BC408" s="160"/>
      <c r="BD408" s="160"/>
      <c r="BE408" s="160"/>
      <c r="BF408" s="160"/>
      <c r="BG408" s="160"/>
      <c r="BH408" s="160"/>
      <c r="BI408" s="160"/>
      <c r="BJ408" s="160"/>
      <c r="BK408" s="160"/>
      <c r="BL408" s="160"/>
      <c r="BM408" s="160"/>
      <c r="BN408" s="160"/>
      <c r="BO408" s="160"/>
      <c r="BP408" s="160"/>
      <c r="BQ408" s="160"/>
      <c r="BR408" s="160"/>
      <c r="BS408" s="160"/>
      <c r="BT408" s="160"/>
      <c r="BU408" s="160"/>
      <c r="BV408" s="160"/>
      <c r="BW408" s="160"/>
      <c r="BX408" s="160"/>
      <c r="BY408" s="160"/>
      <c r="BZ408" s="160"/>
      <c r="CA408" s="160"/>
      <c r="CB408" s="160"/>
      <c r="CC408" s="160"/>
      <c r="CD408" s="160"/>
      <c r="CE408" s="160"/>
      <c r="CF408" s="160"/>
      <c r="CG408" s="160"/>
      <c r="CH408" s="160"/>
      <c r="CI408" s="160"/>
      <c r="CJ408" s="160"/>
      <c r="CK408" s="160"/>
      <c r="CL408" s="160"/>
      <c r="CM408" s="160"/>
      <c r="CN408" s="160"/>
      <c r="CO408" s="160"/>
      <c r="CP408" s="160"/>
      <c r="CQ408" s="160"/>
      <c r="CR408" s="160"/>
      <c r="CS408" s="160"/>
      <c r="CT408" s="160"/>
      <c r="CU408" s="160"/>
      <c r="CV408" s="160"/>
      <c r="CW408" s="160"/>
      <c r="CX408" s="160"/>
      <c r="CY408" s="160"/>
      <c r="CZ408" s="160"/>
      <c r="DA408" s="160"/>
      <c r="DB408" s="160"/>
      <c r="DC408" s="160"/>
      <c r="DD408" s="160"/>
      <c r="DE408" s="160"/>
      <c r="DF408" s="160"/>
      <c r="DG408" s="160"/>
      <c r="DH408" s="160"/>
      <c r="DI408" s="160"/>
      <c r="DJ408" s="160"/>
      <c r="DK408" s="160"/>
      <c r="DL408" s="160"/>
      <c r="DM408" s="160"/>
      <c r="DN408" s="160"/>
      <c r="DO408" s="160"/>
      <c r="DP408" s="160"/>
      <c r="DQ408" s="160"/>
      <c r="DR408" s="160"/>
      <c r="DS408" s="160"/>
      <c r="DT408" s="160"/>
      <c r="DU408" s="160"/>
      <c r="DV408" s="160"/>
      <c r="DW408" s="160"/>
      <c r="DX408" s="160"/>
      <c r="DY408" s="160"/>
      <c r="DZ408" s="160"/>
      <c r="EA408" s="160"/>
      <c r="EB408" s="160"/>
      <c r="EC408" s="160"/>
      <c r="ED408" s="160"/>
      <c r="EE408" s="160"/>
      <c r="EF408" s="160"/>
      <c r="EG408" s="160"/>
      <c r="EH408" s="160"/>
      <c r="EI408" s="160"/>
      <c r="EJ408" s="160"/>
      <c r="EK408" s="160"/>
      <c r="EL408" s="160"/>
      <c r="EM408" s="160"/>
      <c r="EN408" s="160"/>
      <c r="EO408" s="160"/>
      <c r="EP408" s="160"/>
      <c r="EQ408" s="160"/>
      <c r="ER408" s="160"/>
      <c r="ES408" s="160"/>
      <c r="ET408" s="160"/>
      <c r="EU408" s="160"/>
      <c r="EV408" s="160"/>
      <c r="EW408" s="160"/>
      <c r="EX408" s="160"/>
      <c r="EY408" s="160"/>
      <c r="EZ408" s="160"/>
      <c r="FA408" s="160"/>
      <c r="FB408" s="160"/>
      <c r="FC408" s="160"/>
      <c r="FD408" s="160"/>
      <c r="FE408" s="160"/>
      <c r="FF408" s="160"/>
      <c r="FG408" s="160"/>
      <c r="FH408" s="160"/>
      <c r="FI408" s="160"/>
      <c r="FJ408" s="160"/>
      <c r="FK408" s="160"/>
      <c r="FL408" s="160"/>
      <c r="FM408" s="160"/>
      <c r="FN408" s="160"/>
      <c r="FO408" s="160"/>
      <c r="FP408" s="160"/>
      <c r="FQ408" s="160"/>
      <c r="FR408" s="160"/>
      <c r="FS408" s="160"/>
      <c r="FT408" s="160"/>
      <c r="FU408" s="160"/>
      <c r="FV408" s="160"/>
      <c r="FW408" s="160"/>
      <c r="FX408" s="160"/>
      <c r="FY408" s="160"/>
      <c r="FZ408" s="160"/>
      <c r="GA408" s="160"/>
      <c r="GB408" s="160"/>
      <c r="GC408" s="160"/>
      <c r="GD408" s="160"/>
      <c r="GE408" s="160"/>
      <c r="GF408" s="160"/>
      <c r="GG408" s="160"/>
      <c r="GH408" s="160"/>
      <c r="GI408" s="160"/>
      <c r="GJ408" s="160"/>
      <c r="GK408" s="160"/>
      <c r="GL408" s="160"/>
      <c r="GM408" s="160"/>
      <c r="GN408" s="160"/>
      <c r="GO408" s="160"/>
      <c r="GP408" s="160"/>
      <c r="GQ408" s="160"/>
      <c r="GR408" s="160"/>
      <c r="GS408" s="160"/>
    </row>
    <row r="409" spans="3:201" x14ac:dyDescent="0.2">
      <c r="C409" s="160"/>
      <c r="D409" s="160"/>
      <c r="E409" s="160"/>
      <c r="F409" s="160"/>
      <c r="G409" s="160"/>
      <c r="H409" s="160"/>
      <c r="I409" s="160"/>
      <c r="J409" s="160"/>
      <c r="K409" s="160"/>
      <c r="L409" s="160"/>
      <c r="M409" s="160"/>
      <c r="N409" s="160"/>
      <c r="O409" s="160"/>
      <c r="P409" s="160"/>
      <c r="Q409" s="160"/>
      <c r="R409" s="160"/>
      <c r="S409" s="160"/>
      <c r="T409" s="160"/>
      <c r="U409" s="160"/>
      <c r="V409" s="160"/>
      <c r="W409" s="160"/>
      <c r="X409" s="160"/>
      <c r="Y409" s="160"/>
      <c r="Z409" s="160"/>
      <c r="AA409" s="160"/>
      <c r="AB409" s="160"/>
      <c r="AC409" s="160"/>
      <c r="AD409" s="160"/>
      <c r="AE409" s="160"/>
      <c r="AF409" s="160"/>
      <c r="AG409" s="160"/>
      <c r="AH409" s="160"/>
      <c r="AI409" s="160"/>
      <c r="AJ409" s="160"/>
      <c r="AK409" s="160"/>
      <c r="AL409" s="160"/>
      <c r="AM409" s="160"/>
      <c r="AN409" s="160"/>
      <c r="AO409" s="160"/>
      <c r="AP409" s="160"/>
      <c r="AQ409" s="160"/>
      <c r="AR409" s="160"/>
      <c r="AS409" s="160"/>
      <c r="AT409" s="160"/>
      <c r="AU409" s="160"/>
      <c r="AV409" s="160"/>
      <c r="AW409" s="160"/>
      <c r="AX409" s="160"/>
      <c r="AY409" s="160"/>
      <c r="AZ409" s="160"/>
      <c r="BA409" s="160"/>
      <c r="BB409" s="160"/>
      <c r="BC409" s="160"/>
      <c r="BD409" s="160"/>
      <c r="BE409" s="160"/>
      <c r="BF409" s="160"/>
      <c r="BG409" s="160"/>
      <c r="BH409" s="160"/>
      <c r="BI409" s="160"/>
      <c r="BJ409" s="160"/>
      <c r="BK409" s="160"/>
      <c r="BL409" s="160"/>
      <c r="BM409" s="160"/>
      <c r="BN409" s="160"/>
      <c r="BO409" s="160"/>
      <c r="BP409" s="160"/>
      <c r="BQ409" s="160"/>
      <c r="BR409" s="160"/>
      <c r="BS409" s="160"/>
      <c r="BT409" s="160"/>
      <c r="BU409" s="160"/>
      <c r="BV409" s="160"/>
      <c r="BW409" s="160"/>
      <c r="BX409" s="160"/>
      <c r="BY409" s="160"/>
      <c r="BZ409" s="160"/>
      <c r="CA409" s="160"/>
      <c r="CB409" s="160"/>
      <c r="CC409" s="160"/>
      <c r="CD409" s="160"/>
      <c r="CE409" s="160"/>
      <c r="CF409" s="160"/>
      <c r="CG409" s="160"/>
      <c r="CH409" s="160"/>
      <c r="CI409" s="160"/>
      <c r="CJ409" s="160"/>
      <c r="CK409" s="160"/>
      <c r="CL409" s="160"/>
      <c r="CM409" s="160"/>
      <c r="CN409" s="160"/>
      <c r="CO409" s="160"/>
      <c r="CP409" s="160"/>
      <c r="CQ409" s="160"/>
      <c r="CR409" s="160"/>
      <c r="CS409" s="160"/>
      <c r="CT409" s="160"/>
      <c r="CU409" s="160"/>
      <c r="CV409" s="160"/>
      <c r="CW409" s="160"/>
      <c r="CX409" s="160"/>
      <c r="CY409" s="160"/>
      <c r="CZ409" s="160"/>
      <c r="DA409" s="160"/>
      <c r="DB409" s="160"/>
      <c r="DC409" s="160"/>
      <c r="DD409" s="160"/>
      <c r="DE409" s="160"/>
      <c r="DF409" s="160"/>
      <c r="DG409" s="160"/>
      <c r="DH409" s="160"/>
      <c r="DI409" s="160"/>
      <c r="DJ409" s="160"/>
      <c r="DK409" s="160"/>
      <c r="DL409" s="160"/>
      <c r="DM409" s="160"/>
      <c r="DN409" s="160"/>
      <c r="DO409" s="160"/>
      <c r="DP409" s="160"/>
      <c r="DQ409" s="160"/>
      <c r="DR409" s="160"/>
      <c r="DS409" s="160"/>
      <c r="DT409" s="160"/>
      <c r="DU409" s="160"/>
      <c r="DV409" s="160"/>
      <c r="DW409" s="160"/>
      <c r="DX409" s="160"/>
      <c r="DY409" s="160"/>
      <c r="DZ409" s="160"/>
      <c r="EA409" s="160"/>
      <c r="EB409" s="160"/>
      <c r="EC409" s="160"/>
      <c r="ED409" s="160"/>
      <c r="EE409" s="160"/>
      <c r="EF409" s="160"/>
      <c r="EG409" s="160"/>
      <c r="EH409" s="160"/>
      <c r="EI409" s="160"/>
      <c r="EJ409" s="160"/>
      <c r="EK409" s="160"/>
      <c r="EL409" s="160"/>
      <c r="EM409" s="160"/>
      <c r="EN409" s="160"/>
      <c r="EO409" s="160"/>
      <c r="EP409" s="160"/>
      <c r="EQ409" s="160"/>
      <c r="ER409" s="160"/>
      <c r="ES409" s="160"/>
      <c r="ET409" s="160"/>
      <c r="EU409" s="160"/>
      <c r="EV409" s="160"/>
      <c r="EW409" s="160"/>
      <c r="EX409" s="160"/>
      <c r="EY409" s="160"/>
      <c r="EZ409" s="160"/>
      <c r="FA409" s="160"/>
      <c r="FB409" s="160"/>
      <c r="FC409" s="160"/>
      <c r="FD409" s="160"/>
      <c r="FE409" s="160"/>
      <c r="FF409" s="160"/>
      <c r="FG409" s="160"/>
      <c r="FH409" s="160"/>
      <c r="FI409" s="160"/>
      <c r="FJ409" s="160"/>
      <c r="FK409" s="160"/>
      <c r="FL409" s="160"/>
      <c r="FM409" s="160"/>
      <c r="FN409" s="160"/>
      <c r="FO409" s="160"/>
      <c r="FP409" s="160"/>
      <c r="FQ409" s="160"/>
      <c r="FR409" s="160"/>
      <c r="FS409" s="160"/>
      <c r="FT409" s="160"/>
      <c r="FU409" s="160"/>
      <c r="FV409" s="160"/>
      <c r="FW409" s="160"/>
      <c r="FX409" s="160"/>
      <c r="FY409" s="160"/>
      <c r="FZ409" s="160"/>
      <c r="GA409" s="160"/>
      <c r="GB409" s="160"/>
      <c r="GC409" s="160"/>
      <c r="GD409" s="160"/>
      <c r="GE409" s="160"/>
      <c r="GF409" s="160"/>
      <c r="GG409" s="160"/>
      <c r="GH409" s="160"/>
      <c r="GI409" s="160"/>
      <c r="GJ409" s="160"/>
      <c r="GK409" s="160"/>
      <c r="GL409" s="160"/>
      <c r="GM409" s="160"/>
      <c r="GN409" s="160"/>
      <c r="GO409" s="160"/>
      <c r="GP409" s="160"/>
      <c r="GQ409" s="160"/>
      <c r="GR409" s="160"/>
      <c r="GS409" s="160"/>
    </row>
    <row r="410" spans="3:201" x14ac:dyDescent="0.2">
      <c r="C410" s="160"/>
      <c r="D410" s="160"/>
      <c r="E410" s="160"/>
      <c r="F410" s="160"/>
      <c r="G410" s="160"/>
      <c r="H410" s="160"/>
      <c r="I410" s="160"/>
      <c r="J410" s="160"/>
      <c r="K410" s="160"/>
      <c r="L410" s="160"/>
      <c r="M410" s="160"/>
      <c r="N410" s="160"/>
      <c r="O410" s="160"/>
      <c r="P410" s="160"/>
      <c r="Q410" s="160"/>
      <c r="R410" s="160"/>
      <c r="S410" s="160"/>
      <c r="T410" s="160"/>
      <c r="U410" s="160"/>
      <c r="V410" s="160"/>
      <c r="W410" s="160"/>
      <c r="X410" s="160"/>
      <c r="Y410" s="160"/>
      <c r="Z410" s="160"/>
      <c r="AA410" s="160"/>
      <c r="AB410" s="160"/>
      <c r="AC410" s="160"/>
      <c r="AD410" s="160"/>
      <c r="AE410" s="160"/>
      <c r="AF410" s="160"/>
      <c r="AG410" s="160"/>
      <c r="AH410" s="160"/>
      <c r="AI410" s="160"/>
      <c r="AJ410" s="160"/>
      <c r="AK410" s="160"/>
      <c r="AL410" s="160"/>
      <c r="AM410" s="160"/>
      <c r="AN410" s="160"/>
      <c r="AO410" s="160"/>
      <c r="AP410" s="160"/>
      <c r="AQ410" s="160"/>
      <c r="AR410" s="160"/>
      <c r="AS410" s="160"/>
      <c r="AT410" s="160"/>
      <c r="AU410" s="160"/>
      <c r="AV410" s="160"/>
      <c r="AW410" s="160"/>
      <c r="AX410" s="160"/>
      <c r="AY410" s="160"/>
      <c r="AZ410" s="160"/>
      <c r="BA410" s="160"/>
      <c r="BB410" s="160"/>
      <c r="BC410" s="160"/>
      <c r="BD410" s="160"/>
      <c r="BE410" s="160"/>
      <c r="BF410" s="160"/>
      <c r="BG410" s="160"/>
      <c r="BH410" s="160"/>
      <c r="BI410" s="160"/>
      <c r="BJ410" s="160"/>
      <c r="BK410" s="160"/>
      <c r="BL410" s="160"/>
      <c r="BM410" s="160"/>
      <c r="BN410" s="160"/>
      <c r="BO410" s="160"/>
      <c r="BP410" s="160"/>
      <c r="BQ410" s="160"/>
      <c r="BR410" s="160"/>
      <c r="BS410" s="160"/>
      <c r="BT410" s="160"/>
      <c r="BU410" s="160"/>
      <c r="BV410" s="160"/>
      <c r="BW410" s="160"/>
      <c r="BX410" s="160"/>
      <c r="BY410" s="160"/>
      <c r="BZ410" s="160"/>
      <c r="CA410" s="160"/>
      <c r="CB410" s="160"/>
      <c r="CC410" s="160"/>
      <c r="CD410" s="160"/>
      <c r="CE410" s="160"/>
      <c r="CF410" s="160"/>
      <c r="CG410" s="160"/>
      <c r="CH410" s="160"/>
      <c r="CI410" s="160"/>
      <c r="CJ410" s="160"/>
      <c r="CK410" s="160"/>
      <c r="CL410" s="160"/>
      <c r="CM410" s="160"/>
      <c r="CN410" s="160"/>
      <c r="CO410" s="160"/>
      <c r="CP410" s="160"/>
      <c r="CQ410" s="160"/>
      <c r="CR410" s="160"/>
      <c r="CS410" s="160"/>
      <c r="CT410" s="160"/>
      <c r="CU410" s="160"/>
      <c r="CV410" s="160"/>
      <c r="CW410" s="160"/>
      <c r="CX410" s="160"/>
      <c r="CY410" s="160"/>
      <c r="CZ410" s="160"/>
      <c r="DA410" s="160"/>
      <c r="DB410" s="160"/>
      <c r="DC410" s="160"/>
      <c r="DD410" s="160"/>
      <c r="DE410" s="160"/>
      <c r="DF410" s="160"/>
      <c r="DG410" s="160"/>
      <c r="DH410" s="160"/>
      <c r="DI410" s="160"/>
      <c r="DJ410" s="160"/>
      <c r="DK410" s="160"/>
      <c r="DL410" s="160"/>
      <c r="DM410" s="160"/>
      <c r="DN410" s="160"/>
      <c r="DO410" s="160"/>
      <c r="DP410" s="160"/>
      <c r="DQ410" s="160"/>
      <c r="DR410" s="160"/>
      <c r="DS410" s="160"/>
      <c r="DT410" s="160"/>
      <c r="DU410" s="160"/>
      <c r="DV410" s="160"/>
      <c r="DW410" s="160"/>
      <c r="DX410" s="160"/>
      <c r="DY410" s="160"/>
      <c r="DZ410" s="160"/>
      <c r="EA410" s="160"/>
      <c r="EB410" s="160"/>
      <c r="EC410" s="160"/>
      <c r="ED410" s="160"/>
      <c r="EE410" s="160"/>
      <c r="EF410" s="160"/>
      <c r="EG410" s="160"/>
      <c r="EH410" s="160"/>
      <c r="EI410" s="160"/>
      <c r="EJ410" s="160"/>
      <c r="EK410" s="160"/>
      <c r="EL410" s="160"/>
      <c r="EM410" s="160"/>
      <c r="EN410" s="160"/>
      <c r="EO410" s="160"/>
      <c r="EP410" s="160"/>
      <c r="EQ410" s="160"/>
      <c r="ER410" s="160"/>
      <c r="ES410" s="160"/>
      <c r="ET410" s="160"/>
      <c r="EU410" s="160"/>
      <c r="EV410" s="160"/>
      <c r="EW410" s="160"/>
      <c r="EX410" s="160"/>
      <c r="EY410" s="160"/>
      <c r="EZ410" s="160"/>
      <c r="FA410" s="160"/>
      <c r="FB410" s="160"/>
      <c r="FC410" s="160"/>
      <c r="FD410" s="160"/>
      <c r="FE410" s="160"/>
      <c r="FF410" s="160"/>
      <c r="FG410" s="160"/>
      <c r="FH410" s="160"/>
      <c r="FI410" s="160"/>
      <c r="FJ410" s="160"/>
      <c r="FK410" s="160"/>
      <c r="FL410" s="160"/>
      <c r="FM410" s="160"/>
      <c r="FN410" s="160"/>
      <c r="FO410" s="160"/>
      <c r="FP410" s="160"/>
      <c r="FQ410" s="160"/>
      <c r="FR410" s="160"/>
      <c r="FS410" s="160"/>
      <c r="FT410" s="160"/>
      <c r="FU410" s="160"/>
      <c r="FV410" s="160"/>
      <c r="FW410" s="160"/>
      <c r="FX410" s="160"/>
      <c r="FY410" s="160"/>
      <c r="FZ410" s="160"/>
      <c r="GA410" s="160"/>
      <c r="GB410" s="160"/>
      <c r="GC410" s="160"/>
      <c r="GD410" s="160"/>
      <c r="GE410" s="160"/>
      <c r="GF410" s="160"/>
      <c r="GG410" s="160"/>
      <c r="GH410" s="160"/>
      <c r="GI410" s="160"/>
      <c r="GJ410" s="160"/>
      <c r="GK410" s="160"/>
      <c r="GL410" s="160"/>
      <c r="GM410" s="160"/>
      <c r="GN410" s="160"/>
      <c r="GO410" s="160"/>
      <c r="GP410" s="160"/>
      <c r="GQ410" s="160"/>
      <c r="GR410" s="160"/>
      <c r="GS410" s="160"/>
    </row>
    <row r="411" spans="3:201" x14ac:dyDescent="0.2">
      <c r="C411" s="160"/>
      <c r="D411" s="160"/>
      <c r="E411" s="160"/>
      <c r="F411" s="160"/>
      <c r="G411" s="160"/>
      <c r="H411" s="160"/>
      <c r="I411" s="160"/>
      <c r="J411" s="160"/>
      <c r="K411" s="160"/>
      <c r="L411" s="160"/>
      <c r="M411" s="160"/>
      <c r="N411" s="160"/>
      <c r="O411" s="160"/>
      <c r="P411" s="160"/>
      <c r="Q411" s="160"/>
      <c r="R411" s="160"/>
      <c r="S411" s="160"/>
      <c r="T411" s="160"/>
      <c r="U411" s="160"/>
      <c r="V411" s="160"/>
      <c r="W411" s="160"/>
      <c r="X411" s="160"/>
      <c r="Y411" s="160"/>
      <c r="Z411" s="160"/>
      <c r="AA411" s="160"/>
      <c r="AB411" s="160"/>
      <c r="AC411" s="160"/>
      <c r="AD411" s="160"/>
      <c r="AE411" s="160"/>
      <c r="AF411" s="160"/>
      <c r="AG411" s="160"/>
      <c r="AH411" s="160"/>
      <c r="AI411" s="160"/>
      <c r="AJ411" s="160"/>
      <c r="AK411" s="160"/>
      <c r="AL411" s="160"/>
      <c r="AM411" s="160"/>
      <c r="AN411" s="160"/>
      <c r="AO411" s="160"/>
      <c r="AP411" s="160"/>
      <c r="AQ411" s="160"/>
      <c r="AR411" s="160"/>
      <c r="AS411" s="160"/>
      <c r="AT411" s="160"/>
      <c r="AU411" s="160"/>
      <c r="AV411" s="160"/>
      <c r="AW411" s="160"/>
      <c r="AX411" s="160"/>
      <c r="AY411" s="160"/>
      <c r="AZ411" s="160"/>
      <c r="BA411" s="160"/>
      <c r="BB411" s="160"/>
      <c r="BC411" s="160"/>
      <c r="BD411" s="160"/>
      <c r="BE411" s="160"/>
      <c r="BF411" s="160"/>
      <c r="BG411" s="160"/>
      <c r="BH411" s="160"/>
      <c r="BI411" s="160"/>
      <c r="BJ411" s="160"/>
      <c r="BK411" s="160"/>
      <c r="BL411" s="160"/>
      <c r="BM411" s="160"/>
      <c r="BN411" s="160"/>
      <c r="BO411" s="160"/>
      <c r="BP411" s="160"/>
      <c r="BQ411" s="160"/>
      <c r="BR411" s="160"/>
      <c r="BS411" s="160"/>
      <c r="BT411" s="160"/>
      <c r="BU411" s="160"/>
      <c r="BV411" s="160"/>
      <c r="BW411" s="160"/>
      <c r="BX411" s="160"/>
      <c r="BY411" s="160"/>
      <c r="BZ411" s="160"/>
      <c r="CA411" s="160"/>
      <c r="CB411" s="160"/>
      <c r="CC411" s="160"/>
      <c r="CD411" s="160"/>
      <c r="CE411" s="160"/>
      <c r="CF411" s="160"/>
      <c r="CG411" s="160"/>
      <c r="CH411" s="160"/>
      <c r="CI411" s="160"/>
      <c r="CJ411" s="160"/>
      <c r="CK411" s="160"/>
      <c r="CL411" s="160"/>
      <c r="CM411" s="160"/>
      <c r="CN411" s="160"/>
      <c r="CO411" s="160"/>
      <c r="CP411" s="160"/>
      <c r="CQ411" s="160"/>
      <c r="CR411" s="160"/>
      <c r="CS411" s="160"/>
      <c r="CT411" s="160"/>
      <c r="CU411" s="160"/>
      <c r="CV411" s="160"/>
      <c r="CW411" s="160"/>
      <c r="CX411" s="160"/>
      <c r="CY411" s="160"/>
      <c r="CZ411" s="160"/>
      <c r="DA411" s="160"/>
      <c r="DB411" s="160"/>
      <c r="DC411" s="160"/>
      <c r="DD411" s="160"/>
      <c r="DE411" s="160"/>
      <c r="DF411" s="160"/>
      <c r="DG411" s="160"/>
      <c r="DH411" s="160"/>
      <c r="DI411" s="160"/>
      <c r="DJ411" s="160"/>
      <c r="DK411" s="160"/>
      <c r="DL411" s="160"/>
      <c r="DM411" s="160"/>
      <c r="DN411" s="160"/>
      <c r="DO411" s="160"/>
      <c r="DP411" s="160"/>
      <c r="DQ411" s="160"/>
      <c r="DR411" s="160"/>
      <c r="DS411" s="160"/>
      <c r="DT411" s="160"/>
      <c r="DU411" s="160"/>
      <c r="DV411" s="160"/>
      <c r="DW411" s="160"/>
      <c r="DX411" s="160"/>
      <c r="DY411" s="160"/>
      <c r="DZ411" s="160"/>
      <c r="EA411" s="160"/>
      <c r="EB411" s="160"/>
      <c r="EC411" s="160"/>
      <c r="ED411" s="160"/>
      <c r="EE411" s="160"/>
      <c r="EF411" s="160"/>
      <c r="EG411" s="160"/>
      <c r="EH411" s="160"/>
      <c r="EI411" s="160"/>
      <c r="EJ411" s="160"/>
      <c r="EK411" s="160"/>
      <c r="EL411" s="160"/>
      <c r="EM411" s="160"/>
      <c r="EN411" s="160"/>
      <c r="EO411" s="160"/>
      <c r="EP411" s="160"/>
      <c r="EQ411" s="160"/>
      <c r="ER411" s="160"/>
      <c r="ES411" s="160"/>
      <c r="ET411" s="160"/>
      <c r="EU411" s="160"/>
      <c r="EV411" s="160"/>
      <c r="EW411" s="160"/>
      <c r="EX411" s="160"/>
      <c r="EY411" s="160"/>
      <c r="EZ411" s="160"/>
      <c r="FA411" s="160"/>
      <c r="FB411" s="160"/>
      <c r="FC411" s="160"/>
      <c r="FD411" s="160"/>
      <c r="FE411" s="160"/>
      <c r="FF411" s="160"/>
      <c r="FG411" s="160"/>
      <c r="FH411" s="160"/>
      <c r="FI411" s="160"/>
      <c r="FJ411" s="160"/>
      <c r="FK411" s="160"/>
      <c r="FL411" s="160"/>
      <c r="FM411" s="160"/>
      <c r="FN411" s="160"/>
      <c r="FO411" s="160"/>
      <c r="FP411" s="160"/>
      <c r="FQ411" s="160"/>
      <c r="FR411" s="160"/>
      <c r="FS411" s="160"/>
      <c r="FT411" s="160"/>
      <c r="FU411" s="160"/>
      <c r="FV411" s="160"/>
      <c r="FW411" s="160"/>
      <c r="FX411" s="160"/>
      <c r="FY411" s="160"/>
      <c r="FZ411" s="160"/>
      <c r="GA411" s="160"/>
      <c r="GB411" s="160"/>
      <c r="GC411" s="160"/>
      <c r="GD411" s="160"/>
      <c r="GE411" s="160"/>
      <c r="GF411" s="160"/>
      <c r="GG411" s="160"/>
      <c r="GH411" s="160"/>
      <c r="GI411" s="160"/>
      <c r="GJ411" s="160"/>
      <c r="GK411" s="160"/>
      <c r="GL411" s="160"/>
      <c r="GM411" s="160"/>
      <c r="GN411" s="160"/>
      <c r="GO411" s="160"/>
      <c r="GP411" s="160"/>
      <c r="GQ411" s="160"/>
      <c r="GR411" s="160"/>
      <c r="GS411" s="160"/>
    </row>
    <row r="412" spans="3:201" x14ac:dyDescent="0.2">
      <c r="C412" s="160"/>
      <c r="D412" s="160"/>
      <c r="E412" s="160"/>
      <c r="F412" s="160"/>
      <c r="G412" s="160"/>
      <c r="H412" s="160"/>
      <c r="I412" s="160"/>
      <c r="J412" s="160"/>
      <c r="K412" s="160"/>
      <c r="L412" s="160"/>
      <c r="M412" s="160"/>
      <c r="N412" s="160"/>
      <c r="O412" s="160"/>
      <c r="P412" s="160"/>
      <c r="Q412" s="160"/>
      <c r="R412" s="160"/>
      <c r="S412" s="160"/>
      <c r="T412" s="160"/>
      <c r="U412" s="160"/>
      <c r="V412" s="160"/>
      <c r="W412" s="160"/>
      <c r="X412" s="160"/>
      <c r="Y412" s="160"/>
      <c r="Z412" s="160"/>
      <c r="AA412" s="160"/>
      <c r="AB412" s="160"/>
      <c r="AC412" s="160"/>
      <c r="AD412" s="160"/>
      <c r="AE412" s="160"/>
      <c r="AF412" s="160"/>
      <c r="AG412" s="160"/>
      <c r="AH412" s="160"/>
      <c r="AI412" s="160"/>
      <c r="AJ412" s="160"/>
      <c r="AK412" s="160"/>
      <c r="AL412" s="160"/>
      <c r="AM412" s="160"/>
      <c r="AN412" s="160"/>
      <c r="AO412" s="160"/>
      <c r="AP412" s="160"/>
      <c r="AQ412" s="160"/>
      <c r="AR412" s="160"/>
      <c r="AS412" s="160"/>
      <c r="AT412" s="160"/>
      <c r="AU412" s="160"/>
      <c r="AV412" s="160"/>
      <c r="AW412" s="160"/>
      <c r="AX412" s="160"/>
      <c r="AY412" s="160"/>
      <c r="AZ412" s="160"/>
      <c r="BA412" s="160"/>
      <c r="BB412" s="160"/>
      <c r="BC412" s="160"/>
      <c r="BD412" s="160"/>
      <c r="BE412" s="160"/>
      <c r="BF412" s="160"/>
      <c r="BG412" s="160"/>
      <c r="BH412" s="160"/>
      <c r="BI412" s="160"/>
      <c r="BJ412" s="160"/>
      <c r="BK412" s="160"/>
      <c r="BL412" s="160"/>
      <c r="BM412" s="160"/>
      <c r="BN412" s="160"/>
      <c r="BO412" s="160"/>
      <c r="BP412" s="160"/>
      <c r="BQ412" s="160"/>
      <c r="BR412" s="160"/>
      <c r="BS412" s="160"/>
      <c r="BT412" s="160"/>
      <c r="BU412" s="160"/>
      <c r="BV412" s="160"/>
      <c r="BW412" s="160"/>
      <c r="BX412" s="160"/>
      <c r="BY412" s="160"/>
      <c r="BZ412" s="160"/>
      <c r="CA412" s="160"/>
      <c r="CB412" s="160"/>
      <c r="CC412" s="160"/>
      <c r="CD412" s="160"/>
      <c r="CE412" s="160"/>
      <c r="CF412" s="160"/>
      <c r="CG412" s="160"/>
      <c r="CH412" s="160"/>
      <c r="CI412" s="160"/>
      <c r="CJ412" s="160"/>
      <c r="CK412" s="160"/>
      <c r="CL412" s="160"/>
      <c r="CM412" s="160"/>
      <c r="CN412" s="160"/>
      <c r="CO412" s="160"/>
      <c r="CP412" s="160"/>
      <c r="CQ412" s="160"/>
      <c r="CR412" s="160"/>
      <c r="CS412" s="160"/>
      <c r="CT412" s="160"/>
      <c r="CU412" s="160"/>
      <c r="CV412" s="160"/>
      <c r="CW412" s="160"/>
      <c r="CX412" s="160"/>
      <c r="CY412" s="160"/>
      <c r="CZ412" s="160"/>
      <c r="DA412" s="160"/>
      <c r="DB412" s="160"/>
      <c r="DC412" s="160"/>
      <c r="DD412" s="160"/>
      <c r="DE412" s="160"/>
      <c r="DF412" s="160"/>
      <c r="DG412" s="160"/>
      <c r="DH412" s="160"/>
      <c r="DI412" s="160"/>
      <c r="DJ412" s="160"/>
      <c r="DK412" s="160"/>
      <c r="DL412" s="160"/>
      <c r="DM412" s="160"/>
      <c r="DN412" s="160"/>
      <c r="DO412" s="160"/>
      <c r="DP412" s="160"/>
      <c r="DQ412" s="160"/>
      <c r="DR412" s="160"/>
      <c r="DS412" s="160"/>
      <c r="DT412" s="160"/>
      <c r="DU412" s="160"/>
      <c r="DV412" s="160"/>
      <c r="DW412" s="160"/>
      <c r="DX412" s="160"/>
      <c r="DY412" s="160"/>
      <c r="DZ412" s="160"/>
      <c r="EA412" s="160"/>
      <c r="EB412" s="160"/>
      <c r="EC412" s="160"/>
      <c r="ED412" s="160"/>
      <c r="EE412" s="160"/>
      <c r="EF412" s="160"/>
      <c r="EG412" s="160"/>
      <c r="EH412" s="160"/>
      <c r="EI412" s="160"/>
      <c r="EJ412" s="160"/>
      <c r="EK412" s="160"/>
      <c r="EL412" s="160"/>
      <c r="EM412" s="160"/>
      <c r="EN412" s="160"/>
      <c r="EO412" s="160"/>
      <c r="EP412" s="160"/>
      <c r="EQ412" s="160"/>
      <c r="ER412" s="160"/>
      <c r="ES412" s="160"/>
      <c r="ET412" s="160"/>
      <c r="EU412" s="160"/>
      <c r="EV412" s="160"/>
      <c r="EW412" s="160"/>
      <c r="EX412" s="160"/>
      <c r="EY412" s="160"/>
      <c r="EZ412" s="160"/>
      <c r="FA412" s="160"/>
      <c r="FB412" s="160"/>
      <c r="FC412" s="160"/>
      <c r="FD412" s="160"/>
      <c r="FE412" s="160"/>
      <c r="FF412" s="160"/>
      <c r="FG412" s="160"/>
      <c r="FH412" s="160"/>
      <c r="FI412" s="160"/>
      <c r="FJ412" s="160"/>
      <c r="FK412" s="160"/>
      <c r="FL412" s="160"/>
      <c r="FM412" s="160"/>
      <c r="FN412" s="160"/>
      <c r="FO412" s="160"/>
      <c r="FP412" s="160"/>
      <c r="FQ412" s="160"/>
      <c r="FR412" s="160"/>
      <c r="FS412" s="160"/>
      <c r="FT412" s="160"/>
      <c r="FU412" s="160"/>
      <c r="FV412" s="160"/>
      <c r="FW412" s="160"/>
      <c r="FX412" s="160"/>
      <c r="FY412" s="160"/>
      <c r="FZ412" s="160"/>
      <c r="GA412" s="160"/>
      <c r="GB412" s="160"/>
      <c r="GC412" s="160"/>
      <c r="GD412" s="160"/>
      <c r="GE412" s="160"/>
      <c r="GF412" s="160"/>
      <c r="GG412" s="160"/>
      <c r="GH412" s="160"/>
      <c r="GI412" s="160"/>
      <c r="GJ412" s="160"/>
      <c r="GK412" s="160"/>
      <c r="GL412" s="160"/>
      <c r="GM412" s="160"/>
      <c r="GN412" s="160"/>
      <c r="GO412" s="160"/>
      <c r="GP412" s="160"/>
      <c r="GQ412" s="160"/>
      <c r="GR412" s="160"/>
      <c r="GS412" s="160"/>
    </row>
    <row r="413" spans="3:201" x14ac:dyDescent="0.2">
      <c r="C413" s="160"/>
      <c r="D413" s="160"/>
      <c r="E413" s="160"/>
      <c r="F413" s="160"/>
      <c r="G413" s="160"/>
      <c r="H413" s="160"/>
      <c r="I413" s="160"/>
      <c r="J413" s="160"/>
      <c r="K413" s="160"/>
      <c r="L413" s="160"/>
      <c r="M413" s="160"/>
      <c r="N413" s="160"/>
      <c r="O413" s="160"/>
      <c r="P413" s="160"/>
      <c r="Q413" s="160"/>
      <c r="R413" s="160"/>
      <c r="S413" s="160"/>
      <c r="T413" s="160"/>
      <c r="U413" s="160"/>
      <c r="V413" s="160"/>
      <c r="W413" s="160"/>
      <c r="X413" s="160"/>
      <c r="Y413" s="160"/>
      <c r="Z413" s="160"/>
      <c r="AA413" s="160"/>
      <c r="AB413" s="160"/>
      <c r="AC413" s="160"/>
      <c r="AD413" s="160"/>
      <c r="AE413" s="160"/>
      <c r="AF413" s="160"/>
      <c r="AG413" s="160"/>
      <c r="AH413" s="160"/>
      <c r="AI413" s="160"/>
      <c r="AJ413" s="160"/>
      <c r="AK413" s="160"/>
      <c r="AL413" s="160"/>
      <c r="AM413" s="160"/>
      <c r="AN413" s="160"/>
      <c r="AO413" s="160"/>
      <c r="AP413" s="160"/>
      <c r="AQ413" s="160"/>
      <c r="AR413" s="160"/>
      <c r="AS413" s="160"/>
      <c r="AT413" s="160"/>
      <c r="AU413" s="160"/>
      <c r="AV413" s="160"/>
      <c r="AW413" s="160"/>
      <c r="AX413" s="160"/>
      <c r="AY413" s="160"/>
      <c r="AZ413" s="160"/>
      <c r="BA413" s="160"/>
      <c r="BB413" s="160"/>
      <c r="BC413" s="160"/>
      <c r="BD413" s="160"/>
      <c r="BE413" s="160"/>
      <c r="BF413" s="160"/>
      <c r="BG413" s="160"/>
      <c r="BH413" s="160"/>
      <c r="BI413" s="160"/>
      <c r="BJ413" s="160"/>
      <c r="BK413" s="160"/>
      <c r="BL413" s="160"/>
      <c r="BM413" s="160"/>
      <c r="BN413" s="160"/>
      <c r="BO413" s="160"/>
      <c r="BP413" s="160"/>
      <c r="BQ413" s="160"/>
      <c r="BR413" s="160"/>
      <c r="BS413" s="160"/>
      <c r="BT413" s="160"/>
      <c r="BU413" s="160"/>
      <c r="BV413" s="160"/>
      <c r="BW413" s="160"/>
      <c r="BX413" s="160"/>
      <c r="BY413" s="160"/>
      <c r="BZ413" s="160"/>
      <c r="CA413" s="160"/>
      <c r="CB413" s="160"/>
      <c r="CC413" s="160"/>
      <c r="CD413" s="160"/>
      <c r="CE413" s="160"/>
      <c r="CF413" s="160"/>
      <c r="CG413" s="160"/>
      <c r="CH413" s="160"/>
      <c r="CI413" s="160"/>
      <c r="CJ413" s="160"/>
      <c r="CK413" s="160"/>
      <c r="CL413" s="160"/>
      <c r="CM413" s="160"/>
      <c r="CN413" s="160"/>
      <c r="CO413" s="160"/>
      <c r="CP413" s="160"/>
      <c r="CQ413" s="160"/>
      <c r="CR413" s="160"/>
      <c r="CS413" s="160"/>
      <c r="CT413" s="160"/>
      <c r="CU413" s="160"/>
      <c r="CV413" s="160"/>
      <c r="CW413" s="160"/>
      <c r="CX413" s="160"/>
      <c r="CY413" s="160"/>
      <c r="CZ413" s="160"/>
      <c r="DA413" s="160"/>
      <c r="DB413" s="160"/>
      <c r="DC413" s="160"/>
      <c r="DD413" s="160"/>
      <c r="DE413" s="160"/>
      <c r="DF413" s="160"/>
      <c r="DG413" s="160"/>
      <c r="DH413" s="160"/>
      <c r="DI413" s="160"/>
      <c r="DJ413" s="160"/>
      <c r="DK413" s="160"/>
      <c r="DL413" s="160"/>
      <c r="DM413" s="160"/>
      <c r="DN413" s="160"/>
      <c r="DO413" s="160"/>
      <c r="DP413" s="160"/>
      <c r="DQ413" s="160"/>
      <c r="DR413" s="160"/>
      <c r="DS413" s="160"/>
      <c r="DT413" s="160"/>
      <c r="DU413" s="160"/>
      <c r="DV413" s="160"/>
      <c r="DW413" s="160"/>
      <c r="DX413" s="160"/>
      <c r="DY413" s="160"/>
      <c r="DZ413" s="160"/>
      <c r="EA413" s="160"/>
      <c r="EB413" s="160"/>
      <c r="EC413" s="160"/>
      <c r="ED413" s="160"/>
      <c r="EE413" s="160"/>
      <c r="EF413" s="160"/>
      <c r="EG413" s="160"/>
      <c r="EH413" s="160"/>
      <c r="EI413" s="160"/>
      <c r="EJ413" s="160"/>
      <c r="EK413" s="160"/>
      <c r="EL413" s="160"/>
      <c r="EM413" s="160"/>
      <c r="EN413" s="160"/>
      <c r="EO413" s="160"/>
      <c r="EP413" s="160"/>
      <c r="EQ413" s="160"/>
      <c r="ER413" s="160"/>
      <c r="ES413" s="160"/>
      <c r="ET413" s="160"/>
      <c r="EU413" s="160"/>
      <c r="EV413" s="160"/>
      <c r="EW413" s="160"/>
      <c r="EX413" s="160"/>
      <c r="EY413" s="160"/>
      <c r="EZ413" s="160"/>
      <c r="FA413" s="160"/>
      <c r="FB413" s="160"/>
      <c r="FC413" s="160"/>
      <c r="FD413" s="160"/>
      <c r="FE413" s="160"/>
      <c r="FF413" s="160"/>
      <c r="FG413" s="160"/>
      <c r="FH413" s="160"/>
      <c r="FI413" s="160"/>
      <c r="FJ413" s="160"/>
      <c r="FK413" s="160"/>
      <c r="FL413" s="160"/>
      <c r="FM413" s="160"/>
      <c r="FN413" s="160"/>
      <c r="FO413" s="160"/>
      <c r="FP413" s="160"/>
      <c r="FQ413" s="160"/>
      <c r="FR413" s="160"/>
      <c r="FS413" s="160"/>
      <c r="FT413" s="160"/>
      <c r="FU413" s="160"/>
      <c r="FV413" s="160"/>
      <c r="FW413" s="160"/>
      <c r="FX413" s="160"/>
      <c r="FY413" s="160"/>
      <c r="FZ413" s="160"/>
      <c r="GA413" s="160"/>
      <c r="GB413" s="160"/>
      <c r="GC413" s="160"/>
      <c r="GD413" s="160"/>
      <c r="GE413" s="160"/>
      <c r="GF413" s="160"/>
      <c r="GG413" s="160"/>
      <c r="GH413" s="160"/>
      <c r="GI413" s="160"/>
      <c r="GJ413" s="160"/>
      <c r="GK413" s="160"/>
      <c r="GL413" s="160"/>
      <c r="GM413" s="160"/>
      <c r="GN413" s="160"/>
      <c r="GO413" s="160"/>
      <c r="GP413" s="160"/>
      <c r="GQ413" s="160"/>
      <c r="GR413" s="160"/>
      <c r="GS413" s="160"/>
    </row>
    <row r="414" spans="3:201" x14ac:dyDescent="0.2">
      <c r="C414" s="160"/>
      <c r="D414" s="160"/>
      <c r="E414" s="160"/>
      <c r="F414" s="160"/>
      <c r="G414" s="160"/>
      <c r="H414" s="160"/>
      <c r="I414" s="160"/>
      <c r="J414" s="160"/>
      <c r="K414" s="160"/>
      <c r="L414" s="160"/>
      <c r="M414" s="160"/>
      <c r="N414" s="160"/>
      <c r="O414" s="160"/>
      <c r="P414" s="160"/>
      <c r="Q414" s="160"/>
      <c r="R414" s="160"/>
      <c r="S414" s="160"/>
      <c r="T414" s="160"/>
      <c r="U414" s="160"/>
      <c r="V414" s="160"/>
      <c r="W414" s="160"/>
      <c r="X414" s="160"/>
      <c r="Y414" s="160"/>
      <c r="Z414" s="160"/>
      <c r="AA414" s="160"/>
      <c r="AB414" s="160"/>
      <c r="AC414" s="160"/>
      <c r="AD414" s="160"/>
      <c r="AE414" s="160"/>
      <c r="AF414" s="160"/>
      <c r="AG414" s="160"/>
      <c r="AH414" s="160"/>
      <c r="AI414" s="160"/>
      <c r="AJ414" s="160"/>
      <c r="AK414" s="160"/>
      <c r="AL414" s="160"/>
      <c r="AM414" s="160"/>
      <c r="AN414" s="160"/>
      <c r="AO414" s="160"/>
      <c r="AP414" s="160"/>
      <c r="AQ414" s="160"/>
      <c r="AR414" s="160"/>
      <c r="AS414" s="160"/>
      <c r="AT414" s="160"/>
      <c r="AU414" s="160"/>
      <c r="AV414" s="160"/>
      <c r="AW414" s="160"/>
      <c r="AX414" s="160"/>
      <c r="AY414" s="160"/>
      <c r="AZ414" s="160"/>
      <c r="BA414" s="160"/>
      <c r="BB414" s="160"/>
      <c r="BC414" s="160"/>
      <c r="BD414" s="160"/>
      <c r="BE414" s="160"/>
      <c r="BF414" s="160"/>
      <c r="BG414" s="160"/>
      <c r="BH414" s="160"/>
      <c r="BI414" s="160"/>
      <c r="BJ414" s="160"/>
      <c r="BK414" s="160"/>
      <c r="BL414" s="160"/>
      <c r="BM414" s="160"/>
      <c r="BN414" s="160"/>
      <c r="BO414" s="160"/>
      <c r="BP414" s="160"/>
      <c r="BQ414" s="160"/>
      <c r="BR414" s="160"/>
      <c r="BS414" s="160"/>
      <c r="BT414" s="160"/>
      <c r="BU414" s="160"/>
      <c r="BV414" s="160"/>
      <c r="BW414" s="160"/>
      <c r="BX414" s="160"/>
      <c r="BY414" s="160"/>
      <c r="BZ414" s="160"/>
      <c r="CA414" s="160"/>
      <c r="CB414" s="160"/>
      <c r="CC414" s="160"/>
      <c r="CD414" s="160"/>
      <c r="CE414" s="160"/>
      <c r="CF414" s="160"/>
      <c r="CG414" s="160"/>
      <c r="CH414" s="160"/>
      <c r="CI414" s="160"/>
      <c r="CJ414" s="160"/>
      <c r="CK414" s="160"/>
      <c r="CL414" s="160"/>
      <c r="CM414" s="160"/>
      <c r="CN414" s="160"/>
      <c r="CO414" s="160"/>
      <c r="CP414" s="160"/>
      <c r="CQ414" s="160"/>
      <c r="CR414" s="160"/>
      <c r="CS414" s="160"/>
      <c r="CT414" s="160"/>
      <c r="CU414" s="160"/>
      <c r="CV414" s="160"/>
      <c r="CW414" s="160"/>
      <c r="CX414" s="160"/>
      <c r="CY414" s="160"/>
      <c r="CZ414" s="160"/>
      <c r="DA414" s="160"/>
      <c r="DB414" s="160"/>
      <c r="DC414" s="160"/>
      <c r="DD414" s="160"/>
      <c r="DE414" s="160"/>
      <c r="DF414" s="160"/>
      <c r="DG414" s="160"/>
      <c r="DH414" s="160"/>
      <c r="DI414" s="160"/>
      <c r="DJ414" s="160"/>
      <c r="DK414" s="160"/>
      <c r="DL414" s="160"/>
      <c r="DM414" s="160"/>
      <c r="DN414" s="160"/>
      <c r="DO414" s="160"/>
      <c r="DP414" s="160"/>
      <c r="DQ414" s="160"/>
      <c r="DR414" s="160"/>
      <c r="DS414" s="160"/>
      <c r="DT414" s="160"/>
      <c r="DU414" s="160"/>
      <c r="DV414" s="160"/>
      <c r="DW414" s="160"/>
      <c r="DX414" s="160"/>
      <c r="DY414" s="160"/>
      <c r="DZ414" s="160"/>
      <c r="EA414" s="160"/>
      <c r="EB414" s="160"/>
      <c r="EC414" s="160"/>
      <c r="ED414" s="160"/>
      <c r="EE414" s="160"/>
      <c r="EF414" s="160"/>
      <c r="EG414" s="160"/>
      <c r="EH414" s="160"/>
      <c r="EI414" s="160"/>
      <c r="EJ414" s="160"/>
      <c r="EK414" s="160"/>
      <c r="EL414" s="160"/>
      <c r="EM414" s="160"/>
      <c r="EN414" s="160"/>
      <c r="EO414" s="160"/>
      <c r="EP414" s="160"/>
      <c r="EQ414" s="160"/>
      <c r="ER414" s="160"/>
      <c r="ES414" s="160"/>
      <c r="ET414" s="160"/>
      <c r="EU414" s="160"/>
      <c r="EV414" s="160"/>
      <c r="EW414" s="160"/>
      <c r="EX414" s="160"/>
      <c r="EY414" s="160"/>
      <c r="EZ414" s="160"/>
      <c r="FA414" s="160"/>
      <c r="FB414" s="160"/>
      <c r="FC414" s="160"/>
      <c r="FD414" s="160"/>
      <c r="FE414" s="160"/>
      <c r="FF414" s="160"/>
      <c r="FG414" s="160"/>
      <c r="FH414" s="160"/>
      <c r="FI414" s="160"/>
      <c r="FJ414" s="160"/>
      <c r="FK414" s="160"/>
      <c r="FL414" s="160"/>
      <c r="FM414" s="160"/>
      <c r="FN414" s="160"/>
      <c r="FO414" s="160"/>
      <c r="FP414" s="160"/>
      <c r="FQ414" s="160"/>
      <c r="FR414" s="160"/>
      <c r="FS414" s="160"/>
      <c r="FT414" s="160"/>
      <c r="FU414" s="160"/>
      <c r="FV414" s="160"/>
      <c r="FW414" s="160"/>
      <c r="FX414" s="160"/>
      <c r="FY414" s="160"/>
      <c r="FZ414" s="160"/>
      <c r="GA414" s="160"/>
      <c r="GB414" s="160"/>
      <c r="GC414" s="160"/>
      <c r="GD414" s="160"/>
      <c r="GE414" s="160"/>
      <c r="GF414" s="160"/>
      <c r="GG414" s="160"/>
      <c r="GH414" s="160"/>
      <c r="GI414" s="160"/>
      <c r="GJ414" s="160"/>
      <c r="GK414" s="160"/>
      <c r="GL414" s="160"/>
      <c r="GM414" s="160"/>
      <c r="GN414" s="160"/>
      <c r="GO414" s="160"/>
      <c r="GP414" s="160"/>
      <c r="GQ414" s="160"/>
      <c r="GR414" s="160"/>
      <c r="GS414" s="160"/>
    </row>
    <row r="415" spans="3:201" x14ac:dyDescent="0.2">
      <c r="C415" s="160"/>
      <c r="D415" s="160"/>
      <c r="E415" s="160"/>
      <c r="F415" s="160"/>
      <c r="G415" s="160"/>
      <c r="H415" s="160"/>
      <c r="I415" s="160"/>
      <c r="J415" s="160"/>
      <c r="K415" s="160"/>
      <c r="L415" s="160"/>
      <c r="M415" s="160"/>
      <c r="N415" s="160"/>
      <c r="O415" s="160"/>
      <c r="P415" s="160"/>
      <c r="Q415" s="160"/>
      <c r="R415" s="160"/>
      <c r="S415" s="160"/>
      <c r="T415" s="160"/>
      <c r="U415" s="160"/>
      <c r="V415" s="160"/>
      <c r="W415" s="160"/>
      <c r="X415" s="160"/>
      <c r="Y415" s="160"/>
      <c r="Z415" s="160"/>
      <c r="AA415" s="160"/>
      <c r="AB415" s="160"/>
      <c r="AC415" s="160"/>
      <c r="AD415" s="160"/>
      <c r="AE415" s="160"/>
      <c r="AF415" s="160"/>
      <c r="AG415" s="160"/>
      <c r="AH415" s="160"/>
      <c r="AI415" s="160"/>
      <c r="AJ415" s="160"/>
      <c r="AK415" s="160"/>
      <c r="AL415" s="160"/>
      <c r="AM415" s="160"/>
      <c r="AN415" s="160"/>
      <c r="AO415" s="160"/>
      <c r="AP415" s="160"/>
      <c r="AQ415" s="160"/>
      <c r="AR415" s="160"/>
      <c r="AS415" s="160"/>
      <c r="AT415" s="160"/>
      <c r="AU415" s="160"/>
      <c r="AV415" s="160"/>
      <c r="AW415" s="160"/>
      <c r="AX415" s="160"/>
      <c r="AY415" s="160"/>
      <c r="AZ415" s="160"/>
      <c r="BA415" s="160"/>
      <c r="BB415" s="160"/>
      <c r="BC415" s="160"/>
      <c r="BD415" s="160"/>
      <c r="BE415" s="160"/>
      <c r="BF415" s="160"/>
      <c r="BG415" s="160"/>
      <c r="BH415" s="160"/>
      <c r="BI415" s="160"/>
      <c r="BJ415" s="160"/>
      <c r="BK415" s="160"/>
      <c r="BL415" s="160"/>
      <c r="BM415" s="160"/>
      <c r="BN415" s="160"/>
      <c r="BO415" s="160"/>
      <c r="BP415" s="160"/>
      <c r="BQ415" s="160"/>
      <c r="BR415" s="160"/>
      <c r="BS415" s="160"/>
      <c r="BT415" s="160"/>
      <c r="BU415" s="160"/>
      <c r="BV415" s="160"/>
      <c r="BW415" s="160"/>
      <c r="BX415" s="160"/>
      <c r="BY415" s="160"/>
      <c r="BZ415" s="160"/>
      <c r="CA415" s="160"/>
      <c r="CB415" s="160"/>
      <c r="CC415" s="160"/>
      <c r="CD415" s="160"/>
      <c r="CE415" s="160"/>
      <c r="CF415" s="160"/>
      <c r="CG415" s="160"/>
      <c r="CH415" s="160"/>
      <c r="CI415" s="160"/>
      <c r="CJ415" s="160"/>
      <c r="CK415" s="160"/>
      <c r="CL415" s="160"/>
      <c r="CM415" s="160"/>
      <c r="CN415" s="160"/>
      <c r="CO415" s="160"/>
      <c r="CP415" s="160"/>
      <c r="CQ415" s="160"/>
      <c r="CR415" s="160"/>
      <c r="CS415" s="160"/>
      <c r="CT415" s="160"/>
      <c r="CU415" s="160"/>
      <c r="CV415" s="160"/>
      <c r="CW415" s="160"/>
      <c r="CX415" s="160"/>
      <c r="CY415" s="160"/>
      <c r="CZ415" s="160"/>
      <c r="DA415" s="160"/>
      <c r="DB415" s="160"/>
      <c r="DC415" s="160"/>
      <c r="DD415" s="160"/>
      <c r="DE415" s="160"/>
      <c r="DF415" s="160"/>
      <c r="DG415" s="160"/>
      <c r="DH415" s="160"/>
      <c r="DI415" s="160"/>
      <c r="DJ415" s="160"/>
      <c r="DK415" s="160"/>
      <c r="DL415" s="160"/>
      <c r="DM415" s="160"/>
      <c r="DN415" s="160"/>
      <c r="DO415" s="160"/>
      <c r="DP415" s="160"/>
      <c r="DQ415" s="160"/>
      <c r="DR415" s="160"/>
      <c r="DS415" s="160"/>
      <c r="DT415" s="160"/>
      <c r="DU415" s="160"/>
      <c r="DV415" s="160"/>
      <c r="DW415" s="160"/>
      <c r="DX415" s="160"/>
      <c r="DY415" s="160"/>
      <c r="DZ415" s="160"/>
      <c r="EA415" s="160"/>
      <c r="EB415" s="160"/>
      <c r="EC415" s="160"/>
      <c r="ED415" s="160"/>
      <c r="EE415" s="160"/>
      <c r="EF415" s="160"/>
      <c r="EG415" s="160"/>
      <c r="EH415" s="160"/>
      <c r="EI415" s="160"/>
      <c r="EJ415" s="160"/>
      <c r="EK415" s="160"/>
      <c r="EL415" s="160"/>
      <c r="EM415" s="160"/>
      <c r="EN415" s="160"/>
      <c r="EO415" s="160"/>
      <c r="EP415" s="160"/>
      <c r="EQ415" s="160"/>
      <c r="ER415" s="160"/>
      <c r="ES415" s="160"/>
      <c r="ET415" s="160"/>
      <c r="EU415" s="160"/>
      <c r="EV415" s="160"/>
      <c r="EW415" s="160"/>
      <c r="EX415" s="160"/>
      <c r="EY415" s="160"/>
      <c r="EZ415" s="160"/>
      <c r="FA415" s="160"/>
      <c r="FB415" s="160"/>
      <c r="FC415" s="160"/>
      <c r="FD415" s="160"/>
      <c r="FE415" s="160"/>
      <c r="FF415" s="160"/>
      <c r="FG415" s="160"/>
      <c r="FH415" s="160"/>
      <c r="FI415" s="160"/>
      <c r="FJ415" s="160"/>
      <c r="FK415" s="160"/>
      <c r="FL415" s="160"/>
      <c r="FM415" s="160"/>
      <c r="FN415" s="160"/>
      <c r="FO415" s="160"/>
      <c r="FP415" s="160"/>
      <c r="FQ415" s="160"/>
      <c r="FR415" s="160"/>
      <c r="FS415" s="160"/>
      <c r="FT415" s="160"/>
      <c r="FU415" s="160"/>
      <c r="FV415" s="160"/>
      <c r="FW415" s="160"/>
      <c r="FX415" s="160"/>
      <c r="FY415" s="160"/>
      <c r="FZ415" s="160"/>
      <c r="GA415" s="160"/>
      <c r="GB415" s="160"/>
      <c r="GC415" s="160"/>
      <c r="GD415" s="160"/>
      <c r="GE415" s="160"/>
      <c r="GF415" s="160"/>
      <c r="GG415" s="160"/>
      <c r="GH415" s="160"/>
      <c r="GI415" s="160"/>
      <c r="GJ415" s="160"/>
      <c r="GK415" s="160"/>
      <c r="GL415" s="160"/>
      <c r="GM415" s="160"/>
      <c r="GN415" s="160"/>
      <c r="GO415" s="160"/>
      <c r="GP415" s="160"/>
      <c r="GQ415" s="160"/>
      <c r="GR415" s="160"/>
      <c r="GS415" s="160"/>
    </row>
    <row r="416" spans="3:201" x14ac:dyDescent="0.2">
      <c r="C416" s="160"/>
      <c r="D416" s="160"/>
      <c r="E416" s="160"/>
      <c r="F416" s="160"/>
      <c r="G416" s="160"/>
      <c r="H416" s="160"/>
      <c r="I416" s="160"/>
      <c r="J416" s="160"/>
      <c r="K416" s="160"/>
      <c r="L416" s="160"/>
      <c r="M416" s="160"/>
      <c r="N416" s="160"/>
      <c r="O416" s="160"/>
      <c r="P416" s="160"/>
      <c r="Q416" s="160"/>
      <c r="R416" s="160"/>
      <c r="S416" s="160"/>
      <c r="T416" s="160"/>
      <c r="U416" s="160"/>
      <c r="V416" s="160"/>
      <c r="W416" s="160"/>
      <c r="X416" s="160"/>
      <c r="Y416" s="160"/>
      <c r="Z416" s="160"/>
      <c r="AA416" s="160"/>
      <c r="AB416" s="160"/>
      <c r="AC416" s="160"/>
      <c r="AD416" s="160"/>
      <c r="AE416" s="160"/>
      <c r="AF416" s="160"/>
      <c r="AG416" s="160"/>
      <c r="AH416" s="160"/>
      <c r="AI416" s="160"/>
      <c r="AJ416" s="160"/>
      <c r="AK416" s="160"/>
      <c r="AL416" s="160"/>
      <c r="AM416" s="160"/>
      <c r="AN416" s="160"/>
      <c r="AO416" s="160"/>
      <c r="AP416" s="160"/>
      <c r="AQ416" s="160"/>
      <c r="AR416" s="160"/>
      <c r="AS416" s="160"/>
      <c r="AT416" s="160"/>
      <c r="AU416" s="160"/>
      <c r="AV416" s="160"/>
      <c r="AW416" s="160"/>
      <c r="AX416" s="160"/>
      <c r="AY416" s="160"/>
      <c r="AZ416" s="160"/>
      <c r="BA416" s="160"/>
      <c r="BB416" s="160"/>
      <c r="BC416" s="160"/>
      <c r="BD416" s="160"/>
      <c r="BE416" s="160"/>
      <c r="BF416" s="160"/>
      <c r="BG416" s="160"/>
      <c r="BH416" s="160"/>
      <c r="BI416" s="160"/>
      <c r="BJ416" s="160"/>
      <c r="BK416" s="160"/>
      <c r="BL416" s="160"/>
      <c r="BM416" s="160"/>
      <c r="BN416" s="160"/>
      <c r="BO416" s="160"/>
      <c r="BP416" s="160"/>
      <c r="BQ416" s="160"/>
      <c r="BR416" s="160"/>
      <c r="BS416" s="160"/>
      <c r="BT416" s="160"/>
      <c r="BU416" s="160"/>
      <c r="BV416" s="160"/>
      <c r="BW416" s="160"/>
      <c r="BX416" s="160"/>
      <c r="BY416" s="160"/>
      <c r="BZ416" s="160"/>
      <c r="CA416" s="160"/>
      <c r="CB416" s="160"/>
      <c r="CC416" s="160"/>
      <c r="CD416" s="160"/>
      <c r="CE416" s="160"/>
      <c r="CF416" s="160"/>
      <c r="CG416" s="160"/>
      <c r="CH416" s="160"/>
      <c r="CI416" s="160"/>
      <c r="CJ416" s="160"/>
      <c r="CK416" s="160"/>
      <c r="CL416" s="160"/>
      <c r="CM416" s="160"/>
      <c r="CN416" s="160"/>
      <c r="CO416" s="160"/>
      <c r="CP416" s="160"/>
      <c r="CQ416" s="160"/>
      <c r="CR416" s="160"/>
      <c r="CS416" s="160"/>
      <c r="CT416" s="160"/>
      <c r="CU416" s="160"/>
      <c r="CV416" s="160"/>
      <c r="CW416" s="160"/>
      <c r="CX416" s="160"/>
      <c r="CY416" s="160"/>
      <c r="CZ416" s="160"/>
      <c r="DA416" s="160"/>
      <c r="DB416" s="160"/>
      <c r="DC416" s="160"/>
      <c r="DD416" s="160"/>
      <c r="DE416" s="160"/>
      <c r="DF416" s="160"/>
      <c r="DG416" s="160"/>
      <c r="DH416" s="160"/>
      <c r="DI416" s="160"/>
      <c r="DJ416" s="160"/>
      <c r="DK416" s="160"/>
      <c r="DL416" s="160"/>
      <c r="DM416" s="160"/>
      <c r="DN416" s="160"/>
      <c r="DO416" s="160"/>
      <c r="DP416" s="160"/>
      <c r="DQ416" s="160"/>
      <c r="DR416" s="160"/>
      <c r="DS416" s="160"/>
      <c r="DT416" s="160"/>
      <c r="DU416" s="160"/>
      <c r="DV416" s="160"/>
      <c r="DW416" s="160"/>
      <c r="DX416" s="160"/>
      <c r="DY416" s="160"/>
      <c r="DZ416" s="160"/>
      <c r="EA416" s="160"/>
      <c r="EB416" s="160"/>
      <c r="EC416" s="160"/>
      <c r="ED416" s="160"/>
      <c r="EE416" s="160"/>
      <c r="EF416" s="160"/>
      <c r="EG416" s="160"/>
      <c r="EH416" s="160"/>
      <c r="EI416" s="160"/>
      <c r="EJ416" s="160"/>
      <c r="EK416" s="160"/>
      <c r="EL416" s="160"/>
      <c r="EM416" s="160"/>
      <c r="EN416" s="160"/>
      <c r="EO416" s="160"/>
      <c r="EP416" s="160"/>
      <c r="EQ416" s="160"/>
      <c r="ER416" s="160"/>
      <c r="ES416" s="160"/>
      <c r="ET416" s="160"/>
      <c r="EU416" s="160"/>
      <c r="EV416" s="160"/>
      <c r="EW416" s="160"/>
      <c r="EX416" s="160"/>
      <c r="EY416" s="160"/>
      <c r="EZ416" s="160"/>
      <c r="FA416" s="160"/>
      <c r="FB416" s="160"/>
      <c r="FC416" s="160"/>
      <c r="FD416" s="160"/>
      <c r="FE416" s="160"/>
      <c r="FF416" s="160"/>
      <c r="FG416" s="160"/>
      <c r="FH416" s="160"/>
      <c r="FI416" s="160"/>
      <c r="FJ416" s="160"/>
      <c r="FK416" s="160"/>
      <c r="FL416" s="160"/>
      <c r="FM416" s="160"/>
      <c r="FN416" s="160"/>
      <c r="FO416" s="160"/>
      <c r="FP416" s="160"/>
      <c r="FQ416" s="160"/>
      <c r="FR416" s="160"/>
      <c r="FS416" s="160"/>
      <c r="FT416" s="160"/>
      <c r="FU416" s="160"/>
      <c r="FV416" s="160"/>
      <c r="FW416" s="160"/>
      <c r="FX416" s="160"/>
      <c r="FY416" s="160"/>
      <c r="FZ416" s="160"/>
      <c r="GA416" s="160"/>
      <c r="GB416" s="160"/>
      <c r="GC416" s="160"/>
      <c r="GD416" s="160"/>
      <c r="GE416" s="160"/>
      <c r="GF416" s="160"/>
      <c r="GG416" s="160"/>
      <c r="GH416" s="160"/>
      <c r="GI416" s="160"/>
      <c r="GJ416" s="160"/>
      <c r="GK416" s="160"/>
      <c r="GL416" s="160"/>
      <c r="GM416" s="160"/>
      <c r="GN416" s="160"/>
      <c r="GO416" s="160"/>
      <c r="GP416" s="160"/>
      <c r="GQ416" s="160"/>
      <c r="GR416" s="160"/>
      <c r="GS416" s="160"/>
    </row>
    <row r="417" spans="3:201" x14ac:dyDescent="0.2">
      <c r="C417" s="160"/>
      <c r="D417" s="160"/>
      <c r="E417" s="160"/>
      <c r="F417" s="160"/>
      <c r="G417" s="160"/>
      <c r="H417" s="160"/>
      <c r="I417" s="160"/>
      <c r="J417" s="160"/>
      <c r="K417" s="160"/>
      <c r="L417" s="160"/>
      <c r="M417" s="160"/>
      <c r="N417" s="160"/>
      <c r="O417" s="160"/>
      <c r="P417" s="160"/>
      <c r="Q417" s="160"/>
      <c r="R417" s="160"/>
      <c r="S417" s="160"/>
      <c r="T417" s="160"/>
      <c r="U417" s="160"/>
      <c r="V417" s="160"/>
      <c r="W417" s="160"/>
      <c r="X417" s="160"/>
      <c r="Y417" s="160"/>
      <c r="Z417" s="160"/>
      <c r="AA417" s="160"/>
      <c r="AB417" s="160"/>
      <c r="AC417" s="160"/>
      <c r="AD417" s="160"/>
      <c r="AE417" s="160"/>
      <c r="AF417" s="160"/>
      <c r="AG417" s="160"/>
      <c r="AH417" s="160"/>
      <c r="AI417" s="160"/>
      <c r="AJ417" s="160"/>
      <c r="AK417" s="160"/>
      <c r="AL417" s="160"/>
      <c r="AM417" s="160"/>
      <c r="AN417" s="160"/>
      <c r="AO417" s="160"/>
      <c r="AP417" s="160"/>
      <c r="AQ417" s="160"/>
      <c r="AR417" s="160"/>
      <c r="AS417" s="160"/>
      <c r="AT417" s="160"/>
      <c r="AU417" s="160"/>
      <c r="AV417" s="160"/>
      <c r="AW417" s="160"/>
      <c r="AX417" s="160"/>
      <c r="AY417" s="160"/>
      <c r="AZ417" s="160"/>
      <c r="BA417" s="160"/>
      <c r="BB417" s="160"/>
      <c r="BC417" s="160"/>
      <c r="BD417" s="160"/>
      <c r="BE417" s="160"/>
      <c r="BF417" s="160"/>
      <c r="BG417" s="160"/>
      <c r="BH417" s="160"/>
      <c r="BI417" s="160"/>
      <c r="BJ417" s="160"/>
      <c r="BK417" s="160"/>
      <c r="BL417" s="160"/>
      <c r="BM417" s="160"/>
      <c r="BN417" s="160"/>
      <c r="BO417" s="160"/>
      <c r="BP417" s="160"/>
      <c r="BQ417" s="160"/>
      <c r="BR417" s="160"/>
      <c r="BS417" s="160"/>
      <c r="BT417" s="160"/>
      <c r="BU417" s="160"/>
      <c r="BV417" s="160"/>
      <c r="BW417" s="160"/>
      <c r="BX417" s="160"/>
      <c r="BY417" s="160"/>
      <c r="BZ417" s="160"/>
      <c r="CA417" s="160"/>
      <c r="CB417" s="160"/>
      <c r="CC417" s="160"/>
      <c r="CD417" s="160"/>
      <c r="CE417" s="160"/>
      <c r="CF417" s="160"/>
      <c r="CG417" s="160"/>
      <c r="CH417" s="160"/>
      <c r="CI417" s="160"/>
      <c r="CJ417" s="160"/>
      <c r="CK417" s="160"/>
      <c r="CL417" s="160"/>
      <c r="CM417" s="160"/>
      <c r="CN417" s="160"/>
      <c r="CO417" s="160"/>
      <c r="CP417" s="160"/>
      <c r="CQ417" s="160"/>
      <c r="CR417" s="160"/>
      <c r="CS417" s="160"/>
      <c r="CT417" s="160"/>
      <c r="CU417" s="160"/>
      <c r="CV417" s="160"/>
      <c r="CW417" s="160"/>
      <c r="CX417" s="160"/>
      <c r="CY417" s="160"/>
      <c r="CZ417" s="160"/>
      <c r="DA417" s="160"/>
      <c r="DB417" s="160"/>
      <c r="DC417" s="160"/>
      <c r="DD417" s="160"/>
      <c r="DE417" s="160"/>
      <c r="DF417" s="160"/>
      <c r="DG417" s="160"/>
      <c r="DH417" s="160"/>
      <c r="DI417" s="160"/>
      <c r="DJ417" s="160"/>
      <c r="DK417" s="160"/>
      <c r="DL417" s="160"/>
      <c r="DM417" s="160"/>
      <c r="DN417" s="160"/>
      <c r="DO417" s="160"/>
      <c r="DP417" s="160"/>
      <c r="DQ417" s="160"/>
      <c r="DR417" s="160"/>
      <c r="DS417" s="160"/>
      <c r="DT417" s="160"/>
      <c r="DU417" s="160"/>
      <c r="DV417" s="160"/>
      <c r="DW417" s="160"/>
      <c r="DX417" s="160"/>
      <c r="DY417" s="160"/>
      <c r="DZ417" s="160"/>
      <c r="EA417" s="160"/>
      <c r="EB417" s="160"/>
      <c r="EC417" s="160"/>
      <c r="ED417" s="160"/>
      <c r="EE417" s="160"/>
      <c r="EF417" s="160"/>
      <c r="EG417" s="160"/>
      <c r="EH417" s="160"/>
      <c r="EI417" s="160"/>
      <c r="EJ417" s="160"/>
      <c r="EK417" s="160"/>
      <c r="EL417" s="160"/>
      <c r="EM417" s="160"/>
      <c r="EN417" s="160"/>
      <c r="EO417" s="160"/>
      <c r="EP417" s="160"/>
      <c r="EQ417" s="160"/>
      <c r="ER417" s="160"/>
      <c r="ES417" s="160"/>
      <c r="ET417" s="160"/>
      <c r="EU417" s="160"/>
      <c r="EV417" s="160"/>
      <c r="EW417" s="160"/>
      <c r="EX417" s="160"/>
      <c r="EY417" s="160"/>
      <c r="EZ417" s="160"/>
      <c r="FA417" s="160"/>
      <c r="FB417" s="160"/>
      <c r="FC417" s="160"/>
      <c r="FD417" s="160"/>
      <c r="FE417" s="160"/>
      <c r="FF417" s="160"/>
      <c r="FG417" s="160"/>
      <c r="FH417" s="160"/>
      <c r="FI417" s="160"/>
      <c r="FJ417" s="160"/>
      <c r="FK417" s="160"/>
      <c r="FL417" s="160"/>
      <c r="FM417" s="160"/>
      <c r="FN417" s="160"/>
      <c r="FO417" s="160"/>
      <c r="FP417" s="160"/>
      <c r="FQ417" s="160"/>
      <c r="FR417" s="160"/>
      <c r="FS417" s="160"/>
      <c r="FT417" s="160"/>
      <c r="FU417" s="160"/>
      <c r="FV417" s="160"/>
      <c r="FW417" s="160"/>
      <c r="FX417" s="160"/>
      <c r="FY417" s="160"/>
      <c r="FZ417" s="160"/>
      <c r="GA417" s="160"/>
      <c r="GB417" s="160"/>
      <c r="GC417" s="160"/>
      <c r="GD417" s="160"/>
      <c r="GE417" s="160"/>
      <c r="GF417" s="160"/>
      <c r="GG417" s="160"/>
      <c r="GH417" s="160"/>
      <c r="GI417" s="160"/>
      <c r="GJ417" s="160"/>
      <c r="GK417" s="160"/>
      <c r="GL417" s="160"/>
      <c r="GM417" s="160"/>
      <c r="GN417" s="160"/>
      <c r="GO417" s="160"/>
      <c r="GP417" s="160"/>
      <c r="GQ417" s="160"/>
      <c r="GR417" s="160"/>
      <c r="GS417" s="160"/>
    </row>
    <row r="418" spans="3:201" x14ac:dyDescent="0.2">
      <c r="C418" s="160"/>
      <c r="D418" s="160"/>
      <c r="E418" s="160"/>
      <c r="F418" s="160"/>
      <c r="G418" s="160"/>
      <c r="H418" s="160"/>
      <c r="I418" s="160"/>
      <c r="J418" s="160"/>
      <c r="K418" s="160"/>
      <c r="L418" s="160"/>
      <c r="M418" s="160"/>
      <c r="N418" s="160"/>
      <c r="O418" s="160"/>
      <c r="P418" s="160"/>
      <c r="Q418" s="160"/>
      <c r="R418" s="160"/>
      <c r="S418" s="160"/>
      <c r="T418" s="160"/>
      <c r="U418" s="160"/>
      <c r="V418" s="160"/>
      <c r="W418" s="160"/>
      <c r="X418" s="160"/>
      <c r="Y418" s="160"/>
      <c r="Z418" s="160"/>
      <c r="AA418" s="160"/>
      <c r="AB418" s="160"/>
      <c r="AC418" s="160"/>
      <c r="AD418" s="160"/>
      <c r="AE418" s="160"/>
      <c r="AF418" s="160"/>
      <c r="AG418" s="160"/>
      <c r="AH418" s="160"/>
      <c r="AI418" s="160"/>
      <c r="AJ418" s="160"/>
      <c r="AK418" s="160"/>
      <c r="AL418" s="160"/>
      <c r="AM418" s="160"/>
      <c r="AN418" s="160"/>
      <c r="AO418" s="160"/>
      <c r="AP418" s="160"/>
      <c r="AQ418" s="160"/>
      <c r="AR418" s="160"/>
      <c r="AS418" s="160"/>
      <c r="AT418" s="160"/>
      <c r="AU418" s="160"/>
      <c r="AV418" s="160"/>
      <c r="AW418" s="160"/>
      <c r="AX418" s="160"/>
      <c r="AY418" s="160"/>
      <c r="AZ418" s="160"/>
      <c r="BA418" s="160"/>
      <c r="BB418" s="160"/>
      <c r="BC418" s="160"/>
      <c r="BD418" s="160"/>
      <c r="BE418" s="160"/>
      <c r="BF418" s="160"/>
      <c r="BG418" s="160"/>
      <c r="BH418" s="160"/>
      <c r="BI418" s="160"/>
      <c r="BJ418" s="160"/>
      <c r="BK418" s="160"/>
      <c r="BL418" s="160"/>
      <c r="BM418" s="160"/>
      <c r="BN418" s="160"/>
      <c r="BO418" s="160"/>
      <c r="BP418" s="160"/>
      <c r="BQ418" s="160"/>
      <c r="BR418" s="160"/>
      <c r="BS418" s="160"/>
      <c r="BT418" s="160"/>
      <c r="BU418" s="160"/>
      <c r="BV418" s="160"/>
      <c r="BW418" s="160"/>
      <c r="BX418" s="160"/>
      <c r="BY418" s="160"/>
      <c r="BZ418" s="160"/>
      <c r="CA418" s="160"/>
      <c r="CB418" s="160"/>
      <c r="CC418" s="160"/>
      <c r="CD418" s="160"/>
      <c r="CE418" s="160"/>
      <c r="CF418" s="160"/>
      <c r="CG418" s="160"/>
      <c r="CH418" s="160"/>
      <c r="CI418" s="160"/>
      <c r="CJ418" s="160"/>
      <c r="CK418" s="160"/>
      <c r="CL418" s="160"/>
      <c r="CM418" s="160"/>
      <c r="CN418" s="160"/>
      <c r="CO418" s="160"/>
      <c r="CP418" s="160"/>
      <c r="CQ418" s="160"/>
      <c r="CR418" s="160"/>
      <c r="CS418" s="160"/>
      <c r="CT418" s="160"/>
      <c r="CU418" s="160"/>
      <c r="CV418" s="160"/>
      <c r="CW418" s="160"/>
      <c r="CX418" s="160"/>
      <c r="CY418" s="160"/>
      <c r="CZ418" s="160"/>
      <c r="DA418" s="160"/>
      <c r="DB418" s="160"/>
      <c r="DC418" s="160"/>
      <c r="DD418" s="160"/>
      <c r="DE418" s="160"/>
      <c r="DF418" s="160"/>
      <c r="DG418" s="160"/>
      <c r="DH418" s="160"/>
      <c r="DI418" s="160"/>
      <c r="DJ418" s="160"/>
      <c r="DK418" s="160"/>
      <c r="DL418" s="160"/>
      <c r="DM418" s="160"/>
      <c r="DN418" s="160"/>
      <c r="DO418" s="160"/>
      <c r="DP418" s="160"/>
      <c r="DQ418" s="160"/>
      <c r="DR418" s="160"/>
      <c r="DS418" s="160"/>
      <c r="DT418" s="160"/>
      <c r="DU418" s="160"/>
      <c r="DV418" s="160"/>
      <c r="DW418" s="160"/>
      <c r="DX418" s="160"/>
      <c r="DY418" s="160"/>
      <c r="DZ418" s="160"/>
      <c r="EA418" s="160"/>
      <c r="EB418" s="160"/>
      <c r="EC418" s="160"/>
      <c r="ED418" s="160"/>
      <c r="EE418" s="160"/>
      <c r="EF418" s="160"/>
      <c r="EG418" s="160"/>
      <c r="EH418" s="160"/>
      <c r="EI418" s="160"/>
      <c r="EJ418" s="160"/>
      <c r="EK418" s="160"/>
      <c r="EL418" s="160"/>
      <c r="EM418" s="160"/>
      <c r="EN418" s="160"/>
      <c r="EO418" s="160"/>
      <c r="EP418" s="160"/>
      <c r="EQ418" s="160"/>
      <c r="ER418" s="160"/>
      <c r="ES418" s="160"/>
      <c r="ET418" s="160"/>
      <c r="EU418" s="160"/>
      <c r="EV418" s="160"/>
      <c r="EW418" s="160"/>
      <c r="EX418" s="160"/>
      <c r="EY418" s="160"/>
      <c r="EZ418" s="160"/>
      <c r="FA418" s="160"/>
      <c r="FB418" s="160"/>
      <c r="FC418" s="160"/>
      <c r="FD418" s="160"/>
      <c r="FE418" s="160"/>
      <c r="FF418" s="160"/>
      <c r="FG418" s="160"/>
      <c r="FH418" s="160"/>
      <c r="FI418" s="160"/>
      <c r="FJ418" s="160"/>
      <c r="FK418" s="160"/>
      <c r="FL418" s="160"/>
      <c r="FM418" s="160"/>
      <c r="FN418" s="160"/>
      <c r="FO418" s="160"/>
      <c r="FP418" s="160"/>
      <c r="FQ418" s="160"/>
      <c r="FR418" s="160"/>
      <c r="FS418" s="160"/>
      <c r="FT418" s="160"/>
      <c r="FU418" s="160"/>
      <c r="FV418" s="160"/>
      <c r="FW418" s="160"/>
      <c r="FX418" s="160"/>
      <c r="FY418" s="160"/>
      <c r="FZ418" s="160"/>
      <c r="GA418" s="160"/>
      <c r="GB418" s="160"/>
      <c r="GC418" s="160"/>
      <c r="GD418" s="160"/>
      <c r="GE418" s="160"/>
      <c r="GF418" s="160"/>
      <c r="GG418" s="160"/>
      <c r="GH418" s="160"/>
      <c r="GI418" s="160"/>
      <c r="GJ418" s="160"/>
      <c r="GK418" s="160"/>
      <c r="GL418" s="160"/>
      <c r="GM418" s="160"/>
      <c r="GN418" s="160"/>
      <c r="GO418" s="160"/>
      <c r="GP418" s="160"/>
      <c r="GQ418" s="160"/>
      <c r="GR418" s="160"/>
      <c r="GS418" s="160"/>
    </row>
    <row r="419" spans="3:201" x14ac:dyDescent="0.2">
      <c r="C419" s="160"/>
      <c r="D419" s="160"/>
      <c r="E419" s="160"/>
      <c r="F419" s="160"/>
      <c r="G419" s="160"/>
      <c r="H419" s="160"/>
      <c r="I419" s="160"/>
      <c r="J419" s="160"/>
      <c r="K419" s="160"/>
      <c r="L419" s="160"/>
      <c r="M419" s="160"/>
      <c r="N419" s="160"/>
      <c r="O419" s="160"/>
      <c r="P419" s="160"/>
      <c r="Q419" s="160"/>
      <c r="R419" s="160"/>
      <c r="S419" s="160"/>
      <c r="T419" s="160"/>
      <c r="U419" s="160"/>
      <c r="V419" s="160"/>
      <c r="W419" s="160"/>
      <c r="X419" s="160"/>
      <c r="Y419" s="160"/>
      <c r="Z419" s="160"/>
      <c r="AA419" s="160"/>
      <c r="AB419" s="160"/>
      <c r="AC419" s="160"/>
      <c r="AD419" s="160"/>
      <c r="AE419" s="160"/>
      <c r="AF419" s="160"/>
      <c r="AG419" s="160"/>
      <c r="AH419" s="160"/>
      <c r="AI419" s="160"/>
      <c r="AJ419" s="160"/>
      <c r="AK419" s="160"/>
      <c r="AL419" s="160"/>
      <c r="AM419" s="160"/>
      <c r="AN419" s="160"/>
      <c r="AO419" s="160"/>
      <c r="AP419" s="160"/>
      <c r="AQ419" s="160"/>
      <c r="AR419" s="160"/>
      <c r="AS419" s="160"/>
      <c r="AT419" s="160"/>
      <c r="AU419" s="160"/>
      <c r="AV419" s="160"/>
      <c r="AW419" s="160"/>
      <c r="AX419" s="160"/>
      <c r="AY419" s="160"/>
      <c r="AZ419" s="160"/>
      <c r="BA419" s="160"/>
      <c r="BB419" s="160"/>
      <c r="BC419" s="160"/>
      <c r="BD419" s="160"/>
      <c r="BE419" s="160"/>
      <c r="BF419" s="160"/>
      <c r="BG419" s="160"/>
      <c r="BH419" s="160"/>
      <c r="BI419" s="160"/>
      <c r="BJ419" s="160"/>
      <c r="BK419" s="160"/>
      <c r="BL419" s="160"/>
      <c r="BM419" s="160"/>
      <c r="BN419" s="160"/>
      <c r="BO419" s="160"/>
      <c r="BP419" s="160"/>
      <c r="BQ419" s="160"/>
      <c r="BR419" s="160"/>
      <c r="BS419" s="160"/>
      <c r="BT419" s="160"/>
      <c r="BU419" s="160"/>
      <c r="BV419" s="160"/>
      <c r="BW419" s="160"/>
      <c r="BX419" s="160"/>
      <c r="BY419" s="160"/>
      <c r="BZ419" s="160"/>
      <c r="CA419" s="160"/>
      <c r="CB419" s="160"/>
      <c r="CC419" s="160"/>
      <c r="CD419" s="160"/>
      <c r="CE419" s="160"/>
      <c r="CF419" s="160"/>
      <c r="CG419" s="160"/>
      <c r="CH419" s="160"/>
      <c r="CI419" s="160"/>
      <c r="CJ419" s="160"/>
      <c r="CK419" s="160"/>
      <c r="CL419" s="160"/>
      <c r="CM419" s="160"/>
      <c r="CN419" s="160"/>
      <c r="CO419" s="160"/>
      <c r="CP419" s="160"/>
      <c r="CQ419" s="160"/>
      <c r="CR419" s="160"/>
      <c r="CS419" s="160"/>
      <c r="CT419" s="160"/>
      <c r="CU419" s="160"/>
      <c r="CV419" s="160"/>
      <c r="CW419" s="160"/>
      <c r="CX419" s="160"/>
      <c r="CY419" s="160"/>
      <c r="CZ419" s="160"/>
      <c r="DA419" s="160"/>
      <c r="DB419" s="160"/>
      <c r="DC419" s="160"/>
      <c r="DD419" s="160"/>
      <c r="DE419" s="160"/>
      <c r="DF419" s="160"/>
      <c r="DG419" s="160"/>
      <c r="DH419" s="160"/>
      <c r="DI419" s="160"/>
      <c r="DJ419" s="160"/>
      <c r="DK419" s="160"/>
      <c r="DL419" s="160"/>
      <c r="DM419" s="160"/>
      <c r="DN419" s="160"/>
      <c r="DO419" s="160"/>
      <c r="DP419" s="160"/>
      <c r="DQ419" s="160"/>
      <c r="DR419" s="160"/>
      <c r="DS419" s="160"/>
      <c r="DT419" s="160"/>
      <c r="DU419" s="160"/>
      <c r="DV419" s="160"/>
      <c r="DW419" s="160"/>
      <c r="DX419" s="160"/>
      <c r="DY419" s="160"/>
      <c r="DZ419" s="160"/>
      <c r="EA419" s="160"/>
      <c r="EB419" s="160"/>
      <c r="EC419" s="160"/>
      <c r="ED419" s="160"/>
      <c r="EE419" s="160"/>
      <c r="EF419" s="160"/>
      <c r="EG419" s="160"/>
      <c r="EH419" s="160"/>
      <c r="EI419" s="160"/>
      <c r="EJ419" s="160"/>
      <c r="EK419" s="160"/>
      <c r="EL419" s="160"/>
      <c r="EM419" s="160"/>
      <c r="EN419" s="160"/>
      <c r="EO419" s="160"/>
      <c r="EP419" s="160"/>
      <c r="EQ419" s="160"/>
      <c r="ER419" s="160"/>
      <c r="ES419" s="160"/>
      <c r="ET419" s="160"/>
      <c r="EU419" s="160"/>
      <c r="EV419" s="160"/>
      <c r="EW419" s="160"/>
      <c r="EX419" s="160"/>
      <c r="EY419" s="160"/>
      <c r="EZ419" s="160"/>
      <c r="FA419" s="160"/>
      <c r="FB419" s="160"/>
      <c r="FC419" s="160"/>
      <c r="FD419" s="160"/>
      <c r="FE419" s="160"/>
      <c r="FF419" s="160"/>
      <c r="FG419" s="160"/>
      <c r="FH419" s="160"/>
      <c r="FI419" s="160"/>
      <c r="FJ419" s="160"/>
      <c r="FK419" s="160"/>
      <c r="FL419" s="160"/>
      <c r="FM419" s="160"/>
      <c r="FN419" s="160"/>
      <c r="FO419" s="160"/>
      <c r="FP419" s="160"/>
      <c r="FQ419" s="160"/>
      <c r="FR419" s="160"/>
      <c r="FS419" s="160"/>
      <c r="FT419" s="160"/>
      <c r="FU419" s="160"/>
      <c r="FV419" s="160"/>
      <c r="FW419" s="160"/>
      <c r="FX419" s="160"/>
      <c r="FY419" s="160"/>
      <c r="FZ419" s="160"/>
      <c r="GA419" s="160"/>
      <c r="GB419" s="160"/>
      <c r="GC419" s="160"/>
      <c r="GD419" s="160"/>
      <c r="GE419" s="160"/>
      <c r="GF419" s="160"/>
      <c r="GG419" s="160"/>
      <c r="GH419" s="160"/>
      <c r="GI419" s="160"/>
      <c r="GJ419" s="160"/>
      <c r="GK419" s="160"/>
      <c r="GL419" s="160"/>
      <c r="GM419" s="160"/>
      <c r="GN419" s="160"/>
      <c r="GO419" s="160"/>
      <c r="GP419" s="160"/>
      <c r="GQ419" s="160"/>
      <c r="GR419" s="160"/>
      <c r="GS419" s="160"/>
    </row>
    <row r="420" spans="3:201" x14ac:dyDescent="0.2">
      <c r="C420" s="160"/>
      <c r="D420" s="160"/>
      <c r="E420" s="160"/>
      <c r="F420" s="160"/>
      <c r="G420" s="160"/>
      <c r="H420" s="160"/>
      <c r="I420" s="160"/>
      <c r="J420" s="160"/>
      <c r="K420" s="160"/>
      <c r="L420" s="160"/>
      <c r="M420" s="160"/>
      <c r="N420" s="160"/>
      <c r="O420" s="160"/>
      <c r="P420" s="160"/>
      <c r="Q420" s="160"/>
      <c r="R420" s="160"/>
      <c r="S420" s="160"/>
      <c r="T420" s="160"/>
      <c r="U420" s="160"/>
      <c r="V420" s="160"/>
      <c r="W420" s="160"/>
      <c r="X420" s="160"/>
      <c r="Y420" s="160"/>
      <c r="Z420" s="160"/>
      <c r="AA420" s="160"/>
      <c r="AB420" s="160"/>
      <c r="AC420" s="160"/>
      <c r="AD420" s="160"/>
      <c r="AE420" s="160"/>
      <c r="AF420" s="160"/>
      <c r="AG420" s="160"/>
      <c r="AH420" s="160"/>
      <c r="AI420" s="160"/>
      <c r="AJ420" s="160"/>
      <c r="AK420" s="160"/>
      <c r="AL420" s="160"/>
      <c r="AM420" s="160"/>
      <c r="AN420" s="160"/>
      <c r="AO420" s="160"/>
      <c r="AP420" s="160"/>
      <c r="AQ420" s="160"/>
      <c r="AR420" s="160"/>
      <c r="AS420" s="160"/>
      <c r="AT420" s="160"/>
      <c r="AU420" s="160"/>
      <c r="AV420" s="160"/>
      <c r="AW420" s="160"/>
      <c r="AX420" s="160"/>
      <c r="AY420" s="160"/>
      <c r="AZ420" s="160"/>
      <c r="BA420" s="160"/>
      <c r="BB420" s="160"/>
      <c r="BC420" s="160"/>
      <c r="BD420" s="160"/>
      <c r="BE420" s="160"/>
      <c r="BF420" s="160"/>
      <c r="BG420" s="160"/>
      <c r="BH420" s="160"/>
      <c r="BI420" s="160"/>
      <c r="BJ420" s="160"/>
      <c r="BK420" s="160"/>
      <c r="BL420" s="160"/>
      <c r="BM420" s="160"/>
      <c r="BN420" s="160"/>
      <c r="BO420" s="160"/>
      <c r="BP420" s="160"/>
      <c r="BQ420" s="160"/>
      <c r="BR420" s="160"/>
      <c r="BS420" s="160"/>
      <c r="BT420" s="160"/>
      <c r="BU420" s="160"/>
      <c r="BV420" s="160"/>
      <c r="BW420" s="160"/>
      <c r="BX420" s="160"/>
      <c r="BY420" s="160"/>
      <c r="BZ420" s="160"/>
      <c r="CA420" s="160"/>
      <c r="CB420" s="160"/>
      <c r="CC420" s="160"/>
      <c r="CD420" s="160"/>
      <c r="CE420" s="160"/>
      <c r="CF420" s="160"/>
      <c r="CG420" s="160"/>
      <c r="CH420" s="160"/>
      <c r="CI420" s="160"/>
      <c r="CJ420" s="160"/>
      <c r="CK420" s="160"/>
      <c r="CL420" s="160"/>
      <c r="CM420" s="160"/>
      <c r="CN420" s="160"/>
      <c r="CO420" s="160"/>
      <c r="CP420" s="160"/>
      <c r="CQ420" s="160"/>
      <c r="CR420" s="160"/>
      <c r="CS420" s="160"/>
      <c r="CT420" s="160"/>
      <c r="CU420" s="160"/>
      <c r="CV420" s="160"/>
      <c r="CW420" s="160"/>
      <c r="CX420" s="160"/>
      <c r="CY420" s="160"/>
      <c r="CZ420" s="160"/>
      <c r="DA420" s="160"/>
      <c r="DB420" s="160"/>
      <c r="DC420" s="160"/>
      <c r="DD420" s="160"/>
      <c r="DE420" s="160"/>
      <c r="DF420" s="160"/>
      <c r="DG420" s="160"/>
      <c r="DH420" s="160"/>
      <c r="DI420" s="160"/>
      <c r="DJ420" s="160"/>
      <c r="DK420" s="160"/>
      <c r="DL420" s="160"/>
      <c r="DM420" s="160"/>
      <c r="DN420" s="160"/>
      <c r="DO420" s="160"/>
      <c r="DP420" s="160"/>
      <c r="DQ420" s="160"/>
      <c r="DR420" s="160"/>
      <c r="DS420" s="160"/>
      <c r="DT420" s="160"/>
      <c r="DU420" s="160"/>
      <c r="DV420" s="160"/>
      <c r="DW420" s="160"/>
      <c r="DX420" s="160"/>
      <c r="DY420" s="160"/>
      <c r="DZ420" s="160"/>
      <c r="EA420" s="160"/>
      <c r="EB420" s="160"/>
      <c r="EC420" s="160"/>
      <c r="ED420" s="160"/>
      <c r="EE420" s="160"/>
      <c r="EF420" s="160"/>
      <c r="EG420" s="160"/>
      <c r="EH420" s="160"/>
      <c r="EI420" s="160"/>
      <c r="EJ420" s="160"/>
      <c r="EK420" s="160"/>
      <c r="EL420" s="160"/>
      <c r="EM420" s="160"/>
      <c r="EN420" s="160"/>
      <c r="EO420" s="160"/>
      <c r="EP420" s="160"/>
      <c r="EQ420" s="160"/>
      <c r="ER420" s="160"/>
      <c r="ES420" s="160"/>
      <c r="ET420" s="160"/>
      <c r="EU420" s="160"/>
      <c r="EV420" s="160"/>
      <c r="EW420" s="160"/>
      <c r="EX420" s="160"/>
      <c r="EY420" s="160"/>
      <c r="EZ420" s="160"/>
      <c r="FA420" s="160"/>
      <c r="FB420" s="160"/>
      <c r="FC420" s="160"/>
      <c r="FD420" s="160"/>
      <c r="FE420" s="160"/>
      <c r="FF420" s="160"/>
      <c r="FG420" s="160"/>
      <c r="FH420" s="160"/>
      <c r="FI420" s="160"/>
      <c r="FJ420" s="160"/>
      <c r="FK420" s="160"/>
      <c r="FL420" s="160"/>
      <c r="FM420" s="160"/>
      <c r="FN420" s="160"/>
      <c r="FO420" s="160"/>
      <c r="FP420" s="160"/>
      <c r="FQ420" s="160"/>
      <c r="FR420" s="160"/>
      <c r="FS420" s="160"/>
      <c r="FT420" s="160"/>
      <c r="FU420" s="160"/>
      <c r="FV420" s="160"/>
      <c r="FW420" s="160"/>
      <c r="FX420" s="160"/>
      <c r="FY420" s="160"/>
      <c r="FZ420" s="160"/>
      <c r="GA420" s="160"/>
      <c r="GB420" s="160"/>
      <c r="GC420" s="160"/>
      <c r="GD420" s="160"/>
      <c r="GE420" s="160"/>
      <c r="GF420" s="160"/>
      <c r="GG420" s="160"/>
      <c r="GH420" s="160"/>
      <c r="GI420" s="160"/>
      <c r="GJ420" s="160"/>
      <c r="GK420" s="160"/>
      <c r="GL420" s="160"/>
      <c r="GM420" s="160"/>
      <c r="GN420" s="160"/>
      <c r="GO420" s="160"/>
      <c r="GP420" s="160"/>
      <c r="GQ420" s="160"/>
      <c r="GR420" s="160"/>
      <c r="GS420" s="160"/>
    </row>
    <row r="421" spans="3:201" x14ac:dyDescent="0.2">
      <c r="C421" s="160"/>
      <c r="D421" s="160"/>
      <c r="E421" s="160"/>
      <c r="F421" s="160"/>
      <c r="G421" s="160"/>
      <c r="H421" s="160"/>
      <c r="I421" s="160"/>
      <c r="J421" s="160"/>
      <c r="K421" s="160"/>
      <c r="L421" s="160"/>
      <c r="M421" s="160"/>
      <c r="N421" s="160"/>
      <c r="O421" s="160"/>
      <c r="P421" s="160"/>
      <c r="Q421" s="160"/>
      <c r="R421" s="160"/>
      <c r="S421" s="160"/>
      <c r="T421" s="160"/>
      <c r="U421" s="160"/>
      <c r="V421" s="160"/>
      <c r="W421" s="160"/>
      <c r="X421" s="160"/>
      <c r="Y421" s="160"/>
      <c r="Z421" s="160"/>
      <c r="AA421" s="160"/>
      <c r="AB421" s="160"/>
      <c r="AC421" s="160"/>
      <c r="AD421" s="160"/>
      <c r="AE421" s="160"/>
      <c r="AF421" s="160"/>
      <c r="AG421" s="160"/>
      <c r="AH421" s="160"/>
      <c r="AI421" s="160"/>
      <c r="AJ421" s="160"/>
      <c r="AK421" s="160"/>
      <c r="AL421" s="160"/>
      <c r="AM421" s="160"/>
      <c r="AN421" s="160"/>
      <c r="AO421" s="160"/>
      <c r="AP421" s="160"/>
      <c r="AQ421" s="160"/>
      <c r="AR421" s="160"/>
      <c r="AS421" s="160"/>
      <c r="AT421" s="160"/>
      <c r="AU421" s="160"/>
      <c r="AV421" s="160"/>
      <c r="AW421" s="160"/>
      <c r="AX421" s="160"/>
      <c r="AY421" s="160"/>
      <c r="AZ421" s="160"/>
      <c r="BA421" s="160"/>
      <c r="BB421" s="160"/>
      <c r="BC421" s="160"/>
      <c r="BD421" s="160"/>
      <c r="BE421" s="160"/>
      <c r="BF421" s="160"/>
      <c r="BG421" s="160"/>
      <c r="BH421" s="160"/>
      <c r="BI421" s="160"/>
      <c r="BJ421" s="160"/>
      <c r="BK421" s="160"/>
      <c r="BL421" s="160"/>
      <c r="BM421" s="160"/>
      <c r="BN421" s="160"/>
      <c r="BO421" s="160"/>
      <c r="BP421" s="160"/>
      <c r="BQ421" s="160"/>
      <c r="BR421" s="160"/>
      <c r="BS421" s="160"/>
      <c r="BT421" s="160"/>
      <c r="BU421" s="160"/>
      <c r="BV421" s="160"/>
      <c r="BW421" s="160"/>
      <c r="BX421" s="160"/>
      <c r="BY421" s="160"/>
      <c r="BZ421" s="160"/>
      <c r="CA421" s="160"/>
      <c r="CB421" s="160"/>
      <c r="CC421" s="160"/>
      <c r="CD421" s="160"/>
      <c r="CE421" s="160"/>
      <c r="CF421" s="160"/>
      <c r="CG421" s="160"/>
      <c r="CH421" s="160"/>
      <c r="CI421" s="160"/>
      <c r="CJ421" s="160"/>
      <c r="CK421" s="160"/>
      <c r="CL421" s="160"/>
      <c r="CM421" s="160"/>
      <c r="CN421" s="160"/>
      <c r="CO421" s="160"/>
      <c r="CP421" s="160"/>
      <c r="CQ421" s="160"/>
      <c r="CR421" s="160"/>
      <c r="CS421" s="160"/>
      <c r="CT421" s="160"/>
      <c r="CU421" s="160"/>
      <c r="CV421" s="160"/>
      <c r="CW421" s="160"/>
      <c r="CX421" s="160"/>
      <c r="CY421" s="160"/>
      <c r="CZ421" s="160"/>
      <c r="DA421" s="160"/>
      <c r="DB421" s="160"/>
      <c r="DC421" s="160"/>
      <c r="DD421" s="160"/>
      <c r="DE421" s="160"/>
      <c r="DF421" s="160"/>
      <c r="DG421" s="160"/>
      <c r="DH421" s="160"/>
      <c r="DI421" s="160"/>
      <c r="DJ421" s="160"/>
      <c r="DK421" s="160"/>
      <c r="DL421" s="160"/>
      <c r="DM421" s="160"/>
      <c r="DN421" s="160"/>
      <c r="DO421" s="160"/>
      <c r="DP421" s="160"/>
      <c r="DQ421" s="160"/>
      <c r="DR421" s="160"/>
      <c r="DS421" s="160"/>
      <c r="DT421" s="160"/>
      <c r="DU421" s="160"/>
      <c r="DV421" s="160"/>
      <c r="DW421" s="160"/>
      <c r="DX421" s="160"/>
      <c r="DY421" s="160"/>
      <c r="DZ421" s="160"/>
      <c r="EA421" s="160"/>
      <c r="EB421" s="160"/>
      <c r="EC421" s="160"/>
      <c r="ED421" s="160"/>
      <c r="EE421" s="160"/>
      <c r="EF421" s="160"/>
      <c r="EG421" s="160"/>
      <c r="EH421" s="160"/>
      <c r="EI421" s="160"/>
      <c r="EJ421" s="160"/>
      <c r="EK421" s="160"/>
      <c r="EL421" s="160"/>
      <c r="EM421" s="160"/>
      <c r="EN421" s="160"/>
      <c r="EO421" s="160"/>
      <c r="EP421" s="160"/>
      <c r="EQ421" s="160"/>
      <c r="ER421" s="160"/>
      <c r="ES421" s="160"/>
      <c r="ET421" s="160"/>
      <c r="EU421" s="160"/>
      <c r="EV421" s="160"/>
      <c r="EW421" s="160"/>
      <c r="EX421" s="160"/>
      <c r="EY421" s="160"/>
      <c r="EZ421" s="160"/>
      <c r="FA421" s="160"/>
      <c r="FB421" s="160"/>
      <c r="FC421" s="160"/>
      <c r="FD421" s="160"/>
      <c r="FE421" s="160"/>
      <c r="FF421" s="160"/>
      <c r="FG421" s="160"/>
      <c r="FH421" s="160"/>
      <c r="FI421" s="160"/>
      <c r="FJ421" s="160"/>
      <c r="FK421" s="160"/>
      <c r="FL421" s="160"/>
      <c r="FM421" s="160"/>
      <c r="FN421" s="160"/>
      <c r="FO421" s="160"/>
      <c r="FP421" s="160"/>
      <c r="FQ421" s="160"/>
      <c r="FR421" s="160"/>
      <c r="FS421" s="160"/>
      <c r="FT421" s="160"/>
      <c r="FU421" s="160"/>
      <c r="FV421" s="160"/>
      <c r="FW421" s="160"/>
      <c r="FX421" s="160"/>
      <c r="FY421" s="160"/>
      <c r="FZ421" s="160"/>
      <c r="GA421" s="160"/>
      <c r="GB421" s="160"/>
      <c r="GC421" s="160"/>
      <c r="GD421" s="160"/>
      <c r="GE421" s="160"/>
      <c r="GF421" s="160"/>
      <c r="GG421" s="160"/>
      <c r="GH421" s="160"/>
      <c r="GI421" s="160"/>
      <c r="GJ421" s="160"/>
      <c r="GK421" s="160"/>
      <c r="GL421" s="160"/>
      <c r="GM421" s="160"/>
      <c r="GN421" s="160"/>
      <c r="GO421" s="160"/>
      <c r="GP421" s="160"/>
      <c r="GQ421" s="160"/>
      <c r="GR421" s="160"/>
      <c r="GS421" s="160"/>
    </row>
    <row r="422" spans="3:201" x14ac:dyDescent="0.2">
      <c r="C422" s="160"/>
      <c r="D422" s="160"/>
      <c r="E422" s="160"/>
      <c r="F422" s="160"/>
      <c r="G422" s="160"/>
      <c r="H422" s="160"/>
      <c r="I422" s="160"/>
      <c r="J422" s="160"/>
      <c r="K422" s="160"/>
      <c r="L422" s="160"/>
      <c r="M422" s="160"/>
      <c r="N422" s="160"/>
      <c r="O422" s="160"/>
      <c r="P422" s="160"/>
      <c r="Q422" s="160"/>
      <c r="R422" s="160"/>
      <c r="S422" s="160"/>
      <c r="T422" s="160"/>
      <c r="U422" s="160"/>
      <c r="V422" s="160"/>
      <c r="W422" s="160"/>
      <c r="X422" s="160"/>
      <c r="Y422" s="160"/>
      <c r="Z422" s="160"/>
      <c r="AA422" s="160"/>
      <c r="AB422" s="160"/>
      <c r="AC422" s="160"/>
      <c r="AD422" s="160"/>
      <c r="AE422" s="160"/>
      <c r="AF422" s="160"/>
      <c r="AG422" s="160"/>
      <c r="AH422" s="160"/>
      <c r="AI422" s="160"/>
      <c r="AJ422" s="160"/>
      <c r="AK422" s="160"/>
      <c r="AL422" s="160"/>
      <c r="AM422" s="160"/>
      <c r="AN422" s="160"/>
      <c r="AO422" s="160"/>
      <c r="AP422" s="160"/>
      <c r="AQ422" s="160"/>
      <c r="AR422" s="160"/>
      <c r="AS422" s="160"/>
      <c r="AT422" s="160"/>
      <c r="AU422" s="160"/>
      <c r="AV422" s="160"/>
      <c r="AW422" s="160"/>
      <c r="AX422" s="160"/>
      <c r="AY422" s="160"/>
      <c r="AZ422" s="160"/>
      <c r="BA422" s="160"/>
      <c r="BB422" s="160"/>
      <c r="BC422" s="160"/>
      <c r="BD422" s="160"/>
      <c r="BE422" s="160"/>
      <c r="BF422" s="160"/>
      <c r="BG422" s="160"/>
      <c r="BH422" s="160"/>
      <c r="BI422" s="160"/>
      <c r="BJ422" s="160"/>
      <c r="BK422" s="160"/>
      <c r="BL422" s="160"/>
      <c r="BM422" s="160"/>
      <c r="BN422" s="160"/>
      <c r="BO422" s="160"/>
      <c r="BP422" s="160"/>
      <c r="BQ422" s="160"/>
      <c r="BR422" s="160"/>
      <c r="BS422" s="160"/>
      <c r="BT422" s="160"/>
      <c r="BU422" s="160"/>
      <c r="BV422" s="160"/>
      <c r="BW422" s="160"/>
      <c r="BX422" s="160"/>
      <c r="BY422" s="160"/>
      <c r="BZ422" s="160"/>
      <c r="CA422" s="160"/>
      <c r="CB422" s="160"/>
      <c r="CC422" s="160"/>
      <c r="CD422" s="160"/>
      <c r="CE422" s="160"/>
      <c r="CF422" s="160"/>
      <c r="CG422" s="160"/>
      <c r="CH422" s="160"/>
      <c r="CI422" s="160"/>
      <c r="CJ422" s="160"/>
      <c r="CK422" s="160"/>
      <c r="CL422" s="160"/>
      <c r="CM422" s="160"/>
      <c r="CN422" s="160"/>
      <c r="CO422" s="160"/>
      <c r="CP422" s="160"/>
      <c r="CQ422" s="160"/>
      <c r="CR422" s="160"/>
      <c r="CS422" s="160"/>
      <c r="CT422" s="160"/>
      <c r="CU422" s="160"/>
      <c r="CV422" s="160"/>
      <c r="CW422" s="160"/>
      <c r="CX422" s="160"/>
      <c r="CY422" s="160"/>
      <c r="CZ422" s="160"/>
      <c r="DA422" s="160"/>
      <c r="DB422" s="160"/>
      <c r="DC422" s="160"/>
      <c r="DD422" s="160"/>
      <c r="DE422" s="160"/>
      <c r="DF422" s="160"/>
      <c r="DG422" s="160"/>
      <c r="DH422" s="160"/>
      <c r="DI422" s="160"/>
      <c r="DJ422" s="160"/>
      <c r="DK422" s="160"/>
      <c r="DL422" s="160"/>
      <c r="DM422" s="160"/>
      <c r="DN422" s="160"/>
      <c r="DO422" s="160"/>
      <c r="DP422" s="160"/>
      <c r="DQ422" s="160"/>
      <c r="DR422" s="160"/>
      <c r="DS422" s="160"/>
      <c r="DT422" s="160"/>
      <c r="DU422" s="160"/>
      <c r="DV422" s="160"/>
      <c r="DW422" s="160"/>
      <c r="DX422" s="160"/>
      <c r="DY422" s="160"/>
      <c r="DZ422" s="160"/>
      <c r="EA422" s="160"/>
      <c r="EB422" s="160"/>
      <c r="EC422" s="160"/>
      <c r="ED422" s="160"/>
      <c r="EE422" s="160"/>
      <c r="EF422" s="160"/>
      <c r="EG422" s="160"/>
      <c r="EH422" s="160"/>
      <c r="EI422" s="160"/>
      <c r="EJ422" s="160"/>
      <c r="EK422" s="160"/>
      <c r="EL422" s="160"/>
      <c r="EM422" s="160"/>
      <c r="EN422" s="160"/>
      <c r="EO422" s="160"/>
      <c r="EP422" s="160"/>
      <c r="EQ422" s="160"/>
      <c r="ER422" s="160"/>
      <c r="ES422" s="160"/>
      <c r="ET422" s="160"/>
      <c r="EU422" s="160"/>
      <c r="EV422" s="160"/>
      <c r="EW422" s="160"/>
      <c r="EX422" s="160"/>
      <c r="EY422" s="160"/>
      <c r="EZ422" s="160"/>
      <c r="FA422" s="160"/>
      <c r="FB422" s="160"/>
      <c r="FC422" s="160"/>
      <c r="FD422" s="160"/>
      <c r="FE422" s="160"/>
      <c r="FF422" s="160"/>
      <c r="FG422" s="160"/>
      <c r="FH422" s="160"/>
      <c r="FI422" s="160"/>
      <c r="FJ422" s="160"/>
      <c r="FK422" s="160"/>
      <c r="FL422" s="160"/>
      <c r="FM422" s="160"/>
      <c r="FN422" s="160"/>
      <c r="FO422" s="160"/>
      <c r="FP422" s="160"/>
      <c r="FQ422" s="160"/>
      <c r="FR422" s="160"/>
      <c r="FS422" s="160"/>
      <c r="FT422" s="160"/>
      <c r="FU422" s="160"/>
      <c r="FV422" s="160"/>
      <c r="FW422" s="160"/>
      <c r="FX422" s="160"/>
      <c r="FY422" s="160"/>
      <c r="FZ422" s="160"/>
      <c r="GA422" s="160"/>
      <c r="GB422" s="160"/>
      <c r="GC422" s="160"/>
      <c r="GD422" s="160"/>
      <c r="GE422" s="160"/>
      <c r="GF422" s="160"/>
      <c r="GG422" s="160"/>
      <c r="GH422" s="160"/>
      <c r="GI422" s="160"/>
      <c r="GJ422" s="160"/>
      <c r="GK422" s="160"/>
      <c r="GL422" s="160"/>
      <c r="GM422" s="160"/>
      <c r="GN422" s="160"/>
      <c r="GO422" s="160"/>
      <c r="GP422" s="160"/>
      <c r="GQ422" s="160"/>
      <c r="GR422" s="160"/>
      <c r="GS422" s="160"/>
    </row>
    <row r="423" spans="3:201" x14ac:dyDescent="0.2">
      <c r="C423" s="160"/>
      <c r="D423" s="160"/>
      <c r="E423" s="160"/>
      <c r="F423" s="160"/>
      <c r="G423" s="160"/>
      <c r="H423" s="160"/>
      <c r="I423" s="160"/>
      <c r="J423" s="160"/>
      <c r="K423" s="160"/>
      <c r="L423" s="160"/>
      <c r="M423" s="160"/>
      <c r="N423" s="160"/>
      <c r="O423" s="160"/>
      <c r="P423" s="160"/>
      <c r="Q423" s="160"/>
      <c r="R423" s="160"/>
      <c r="S423" s="160"/>
      <c r="T423" s="160"/>
      <c r="U423" s="160"/>
      <c r="V423" s="160"/>
      <c r="W423" s="160"/>
      <c r="X423" s="160"/>
      <c r="Y423" s="160"/>
      <c r="Z423" s="160"/>
      <c r="AA423" s="160"/>
      <c r="AB423" s="160"/>
      <c r="AC423" s="160"/>
      <c r="AD423" s="160"/>
      <c r="AE423" s="160"/>
      <c r="AF423" s="160"/>
      <c r="AG423" s="160"/>
      <c r="AH423" s="160"/>
      <c r="AI423" s="160"/>
      <c r="AJ423" s="160"/>
      <c r="AK423" s="160"/>
      <c r="AL423" s="160"/>
      <c r="AM423" s="160"/>
      <c r="AN423" s="160"/>
      <c r="AO423" s="160"/>
      <c r="AP423" s="160"/>
      <c r="AQ423" s="160"/>
      <c r="AR423" s="160"/>
      <c r="AS423" s="160"/>
      <c r="AT423" s="160"/>
      <c r="AU423" s="160"/>
      <c r="AV423" s="160"/>
      <c r="AW423" s="160"/>
      <c r="AX423" s="160"/>
      <c r="AY423" s="160"/>
      <c r="AZ423" s="160"/>
      <c r="BA423" s="160"/>
      <c r="BB423" s="160"/>
      <c r="BC423" s="160"/>
      <c r="BD423" s="160"/>
      <c r="BE423" s="160"/>
      <c r="BF423" s="160"/>
      <c r="BG423" s="160"/>
      <c r="BH423" s="160"/>
      <c r="BI423" s="160"/>
      <c r="BJ423" s="160"/>
      <c r="BK423" s="160"/>
      <c r="BL423" s="160"/>
      <c r="BM423" s="160"/>
      <c r="BN423" s="160"/>
      <c r="BO423" s="160"/>
      <c r="BP423" s="160"/>
      <c r="BQ423" s="160"/>
      <c r="BR423" s="160"/>
      <c r="BS423" s="160"/>
      <c r="BT423" s="160"/>
      <c r="BU423" s="160"/>
      <c r="BV423" s="160"/>
      <c r="BW423" s="160"/>
      <c r="BX423" s="160"/>
      <c r="BY423" s="160"/>
      <c r="BZ423" s="160"/>
      <c r="CA423" s="160"/>
      <c r="CB423" s="160"/>
      <c r="CC423" s="160"/>
      <c r="CD423" s="160"/>
      <c r="CE423" s="160"/>
      <c r="CF423" s="160"/>
      <c r="CG423" s="160"/>
      <c r="CH423" s="160"/>
      <c r="CI423" s="160"/>
      <c r="CJ423" s="160"/>
      <c r="CK423" s="160"/>
      <c r="CL423" s="160"/>
      <c r="CM423" s="160"/>
      <c r="CN423" s="160"/>
      <c r="CO423" s="160"/>
      <c r="CP423" s="160"/>
      <c r="CQ423" s="160"/>
      <c r="CR423" s="160"/>
      <c r="CS423" s="160"/>
      <c r="CT423" s="160"/>
      <c r="CU423" s="160"/>
      <c r="CV423" s="160"/>
      <c r="CW423" s="160"/>
      <c r="CX423" s="160"/>
      <c r="CY423" s="160"/>
      <c r="CZ423" s="160"/>
      <c r="DA423" s="160"/>
      <c r="DB423" s="160"/>
      <c r="DC423" s="160"/>
      <c r="DD423" s="160"/>
      <c r="DE423" s="160"/>
      <c r="DF423" s="160"/>
      <c r="DG423" s="160"/>
      <c r="DH423" s="160"/>
      <c r="DI423" s="160"/>
      <c r="DJ423" s="160"/>
      <c r="DK423" s="160"/>
      <c r="DL423" s="160"/>
      <c r="DM423" s="160"/>
      <c r="DN423" s="160"/>
      <c r="DO423" s="160"/>
      <c r="DP423" s="160"/>
      <c r="DQ423" s="160"/>
      <c r="DR423" s="160"/>
      <c r="DS423" s="160"/>
      <c r="DT423" s="160"/>
      <c r="DU423" s="160"/>
      <c r="DV423" s="160"/>
      <c r="DW423" s="160"/>
      <c r="DX423" s="160"/>
      <c r="DY423" s="160"/>
      <c r="DZ423" s="160"/>
      <c r="EA423" s="160"/>
      <c r="EB423" s="160"/>
      <c r="EC423" s="160"/>
      <c r="ED423" s="160"/>
      <c r="EE423" s="160"/>
      <c r="EF423" s="160"/>
      <c r="EG423" s="160"/>
      <c r="EH423" s="160"/>
      <c r="EI423" s="160"/>
      <c r="EJ423" s="160"/>
      <c r="EK423" s="160"/>
      <c r="EL423" s="160"/>
      <c r="EM423" s="160"/>
      <c r="EN423" s="160"/>
      <c r="EO423" s="160"/>
      <c r="EP423" s="160"/>
      <c r="EQ423" s="160"/>
      <c r="ER423" s="160"/>
      <c r="ES423" s="160"/>
      <c r="ET423" s="160"/>
      <c r="EU423" s="160"/>
      <c r="EV423" s="160"/>
      <c r="EW423" s="160"/>
      <c r="EX423" s="160"/>
      <c r="EY423" s="160"/>
      <c r="EZ423" s="160"/>
      <c r="FA423" s="160"/>
      <c r="FB423" s="160"/>
      <c r="FC423" s="160"/>
      <c r="FD423" s="160"/>
      <c r="FE423" s="160"/>
      <c r="FF423" s="160"/>
      <c r="FG423" s="160"/>
      <c r="FH423" s="160"/>
      <c r="FI423" s="160"/>
      <c r="FJ423" s="160"/>
      <c r="FK423" s="160"/>
      <c r="FL423" s="160"/>
      <c r="FM423" s="160"/>
      <c r="FN423" s="160"/>
      <c r="FO423" s="160"/>
      <c r="FP423" s="160"/>
      <c r="FQ423" s="160"/>
      <c r="FR423" s="160"/>
      <c r="FS423" s="160"/>
      <c r="FT423" s="160"/>
      <c r="FU423" s="160"/>
      <c r="FV423" s="160"/>
      <c r="FW423" s="160"/>
      <c r="FX423" s="160"/>
      <c r="FY423" s="160"/>
      <c r="FZ423" s="160"/>
      <c r="GA423" s="160"/>
      <c r="GB423" s="160"/>
      <c r="GC423" s="160"/>
      <c r="GD423" s="160"/>
      <c r="GE423" s="160"/>
      <c r="GF423" s="160"/>
      <c r="GG423" s="160"/>
      <c r="GH423" s="160"/>
      <c r="GI423" s="160"/>
      <c r="GJ423" s="160"/>
      <c r="GK423" s="160"/>
      <c r="GL423" s="160"/>
      <c r="GM423" s="160"/>
      <c r="GN423" s="160"/>
      <c r="GO423" s="160"/>
      <c r="GP423" s="160"/>
      <c r="GQ423" s="160"/>
      <c r="GR423" s="160"/>
      <c r="GS423" s="160"/>
    </row>
    <row r="424" spans="3:201" x14ac:dyDescent="0.2">
      <c r="C424" s="160"/>
      <c r="D424" s="160"/>
      <c r="E424" s="160"/>
      <c r="F424" s="160"/>
      <c r="G424" s="160"/>
      <c r="H424" s="160"/>
      <c r="I424" s="160"/>
      <c r="J424" s="160"/>
      <c r="K424" s="160"/>
      <c r="L424" s="160"/>
      <c r="M424" s="160"/>
      <c r="N424" s="160"/>
      <c r="O424" s="160"/>
      <c r="P424" s="160"/>
      <c r="Q424" s="160"/>
      <c r="R424" s="160"/>
      <c r="S424" s="160"/>
      <c r="T424" s="160"/>
      <c r="U424" s="160"/>
      <c r="V424" s="160"/>
      <c r="W424" s="160"/>
      <c r="X424" s="160"/>
      <c r="Y424" s="160"/>
      <c r="Z424" s="160"/>
      <c r="AA424" s="160"/>
      <c r="AB424" s="160"/>
      <c r="AC424" s="160"/>
      <c r="AD424" s="160"/>
      <c r="AE424" s="160"/>
      <c r="AF424" s="160"/>
      <c r="AG424" s="160"/>
      <c r="AH424" s="160"/>
      <c r="AI424" s="160"/>
      <c r="AJ424" s="160"/>
      <c r="AK424" s="160"/>
      <c r="AL424" s="160"/>
      <c r="AM424" s="160"/>
      <c r="AN424" s="160"/>
      <c r="AO424" s="160"/>
      <c r="AP424" s="160"/>
      <c r="AQ424" s="160"/>
      <c r="AR424" s="160"/>
      <c r="AS424" s="160"/>
      <c r="AT424" s="160"/>
      <c r="AU424" s="160"/>
      <c r="AV424" s="160"/>
      <c r="AW424" s="160"/>
      <c r="AX424" s="160"/>
      <c r="AY424" s="160"/>
      <c r="AZ424" s="160"/>
      <c r="BA424" s="160"/>
      <c r="BB424" s="160"/>
      <c r="BC424" s="160"/>
      <c r="BD424" s="160"/>
      <c r="BE424" s="160"/>
      <c r="BF424" s="160"/>
      <c r="BG424" s="160"/>
      <c r="BH424" s="160"/>
      <c r="BI424" s="160"/>
      <c r="BJ424" s="160"/>
      <c r="BK424" s="160"/>
      <c r="BL424" s="160"/>
      <c r="BM424" s="160"/>
      <c r="BN424" s="160"/>
      <c r="BO424" s="160"/>
      <c r="BP424" s="160"/>
      <c r="BQ424" s="160"/>
      <c r="BR424" s="160"/>
      <c r="BS424" s="160"/>
      <c r="BT424" s="160"/>
      <c r="BU424" s="160"/>
      <c r="BV424" s="160"/>
      <c r="BW424" s="160"/>
      <c r="BX424" s="160"/>
      <c r="BY424" s="160"/>
      <c r="BZ424" s="160"/>
      <c r="CA424" s="160"/>
      <c r="CB424" s="160"/>
      <c r="CC424" s="160"/>
      <c r="CD424" s="160"/>
      <c r="CE424" s="160"/>
      <c r="CF424" s="160"/>
      <c r="CG424" s="160"/>
      <c r="CH424" s="160"/>
      <c r="CI424" s="160"/>
      <c r="CJ424" s="160"/>
      <c r="CK424" s="160"/>
      <c r="CL424" s="160"/>
      <c r="CM424" s="160"/>
      <c r="CN424" s="160"/>
      <c r="CO424" s="160"/>
      <c r="CP424" s="160"/>
      <c r="CQ424" s="160"/>
      <c r="CR424" s="160"/>
      <c r="CS424" s="160"/>
      <c r="CT424" s="160"/>
      <c r="CU424" s="160"/>
      <c r="CV424" s="160"/>
      <c r="CW424" s="160"/>
      <c r="CX424" s="160"/>
      <c r="CY424" s="160"/>
      <c r="CZ424" s="160"/>
      <c r="DA424" s="160"/>
      <c r="DB424" s="160"/>
      <c r="DC424" s="160"/>
      <c r="DD424" s="160"/>
      <c r="DE424" s="160"/>
      <c r="DF424" s="160"/>
      <c r="DG424" s="160"/>
      <c r="DH424" s="160"/>
      <c r="DI424" s="160"/>
      <c r="DJ424" s="160"/>
      <c r="DK424" s="160"/>
      <c r="DL424" s="160"/>
      <c r="DM424" s="160"/>
      <c r="DN424" s="160"/>
      <c r="DO424" s="160"/>
      <c r="DP424" s="160"/>
      <c r="DQ424" s="160"/>
      <c r="DR424" s="160"/>
      <c r="DS424" s="160"/>
      <c r="DT424" s="160"/>
      <c r="DU424" s="160"/>
      <c r="DV424" s="160"/>
      <c r="DW424" s="160"/>
      <c r="DX424" s="160"/>
      <c r="DY424" s="160"/>
      <c r="DZ424" s="160"/>
      <c r="EA424" s="160"/>
      <c r="EB424" s="160"/>
      <c r="EC424" s="160"/>
      <c r="ED424" s="160"/>
      <c r="EE424" s="160"/>
      <c r="EF424" s="160"/>
      <c r="EG424" s="160"/>
      <c r="EH424" s="160"/>
      <c r="EI424" s="160"/>
      <c r="EJ424" s="160"/>
      <c r="EK424" s="160"/>
      <c r="EL424" s="160"/>
      <c r="EM424" s="160"/>
      <c r="EN424" s="160"/>
      <c r="EO424" s="160"/>
      <c r="EP424" s="160"/>
      <c r="EQ424" s="160"/>
      <c r="ER424" s="160"/>
      <c r="ES424" s="160"/>
      <c r="ET424" s="160"/>
      <c r="EU424" s="160"/>
      <c r="EV424" s="160"/>
      <c r="EW424" s="160"/>
      <c r="EX424" s="160"/>
      <c r="EY424" s="160"/>
      <c r="EZ424" s="160"/>
      <c r="FA424" s="160"/>
      <c r="FB424" s="160"/>
      <c r="FC424" s="160"/>
      <c r="FD424" s="160"/>
      <c r="FE424" s="160"/>
      <c r="FF424" s="160"/>
      <c r="FG424" s="160"/>
      <c r="FH424" s="160"/>
      <c r="FI424" s="160"/>
      <c r="FJ424" s="160"/>
      <c r="FK424" s="160"/>
      <c r="FL424" s="160"/>
      <c r="FM424" s="160"/>
      <c r="FN424" s="160"/>
      <c r="FO424" s="160"/>
      <c r="FP424" s="160"/>
      <c r="FQ424" s="160"/>
      <c r="FR424" s="160"/>
      <c r="FS424" s="160"/>
      <c r="FT424" s="160"/>
      <c r="FU424" s="160"/>
      <c r="FV424" s="160"/>
      <c r="FW424" s="160"/>
      <c r="FX424" s="160"/>
      <c r="FY424" s="160"/>
      <c r="FZ424" s="160"/>
      <c r="GA424" s="160"/>
      <c r="GB424" s="160"/>
      <c r="GC424" s="160"/>
      <c r="GD424" s="160"/>
      <c r="GE424" s="160"/>
      <c r="GF424" s="160"/>
      <c r="GG424" s="160"/>
      <c r="GH424" s="160"/>
      <c r="GI424" s="160"/>
      <c r="GJ424" s="160"/>
      <c r="GK424" s="160"/>
      <c r="GL424" s="160"/>
      <c r="GM424" s="160"/>
      <c r="GN424" s="160"/>
      <c r="GO424" s="160"/>
      <c r="GP424" s="160"/>
      <c r="GQ424" s="160"/>
      <c r="GR424" s="160"/>
      <c r="GS424" s="160"/>
    </row>
    <row r="425" spans="3:201" x14ac:dyDescent="0.2">
      <c r="C425" s="160"/>
      <c r="D425" s="160"/>
      <c r="E425" s="160"/>
      <c r="F425" s="160"/>
      <c r="G425" s="160"/>
      <c r="H425" s="160"/>
      <c r="I425" s="160"/>
      <c r="J425" s="160"/>
      <c r="K425" s="160"/>
      <c r="L425" s="160"/>
      <c r="M425" s="160"/>
      <c r="N425" s="160"/>
      <c r="O425" s="160"/>
      <c r="P425" s="160"/>
      <c r="Q425" s="160"/>
      <c r="R425" s="160"/>
      <c r="S425" s="160"/>
      <c r="T425" s="160"/>
      <c r="U425" s="160"/>
      <c r="V425" s="160"/>
      <c r="W425" s="160"/>
      <c r="X425" s="160"/>
      <c r="Y425" s="160"/>
      <c r="Z425" s="160"/>
      <c r="AA425" s="160"/>
      <c r="AB425" s="160"/>
      <c r="AC425" s="160"/>
      <c r="AD425" s="160"/>
      <c r="AE425" s="160"/>
      <c r="AF425" s="160"/>
      <c r="AG425" s="160"/>
      <c r="AH425" s="160"/>
      <c r="AI425" s="160"/>
      <c r="AJ425" s="160"/>
      <c r="AK425" s="160"/>
      <c r="AL425" s="160"/>
      <c r="AM425" s="160"/>
      <c r="AN425" s="160"/>
      <c r="AO425" s="160"/>
      <c r="AP425" s="160"/>
      <c r="AQ425" s="160"/>
      <c r="AR425" s="160"/>
      <c r="AS425" s="160"/>
      <c r="AT425" s="160"/>
      <c r="AU425" s="160"/>
      <c r="AV425" s="160"/>
      <c r="AW425" s="160"/>
      <c r="AX425" s="160"/>
      <c r="AY425" s="160"/>
      <c r="AZ425" s="160"/>
      <c r="BA425" s="160"/>
      <c r="BB425" s="160"/>
      <c r="BC425" s="160"/>
      <c r="BD425" s="160"/>
      <c r="BE425" s="160"/>
      <c r="BF425" s="160"/>
      <c r="BG425" s="160"/>
      <c r="BH425" s="160"/>
      <c r="BI425" s="160"/>
      <c r="BJ425" s="160"/>
      <c r="BK425" s="160"/>
      <c r="BL425" s="160"/>
      <c r="BM425" s="160"/>
      <c r="BN425" s="160"/>
      <c r="BO425" s="160"/>
      <c r="BP425" s="160"/>
      <c r="BQ425" s="160"/>
      <c r="BR425" s="160"/>
      <c r="BS425" s="160"/>
      <c r="BT425" s="160"/>
      <c r="BU425" s="160"/>
      <c r="BV425" s="160"/>
      <c r="BW425" s="160"/>
      <c r="BX425" s="160"/>
      <c r="BY425" s="160"/>
      <c r="BZ425" s="160"/>
      <c r="CA425" s="160"/>
      <c r="CB425" s="160"/>
      <c r="CC425" s="160"/>
      <c r="CD425" s="160"/>
      <c r="CE425" s="160"/>
      <c r="CF425" s="160"/>
      <c r="CG425" s="160"/>
      <c r="CH425" s="160"/>
      <c r="CI425" s="160"/>
      <c r="CJ425" s="160"/>
      <c r="CK425" s="160"/>
      <c r="CL425" s="160"/>
      <c r="CM425" s="160"/>
      <c r="CN425" s="160"/>
      <c r="CO425" s="160"/>
      <c r="CP425" s="160"/>
      <c r="CQ425" s="160"/>
      <c r="CR425" s="160"/>
      <c r="CS425" s="160"/>
      <c r="CT425" s="160"/>
      <c r="CU425" s="160"/>
      <c r="CV425" s="160"/>
      <c r="CW425" s="160"/>
      <c r="CX425" s="160"/>
      <c r="CY425" s="160"/>
      <c r="CZ425" s="160"/>
      <c r="DA425" s="160"/>
      <c r="DB425" s="160"/>
      <c r="DC425" s="160"/>
      <c r="DD425" s="160"/>
      <c r="DE425" s="160"/>
      <c r="DF425" s="160"/>
      <c r="DG425" s="160"/>
      <c r="DH425" s="160"/>
      <c r="DI425" s="160"/>
      <c r="DJ425" s="160"/>
      <c r="DK425" s="160"/>
      <c r="DL425" s="160"/>
      <c r="DM425" s="160"/>
      <c r="DN425" s="160"/>
      <c r="DO425" s="160"/>
      <c r="DP425" s="160"/>
      <c r="DQ425" s="160"/>
      <c r="DR425" s="160"/>
      <c r="DS425" s="160"/>
      <c r="DT425" s="160"/>
      <c r="DU425" s="160"/>
      <c r="DV425" s="160"/>
      <c r="DW425" s="160"/>
      <c r="DX425" s="160"/>
      <c r="DY425" s="160"/>
      <c r="DZ425" s="160"/>
      <c r="EA425" s="160"/>
      <c r="EB425" s="160"/>
      <c r="EC425" s="160"/>
      <c r="ED425" s="160"/>
      <c r="EE425" s="160"/>
      <c r="EF425" s="160"/>
      <c r="EG425" s="160"/>
      <c r="EH425" s="160"/>
      <c r="EI425" s="160"/>
      <c r="EJ425" s="160"/>
      <c r="EK425" s="160"/>
      <c r="EL425" s="160"/>
      <c r="EM425" s="160"/>
      <c r="EN425" s="160"/>
      <c r="EO425" s="160"/>
      <c r="EP425" s="160"/>
      <c r="EQ425" s="160"/>
      <c r="ER425" s="160"/>
      <c r="ES425" s="160"/>
      <c r="ET425" s="160"/>
      <c r="EU425" s="160"/>
      <c r="EV425" s="160"/>
      <c r="EW425" s="160"/>
      <c r="EX425" s="160"/>
      <c r="EY425" s="160"/>
      <c r="EZ425" s="160"/>
      <c r="FA425" s="160"/>
      <c r="FB425" s="160"/>
      <c r="FC425" s="160"/>
      <c r="FD425" s="160"/>
      <c r="FE425" s="160"/>
      <c r="FF425" s="160"/>
      <c r="FG425" s="160"/>
      <c r="FH425" s="160"/>
      <c r="FI425" s="160"/>
      <c r="FJ425" s="160"/>
      <c r="FK425" s="160"/>
      <c r="FL425" s="160"/>
      <c r="FM425" s="160"/>
      <c r="FN425" s="160"/>
      <c r="FO425" s="160"/>
      <c r="FP425" s="160"/>
      <c r="FQ425" s="160"/>
      <c r="FR425" s="160"/>
      <c r="FS425" s="160"/>
      <c r="FT425" s="160"/>
      <c r="FU425" s="160"/>
      <c r="FV425" s="160"/>
      <c r="FW425" s="160"/>
      <c r="FX425" s="160"/>
      <c r="FY425" s="160"/>
      <c r="FZ425" s="160"/>
      <c r="GA425" s="160"/>
      <c r="GB425" s="160"/>
      <c r="GC425" s="160"/>
      <c r="GD425" s="160"/>
      <c r="GE425" s="160"/>
      <c r="GF425" s="160"/>
      <c r="GG425" s="160"/>
      <c r="GH425" s="160"/>
      <c r="GI425" s="160"/>
      <c r="GJ425" s="160"/>
      <c r="GK425" s="160"/>
      <c r="GL425" s="160"/>
      <c r="GM425" s="160"/>
      <c r="GN425" s="160"/>
      <c r="GO425" s="160"/>
      <c r="GP425" s="160"/>
      <c r="GQ425" s="160"/>
      <c r="GR425" s="160"/>
      <c r="GS425" s="160"/>
    </row>
    <row r="426" spans="3:201" x14ac:dyDescent="0.2">
      <c r="C426" s="160"/>
      <c r="D426" s="160"/>
      <c r="E426" s="160"/>
      <c r="F426" s="160"/>
      <c r="G426" s="160"/>
      <c r="H426" s="160"/>
      <c r="I426" s="160"/>
      <c r="J426" s="160"/>
      <c r="K426" s="160"/>
      <c r="L426" s="160"/>
      <c r="M426" s="160"/>
      <c r="N426" s="160"/>
      <c r="O426" s="160"/>
      <c r="P426" s="160"/>
      <c r="Q426" s="160"/>
      <c r="R426" s="160"/>
      <c r="S426" s="160"/>
      <c r="T426" s="160"/>
      <c r="U426" s="160"/>
      <c r="V426" s="160"/>
      <c r="W426" s="160"/>
      <c r="X426" s="160"/>
      <c r="Y426" s="160"/>
      <c r="Z426" s="160"/>
      <c r="AA426" s="160"/>
      <c r="AB426" s="160"/>
      <c r="AC426" s="160"/>
      <c r="AD426" s="160"/>
      <c r="AE426" s="160"/>
      <c r="AF426" s="160"/>
      <c r="AG426" s="160"/>
      <c r="AH426" s="160"/>
      <c r="AI426" s="160"/>
      <c r="AJ426" s="160"/>
      <c r="AK426" s="160"/>
      <c r="AL426" s="160"/>
      <c r="AM426" s="160"/>
      <c r="AN426" s="160"/>
      <c r="AO426" s="160"/>
      <c r="AP426" s="160"/>
      <c r="AQ426" s="160"/>
      <c r="AR426" s="160"/>
      <c r="AS426" s="160"/>
      <c r="AT426" s="160"/>
      <c r="AU426" s="160"/>
      <c r="AV426" s="160"/>
      <c r="AW426" s="160"/>
      <c r="AX426" s="160"/>
      <c r="AY426" s="160"/>
      <c r="AZ426" s="160"/>
      <c r="BA426" s="160"/>
      <c r="BB426" s="160"/>
      <c r="BC426" s="160"/>
      <c r="BD426" s="160"/>
      <c r="BE426" s="160"/>
      <c r="BF426" s="160"/>
      <c r="BG426" s="160"/>
      <c r="BH426" s="160"/>
      <c r="BI426" s="160"/>
      <c r="BJ426" s="160"/>
      <c r="BK426" s="160"/>
      <c r="BL426" s="160"/>
      <c r="BM426" s="160"/>
      <c r="BN426" s="160"/>
      <c r="BO426" s="160"/>
      <c r="BP426" s="160"/>
      <c r="BQ426" s="160"/>
      <c r="BR426" s="160"/>
      <c r="BS426" s="160"/>
      <c r="BT426" s="160"/>
      <c r="BU426" s="160"/>
      <c r="BV426" s="160"/>
      <c r="BW426" s="160"/>
      <c r="BX426" s="160"/>
      <c r="BY426" s="160"/>
      <c r="BZ426" s="160"/>
      <c r="CA426" s="160"/>
      <c r="CB426" s="160"/>
      <c r="CC426" s="160"/>
      <c r="CD426" s="160"/>
      <c r="CE426" s="160"/>
      <c r="CF426" s="160"/>
      <c r="CG426" s="160"/>
      <c r="CH426" s="160"/>
      <c r="CI426" s="160"/>
      <c r="CJ426" s="160"/>
      <c r="CK426" s="160"/>
      <c r="CL426" s="160"/>
      <c r="CM426" s="160"/>
      <c r="CN426" s="160"/>
      <c r="CO426" s="160"/>
      <c r="CP426" s="160"/>
      <c r="CQ426" s="160"/>
      <c r="CR426" s="160"/>
      <c r="CS426" s="160"/>
      <c r="CT426" s="160"/>
      <c r="CU426" s="160"/>
      <c r="CV426" s="160"/>
      <c r="CW426" s="160"/>
      <c r="CX426" s="160"/>
      <c r="CY426" s="160"/>
      <c r="CZ426" s="160"/>
      <c r="DA426" s="160"/>
      <c r="DB426" s="160"/>
      <c r="DC426" s="160"/>
      <c r="DD426" s="160"/>
      <c r="DE426" s="160"/>
      <c r="DF426" s="160"/>
      <c r="DG426" s="160"/>
      <c r="DH426" s="160"/>
      <c r="DI426" s="160"/>
      <c r="DJ426" s="160"/>
      <c r="DK426" s="160"/>
      <c r="DL426" s="160"/>
      <c r="DM426" s="160"/>
      <c r="DN426" s="160"/>
      <c r="DO426" s="160"/>
      <c r="DP426" s="160"/>
      <c r="DQ426" s="160"/>
      <c r="DR426" s="160"/>
      <c r="DS426" s="160"/>
      <c r="DT426" s="160"/>
      <c r="DU426" s="160"/>
      <c r="DV426" s="160"/>
      <c r="DW426" s="160"/>
      <c r="DX426" s="160"/>
      <c r="DY426" s="160"/>
      <c r="DZ426" s="160"/>
      <c r="EA426" s="160"/>
      <c r="EB426" s="160"/>
      <c r="EC426" s="160"/>
      <c r="ED426" s="160"/>
      <c r="EE426" s="160"/>
      <c r="EF426" s="160"/>
      <c r="EG426" s="160"/>
      <c r="EH426" s="160"/>
      <c r="EI426" s="160"/>
      <c r="EJ426" s="160"/>
      <c r="EK426" s="160"/>
      <c r="EL426" s="160"/>
      <c r="EM426" s="160"/>
      <c r="EN426" s="160"/>
      <c r="EO426" s="160"/>
      <c r="EP426" s="160"/>
      <c r="EQ426" s="160"/>
      <c r="ER426" s="160"/>
      <c r="ES426" s="160"/>
      <c r="ET426" s="160"/>
      <c r="EU426" s="160"/>
      <c r="EV426" s="160"/>
      <c r="EW426" s="160"/>
      <c r="EX426" s="160"/>
      <c r="EY426" s="160"/>
      <c r="EZ426" s="160"/>
      <c r="FA426" s="160"/>
      <c r="FB426" s="160"/>
      <c r="FC426" s="160"/>
      <c r="FD426" s="160"/>
      <c r="FE426" s="160"/>
      <c r="FF426" s="160"/>
      <c r="FG426" s="160"/>
      <c r="FH426" s="160"/>
      <c r="FI426" s="160"/>
      <c r="FJ426" s="160"/>
      <c r="FK426" s="160"/>
      <c r="FL426" s="160"/>
      <c r="FM426" s="160"/>
      <c r="FN426" s="160"/>
      <c r="FO426" s="160"/>
      <c r="FP426" s="160"/>
      <c r="FQ426" s="160"/>
      <c r="FR426" s="160"/>
      <c r="FS426" s="160"/>
      <c r="FT426" s="160"/>
      <c r="FU426" s="160"/>
      <c r="FV426" s="160"/>
      <c r="FW426" s="160"/>
      <c r="FX426" s="160"/>
      <c r="FY426" s="160"/>
      <c r="FZ426" s="160"/>
      <c r="GA426" s="160"/>
      <c r="GB426" s="160"/>
      <c r="GC426" s="160"/>
      <c r="GD426" s="160"/>
      <c r="GE426" s="160"/>
      <c r="GF426" s="160"/>
      <c r="GG426" s="160"/>
      <c r="GH426" s="160"/>
      <c r="GI426" s="160"/>
      <c r="GJ426" s="160"/>
      <c r="GK426" s="160"/>
      <c r="GL426" s="160"/>
      <c r="GM426" s="160"/>
      <c r="GN426" s="160"/>
      <c r="GO426" s="160"/>
      <c r="GP426" s="160"/>
      <c r="GQ426" s="160"/>
      <c r="GR426" s="160"/>
      <c r="GS426" s="160"/>
    </row>
    <row r="427" spans="3:201" x14ac:dyDescent="0.2">
      <c r="C427" s="160"/>
      <c r="D427" s="160"/>
      <c r="E427" s="160"/>
      <c r="F427" s="160"/>
      <c r="G427" s="160"/>
      <c r="H427" s="160"/>
      <c r="I427" s="160"/>
      <c r="J427" s="160"/>
      <c r="K427" s="160"/>
      <c r="L427" s="160"/>
      <c r="M427" s="160"/>
      <c r="N427" s="160"/>
      <c r="O427" s="160"/>
      <c r="P427" s="160"/>
      <c r="Q427" s="160"/>
      <c r="R427" s="160"/>
      <c r="S427" s="160"/>
      <c r="T427" s="160"/>
      <c r="U427" s="160"/>
      <c r="V427" s="160"/>
      <c r="W427" s="160"/>
      <c r="X427" s="160"/>
      <c r="Y427" s="160"/>
      <c r="Z427" s="160"/>
      <c r="AA427" s="160"/>
      <c r="AB427" s="160"/>
      <c r="AC427" s="160"/>
      <c r="AD427" s="160"/>
      <c r="AE427" s="160"/>
      <c r="AF427" s="160"/>
      <c r="AG427" s="160"/>
      <c r="AH427" s="160"/>
      <c r="AI427" s="160"/>
      <c r="AJ427" s="160"/>
      <c r="AK427" s="160"/>
      <c r="AL427" s="160"/>
      <c r="AM427" s="160"/>
      <c r="AN427" s="160"/>
      <c r="AO427" s="160"/>
      <c r="AP427" s="160"/>
      <c r="AQ427" s="160"/>
      <c r="AR427" s="160"/>
      <c r="AS427" s="160"/>
      <c r="AT427" s="160"/>
      <c r="AU427" s="160"/>
      <c r="AV427" s="160"/>
      <c r="AW427" s="160"/>
      <c r="AX427" s="160"/>
      <c r="AY427" s="160"/>
      <c r="AZ427" s="160"/>
      <c r="BA427" s="160"/>
      <c r="BB427" s="160"/>
      <c r="BC427" s="160"/>
      <c r="BD427" s="160"/>
      <c r="BE427" s="160"/>
      <c r="BF427" s="160"/>
      <c r="BG427" s="160"/>
      <c r="BH427" s="160"/>
      <c r="BI427" s="160"/>
      <c r="BJ427" s="160"/>
      <c r="BK427" s="160"/>
      <c r="BL427" s="160"/>
      <c r="BM427" s="160"/>
      <c r="BN427" s="160"/>
      <c r="BO427" s="160"/>
      <c r="BP427" s="160"/>
      <c r="BQ427" s="160"/>
      <c r="BR427" s="160"/>
      <c r="BS427" s="160"/>
      <c r="BT427" s="160"/>
      <c r="BU427" s="160"/>
      <c r="BV427" s="160"/>
      <c r="BW427" s="160"/>
      <c r="BX427" s="160"/>
      <c r="BY427" s="160"/>
      <c r="BZ427" s="160"/>
      <c r="CA427" s="160"/>
      <c r="CB427" s="160"/>
      <c r="CC427" s="160"/>
      <c r="CD427" s="160"/>
      <c r="CE427" s="160"/>
      <c r="CF427" s="160"/>
      <c r="CG427" s="160"/>
      <c r="CH427" s="160"/>
      <c r="CI427" s="160"/>
      <c r="CJ427" s="160"/>
      <c r="CK427" s="160"/>
      <c r="CL427" s="160"/>
      <c r="CM427" s="160"/>
      <c r="CN427" s="160"/>
      <c r="CO427" s="160"/>
      <c r="CP427" s="160"/>
      <c r="CQ427" s="160"/>
      <c r="CR427" s="160"/>
      <c r="CS427" s="160"/>
      <c r="CT427" s="160"/>
      <c r="CU427" s="160"/>
      <c r="CV427" s="160"/>
      <c r="CW427" s="160"/>
      <c r="CX427" s="160"/>
      <c r="CY427" s="160"/>
      <c r="CZ427" s="160"/>
      <c r="DA427" s="160"/>
      <c r="DB427" s="160"/>
      <c r="DC427" s="160"/>
      <c r="DD427" s="160"/>
      <c r="DE427" s="160"/>
      <c r="DF427" s="160"/>
      <c r="DG427" s="160"/>
      <c r="DH427" s="160"/>
      <c r="DI427" s="160"/>
      <c r="DJ427" s="160"/>
      <c r="DK427" s="160"/>
      <c r="DL427" s="160"/>
      <c r="DM427" s="160"/>
      <c r="DN427" s="160"/>
      <c r="DO427" s="160"/>
      <c r="DP427" s="160"/>
      <c r="DQ427" s="160"/>
      <c r="DR427" s="160"/>
      <c r="DS427" s="160"/>
      <c r="DT427" s="160"/>
      <c r="DU427" s="160"/>
      <c r="DV427" s="160"/>
      <c r="DW427" s="160"/>
      <c r="DX427" s="160"/>
      <c r="DY427" s="160"/>
      <c r="DZ427" s="160"/>
      <c r="EA427" s="160"/>
      <c r="EB427" s="160"/>
      <c r="EC427" s="160"/>
      <c r="ED427" s="160"/>
      <c r="EE427" s="160"/>
      <c r="EF427" s="160"/>
      <c r="EG427" s="160"/>
      <c r="EH427" s="160"/>
      <c r="EI427" s="160"/>
      <c r="EJ427" s="160"/>
      <c r="EK427" s="160"/>
      <c r="EL427" s="160"/>
      <c r="EM427" s="160"/>
      <c r="EN427" s="160"/>
      <c r="EO427" s="160"/>
      <c r="EP427" s="160"/>
      <c r="EQ427" s="160"/>
      <c r="ER427" s="160"/>
      <c r="ES427" s="160"/>
      <c r="ET427" s="160"/>
      <c r="EU427" s="160"/>
      <c r="EV427" s="160"/>
      <c r="EW427" s="160"/>
      <c r="EX427" s="160"/>
      <c r="EY427" s="160"/>
      <c r="EZ427" s="160"/>
      <c r="FA427" s="160"/>
      <c r="FB427" s="160"/>
      <c r="FC427" s="160"/>
      <c r="FD427" s="160"/>
      <c r="FE427" s="160"/>
      <c r="FF427" s="160"/>
      <c r="FG427" s="160"/>
      <c r="FH427" s="160"/>
      <c r="FI427" s="160"/>
      <c r="FJ427" s="160"/>
      <c r="FK427" s="160"/>
      <c r="FL427" s="160"/>
      <c r="FM427" s="160"/>
      <c r="FN427" s="160"/>
      <c r="FO427" s="160"/>
      <c r="FP427" s="160"/>
      <c r="FQ427" s="160"/>
      <c r="FR427" s="160"/>
      <c r="FS427" s="160"/>
      <c r="FT427" s="160"/>
      <c r="FU427" s="160"/>
      <c r="FV427" s="160"/>
      <c r="FW427" s="160"/>
      <c r="FX427" s="160"/>
      <c r="FY427" s="160"/>
      <c r="FZ427" s="160"/>
      <c r="GA427" s="160"/>
      <c r="GB427" s="160"/>
      <c r="GC427" s="160"/>
      <c r="GD427" s="160"/>
      <c r="GE427" s="160"/>
      <c r="GF427" s="160"/>
      <c r="GG427" s="160"/>
      <c r="GH427" s="160"/>
      <c r="GI427" s="160"/>
      <c r="GJ427" s="160"/>
      <c r="GK427" s="160"/>
      <c r="GL427" s="160"/>
      <c r="GM427" s="160"/>
      <c r="GN427" s="160"/>
      <c r="GO427" s="160"/>
      <c r="GP427" s="160"/>
      <c r="GQ427" s="160"/>
      <c r="GR427" s="160"/>
      <c r="GS427" s="160"/>
    </row>
    <row r="428" spans="3:201" x14ac:dyDescent="0.2">
      <c r="C428" s="160"/>
      <c r="D428" s="160"/>
      <c r="E428" s="160"/>
      <c r="F428" s="160"/>
      <c r="G428" s="160"/>
      <c r="H428" s="160"/>
      <c r="I428" s="160"/>
      <c r="J428" s="160"/>
      <c r="K428" s="160"/>
      <c r="L428" s="160"/>
      <c r="M428" s="160"/>
      <c r="N428" s="160"/>
      <c r="O428" s="160"/>
      <c r="P428" s="160"/>
      <c r="Q428" s="160"/>
      <c r="R428" s="160"/>
      <c r="S428" s="160"/>
      <c r="T428" s="160"/>
      <c r="U428" s="160"/>
      <c r="V428" s="160"/>
      <c r="W428" s="160"/>
      <c r="X428" s="160"/>
      <c r="Y428" s="160"/>
      <c r="Z428" s="160"/>
      <c r="AA428" s="160"/>
      <c r="AB428" s="160"/>
      <c r="AC428" s="160"/>
      <c r="AD428" s="160"/>
      <c r="AE428" s="160"/>
      <c r="AF428" s="160"/>
      <c r="AG428" s="160"/>
      <c r="AH428" s="160"/>
      <c r="AI428" s="160"/>
      <c r="AJ428" s="160"/>
      <c r="AK428" s="160"/>
      <c r="AL428" s="160"/>
      <c r="AM428" s="160"/>
      <c r="AN428" s="160"/>
      <c r="AO428" s="160"/>
      <c r="AP428" s="160"/>
      <c r="AQ428" s="160"/>
      <c r="AR428" s="160"/>
      <c r="AS428" s="160"/>
      <c r="AT428" s="160"/>
      <c r="AU428" s="160"/>
      <c r="AV428" s="160"/>
      <c r="AW428" s="160"/>
      <c r="AX428" s="160"/>
      <c r="AY428" s="160"/>
      <c r="AZ428" s="160"/>
      <c r="BA428" s="160"/>
      <c r="BB428" s="160"/>
      <c r="BC428" s="160"/>
      <c r="BD428" s="160"/>
      <c r="BE428" s="160"/>
      <c r="BF428" s="160"/>
      <c r="BG428" s="160"/>
      <c r="BH428" s="160"/>
      <c r="BI428" s="160"/>
      <c r="BJ428" s="160"/>
      <c r="BK428" s="160"/>
      <c r="BL428" s="160"/>
      <c r="BM428" s="160"/>
      <c r="BN428" s="160"/>
      <c r="BO428" s="160"/>
      <c r="BP428" s="160"/>
      <c r="BQ428" s="160"/>
      <c r="BR428" s="160"/>
      <c r="BS428" s="160"/>
      <c r="BT428" s="160"/>
      <c r="BU428" s="160"/>
      <c r="BV428" s="160"/>
      <c r="BW428" s="160"/>
      <c r="BX428" s="160"/>
      <c r="BY428" s="160"/>
      <c r="BZ428" s="160"/>
      <c r="CA428" s="160"/>
      <c r="CB428" s="160"/>
      <c r="CC428" s="160"/>
      <c r="CD428" s="160"/>
      <c r="CE428" s="160"/>
      <c r="CF428" s="160"/>
      <c r="CG428" s="160"/>
      <c r="CH428" s="160"/>
      <c r="CI428" s="160"/>
      <c r="CJ428" s="160"/>
      <c r="CK428" s="160"/>
      <c r="CL428" s="160"/>
      <c r="CM428" s="160"/>
      <c r="CN428" s="160"/>
      <c r="CO428" s="160"/>
      <c r="CP428" s="160"/>
      <c r="CQ428" s="160"/>
      <c r="CR428" s="160"/>
      <c r="CS428" s="160"/>
      <c r="CT428" s="160"/>
      <c r="CU428" s="160"/>
      <c r="CV428" s="160"/>
      <c r="CW428" s="160"/>
      <c r="CX428" s="160"/>
      <c r="CY428" s="160"/>
      <c r="CZ428" s="160"/>
      <c r="DA428" s="160"/>
      <c r="DB428" s="160"/>
      <c r="DC428" s="160"/>
      <c r="DD428" s="160"/>
      <c r="DE428" s="160"/>
      <c r="DF428" s="160"/>
      <c r="DG428" s="160"/>
      <c r="DH428" s="160"/>
      <c r="DI428" s="160"/>
      <c r="DJ428" s="160"/>
      <c r="DK428" s="160"/>
      <c r="DL428" s="160"/>
      <c r="DM428" s="160"/>
      <c r="DN428" s="160"/>
      <c r="DO428" s="160"/>
      <c r="DP428" s="160"/>
      <c r="DQ428" s="160"/>
      <c r="DR428" s="160"/>
      <c r="DS428" s="160"/>
      <c r="DT428" s="160"/>
      <c r="DU428" s="160"/>
      <c r="DV428" s="160"/>
      <c r="DW428" s="160"/>
      <c r="DX428" s="160"/>
      <c r="DY428" s="160"/>
      <c r="DZ428" s="160"/>
      <c r="EA428" s="160"/>
      <c r="EB428" s="160"/>
      <c r="EC428" s="160"/>
      <c r="ED428" s="160"/>
      <c r="EE428" s="160"/>
      <c r="EF428" s="160"/>
      <c r="EG428" s="160"/>
      <c r="EH428" s="160"/>
      <c r="EI428" s="160"/>
      <c r="EJ428" s="160"/>
      <c r="EK428" s="160"/>
      <c r="EL428" s="160"/>
      <c r="EM428" s="160"/>
      <c r="EN428" s="160"/>
      <c r="EO428" s="160"/>
      <c r="EP428" s="160"/>
      <c r="EQ428" s="160"/>
      <c r="ER428" s="160"/>
      <c r="ES428" s="160"/>
      <c r="ET428" s="160"/>
      <c r="EU428" s="160"/>
      <c r="EV428" s="160"/>
      <c r="EW428" s="160"/>
      <c r="EX428" s="160"/>
      <c r="EY428" s="160"/>
      <c r="EZ428" s="160"/>
      <c r="FA428" s="160"/>
      <c r="FB428" s="160"/>
      <c r="FC428" s="160"/>
      <c r="FD428" s="160"/>
      <c r="FE428" s="160"/>
      <c r="FF428" s="160"/>
      <c r="FG428" s="160"/>
      <c r="FH428" s="160"/>
      <c r="FI428" s="160"/>
      <c r="FJ428" s="160"/>
      <c r="FK428" s="160"/>
      <c r="FL428" s="160"/>
      <c r="FM428" s="160"/>
      <c r="FN428" s="160"/>
      <c r="FO428" s="160"/>
      <c r="FP428" s="160"/>
      <c r="FQ428" s="160"/>
      <c r="FR428" s="160"/>
      <c r="FS428" s="160"/>
      <c r="FT428" s="160"/>
      <c r="FU428" s="160"/>
      <c r="FV428" s="160"/>
      <c r="FW428" s="160"/>
      <c r="FX428" s="160"/>
      <c r="FY428" s="160"/>
      <c r="FZ428" s="160"/>
      <c r="GA428" s="160"/>
      <c r="GB428" s="160"/>
      <c r="GC428" s="160"/>
      <c r="GD428" s="160"/>
      <c r="GE428" s="160"/>
      <c r="GF428" s="160"/>
      <c r="GG428" s="160"/>
      <c r="GH428" s="160"/>
      <c r="GI428" s="160"/>
      <c r="GJ428" s="160"/>
      <c r="GK428" s="160"/>
      <c r="GL428" s="160"/>
      <c r="GM428" s="160"/>
      <c r="GN428" s="160"/>
      <c r="GO428" s="160"/>
      <c r="GP428" s="160"/>
      <c r="GQ428" s="160"/>
      <c r="GR428" s="160"/>
      <c r="GS428" s="160"/>
    </row>
    <row r="429" spans="3:201" x14ac:dyDescent="0.2">
      <c r="C429" s="160"/>
      <c r="D429" s="160"/>
      <c r="E429" s="160"/>
      <c r="F429" s="160"/>
      <c r="G429" s="160"/>
      <c r="H429" s="160"/>
      <c r="I429" s="160"/>
      <c r="J429" s="160"/>
      <c r="K429" s="160"/>
      <c r="L429" s="160"/>
      <c r="M429" s="160"/>
      <c r="N429" s="160"/>
      <c r="O429" s="160"/>
      <c r="P429" s="160"/>
      <c r="Q429" s="160"/>
      <c r="R429" s="160"/>
      <c r="S429" s="160"/>
      <c r="T429" s="160"/>
      <c r="U429" s="160"/>
      <c r="V429" s="160"/>
      <c r="W429" s="160"/>
      <c r="X429" s="160"/>
      <c r="Y429" s="160"/>
      <c r="Z429" s="160"/>
      <c r="AA429" s="160"/>
      <c r="AB429" s="160"/>
      <c r="AC429" s="160"/>
      <c r="AD429" s="160"/>
      <c r="AE429" s="160"/>
      <c r="AF429" s="160"/>
      <c r="AG429" s="160"/>
      <c r="AH429" s="160"/>
      <c r="AI429" s="160"/>
      <c r="AJ429" s="160"/>
      <c r="AK429" s="160"/>
      <c r="AL429" s="160"/>
      <c r="AM429" s="160"/>
      <c r="AN429" s="160"/>
      <c r="AO429" s="160"/>
      <c r="AP429" s="160"/>
      <c r="AQ429" s="160"/>
      <c r="AR429" s="160"/>
      <c r="AS429" s="160"/>
      <c r="AT429" s="160"/>
      <c r="AU429" s="160"/>
      <c r="AV429" s="160"/>
      <c r="AW429" s="160"/>
      <c r="AX429" s="160"/>
      <c r="AY429" s="160"/>
      <c r="AZ429" s="160"/>
      <c r="BA429" s="160"/>
      <c r="BB429" s="160"/>
      <c r="BC429" s="160"/>
      <c r="BD429" s="160"/>
      <c r="BE429" s="160"/>
      <c r="BF429" s="160"/>
      <c r="BG429" s="160"/>
      <c r="BH429" s="160"/>
      <c r="BI429" s="160"/>
      <c r="BJ429" s="160"/>
      <c r="BK429" s="160"/>
      <c r="BL429" s="160"/>
      <c r="BM429" s="160"/>
      <c r="BN429" s="160"/>
      <c r="BO429" s="160"/>
      <c r="BP429" s="160"/>
      <c r="BQ429" s="160"/>
      <c r="BR429" s="160"/>
      <c r="BS429" s="160"/>
      <c r="BT429" s="160"/>
      <c r="BU429" s="160"/>
      <c r="BV429" s="160"/>
      <c r="BW429" s="160"/>
      <c r="BX429" s="160"/>
      <c r="BY429" s="160"/>
      <c r="BZ429" s="160"/>
      <c r="CA429" s="160"/>
      <c r="CB429" s="160"/>
      <c r="CC429" s="160"/>
      <c r="CD429" s="160"/>
      <c r="CE429" s="160"/>
      <c r="CF429" s="160"/>
      <c r="CG429" s="160"/>
      <c r="CH429" s="160"/>
      <c r="CI429" s="160"/>
      <c r="CJ429" s="160"/>
      <c r="CK429" s="160"/>
      <c r="CL429" s="160"/>
      <c r="CM429" s="160"/>
      <c r="CN429" s="160"/>
      <c r="CO429" s="160"/>
      <c r="CP429" s="160"/>
      <c r="CQ429" s="160"/>
      <c r="CR429" s="160"/>
      <c r="CS429" s="160"/>
      <c r="CT429" s="160"/>
      <c r="CU429" s="160"/>
      <c r="CV429" s="160"/>
      <c r="CW429" s="160"/>
      <c r="CX429" s="160"/>
      <c r="CY429" s="160"/>
      <c r="CZ429" s="160"/>
      <c r="DA429" s="160"/>
      <c r="DB429" s="160"/>
      <c r="DC429" s="160"/>
      <c r="DD429" s="160"/>
      <c r="DE429" s="160"/>
      <c r="DF429" s="160"/>
      <c r="DG429" s="160"/>
      <c r="DH429" s="160"/>
      <c r="DI429" s="160"/>
      <c r="DJ429" s="160"/>
      <c r="DK429" s="160"/>
      <c r="DL429" s="160"/>
      <c r="DM429" s="160"/>
      <c r="DN429" s="160"/>
      <c r="DO429" s="160"/>
      <c r="DP429" s="160"/>
      <c r="DQ429" s="160"/>
      <c r="DR429" s="160"/>
      <c r="DS429" s="160"/>
      <c r="DT429" s="160"/>
      <c r="DU429" s="160"/>
      <c r="DV429" s="160"/>
      <c r="DW429" s="160"/>
      <c r="DX429" s="160"/>
      <c r="DY429" s="160"/>
      <c r="DZ429" s="160"/>
      <c r="EA429" s="160"/>
      <c r="EB429" s="160"/>
      <c r="EC429" s="160"/>
      <c r="ED429" s="160"/>
      <c r="EE429" s="160"/>
      <c r="EF429" s="160"/>
      <c r="EG429" s="160"/>
      <c r="EH429" s="160"/>
      <c r="EI429" s="160"/>
      <c r="EJ429" s="160"/>
      <c r="EK429" s="160"/>
      <c r="EL429" s="160"/>
      <c r="EM429" s="160"/>
      <c r="EN429" s="160"/>
      <c r="EO429" s="160"/>
      <c r="EP429" s="160"/>
      <c r="EQ429" s="160"/>
      <c r="ER429" s="160"/>
      <c r="ES429" s="160"/>
      <c r="ET429" s="160"/>
      <c r="EU429" s="160"/>
      <c r="EV429" s="160"/>
      <c r="EW429" s="160"/>
      <c r="EX429" s="160"/>
      <c r="EY429" s="160"/>
      <c r="EZ429" s="160"/>
      <c r="FA429" s="160"/>
      <c r="FB429" s="160"/>
      <c r="FC429" s="160"/>
      <c r="FD429" s="160"/>
      <c r="FE429" s="160"/>
      <c r="FF429" s="160"/>
      <c r="FG429" s="160"/>
      <c r="FH429" s="160"/>
      <c r="FI429" s="160"/>
      <c r="FJ429" s="160"/>
      <c r="FK429" s="160"/>
      <c r="FL429" s="160"/>
      <c r="FM429" s="160"/>
      <c r="FN429" s="160"/>
      <c r="FO429" s="160"/>
      <c r="FP429" s="160"/>
      <c r="FQ429" s="160"/>
      <c r="FR429" s="160"/>
      <c r="FS429" s="160"/>
      <c r="FT429" s="160"/>
      <c r="FU429" s="160"/>
      <c r="FV429" s="160"/>
      <c r="FW429" s="160"/>
      <c r="FX429" s="160"/>
      <c r="FY429" s="160"/>
      <c r="FZ429" s="160"/>
      <c r="GA429" s="160"/>
      <c r="GB429" s="160"/>
      <c r="GC429" s="160"/>
      <c r="GD429" s="160"/>
      <c r="GE429" s="160"/>
      <c r="GF429" s="160"/>
      <c r="GG429" s="160"/>
      <c r="GH429" s="160"/>
      <c r="GI429" s="160"/>
      <c r="GJ429" s="160"/>
      <c r="GK429" s="160"/>
      <c r="GL429" s="160"/>
      <c r="GM429" s="160"/>
      <c r="GN429" s="160"/>
      <c r="GO429" s="160"/>
      <c r="GP429" s="160"/>
      <c r="GQ429" s="160"/>
      <c r="GR429" s="160"/>
      <c r="GS429" s="160"/>
    </row>
    <row r="430" spans="3:201" x14ac:dyDescent="0.2">
      <c r="C430" s="160"/>
      <c r="D430" s="160"/>
      <c r="E430" s="160"/>
      <c r="F430" s="160"/>
      <c r="G430" s="160"/>
      <c r="H430" s="160"/>
      <c r="I430" s="160"/>
      <c r="J430" s="160"/>
      <c r="K430" s="160"/>
      <c r="L430" s="160"/>
      <c r="M430" s="160"/>
      <c r="N430" s="160"/>
      <c r="O430" s="160"/>
      <c r="P430" s="160"/>
      <c r="Q430" s="160"/>
      <c r="R430" s="160"/>
      <c r="S430" s="160"/>
      <c r="T430" s="160"/>
      <c r="U430" s="160"/>
      <c r="V430" s="160"/>
      <c r="W430" s="160"/>
      <c r="X430" s="160"/>
      <c r="Y430" s="160"/>
      <c r="Z430" s="160"/>
      <c r="AA430" s="160"/>
      <c r="AB430" s="160"/>
      <c r="AC430" s="160"/>
      <c r="AD430" s="160"/>
      <c r="AE430" s="160"/>
      <c r="AF430" s="160"/>
      <c r="AG430" s="160"/>
      <c r="AH430" s="160"/>
      <c r="AI430" s="160"/>
      <c r="AJ430" s="160"/>
      <c r="AK430" s="160"/>
      <c r="AL430" s="160"/>
      <c r="AM430" s="160"/>
      <c r="AN430" s="160"/>
      <c r="AO430" s="160"/>
      <c r="AP430" s="160"/>
      <c r="AQ430" s="160"/>
      <c r="AR430" s="160"/>
      <c r="AS430" s="160"/>
      <c r="AT430" s="160"/>
      <c r="AU430" s="160"/>
      <c r="AV430" s="160"/>
      <c r="AW430" s="160"/>
      <c r="AX430" s="160"/>
      <c r="AY430" s="160"/>
      <c r="AZ430" s="160"/>
      <c r="BA430" s="160"/>
      <c r="BB430" s="160"/>
      <c r="BC430" s="160"/>
      <c r="BD430" s="160"/>
      <c r="BE430" s="160"/>
      <c r="BF430" s="160"/>
      <c r="BG430" s="160"/>
      <c r="BH430" s="160"/>
      <c r="BI430" s="160"/>
      <c r="BJ430" s="160"/>
      <c r="BK430" s="160"/>
      <c r="BL430" s="160"/>
      <c r="BM430" s="160"/>
      <c r="BN430" s="160"/>
      <c r="BO430" s="160"/>
      <c r="BP430" s="160"/>
      <c r="BQ430" s="160"/>
      <c r="BR430" s="160"/>
      <c r="BS430" s="160"/>
      <c r="BT430" s="160"/>
      <c r="BU430" s="160"/>
      <c r="BV430" s="160"/>
      <c r="BW430" s="160"/>
      <c r="BX430" s="160"/>
      <c r="BY430" s="160"/>
      <c r="BZ430" s="160"/>
      <c r="CA430" s="160"/>
      <c r="CB430" s="160"/>
      <c r="CC430" s="160"/>
      <c r="CD430" s="160"/>
      <c r="CE430" s="160"/>
      <c r="CF430" s="160"/>
      <c r="CG430" s="160"/>
      <c r="CH430" s="160"/>
      <c r="CI430" s="160"/>
      <c r="CJ430" s="160"/>
      <c r="CK430" s="160"/>
      <c r="CL430" s="160"/>
      <c r="CM430" s="160"/>
      <c r="CN430" s="160"/>
      <c r="CO430" s="160"/>
      <c r="CP430" s="160"/>
      <c r="CQ430" s="160"/>
      <c r="CR430" s="160"/>
      <c r="CS430" s="160"/>
      <c r="CT430" s="160"/>
      <c r="CU430" s="160"/>
      <c r="CV430" s="160"/>
      <c r="CW430" s="160"/>
      <c r="CX430" s="160"/>
      <c r="CY430" s="160"/>
      <c r="CZ430" s="160"/>
      <c r="DA430" s="160"/>
      <c r="DB430" s="160"/>
      <c r="DC430" s="160"/>
      <c r="DD430" s="160"/>
      <c r="DE430" s="160"/>
      <c r="DF430" s="160"/>
      <c r="DG430" s="160"/>
      <c r="DH430" s="160"/>
      <c r="DI430" s="160"/>
      <c r="DJ430" s="160"/>
      <c r="DK430" s="160"/>
      <c r="DL430" s="160"/>
      <c r="DM430" s="160"/>
      <c r="DN430" s="160"/>
      <c r="DO430" s="160"/>
      <c r="DP430" s="160"/>
      <c r="DQ430" s="160"/>
      <c r="DR430" s="160"/>
      <c r="DS430" s="160"/>
      <c r="DT430" s="160"/>
      <c r="DU430" s="160"/>
      <c r="DV430" s="160"/>
      <c r="DW430" s="160"/>
      <c r="DX430" s="160"/>
      <c r="DY430" s="160"/>
      <c r="DZ430" s="160"/>
      <c r="EA430" s="160"/>
      <c r="EB430" s="160"/>
      <c r="EC430" s="160"/>
      <c r="ED430" s="160"/>
      <c r="EE430" s="160"/>
      <c r="EF430" s="160"/>
      <c r="EG430" s="160"/>
      <c r="EH430" s="160"/>
      <c r="EI430" s="160"/>
      <c r="EJ430" s="160"/>
      <c r="EK430" s="160"/>
      <c r="EL430" s="160"/>
      <c r="EM430" s="160"/>
      <c r="EN430" s="160"/>
      <c r="EO430" s="160"/>
      <c r="EP430" s="160"/>
      <c r="EQ430" s="160"/>
      <c r="ER430" s="160"/>
      <c r="ES430" s="160"/>
      <c r="ET430" s="160"/>
      <c r="EU430" s="160"/>
      <c r="EV430" s="160"/>
      <c r="EW430" s="160"/>
      <c r="EX430" s="160"/>
      <c r="EY430" s="160"/>
      <c r="EZ430" s="160"/>
      <c r="FA430" s="160"/>
      <c r="FB430" s="160"/>
      <c r="FC430" s="160"/>
      <c r="FD430" s="160"/>
      <c r="FE430" s="160"/>
      <c r="FF430" s="160"/>
      <c r="FG430" s="160"/>
      <c r="FH430" s="160"/>
      <c r="FI430" s="160"/>
      <c r="FJ430" s="160"/>
      <c r="FK430" s="160"/>
      <c r="FL430" s="160"/>
      <c r="FM430" s="160"/>
      <c r="FN430" s="160"/>
      <c r="FO430" s="160"/>
      <c r="FP430" s="160"/>
      <c r="FQ430" s="160"/>
      <c r="FR430" s="160"/>
      <c r="FS430" s="160"/>
      <c r="FT430" s="160"/>
      <c r="FU430" s="160"/>
      <c r="FV430" s="160"/>
      <c r="FW430" s="160"/>
      <c r="FX430" s="160"/>
      <c r="FY430" s="160"/>
      <c r="FZ430" s="160"/>
      <c r="GA430" s="160"/>
      <c r="GB430" s="160"/>
      <c r="GC430" s="160"/>
      <c r="GD430" s="160"/>
      <c r="GE430" s="160"/>
      <c r="GF430" s="160"/>
      <c r="GG430" s="160"/>
      <c r="GH430" s="160"/>
      <c r="GI430" s="160"/>
      <c r="GJ430" s="160"/>
      <c r="GK430" s="160"/>
      <c r="GL430" s="160"/>
      <c r="GM430" s="160"/>
      <c r="GN430" s="160"/>
      <c r="GO430" s="160"/>
      <c r="GP430" s="160"/>
      <c r="GQ430" s="160"/>
      <c r="GR430" s="160"/>
      <c r="GS430" s="160"/>
    </row>
    <row r="431" spans="3:201" x14ac:dyDescent="0.2">
      <c r="C431" s="160"/>
      <c r="D431" s="160"/>
      <c r="E431" s="160"/>
      <c r="F431" s="160"/>
      <c r="G431" s="160"/>
      <c r="H431" s="160"/>
      <c r="I431" s="160"/>
      <c r="J431" s="160"/>
      <c r="K431" s="160"/>
      <c r="L431" s="160"/>
      <c r="M431" s="160"/>
      <c r="N431" s="160"/>
      <c r="O431" s="160"/>
      <c r="P431" s="160"/>
      <c r="Q431" s="160"/>
      <c r="R431" s="160"/>
      <c r="S431" s="160"/>
      <c r="T431" s="160"/>
      <c r="U431" s="160"/>
      <c r="V431" s="160"/>
      <c r="W431" s="160"/>
      <c r="X431" s="160"/>
      <c r="Y431" s="160"/>
      <c r="Z431" s="160"/>
      <c r="AA431" s="160"/>
      <c r="AB431" s="160"/>
      <c r="AC431" s="160"/>
      <c r="AD431" s="160"/>
      <c r="AE431" s="160"/>
      <c r="AF431" s="160"/>
      <c r="AG431" s="160"/>
      <c r="AH431" s="160"/>
      <c r="AI431" s="160"/>
      <c r="AJ431" s="160"/>
      <c r="AK431" s="160"/>
      <c r="AL431" s="160"/>
      <c r="AM431" s="160"/>
      <c r="AN431" s="160"/>
      <c r="AO431" s="160"/>
      <c r="AP431" s="160"/>
      <c r="AQ431" s="160"/>
      <c r="AR431" s="160"/>
      <c r="AS431" s="160"/>
      <c r="AT431" s="160"/>
      <c r="AU431" s="160"/>
      <c r="AV431" s="160"/>
      <c r="AW431" s="160"/>
      <c r="AX431" s="160"/>
      <c r="AY431" s="160"/>
      <c r="AZ431" s="160"/>
      <c r="BA431" s="160"/>
      <c r="BB431" s="160"/>
      <c r="BC431" s="160"/>
      <c r="BD431" s="160"/>
      <c r="BE431" s="160"/>
      <c r="BF431" s="160"/>
      <c r="BG431" s="160"/>
      <c r="BH431" s="160"/>
      <c r="BI431" s="160"/>
      <c r="BJ431" s="160"/>
      <c r="BK431" s="160"/>
      <c r="BL431" s="160"/>
      <c r="BM431" s="160"/>
      <c r="BN431" s="160"/>
      <c r="BO431" s="160"/>
      <c r="BP431" s="160"/>
      <c r="BQ431" s="160"/>
      <c r="BR431" s="160"/>
      <c r="BS431" s="160"/>
      <c r="BT431" s="160"/>
      <c r="BU431" s="160"/>
      <c r="BV431" s="160"/>
      <c r="BW431" s="160"/>
      <c r="BX431" s="160"/>
      <c r="BY431" s="160"/>
      <c r="BZ431" s="160"/>
      <c r="CA431" s="160"/>
      <c r="CB431" s="160"/>
      <c r="CC431" s="160"/>
      <c r="CD431" s="160"/>
      <c r="CE431" s="160"/>
      <c r="CF431" s="160"/>
      <c r="CG431" s="160"/>
      <c r="CH431" s="160"/>
      <c r="CI431" s="160"/>
      <c r="CJ431" s="160"/>
      <c r="CK431" s="160"/>
      <c r="CL431" s="160"/>
      <c r="CM431" s="160"/>
      <c r="CN431" s="160"/>
      <c r="CO431" s="160"/>
      <c r="CP431" s="160"/>
      <c r="CQ431" s="160"/>
      <c r="CR431" s="160"/>
      <c r="CS431" s="160"/>
      <c r="CT431" s="160"/>
      <c r="CU431" s="160"/>
      <c r="CV431" s="160"/>
      <c r="CW431" s="160"/>
      <c r="CX431" s="160"/>
      <c r="CY431" s="160"/>
      <c r="CZ431" s="160"/>
      <c r="DA431" s="160"/>
      <c r="DB431" s="160"/>
      <c r="DC431" s="160"/>
      <c r="DD431" s="160"/>
      <c r="DE431" s="160"/>
      <c r="DF431" s="160"/>
      <c r="DG431" s="160"/>
      <c r="DH431" s="160"/>
      <c r="DI431" s="160"/>
      <c r="DJ431" s="160"/>
      <c r="DK431" s="160"/>
      <c r="DL431" s="160"/>
      <c r="DM431" s="160"/>
      <c r="DN431" s="160"/>
      <c r="DO431" s="160"/>
      <c r="DP431" s="160"/>
      <c r="DQ431" s="160"/>
      <c r="DR431" s="160"/>
      <c r="DS431" s="160"/>
      <c r="DT431" s="160"/>
      <c r="DU431" s="160"/>
      <c r="DV431" s="160"/>
      <c r="DW431" s="160"/>
      <c r="DX431" s="160"/>
      <c r="DY431" s="160"/>
      <c r="DZ431" s="160"/>
      <c r="EA431" s="160"/>
      <c r="EB431" s="160"/>
      <c r="EC431" s="160"/>
      <c r="ED431" s="160"/>
      <c r="EE431" s="160"/>
      <c r="EF431" s="160"/>
      <c r="EG431" s="160"/>
      <c r="EH431" s="160"/>
      <c r="EI431" s="160"/>
      <c r="EJ431" s="160"/>
      <c r="EK431" s="160"/>
      <c r="EL431" s="160"/>
      <c r="EM431" s="160"/>
      <c r="EN431" s="160"/>
      <c r="EO431" s="160"/>
      <c r="EP431" s="160"/>
      <c r="EQ431" s="160"/>
      <c r="ER431" s="160"/>
      <c r="ES431" s="160"/>
      <c r="ET431" s="160"/>
      <c r="EU431" s="160"/>
      <c r="EV431" s="160"/>
      <c r="EW431" s="160"/>
      <c r="EX431" s="160"/>
      <c r="EY431" s="160"/>
      <c r="EZ431" s="160"/>
      <c r="FA431" s="160"/>
      <c r="FB431" s="160"/>
      <c r="FC431" s="160"/>
      <c r="FD431" s="160"/>
      <c r="FE431" s="160"/>
      <c r="FF431" s="160"/>
      <c r="FG431" s="160"/>
      <c r="FH431" s="160"/>
      <c r="FI431" s="160"/>
      <c r="FJ431" s="160"/>
      <c r="FK431" s="160"/>
      <c r="FL431" s="160"/>
      <c r="FM431" s="160"/>
      <c r="FN431" s="160"/>
      <c r="FO431" s="160"/>
      <c r="FP431" s="160"/>
      <c r="FQ431" s="160"/>
      <c r="FR431" s="160"/>
      <c r="FS431" s="160"/>
      <c r="FT431" s="160"/>
      <c r="FU431" s="160"/>
      <c r="FV431" s="160"/>
      <c r="FW431" s="160"/>
      <c r="FX431" s="160"/>
      <c r="FY431" s="160"/>
      <c r="FZ431" s="160"/>
      <c r="GA431" s="160"/>
      <c r="GB431" s="160"/>
      <c r="GC431" s="160"/>
      <c r="GD431" s="160"/>
      <c r="GE431" s="160"/>
      <c r="GF431" s="160"/>
      <c r="GG431" s="160"/>
      <c r="GH431" s="160"/>
      <c r="GI431" s="160"/>
      <c r="GJ431" s="160"/>
      <c r="GK431" s="160"/>
      <c r="GL431" s="160"/>
      <c r="GM431" s="160"/>
      <c r="GN431" s="160"/>
      <c r="GO431" s="160"/>
      <c r="GP431" s="160"/>
      <c r="GQ431" s="160"/>
      <c r="GR431" s="160"/>
      <c r="GS431" s="160"/>
    </row>
    <row r="432" spans="3:201" x14ac:dyDescent="0.2">
      <c r="C432" s="160"/>
      <c r="D432" s="160"/>
      <c r="E432" s="160"/>
      <c r="F432" s="160"/>
      <c r="G432" s="160"/>
      <c r="H432" s="160"/>
      <c r="I432" s="160"/>
      <c r="J432" s="160"/>
      <c r="K432" s="160"/>
      <c r="L432" s="160"/>
      <c r="M432" s="160"/>
      <c r="N432" s="160"/>
      <c r="O432" s="160"/>
      <c r="P432" s="160"/>
      <c r="Q432" s="160"/>
      <c r="R432" s="160"/>
      <c r="S432" s="160"/>
      <c r="T432" s="160"/>
      <c r="U432" s="160"/>
      <c r="V432" s="160"/>
      <c r="W432" s="160"/>
      <c r="X432" s="160"/>
      <c r="Y432" s="160"/>
      <c r="Z432" s="160"/>
      <c r="AA432" s="160"/>
      <c r="AB432" s="160"/>
      <c r="AC432" s="160"/>
      <c r="AD432" s="160"/>
      <c r="AE432" s="160"/>
      <c r="AF432" s="160"/>
      <c r="AG432" s="160"/>
      <c r="AH432" s="160"/>
      <c r="AI432" s="160"/>
      <c r="AJ432" s="160"/>
      <c r="AK432" s="160"/>
      <c r="AL432" s="160"/>
      <c r="AM432" s="160"/>
      <c r="AN432" s="160"/>
      <c r="AO432" s="160"/>
      <c r="AP432" s="160"/>
      <c r="AQ432" s="160"/>
      <c r="AR432" s="160"/>
      <c r="AS432" s="160"/>
      <c r="AT432" s="160"/>
      <c r="AU432" s="160"/>
      <c r="AV432" s="160"/>
      <c r="AW432" s="160"/>
      <c r="AX432" s="160"/>
      <c r="AY432" s="160"/>
      <c r="AZ432" s="160"/>
      <c r="BA432" s="160"/>
      <c r="BB432" s="160"/>
      <c r="BC432" s="160"/>
      <c r="BD432" s="160"/>
      <c r="BE432" s="160"/>
      <c r="BF432" s="160"/>
      <c r="BG432" s="160"/>
      <c r="BH432" s="160"/>
      <c r="BI432" s="160"/>
      <c r="BJ432" s="160"/>
      <c r="BK432" s="160"/>
      <c r="BL432" s="160"/>
      <c r="BM432" s="160"/>
      <c r="BN432" s="160"/>
      <c r="BO432" s="160"/>
      <c r="BP432" s="160"/>
      <c r="BQ432" s="160"/>
      <c r="BR432" s="160"/>
      <c r="BS432" s="160"/>
      <c r="BT432" s="160"/>
      <c r="BU432" s="160"/>
      <c r="BV432" s="160"/>
      <c r="BW432" s="160"/>
      <c r="BX432" s="160"/>
      <c r="BY432" s="160"/>
      <c r="BZ432" s="160"/>
      <c r="CA432" s="160"/>
      <c r="CB432" s="160"/>
      <c r="CC432" s="160"/>
      <c r="CD432" s="160"/>
      <c r="CE432" s="160"/>
      <c r="CF432" s="160"/>
      <c r="CG432" s="160"/>
      <c r="CH432" s="160"/>
      <c r="CI432" s="160"/>
      <c r="CJ432" s="160"/>
      <c r="CK432" s="160"/>
      <c r="CL432" s="160"/>
      <c r="CM432" s="160"/>
      <c r="CN432" s="160"/>
      <c r="CO432" s="160"/>
      <c r="CP432" s="160"/>
      <c r="CQ432" s="160"/>
      <c r="CR432" s="160"/>
      <c r="CS432" s="160"/>
      <c r="CT432" s="160"/>
      <c r="CU432" s="160"/>
      <c r="CV432" s="160"/>
      <c r="CW432" s="160"/>
      <c r="CX432" s="160"/>
      <c r="CY432" s="160"/>
      <c r="CZ432" s="160"/>
      <c r="DA432" s="160"/>
      <c r="DB432" s="160"/>
      <c r="DC432" s="160"/>
      <c r="DD432" s="160"/>
      <c r="DE432" s="160"/>
      <c r="DF432" s="160"/>
      <c r="DG432" s="160"/>
      <c r="DH432" s="160"/>
      <c r="DI432" s="160"/>
      <c r="DJ432" s="160"/>
      <c r="DK432" s="160"/>
      <c r="DL432" s="160"/>
      <c r="DM432" s="160"/>
      <c r="DN432" s="160"/>
      <c r="DO432" s="160"/>
      <c r="DP432" s="160"/>
      <c r="DQ432" s="160"/>
      <c r="DR432" s="160"/>
      <c r="DS432" s="160"/>
      <c r="DT432" s="160"/>
      <c r="DU432" s="160"/>
      <c r="DV432" s="160"/>
      <c r="DW432" s="160"/>
      <c r="DX432" s="160"/>
      <c r="DY432" s="160"/>
      <c r="DZ432" s="160"/>
      <c r="EA432" s="160"/>
      <c r="EB432" s="160"/>
      <c r="EC432" s="160"/>
      <c r="ED432" s="160"/>
      <c r="EE432" s="160"/>
      <c r="EF432" s="160"/>
      <c r="EG432" s="160"/>
      <c r="EH432" s="160"/>
      <c r="EI432" s="160"/>
      <c r="EJ432" s="160"/>
      <c r="EK432" s="160"/>
      <c r="EL432" s="160"/>
      <c r="EM432" s="160"/>
      <c r="EN432" s="160"/>
      <c r="EO432" s="160"/>
      <c r="EP432" s="160"/>
      <c r="EQ432" s="160"/>
      <c r="ER432" s="160"/>
      <c r="ES432" s="160"/>
      <c r="ET432" s="160"/>
      <c r="EU432" s="160"/>
      <c r="EV432" s="160"/>
      <c r="EW432" s="160"/>
      <c r="EX432" s="160"/>
      <c r="EY432" s="160"/>
      <c r="EZ432" s="160"/>
      <c r="FA432" s="160"/>
      <c r="FB432" s="160"/>
      <c r="FC432" s="160"/>
      <c r="FD432" s="160"/>
      <c r="FE432" s="160"/>
      <c r="FF432" s="160"/>
      <c r="FG432" s="160"/>
      <c r="FH432" s="160"/>
      <c r="FI432" s="160"/>
      <c r="FJ432" s="160"/>
      <c r="FK432" s="160"/>
      <c r="FL432" s="160"/>
      <c r="FM432" s="160"/>
      <c r="FN432" s="160"/>
      <c r="FO432" s="160"/>
      <c r="FP432" s="160"/>
      <c r="FQ432" s="160"/>
      <c r="FR432" s="160"/>
      <c r="FS432" s="160"/>
      <c r="FT432" s="160"/>
      <c r="FU432" s="160"/>
      <c r="FV432" s="160"/>
      <c r="FW432" s="160"/>
      <c r="FX432" s="160"/>
      <c r="FY432" s="160"/>
      <c r="FZ432" s="160"/>
      <c r="GA432" s="160"/>
      <c r="GB432" s="160"/>
      <c r="GC432" s="160"/>
      <c r="GD432" s="160"/>
      <c r="GE432" s="160"/>
      <c r="GF432" s="160"/>
      <c r="GG432" s="160"/>
      <c r="GH432" s="160"/>
      <c r="GI432" s="160"/>
      <c r="GJ432" s="160"/>
      <c r="GK432" s="160"/>
      <c r="GL432" s="160"/>
      <c r="GM432" s="160"/>
      <c r="GN432" s="160"/>
      <c r="GO432" s="160"/>
      <c r="GP432" s="160"/>
      <c r="GQ432" s="160"/>
      <c r="GR432" s="160"/>
      <c r="GS432" s="160"/>
    </row>
    <row r="433" spans="3:201" x14ac:dyDescent="0.2">
      <c r="C433" s="160"/>
      <c r="D433" s="160"/>
      <c r="E433" s="160"/>
      <c r="F433" s="160"/>
      <c r="G433" s="160"/>
      <c r="H433" s="160"/>
      <c r="I433" s="160"/>
      <c r="J433" s="160"/>
      <c r="K433" s="160"/>
      <c r="L433" s="160"/>
      <c r="M433" s="160"/>
      <c r="N433" s="160"/>
      <c r="O433" s="160"/>
      <c r="P433" s="160"/>
      <c r="Q433" s="160"/>
      <c r="R433" s="160"/>
      <c r="S433" s="160"/>
      <c r="T433" s="160"/>
      <c r="U433" s="160"/>
      <c r="V433" s="160"/>
      <c r="W433" s="160"/>
      <c r="X433" s="160"/>
      <c r="Y433" s="160"/>
      <c r="Z433" s="160"/>
      <c r="AA433" s="160"/>
      <c r="AB433" s="160"/>
      <c r="AC433" s="160"/>
      <c r="AD433" s="160"/>
      <c r="AE433" s="160"/>
      <c r="AF433" s="160"/>
      <c r="AG433" s="160"/>
      <c r="AH433" s="160"/>
      <c r="AI433" s="160"/>
      <c r="AJ433" s="160"/>
      <c r="AK433" s="160"/>
      <c r="AL433" s="160"/>
      <c r="AM433" s="160"/>
      <c r="AN433" s="160"/>
      <c r="AO433" s="160"/>
      <c r="AP433" s="160"/>
      <c r="AQ433" s="160"/>
      <c r="AR433" s="160"/>
      <c r="AS433" s="160"/>
      <c r="AT433" s="160"/>
      <c r="AU433" s="160"/>
      <c r="AV433" s="160"/>
      <c r="AW433" s="160"/>
      <c r="AX433" s="160"/>
      <c r="AY433" s="160"/>
      <c r="AZ433" s="160"/>
      <c r="BA433" s="160"/>
      <c r="BB433" s="160"/>
      <c r="BC433" s="160"/>
      <c r="BD433" s="160"/>
      <c r="BE433" s="160"/>
      <c r="BF433" s="160"/>
      <c r="BG433" s="160"/>
      <c r="BH433" s="160"/>
      <c r="BI433" s="160"/>
      <c r="BJ433" s="160"/>
      <c r="BK433" s="160"/>
      <c r="BL433" s="160"/>
      <c r="BM433" s="160"/>
      <c r="BN433" s="160"/>
      <c r="BO433" s="160"/>
      <c r="BP433" s="160"/>
      <c r="BQ433" s="160"/>
      <c r="BR433" s="160"/>
      <c r="BS433" s="160"/>
      <c r="BT433" s="160"/>
      <c r="BU433" s="160"/>
      <c r="BV433" s="160"/>
      <c r="BW433" s="160"/>
      <c r="BX433" s="160"/>
      <c r="BY433" s="160"/>
      <c r="BZ433" s="160"/>
      <c r="CA433" s="160"/>
      <c r="CB433" s="160"/>
      <c r="CC433" s="160"/>
      <c r="CD433" s="160"/>
      <c r="CE433" s="160"/>
      <c r="CF433" s="160"/>
      <c r="CG433" s="160"/>
      <c r="CH433" s="160"/>
      <c r="CI433" s="160"/>
      <c r="CJ433" s="160"/>
      <c r="CK433" s="160"/>
      <c r="CL433" s="160"/>
      <c r="CM433" s="160"/>
      <c r="CN433" s="160"/>
      <c r="CO433" s="160"/>
      <c r="CP433" s="160"/>
      <c r="CQ433" s="160"/>
      <c r="CR433" s="160"/>
      <c r="CS433" s="160"/>
      <c r="CT433" s="160"/>
      <c r="CU433" s="160"/>
      <c r="CV433" s="160"/>
      <c r="CW433" s="160"/>
      <c r="CX433" s="160"/>
      <c r="CY433" s="160"/>
      <c r="CZ433" s="160"/>
      <c r="DA433" s="160"/>
      <c r="DB433" s="160"/>
      <c r="DC433" s="160"/>
      <c r="DD433" s="160"/>
      <c r="DE433" s="160"/>
      <c r="DF433" s="160"/>
      <c r="DG433" s="160"/>
      <c r="DH433" s="160"/>
      <c r="DI433" s="160"/>
      <c r="DJ433" s="160"/>
      <c r="DK433" s="160"/>
      <c r="DL433" s="160"/>
      <c r="DM433" s="160"/>
      <c r="DN433" s="160"/>
      <c r="DO433" s="160"/>
      <c r="DP433" s="160"/>
      <c r="DQ433" s="160"/>
      <c r="DR433" s="160"/>
      <c r="DS433" s="160"/>
      <c r="DT433" s="160"/>
      <c r="DU433" s="160"/>
      <c r="DV433" s="160"/>
      <c r="DW433" s="160"/>
      <c r="DX433" s="160"/>
      <c r="DY433" s="160"/>
      <c r="DZ433" s="160"/>
      <c r="EA433" s="160"/>
      <c r="EB433" s="160"/>
      <c r="EC433" s="160"/>
      <c r="ED433" s="160"/>
      <c r="EE433" s="160"/>
      <c r="EF433" s="160"/>
      <c r="EG433" s="160"/>
      <c r="EH433" s="160"/>
      <c r="EI433" s="160"/>
      <c r="EJ433" s="160"/>
      <c r="EK433" s="160"/>
      <c r="EL433" s="160"/>
      <c r="EM433" s="160"/>
      <c r="EN433" s="160"/>
      <c r="EO433" s="160"/>
      <c r="EP433" s="160"/>
      <c r="EQ433" s="160"/>
      <c r="ER433" s="160"/>
      <c r="ES433" s="160"/>
      <c r="ET433" s="160"/>
      <c r="EU433" s="160"/>
      <c r="EV433" s="160"/>
      <c r="EW433" s="160"/>
      <c r="EX433" s="160"/>
      <c r="EY433" s="160"/>
      <c r="EZ433" s="160"/>
      <c r="FA433" s="160"/>
      <c r="FB433" s="160"/>
      <c r="FC433" s="160"/>
      <c r="FD433" s="160"/>
      <c r="FE433" s="160"/>
      <c r="FF433" s="160"/>
      <c r="FG433" s="160"/>
      <c r="FH433" s="160"/>
      <c r="FI433" s="160"/>
      <c r="FJ433" s="160"/>
      <c r="FK433" s="160"/>
      <c r="FL433" s="160"/>
      <c r="FM433" s="160"/>
      <c r="FN433" s="160"/>
      <c r="FO433" s="160"/>
      <c r="FP433" s="160"/>
      <c r="FQ433" s="160"/>
      <c r="FR433" s="160"/>
      <c r="FS433" s="160"/>
      <c r="FT433" s="160"/>
      <c r="FU433" s="160"/>
      <c r="FV433" s="160"/>
      <c r="FW433" s="160"/>
      <c r="FX433" s="160"/>
      <c r="FY433" s="160"/>
      <c r="FZ433" s="160"/>
      <c r="GA433" s="160"/>
      <c r="GB433" s="160"/>
      <c r="GC433" s="160"/>
      <c r="GD433" s="160"/>
      <c r="GE433" s="160"/>
      <c r="GF433" s="160"/>
      <c r="GG433" s="160"/>
      <c r="GH433" s="160"/>
      <c r="GI433" s="160"/>
      <c r="GJ433" s="160"/>
      <c r="GK433" s="160"/>
      <c r="GL433" s="160"/>
      <c r="GM433" s="160"/>
      <c r="GN433" s="160"/>
      <c r="GO433" s="160"/>
      <c r="GP433" s="160"/>
      <c r="GQ433" s="160"/>
      <c r="GR433" s="160"/>
      <c r="GS433" s="160"/>
    </row>
    <row r="434" spans="3:201" x14ac:dyDescent="0.2">
      <c r="C434" s="160"/>
      <c r="D434" s="160"/>
      <c r="E434" s="160"/>
      <c r="F434" s="160"/>
      <c r="G434" s="160"/>
      <c r="H434" s="160"/>
      <c r="I434" s="160"/>
      <c r="J434" s="160"/>
      <c r="K434" s="160"/>
      <c r="L434" s="160"/>
      <c r="M434" s="160"/>
      <c r="N434" s="160"/>
      <c r="O434" s="160"/>
      <c r="P434" s="160"/>
      <c r="Q434" s="160"/>
      <c r="R434" s="160"/>
      <c r="S434" s="160"/>
      <c r="T434" s="160"/>
      <c r="U434" s="160"/>
      <c r="V434" s="160"/>
      <c r="W434" s="160"/>
      <c r="X434" s="160"/>
      <c r="Y434" s="160"/>
      <c r="Z434" s="160"/>
      <c r="AA434" s="160"/>
      <c r="AB434" s="160"/>
      <c r="AC434" s="160"/>
      <c r="AD434" s="160"/>
      <c r="AE434" s="160"/>
      <c r="AF434" s="160"/>
      <c r="AG434" s="160"/>
      <c r="AH434" s="160"/>
      <c r="AI434" s="160"/>
      <c r="AJ434" s="160"/>
      <c r="AK434" s="160"/>
      <c r="AL434" s="160"/>
      <c r="AM434" s="160"/>
      <c r="AN434" s="160"/>
      <c r="AO434" s="160"/>
      <c r="AP434" s="160"/>
      <c r="AQ434" s="160"/>
      <c r="AR434" s="160"/>
      <c r="AS434" s="160"/>
      <c r="AT434" s="160"/>
      <c r="AU434" s="160"/>
      <c r="AV434" s="160"/>
      <c r="AW434" s="160"/>
      <c r="AX434" s="160"/>
      <c r="AY434" s="160"/>
      <c r="AZ434" s="160"/>
      <c r="BA434" s="160"/>
      <c r="BB434" s="160"/>
      <c r="BC434" s="160"/>
      <c r="BD434" s="160"/>
      <c r="BE434" s="160"/>
      <c r="BF434" s="160"/>
      <c r="BG434" s="160"/>
      <c r="BH434" s="160"/>
      <c r="BI434" s="160"/>
      <c r="BJ434" s="160"/>
      <c r="BK434" s="160"/>
      <c r="BL434" s="160"/>
      <c r="BM434" s="160"/>
      <c r="BN434" s="160"/>
      <c r="BO434" s="160"/>
      <c r="BP434" s="160"/>
      <c r="BQ434" s="160"/>
      <c r="BR434" s="160"/>
      <c r="BS434" s="160"/>
      <c r="BT434" s="160"/>
      <c r="BU434" s="160"/>
      <c r="BV434" s="160"/>
      <c r="BW434" s="160"/>
      <c r="BX434" s="160"/>
      <c r="BY434" s="160"/>
      <c r="BZ434" s="160"/>
      <c r="CA434" s="160"/>
      <c r="CB434" s="160"/>
      <c r="CC434" s="160"/>
      <c r="CD434" s="160"/>
      <c r="CE434" s="160"/>
      <c r="CF434" s="160"/>
      <c r="CG434" s="160"/>
      <c r="CH434" s="160"/>
      <c r="CI434" s="160"/>
      <c r="CJ434" s="160"/>
      <c r="CK434" s="160"/>
      <c r="CL434" s="160"/>
      <c r="CM434" s="160"/>
      <c r="CN434" s="160"/>
      <c r="CO434" s="160"/>
      <c r="CP434" s="160"/>
      <c r="CQ434" s="160"/>
      <c r="CR434" s="160"/>
      <c r="CS434" s="160"/>
      <c r="CT434" s="160"/>
      <c r="CU434" s="160"/>
      <c r="CV434" s="160"/>
      <c r="CW434" s="160"/>
      <c r="CX434" s="160"/>
      <c r="CY434" s="160"/>
      <c r="CZ434" s="160"/>
      <c r="DA434" s="160"/>
      <c r="DB434" s="160"/>
      <c r="DC434" s="160"/>
      <c r="DD434" s="160"/>
      <c r="DE434" s="160"/>
      <c r="DF434" s="160"/>
      <c r="DG434" s="160"/>
      <c r="DH434" s="160"/>
      <c r="DI434" s="160"/>
      <c r="DJ434" s="160"/>
      <c r="DK434" s="160"/>
      <c r="DL434" s="160"/>
      <c r="DM434" s="160"/>
      <c r="DN434" s="160"/>
      <c r="DO434" s="160"/>
      <c r="DP434" s="160"/>
      <c r="DQ434" s="160"/>
      <c r="DR434" s="160"/>
      <c r="DS434" s="160"/>
      <c r="DT434" s="160"/>
      <c r="DU434" s="160"/>
      <c r="DV434" s="160"/>
      <c r="DW434" s="160"/>
      <c r="DX434" s="160"/>
      <c r="DY434" s="160"/>
      <c r="DZ434" s="160"/>
      <c r="EA434" s="160"/>
      <c r="EB434" s="160"/>
      <c r="EC434" s="160"/>
      <c r="ED434" s="160"/>
      <c r="EE434" s="160"/>
      <c r="EF434" s="160"/>
      <c r="EG434" s="160"/>
      <c r="EH434" s="160"/>
      <c r="EI434" s="160"/>
      <c r="EJ434" s="160"/>
      <c r="EK434" s="160"/>
      <c r="EL434" s="160"/>
      <c r="EM434" s="160"/>
      <c r="EN434" s="160"/>
      <c r="EO434" s="160"/>
      <c r="EP434" s="160"/>
      <c r="EQ434" s="160"/>
      <c r="ER434" s="160"/>
      <c r="ES434" s="160"/>
      <c r="ET434" s="160"/>
      <c r="EU434" s="160"/>
      <c r="EV434" s="160"/>
      <c r="EW434" s="160"/>
      <c r="EX434" s="160"/>
      <c r="EY434" s="160"/>
      <c r="EZ434" s="160"/>
      <c r="FA434" s="160"/>
      <c r="FB434" s="160"/>
      <c r="FC434" s="160"/>
      <c r="FD434" s="160"/>
      <c r="FE434" s="160"/>
      <c r="FF434" s="160"/>
      <c r="FG434" s="160"/>
      <c r="FH434" s="160"/>
      <c r="FI434" s="160"/>
      <c r="FJ434" s="160"/>
      <c r="FK434" s="160"/>
      <c r="FL434" s="160"/>
      <c r="FM434" s="160"/>
      <c r="FN434" s="160"/>
      <c r="FO434" s="160"/>
      <c r="FP434" s="160"/>
      <c r="FQ434" s="160"/>
      <c r="FR434" s="160"/>
      <c r="FS434" s="160"/>
      <c r="FT434" s="160"/>
      <c r="FU434" s="160"/>
      <c r="FV434" s="160"/>
      <c r="FW434" s="160"/>
      <c r="FX434" s="160"/>
      <c r="FY434" s="160"/>
      <c r="FZ434" s="160"/>
      <c r="GA434" s="160"/>
      <c r="GB434" s="160"/>
      <c r="GC434" s="160"/>
      <c r="GD434" s="160"/>
      <c r="GE434" s="160"/>
      <c r="GF434" s="160"/>
      <c r="GG434" s="160"/>
      <c r="GH434" s="160"/>
      <c r="GI434" s="160"/>
      <c r="GJ434" s="160"/>
      <c r="GK434" s="160"/>
      <c r="GL434" s="160"/>
      <c r="GM434" s="160"/>
      <c r="GN434" s="160"/>
      <c r="GO434" s="160"/>
      <c r="GP434" s="160"/>
      <c r="GQ434" s="160"/>
      <c r="GR434" s="160"/>
      <c r="GS434" s="160"/>
    </row>
    <row r="435" spans="3:201" x14ac:dyDescent="0.2">
      <c r="C435" s="160"/>
      <c r="D435" s="160"/>
      <c r="E435" s="160"/>
      <c r="F435" s="160"/>
      <c r="G435" s="160"/>
      <c r="H435" s="160"/>
      <c r="I435" s="160"/>
      <c r="J435" s="160"/>
      <c r="K435" s="160"/>
      <c r="L435" s="160"/>
      <c r="M435" s="160"/>
      <c r="N435" s="160"/>
      <c r="O435" s="160"/>
      <c r="P435" s="160"/>
      <c r="Q435" s="160"/>
      <c r="R435" s="160"/>
      <c r="S435" s="160"/>
      <c r="T435" s="160"/>
      <c r="U435" s="160"/>
      <c r="V435" s="160"/>
      <c r="W435" s="160"/>
      <c r="X435" s="160"/>
      <c r="Y435" s="160"/>
      <c r="Z435" s="160"/>
      <c r="AA435" s="160"/>
      <c r="AB435" s="160"/>
      <c r="AC435" s="160"/>
      <c r="AD435" s="160"/>
      <c r="AE435" s="160"/>
      <c r="AF435" s="160"/>
      <c r="AG435" s="160"/>
      <c r="AH435" s="160"/>
      <c r="AI435" s="160"/>
      <c r="AJ435" s="160"/>
      <c r="AK435" s="160"/>
      <c r="AL435" s="160"/>
      <c r="AM435" s="160"/>
      <c r="AN435" s="160"/>
      <c r="AO435" s="160"/>
      <c r="AP435" s="160"/>
      <c r="AQ435" s="160"/>
      <c r="AR435" s="160"/>
      <c r="AS435" s="160"/>
      <c r="AT435" s="160"/>
      <c r="AU435" s="160"/>
      <c r="AV435" s="160"/>
      <c r="AW435" s="160"/>
      <c r="AX435" s="160"/>
      <c r="AY435" s="160"/>
      <c r="AZ435" s="160"/>
      <c r="BA435" s="160"/>
      <c r="BB435" s="160"/>
      <c r="BC435" s="160"/>
      <c r="BD435" s="160"/>
      <c r="BE435" s="160"/>
      <c r="BF435" s="160"/>
      <c r="BG435" s="160"/>
      <c r="BH435" s="160"/>
      <c r="BI435" s="160"/>
      <c r="BJ435" s="160"/>
      <c r="BK435" s="160"/>
      <c r="BL435" s="160"/>
      <c r="BM435" s="160"/>
      <c r="BN435" s="160"/>
      <c r="BO435" s="160"/>
      <c r="BP435" s="160"/>
      <c r="BQ435" s="160"/>
      <c r="BR435" s="160"/>
      <c r="BS435" s="160"/>
      <c r="BT435" s="160"/>
      <c r="BU435" s="160"/>
      <c r="BV435" s="160"/>
      <c r="BW435" s="160"/>
      <c r="BX435" s="160"/>
      <c r="BY435" s="160"/>
      <c r="BZ435" s="160"/>
      <c r="CA435" s="160"/>
      <c r="CB435" s="160"/>
      <c r="CC435" s="160"/>
      <c r="CD435" s="160"/>
      <c r="CE435" s="160"/>
      <c r="CF435" s="160"/>
      <c r="CG435" s="160"/>
      <c r="CH435" s="160"/>
      <c r="CI435" s="160"/>
      <c r="CJ435" s="160"/>
      <c r="CK435" s="160"/>
      <c r="CL435" s="160"/>
      <c r="CM435" s="160"/>
      <c r="CN435" s="160"/>
      <c r="CO435" s="160"/>
      <c r="CP435" s="160"/>
      <c r="CQ435" s="160"/>
      <c r="CR435" s="160"/>
      <c r="CS435" s="160"/>
      <c r="CT435" s="160"/>
      <c r="CU435" s="160"/>
      <c r="CV435" s="160"/>
      <c r="CW435" s="160"/>
      <c r="CX435" s="160"/>
      <c r="CY435" s="160"/>
      <c r="CZ435" s="160"/>
      <c r="DA435" s="160"/>
      <c r="DB435" s="160"/>
      <c r="DC435" s="160"/>
      <c r="DD435" s="160"/>
      <c r="DE435" s="160"/>
      <c r="DF435" s="160"/>
      <c r="DG435" s="160"/>
      <c r="DH435" s="160"/>
      <c r="DI435" s="160"/>
      <c r="DJ435" s="160"/>
      <c r="DK435" s="160"/>
      <c r="DL435" s="160"/>
      <c r="DM435" s="160"/>
      <c r="DN435" s="160"/>
      <c r="DO435" s="160"/>
      <c r="DP435" s="160"/>
      <c r="DQ435" s="160"/>
      <c r="DR435" s="160"/>
      <c r="DS435" s="160"/>
      <c r="DT435" s="160"/>
      <c r="DU435" s="160"/>
      <c r="DV435" s="160"/>
      <c r="DW435" s="160"/>
      <c r="DX435" s="160"/>
      <c r="DY435" s="160"/>
      <c r="DZ435" s="160"/>
      <c r="EA435" s="160"/>
      <c r="EB435" s="160"/>
      <c r="EC435" s="160"/>
      <c r="ED435" s="160"/>
      <c r="EE435" s="160"/>
      <c r="EF435" s="160"/>
      <c r="EG435" s="160"/>
      <c r="EH435" s="160"/>
      <c r="EI435" s="160"/>
      <c r="EJ435" s="160"/>
      <c r="EK435" s="160"/>
      <c r="EL435" s="160"/>
      <c r="EM435" s="160"/>
      <c r="EN435" s="160"/>
      <c r="EO435" s="160"/>
      <c r="EP435" s="160"/>
      <c r="EQ435" s="160"/>
      <c r="ER435" s="160"/>
      <c r="ES435" s="160"/>
      <c r="ET435" s="160"/>
      <c r="EU435" s="160"/>
      <c r="EV435" s="160"/>
      <c r="EW435" s="160"/>
      <c r="EX435" s="160"/>
      <c r="EY435" s="160"/>
      <c r="EZ435" s="160"/>
      <c r="FA435" s="160"/>
      <c r="FB435" s="160"/>
      <c r="FC435" s="160"/>
      <c r="FD435" s="160"/>
      <c r="FE435" s="160"/>
      <c r="FF435" s="160"/>
      <c r="FG435" s="160"/>
      <c r="FH435" s="160"/>
      <c r="FI435" s="160"/>
      <c r="FJ435" s="160"/>
      <c r="FK435" s="160"/>
      <c r="FL435" s="160"/>
      <c r="FM435" s="160"/>
      <c r="FN435" s="160"/>
      <c r="FO435" s="160"/>
      <c r="FP435" s="160"/>
      <c r="FQ435" s="160"/>
      <c r="FR435" s="160"/>
      <c r="FS435" s="160"/>
      <c r="FT435" s="160"/>
      <c r="FU435" s="160"/>
      <c r="FV435" s="160"/>
      <c r="FW435" s="160"/>
      <c r="FX435" s="160"/>
      <c r="FY435" s="160"/>
      <c r="FZ435" s="160"/>
      <c r="GA435" s="160"/>
      <c r="GB435" s="160"/>
      <c r="GC435" s="160"/>
      <c r="GD435" s="160"/>
      <c r="GE435" s="160"/>
      <c r="GF435" s="160"/>
      <c r="GG435" s="160"/>
      <c r="GH435" s="160"/>
      <c r="GI435" s="160"/>
      <c r="GJ435" s="160"/>
      <c r="GK435" s="160"/>
      <c r="GL435" s="160"/>
      <c r="GM435" s="160"/>
      <c r="GN435" s="160"/>
      <c r="GO435" s="160"/>
      <c r="GP435" s="160"/>
      <c r="GQ435" s="160"/>
      <c r="GR435" s="160"/>
      <c r="GS435" s="160"/>
    </row>
    <row r="436" spans="3:201" x14ac:dyDescent="0.2">
      <c r="C436" s="160"/>
      <c r="D436" s="160"/>
      <c r="E436" s="160"/>
      <c r="F436" s="160"/>
      <c r="G436" s="160"/>
      <c r="H436" s="160"/>
      <c r="I436" s="160"/>
      <c r="J436" s="160"/>
      <c r="K436" s="160"/>
      <c r="L436" s="160"/>
      <c r="M436" s="160"/>
      <c r="N436" s="160"/>
      <c r="O436" s="160"/>
      <c r="P436" s="160"/>
      <c r="Q436" s="160"/>
      <c r="R436" s="160"/>
      <c r="S436" s="160"/>
      <c r="T436" s="160"/>
      <c r="U436" s="160"/>
      <c r="V436" s="160"/>
      <c r="W436" s="160"/>
      <c r="X436" s="160"/>
      <c r="Y436" s="160"/>
      <c r="Z436" s="160"/>
      <c r="AA436" s="160"/>
      <c r="AB436" s="160"/>
      <c r="AC436" s="160"/>
      <c r="AD436" s="160"/>
      <c r="AE436" s="160"/>
      <c r="AF436" s="160"/>
      <c r="AG436" s="160"/>
      <c r="AH436" s="160"/>
      <c r="AI436" s="160"/>
      <c r="AJ436" s="160"/>
      <c r="AK436" s="160"/>
      <c r="AL436" s="160"/>
      <c r="AM436" s="160"/>
      <c r="AN436" s="160"/>
      <c r="AO436" s="160"/>
      <c r="AP436" s="160"/>
      <c r="AQ436" s="160"/>
      <c r="AR436" s="160"/>
      <c r="AS436" s="160"/>
      <c r="AT436" s="160"/>
      <c r="AU436" s="160"/>
      <c r="AV436" s="160"/>
      <c r="AW436" s="160"/>
      <c r="AX436" s="160"/>
      <c r="AY436" s="160"/>
      <c r="AZ436" s="160"/>
      <c r="BA436" s="160"/>
      <c r="BB436" s="160"/>
      <c r="BC436" s="160"/>
      <c r="BD436" s="160"/>
      <c r="BE436" s="160"/>
      <c r="BF436" s="160"/>
      <c r="BG436" s="160"/>
      <c r="BH436" s="160"/>
      <c r="BI436" s="160"/>
      <c r="BJ436" s="160"/>
      <c r="BK436" s="160"/>
      <c r="BL436" s="160"/>
      <c r="BM436" s="160"/>
      <c r="BN436" s="160"/>
      <c r="BO436" s="160"/>
      <c r="BP436" s="160"/>
      <c r="BQ436" s="160"/>
      <c r="BR436" s="160"/>
      <c r="BS436" s="160"/>
      <c r="BT436" s="160"/>
      <c r="BU436" s="160"/>
      <c r="BV436" s="160"/>
      <c r="BW436" s="160"/>
      <c r="BX436" s="160"/>
      <c r="BY436" s="160"/>
      <c r="BZ436" s="160"/>
      <c r="CA436" s="160"/>
      <c r="CB436" s="160"/>
      <c r="CC436" s="160"/>
      <c r="CD436" s="160"/>
      <c r="CE436" s="160"/>
      <c r="CF436" s="160"/>
      <c r="CG436" s="160"/>
      <c r="CH436" s="160"/>
      <c r="CI436" s="160"/>
      <c r="CJ436" s="160"/>
      <c r="CK436" s="160"/>
      <c r="CL436" s="160"/>
      <c r="CM436" s="160"/>
      <c r="CN436" s="160"/>
      <c r="CO436" s="160"/>
      <c r="CP436" s="160"/>
      <c r="CQ436" s="160"/>
      <c r="CR436" s="160"/>
      <c r="CS436" s="160"/>
      <c r="CT436" s="160"/>
      <c r="CU436" s="160"/>
      <c r="CV436" s="160"/>
      <c r="CW436" s="160"/>
      <c r="CX436" s="160"/>
      <c r="CY436" s="160"/>
      <c r="CZ436" s="160"/>
      <c r="DA436" s="160"/>
      <c r="DB436" s="160"/>
      <c r="DC436" s="160"/>
      <c r="DD436" s="160"/>
      <c r="DE436" s="160"/>
      <c r="DF436" s="160"/>
      <c r="DG436" s="160"/>
      <c r="DH436" s="160"/>
      <c r="DI436" s="160"/>
      <c r="DJ436" s="160"/>
      <c r="DK436" s="160"/>
      <c r="DL436" s="160"/>
      <c r="DM436" s="160"/>
      <c r="DN436" s="160"/>
      <c r="DO436" s="160"/>
      <c r="DP436" s="160"/>
      <c r="DQ436" s="160"/>
      <c r="DR436" s="160"/>
      <c r="DS436" s="160"/>
      <c r="DT436" s="160"/>
      <c r="DU436" s="160"/>
      <c r="DV436" s="160"/>
      <c r="DW436" s="160"/>
      <c r="DX436" s="160"/>
      <c r="DY436" s="160"/>
      <c r="DZ436" s="160"/>
      <c r="EA436" s="160"/>
      <c r="EB436" s="160"/>
      <c r="EC436" s="160"/>
      <c r="ED436" s="160"/>
      <c r="EE436" s="160"/>
      <c r="EF436" s="160"/>
      <c r="EG436" s="160"/>
      <c r="EH436" s="160"/>
      <c r="EI436" s="160"/>
      <c r="EJ436" s="160"/>
      <c r="EK436" s="160"/>
      <c r="EL436" s="160"/>
      <c r="EM436" s="160"/>
      <c r="EN436" s="160"/>
      <c r="EO436" s="160"/>
      <c r="EP436" s="160"/>
      <c r="EQ436" s="160"/>
      <c r="ER436" s="160"/>
      <c r="ES436" s="160"/>
      <c r="ET436" s="160"/>
      <c r="EU436" s="160"/>
      <c r="EV436" s="160"/>
      <c r="EW436" s="160"/>
      <c r="EX436" s="160"/>
      <c r="EY436" s="160"/>
      <c r="EZ436" s="160"/>
      <c r="FA436" s="160"/>
      <c r="FB436" s="160"/>
      <c r="FC436" s="160"/>
      <c r="FD436" s="160"/>
      <c r="FE436" s="160"/>
      <c r="FF436" s="160"/>
      <c r="FG436" s="160"/>
      <c r="FH436" s="160"/>
      <c r="FI436" s="160"/>
      <c r="FJ436" s="160"/>
      <c r="FK436" s="160"/>
      <c r="FL436" s="160"/>
      <c r="FM436" s="160"/>
      <c r="FN436" s="160"/>
      <c r="FO436" s="160"/>
      <c r="FP436" s="160"/>
      <c r="FQ436" s="160"/>
      <c r="FR436" s="160"/>
      <c r="FS436" s="160"/>
      <c r="FT436" s="160"/>
      <c r="FU436" s="160"/>
      <c r="FV436" s="160"/>
      <c r="FW436" s="160"/>
      <c r="FX436" s="160"/>
      <c r="FY436" s="160"/>
      <c r="FZ436" s="160"/>
      <c r="GA436" s="160"/>
      <c r="GB436" s="160"/>
      <c r="GC436" s="160"/>
      <c r="GD436" s="160"/>
      <c r="GE436" s="160"/>
      <c r="GF436" s="160"/>
      <c r="GG436" s="160"/>
      <c r="GH436" s="160"/>
      <c r="GI436" s="160"/>
      <c r="GJ436" s="160"/>
      <c r="GK436" s="160"/>
      <c r="GL436" s="160"/>
      <c r="GM436" s="160"/>
      <c r="GN436" s="160"/>
      <c r="GO436" s="160"/>
      <c r="GP436" s="160"/>
      <c r="GQ436" s="160"/>
      <c r="GR436" s="160"/>
      <c r="GS436" s="160"/>
    </row>
    <row r="437" spans="3:201" x14ac:dyDescent="0.2">
      <c r="C437" s="160"/>
      <c r="D437" s="160"/>
      <c r="E437" s="160"/>
      <c r="F437" s="160"/>
      <c r="G437" s="160"/>
      <c r="H437" s="160"/>
      <c r="I437" s="160"/>
      <c r="J437" s="160"/>
      <c r="K437" s="160"/>
      <c r="L437" s="160"/>
      <c r="M437" s="160"/>
      <c r="N437" s="160"/>
      <c r="O437" s="160"/>
      <c r="P437" s="160"/>
      <c r="Q437" s="160"/>
      <c r="R437" s="160"/>
      <c r="S437" s="160"/>
      <c r="T437" s="160"/>
      <c r="U437" s="160"/>
      <c r="V437" s="160"/>
      <c r="W437" s="160"/>
      <c r="X437" s="160"/>
      <c r="Y437" s="160"/>
      <c r="Z437" s="160"/>
      <c r="AA437" s="160"/>
      <c r="AB437" s="160"/>
      <c r="AC437" s="160"/>
      <c r="AD437" s="160"/>
      <c r="AE437" s="160"/>
      <c r="AF437" s="160"/>
      <c r="AG437" s="160"/>
      <c r="AH437" s="160"/>
      <c r="AI437" s="160"/>
      <c r="AJ437" s="160"/>
      <c r="AK437" s="160"/>
      <c r="AL437" s="160"/>
      <c r="AM437" s="160"/>
      <c r="AN437" s="160"/>
      <c r="AO437" s="160"/>
      <c r="AP437" s="160"/>
      <c r="AQ437" s="160"/>
      <c r="AR437" s="160"/>
      <c r="AS437" s="160"/>
      <c r="AT437" s="160"/>
      <c r="AU437" s="160"/>
      <c r="AV437" s="160"/>
      <c r="AW437" s="160"/>
      <c r="AX437" s="160"/>
      <c r="AY437" s="160"/>
      <c r="AZ437" s="160"/>
      <c r="BA437" s="160"/>
      <c r="BB437" s="160"/>
      <c r="BC437" s="160"/>
      <c r="BD437" s="160"/>
      <c r="BE437" s="160"/>
      <c r="BF437" s="160"/>
      <c r="BG437" s="160"/>
      <c r="BH437" s="160"/>
      <c r="BI437" s="160"/>
      <c r="BJ437" s="160"/>
      <c r="BK437" s="160"/>
      <c r="BL437" s="160"/>
      <c r="BM437" s="160"/>
      <c r="BN437" s="160"/>
      <c r="BO437" s="160"/>
      <c r="BP437" s="160"/>
      <c r="BQ437" s="160"/>
      <c r="BR437" s="160"/>
      <c r="BS437" s="160"/>
      <c r="BT437" s="160"/>
      <c r="BU437" s="160"/>
      <c r="BV437" s="160"/>
      <c r="BW437" s="160"/>
      <c r="BX437" s="160"/>
      <c r="BY437" s="160"/>
      <c r="BZ437" s="160"/>
      <c r="CA437" s="160"/>
      <c r="CB437" s="160"/>
      <c r="CC437" s="160"/>
      <c r="CD437" s="160"/>
      <c r="CE437" s="160"/>
      <c r="CF437" s="160"/>
      <c r="CG437" s="160"/>
      <c r="CH437" s="160"/>
      <c r="CI437" s="160"/>
      <c r="CJ437" s="160"/>
      <c r="CK437" s="160"/>
      <c r="CL437" s="160"/>
      <c r="CM437" s="160"/>
      <c r="CN437" s="160"/>
      <c r="CO437" s="160"/>
      <c r="CP437" s="160"/>
      <c r="CQ437" s="160"/>
      <c r="CR437" s="160"/>
      <c r="CS437" s="160"/>
      <c r="CT437" s="160"/>
      <c r="CU437" s="160"/>
      <c r="CV437" s="160"/>
      <c r="CW437" s="160"/>
      <c r="CX437" s="160"/>
      <c r="CY437" s="160"/>
      <c r="CZ437" s="160"/>
      <c r="DA437" s="160"/>
      <c r="DB437" s="160"/>
      <c r="DC437" s="160"/>
      <c r="DD437" s="160"/>
      <c r="DE437" s="160"/>
      <c r="DF437" s="160"/>
      <c r="DG437" s="160"/>
      <c r="DH437" s="160"/>
      <c r="DI437" s="160"/>
      <c r="DJ437" s="160"/>
      <c r="DK437" s="160"/>
      <c r="DL437" s="160"/>
      <c r="DM437" s="160"/>
      <c r="DN437" s="160"/>
      <c r="DO437" s="160"/>
      <c r="DP437" s="160"/>
      <c r="DQ437" s="160"/>
      <c r="DR437" s="160"/>
      <c r="DS437" s="160"/>
      <c r="DT437" s="160"/>
      <c r="DU437" s="160"/>
      <c r="DV437" s="160"/>
      <c r="DW437" s="160"/>
      <c r="DX437" s="160"/>
      <c r="DY437" s="160"/>
      <c r="DZ437" s="160"/>
      <c r="EA437" s="160"/>
      <c r="EB437" s="160"/>
      <c r="EC437" s="160"/>
      <c r="ED437" s="160"/>
      <c r="EE437" s="160"/>
      <c r="EF437" s="160"/>
      <c r="EG437" s="160"/>
      <c r="EH437" s="160"/>
      <c r="EI437" s="160"/>
      <c r="EJ437" s="160"/>
      <c r="EK437" s="160"/>
      <c r="EL437" s="160"/>
      <c r="EM437" s="160"/>
      <c r="EN437" s="160"/>
      <c r="EO437" s="160"/>
      <c r="EP437" s="160"/>
      <c r="EQ437" s="160"/>
      <c r="ER437" s="160"/>
      <c r="ES437" s="160"/>
      <c r="ET437" s="160"/>
      <c r="EU437" s="160"/>
      <c r="EV437" s="160"/>
      <c r="EW437" s="160"/>
      <c r="EX437" s="160"/>
      <c r="EY437" s="160"/>
      <c r="EZ437" s="160"/>
      <c r="FA437" s="160"/>
      <c r="FB437" s="160"/>
      <c r="FC437" s="160"/>
      <c r="FD437" s="160"/>
      <c r="FE437" s="160"/>
      <c r="FF437" s="160"/>
      <c r="FG437" s="160"/>
      <c r="FH437" s="160"/>
      <c r="FI437" s="160"/>
      <c r="FJ437" s="160"/>
      <c r="FK437" s="160"/>
      <c r="FL437" s="160"/>
      <c r="FM437" s="160"/>
      <c r="FN437" s="160"/>
      <c r="FO437" s="160"/>
      <c r="FP437" s="160"/>
      <c r="FQ437" s="160"/>
      <c r="FR437" s="160"/>
      <c r="FS437" s="160"/>
      <c r="FT437" s="160"/>
      <c r="FU437" s="160"/>
      <c r="FV437" s="160"/>
      <c r="FW437" s="160"/>
      <c r="FX437" s="160"/>
      <c r="FY437" s="160"/>
      <c r="FZ437" s="160"/>
      <c r="GA437" s="160"/>
      <c r="GB437" s="160"/>
      <c r="GC437" s="160"/>
      <c r="GD437" s="160"/>
      <c r="GE437" s="160"/>
      <c r="GF437" s="160"/>
      <c r="GG437" s="160"/>
      <c r="GH437" s="160"/>
      <c r="GI437" s="160"/>
      <c r="GJ437" s="160"/>
      <c r="GK437" s="160"/>
      <c r="GL437" s="160"/>
      <c r="GM437" s="160"/>
      <c r="GN437" s="160"/>
      <c r="GO437" s="160"/>
      <c r="GP437" s="160"/>
      <c r="GQ437" s="160"/>
      <c r="GR437" s="160"/>
      <c r="GS437" s="160"/>
    </row>
    <row r="438" spans="3:201" x14ac:dyDescent="0.2">
      <c r="C438" s="160"/>
      <c r="D438" s="160"/>
      <c r="E438" s="160"/>
      <c r="F438" s="160"/>
      <c r="G438" s="160"/>
      <c r="H438" s="160"/>
      <c r="I438" s="160"/>
      <c r="J438" s="160"/>
      <c r="K438" s="160"/>
      <c r="L438" s="160"/>
      <c r="M438" s="160"/>
      <c r="N438" s="160"/>
      <c r="O438" s="160"/>
      <c r="P438" s="160"/>
      <c r="Q438" s="160"/>
      <c r="R438" s="160"/>
      <c r="S438" s="160"/>
      <c r="T438" s="160"/>
      <c r="U438" s="160"/>
      <c r="V438" s="160"/>
      <c r="W438" s="160"/>
      <c r="X438" s="160"/>
      <c r="Y438" s="160"/>
      <c r="Z438" s="160"/>
      <c r="AA438" s="160"/>
      <c r="AB438" s="160"/>
      <c r="AC438" s="160"/>
      <c r="AD438" s="160"/>
      <c r="AE438" s="160"/>
      <c r="AF438" s="160"/>
      <c r="AG438" s="160"/>
      <c r="AH438" s="160"/>
      <c r="AI438" s="160"/>
      <c r="AJ438" s="160"/>
      <c r="AK438" s="160"/>
      <c r="AL438" s="160"/>
      <c r="AM438" s="160"/>
      <c r="AN438" s="160"/>
      <c r="AO438" s="160"/>
      <c r="AP438" s="160"/>
      <c r="AQ438" s="160"/>
      <c r="AR438" s="160"/>
      <c r="AS438" s="160"/>
      <c r="AT438" s="160"/>
      <c r="AU438" s="160"/>
      <c r="AV438" s="160"/>
      <c r="AW438" s="160"/>
      <c r="AX438" s="160"/>
      <c r="AY438" s="160"/>
      <c r="AZ438" s="160"/>
      <c r="BA438" s="160"/>
      <c r="BB438" s="160"/>
      <c r="BC438" s="160"/>
      <c r="BD438" s="160"/>
      <c r="BE438" s="160"/>
      <c r="BF438" s="160"/>
      <c r="BG438" s="160"/>
      <c r="BH438" s="160"/>
      <c r="BI438" s="160"/>
      <c r="BJ438" s="160"/>
      <c r="BK438" s="160"/>
      <c r="BL438" s="160"/>
      <c r="BM438" s="160"/>
      <c r="BN438" s="160"/>
      <c r="BO438" s="160"/>
      <c r="BP438" s="160"/>
      <c r="BQ438" s="160"/>
      <c r="BR438" s="160"/>
      <c r="BS438" s="160"/>
      <c r="BT438" s="160"/>
      <c r="BU438" s="160"/>
      <c r="BV438" s="160"/>
      <c r="BW438" s="160"/>
      <c r="BX438" s="160"/>
      <c r="BY438" s="160"/>
      <c r="BZ438" s="160"/>
      <c r="CA438" s="160"/>
      <c r="CB438" s="160"/>
      <c r="CC438" s="160"/>
      <c r="CD438" s="160"/>
      <c r="CE438" s="160"/>
      <c r="CF438" s="160"/>
      <c r="CG438" s="160"/>
      <c r="CH438" s="160"/>
      <c r="CI438" s="160"/>
      <c r="CJ438" s="160"/>
      <c r="CK438" s="160"/>
      <c r="CL438" s="160"/>
      <c r="CM438" s="160"/>
      <c r="CN438" s="160"/>
      <c r="CO438" s="160"/>
      <c r="CP438" s="160"/>
      <c r="CQ438" s="160"/>
      <c r="CR438" s="160"/>
      <c r="CS438" s="160"/>
      <c r="CT438" s="160"/>
      <c r="CU438" s="160"/>
      <c r="CV438" s="160"/>
      <c r="CW438" s="160"/>
      <c r="CX438" s="160"/>
      <c r="CY438" s="160"/>
      <c r="CZ438" s="160"/>
      <c r="DA438" s="160"/>
      <c r="DB438" s="160"/>
      <c r="DC438" s="160"/>
      <c r="DD438" s="160"/>
      <c r="DE438" s="160"/>
      <c r="DF438" s="160"/>
      <c r="DG438" s="160"/>
      <c r="DH438" s="160"/>
      <c r="DI438" s="160"/>
      <c r="DJ438" s="160"/>
      <c r="DK438" s="160"/>
      <c r="DL438" s="160"/>
      <c r="DM438" s="160"/>
      <c r="DN438" s="160"/>
      <c r="DO438" s="160"/>
      <c r="DP438" s="160"/>
      <c r="DQ438" s="160"/>
      <c r="DR438" s="160"/>
      <c r="DS438" s="160"/>
      <c r="DT438" s="160"/>
      <c r="DU438" s="160"/>
      <c r="DV438" s="160"/>
      <c r="DW438" s="160"/>
      <c r="DX438" s="160"/>
      <c r="DY438" s="160"/>
      <c r="DZ438" s="160"/>
      <c r="EA438" s="160"/>
      <c r="EB438" s="160"/>
      <c r="EC438" s="160"/>
      <c r="ED438" s="160"/>
      <c r="EE438" s="160"/>
      <c r="EF438" s="160"/>
      <c r="EG438" s="160"/>
      <c r="EH438" s="160"/>
      <c r="EI438" s="160"/>
      <c r="EJ438" s="160"/>
      <c r="EK438" s="160"/>
      <c r="EL438" s="160"/>
      <c r="EM438" s="160"/>
      <c r="EN438" s="160"/>
      <c r="EO438" s="160"/>
      <c r="EP438" s="160"/>
      <c r="EQ438" s="160"/>
      <c r="ER438" s="160"/>
      <c r="ES438" s="160"/>
      <c r="ET438" s="160"/>
      <c r="EU438" s="160"/>
      <c r="EV438" s="160"/>
      <c r="EW438" s="160"/>
      <c r="EX438" s="160"/>
      <c r="EY438" s="160"/>
      <c r="EZ438" s="160"/>
      <c r="FA438" s="160"/>
      <c r="FB438" s="160"/>
      <c r="FC438" s="160"/>
      <c r="FD438" s="160"/>
      <c r="FE438" s="160"/>
      <c r="FF438" s="160"/>
      <c r="FG438" s="160"/>
      <c r="FH438" s="160"/>
      <c r="FI438" s="160"/>
      <c r="FJ438" s="160"/>
      <c r="FK438" s="160"/>
      <c r="FL438" s="160"/>
      <c r="FM438" s="160"/>
      <c r="FN438" s="160"/>
      <c r="FO438" s="160"/>
      <c r="FP438" s="160"/>
      <c r="FQ438" s="160"/>
      <c r="FR438" s="160"/>
      <c r="FS438" s="160"/>
      <c r="FT438" s="160"/>
      <c r="FU438" s="160"/>
      <c r="FV438" s="160"/>
      <c r="FW438" s="160"/>
      <c r="FX438" s="160"/>
      <c r="FY438" s="160"/>
      <c r="FZ438" s="160"/>
      <c r="GA438" s="160"/>
      <c r="GB438" s="160"/>
      <c r="GC438" s="160"/>
      <c r="GD438" s="160"/>
      <c r="GE438" s="160"/>
      <c r="GF438" s="160"/>
      <c r="GG438" s="160"/>
      <c r="GH438" s="160"/>
      <c r="GI438" s="160"/>
      <c r="GJ438" s="160"/>
      <c r="GK438" s="160"/>
      <c r="GL438" s="160"/>
      <c r="GM438" s="160"/>
      <c r="GN438" s="160"/>
      <c r="GO438" s="160"/>
      <c r="GP438" s="160"/>
      <c r="GQ438" s="160"/>
      <c r="GR438" s="160"/>
      <c r="GS438" s="160"/>
    </row>
    <row r="439" spans="3:201" x14ac:dyDescent="0.2">
      <c r="C439" s="160"/>
      <c r="D439" s="160"/>
      <c r="E439" s="160"/>
      <c r="F439" s="160"/>
      <c r="G439" s="160"/>
      <c r="H439" s="160"/>
      <c r="I439" s="160"/>
      <c r="J439" s="160"/>
      <c r="K439" s="160"/>
      <c r="L439" s="160"/>
      <c r="M439" s="160"/>
      <c r="N439" s="160"/>
      <c r="O439" s="160"/>
      <c r="P439" s="160"/>
      <c r="Q439" s="160"/>
      <c r="R439" s="160"/>
      <c r="S439" s="160"/>
      <c r="T439" s="160"/>
      <c r="U439" s="160"/>
      <c r="V439" s="160"/>
      <c r="W439" s="160"/>
      <c r="X439" s="160"/>
      <c r="Y439" s="160"/>
      <c r="Z439" s="160"/>
      <c r="AA439" s="160"/>
      <c r="AB439" s="160"/>
      <c r="AC439" s="160"/>
      <c r="AD439" s="160"/>
      <c r="AE439" s="160"/>
      <c r="AF439" s="160"/>
      <c r="AG439" s="160"/>
      <c r="AH439" s="160"/>
      <c r="AI439" s="160"/>
      <c r="AJ439" s="160"/>
      <c r="AK439" s="160"/>
      <c r="AL439" s="160"/>
      <c r="AM439" s="160"/>
      <c r="AN439" s="160"/>
      <c r="AO439" s="160"/>
      <c r="AP439" s="160"/>
      <c r="AQ439" s="160"/>
      <c r="AR439" s="160"/>
      <c r="AS439" s="160"/>
      <c r="AT439" s="160"/>
      <c r="AU439" s="160"/>
      <c r="AV439" s="160"/>
      <c r="AW439" s="160"/>
      <c r="AX439" s="160"/>
      <c r="AY439" s="160"/>
      <c r="AZ439" s="160"/>
      <c r="BA439" s="160"/>
      <c r="BB439" s="160"/>
      <c r="BC439" s="160"/>
      <c r="BD439" s="160"/>
      <c r="BE439" s="160"/>
      <c r="BF439" s="160"/>
      <c r="BG439" s="160"/>
      <c r="BH439" s="160"/>
      <c r="BI439" s="160"/>
      <c r="BJ439" s="160"/>
      <c r="BK439" s="160"/>
      <c r="BL439" s="160"/>
      <c r="BM439" s="160"/>
      <c r="BN439" s="160"/>
      <c r="BO439" s="160"/>
      <c r="BP439" s="160"/>
      <c r="BQ439" s="160"/>
      <c r="BR439" s="160"/>
      <c r="BS439" s="160"/>
      <c r="BT439" s="160"/>
      <c r="BU439" s="160"/>
      <c r="BV439" s="160"/>
      <c r="BW439" s="160"/>
      <c r="BX439" s="160"/>
      <c r="BY439" s="160"/>
      <c r="BZ439" s="160"/>
      <c r="CA439" s="160"/>
      <c r="CB439" s="160"/>
      <c r="CC439" s="160"/>
      <c r="CD439" s="160"/>
      <c r="CE439" s="160"/>
      <c r="CF439" s="160"/>
      <c r="CG439" s="160"/>
      <c r="CH439" s="160"/>
      <c r="CI439" s="160"/>
      <c r="CJ439" s="160"/>
      <c r="CK439" s="160"/>
      <c r="CL439" s="160"/>
      <c r="CM439" s="160"/>
      <c r="CN439" s="160"/>
      <c r="CO439" s="160"/>
      <c r="CP439" s="160"/>
      <c r="CQ439" s="160"/>
      <c r="CR439" s="160"/>
      <c r="CS439" s="160"/>
      <c r="CT439" s="160"/>
      <c r="CU439" s="160"/>
      <c r="CV439" s="160"/>
      <c r="CW439" s="160"/>
      <c r="CX439" s="160"/>
      <c r="CY439" s="160"/>
      <c r="CZ439" s="160"/>
      <c r="DA439" s="160"/>
      <c r="DB439" s="160"/>
      <c r="DC439" s="160"/>
      <c r="DD439" s="160"/>
      <c r="DE439" s="160"/>
      <c r="DF439" s="160"/>
      <c r="DG439" s="160"/>
      <c r="DH439" s="160"/>
      <c r="DI439" s="160"/>
      <c r="DJ439" s="160"/>
      <c r="DK439" s="160"/>
      <c r="DL439" s="160"/>
      <c r="DM439" s="160"/>
      <c r="DN439" s="160"/>
      <c r="DO439" s="160"/>
      <c r="DP439" s="160"/>
      <c r="DQ439" s="160"/>
      <c r="DR439" s="160"/>
      <c r="DS439" s="160"/>
      <c r="DT439" s="160"/>
      <c r="DU439" s="160"/>
      <c r="DV439" s="160"/>
      <c r="DW439" s="160"/>
      <c r="DX439" s="160"/>
      <c r="DY439" s="160"/>
      <c r="DZ439" s="160"/>
      <c r="EA439" s="160"/>
      <c r="EB439" s="160"/>
      <c r="EC439" s="160"/>
      <c r="ED439" s="160"/>
      <c r="EE439" s="160"/>
      <c r="EF439" s="160"/>
      <c r="EG439" s="160"/>
      <c r="EH439" s="160"/>
      <c r="EI439" s="160"/>
      <c r="EJ439" s="160"/>
      <c r="EK439" s="160"/>
      <c r="EL439" s="160"/>
      <c r="EM439" s="160"/>
      <c r="EN439" s="160"/>
      <c r="EO439" s="160"/>
      <c r="EP439" s="160"/>
      <c r="EQ439" s="160"/>
      <c r="ER439" s="160"/>
      <c r="ES439" s="160"/>
      <c r="ET439" s="160"/>
      <c r="EU439" s="160"/>
      <c r="EV439" s="160"/>
      <c r="EW439" s="160"/>
      <c r="EX439" s="160"/>
      <c r="EY439" s="160"/>
      <c r="EZ439" s="160"/>
      <c r="FA439" s="160"/>
      <c r="FB439" s="160"/>
      <c r="FC439" s="160"/>
      <c r="FD439" s="160"/>
      <c r="FE439" s="160"/>
      <c r="FF439" s="160"/>
      <c r="FG439" s="160"/>
      <c r="FH439" s="160"/>
      <c r="FI439" s="160"/>
      <c r="FJ439" s="160"/>
      <c r="FK439" s="160"/>
      <c r="FL439" s="160"/>
      <c r="FM439" s="160"/>
      <c r="FN439" s="160"/>
      <c r="FO439" s="160"/>
      <c r="FP439" s="160"/>
      <c r="FQ439" s="160"/>
      <c r="FR439" s="160"/>
      <c r="FS439" s="160"/>
      <c r="FT439" s="160"/>
      <c r="FU439" s="160"/>
      <c r="FV439" s="160"/>
      <c r="FW439" s="160"/>
      <c r="FX439" s="160"/>
      <c r="FY439" s="160"/>
      <c r="FZ439" s="160"/>
      <c r="GA439" s="160"/>
      <c r="GB439" s="160"/>
      <c r="GC439" s="160"/>
      <c r="GD439" s="160"/>
      <c r="GE439" s="160"/>
      <c r="GF439" s="160"/>
      <c r="GG439" s="160"/>
      <c r="GH439" s="160"/>
      <c r="GI439" s="160"/>
      <c r="GJ439" s="160"/>
      <c r="GK439" s="160"/>
      <c r="GL439" s="160"/>
      <c r="GM439" s="160"/>
      <c r="GN439" s="160"/>
      <c r="GO439" s="160"/>
      <c r="GP439" s="160"/>
      <c r="GQ439" s="160"/>
      <c r="GR439" s="160"/>
      <c r="GS439" s="160"/>
    </row>
    <row r="440" spans="3:201" x14ac:dyDescent="0.2">
      <c r="C440" s="160"/>
      <c r="D440" s="160"/>
      <c r="E440" s="160"/>
      <c r="F440" s="160"/>
      <c r="G440" s="160"/>
      <c r="H440" s="160"/>
      <c r="I440" s="160"/>
      <c r="J440" s="160"/>
      <c r="K440" s="160"/>
      <c r="L440" s="160"/>
      <c r="M440" s="160"/>
      <c r="N440" s="160"/>
      <c r="O440" s="160"/>
      <c r="P440" s="160"/>
      <c r="Q440" s="160"/>
      <c r="R440" s="160"/>
      <c r="S440" s="160"/>
      <c r="T440" s="160"/>
      <c r="U440" s="160"/>
      <c r="V440" s="160"/>
      <c r="W440" s="160"/>
      <c r="X440" s="160"/>
      <c r="Y440" s="160"/>
      <c r="Z440" s="160"/>
      <c r="AA440" s="160"/>
      <c r="AB440" s="160"/>
      <c r="AC440" s="160"/>
      <c r="AD440" s="160"/>
      <c r="AE440" s="160"/>
      <c r="AF440" s="160"/>
      <c r="AG440" s="160"/>
      <c r="AH440" s="160"/>
      <c r="AI440" s="160"/>
      <c r="AJ440" s="160"/>
      <c r="AK440" s="160"/>
      <c r="AL440" s="160"/>
      <c r="AM440" s="160"/>
      <c r="AN440" s="160"/>
      <c r="AO440" s="160"/>
      <c r="AP440" s="160"/>
      <c r="AQ440" s="160"/>
      <c r="AR440" s="160"/>
      <c r="AS440" s="160"/>
      <c r="AT440" s="160"/>
      <c r="AU440" s="160"/>
      <c r="AV440" s="160"/>
      <c r="AW440" s="160"/>
      <c r="AX440" s="160"/>
      <c r="AY440" s="160"/>
      <c r="AZ440" s="160"/>
      <c r="BA440" s="160"/>
      <c r="BB440" s="160"/>
      <c r="BC440" s="160"/>
      <c r="BD440" s="160"/>
      <c r="BE440" s="160"/>
      <c r="BF440" s="160"/>
      <c r="BG440" s="160"/>
      <c r="BH440" s="160"/>
      <c r="BI440" s="160"/>
      <c r="BJ440" s="160"/>
      <c r="BK440" s="160"/>
      <c r="BL440" s="160"/>
      <c r="BM440" s="160"/>
      <c r="BN440" s="160"/>
      <c r="BO440" s="160"/>
      <c r="BP440" s="160"/>
      <c r="BQ440" s="160"/>
      <c r="BR440" s="160"/>
      <c r="BS440" s="160"/>
      <c r="BT440" s="160"/>
      <c r="BU440" s="160"/>
      <c r="BV440" s="160"/>
      <c r="BW440" s="160"/>
      <c r="BX440" s="160"/>
      <c r="BY440" s="160"/>
      <c r="BZ440" s="160"/>
      <c r="CA440" s="160"/>
      <c r="CB440" s="160"/>
      <c r="CC440" s="160"/>
      <c r="CD440" s="160"/>
      <c r="CE440" s="160"/>
      <c r="CF440" s="160"/>
      <c r="CG440" s="160"/>
      <c r="CH440" s="160"/>
      <c r="CI440" s="160"/>
      <c r="CJ440" s="160"/>
      <c r="CK440" s="160"/>
      <c r="CL440" s="160"/>
      <c r="CM440" s="160"/>
      <c r="CN440" s="160"/>
      <c r="CO440" s="160"/>
      <c r="CP440" s="160"/>
      <c r="CQ440" s="160"/>
      <c r="CR440" s="160"/>
      <c r="CS440" s="160"/>
      <c r="CT440" s="160"/>
      <c r="CU440" s="160"/>
      <c r="CV440" s="160"/>
      <c r="CW440" s="160"/>
      <c r="CX440" s="160"/>
      <c r="CY440" s="160"/>
      <c r="CZ440" s="160"/>
      <c r="DA440" s="160"/>
      <c r="DB440" s="160"/>
      <c r="DC440" s="160"/>
      <c r="DD440" s="160"/>
      <c r="DE440" s="160"/>
      <c r="DF440" s="160"/>
      <c r="DG440" s="160"/>
      <c r="DH440" s="160"/>
      <c r="DI440" s="160"/>
      <c r="DJ440" s="160"/>
      <c r="DK440" s="160"/>
      <c r="DL440" s="160"/>
      <c r="DM440" s="160"/>
      <c r="DN440" s="160"/>
      <c r="DO440" s="160"/>
      <c r="DP440" s="160"/>
      <c r="DQ440" s="160"/>
      <c r="DR440" s="160"/>
      <c r="DS440" s="160"/>
      <c r="DT440" s="160"/>
      <c r="DU440" s="160"/>
      <c r="DV440" s="160"/>
      <c r="DW440" s="160"/>
      <c r="DX440" s="160"/>
      <c r="DY440" s="160"/>
      <c r="DZ440" s="160"/>
      <c r="EA440" s="160"/>
      <c r="EB440" s="160"/>
      <c r="EC440" s="160"/>
      <c r="ED440" s="160"/>
      <c r="EE440" s="160"/>
      <c r="EF440" s="160"/>
      <c r="EG440" s="160"/>
      <c r="EH440" s="160"/>
      <c r="EI440" s="160"/>
      <c r="EJ440" s="160"/>
      <c r="EK440" s="160"/>
      <c r="EL440" s="160"/>
      <c r="EM440" s="160"/>
      <c r="EN440" s="160"/>
      <c r="EO440" s="160"/>
      <c r="EP440" s="160"/>
      <c r="EQ440" s="160"/>
      <c r="ER440" s="160"/>
      <c r="ES440" s="160"/>
      <c r="ET440" s="160"/>
      <c r="EU440" s="160"/>
      <c r="EV440" s="160"/>
      <c r="EW440" s="160"/>
      <c r="EX440" s="160"/>
      <c r="EY440" s="160"/>
      <c r="EZ440" s="160"/>
      <c r="FA440" s="160"/>
      <c r="FB440" s="160"/>
      <c r="FC440" s="160"/>
      <c r="FD440" s="160"/>
      <c r="FE440" s="160"/>
      <c r="FF440" s="160"/>
      <c r="FG440" s="160"/>
      <c r="FH440" s="160"/>
      <c r="FI440" s="160"/>
      <c r="FJ440" s="160"/>
      <c r="FK440" s="160"/>
      <c r="FL440" s="160"/>
      <c r="FM440" s="160"/>
      <c r="FN440" s="160"/>
      <c r="FO440" s="160"/>
      <c r="FP440" s="160"/>
      <c r="FQ440" s="160"/>
      <c r="FR440" s="160"/>
      <c r="FS440" s="160"/>
      <c r="FT440" s="160"/>
      <c r="FU440" s="160"/>
      <c r="FV440" s="160"/>
      <c r="FW440" s="160"/>
      <c r="FX440" s="160"/>
      <c r="FY440" s="160"/>
      <c r="FZ440" s="160"/>
      <c r="GA440" s="160"/>
      <c r="GB440" s="160"/>
      <c r="GC440" s="160"/>
      <c r="GD440" s="160"/>
      <c r="GE440" s="160"/>
      <c r="GF440" s="160"/>
      <c r="GG440" s="160"/>
      <c r="GH440" s="160"/>
      <c r="GI440" s="160"/>
      <c r="GJ440" s="160"/>
      <c r="GK440" s="160"/>
      <c r="GL440" s="160"/>
      <c r="GM440" s="160"/>
      <c r="GN440" s="160"/>
      <c r="GO440" s="160"/>
      <c r="GP440" s="160"/>
      <c r="GQ440" s="160"/>
      <c r="GR440" s="160"/>
      <c r="GS440" s="160"/>
    </row>
    <row r="441" spans="3:201" x14ac:dyDescent="0.2">
      <c r="C441" s="160"/>
      <c r="D441" s="160"/>
      <c r="E441" s="160"/>
      <c r="F441" s="160"/>
      <c r="G441" s="160"/>
      <c r="H441" s="160"/>
      <c r="I441" s="160"/>
      <c r="J441" s="160"/>
      <c r="K441" s="160"/>
      <c r="L441" s="160"/>
      <c r="M441" s="160"/>
      <c r="N441" s="160"/>
      <c r="O441" s="160"/>
      <c r="P441" s="160"/>
      <c r="Q441" s="160"/>
      <c r="R441" s="160"/>
      <c r="S441" s="160"/>
      <c r="T441" s="160"/>
      <c r="U441" s="160"/>
      <c r="V441" s="160"/>
      <c r="W441" s="160"/>
      <c r="X441" s="160"/>
      <c r="Y441" s="160"/>
      <c r="Z441" s="160"/>
      <c r="AA441" s="160"/>
      <c r="AB441" s="160"/>
      <c r="AC441" s="160"/>
      <c r="AD441" s="160"/>
      <c r="AE441" s="160"/>
      <c r="AF441" s="160"/>
      <c r="AG441" s="160"/>
      <c r="AH441" s="160"/>
      <c r="AI441" s="160"/>
      <c r="AJ441" s="160"/>
      <c r="AK441" s="160"/>
      <c r="AL441" s="160"/>
      <c r="AM441" s="160"/>
      <c r="AN441" s="160"/>
      <c r="AO441" s="160"/>
      <c r="AP441" s="160"/>
      <c r="AQ441" s="160"/>
      <c r="AR441" s="160"/>
      <c r="AS441" s="160"/>
      <c r="AT441" s="160"/>
      <c r="AU441" s="160"/>
      <c r="AV441" s="160"/>
      <c r="AW441" s="160"/>
      <c r="AX441" s="160"/>
      <c r="AY441" s="160"/>
      <c r="AZ441" s="160"/>
      <c r="BA441" s="160"/>
      <c r="BB441" s="160"/>
      <c r="BC441" s="160"/>
      <c r="BD441" s="160"/>
      <c r="BE441" s="160"/>
      <c r="BF441" s="160"/>
      <c r="BG441" s="160"/>
      <c r="BH441" s="160"/>
      <c r="BI441" s="160"/>
      <c r="BJ441" s="160"/>
      <c r="BK441" s="160"/>
      <c r="BL441" s="160"/>
      <c r="BM441" s="160"/>
      <c r="BN441" s="160"/>
      <c r="BO441" s="160"/>
      <c r="BP441" s="160"/>
      <c r="BQ441" s="160"/>
      <c r="BR441" s="160"/>
      <c r="BS441" s="160"/>
      <c r="BT441" s="160"/>
      <c r="BU441" s="160"/>
      <c r="BV441" s="160"/>
      <c r="BW441" s="160"/>
      <c r="BX441" s="160"/>
      <c r="BY441" s="160"/>
      <c r="BZ441" s="160"/>
      <c r="CA441" s="160"/>
      <c r="CB441" s="160"/>
      <c r="CC441" s="160"/>
      <c r="CD441" s="160"/>
      <c r="CE441" s="160"/>
      <c r="CF441" s="160"/>
      <c r="CG441" s="160"/>
      <c r="CH441" s="160"/>
      <c r="CI441" s="160"/>
      <c r="CJ441" s="160"/>
      <c r="CK441" s="160"/>
      <c r="CL441" s="160"/>
      <c r="CM441" s="160"/>
      <c r="CN441" s="160"/>
      <c r="CO441" s="160"/>
      <c r="CP441" s="160"/>
      <c r="CQ441" s="160"/>
      <c r="CR441" s="160"/>
      <c r="CS441" s="160"/>
      <c r="CT441" s="160"/>
      <c r="CU441" s="160"/>
      <c r="CV441" s="160"/>
      <c r="CW441" s="160"/>
      <c r="CX441" s="160"/>
      <c r="CY441" s="160"/>
      <c r="CZ441" s="160"/>
      <c r="DA441" s="160"/>
      <c r="DB441" s="160"/>
      <c r="DC441" s="160"/>
      <c r="DD441" s="160"/>
      <c r="DE441" s="160"/>
      <c r="DF441" s="160"/>
      <c r="DG441" s="160"/>
      <c r="DH441" s="160"/>
      <c r="DI441" s="160"/>
      <c r="DJ441" s="160"/>
      <c r="DK441" s="160"/>
      <c r="DL441" s="160"/>
      <c r="DM441" s="160"/>
      <c r="DN441" s="160"/>
      <c r="DO441" s="160"/>
      <c r="DP441" s="160"/>
      <c r="DQ441" s="160"/>
      <c r="DR441" s="160"/>
      <c r="DS441" s="160"/>
      <c r="DT441" s="160"/>
      <c r="DU441" s="160"/>
      <c r="DV441" s="160"/>
      <c r="DW441" s="160"/>
      <c r="DX441" s="160"/>
      <c r="DY441" s="160"/>
      <c r="DZ441" s="160"/>
      <c r="EA441" s="160"/>
      <c r="EB441" s="160"/>
      <c r="EC441" s="160"/>
      <c r="ED441" s="160"/>
      <c r="EE441" s="160"/>
      <c r="EF441" s="160"/>
      <c r="EG441" s="160"/>
      <c r="EH441" s="160"/>
      <c r="EI441" s="160"/>
      <c r="EJ441" s="160"/>
      <c r="EK441" s="160"/>
      <c r="EL441" s="160"/>
      <c r="EM441" s="160"/>
      <c r="EN441" s="160"/>
      <c r="EO441" s="160"/>
      <c r="EP441" s="160"/>
      <c r="EQ441" s="160"/>
      <c r="ER441" s="160"/>
      <c r="ES441" s="160"/>
      <c r="ET441" s="160"/>
      <c r="EU441" s="160"/>
      <c r="EV441" s="160"/>
      <c r="EW441" s="160"/>
      <c r="EX441" s="160"/>
      <c r="EY441" s="160"/>
      <c r="EZ441" s="160"/>
      <c r="FA441" s="160"/>
      <c r="FB441" s="160"/>
      <c r="FC441" s="160"/>
      <c r="FD441" s="160"/>
      <c r="FE441" s="160"/>
      <c r="FF441" s="160"/>
      <c r="FG441" s="160"/>
      <c r="FH441" s="160"/>
      <c r="FI441" s="160"/>
      <c r="FJ441" s="160"/>
      <c r="FK441" s="160"/>
      <c r="FL441" s="160"/>
      <c r="FM441" s="160"/>
      <c r="FN441" s="160"/>
      <c r="FO441" s="160"/>
      <c r="FP441" s="160"/>
      <c r="FQ441" s="160"/>
      <c r="FR441" s="160"/>
      <c r="FS441" s="160"/>
      <c r="FT441" s="160"/>
      <c r="FU441" s="160"/>
      <c r="FV441" s="160"/>
      <c r="FW441" s="160"/>
      <c r="FX441" s="160"/>
      <c r="FY441" s="160"/>
      <c r="FZ441" s="160"/>
      <c r="GA441" s="160"/>
      <c r="GB441" s="160"/>
      <c r="GC441" s="160"/>
      <c r="GD441" s="160"/>
      <c r="GE441" s="160"/>
      <c r="GF441" s="160"/>
      <c r="GG441" s="160"/>
      <c r="GH441" s="160"/>
      <c r="GI441" s="160"/>
      <c r="GJ441" s="160"/>
      <c r="GK441" s="160"/>
      <c r="GL441" s="160"/>
      <c r="GM441" s="160"/>
      <c r="GN441" s="160"/>
      <c r="GO441" s="160"/>
      <c r="GP441" s="160"/>
      <c r="GQ441" s="160"/>
      <c r="GR441" s="160"/>
      <c r="GS441" s="160"/>
    </row>
    <row r="442" spans="3:201" x14ac:dyDescent="0.2">
      <c r="C442" s="160"/>
      <c r="D442" s="160"/>
      <c r="E442" s="160"/>
      <c r="F442" s="160"/>
      <c r="G442" s="160"/>
      <c r="H442" s="160"/>
      <c r="I442" s="160"/>
      <c r="J442" s="160"/>
      <c r="K442" s="160"/>
      <c r="L442" s="160"/>
      <c r="M442" s="160"/>
      <c r="N442" s="160"/>
      <c r="O442" s="160"/>
      <c r="P442" s="160"/>
      <c r="Q442" s="160"/>
      <c r="R442" s="160"/>
      <c r="S442" s="160"/>
      <c r="T442" s="160"/>
      <c r="U442" s="160"/>
      <c r="V442" s="160"/>
      <c r="W442" s="160"/>
      <c r="X442" s="160"/>
      <c r="Y442" s="160"/>
      <c r="Z442" s="160"/>
      <c r="AA442" s="160"/>
      <c r="AB442" s="160"/>
      <c r="AC442" s="160"/>
      <c r="AD442" s="160"/>
      <c r="AE442" s="160"/>
      <c r="AF442" s="160"/>
      <c r="AG442" s="160"/>
      <c r="AH442" s="160"/>
      <c r="AI442" s="160"/>
      <c r="AJ442" s="160"/>
      <c r="AK442" s="160"/>
      <c r="AL442" s="160"/>
      <c r="AM442" s="160"/>
      <c r="AN442" s="160"/>
      <c r="AO442" s="160"/>
      <c r="AP442" s="160"/>
      <c r="AQ442" s="160"/>
      <c r="AR442" s="160"/>
      <c r="AS442" s="160"/>
      <c r="AT442" s="160"/>
      <c r="AU442" s="160"/>
      <c r="AV442" s="160"/>
      <c r="AW442" s="160"/>
      <c r="AX442" s="160"/>
      <c r="AY442" s="160"/>
      <c r="AZ442" s="160"/>
      <c r="BA442" s="160"/>
      <c r="BB442" s="160"/>
      <c r="BC442" s="160"/>
      <c r="BD442" s="160"/>
      <c r="BE442" s="160"/>
      <c r="BF442" s="160"/>
      <c r="BG442" s="160"/>
      <c r="BH442" s="160"/>
      <c r="BI442" s="160"/>
      <c r="BJ442" s="160"/>
      <c r="BK442" s="160"/>
      <c r="BL442" s="160"/>
      <c r="BM442" s="160"/>
      <c r="BN442" s="160"/>
      <c r="BO442" s="160"/>
      <c r="BP442" s="160"/>
      <c r="BQ442" s="160"/>
      <c r="BR442" s="160"/>
      <c r="BS442" s="160"/>
      <c r="BT442" s="160"/>
      <c r="BU442" s="160"/>
      <c r="BV442" s="160"/>
      <c r="BW442" s="160"/>
      <c r="BX442" s="160"/>
      <c r="BY442" s="160"/>
      <c r="BZ442" s="160"/>
      <c r="CA442" s="160"/>
      <c r="CB442" s="160"/>
      <c r="CC442" s="160"/>
      <c r="CD442" s="160"/>
      <c r="CE442" s="160"/>
      <c r="CF442" s="160"/>
      <c r="CG442" s="160"/>
      <c r="CH442" s="160"/>
      <c r="CI442" s="160"/>
      <c r="CJ442" s="160"/>
      <c r="CK442" s="160"/>
      <c r="CL442" s="160"/>
      <c r="CM442" s="160"/>
      <c r="CN442" s="160"/>
      <c r="CO442" s="160"/>
      <c r="CP442" s="160"/>
      <c r="CQ442" s="160"/>
      <c r="CR442" s="160"/>
      <c r="CS442" s="160"/>
      <c r="CT442" s="160"/>
      <c r="CU442" s="160"/>
      <c r="CV442" s="160"/>
      <c r="CW442" s="160"/>
      <c r="CX442" s="160"/>
      <c r="CY442" s="160"/>
      <c r="CZ442" s="160"/>
      <c r="DA442" s="160"/>
      <c r="DB442" s="160"/>
      <c r="DC442" s="160"/>
      <c r="DD442" s="160"/>
      <c r="DE442" s="160"/>
      <c r="DF442" s="160"/>
      <c r="DG442" s="160"/>
      <c r="DH442" s="160"/>
      <c r="DI442" s="160"/>
      <c r="DJ442" s="160"/>
      <c r="DK442" s="160"/>
      <c r="DL442" s="160"/>
      <c r="DM442" s="160"/>
      <c r="DN442" s="160"/>
      <c r="DO442" s="160"/>
      <c r="DP442" s="160"/>
      <c r="DQ442" s="160"/>
      <c r="DR442" s="160"/>
      <c r="DS442" s="160"/>
      <c r="DT442" s="160"/>
      <c r="DU442" s="160"/>
      <c r="DV442" s="160"/>
      <c r="DW442" s="160"/>
      <c r="DX442" s="160"/>
      <c r="DY442" s="160"/>
      <c r="DZ442" s="160"/>
      <c r="EA442" s="160"/>
      <c r="EB442" s="160"/>
      <c r="EC442" s="160"/>
      <c r="ED442" s="160"/>
      <c r="EE442" s="160"/>
      <c r="EF442" s="160"/>
      <c r="EG442" s="160"/>
      <c r="EH442" s="160"/>
      <c r="EI442" s="160"/>
      <c r="EJ442" s="160"/>
      <c r="EK442" s="160"/>
      <c r="EL442" s="160"/>
      <c r="EM442" s="160"/>
      <c r="EN442" s="160"/>
      <c r="EO442" s="160"/>
      <c r="EP442" s="160"/>
      <c r="EQ442" s="160"/>
      <c r="ER442" s="160"/>
      <c r="ES442" s="160"/>
      <c r="ET442" s="160"/>
      <c r="EU442" s="160"/>
      <c r="EV442" s="160"/>
      <c r="EW442" s="160"/>
      <c r="EX442" s="160"/>
      <c r="EY442" s="160"/>
      <c r="EZ442" s="160"/>
      <c r="FA442" s="160"/>
      <c r="FB442" s="160"/>
      <c r="FC442" s="160"/>
      <c r="FD442" s="160"/>
      <c r="FE442" s="160"/>
      <c r="FF442" s="160"/>
      <c r="FG442" s="160"/>
      <c r="FH442" s="160"/>
      <c r="FI442" s="160"/>
      <c r="FJ442" s="160"/>
      <c r="FK442" s="160"/>
      <c r="FL442" s="160"/>
      <c r="FM442" s="160"/>
      <c r="FN442" s="160"/>
      <c r="FO442" s="160"/>
      <c r="FP442" s="160"/>
      <c r="FQ442" s="160"/>
      <c r="FR442" s="160"/>
      <c r="FS442" s="160"/>
      <c r="FT442" s="160"/>
      <c r="FU442" s="160"/>
      <c r="FV442" s="160"/>
      <c r="FW442" s="160"/>
      <c r="FX442" s="160"/>
      <c r="FY442" s="160"/>
      <c r="FZ442" s="160"/>
      <c r="GA442" s="160"/>
      <c r="GB442" s="160"/>
      <c r="GC442" s="160"/>
      <c r="GD442" s="160"/>
      <c r="GE442" s="160"/>
      <c r="GF442" s="160"/>
      <c r="GG442" s="160"/>
      <c r="GH442" s="160"/>
      <c r="GI442" s="160"/>
      <c r="GJ442" s="160"/>
      <c r="GK442" s="160"/>
      <c r="GL442" s="160"/>
      <c r="GM442" s="160"/>
      <c r="GN442" s="160"/>
      <c r="GO442" s="160"/>
      <c r="GP442" s="160"/>
      <c r="GQ442" s="160"/>
      <c r="GR442" s="160"/>
      <c r="GS442" s="160"/>
    </row>
    <row r="443" spans="3:201" x14ac:dyDescent="0.2">
      <c r="C443" s="160"/>
      <c r="D443" s="160"/>
      <c r="E443" s="160"/>
      <c r="F443" s="160"/>
      <c r="G443" s="160"/>
      <c r="H443" s="160"/>
      <c r="I443" s="160"/>
      <c r="J443" s="160"/>
      <c r="K443" s="160"/>
      <c r="L443" s="160"/>
      <c r="M443" s="160"/>
      <c r="N443" s="160"/>
      <c r="O443" s="160"/>
      <c r="P443" s="160"/>
      <c r="Q443" s="160"/>
      <c r="R443" s="160"/>
      <c r="S443" s="160"/>
      <c r="T443" s="160"/>
      <c r="U443" s="160"/>
      <c r="V443" s="160"/>
      <c r="W443" s="160"/>
      <c r="X443" s="160"/>
      <c r="Y443" s="160"/>
      <c r="Z443" s="160"/>
      <c r="AA443" s="160"/>
      <c r="AB443" s="160"/>
      <c r="AC443" s="160"/>
      <c r="AD443" s="160"/>
      <c r="AE443" s="160"/>
      <c r="AF443" s="160"/>
      <c r="AG443" s="160"/>
      <c r="AH443" s="160"/>
      <c r="AI443" s="160"/>
      <c r="AJ443" s="160"/>
      <c r="AK443" s="160"/>
      <c r="AL443" s="160"/>
      <c r="AM443" s="160"/>
      <c r="AN443" s="160"/>
      <c r="AO443" s="160"/>
      <c r="AP443" s="160"/>
      <c r="AQ443" s="160"/>
      <c r="AR443" s="160"/>
      <c r="AS443" s="160"/>
      <c r="AT443" s="160"/>
      <c r="AU443" s="160"/>
      <c r="AV443" s="160"/>
      <c r="AW443" s="160"/>
      <c r="AX443" s="160"/>
      <c r="AY443" s="160"/>
      <c r="AZ443" s="160"/>
      <c r="BA443" s="160"/>
      <c r="BB443" s="160"/>
      <c r="BC443" s="160"/>
      <c r="BD443" s="160"/>
      <c r="BE443" s="160"/>
      <c r="BF443" s="160"/>
      <c r="BG443" s="160"/>
      <c r="BH443" s="160"/>
      <c r="BI443" s="160"/>
      <c r="BJ443" s="160"/>
      <c r="BK443" s="160"/>
      <c r="BL443" s="160"/>
      <c r="BM443" s="160"/>
      <c r="BN443" s="160"/>
      <c r="BO443" s="160"/>
      <c r="BP443" s="160"/>
      <c r="BQ443" s="160"/>
      <c r="BR443" s="160"/>
      <c r="BS443" s="160"/>
      <c r="BT443" s="160"/>
      <c r="BU443" s="160"/>
      <c r="BV443" s="160"/>
      <c r="BW443" s="160"/>
      <c r="BX443" s="160"/>
      <c r="BY443" s="160"/>
      <c r="BZ443" s="160"/>
      <c r="CA443" s="160"/>
      <c r="CB443" s="160"/>
      <c r="CC443" s="160"/>
      <c r="CD443" s="160"/>
      <c r="CE443" s="160"/>
      <c r="CF443" s="160"/>
      <c r="CG443" s="160"/>
      <c r="CH443" s="160"/>
      <c r="CI443" s="160"/>
      <c r="CJ443" s="160"/>
      <c r="CK443" s="160"/>
      <c r="CL443" s="160"/>
      <c r="CM443" s="160"/>
      <c r="CN443" s="160"/>
      <c r="CO443" s="160"/>
      <c r="CP443" s="160"/>
      <c r="CQ443" s="160"/>
      <c r="CR443" s="160"/>
      <c r="CS443" s="160"/>
      <c r="CT443" s="160"/>
      <c r="CU443" s="160"/>
      <c r="CV443" s="160"/>
      <c r="CW443" s="160"/>
      <c r="CX443" s="160"/>
      <c r="CY443" s="160"/>
      <c r="CZ443" s="160"/>
      <c r="DA443" s="160"/>
      <c r="DB443" s="160"/>
      <c r="DC443" s="160"/>
      <c r="DD443" s="160"/>
      <c r="DE443" s="160"/>
      <c r="DF443" s="160"/>
      <c r="DG443" s="160"/>
      <c r="DH443" s="160"/>
      <c r="DI443" s="160"/>
      <c r="DJ443" s="160"/>
      <c r="DK443" s="160"/>
      <c r="DL443" s="160"/>
      <c r="DM443" s="160"/>
      <c r="DN443" s="160"/>
      <c r="DO443" s="160"/>
      <c r="DP443" s="160"/>
      <c r="DQ443" s="160"/>
      <c r="DR443" s="160"/>
      <c r="DS443" s="160"/>
      <c r="DT443" s="160"/>
      <c r="DU443" s="160"/>
      <c r="DV443" s="160"/>
      <c r="DW443" s="160"/>
      <c r="DX443" s="160"/>
      <c r="DY443" s="160"/>
      <c r="DZ443" s="160"/>
      <c r="EA443" s="160"/>
      <c r="EB443" s="160"/>
      <c r="EC443" s="160"/>
      <c r="ED443" s="160"/>
      <c r="EE443" s="160"/>
      <c r="EF443" s="160"/>
      <c r="EG443" s="160"/>
      <c r="EH443" s="160"/>
      <c r="EI443" s="160"/>
      <c r="EJ443" s="160"/>
      <c r="EK443" s="160"/>
      <c r="EL443" s="160"/>
      <c r="EM443" s="160"/>
      <c r="EN443" s="160"/>
      <c r="EO443" s="160"/>
      <c r="EP443" s="160"/>
      <c r="EQ443" s="160"/>
      <c r="ER443" s="160"/>
      <c r="ES443" s="160"/>
      <c r="ET443" s="160"/>
      <c r="EU443" s="160"/>
      <c r="EV443" s="160"/>
      <c r="EW443" s="160"/>
      <c r="EX443" s="160"/>
      <c r="EY443" s="160"/>
      <c r="EZ443" s="160"/>
      <c r="FA443" s="160"/>
      <c r="FB443" s="160"/>
      <c r="FC443" s="160"/>
      <c r="FD443" s="160"/>
      <c r="FE443" s="160"/>
      <c r="FF443" s="160"/>
      <c r="FG443" s="160"/>
      <c r="FH443" s="160"/>
      <c r="FI443" s="160"/>
      <c r="FJ443" s="160"/>
      <c r="FK443" s="160"/>
      <c r="FL443" s="160"/>
      <c r="FM443" s="160"/>
      <c r="FN443" s="160"/>
      <c r="FO443" s="160"/>
      <c r="FP443" s="160"/>
      <c r="FQ443" s="160"/>
      <c r="FR443" s="160"/>
      <c r="FS443" s="160"/>
      <c r="FT443" s="160"/>
      <c r="FU443" s="160"/>
      <c r="FV443" s="160"/>
      <c r="FW443" s="160"/>
      <c r="FX443" s="160"/>
      <c r="FY443" s="160"/>
      <c r="FZ443" s="160"/>
      <c r="GA443" s="160"/>
      <c r="GB443" s="160"/>
      <c r="GC443" s="160"/>
      <c r="GD443" s="160"/>
      <c r="GE443" s="160"/>
      <c r="GF443" s="160"/>
      <c r="GG443" s="160"/>
      <c r="GH443" s="160"/>
      <c r="GI443" s="160"/>
      <c r="GJ443" s="160"/>
      <c r="GK443" s="160"/>
      <c r="GL443" s="160"/>
      <c r="GM443" s="160"/>
      <c r="GN443" s="160"/>
      <c r="GO443" s="160"/>
      <c r="GP443" s="160"/>
      <c r="GQ443" s="160"/>
      <c r="GR443" s="160"/>
      <c r="GS443" s="160"/>
    </row>
    <row r="444" spans="3:201" x14ac:dyDescent="0.2">
      <c r="C444" s="160"/>
      <c r="D444" s="160"/>
      <c r="E444" s="160"/>
      <c r="F444" s="160"/>
      <c r="G444" s="160"/>
      <c r="H444" s="160"/>
      <c r="I444" s="160"/>
      <c r="J444" s="160"/>
      <c r="K444" s="160"/>
      <c r="L444" s="160"/>
      <c r="M444" s="160"/>
      <c r="N444" s="160"/>
      <c r="O444" s="160"/>
      <c r="P444" s="160"/>
      <c r="Q444" s="160"/>
      <c r="R444" s="160"/>
      <c r="S444" s="160"/>
      <c r="T444" s="160"/>
      <c r="U444" s="160"/>
      <c r="V444" s="160"/>
      <c r="W444" s="160"/>
      <c r="X444" s="160"/>
      <c r="Y444" s="160"/>
      <c r="Z444" s="160"/>
      <c r="AA444" s="160"/>
      <c r="AB444" s="160"/>
      <c r="AC444" s="160"/>
      <c r="AD444" s="160"/>
      <c r="AE444" s="160"/>
      <c r="AF444" s="160"/>
      <c r="AG444" s="160"/>
      <c r="AH444" s="160"/>
      <c r="AI444" s="160"/>
      <c r="AJ444" s="160"/>
      <c r="AK444" s="160"/>
      <c r="AL444" s="160"/>
      <c r="AM444" s="160"/>
      <c r="AN444" s="160"/>
      <c r="AO444" s="160"/>
      <c r="AP444" s="160"/>
      <c r="AQ444" s="160"/>
      <c r="AR444" s="160"/>
      <c r="AS444" s="160"/>
      <c r="AT444" s="160"/>
      <c r="AU444" s="160"/>
      <c r="AV444" s="160"/>
      <c r="AW444" s="160"/>
      <c r="AX444" s="160"/>
      <c r="AY444" s="160"/>
      <c r="AZ444" s="160"/>
      <c r="BA444" s="160"/>
      <c r="BB444" s="160"/>
      <c r="BC444" s="160"/>
      <c r="BD444" s="160"/>
      <c r="BE444" s="160"/>
      <c r="BF444" s="160"/>
      <c r="BG444" s="160"/>
      <c r="BH444" s="160"/>
      <c r="BI444" s="160"/>
      <c r="BJ444" s="160"/>
      <c r="BK444" s="160"/>
      <c r="BL444" s="160"/>
      <c r="BM444" s="160"/>
      <c r="BN444" s="160"/>
      <c r="BO444" s="160"/>
      <c r="BP444" s="160"/>
      <c r="BQ444" s="160"/>
      <c r="BR444" s="160"/>
      <c r="BS444" s="160"/>
      <c r="BT444" s="160"/>
      <c r="BU444" s="160"/>
      <c r="BV444" s="160"/>
      <c r="BW444" s="160"/>
      <c r="BX444" s="160"/>
      <c r="BY444" s="160"/>
      <c r="BZ444" s="160"/>
      <c r="CA444" s="160"/>
      <c r="CB444" s="160"/>
      <c r="CC444" s="160"/>
      <c r="CD444" s="160"/>
      <c r="CE444" s="160"/>
      <c r="CF444" s="160"/>
      <c r="CG444" s="160"/>
      <c r="CH444" s="160"/>
      <c r="CI444" s="160"/>
      <c r="CJ444" s="160"/>
      <c r="CK444" s="160"/>
      <c r="CL444" s="160"/>
      <c r="CM444" s="160"/>
      <c r="CN444" s="160"/>
      <c r="CO444" s="160"/>
      <c r="CP444" s="160"/>
      <c r="CQ444" s="160"/>
      <c r="CR444" s="160"/>
      <c r="CS444" s="160"/>
      <c r="CT444" s="160"/>
      <c r="CU444" s="160"/>
      <c r="CV444" s="160"/>
      <c r="CW444" s="160"/>
      <c r="CX444" s="160"/>
      <c r="CY444" s="160"/>
      <c r="CZ444" s="160"/>
      <c r="DA444" s="160"/>
      <c r="DB444" s="160"/>
      <c r="DC444" s="160"/>
      <c r="DD444" s="160"/>
      <c r="DE444" s="160"/>
      <c r="DF444" s="160"/>
      <c r="DG444" s="160"/>
      <c r="DH444" s="160"/>
      <c r="DI444" s="160"/>
      <c r="DJ444" s="160"/>
      <c r="DK444" s="160"/>
      <c r="DL444" s="160"/>
      <c r="DM444" s="160"/>
      <c r="DN444" s="160"/>
      <c r="DO444" s="160"/>
      <c r="DP444" s="160"/>
      <c r="DQ444" s="160"/>
      <c r="DR444" s="160"/>
      <c r="DS444" s="160"/>
      <c r="DT444" s="160"/>
      <c r="DU444" s="160"/>
      <c r="DV444" s="160"/>
      <c r="DW444" s="160"/>
      <c r="DX444" s="160"/>
      <c r="DY444" s="160"/>
      <c r="DZ444" s="160"/>
      <c r="EA444" s="160"/>
      <c r="EB444" s="160"/>
      <c r="EC444" s="160"/>
      <c r="ED444" s="160"/>
      <c r="EE444" s="160"/>
      <c r="EF444" s="160"/>
      <c r="EG444" s="160"/>
      <c r="EH444" s="160"/>
      <c r="EI444" s="160"/>
      <c r="EJ444" s="160"/>
      <c r="EK444" s="160"/>
      <c r="EL444" s="160"/>
      <c r="EM444" s="160"/>
      <c r="EN444" s="160"/>
      <c r="EO444" s="160"/>
      <c r="EP444" s="160"/>
      <c r="EQ444" s="160"/>
      <c r="ER444" s="160"/>
      <c r="ES444" s="160"/>
      <c r="ET444" s="160"/>
      <c r="EU444" s="160"/>
      <c r="EV444" s="160"/>
      <c r="EW444" s="160"/>
      <c r="EX444" s="160"/>
      <c r="EY444" s="160"/>
      <c r="EZ444" s="160"/>
      <c r="FA444" s="160"/>
      <c r="FB444" s="160"/>
      <c r="FC444" s="160"/>
      <c r="FD444" s="160"/>
      <c r="FE444" s="160"/>
      <c r="FF444" s="160"/>
      <c r="FG444" s="160"/>
      <c r="FH444" s="160"/>
      <c r="FI444" s="160"/>
      <c r="FJ444" s="160"/>
      <c r="FK444" s="160"/>
      <c r="FL444" s="160"/>
      <c r="FM444" s="160"/>
      <c r="FN444" s="160"/>
      <c r="FO444" s="160"/>
      <c r="FP444" s="160"/>
      <c r="FQ444" s="160"/>
      <c r="FR444" s="160"/>
      <c r="FS444" s="160"/>
      <c r="FT444" s="160"/>
      <c r="FU444" s="160"/>
      <c r="FV444" s="160"/>
      <c r="FW444" s="160"/>
      <c r="FX444" s="160"/>
      <c r="FY444" s="160"/>
      <c r="FZ444" s="160"/>
      <c r="GA444" s="160"/>
      <c r="GB444" s="160"/>
      <c r="GC444" s="160"/>
      <c r="GD444" s="160"/>
      <c r="GE444" s="160"/>
      <c r="GF444" s="160"/>
      <c r="GG444" s="160"/>
      <c r="GH444" s="160"/>
      <c r="GI444" s="160"/>
      <c r="GJ444" s="160"/>
      <c r="GK444" s="160"/>
      <c r="GL444" s="160"/>
      <c r="GM444" s="160"/>
      <c r="GN444" s="160"/>
      <c r="GO444" s="160"/>
      <c r="GP444" s="160"/>
      <c r="GQ444" s="160"/>
      <c r="GR444" s="160"/>
      <c r="GS444" s="160"/>
    </row>
    <row r="445" spans="3:201" x14ac:dyDescent="0.2">
      <c r="C445" s="160"/>
      <c r="D445" s="160"/>
      <c r="E445" s="160"/>
      <c r="F445" s="160"/>
      <c r="G445" s="160"/>
      <c r="H445" s="160"/>
      <c r="I445" s="160"/>
      <c r="J445" s="160"/>
      <c r="K445" s="160"/>
      <c r="L445" s="160"/>
      <c r="M445" s="160"/>
      <c r="N445" s="160"/>
      <c r="O445" s="160"/>
      <c r="P445" s="160"/>
      <c r="Q445" s="160"/>
      <c r="R445" s="160"/>
      <c r="S445" s="160"/>
      <c r="T445" s="160"/>
      <c r="U445" s="160"/>
      <c r="V445" s="160"/>
      <c r="W445" s="160"/>
      <c r="X445" s="160"/>
      <c r="Y445" s="160"/>
      <c r="Z445" s="160"/>
      <c r="AA445" s="160"/>
      <c r="AB445" s="160"/>
      <c r="AC445" s="160"/>
      <c r="AD445" s="160"/>
      <c r="AE445" s="160"/>
      <c r="AF445" s="160"/>
      <c r="AG445" s="160"/>
      <c r="AH445" s="160"/>
      <c r="AI445" s="160"/>
      <c r="AJ445" s="160"/>
      <c r="AK445" s="160"/>
      <c r="AL445" s="160"/>
      <c r="AM445" s="160"/>
      <c r="AN445" s="160"/>
      <c r="AO445" s="160"/>
      <c r="AP445" s="160"/>
      <c r="AQ445" s="160"/>
      <c r="AR445" s="160"/>
      <c r="AS445" s="160"/>
      <c r="AT445" s="160"/>
      <c r="AU445" s="160"/>
      <c r="AV445" s="160"/>
      <c r="AW445" s="160"/>
      <c r="AX445" s="160"/>
      <c r="AY445" s="160"/>
      <c r="AZ445" s="160"/>
      <c r="BA445" s="160"/>
      <c r="BB445" s="160"/>
      <c r="BC445" s="160"/>
      <c r="BD445" s="160"/>
      <c r="BE445" s="160"/>
      <c r="BF445" s="160"/>
      <c r="BG445" s="160"/>
      <c r="BH445" s="160"/>
      <c r="BI445" s="160"/>
      <c r="BJ445" s="160"/>
      <c r="BK445" s="160"/>
      <c r="BL445" s="160"/>
      <c r="BM445" s="160"/>
      <c r="BN445" s="160"/>
      <c r="BO445" s="160"/>
      <c r="BP445" s="160"/>
      <c r="BQ445" s="160"/>
      <c r="BR445" s="160"/>
      <c r="BS445" s="160"/>
      <c r="BT445" s="160"/>
      <c r="BU445" s="160"/>
      <c r="BV445" s="160"/>
      <c r="BW445" s="160"/>
      <c r="BX445" s="160"/>
      <c r="BY445" s="160"/>
      <c r="BZ445" s="160"/>
      <c r="CA445" s="160"/>
      <c r="CB445" s="160"/>
      <c r="CC445" s="160"/>
      <c r="CD445" s="160"/>
      <c r="CE445" s="160"/>
      <c r="CF445" s="160"/>
      <c r="CG445" s="160"/>
      <c r="CH445" s="160"/>
      <c r="CI445" s="160"/>
      <c r="CJ445" s="160"/>
      <c r="CK445" s="160"/>
      <c r="CL445" s="160"/>
      <c r="CM445" s="160"/>
      <c r="CN445" s="160"/>
      <c r="CO445" s="160"/>
      <c r="CP445" s="160"/>
      <c r="CQ445" s="160"/>
      <c r="CR445" s="160"/>
      <c r="CS445" s="160"/>
      <c r="CT445" s="160"/>
      <c r="CU445" s="160"/>
      <c r="CV445" s="160"/>
      <c r="CW445" s="160"/>
      <c r="CX445" s="160"/>
      <c r="CY445" s="160"/>
      <c r="CZ445" s="160"/>
      <c r="DA445" s="160"/>
      <c r="DB445" s="160"/>
      <c r="DC445" s="160"/>
      <c r="DD445" s="160"/>
      <c r="DE445" s="160"/>
      <c r="DF445" s="160"/>
      <c r="DG445" s="160"/>
      <c r="DH445" s="160"/>
      <c r="DI445" s="160"/>
      <c r="DJ445" s="160"/>
      <c r="DK445" s="160"/>
      <c r="DL445" s="160"/>
      <c r="DM445" s="160"/>
      <c r="DN445" s="160"/>
      <c r="DO445" s="160"/>
      <c r="DP445" s="160"/>
      <c r="DQ445" s="160"/>
      <c r="DR445" s="160"/>
      <c r="DS445" s="160"/>
      <c r="DT445" s="160"/>
      <c r="DU445" s="160"/>
      <c r="DV445" s="160"/>
      <c r="DW445" s="160"/>
      <c r="DX445" s="160"/>
      <c r="DY445" s="160"/>
      <c r="DZ445" s="160"/>
      <c r="EA445" s="160"/>
      <c r="EB445" s="160"/>
      <c r="EC445" s="160"/>
      <c r="ED445" s="160"/>
      <c r="EE445" s="160"/>
      <c r="EF445" s="160"/>
      <c r="EG445" s="160"/>
      <c r="EH445" s="160"/>
      <c r="EI445" s="160"/>
      <c r="EJ445" s="160"/>
      <c r="EK445" s="160"/>
      <c r="EL445" s="160"/>
      <c r="EM445" s="160"/>
      <c r="EN445" s="160"/>
      <c r="EO445" s="160"/>
      <c r="EP445" s="160"/>
      <c r="EQ445" s="160"/>
      <c r="ER445" s="160"/>
      <c r="ES445" s="160"/>
      <c r="ET445" s="160"/>
      <c r="EU445" s="160"/>
      <c r="EV445" s="160"/>
      <c r="EW445" s="160"/>
      <c r="EX445" s="160"/>
      <c r="EY445" s="160"/>
      <c r="EZ445" s="160"/>
      <c r="FA445" s="160"/>
      <c r="FB445" s="160"/>
      <c r="FC445" s="160"/>
      <c r="FD445" s="160"/>
      <c r="FE445" s="160"/>
      <c r="FF445" s="160"/>
      <c r="FG445" s="160"/>
      <c r="FH445" s="160"/>
      <c r="FI445" s="160"/>
      <c r="FJ445" s="160"/>
      <c r="FK445" s="160"/>
      <c r="FL445" s="160"/>
      <c r="FM445" s="160"/>
      <c r="FN445" s="160"/>
      <c r="FO445" s="160"/>
      <c r="FP445" s="160"/>
      <c r="FQ445" s="160"/>
      <c r="FR445" s="160"/>
      <c r="FS445" s="160"/>
      <c r="FT445" s="160"/>
      <c r="FU445" s="160"/>
      <c r="FV445" s="160"/>
      <c r="FW445" s="160"/>
      <c r="FX445" s="160"/>
      <c r="FY445" s="160"/>
      <c r="FZ445" s="160"/>
      <c r="GA445" s="160"/>
      <c r="GB445" s="160"/>
      <c r="GC445" s="160"/>
      <c r="GD445" s="160"/>
      <c r="GE445" s="160"/>
      <c r="GF445" s="160"/>
      <c r="GG445" s="160"/>
      <c r="GH445" s="160"/>
      <c r="GI445" s="160"/>
      <c r="GJ445" s="160"/>
      <c r="GK445" s="160"/>
      <c r="GL445" s="160"/>
      <c r="GM445" s="160"/>
      <c r="GN445" s="160"/>
      <c r="GO445" s="160"/>
      <c r="GP445" s="160"/>
      <c r="GQ445" s="160"/>
      <c r="GR445" s="160"/>
      <c r="GS445" s="160"/>
    </row>
    <row r="446" spans="3:201" x14ac:dyDescent="0.2">
      <c r="C446" s="160"/>
      <c r="D446" s="160"/>
      <c r="E446" s="160"/>
      <c r="F446" s="160"/>
      <c r="G446" s="160"/>
      <c r="H446" s="160"/>
      <c r="I446" s="160"/>
      <c r="J446" s="160"/>
      <c r="K446" s="160"/>
      <c r="L446" s="160"/>
      <c r="M446" s="160"/>
      <c r="N446" s="160"/>
      <c r="O446" s="160"/>
      <c r="P446" s="160"/>
      <c r="Q446" s="160"/>
      <c r="R446" s="160"/>
      <c r="S446" s="160"/>
      <c r="T446" s="160"/>
      <c r="U446" s="160"/>
      <c r="V446" s="160"/>
      <c r="W446" s="160"/>
      <c r="X446" s="160"/>
      <c r="Y446" s="160"/>
      <c r="Z446" s="160"/>
      <c r="AA446" s="160"/>
      <c r="AB446" s="160"/>
      <c r="AC446" s="160"/>
      <c r="AD446" s="160"/>
      <c r="AE446" s="160"/>
      <c r="AF446" s="160"/>
      <c r="AG446" s="160"/>
      <c r="AH446" s="160"/>
      <c r="AI446" s="160"/>
      <c r="AJ446" s="160"/>
      <c r="AK446" s="160"/>
      <c r="AL446" s="160"/>
      <c r="AM446" s="160"/>
      <c r="AN446" s="160"/>
      <c r="AO446" s="160"/>
      <c r="AP446" s="160"/>
      <c r="AQ446" s="160"/>
      <c r="AR446" s="160"/>
      <c r="AS446" s="160"/>
      <c r="AT446" s="160"/>
      <c r="AU446" s="160"/>
      <c r="AV446" s="160"/>
      <c r="AW446" s="160"/>
      <c r="AX446" s="160"/>
      <c r="AY446" s="160"/>
      <c r="AZ446" s="160"/>
      <c r="BA446" s="160"/>
      <c r="BB446" s="160"/>
      <c r="BC446" s="160"/>
      <c r="BD446" s="160"/>
      <c r="BE446" s="160"/>
      <c r="BF446" s="160"/>
      <c r="BG446" s="160"/>
      <c r="BH446" s="160"/>
      <c r="BI446" s="160"/>
      <c r="BJ446" s="160"/>
      <c r="BK446" s="160"/>
      <c r="BL446" s="160"/>
      <c r="BM446" s="160"/>
      <c r="BN446" s="160"/>
      <c r="BO446" s="160"/>
      <c r="BP446" s="160"/>
      <c r="BQ446" s="160"/>
      <c r="BR446" s="160"/>
      <c r="BS446" s="160"/>
      <c r="BT446" s="160"/>
      <c r="BU446" s="160"/>
      <c r="BV446" s="160"/>
      <c r="BW446" s="160"/>
      <c r="BX446" s="160"/>
      <c r="BY446" s="160"/>
      <c r="BZ446" s="160"/>
      <c r="CA446" s="160"/>
      <c r="CB446" s="160"/>
      <c r="CC446" s="160"/>
      <c r="CD446" s="160"/>
      <c r="CE446" s="160"/>
      <c r="CF446" s="160"/>
      <c r="CG446" s="160"/>
      <c r="CH446" s="160"/>
      <c r="CI446" s="160"/>
      <c r="CJ446" s="160"/>
      <c r="CK446" s="160"/>
      <c r="CL446" s="160"/>
      <c r="CM446" s="160"/>
      <c r="CN446" s="160"/>
      <c r="CO446" s="160"/>
      <c r="CP446" s="160"/>
      <c r="CQ446" s="160"/>
      <c r="CR446" s="160"/>
      <c r="CS446" s="160"/>
      <c r="CT446" s="160"/>
      <c r="CU446" s="160"/>
      <c r="CV446" s="160"/>
      <c r="CW446" s="160"/>
      <c r="CX446" s="160"/>
      <c r="CY446" s="160"/>
      <c r="CZ446" s="160"/>
      <c r="DA446" s="160"/>
      <c r="DB446" s="160"/>
      <c r="DC446" s="160"/>
      <c r="DD446" s="160"/>
      <c r="DE446" s="160"/>
      <c r="DF446" s="160"/>
      <c r="DG446" s="160"/>
      <c r="DH446" s="160"/>
      <c r="DI446" s="160"/>
      <c r="DJ446" s="160"/>
      <c r="DK446" s="160"/>
      <c r="DL446" s="160"/>
      <c r="DM446" s="160"/>
      <c r="DN446" s="160"/>
      <c r="DO446" s="160"/>
      <c r="DP446" s="160"/>
      <c r="DQ446" s="160"/>
      <c r="DR446" s="160"/>
      <c r="DS446" s="160"/>
      <c r="DT446" s="160"/>
      <c r="DU446" s="160"/>
      <c r="DV446" s="160"/>
      <c r="DW446" s="160"/>
      <c r="DX446" s="160"/>
      <c r="DY446" s="160"/>
      <c r="DZ446" s="160"/>
      <c r="EA446" s="160"/>
      <c r="EB446" s="160"/>
      <c r="EC446" s="160"/>
      <c r="ED446" s="160"/>
      <c r="EE446" s="160"/>
      <c r="EF446" s="160"/>
      <c r="EG446" s="160"/>
      <c r="EH446" s="160"/>
      <c r="EI446" s="160"/>
      <c r="EJ446" s="160"/>
      <c r="EK446" s="160"/>
      <c r="EL446" s="160"/>
      <c r="EM446" s="160"/>
      <c r="EN446" s="160"/>
      <c r="EO446" s="160"/>
      <c r="EP446" s="160"/>
      <c r="EQ446" s="160"/>
      <c r="ER446" s="160"/>
      <c r="ES446" s="160"/>
      <c r="ET446" s="160"/>
      <c r="EU446" s="160"/>
      <c r="EV446" s="160"/>
      <c r="EW446" s="160"/>
      <c r="EX446" s="160"/>
      <c r="EY446" s="160"/>
      <c r="EZ446" s="160"/>
      <c r="FA446" s="160"/>
      <c r="FB446" s="160"/>
      <c r="FC446" s="160"/>
      <c r="FD446" s="160"/>
      <c r="FE446" s="160"/>
      <c r="FF446" s="160"/>
      <c r="FG446" s="160"/>
      <c r="FH446" s="160"/>
      <c r="FI446" s="160"/>
      <c r="FJ446" s="160"/>
      <c r="FK446" s="160"/>
      <c r="FL446" s="160"/>
      <c r="FM446" s="160"/>
      <c r="FN446" s="160"/>
      <c r="FO446" s="160"/>
      <c r="FP446" s="160"/>
      <c r="FQ446" s="160"/>
      <c r="FR446" s="160"/>
      <c r="FS446" s="160"/>
      <c r="FT446" s="160"/>
      <c r="FU446" s="160"/>
      <c r="FV446" s="160"/>
      <c r="FW446" s="160"/>
      <c r="FX446" s="160"/>
      <c r="FY446" s="160"/>
      <c r="FZ446" s="160"/>
      <c r="GA446" s="160"/>
      <c r="GB446" s="160"/>
      <c r="GC446" s="160"/>
      <c r="GD446" s="160"/>
      <c r="GE446" s="160"/>
      <c r="GF446" s="160"/>
      <c r="GG446" s="160"/>
      <c r="GH446" s="160"/>
      <c r="GI446" s="160"/>
      <c r="GJ446" s="160"/>
      <c r="GK446" s="160"/>
      <c r="GL446" s="160"/>
      <c r="GM446" s="160"/>
      <c r="GN446" s="160"/>
      <c r="GO446" s="160"/>
      <c r="GP446" s="160"/>
      <c r="GQ446" s="160"/>
      <c r="GR446" s="160"/>
      <c r="GS446" s="160"/>
    </row>
    <row r="447" spans="3:201" x14ac:dyDescent="0.2">
      <c r="C447" s="160"/>
      <c r="D447" s="160"/>
      <c r="E447" s="160"/>
      <c r="F447" s="160"/>
      <c r="G447" s="160"/>
      <c r="H447" s="160"/>
      <c r="I447" s="160"/>
      <c r="J447" s="160"/>
      <c r="K447" s="160"/>
      <c r="L447" s="160"/>
      <c r="M447" s="160"/>
      <c r="N447" s="160"/>
      <c r="O447" s="160"/>
      <c r="P447" s="160"/>
      <c r="Q447" s="160"/>
      <c r="R447" s="160"/>
      <c r="S447" s="160"/>
      <c r="T447" s="160"/>
      <c r="U447" s="160"/>
      <c r="V447" s="160"/>
      <c r="W447" s="160"/>
      <c r="X447" s="160"/>
      <c r="Y447" s="160"/>
      <c r="Z447" s="160"/>
      <c r="AA447" s="160"/>
      <c r="AB447" s="160"/>
      <c r="AC447" s="160"/>
      <c r="AD447" s="160"/>
      <c r="AE447" s="160"/>
      <c r="AF447" s="160"/>
      <c r="AG447" s="160"/>
      <c r="AH447" s="160"/>
      <c r="AI447" s="160"/>
      <c r="AJ447" s="160"/>
      <c r="AK447" s="160"/>
      <c r="AL447" s="160"/>
      <c r="AM447" s="160"/>
      <c r="AN447" s="160"/>
      <c r="AO447" s="160"/>
      <c r="AP447" s="160"/>
      <c r="AQ447" s="160"/>
      <c r="AR447" s="160"/>
      <c r="AS447" s="160"/>
      <c r="AT447" s="160"/>
      <c r="AU447" s="160"/>
      <c r="AV447" s="160"/>
      <c r="AW447" s="160"/>
      <c r="AX447" s="160"/>
      <c r="AY447" s="160"/>
      <c r="AZ447" s="160"/>
      <c r="BA447" s="160"/>
      <c r="BB447" s="160"/>
      <c r="BC447" s="160"/>
      <c r="BD447" s="160"/>
      <c r="BE447" s="160"/>
      <c r="BF447" s="160"/>
      <c r="BG447" s="160"/>
      <c r="BH447" s="160"/>
      <c r="BI447" s="160"/>
      <c r="BJ447" s="160"/>
      <c r="BK447" s="160"/>
      <c r="BL447" s="160"/>
      <c r="BM447" s="160"/>
      <c r="BN447" s="160"/>
      <c r="BO447" s="160"/>
      <c r="BP447" s="160"/>
      <c r="BQ447" s="160"/>
      <c r="BR447" s="160"/>
      <c r="BS447" s="160"/>
      <c r="BT447" s="160"/>
      <c r="BU447" s="160"/>
      <c r="BV447" s="160"/>
      <c r="BW447" s="160"/>
      <c r="BX447" s="160"/>
      <c r="BY447" s="160"/>
      <c r="BZ447" s="160"/>
      <c r="CA447" s="160"/>
      <c r="CB447" s="160"/>
      <c r="CC447" s="160"/>
      <c r="CD447" s="160"/>
      <c r="CE447" s="160"/>
      <c r="CF447" s="160"/>
      <c r="CG447" s="160"/>
      <c r="CH447" s="160"/>
      <c r="CI447" s="160"/>
      <c r="CJ447" s="160"/>
      <c r="CK447" s="160"/>
      <c r="CL447" s="160"/>
      <c r="CM447" s="160"/>
      <c r="CN447" s="160"/>
      <c r="CO447" s="160"/>
      <c r="CP447" s="160"/>
      <c r="CQ447" s="160"/>
      <c r="CR447" s="160"/>
      <c r="CS447" s="160"/>
      <c r="CT447" s="160"/>
      <c r="CU447" s="160"/>
      <c r="CV447" s="160"/>
      <c r="CW447" s="160"/>
      <c r="CX447" s="160"/>
      <c r="CY447" s="160"/>
      <c r="CZ447" s="160"/>
      <c r="DA447" s="160"/>
      <c r="DB447" s="160"/>
      <c r="DC447" s="160"/>
      <c r="DD447" s="160"/>
      <c r="DE447" s="160"/>
      <c r="DF447" s="160"/>
      <c r="DG447" s="160"/>
      <c r="DH447" s="160"/>
      <c r="DI447" s="160"/>
      <c r="DJ447" s="160"/>
      <c r="DK447" s="160"/>
      <c r="DL447" s="160"/>
      <c r="DM447" s="160"/>
      <c r="DN447" s="160"/>
      <c r="DO447" s="160"/>
      <c r="DP447" s="160"/>
      <c r="DQ447" s="160"/>
      <c r="DR447" s="160"/>
      <c r="DS447" s="160"/>
      <c r="DT447" s="160"/>
      <c r="DU447" s="160"/>
      <c r="DV447" s="160"/>
      <c r="DW447" s="160"/>
      <c r="DX447" s="160"/>
      <c r="DY447" s="160"/>
      <c r="DZ447" s="160"/>
      <c r="EA447" s="160"/>
      <c r="EB447" s="160"/>
      <c r="EC447" s="160"/>
      <c r="ED447" s="160"/>
      <c r="EE447" s="160"/>
      <c r="EF447" s="160"/>
      <c r="EG447" s="160"/>
      <c r="EH447" s="160"/>
      <c r="EI447" s="160"/>
      <c r="EJ447" s="160"/>
      <c r="EK447" s="160"/>
      <c r="EL447" s="160"/>
      <c r="EM447" s="160"/>
      <c r="EN447" s="160"/>
      <c r="EO447" s="160"/>
      <c r="EP447" s="160"/>
      <c r="EQ447" s="160"/>
      <c r="ER447" s="160"/>
      <c r="ES447" s="160"/>
      <c r="ET447" s="160"/>
      <c r="EU447" s="160"/>
      <c r="EV447" s="160"/>
      <c r="EW447" s="160"/>
      <c r="EX447" s="160"/>
      <c r="EY447" s="160"/>
      <c r="EZ447" s="160"/>
      <c r="FA447" s="160"/>
      <c r="FB447" s="160"/>
      <c r="FC447" s="160"/>
      <c r="FD447" s="160"/>
      <c r="FE447" s="160"/>
      <c r="FF447" s="160"/>
      <c r="FG447" s="160"/>
      <c r="FH447" s="160"/>
      <c r="FI447" s="160"/>
      <c r="FJ447" s="160"/>
      <c r="FK447" s="160"/>
      <c r="FL447" s="160"/>
      <c r="FM447" s="160"/>
      <c r="FN447" s="160"/>
      <c r="FO447" s="160"/>
      <c r="FP447" s="160"/>
      <c r="FQ447" s="160"/>
      <c r="FR447" s="160"/>
      <c r="FS447" s="160"/>
      <c r="FT447" s="160"/>
      <c r="FU447" s="160"/>
      <c r="FV447" s="160"/>
      <c r="FW447" s="160"/>
      <c r="FX447" s="160"/>
      <c r="FY447" s="160"/>
      <c r="FZ447" s="160"/>
      <c r="GA447" s="160"/>
      <c r="GB447" s="160"/>
      <c r="GC447" s="160"/>
      <c r="GD447" s="160"/>
      <c r="GE447" s="160"/>
      <c r="GF447" s="160"/>
      <c r="GG447" s="160"/>
      <c r="GH447" s="160"/>
      <c r="GI447" s="160"/>
      <c r="GJ447" s="160"/>
      <c r="GK447" s="160"/>
      <c r="GL447" s="160"/>
      <c r="GM447" s="160"/>
      <c r="GN447" s="160"/>
      <c r="GO447" s="160"/>
      <c r="GP447" s="160"/>
      <c r="GQ447" s="160"/>
      <c r="GR447" s="160"/>
      <c r="GS447" s="160"/>
    </row>
    <row r="448" spans="3:201" x14ac:dyDescent="0.2">
      <c r="C448" s="160"/>
      <c r="D448" s="160"/>
      <c r="E448" s="160"/>
      <c r="F448" s="160"/>
      <c r="G448" s="160"/>
      <c r="H448" s="160"/>
      <c r="I448" s="160"/>
      <c r="J448" s="160"/>
      <c r="K448" s="160"/>
      <c r="L448" s="160"/>
      <c r="M448" s="160"/>
      <c r="N448" s="160"/>
      <c r="O448" s="160"/>
      <c r="P448" s="160"/>
      <c r="Q448" s="160"/>
      <c r="R448" s="160"/>
      <c r="S448" s="160"/>
      <c r="T448" s="160"/>
      <c r="U448" s="160"/>
      <c r="V448" s="160"/>
      <c r="W448" s="160"/>
      <c r="X448" s="160"/>
      <c r="Y448" s="160"/>
      <c r="Z448" s="160"/>
      <c r="AA448" s="160"/>
      <c r="AB448" s="160"/>
      <c r="AC448" s="160"/>
      <c r="AD448" s="160"/>
      <c r="AE448" s="160"/>
      <c r="AF448" s="160"/>
      <c r="AG448" s="160"/>
      <c r="AH448" s="160"/>
      <c r="AI448" s="160"/>
      <c r="AJ448" s="160"/>
      <c r="AK448" s="160"/>
      <c r="AL448" s="160"/>
      <c r="AM448" s="160"/>
      <c r="AN448" s="160"/>
      <c r="AO448" s="160"/>
      <c r="AP448" s="160"/>
      <c r="AQ448" s="160"/>
      <c r="AR448" s="160"/>
      <c r="AS448" s="160"/>
      <c r="AT448" s="160"/>
      <c r="AU448" s="160"/>
      <c r="AV448" s="160"/>
      <c r="AW448" s="160"/>
      <c r="AX448" s="160"/>
      <c r="AY448" s="160"/>
      <c r="AZ448" s="160"/>
      <c r="BA448" s="160"/>
      <c r="BB448" s="160"/>
      <c r="BC448" s="160"/>
      <c r="BD448" s="160"/>
      <c r="BE448" s="160"/>
      <c r="BF448" s="160"/>
      <c r="BG448" s="160"/>
      <c r="BH448" s="160"/>
      <c r="BI448" s="160"/>
      <c r="BJ448" s="160"/>
      <c r="BK448" s="160"/>
      <c r="BL448" s="160"/>
      <c r="BM448" s="160"/>
      <c r="BN448" s="160"/>
      <c r="BO448" s="160"/>
      <c r="BP448" s="160"/>
      <c r="BQ448" s="160"/>
      <c r="BR448" s="160"/>
      <c r="BS448" s="160"/>
      <c r="BT448" s="160"/>
      <c r="BU448" s="160"/>
      <c r="BV448" s="160"/>
      <c r="BW448" s="160"/>
      <c r="BX448" s="160"/>
      <c r="BY448" s="160"/>
      <c r="BZ448" s="160"/>
      <c r="CA448" s="160"/>
      <c r="CB448" s="160"/>
      <c r="CC448" s="160"/>
      <c r="CD448" s="160"/>
      <c r="CE448" s="160"/>
      <c r="CF448" s="160"/>
      <c r="CG448" s="160"/>
      <c r="CH448" s="160"/>
      <c r="CI448" s="160"/>
      <c r="CJ448" s="160"/>
      <c r="CK448" s="160"/>
      <c r="CL448" s="160"/>
      <c r="CM448" s="160"/>
      <c r="CN448" s="160"/>
      <c r="CO448" s="160"/>
      <c r="CP448" s="160"/>
      <c r="CQ448" s="160"/>
      <c r="CR448" s="160"/>
      <c r="CS448" s="160"/>
      <c r="CT448" s="160"/>
      <c r="CU448" s="160"/>
      <c r="CV448" s="160"/>
      <c r="CW448" s="160"/>
      <c r="CX448" s="160"/>
      <c r="CY448" s="160"/>
      <c r="CZ448" s="160"/>
      <c r="DA448" s="160"/>
      <c r="DB448" s="160"/>
      <c r="DC448" s="160"/>
      <c r="DD448" s="160"/>
      <c r="DE448" s="160"/>
      <c r="DF448" s="160"/>
      <c r="DG448" s="160"/>
      <c r="DH448" s="160"/>
      <c r="DI448" s="160"/>
      <c r="DJ448" s="160"/>
      <c r="DK448" s="160"/>
      <c r="DL448" s="160"/>
      <c r="DM448" s="160"/>
      <c r="DN448" s="160"/>
      <c r="DO448" s="160"/>
      <c r="DP448" s="160"/>
      <c r="DQ448" s="160"/>
      <c r="DR448" s="160"/>
      <c r="DS448" s="160"/>
      <c r="DT448" s="160"/>
      <c r="DU448" s="160"/>
      <c r="DV448" s="160"/>
      <c r="DW448" s="160"/>
      <c r="DX448" s="160"/>
      <c r="DY448" s="160"/>
      <c r="DZ448" s="160"/>
      <c r="EA448" s="160"/>
      <c r="EB448" s="160"/>
      <c r="EC448" s="160"/>
      <c r="ED448" s="160"/>
      <c r="EE448" s="160"/>
      <c r="EF448" s="160"/>
      <c r="EG448" s="160"/>
      <c r="EH448" s="160"/>
      <c r="EI448" s="160"/>
      <c r="EJ448" s="160"/>
      <c r="EK448" s="160"/>
      <c r="EL448" s="160"/>
      <c r="EM448" s="160"/>
      <c r="EN448" s="160"/>
      <c r="EO448" s="160"/>
      <c r="EP448" s="160"/>
      <c r="EQ448" s="160"/>
      <c r="ER448" s="160"/>
      <c r="ES448" s="160"/>
      <c r="ET448" s="160"/>
      <c r="EU448" s="160"/>
      <c r="EV448" s="160"/>
      <c r="EW448" s="160"/>
      <c r="EX448" s="160"/>
      <c r="EY448" s="160"/>
      <c r="EZ448" s="160"/>
      <c r="FA448" s="160"/>
      <c r="FB448" s="160"/>
      <c r="FC448" s="160"/>
      <c r="FD448" s="160"/>
      <c r="FE448" s="160"/>
      <c r="FF448" s="160"/>
      <c r="FG448" s="160"/>
      <c r="FH448" s="160"/>
      <c r="FI448" s="160"/>
      <c r="FJ448" s="160"/>
      <c r="FK448" s="160"/>
      <c r="FL448" s="160"/>
      <c r="FM448" s="160"/>
      <c r="FN448" s="160"/>
      <c r="FO448" s="160"/>
      <c r="FP448" s="160"/>
      <c r="FQ448" s="160"/>
      <c r="FR448" s="160"/>
      <c r="FS448" s="160"/>
      <c r="FT448" s="160"/>
      <c r="FU448" s="160"/>
      <c r="FV448" s="160"/>
      <c r="FW448" s="160"/>
      <c r="FX448" s="160"/>
      <c r="FY448" s="160"/>
      <c r="FZ448" s="160"/>
      <c r="GA448" s="160"/>
      <c r="GB448" s="160"/>
      <c r="GC448" s="160"/>
      <c r="GD448" s="160"/>
      <c r="GE448" s="160"/>
      <c r="GF448" s="160"/>
      <c r="GG448" s="160"/>
      <c r="GH448" s="160"/>
      <c r="GI448" s="160"/>
      <c r="GJ448" s="160"/>
      <c r="GK448" s="160"/>
      <c r="GL448" s="160"/>
      <c r="GM448" s="160"/>
      <c r="GN448" s="160"/>
      <c r="GO448" s="160"/>
      <c r="GP448" s="160"/>
      <c r="GQ448" s="160"/>
      <c r="GR448" s="160"/>
      <c r="GS448" s="160"/>
    </row>
    <row r="449" spans="3:201" x14ac:dyDescent="0.2">
      <c r="C449" s="160"/>
      <c r="D449" s="160"/>
      <c r="E449" s="160"/>
      <c r="F449" s="160"/>
      <c r="G449" s="160"/>
      <c r="H449" s="160"/>
      <c r="I449" s="160"/>
      <c r="J449" s="160"/>
      <c r="K449" s="160"/>
      <c r="L449" s="160"/>
      <c r="M449" s="160"/>
      <c r="N449" s="160"/>
      <c r="O449" s="160"/>
      <c r="P449" s="160"/>
      <c r="Q449" s="160"/>
      <c r="R449" s="160"/>
      <c r="S449" s="160"/>
      <c r="T449" s="160"/>
      <c r="U449" s="160"/>
      <c r="V449" s="160"/>
      <c r="W449" s="160"/>
      <c r="X449" s="160"/>
      <c r="Y449" s="160"/>
      <c r="Z449" s="160"/>
      <c r="AA449" s="160"/>
      <c r="AB449" s="160"/>
      <c r="AC449" s="160"/>
      <c r="AD449" s="160"/>
      <c r="AE449" s="160"/>
      <c r="AF449" s="160"/>
      <c r="AG449" s="160"/>
      <c r="AH449" s="160"/>
      <c r="AI449" s="160"/>
      <c r="AJ449" s="160"/>
      <c r="AK449" s="160"/>
      <c r="AL449" s="160"/>
      <c r="AM449" s="160"/>
      <c r="AN449" s="160"/>
      <c r="AO449" s="160"/>
      <c r="AP449" s="160"/>
      <c r="AQ449" s="160"/>
      <c r="AR449" s="160"/>
      <c r="AS449" s="160"/>
      <c r="AT449" s="160"/>
      <c r="AU449" s="160"/>
      <c r="AV449" s="160"/>
      <c r="AW449" s="160"/>
      <c r="AX449" s="160"/>
      <c r="AY449" s="160"/>
      <c r="AZ449" s="160"/>
      <c r="BA449" s="160"/>
      <c r="BB449" s="160"/>
      <c r="BC449" s="160"/>
      <c r="BD449" s="160"/>
      <c r="BE449" s="160"/>
      <c r="BF449" s="160"/>
      <c r="BG449" s="160"/>
      <c r="BH449" s="160"/>
      <c r="BI449" s="160"/>
      <c r="BJ449" s="160"/>
      <c r="BK449" s="160"/>
      <c r="BL449" s="160"/>
      <c r="BM449" s="160"/>
      <c r="BN449" s="160"/>
      <c r="BO449" s="160"/>
      <c r="BP449" s="160"/>
      <c r="BQ449" s="160"/>
      <c r="BR449" s="160"/>
      <c r="BS449" s="160"/>
      <c r="BT449" s="160"/>
      <c r="BU449" s="160"/>
      <c r="BV449" s="160"/>
      <c r="BW449" s="160"/>
      <c r="BX449" s="160"/>
      <c r="BY449" s="160"/>
      <c r="BZ449" s="160"/>
      <c r="CA449" s="160"/>
      <c r="CB449" s="160"/>
      <c r="CC449" s="160"/>
      <c r="CD449" s="160"/>
      <c r="CE449" s="160"/>
      <c r="CF449" s="160"/>
      <c r="CG449" s="160"/>
      <c r="CH449" s="160"/>
      <c r="CI449" s="160"/>
      <c r="CJ449" s="160"/>
      <c r="CK449" s="160"/>
      <c r="CL449" s="160"/>
      <c r="CM449" s="160"/>
      <c r="CN449" s="160"/>
      <c r="CO449" s="160"/>
      <c r="CP449" s="160"/>
      <c r="CQ449" s="160"/>
      <c r="CR449" s="160"/>
      <c r="CS449" s="160"/>
      <c r="CT449" s="160"/>
      <c r="CU449" s="160"/>
      <c r="CV449" s="160"/>
      <c r="CW449" s="160"/>
      <c r="CX449" s="160"/>
      <c r="CY449" s="160"/>
      <c r="CZ449" s="160"/>
      <c r="DA449" s="160"/>
      <c r="DB449" s="160"/>
      <c r="DC449" s="160"/>
      <c r="DD449" s="160"/>
      <c r="DE449" s="160"/>
      <c r="DF449" s="160"/>
      <c r="DG449" s="160"/>
      <c r="DH449" s="160"/>
      <c r="DI449" s="160"/>
      <c r="DJ449" s="160"/>
      <c r="DK449" s="160"/>
      <c r="DL449" s="160"/>
      <c r="DM449" s="160"/>
      <c r="DN449" s="160"/>
      <c r="DO449" s="160"/>
      <c r="DP449" s="160"/>
      <c r="DQ449" s="160"/>
      <c r="DR449" s="160"/>
      <c r="DS449" s="160"/>
      <c r="DT449" s="160"/>
      <c r="DU449" s="160"/>
      <c r="DV449" s="160"/>
      <c r="DW449" s="160"/>
      <c r="DX449" s="160"/>
      <c r="DY449" s="160"/>
      <c r="DZ449" s="160"/>
      <c r="EA449" s="160"/>
      <c r="EB449" s="160"/>
      <c r="EC449" s="160"/>
      <c r="ED449" s="160"/>
      <c r="EE449" s="160"/>
      <c r="EF449" s="160"/>
      <c r="EG449" s="160"/>
      <c r="EH449" s="160"/>
      <c r="EI449" s="160"/>
      <c r="EJ449" s="160"/>
      <c r="EK449" s="160"/>
      <c r="EL449" s="160"/>
      <c r="EM449" s="160"/>
      <c r="EN449" s="160"/>
      <c r="EO449" s="160"/>
      <c r="EP449" s="160"/>
      <c r="EQ449" s="160"/>
      <c r="ER449" s="160"/>
      <c r="ES449" s="160"/>
      <c r="ET449" s="160"/>
      <c r="EU449" s="160"/>
      <c r="EV449" s="160"/>
      <c r="EW449" s="160"/>
      <c r="EX449" s="160"/>
      <c r="EY449" s="160"/>
      <c r="EZ449" s="160"/>
      <c r="FA449" s="160"/>
      <c r="FB449" s="160"/>
      <c r="FC449" s="160"/>
      <c r="FD449" s="160"/>
      <c r="FE449" s="160"/>
      <c r="FF449" s="160"/>
      <c r="FG449" s="160"/>
      <c r="FH449" s="160"/>
      <c r="FI449" s="160"/>
      <c r="FJ449" s="160"/>
      <c r="FK449" s="160"/>
      <c r="FL449" s="160"/>
      <c r="FM449" s="160"/>
      <c r="FN449" s="160"/>
      <c r="FO449" s="160"/>
      <c r="FP449" s="160"/>
      <c r="FQ449" s="160"/>
      <c r="FR449" s="160"/>
      <c r="FS449" s="160"/>
      <c r="FT449" s="160"/>
      <c r="FU449" s="160"/>
      <c r="FV449" s="160"/>
      <c r="FW449" s="160"/>
      <c r="FX449" s="160"/>
      <c r="FY449" s="160"/>
      <c r="FZ449" s="160"/>
      <c r="GA449" s="160"/>
      <c r="GB449" s="160"/>
      <c r="GC449" s="160"/>
      <c r="GD449" s="160"/>
      <c r="GE449" s="160"/>
      <c r="GF449" s="160"/>
      <c r="GG449" s="160"/>
      <c r="GH449" s="160"/>
      <c r="GI449" s="160"/>
      <c r="GJ449" s="160"/>
      <c r="GK449" s="160"/>
      <c r="GL449" s="160"/>
      <c r="GM449" s="160"/>
      <c r="GN449" s="160"/>
      <c r="GO449" s="160"/>
      <c r="GP449" s="160"/>
      <c r="GQ449" s="160"/>
      <c r="GR449" s="160"/>
      <c r="GS449" s="160"/>
    </row>
    <row r="450" spans="3:201" x14ac:dyDescent="0.2">
      <c r="C450" s="160"/>
      <c r="D450" s="160"/>
      <c r="E450" s="160"/>
      <c r="F450" s="160"/>
      <c r="G450" s="160"/>
      <c r="H450" s="160"/>
      <c r="I450" s="160"/>
      <c r="J450" s="160"/>
      <c r="K450" s="160"/>
      <c r="L450" s="160"/>
      <c r="M450" s="160"/>
      <c r="N450" s="160"/>
      <c r="O450" s="160"/>
      <c r="P450" s="160"/>
      <c r="Q450" s="160"/>
      <c r="R450" s="160"/>
      <c r="S450" s="160"/>
      <c r="T450" s="160"/>
      <c r="U450" s="160"/>
      <c r="V450" s="160"/>
      <c r="W450" s="160"/>
      <c r="X450" s="160"/>
      <c r="Y450" s="160"/>
      <c r="Z450" s="160"/>
      <c r="AA450" s="160"/>
      <c r="AB450" s="160"/>
      <c r="AC450" s="160"/>
      <c r="AD450" s="160"/>
      <c r="AE450" s="160"/>
      <c r="AF450" s="160"/>
      <c r="AG450" s="160"/>
      <c r="AH450" s="160"/>
      <c r="AI450" s="160"/>
      <c r="AJ450" s="160"/>
      <c r="AK450" s="160"/>
      <c r="AL450" s="160"/>
      <c r="AM450" s="160"/>
      <c r="AN450" s="160"/>
      <c r="AO450" s="160"/>
      <c r="AP450" s="160"/>
      <c r="AQ450" s="160"/>
      <c r="AR450" s="160"/>
      <c r="AS450" s="160"/>
      <c r="AT450" s="160"/>
      <c r="AU450" s="160"/>
      <c r="AV450" s="160"/>
      <c r="AW450" s="160"/>
      <c r="AX450" s="160"/>
      <c r="AY450" s="160"/>
      <c r="AZ450" s="160"/>
      <c r="BA450" s="160"/>
      <c r="BB450" s="160"/>
      <c r="BC450" s="160"/>
      <c r="BD450" s="160"/>
      <c r="BE450" s="160"/>
      <c r="BF450" s="160"/>
      <c r="BG450" s="160"/>
      <c r="BH450" s="160"/>
      <c r="BI450" s="160"/>
      <c r="BJ450" s="160"/>
      <c r="BK450" s="160"/>
      <c r="BL450" s="160"/>
      <c r="BM450" s="160"/>
      <c r="BN450" s="160"/>
      <c r="BO450" s="160"/>
      <c r="BP450" s="160"/>
      <c r="BQ450" s="160"/>
      <c r="BR450" s="160"/>
      <c r="BS450" s="160"/>
      <c r="BT450" s="160"/>
      <c r="BU450" s="160"/>
      <c r="BV450" s="160"/>
      <c r="BW450" s="160"/>
      <c r="BX450" s="160"/>
      <c r="BY450" s="160"/>
      <c r="BZ450" s="160"/>
      <c r="CA450" s="160"/>
      <c r="CB450" s="160"/>
      <c r="CC450" s="160"/>
      <c r="CD450" s="160"/>
      <c r="CE450" s="160"/>
      <c r="CF450" s="160"/>
      <c r="CG450" s="160"/>
      <c r="CH450" s="160"/>
      <c r="CI450" s="160"/>
      <c r="CJ450" s="160"/>
      <c r="CK450" s="160"/>
      <c r="CL450" s="160"/>
      <c r="CM450" s="160"/>
      <c r="CN450" s="160"/>
      <c r="CO450" s="160"/>
      <c r="CP450" s="160"/>
      <c r="CQ450" s="160"/>
      <c r="CR450" s="160"/>
      <c r="CS450" s="160"/>
      <c r="CT450" s="160"/>
      <c r="CU450" s="160"/>
      <c r="CV450" s="160"/>
      <c r="CW450" s="160"/>
      <c r="CX450" s="160"/>
      <c r="CY450" s="160"/>
      <c r="CZ450" s="160"/>
      <c r="DA450" s="160"/>
      <c r="DB450" s="160"/>
      <c r="DC450" s="160"/>
      <c r="DD450" s="160"/>
      <c r="DE450" s="160"/>
      <c r="DF450" s="160"/>
      <c r="DG450" s="160"/>
      <c r="DH450" s="160"/>
      <c r="DI450" s="160"/>
      <c r="DJ450" s="160"/>
      <c r="DK450" s="160"/>
      <c r="DL450" s="160"/>
      <c r="DM450" s="160"/>
      <c r="DN450" s="160"/>
      <c r="DO450" s="160"/>
      <c r="DP450" s="160"/>
      <c r="DQ450" s="160"/>
      <c r="DR450" s="160"/>
      <c r="DS450" s="160"/>
      <c r="DT450" s="160"/>
      <c r="DU450" s="160"/>
      <c r="DV450" s="160"/>
      <c r="DW450" s="160"/>
      <c r="DX450" s="160"/>
      <c r="DY450" s="160"/>
      <c r="DZ450" s="160"/>
      <c r="EA450" s="160"/>
      <c r="EB450" s="160"/>
      <c r="EC450" s="160"/>
      <c r="ED450" s="160"/>
      <c r="EE450" s="160"/>
      <c r="EF450" s="160"/>
      <c r="EG450" s="160"/>
      <c r="EH450" s="160"/>
      <c r="EI450" s="160"/>
      <c r="EJ450" s="160"/>
      <c r="EK450" s="160"/>
      <c r="EL450" s="160"/>
      <c r="EM450" s="160"/>
      <c r="EN450" s="160"/>
      <c r="EO450" s="160"/>
      <c r="EP450" s="160"/>
      <c r="EQ450" s="160"/>
      <c r="ER450" s="160"/>
      <c r="ES450" s="160"/>
      <c r="ET450" s="160"/>
      <c r="EU450" s="160"/>
      <c r="EV450" s="160"/>
      <c r="EW450" s="160"/>
      <c r="EX450" s="160"/>
      <c r="EY450" s="160"/>
      <c r="EZ450" s="160"/>
      <c r="FA450" s="160"/>
      <c r="FB450" s="160"/>
      <c r="FC450" s="160"/>
      <c r="FD450" s="160"/>
      <c r="FE450" s="160"/>
      <c r="FF450" s="160"/>
      <c r="FG450" s="160"/>
      <c r="FH450" s="160"/>
      <c r="FI450" s="160"/>
      <c r="FJ450" s="160"/>
      <c r="FK450" s="160"/>
      <c r="FL450" s="160"/>
      <c r="FM450" s="160"/>
      <c r="FN450" s="160"/>
      <c r="FO450" s="160"/>
      <c r="FP450" s="160"/>
      <c r="FQ450" s="160"/>
      <c r="FR450" s="160"/>
      <c r="FS450" s="160"/>
      <c r="FT450" s="160"/>
      <c r="FU450" s="160"/>
      <c r="FV450" s="160"/>
      <c r="FW450" s="160"/>
      <c r="FX450" s="160"/>
      <c r="FY450" s="160"/>
      <c r="FZ450" s="160"/>
      <c r="GA450" s="160"/>
      <c r="GB450" s="160"/>
      <c r="GC450" s="160"/>
      <c r="GD450" s="160"/>
      <c r="GE450" s="160"/>
      <c r="GF450" s="160"/>
      <c r="GG450" s="160"/>
      <c r="GH450" s="160"/>
      <c r="GI450" s="160"/>
      <c r="GJ450" s="160"/>
      <c r="GK450" s="160"/>
      <c r="GL450" s="160"/>
      <c r="GM450" s="160"/>
      <c r="GN450" s="160"/>
      <c r="GO450" s="160"/>
      <c r="GP450" s="160"/>
      <c r="GQ450" s="160"/>
      <c r="GR450" s="160"/>
      <c r="GS450" s="160"/>
    </row>
    <row r="451" spans="3:201" x14ac:dyDescent="0.2">
      <c r="C451" s="160"/>
      <c r="D451" s="160"/>
      <c r="E451" s="160"/>
      <c r="F451" s="160"/>
      <c r="G451" s="160"/>
      <c r="H451" s="160"/>
      <c r="I451" s="160"/>
      <c r="J451" s="160"/>
      <c r="K451" s="160"/>
      <c r="L451" s="160"/>
      <c r="M451" s="160"/>
      <c r="N451" s="160"/>
      <c r="O451" s="160"/>
      <c r="P451" s="160"/>
      <c r="Q451" s="160"/>
      <c r="R451" s="160"/>
      <c r="S451" s="160"/>
      <c r="T451" s="160"/>
      <c r="U451" s="160"/>
      <c r="V451" s="160"/>
      <c r="W451" s="160"/>
      <c r="X451" s="160"/>
      <c r="Y451" s="160"/>
      <c r="Z451" s="160"/>
      <c r="AA451" s="160"/>
      <c r="AB451" s="160"/>
      <c r="AC451" s="160"/>
      <c r="AD451" s="160"/>
      <c r="AE451" s="160"/>
      <c r="AF451" s="160"/>
      <c r="AG451" s="160"/>
      <c r="AH451" s="160"/>
      <c r="AI451" s="160"/>
      <c r="AJ451" s="160"/>
      <c r="AK451" s="160"/>
      <c r="AL451" s="160"/>
      <c r="AM451" s="160"/>
      <c r="AN451" s="160"/>
      <c r="AO451" s="160"/>
      <c r="AP451" s="160"/>
      <c r="AQ451" s="160"/>
      <c r="AR451" s="160"/>
      <c r="AS451" s="160"/>
      <c r="AT451" s="160"/>
      <c r="AU451" s="160"/>
      <c r="AV451" s="160"/>
      <c r="AW451" s="160"/>
      <c r="AX451" s="160"/>
      <c r="AY451" s="160"/>
      <c r="AZ451" s="160"/>
      <c r="BA451" s="160"/>
      <c r="BB451" s="160"/>
      <c r="BC451" s="160"/>
      <c r="BD451" s="160"/>
      <c r="BE451" s="160"/>
      <c r="BF451" s="160"/>
      <c r="BG451" s="160"/>
      <c r="BH451" s="160"/>
      <c r="BI451" s="160"/>
      <c r="BJ451" s="160"/>
      <c r="BK451" s="160"/>
      <c r="BL451" s="160"/>
      <c r="BM451" s="160"/>
      <c r="BN451" s="160"/>
      <c r="BO451" s="160"/>
      <c r="BP451" s="160"/>
      <c r="BQ451" s="160"/>
      <c r="BR451" s="160"/>
      <c r="BS451" s="160"/>
      <c r="BT451" s="160"/>
      <c r="BU451" s="160"/>
      <c r="BV451" s="160"/>
      <c r="BW451" s="160"/>
      <c r="BX451" s="160"/>
      <c r="BY451" s="160"/>
      <c r="BZ451" s="160"/>
      <c r="CA451" s="160"/>
      <c r="CB451" s="160"/>
      <c r="CC451" s="160"/>
      <c r="CD451" s="160"/>
      <c r="CE451" s="160"/>
      <c r="CF451" s="160"/>
      <c r="CG451" s="160"/>
      <c r="CH451" s="160"/>
      <c r="CI451" s="160"/>
      <c r="CJ451" s="160"/>
      <c r="CK451" s="160"/>
      <c r="CL451" s="160"/>
      <c r="CM451" s="160"/>
      <c r="CN451" s="160"/>
      <c r="CO451" s="160"/>
      <c r="CP451" s="160"/>
      <c r="CQ451" s="160"/>
      <c r="CR451" s="160"/>
      <c r="CS451" s="160"/>
      <c r="CT451" s="160"/>
      <c r="CU451" s="160"/>
      <c r="CV451" s="160"/>
      <c r="CW451" s="160"/>
      <c r="CX451" s="160"/>
      <c r="CY451" s="160"/>
      <c r="CZ451" s="160"/>
      <c r="DA451" s="160"/>
      <c r="DB451" s="160"/>
      <c r="DC451" s="160"/>
      <c r="DD451" s="160"/>
      <c r="DE451" s="160"/>
      <c r="DF451" s="160"/>
      <c r="DG451" s="160"/>
      <c r="DH451" s="160"/>
      <c r="DI451" s="160"/>
      <c r="DJ451" s="160"/>
      <c r="DK451" s="160"/>
      <c r="DL451" s="160"/>
      <c r="DM451" s="160"/>
      <c r="DN451" s="160"/>
      <c r="DO451" s="160"/>
      <c r="DP451" s="160"/>
      <c r="DQ451" s="160"/>
      <c r="DR451" s="160"/>
      <c r="DS451" s="160"/>
      <c r="DT451" s="160"/>
      <c r="DU451" s="160"/>
      <c r="DV451" s="160"/>
      <c r="DW451" s="160"/>
      <c r="DX451" s="160"/>
      <c r="DY451" s="160"/>
      <c r="DZ451" s="160"/>
      <c r="EA451" s="160"/>
      <c r="EB451" s="160"/>
      <c r="EC451" s="160"/>
      <c r="ED451" s="160"/>
      <c r="EE451" s="160"/>
      <c r="EF451" s="160"/>
      <c r="EG451" s="160"/>
      <c r="EH451" s="160"/>
      <c r="EI451" s="160"/>
      <c r="EJ451" s="160"/>
      <c r="EK451" s="160"/>
      <c r="EL451" s="160"/>
      <c r="EM451" s="160"/>
      <c r="EN451" s="160"/>
      <c r="EO451" s="160"/>
      <c r="EP451" s="160"/>
      <c r="EQ451" s="160"/>
      <c r="ER451" s="160"/>
      <c r="ES451" s="160"/>
      <c r="ET451" s="160"/>
      <c r="EU451" s="160"/>
      <c r="EV451" s="160"/>
      <c r="EW451" s="160"/>
      <c r="EX451" s="160"/>
      <c r="EY451" s="160"/>
      <c r="EZ451" s="160"/>
      <c r="FA451" s="160"/>
      <c r="FB451" s="160"/>
      <c r="FC451" s="160"/>
      <c r="FD451" s="160"/>
      <c r="FE451" s="160"/>
      <c r="FF451" s="160"/>
      <c r="FG451" s="160"/>
      <c r="FH451" s="160"/>
      <c r="FI451" s="160"/>
      <c r="FJ451" s="160"/>
      <c r="FK451" s="160"/>
      <c r="FL451" s="160"/>
      <c r="FM451" s="160"/>
      <c r="FN451" s="160"/>
      <c r="FO451" s="160"/>
      <c r="FP451" s="160"/>
      <c r="FQ451" s="160"/>
      <c r="FR451" s="160"/>
      <c r="FS451" s="160"/>
      <c r="FT451" s="160"/>
      <c r="FU451" s="160"/>
      <c r="FV451" s="160"/>
      <c r="FW451" s="160"/>
      <c r="FX451" s="160"/>
      <c r="FY451" s="160"/>
      <c r="FZ451" s="160"/>
      <c r="GA451" s="160"/>
      <c r="GB451" s="160"/>
      <c r="GC451" s="160"/>
      <c r="GD451" s="160"/>
      <c r="GE451" s="160"/>
      <c r="GF451" s="160"/>
      <c r="GG451" s="160"/>
      <c r="GH451" s="160"/>
      <c r="GI451" s="160"/>
      <c r="GJ451" s="160"/>
      <c r="GK451" s="160"/>
      <c r="GL451" s="160"/>
      <c r="GM451" s="160"/>
      <c r="GN451" s="160"/>
      <c r="GO451" s="160"/>
      <c r="GP451" s="160"/>
      <c r="GQ451" s="160"/>
      <c r="GR451" s="160"/>
      <c r="GS451" s="160"/>
    </row>
    <row r="452" spans="3:201" x14ac:dyDescent="0.2">
      <c r="C452" s="160"/>
      <c r="D452" s="160"/>
      <c r="E452" s="160"/>
      <c r="F452" s="160"/>
      <c r="G452" s="160"/>
      <c r="H452" s="160"/>
      <c r="I452" s="160"/>
      <c r="J452" s="160"/>
      <c r="K452" s="160"/>
      <c r="L452" s="160"/>
      <c r="M452" s="160"/>
      <c r="N452" s="160"/>
      <c r="O452" s="160"/>
      <c r="P452" s="160"/>
      <c r="Q452" s="160"/>
      <c r="R452" s="160"/>
      <c r="S452" s="160"/>
      <c r="T452" s="160"/>
      <c r="U452" s="160"/>
      <c r="V452" s="160"/>
      <c r="W452" s="160"/>
      <c r="X452" s="160"/>
      <c r="Y452" s="160"/>
      <c r="Z452" s="160"/>
      <c r="AA452" s="160"/>
      <c r="AB452" s="160"/>
      <c r="AC452" s="160"/>
      <c r="AD452" s="160"/>
      <c r="AE452" s="160"/>
      <c r="AF452" s="160"/>
      <c r="AG452" s="160"/>
      <c r="AH452" s="160"/>
      <c r="AI452" s="160"/>
      <c r="AJ452" s="160"/>
      <c r="AK452" s="160"/>
      <c r="AL452" s="160"/>
      <c r="AM452" s="160"/>
      <c r="AN452" s="160"/>
      <c r="AO452" s="160"/>
      <c r="AP452" s="160"/>
      <c r="AQ452" s="160"/>
      <c r="AR452" s="160"/>
      <c r="AS452" s="160"/>
      <c r="AT452" s="160"/>
      <c r="AU452" s="160"/>
      <c r="AV452" s="160"/>
      <c r="AW452" s="160"/>
      <c r="AX452" s="160"/>
      <c r="AY452" s="160"/>
      <c r="AZ452" s="160"/>
      <c r="BA452" s="160"/>
      <c r="BB452" s="160"/>
      <c r="BC452" s="160"/>
      <c r="BD452" s="160"/>
      <c r="BE452" s="160"/>
      <c r="BF452" s="160"/>
      <c r="BG452" s="160"/>
      <c r="BH452" s="160"/>
      <c r="BI452" s="160"/>
      <c r="BJ452" s="160"/>
      <c r="BK452" s="160"/>
      <c r="BL452" s="160"/>
      <c r="BM452" s="160"/>
      <c r="BN452" s="160"/>
      <c r="BO452" s="160"/>
      <c r="BP452" s="160"/>
      <c r="BQ452" s="160"/>
      <c r="BR452" s="160"/>
      <c r="BS452" s="160"/>
      <c r="BT452" s="160"/>
      <c r="BU452" s="160"/>
      <c r="BV452" s="160"/>
      <c r="BW452" s="160"/>
      <c r="BX452" s="160"/>
      <c r="BY452" s="160"/>
      <c r="BZ452" s="160"/>
      <c r="CA452" s="160"/>
      <c r="CB452" s="160"/>
      <c r="CC452" s="160"/>
      <c r="CD452" s="160"/>
      <c r="CE452" s="160"/>
      <c r="CF452" s="160"/>
      <c r="CG452" s="160"/>
      <c r="CH452" s="160"/>
      <c r="CI452" s="160"/>
      <c r="CJ452" s="160"/>
      <c r="CK452" s="160"/>
      <c r="CL452" s="160"/>
      <c r="CM452" s="160"/>
      <c r="CN452" s="160"/>
      <c r="CO452" s="160"/>
      <c r="CP452" s="160"/>
      <c r="CQ452" s="160"/>
      <c r="CR452" s="160"/>
      <c r="CS452" s="160"/>
      <c r="CT452" s="160"/>
      <c r="CU452" s="160"/>
      <c r="CV452" s="160"/>
      <c r="CW452" s="160"/>
      <c r="CX452" s="160"/>
      <c r="CY452" s="160"/>
      <c r="CZ452" s="160"/>
      <c r="DA452" s="160"/>
      <c r="DB452" s="160"/>
      <c r="DC452" s="160"/>
      <c r="DD452" s="160"/>
      <c r="DE452" s="160"/>
      <c r="DF452" s="160"/>
      <c r="DG452" s="160"/>
      <c r="DH452" s="160"/>
      <c r="DI452" s="160"/>
      <c r="DJ452" s="160"/>
      <c r="DK452" s="160"/>
      <c r="DL452" s="160"/>
      <c r="DM452" s="160"/>
      <c r="DN452" s="160"/>
      <c r="DO452" s="160"/>
      <c r="DP452" s="160"/>
      <c r="DQ452" s="160"/>
      <c r="DR452" s="160"/>
      <c r="DS452" s="160"/>
      <c r="DT452" s="160"/>
      <c r="DU452" s="160"/>
      <c r="DV452" s="160"/>
      <c r="DW452" s="160"/>
      <c r="DX452" s="160"/>
      <c r="DY452" s="160"/>
      <c r="DZ452" s="160"/>
      <c r="EA452" s="160"/>
      <c r="EB452" s="160"/>
      <c r="EC452" s="160"/>
      <c r="ED452" s="160"/>
      <c r="EE452" s="160"/>
      <c r="EF452" s="160"/>
      <c r="EG452" s="160"/>
      <c r="EH452" s="160"/>
      <c r="EI452" s="160"/>
      <c r="EJ452" s="160"/>
      <c r="EK452" s="160"/>
      <c r="EL452" s="160"/>
      <c r="EM452" s="160"/>
      <c r="EN452" s="160"/>
      <c r="EO452" s="160"/>
      <c r="EP452" s="160"/>
      <c r="EQ452" s="160"/>
      <c r="ER452" s="160"/>
      <c r="ES452" s="160"/>
      <c r="ET452" s="160"/>
      <c r="EU452" s="160"/>
      <c r="EV452" s="160"/>
      <c r="EW452" s="160"/>
      <c r="EX452" s="160"/>
      <c r="EY452" s="160"/>
      <c r="EZ452" s="160"/>
      <c r="FA452" s="160"/>
      <c r="FB452" s="160"/>
      <c r="FC452" s="160"/>
      <c r="FD452" s="160"/>
      <c r="FE452" s="160"/>
      <c r="FF452" s="160"/>
      <c r="FG452" s="160"/>
      <c r="FH452" s="160"/>
      <c r="FI452" s="160"/>
      <c r="FJ452" s="160"/>
      <c r="FK452" s="160"/>
      <c r="FL452" s="160"/>
      <c r="FM452" s="160"/>
      <c r="FN452" s="160"/>
      <c r="FO452" s="160"/>
      <c r="FP452" s="160"/>
      <c r="FQ452" s="160"/>
      <c r="FR452" s="160"/>
      <c r="FS452" s="160"/>
      <c r="FT452" s="160"/>
      <c r="FU452" s="160"/>
      <c r="FV452" s="160"/>
      <c r="FW452" s="160"/>
      <c r="FX452" s="160"/>
      <c r="FY452" s="160"/>
      <c r="FZ452" s="160"/>
      <c r="GA452" s="160"/>
      <c r="GB452" s="160"/>
      <c r="GC452" s="160"/>
      <c r="GD452" s="160"/>
      <c r="GE452" s="160"/>
      <c r="GF452" s="160"/>
      <c r="GG452" s="160"/>
      <c r="GH452" s="160"/>
      <c r="GI452" s="160"/>
      <c r="GJ452" s="160"/>
      <c r="GK452" s="160"/>
      <c r="GL452" s="160"/>
      <c r="GM452" s="160"/>
      <c r="GN452" s="160"/>
      <c r="GO452" s="160"/>
      <c r="GP452" s="160"/>
      <c r="GQ452" s="160"/>
      <c r="GR452" s="160"/>
      <c r="GS452" s="160"/>
    </row>
    <row r="453" spans="3:201" x14ac:dyDescent="0.2">
      <c r="C453" s="160"/>
      <c r="D453" s="160"/>
      <c r="E453" s="160"/>
      <c r="F453" s="160"/>
      <c r="G453" s="160"/>
      <c r="H453" s="160"/>
      <c r="I453" s="160"/>
      <c r="J453" s="160"/>
      <c r="K453" s="160"/>
      <c r="L453" s="160"/>
      <c r="M453" s="160"/>
      <c r="N453" s="160"/>
      <c r="O453" s="160"/>
      <c r="P453" s="160"/>
      <c r="Q453" s="160"/>
      <c r="R453" s="160"/>
      <c r="S453" s="160"/>
      <c r="T453" s="160"/>
      <c r="U453" s="160"/>
      <c r="V453" s="160"/>
      <c r="W453" s="160"/>
      <c r="X453" s="160"/>
      <c r="Y453" s="160"/>
      <c r="Z453" s="160"/>
      <c r="AA453" s="160"/>
      <c r="AB453" s="160"/>
      <c r="AC453" s="160"/>
      <c r="AD453" s="160"/>
      <c r="AE453" s="160"/>
      <c r="AF453" s="160"/>
      <c r="AG453" s="160"/>
      <c r="AH453" s="160"/>
      <c r="AI453" s="160"/>
      <c r="AJ453" s="160"/>
      <c r="AK453" s="160"/>
      <c r="AL453" s="160"/>
      <c r="AM453" s="160"/>
      <c r="AN453" s="160"/>
      <c r="AO453" s="160"/>
      <c r="AP453" s="160"/>
      <c r="AQ453" s="160"/>
      <c r="AR453" s="160"/>
      <c r="AS453" s="160"/>
      <c r="AT453" s="160"/>
      <c r="AU453" s="160"/>
      <c r="AV453" s="160"/>
      <c r="AW453" s="160"/>
      <c r="AX453" s="160"/>
      <c r="AY453" s="160"/>
      <c r="AZ453" s="160"/>
      <c r="BA453" s="160"/>
      <c r="BB453" s="160"/>
      <c r="BC453" s="160"/>
      <c r="BD453" s="160"/>
      <c r="BE453" s="160"/>
      <c r="BF453" s="160"/>
      <c r="BG453" s="160"/>
      <c r="BH453" s="160"/>
      <c r="BI453" s="160"/>
      <c r="BJ453" s="160"/>
      <c r="BK453" s="160"/>
      <c r="BL453" s="160"/>
      <c r="BM453" s="160"/>
      <c r="BN453" s="160"/>
      <c r="BO453" s="160"/>
      <c r="BP453" s="160"/>
      <c r="BQ453" s="160"/>
      <c r="BR453" s="160"/>
      <c r="BS453" s="160"/>
      <c r="BT453" s="160"/>
      <c r="BU453" s="160"/>
      <c r="BV453" s="160"/>
      <c r="BW453" s="160"/>
      <c r="BX453" s="160"/>
      <c r="BY453" s="160"/>
      <c r="BZ453" s="160"/>
      <c r="CA453" s="160"/>
      <c r="CB453" s="160"/>
      <c r="CC453" s="160"/>
      <c r="CD453" s="160"/>
      <c r="CE453" s="160"/>
      <c r="CF453" s="160"/>
      <c r="CG453" s="160"/>
      <c r="CH453" s="160"/>
      <c r="CI453" s="160"/>
      <c r="CJ453" s="160"/>
      <c r="CK453" s="160"/>
      <c r="CL453" s="160"/>
      <c r="CM453" s="160"/>
      <c r="CN453" s="160"/>
      <c r="CO453" s="160"/>
      <c r="CP453" s="160"/>
      <c r="CQ453" s="160"/>
      <c r="CR453" s="160"/>
      <c r="CS453" s="160"/>
      <c r="CT453" s="160"/>
      <c r="CU453" s="160"/>
      <c r="CV453" s="160"/>
      <c r="CW453" s="160"/>
      <c r="CX453" s="160"/>
      <c r="CY453" s="160"/>
      <c r="CZ453" s="160"/>
      <c r="DA453" s="160"/>
      <c r="DB453" s="160"/>
      <c r="DC453" s="160"/>
      <c r="DD453" s="160"/>
      <c r="DE453" s="160"/>
      <c r="DF453" s="160"/>
      <c r="DG453" s="160"/>
      <c r="DH453" s="160"/>
      <c r="DI453" s="160"/>
      <c r="DJ453" s="160"/>
      <c r="DK453" s="160"/>
      <c r="DL453" s="160"/>
      <c r="DM453" s="160"/>
      <c r="DN453" s="160"/>
      <c r="DO453" s="160"/>
      <c r="DP453" s="160"/>
      <c r="DQ453" s="160"/>
      <c r="DR453" s="160"/>
      <c r="DS453" s="160"/>
      <c r="DT453" s="160"/>
      <c r="DU453" s="160"/>
      <c r="DV453" s="160"/>
      <c r="DW453" s="160"/>
      <c r="DX453" s="160"/>
      <c r="DY453" s="160"/>
      <c r="DZ453" s="160"/>
      <c r="EA453" s="160"/>
      <c r="EB453" s="160"/>
      <c r="EC453" s="160"/>
      <c r="ED453" s="160"/>
      <c r="EE453" s="160"/>
      <c r="EF453" s="160"/>
      <c r="EG453" s="160"/>
      <c r="EH453" s="160"/>
      <c r="EI453" s="160"/>
      <c r="EJ453" s="160"/>
      <c r="EK453" s="160"/>
      <c r="EL453" s="160"/>
      <c r="EM453" s="160"/>
      <c r="EN453" s="160"/>
      <c r="EO453" s="160"/>
      <c r="EP453" s="160"/>
      <c r="EQ453" s="160"/>
      <c r="ER453" s="160"/>
      <c r="ES453" s="160"/>
      <c r="ET453" s="160"/>
      <c r="EU453" s="160"/>
      <c r="EV453" s="160"/>
      <c r="EW453" s="160"/>
      <c r="EX453" s="160"/>
      <c r="EY453" s="160"/>
      <c r="EZ453" s="160"/>
      <c r="FA453" s="160"/>
      <c r="FB453" s="160"/>
      <c r="FC453" s="160"/>
      <c r="FD453" s="160"/>
      <c r="FE453" s="160"/>
      <c r="FF453" s="160"/>
      <c r="FG453" s="160"/>
      <c r="FH453" s="160"/>
      <c r="FI453" s="160"/>
      <c r="FJ453" s="160"/>
      <c r="FK453" s="160"/>
      <c r="FL453" s="160"/>
      <c r="FM453" s="160"/>
      <c r="FN453" s="160"/>
      <c r="FO453" s="160"/>
      <c r="FP453" s="160"/>
      <c r="FQ453" s="160"/>
      <c r="FR453" s="160"/>
      <c r="FS453" s="160"/>
      <c r="FT453" s="160"/>
      <c r="FU453" s="160"/>
      <c r="FV453" s="160"/>
      <c r="FW453" s="160"/>
      <c r="FX453" s="160"/>
      <c r="FY453" s="160"/>
      <c r="FZ453" s="160"/>
      <c r="GA453" s="160"/>
      <c r="GB453" s="160"/>
      <c r="GC453" s="160"/>
      <c r="GD453" s="160"/>
      <c r="GE453" s="160"/>
      <c r="GF453" s="160"/>
      <c r="GG453" s="160"/>
      <c r="GH453" s="160"/>
      <c r="GI453" s="160"/>
      <c r="GJ453" s="160"/>
      <c r="GK453" s="160"/>
      <c r="GL453" s="160"/>
      <c r="GM453" s="160"/>
      <c r="GN453" s="160"/>
      <c r="GO453" s="160"/>
      <c r="GP453" s="160"/>
      <c r="GQ453" s="160"/>
      <c r="GR453" s="160"/>
      <c r="GS453" s="160"/>
    </row>
    <row r="454" spans="3:201" x14ac:dyDescent="0.2">
      <c r="C454" s="160"/>
      <c r="D454" s="160"/>
      <c r="E454" s="160"/>
      <c r="F454" s="160"/>
      <c r="G454" s="160"/>
      <c r="H454" s="160"/>
      <c r="I454" s="160"/>
      <c r="J454" s="160"/>
      <c r="K454" s="160"/>
      <c r="L454" s="160"/>
      <c r="M454" s="160"/>
      <c r="N454" s="160"/>
      <c r="O454" s="160"/>
      <c r="P454" s="160"/>
      <c r="Q454" s="160"/>
      <c r="R454" s="160"/>
      <c r="S454" s="160"/>
      <c r="T454" s="160"/>
      <c r="U454" s="160"/>
      <c r="V454" s="160"/>
      <c r="W454" s="160"/>
      <c r="X454" s="160"/>
      <c r="Y454" s="160"/>
      <c r="Z454" s="160"/>
      <c r="AA454" s="160"/>
      <c r="AB454" s="160"/>
      <c r="AC454" s="160"/>
      <c r="AD454" s="160"/>
      <c r="AE454" s="160"/>
      <c r="AF454" s="160"/>
      <c r="AG454" s="160"/>
      <c r="AH454" s="160"/>
      <c r="AI454" s="160"/>
      <c r="AJ454" s="160"/>
      <c r="AK454" s="160"/>
      <c r="AL454" s="160"/>
      <c r="AM454" s="160"/>
      <c r="AN454" s="160"/>
      <c r="AO454" s="160"/>
      <c r="AP454" s="160"/>
      <c r="AQ454" s="160"/>
      <c r="AR454" s="160"/>
      <c r="AS454" s="160"/>
      <c r="AT454" s="160"/>
      <c r="AU454" s="160"/>
      <c r="AV454" s="160"/>
      <c r="AW454" s="160"/>
      <c r="AX454" s="160"/>
      <c r="AY454" s="160"/>
      <c r="AZ454" s="160"/>
      <c r="BA454" s="160"/>
      <c r="BB454" s="160"/>
      <c r="BC454" s="160"/>
      <c r="BD454" s="160"/>
      <c r="BE454" s="160"/>
      <c r="BF454" s="160"/>
      <c r="BG454" s="160"/>
      <c r="BH454" s="160"/>
      <c r="BI454" s="160"/>
      <c r="BJ454" s="160"/>
      <c r="BK454" s="160"/>
      <c r="BL454" s="160"/>
      <c r="BM454" s="160"/>
      <c r="BN454" s="160"/>
      <c r="BO454" s="160"/>
      <c r="BP454" s="160"/>
      <c r="BQ454" s="160"/>
      <c r="BR454" s="160"/>
      <c r="BS454" s="160"/>
      <c r="BT454" s="160"/>
      <c r="BU454" s="160"/>
      <c r="BV454" s="160"/>
      <c r="BW454" s="160"/>
      <c r="BX454" s="160"/>
      <c r="BY454" s="160"/>
      <c r="BZ454" s="160"/>
      <c r="CA454" s="160"/>
      <c r="CB454" s="160"/>
      <c r="CC454" s="160"/>
      <c r="CD454" s="160"/>
      <c r="CE454" s="160"/>
      <c r="CF454" s="160"/>
      <c r="CG454" s="160"/>
      <c r="CH454" s="160"/>
      <c r="CI454" s="160"/>
      <c r="CJ454" s="160"/>
      <c r="CK454" s="160"/>
      <c r="CL454" s="160"/>
      <c r="CM454" s="160"/>
      <c r="CN454" s="160"/>
      <c r="CO454" s="160"/>
      <c r="CP454" s="160"/>
      <c r="CQ454" s="160"/>
      <c r="CR454" s="160"/>
      <c r="CS454" s="160"/>
      <c r="CT454" s="160"/>
      <c r="CU454" s="160"/>
      <c r="CV454" s="160"/>
      <c r="CW454" s="160"/>
      <c r="CX454" s="160"/>
      <c r="CY454" s="160"/>
      <c r="CZ454" s="160"/>
      <c r="DA454" s="160"/>
      <c r="DB454" s="160"/>
      <c r="DC454" s="160"/>
      <c r="DD454" s="160"/>
      <c r="DE454" s="160"/>
      <c r="DF454" s="160"/>
      <c r="DG454" s="160"/>
      <c r="DH454" s="160"/>
      <c r="DI454" s="160"/>
      <c r="DJ454" s="160"/>
      <c r="DK454" s="160"/>
      <c r="DL454" s="160"/>
      <c r="DM454" s="160"/>
      <c r="DN454" s="160"/>
      <c r="DO454" s="160"/>
      <c r="DP454" s="160"/>
      <c r="DQ454" s="160"/>
      <c r="DR454" s="160"/>
      <c r="DS454" s="160"/>
      <c r="DT454" s="160"/>
      <c r="DU454" s="160"/>
      <c r="DV454" s="160"/>
      <c r="DW454" s="160"/>
      <c r="DX454" s="160"/>
      <c r="DY454" s="160"/>
      <c r="DZ454" s="160"/>
      <c r="EA454" s="160"/>
      <c r="EB454" s="160"/>
      <c r="EC454" s="160"/>
      <c r="ED454" s="160"/>
      <c r="EE454" s="160"/>
      <c r="EF454" s="160"/>
      <c r="EG454" s="160"/>
      <c r="EH454" s="160"/>
      <c r="EI454" s="160"/>
      <c r="EJ454" s="160"/>
      <c r="EK454" s="160"/>
      <c r="EL454" s="160"/>
      <c r="EM454" s="160"/>
      <c r="EN454" s="160"/>
      <c r="EO454" s="160"/>
      <c r="EP454" s="160"/>
      <c r="EQ454" s="160"/>
      <c r="ER454" s="160"/>
      <c r="ES454" s="160"/>
      <c r="ET454" s="160"/>
      <c r="EU454" s="160"/>
      <c r="EV454" s="160"/>
      <c r="EW454" s="160"/>
      <c r="EX454" s="160"/>
      <c r="EY454" s="160"/>
      <c r="EZ454" s="160"/>
      <c r="FA454" s="160"/>
      <c r="FB454" s="160"/>
      <c r="FC454" s="160"/>
      <c r="FD454" s="160"/>
      <c r="FE454" s="160"/>
      <c r="FF454" s="160"/>
      <c r="FG454" s="160"/>
      <c r="FH454" s="160"/>
      <c r="FI454" s="160"/>
      <c r="FJ454" s="160"/>
      <c r="FK454" s="160"/>
      <c r="FL454" s="160"/>
      <c r="FM454" s="160"/>
      <c r="FN454" s="160"/>
      <c r="FO454" s="160"/>
      <c r="FP454" s="160"/>
      <c r="FQ454" s="160"/>
      <c r="FR454" s="160"/>
      <c r="FS454" s="160"/>
      <c r="FT454" s="160"/>
      <c r="FU454" s="160"/>
      <c r="FV454" s="160"/>
      <c r="FW454" s="160"/>
      <c r="FX454" s="160"/>
      <c r="FY454" s="160"/>
      <c r="FZ454" s="160"/>
      <c r="GA454" s="160"/>
      <c r="GB454" s="160"/>
      <c r="GC454" s="160"/>
      <c r="GD454" s="160"/>
      <c r="GE454" s="160"/>
      <c r="GF454" s="160"/>
      <c r="GG454" s="160"/>
      <c r="GH454" s="160"/>
      <c r="GI454" s="160"/>
      <c r="GJ454" s="160"/>
      <c r="GK454" s="160"/>
      <c r="GL454" s="160"/>
      <c r="GM454" s="160"/>
      <c r="GN454" s="160"/>
      <c r="GO454" s="160"/>
      <c r="GP454" s="160"/>
      <c r="GQ454" s="160"/>
      <c r="GR454" s="160"/>
      <c r="GS454" s="160"/>
    </row>
    <row r="455" spans="3:201" x14ac:dyDescent="0.2">
      <c r="C455" s="160"/>
      <c r="D455" s="160"/>
      <c r="E455" s="160"/>
      <c r="F455" s="160"/>
      <c r="G455" s="160"/>
      <c r="H455" s="160"/>
      <c r="I455" s="160"/>
      <c r="J455" s="160"/>
      <c r="K455" s="160"/>
      <c r="L455" s="160"/>
      <c r="M455" s="160"/>
      <c r="N455" s="160"/>
      <c r="O455" s="160"/>
      <c r="P455" s="160"/>
      <c r="Q455" s="160"/>
      <c r="R455" s="160"/>
      <c r="S455" s="160"/>
      <c r="T455" s="160"/>
      <c r="U455" s="160"/>
      <c r="V455" s="160"/>
      <c r="W455" s="160"/>
      <c r="X455" s="160"/>
      <c r="Y455" s="160"/>
      <c r="Z455" s="160"/>
      <c r="AA455" s="160"/>
      <c r="AB455" s="160"/>
      <c r="AC455" s="160"/>
      <c r="AD455" s="160"/>
      <c r="AE455" s="160"/>
      <c r="AF455" s="160"/>
      <c r="AG455" s="160"/>
      <c r="AH455" s="160"/>
      <c r="AI455" s="160"/>
      <c r="AJ455" s="160"/>
      <c r="AK455" s="160"/>
      <c r="AL455" s="160"/>
      <c r="AM455" s="160"/>
      <c r="AN455" s="160"/>
      <c r="AO455" s="160"/>
      <c r="AP455" s="160"/>
      <c r="AQ455" s="160"/>
      <c r="AR455" s="160"/>
      <c r="AS455" s="160"/>
      <c r="AT455" s="160"/>
      <c r="AU455" s="160"/>
      <c r="AV455" s="160"/>
      <c r="AW455" s="160"/>
      <c r="AX455" s="160"/>
      <c r="AY455" s="160"/>
      <c r="AZ455" s="160"/>
      <c r="BA455" s="160"/>
      <c r="BB455" s="160"/>
      <c r="BC455" s="160"/>
      <c r="BD455" s="160"/>
      <c r="BE455" s="160"/>
      <c r="BF455" s="160"/>
      <c r="BG455" s="160"/>
      <c r="BH455" s="160"/>
      <c r="BI455" s="160"/>
      <c r="BJ455" s="160"/>
      <c r="BK455" s="160"/>
      <c r="BL455" s="160"/>
      <c r="BM455" s="160"/>
      <c r="BN455" s="160"/>
      <c r="BO455" s="160"/>
      <c r="BP455" s="160"/>
      <c r="BQ455" s="160"/>
      <c r="BR455" s="160"/>
      <c r="BS455" s="160"/>
      <c r="BT455" s="160"/>
      <c r="BU455" s="160"/>
      <c r="BV455" s="160"/>
      <c r="BW455" s="160"/>
      <c r="BX455" s="160"/>
      <c r="BY455" s="160"/>
      <c r="BZ455" s="160"/>
      <c r="CA455" s="160"/>
      <c r="CB455" s="160"/>
      <c r="CC455" s="160"/>
      <c r="CD455" s="160"/>
      <c r="CE455" s="160"/>
      <c r="CF455" s="160"/>
      <c r="CG455" s="160"/>
      <c r="CH455" s="160"/>
      <c r="CI455" s="160"/>
      <c r="CJ455" s="160"/>
      <c r="CK455" s="160"/>
      <c r="CL455" s="160"/>
      <c r="CM455" s="160"/>
      <c r="CN455" s="160"/>
      <c r="CO455" s="160"/>
      <c r="CP455" s="160"/>
      <c r="CQ455" s="160"/>
      <c r="CR455" s="160"/>
      <c r="CS455" s="160"/>
      <c r="CT455" s="160"/>
      <c r="CU455" s="160"/>
      <c r="CV455" s="160"/>
      <c r="CW455" s="160"/>
      <c r="CX455" s="160"/>
      <c r="CY455" s="160"/>
      <c r="CZ455" s="160"/>
      <c r="DA455" s="160"/>
      <c r="DB455" s="160"/>
      <c r="DC455" s="160"/>
      <c r="DD455" s="160"/>
      <c r="DE455" s="160"/>
      <c r="DF455" s="160"/>
      <c r="DG455" s="160"/>
      <c r="DH455" s="160"/>
      <c r="DI455" s="160"/>
      <c r="DJ455" s="160"/>
      <c r="DK455" s="160"/>
      <c r="DL455" s="160"/>
      <c r="DM455" s="160"/>
      <c r="DN455" s="160"/>
      <c r="DO455" s="160"/>
      <c r="DP455" s="160"/>
      <c r="DQ455" s="160"/>
      <c r="DR455" s="160"/>
      <c r="DS455" s="160"/>
      <c r="DT455" s="160"/>
      <c r="DU455" s="160"/>
      <c r="DV455" s="160"/>
      <c r="DW455" s="160"/>
      <c r="DX455" s="160"/>
      <c r="DY455" s="160"/>
      <c r="DZ455" s="160"/>
      <c r="EA455" s="160"/>
      <c r="EB455" s="160"/>
      <c r="EC455" s="160"/>
      <c r="ED455" s="160"/>
      <c r="EE455" s="160"/>
      <c r="EF455" s="160"/>
      <c r="EG455" s="160"/>
      <c r="EH455" s="160"/>
      <c r="EI455" s="160"/>
      <c r="EJ455" s="160"/>
      <c r="EK455" s="160"/>
      <c r="EL455" s="160"/>
      <c r="EM455" s="160"/>
      <c r="EN455" s="160"/>
      <c r="EO455" s="160"/>
      <c r="EP455" s="160"/>
      <c r="EQ455" s="160"/>
      <c r="ER455" s="160"/>
      <c r="ES455" s="160"/>
      <c r="ET455" s="160"/>
      <c r="EU455" s="160"/>
      <c r="EV455" s="160"/>
      <c r="EW455" s="160"/>
      <c r="EX455" s="160"/>
      <c r="EY455" s="160"/>
      <c r="EZ455" s="160"/>
      <c r="FA455" s="160"/>
      <c r="FB455" s="160"/>
      <c r="FC455" s="160"/>
      <c r="FD455" s="160"/>
      <c r="FE455" s="160"/>
      <c r="FF455" s="160"/>
      <c r="FG455" s="160"/>
      <c r="FH455" s="160"/>
      <c r="FI455" s="160"/>
      <c r="FJ455" s="160"/>
      <c r="FK455" s="160"/>
      <c r="FL455" s="160"/>
      <c r="FM455" s="160"/>
      <c r="FN455" s="160"/>
      <c r="FO455" s="160"/>
      <c r="FP455" s="160"/>
      <c r="FQ455" s="160"/>
      <c r="FR455" s="160"/>
      <c r="FS455" s="160"/>
      <c r="FT455" s="160"/>
      <c r="FU455" s="160"/>
      <c r="FV455" s="160"/>
      <c r="FW455" s="160"/>
      <c r="FX455" s="160"/>
      <c r="FY455" s="160"/>
      <c r="FZ455" s="160"/>
      <c r="GA455" s="160"/>
      <c r="GB455" s="160"/>
      <c r="GC455" s="160"/>
      <c r="GD455" s="160"/>
      <c r="GE455" s="160"/>
      <c r="GF455" s="160"/>
      <c r="GG455" s="160"/>
      <c r="GH455" s="160"/>
      <c r="GI455" s="160"/>
      <c r="GJ455" s="160"/>
      <c r="GK455" s="160"/>
      <c r="GL455" s="160"/>
      <c r="GM455" s="160"/>
      <c r="GN455" s="160"/>
      <c r="GO455" s="160"/>
      <c r="GP455" s="160"/>
      <c r="GQ455" s="160"/>
      <c r="GR455" s="160"/>
      <c r="GS455" s="160"/>
    </row>
    <row r="456" spans="3:201" x14ac:dyDescent="0.2">
      <c r="C456" s="160"/>
      <c r="D456" s="160"/>
      <c r="E456" s="160"/>
      <c r="F456" s="160"/>
      <c r="G456" s="160"/>
      <c r="H456" s="160"/>
      <c r="I456" s="160"/>
      <c r="J456" s="160"/>
      <c r="K456" s="160"/>
      <c r="L456" s="160"/>
      <c r="M456" s="160"/>
      <c r="N456" s="160"/>
      <c r="O456" s="160"/>
      <c r="P456" s="160"/>
      <c r="Q456" s="160"/>
      <c r="R456" s="160"/>
      <c r="S456" s="160"/>
      <c r="T456" s="160"/>
      <c r="U456" s="160"/>
      <c r="V456" s="160"/>
      <c r="W456" s="160"/>
      <c r="X456" s="160"/>
      <c r="Y456" s="160"/>
      <c r="Z456" s="160"/>
      <c r="AA456" s="160"/>
      <c r="AB456" s="160"/>
      <c r="AC456" s="160"/>
      <c r="AD456" s="160"/>
      <c r="AE456" s="160"/>
      <c r="AF456" s="160"/>
      <c r="AG456" s="160"/>
      <c r="AH456" s="160"/>
      <c r="AI456" s="160"/>
      <c r="AJ456" s="160"/>
      <c r="AK456" s="160"/>
      <c r="AL456" s="160"/>
      <c r="AM456" s="160"/>
      <c r="AN456" s="160"/>
      <c r="AO456" s="160"/>
      <c r="AP456" s="160"/>
      <c r="AQ456" s="160"/>
      <c r="AR456" s="160"/>
      <c r="AS456" s="160"/>
      <c r="AT456" s="160"/>
      <c r="AU456" s="160"/>
      <c r="AV456" s="160"/>
      <c r="AW456" s="160"/>
      <c r="AX456" s="160"/>
      <c r="AY456" s="160"/>
      <c r="AZ456" s="160"/>
      <c r="BA456" s="160"/>
      <c r="BB456" s="160"/>
      <c r="BC456" s="160"/>
      <c r="BD456" s="160"/>
      <c r="BE456" s="160"/>
      <c r="BF456" s="160"/>
      <c r="BG456" s="160"/>
      <c r="BH456" s="160"/>
      <c r="BI456" s="160"/>
      <c r="BJ456" s="160"/>
      <c r="BK456" s="160"/>
      <c r="BL456" s="160"/>
      <c r="BM456" s="160"/>
      <c r="BN456" s="160"/>
      <c r="BO456" s="160"/>
      <c r="BP456" s="160"/>
      <c r="BQ456" s="160"/>
      <c r="BR456" s="160"/>
      <c r="BS456" s="160"/>
      <c r="BT456" s="160"/>
      <c r="BU456" s="160"/>
      <c r="BV456" s="160"/>
      <c r="BW456" s="160"/>
      <c r="BX456" s="160"/>
      <c r="BY456" s="160"/>
      <c r="BZ456" s="160"/>
      <c r="CA456" s="160"/>
      <c r="CB456" s="160"/>
      <c r="CC456" s="160"/>
      <c r="CD456" s="160"/>
      <c r="CE456" s="160"/>
      <c r="CF456" s="160"/>
      <c r="CG456" s="160"/>
      <c r="CH456" s="160"/>
      <c r="CI456" s="160"/>
      <c r="CJ456" s="160"/>
      <c r="CK456" s="160"/>
      <c r="CL456" s="160"/>
      <c r="CM456" s="160"/>
      <c r="CN456" s="160"/>
      <c r="CO456" s="160"/>
      <c r="CP456" s="160"/>
      <c r="CQ456" s="160"/>
      <c r="CR456" s="160"/>
      <c r="CS456" s="160"/>
      <c r="CT456" s="160"/>
      <c r="CU456" s="160"/>
      <c r="CV456" s="160"/>
      <c r="CW456" s="160"/>
      <c r="CX456" s="160"/>
      <c r="CY456" s="160"/>
      <c r="CZ456" s="160"/>
      <c r="DA456" s="160"/>
      <c r="DB456" s="160"/>
      <c r="DC456" s="160"/>
      <c r="DD456" s="160"/>
      <c r="DE456" s="160"/>
      <c r="DF456" s="160"/>
      <c r="DG456" s="160"/>
      <c r="DH456" s="160"/>
      <c r="DI456" s="160"/>
      <c r="DJ456" s="160"/>
      <c r="DK456" s="160"/>
      <c r="DL456" s="160"/>
      <c r="DM456" s="160"/>
      <c r="DN456" s="160"/>
      <c r="DO456" s="160"/>
      <c r="DP456" s="160"/>
      <c r="DQ456" s="160"/>
      <c r="DR456" s="160"/>
      <c r="DS456" s="160"/>
      <c r="DT456" s="160"/>
      <c r="DU456" s="160"/>
      <c r="DV456" s="160"/>
      <c r="DW456" s="160"/>
      <c r="DX456" s="160"/>
      <c r="DY456" s="160"/>
      <c r="DZ456" s="160"/>
      <c r="EA456" s="160"/>
      <c r="EB456" s="160"/>
      <c r="EC456" s="160"/>
      <c r="ED456" s="160"/>
      <c r="EE456" s="160"/>
      <c r="EF456" s="160"/>
      <c r="EG456" s="160"/>
      <c r="EH456" s="160"/>
      <c r="EI456" s="160"/>
      <c r="EJ456" s="160"/>
      <c r="EK456" s="160"/>
      <c r="EL456" s="160"/>
      <c r="EM456" s="160"/>
      <c r="EN456" s="160"/>
      <c r="EO456" s="160"/>
      <c r="EP456" s="160"/>
      <c r="EQ456" s="160"/>
      <c r="ER456" s="160"/>
      <c r="ES456" s="160"/>
      <c r="ET456" s="160"/>
      <c r="EU456" s="160"/>
      <c r="EV456" s="160"/>
      <c r="EW456" s="160"/>
      <c r="EX456" s="160"/>
      <c r="EY456" s="160"/>
      <c r="EZ456" s="160"/>
      <c r="FA456" s="160"/>
      <c r="FB456" s="160"/>
      <c r="FC456" s="160"/>
      <c r="FD456" s="160"/>
      <c r="FE456" s="160"/>
      <c r="FF456" s="160"/>
      <c r="FG456" s="160"/>
      <c r="FH456" s="160"/>
      <c r="FI456" s="160"/>
      <c r="FJ456" s="160"/>
      <c r="FK456" s="160"/>
      <c r="FL456" s="160"/>
      <c r="FM456" s="160"/>
      <c r="FN456" s="160"/>
      <c r="FO456" s="160"/>
      <c r="FP456" s="160"/>
      <c r="FQ456" s="160"/>
      <c r="FR456" s="160"/>
      <c r="FS456" s="160"/>
      <c r="FT456" s="160"/>
      <c r="FU456" s="160"/>
      <c r="FV456" s="160"/>
      <c r="FW456" s="160"/>
      <c r="FX456" s="160"/>
      <c r="FY456" s="160"/>
      <c r="FZ456" s="160"/>
      <c r="GA456" s="160"/>
      <c r="GB456" s="160"/>
      <c r="GC456" s="160"/>
      <c r="GD456" s="160"/>
      <c r="GE456" s="160"/>
      <c r="GF456" s="160"/>
      <c r="GG456" s="160"/>
      <c r="GH456" s="160"/>
      <c r="GI456" s="160"/>
      <c r="GJ456" s="160"/>
      <c r="GK456" s="160"/>
      <c r="GL456" s="160"/>
      <c r="GM456" s="160"/>
      <c r="GN456" s="160"/>
      <c r="GO456" s="160"/>
      <c r="GP456" s="160"/>
      <c r="GQ456" s="160"/>
      <c r="GR456" s="160"/>
      <c r="GS456" s="160"/>
    </row>
    <row r="457" spans="3:201" x14ac:dyDescent="0.2">
      <c r="C457" s="160"/>
      <c r="D457" s="160"/>
      <c r="E457" s="160"/>
      <c r="F457" s="160"/>
      <c r="G457" s="160"/>
      <c r="H457" s="160"/>
      <c r="I457" s="160"/>
      <c r="J457" s="160"/>
      <c r="K457" s="160"/>
      <c r="L457" s="160"/>
      <c r="M457" s="160"/>
      <c r="N457" s="160"/>
      <c r="O457" s="160"/>
      <c r="P457" s="160"/>
      <c r="Q457" s="160"/>
      <c r="R457" s="160"/>
      <c r="S457" s="160"/>
      <c r="T457" s="160"/>
      <c r="U457" s="160"/>
      <c r="V457" s="160"/>
      <c r="W457" s="160"/>
      <c r="X457" s="160"/>
      <c r="Y457" s="160"/>
      <c r="Z457" s="160"/>
      <c r="AA457" s="160"/>
      <c r="AB457" s="160"/>
      <c r="AC457" s="160"/>
      <c r="AD457" s="160"/>
      <c r="AE457" s="160"/>
      <c r="AF457" s="160"/>
      <c r="AG457" s="160"/>
      <c r="AH457" s="160"/>
      <c r="AI457" s="160"/>
      <c r="AJ457" s="160"/>
      <c r="AK457" s="160"/>
      <c r="AL457" s="160"/>
      <c r="AM457" s="160"/>
      <c r="AN457" s="160"/>
      <c r="AO457" s="160"/>
      <c r="AP457" s="160"/>
      <c r="AQ457" s="160"/>
      <c r="AR457" s="160"/>
      <c r="AS457" s="160"/>
      <c r="AT457" s="160"/>
      <c r="AU457" s="160"/>
      <c r="AV457" s="160"/>
      <c r="AW457" s="160"/>
      <c r="AX457" s="160"/>
      <c r="AY457" s="160"/>
      <c r="AZ457" s="160"/>
      <c r="BA457" s="160"/>
      <c r="BB457" s="160"/>
      <c r="BC457" s="160"/>
      <c r="BD457" s="160"/>
      <c r="BE457" s="160"/>
      <c r="BF457" s="160"/>
      <c r="BG457" s="160"/>
      <c r="BH457" s="160"/>
      <c r="BI457" s="160"/>
      <c r="BJ457" s="160"/>
      <c r="BK457" s="160"/>
      <c r="BL457" s="160"/>
      <c r="BM457" s="160"/>
      <c r="BN457" s="160"/>
      <c r="BO457" s="160"/>
      <c r="BP457" s="160"/>
      <c r="BQ457" s="160"/>
      <c r="BR457" s="160"/>
      <c r="BS457" s="160"/>
      <c r="BT457" s="160"/>
      <c r="BU457" s="160"/>
      <c r="BV457" s="160"/>
      <c r="BW457" s="160"/>
      <c r="BX457" s="160"/>
      <c r="BY457" s="160"/>
      <c r="BZ457" s="160"/>
      <c r="CA457" s="160"/>
      <c r="CB457" s="160"/>
      <c r="CC457" s="160"/>
      <c r="CD457" s="160"/>
      <c r="CE457" s="160"/>
      <c r="CF457" s="160"/>
      <c r="CG457" s="160"/>
      <c r="CH457" s="160"/>
      <c r="CI457" s="160"/>
      <c r="CJ457" s="160"/>
      <c r="CK457" s="160"/>
      <c r="CL457" s="160"/>
      <c r="CM457" s="160"/>
      <c r="CN457" s="160"/>
      <c r="CO457" s="160"/>
      <c r="CP457" s="160"/>
      <c r="CQ457" s="160"/>
      <c r="CR457" s="160"/>
      <c r="CS457" s="160"/>
      <c r="CT457" s="160"/>
      <c r="CU457" s="160"/>
      <c r="CV457" s="160"/>
      <c r="CW457" s="160"/>
      <c r="CX457" s="160"/>
      <c r="CY457" s="160"/>
      <c r="CZ457" s="160"/>
      <c r="DA457" s="160"/>
      <c r="DB457" s="160"/>
      <c r="DC457" s="160"/>
      <c r="DD457" s="160"/>
      <c r="DE457" s="160"/>
      <c r="DF457" s="160"/>
      <c r="DG457" s="160"/>
      <c r="DH457" s="160"/>
      <c r="DI457" s="160"/>
      <c r="DJ457" s="160"/>
      <c r="DK457" s="160"/>
      <c r="DL457" s="160"/>
      <c r="DM457" s="160"/>
      <c r="DN457" s="160"/>
      <c r="DO457" s="160"/>
      <c r="DP457" s="160"/>
      <c r="DQ457" s="160"/>
      <c r="DR457" s="160"/>
      <c r="DS457" s="160"/>
      <c r="DT457" s="160"/>
      <c r="DU457" s="160"/>
      <c r="DV457" s="160"/>
      <c r="DW457" s="160"/>
      <c r="DX457" s="160"/>
      <c r="DY457" s="160"/>
      <c r="DZ457" s="160"/>
      <c r="EA457" s="160"/>
      <c r="EB457" s="160"/>
      <c r="EC457" s="160"/>
      <c r="ED457" s="160"/>
      <c r="EE457" s="160"/>
      <c r="EF457" s="160"/>
      <c r="EG457" s="160"/>
      <c r="EH457" s="160"/>
      <c r="EI457" s="160"/>
      <c r="EJ457" s="160"/>
      <c r="EK457" s="160"/>
      <c r="EL457" s="160"/>
      <c r="EM457" s="160"/>
      <c r="EN457" s="160"/>
      <c r="EO457" s="160"/>
      <c r="EP457" s="160"/>
      <c r="EQ457" s="160"/>
      <c r="ER457" s="160"/>
      <c r="ES457" s="160"/>
      <c r="ET457" s="160"/>
      <c r="EU457" s="160"/>
      <c r="EV457" s="160"/>
      <c r="EW457" s="160"/>
      <c r="EX457" s="160"/>
      <c r="EY457" s="160"/>
      <c r="EZ457" s="160"/>
      <c r="FA457" s="160"/>
      <c r="FB457" s="160"/>
      <c r="FC457" s="160"/>
      <c r="FD457" s="160"/>
      <c r="FE457" s="160"/>
      <c r="FF457" s="160"/>
      <c r="FG457" s="160"/>
      <c r="FH457" s="160"/>
      <c r="FI457" s="160"/>
      <c r="FJ457" s="160"/>
      <c r="FK457" s="160"/>
      <c r="FL457" s="160"/>
      <c r="FM457" s="160"/>
      <c r="FN457" s="160"/>
      <c r="FO457" s="160"/>
      <c r="FP457" s="160"/>
      <c r="FQ457" s="160"/>
      <c r="FR457" s="160"/>
      <c r="FS457" s="160"/>
      <c r="FT457" s="160"/>
      <c r="FU457" s="160"/>
      <c r="FV457" s="160"/>
      <c r="FW457" s="160"/>
      <c r="FX457" s="160"/>
      <c r="FY457" s="160"/>
      <c r="FZ457" s="160"/>
      <c r="GA457" s="160"/>
      <c r="GB457" s="160"/>
      <c r="GC457" s="160"/>
      <c r="GD457" s="160"/>
      <c r="GE457" s="160"/>
      <c r="GF457" s="160"/>
      <c r="GG457" s="160"/>
      <c r="GH457" s="160"/>
      <c r="GI457" s="160"/>
      <c r="GJ457" s="160"/>
      <c r="GK457" s="160"/>
      <c r="GL457" s="160"/>
      <c r="GM457" s="160"/>
      <c r="GN457" s="160"/>
      <c r="GO457" s="160"/>
      <c r="GP457" s="160"/>
      <c r="GQ457" s="160"/>
      <c r="GR457" s="160"/>
      <c r="GS457" s="160"/>
    </row>
    <row r="458" spans="3:201" x14ac:dyDescent="0.2">
      <c r="C458" s="160"/>
      <c r="D458" s="160"/>
      <c r="E458" s="160"/>
      <c r="F458" s="160"/>
      <c r="G458" s="160"/>
      <c r="H458" s="160"/>
      <c r="I458" s="160"/>
      <c r="J458" s="160"/>
      <c r="K458" s="160"/>
      <c r="L458" s="160"/>
      <c r="M458" s="160"/>
      <c r="N458" s="160"/>
      <c r="O458" s="160"/>
      <c r="P458" s="160"/>
      <c r="Q458" s="160"/>
      <c r="R458" s="160"/>
      <c r="S458" s="160"/>
      <c r="T458" s="160"/>
      <c r="U458" s="160"/>
      <c r="V458" s="160"/>
      <c r="W458" s="160"/>
      <c r="X458" s="160"/>
      <c r="Y458" s="160"/>
      <c r="Z458" s="160"/>
      <c r="AA458" s="160"/>
      <c r="AB458" s="160"/>
      <c r="AC458" s="160"/>
      <c r="AD458" s="160"/>
      <c r="AE458" s="160"/>
      <c r="AF458" s="160"/>
      <c r="AG458" s="160"/>
      <c r="AH458" s="160"/>
      <c r="AI458" s="160"/>
      <c r="AJ458" s="160"/>
      <c r="AK458" s="160"/>
      <c r="AL458" s="160"/>
      <c r="AM458" s="160"/>
      <c r="AN458" s="160"/>
      <c r="AO458" s="160"/>
      <c r="AP458" s="160"/>
      <c r="AQ458" s="160"/>
      <c r="AR458" s="160"/>
      <c r="AS458" s="160"/>
      <c r="AT458" s="160"/>
      <c r="AU458" s="160"/>
      <c r="AV458" s="160"/>
      <c r="AW458" s="160"/>
      <c r="AX458" s="160"/>
      <c r="AY458" s="160"/>
      <c r="AZ458" s="160"/>
      <c r="BA458" s="160"/>
      <c r="BB458" s="160"/>
      <c r="BC458" s="160"/>
      <c r="BD458" s="160"/>
      <c r="BE458" s="160"/>
      <c r="BF458" s="160"/>
      <c r="BG458" s="160"/>
      <c r="BH458" s="160"/>
      <c r="BI458" s="160"/>
      <c r="BJ458" s="160"/>
      <c r="BK458" s="160"/>
      <c r="BL458" s="160"/>
      <c r="BM458" s="160"/>
      <c r="BN458" s="160"/>
      <c r="BO458" s="160"/>
      <c r="BP458" s="160"/>
      <c r="BQ458" s="160"/>
      <c r="BR458" s="160"/>
      <c r="BS458" s="160"/>
      <c r="BT458" s="160"/>
      <c r="BU458" s="160"/>
      <c r="BV458" s="160"/>
      <c r="BW458" s="160"/>
      <c r="BX458" s="160"/>
      <c r="BY458" s="160"/>
      <c r="BZ458" s="160"/>
      <c r="CA458" s="160"/>
      <c r="CB458" s="160"/>
      <c r="CC458" s="160"/>
      <c r="CD458" s="160"/>
      <c r="CE458" s="160"/>
      <c r="CF458" s="160"/>
      <c r="CG458" s="160"/>
      <c r="CH458" s="160"/>
      <c r="CI458" s="160"/>
      <c r="CJ458" s="160"/>
      <c r="CK458" s="160"/>
      <c r="CL458" s="160"/>
      <c r="CM458" s="160"/>
      <c r="CN458" s="160"/>
      <c r="CO458" s="160"/>
      <c r="CP458" s="160"/>
      <c r="CQ458" s="160"/>
      <c r="CR458" s="160"/>
      <c r="CS458" s="160"/>
      <c r="CT458" s="160"/>
      <c r="CU458" s="160"/>
      <c r="CV458" s="160"/>
      <c r="CW458" s="160"/>
      <c r="CX458" s="160"/>
      <c r="CY458" s="160"/>
      <c r="CZ458" s="160"/>
      <c r="DA458" s="160"/>
      <c r="DB458" s="160"/>
      <c r="DC458" s="160"/>
      <c r="DD458" s="160"/>
      <c r="DE458" s="160"/>
      <c r="DF458" s="160"/>
      <c r="DG458" s="160"/>
      <c r="DH458" s="160"/>
      <c r="DI458" s="160"/>
      <c r="DJ458" s="160"/>
      <c r="DK458" s="160"/>
      <c r="DL458" s="160"/>
      <c r="DM458" s="160"/>
      <c r="DN458" s="160"/>
      <c r="DO458" s="160"/>
      <c r="DP458" s="160"/>
      <c r="DQ458" s="160"/>
      <c r="DR458" s="160"/>
      <c r="DS458" s="160"/>
      <c r="DT458" s="160"/>
      <c r="DU458" s="160"/>
      <c r="DV458" s="160"/>
      <c r="DW458" s="160"/>
      <c r="DX458" s="160"/>
      <c r="DY458" s="160"/>
      <c r="DZ458" s="160"/>
      <c r="EA458" s="160"/>
      <c r="EB458" s="160"/>
      <c r="EC458" s="160"/>
      <c r="ED458" s="160"/>
      <c r="EE458" s="160"/>
      <c r="EF458" s="160"/>
      <c r="EG458" s="160"/>
      <c r="EH458" s="160"/>
      <c r="EI458" s="160"/>
      <c r="EJ458" s="160"/>
      <c r="EK458" s="160"/>
      <c r="EL458" s="160"/>
      <c r="EM458" s="160"/>
      <c r="EN458" s="160"/>
      <c r="EO458" s="160"/>
      <c r="EP458" s="160"/>
      <c r="EQ458" s="160"/>
      <c r="ER458" s="160"/>
      <c r="ES458" s="160"/>
      <c r="ET458" s="160"/>
      <c r="EU458" s="160"/>
      <c r="EV458" s="160"/>
      <c r="EW458" s="160"/>
      <c r="EX458" s="160"/>
      <c r="EY458" s="160"/>
      <c r="EZ458" s="160"/>
      <c r="FA458" s="160"/>
      <c r="FB458" s="160"/>
      <c r="FC458" s="160"/>
      <c r="FD458" s="160"/>
      <c r="FE458" s="160"/>
      <c r="FF458" s="160"/>
      <c r="FG458" s="160"/>
      <c r="FH458" s="160"/>
      <c r="FI458" s="160"/>
      <c r="FJ458" s="160"/>
      <c r="FK458" s="160"/>
      <c r="FL458" s="160"/>
      <c r="FM458" s="160"/>
      <c r="FN458" s="160"/>
      <c r="FO458" s="160"/>
      <c r="FP458" s="160"/>
      <c r="FQ458" s="160"/>
      <c r="FR458" s="160"/>
      <c r="FS458" s="160"/>
      <c r="FT458" s="160"/>
      <c r="FU458" s="160"/>
      <c r="FV458" s="160"/>
      <c r="FW458" s="160"/>
      <c r="FX458" s="160"/>
      <c r="FY458" s="160"/>
      <c r="FZ458" s="160"/>
      <c r="GA458" s="160"/>
      <c r="GB458" s="160"/>
      <c r="GC458" s="160"/>
      <c r="GD458" s="160"/>
      <c r="GE458" s="160"/>
      <c r="GF458" s="160"/>
      <c r="GG458" s="160"/>
      <c r="GH458" s="160"/>
      <c r="GI458" s="160"/>
      <c r="GJ458" s="160"/>
      <c r="GK458" s="160"/>
      <c r="GL458" s="160"/>
      <c r="GM458" s="160"/>
      <c r="GN458" s="160"/>
      <c r="GO458" s="160"/>
      <c r="GP458" s="160"/>
      <c r="GQ458" s="160"/>
      <c r="GR458" s="160"/>
      <c r="GS458" s="160"/>
    </row>
    <row r="459" spans="3:201" x14ac:dyDescent="0.2">
      <c r="C459" s="160"/>
      <c r="D459" s="160"/>
      <c r="E459" s="160"/>
      <c r="F459" s="160"/>
      <c r="G459" s="160"/>
      <c r="H459" s="160"/>
      <c r="I459" s="160"/>
      <c r="J459" s="160"/>
      <c r="K459" s="160"/>
      <c r="L459" s="160"/>
      <c r="M459" s="160"/>
      <c r="N459" s="160"/>
      <c r="O459" s="160"/>
      <c r="P459" s="160"/>
      <c r="Q459" s="160"/>
      <c r="R459" s="160"/>
      <c r="S459" s="160"/>
      <c r="T459" s="160"/>
      <c r="U459" s="160"/>
      <c r="V459" s="160"/>
      <c r="W459" s="160"/>
      <c r="X459" s="160"/>
      <c r="Y459" s="160"/>
      <c r="Z459" s="160"/>
      <c r="AA459" s="160"/>
      <c r="AB459" s="160"/>
      <c r="AC459" s="160"/>
      <c r="AD459" s="160"/>
      <c r="AE459" s="160"/>
      <c r="AF459" s="160"/>
      <c r="AG459" s="160"/>
      <c r="AH459" s="160"/>
      <c r="AI459" s="160"/>
      <c r="AJ459" s="160"/>
      <c r="AK459" s="160"/>
      <c r="AL459" s="160"/>
      <c r="AM459" s="160"/>
      <c r="AN459" s="160"/>
      <c r="AO459" s="160"/>
      <c r="AP459" s="160"/>
      <c r="AQ459" s="160"/>
      <c r="AR459" s="160"/>
      <c r="AS459" s="160"/>
      <c r="AT459" s="160"/>
      <c r="AU459" s="160"/>
      <c r="AV459" s="160"/>
      <c r="AW459" s="160"/>
      <c r="AX459" s="160"/>
      <c r="AY459" s="160"/>
      <c r="AZ459" s="160"/>
      <c r="BA459" s="160"/>
      <c r="BB459" s="160"/>
      <c r="BC459" s="160"/>
      <c r="BD459" s="160"/>
      <c r="BE459" s="160"/>
      <c r="BF459" s="160"/>
      <c r="BG459" s="160"/>
      <c r="BH459" s="160"/>
      <c r="BI459" s="160"/>
      <c r="BJ459" s="160"/>
      <c r="BK459" s="160"/>
      <c r="BL459" s="160"/>
      <c r="BM459" s="160"/>
      <c r="BN459" s="160"/>
      <c r="BO459" s="160"/>
      <c r="BP459" s="160"/>
      <c r="BQ459" s="160"/>
      <c r="BR459" s="160"/>
      <c r="BS459" s="160"/>
      <c r="BT459" s="160"/>
      <c r="BU459" s="160"/>
      <c r="BV459" s="160"/>
      <c r="BW459" s="160"/>
      <c r="BX459" s="160"/>
      <c r="BY459" s="160"/>
      <c r="BZ459" s="160"/>
      <c r="CA459" s="160"/>
      <c r="CB459" s="160"/>
      <c r="CC459" s="160"/>
      <c r="CD459" s="160"/>
      <c r="CE459" s="160"/>
      <c r="CF459" s="160"/>
      <c r="CG459" s="160"/>
      <c r="CH459" s="160"/>
      <c r="CI459" s="160"/>
      <c r="CJ459" s="160"/>
      <c r="CK459" s="160"/>
      <c r="CL459" s="160"/>
      <c r="CM459" s="160"/>
      <c r="CN459" s="160"/>
      <c r="CO459" s="160"/>
      <c r="CP459" s="160"/>
      <c r="CQ459" s="160"/>
      <c r="CR459" s="160"/>
      <c r="CS459" s="160"/>
      <c r="CT459" s="160"/>
      <c r="CU459" s="160"/>
      <c r="CV459" s="160"/>
      <c r="CW459" s="160"/>
      <c r="CX459" s="160"/>
      <c r="CY459" s="160"/>
      <c r="CZ459" s="160"/>
      <c r="DA459" s="160"/>
      <c r="DB459" s="160"/>
      <c r="DC459" s="160"/>
      <c r="DD459" s="160"/>
      <c r="DE459" s="160"/>
      <c r="DF459" s="160"/>
      <c r="DG459" s="160"/>
      <c r="DH459" s="160"/>
      <c r="DI459" s="160"/>
      <c r="DJ459" s="160"/>
      <c r="DK459" s="160"/>
      <c r="DL459" s="160"/>
      <c r="DM459" s="160"/>
      <c r="DN459" s="160"/>
      <c r="DO459" s="160"/>
      <c r="DP459" s="160"/>
      <c r="DQ459" s="160"/>
      <c r="DR459" s="160"/>
      <c r="DS459" s="160"/>
      <c r="DT459" s="160"/>
      <c r="DU459" s="160"/>
      <c r="DV459" s="160"/>
      <c r="DW459" s="160"/>
      <c r="DX459" s="160"/>
      <c r="DY459" s="160"/>
      <c r="DZ459" s="160"/>
      <c r="EA459" s="160"/>
      <c r="EB459" s="160"/>
      <c r="EC459" s="160"/>
      <c r="ED459" s="160"/>
      <c r="EE459" s="160"/>
      <c r="EF459" s="160"/>
      <c r="EG459" s="160"/>
      <c r="EH459" s="160"/>
      <c r="EI459" s="160"/>
      <c r="EJ459" s="160"/>
      <c r="EK459" s="160"/>
      <c r="EL459" s="160"/>
      <c r="EM459" s="160"/>
      <c r="EN459" s="160"/>
      <c r="EO459" s="160"/>
      <c r="EP459" s="160"/>
      <c r="EQ459" s="160"/>
      <c r="ER459" s="160"/>
      <c r="ES459" s="160"/>
      <c r="ET459" s="160"/>
      <c r="EU459" s="160"/>
      <c r="EV459" s="160"/>
      <c r="EW459" s="160"/>
      <c r="EX459" s="160"/>
      <c r="EY459" s="160"/>
      <c r="EZ459" s="160"/>
      <c r="FA459" s="160"/>
      <c r="FB459" s="160"/>
      <c r="FC459" s="160"/>
      <c r="FD459" s="160"/>
      <c r="FE459" s="160"/>
      <c r="FF459" s="160"/>
      <c r="FG459" s="160"/>
      <c r="FH459" s="160"/>
      <c r="FI459" s="160"/>
      <c r="FJ459" s="160"/>
      <c r="FK459" s="160"/>
      <c r="FL459" s="160"/>
      <c r="FM459" s="160"/>
      <c r="FN459" s="160"/>
      <c r="FO459" s="160"/>
      <c r="FP459" s="160"/>
      <c r="FQ459" s="160"/>
      <c r="FR459" s="160"/>
      <c r="FS459" s="160"/>
      <c r="FT459" s="160"/>
      <c r="FU459" s="160"/>
      <c r="FV459" s="160"/>
      <c r="FW459" s="160"/>
      <c r="FX459" s="160"/>
      <c r="FY459" s="160"/>
      <c r="FZ459" s="160"/>
      <c r="GA459" s="160"/>
      <c r="GB459" s="160"/>
      <c r="GC459" s="160"/>
      <c r="GD459" s="160"/>
      <c r="GE459" s="160"/>
      <c r="GF459" s="160"/>
      <c r="GG459" s="160"/>
      <c r="GH459" s="160"/>
      <c r="GI459" s="160"/>
      <c r="GJ459" s="160"/>
      <c r="GK459" s="160"/>
      <c r="GL459" s="160"/>
      <c r="GM459" s="160"/>
      <c r="GN459" s="160"/>
      <c r="GO459" s="160"/>
      <c r="GP459" s="160"/>
      <c r="GQ459" s="160"/>
      <c r="GR459" s="160"/>
      <c r="GS459" s="160"/>
    </row>
    <row r="460" spans="3:201" x14ac:dyDescent="0.2">
      <c r="C460" s="160"/>
      <c r="D460" s="160"/>
      <c r="E460" s="160"/>
      <c r="F460" s="160"/>
      <c r="G460" s="160"/>
      <c r="H460" s="160"/>
      <c r="I460" s="160"/>
      <c r="J460" s="160"/>
      <c r="K460" s="160"/>
      <c r="L460" s="160"/>
      <c r="M460" s="160"/>
      <c r="N460" s="160"/>
      <c r="O460" s="160"/>
      <c r="P460" s="160"/>
      <c r="Q460" s="160"/>
      <c r="R460" s="160"/>
      <c r="S460" s="160"/>
      <c r="T460" s="160"/>
      <c r="U460" s="160"/>
      <c r="V460" s="160"/>
      <c r="W460" s="160"/>
      <c r="X460" s="160"/>
      <c r="Y460" s="160"/>
      <c r="Z460" s="160"/>
      <c r="AA460" s="160"/>
      <c r="AB460" s="160"/>
      <c r="AC460" s="160"/>
      <c r="AD460" s="160"/>
      <c r="AE460" s="160"/>
      <c r="AF460" s="160"/>
      <c r="AG460" s="160"/>
      <c r="AH460" s="160"/>
      <c r="AI460" s="160"/>
      <c r="AJ460" s="160"/>
      <c r="AK460" s="160"/>
      <c r="AL460" s="160"/>
      <c r="AM460" s="160"/>
      <c r="AN460" s="160"/>
      <c r="AO460" s="160"/>
      <c r="AP460" s="160"/>
      <c r="AQ460" s="160"/>
      <c r="AR460" s="160"/>
      <c r="AS460" s="160"/>
      <c r="AT460" s="160"/>
      <c r="AU460" s="160"/>
      <c r="AV460" s="160"/>
      <c r="AW460" s="160"/>
      <c r="AX460" s="160"/>
      <c r="AY460" s="160"/>
      <c r="AZ460" s="160"/>
      <c r="BA460" s="160"/>
      <c r="BB460" s="160"/>
      <c r="BC460" s="160"/>
      <c r="BD460" s="160"/>
      <c r="BE460" s="160"/>
      <c r="BF460" s="160"/>
      <c r="BG460" s="160"/>
      <c r="BH460" s="160"/>
      <c r="BI460" s="160"/>
      <c r="BJ460" s="160"/>
      <c r="BK460" s="160"/>
      <c r="BL460" s="160"/>
      <c r="BM460" s="160"/>
      <c r="BN460" s="160"/>
      <c r="BO460" s="160"/>
      <c r="BP460" s="160"/>
      <c r="BQ460" s="160"/>
      <c r="BR460" s="160"/>
      <c r="BS460" s="160"/>
      <c r="BT460" s="160"/>
      <c r="BU460" s="160"/>
      <c r="BV460" s="160"/>
      <c r="BW460" s="160"/>
      <c r="BX460" s="160"/>
      <c r="BY460" s="160"/>
      <c r="BZ460" s="160"/>
      <c r="CA460" s="160"/>
      <c r="CB460" s="160"/>
      <c r="CC460" s="160"/>
      <c r="CD460" s="160"/>
      <c r="CE460" s="160"/>
      <c r="CF460" s="160"/>
      <c r="CG460" s="160"/>
      <c r="CH460" s="160"/>
      <c r="CI460" s="160"/>
      <c r="CJ460" s="160"/>
      <c r="CK460" s="160"/>
      <c r="CL460" s="160"/>
      <c r="CM460" s="160"/>
      <c r="CN460" s="160"/>
      <c r="CO460" s="160"/>
      <c r="CP460" s="160"/>
      <c r="CQ460" s="160"/>
      <c r="CR460" s="160"/>
      <c r="CS460" s="160"/>
      <c r="CT460" s="160"/>
      <c r="CU460" s="160"/>
      <c r="CV460" s="160"/>
      <c r="CW460" s="160"/>
      <c r="CX460" s="160"/>
      <c r="CY460" s="160"/>
      <c r="CZ460" s="160"/>
      <c r="DA460" s="160"/>
      <c r="DB460" s="160"/>
      <c r="DC460" s="160"/>
      <c r="DD460" s="160"/>
      <c r="DE460" s="160"/>
      <c r="DF460" s="160"/>
      <c r="DG460" s="160"/>
      <c r="DH460" s="160"/>
      <c r="DI460" s="160"/>
      <c r="DJ460" s="160"/>
      <c r="DK460" s="160"/>
      <c r="DL460" s="160"/>
      <c r="DM460" s="160"/>
      <c r="DN460" s="160"/>
      <c r="DO460" s="160"/>
      <c r="DP460" s="160"/>
      <c r="DQ460" s="160"/>
      <c r="DR460" s="160"/>
      <c r="DS460" s="160"/>
      <c r="DT460" s="160"/>
      <c r="DU460" s="160"/>
      <c r="DV460" s="160"/>
      <c r="DW460" s="160"/>
      <c r="DX460" s="160"/>
      <c r="DY460" s="160"/>
      <c r="DZ460" s="160"/>
      <c r="EA460" s="160"/>
      <c r="EB460" s="160"/>
      <c r="EC460" s="160"/>
      <c r="ED460" s="160"/>
      <c r="EE460" s="160"/>
      <c r="EF460" s="160"/>
      <c r="EG460" s="160"/>
      <c r="EH460" s="160"/>
      <c r="EI460" s="160"/>
      <c r="EJ460" s="160"/>
      <c r="EK460" s="160"/>
      <c r="EL460" s="160"/>
      <c r="EM460" s="160"/>
      <c r="EN460" s="160"/>
      <c r="EO460" s="160"/>
      <c r="EP460" s="160"/>
      <c r="EQ460" s="160"/>
      <c r="ER460" s="160"/>
      <c r="ES460" s="160"/>
      <c r="ET460" s="160"/>
      <c r="EU460" s="160"/>
      <c r="EV460" s="160"/>
      <c r="EW460" s="160"/>
      <c r="EX460" s="160"/>
      <c r="EY460" s="160"/>
      <c r="EZ460" s="160"/>
      <c r="FA460" s="160"/>
      <c r="FB460" s="160"/>
      <c r="FC460" s="160"/>
      <c r="FD460" s="160"/>
      <c r="FE460" s="160"/>
      <c r="FF460" s="160"/>
      <c r="FG460" s="160"/>
      <c r="FH460" s="160"/>
      <c r="FI460" s="160"/>
      <c r="FJ460" s="160"/>
      <c r="FK460" s="160"/>
      <c r="FL460" s="160"/>
      <c r="FM460" s="160"/>
      <c r="FN460" s="160"/>
      <c r="FO460" s="160"/>
      <c r="FP460" s="160"/>
      <c r="FQ460" s="160"/>
      <c r="FR460" s="160"/>
      <c r="FS460" s="160"/>
      <c r="FT460" s="160"/>
      <c r="FU460" s="160"/>
      <c r="FV460" s="160"/>
      <c r="FW460" s="160"/>
      <c r="FX460" s="160"/>
      <c r="FY460" s="160"/>
      <c r="FZ460" s="160"/>
      <c r="GA460" s="160"/>
      <c r="GB460" s="160"/>
      <c r="GC460" s="160"/>
      <c r="GD460" s="160"/>
      <c r="GE460" s="160"/>
      <c r="GF460" s="160"/>
      <c r="GG460" s="160"/>
      <c r="GH460" s="160"/>
      <c r="GI460" s="160"/>
      <c r="GJ460" s="160"/>
      <c r="GK460" s="160"/>
      <c r="GL460" s="160"/>
      <c r="GM460" s="160"/>
      <c r="GN460" s="160"/>
      <c r="GO460" s="160"/>
      <c r="GP460" s="160"/>
      <c r="GQ460" s="160"/>
      <c r="GR460" s="160"/>
      <c r="GS460" s="160"/>
    </row>
    <row r="461" spans="3:201" x14ac:dyDescent="0.2">
      <c r="C461" s="160"/>
      <c r="D461" s="160"/>
      <c r="E461" s="160"/>
      <c r="F461" s="160"/>
      <c r="G461" s="160"/>
      <c r="H461" s="160"/>
      <c r="I461" s="160"/>
      <c r="J461" s="160"/>
      <c r="K461" s="160"/>
      <c r="L461" s="160"/>
      <c r="M461" s="160"/>
      <c r="N461" s="160"/>
      <c r="O461" s="160"/>
      <c r="P461" s="160"/>
      <c r="Q461" s="160"/>
      <c r="R461" s="160"/>
      <c r="S461" s="160"/>
      <c r="T461" s="160"/>
      <c r="U461" s="160"/>
      <c r="V461" s="160"/>
      <c r="W461" s="160"/>
      <c r="X461" s="160"/>
      <c r="Y461" s="160"/>
      <c r="Z461" s="160"/>
      <c r="AA461" s="160"/>
      <c r="AB461" s="160"/>
      <c r="AC461" s="160"/>
      <c r="AD461" s="160"/>
      <c r="AE461" s="160"/>
      <c r="AF461" s="160"/>
      <c r="AG461" s="160"/>
      <c r="AH461" s="160"/>
      <c r="AI461" s="160"/>
      <c r="AJ461" s="160"/>
      <c r="AK461" s="160"/>
      <c r="AL461" s="160"/>
      <c r="AM461" s="160"/>
      <c r="AN461" s="160"/>
      <c r="AO461" s="160"/>
      <c r="AP461" s="160"/>
      <c r="AQ461" s="160"/>
      <c r="AR461" s="160"/>
      <c r="AS461" s="160"/>
      <c r="AT461" s="160"/>
      <c r="AU461" s="160"/>
      <c r="AV461" s="160"/>
      <c r="AW461" s="160"/>
      <c r="AX461" s="160"/>
      <c r="AY461" s="160"/>
      <c r="AZ461" s="160"/>
      <c r="BA461" s="160"/>
      <c r="BB461" s="160"/>
      <c r="BC461" s="160"/>
      <c r="BD461" s="160"/>
      <c r="BE461" s="160"/>
      <c r="BF461" s="160"/>
      <c r="BG461" s="160"/>
      <c r="BH461" s="160"/>
      <c r="BI461" s="160"/>
      <c r="BJ461" s="160"/>
      <c r="BK461" s="160"/>
      <c r="BL461" s="160"/>
      <c r="BM461" s="160"/>
      <c r="BN461" s="160"/>
      <c r="BO461" s="160"/>
      <c r="BP461" s="160"/>
      <c r="BQ461" s="160"/>
      <c r="BR461" s="160"/>
      <c r="BS461" s="160"/>
      <c r="BT461" s="160"/>
      <c r="BU461" s="160"/>
      <c r="BV461" s="160"/>
      <c r="BW461" s="160"/>
      <c r="BX461" s="160"/>
      <c r="BY461" s="160"/>
      <c r="BZ461" s="160"/>
      <c r="CA461" s="160"/>
      <c r="CB461" s="160"/>
      <c r="CC461" s="160"/>
      <c r="CD461" s="160"/>
      <c r="CE461" s="160"/>
      <c r="CF461" s="160"/>
      <c r="CG461" s="160"/>
      <c r="CH461" s="160"/>
      <c r="CI461" s="160"/>
      <c r="CJ461" s="160"/>
      <c r="CK461" s="160"/>
      <c r="CL461" s="160"/>
      <c r="CM461" s="160"/>
      <c r="CN461" s="160"/>
      <c r="CO461" s="160"/>
      <c r="CP461" s="160"/>
      <c r="CQ461" s="160"/>
      <c r="CR461" s="160"/>
      <c r="CS461" s="160"/>
      <c r="CT461" s="160"/>
      <c r="CU461" s="160"/>
      <c r="CV461" s="160"/>
      <c r="CW461" s="160"/>
      <c r="CX461" s="160"/>
      <c r="CY461" s="160"/>
      <c r="CZ461" s="160"/>
      <c r="DA461" s="160"/>
      <c r="DB461" s="160"/>
      <c r="DC461" s="160"/>
      <c r="DD461" s="160"/>
      <c r="DE461" s="160"/>
      <c r="DF461" s="160"/>
      <c r="DG461" s="160"/>
      <c r="DH461" s="160"/>
      <c r="DI461" s="160"/>
      <c r="DJ461" s="160"/>
      <c r="DK461" s="160"/>
      <c r="DL461" s="160"/>
      <c r="DM461" s="160"/>
      <c r="DN461" s="160"/>
      <c r="DO461" s="160"/>
      <c r="DP461" s="160"/>
      <c r="DQ461" s="160"/>
      <c r="DR461" s="160"/>
      <c r="DS461" s="160"/>
      <c r="DT461" s="160"/>
      <c r="DU461" s="160"/>
      <c r="DV461" s="160"/>
      <c r="DW461" s="160"/>
      <c r="DX461" s="160"/>
      <c r="DY461" s="160"/>
      <c r="DZ461" s="160"/>
      <c r="EA461" s="160"/>
      <c r="EB461" s="160"/>
      <c r="EC461" s="160"/>
      <c r="ED461" s="160"/>
      <c r="EE461" s="160"/>
      <c r="EF461" s="160"/>
      <c r="EG461" s="160"/>
      <c r="EH461" s="160"/>
      <c r="EI461" s="160"/>
      <c r="EJ461" s="160"/>
      <c r="EK461" s="160"/>
      <c r="EL461" s="160"/>
      <c r="EM461" s="160"/>
      <c r="EN461" s="160"/>
      <c r="EO461" s="160"/>
      <c r="EP461" s="160"/>
      <c r="EQ461" s="160"/>
      <c r="ER461" s="160"/>
      <c r="ES461" s="160"/>
      <c r="ET461" s="160"/>
      <c r="EU461" s="160"/>
      <c r="EV461" s="160"/>
      <c r="EW461" s="160"/>
      <c r="EX461" s="160"/>
      <c r="EY461" s="160"/>
      <c r="EZ461" s="160"/>
      <c r="FA461" s="160"/>
      <c r="FB461" s="160"/>
      <c r="FC461" s="160"/>
      <c r="FD461" s="160"/>
      <c r="FE461" s="160"/>
      <c r="FF461" s="160"/>
      <c r="FG461" s="160"/>
      <c r="FH461" s="160"/>
      <c r="FI461" s="160"/>
      <c r="FJ461" s="160"/>
      <c r="FK461" s="160"/>
      <c r="FL461" s="160"/>
      <c r="FM461" s="160"/>
      <c r="FN461" s="160"/>
      <c r="FO461" s="160"/>
      <c r="FP461" s="160"/>
      <c r="FQ461" s="160"/>
      <c r="FR461" s="160"/>
      <c r="FS461" s="160"/>
      <c r="FT461" s="160"/>
      <c r="FU461" s="160"/>
      <c r="FV461" s="160"/>
      <c r="FW461" s="160"/>
      <c r="FX461" s="160"/>
      <c r="FY461" s="160"/>
      <c r="FZ461" s="160"/>
      <c r="GA461" s="160"/>
      <c r="GB461" s="160"/>
      <c r="GC461" s="160"/>
      <c r="GD461" s="160"/>
      <c r="GE461" s="160"/>
      <c r="GF461" s="160"/>
      <c r="GG461" s="160"/>
      <c r="GH461" s="160"/>
      <c r="GI461" s="160"/>
      <c r="GJ461" s="160"/>
      <c r="GK461" s="160"/>
      <c r="GL461" s="160"/>
      <c r="GM461" s="160"/>
      <c r="GN461" s="160"/>
      <c r="GO461" s="160"/>
      <c r="GP461" s="160"/>
      <c r="GQ461" s="160"/>
      <c r="GR461" s="160"/>
      <c r="GS461" s="160"/>
    </row>
    <row r="462" spans="3:201" x14ac:dyDescent="0.2">
      <c r="C462" s="160"/>
      <c r="D462" s="160"/>
      <c r="E462" s="160"/>
      <c r="F462" s="160"/>
      <c r="G462" s="160"/>
      <c r="H462" s="160"/>
      <c r="I462" s="160"/>
      <c r="J462" s="160"/>
      <c r="K462" s="160"/>
      <c r="L462" s="160"/>
      <c r="M462" s="160"/>
      <c r="N462" s="160"/>
      <c r="O462" s="160"/>
      <c r="P462" s="160"/>
      <c r="Q462" s="160"/>
      <c r="R462" s="160"/>
      <c r="S462" s="160"/>
      <c r="T462" s="160"/>
      <c r="U462" s="160"/>
      <c r="V462" s="160"/>
      <c r="W462" s="160"/>
      <c r="X462" s="160"/>
      <c r="Y462" s="160"/>
      <c r="Z462" s="160"/>
      <c r="AA462" s="160"/>
      <c r="AB462" s="160"/>
      <c r="AC462" s="160"/>
      <c r="AD462" s="160"/>
      <c r="AE462" s="160"/>
      <c r="AF462" s="160"/>
      <c r="AG462" s="160"/>
      <c r="AH462" s="160"/>
      <c r="AI462" s="160"/>
      <c r="AJ462" s="160"/>
      <c r="AK462" s="160"/>
      <c r="AL462" s="160"/>
      <c r="AM462" s="160"/>
      <c r="AN462" s="160"/>
      <c r="AO462" s="160"/>
      <c r="AP462" s="160"/>
      <c r="AQ462" s="160"/>
      <c r="AR462" s="160"/>
      <c r="AS462" s="160"/>
      <c r="AT462" s="160"/>
      <c r="AU462" s="160"/>
      <c r="AV462" s="160"/>
      <c r="AW462" s="160"/>
      <c r="AX462" s="160"/>
      <c r="AY462" s="160"/>
      <c r="AZ462" s="160"/>
      <c r="BA462" s="160"/>
      <c r="BB462" s="160"/>
      <c r="BC462" s="160"/>
      <c r="BD462" s="160"/>
      <c r="BE462" s="160"/>
      <c r="BF462" s="160"/>
      <c r="BG462" s="160"/>
      <c r="BH462" s="160"/>
      <c r="BI462" s="160"/>
      <c r="BJ462" s="160"/>
      <c r="BK462" s="160"/>
      <c r="BL462" s="160"/>
      <c r="BM462" s="160"/>
      <c r="BN462" s="160"/>
      <c r="BO462" s="160"/>
      <c r="BP462" s="160"/>
      <c r="BQ462" s="160"/>
      <c r="BR462" s="160"/>
      <c r="BS462" s="160"/>
      <c r="BT462" s="160"/>
      <c r="BU462" s="160"/>
      <c r="BV462" s="160"/>
      <c r="BW462" s="160"/>
      <c r="BX462" s="160"/>
      <c r="BY462" s="160"/>
      <c r="BZ462" s="160"/>
      <c r="CA462" s="160"/>
      <c r="CB462" s="160"/>
      <c r="CC462" s="160"/>
      <c r="CD462" s="160"/>
      <c r="CE462" s="160"/>
      <c r="CF462" s="160"/>
      <c r="CG462" s="160"/>
      <c r="CH462" s="160"/>
      <c r="CI462" s="160"/>
      <c r="CJ462" s="160"/>
      <c r="CK462" s="160"/>
      <c r="CL462" s="160"/>
      <c r="CM462" s="160"/>
      <c r="CN462" s="160"/>
      <c r="CO462" s="160"/>
      <c r="CP462" s="160"/>
      <c r="CQ462" s="160"/>
      <c r="CR462" s="160"/>
      <c r="CS462" s="160"/>
      <c r="CT462" s="160"/>
      <c r="CU462" s="160"/>
      <c r="CV462" s="160"/>
      <c r="CW462" s="160"/>
      <c r="CX462" s="160"/>
      <c r="CY462" s="160"/>
      <c r="CZ462" s="160"/>
      <c r="DA462" s="160"/>
      <c r="DB462" s="160"/>
      <c r="DC462" s="160"/>
      <c r="DD462" s="160"/>
      <c r="DE462" s="160"/>
      <c r="DF462" s="160"/>
      <c r="DG462" s="160"/>
      <c r="DH462" s="160"/>
      <c r="DI462" s="160"/>
      <c r="DJ462" s="160"/>
      <c r="DK462" s="160"/>
      <c r="DL462" s="160"/>
      <c r="DM462" s="160"/>
      <c r="DN462" s="160"/>
      <c r="DO462" s="160"/>
      <c r="DP462" s="160"/>
      <c r="DQ462" s="160"/>
      <c r="DR462" s="160"/>
      <c r="DS462" s="160"/>
      <c r="DT462" s="160"/>
      <c r="DU462" s="160"/>
      <c r="DV462" s="160"/>
      <c r="DW462" s="160"/>
      <c r="DX462" s="160"/>
      <c r="DY462" s="160"/>
      <c r="DZ462" s="160"/>
      <c r="EA462" s="160"/>
      <c r="EB462" s="160"/>
      <c r="EC462" s="160"/>
      <c r="ED462" s="160"/>
      <c r="EE462" s="160"/>
      <c r="EF462" s="160"/>
      <c r="EG462" s="160"/>
      <c r="EH462" s="160"/>
      <c r="EI462" s="160"/>
      <c r="EJ462" s="160"/>
      <c r="EK462" s="160"/>
      <c r="EL462" s="160"/>
      <c r="EM462" s="160"/>
      <c r="EN462" s="160"/>
      <c r="EO462" s="160"/>
      <c r="EP462" s="160"/>
      <c r="EQ462" s="160"/>
      <c r="ER462" s="160"/>
      <c r="ES462" s="160"/>
      <c r="ET462" s="160"/>
      <c r="EU462" s="160"/>
      <c r="EV462" s="160"/>
      <c r="EW462" s="160"/>
      <c r="EX462" s="160"/>
      <c r="EY462" s="160"/>
      <c r="EZ462" s="160"/>
      <c r="FA462" s="160"/>
      <c r="FB462" s="160"/>
      <c r="FC462" s="160"/>
      <c r="FD462" s="160"/>
      <c r="FE462" s="160"/>
      <c r="FF462" s="160"/>
      <c r="FG462" s="160"/>
      <c r="FH462" s="160"/>
      <c r="FI462" s="160"/>
      <c r="FJ462" s="160"/>
      <c r="FK462" s="160"/>
      <c r="FL462" s="160"/>
      <c r="FM462" s="160"/>
      <c r="FN462" s="160"/>
      <c r="FO462" s="160"/>
      <c r="FP462" s="160"/>
      <c r="FQ462" s="160"/>
      <c r="FR462" s="160"/>
      <c r="FS462" s="160"/>
      <c r="FT462" s="160"/>
      <c r="FU462" s="160"/>
      <c r="FV462" s="160"/>
      <c r="FW462" s="160"/>
      <c r="FX462" s="160"/>
      <c r="FY462" s="160"/>
      <c r="FZ462" s="160"/>
      <c r="GA462" s="160"/>
      <c r="GB462" s="160"/>
      <c r="GC462" s="160"/>
      <c r="GD462" s="160"/>
      <c r="GE462" s="160"/>
      <c r="GF462" s="160"/>
      <c r="GG462" s="160"/>
      <c r="GH462" s="160"/>
      <c r="GI462" s="160"/>
      <c r="GJ462" s="160"/>
      <c r="GK462" s="160"/>
      <c r="GL462" s="160"/>
      <c r="GM462" s="160"/>
      <c r="GN462" s="160"/>
      <c r="GO462" s="160"/>
      <c r="GP462" s="160"/>
      <c r="GQ462" s="160"/>
      <c r="GR462" s="160"/>
      <c r="GS462" s="160"/>
    </row>
    <row r="463" spans="3:201" x14ac:dyDescent="0.2">
      <c r="C463" s="160"/>
      <c r="D463" s="160"/>
      <c r="E463" s="160"/>
      <c r="F463" s="160"/>
      <c r="G463" s="160"/>
      <c r="H463" s="160"/>
      <c r="I463" s="160"/>
      <c r="J463" s="160"/>
      <c r="K463" s="160"/>
      <c r="L463" s="160"/>
      <c r="M463" s="160"/>
      <c r="N463" s="160"/>
      <c r="O463" s="160"/>
      <c r="P463" s="160"/>
      <c r="Q463" s="160"/>
      <c r="R463" s="160"/>
      <c r="S463" s="160"/>
      <c r="T463" s="160"/>
      <c r="U463" s="160"/>
      <c r="V463" s="160"/>
      <c r="W463" s="160"/>
      <c r="X463" s="160"/>
      <c r="Y463" s="160"/>
      <c r="Z463" s="160"/>
      <c r="AA463" s="160"/>
      <c r="AB463" s="160"/>
      <c r="AC463" s="160"/>
      <c r="AD463" s="160"/>
      <c r="AE463" s="160"/>
      <c r="AF463" s="160"/>
      <c r="AG463" s="160"/>
      <c r="AH463" s="160"/>
      <c r="AI463" s="160"/>
      <c r="AJ463" s="160"/>
      <c r="AK463" s="160"/>
      <c r="AL463" s="160"/>
      <c r="AM463" s="160"/>
      <c r="AN463" s="160"/>
      <c r="AO463" s="160"/>
      <c r="AP463" s="160"/>
      <c r="AQ463" s="160"/>
      <c r="AR463" s="160"/>
      <c r="AS463" s="160"/>
      <c r="AT463" s="160"/>
      <c r="AU463" s="160"/>
      <c r="AV463" s="160"/>
      <c r="AW463" s="160"/>
      <c r="AX463" s="160"/>
      <c r="AY463" s="160"/>
      <c r="AZ463" s="160"/>
      <c r="BA463" s="160"/>
      <c r="BB463" s="160"/>
      <c r="BC463" s="160"/>
      <c r="BD463" s="160"/>
      <c r="BE463" s="160"/>
      <c r="BF463" s="160"/>
      <c r="BG463" s="160"/>
      <c r="BH463" s="160"/>
      <c r="BI463" s="160"/>
      <c r="BJ463" s="160"/>
      <c r="BK463" s="160"/>
      <c r="BL463" s="160"/>
      <c r="BM463" s="160"/>
      <c r="BN463" s="160"/>
      <c r="BO463" s="160"/>
      <c r="BP463" s="160"/>
      <c r="BQ463" s="160"/>
      <c r="BR463" s="160"/>
      <c r="BS463" s="160"/>
      <c r="BT463" s="160"/>
      <c r="BU463" s="160"/>
      <c r="BV463" s="160"/>
      <c r="BW463" s="160"/>
      <c r="BX463" s="160"/>
      <c r="BY463" s="160"/>
      <c r="BZ463" s="160"/>
      <c r="CA463" s="160"/>
      <c r="CB463" s="160"/>
      <c r="CC463" s="160"/>
      <c r="CD463" s="160"/>
      <c r="CE463" s="160"/>
      <c r="CF463" s="160"/>
      <c r="CG463" s="160"/>
      <c r="CH463" s="160"/>
      <c r="CI463" s="160"/>
      <c r="CJ463" s="160"/>
      <c r="CK463" s="160"/>
      <c r="CL463" s="160"/>
      <c r="CM463" s="160"/>
      <c r="CN463" s="160"/>
      <c r="CO463" s="160"/>
      <c r="CP463" s="160"/>
      <c r="CQ463" s="160"/>
      <c r="CR463" s="160"/>
      <c r="CS463" s="160"/>
      <c r="CT463" s="160"/>
      <c r="CU463" s="160"/>
      <c r="CV463" s="160"/>
      <c r="CW463" s="160"/>
      <c r="CX463" s="160"/>
      <c r="CY463" s="160"/>
      <c r="CZ463" s="160"/>
      <c r="DA463" s="160"/>
      <c r="DB463" s="160"/>
      <c r="DC463" s="160"/>
      <c r="DD463" s="160"/>
      <c r="DE463" s="160"/>
      <c r="DF463" s="160"/>
      <c r="DG463" s="160"/>
      <c r="DH463" s="160"/>
      <c r="DI463" s="160"/>
      <c r="DJ463" s="160"/>
      <c r="DK463" s="160"/>
      <c r="DL463" s="160"/>
      <c r="DM463" s="160"/>
      <c r="DN463" s="160"/>
      <c r="DO463" s="160"/>
      <c r="DP463" s="160"/>
      <c r="DQ463" s="160"/>
      <c r="DR463" s="160"/>
      <c r="DS463" s="160"/>
      <c r="DT463" s="160"/>
      <c r="DU463" s="160"/>
      <c r="DV463" s="160"/>
      <c r="DW463" s="160"/>
      <c r="DX463" s="160"/>
      <c r="DY463" s="160"/>
      <c r="DZ463" s="160"/>
      <c r="EA463" s="160"/>
      <c r="EB463" s="160"/>
      <c r="EC463" s="160"/>
      <c r="ED463" s="160"/>
      <c r="EE463" s="160"/>
      <c r="EF463" s="160"/>
      <c r="EG463" s="160"/>
      <c r="EH463" s="160"/>
      <c r="EI463" s="160"/>
      <c r="EJ463" s="160"/>
      <c r="EK463" s="160"/>
      <c r="EL463" s="160"/>
      <c r="EM463" s="160"/>
      <c r="EN463" s="160"/>
      <c r="EO463" s="160"/>
      <c r="EP463" s="160"/>
      <c r="EQ463" s="160"/>
      <c r="ER463" s="160"/>
      <c r="ES463" s="160"/>
      <c r="ET463" s="160"/>
      <c r="EU463" s="160"/>
      <c r="EV463" s="160"/>
      <c r="EW463" s="160"/>
      <c r="EX463" s="160"/>
      <c r="EY463" s="160"/>
      <c r="EZ463" s="160"/>
      <c r="FA463" s="160"/>
      <c r="FB463" s="160"/>
      <c r="FC463" s="160"/>
      <c r="FD463" s="160"/>
      <c r="FE463" s="160"/>
      <c r="FF463" s="160"/>
      <c r="FG463" s="160"/>
      <c r="FH463" s="160"/>
      <c r="FI463" s="160"/>
      <c r="FJ463" s="160"/>
      <c r="FK463" s="160"/>
      <c r="FL463" s="160"/>
      <c r="FM463" s="160"/>
      <c r="FN463" s="160"/>
      <c r="FO463" s="160"/>
      <c r="FP463" s="160"/>
      <c r="FQ463" s="160"/>
      <c r="FR463" s="160"/>
      <c r="FS463" s="160"/>
      <c r="FT463" s="160"/>
      <c r="FU463" s="160"/>
      <c r="FV463" s="160"/>
      <c r="FW463" s="160"/>
      <c r="FX463" s="160"/>
      <c r="FY463" s="160"/>
      <c r="FZ463" s="160"/>
      <c r="GA463" s="160"/>
      <c r="GB463" s="160"/>
      <c r="GC463" s="160"/>
      <c r="GD463" s="160"/>
      <c r="GE463" s="160"/>
      <c r="GF463" s="160"/>
      <c r="GG463" s="160"/>
      <c r="GH463" s="160"/>
      <c r="GI463" s="160"/>
      <c r="GJ463" s="160"/>
      <c r="GK463" s="160"/>
      <c r="GL463" s="160"/>
      <c r="GM463" s="160"/>
      <c r="GN463" s="160"/>
      <c r="GO463" s="160"/>
      <c r="GP463" s="160"/>
      <c r="GQ463" s="160"/>
      <c r="GR463" s="160"/>
      <c r="GS463" s="160"/>
    </row>
    <row r="464" spans="3:201" x14ac:dyDescent="0.2">
      <c r="C464" s="160"/>
      <c r="D464" s="160"/>
      <c r="E464" s="160"/>
      <c r="F464" s="160"/>
      <c r="G464" s="160"/>
      <c r="H464" s="160"/>
      <c r="I464" s="160"/>
      <c r="J464" s="160"/>
      <c r="K464" s="160"/>
      <c r="L464" s="160"/>
      <c r="M464" s="160"/>
      <c r="N464" s="160"/>
      <c r="O464" s="160"/>
      <c r="P464" s="160"/>
      <c r="Q464" s="160"/>
      <c r="R464" s="160"/>
      <c r="S464" s="160"/>
      <c r="T464" s="160"/>
      <c r="U464" s="160"/>
      <c r="V464" s="160"/>
      <c r="W464" s="160"/>
      <c r="X464" s="160"/>
      <c r="Y464" s="160"/>
      <c r="Z464" s="160"/>
      <c r="AA464" s="160"/>
      <c r="AB464" s="160"/>
      <c r="AC464" s="160"/>
      <c r="AD464" s="160"/>
      <c r="AE464" s="160"/>
      <c r="AF464" s="160"/>
      <c r="AG464" s="160"/>
      <c r="AH464" s="160"/>
      <c r="AI464" s="160"/>
      <c r="AJ464" s="160"/>
      <c r="AK464" s="160"/>
      <c r="AL464" s="160"/>
      <c r="AM464" s="160"/>
      <c r="AN464" s="160"/>
      <c r="AO464" s="160"/>
      <c r="AP464" s="160"/>
      <c r="AQ464" s="160"/>
      <c r="AR464" s="160"/>
      <c r="AS464" s="160"/>
      <c r="AT464" s="160"/>
      <c r="AU464" s="160"/>
      <c r="AV464" s="160"/>
      <c r="AW464" s="160"/>
      <c r="AX464" s="160"/>
      <c r="AY464" s="160"/>
      <c r="AZ464" s="160"/>
      <c r="BA464" s="160"/>
      <c r="BB464" s="160"/>
      <c r="BC464" s="160"/>
      <c r="BD464" s="160"/>
      <c r="BE464" s="160"/>
      <c r="BF464" s="160"/>
      <c r="BG464" s="160"/>
      <c r="BH464" s="160"/>
      <c r="BI464" s="160"/>
      <c r="BJ464" s="160"/>
      <c r="BK464" s="160"/>
      <c r="BL464" s="160"/>
      <c r="BM464" s="160"/>
      <c r="BN464" s="160"/>
      <c r="BO464" s="160"/>
      <c r="BP464" s="160"/>
      <c r="BQ464" s="160"/>
      <c r="BR464" s="160"/>
      <c r="BS464" s="160"/>
      <c r="BT464" s="160"/>
      <c r="BU464" s="160"/>
      <c r="BV464" s="160"/>
      <c r="BW464" s="160"/>
      <c r="BX464" s="160"/>
      <c r="BY464" s="160"/>
      <c r="BZ464" s="160"/>
      <c r="CA464" s="160"/>
      <c r="CB464" s="160"/>
      <c r="CC464" s="160"/>
      <c r="CD464" s="160"/>
      <c r="CE464" s="160"/>
      <c r="CF464" s="160"/>
      <c r="CG464" s="160"/>
      <c r="CH464" s="160"/>
      <c r="CI464" s="160"/>
      <c r="CJ464" s="160"/>
      <c r="CK464" s="160"/>
      <c r="CL464" s="160"/>
      <c r="CM464" s="160"/>
      <c r="CN464" s="160"/>
      <c r="CO464" s="160"/>
      <c r="CP464" s="160"/>
      <c r="CQ464" s="160"/>
      <c r="CR464" s="160"/>
      <c r="CS464" s="160"/>
      <c r="CT464" s="160"/>
      <c r="CU464" s="160"/>
      <c r="CV464" s="160"/>
      <c r="CW464" s="160"/>
      <c r="CX464" s="160"/>
      <c r="CY464" s="160"/>
      <c r="CZ464" s="160"/>
      <c r="DA464" s="160"/>
      <c r="DB464" s="160"/>
      <c r="DC464" s="160"/>
      <c r="DD464" s="160"/>
      <c r="DE464" s="160"/>
      <c r="DF464" s="160"/>
      <c r="DG464" s="160"/>
      <c r="DH464" s="160"/>
      <c r="DI464" s="160"/>
      <c r="DJ464" s="160"/>
      <c r="DK464" s="160"/>
      <c r="DL464" s="160"/>
      <c r="DM464" s="160"/>
      <c r="DN464" s="160"/>
      <c r="DO464" s="160"/>
      <c r="DP464" s="160"/>
      <c r="DQ464" s="160"/>
      <c r="DR464" s="160"/>
      <c r="DS464" s="160"/>
      <c r="DT464" s="160"/>
      <c r="DU464" s="160"/>
      <c r="DV464" s="160"/>
      <c r="DW464" s="160"/>
      <c r="DX464" s="160"/>
      <c r="DY464" s="160"/>
      <c r="DZ464" s="160"/>
      <c r="EA464" s="160"/>
      <c r="EB464" s="160"/>
      <c r="EC464" s="160"/>
      <c r="ED464" s="160"/>
      <c r="EE464" s="160"/>
      <c r="EF464" s="160"/>
      <c r="EG464" s="160"/>
      <c r="EH464" s="160"/>
      <c r="EI464" s="160"/>
      <c r="EJ464" s="160"/>
      <c r="EK464" s="160"/>
      <c r="EL464" s="160"/>
      <c r="EM464" s="160"/>
      <c r="EN464" s="160"/>
      <c r="EO464" s="160"/>
      <c r="EP464" s="160"/>
      <c r="EQ464" s="160"/>
      <c r="ER464" s="160"/>
      <c r="ES464" s="160"/>
      <c r="ET464" s="160"/>
      <c r="EU464" s="160"/>
      <c r="EV464" s="160"/>
      <c r="EW464" s="160"/>
      <c r="EX464" s="160"/>
      <c r="EY464" s="160"/>
      <c r="EZ464" s="160"/>
      <c r="FA464" s="160"/>
      <c r="FB464" s="160"/>
      <c r="FC464" s="160"/>
      <c r="FD464" s="160"/>
      <c r="FE464" s="160"/>
      <c r="FF464" s="160"/>
      <c r="FG464" s="160"/>
      <c r="FH464" s="160"/>
      <c r="FI464" s="160"/>
      <c r="FJ464" s="160"/>
      <c r="FK464" s="160"/>
      <c r="FL464" s="160"/>
      <c r="FM464" s="160"/>
      <c r="FN464" s="160"/>
      <c r="FO464" s="160"/>
      <c r="FP464" s="160"/>
      <c r="FQ464" s="160"/>
      <c r="FR464" s="160"/>
      <c r="FS464" s="160"/>
      <c r="FT464" s="160"/>
      <c r="FU464" s="160"/>
      <c r="FV464" s="160"/>
      <c r="FW464" s="160"/>
      <c r="FX464" s="160"/>
      <c r="FY464" s="160"/>
      <c r="FZ464" s="160"/>
      <c r="GA464" s="160"/>
      <c r="GB464" s="160"/>
      <c r="GC464" s="160"/>
      <c r="GD464" s="160"/>
      <c r="GE464" s="160"/>
      <c r="GF464" s="160"/>
      <c r="GG464" s="160"/>
      <c r="GH464" s="160"/>
      <c r="GI464" s="160"/>
      <c r="GJ464" s="160"/>
      <c r="GK464" s="160"/>
      <c r="GL464" s="160"/>
      <c r="GM464" s="160"/>
      <c r="GN464" s="160"/>
      <c r="GO464" s="160"/>
      <c r="GP464" s="160"/>
      <c r="GQ464" s="160"/>
      <c r="GR464" s="160"/>
      <c r="GS464" s="160"/>
    </row>
    <row r="465" spans="3:201" x14ac:dyDescent="0.2">
      <c r="C465" s="160"/>
      <c r="D465" s="160"/>
      <c r="E465" s="160"/>
      <c r="F465" s="160"/>
      <c r="G465" s="160"/>
      <c r="H465" s="160"/>
      <c r="I465" s="160"/>
      <c r="J465" s="160"/>
      <c r="K465" s="160"/>
      <c r="L465" s="160"/>
      <c r="M465" s="160"/>
      <c r="N465" s="160"/>
      <c r="O465" s="160"/>
      <c r="P465" s="160"/>
      <c r="Q465" s="160"/>
      <c r="R465" s="160"/>
      <c r="S465" s="160"/>
      <c r="T465" s="160"/>
      <c r="U465" s="160"/>
      <c r="V465" s="160"/>
      <c r="W465" s="160"/>
      <c r="X465" s="160"/>
      <c r="Y465" s="160"/>
      <c r="Z465" s="160"/>
      <c r="AA465" s="160"/>
      <c r="AB465" s="160"/>
      <c r="AC465" s="160"/>
      <c r="AD465" s="160"/>
      <c r="AE465" s="160"/>
      <c r="AF465" s="160"/>
      <c r="AG465" s="160"/>
      <c r="AH465" s="160"/>
      <c r="AI465" s="160"/>
      <c r="AJ465" s="160"/>
      <c r="AK465" s="160"/>
      <c r="AL465" s="160"/>
      <c r="AM465" s="160"/>
      <c r="AN465" s="160"/>
      <c r="AO465" s="160"/>
      <c r="AP465" s="160"/>
      <c r="AQ465" s="160"/>
      <c r="AR465" s="160"/>
      <c r="AS465" s="160"/>
      <c r="AT465" s="160"/>
      <c r="AU465" s="160"/>
      <c r="AV465" s="160"/>
      <c r="AW465" s="160"/>
      <c r="AX465" s="160"/>
      <c r="AY465" s="160"/>
      <c r="AZ465" s="160"/>
      <c r="BA465" s="160"/>
      <c r="BB465" s="160"/>
      <c r="BC465" s="160"/>
      <c r="BD465" s="160"/>
      <c r="BE465" s="160"/>
      <c r="BF465" s="160"/>
      <c r="BG465" s="160"/>
      <c r="BH465" s="160"/>
      <c r="BI465" s="160"/>
      <c r="BJ465" s="160"/>
      <c r="BK465" s="160"/>
      <c r="BL465" s="160"/>
      <c r="BM465" s="160"/>
      <c r="BN465" s="160"/>
      <c r="BO465" s="160"/>
      <c r="BP465" s="160"/>
      <c r="BQ465" s="160"/>
      <c r="BR465" s="160"/>
      <c r="BS465" s="160"/>
      <c r="BT465" s="160"/>
      <c r="BU465" s="160"/>
      <c r="BV465" s="160"/>
      <c r="BW465" s="160"/>
      <c r="BX465" s="160"/>
      <c r="BY465" s="160"/>
      <c r="BZ465" s="160"/>
      <c r="CA465" s="160"/>
      <c r="CB465" s="160"/>
      <c r="CC465" s="160"/>
      <c r="CD465" s="160"/>
      <c r="CE465" s="160"/>
      <c r="CF465" s="160"/>
      <c r="CG465" s="160"/>
      <c r="CH465" s="160"/>
      <c r="CI465" s="160"/>
      <c r="CJ465" s="160"/>
      <c r="CK465" s="160"/>
      <c r="CL465" s="160"/>
      <c r="CM465" s="160"/>
      <c r="CN465" s="160"/>
      <c r="CO465" s="160"/>
      <c r="CP465" s="160"/>
      <c r="CQ465" s="160"/>
      <c r="CR465" s="160"/>
      <c r="CS465" s="160"/>
      <c r="CT465" s="160"/>
      <c r="CU465" s="160"/>
      <c r="CV465" s="160"/>
      <c r="CW465" s="160"/>
      <c r="CX465" s="160"/>
      <c r="CY465" s="160"/>
      <c r="CZ465" s="160"/>
      <c r="DA465" s="160"/>
      <c r="DB465" s="160"/>
      <c r="DC465" s="160"/>
      <c r="DD465" s="160"/>
      <c r="DE465" s="160"/>
      <c r="DF465" s="160"/>
      <c r="DG465" s="160"/>
      <c r="DH465" s="160"/>
      <c r="DI465" s="160"/>
      <c r="DJ465" s="160"/>
      <c r="DK465" s="160"/>
      <c r="DL465" s="160"/>
      <c r="DM465" s="160"/>
      <c r="DN465" s="160"/>
      <c r="DO465" s="160"/>
      <c r="DP465" s="160"/>
      <c r="DQ465" s="160"/>
      <c r="DR465" s="160"/>
      <c r="DS465" s="160"/>
      <c r="DT465" s="160"/>
      <c r="DU465" s="160"/>
      <c r="DV465" s="160"/>
      <c r="DW465" s="160"/>
      <c r="DX465" s="160"/>
      <c r="DY465" s="160"/>
      <c r="DZ465" s="160"/>
      <c r="EA465" s="160"/>
      <c r="EB465" s="160"/>
      <c r="EC465" s="160"/>
      <c r="ED465" s="160"/>
      <c r="EE465" s="160"/>
      <c r="EF465" s="160"/>
      <c r="EG465" s="160"/>
      <c r="EH465" s="160"/>
      <c r="EI465" s="160"/>
      <c r="EJ465" s="160"/>
      <c r="EK465" s="160"/>
      <c r="EL465" s="160"/>
      <c r="EM465" s="160"/>
      <c r="EN465" s="160"/>
      <c r="EO465" s="160"/>
      <c r="EP465" s="160"/>
      <c r="EQ465" s="160"/>
      <c r="ER465" s="160"/>
      <c r="ES465" s="160"/>
      <c r="ET465" s="160"/>
      <c r="EU465" s="160"/>
      <c r="EV465" s="160"/>
      <c r="EW465" s="160"/>
      <c r="EX465" s="160"/>
      <c r="EY465" s="160"/>
      <c r="EZ465" s="160"/>
      <c r="FA465" s="160"/>
      <c r="FB465" s="160"/>
      <c r="FC465" s="160"/>
      <c r="FD465" s="160"/>
      <c r="FE465" s="160"/>
      <c r="FF465" s="160"/>
      <c r="FG465" s="160"/>
      <c r="FH465" s="160"/>
      <c r="FI465" s="160"/>
      <c r="FJ465" s="160"/>
      <c r="FK465" s="160"/>
      <c r="FL465" s="160"/>
      <c r="FM465" s="160"/>
      <c r="FN465" s="160"/>
      <c r="FO465" s="160"/>
      <c r="FP465" s="160"/>
      <c r="FQ465" s="160"/>
      <c r="FR465" s="160"/>
      <c r="FS465" s="160"/>
      <c r="FT465" s="160"/>
      <c r="FU465" s="160"/>
      <c r="FV465" s="160"/>
      <c r="FW465" s="160"/>
      <c r="FX465" s="160"/>
      <c r="FY465" s="160"/>
      <c r="FZ465" s="160"/>
      <c r="GA465" s="160"/>
      <c r="GB465" s="160"/>
      <c r="GC465" s="160"/>
      <c r="GD465" s="160"/>
      <c r="GE465" s="160"/>
      <c r="GF465" s="160"/>
      <c r="GG465" s="160"/>
      <c r="GH465" s="160"/>
      <c r="GI465" s="160"/>
      <c r="GJ465" s="160"/>
      <c r="GK465" s="160"/>
      <c r="GL465" s="160"/>
      <c r="GM465" s="160"/>
      <c r="GN465" s="160"/>
      <c r="GO465" s="160"/>
      <c r="GP465" s="160"/>
      <c r="GQ465" s="160"/>
      <c r="GR465" s="160"/>
      <c r="GS465" s="160"/>
    </row>
    <row r="466" spans="3:201" x14ac:dyDescent="0.2">
      <c r="C466" s="160"/>
      <c r="D466" s="160"/>
      <c r="E466" s="160"/>
      <c r="F466" s="160"/>
      <c r="G466" s="160"/>
      <c r="H466" s="160"/>
      <c r="I466" s="160"/>
      <c r="J466" s="160"/>
      <c r="K466" s="160"/>
      <c r="L466" s="160"/>
      <c r="M466" s="160"/>
      <c r="N466" s="160"/>
      <c r="O466" s="160"/>
      <c r="P466" s="160"/>
      <c r="Q466" s="160"/>
      <c r="R466" s="160"/>
      <c r="S466" s="160"/>
      <c r="T466" s="160"/>
      <c r="U466" s="160"/>
      <c r="V466" s="160"/>
      <c r="W466" s="160"/>
      <c r="X466" s="160"/>
      <c r="Y466" s="160"/>
      <c r="Z466" s="160"/>
      <c r="AA466" s="160"/>
      <c r="AB466" s="160"/>
      <c r="AC466" s="160"/>
      <c r="AD466" s="160"/>
      <c r="AE466" s="160"/>
      <c r="AF466" s="160"/>
      <c r="AG466" s="160"/>
      <c r="AH466" s="160"/>
      <c r="AI466" s="160"/>
      <c r="AJ466" s="160"/>
      <c r="AK466" s="160"/>
      <c r="AL466" s="160"/>
      <c r="AM466" s="160"/>
      <c r="AN466" s="160"/>
      <c r="AO466" s="160"/>
      <c r="AP466" s="160"/>
      <c r="AQ466" s="160"/>
      <c r="AR466" s="160"/>
      <c r="AS466" s="160"/>
      <c r="AT466" s="160"/>
      <c r="AU466" s="160"/>
      <c r="AV466" s="160"/>
      <c r="AW466" s="160"/>
      <c r="AX466" s="160"/>
      <c r="AY466" s="160"/>
      <c r="AZ466" s="160"/>
      <c r="BA466" s="160"/>
      <c r="BB466" s="160"/>
      <c r="BC466" s="160"/>
      <c r="BD466" s="160"/>
      <c r="BE466" s="160"/>
      <c r="BF466" s="160"/>
      <c r="BG466" s="160"/>
      <c r="BH466" s="160"/>
      <c r="BI466" s="160"/>
      <c r="BJ466" s="160"/>
      <c r="BK466" s="160"/>
      <c r="BL466" s="160"/>
      <c r="BM466" s="160"/>
      <c r="BN466" s="160"/>
      <c r="BO466" s="160"/>
      <c r="BP466" s="160"/>
      <c r="BQ466" s="160"/>
      <c r="BR466" s="160"/>
      <c r="BS466" s="160"/>
      <c r="BT466" s="160"/>
      <c r="BU466" s="160"/>
      <c r="BV466" s="160"/>
      <c r="BW466" s="160"/>
      <c r="BX466" s="160"/>
      <c r="BY466" s="160"/>
      <c r="BZ466" s="160"/>
      <c r="CA466" s="160"/>
      <c r="CB466" s="160"/>
      <c r="CC466" s="160"/>
      <c r="CD466" s="160"/>
      <c r="CE466" s="160"/>
      <c r="CF466" s="160"/>
      <c r="CG466" s="160"/>
      <c r="CH466" s="160"/>
      <c r="CI466" s="160"/>
      <c r="CJ466" s="160"/>
      <c r="CK466" s="160"/>
      <c r="CL466" s="160"/>
      <c r="CM466" s="160"/>
      <c r="CN466" s="160"/>
      <c r="CO466" s="160"/>
      <c r="CP466" s="160"/>
      <c r="CQ466" s="160"/>
      <c r="CR466" s="160"/>
      <c r="CS466" s="160"/>
      <c r="CT466" s="160"/>
      <c r="CU466" s="160"/>
      <c r="CV466" s="160"/>
      <c r="CW466" s="160"/>
      <c r="CX466" s="160"/>
      <c r="CY466" s="160"/>
      <c r="CZ466" s="160"/>
      <c r="DA466" s="160"/>
      <c r="DB466" s="160"/>
      <c r="DC466" s="160"/>
      <c r="DD466" s="160"/>
      <c r="DE466" s="160"/>
      <c r="DF466" s="160"/>
      <c r="DG466" s="160"/>
      <c r="DH466" s="160"/>
      <c r="DI466" s="160"/>
      <c r="DJ466" s="160"/>
      <c r="DK466" s="160"/>
      <c r="DL466" s="160"/>
      <c r="DM466" s="160"/>
      <c r="DN466" s="160"/>
      <c r="DO466" s="160"/>
      <c r="DP466" s="160"/>
      <c r="DQ466" s="160"/>
      <c r="DR466" s="160"/>
      <c r="DS466" s="160"/>
      <c r="DT466" s="160"/>
      <c r="DU466" s="160"/>
      <c r="DV466" s="160"/>
      <c r="DW466" s="160"/>
      <c r="DX466" s="160"/>
      <c r="DY466" s="160"/>
      <c r="DZ466" s="160"/>
      <c r="EA466" s="160"/>
      <c r="EB466" s="160"/>
      <c r="EC466" s="160"/>
      <c r="ED466" s="160"/>
      <c r="EE466" s="160"/>
      <c r="EF466" s="160"/>
      <c r="EG466" s="160"/>
      <c r="EH466" s="160"/>
      <c r="EI466" s="160"/>
      <c r="EJ466" s="160"/>
      <c r="EK466" s="160"/>
      <c r="EL466" s="160"/>
      <c r="EM466" s="160"/>
      <c r="EN466" s="160"/>
      <c r="EO466" s="160"/>
      <c r="EP466" s="160"/>
      <c r="EQ466" s="160"/>
      <c r="ER466" s="160"/>
      <c r="ES466" s="160"/>
      <c r="ET466" s="160"/>
      <c r="EU466" s="160"/>
      <c r="EV466" s="160"/>
      <c r="EW466" s="160"/>
      <c r="EX466" s="160"/>
      <c r="EY466" s="160"/>
      <c r="EZ466" s="160"/>
      <c r="FA466" s="160"/>
      <c r="FB466" s="160"/>
      <c r="FC466" s="160"/>
      <c r="FD466" s="160"/>
      <c r="FE466" s="160"/>
      <c r="FF466" s="160"/>
      <c r="FG466" s="160"/>
      <c r="FH466" s="160"/>
      <c r="FI466" s="160"/>
      <c r="FJ466" s="160"/>
      <c r="FK466" s="160"/>
      <c r="FL466" s="160"/>
      <c r="FM466" s="160"/>
      <c r="FN466" s="160"/>
      <c r="FO466" s="160"/>
      <c r="FP466" s="160"/>
      <c r="FQ466" s="160"/>
      <c r="FR466" s="160"/>
      <c r="FS466" s="160"/>
      <c r="FT466" s="160"/>
      <c r="FU466" s="160"/>
      <c r="FV466" s="160"/>
      <c r="FW466" s="160"/>
      <c r="FX466" s="160"/>
      <c r="FY466" s="160"/>
      <c r="FZ466" s="160"/>
      <c r="GA466" s="160"/>
      <c r="GB466" s="160"/>
      <c r="GC466" s="160"/>
      <c r="GD466" s="160"/>
      <c r="GE466" s="160"/>
      <c r="GF466" s="160"/>
      <c r="GG466" s="160"/>
      <c r="GH466" s="160"/>
      <c r="GI466" s="160"/>
      <c r="GJ466" s="160"/>
      <c r="GK466" s="160"/>
      <c r="GL466" s="160"/>
      <c r="GM466" s="160"/>
      <c r="GN466" s="160"/>
      <c r="GO466" s="160"/>
      <c r="GP466" s="160"/>
      <c r="GQ466" s="160"/>
      <c r="GR466" s="160"/>
      <c r="GS466" s="160"/>
    </row>
    <row r="467" spans="3:201" x14ac:dyDescent="0.2">
      <c r="C467" s="160"/>
      <c r="D467" s="160"/>
      <c r="E467" s="160"/>
      <c r="F467" s="160"/>
      <c r="G467" s="160"/>
      <c r="H467" s="160"/>
      <c r="I467" s="160"/>
      <c r="J467" s="160"/>
      <c r="K467" s="160"/>
      <c r="L467" s="160"/>
      <c r="M467" s="160"/>
      <c r="N467" s="160"/>
      <c r="O467" s="160"/>
      <c r="P467" s="160"/>
      <c r="Q467" s="160"/>
      <c r="R467" s="160"/>
      <c r="S467" s="160"/>
      <c r="T467" s="160"/>
      <c r="U467" s="160"/>
      <c r="V467" s="160"/>
      <c r="W467" s="160"/>
      <c r="X467" s="160"/>
      <c r="Y467" s="160"/>
      <c r="Z467" s="160"/>
      <c r="AA467" s="160"/>
      <c r="AB467" s="160"/>
      <c r="AC467" s="160"/>
      <c r="AD467" s="160"/>
      <c r="AE467" s="160"/>
      <c r="AF467" s="160"/>
      <c r="AG467" s="160"/>
      <c r="AH467" s="160"/>
      <c r="AI467" s="160"/>
      <c r="AJ467" s="160"/>
      <c r="AK467" s="160"/>
      <c r="AL467" s="160"/>
      <c r="AM467" s="160"/>
      <c r="AN467" s="160"/>
      <c r="AO467" s="160"/>
      <c r="AP467" s="160"/>
      <c r="AQ467" s="160"/>
      <c r="AR467" s="160"/>
      <c r="AS467" s="160"/>
      <c r="AT467" s="160"/>
      <c r="AU467" s="160"/>
      <c r="AV467" s="160"/>
      <c r="AW467" s="160"/>
      <c r="AX467" s="160"/>
      <c r="AY467" s="160"/>
      <c r="AZ467" s="160"/>
      <c r="BA467" s="160"/>
      <c r="BB467" s="160"/>
      <c r="BC467" s="160"/>
      <c r="BD467" s="160"/>
      <c r="BE467" s="160"/>
      <c r="BF467" s="160"/>
      <c r="BG467" s="160"/>
      <c r="BH467" s="160"/>
      <c r="BI467" s="160"/>
      <c r="BJ467" s="160"/>
      <c r="BK467" s="160"/>
      <c r="BL467" s="160"/>
      <c r="BM467" s="160"/>
      <c r="BN467" s="160"/>
      <c r="BO467" s="160"/>
      <c r="BP467" s="160"/>
      <c r="BQ467" s="160"/>
      <c r="BR467" s="160"/>
      <c r="BS467" s="160"/>
      <c r="BT467" s="160"/>
      <c r="BU467" s="160"/>
      <c r="BV467" s="160"/>
      <c r="BW467" s="160"/>
      <c r="BX467" s="160"/>
      <c r="BY467" s="160"/>
      <c r="BZ467" s="160"/>
      <c r="CA467" s="160"/>
      <c r="CB467" s="160"/>
      <c r="CC467" s="160"/>
      <c r="CD467" s="160"/>
      <c r="CE467" s="160"/>
      <c r="CF467" s="160"/>
      <c r="CG467" s="160"/>
      <c r="CH467" s="160"/>
      <c r="CI467" s="160"/>
      <c r="CJ467" s="160"/>
      <c r="CK467" s="160"/>
      <c r="CL467" s="160"/>
      <c r="CM467" s="160"/>
      <c r="CN467" s="160"/>
      <c r="CO467" s="160"/>
      <c r="CP467" s="160"/>
      <c r="CQ467" s="160"/>
      <c r="CR467" s="160"/>
      <c r="CS467" s="160"/>
      <c r="CT467" s="160"/>
      <c r="CU467" s="160"/>
      <c r="CV467" s="160"/>
      <c r="CW467" s="160"/>
      <c r="CX467" s="160"/>
      <c r="CY467" s="160"/>
      <c r="CZ467" s="160"/>
      <c r="DA467" s="160"/>
      <c r="DB467" s="160"/>
      <c r="DC467" s="160"/>
      <c r="DD467" s="160"/>
      <c r="DE467" s="160"/>
      <c r="DF467" s="160"/>
      <c r="DG467" s="160"/>
      <c r="DH467" s="160"/>
      <c r="DI467" s="160"/>
      <c r="DJ467" s="160"/>
      <c r="DK467" s="160"/>
      <c r="DL467" s="160"/>
      <c r="DM467" s="160"/>
      <c r="DN467" s="160"/>
      <c r="DO467" s="160"/>
      <c r="DP467" s="160"/>
      <c r="DQ467" s="160"/>
      <c r="DR467" s="160"/>
      <c r="DS467" s="160"/>
      <c r="DT467" s="160"/>
      <c r="DU467" s="160"/>
      <c r="DV467" s="160"/>
      <c r="DW467" s="160"/>
      <c r="DX467" s="160"/>
      <c r="DY467" s="160"/>
      <c r="DZ467" s="160"/>
      <c r="EA467" s="160"/>
      <c r="EB467" s="160"/>
      <c r="EC467" s="160"/>
      <c r="ED467" s="160"/>
      <c r="EE467" s="160"/>
      <c r="EF467" s="160"/>
      <c r="EG467" s="160"/>
      <c r="EH467" s="160"/>
      <c r="EI467" s="160"/>
      <c r="EJ467" s="160"/>
      <c r="EK467" s="160"/>
      <c r="EL467" s="160"/>
      <c r="EM467" s="160"/>
      <c r="EN467" s="160"/>
      <c r="EO467" s="160"/>
      <c r="EP467" s="160"/>
      <c r="EQ467" s="160"/>
      <c r="ER467" s="160"/>
      <c r="ES467" s="160"/>
      <c r="ET467" s="160"/>
      <c r="EU467" s="160"/>
      <c r="EV467" s="160"/>
      <c r="EW467" s="160"/>
      <c r="EX467" s="160"/>
      <c r="EY467" s="160"/>
      <c r="EZ467" s="160"/>
      <c r="FA467" s="160"/>
      <c r="FB467" s="160"/>
      <c r="FC467" s="160"/>
      <c r="FD467" s="160"/>
      <c r="FE467" s="160"/>
      <c r="FF467" s="160"/>
      <c r="FG467" s="160"/>
      <c r="FH467" s="160"/>
      <c r="FI467" s="160"/>
      <c r="FJ467" s="160"/>
      <c r="FK467" s="160"/>
      <c r="FL467" s="160"/>
      <c r="FM467" s="160"/>
      <c r="FN467" s="160"/>
      <c r="FO467" s="160"/>
      <c r="FP467" s="160"/>
      <c r="FQ467" s="160"/>
      <c r="FR467" s="160"/>
      <c r="FS467" s="160"/>
      <c r="FT467" s="160"/>
      <c r="FU467" s="160"/>
      <c r="FV467" s="160"/>
      <c r="FW467" s="160"/>
      <c r="FX467" s="160"/>
      <c r="FY467" s="160"/>
      <c r="FZ467" s="160"/>
      <c r="GA467" s="160"/>
      <c r="GB467" s="160"/>
      <c r="GC467" s="160"/>
      <c r="GD467" s="160"/>
      <c r="GE467" s="160"/>
      <c r="GF467" s="160"/>
      <c r="GG467" s="160"/>
      <c r="GH467" s="160"/>
      <c r="GI467" s="160"/>
      <c r="GJ467" s="160"/>
      <c r="GK467" s="160"/>
      <c r="GL467" s="160"/>
      <c r="GM467" s="160"/>
      <c r="GN467" s="160"/>
      <c r="GO467" s="160"/>
      <c r="GP467" s="160"/>
      <c r="GQ467" s="160"/>
      <c r="GR467" s="160"/>
      <c r="GS467" s="160"/>
    </row>
    <row r="468" spans="3:201" x14ac:dyDescent="0.2">
      <c r="C468" s="160"/>
      <c r="D468" s="160"/>
      <c r="E468" s="160"/>
      <c r="F468" s="160"/>
      <c r="G468" s="160"/>
      <c r="H468" s="160"/>
      <c r="I468" s="160"/>
      <c r="J468" s="160"/>
      <c r="K468" s="160"/>
      <c r="L468" s="160"/>
      <c r="M468" s="160"/>
      <c r="N468" s="160"/>
      <c r="O468" s="160"/>
      <c r="P468" s="160"/>
      <c r="Q468" s="160"/>
      <c r="R468" s="160"/>
      <c r="S468" s="160"/>
      <c r="T468" s="160"/>
      <c r="U468" s="160"/>
      <c r="V468" s="160"/>
      <c r="W468" s="160"/>
      <c r="X468" s="160"/>
      <c r="Y468" s="160"/>
      <c r="Z468" s="160"/>
      <c r="AA468" s="160"/>
      <c r="AB468" s="160"/>
      <c r="AC468" s="160"/>
      <c r="AD468" s="160"/>
      <c r="AE468" s="160"/>
      <c r="AF468" s="160"/>
      <c r="AG468" s="160"/>
      <c r="AH468" s="160"/>
      <c r="AI468" s="160"/>
      <c r="AJ468" s="160"/>
      <c r="AK468" s="160"/>
      <c r="AL468" s="160"/>
      <c r="AM468" s="160"/>
      <c r="AN468" s="160"/>
      <c r="AO468" s="160"/>
      <c r="AP468" s="160"/>
      <c r="AQ468" s="160"/>
      <c r="AR468" s="160"/>
      <c r="AS468" s="160"/>
      <c r="AT468" s="160"/>
      <c r="AU468" s="160"/>
      <c r="AV468" s="160"/>
      <c r="AW468" s="160"/>
      <c r="AX468" s="160"/>
      <c r="AY468" s="160"/>
      <c r="AZ468" s="160"/>
      <c r="BA468" s="160"/>
      <c r="BB468" s="160"/>
      <c r="BC468" s="160"/>
      <c r="BD468" s="160"/>
      <c r="BE468" s="160"/>
      <c r="BF468" s="160"/>
      <c r="BG468" s="160"/>
      <c r="BH468" s="160"/>
      <c r="BI468" s="160"/>
      <c r="BJ468" s="160"/>
      <c r="BK468" s="160"/>
      <c r="BL468" s="160"/>
      <c r="BM468" s="160"/>
      <c r="BN468" s="160"/>
      <c r="BO468" s="160"/>
      <c r="BP468" s="160"/>
      <c r="BQ468" s="160"/>
      <c r="BR468" s="160"/>
      <c r="BS468" s="160"/>
      <c r="BT468" s="160"/>
      <c r="BU468" s="160"/>
      <c r="BV468" s="160"/>
      <c r="BW468" s="160"/>
      <c r="BX468" s="160"/>
      <c r="BY468" s="160"/>
      <c r="BZ468" s="160"/>
      <c r="CA468" s="160"/>
      <c r="CB468" s="160"/>
      <c r="CC468" s="160"/>
      <c r="CD468" s="160"/>
      <c r="CE468" s="160"/>
      <c r="CF468" s="160"/>
      <c r="CG468" s="160"/>
      <c r="CH468" s="160"/>
      <c r="CI468" s="160"/>
      <c r="CJ468" s="160"/>
      <c r="CK468" s="160"/>
      <c r="CL468" s="160"/>
      <c r="CM468" s="160"/>
      <c r="CN468" s="160"/>
      <c r="CO468" s="160"/>
      <c r="CP468" s="160"/>
      <c r="CQ468" s="160"/>
      <c r="CR468" s="160"/>
      <c r="CS468" s="160"/>
      <c r="CT468" s="160"/>
      <c r="CU468" s="160"/>
      <c r="CV468" s="160"/>
      <c r="CW468" s="160"/>
      <c r="CX468" s="160"/>
      <c r="CY468" s="160"/>
      <c r="CZ468" s="160"/>
      <c r="DA468" s="160"/>
      <c r="DB468" s="160"/>
      <c r="DC468" s="160"/>
      <c r="DD468" s="160"/>
      <c r="DE468" s="160"/>
      <c r="DF468" s="160"/>
      <c r="DG468" s="160"/>
      <c r="DH468" s="160"/>
      <c r="DI468" s="160"/>
      <c r="DJ468" s="160"/>
      <c r="DK468" s="160"/>
      <c r="DL468" s="160"/>
      <c r="DM468" s="160"/>
      <c r="DN468" s="160"/>
      <c r="DO468" s="160"/>
      <c r="DP468" s="160"/>
      <c r="DQ468" s="160"/>
      <c r="DR468" s="160"/>
      <c r="DS468" s="160"/>
      <c r="DT468" s="160"/>
      <c r="DU468" s="160"/>
      <c r="DV468" s="160"/>
      <c r="DW468" s="160"/>
      <c r="DX468" s="160"/>
      <c r="DY468" s="160"/>
      <c r="DZ468" s="160"/>
      <c r="EA468" s="160"/>
      <c r="EB468" s="160"/>
      <c r="EC468" s="160"/>
      <c r="ED468" s="160"/>
      <c r="EE468" s="160"/>
      <c r="EF468" s="160"/>
      <c r="EG468" s="160"/>
      <c r="EH468" s="160"/>
      <c r="EI468" s="160"/>
      <c r="EJ468" s="160"/>
      <c r="EK468" s="160"/>
      <c r="EL468" s="160"/>
      <c r="EM468" s="160"/>
      <c r="EN468" s="160"/>
      <c r="EO468" s="160"/>
      <c r="EP468" s="160"/>
      <c r="EQ468" s="160"/>
      <c r="ER468" s="160"/>
      <c r="ES468" s="160"/>
      <c r="ET468" s="160"/>
      <c r="EU468" s="160"/>
      <c r="EV468" s="160"/>
      <c r="EW468" s="160"/>
      <c r="EX468" s="160"/>
      <c r="EY468" s="160"/>
      <c r="EZ468" s="160"/>
      <c r="FA468" s="160"/>
      <c r="FB468" s="160"/>
      <c r="FC468" s="160"/>
      <c r="FD468" s="160"/>
      <c r="FE468" s="160"/>
      <c r="FF468" s="160"/>
      <c r="FG468" s="160"/>
      <c r="FH468" s="160"/>
      <c r="FI468" s="160"/>
      <c r="FJ468" s="160"/>
      <c r="FK468" s="160"/>
      <c r="FL468" s="160"/>
      <c r="FM468" s="160"/>
      <c r="FN468" s="160"/>
      <c r="FO468" s="160"/>
      <c r="FP468" s="160"/>
      <c r="FQ468" s="160"/>
      <c r="FR468" s="160"/>
      <c r="FS468" s="160"/>
      <c r="FT468" s="160"/>
      <c r="FU468" s="160"/>
      <c r="FV468" s="160"/>
      <c r="FW468" s="160"/>
      <c r="FX468" s="160"/>
      <c r="FY468" s="160"/>
      <c r="FZ468" s="160"/>
      <c r="GA468" s="160"/>
      <c r="GB468" s="160"/>
      <c r="GC468" s="160"/>
      <c r="GD468" s="160"/>
      <c r="GE468" s="160"/>
      <c r="GF468" s="160"/>
      <c r="GG468" s="160"/>
      <c r="GH468" s="160"/>
      <c r="GI468" s="160"/>
      <c r="GJ468" s="160"/>
      <c r="GK468" s="160"/>
      <c r="GL468" s="160"/>
      <c r="GM468" s="160"/>
      <c r="GN468" s="160"/>
      <c r="GO468" s="160"/>
      <c r="GP468" s="160"/>
      <c r="GQ468" s="160"/>
      <c r="GR468" s="160"/>
      <c r="GS468" s="160"/>
    </row>
    <row r="469" spans="3:201" x14ac:dyDescent="0.2">
      <c r="C469" s="160"/>
      <c r="D469" s="160"/>
      <c r="E469" s="160"/>
      <c r="F469" s="160"/>
      <c r="G469" s="160"/>
      <c r="H469" s="160"/>
      <c r="I469" s="160"/>
      <c r="J469" s="160"/>
      <c r="K469" s="160"/>
      <c r="L469" s="160"/>
      <c r="M469" s="160"/>
      <c r="N469" s="160"/>
      <c r="O469" s="160"/>
      <c r="P469" s="160"/>
      <c r="Q469" s="160"/>
      <c r="R469" s="160"/>
      <c r="S469" s="160"/>
      <c r="T469" s="160"/>
      <c r="U469" s="160"/>
      <c r="V469" s="160"/>
      <c r="W469" s="160"/>
      <c r="X469" s="160"/>
      <c r="Y469" s="160"/>
      <c r="Z469" s="160"/>
      <c r="AA469" s="160"/>
      <c r="AB469" s="160"/>
      <c r="AC469" s="160"/>
      <c r="AD469" s="160"/>
      <c r="AE469" s="160"/>
      <c r="AF469" s="160"/>
      <c r="AG469" s="160"/>
      <c r="AH469" s="160"/>
      <c r="AI469" s="160"/>
      <c r="AJ469" s="160"/>
      <c r="AK469" s="160"/>
      <c r="AL469" s="160"/>
      <c r="AM469" s="160"/>
      <c r="AN469" s="160"/>
      <c r="AO469" s="160"/>
      <c r="AP469" s="160"/>
      <c r="AQ469" s="160"/>
      <c r="AR469" s="160"/>
      <c r="AS469" s="160"/>
      <c r="AT469" s="160"/>
      <c r="AU469" s="160"/>
      <c r="AV469" s="160"/>
      <c r="AW469" s="160"/>
      <c r="AX469" s="160"/>
      <c r="AY469" s="160"/>
      <c r="AZ469" s="160"/>
      <c r="BA469" s="160"/>
      <c r="BB469" s="160"/>
      <c r="BC469" s="160"/>
      <c r="BD469" s="160"/>
      <c r="BE469" s="160"/>
      <c r="BF469" s="160"/>
      <c r="BG469" s="160"/>
      <c r="BH469" s="160"/>
      <c r="BI469" s="160"/>
      <c r="BJ469" s="160"/>
      <c r="BK469" s="160"/>
      <c r="BL469" s="160"/>
      <c r="BM469" s="160"/>
      <c r="BN469" s="160"/>
      <c r="BO469" s="160"/>
      <c r="BP469" s="160"/>
      <c r="BQ469" s="160"/>
      <c r="BR469" s="160"/>
      <c r="BS469" s="160"/>
      <c r="BT469" s="160"/>
      <c r="BU469" s="160"/>
      <c r="BV469" s="160"/>
      <c r="BW469" s="160"/>
      <c r="BX469" s="160"/>
      <c r="BY469" s="160"/>
      <c r="BZ469" s="160"/>
      <c r="CA469" s="160"/>
      <c r="CB469" s="160"/>
      <c r="CC469" s="160"/>
      <c r="CD469" s="160"/>
      <c r="CE469" s="160"/>
      <c r="CF469" s="160"/>
      <c r="CG469" s="160"/>
      <c r="CH469" s="160"/>
      <c r="CI469" s="160"/>
      <c r="CJ469" s="160"/>
      <c r="CK469" s="160"/>
      <c r="CL469" s="160"/>
      <c r="CM469" s="160"/>
      <c r="CN469" s="160"/>
      <c r="CO469" s="160"/>
      <c r="CP469" s="160"/>
      <c r="CQ469" s="160"/>
      <c r="CR469" s="160"/>
      <c r="CS469" s="160"/>
      <c r="CT469" s="160"/>
      <c r="CU469" s="160"/>
      <c r="CV469" s="160"/>
      <c r="CW469" s="160"/>
      <c r="CX469" s="160"/>
      <c r="CY469" s="160"/>
      <c r="CZ469" s="160"/>
      <c r="DA469" s="160"/>
      <c r="DB469" s="160"/>
      <c r="DC469" s="160"/>
      <c r="DD469" s="160"/>
      <c r="DE469" s="160"/>
      <c r="DF469" s="160"/>
      <c r="DG469" s="160"/>
      <c r="DH469" s="160"/>
      <c r="DI469" s="160"/>
      <c r="DJ469" s="160"/>
      <c r="DK469" s="160"/>
      <c r="DL469" s="160"/>
      <c r="DM469" s="160"/>
      <c r="DN469" s="160"/>
      <c r="DO469" s="160"/>
      <c r="DP469" s="160"/>
      <c r="DQ469" s="160"/>
      <c r="DR469" s="160"/>
      <c r="DS469" s="160"/>
      <c r="DT469" s="160"/>
      <c r="DU469" s="160"/>
      <c r="DV469" s="160"/>
      <c r="DW469" s="160"/>
      <c r="DX469" s="160"/>
      <c r="DY469" s="160"/>
      <c r="DZ469" s="160"/>
      <c r="EA469" s="160"/>
      <c r="EB469" s="160"/>
      <c r="EC469" s="160"/>
      <c r="ED469" s="160"/>
      <c r="EE469" s="160"/>
      <c r="EF469" s="160"/>
      <c r="EG469" s="160"/>
      <c r="EH469" s="160"/>
      <c r="EI469" s="160"/>
      <c r="EJ469" s="160"/>
      <c r="EK469" s="160"/>
      <c r="EL469" s="160"/>
      <c r="EM469" s="160"/>
      <c r="EN469" s="160"/>
      <c r="EO469" s="160"/>
      <c r="EP469" s="160"/>
      <c r="EQ469" s="160"/>
      <c r="ER469" s="160"/>
      <c r="ES469" s="160"/>
      <c r="ET469" s="160"/>
      <c r="EU469" s="160"/>
      <c r="EV469" s="160"/>
      <c r="EW469" s="160"/>
      <c r="EX469" s="160"/>
      <c r="EY469" s="160"/>
      <c r="EZ469" s="160"/>
      <c r="FA469" s="160"/>
      <c r="FB469" s="160"/>
      <c r="FC469" s="160"/>
      <c r="FD469" s="160"/>
      <c r="FE469" s="160"/>
      <c r="FF469" s="160"/>
      <c r="FG469" s="160"/>
      <c r="FH469" s="160"/>
      <c r="FI469" s="160"/>
      <c r="FJ469" s="160"/>
      <c r="FK469" s="160"/>
      <c r="FL469" s="160"/>
      <c r="FM469" s="160"/>
      <c r="FN469" s="160"/>
      <c r="FO469" s="160"/>
      <c r="FP469" s="160"/>
      <c r="FQ469" s="160"/>
      <c r="FR469" s="160"/>
      <c r="FS469" s="160"/>
      <c r="FT469" s="160"/>
      <c r="FU469" s="160"/>
      <c r="FV469" s="160"/>
      <c r="FW469" s="160"/>
      <c r="FX469" s="160"/>
      <c r="FY469" s="160"/>
      <c r="FZ469" s="160"/>
      <c r="GA469" s="160"/>
      <c r="GB469" s="160"/>
      <c r="GC469" s="160"/>
      <c r="GD469" s="160"/>
      <c r="GE469" s="160"/>
      <c r="GF469" s="160"/>
      <c r="GG469" s="160"/>
      <c r="GH469" s="160"/>
      <c r="GI469" s="160"/>
      <c r="GJ469" s="160"/>
      <c r="GK469" s="160"/>
      <c r="GL469" s="160"/>
      <c r="GM469" s="160"/>
      <c r="GN469" s="160"/>
      <c r="GO469" s="160"/>
      <c r="GP469" s="160"/>
      <c r="GQ469" s="160"/>
      <c r="GR469" s="160"/>
      <c r="GS469" s="160"/>
    </row>
    <row r="470" spans="3:201" x14ac:dyDescent="0.2">
      <c r="C470" s="160"/>
      <c r="D470" s="160"/>
      <c r="E470" s="160"/>
      <c r="F470" s="160"/>
      <c r="G470" s="160"/>
      <c r="H470" s="160"/>
      <c r="I470" s="160"/>
      <c r="J470" s="160"/>
      <c r="K470" s="160"/>
      <c r="L470" s="160"/>
      <c r="M470" s="160"/>
      <c r="N470" s="160"/>
      <c r="O470" s="160"/>
      <c r="P470" s="160"/>
      <c r="Q470" s="160"/>
      <c r="R470" s="160"/>
      <c r="S470" s="160"/>
      <c r="T470" s="160"/>
      <c r="U470" s="160"/>
      <c r="V470" s="160"/>
      <c r="W470" s="160"/>
      <c r="X470" s="160"/>
      <c r="Y470" s="160"/>
      <c r="Z470" s="160"/>
      <c r="AA470" s="160"/>
      <c r="AB470" s="160"/>
      <c r="AC470" s="160"/>
      <c r="AD470" s="160"/>
      <c r="AE470" s="160"/>
      <c r="AF470" s="160"/>
      <c r="AG470" s="160"/>
      <c r="AH470" s="160"/>
      <c r="AI470" s="160"/>
      <c r="AJ470" s="160"/>
      <c r="AK470" s="160"/>
      <c r="AL470" s="160"/>
      <c r="AM470" s="160"/>
      <c r="AN470" s="160"/>
      <c r="AO470" s="160"/>
      <c r="AP470" s="160"/>
      <c r="AQ470" s="160"/>
      <c r="AR470" s="160"/>
      <c r="AS470" s="160"/>
      <c r="AT470" s="160"/>
      <c r="AU470" s="160"/>
      <c r="AV470" s="160"/>
      <c r="AW470" s="160"/>
      <c r="AX470" s="160"/>
      <c r="AY470" s="160"/>
      <c r="AZ470" s="160"/>
      <c r="BA470" s="160"/>
      <c r="BB470" s="160"/>
      <c r="BC470" s="160"/>
      <c r="BD470" s="160"/>
      <c r="BE470" s="160"/>
      <c r="BF470" s="160"/>
      <c r="BG470" s="160"/>
      <c r="BH470" s="160"/>
      <c r="BI470" s="160"/>
      <c r="BJ470" s="160"/>
      <c r="BK470" s="160"/>
      <c r="BL470" s="160"/>
      <c r="BM470" s="160"/>
      <c r="BN470" s="160"/>
      <c r="BO470" s="160"/>
      <c r="BP470" s="160"/>
      <c r="BQ470" s="160"/>
      <c r="BR470" s="160"/>
      <c r="BS470" s="160"/>
      <c r="BT470" s="160"/>
      <c r="BU470" s="160"/>
      <c r="BV470" s="160"/>
      <c r="BW470" s="160"/>
      <c r="BX470" s="160"/>
      <c r="BY470" s="160"/>
      <c r="BZ470" s="160"/>
      <c r="CA470" s="160"/>
      <c r="CB470" s="160"/>
      <c r="CC470" s="160"/>
      <c r="CD470" s="160"/>
      <c r="CE470" s="160"/>
      <c r="CF470" s="160"/>
      <c r="CG470" s="160"/>
      <c r="CH470" s="160"/>
      <c r="CI470" s="160"/>
      <c r="CJ470" s="160"/>
      <c r="CK470" s="160"/>
      <c r="CL470" s="160"/>
      <c r="CM470" s="160"/>
      <c r="CN470" s="160"/>
      <c r="CO470" s="160"/>
      <c r="CP470" s="160"/>
      <c r="CQ470" s="160"/>
      <c r="CR470" s="160"/>
      <c r="CS470" s="160"/>
      <c r="CT470" s="160"/>
      <c r="CU470" s="160"/>
      <c r="CV470" s="160"/>
      <c r="CW470" s="160"/>
      <c r="CX470" s="160"/>
      <c r="CY470" s="160"/>
      <c r="CZ470" s="160"/>
      <c r="DA470" s="160"/>
      <c r="DB470" s="160"/>
      <c r="DC470" s="160"/>
      <c r="DD470" s="160"/>
      <c r="DE470" s="160"/>
      <c r="DF470" s="160"/>
      <c r="DG470" s="160"/>
      <c r="DH470" s="160"/>
      <c r="DI470" s="160"/>
      <c r="DJ470" s="160"/>
      <c r="DK470" s="160"/>
      <c r="DL470" s="160"/>
      <c r="DM470" s="160"/>
      <c r="DN470" s="160"/>
      <c r="DO470" s="160"/>
      <c r="DP470" s="160"/>
      <c r="DQ470" s="160"/>
      <c r="DR470" s="160"/>
      <c r="DS470" s="160"/>
      <c r="DT470" s="160"/>
      <c r="DU470" s="160"/>
      <c r="DV470" s="160"/>
      <c r="DW470" s="160"/>
      <c r="DX470" s="160"/>
      <c r="DY470" s="160"/>
      <c r="DZ470" s="160"/>
      <c r="EA470" s="160"/>
      <c r="EB470" s="160"/>
      <c r="EC470" s="160"/>
      <c r="ED470" s="160"/>
      <c r="EE470" s="160"/>
      <c r="EF470" s="160"/>
      <c r="EG470" s="160"/>
      <c r="EH470" s="160"/>
      <c r="EI470" s="160"/>
      <c r="EJ470" s="160"/>
      <c r="EK470" s="160"/>
      <c r="EL470" s="160"/>
      <c r="EM470" s="160"/>
      <c r="EN470" s="160"/>
      <c r="EO470" s="160"/>
      <c r="EP470" s="160"/>
      <c r="EQ470" s="160"/>
      <c r="ER470" s="160"/>
      <c r="ES470" s="160"/>
      <c r="ET470" s="160"/>
      <c r="EU470" s="160"/>
      <c r="EV470" s="160"/>
      <c r="EW470" s="160"/>
      <c r="EX470" s="160"/>
      <c r="EY470" s="160"/>
      <c r="EZ470" s="160"/>
      <c r="FA470" s="160"/>
      <c r="FB470" s="160"/>
      <c r="FC470" s="160"/>
      <c r="FD470" s="160"/>
      <c r="FE470" s="160"/>
      <c r="FF470" s="160"/>
      <c r="FG470" s="160"/>
      <c r="FH470" s="160"/>
      <c r="FI470" s="160"/>
      <c r="FJ470" s="160"/>
      <c r="FK470" s="160"/>
      <c r="FL470" s="160"/>
      <c r="FM470" s="160"/>
      <c r="FN470" s="160"/>
      <c r="FO470" s="160"/>
      <c r="FP470" s="160"/>
      <c r="FQ470" s="160"/>
      <c r="FR470" s="160"/>
      <c r="FS470" s="160"/>
      <c r="FT470" s="160"/>
      <c r="FU470" s="160"/>
      <c r="FV470" s="160"/>
      <c r="FW470" s="160"/>
      <c r="FX470" s="160"/>
      <c r="FY470" s="160"/>
      <c r="FZ470" s="160"/>
      <c r="GA470" s="160"/>
      <c r="GB470" s="160"/>
      <c r="GC470" s="160"/>
      <c r="GD470" s="160"/>
      <c r="GE470" s="160"/>
      <c r="GF470" s="160"/>
      <c r="GG470" s="160"/>
      <c r="GH470" s="160"/>
      <c r="GI470" s="160"/>
      <c r="GJ470" s="160"/>
      <c r="GK470" s="160"/>
      <c r="GL470" s="160"/>
      <c r="GM470" s="160"/>
      <c r="GN470" s="160"/>
      <c r="GO470" s="160"/>
      <c r="GP470" s="160"/>
      <c r="GQ470" s="160"/>
      <c r="GR470" s="160"/>
      <c r="GS470" s="160"/>
    </row>
    <row r="471" spans="3:201" x14ac:dyDescent="0.2">
      <c r="C471" s="160"/>
      <c r="D471" s="160"/>
      <c r="E471" s="160"/>
      <c r="F471" s="160"/>
      <c r="G471" s="160"/>
      <c r="H471" s="160"/>
      <c r="I471" s="160"/>
      <c r="J471" s="160"/>
      <c r="K471" s="160"/>
      <c r="L471" s="160"/>
      <c r="M471" s="160"/>
      <c r="N471" s="160"/>
      <c r="O471" s="160"/>
      <c r="P471" s="160"/>
      <c r="Q471" s="160"/>
      <c r="R471" s="160"/>
      <c r="S471" s="160"/>
      <c r="T471" s="160"/>
      <c r="U471" s="160"/>
      <c r="V471" s="160"/>
      <c r="W471" s="160"/>
      <c r="X471" s="160"/>
      <c r="Y471" s="160"/>
      <c r="Z471" s="160"/>
      <c r="AA471" s="160"/>
      <c r="AB471" s="160"/>
      <c r="AC471" s="160"/>
      <c r="AD471" s="160"/>
      <c r="AE471" s="160"/>
      <c r="AF471" s="160"/>
      <c r="AG471" s="160"/>
      <c r="AH471" s="160"/>
      <c r="AI471" s="160"/>
      <c r="AJ471" s="160"/>
      <c r="AK471" s="160"/>
      <c r="AL471" s="160"/>
      <c r="AM471" s="160"/>
      <c r="AN471" s="160"/>
      <c r="AO471" s="160"/>
      <c r="AP471" s="160"/>
      <c r="AQ471" s="160"/>
      <c r="AR471" s="160"/>
      <c r="AS471" s="160"/>
      <c r="AT471" s="160"/>
      <c r="AU471" s="160"/>
      <c r="AV471" s="160"/>
      <c r="AW471" s="160"/>
      <c r="AX471" s="160"/>
      <c r="AY471" s="160"/>
      <c r="AZ471" s="160"/>
      <c r="BA471" s="160"/>
      <c r="BB471" s="160"/>
      <c r="BC471" s="160"/>
      <c r="BD471" s="160"/>
      <c r="BE471" s="160"/>
      <c r="BF471" s="160"/>
      <c r="BG471" s="160"/>
      <c r="BH471" s="160"/>
      <c r="BI471" s="160"/>
      <c r="BJ471" s="160"/>
      <c r="BK471" s="160"/>
      <c r="BL471" s="160"/>
      <c r="BM471" s="160"/>
      <c r="BN471" s="160"/>
      <c r="BO471" s="160"/>
      <c r="BP471" s="160"/>
      <c r="BQ471" s="160"/>
      <c r="BR471" s="160"/>
      <c r="BS471" s="160"/>
      <c r="BT471" s="160"/>
      <c r="BU471" s="160"/>
      <c r="BV471" s="160"/>
      <c r="BW471" s="160"/>
      <c r="BX471" s="160"/>
      <c r="BY471" s="160"/>
      <c r="BZ471" s="160"/>
      <c r="CA471" s="160"/>
      <c r="CB471" s="160"/>
      <c r="CC471" s="160"/>
      <c r="CD471" s="160"/>
      <c r="CE471" s="160"/>
      <c r="CF471" s="160"/>
      <c r="CG471" s="160"/>
      <c r="CH471" s="160"/>
      <c r="CI471" s="160"/>
      <c r="CJ471" s="160"/>
      <c r="CK471" s="160"/>
      <c r="CL471" s="160"/>
      <c r="CM471" s="160"/>
      <c r="CN471" s="160"/>
      <c r="CO471" s="160"/>
      <c r="CP471" s="160"/>
      <c r="CQ471" s="160"/>
      <c r="CR471" s="160"/>
      <c r="CS471" s="160"/>
      <c r="CT471" s="160"/>
      <c r="CU471" s="160"/>
      <c r="CV471" s="160"/>
      <c r="CW471" s="160"/>
      <c r="CX471" s="160"/>
      <c r="CY471" s="160"/>
      <c r="CZ471" s="160"/>
      <c r="DA471" s="160"/>
      <c r="DB471" s="160"/>
      <c r="DC471" s="160"/>
      <c r="DD471" s="160"/>
      <c r="DE471" s="160"/>
      <c r="DF471" s="160"/>
      <c r="DG471" s="160"/>
      <c r="DH471" s="160"/>
      <c r="DI471" s="160"/>
      <c r="DJ471" s="160"/>
      <c r="DK471" s="160"/>
      <c r="DL471" s="160"/>
      <c r="DM471" s="160"/>
      <c r="DN471" s="160"/>
      <c r="DO471" s="160"/>
      <c r="DP471" s="160"/>
      <c r="DQ471" s="160"/>
      <c r="DR471" s="160"/>
      <c r="DS471" s="160"/>
      <c r="DT471" s="160"/>
      <c r="DU471" s="160"/>
      <c r="DV471" s="160"/>
      <c r="DW471" s="160"/>
      <c r="DX471" s="160"/>
      <c r="DY471" s="160"/>
      <c r="DZ471" s="160"/>
      <c r="EA471" s="160"/>
      <c r="EB471" s="160"/>
      <c r="EC471" s="160"/>
      <c r="ED471" s="160"/>
      <c r="EE471" s="160"/>
      <c r="EF471" s="160"/>
      <c r="EG471" s="160"/>
      <c r="EH471" s="160"/>
      <c r="EI471" s="160"/>
      <c r="EJ471" s="160"/>
      <c r="EK471" s="160"/>
      <c r="EL471" s="160"/>
      <c r="EM471" s="160"/>
      <c r="EN471" s="160"/>
      <c r="EO471" s="160"/>
      <c r="EP471" s="160"/>
      <c r="EQ471" s="160"/>
      <c r="ER471" s="160"/>
      <c r="ES471" s="160"/>
      <c r="ET471" s="160"/>
      <c r="EU471" s="160"/>
      <c r="EV471" s="160"/>
      <c r="EW471" s="160"/>
      <c r="EX471" s="160"/>
      <c r="EY471" s="160"/>
      <c r="EZ471" s="160"/>
      <c r="FA471" s="160"/>
      <c r="FB471" s="160"/>
      <c r="FC471" s="160"/>
      <c r="FD471" s="160"/>
      <c r="FE471" s="160"/>
      <c r="FF471" s="160"/>
      <c r="FG471" s="160"/>
      <c r="FH471" s="160"/>
      <c r="FI471" s="160"/>
      <c r="FJ471" s="160"/>
      <c r="FK471" s="160"/>
      <c r="FL471" s="160"/>
      <c r="FM471" s="160"/>
      <c r="FN471" s="160"/>
      <c r="FO471" s="160"/>
      <c r="FP471" s="160"/>
      <c r="FQ471" s="160"/>
      <c r="FR471" s="160"/>
      <c r="FS471" s="160"/>
      <c r="FT471" s="160"/>
      <c r="FU471" s="160"/>
      <c r="FV471" s="160"/>
      <c r="FW471" s="160"/>
      <c r="FX471" s="160"/>
      <c r="FY471" s="160"/>
      <c r="FZ471" s="160"/>
      <c r="GA471" s="160"/>
      <c r="GB471" s="160"/>
      <c r="GC471" s="160"/>
      <c r="GD471" s="160"/>
      <c r="GE471" s="160"/>
      <c r="GF471" s="160"/>
      <c r="GG471" s="160"/>
      <c r="GH471" s="160"/>
      <c r="GI471" s="160"/>
      <c r="GJ471" s="160"/>
      <c r="GK471" s="160"/>
      <c r="GL471" s="160"/>
      <c r="GM471" s="160"/>
      <c r="GN471" s="160"/>
      <c r="GO471" s="160"/>
      <c r="GP471" s="160"/>
      <c r="GQ471" s="160"/>
      <c r="GR471" s="160"/>
      <c r="GS471" s="160"/>
    </row>
    <row r="472" spans="3:201" x14ac:dyDescent="0.2">
      <c r="C472" s="160"/>
      <c r="D472" s="160"/>
      <c r="E472" s="160"/>
      <c r="F472" s="160"/>
      <c r="G472" s="160"/>
      <c r="H472" s="160"/>
      <c r="I472" s="160"/>
      <c r="J472" s="160"/>
      <c r="K472" s="160"/>
      <c r="L472" s="160"/>
      <c r="M472" s="160"/>
      <c r="N472" s="160"/>
      <c r="O472" s="160"/>
      <c r="P472" s="160"/>
      <c r="Q472" s="160"/>
      <c r="R472" s="160"/>
      <c r="S472" s="160"/>
      <c r="T472" s="160"/>
      <c r="U472" s="160"/>
      <c r="V472" s="160"/>
      <c r="W472" s="160"/>
      <c r="X472" s="160"/>
      <c r="Y472" s="160"/>
      <c r="Z472" s="160"/>
      <c r="AA472" s="160"/>
      <c r="AB472" s="160"/>
      <c r="AC472" s="160"/>
      <c r="AD472" s="160"/>
      <c r="AE472" s="160"/>
      <c r="AF472" s="160"/>
      <c r="AG472" s="160"/>
      <c r="AH472" s="160"/>
      <c r="AI472" s="160"/>
      <c r="AJ472" s="160"/>
      <c r="AK472" s="160"/>
      <c r="AL472" s="160"/>
      <c r="AM472" s="160"/>
      <c r="AN472" s="160"/>
      <c r="AO472" s="160"/>
      <c r="AP472" s="160"/>
      <c r="AQ472" s="160"/>
      <c r="AR472" s="160"/>
      <c r="AS472" s="160"/>
      <c r="AT472" s="160"/>
      <c r="AU472" s="160"/>
      <c r="AV472" s="160"/>
      <c r="AW472" s="160"/>
      <c r="AX472" s="160"/>
      <c r="AY472" s="160"/>
      <c r="AZ472" s="160"/>
      <c r="BA472" s="160"/>
      <c r="BB472" s="160"/>
      <c r="BC472" s="160"/>
      <c r="BD472" s="160"/>
      <c r="BE472" s="160"/>
      <c r="BF472" s="160"/>
      <c r="BG472" s="160"/>
      <c r="BH472" s="160"/>
      <c r="BI472" s="160"/>
      <c r="BJ472" s="160"/>
      <c r="BK472" s="160"/>
      <c r="BL472" s="160"/>
      <c r="BM472" s="160"/>
      <c r="BN472" s="160"/>
      <c r="BO472" s="160"/>
      <c r="BP472" s="160"/>
      <c r="BQ472" s="160"/>
      <c r="BR472" s="160"/>
      <c r="BS472" s="160"/>
      <c r="BT472" s="160"/>
      <c r="BU472" s="160"/>
      <c r="BV472" s="160"/>
      <c r="BW472" s="160"/>
      <c r="BX472" s="160"/>
      <c r="BY472" s="160"/>
      <c r="BZ472" s="160"/>
      <c r="CA472" s="160"/>
      <c r="CB472" s="160"/>
      <c r="CC472" s="160"/>
      <c r="CD472" s="160"/>
      <c r="CE472" s="160"/>
      <c r="CF472" s="160"/>
      <c r="CG472" s="160"/>
      <c r="CH472" s="160"/>
      <c r="CI472" s="160"/>
      <c r="CJ472" s="160"/>
      <c r="CK472" s="160"/>
      <c r="CL472" s="160"/>
      <c r="CM472" s="160"/>
      <c r="CN472" s="160"/>
      <c r="CO472" s="160"/>
      <c r="CP472" s="160"/>
      <c r="CQ472" s="160"/>
      <c r="CR472" s="160"/>
      <c r="CS472" s="160"/>
      <c r="CT472" s="160"/>
      <c r="CU472" s="160"/>
      <c r="CV472" s="160"/>
      <c r="CW472" s="160"/>
      <c r="CX472" s="160"/>
      <c r="CY472" s="160"/>
      <c r="CZ472" s="160"/>
      <c r="DA472" s="160"/>
      <c r="DB472" s="160"/>
      <c r="DC472" s="160"/>
      <c r="DD472" s="160"/>
      <c r="DE472" s="160"/>
      <c r="DF472" s="160"/>
      <c r="DG472" s="160"/>
      <c r="DH472" s="160"/>
      <c r="DI472" s="160"/>
      <c r="DJ472" s="160"/>
      <c r="DK472" s="160"/>
      <c r="DL472" s="160"/>
      <c r="DM472" s="160"/>
      <c r="DN472" s="160"/>
      <c r="DO472" s="160"/>
      <c r="DP472" s="160"/>
      <c r="DQ472" s="160"/>
      <c r="DR472" s="160"/>
      <c r="DS472" s="160"/>
      <c r="DT472" s="160"/>
      <c r="DU472" s="160"/>
      <c r="DV472" s="160"/>
      <c r="DW472" s="160"/>
      <c r="DX472" s="160"/>
      <c r="DY472" s="160"/>
      <c r="DZ472" s="160"/>
      <c r="EA472" s="160"/>
      <c r="EB472" s="160"/>
      <c r="EC472" s="160"/>
      <c r="ED472" s="160"/>
      <c r="EE472" s="160"/>
      <c r="EF472" s="160"/>
      <c r="EG472" s="160"/>
      <c r="EH472" s="160"/>
      <c r="EI472" s="160"/>
      <c r="EJ472" s="160"/>
      <c r="EK472" s="160"/>
      <c r="EL472" s="160"/>
      <c r="EM472" s="160"/>
      <c r="EN472" s="160"/>
      <c r="EO472" s="160"/>
      <c r="EP472" s="160"/>
      <c r="EQ472" s="160"/>
      <c r="ER472" s="160"/>
      <c r="ES472" s="160"/>
      <c r="ET472" s="160"/>
      <c r="EU472" s="160"/>
      <c r="EV472" s="160"/>
      <c r="EW472" s="160"/>
      <c r="EX472" s="160"/>
      <c r="EY472" s="160"/>
      <c r="EZ472" s="160"/>
      <c r="FA472" s="160"/>
      <c r="FB472" s="160"/>
      <c r="FC472" s="160"/>
      <c r="FD472" s="160"/>
      <c r="FE472" s="160"/>
      <c r="FF472" s="160"/>
      <c r="FG472" s="160"/>
      <c r="FH472" s="160"/>
      <c r="FI472" s="160"/>
      <c r="FJ472" s="160"/>
      <c r="FK472" s="160"/>
      <c r="FL472" s="160"/>
      <c r="FM472" s="160"/>
      <c r="FN472" s="160"/>
      <c r="FO472" s="160"/>
      <c r="FP472" s="160"/>
      <c r="FQ472" s="160"/>
      <c r="FR472" s="160"/>
      <c r="FS472" s="160"/>
      <c r="FT472" s="160"/>
      <c r="FU472" s="160"/>
      <c r="FV472" s="160"/>
      <c r="FW472" s="160"/>
      <c r="FX472" s="160"/>
      <c r="FY472" s="160"/>
      <c r="FZ472" s="160"/>
      <c r="GA472" s="160"/>
      <c r="GB472" s="160"/>
      <c r="GC472" s="160"/>
      <c r="GD472" s="160"/>
      <c r="GE472" s="160"/>
      <c r="GF472" s="160"/>
      <c r="GG472" s="160"/>
      <c r="GH472" s="160"/>
      <c r="GI472" s="160"/>
      <c r="GJ472" s="160"/>
      <c r="GK472" s="160"/>
      <c r="GL472" s="160"/>
      <c r="GM472" s="160"/>
      <c r="GN472" s="160"/>
      <c r="GO472" s="160"/>
      <c r="GP472" s="160"/>
      <c r="GQ472" s="160"/>
      <c r="GR472" s="160"/>
      <c r="GS472" s="160"/>
    </row>
    <row r="473" spans="3:201" x14ac:dyDescent="0.2">
      <c r="C473" s="160"/>
      <c r="D473" s="160"/>
      <c r="E473" s="160"/>
      <c r="F473" s="160"/>
      <c r="G473" s="160"/>
      <c r="H473" s="160"/>
      <c r="I473" s="160"/>
      <c r="J473" s="160"/>
      <c r="K473" s="160"/>
      <c r="L473" s="160"/>
      <c r="M473" s="160"/>
      <c r="N473" s="160"/>
      <c r="O473" s="160"/>
      <c r="P473" s="160"/>
      <c r="Q473" s="160"/>
      <c r="R473" s="160"/>
      <c r="S473" s="160"/>
      <c r="T473" s="160"/>
      <c r="U473" s="160"/>
      <c r="V473" s="160"/>
      <c r="W473" s="160"/>
      <c r="X473" s="160"/>
      <c r="Y473" s="160"/>
      <c r="Z473" s="160"/>
      <c r="AA473" s="160"/>
      <c r="AB473" s="160"/>
      <c r="AC473" s="160"/>
      <c r="AD473" s="160"/>
      <c r="AE473" s="160"/>
      <c r="AF473" s="160"/>
      <c r="AG473" s="160"/>
      <c r="AH473" s="160"/>
      <c r="AI473" s="160"/>
      <c r="AJ473" s="160"/>
      <c r="AK473" s="160"/>
      <c r="AL473" s="160"/>
      <c r="AM473" s="160"/>
      <c r="AN473" s="160"/>
      <c r="AO473" s="160"/>
      <c r="AP473" s="160"/>
      <c r="AQ473" s="160"/>
      <c r="AR473" s="160"/>
      <c r="AS473" s="160"/>
      <c r="AT473" s="160"/>
      <c r="AU473" s="160"/>
      <c r="AV473" s="160"/>
      <c r="AW473" s="160"/>
      <c r="AX473" s="160"/>
      <c r="AY473" s="160"/>
      <c r="AZ473" s="160"/>
      <c r="BA473" s="160"/>
      <c r="BB473" s="160"/>
      <c r="BC473" s="160"/>
      <c r="BD473" s="160"/>
      <c r="BE473" s="160"/>
      <c r="BF473" s="160"/>
      <c r="BG473" s="160"/>
      <c r="BH473" s="160"/>
      <c r="BI473" s="160"/>
      <c r="BJ473" s="160"/>
      <c r="BK473" s="160"/>
      <c r="BL473" s="160"/>
      <c r="BM473" s="160"/>
      <c r="BN473" s="160"/>
      <c r="BO473" s="160"/>
      <c r="BP473" s="160"/>
      <c r="BQ473" s="160"/>
      <c r="BR473" s="160"/>
      <c r="BS473" s="160"/>
      <c r="BT473" s="160"/>
      <c r="BU473" s="160"/>
      <c r="BV473" s="160"/>
      <c r="BW473" s="160"/>
      <c r="BX473" s="160"/>
      <c r="BY473" s="160"/>
      <c r="BZ473" s="160"/>
      <c r="CA473" s="160"/>
      <c r="CB473" s="160"/>
      <c r="CC473" s="160"/>
      <c r="CD473" s="160"/>
      <c r="CE473" s="160"/>
      <c r="CF473" s="160"/>
      <c r="CG473" s="160"/>
      <c r="CH473" s="160"/>
      <c r="CI473" s="160"/>
      <c r="CJ473" s="160"/>
      <c r="CK473" s="160"/>
      <c r="CL473" s="160"/>
      <c r="CM473" s="160"/>
      <c r="CN473" s="160"/>
      <c r="CO473" s="160"/>
      <c r="CP473" s="160"/>
      <c r="CQ473" s="160"/>
      <c r="CR473" s="160"/>
      <c r="CS473" s="160"/>
      <c r="CT473" s="160"/>
      <c r="CU473" s="160"/>
      <c r="CV473" s="160"/>
      <c r="CW473" s="160"/>
      <c r="CX473" s="160"/>
      <c r="CY473" s="160"/>
      <c r="CZ473" s="160"/>
      <c r="DA473" s="160"/>
      <c r="DB473" s="160"/>
      <c r="DC473" s="160"/>
      <c r="DD473" s="160"/>
      <c r="DE473" s="160"/>
      <c r="DF473" s="160"/>
      <c r="DG473" s="160"/>
      <c r="DH473" s="160"/>
      <c r="DI473" s="160"/>
      <c r="DJ473" s="160"/>
      <c r="DK473" s="160"/>
      <c r="DL473" s="160"/>
      <c r="DM473" s="160"/>
      <c r="DN473" s="160"/>
      <c r="DO473" s="160"/>
      <c r="DP473" s="160"/>
      <c r="DQ473" s="160"/>
      <c r="DR473" s="160"/>
      <c r="DS473" s="160"/>
      <c r="DT473" s="160"/>
      <c r="DU473" s="160"/>
      <c r="DV473" s="160"/>
      <c r="DW473" s="160"/>
      <c r="DX473" s="160"/>
      <c r="DY473" s="160"/>
      <c r="DZ473" s="160"/>
      <c r="EA473" s="160"/>
      <c r="EB473" s="160"/>
      <c r="EC473" s="160"/>
      <c r="ED473" s="160"/>
      <c r="EE473" s="160"/>
      <c r="EF473" s="160"/>
      <c r="EG473" s="160"/>
      <c r="EH473" s="160"/>
      <c r="EI473" s="160"/>
      <c r="EJ473" s="160"/>
      <c r="EK473" s="160"/>
      <c r="EL473" s="160"/>
      <c r="EM473" s="160"/>
      <c r="EN473" s="160"/>
      <c r="EO473" s="160"/>
      <c r="EP473" s="160"/>
      <c r="EQ473" s="160"/>
      <c r="ER473" s="160"/>
      <c r="ES473" s="160"/>
      <c r="ET473" s="160"/>
      <c r="EU473" s="160"/>
      <c r="EV473" s="160"/>
      <c r="EW473" s="160"/>
      <c r="EX473" s="160"/>
      <c r="EY473" s="160"/>
      <c r="EZ473" s="160"/>
      <c r="FA473" s="160"/>
      <c r="FB473" s="160"/>
      <c r="FC473" s="160"/>
      <c r="FD473" s="160"/>
      <c r="FE473" s="160"/>
      <c r="FF473" s="160"/>
      <c r="FG473" s="160"/>
      <c r="FH473" s="160"/>
      <c r="FI473" s="160"/>
      <c r="FJ473" s="160"/>
      <c r="FK473" s="160"/>
      <c r="FL473" s="160"/>
      <c r="FM473" s="160"/>
      <c r="FN473" s="160"/>
      <c r="FO473" s="160"/>
      <c r="FP473" s="160"/>
      <c r="FQ473" s="160"/>
      <c r="FR473" s="160"/>
      <c r="FS473" s="160"/>
      <c r="FT473" s="160"/>
      <c r="FU473" s="160"/>
      <c r="FV473" s="160"/>
      <c r="FW473" s="160"/>
      <c r="FX473" s="160"/>
      <c r="FY473" s="160"/>
      <c r="FZ473" s="160"/>
      <c r="GA473" s="160"/>
      <c r="GB473" s="160"/>
      <c r="GC473" s="160"/>
      <c r="GD473" s="160"/>
      <c r="GE473" s="160"/>
      <c r="GF473" s="160"/>
      <c r="GG473" s="160"/>
      <c r="GH473" s="160"/>
      <c r="GI473" s="160"/>
      <c r="GJ473" s="160"/>
      <c r="GK473" s="160"/>
      <c r="GL473" s="160"/>
      <c r="GM473" s="160"/>
      <c r="GN473" s="160"/>
      <c r="GO473" s="160"/>
      <c r="GP473" s="160"/>
      <c r="GQ473" s="160"/>
      <c r="GR473" s="160"/>
      <c r="GS473" s="160"/>
    </row>
    <row r="474" spans="3:201" x14ac:dyDescent="0.2">
      <c r="C474" s="160"/>
      <c r="D474" s="160"/>
      <c r="E474" s="160"/>
      <c r="F474" s="160"/>
      <c r="G474" s="160"/>
      <c r="H474" s="160"/>
      <c r="I474" s="160"/>
      <c r="J474" s="160"/>
      <c r="K474" s="160"/>
      <c r="L474" s="160"/>
      <c r="M474" s="160"/>
      <c r="N474" s="160"/>
      <c r="O474" s="160"/>
      <c r="P474" s="160"/>
      <c r="Q474" s="160"/>
      <c r="R474" s="160"/>
      <c r="S474" s="160"/>
      <c r="T474" s="160"/>
      <c r="U474" s="160"/>
      <c r="V474" s="160"/>
      <c r="W474" s="160"/>
      <c r="X474" s="160"/>
      <c r="Y474" s="160"/>
      <c r="Z474" s="160"/>
      <c r="AA474" s="160"/>
      <c r="AB474" s="160"/>
      <c r="AC474" s="160"/>
      <c r="AD474" s="160"/>
      <c r="AE474" s="160"/>
      <c r="AF474" s="160"/>
      <c r="AG474" s="160"/>
      <c r="AH474" s="160"/>
      <c r="AI474" s="160"/>
      <c r="AJ474" s="160"/>
      <c r="AK474" s="160"/>
      <c r="AL474" s="160"/>
      <c r="AM474" s="160"/>
      <c r="AN474" s="160"/>
      <c r="AO474" s="160"/>
      <c r="AP474" s="160"/>
      <c r="AQ474" s="160"/>
      <c r="AR474" s="160"/>
      <c r="AS474" s="160"/>
      <c r="AT474" s="160"/>
      <c r="AU474" s="160"/>
      <c r="AV474" s="160"/>
      <c r="AW474" s="160"/>
      <c r="AX474" s="160"/>
      <c r="AY474" s="160"/>
      <c r="AZ474" s="160"/>
      <c r="BA474" s="160"/>
      <c r="BB474" s="160"/>
      <c r="BC474" s="160"/>
      <c r="BD474" s="160"/>
      <c r="BE474" s="160"/>
      <c r="BF474" s="160"/>
      <c r="BG474" s="160"/>
      <c r="BH474" s="160"/>
      <c r="BI474" s="160"/>
      <c r="BJ474" s="160"/>
      <c r="BK474" s="160"/>
      <c r="BL474" s="160"/>
      <c r="BM474" s="160"/>
      <c r="BN474" s="160"/>
      <c r="BO474" s="160"/>
      <c r="BP474" s="160"/>
      <c r="BQ474" s="160"/>
      <c r="BR474" s="160"/>
      <c r="BS474" s="160"/>
      <c r="BT474" s="160"/>
      <c r="BU474" s="160"/>
      <c r="BV474" s="160"/>
      <c r="BW474" s="160"/>
      <c r="BX474" s="160"/>
      <c r="BY474" s="160"/>
      <c r="BZ474" s="160"/>
      <c r="CA474" s="160"/>
      <c r="CB474" s="160"/>
      <c r="CC474" s="160"/>
      <c r="CD474" s="160"/>
      <c r="CE474" s="160"/>
      <c r="CF474" s="160"/>
      <c r="CG474" s="160"/>
      <c r="CH474" s="160"/>
      <c r="CI474" s="160"/>
      <c r="CJ474" s="160"/>
      <c r="CK474" s="160"/>
      <c r="CL474" s="160"/>
      <c r="CM474" s="160"/>
      <c r="CN474" s="160"/>
      <c r="CO474" s="160"/>
      <c r="CP474" s="160"/>
      <c r="CQ474" s="160"/>
      <c r="CR474" s="160"/>
      <c r="CS474" s="160"/>
      <c r="CT474" s="160"/>
      <c r="CU474" s="160"/>
      <c r="CV474" s="160"/>
      <c r="CW474" s="160"/>
      <c r="CX474" s="160"/>
      <c r="CY474" s="160"/>
      <c r="CZ474" s="160"/>
      <c r="DA474" s="160"/>
      <c r="DB474" s="160"/>
      <c r="DC474" s="160"/>
      <c r="DD474" s="160"/>
      <c r="DE474" s="160"/>
      <c r="DF474" s="160"/>
      <c r="DG474" s="160"/>
      <c r="DH474" s="160"/>
      <c r="DI474" s="160"/>
      <c r="DJ474" s="160"/>
      <c r="DK474" s="160"/>
      <c r="DL474" s="160"/>
      <c r="DM474" s="160"/>
      <c r="DN474" s="160"/>
      <c r="DO474" s="160"/>
      <c r="DP474" s="160"/>
      <c r="DQ474" s="160"/>
      <c r="DR474" s="160"/>
      <c r="DS474" s="160"/>
      <c r="DT474" s="160"/>
      <c r="DU474" s="160"/>
      <c r="DV474" s="160"/>
      <c r="DW474" s="160"/>
      <c r="DX474" s="160"/>
      <c r="DY474" s="160"/>
      <c r="DZ474" s="160"/>
      <c r="EA474" s="160"/>
      <c r="EB474" s="160"/>
      <c r="EC474" s="160"/>
      <c r="ED474" s="160"/>
      <c r="EE474" s="160"/>
      <c r="EF474" s="160"/>
      <c r="EG474" s="160"/>
      <c r="EH474" s="160"/>
      <c r="EI474" s="160"/>
      <c r="EJ474" s="160"/>
      <c r="EK474" s="160"/>
      <c r="EL474" s="160"/>
      <c r="EM474" s="160"/>
      <c r="EN474" s="160"/>
      <c r="EO474" s="160"/>
      <c r="EP474" s="160"/>
      <c r="EQ474" s="160"/>
      <c r="ER474" s="160"/>
      <c r="ES474" s="160"/>
      <c r="ET474" s="160"/>
      <c r="EU474" s="160"/>
      <c r="EV474" s="160"/>
      <c r="EW474" s="160"/>
      <c r="EX474" s="160"/>
      <c r="EY474" s="160"/>
      <c r="EZ474" s="160"/>
      <c r="FA474" s="160"/>
      <c r="FB474" s="160"/>
      <c r="FC474" s="160"/>
      <c r="FD474" s="160"/>
      <c r="FE474" s="160"/>
      <c r="FF474" s="160"/>
      <c r="FG474" s="160"/>
      <c r="FH474" s="160"/>
      <c r="FI474" s="160"/>
      <c r="FJ474" s="160"/>
      <c r="FK474" s="160"/>
      <c r="FL474" s="160"/>
      <c r="FM474" s="160"/>
      <c r="FN474" s="160"/>
      <c r="FO474" s="160"/>
      <c r="FP474" s="160"/>
      <c r="FQ474" s="160"/>
      <c r="FR474" s="160"/>
      <c r="FS474" s="160"/>
      <c r="FT474" s="160"/>
      <c r="FU474" s="160"/>
      <c r="FV474" s="160"/>
      <c r="FW474" s="160"/>
      <c r="FX474" s="160"/>
      <c r="FY474" s="160"/>
      <c r="FZ474" s="160"/>
      <c r="GA474" s="160"/>
      <c r="GB474" s="160"/>
      <c r="GC474" s="160"/>
      <c r="GD474" s="160"/>
      <c r="GE474" s="160"/>
      <c r="GF474" s="160"/>
      <c r="GG474" s="160"/>
      <c r="GH474" s="160"/>
      <c r="GI474" s="160"/>
      <c r="GJ474" s="160"/>
      <c r="GK474" s="160"/>
      <c r="GL474" s="160"/>
      <c r="GM474" s="160"/>
      <c r="GN474" s="160"/>
      <c r="GO474" s="160"/>
      <c r="GP474" s="160"/>
      <c r="GQ474" s="160"/>
      <c r="GR474" s="160"/>
      <c r="GS474" s="160"/>
    </row>
    <row r="475" spans="3:201" x14ac:dyDescent="0.2">
      <c r="C475" s="160"/>
      <c r="D475" s="160"/>
      <c r="E475" s="160"/>
      <c r="F475" s="160"/>
      <c r="G475" s="160"/>
      <c r="H475" s="160"/>
      <c r="I475" s="160"/>
      <c r="J475" s="160"/>
      <c r="K475" s="160"/>
      <c r="L475" s="160"/>
      <c r="M475" s="160"/>
      <c r="N475" s="160"/>
      <c r="O475" s="160"/>
      <c r="P475" s="160"/>
      <c r="Q475" s="160"/>
      <c r="R475" s="160"/>
      <c r="S475" s="160"/>
      <c r="T475" s="160"/>
      <c r="U475" s="160"/>
      <c r="V475" s="160"/>
      <c r="W475" s="160"/>
      <c r="X475" s="160"/>
      <c r="Y475" s="160"/>
      <c r="Z475" s="160"/>
      <c r="AA475" s="160"/>
      <c r="AB475" s="160"/>
      <c r="AC475" s="160"/>
      <c r="AD475" s="160"/>
      <c r="AE475" s="160"/>
      <c r="AF475" s="160"/>
      <c r="AG475" s="160"/>
      <c r="AH475" s="160"/>
      <c r="AI475" s="160"/>
      <c r="AJ475" s="160"/>
      <c r="AK475" s="160"/>
      <c r="AL475" s="160"/>
      <c r="AM475" s="160"/>
      <c r="AN475" s="160"/>
      <c r="AO475" s="160"/>
      <c r="AP475" s="160"/>
      <c r="AQ475" s="160"/>
      <c r="AR475" s="160"/>
      <c r="AS475" s="160"/>
      <c r="AT475" s="160"/>
      <c r="AU475" s="160"/>
      <c r="AV475" s="160"/>
      <c r="AW475" s="160"/>
      <c r="AX475" s="160"/>
      <c r="AY475" s="160"/>
      <c r="AZ475" s="160"/>
      <c r="BA475" s="160"/>
      <c r="BB475" s="160"/>
      <c r="BC475" s="160"/>
      <c r="BD475" s="160"/>
      <c r="BE475" s="160"/>
      <c r="BF475" s="160"/>
      <c r="BG475" s="160"/>
      <c r="BH475" s="160"/>
      <c r="BI475" s="160"/>
      <c r="BJ475" s="160"/>
      <c r="BK475" s="160"/>
      <c r="BL475" s="160"/>
      <c r="BM475" s="160"/>
      <c r="BN475" s="160"/>
      <c r="BO475" s="160"/>
      <c r="BP475" s="160"/>
      <c r="BQ475" s="160"/>
      <c r="BR475" s="160"/>
      <c r="BS475" s="160"/>
      <c r="BT475" s="160"/>
      <c r="BU475" s="160"/>
      <c r="BV475" s="160"/>
      <c r="BW475" s="160"/>
      <c r="BX475" s="160"/>
      <c r="BY475" s="160"/>
      <c r="BZ475" s="160"/>
      <c r="CA475" s="160"/>
      <c r="CB475" s="160"/>
      <c r="CC475" s="160"/>
      <c r="CD475" s="160"/>
      <c r="CE475" s="160"/>
      <c r="CF475" s="160"/>
      <c r="CG475" s="160"/>
      <c r="CH475" s="160"/>
      <c r="CI475" s="160"/>
      <c r="CJ475" s="160"/>
      <c r="CK475" s="160"/>
      <c r="CL475" s="160"/>
      <c r="CM475" s="160"/>
      <c r="CN475" s="160"/>
      <c r="CO475" s="160"/>
      <c r="CP475" s="160"/>
      <c r="CQ475" s="160"/>
      <c r="CR475" s="160"/>
      <c r="CS475" s="160"/>
      <c r="CT475" s="160"/>
      <c r="CU475" s="160"/>
      <c r="CV475" s="160"/>
      <c r="CW475" s="160"/>
      <c r="CX475" s="160"/>
      <c r="CY475" s="160"/>
      <c r="CZ475" s="160"/>
      <c r="DA475" s="160"/>
      <c r="DB475" s="160"/>
      <c r="DC475" s="160"/>
      <c r="DD475" s="160"/>
      <c r="DE475" s="160"/>
      <c r="DF475" s="160"/>
      <c r="DG475" s="160"/>
      <c r="DH475" s="160"/>
      <c r="DI475" s="160"/>
      <c r="DJ475" s="160"/>
      <c r="DK475" s="160"/>
      <c r="DL475" s="160"/>
      <c r="DM475" s="160"/>
      <c r="DN475" s="160"/>
      <c r="DO475" s="160"/>
      <c r="DP475" s="160"/>
      <c r="DQ475" s="160"/>
      <c r="DR475" s="160"/>
      <c r="DS475" s="160"/>
      <c r="DT475" s="160"/>
      <c r="DU475" s="160"/>
      <c r="DV475" s="160"/>
      <c r="DW475" s="160"/>
      <c r="DX475" s="160"/>
      <c r="DY475" s="160"/>
      <c r="DZ475" s="160"/>
      <c r="EA475" s="160"/>
      <c r="EB475" s="160"/>
      <c r="EC475" s="160"/>
      <c r="ED475" s="160"/>
      <c r="EE475" s="160"/>
      <c r="EF475" s="160"/>
      <c r="EG475" s="160"/>
      <c r="EH475" s="160"/>
      <c r="EI475" s="160"/>
      <c r="EJ475" s="160"/>
      <c r="EK475" s="160"/>
      <c r="EL475" s="160"/>
      <c r="EM475" s="160"/>
      <c r="EN475" s="160"/>
      <c r="EO475" s="160"/>
      <c r="EP475" s="160"/>
      <c r="EQ475" s="160"/>
      <c r="ER475" s="160"/>
      <c r="ES475" s="160"/>
      <c r="ET475" s="160"/>
      <c r="EU475" s="160"/>
      <c r="EV475" s="160"/>
      <c r="EW475" s="160"/>
      <c r="EX475" s="160"/>
      <c r="EY475" s="160"/>
      <c r="EZ475" s="160"/>
      <c r="FA475" s="160"/>
      <c r="FB475" s="160"/>
      <c r="FC475" s="160"/>
      <c r="FD475" s="160"/>
      <c r="FE475" s="160"/>
      <c r="FF475" s="160"/>
      <c r="FG475" s="160"/>
      <c r="FH475" s="160"/>
      <c r="FI475" s="160"/>
      <c r="FJ475" s="160"/>
      <c r="FK475" s="160"/>
      <c r="FL475" s="160"/>
      <c r="FM475" s="160"/>
      <c r="FN475" s="160"/>
      <c r="FO475" s="160"/>
      <c r="FP475" s="160"/>
      <c r="FQ475" s="160"/>
      <c r="FR475" s="160"/>
      <c r="FS475" s="160"/>
      <c r="FT475" s="160"/>
      <c r="FU475" s="160"/>
      <c r="FV475" s="160"/>
      <c r="FW475" s="160"/>
      <c r="FX475" s="160"/>
      <c r="FY475" s="160"/>
      <c r="FZ475" s="160"/>
      <c r="GA475" s="160"/>
      <c r="GB475" s="160"/>
      <c r="GC475" s="160"/>
      <c r="GD475" s="160"/>
      <c r="GE475" s="160"/>
      <c r="GF475" s="160"/>
      <c r="GG475" s="160"/>
      <c r="GH475" s="160"/>
      <c r="GI475" s="160"/>
      <c r="GJ475" s="160"/>
      <c r="GK475" s="160"/>
      <c r="GL475" s="160"/>
      <c r="GM475" s="160"/>
      <c r="GN475" s="160"/>
      <c r="GO475" s="160"/>
      <c r="GP475" s="160"/>
      <c r="GQ475" s="160"/>
      <c r="GR475" s="160"/>
      <c r="GS475" s="160"/>
    </row>
    <row r="476" spans="3:201" x14ac:dyDescent="0.2">
      <c r="C476" s="160"/>
      <c r="D476" s="160"/>
      <c r="E476" s="160"/>
      <c r="F476" s="160"/>
      <c r="G476" s="160"/>
      <c r="H476" s="160"/>
      <c r="I476" s="160"/>
      <c r="J476" s="160"/>
      <c r="K476" s="160"/>
      <c r="L476" s="160"/>
      <c r="M476" s="160"/>
      <c r="N476" s="160"/>
      <c r="O476" s="160"/>
      <c r="P476" s="160"/>
      <c r="Q476" s="160"/>
      <c r="R476" s="160"/>
      <c r="S476" s="160"/>
      <c r="T476" s="160"/>
      <c r="U476" s="160"/>
      <c r="V476" s="160"/>
      <c r="W476" s="160"/>
      <c r="X476" s="160"/>
      <c r="Y476" s="160"/>
      <c r="Z476" s="160"/>
      <c r="AA476" s="160"/>
      <c r="AB476" s="160"/>
      <c r="AC476" s="160"/>
      <c r="AD476" s="160"/>
      <c r="AE476" s="160"/>
      <c r="AF476" s="160"/>
      <c r="AG476" s="160"/>
      <c r="AH476" s="160"/>
      <c r="AI476" s="160"/>
      <c r="AJ476" s="160"/>
      <c r="AK476" s="160"/>
      <c r="AL476" s="160"/>
      <c r="AM476" s="160"/>
      <c r="AN476" s="160"/>
      <c r="AO476" s="160"/>
      <c r="AP476" s="160"/>
      <c r="AQ476" s="160"/>
      <c r="AR476" s="160"/>
      <c r="AS476" s="160"/>
      <c r="AT476" s="160"/>
      <c r="AU476" s="160"/>
      <c r="AV476" s="160"/>
      <c r="AW476" s="160"/>
      <c r="AX476" s="160"/>
      <c r="AY476" s="160"/>
      <c r="AZ476" s="160"/>
      <c r="BA476" s="160"/>
      <c r="BB476" s="160"/>
      <c r="BC476" s="160"/>
      <c r="BD476" s="160"/>
      <c r="BE476" s="160"/>
      <c r="BF476" s="160"/>
      <c r="BG476" s="160"/>
      <c r="BH476" s="160"/>
      <c r="BI476" s="160"/>
      <c r="BJ476" s="160"/>
      <c r="BK476" s="160"/>
      <c r="BL476" s="160"/>
      <c r="BM476" s="160"/>
      <c r="BN476" s="160"/>
      <c r="BO476" s="160"/>
      <c r="BP476" s="160"/>
      <c r="BQ476" s="160"/>
      <c r="BR476" s="160"/>
      <c r="BS476" s="160"/>
      <c r="BT476" s="160"/>
      <c r="BU476" s="160"/>
      <c r="BV476" s="160"/>
      <c r="BW476" s="160"/>
      <c r="BX476" s="160"/>
      <c r="BY476" s="160"/>
      <c r="BZ476" s="160"/>
      <c r="CA476" s="160"/>
      <c r="CB476" s="160"/>
      <c r="CC476" s="160"/>
      <c r="CD476" s="160"/>
      <c r="CE476" s="160"/>
      <c r="CF476" s="160"/>
      <c r="CG476" s="160"/>
      <c r="CH476" s="160"/>
      <c r="CI476" s="160"/>
      <c r="CJ476" s="160"/>
      <c r="CK476" s="160"/>
      <c r="CL476" s="160"/>
      <c r="CM476" s="160"/>
      <c r="CN476" s="160"/>
      <c r="CO476" s="160"/>
      <c r="CP476" s="160"/>
      <c r="CQ476" s="160"/>
      <c r="CR476" s="160"/>
      <c r="CS476" s="160"/>
      <c r="CT476" s="160"/>
      <c r="CU476" s="160"/>
      <c r="CV476" s="160"/>
      <c r="CW476" s="160"/>
      <c r="CX476" s="160"/>
      <c r="CY476" s="160"/>
      <c r="CZ476" s="160"/>
      <c r="DA476" s="160"/>
      <c r="DB476" s="160"/>
      <c r="DC476" s="160"/>
      <c r="DD476" s="160"/>
      <c r="DE476" s="160"/>
      <c r="DF476" s="160"/>
      <c r="DG476" s="160"/>
      <c r="DH476" s="160"/>
      <c r="DI476" s="160"/>
      <c r="DJ476" s="160"/>
      <c r="DK476" s="160"/>
      <c r="DL476" s="160"/>
      <c r="DM476" s="160"/>
      <c r="DN476" s="160"/>
      <c r="DO476" s="160"/>
      <c r="DP476" s="160"/>
      <c r="DQ476" s="160"/>
      <c r="DR476" s="160"/>
      <c r="DS476" s="160"/>
      <c r="DT476" s="160"/>
      <c r="DU476" s="160"/>
      <c r="DV476" s="160"/>
      <c r="DW476" s="160"/>
      <c r="DX476" s="160"/>
      <c r="DY476" s="160"/>
      <c r="DZ476" s="160"/>
      <c r="EA476" s="160"/>
      <c r="EB476" s="160"/>
      <c r="EC476" s="160"/>
      <c r="ED476" s="160"/>
      <c r="EE476" s="160"/>
      <c r="EF476" s="160"/>
      <c r="EG476" s="160"/>
      <c r="EH476" s="160"/>
      <c r="EI476" s="160"/>
      <c r="EJ476" s="160"/>
      <c r="EK476" s="160"/>
      <c r="EL476" s="160"/>
      <c r="EM476" s="160"/>
      <c r="EN476" s="160"/>
      <c r="EO476" s="160"/>
      <c r="EP476" s="160"/>
      <c r="EQ476" s="160"/>
      <c r="ER476" s="160"/>
      <c r="ES476" s="160"/>
      <c r="ET476" s="160"/>
      <c r="EU476" s="160"/>
      <c r="EV476" s="160"/>
      <c r="EW476" s="160"/>
      <c r="EX476" s="160"/>
      <c r="EY476" s="160"/>
      <c r="EZ476" s="160"/>
      <c r="FA476" s="160"/>
      <c r="FB476" s="160"/>
      <c r="FC476" s="160"/>
      <c r="FD476" s="160"/>
      <c r="FE476" s="160"/>
      <c r="FF476" s="160"/>
      <c r="FG476" s="160"/>
      <c r="FH476" s="160"/>
      <c r="FI476" s="160"/>
      <c r="FJ476" s="160"/>
      <c r="FK476" s="160"/>
      <c r="FL476" s="160"/>
      <c r="FM476" s="160"/>
      <c r="FN476" s="160"/>
      <c r="FO476" s="160"/>
      <c r="FP476" s="160"/>
      <c r="FQ476" s="160"/>
      <c r="FR476" s="160"/>
      <c r="FS476" s="160"/>
      <c r="FT476" s="160"/>
      <c r="FU476" s="160"/>
      <c r="FV476" s="160"/>
      <c r="FW476" s="160"/>
      <c r="FX476" s="160"/>
      <c r="FY476" s="160"/>
      <c r="FZ476" s="160"/>
      <c r="GA476" s="160"/>
      <c r="GB476" s="160"/>
      <c r="GC476" s="160"/>
      <c r="GD476" s="160"/>
      <c r="GE476" s="160"/>
      <c r="GF476" s="160"/>
      <c r="GG476" s="160"/>
      <c r="GH476" s="160"/>
      <c r="GI476" s="160"/>
      <c r="GJ476" s="160"/>
      <c r="GK476" s="160"/>
      <c r="GL476" s="160"/>
      <c r="GM476" s="160"/>
      <c r="GN476" s="160"/>
      <c r="GO476" s="160"/>
      <c r="GP476" s="160"/>
      <c r="GQ476" s="160"/>
      <c r="GR476" s="160"/>
      <c r="GS476" s="160"/>
    </row>
    <row r="477" spans="3:201" x14ac:dyDescent="0.2">
      <c r="C477" s="160"/>
      <c r="D477" s="160"/>
      <c r="E477" s="160"/>
      <c r="F477" s="160"/>
      <c r="G477" s="160"/>
      <c r="H477" s="160"/>
      <c r="I477" s="160"/>
      <c r="J477" s="160"/>
      <c r="K477" s="160"/>
      <c r="L477" s="160"/>
      <c r="M477" s="160"/>
      <c r="N477" s="160"/>
      <c r="O477" s="160"/>
      <c r="P477" s="160"/>
      <c r="Q477" s="160"/>
      <c r="R477" s="160"/>
      <c r="S477" s="160"/>
      <c r="T477" s="160"/>
      <c r="U477" s="160"/>
      <c r="V477" s="160"/>
      <c r="W477" s="160"/>
      <c r="X477" s="160"/>
      <c r="Y477" s="160"/>
      <c r="Z477" s="160"/>
      <c r="AA477" s="160"/>
      <c r="AB477" s="160"/>
      <c r="AC477" s="160"/>
      <c r="AD477" s="160"/>
      <c r="AE477" s="160"/>
      <c r="AF477" s="160"/>
      <c r="AG477" s="160"/>
      <c r="AH477" s="160"/>
      <c r="AI477" s="160"/>
      <c r="AJ477" s="160"/>
      <c r="AK477" s="160"/>
      <c r="AL477" s="160"/>
      <c r="AM477" s="160"/>
      <c r="AN477" s="160"/>
      <c r="AO477" s="160"/>
      <c r="AP477" s="160"/>
      <c r="AQ477" s="160"/>
      <c r="AR477" s="160"/>
      <c r="AS477" s="160"/>
      <c r="AT477" s="160"/>
      <c r="AU477" s="160"/>
      <c r="AV477" s="160"/>
      <c r="AW477" s="160"/>
      <c r="AX477" s="160"/>
      <c r="AY477" s="160"/>
      <c r="AZ477" s="160"/>
      <c r="BA477" s="160"/>
      <c r="BB477" s="160"/>
      <c r="BC477" s="160"/>
      <c r="BD477" s="160"/>
      <c r="BE477" s="160"/>
      <c r="BF477" s="160"/>
      <c r="BG477" s="160"/>
      <c r="BH477" s="160"/>
      <c r="BI477" s="160"/>
      <c r="BJ477" s="160"/>
      <c r="BK477" s="160"/>
      <c r="BL477" s="160"/>
      <c r="BM477" s="160"/>
      <c r="BN477" s="160"/>
      <c r="BO477" s="160"/>
      <c r="BP477" s="160"/>
      <c r="BQ477" s="160"/>
      <c r="BR477" s="160"/>
      <c r="BS477" s="160"/>
      <c r="BT477" s="160"/>
      <c r="BU477" s="160"/>
      <c r="BV477" s="160"/>
      <c r="BW477" s="160"/>
      <c r="BX477" s="160"/>
      <c r="BY477" s="160"/>
      <c r="BZ477" s="160"/>
      <c r="CA477" s="160"/>
      <c r="CB477" s="160"/>
      <c r="CC477" s="160"/>
      <c r="CD477" s="160"/>
      <c r="CE477" s="160"/>
      <c r="CF477" s="160"/>
      <c r="CG477" s="160"/>
      <c r="CH477" s="160"/>
      <c r="CI477" s="160"/>
      <c r="CJ477" s="160"/>
      <c r="CK477" s="160"/>
      <c r="CL477" s="160"/>
      <c r="CM477" s="160"/>
      <c r="CN477" s="160"/>
      <c r="CO477" s="160"/>
      <c r="CP477" s="160"/>
      <c r="CQ477" s="160"/>
      <c r="CR477" s="160"/>
      <c r="CS477" s="160"/>
      <c r="CT477" s="160"/>
      <c r="CU477" s="160"/>
      <c r="CV477" s="160"/>
      <c r="CW477" s="160"/>
      <c r="CX477" s="160"/>
      <c r="CY477" s="160"/>
      <c r="CZ477" s="160"/>
      <c r="DA477" s="160"/>
      <c r="DB477" s="160"/>
      <c r="DC477" s="160"/>
      <c r="DD477" s="160"/>
      <c r="DE477" s="160"/>
      <c r="DF477" s="160"/>
      <c r="DG477" s="160"/>
      <c r="DH477" s="160"/>
      <c r="DI477" s="160"/>
      <c r="DJ477" s="160"/>
      <c r="DK477" s="160"/>
      <c r="DL477" s="160"/>
      <c r="DM477" s="160"/>
      <c r="DN477" s="160"/>
      <c r="DO477" s="160"/>
      <c r="DP477" s="160"/>
      <c r="DQ477" s="160"/>
      <c r="DR477" s="160"/>
      <c r="DS477" s="160"/>
      <c r="DT477" s="160"/>
      <c r="DU477" s="160"/>
      <c r="DV477" s="160"/>
      <c r="DW477" s="160"/>
      <c r="DX477" s="160"/>
      <c r="DY477" s="160"/>
      <c r="DZ477" s="160"/>
      <c r="EA477" s="160"/>
      <c r="EB477" s="160"/>
      <c r="EC477" s="160"/>
      <c r="ED477" s="160"/>
      <c r="EE477" s="160"/>
      <c r="EF477" s="160"/>
      <c r="EG477" s="160"/>
      <c r="EH477" s="160"/>
      <c r="EI477" s="160"/>
      <c r="EJ477" s="160"/>
      <c r="EK477" s="160"/>
      <c r="EL477" s="160"/>
      <c r="EM477" s="160"/>
      <c r="EN477" s="160"/>
      <c r="EO477" s="160"/>
      <c r="EP477" s="160"/>
      <c r="EQ477" s="160"/>
      <c r="ER477" s="160"/>
      <c r="ES477" s="160"/>
      <c r="ET477" s="160"/>
      <c r="EU477" s="160"/>
      <c r="EV477" s="160"/>
      <c r="EW477" s="160"/>
      <c r="EX477" s="160"/>
      <c r="EY477" s="160"/>
      <c r="EZ477" s="160"/>
      <c r="FA477" s="160"/>
      <c r="FB477" s="160"/>
      <c r="FC477" s="160"/>
      <c r="FD477" s="160"/>
      <c r="FE477" s="160"/>
      <c r="FF477" s="160"/>
      <c r="FG477" s="160"/>
      <c r="FH477" s="160"/>
      <c r="FI477" s="160"/>
      <c r="FJ477" s="160"/>
      <c r="FK477" s="160"/>
      <c r="FL477" s="160"/>
      <c r="FM477" s="160"/>
      <c r="FN477" s="160"/>
      <c r="FO477" s="160"/>
      <c r="FP477" s="160"/>
      <c r="FQ477" s="160"/>
      <c r="FR477" s="160"/>
      <c r="FS477" s="160"/>
      <c r="FT477" s="160"/>
      <c r="FU477" s="160"/>
      <c r="FV477" s="160"/>
      <c r="FW477" s="160"/>
      <c r="FX477" s="160"/>
      <c r="FY477" s="160"/>
      <c r="FZ477" s="160"/>
      <c r="GA477" s="160"/>
      <c r="GB477" s="160"/>
      <c r="GC477" s="160"/>
      <c r="GD477" s="160"/>
      <c r="GE477" s="160"/>
      <c r="GF477" s="160"/>
      <c r="GG477" s="160"/>
      <c r="GH477" s="160"/>
      <c r="GI477" s="160"/>
      <c r="GJ477" s="160"/>
      <c r="GK477" s="160"/>
      <c r="GL477" s="160"/>
      <c r="GM477" s="160"/>
      <c r="GN477" s="160"/>
      <c r="GO477" s="160"/>
      <c r="GP477" s="160"/>
      <c r="GQ477" s="160"/>
      <c r="GR477" s="160"/>
      <c r="GS477" s="160"/>
    </row>
    <row r="478" spans="3:201" x14ac:dyDescent="0.2">
      <c r="C478" s="160"/>
      <c r="D478" s="160"/>
      <c r="E478" s="160"/>
      <c r="F478" s="160"/>
      <c r="G478" s="160"/>
      <c r="H478" s="160"/>
      <c r="I478" s="160"/>
      <c r="J478" s="160"/>
      <c r="K478" s="160"/>
      <c r="L478" s="160"/>
      <c r="M478" s="160"/>
      <c r="N478" s="160"/>
      <c r="O478" s="160"/>
      <c r="P478" s="160"/>
      <c r="Q478" s="160"/>
      <c r="R478" s="160"/>
      <c r="S478" s="160"/>
      <c r="T478" s="160"/>
      <c r="U478" s="160"/>
      <c r="V478" s="160"/>
      <c r="W478" s="160"/>
      <c r="X478" s="160"/>
      <c r="Y478" s="160"/>
      <c r="Z478" s="160"/>
      <c r="AA478" s="160"/>
      <c r="AB478" s="160"/>
      <c r="AC478" s="160"/>
      <c r="AD478" s="160"/>
      <c r="AE478" s="160"/>
      <c r="AF478" s="160"/>
      <c r="AG478" s="160"/>
      <c r="AH478" s="160"/>
      <c r="AI478" s="160"/>
      <c r="AJ478" s="160"/>
      <c r="AK478" s="160"/>
      <c r="AL478" s="160"/>
      <c r="AM478" s="160"/>
      <c r="AN478" s="160"/>
      <c r="AO478" s="160"/>
      <c r="AP478" s="160"/>
      <c r="AQ478" s="160"/>
      <c r="AR478" s="160"/>
      <c r="AS478" s="160"/>
      <c r="AT478" s="160"/>
      <c r="AU478" s="160"/>
      <c r="AV478" s="160"/>
      <c r="AW478" s="160"/>
      <c r="AX478" s="160"/>
      <c r="AY478" s="160"/>
      <c r="AZ478" s="160"/>
      <c r="BA478" s="160"/>
      <c r="BB478" s="160"/>
      <c r="BC478" s="160"/>
      <c r="BD478" s="160"/>
      <c r="BE478" s="160"/>
      <c r="BF478" s="160"/>
      <c r="BG478" s="160"/>
      <c r="BH478" s="160"/>
      <c r="BI478" s="160"/>
      <c r="BJ478" s="160"/>
      <c r="BK478" s="160"/>
      <c r="BL478" s="160"/>
      <c r="BM478" s="160"/>
      <c r="BN478" s="160"/>
      <c r="BO478" s="160"/>
      <c r="BP478" s="160"/>
      <c r="BQ478" s="160"/>
      <c r="BR478" s="160"/>
      <c r="BS478" s="160"/>
      <c r="BT478" s="160"/>
      <c r="BU478" s="160"/>
      <c r="BV478" s="160"/>
      <c r="BW478" s="160"/>
      <c r="BX478" s="160"/>
      <c r="BY478" s="160"/>
      <c r="BZ478" s="160"/>
      <c r="CA478" s="160"/>
      <c r="CB478" s="160"/>
      <c r="CC478" s="160"/>
      <c r="CD478" s="160"/>
      <c r="CE478" s="160"/>
      <c r="CF478" s="160"/>
      <c r="CG478" s="160"/>
      <c r="CH478" s="160"/>
      <c r="CI478" s="160"/>
      <c r="CJ478" s="160"/>
      <c r="CK478" s="160"/>
      <c r="CL478" s="160"/>
      <c r="CM478" s="160"/>
      <c r="CN478" s="160"/>
      <c r="CO478" s="160"/>
      <c r="CP478" s="160"/>
      <c r="CQ478" s="160"/>
      <c r="CR478" s="160"/>
      <c r="CS478" s="160"/>
      <c r="CT478" s="160"/>
      <c r="CU478" s="160"/>
      <c r="CV478" s="160"/>
      <c r="CW478" s="160"/>
      <c r="CX478" s="160"/>
      <c r="CY478" s="160"/>
      <c r="CZ478" s="160"/>
      <c r="DA478" s="160"/>
      <c r="DB478" s="160"/>
      <c r="DC478" s="160"/>
      <c r="DD478" s="160"/>
      <c r="DE478" s="160"/>
      <c r="DF478" s="160"/>
      <c r="DG478" s="160"/>
      <c r="DH478" s="160"/>
      <c r="DI478" s="160"/>
      <c r="DJ478" s="160"/>
      <c r="DK478" s="160"/>
      <c r="DL478" s="160"/>
      <c r="DM478" s="160"/>
      <c r="DN478" s="160"/>
      <c r="DO478" s="160"/>
      <c r="DP478" s="160"/>
      <c r="DQ478" s="160"/>
      <c r="DR478" s="160"/>
      <c r="DS478" s="160"/>
      <c r="DT478" s="160"/>
      <c r="DU478" s="160"/>
      <c r="DV478" s="160"/>
      <c r="DW478" s="160"/>
      <c r="DX478" s="160"/>
      <c r="DY478" s="160"/>
      <c r="DZ478" s="160"/>
      <c r="EA478" s="160"/>
      <c r="EB478" s="160"/>
      <c r="EC478" s="160"/>
      <c r="ED478" s="160"/>
      <c r="EE478" s="160"/>
      <c r="EF478" s="160"/>
      <c r="EG478" s="160"/>
      <c r="EH478" s="160"/>
      <c r="EI478" s="160"/>
      <c r="EJ478" s="160"/>
      <c r="EK478" s="160"/>
      <c r="EL478" s="160"/>
      <c r="EM478" s="160"/>
      <c r="EN478" s="160"/>
      <c r="EO478" s="160"/>
      <c r="EP478" s="160"/>
      <c r="EQ478" s="160"/>
      <c r="ER478" s="160"/>
      <c r="ES478" s="160"/>
      <c r="ET478" s="160"/>
      <c r="EU478" s="160"/>
      <c r="EV478" s="160"/>
      <c r="EW478" s="160"/>
      <c r="EX478" s="160"/>
      <c r="EY478" s="160"/>
      <c r="EZ478" s="160"/>
      <c r="FA478" s="160"/>
      <c r="FB478" s="160"/>
      <c r="FC478" s="160"/>
      <c r="FD478" s="160"/>
      <c r="FE478" s="160"/>
      <c r="FF478" s="160"/>
      <c r="FG478" s="160"/>
      <c r="FH478" s="160"/>
      <c r="FI478" s="160"/>
      <c r="FJ478" s="160"/>
      <c r="FK478" s="160"/>
      <c r="FL478" s="160"/>
      <c r="FM478" s="160"/>
      <c r="FN478" s="160"/>
      <c r="FO478" s="160"/>
      <c r="FP478" s="160"/>
      <c r="FQ478" s="160"/>
      <c r="FR478" s="160"/>
      <c r="FS478" s="160"/>
      <c r="FT478" s="160"/>
      <c r="FU478" s="160"/>
      <c r="FV478" s="160"/>
      <c r="FW478" s="160"/>
      <c r="FX478" s="160"/>
      <c r="FY478" s="160"/>
      <c r="FZ478" s="160"/>
      <c r="GA478" s="160"/>
      <c r="GB478" s="160"/>
      <c r="GC478" s="160"/>
      <c r="GD478" s="160"/>
      <c r="GE478" s="160"/>
      <c r="GF478" s="160"/>
      <c r="GG478" s="160"/>
      <c r="GH478" s="160"/>
      <c r="GI478" s="160"/>
      <c r="GJ478" s="160"/>
      <c r="GK478" s="160"/>
      <c r="GL478" s="160"/>
      <c r="GM478" s="160"/>
      <c r="GN478" s="160"/>
      <c r="GO478" s="160"/>
      <c r="GP478" s="160"/>
      <c r="GQ478" s="160"/>
      <c r="GR478" s="160"/>
      <c r="GS478" s="160"/>
    </row>
    <row r="479" spans="3:201" x14ac:dyDescent="0.2">
      <c r="C479" s="160"/>
      <c r="D479" s="160"/>
      <c r="E479" s="160"/>
      <c r="F479" s="160"/>
      <c r="G479" s="160"/>
      <c r="H479" s="160"/>
      <c r="I479" s="160"/>
      <c r="J479" s="160"/>
      <c r="K479" s="160"/>
      <c r="L479" s="160"/>
      <c r="M479" s="160"/>
      <c r="N479" s="160"/>
      <c r="O479" s="160"/>
      <c r="P479" s="160"/>
      <c r="Q479" s="160"/>
      <c r="R479" s="160"/>
      <c r="S479" s="160"/>
      <c r="T479" s="160"/>
      <c r="U479" s="160"/>
      <c r="V479" s="160"/>
      <c r="W479" s="160"/>
      <c r="X479" s="160"/>
      <c r="Y479" s="160"/>
      <c r="Z479" s="160"/>
      <c r="AA479" s="160"/>
      <c r="AB479" s="160"/>
      <c r="AC479" s="160"/>
      <c r="AD479" s="160"/>
      <c r="AE479" s="160"/>
      <c r="AF479" s="160"/>
      <c r="AG479" s="160"/>
      <c r="AH479" s="160"/>
      <c r="AI479" s="160"/>
      <c r="AJ479" s="160"/>
      <c r="AK479" s="160"/>
      <c r="AL479" s="160"/>
      <c r="AM479" s="160"/>
      <c r="AN479" s="160"/>
      <c r="AO479" s="160"/>
      <c r="AP479" s="160"/>
      <c r="AQ479" s="160"/>
      <c r="AR479" s="160"/>
      <c r="AS479" s="160"/>
      <c r="AT479" s="160"/>
      <c r="AU479" s="160"/>
      <c r="AV479" s="160"/>
      <c r="AW479" s="160"/>
      <c r="AX479" s="160"/>
      <c r="AY479" s="160"/>
      <c r="AZ479" s="160"/>
      <c r="BA479" s="160"/>
      <c r="BB479" s="160"/>
      <c r="BC479" s="160"/>
      <c r="BD479" s="160"/>
      <c r="BE479" s="160"/>
      <c r="BF479" s="160"/>
      <c r="BG479" s="160"/>
      <c r="BH479" s="160"/>
      <c r="BI479" s="160"/>
      <c r="BJ479" s="160"/>
      <c r="BK479" s="160"/>
      <c r="BL479" s="160"/>
      <c r="BM479" s="160"/>
      <c r="BN479" s="160"/>
      <c r="BO479" s="160"/>
      <c r="BP479" s="160"/>
      <c r="BQ479" s="160"/>
      <c r="BR479" s="160"/>
      <c r="BS479" s="160"/>
      <c r="BT479" s="160"/>
      <c r="BU479" s="160"/>
      <c r="BV479" s="160"/>
      <c r="BW479" s="160"/>
      <c r="BX479" s="160"/>
      <c r="BY479" s="160"/>
      <c r="BZ479" s="160"/>
      <c r="CA479" s="160"/>
      <c r="CB479" s="160"/>
      <c r="CC479" s="160"/>
      <c r="CD479" s="160"/>
      <c r="CE479" s="160"/>
      <c r="CF479" s="160"/>
      <c r="CG479" s="160"/>
      <c r="CH479" s="160"/>
      <c r="CI479" s="160"/>
      <c r="CJ479" s="160"/>
      <c r="CK479" s="160"/>
      <c r="CL479" s="160"/>
      <c r="CM479" s="160"/>
      <c r="CN479" s="160"/>
      <c r="CO479" s="160"/>
      <c r="CP479" s="160"/>
      <c r="CQ479" s="160"/>
      <c r="CR479" s="160"/>
      <c r="CS479" s="160"/>
      <c r="CT479" s="160"/>
      <c r="CU479" s="160"/>
      <c r="CV479" s="160"/>
      <c r="CW479" s="160"/>
      <c r="CX479" s="160"/>
      <c r="CY479" s="160"/>
      <c r="CZ479" s="160"/>
      <c r="DA479" s="160"/>
      <c r="DB479" s="160"/>
      <c r="DC479" s="160"/>
      <c r="DD479" s="160"/>
      <c r="DE479" s="160"/>
      <c r="DF479" s="160"/>
      <c r="DG479" s="160"/>
      <c r="DH479" s="160"/>
      <c r="DI479" s="160"/>
      <c r="DJ479" s="160"/>
      <c r="DK479" s="160"/>
      <c r="DL479" s="160"/>
      <c r="DM479" s="160"/>
      <c r="DN479" s="160"/>
      <c r="DO479" s="160"/>
      <c r="DP479" s="160"/>
      <c r="DQ479" s="160"/>
      <c r="DR479" s="160"/>
      <c r="DS479" s="160"/>
      <c r="DT479" s="160"/>
      <c r="DU479" s="160"/>
      <c r="DV479" s="160"/>
      <c r="DW479" s="160"/>
      <c r="DX479" s="160"/>
      <c r="DY479" s="160"/>
      <c r="DZ479" s="160"/>
      <c r="EA479" s="160"/>
      <c r="EB479" s="160"/>
      <c r="EC479" s="160"/>
      <c r="ED479" s="160"/>
      <c r="EE479" s="160"/>
      <c r="EF479" s="160"/>
      <c r="EG479" s="160"/>
      <c r="EH479" s="160"/>
      <c r="EI479" s="160"/>
      <c r="EJ479" s="160"/>
      <c r="EK479" s="160"/>
      <c r="EL479" s="160"/>
      <c r="EM479" s="160"/>
      <c r="EN479" s="160"/>
      <c r="EO479" s="160"/>
      <c r="EP479" s="160"/>
      <c r="EQ479" s="160"/>
      <c r="ER479" s="160"/>
      <c r="ES479" s="160"/>
      <c r="ET479" s="160"/>
      <c r="EU479" s="160"/>
      <c r="EV479" s="160"/>
      <c r="EW479" s="160"/>
      <c r="EX479" s="160"/>
      <c r="EY479" s="160"/>
      <c r="EZ479" s="160"/>
      <c r="FA479" s="160"/>
      <c r="FB479" s="160"/>
      <c r="FC479" s="160"/>
      <c r="FD479" s="160"/>
      <c r="FE479" s="160"/>
      <c r="FF479" s="160"/>
      <c r="FG479" s="160"/>
      <c r="FH479" s="160"/>
      <c r="FI479" s="160"/>
      <c r="FJ479" s="160"/>
      <c r="FK479" s="160"/>
      <c r="FL479" s="160"/>
      <c r="FM479" s="160"/>
      <c r="FN479" s="160"/>
      <c r="FO479" s="160"/>
      <c r="FP479" s="160"/>
      <c r="FQ479" s="160"/>
      <c r="FR479" s="160"/>
      <c r="FS479" s="160"/>
      <c r="FT479" s="160"/>
      <c r="FU479" s="160"/>
      <c r="FV479" s="160"/>
      <c r="FW479" s="160"/>
      <c r="FX479" s="160"/>
      <c r="FY479" s="160"/>
      <c r="FZ479" s="160"/>
      <c r="GA479" s="160"/>
      <c r="GB479" s="160"/>
      <c r="GC479" s="160"/>
      <c r="GD479" s="160"/>
      <c r="GE479" s="160"/>
      <c r="GF479" s="160"/>
      <c r="GG479" s="160"/>
      <c r="GH479" s="160"/>
      <c r="GI479" s="160"/>
      <c r="GJ479" s="160"/>
      <c r="GK479" s="160"/>
      <c r="GL479" s="160"/>
      <c r="GM479" s="160"/>
      <c r="GN479" s="160"/>
      <c r="GO479" s="160"/>
      <c r="GP479" s="160"/>
      <c r="GQ479" s="160"/>
      <c r="GR479" s="160"/>
      <c r="GS479" s="160"/>
    </row>
    <row r="480" spans="3:201" x14ac:dyDescent="0.2">
      <c r="C480" s="160"/>
      <c r="D480" s="160"/>
      <c r="E480" s="160"/>
      <c r="F480" s="160"/>
      <c r="G480" s="160"/>
      <c r="H480" s="160"/>
      <c r="I480" s="160"/>
      <c r="J480" s="160"/>
      <c r="K480" s="160"/>
      <c r="L480" s="160"/>
      <c r="M480" s="160"/>
      <c r="N480" s="160"/>
      <c r="O480" s="160"/>
      <c r="P480" s="160"/>
      <c r="Q480" s="160"/>
      <c r="R480" s="160"/>
      <c r="S480" s="160"/>
      <c r="T480" s="160"/>
      <c r="U480" s="160"/>
      <c r="V480" s="160"/>
      <c r="W480" s="160"/>
      <c r="X480" s="160"/>
      <c r="Y480" s="160"/>
      <c r="Z480" s="160"/>
      <c r="AA480" s="160"/>
      <c r="AB480" s="160"/>
      <c r="AC480" s="160"/>
      <c r="AD480" s="160"/>
      <c r="AE480" s="160"/>
      <c r="AF480" s="160"/>
      <c r="AG480" s="160"/>
      <c r="AH480" s="160"/>
      <c r="AI480" s="160"/>
      <c r="AJ480" s="160"/>
      <c r="AK480" s="160"/>
      <c r="AL480" s="160"/>
      <c r="AM480" s="160"/>
      <c r="AN480" s="160"/>
      <c r="AO480" s="160"/>
      <c r="AP480" s="160"/>
      <c r="AQ480" s="160"/>
      <c r="AR480" s="160"/>
      <c r="AS480" s="160"/>
      <c r="AT480" s="160"/>
      <c r="AU480" s="160"/>
      <c r="AV480" s="160"/>
      <c r="AW480" s="160"/>
      <c r="AX480" s="160"/>
      <c r="AY480" s="160"/>
      <c r="AZ480" s="160"/>
      <c r="BA480" s="160"/>
      <c r="BB480" s="160"/>
      <c r="BC480" s="160"/>
      <c r="BD480" s="160"/>
      <c r="BE480" s="160"/>
      <c r="BF480" s="160"/>
      <c r="BG480" s="160"/>
      <c r="BH480" s="160"/>
      <c r="BI480" s="160"/>
      <c r="BJ480" s="160"/>
      <c r="BK480" s="160"/>
      <c r="BL480" s="160"/>
      <c r="BM480" s="160"/>
      <c r="BN480" s="160"/>
      <c r="BO480" s="160"/>
      <c r="BP480" s="160"/>
      <c r="BQ480" s="160"/>
      <c r="BR480" s="160"/>
      <c r="BS480" s="160"/>
      <c r="BT480" s="160"/>
      <c r="BU480" s="160"/>
      <c r="BV480" s="160"/>
      <c r="BW480" s="160"/>
      <c r="BX480" s="160"/>
      <c r="BY480" s="160"/>
      <c r="BZ480" s="160"/>
      <c r="CA480" s="160"/>
      <c r="CB480" s="160"/>
      <c r="CC480" s="160"/>
      <c r="CD480" s="160"/>
      <c r="CE480" s="160"/>
      <c r="CF480" s="160"/>
      <c r="CG480" s="160"/>
      <c r="CH480" s="160"/>
      <c r="CI480" s="160"/>
      <c r="CJ480" s="160"/>
      <c r="CK480" s="160"/>
      <c r="CL480" s="160"/>
      <c r="CM480" s="160"/>
      <c r="CN480" s="160"/>
      <c r="CO480" s="160"/>
      <c r="CP480" s="160"/>
      <c r="CQ480" s="160"/>
      <c r="CR480" s="160"/>
      <c r="CS480" s="160"/>
      <c r="CT480" s="160"/>
      <c r="CU480" s="160"/>
      <c r="CV480" s="160"/>
      <c r="CW480" s="160"/>
      <c r="CX480" s="160"/>
      <c r="CY480" s="160"/>
      <c r="CZ480" s="160"/>
      <c r="DA480" s="160"/>
      <c r="DB480" s="160"/>
      <c r="DC480" s="160"/>
      <c r="DD480" s="160"/>
      <c r="DE480" s="160"/>
      <c r="DF480" s="160"/>
      <c r="DG480" s="160"/>
      <c r="DH480" s="160"/>
      <c r="DI480" s="160"/>
      <c r="DJ480" s="160"/>
      <c r="DK480" s="160"/>
      <c r="DL480" s="160"/>
      <c r="DM480" s="160"/>
      <c r="DN480" s="160"/>
      <c r="DO480" s="160"/>
      <c r="DP480" s="160"/>
      <c r="DQ480" s="160"/>
      <c r="DR480" s="160"/>
      <c r="DS480" s="160"/>
      <c r="DT480" s="160"/>
      <c r="DU480" s="160"/>
      <c r="DV480" s="160"/>
      <c r="DW480" s="160"/>
      <c r="DX480" s="160"/>
      <c r="DY480" s="160"/>
      <c r="DZ480" s="160"/>
      <c r="EA480" s="160"/>
      <c r="EB480" s="160"/>
      <c r="EC480" s="160"/>
      <c r="ED480" s="160"/>
      <c r="EE480" s="160"/>
      <c r="EF480" s="160"/>
      <c r="EG480" s="160"/>
      <c r="EH480" s="160"/>
      <c r="EI480" s="160"/>
      <c r="EJ480" s="160"/>
      <c r="EK480" s="160"/>
      <c r="EL480" s="160"/>
      <c r="EM480" s="160"/>
      <c r="EN480" s="160"/>
      <c r="EO480" s="160"/>
      <c r="EP480" s="160"/>
      <c r="EQ480" s="160"/>
      <c r="ER480" s="160"/>
      <c r="ES480" s="160"/>
      <c r="ET480" s="160"/>
      <c r="EU480" s="160"/>
      <c r="EV480" s="160"/>
      <c r="EW480" s="160"/>
      <c r="EX480" s="160"/>
      <c r="EY480" s="160"/>
      <c r="EZ480" s="160"/>
      <c r="FA480" s="160"/>
      <c r="FB480" s="160"/>
      <c r="FC480" s="160"/>
      <c r="FD480" s="160"/>
      <c r="FE480" s="160"/>
      <c r="FF480" s="160"/>
      <c r="FG480" s="160"/>
      <c r="FH480" s="160"/>
      <c r="FI480" s="160"/>
      <c r="FJ480" s="160"/>
      <c r="FK480" s="160"/>
      <c r="FL480" s="160"/>
      <c r="FM480" s="160"/>
      <c r="FN480" s="160"/>
      <c r="FO480" s="160"/>
      <c r="FP480" s="160"/>
      <c r="FQ480" s="160"/>
      <c r="FR480" s="160"/>
      <c r="FS480" s="160"/>
      <c r="FT480" s="160"/>
      <c r="FU480" s="160"/>
      <c r="FV480" s="160"/>
      <c r="FW480" s="160"/>
      <c r="FX480" s="160"/>
      <c r="FY480" s="160"/>
      <c r="FZ480" s="160"/>
      <c r="GA480" s="160"/>
      <c r="GB480" s="160"/>
      <c r="GC480" s="160"/>
      <c r="GD480" s="160"/>
      <c r="GE480" s="160"/>
      <c r="GF480" s="160"/>
      <c r="GG480" s="160"/>
      <c r="GH480" s="160"/>
      <c r="GI480" s="160"/>
      <c r="GJ480" s="160"/>
      <c r="GK480" s="160"/>
      <c r="GL480" s="160"/>
      <c r="GM480" s="160"/>
      <c r="GN480" s="160"/>
      <c r="GO480" s="160"/>
      <c r="GP480" s="160"/>
      <c r="GQ480" s="160"/>
      <c r="GR480" s="160"/>
      <c r="GS480" s="160"/>
    </row>
    <row r="481" spans="3:201" x14ac:dyDescent="0.2">
      <c r="C481" s="160"/>
      <c r="D481" s="160"/>
      <c r="E481" s="160"/>
      <c r="F481" s="160"/>
      <c r="G481" s="160"/>
      <c r="H481" s="160"/>
      <c r="I481" s="160"/>
      <c r="J481" s="160"/>
      <c r="K481" s="160"/>
      <c r="L481" s="160"/>
      <c r="M481" s="160"/>
      <c r="N481" s="160"/>
      <c r="O481" s="160"/>
      <c r="P481" s="160"/>
      <c r="Q481" s="160"/>
      <c r="R481" s="160"/>
      <c r="S481" s="160"/>
      <c r="T481" s="160"/>
      <c r="U481" s="160"/>
      <c r="V481" s="160"/>
      <c r="W481" s="160"/>
      <c r="X481" s="160"/>
      <c r="Y481" s="160"/>
      <c r="Z481" s="160"/>
      <c r="AA481" s="160"/>
      <c r="AB481" s="160"/>
      <c r="AC481" s="160"/>
      <c r="AD481" s="160"/>
      <c r="AE481" s="160"/>
      <c r="AF481" s="160"/>
      <c r="AG481" s="160"/>
      <c r="AH481" s="160"/>
      <c r="AI481" s="160"/>
      <c r="AJ481" s="160"/>
      <c r="AK481" s="160"/>
      <c r="AL481" s="160"/>
      <c r="AM481" s="160"/>
      <c r="AN481" s="160"/>
      <c r="AO481" s="160"/>
      <c r="AP481" s="160"/>
      <c r="AQ481" s="160"/>
      <c r="AR481" s="160"/>
      <c r="AS481" s="160"/>
      <c r="AT481" s="160"/>
      <c r="AU481" s="160"/>
      <c r="AV481" s="160"/>
      <c r="AW481" s="160"/>
      <c r="AX481" s="160"/>
      <c r="AY481" s="160"/>
      <c r="AZ481" s="160"/>
      <c r="BA481" s="160"/>
      <c r="BB481" s="160"/>
      <c r="BC481" s="160"/>
      <c r="BD481" s="160"/>
      <c r="BE481" s="160"/>
      <c r="BF481" s="160"/>
      <c r="BG481" s="160"/>
      <c r="BH481" s="160"/>
      <c r="BI481" s="160"/>
      <c r="BJ481" s="160"/>
      <c r="BK481" s="160"/>
      <c r="BL481" s="160"/>
      <c r="BM481" s="160"/>
      <c r="BN481" s="160"/>
      <c r="BO481" s="160"/>
      <c r="BP481" s="160"/>
      <c r="BQ481" s="160"/>
      <c r="BR481" s="160"/>
      <c r="BS481" s="160"/>
      <c r="BT481" s="160"/>
      <c r="BU481" s="160"/>
      <c r="BV481" s="160"/>
      <c r="BW481" s="160"/>
      <c r="BX481" s="160"/>
      <c r="BY481" s="160"/>
      <c r="BZ481" s="160"/>
      <c r="CA481" s="160"/>
      <c r="CB481" s="160"/>
      <c r="CC481" s="160"/>
      <c r="CD481" s="160"/>
      <c r="CE481" s="160"/>
      <c r="CF481" s="160"/>
      <c r="CG481" s="160"/>
      <c r="CH481" s="160"/>
      <c r="CI481" s="160"/>
      <c r="CJ481" s="160"/>
      <c r="CK481" s="160"/>
      <c r="CL481" s="160"/>
      <c r="CM481" s="160"/>
      <c r="CN481" s="160"/>
      <c r="CO481" s="160"/>
      <c r="CP481" s="160"/>
      <c r="CQ481" s="160"/>
      <c r="CR481" s="160"/>
      <c r="CS481" s="160"/>
      <c r="CT481" s="160"/>
      <c r="CU481" s="160"/>
      <c r="CV481" s="160"/>
      <c r="CW481" s="160"/>
      <c r="CX481" s="160"/>
      <c r="CY481" s="160"/>
      <c r="CZ481" s="160"/>
      <c r="DA481" s="160"/>
      <c r="DB481" s="160"/>
      <c r="DC481" s="160"/>
      <c r="DD481" s="160"/>
      <c r="DE481" s="160"/>
      <c r="DF481" s="160"/>
      <c r="DG481" s="160"/>
      <c r="DH481" s="160"/>
      <c r="DI481" s="160"/>
      <c r="DJ481" s="160"/>
      <c r="DK481" s="160"/>
      <c r="DL481" s="160"/>
      <c r="DM481" s="160"/>
      <c r="DN481" s="160"/>
      <c r="DO481" s="160"/>
      <c r="DP481" s="160"/>
      <c r="DQ481" s="160"/>
      <c r="DR481" s="160"/>
      <c r="DS481" s="160"/>
      <c r="DT481" s="160"/>
      <c r="DU481" s="160"/>
      <c r="DV481" s="160"/>
      <c r="DW481" s="160"/>
      <c r="DX481" s="160"/>
      <c r="DY481" s="160"/>
      <c r="DZ481" s="160"/>
      <c r="EA481" s="160"/>
      <c r="EB481" s="160"/>
      <c r="EC481" s="160"/>
      <c r="ED481" s="160"/>
      <c r="EE481" s="160"/>
      <c r="EF481" s="160"/>
      <c r="EG481" s="160"/>
      <c r="EH481" s="160"/>
      <c r="EI481" s="160"/>
      <c r="EJ481" s="160"/>
      <c r="EK481" s="160"/>
      <c r="EL481" s="160"/>
      <c r="EM481" s="160"/>
      <c r="EN481" s="160"/>
      <c r="EO481" s="160"/>
      <c r="EP481" s="160"/>
      <c r="EQ481" s="160"/>
      <c r="ER481" s="160"/>
      <c r="ES481" s="160"/>
      <c r="ET481" s="160"/>
      <c r="EU481" s="160"/>
      <c r="EV481" s="160"/>
      <c r="EW481" s="160"/>
      <c r="EX481" s="160"/>
      <c r="EY481" s="160"/>
      <c r="EZ481" s="160"/>
      <c r="FA481" s="160"/>
      <c r="FB481" s="160"/>
      <c r="FC481" s="160"/>
      <c r="FD481" s="160"/>
      <c r="FE481" s="160"/>
      <c r="FF481" s="160"/>
      <c r="FG481" s="160"/>
      <c r="FH481" s="160"/>
      <c r="FI481" s="160"/>
      <c r="FJ481" s="160"/>
      <c r="FK481" s="160"/>
      <c r="FL481" s="160"/>
      <c r="FM481" s="160"/>
      <c r="FN481" s="160"/>
      <c r="FO481" s="160"/>
      <c r="FP481" s="160"/>
      <c r="FQ481" s="160"/>
      <c r="FR481" s="160"/>
      <c r="FS481" s="160"/>
      <c r="FT481" s="160"/>
      <c r="FU481" s="160"/>
      <c r="FV481" s="160"/>
      <c r="FW481" s="160"/>
      <c r="FX481" s="160"/>
      <c r="FY481" s="160"/>
      <c r="FZ481" s="160"/>
      <c r="GA481" s="160"/>
      <c r="GB481" s="160"/>
      <c r="GC481" s="160"/>
      <c r="GD481" s="160"/>
      <c r="GE481" s="160"/>
      <c r="GF481" s="160"/>
      <c r="GG481" s="160"/>
      <c r="GH481" s="160"/>
      <c r="GI481" s="160"/>
      <c r="GJ481" s="160"/>
      <c r="GK481" s="160"/>
      <c r="GL481" s="160"/>
      <c r="GM481" s="160"/>
      <c r="GN481" s="160"/>
      <c r="GO481" s="160"/>
      <c r="GP481" s="160"/>
      <c r="GQ481" s="160"/>
      <c r="GR481" s="160"/>
      <c r="GS481" s="160"/>
    </row>
    <row r="482" spans="3:201" x14ac:dyDescent="0.2">
      <c r="C482" s="160"/>
      <c r="D482" s="160"/>
      <c r="E482" s="160"/>
      <c r="F482" s="160"/>
      <c r="G482" s="160"/>
      <c r="H482" s="160"/>
      <c r="I482" s="160"/>
      <c r="J482" s="160"/>
      <c r="K482" s="160"/>
      <c r="L482" s="160"/>
      <c r="M482" s="160"/>
      <c r="N482" s="160"/>
      <c r="O482" s="160"/>
      <c r="P482" s="160"/>
      <c r="Q482" s="160"/>
      <c r="R482" s="160"/>
      <c r="S482" s="160"/>
      <c r="T482" s="160"/>
      <c r="U482" s="160"/>
      <c r="V482" s="160"/>
      <c r="W482" s="160"/>
      <c r="X482" s="160"/>
      <c r="Y482" s="160"/>
      <c r="Z482" s="160"/>
      <c r="AA482" s="160"/>
      <c r="AB482" s="160"/>
      <c r="AC482" s="160"/>
      <c r="AD482" s="160"/>
      <c r="AE482" s="160"/>
      <c r="AF482" s="160"/>
      <c r="AG482" s="160"/>
      <c r="AH482" s="160"/>
      <c r="AI482" s="160"/>
      <c r="AJ482" s="160"/>
      <c r="AK482" s="160"/>
      <c r="AL482" s="160"/>
      <c r="AM482" s="160"/>
      <c r="AN482" s="160"/>
      <c r="AO482" s="160"/>
      <c r="AP482" s="160"/>
      <c r="AQ482" s="160"/>
      <c r="AR482" s="160"/>
      <c r="AS482" s="160"/>
      <c r="AT482" s="160"/>
      <c r="AU482" s="160"/>
      <c r="AV482" s="160"/>
      <c r="AW482" s="160"/>
      <c r="AX482" s="160"/>
      <c r="AY482" s="160"/>
      <c r="AZ482" s="160"/>
      <c r="BA482" s="160"/>
      <c r="BB482" s="160"/>
      <c r="BC482" s="160"/>
      <c r="BD482" s="160"/>
      <c r="BE482" s="160"/>
      <c r="BF482" s="160"/>
      <c r="BG482" s="160"/>
      <c r="BH482" s="160"/>
      <c r="BI482" s="160"/>
      <c r="BJ482" s="160"/>
      <c r="BK482" s="160"/>
      <c r="BL482" s="160"/>
      <c r="BM482" s="160"/>
      <c r="BN482" s="160"/>
      <c r="BO482" s="160"/>
      <c r="BP482" s="160"/>
      <c r="BQ482" s="160"/>
      <c r="BR482" s="160"/>
      <c r="BS482" s="160"/>
      <c r="BT482" s="160"/>
      <c r="BU482" s="160"/>
      <c r="BV482" s="160"/>
      <c r="BW482" s="160"/>
      <c r="BX482" s="160"/>
      <c r="BY482" s="160"/>
      <c r="BZ482" s="160"/>
      <c r="CA482" s="160"/>
      <c r="CB482" s="160"/>
      <c r="CC482" s="160"/>
      <c r="CD482" s="160"/>
      <c r="CE482" s="160"/>
      <c r="CF482" s="160"/>
      <c r="CG482" s="160"/>
      <c r="CH482" s="160"/>
      <c r="CI482" s="160"/>
      <c r="CJ482" s="160"/>
      <c r="CK482" s="160"/>
      <c r="CL482" s="160"/>
      <c r="CM482" s="160"/>
      <c r="CN482" s="160"/>
      <c r="CO482" s="160"/>
      <c r="CP482" s="160"/>
      <c r="CQ482" s="160"/>
      <c r="CR482" s="160"/>
      <c r="CS482" s="160"/>
      <c r="CT482" s="160"/>
      <c r="CU482" s="160"/>
      <c r="CV482" s="160"/>
      <c r="CW482" s="160"/>
      <c r="CX482" s="160"/>
      <c r="CY482" s="160"/>
      <c r="CZ482" s="160"/>
      <c r="DA482" s="160"/>
      <c r="DB482" s="160"/>
      <c r="DC482" s="160"/>
      <c r="DD482" s="160"/>
      <c r="DE482" s="160"/>
      <c r="DF482" s="160"/>
      <c r="DG482" s="160"/>
      <c r="DH482" s="160"/>
      <c r="DI482" s="160"/>
      <c r="DJ482" s="160"/>
      <c r="DK482" s="160"/>
      <c r="DL482" s="160"/>
      <c r="DM482" s="160"/>
      <c r="DN482" s="160"/>
      <c r="DO482" s="160"/>
      <c r="DP482" s="160"/>
      <c r="DQ482" s="160"/>
      <c r="DR482" s="160"/>
      <c r="DS482" s="160"/>
      <c r="DT482" s="160"/>
      <c r="DU482" s="160"/>
      <c r="DV482" s="160"/>
      <c r="DW482" s="160"/>
      <c r="DX482" s="160"/>
      <c r="DY482" s="160"/>
      <c r="DZ482" s="160"/>
      <c r="EA482" s="160"/>
      <c r="EB482" s="160"/>
      <c r="EC482" s="160"/>
      <c r="ED482" s="160"/>
      <c r="EE482" s="160"/>
      <c r="EF482" s="160"/>
      <c r="EG482" s="160"/>
      <c r="EH482" s="160"/>
      <c r="EI482" s="160"/>
      <c r="EJ482" s="160"/>
      <c r="EK482" s="160"/>
      <c r="EL482" s="160"/>
      <c r="EM482" s="160"/>
      <c r="EN482" s="160"/>
      <c r="EO482" s="160"/>
      <c r="EP482" s="160"/>
      <c r="EQ482" s="160"/>
      <c r="ER482" s="160"/>
      <c r="ES482" s="160"/>
      <c r="ET482" s="160"/>
      <c r="EU482" s="160"/>
      <c r="EV482" s="160"/>
      <c r="EW482" s="160"/>
      <c r="EX482" s="160"/>
      <c r="EY482" s="160"/>
      <c r="EZ482" s="160"/>
      <c r="FA482" s="160"/>
      <c r="FB482" s="160"/>
      <c r="FC482" s="160"/>
      <c r="FD482" s="160"/>
      <c r="FE482" s="160"/>
      <c r="FF482" s="160"/>
      <c r="FG482" s="160"/>
      <c r="FH482" s="160"/>
      <c r="FI482" s="160"/>
      <c r="FJ482" s="160"/>
      <c r="FK482" s="160"/>
      <c r="FL482" s="160"/>
      <c r="FM482" s="160"/>
      <c r="FN482" s="160"/>
      <c r="FO482" s="160"/>
      <c r="FP482" s="160"/>
      <c r="FQ482" s="160"/>
      <c r="FR482" s="160"/>
      <c r="FS482" s="160"/>
      <c r="FT482" s="160"/>
      <c r="FU482" s="160"/>
      <c r="FV482" s="160"/>
      <c r="FW482" s="160"/>
      <c r="FX482" s="160"/>
      <c r="FY482" s="160"/>
      <c r="FZ482" s="160"/>
      <c r="GA482" s="160"/>
      <c r="GB482" s="160"/>
      <c r="GC482" s="160"/>
      <c r="GD482" s="160"/>
      <c r="GE482" s="160"/>
      <c r="GF482" s="160"/>
      <c r="GG482" s="160"/>
      <c r="GH482" s="160"/>
      <c r="GI482" s="160"/>
      <c r="GJ482" s="160"/>
      <c r="GK482" s="160"/>
      <c r="GL482" s="160"/>
      <c r="GM482" s="160"/>
      <c r="GN482" s="160"/>
      <c r="GO482" s="160"/>
      <c r="GP482" s="160"/>
      <c r="GQ482" s="160"/>
      <c r="GR482" s="160"/>
      <c r="GS482" s="160"/>
    </row>
    <row r="483" spans="3:201" x14ac:dyDescent="0.2">
      <c r="C483" s="160"/>
      <c r="D483" s="160"/>
      <c r="E483" s="160"/>
      <c r="F483" s="160"/>
      <c r="G483" s="160"/>
      <c r="H483" s="160"/>
      <c r="I483" s="160"/>
      <c r="J483" s="160"/>
      <c r="K483" s="160"/>
      <c r="L483" s="160"/>
      <c r="M483" s="160"/>
      <c r="N483" s="160"/>
      <c r="O483" s="160"/>
      <c r="P483" s="160"/>
      <c r="Q483" s="160"/>
      <c r="R483" s="160"/>
      <c r="S483" s="160"/>
      <c r="T483" s="160"/>
      <c r="U483" s="160"/>
      <c r="V483" s="160"/>
      <c r="W483" s="160"/>
      <c r="X483" s="160"/>
      <c r="Y483" s="160"/>
      <c r="Z483" s="160"/>
      <c r="AA483" s="160"/>
      <c r="AB483" s="160"/>
      <c r="AC483" s="160"/>
      <c r="AD483" s="160"/>
      <c r="AE483" s="160"/>
      <c r="AF483" s="160"/>
      <c r="AG483" s="160"/>
      <c r="AH483" s="160"/>
      <c r="AI483" s="160"/>
      <c r="AJ483" s="160"/>
      <c r="AK483" s="160"/>
      <c r="AL483" s="160"/>
      <c r="AM483" s="160"/>
      <c r="AN483" s="160"/>
      <c r="AO483" s="160"/>
      <c r="AP483" s="160"/>
      <c r="AQ483" s="160"/>
      <c r="AR483" s="160"/>
      <c r="AS483" s="160"/>
      <c r="AT483" s="160"/>
      <c r="AU483" s="160"/>
      <c r="AV483" s="160"/>
      <c r="AW483" s="160"/>
      <c r="AX483" s="160"/>
      <c r="AY483" s="160"/>
      <c r="AZ483" s="160"/>
      <c r="BA483" s="160"/>
      <c r="BB483" s="160"/>
      <c r="BC483" s="160"/>
      <c r="BD483" s="160"/>
      <c r="BE483" s="160"/>
      <c r="BF483" s="160"/>
      <c r="BG483" s="160"/>
      <c r="BH483" s="160"/>
      <c r="BI483" s="160"/>
      <c r="BJ483" s="160"/>
      <c r="BK483" s="160"/>
      <c r="BL483" s="160"/>
      <c r="BM483" s="160"/>
      <c r="BN483" s="160"/>
      <c r="BO483" s="160"/>
      <c r="BP483" s="160"/>
      <c r="BQ483" s="160"/>
      <c r="BR483" s="160"/>
      <c r="BS483" s="160"/>
      <c r="BT483" s="160"/>
      <c r="BU483" s="160"/>
      <c r="BV483" s="160"/>
      <c r="BW483" s="160"/>
      <c r="BX483" s="160"/>
      <c r="BY483" s="160"/>
      <c r="BZ483" s="160"/>
      <c r="CA483" s="160"/>
      <c r="CB483" s="160"/>
      <c r="CC483" s="160"/>
      <c r="CD483" s="160"/>
      <c r="CE483" s="160"/>
      <c r="CF483" s="160"/>
      <c r="CG483" s="160"/>
      <c r="CH483" s="160"/>
      <c r="CI483" s="160"/>
      <c r="CJ483" s="160"/>
      <c r="CK483" s="160"/>
      <c r="CL483" s="160"/>
      <c r="CM483" s="160"/>
      <c r="CN483" s="160"/>
      <c r="CO483" s="160"/>
      <c r="CP483" s="160"/>
      <c r="CQ483" s="160"/>
      <c r="CR483" s="160"/>
      <c r="CS483" s="160"/>
      <c r="CT483" s="160"/>
      <c r="CU483" s="160"/>
      <c r="CV483" s="160"/>
      <c r="CW483" s="160"/>
      <c r="CX483" s="160"/>
      <c r="CY483" s="160"/>
      <c r="CZ483" s="160"/>
      <c r="DA483" s="160"/>
      <c r="DB483" s="160"/>
      <c r="DC483" s="160"/>
      <c r="DD483" s="160"/>
      <c r="DE483" s="160"/>
      <c r="DF483" s="160"/>
      <c r="DG483" s="160"/>
      <c r="DH483" s="160"/>
      <c r="DI483" s="160"/>
      <c r="DJ483" s="160"/>
      <c r="DK483" s="160"/>
      <c r="DL483" s="160"/>
      <c r="DM483" s="160"/>
      <c r="DN483" s="160"/>
      <c r="DO483" s="160"/>
      <c r="DP483" s="160"/>
      <c r="DQ483" s="160"/>
      <c r="DR483" s="160"/>
      <c r="DS483" s="160"/>
      <c r="DT483" s="160"/>
      <c r="DU483" s="160"/>
      <c r="DV483" s="160"/>
      <c r="DW483" s="160"/>
      <c r="DX483" s="160"/>
      <c r="DY483" s="160"/>
      <c r="DZ483" s="160"/>
      <c r="EA483" s="160"/>
      <c r="EB483" s="160"/>
      <c r="EC483" s="160"/>
      <c r="ED483" s="160"/>
      <c r="EE483" s="160"/>
      <c r="EF483" s="160"/>
      <c r="EG483" s="160"/>
      <c r="EH483" s="160"/>
      <c r="EI483" s="160"/>
      <c r="EJ483" s="160"/>
      <c r="EK483" s="160"/>
      <c r="EL483" s="160"/>
      <c r="EM483" s="160"/>
      <c r="EN483" s="160"/>
      <c r="EO483" s="160"/>
      <c r="EP483" s="160"/>
      <c r="EQ483" s="160"/>
      <c r="ER483" s="160"/>
      <c r="ES483" s="160"/>
      <c r="ET483" s="160"/>
      <c r="EU483" s="160"/>
      <c r="EV483" s="160"/>
      <c r="EW483" s="160"/>
      <c r="EX483" s="160"/>
      <c r="EY483" s="160"/>
      <c r="EZ483" s="160"/>
      <c r="FA483" s="160"/>
      <c r="FB483" s="160"/>
      <c r="FC483" s="160"/>
      <c r="FD483" s="160"/>
      <c r="FE483" s="160"/>
      <c r="FF483" s="160"/>
      <c r="FG483" s="160"/>
      <c r="FH483" s="160"/>
      <c r="FI483" s="160"/>
      <c r="FJ483" s="160"/>
      <c r="FK483" s="160"/>
      <c r="FL483" s="160"/>
      <c r="FM483" s="160"/>
      <c r="FN483" s="160"/>
      <c r="FO483" s="160"/>
      <c r="FP483" s="160"/>
      <c r="FQ483" s="160"/>
      <c r="FR483" s="160"/>
      <c r="FS483" s="160"/>
      <c r="FT483" s="160"/>
      <c r="FU483" s="160"/>
      <c r="FV483" s="160"/>
      <c r="FW483" s="160"/>
      <c r="FX483" s="160"/>
      <c r="FY483" s="160"/>
      <c r="FZ483" s="160"/>
      <c r="GA483" s="160"/>
      <c r="GB483" s="160"/>
      <c r="GC483" s="160"/>
      <c r="GD483" s="160"/>
      <c r="GE483" s="160"/>
      <c r="GF483" s="160"/>
      <c r="GG483" s="160"/>
      <c r="GH483" s="160"/>
      <c r="GI483" s="160"/>
      <c r="GJ483" s="160"/>
      <c r="GK483" s="160"/>
      <c r="GL483" s="160"/>
      <c r="GM483" s="160"/>
      <c r="GN483" s="160"/>
      <c r="GO483" s="160"/>
      <c r="GP483" s="160"/>
      <c r="GQ483" s="160"/>
      <c r="GR483" s="160"/>
      <c r="GS483" s="160"/>
    </row>
    <row r="484" spans="3:201" x14ac:dyDescent="0.2">
      <c r="C484" s="160"/>
      <c r="D484" s="160"/>
      <c r="E484" s="160"/>
      <c r="F484" s="160"/>
      <c r="G484" s="160"/>
      <c r="H484" s="160"/>
      <c r="I484" s="160"/>
      <c r="J484" s="160"/>
      <c r="K484" s="160"/>
      <c r="L484" s="160"/>
      <c r="M484" s="160"/>
      <c r="N484" s="160"/>
      <c r="O484" s="160"/>
      <c r="P484" s="160"/>
      <c r="Q484" s="160"/>
      <c r="R484" s="160"/>
      <c r="S484" s="160"/>
      <c r="T484" s="160"/>
      <c r="U484" s="160"/>
      <c r="V484" s="160"/>
      <c r="W484" s="160"/>
      <c r="X484" s="160"/>
      <c r="Y484" s="160"/>
      <c r="Z484" s="160"/>
      <c r="AA484" s="160"/>
      <c r="AB484" s="160"/>
      <c r="AC484" s="160"/>
      <c r="AD484" s="160"/>
      <c r="AE484" s="160"/>
      <c r="AF484" s="160"/>
      <c r="AG484" s="160"/>
      <c r="AH484" s="160"/>
      <c r="AI484" s="160"/>
      <c r="AJ484" s="160"/>
      <c r="AK484" s="160"/>
      <c r="AL484" s="160"/>
      <c r="AM484" s="160"/>
      <c r="AN484" s="160"/>
      <c r="AO484" s="160"/>
      <c r="AP484" s="160"/>
      <c r="AQ484" s="160"/>
      <c r="AR484" s="160"/>
      <c r="AS484" s="160"/>
      <c r="AT484" s="160"/>
      <c r="AU484" s="160"/>
      <c r="AV484" s="160"/>
      <c r="AW484" s="160"/>
      <c r="AX484" s="160"/>
      <c r="AY484" s="160"/>
      <c r="AZ484" s="160"/>
      <c r="BA484" s="160"/>
      <c r="BB484" s="160"/>
      <c r="BC484" s="160"/>
      <c r="BD484" s="160"/>
      <c r="BE484" s="160"/>
      <c r="BF484" s="160"/>
      <c r="BG484" s="160"/>
      <c r="BH484" s="160"/>
      <c r="BI484" s="160"/>
      <c r="BJ484" s="160"/>
      <c r="BK484" s="160"/>
      <c r="BL484" s="160"/>
      <c r="BM484" s="160"/>
      <c r="BN484" s="160"/>
      <c r="BO484" s="160"/>
      <c r="BP484" s="160"/>
      <c r="BQ484" s="160"/>
      <c r="BR484" s="160"/>
      <c r="BS484" s="160"/>
      <c r="BT484" s="160"/>
      <c r="BU484" s="160"/>
      <c r="BV484" s="160"/>
      <c r="BW484" s="160"/>
      <c r="BX484" s="160"/>
      <c r="BY484" s="160"/>
      <c r="BZ484" s="160"/>
      <c r="CA484" s="160"/>
      <c r="CB484" s="160"/>
      <c r="CC484" s="160"/>
      <c r="CD484" s="160"/>
      <c r="CE484" s="160"/>
      <c r="CF484" s="160"/>
      <c r="CG484" s="160"/>
      <c r="CH484" s="160"/>
      <c r="CI484" s="160"/>
      <c r="CJ484" s="160"/>
      <c r="CK484" s="160"/>
      <c r="CL484" s="160"/>
      <c r="CM484" s="160"/>
      <c r="CN484" s="160"/>
      <c r="CO484" s="160"/>
      <c r="CP484" s="160"/>
      <c r="CQ484" s="160"/>
      <c r="CR484" s="160"/>
      <c r="CS484" s="160"/>
      <c r="CT484" s="160"/>
      <c r="CU484" s="160"/>
      <c r="CV484" s="160"/>
      <c r="CW484" s="160"/>
      <c r="CX484" s="160"/>
      <c r="CY484" s="160"/>
      <c r="CZ484" s="160"/>
      <c r="DA484" s="160"/>
      <c r="DB484" s="160"/>
      <c r="DC484" s="160"/>
      <c r="DD484" s="160"/>
      <c r="DE484" s="160"/>
      <c r="DF484" s="160"/>
      <c r="DG484" s="160"/>
      <c r="DH484" s="160"/>
      <c r="DI484" s="160"/>
      <c r="DJ484" s="160"/>
      <c r="DK484" s="160"/>
      <c r="DL484" s="160"/>
      <c r="DM484" s="160"/>
      <c r="DN484" s="160"/>
      <c r="DO484" s="160"/>
      <c r="DP484" s="160"/>
      <c r="DQ484" s="160"/>
      <c r="DR484" s="160"/>
      <c r="DS484" s="160"/>
      <c r="DT484" s="160"/>
      <c r="DU484" s="160"/>
      <c r="DV484" s="160"/>
      <c r="DW484" s="160"/>
      <c r="DX484" s="160"/>
      <c r="DY484" s="160"/>
      <c r="DZ484" s="160"/>
      <c r="EA484" s="160"/>
      <c r="EB484" s="160"/>
      <c r="EC484" s="160"/>
      <c r="ED484" s="160"/>
      <c r="EE484" s="160"/>
      <c r="EF484" s="160"/>
      <c r="EG484" s="160"/>
      <c r="EH484" s="160"/>
      <c r="EI484" s="160"/>
      <c r="EJ484" s="160"/>
      <c r="EK484" s="160"/>
      <c r="EL484" s="160"/>
      <c r="EM484" s="160"/>
      <c r="EN484" s="160"/>
      <c r="EO484" s="160"/>
      <c r="EP484" s="160"/>
      <c r="EQ484" s="160"/>
      <c r="ER484" s="160"/>
      <c r="ES484" s="160"/>
      <c r="ET484" s="160"/>
      <c r="EU484" s="160"/>
      <c r="EV484" s="160"/>
      <c r="EW484" s="160"/>
      <c r="EX484" s="160"/>
      <c r="EY484" s="160"/>
      <c r="EZ484" s="160"/>
      <c r="FA484" s="160"/>
      <c r="FB484" s="160"/>
      <c r="FC484" s="160"/>
      <c r="FD484" s="160"/>
      <c r="FE484" s="160"/>
      <c r="FF484" s="160"/>
      <c r="FG484" s="160"/>
      <c r="FH484" s="160"/>
      <c r="FI484" s="160"/>
      <c r="FJ484" s="160"/>
      <c r="FK484" s="160"/>
      <c r="FL484" s="160"/>
      <c r="FM484" s="160"/>
      <c r="FN484" s="160"/>
      <c r="FO484" s="160"/>
      <c r="FP484" s="160"/>
      <c r="FQ484" s="160"/>
      <c r="FR484" s="160"/>
      <c r="FS484" s="160"/>
      <c r="FT484" s="160"/>
      <c r="FU484" s="160"/>
      <c r="FV484" s="160"/>
      <c r="FW484" s="160"/>
      <c r="FX484" s="160"/>
      <c r="FY484" s="160"/>
      <c r="FZ484" s="160"/>
      <c r="GA484" s="160"/>
      <c r="GB484" s="160"/>
      <c r="GC484" s="160"/>
      <c r="GD484" s="160"/>
      <c r="GE484" s="160"/>
      <c r="GF484" s="160"/>
      <c r="GG484" s="160"/>
      <c r="GH484" s="160"/>
      <c r="GI484" s="160"/>
      <c r="GJ484" s="160"/>
      <c r="GK484" s="160"/>
      <c r="GL484" s="160"/>
      <c r="GM484" s="160"/>
      <c r="GN484" s="160"/>
      <c r="GO484" s="160"/>
      <c r="GP484" s="160"/>
      <c r="GQ484" s="160"/>
      <c r="GR484" s="160"/>
      <c r="GS484" s="160"/>
    </row>
    <row r="485" spans="3:201" x14ac:dyDescent="0.2">
      <c r="C485" s="160"/>
      <c r="D485" s="160"/>
      <c r="E485" s="160"/>
      <c r="F485" s="160"/>
      <c r="G485" s="160"/>
      <c r="H485" s="160"/>
      <c r="I485" s="160"/>
      <c r="J485" s="160"/>
      <c r="K485" s="160"/>
      <c r="L485" s="160"/>
      <c r="M485" s="160"/>
      <c r="N485" s="160"/>
      <c r="O485" s="160"/>
      <c r="P485" s="160"/>
      <c r="Q485" s="160"/>
      <c r="R485" s="160"/>
      <c r="S485" s="160"/>
      <c r="T485" s="160"/>
      <c r="U485" s="160"/>
      <c r="V485" s="160"/>
      <c r="W485" s="160"/>
      <c r="X485" s="160"/>
      <c r="Y485" s="160"/>
      <c r="Z485" s="160"/>
      <c r="AA485" s="160"/>
      <c r="AB485" s="160"/>
      <c r="AC485" s="160"/>
      <c r="AD485" s="160"/>
      <c r="AE485" s="160"/>
      <c r="AF485" s="160"/>
      <c r="AG485" s="160"/>
      <c r="AH485" s="160"/>
      <c r="AI485" s="160"/>
      <c r="AJ485" s="160"/>
      <c r="AK485" s="160"/>
      <c r="AL485" s="160"/>
      <c r="AM485" s="160"/>
      <c r="AN485" s="160"/>
      <c r="AO485" s="160"/>
      <c r="AP485" s="160"/>
      <c r="AQ485" s="160"/>
      <c r="AR485" s="160"/>
      <c r="AS485" s="160"/>
      <c r="AT485" s="160"/>
      <c r="AU485" s="160"/>
      <c r="AV485" s="160"/>
      <c r="AW485" s="160"/>
      <c r="AX485" s="160"/>
      <c r="AY485" s="160"/>
      <c r="AZ485" s="160"/>
      <c r="BA485" s="160"/>
      <c r="BB485" s="160"/>
      <c r="BC485" s="160"/>
      <c r="BD485" s="160"/>
      <c r="BE485" s="160"/>
      <c r="BF485" s="160"/>
      <c r="BG485" s="160"/>
      <c r="BH485" s="160"/>
      <c r="BI485" s="160"/>
      <c r="BJ485" s="160"/>
      <c r="BK485" s="160"/>
      <c r="BL485" s="160"/>
      <c r="BM485" s="160"/>
      <c r="BN485" s="160"/>
      <c r="BO485" s="160"/>
      <c r="BP485" s="160"/>
      <c r="BQ485" s="160"/>
      <c r="BR485" s="160"/>
      <c r="BS485" s="160"/>
      <c r="BT485" s="160"/>
      <c r="BU485" s="160"/>
      <c r="BV485" s="160"/>
      <c r="BW485" s="160"/>
      <c r="BX485" s="160"/>
      <c r="BY485" s="160"/>
      <c r="BZ485" s="160"/>
      <c r="CA485" s="160"/>
      <c r="CB485" s="160"/>
      <c r="CC485" s="160"/>
      <c r="CD485" s="160"/>
      <c r="CE485" s="160"/>
      <c r="CF485" s="160"/>
      <c r="CG485" s="160"/>
      <c r="CH485" s="160"/>
      <c r="CI485" s="160"/>
      <c r="CJ485" s="160"/>
      <c r="CK485" s="160"/>
      <c r="CL485" s="160"/>
      <c r="CM485" s="160"/>
      <c r="CN485" s="160"/>
      <c r="CO485" s="160"/>
      <c r="CP485" s="160"/>
      <c r="CQ485" s="160"/>
      <c r="CR485" s="160"/>
      <c r="CS485" s="160"/>
      <c r="CT485" s="160"/>
      <c r="CU485" s="160"/>
      <c r="CV485" s="160"/>
      <c r="CW485" s="160"/>
      <c r="CX485" s="160"/>
      <c r="CY485" s="160"/>
      <c r="CZ485" s="160"/>
      <c r="DA485" s="160"/>
      <c r="DB485" s="160"/>
      <c r="DC485" s="160"/>
      <c r="DD485" s="160"/>
      <c r="DE485" s="160"/>
      <c r="DF485" s="160"/>
      <c r="DG485" s="160"/>
      <c r="DH485" s="160"/>
      <c r="DI485" s="160"/>
      <c r="DJ485" s="160"/>
      <c r="DK485" s="160"/>
      <c r="DL485" s="160"/>
      <c r="DM485" s="160"/>
      <c r="DN485" s="160"/>
      <c r="DO485" s="160"/>
      <c r="DP485" s="160"/>
      <c r="DQ485" s="160"/>
      <c r="DR485" s="160"/>
      <c r="DS485" s="160"/>
      <c r="DT485" s="160"/>
      <c r="DU485" s="160"/>
      <c r="DV485" s="160"/>
      <c r="DW485" s="160"/>
      <c r="DX485" s="160"/>
      <c r="DY485" s="160"/>
      <c r="DZ485" s="160"/>
      <c r="EA485" s="160"/>
      <c r="EB485" s="160"/>
      <c r="EC485" s="160"/>
      <c r="ED485" s="160"/>
      <c r="EE485" s="160"/>
      <c r="EF485" s="160"/>
      <c r="EG485" s="160"/>
      <c r="EH485" s="160"/>
      <c r="EI485" s="160"/>
      <c r="EJ485" s="160"/>
      <c r="EK485" s="160"/>
      <c r="EL485" s="160"/>
      <c r="EM485" s="160"/>
      <c r="EN485" s="160"/>
      <c r="EO485" s="160"/>
      <c r="EP485" s="160"/>
      <c r="EQ485" s="160"/>
      <c r="ER485" s="160"/>
      <c r="ES485" s="160"/>
      <c r="ET485" s="160"/>
      <c r="EU485" s="160"/>
      <c r="EV485" s="160"/>
      <c r="EW485" s="160"/>
      <c r="EX485" s="160"/>
      <c r="EY485" s="160"/>
      <c r="EZ485" s="160"/>
      <c r="FA485" s="160"/>
      <c r="FB485" s="160"/>
      <c r="FC485" s="160"/>
      <c r="FD485" s="160"/>
      <c r="FE485" s="160"/>
      <c r="FF485" s="160"/>
      <c r="FG485" s="160"/>
      <c r="FH485" s="160"/>
      <c r="FI485" s="160"/>
      <c r="FJ485" s="160"/>
      <c r="FK485" s="160"/>
      <c r="FL485" s="160"/>
      <c r="FM485" s="160"/>
      <c r="FN485" s="160"/>
      <c r="FO485" s="160"/>
      <c r="FP485" s="160"/>
      <c r="FQ485" s="160"/>
      <c r="FR485" s="160"/>
      <c r="FS485" s="160"/>
      <c r="FT485" s="160"/>
      <c r="FU485" s="160"/>
      <c r="FV485" s="160"/>
      <c r="FW485" s="160"/>
      <c r="FX485" s="160"/>
      <c r="FY485" s="160"/>
      <c r="FZ485" s="160"/>
      <c r="GA485" s="160"/>
      <c r="GB485" s="160"/>
      <c r="GC485" s="160"/>
      <c r="GD485" s="160"/>
      <c r="GE485" s="160"/>
      <c r="GF485" s="160"/>
      <c r="GG485" s="160"/>
      <c r="GH485" s="160"/>
      <c r="GI485" s="160"/>
      <c r="GJ485" s="160"/>
      <c r="GK485" s="160"/>
      <c r="GL485" s="160"/>
      <c r="GM485" s="160"/>
      <c r="GN485" s="160"/>
      <c r="GO485" s="160"/>
      <c r="GP485" s="160"/>
      <c r="GQ485" s="160"/>
      <c r="GR485" s="160"/>
      <c r="GS485" s="160"/>
    </row>
    <row r="486" spans="3:201" x14ac:dyDescent="0.2">
      <c r="C486" s="160"/>
      <c r="D486" s="160"/>
      <c r="E486" s="160"/>
      <c r="F486" s="160"/>
      <c r="G486" s="160"/>
      <c r="H486" s="160"/>
      <c r="I486" s="160"/>
      <c r="J486" s="160"/>
      <c r="K486" s="160"/>
      <c r="L486" s="160"/>
      <c r="M486" s="160"/>
      <c r="N486" s="160"/>
      <c r="O486" s="160"/>
      <c r="P486" s="160"/>
      <c r="Q486" s="160"/>
      <c r="R486" s="160"/>
      <c r="S486" s="160"/>
      <c r="T486" s="160"/>
      <c r="U486" s="160"/>
      <c r="V486" s="160"/>
      <c r="W486" s="160"/>
      <c r="X486" s="160"/>
      <c r="Y486" s="160"/>
      <c r="Z486" s="160"/>
      <c r="AA486" s="160"/>
      <c r="AB486" s="160"/>
      <c r="AC486" s="160"/>
      <c r="AD486" s="160"/>
      <c r="AE486" s="160"/>
      <c r="AF486" s="160"/>
      <c r="AG486" s="160"/>
      <c r="AH486" s="160"/>
      <c r="AI486" s="160"/>
      <c r="AJ486" s="160"/>
      <c r="AK486" s="160"/>
      <c r="AL486" s="160"/>
      <c r="AM486" s="160"/>
      <c r="AN486" s="160"/>
      <c r="AO486" s="160"/>
      <c r="AP486" s="160"/>
      <c r="AQ486" s="160"/>
      <c r="AR486" s="160"/>
      <c r="AS486" s="160"/>
      <c r="AT486" s="160"/>
      <c r="AU486" s="160"/>
      <c r="AV486" s="160"/>
      <c r="AW486" s="160"/>
      <c r="AX486" s="160"/>
      <c r="AY486" s="160"/>
      <c r="AZ486" s="160"/>
      <c r="BA486" s="160"/>
      <c r="BB486" s="160"/>
      <c r="BC486" s="160"/>
      <c r="BD486" s="160"/>
      <c r="BE486" s="160"/>
      <c r="BF486" s="160"/>
      <c r="BG486" s="160"/>
      <c r="BH486" s="160"/>
      <c r="BI486" s="160"/>
      <c r="BJ486" s="160"/>
      <c r="BK486" s="160"/>
      <c r="BL486" s="160"/>
      <c r="BM486" s="160"/>
      <c r="BN486" s="160"/>
      <c r="BO486" s="160"/>
      <c r="BP486" s="160"/>
      <c r="BQ486" s="160"/>
      <c r="BR486" s="160"/>
      <c r="BS486" s="160"/>
      <c r="BT486" s="160"/>
      <c r="BU486" s="160"/>
      <c r="BV486" s="160"/>
      <c r="BW486" s="160"/>
      <c r="BX486" s="160"/>
      <c r="BY486" s="160"/>
      <c r="BZ486" s="160"/>
      <c r="CA486" s="160"/>
      <c r="CB486" s="160"/>
      <c r="CC486" s="160"/>
      <c r="CD486" s="160"/>
      <c r="CE486" s="160"/>
      <c r="CF486" s="160"/>
      <c r="CG486" s="160"/>
      <c r="CH486" s="160"/>
      <c r="CI486" s="160"/>
      <c r="CJ486" s="160"/>
      <c r="CK486" s="160"/>
      <c r="CL486" s="160"/>
      <c r="CM486" s="160"/>
      <c r="CN486" s="160"/>
      <c r="CO486" s="160"/>
      <c r="CP486" s="160"/>
      <c r="CQ486" s="160"/>
      <c r="CR486" s="160"/>
      <c r="CS486" s="160"/>
      <c r="CT486" s="160"/>
      <c r="CU486" s="160"/>
      <c r="CV486" s="160"/>
      <c r="CW486" s="160"/>
      <c r="CX486" s="160"/>
      <c r="CY486" s="160"/>
      <c r="CZ486" s="160"/>
      <c r="DA486" s="160"/>
      <c r="DB486" s="160"/>
      <c r="DC486" s="160"/>
      <c r="DD486" s="160"/>
      <c r="DE486" s="160"/>
      <c r="DF486" s="160"/>
      <c r="DG486" s="160"/>
      <c r="DH486" s="160"/>
      <c r="DI486" s="160"/>
      <c r="DJ486" s="160"/>
      <c r="DK486" s="160"/>
      <c r="DL486" s="160"/>
      <c r="DM486" s="160"/>
      <c r="DN486" s="160"/>
      <c r="DO486" s="160"/>
      <c r="DP486" s="160"/>
      <c r="DQ486" s="160"/>
      <c r="DR486" s="160"/>
      <c r="DS486" s="160"/>
      <c r="DT486" s="160"/>
      <c r="DU486" s="160"/>
      <c r="DV486" s="160"/>
      <c r="DW486" s="160"/>
      <c r="DX486" s="160"/>
      <c r="DY486" s="160"/>
      <c r="DZ486" s="160"/>
      <c r="EA486" s="160"/>
      <c r="EB486" s="160"/>
      <c r="EC486" s="160"/>
      <c r="ED486" s="160"/>
      <c r="EE486" s="160"/>
      <c r="EF486" s="160"/>
      <c r="EG486" s="160"/>
      <c r="EH486" s="160"/>
      <c r="EI486" s="160"/>
      <c r="EJ486" s="160"/>
      <c r="EK486" s="160"/>
      <c r="EL486" s="160"/>
      <c r="EM486" s="160"/>
      <c r="EN486" s="160"/>
      <c r="EO486" s="160"/>
      <c r="EP486" s="160"/>
      <c r="EQ486" s="160"/>
      <c r="ER486" s="160"/>
      <c r="ES486" s="160"/>
      <c r="ET486" s="160"/>
      <c r="EU486" s="160"/>
      <c r="EV486" s="160"/>
      <c r="EW486" s="160"/>
      <c r="EX486" s="160"/>
      <c r="EY486" s="160"/>
      <c r="EZ486" s="160"/>
      <c r="FA486" s="160"/>
      <c r="FB486" s="160"/>
      <c r="FC486" s="160"/>
      <c r="FD486" s="160"/>
      <c r="FE486" s="160"/>
      <c r="FF486" s="160"/>
      <c r="FG486" s="160"/>
      <c r="FH486" s="160"/>
      <c r="FI486" s="160"/>
      <c r="FJ486" s="160"/>
      <c r="FK486" s="160"/>
      <c r="FL486" s="160"/>
      <c r="FM486" s="160"/>
      <c r="FN486" s="160"/>
      <c r="FO486" s="160"/>
      <c r="FP486" s="160"/>
      <c r="FQ486" s="160"/>
      <c r="FR486" s="160"/>
      <c r="FS486" s="160"/>
      <c r="FT486" s="160"/>
      <c r="FU486" s="160"/>
      <c r="FV486" s="160"/>
      <c r="FW486" s="160"/>
      <c r="FX486" s="160"/>
      <c r="FY486" s="160"/>
      <c r="FZ486" s="160"/>
      <c r="GA486" s="160"/>
      <c r="GB486" s="160"/>
      <c r="GC486" s="160"/>
      <c r="GD486" s="160"/>
      <c r="GE486" s="160"/>
      <c r="GF486" s="160"/>
      <c r="GG486" s="160"/>
      <c r="GH486" s="160"/>
      <c r="GI486" s="160"/>
      <c r="GJ486" s="160"/>
      <c r="GK486" s="160"/>
      <c r="GL486" s="160"/>
      <c r="GM486" s="160"/>
      <c r="GN486" s="160"/>
      <c r="GO486" s="160"/>
      <c r="GP486" s="160"/>
      <c r="GQ486" s="160"/>
      <c r="GR486" s="160"/>
      <c r="GS486" s="160"/>
    </row>
    <row r="487" spans="3:201" x14ac:dyDescent="0.2">
      <c r="C487" s="160"/>
      <c r="D487" s="160"/>
      <c r="E487" s="160"/>
      <c r="F487" s="160"/>
      <c r="G487" s="160"/>
      <c r="H487" s="160"/>
      <c r="I487" s="160"/>
      <c r="J487" s="160"/>
      <c r="K487" s="160"/>
      <c r="L487" s="160"/>
      <c r="M487" s="160"/>
      <c r="N487" s="160"/>
      <c r="O487" s="160"/>
      <c r="P487" s="160"/>
      <c r="Q487" s="160"/>
      <c r="R487" s="160"/>
      <c r="S487" s="160"/>
      <c r="T487" s="160"/>
      <c r="U487" s="160"/>
      <c r="V487" s="160"/>
      <c r="W487" s="160"/>
      <c r="X487" s="160"/>
      <c r="Y487" s="160"/>
      <c r="Z487" s="160"/>
      <c r="AA487" s="160"/>
      <c r="AB487" s="160"/>
      <c r="AC487" s="160"/>
      <c r="AD487" s="160"/>
      <c r="AE487" s="160"/>
      <c r="AF487" s="160"/>
      <c r="AG487" s="160"/>
      <c r="AH487" s="160"/>
      <c r="AI487" s="160"/>
      <c r="AJ487" s="160"/>
      <c r="AK487" s="160"/>
      <c r="AL487" s="160"/>
      <c r="AM487" s="160"/>
      <c r="AN487" s="160"/>
      <c r="AO487" s="160"/>
      <c r="AP487" s="160"/>
      <c r="AQ487" s="160"/>
      <c r="AR487" s="160"/>
      <c r="AS487" s="160"/>
      <c r="AT487" s="160"/>
      <c r="AU487" s="160"/>
      <c r="AV487" s="160"/>
      <c r="AW487" s="160"/>
      <c r="AX487" s="160"/>
      <c r="AY487" s="160"/>
      <c r="AZ487" s="160"/>
      <c r="BA487" s="160"/>
      <c r="BB487" s="160"/>
      <c r="BC487" s="160"/>
      <c r="BD487" s="160"/>
      <c r="BE487" s="160"/>
      <c r="BF487" s="160"/>
      <c r="BG487" s="160"/>
      <c r="BH487" s="160"/>
      <c r="BI487" s="160"/>
      <c r="BJ487" s="160"/>
      <c r="BK487" s="160"/>
      <c r="BL487" s="160"/>
      <c r="BM487" s="160"/>
      <c r="BN487" s="160"/>
      <c r="BO487" s="160"/>
      <c r="BP487" s="160"/>
      <c r="BQ487" s="160"/>
      <c r="BR487" s="160"/>
      <c r="BS487" s="160"/>
      <c r="BT487" s="160"/>
      <c r="BU487" s="160"/>
      <c r="BV487" s="160"/>
      <c r="BW487" s="160"/>
      <c r="BX487" s="160"/>
      <c r="BY487" s="160"/>
      <c r="BZ487" s="160"/>
      <c r="CA487" s="160"/>
      <c r="CB487" s="160"/>
      <c r="CC487" s="160"/>
      <c r="CD487" s="160"/>
      <c r="CE487" s="160"/>
      <c r="CF487" s="160"/>
      <c r="CG487" s="160"/>
      <c r="CH487" s="160"/>
      <c r="CI487" s="160"/>
      <c r="CJ487" s="160"/>
      <c r="CK487" s="160"/>
      <c r="CL487" s="160"/>
      <c r="CM487" s="160"/>
      <c r="CN487" s="160"/>
      <c r="CO487" s="160"/>
      <c r="CP487" s="160"/>
      <c r="CQ487" s="160"/>
      <c r="CR487" s="160"/>
      <c r="CS487" s="160"/>
      <c r="CT487" s="160"/>
      <c r="CU487" s="160"/>
      <c r="CV487" s="160"/>
      <c r="CW487" s="160"/>
      <c r="CX487" s="160"/>
      <c r="CY487" s="160"/>
      <c r="CZ487" s="160"/>
      <c r="DA487" s="160"/>
      <c r="DB487" s="160"/>
      <c r="DC487" s="160"/>
      <c r="DD487" s="160"/>
      <c r="DE487" s="160"/>
      <c r="DF487" s="160"/>
      <c r="DG487" s="160"/>
      <c r="DH487" s="160"/>
      <c r="DI487" s="160"/>
      <c r="DJ487" s="160"/>
      <c r="DK487" s="160"/>
      <c r="DL487" s="160"/>
      <c r="DM487" s="160"/>
      <c r="DN487" s="160"/>
      <c r="DO487" s="160"/>
      <c r="DP487" s="160"/>
      <c r="DQ487" s="160"/>
      <c r="DR487" s="160"/>
      <c r="DS487" s="160"/>
      <c r="DT487" s="160"/>
      <c r="DU487" s="160"/>
      <c r="DV487" s="160"/>
      <c r="DW487" s="160"/>
      <c r="DX487" s="160"/>
      <c r="DY487" s="160"/>
      <c r="DZ487" s="160"/>
      <c r="EA487" s="160"/>
      <c r="EB487" s="160"/>
      <c r="EC487" s="160"/>
      <c r="ED487" s="160"/>
      <c r="EE487" s="160"/>
      <c r="EF487" s="160"/>
      <c r="EG487" s="160"/>
      <c r="EH487" s="160"/>
      <c r="EI487" s="160"/>
      <c r="EJ487" s="160"/>
      <c r="EK487" s="160"/>
      <c r="EL487" s="160"/>
      <c r="EM487" s="160"/>
      <c r="EN487" s="160"/>
      <c r="EO487" s="160"/>
      <c r="EP487" s="160"/>
      <c r="EQ487" s="160"/>
      <c r="ER487" s="160"/>
      <c r="ES487" s="160"/>
      <c r="ET487" s="160"/>
      <c r="EU487" s="160"/>
      <c r="EV487" s="160"/>
      <c r="EW487" s="160"/>
      <c r="EX487" s="160"/>
      <c r="EY487" s="160"/>
      <c r="EZ487" s="160"/>
      <c r="FA487" s="160"/>
      <c r="FB487" s="160"/>
      <c r="FC487" s="160"/>
      <c r="FD487" s="160"/>
      <c r="FE487" s="160"/>
      <c r="FF487" s="160"/>
      <c r="FG487" s="160"/>
      <c r="FH487" s="160"/>
      <c r="FI487" s="160"/>
      <c r="FJ487" s="160"/>
      <c r="FK487" s="160"/>
      <c r="FL487" s="160"/>
      <c r="FM487" s="160"/>
      <c r="FN487" s="160"/>
      <c r="FO487" s="160"/>
      <c r="FP487" s="160"/>
      <c r="FQ487" s="160"/>
      <c r="FR487" s="160"/>
      <c r="FS487" s="160"/>
      <c r="FT487" s="160"/>
      <c r="FU487" s="160"/>
      <c r="FV487" s="160"/>
      <c r="FW487" s="160"/>
      <c r="FX487" s="160"/>
      <c r="FY487" s="160"/>
      <c r="FZ487" s="160"/>
      <c r="GA487" s="160"/>
      <c r="GB487" s="160"/>
      <c r="GC487" s="160"/>
      <c r="GD487" s="160"/>
      <c r="GE487" s="160"/>
      <c r="GF487" s="160"/>
      <c r="GG487" s="160"/>
      <c r="GH487" s="160"/>
      <c r="GI487" s="160"/>
      <c r="GJ487" s="160"/>
      <c r="GK487" s="160"/>
      <c r="GL487" s="160"/>
      <c r="GM487" s="160"/>
      <c r="GN487" s="160"/>
      <c r="GO487" s="160"/>
      <c r="GP487" s="160"/>
      <c r="GQ487" s="160"/>
      <c r="GR487" s="160"/>
      <c r="GS487" s="160"/>
    </row>
    <row r="488" spans="3:201" x14ac:dyDescent="0.2">
      <c r="C488" s="160"/>
      <c r="D488" s="160"/>
      <c r="E488" s="160"/>
      <c r="F488" s="160"/>
      <c r="G488" s="160"/>
      <c r="H488" s="160"/>
      <c r="I488" s="160"/>
      <c r="J488" s="160"/>
      <c r="K488" s="160"/>
      <c r="L488" s="160"/>
      <c r="M488" s="160"/>
      <c r="N488" s="160"/>
      <c r="O488" s="160"/>
      <c r="P488" s="160"/>
      <c r="Q488" s="160"/>
      <c r="R488" s="160"/>
      <c r="S488" s="160"/>
      <c r="T488" s="160"/>
      <c r="U488" s="160"/>
      <c r="V488" s="160"/>
      <c r="W488" s="160"/>
      <c r="X488" s="160"/>
      <c r="Y488" s="160"/>
      <c r="Z488" s="160"/>
      <c r="AA488" s="160"/>
      <c r="AB488" s="160"/>
      <c r="AC488" s="160"/>
      <c r="AD488" s="160"/>
      <c r="AE488" s="160"/>
      <c r="AF488" s="160"/>
      <c r="AG488" s="160"/>
      <c r="AH488" s="160"/>
      <c r="AI488" s="160"/>
      <c r="AJ488" s="160"/>
      <c r="AK488" s="160"/>
      <c r="AL488" s="160"/>
      <c r="AM488" s="160"/>
      <c r="AN488" s="160"/>
      <c r="AO488" s="160"/>
      <c r="AP488" s="160"/>
      <c r="AQ488" s="160"/>
      <c r="AR488" s="160"/>
      <c r="AS488" s="160"/>
      <c r="AT488" s="160"/>
      <c r="AU488" s="160"/>
      <c r="AV488" s="160"/>
      <c r="AW488" s="160"/>
      <c r="AX488" s="160"/>
      <c r="AY488" s="160"/>
      <c r="AZ488" s="160"/>
      <c r="BA488" s="160"/>
      <c r="BB488" s="160"/>
      <c r="BC488" s="160"/>
      <c r="BD488" s="160"/>
      <c r="BE488" s="160"/>
      <c r="BF488" s="160"/>
      <c r="BG488" s="160"/>
      <c r="BH488" s="160"/>
      <c r="BI488" s="160"/>
      <c r="BJ488" s="160"/>
      <c r="BK488" s="160"/>
      <c r="BL488" s="160"/>
      <c r="BM488" s="160"/>
      <c r="BN488" s="160"/>
      <c r="BO488" s="160"/>
      <c r="BP488" s="160"/>
      <c r="BQ488" s="160"/>
      <c r="BR488" s="160"/>
      <c r="BS488" s="160"/>
      <c r="BT488" s="160"/>
      <c r="BU488" s="160"/>
      <c r="BV488" s="160"/>
      <c r="BW488" s="160"/>
      <c r="BX488" s="160"/>
      <c r="BY488" s="160"/>
      <c r="BZ488" s="160"/>
      <c r="CA488" s="160"/>
      <c r="CB488" s="160"/>
      <c r="CC488" s="160"/>
      <c r="CD488" s="160"/>
      <c r="CE488" s="160"/>
      <c r="CF488" s="160"/>
      <c r="CG488" s="160"/>
      <c r="CH488" s="160"/>
      <c r="CI488" s="160"/>
      <c r="CJ488" s="160"/>
      <c r="CK488" s="160"/>
      <c r="CL488" s="160"/>
      <c r="CM488" s="160"/>
      <c r="CN488" s="160"/>
      <c r="CO488" s="160"/>
      <c r="CP488" s="160"/>
      <c r="CQ488" s="160"/>
      <c r="CR488" s="160"/>
      <c r="CS488" s="160"/>
      <c r="CT488" s="160"/>
      <c r="CU488" s="160"/>
      <c r="CV488" s="160"/>
      <c r="CW488" s="160"/>
      <c r="CX488" s="160"/>
      <c r="CY488" s="160"/>
      <c r="CZ488" s="160"/>
      <c r="DA488" s="160"/>
      <c r="DB488" s="160"/>
      <c r="DC488" s="160"/>
      <c r="DD488" s="160"/>
      <c r="DE488" s="160"/>
      <c r="DF488" s="160"/>
      <c r="DG488" s="160"/>
      <c r="DH488" s="160"/>
      <c r="DI488" s="160"/>
      <c r="DJ488" s="160"/>
      <c r="DK488" s="160"/>
      <c r="DL488" s="160"/>
      <c r="DM488" s="160"/>
      <c r="DN488" s="160"/>
      <c r="DO488" s="160"/>
      <c r="DP488" s="160"/>
      <c r="DQ488" s="160"/>
      <c r="DR488" s="160"/>
      <c r="DS488" s="160"/>
      <c r="DT488" s="160"/>
      <c r="DU488" s="160"/>
      <c r="DV488" s="160"/>
      <c r="DW488" s="160"/>
      <c r="DX488" s="160"/>
      <c r="DY488" s="160"/>
      <c r="DZ488" s="160"/>
      <c r="EA488" s="160"/>
      <c r="EB488" s="160"/>
      <c r="EC488" s="160"/>
      <c r="ED488" s="160"/>
      <c r="EE488" s="160"/>
      <c r="EF488" s="160"/>
      <c r="EG488" s="160"/>
      <c r="EH488" s="160"/>
      <c r="EI488" s="160"/>
      <c r="EJ488" s="160"/>
      <c r="EK488" s="160"/>
      <c r="EL488" s="160"/>
      <c r="EM488" s="160"/>
      <c r="EN488" s="160"/>
      <c r="EO488" s="160"/>
      <c r="EP488" s="160"/>
      <c r="EQ488" s="160"/>
      <c r="ER488" s="160"/>
      <c r="ES488" s="160"/>
      <c r="ET488" s="160"/>
      <c r="EU488" s="160"/>
      <c r="EV488" s="160"/>
      <c r="EW488" s="160"/>
      <c r="EX488" s="160"/>
      <c r="EY488" s="160"/>
      <c r="EZ488" s="160"/>
      <c r="FA488" s="160"/>
      <c r="FB488" s="160"/>
      <c r="FC488" s="160"/>
      <c r="FD488" s="160"/>
      <c r="FE488" s="160"/>
      <c r="FF488" s="160"/>
      <c r="FG488" s="160"/>
      <c r="FH488" s="160"/>
      <c r="FI488" s="160"/>
      <c r="FJ488" s="160"/>
      <c r="FK488" s="160"/>
      <c r="FL488" s="160"/>
      <c r="FM488" s="160"/>
      <c r="FN488" s="160"/>
      <c r="FO488" s="160"/>
      <c r="FP488" s="160"/>
      <c r="FQ488" s="160"/>
      <c r="FR488" s="160"/>
      <c r="FS488" s="160"/>
      <c r="FT488" s="160"/>
      <c r="FU488" s="160"/>
      <c r="FV488" s="160"/>
      <c r="FW488" s="160"/>
      <c r="FX488" s="160"/>
      <c r="FY488" s="160"/>
      <c r="FZ488" s="160"/>
      <c r="GA488" s="160"/>
      <c r="GB488" s="160"/>
      <c r="GC488" s="160"/>
      <c r="GD488" s="160"/>
      <c r="GE488" s="160"/>
      <c r="GF488" s="160"/>
      <c r="GG488" s="160"/>
      <c r="GH488" s="160"/>
      <c r="GI488" s="160"/>
      <c r="GJ488" s="160"/>
      <c r="GK488" s="160"/>
      <c r="GL488" s="160"/>
      <c r="GM488" s="160"/>
      <c r="GN488" s="160"/>
      <c r="GO488" s="160"/>
      <c r="GP488" s="160"/>
      <c r="GQ488" s="160"/>
      <c r="GR488" s="160"/>
      <c r="GS488" s="160"/>
    </row>
    <row r="489" spans="3:201" x14ac:dyDescent="0.2">
      <c r="C489" s="160"/>
      <c r="D489" s="160"/>
      <c r="E489" s="160"/>
      <c r="F489" s="160"/>
      <c r="G489" s="160"/>
      <c r="H489" s="160"/>
      <c r="I489" s="160"/>
      <c r="J489" s="160"/>
      <c r="K489" s="160"/>
      <c r="L489" s="160"/>
      <c r="M489" s="160"/>
      <c r="N489" s="160"/>
      <c r="O489" s="160"/>
      <c r="P489" s="160"/>
      <c r="Q489" s="160"/>
      <c r="R489" s="160"/>
      <c r="S489" s="160"/>
      <c r="T489" s="160"/>
      <c r="U489" s="160"/>
      <c r="V489" s="160"/>
      <c r="W489" s="160"/>
      <c r="X489" s="160"/>
      <c r="Y489" s="160"/>
      <c r="Z489" s="160"/>
      <c r="AA489" s="160"/>
      <c r="AB489" s="160"/>
      <c r="AC489" s="160"/>
      <c r="AD489" s="160"/>
      <c r="AE489" s="160"/>
      <c r="AF489" s="160"/>
      <c r="AG489" s="160"/>
      <c r="AH489" s="160"/>
      <c r="AI489" s="160"/>
      <c r="AJ489" s="160"/>
      <c r="AK489" s="160"/>
      <c r="AL489" s="160"/>
      <c r="AM489" s="160"/>
      <c r="AN489" s="160"/>
      <c r="AO489" s="160"/>
      <c r="AP489" s="160"/>
      <c r="AQ489" s="160"/>
      <c r="AR489" s="160"/>
      <c r="AS489" s="160"/>
      <c r="AT489" s="160"/>
      <c r="AU489" s="160"/>
      <c r="AV489" s="160"/>
      <c r="AW489" s="160"/>
      <c r="AX489" s="160"/>
      <c r="AY489" s="160"/>
      <c r="AZ489" s="160"/>
      <c r="BA489" s="160"/>
      <c r="BB489" s="160"/>
      <c r="BC489" s="160"/>
      <c r="BD489" s="160"/>
      <c r="BE489" s="160"/>
      <c r="BF489" s="160"/>
      <c r="BG489" s="160"/>
      <c r="BH489" s="160"/>
      <c r="BI489" s="160"/>
      <c r="BJ489" s="160"/>
      <c r="BK489" s="160"/>
      <c r="BL489" s="160"/>
      <c r="BM489" s="160"/>
      <c r="BN489" s="160"/>
      <c r="BO489" s="160"/>
      <c r="BP489" s="160"/>
      <c r="BQ489" s="160"/>
      <c r="BR489" s="160"/>
      <c r="BS489" s="160"/>
      <c r="BT489" s="160"/>
      <c r="BU489" s="160"/>
      <c r="BV489" s="160"/>
      <c r="BW489" s="160"/>
      <c r="BX489" s="160"/>
      <c r="BY489" s="160"/>
      <c r="BZ489" s="160"/>
      <c r="CA489" s="160"/>
      <c r="CB489" s="160"/>
      <c r="CC489" s="160"/>
      <c r="CD489" s="160"/>
      <c r="CE489" s="160"/>
      <c r="CF489" s="160"/>
      <c r="CG489" s="160"/>
      <c r="CH489" s="160"/>
      <c r="CI489" s="160"/>
      <c r="CJ489" s="160"/>
      <c r="CK489" s="160"/>
      <c r="CL489" s="160"/>
      <c r="CM489" s="160"/>
      <c r="CN489" s="160"/>
      <c r="CO489" s="160"/>
      <c r="CP489" s="160"/>
      <c r="CQ489" s="160"/>
      <c r="CR489" s="160"/>
      <c r="CS489" s="160"/>
      <c r="CT489" s="160"/>
      <c r="CU489" s="160"/>
      <c r="CV489" s="160"/>
      <c r="CW489" s="160"/>
      <c r="CX489" s="160"/>
      <c r="CY489" s="160"/>
      <c r="CZ489" s="160"/>
      <c r="DA489" s="160"/>
      <c r="DB489" s="160"/>
      <c r="DC489" s="160"/>
      <c r="DD489" s="160"/>
      <c r="DE489" s="160"/>
      <c r="DF489" s="160"/>
      <c r="DG489" s="160"/>
      <c r="DH489" s="160"/>
      <c r="DI489" s="160"/>
      <c r="DJ489" s="160"/>
      <c r="DK489" s="160"/>
      <c r="DL489" s="160"/>
      <c r="DM489" s="160"/>
      <c r="DN489" s="160"/>
      <c r="DO489" s="160"/>
      <c r="DP489" s="160"/>
      <c r="DQ489" s="160"/>
      <c r="DR489" s="160"/>
      <c r="DS489" s="160"/>
      <c r="DT489" s="160"/>
      <c r="DU489" s="160"/>
      <c r="DV489" s="160"/>
      <c r="DW489" s="160"/>
      <c r="DX489" s="160"/>
      <c r="DY489" s="160"/>
      <c r="DZ489" s="160"/>
      <c r="EA489" s="160"/>
      <c r="EB489" s="160"/>
      <c r="EC489" s="160"/>
      <c r="ED489" s="160"/>
      <c r="EE489" s="160"/>
      <c r="EF489" s="160"/>
      <c r="EG489" s="160"/>
      <c r="EH489" s="160"/>
      <c r="EI489" s="160"/>
      <c r="EJ489" s="160"/>
      <c r="EK489" s="160"/>
      <c r="EL489" s="160"/>
      <c r="EM489" s="160"/>
      <c r="EN489" s="160"/>
      <c r="EO489" s="160"/>
      <c r="EP489" s="160"/>
      <c r="EQ489" s="160"/>
      <c r="ER489" s="160"/>
      <c r="ES489" s="160"/>
      <c r="ET489" s="160"/>
      <c r="EU489" s="160"/>
      <c r="EV489" s="160"/>
      <c r="EW489" s="160"/>
      <c r="EX489" s="160"/>
      <c r="EY489" s="160"/>
      <c r="EZ489" s="160"/>
      <c r="FA489" s="160"/>
      <c r="FB489" s="160"/>
      <c r="FC489" s="160"/>
      <c r="FD489" s="160"/>
      <c r="FE489" s="160"/>
      <c r="FF489" s="160"/>
      <c r="FG489" s="160"/>
      <c r="FH489" s="160"/>
      <c r="FI489" s="160"/>
      <c r="FJ489" s="160"/>
      <c r="FK489" s="160"/>
      <c r="FL489" s="160"/>
      <c r="FM489" s="160"/>
      <c r="FN489" s="160"/>
      <c r="FO489" s="160"/>
      <c r="FP489" s="160"/>
      <c r="FQ489" s="160"/>
      <c r="FR489" s="160"/>
      <c r="FS489" s="160"/>
      <c r="FT489" s="160"/>
      <c r="FU489" s="160"/>
      <c r="FV489" s="160"/>
      <c r="FW489" s="160"/>
      <c r="FX489" s="160"/>
      <c r="FY489" s="160"/>
      <c r="FZ489" s="160"/>
      <c r="GA489" s="160"/>
      <c r="GB489" s="160"/>
      <c r="GC489" s="160"/>
      <c r="GD489" s="160"/>
      <c r="GE489" s="160"/>
      <c r="GF489" s="160"/>
      <c r="GG489" s="160"/>
      <c r="GH489" s="160"/>
      <c r="GI489" s="160"/>
      <c r="GJ489" s="160"/>
      <c r="GK489" s="160"/>
      <c r="GL489" s="160"/>
      <c r="GM489" s="160"/>
      <c r="GN489" s="160"/>
      <c r="GO489" s="160"/>
      <c r="GP489" s="160"/>
      <c r="GQ489" s="160"/>
      <c r="GR489" s="160"/>
      <c r="GS489" s="160"/>
    </row>
    <row r="490" spans="3:201" x14ac:dyDescent="0.2">
      <c r="C490" s="160"/>
      <c r="D490" s="160"/>
      <c r="E490" s="160"/>
      <c r="F490" s="160"/>
      <c r="G490" s="160"/>
      <c r="H490" s="160"/>
      <c r="I490" s="160"/>
      <c r="J490" s="160"/>
      <c r="K490" s="160"/>
      <c r="L490" s="160"/>
      <c r="M490" s="160"/>
      <c r="N490" s="160"/>
      <c r="O490" s="160"/>
      <c r="P490" s="160"/>
      <c r="Q490" s="160"/>
      <c r="R490" s="160"/>
      <c r="S490" s="160"/>
      <c r="T490" s="160"/>
      <c r="U490" s="160"/>
      <c r="V490" s="160"/>
      <c r="W490" s="160"/>
      <c r="X490" s="160"/>
      <c r="Y490" s="160"/>
      <c r="Z490" s="160"/>
      <c r="AA490" s="160"/>
      <c r="AB490" s="160"/>
      <c r="AC490" s="160"/>
      <c r="AD490" s="160"/>
      <c r="AE490" s="160"/>
      <c r="AF490" s="160"/>
      <c r="AG490" s="160"/>
      <c r="AH490" s="160"/>
      <c r="AI490" s="160"/>
      <c r="AJ490" s="160"/>
      <c r="AK490" s="160"/>
      <c r="AL490" s="160"/>
      <c r="AM490" s="160"/>
      <c r="AN490" s="160"/>
      <c r="AO490" s="160"/>
      <c r="AP490" s="160"/>
      <c r="AQ490" s="160"/>
      <c r="AR490" s="160"/>
      <c r="AS490" s="160"/>
      <c r="AT490" s="160"/>
      <c r="AU490" s="160"/>
      <c r="AV490" s="160"/>
      <c r="AW490" s="160"/>
      <c r="AX490" s="160"/>
      <c r="AY490" s="160"/>
      <c r="AZ490" s="160"/>
      <c r="BA490" s="160"/>
      <c r="BB490" s="160"/>
      <c r="BC490" s="160"/>
      <c r="BD490" s="160"/>
      <c r="BE490" s="160"/>
      <c r="BF490" s="160"/>
      <c r="BG490" s="160"/>
      <c r="BH490" s="160"/>
      <c r="BI490" s="160"/>
      <c r="BJ490" s="160"/>
      <c r="BK490" s="160"/>
      <c r="BL490" s="160"/>
      <c r="BM490" s="160"/>
      <c r="BN490" s="160"/>
      <c r="BO490" s="160"/>
      <c r="BP490" s="160"/>
      <c r="BQ490" s="160"/>
      <c r="BR490" s="160"/>
      <c r="BS490" s="160"/>
      <c r="BT490" s="160"/>
      <c r="BU490" s="160"/>
      <c r="BV490" s="160"/>
      <c r="BW490" s="160"/>
      <c r="BX490" s="160"/>
      <c r="BY490" s="160"/>
      <c r="BZ490" s="160"/>
      <c r="CA490" s="160"/>
      <c r="CB490" s="160"/>
      <c r="CC490" s="160"/>
      <c r="CD490" s="160"/>
      <c r="CE490" s="160"/>
      <c r="CF490" s="160"/>
      <c r="CG490" s="160"/>
      <c r="CH490" s="160"/>
      <c r="CI490" s="160"/>
      <c r="CJ490" s="160"/>
      <c r="CK490" s="160"/>
      <c r="CL490" s="160"/>
      <c r="CM490" s="160"/>
      <c r="CN490" s="160"/>
      <c r="CO490" s="160"/>
      <c r="CP490" s="160"/>
      <c r="CQ490" s="160"/>
      <c r="CR490" s="160"/>
      <c r="CS490" s="160"/>
      <c r="CT490" s="160"/>
      <c r="CU490" s="160"/>
      <c r="CV490" s="160"/>
      <c r="CW490" s="160"/>
      <c r="CX490" s="160"/>
      <c r="CY490" s="160"/>
      <c r="CZ490" s="160"/>
      <c r="DA490" s="160"/>
      <c r="DB490" s="160"/>
      <c r="DC490" s="160"/>
      <c r="DD490" s="160"/>
      <c r="DE490" s="160"/>
      <c r="DF490" s="160"/>
      <c r="DG490" s="160"/>
      <c r="DH490" s="160"/>
      <c r="DI490" s="160"/>
      <c r="DJ490" s="160"/>
      <c r="DK490" s="160"/>
      <c r="DL490" s="160"/>
      <c r="DM490" s="160"/>
      <c r="DN490" s="160"/>
      <c r="DO490" s="160"/>
      <c r="DP490" s="160"/>
      <c r="DQ490" s="160"/>
      <c r="DR490" s="160"/>
      <c r="DS490" s="160"/>
      <c r="DT490" s="160"/>
      <c r="DU490" s="160"/>
      <c r="DV490" s="160"/>
      <c r="DW490" s="160"/>
      <c r="DX490" s="160"/>
      <c r="DY490" s="160"/>
      <c r="DZ490" s="160"/>
      <c r="EA490" s="160"/>
      <c r="EB490" s="160"/>
      <c r="EC490" s="160"/>
      <c r="ED490" s="160"/>
      <c r="EE490" s="160"/>
      <c r="EF490" s="160"/>
      <c r="EG490" s="160"/>
      <c r="EH490" s="160"/>
      <c r="EI490" s="160"/>
      <c r="EJ490" s="160"/>
      <c r="EK490" s="160"/>
      <c r="EL490" s="160"/>
      <c r="EM490" s="160"/>
      <c r="EN490" s="160"/>
      <c r="EO490" s="160"/>
      <c r="EP490" s="160"/>
      <c r="EQ490" s="160"/>
      <c r="ER490" s="160"/>
      <c r="ES490" s="160"/>
      <c r="ET490" s="160"/>
      <c r="EU490" s="160"/>
      <c r="EV490" s="160"/>
      <c r="EW490" s="160"/>
      <c r="EX490" s="160"/>
      <c r="EY490" s="160"/>
      <c r="EZ490" s="160"/>
      <c r="FA490" s="160"/>
      <c r="FB490" s="160"/>
      <c r="FC490" s="160"/>
      <c r="FD490" s="160"/>
      <c r="FE490" s="160"/>
      <c r="FF490" s="160"/>
      <c r="FG490" s="160"/>
      <c r="FH490" s="160"/>
      <c r="FI490" s="160"/>
      <c r="FJ490" s="160"/>
      <c r="FK490" s="160"/>
      <c r="FL490" s="160"/>
      <c r="FM490" s="160"/>
      <c r="FN490" s="160"/>
      <c r="FO490" s="160"/>
      <c r="FP490" s="160"/>
      <c r="FQ490" s="160"/>
      <c r="FR490" s="160"/>
      <c r="FS490" s="160"/>
      <c r="FT490" s="160"/>
      <c r="FU490" s="160"/>
      <c r="FV490" s="160"/>
      <c r="FW490" s="160"/>
      <c r="FX490" s="160"/>
      <c r="FY490" s="160"/>
      <c r="FZ490" s="160"/>
      <c r="GA490" s="160"/>
      <c r="GB490" s="160"/>
      <c r="GC490" s="160"/>
      <c r="GD490" s="160"/>
      <c r="GE490" s="160"/>
      <c r="GF490" s="160"/>
      <c r="GG490" s="160"/>
      <c r="GH490" s="160"/>
      <c r="GI490" s="160"/>
      <c r="GJ490" s="160"/>
      <c r="GK490" s="160"/>
      <c r="GL490" s="160"/>
      <c r="GM490" s="160"/>
      <c r="GN490" s="160"/>
      <c r="GO490" s="160"/>
      <c r="GP490" s="160"/>
      <c r="GQ490" s="160"/>
      <c r="GR490" s="160"/>
      <c r="GS490" s="160"/>
    </row>
    <row r="491" spans="3:201" x14ac:dyDescent="0.2">
      <c r="C491" s="160"/>
      <c r="D491" s="160"/>
      <c r="E491" s="160"/>
      <c r="F491" s="160"/>
      <c r="G491" s="160"/>
      <c r="H491" s="160"/>
      <c r="I491" s="160"/>
      <c r="J491" s="160"/>
      <c r="K491" s="160"/>
      <c r="L491" s="160"/>
      <c r="M491" s="160"/>
      <c r="N491" s="160"/>
      <c r="O491" s="160"/>
      <c r="P491" s="160"/>
      <c r="Q491" s="160"/>
      <c r="R491" s="160"/>
      <c r="S491" s="160"/>
      <c r="T491" s="160"/>
      <c r="U491" s="160"/>
      <c r="V491" s="160"/>
      <c r="W491" s="160"/>
      <c r="X491" s="160"/>
      <c r="Y491" s="160"/>
      <c r="Z491" s="160"/>
      <c r="AA491" s="160"/>
      <c r="AB491" s="160"/>
      <c r="AC491" s="160"/>
      <c r="AD491" s="160"/>
      <c r="AE491" s="160"/>
      <c r="AF491" s="160"/>
      <c r="AG491" s="160"/>
      <c r="AH491" s="160"/>
      <c r="AI491" s="160"/>
      <c r="AJ491" s="160"/>
      <c r="AK491" s="160"/>
      <c r="AL491" s="160"/>
      <c r="AM491" s="160"/>
      <c r="AN491" s="160"/>
      <c r="AO491" s="160"/>
      <c r="AP491" s="160"/>
      <c r="AQ491" s="160"/>
      <c r="AR491" s="160"/>
      <c r="AS491" s="160"/>
      <c r="AT491" s="160"/>
      <c r="AU491" s="160"/>
      <c r="AV491" s="160"/>
      <c r="AW491" s="160"/>
      <c r="AX491" s="160"/>
      <c r="AY491" s="160"/>
      <c r="AZ491" s="160"/>
      <c r="BA491" s="160"/>
      <c r="BB491" s="160"/>
      <c r="BC491" s="160"/>
      <c r="BD491" s="160"/>
      <c r="BE491" s="160"/>
      <c r="BF491" s="160"/>
      <c r="BG491" s="160"/>
      <c r="BH491" s="160"/>
      <c r="BI491" s="160"/>
      <c r="BJ491" s="160"/>
      <c r="BK491" s="160"/>
      <c r="BL491" s="160"/>
      <c r="BM491" s="160"/>
      <c r="BN491" s="160"/>
      <c r="BO491" s="160"/>
      <c r="BP491" s="160"/>
      <c r="BQ491" s="160"/>
      <c r="BR491" s="160"/>
      <c r="BS491" s="160"/>
      <c r="BT491" s="160"/>
      <c r="BU491" s="160"/>
      <c r="BV491" s="160"/>
      <c r="BW491" s="160"/>
      <c r="BX491" s="160"/>
      <c r="BY491" s="160"/>
      <c r="BZ491" s="160"/>
      <c r="CA491" s="160"/>
      <c r="CB491" s="160"/>
      <c r="CC491" s="160"/>
      <c r="CD491" s="160"/>
      <c r="CE491" s="160"/>
      <c r="CF491" s="160"/>
      <c r="CG491" s="160"/>
      <c r="CH491" s="160"/>
      <c r="CI491" s="160"/>
      <c r="CJ491" s="160"/>
      <c r="CK491" s="160"/>
      <c r="CL491" s="160"/>
      <c r="CM491" s="160"/>
      <c r="CN491" s="160"/>
      <c r="CO491" s="160"/>
      <c r="CP491" s="160"/>
      <c r="CQ491" s="160"/>
      <c r="CR491" s="160"/>
      <c r="CS491" s="160"/>
      <c r="CT491" s="160"/>
      <c r="CU491" s="160"/>
      <c r="CV491" s="160"/>
      <c r="CW491" s="160"/>
      <c r="CX491" s="160"/>
      <c r="CY491" s="160"/>
      <c r="CZ491" s="160"/>
      <c r="DA491" s="160"/>
      <c r="DB491" s="160"/>
      <c r="DC491" s="160"/>
      <c r="DD491" s="160"/>
      <c r="DE491" s="160"/>
      <c r="DF491" s="160"/>
      <c r="DG491" s="160"/>
      <c r="DH491" s="160"/>
      <c r="DI491" s="160"/>
      <c r="DJ491" s="160"/>
      <c r="DK491" s="160"/>
      <c r="DL491" s="160"/>
      <c r="DM491" s="160"/>
      <c r="DN491" s="160"/>
      <c r="DO491" s="160"/>
      <c r="DP491" s="160"/>
      <c r="DQ491" s="160"/>
      <c r="DR491" s="160"/>
      <c r="DS491" s="160"/>
      <c r="DT491" s="160"/>
      <c r="DU491" s="160"/>
      <c r="DV491" s="160"/>
      <c r="DW491" s="160"/>
      <c r="DX491" s="160"/>
      <c r="DY491" s="160"/>
      <c r="DZ491" s="160"/>
      <c r="EA491" s="160"/>
      <c r="EB491" s="160"/>
      <c r="EC491" s="160"/>
      <c r="ED491" s="160"/>
      <c r="EE491" s="160"/>
      <c r="EF491" s="160"/>
      <c r="EG491" s="160"/>
      <c r="EH491" s="160"/>
      <c r="EI491" s="160"/>
      <c r="EJ491" s="160"/>
      <c r="EK491" s="160"/>
      <c r="EL491" s="160"/>
      <c r="EM491" s="160"/>
      <c r="EN491" s="160"/>
      <c r="EO491" s="160"/>
      <c r="EP491" s="160"/>
      <c r="EQ491" s="160"/>
      <c r="ER491" s="160"/>
      <c r="ES491" s="160"/>
      <c r="ET491" s="160"/>
      <c r="EU491" s="160"/>
      <c r="EV491" s="160"/>
      <c r="EW491" s="160"/>
      <c r="EX491" s="160"/>
      <c r="EY491" s="160"/>
      <c r="EZ491" s="160"/>
      <c r="FA491" s="160"/>
      <c r="FB491" s="160"/>
      <c r="FC491" s="160"/>
      <c r="FD491" s="160"/>
      <c r="FE491" s="160"/>
      <c r="FF491" s="160"/>
      <c r="FG491" s="160"/>
      <c r="FH491" s="160"/>
      <c r="FI491" s="160"/>
      <c r="FJ491" s="160"/>
      <c r="FK491" s="160"/>
      <c r="FL491" s="160"/>
      <c r="FM491" s="160"/>
      <c r="FN491" s="160"/>
      <c r="FO491" s="160"/>
      <c r="FP491" s="160"/>
      <c r="FQ491" s="160"/>
      <c r="FR491" s="160"/>
      <c r="FS491" s="160"/>
      <c r="FT491" s="160"/>
      <c r="FU491" s="160"/>
      <c r="FV491" s="160"/>
      <c r="FW491" s="160"/>
      <c r="FX491" s="160"/>
      <c r="FY491" s="160"/>
      <c r="FZ491" s="160"/>
      <c r="GA491" s="160"/>
      <c r="GB491" s="160"/>
      <c r="GC491" s="160"/>
      <c r="GD491" s="160"/>
      <c r="GE491" s="160"/>
      <c r="GF491" s="160"/>
      <c r="GG491" s="160"/>
      <c r="GH491" s="160"/>
      <c r="GI491" s="160"/>
      <c r="GJ491" s="160"/>
      <c r="GK491" s="160"/>
      <c r="GL491" s="160"/>
      <c r="GM491" s="160"/>
      <c r="GN491" s="160"/>
      <c r="GO491" s="160"/>
      <c r="GP491" s="160"/>
      <c r="GQ491" s="160"/>
      <c r="GR491" s="160"/>
      <c r="GS491" s="160"/>
    </row>
    <row r="492" spans="3:201" x14ac:dyDescent="0.2">
      <c r="C492" s="160"/>
      <c r="D492" s="160"/>
      <c r="E492" s="160"/>
      <c r="F492" s="160"/>
      <c r="G492" s="160"/>
      <c r="H492" s="160"/>
      <c r="I492" s="160"/>
      <c r="J492" s="160"/>
      <c r="K492" s="160"/>
      <c r="L492" s="160"/>
      <c r="M492" s="160"/>
      <c r="N492" s="160"/>
      <c r="O492" s="160"/>
      <c r="P492" s="160"/>
      <c r="Q492" s="160"/>
      <c r="R492" s="160"/>
      <c r="S492" s="160"/>
      <c r="T492" s="160"/>
      <c r="U492" s="160"/>
      <c r="V492" s="160"/>
      <c r="W492" s="160"/>
      <c r="X492" s="160"/>
      <c r="Y492" s="160"/>
      <c r="Z492" s="160"/>
      <c r="AA492" s="160"/>
      <c r="AB492" s="160"/>
      <c r="AC492" s="160"/>
      <c r="AD492" s="160"/>
      <c r="AE492" s="160"/>
      <c r="AF492" s="160"/>
      <c r="AG492" s="160"/>
      <c r="AH492" s="160"/>
      <c r="AI492" s="160"/>
      <c r="AJ492" s="160"/>
      <c r="AK492" s="160"/>
      <c r="AL492" s="160"/>
      <c r="AM492" s="160"/>
      <c r="AN492" s="160"/>
      <c r="AO492" s="160"/>
      <c r="AP492" s="160"/>
      <c r="AQ492" s="160"/>
      <c r="AR492" s="160"/>
      <c r="AS492" s="160"/>
      <c r="AT492" s="160"/>
      <c r="AU492" s="160"/>
      <c r="AV492" s="160"/>
      <c r="AW492" s="160"/>
      <c r="AX492" s="160"/>
      <c r="AY492" s="160"/>
      <c r="AZ492" s="160"/>
      <c r="BA492" s="160"/>
      <c r="BB492" s="160"/>
      <c r="BC492" s="160"/>
      <c r="BD492" s="160"/>
      <c r="BE492" s="160"/>
      <c r="BF492" s="160"/>
      <c r="BG492" s="160"/>
      <c r="BH492" s="160"/>
      <c r="BI492" s="160"/>
      <c r="BJ492" s="160"/>
      <c r="BK492" s="160"/>
      <c r="BL492" s="160"/>
      <c r="BM492" s="160"/>
      <c r="BN492" s="160"/>
      <c r="BO492" s="160"/>
      <c r="BP492" s="160"/>
      <c r="BQ492" s="160"/>
      <c r="BR492" s="160"/>
      <c r="BS492" s="160"/>
      <c r="BT492" s="160"/>
      <c r="BU492" s="160"/>
      <c r="BV492" s="160"/>
      <c r="BW492" s="160"/>
      <c r="BX492" s="160"/>
      <c r="BY492" s="160"/>
      <c r="BZ492" s="160"/>
      <c r="CA492" s="160"/>
      <c r="CB492" s="160"/>
      <c r="CC492" s="160"/>
      <c r="CD492" s="160"/>
      <c r="CE492" s="160"/>
      <c r="CF492" s="160"/>
      <c r="CG492" s="160"/>
      <c r="CH492" s="160"/>
      <c r="CI492" s="160"/>
      <c r="CJ492" s="160"/>
      <c r="CK492" s="160"/>
      <c r="CL492" s="160"/>
      <c r="CM492" s="160"/>
      <c r="CN492" s="160"/>
      <c r="CO492" s="160"/>
      <c r="CP492" s="160"/>
      <c r="CQ492" s="160"/>
      <c r="CR492" s="160"/>
      <c r="CS492" s="160"/>
      <c r="CT492" s="160"/>
      <c r="CU492" s="160"/>
      <c r="CV492" s="160"/>
      <c r="CW492" s="160"/>
      <c r="CX492" s="160"/>
      <c r="CY492" s="160"/>
      <c r="CZ492" s="160"/>
      <c r="DA492" s="160"/>
      <c r="DB492" s="160"/>
      <c r="DC492" s="160"/>
      <c r="DD492" s="160"/>
      <c r="DE492" s="160"/>
      <c r="DF492" s="160"/>
      <c r="DG492" s="160"/>
      <c r="DH492" s="160"/>
      <c r="DI492" s="160"/>
      <c r="DJ492" s="160"/>
      <c r="DK492" s="160"/>
      <c r="DL492" s="160"/>
      <c r="DM492" s="160"/>
      <c r="DN492" s="160"/>
      <c r="DO492" s="160"/>
      <c r="DP492" s="160"/>
      <c r="DQ492" s="160"/>
      <c r="DR492" s="160"/>
      <c r="DS492" s="160"/>
      <c r="DT492" s="160"/>
      <c r="DU492" s="160"/>
      <c r="DV492" s="160"/>
      <c r="DW492" s="160"/>
      <c r="DX492" s="160"/>
      <c r="DY492" s="160"/>
      <c r="DZ492" s="160"/>
      <c r="EA492" s="160"/>
      <c r="EB492" s="160"/>
      <c r="EC492" s="160"/>
      <c r="ED492" s="160"/>
      <c r="EE492" s="160"/>
      <c r="EF492" s="160"/>
      <c r="EG492" s="160"/>
      <c r="EH492" s="160"/>
      <c r="EI492" s="160"/>
      <c r="EJ492" s="160"/>
      <c r="EK492" s="160"/>
      <c r="EL492" s="160"/>
      <c r="EM492" s="160"/>
      <c r="EN492" s="160"/>
      <c r="EO492" s="160"/>
      <c r="EP492" s="160"/>
      <c r="EQ492" s="160"/>
      <c r="ER492" s="160"/>
      <c r="ES492" s="160"/>
      <c r="ET492" s="160"/>
      <c r="EU492" s="160"/>
      <c r="EV492" s="160"/>
      <c r="EW492" s="160"/>
      <c r="EX492" s="160"/>
      <c r="EY492" s="160"/>
      <c r="EZ492" s="160"/>
      <c r="FA492" s="160"/>
      <c r="FB492" s="160"/>
      <c r="FC492" s="160"/>
      <c r="FD492" s="160"/>
      <c r="FE492" s="160"/>
      <c r="FF492" s="160"/>
      <c r="FG492" s="160"/>
      <c r="FH492" s="160"/>
      <c r="FI492" s="160"/>
      <c r="FJ492" s="160"/>
      <c r="FK492" s="160"/>
      <c r="FL492" s="160"/>
      <c r="FM492" s="160"/>
      <c r="FN492" s="160"/>
      <c r="FO492" s="160"/>
      <c r="FP492" s="160"/>
      <c r="FQ492" s="160"/>
      <c r="FR492" s="160"/>
      <c r="FS492" s="160"/>
      <c r="FT492" s="160"/>
      <c r="FU492" s="160"/>
      <c r="FV492" s="160"/>
      <c r="FW492" s="160"/>
      <c r="FX492" s="160"/>
      <c r="FY492" s="160"/>
      <c r="FZ492" s="160"/>
      <c r="GA492" s="160"/>
      <c r="GB492" s="160"/>
      <c r="GC492" s="160"/>
      <c r="GD492" s="160"/>
      <c r="GE492" s="160"/>
      <c r="GF492" s="160"/>
      <c r="GG492" s="160"/>
      <c r="GH492" s="160"/>
      <c r="GI492" s="160"/>
      <c r="GJ492" s="160"/>
      <c r="GK492" s="160"/>
      <c r="GL492" s="160"/>
      <c r="GM492" s="160"/>
      <c r="GN492" s="160"/>
      <c r="GO492" s="160"/>
      <c r="GP492" s="160"/>
      <c r="GQ492" s="160"/>
      <c r="GR492" s="160"/>
      <c r="GS492" s="160"/>
    </row>
    <row r="493" spans="3:201" x14ac:dyDescent="0.2">
      <c r="C493" s="160"/>
      <c r="D493" s="160"/>
      <c r="E493" s="160"/>
      <c r="F493" s="160"/>
      <c r="G493" s="160"/>
      <c r="H493" s="160"/>
      <c r="I493" s="160"/>
      <c r="J493" s="160"/>
      <c r="K493" s="160"/>
      <c r="L493" s="160"/>
      <c r="M493" s="160"/>
      <c r="N493" s="160"/>
      <c r="O493" s="160"/>
      <c r="P493" s="160"/>
      <c r="Q493" s="160"/>
      <c r="R493" s="160"/>
      <c r="S493" s="160"/>
      <c r="T493" s="160"/>
      <c r="U493" s="160"/>
      <c r="V493" s="160"/>
      <c r="W493" s="160"/>
      <c r="X493" s="160"/>
      <c r="Y493" s="160"/>
      <c r="Z493" s="160"/>
      <c r="AA493" s="160"/>
      <c r="AB493" s="160"/>
      <c r="AC493" s="160"/>
      <c r="AD493" s="160"/>
      <c r="AE493" s="160"/>
      <c r="AF493" s="160"/>
      <c r="AG493" s="160"/>
      <c r="AH493" s="160"/>
      <c r="AI493" s="160"/>
      <c r="AJ493" s="160"/>
      <c r="AK493" s="160"/>
      <c r="AL493" s="160"/>
      <c r="AM493" s="160"/>
      <c r="AN493" s="160"/>
      <c r="AO493" s="160"/>
      <c r="AP493" s="160"/>
      <c r="AQ493" s="160"/>
      <c r="AR493" s="160"/>
      <c r="AS493" s="160"/>
      <c r="AT493" s="160"/>
      <c r="AU493" s="160"/>
      <c r="AV493" s="160"/>
      <c r="AW493" s="160"/>
      <c r="AX493" s="160"/>
      <c r="AY493" s="160"/>
      <c r="AZ493" s="160"/>
      <c r="BA493" s="160"/>
      <c r="BB493" s="160"/>
      <c r="BC493" s="160"/>
      <c r="BD493" s="160"/>
      <c r="BE493" s="160"/>
      <c r="BF493" s="160"/>
      <c r="BG493" s="160"/>
      <c r="BH493" s="160"/>
      <c r="BI493" s="160"/>
      <c r="BJ493" s="160"/>
      <c r="BK493" s="160"/>
      <c r="BL493" s="160"/>
      <c r="BM493" s="160"/>
      <c r="BN493" s="160"/>
      <c r="BO493" s="160"/>
      <c r="BP493" s="160"/>
      <c r="BQ493" s="160"/>
      <c r="BR493" s="160"/>
      <c r="BS493" s="160"/>
      <c r="BT493" s="160"/>
      <c r="BU493" s="160"/>
      <c r="BV493" s="160"/>
      <c r="BW493" s="160"/>
      <c r="BX493" s="160"/>
      <c r="BY493" s="160"/>
      <c r="BZ493" s="160"/>
      <c r="CA493" s="160"/>
      <c r="CB493" s="160"/>
      <c r="CC493" s="160"/>
      <c r="CD493" s="160"/>
      <c r="CE493" s="160"/>
      <c r="CF493" s="160"/>
      <c r="CG493" s="160"/>
      <c r="CH493" s="160"/>
      <c r="CI493" s="160"/>
      <c r="CJ493" s="160"/>
      <c r="CK493" s="160"/>
      <c r="CL493" s="160"/>
      <c r="CM493" s="160"/>
      <c r="CN493" s="160"/>
      <c r="CO493" s="160"/>
      <c r="CP493" s="160"/>
      <c r="CQ493" s="160"/>
      <c r="CR493" s="160"/>
      <c r="CS493" s="160"/>
      <c r="CT493" s="160"/>
      <c r="CU493" s="160"/>
      <c r="CV493" s="160"/>
      <c r="CW493" s="160"/>
      <c r="CX493" s="160"/>
      <c r="CY493" s="160"/>
      <c r="CZ493" s="160"/>
      <c r="DA493" s="160"/>
      <c r="DB493" s="160"/>
      <c r="DC493" s="160"/>
      <c r="DD493" s="160"/>
      <c r="DE493" s="160"/>
      <c r="DF493" s="160"/>
      <c r="DG493" s="160"/>
      <c r="DH493" s="160"/>
      <c r="DI493" s="160"/>
      <c r="DJ493" s="160"/>
      <c r="DK493" s="160"/>
      <c r="DL493" s="160"/>
      <c r="DM493" s="160"/>
      <c r="DN493" s="160"/>
      <c r="DO493" s="160"/>
      <c r="DP493" s="160"/>
      <c r="DQ493" s="160"/>
      <c r="DR493" s="160"/>
      <c r="DS493" s="160"/>
      <c r="DT493" s="160"/>
      <c r="DU493" s="160"/>
      <c r="DV493" s="160"/>
      <c r="DW493" s="160"/>
      <c r="DX493" s="160"/>
      <c r="DY493" s="160"/>
      <c r="DZ493" s="160"/>
      <c r="EA493" s="160"/>
      <c r="EB493" s="160"/>
      <c r="EC493" s="160"/>
      <c r="ED493" s="160"/>
      <c r="EE493" s="160"/>
      <c r="EF493" s="160"/>
      <c r="EG493" s="160"/>
      <c r="EH493" s="160"/>
      <c r="EI493" s="160"/>
      <c r="EJ493" s="160"/>
      <c r="EK493" s="160"/>
      <c r="EL493" s="160"/>
      <c r="EM493" s="160"/>
      <c r="EN493" s="160"/>
      <c r="EO493" s="160"/>
      <c r="EP493" s="160"/>
      <c r="EQ493" s="160"/>
      <c r="ER493" s="160"/>
      <c r="ES493" s="160"/>
      <c r="ET493" s="160"/>
      <c r="EU493" s="160"/>
      <c r="EV493" s="160"/>
      <c r="EW493" s="160"/>
      <c r="EX493" s="160"/>
      <c r="EY493" s="160"/>
      <c r="EZ493" s="160"/>
      <c r="FA493" s="160"/>
      <c r="FB493" s="160"/>
      <c r="FC493" s="160"/>
      <c r="FD493" s="160"/>
      <c r="FE493" s="160"/>
      <c r="FF493" s="160"/>
      <c r="FG493" s="160"/>
      <c r="FH493" s="160"/>
      <c r="FI493" s="160"/>
      <c r="FJ493" s="160"/>
      <c r="FK493" s="160"/>
      <c r="FL493" s="160"/>
      <c r="FM493" s="160"/>
      <c r="FN493" s="160"/>
      <c r="FO493" s="160"/>
      <c r="FP493" s="160"/>
      <c r="FQ493" s="160"/>
      <c r="FR493" s="160"/>
      <c r="FS493" s="160"/>
      <c r="FT493" s="160"/>
      <c r="FU493" s="160"/>
      <c r="FV493" s="160"/>
      <c r="FW493" s="160"/>
      <c r="FX493" s="160"/>
      <c r="FY493" s="160"/>
      <c r="FZ493" s="160"/>
      <c r="GA493" s="160"/>
      <c r="GB493" s="160"/>
      <c r="GC493" s="160"/>
      <c r="GD493" s="160"/>
      <c r="GE493" s="160"/>
      <c r="GF493" s="160"/>
      <c r="GG493" s="160"/>
      <c r="GH493" s="160"/>
      <c r="GI493" s="160"/>
      <c r="GJ493" s="160"/>
      <c r="GK493" s="160"/>
      <c r="GL493" s="160"/>
      <c r="GM493" s="160"/>
      <c r="GN493" s="160"/>
      <c r="GO493" s="160"/>
      <c r="GP493" s="160"/>
      <c r="GQ493" s="160"/>
      <c r="GR493" s="160"/>
      <c r="GS493" s="160"/>
    </row>
    <row r="494" spans="3:201" x14ac:dyDescent="0.2">
      <c r="C494" s="160"/>
      <c r="D494" s="160"/>
      <c r="E494" s="160"/>
      <c r="F494" s="160"/>
      <c r="G494" s="160"/>
      <c r="H494" s="160"/>
      <c r="I494" s="160"/>
      <c r="J494" s="160"/>
      <c r="K494" s="160"/>
      <c r="L494" s="160"/>
      <c r="M494" s="160"/>
      <c r="N494" s="160"/>
      <c r="O494" s="160"/>
      <c r="P494" s="160"/>
      <c r="Q494" s="160"/>
      <c r="R494" s="160"/>
      <c r="S494" s="160"/>
      <c r="T494" s="160"/>
      <c r="U494" s="160"/>
      <c r="V494" s="160"/>
      <c r="W494" s="160"/>
      <c r="X494" s="160"/>
      <c r="Y494" s="160"/>
      <c r="Z494" s="160"/>
      <c r="AA494" s="160"/>
      <c r="AB494" s="160"/>
      <c r="AC494" s="160"/>
      <c r="AD494" s="160"/>
      <c r="AE494" s="160"/>
      <c r="AF494" s="160"/>
      <c r="AG494" s="160"/>
      <c r="AH494" s="160"/>
      <c r="AI494" s="160"/>
      <c r="AJ494" s="160"/>
      <c r="AK494" s="160"/>
      <c r="AL494" s="160"/>
      <c r="AM494" s="160"/>
      <c r="AN494" s="160"/>
      <c r="AO494" s="160"/>
      <c r="AP494" s="160"/>
      <c r="AQ494" s="160"/>
      <c r="AR494" s="160"/>
      <c r="AS494" s="160"/>
      <c r="AT494" s="160"/>
      <c r="AU494" s="160"/>
      <c r="AV494" s="160"/>
      <c r="AW494" s="160"/>
      <c r="AX494" s="160"/>
      <c r="AY494" s="160"/>
      <c r="AZ494" s="160"/>
      <c r="BA494" s="160"/>
      <c r="BB494" s="160"/>
      <c r="BC494" s="160"/>
      <c r="BD494" s="160"/>
      <c r="BE494" s="160"/>
      <c r="BF494" s="160"/>
      <c r="BG494" s="160"/>
      <c r="BH494" s="160"/>
      <c r="BI494" s="160"/>
      <c r="BJ494" s="160"/>
      <c r="BK494" s="160"/>
      <c r="BL494" s="160"/>
      <c r="BM494" s="160"/>
      <c r="BN494" s="160"/>
      <c r="BO494" s="160"/>
      <c r="BP494" s="160"/>
      <c r="BQ494" s="160"/>
      <c r="BR494" s="160"/>
      <c r="BS494" s="160"/>
      <c r="BT494" s="160"/>
      <c r="BU494" s="160"/>
      <c r="BV494" s="160"/>
      <c r="BW494" s="160"/>
      <c r="BX494" s="160"/>
      <c r="BY494" s="160"/>
      <c r="BZ494" s="160"/>
      <c r="CA494" s="160"/>
      <c r="CB494" s="160"/>
      <c r="CC494" s="160"/>
      <c r="CD494" s="160"/>
      <c r="CE494" s="160"/>
      <c r="CF494" s="160"/>
      <c r="CG494" s="160"/>
      <c r="CH494" s="160"/>
      <c r="CI494" s="160"/>
      <c r="CJ494" s="160"/>
      <c r="CK494" s="160"/>
      <c r="CL494" s="160"/>
      <c r="CM494" s="160"/>
      <c r="CN494" s="160"/>
      <c r="CO494" s="160"/>
      <c r="CP494" s="160"/>
      <c r="CQ494" s="160"/>
      <c r="CR494" s="160"/>
      <c r="CS494" s="160"/>
      <c r="CT494" s="160"/>
      <c r="CU494" s="160"/>
      <c r="CV494" s="160"/>
      <c r="CW494" s="160"/>
      <c r="CX494" s="160"/>
      <c r="CY494" s="160"/>
      <c r="CZ494" s="160"/>
      <c r="DA494" s="160"/>
      <c r="DB494" s="160"/>
      <c r="DC494" s="160"/>
      <c r="DD494" s="160"/>
      <c r="DE494" s="160"/>
      <c r="DF494" s="160"/>
      <c r="DG494" s="160"/>
      <c r="DH494" s="160"/>
      <c r="DI494" s="160"/>
      <c r="DJ494" s="160"/>
      <c r="DK494" s="160"/>
      <c r="DL494" s="160"/>
      <c r="DM494" s="160"/>
      <c r="DN494" s="160"/>
      <c r="DO494" s="160"/>
      <c r="DP494" s="160"/>
      <c r="DQ494" s="160"/>
      <c r="DR494" s="160"/>
      <c r="DS494" s="160"/>
      <c r="DT494" s="160"/>
      <c r="DU494" s="160"/>
      <c r="DV494" s="160"/>
      <c r="DW494" s="160"/>
      <c r="DX494" s="160"/>
      <c r="DY494" s="160"/>
      <c r="DZ494" s="160"/>
      <c r="EA494" s="160"/>
      <c r="EB494" s="160"/>
      <c r="EC494" s="160"/>
      <c r="ED494" s="160"/>
      <c r="EE494" s="160"/>
      <c r="EF494" s="160"/>
      <c r="EG494" s="160"/>
      <c r="EH494" s="160"/>
      <c r="EI494" s="160"/>
      <c r="EJ494" s="160"/>
      <c r="EK494" s="160"/>
      <c r="EL494" s="160"/>
      <c r="EM494" s="160"/>
      <c r="EN494" s="160"/>
      <c r="EO494" s="160"/>
      <c r="EP494" s="160"/>
      <c r="EQ494" s="160"/>
      <c r="ER494" s="160"/>
      <c r="ES494" s="160"/>
      <c r="ET494" s="160"/>
      <c r="EU494" s="160"/>
      <c r="EV494" s="160"/>
      <c r="EW494" s="160"/>
      <c r="EX494" s="160"/>
      <c r="EY494" s="160"/>
      <c r="EZ494" s="160"/>
      <c r="FA494" s="160"/>
      <c r="FB494" s="160"/>
      <c r="FC494" s="160"/>
      <c r="FD494" s="160"/>
      <c r="FE494" s="160"/>
      <c r="FF494" s="160"/>
      <c r="FG494" s="160"/>
      <c r="FH494" s="160"/>
      <c r="FI494" s="160"/>
      <c r="FJ494" s="160"/>
      <c r="FK494" s="160"/>
      <c r="FL494" s="160"/>
      <c r="FM494" s="160"/>
      <c r="FN494" s="160"/>
      <c r="FO494" s="160"/>
      <c r="FP494" s="160"/>
      <c r="FQ494" s="160"/>
      <c r="FR494" s="160"/>
      <c r="FS494" s="160"/>
      <c r="FT494" s="160"/>
      <c r="FU494" s="160"/>
      <c r="FV494" s="160"/>
      <c r="FW494" s="160"/>
      <c r="FX494" s="160"/>
      <c r="FY494" s="160"/>
      <c r="FZ494" s="160"/>
      <c r="GA494" s="160"/>
      <c r="GB494" s="160"/>
      <c r="GC494" s="160"/>
      <c r="GD494" s="160"/>
      <c r="GE494" s="160"/>
      <c r="GF494" s="160"/>
      <c r="GG494" s="160"/>
      <c r="GH494" s="160"/>
      <c r="GI494" s="160"/>
      <c r="GJ494" s="160"/>
      <c r="GK494" s="160"/>
      <c r="GL494" s="160"/>
      <c r="GM494" s="160"/>
      <c r="GN494" s="160"/>
      <c r="GO494" s="160"/>
      <c r="GP494" s="160"/>
      <c r="GQ494" s="160"/>
      <c r="GR494" s="160"/>
      <c r="GS494" s="160"/>
    </row>
    <row r="495" spans="3:201" x14ac:dyDescent="0.2">
      <c r="C495" s="160"/>
      <c r="D495" s="160"/>
      <c r="E495" s="160"/>
      <c r="F495" s="160"/>
      <c r="G495" s="160"/>
      <c r="H495" s="160"/>
      <c r="I495" s="160"/>
      <c r="J495" s="160"/>
      <c r="K495" s="160"/>
      <c r="L495" s="160"/>
      <c r="M495" s="160"/>
      <c r="N495" s="160"/>
      <c r="O495" s="160"/>
      <c r="P495" s="160"/>
      <c r="Q495" s="160"/>
      <c r="R495" s="160"/>
      <c r="S495" s="160"/>
      <c r="T495" s="160"/>
      <c r="U495" s="160"/>
      <c r="V495" s="160"/>
      <c r="W495" s="160"/>
      <c r="X495" s="160"/>
      <c r="Y495" s="160"/>
      <c r="Z495" s="160"/>
      <c r="AA495" s="160"/>
      <c r="AB495" s="160"/>
      <c r="AC495" s="160"/>
      <c r="AD495" s="160"/>
      <c r="AE495" s="160"/>
      <c r="AF495" s="160"/>
      <c r="AG495" s="160"/>
      <c r="AH495" s="160"/>
      <c r="AI495" s="160"/>
      <c r="AJ495" s="160"/>
      <c r="AK495" s="160"/>
      <c r="AL495" s="160"/>
      <c r="AM495" s="160"/>
      <c r="AN495" s="160"/>
      <c r="AO495" s="160"/>
      <c r="AP495" s="160"/>
      <c r="AQ495" s="160"/>
      <c r="AR495" s="160"/>
      <c r="AS495" s="160"/>
      <c r="AT495" s="160"/>
      <c r="AU495" s="160"/>
      <c r="AV495" s="160"/>
      <c r="AW495" s="160"/>
      <c r="AX495" s="160"/>
      <c r="AY495" s="160"/>
      <c r="AZ495" s="160"/>
      <c r="BA495" s="160"/>
      <c r="BB495" s="160"/>
      <c r="BC495" s="160"/>
      <c r="BD495" s="160"/>
      <c r="BE495" s="160"/>
      <c r="BF495" s="160"/>
      <c r="BG495" s="160"/>
      <c r="BH495" s="160"/>
      <c r="BI495" s="160"/>
      <c r="BJ495" s="160"/>
      <c r="BK495" s="160"/>
      <c r="BL495" s="160"/>
      <c r="BM495" s="160"/>
      <c r="BN495" s="160"/>
      <c r="BO495" s="160"/>
      <c r="BP495" s="160"/>
      <c r="BQ495" s="160"/>
      <c r="BR495" s="160"/>
      <c r="BS495" s="160"/>
      <c r="BT495" s="160"/>
      <c r="BU495" s="160"/>
      <c r="BV495" s="160"/>
      <c r="BW495" s="160"/>
      <c r="BX495" s="160"/>
      <c r="BY495" s="160"/>
      <c r="BZ495" s="160"/>
      <c r="CA495" s="160"/>
      <c r="CB495" s="160"/>
      <c r="CC495" s="160"/>
      <c r="CD495" s="160"/>
      <c r="CE495" s="160"/>
      <c r="CF495" s="160"/>
      <c r="CG495" s="160"/>
      <c r="CH495" s="160"/>
      <c r="CI495" s="160"/>
      <c r="CJ495" s="160"/>
      <c r="CK495" s="160"/>
      <c r="CL495" s="160"/>
      <c r="CM495" s="160"/>
      <c r="CN495" s="160"/>
      <c r="CO495" s="160"/>
      <c r="CP495" s="160"/>
      <c r="CQ495" s="160"/>
      <c r="CR495" s="160"/>
      <c r="CS495" s="160"/>
      <c r="CT495" s="160"/>
      <c r="CU495" s="160"/>
      <c r="CV495" s="160"/>
      <c r="CW495" s="160"/>
      <c r="CX495" s="160"/>
      <c r="CY495" s="160"/>
      <c r="CZ495" s="160"/>
      <c r="DA495" s="160"/>
      <c r="DB495" s="160"/>
      <c r="DC495" s="160"/>
      <c r="DD495" s="160"/>
      <c r="DE495" s="160"/>
      <c r="DF495" s="160"/>
      <c r="DG495" s="160"/>
      <c r="DH495" s="160"/>
      <c r="DI495" s="160"/>
      <c r="DJ495" s="160"/>
      <c r="DK495" s="160"/>
      <c r="DL495" s="160"/>
      <c r="DM495" s="160"/>
      <c r="DN495" s="160"/>
      <c r="DO495" s="160"/>
      <c r="DP495" s="160"/>
      <c r="DQ495" s="160"/>
      <c r="DR495" s="160"/>
      <c r="DS495" s="160"/>
      <c r="DT495" s="160"/>
      <c r="DU495" s="160"/>
      <c r="DV495" s="160"/>
      <c r="DW495" s="160"/>
      <c r="DX495" s="160"/>
      <c r="DY495" s="160"/>
      <c r="DZ495" s="160"/>
      <c r="EA495" s="160"/>
      <c r="EB495" s="160"/>
      <c r="EC495" s="160"/>
      <c r="ED495" s="160"/>
      <c r="EE495" s="160"/>
      <c r="EF495" s="160"/>
      <c r="EG495" s="160"/>
      <c r="EH495" s="160"/>
      <c r="EI495" s="160"/>
      <c r="EJ495" s="160"/>
      <c r="EK495" s="160"/>
      <c r="EL495" s="160"/>
      <c r="EM495" s="160"/>
      <c r="EN495" s="160"/>
      <c r="EO495" s="160"/>
      <c r="EP495" s="160"/>
      <c r="EQ495" s="160"/>
      <c r="ER495" s="160"/>
      <c r="ES495" s="160"/>
      <c r="ET495" s="160"/>
      <c r="EU495" s="160"/>
      <c r="EV495" s="160"/>
      <c r="EW495" s="160"/>
      <c r="EX495" s="160"/>
      <c r="EY495" s="160"/>
      <c r="EZ495" s="160"/>
      <c r="FA495" s="160"/>
      <c r="FB495" s="160"/>
      <c r="FC495" s="160"/>
      <c r="FD495" s="160"/>
      <c r="FE495" s="160"/>
      <c r="FF495" s="160"/>
      <c r="FG495" s="160"/>
      <c r="FH495" s="160"/>
      <c r="FI495" s="160"/>
      <c r="FJ495" s="160"/>
      <c r="FK495" s="160"/>
      <c r="FL495" s="160"/>
      <c r="FM495" s="160"/>
      <c r="FN495" s="160"/>
      <c r="FO495" s="160"/>
      <c r="FP495" s="160"/>
      <c r="FQ495" s="160"/>
      <c r="FR495" s="160"/>
      <c r="FS495" s="160"/>
      <c r="FT495" s="160"/>
      <c r="FU495" s="160"/>
      <c r="FV495" s="160"/>
      <c r="FW495" s="160"/>
      <c r="FX495" s="160"/>
      <c r="FY495" s="160"/>
      <c r="FZ495" s="160"/>
      <c r="GA495" s="160"/>
      <c r="GB495" s="160"/>
      <c r="GC495" s="160"/>
      <c r="GD495" s="160"/>
      <c r="GE495" s="160"/>
      <c r="GF495" s="160"/>
      <c r="GG495" s="160"/>
      <c r="GH495" s="160"/>
      <c r="GI495" s="160"/>
      <c r="GJ495" s="160"/>
      <c r="GK495" s="160"/>
      <c r="GL495" s="160"/>
      <c r="GM495" s="160"/>
      <c r="GN495" s="160"/>
      <c r="GO495" s="160"/>
      <c r="GP495" s="160"/>
      <c r="GQ495" s="160"/>
      <c r="GR495" s="160"/>
      <c r="GS495" s="160"/>
    </row>
    <row r="496" spans="3:201" x14ac:dyDescent="0.2">
      <c r="C496" s="160"/>
      <c r="D496" s="160"/>
      <c r="E496" s="160"/>
      <c r="F496" s="160"/>
      <c r="G496" s="160"/>
      <c r="H496" s="160"/>
      <c r="I496" s="160"/>
      <c r="J496" s="160"/>
      <c r="K496" s="160"/>
      <c r="L496" s="160"/>
      <c r="M496" s="160"/>
      <c r="N496" s="160"/>
      <c r="O496" s="160"/>
      <c r="P496" s="160"/>
      <c r="Q496" s="160"/>
      <c r="R496" s="160"/>
      <c r="S496" s="160"/>
      <c r="T496" s="160"/>
      <c r="U496" s="160"/>
      <c r="V496" s="160"/>
      <c r="W496" s="160"/>
      <c r="X496" s="160"/>
      <c r="Y496" s="160"/>
      <c r="Z496" s="160"/>
      <c r="AA496" s="160"/>
      <c r="AB496" s="160"/>
      <c r="AC496" s="160"/>
      <c r="AD496" s="160"/>
      <c r="AE496" s="160"/>
      <c r="AF496" s="160"/>
      <c r="AG496" s="160"/>
      <c r="AH496" s="160"/>
      <c r="AI496" s="160"/>
      <c r="AJ496" s="160"/>
      <c r="AK496" s="160"/>
      <c r="AL496" s="160"/>
      <c r="AM496" s="160"/>
      <c r="AN496" s="160"/>
      <c r="AO496" s="160"/>
      <c r="AP496" s="160"/>
      <c r="AQ496" s="160"/>
      <c r="AR496" s="160"/>
      <c r="AS496" s="160"/>
      <c r="AT496" s="160"/>
      <c r="AU496" s="160"/>
      <c r="AV496" s="160"/>
      <c r="AW496" s="160"/>
      <c r="AX496" s="160"/>
      <c r="AY496" s="160"/>
      <c r="AZ496" s="160"/>
      <c r="BA496" s="160"/>
      <c r="BB496" s="160"/>
      <c r="BC496" s="160"/>
      <c r="BD496" s="160"/>
      <c r="BE496" s="160"/>
      <c r="BF496" s="160"/>
      <c r="BG496" s="160"/>
      <c r="BH496" s="160"/>
      <c r="BI496" s="160"/>
      <c r="BJ496" s="160"/>
      <c r="BK496" s="160"/>
      <c r="BL496" s="160"/>
      <c r="BM496" s="160"/>
      <c r="BN496" s="160"/>
      <c r="BO496" s="160"/>
      <c r="BP496" s="160"/>
      <c r="BQ496" s="160"/>
      <c r="BR496" s="160"/>
      <c r="BS496" s="160"/>
      <c r="BT496" s="160"/>
      <c r="BU496" s="160"/>
      <c r="BV496" s="160"/>
      <c r="BW496" s="160"/>
      <c r="BX496" s="160"/>
      <c r="BY496" s="160"/>
      <c r="BZ496" s="160"/>
      <c r="CA496" s="160"/>
      <c r="CB496" s="160"/>
      <c r="CC496" s="160"/>
      <c r="CD496" s="160"/>
      <c r="CE496" s="160"/>
      <c r="CF496" s="160"/>
      <c r="CG496" s="160"/>
      <c r="CH496" s="160"/>
      <c r="CI496" s="160"/>
      <c r="CJ496" s="160"/>
      <c r="CK496" s="160"/>
      <c r="CL496" s="160"/>
      <c r="CM496" s="160"/>
      <c r="CN496" s="160"/>
      <c r="CO496" s="160"/>
      <c r="CP496" s="160"/>
      <c r="CQ496" s="160"/>
      <c r="CR496" s="160"/>
      <c r="CS496" s="160"/>
      <c r="CT496" s="160"/>
      <c r="CU496" s="160"/>
      <c r="CV496" s="160"/>
      <c r="CW496" s="160"/>
      <c r="CX496" s="160"/>
      <c r="CY496" s="160"/>
      <c r="CZ496" s="160"/>
      <c r="DA496" s="160"/>
      <c r="DB496" s="160"/>
      <c r="DC496" s="160"/>
      <c r="DD496" s="160"/>
      <c r="DE496" s="160"/>
      <c r="DF496" s="160"/>
      <c r="DG496" s="160"/>
      <c r="DH496" s="160"/>
      <c r="DI496" s="160"/>
      <c r="DJ496" s="160"/>
      <c r="DK496" s="160"/>
      <c r="DL496" s="160"/>
      <c r="DM496" s="160"/>
      <c r="DN496" s="160"/>
      <c r="DO496" s="160"/>
      <c r="DP496" s="160"/>
      <c r="DQ496" s="160"/>
      <c r="DR496" s="160"/>
      <c r="DS496" s="160"/>
      <c r="DT496" s="160"/>
      <c r="DU496" s="160"/>
      <c r="DV496" s="160"/>
      <c r="DW496" s="160"/>
      <c r="DX496" s="160"/>
      <c r="DY496" s="160"/>
      <c r="DZ496" s="160"/>
      <c r="EA496" s="160"/>
      <c r="EB496" s="160"/>
      <c r="EC496" s="160"/>
      <c r="ED496" s="160"/>
      <c r="EE496" s="160"/>
      <c r="EF496" s="160"/>
      <c r="EG496" s="160"/>
      <c r="EH496" s="160"/>
      <c r="EI496" s="160"/>
      <c r="EJ496" s="160"/>
      <c r="EK496" s="160"/>
      <c r="EL496" s="160"/>
      <c r="EM496" s="160"/>
      <c r="EN496" s="160"/>
      <c r="EO496" s="160"/>
      <c r="EP496" s="160"/>
      <c r="EQ496" s="160"/>
      <c r="ER496" s="160"/>
      <c r="ES496" s="160"/>
      <c r="ET496" s="160"/>
      <c r="EU496" s="160"/>
      <c r="EV496" s="160"/>
      <c r="EW496" s="160"/>
      <c r="EX496" s="160"/>
      <c r="EY496" s="160"/>
      <c r="EZ496" s="160"/>
      <c r="FA496" s="160"/>
      <c r="FB496" s="160"/>
      <c r="FC496" s="160"/>
      <c r="FD496" s="160"/>
      <c r="FE496" s="160"/>
      <c r="FF496" s="160"/>
      <c r="FG496" s="160"/>
      <c r="FH496" s="160"/>
      <c r="FI496" s="160"/>
      <c r="FJ496" s="160"/>
      <c r="FK496" s="160"/>
      <c r="FL496" s="160"/>
      <c r="FM496" s="160"/>
      <c r="FN496" s="160"/>
      <c r="FO496" s="160"/>
      <c r="FP496" s="160"/>
      <c r="FQ496" s="160"/>
      <c r="FR496" s="160"/>
      <c r="FS496" s="160"/>
      <c r="FT496" s="160"/>
      <c r="FU496" s="160"/>
      <c r="FV496" s="160"/>
      <c r="FW496" s="160"/>
      <c r="FX496" s="160"/>
      <c r="FY496" s="160"/>
      <c r="FZ496" s="160"/>
      <c r="GA496" s="160"/>
      <c r="GB496" s="160"/>
      <c r="GC496" s="160"/>
      <c r="GD496" s="160"/>
      <c r="GE496" s="160"/>
      <c r="GF496" s="160"/>
      <c r="GG496" s="160"/>
      <c r="GH496" s="160"/>
      <c r="GI496" s="160"/>
      <c r="GJ496" s="160"/>
      <c r="GK496" s="160"/>
      <c r="GL496" s="160"/>
      <c r="GM496" s="160"/>
      <c r="GN496" s="160"/>
      <c r="GO496" s="160"/>
      <c r="GP496" s="160"/>
      <c r="GQ496" s="160"/>
      <c r="GR496" s="160"/>
      <c r="GS496" s="160"/>
    </row>
    <row r="497" spans="3:201" x14ac:dyDescent="0.2">
      <c r="C497" s="160"/>
      <c r="D497" s="160"/>
      <c r="E497" s="160"/>
      <c r="F497" s="160"/>
      <c r="G497" s="160"/>
      <c r="H497" s="160"/>
      <c r="I497" s="160"/>
      <c r="J497" s="160"/>
      <c r="K497" s="160"/>
      <c r="L497" s="160"/>
      <c r="M497" s="160"/>
      <c r="N497" s="160"/>
      <c r="O497" s="160"/>
      <c r="P497" s="160"/>
      <c r="Q497" s="160"/>
      <c r="R497" s="160"/>
      <c r="S497" s="160"/>
      <c r="T497" s="160"/>
      <c r="U497" s="160"/>
      <c r="V497" s="160"/>
      <c r="W497" s="160"/>
      <c r="X497" s="160"/>
      <c r="Y497" s="160"/>
      <c r="Z497" s="160"/>
      <c r="AA497" s="160"/>
      <c r="AB497" s="160"/>
      <c r="AC497" s="160"/>
      <c r="AD497" s="160"/>
      <c r="AE497" s="160"/>
      <c r="AF497" s="160"/>
      <c r="AG497" s="160"/>
      <c r="AH497" s="160"/>
      <c r="AI497" s="160"/>
      <c r="AJ497" s="160"/>
      <c r="AK497" s="160"/>
      <c r="AL497" s="160"/>
      <c r="AM497" s="160"/>
      <c r="AN497" s="160"/>
      <c r="AO497" s="160"/>
      <c r="AP497" s="160"/>
      <c r="AQ497" s="160"/>
      <c r="AR497" s="160"/>
      <c r="AS497" s="160"/>
      <c r="AT497" s="160"/>
      <c r="AU497" s="160"/>
      <c r="AV497" s="160"/>
      <c r="AW497" s="160"/>
      <c r="AX497" s="160"/>
      <c r="AY497" s="160"/>
      <c r="AZ497" s="160"/>
      <c r="BA497" s="160"/>
      <c r="BB497" s="160"/>
      <c r="BC497" s="160"/>
      <c r="BD497" s="160"/>
      <c r="BE497" s="160"/>
      <c r="BF497" s="160"/>
      <c r="BG497" s="160"/>
      <c r="BH497" s="160"/>
      <c r="BI497" s="160"/>
      <c r="BJ497" s="160"/>
      <c r="BK497" s="160"/>
      <c r="BL497" s="160"/>
      <c r="BM497" s="160"/>
      <c r="BN497" s="160"/>
      <c r="BO497" s="160"/>
      <c r="BP497" s="160"/>
      <c r="BQ497" s="160"/>
      <c r="BR497" s="160"/>
      <c r="BS497" s="160"/>
      <c r="BT497" s="160"/>
      <c r="BU497" s="160"/>
      <c r="BV497" s="160"/>
      <c r="BW497" s="160"/>
      <c r="BX497" s="160"/>
      <c r="BY497" s="160"/>
      <c r="BZ497" s="160"/>
      <c r="CA497" s="160"/>
      <c r="CB497" s="160"/>
      <c r="CC497" s="160"/>
      <c r="CD497" s="160"/>
      <c r="CE497" s="160"/>
      <c r="CF497" s="160"/>
      <c r="CG497" s="160"/>
      <c r="CH497" s="160"/>
      <c r="CI497" s="160"/>
      <c r="CJ497" s="160"/>
      <c r="CK497" s="160"/>
      <c r="CL497" s="160"/>
      <c r="CM497" s="160"/>
      <c r="CN497" s="160"/>
      <c r="CO497" s="160"/>
      <c r="CP497" s="160"/>
      <c r="CQ497" s="160"/>
      <c r="CR497" s="160"/>
      <c r="CS497" s="160"/>
      <c r="CT497" s="160"/>
      <c r="CU497" s="160"/>
      <c r="CV497" s="160"/>
      <c r="CW497" s="160"/>
      <c r="CX497" s="160"/>
      <c r="CY497" s="160"/>
      <c r="CZ497" s="160"/>
      <c r="DA497" s="160"/>
      <c r="DB497" s="160"/>
      <c r="DC497" s="160"/>
      <c r="DD497" s="160"/>
      <c r="DE497" s="160"/>
      <c r="DF497" s="160"/>
      <c r="DG497" s="160"/>
      <c r="DH497" s="160"/>
      <c r="DI497" s="160"/>
      <c r="DJ497" s="160"/>
      <c r="DK497" s="160"/>
      <c r="DL497" s="160"/>
      <c r="DM497" s="160"/>
      <c r="DN497" s="160"/>
      <c r="DO497" s="160"/>
      <c r="DP497" s="160"/>
      <c r="DQ497" s="160"/>
      <c r="DR497" s="160"/>
      <c r="DS497" s="160"/>
      <c r="DT497" s="160"/>
      <c r="DU497" s="160"/>
      <c r="DV497" s="160"/>
      <c r="DW497" s="160"/>
      <c r="DX497" s="160"/>
      <c r="DY497" s="160"/>
      <c r="DZ497" s="160"/>
      <c r="EA497" s="160"/>
      <c r="EB497" s="160"/>
      <c r="EC497" s="160"/>
      <c r="ED497" s="160"/>
      <c r="EE497" s="160"/>
      <c r="EF497" s="160"/>
      <c r="EG497" s="160"/>
      <c r="EH497" s="160"/>
      <c r="EI497" s="160"/>
      <c r="EJ497" s="160"/>
      <c r="EK497" s="160"/>
      <c r="EL497" s="160"/>
      <c r="EM497" s="160"/>
      <c r="EN497" s="160"/>
      <c r="EO497" s="160"/>
      <c r="EP497" s="160"/>
      <c r="EQ497" s="160"/>
      <c r="ER497" s="160"/>
      <c r="ES497" s="160"/>
      <c r="ET497" s="160"/>
      <c r="EU497" s="160"/>
      <c r="EV497" s="160"/>
      <c r="EW497" s="160"/>
      <c r="EX497" s="160"/>
      <c r="EY497" s="160"/>
      <c r="EZ497" s="160"/>
      <c r="FA497" s="160"/>
      <c r="FB497" s="160"/>
      <c r="FC497" s="160"/>
      <c r="FD497" s="160"/>
      <c r="FE497" s="160"/>
      <c r="FF497" s="160"/>
      <c r="FG497" s="160"/>
      <c r="FH497" s="160"/>
      <c r="FI497" s="160"/>
      <c r="FJ497" s="160"/>
      <c r="FK497" s="160"/>
      <c r="FL497" s="160"/>
      <c r="FM497" s="160"/>
      <c r="FN497" s="160"/>
      <c r="FO497" s="160"/>
      <c r="FP497" s="160"/>
      <c r="FQ497" s="160"/>
      <c r="FR497" s="160"/>
      <c r="FS497" s="160"/>
      <c r="FT497" s="160"/>
      <c r="FU497" s="160"/>
      <c r="FV497" s="160"/>
      <c r="FW497" s="160"/>
      <c r="FX497" s="160"/>
      <c r="FY497" s="160"/>
      <c r="FZ497" s="160"/>
      <c r="GA497" s="160"/>
      <c r="GB497" s="160"/>
      <c r="GC497" s="160"/>
      <c r="GD497" s="160"/>
      <c r="GE497" s="160"/>
      <c r="GF497" s="160"/>
      <c r="GG497" s="160"/>
      <c r="GH497" s="160"/>
      <c r="GI497" s="160"/>
      <c r="GJ497" s="160"/>
      <c r="GK497" s="160"/>
      <c r="GL497" s="160"/>
      <c r="GM497" s="160"/>
      <c r="GN497" s="160"/>
      <c r="GO497" s="160"/>
      <c r="GP497" s="160"/>
      <c r="GQ497" s="160"/>
      <c r="GR497" s="160"/>
      <c r="GS497" s="160"/>
    </row>
    <row r="498" spans="3:201" x14ac:dyDescent="0.2">
      <c r="C498" s="160"/>
      <c r="D498" s="160"/>
      <c r="E498" s="160"/>
      <c r="F498" s="160"/>
      <c r="G498" s="160"/>
      <c r="H498" s="160"/>
      <c r="I498" s="160"/>
      <c r="J498" s="160"/>
      <c r="K498" s="160"/>
      <c r="L498" s="160"/>
      <c r="M498" s="160"/>
      <c r="N498" s="160"/>
      <c r="O498" s="160"/>
      <c r="P498" s="160"/>
      <c r="Q498" s="160"/>
      <c r="R498" s="160"/>
      <c r="S498" s="160"/>
      <c r="T498" s="160"/>
      <c r="U498" s="160"/>
      <c r="V498" s="160"/>
      <c r="W498" s="160"/>
      <c r="X498" s="160"/>
      <c r="Y498" s="160"/>
      <c r="Z498" s="160"/>
      <c r="AA498" s="160"/>
      <c r="AB498" s="160"/>
      <c r="AC498" s="160"/>
      <c r="AD498" s="160"/>
      <c r="AE498" s="160"/>
      <c r="AF498" s="160"/>
      <c r="AG498" s="160"/>
      <c r="AH498" s="160"/>
      <c r="AI498" s="160"/>
      <c r="AJ498" s="160"/>
      <c r="AK498" s="160"/>
      <c r="AL498" s="160"/>
      <c r="AM498" s="160"/>
      <c r="AN498" s="160"/>
      <c r="AO498" s="160"/>
      <c r="AP498" s="160"/>
      <c r="AQ498" s="160"/>
      <c r="AR498" s="160"/>
      <c r="AS498" s="160"/>
      <c r="AT498" s="160"/>
      <c r="AU498" s="160"/>
      <c r="AV498" s="160"/>
      <c r="AW498" s="160"/>
      <c r="AX498" s="160"/>
      <c r="AY498" s="160"/>
      <c r="AZ498" s="160"/>
      <c r="BA498" s="160"/>
      <c r="BB498" s="160"/>
      <c r="BC498" s="160"/>
      <c r="BD498" s="160"/>
      <c r="BE498" s="160"/>
      <c r="BF498" s="160"/>
      <c r="BG498" s="160"/>
      <c r="BH498" s="160"/>
      <c r="BI498" s="160"/>
      <c r="BJ498" s="160"/>
      <c r="BK498" s="160"/>
      <c r="BL498" s="160"/>
      <c r="BM498" s="160"/>
      <c r="BN498" s="160"/>
      <c r="BO498" s="160"/>
      <c r="BP498" s="160"/>
      <c r="BQ498" s="160"/>
      <c r="BR498" s="160"/>
      <c r="BS498" s="160"/>
      <c r="BT498" s="160"/>
      <c r="BU498" s="160"/>
      <c r="BV498" s="160"/>
      <c r="BW498" s="160"/>
      <c r="BX498" s="160"/>
      <c r="BY498" s="160"/>
      <c r="BZ498" s="160"/>
      <c r="CA498" s="160"/>
      <c r="CB498" s="160"/>
      <c r="CC498" s="160"/>
      <c r="CD498" s="160"/>
      <c r="CE498" s="160"/>
      <c r="CF498" s="160"/>
      <c r="CG498" s="160"/>
      <c r="CH498" s="160"/>
      <c r="CI498" s="160"/>
      <c r="CJ498" s="160"/>
      <c r="CK498" s="160"/>
      <c r="CL498" s="160"/>
      <c r="CM498" s="160"/>
      <c r="CN498" s="160"/>
      <c r="CO498" s="160"/>
      <c r="CP498" s="160"/>
      <c r="CQ498" s="160"/>
      <c r="CR498" s="160"/>
      <c r="CS498" s="160"/>
      <c r="CT498" s="160"/>
      <c r="CU498" s="160"/>
      <c r="CV498" s="160"/>
      <c r="CW498" s="160"/>
      <c r="CX498" s="160"/>
      <c r="CY498" s="160"/>
      <c r="CZ498" s="160"/>
      <c r="DA498" s="160"/>
      <c r="DB498" s="160"/>
      <c r="DC498" s="160"/>
      <c r="DD498" s="160"/>
      <c r="DE498" s="160"/>
      <c r="DF498" s="160"/>
      <c r="DG498" s="160"/>
      <c r="DH498" s="160"/>
      <c r="DI498" s="160"/>
      <c r="DJ498" s="160"/>
      <c r="DK498" s="160"/>
      <c r="DL498" s="160"/>
      <c r="DM498" s="160"/>
      <c r="DN498" s="160"/>
      <c r="DO498" s="160"/>
      <c r="DP498" s="160"/>
      <c r="DQ498" s="160"/>
      <c r="DR498" s="160"/>
      <c r="DS498" s="160"/>
      <c r="DT498" s="160"/>
      <c r="DU498" s="160"/>
      <c r="DV498" s="160"/>
      <c r="DW498" s="160"/>
      <c r="DX498" s="160"/>
      <c r="DY498" s="160"/>
      <c r="DZ498" s="160"/>
      <c r="EA498" s="160"/>
      <c r="EB498" s="160"/>
      <c r="EC498" s="160"/>
      <c r="ED498" s="160"/>
      <c r="EE498" s="160"/>
      <c r="EF498" s="160"/>
      <c r="EG498" s="160"/>
      <c r="EH498" s="160"/>
      <c r="EI498" s="160"/>
      <c r="EJ498" s="160"/>
      <c r="EK498" s="160"/>
      <c r="EL498" s="160"/>
      <c r="EM498" s="160"/>
      <c r="EN498" s="160"/>
      <c r="EO498" s="160"/>
      <c r="EP498" s="160"/>
      <c r="EQ498" s="160"/>
      <c r="ER498" s="160"/>
      <c r="ES498" s="160"/>
      <c r="ET498" s="160"/>
      <c r="EU498" s="160"/>
      <c r="EV498" s="160"/>
      <c r="EW498" s="160"/>
      <c r="EX498" s="160"/>
      <c r="EY498" s="160"/>
      <c r="EZ498" s="160"/>
      <c r="FA498" s="160"/>
      <c r="FB498" s="160"/>
      <c r="FC498" s="160"/>
      <c r="FD498" s="160"/>
      <c r="FE498" s="160"/>
      <c r="FF498" s="160"/>
      <c r="FG498" s="160"/>
      <c r="FH498" s="160"/>
      <c r="FI498" s="160"/>
      <c r="FJ498" s="160"/>
      <c r="FK498" s="160"/>
      <c r="FL498" s="160"/>
      <c r="FM498" s="160"/>
      <c r="FN498" s="160"/>
      <c r="FO498" s="160"/>
      <c r="FP498" s="160"/>
      <c r="FQ498" s="160"/>
      <c r="FR498" s="160"/>
      <c r="FS498" s="160"/>
      <c r="FT498" s="160"/>
      <c r="FU498" s="160"/>
      <c r="FV498" s="160"/>
      <c r="FW498" s="160"/>
      <c r="FX498" s="160"/>
      <c r="FY498" s="160"/>
      <c r="FZ498" s="160"/>
      <c r="GA498" s="160"/>
      <c r="GB498" s="160"/>
      <c r="GC498" s="160"/>
      <c r="GD498" s="160"/>
      <c r="GE498" s="160"/>
      <c r="GF498" s="160"/>
      <c r="GG498" s="160"/>
      <c r="GH498" s="160"/>
      <c r="GI498" s="160"/>
      <c r="GJ498" s="160"/>
      <c r="GK498" s="160"/>
      <c r="GL498" s="160"/>
      <c r="GM498" s="160"/>
      <c r="GN498" s="160"/>
      <c r="GO498" s="160"/>
      <c r="GP498" s="160"/>
      <c r="GQ498" s="160"/>
      <c r="GR498" s="160"/>
      <c r="GS498" s="160"/>
    </row>
    <row r="499" spans="3:201" x14ac:dyDescent="0.2">
      <c r="C499" s="160"/>
      <c r="D499" s="160"/>
      <c r="E499" s="160"/>
      <c r="F499" s="160"/>
      <c r="G499" s="160"/>
      <c r="H499" s="160"/>
      <c r="I499" s="160"/>
      <c r="J499" s="160"/>
      <c r="K499" s="160"/>
      <c r="L499" s="160"/>
      <c r="M499" s="160"/>
      <c r="N499" s="160"/>
      <c r="O499" s="160"/>
      <c r="P499" s="160"/>
      <c r="Q499" s="160"/>
      <c r="R499" s="160"/>
      <c r="S499" s="160"/>
      <c r="T499" s="160"/>
      <c r="U499" s="160"/>
      <c r="V499" s="160"/>
      <c r="W499" s="160"/>
      <c r="X499" s="160"/>
      <c r="Y499" s="160"/>
      <c r="Z499" s="160"/>
      <c r="AA499" s="160"/>
      <c r="AB499" s="160"/>
      <c r="AC499" s="160"/>
      <c r="AD499" s="160"/>
      <c r="AE499" s="160"/>
      <c r="AF499" s="160"/>
      <c r="AG499" s="160"/>
      <c r="AH499" s="160"/>
      <c r="AI499" s="160"/>
      <c r="AJ499" s="160"/>
      <c r="AK499" s="160"/>
      <c r="AL499" s="160"/>
      <c r="AM499" s="160"/>
      <c r="AN499" s="160"/>
      <c r="AO499" s="160"/>
      <c r="AP499" s="160"/>
      <c r="AQ499" s="160"/>
      <c r="AR499" s="160"/>
      <c r="AS499" s="160"/>
      <c r="AT499" s="160"/>
      <c r="AU499" s="160"/>
      <c r="AV499" s="160"/>
      <c r="AW499" s="160"/>
      <c r="AX499" s="160"/>
      <c r="AY499" s="160"/>
      <c r="AZ499" s="160"/>
      <c r="BA499" s="160"/>
      <c r="BB499" s="160"/>
      <c r="BC499" s="160"/>
      <c r="BD499" s="160"/>
      <c r="BE499" s="160"/>
      <c r="BF499" s="160"/>
      <c r="BG499" s="160"/>
      <c r="BH499" s="160"/>
      <c r="BI499" s="160"/>
      <c r="BJ499" s="160"/>
      <c r="BK499" s="160"/>
      <c r="BL499" s="160"/>
      <c r="BM499" s="160"/>
      <c r="BN499" s="160"/>
      <c r="BO499" s="160"/>
      <c r="BP499" s="160"/>
      <c r="BQ499" s="160"/>
      <c r="BR499" s="160"/>
      <c r="BS499" s="160"/>
      <c r="BT499" s="160"/>
      <c r="BU499" s="160"/>
      <c r="BV499" s="160"/>
      <c r="BW499" s="160"/>
      <c r="BX499" s="160"/>
      <c r="BY499" s="160"/>
      <c r="BZ499" s="160"/>
      <c r="CA499" s="160"/>
      <c r="CB499" s="160"/>
      <c r="CC499" s="160"/>
      <c r="CD499" s="160"/>
      <c r="CE499" s="160"/>
      <c r="CF499" s="160"/>
      <c r="CG499" s="160"/>
      <c r="CH499" s="160"/>
      <c r="CI499" s="160"/>
      <c r="CJ499" s="160"/>
      <c r="CK499" s="160"/>
      <c r="CL499" s="160"/>
      <c r="CM499" s="160"/>
      <c r="CN499" s="160"/>
      <c r="CO499" s="160"/>
      <c r="CP499" s="160"/>
      <c r="CQ499" s="160"/>
      <c r="CR499" s="160"/>
      <c r="CS499" s="160"/>
      <c r="CT499" s="160"/>
      <c r="CU499" s="160"/>
      <c r="CV499" s="160"/>
      <c r="CW499" s="160"/>
      <c r="CX499" s="160"/>
      <c r="CY499" s="160"/>
      <c r="CZ499" s="160"/>
      <c r="DA499" s="160"/>
      <c r="DB499" s="160"/>
      <c r="DC499" s="160"/>
      <c r="DD499" s="160"/>
      <c r="DE499" s="160"/>
      <c r="DF499" s="160"/>
      <c r="DG499" s="160"/>
      <c r="DH499" s="160"/>
      <c r="DI499" s="160"/>
      <c r="DJ499" s="160"/>
      <c r="DK499" s="160"/>
      <c r="DL499" s="160"/>
      <c r="DM499" s="160"/>
      <c r="DN499" s="160"/>
      <c r="DO499" s="160"/>
      <c r="DP499" s="160"/>
      <c r="DQ499" s="160"/>
      <c r="DR499" s="160"/>
      <c r="DS499" s="160"/>
      <c r="DT499" s="160"/>
      <c r="DU499" s="160"/>
      <c r="DV499" s="160"/>
      <c r="DW499" s="160"/>
      <c r="DX499" s="160"/>
      <c r="DY499" s="160"/>
      <c r="DZ499" s="160"/>
      <c r="EA499" s="160"/>
      <c r="EB499" s="160"/>
      <c r="EC499" s="160"/>
      <c r="ED499" s="160"/>
      <c r="EE499" s="160"/>
      <c r="EF499" s="160"/>
      <c r="EG499" s="160"/>
      <c r="EH499" s="160"/>
      <c r="EI499" s="160"/>
      <c r="EJ499" s="160"/>
      <c r="EK499" s="160"/>
      <c r="EL499" s="160"/>
      <c r="EM499" s="160"/>
      <c r="EN499" s="160"/>
      <c r="EO499" s="160"/>
      <c r="EP499" s="160"/>
      <c r="EQ499" s="160"/>
      <c r="ER499" s="160"/>
      <c r="ES499" s="160"/>
      <c r="ET499" s="160"/>
      <c r="EU499" s="160"/>
      <c r="EV499" s="160"/>
      <c r="EW499" s="160"/>
      <c r="EX499" s="160"/>
      <c r="EY499" s="160"/>
      <c r="EZ499" s="160"/>
      <c r="FA499" s="160"/>
      <c r="FB499" s="160"/>
      <c r="FC499" s="160"/>
      <c r="FD499" s="160"/>
      <c r="FE499" s="160"/>
      <c r="FF499" s="160"/>
      <c r="FG499" s="160"/>
      <c r="FH499" s="160"/>
      <c r="FI499" s="160"/>
      <c r="FJ499" s="160"/>
      <c r="FK499" s="160"/>
      <c r="FL499" s="160"/>
      <c r="FM499" s="160"/>
      <c r="FN499" s="160"/>
      <c r="FO499" s="160"/>
      <c r="FP499" s="160"/>
      <c r="FQ499" s="160"/>
      <c r="FR499" s="160"/>
      <c r="FS499" s="160"/>
      <c r="FT499" s="160"/>
      <c r="FU499" s="160"/>
      <c r="FV499" s="160"/>
      <c r="FW499" s="160"/>
      <c r="FX499" s="160"/>
      <c r="FY499" s="160"/>
      <c r="FZ499" s="160"/>
      <c r="GA499" s="160"/>
      <c r="GB499" s="160"/>
      <c r="GC499" s="160"/>
      <c r="GD499" s="160"/>
      <c r="GE499" s="160"/>
      <c r="GF499" s="160"/>
      <c r="GG499" s="160"/>
      <c r="GH499" s="160"/>
      <c r="GI499" s="160"/>
      <c r="GJ499" s="160"/>
      <c r="GK499" s="160"/>
      <c r="GL499" s="160"/>
      <c r="GM499" s="160"/>
      <c r="GN499" s="160"/>
      <c r="GO499" s="160"/>
      <c r="GP499" s="160"/>
      <c r="GQ499" s="160"/>
      <c r="GR499" s="160"/>
      <c r="GS499" s="160"/>
    </row>
    <row r="500" spans="3:201" x14ac:dyDescent="0.2">
      <c r="C500" s="160"/>
      <c r="D500" s="160"/>
      <c r="E500" s="160"/>
      <c r="F500" s="160"/>
      <c r="G500" s="160"/>
      <c r="H500" s="160"/>
      <c r="I500" s="160"/>
      <c r="J500" s="160"/>
      <c r="K500" s="160"/>
      <c r="L500" s="160"/>
      <c r="M500" s="160"/>
      <c r="N500" s="160"/>
      <c r="O500" s="160"/>
      <c r="P500" s="160"/>
      <c r="Q500" s="160"/>
      <c r="R500" s="160"/>
      <c r="S500" s="160"/>
      <c r="T500" s="160"/>
      <c r="U500" s="160"/>
      <c r="V500" s="160"/>
      <c r="W500" s="160"/>
      <c r="X500" s="160"/>
      <c r="Y500" s="160"/>
      <c r="Z500" s="160"/>
      <c r="AA500" s="160"/>
      <c r="AB500" s="160"/>
      <c r="AC500" s="160"/>
      <c r="AD500" s="160"/>
      <c r="AE500" s="160"/>
      <c r="AF500" s="160"/>
      <c r="AG500" s="160"/>
      <c r="AH500" s="160"/>
      <c r="AI500" s="160"/>
      <c r="AJ500" s="160"/>
      <c r="AK500" s="160"/>
      <c r="AL500" s="160"/>
      <c r="AM500" s="160"/>
      <c r="AN500" s="160"/>
      <c r="AO500" s="160"/>
      <c r="AP500" s="160"/>
      <c r="AQ500" s="160"/>
      <c r="AR500" s="160"/>
      <c r="AS500" s="160"/>
      <c r="AT500" s="160"/>
      <c r="AU500" s="160"/>
      <c r="AV500" s="160"/>
      <c r="AW500" s="160"/>
      <c r="AX500" s="160"/>
      <c r="AY500" s="160"/>
      <c r="AZ500" s="160"/>
      <c r="BA500" s="160"/>
      <c r="BB500" s="160"/>
      <c r="BC500" s="160"/>
      <c r="BD500" s="160"/>
      <c r="BE500" s="160"/>
      <c r="BF500" s="160"/>
      <c r="BG500" s="160"/>
      <c r="BH500" s="160"/>
      <c r="BI500" s="160"/>
      <c r="BJ500" s="160"/>
      <c r="BK500" s="160"/>
      <c r="BL500" s="160"/>
      <c r="BM500" s="160"/>
      <c r="BN500" s="160"/>
      <c r="BO500" s="160"/>
      <c r="BP500" s="160"/>
      <c r="BQ500" s="160"/>
      <c r="BR500" s="160"/>
      <c r="BS500" s="160"/>
      <c r="BT500" s="160"/>
      <c r="BU500" s="160"/>
      <c r="BV500" s="160"/>
      <c r="BW500" s="160"/>
      <c r="BX500" s="160"/>
      <c r="BY500" s="160"/>
      <c r="BZ500" s="160"/>
      <c r="CA500" s="160"/>
      <c r="CB500" s="160"/>
      <c r="CC500" s="160"/>
      <c r="CD500" s="160"/>
      <c r="CE500" s="160"/>
      <c r="CF500" s="160"/>
      <c r="CG500" s="160"/>
      <c r="CH500" s="160"/>
      <c r="CI500" s="160"/>
      <c r="CJ500" s="160"/>
      <c r="CK500" s="160"/>
      <c r="CL500" s="160"/>
      <c r="CM500" s="160"/>
      <c r="CN500" s="160"/>
      <c r="CO500" s="160"/>
      <c r="CP500" s="160"/>
      <c r="CQ500" s="160"/>
      <c r="CR500" s="160"/>
      <c r="CS500" s="160"/>
      <c r="CT500" s="160"/>
      <c r="CU500" s="160"/>
      <c r="CV500" s="160"/>
      <c r="CW500" s="160"/>
      <c r="CX500" s="160"/>
      <c r="CY500" s="160"/>
      <c r="CZ500" s="160"/>
      <c r="DA500" s="160"/>
      <c r="DB500" s="160"/>
      <c r="DC500" s="160"/>
      <c r="DD500" s="160"/>
      <c r="DE500" s="160"/>
      <c r="DF500" s="160"/>
      <c r="DG500" s="160"/>
      <c r="DH500" s="160"/>
      <c r="DI500" s="160"/>
      <c r="DJ500" s="160"/>
      <c r="DK500" s="160"/>
      <c r="DL500" s="160"/>
      <c r="DM500" s="160"/>
      <c r="DN500" s="160"/>
      <c r="DO500" s="160"/>
      <c r="DP500" s="160"/>
      <c r="DQ500" s="160"/>
      <c r="DR500" s="160"/>
      <c r="DS500" s="160"/>
      <c r="DT500" s="160"/>
      <c r="DU500" s="160"/>
      <c r="DV500" s="160"/>
      <c r="DW500" s="160"/>
      <c r="DX500" s="160"/>
      <c r="DY500" s="160"/>
      <c r="DZ500" s="160"/>
      <c r="EA500" s="160"/>
      <c r="EB500" s="160"/>
      <c r="EC500" s="160"/>
      <c r="ED500" s="160"/>
      <c r="EE500" s="160"/>
      <c r="EF500" s="160"/>
      <c r="EG500" s="160"/>
      <c r="EH500" s="160"/>
      <c r="EI500" s="160"/>
      <c r="EJ500" s="160"/>
      <c r="EK500" s="160"/>
      <c r="EL500" s="160"/>
      <c r="EM500" s="160"/>
      <c r="EN500" s="160"/>
      <c r="EO500" s="160"/>
      <c r="EP500" s="160"/>
      <c r="EQ500" s="160"/>
      <c r="ER500" s="160"/>
      <c r="ES500" s="160"/>
      <c r="ET500" s="160"/>
      <c r="EU500" s="160"/>
      <c r="EV500" s="160"/>
      <c r="EW500" s="160"/>
      <c r="EX500" s="160"/>
      <c r="EY500" s="160"/>
      <c r="EZ500" s="160"/>
      <c r="FA500" s="160"/>
      <c r="FB500" s="160"/>
      <c r="FC500" s="160"/>
      <c r="FD500" s="160"/>
      <c r="FE500" s="160"/>
      <c r="FF500" s="160"/>
      <c r="FG500" s="160"/>
      <c r="FH500" s="160"/>
      <c r="FI500" s="160"/>
      <c r="FJ500" s="160"/>
      <c r="FK500" s="160"/>
      <c r="FL500" s="160"/>
      <c r="FM500" s="160"/>
      <c r="FN500" s="160"/>
      <c r="FO500" s="160"/>
      <c r="FP500" s="160"/>
      <c r="FQ500" s="160"/>
      <c r="FR500" s="160"/>
      <c r="FS500" s="160"/>
      <c r="FT500" s="160"/>
      <c r="FU500" s="160"/>
      <c r="FV500" s="160"/>
      <c r="FW500" s="160"/>
      <c r="FX500" s="160"/>
      <c r="FY500" s="160"/>
      <c r="FZ500" s="160"/>
      <c r="GA500" s="160"/>
      <c r="GB500" s="160"/>
      <c r="GC500" s="160"/>
      <c r="GD500" s="160"/>
      <c r="GE500" s="160"/>
      <c r="GF500" s="160"/>
      <c r="GG500" s="160"/>
      <c r="GH500" s="160"/>
      <c r="GI500" s="160"/>
      <c r="GJ500" s="160"/>
      <c r="GK500" s="160"/>
      <c r="GL500" s="160"/>
      <c r="GM500" s="160"/>
      <c r="GN500" s="160"/>
      <c r="GO500" s="160"/>
      <c r="GP500" s="160"/>
      <c r="GQ500" s="160"/>
      <c r="GR500" s="160"/>
      <c r="GS500" s="160"/>
    </row>
    <row r="501" spans="3:201" x14ac:dyDescent="0.2">
      <c r="C501" s="160"/>
      <c r="D501" s="160"/>
      <c r="E501" s="160"/>
      <c r="F501" s="160"/>
      <c r="G501" s="160"/>
      <c r="H501" s="160"/>
      <c r="I501" s="160"/>
      <c r="J501" s="160"/>
      <c r="K501" s="160"/>
      <c r="L501" s="160"/>
      <c r="M501" s="160"/>
      <c r="N501" s="160"/>
      <c r="O501" s="160"/>
      <c r="P501" s="160"/>
      <c r="Q501" s="160"/>
      <c r="R501" s="160"/>
      <c r="S501" s="160"/>
      <c r="T501" s="160"/>
      <c r="U501" s="160"/>
      <c r="V501" s="160"/>
      <c r="W501" s="160"/>
      <c r="X501" s="160"/>
      <c r="Y501" s="160"/>
      <c r="Z501" s="160"/>
      <c r="AA501" s="160"/>
      <c r="AB501" s="160"/>
      <c r="AC501" s="160"/>
      <c r="AD501" s="160"/>
      <c r="AE501" s="160"/>
      <c r="AF501" s="160"/>
      <c r="AG501" s="160"/>
      <c r="AH501" s="160"/>
      <c r="AI501" s="160"/>
      <c r="AJ501" s="160"/>
      <c r="AK501" s="160"/>
      <c r="AL501" s="160"/>
      <c r="AM501" s="160"/>
      <c r="AN501" s="160"/>
      <c r="AO501" s="160"/>
      <c r="AP501" s="160"/>
      <c r="AQ501" s="160"/>
      <c r="AR501" s="160"/>
      <c r="AS501" s="160"/>
      <c r="AT501" s="160"/>
      <c r="AU501" s="160"/>
      <c r="AV501" s="160"/>
      <c r="AW501" s="160"/>
      <c r="AX501" s="160"/>
      <c r="AY501" s="160"/>
      <c r="AZ501" s="160"/>
      <c r="BA501" s="160"/>
      <c r="BB501" s="160"/>
      <c r="BC501" s="160"/>
      <c r="BD501" s="160"/>
      <c r="BE501" s="160"/>
      <c r="BF501" s="160"/>
      <c r="BG501" s="160"/>
      <c r="BH501" s="160"/>
      <c r="BI501" s="160"/>
      <c r="BJ501" s="160"/>
      <c r="BK501" s="160"/>
      <c r="BL501" s="160"/>
      <c r="BM501" s="160"/>
      <c r="BN501" s="160"/>
      <c r="BO501" s="160"/>
      <c r="BP501" s="160"/>
      <c r="BQ501" s="160"/>
      <c r="BR501" s="160"/>
      <c r="BS501" s="160"/>
      <c r="BT501" s="160"/>
      <c r="BU501" s="160"/>
      <c r="BV501" s="160"/>
      <c r="BW501" s="160"/>
      <c r="BX501" s="160"/>
      <c r="BY501" s="160"/>
      <c r="BZ501" s="160"/>
      <c r="CA501" s="160"/>
      <c r="CB501" s="160"/>
      <c r="CC501" s="160"/>
      <c r="CD501" s="160"/>
      <c r="CE501" s="160"/>
      <c r="CF501" s="160"/>
      <c r="CG501" s="160"/>
      <c r="CH501" s="160"/>
      <c r="CI501" s="160"/>
      <c r="CJ501" s="160"/>
      <c r="CK501" s="160"/>
      <c r="CL501" s="160"/>
      <c r="CM501" s="160"/>
      <c r="CN501" s="160"/>
      <c r="CO501" s="160"/>
      <c r="CP501" s="160"/>
      <c r="CQ501" s="160"/>
      <c r="CR501" s="160"/>
      <c r="CS501" s="160"/>
      <c r="CT501" s="160"/>
      <c r="CU501" s="160"/>
      <c r="CV501" s="160"/>
      <c r="CW501" s="160"/>
      <c r="CX501" s="160"/>
      <c r="CY501" s="160"/>
      <c r="CZ501" s="160"/>
      <c r="DA501" s="160"/>
      <c r="DB501" s="160"/>
      <c r="DC501" s="160"/>
      <c r="DD501" s="160"/>
      <c r="DE501" s="160"/>
      <c r="DF501" s="160"/>
      <c r="DG501" s="160"/>
      <c r="DH501" s="160"/>
      <c r="DI501" s="160"/>
      <c r="DJ501" s="160"/>
      <c r="DK501" s="160"/>
      <c r="DL501" s="160"/>
      <c r="DM501" s="160"/>
      <c r="DN501" s="160"/>
      <c r="DO501" s="160"/>
      <c r="DP501" s="160"/>
      <c r="DQ501" s="160"/>
      <c r="DR501" s="160"/>
      <c r="DS501" s="160"/>
      <c r="DT501" s="160"/>
      <c r="DU501" s="160"/>
      <c r="DV501" s="160"/>
      <c r="DW501" s="160"/>
      <c r="DX501" s="160"/>
      <c r="DY501" s="160"/>
      <c r="DZ501" s="160"/>
      <c r="EA501" s="160"/>
      <c r="EB501" s="160"/>
      <c r="EC501" s="160"/>
      <c r="ED501" s="160"/>
      <c r="EE501" s="160"/>
      <c r="EF501" s="160"/>
      <c r="EG501" s="160"/>
      <c r="EH501" s="160"/>
      <c r="EI501" s="160"/>
      <c r="EJ501" s="160"/>
      <c r="EK501" s="160"/>
      <c r="EL501" s="160"/>
      <c r="EM501" s="160"/>
      <c r="EN501" s="160"/>
      <c r="EO501" s="160"/>
      <c r="EP501" s="160"/>
      <c r="EQ501" s="160"/>
      <c r="ER501" s="160"/>
      <c r="ES501" s="160"/>
      <c r="ET501" s="160"/>
      <c r="EU501" s="160"/>
      <c r="EV501" s="160"/>
      <c r="EW501" s="160"/>
      <c r="EX501" s="160"/>
      <c r="EY501" s="160"/>
      <c r="EZ501" s="160"/>
      <c r="FA501" s="160"/>
      <c r="FB501" s="160"/>
      <c r="FC501" s="160"/>
      <c r="FD501" s="160"/>
      <c r="FE501" s="160"/>
      <c r="FF501" s="160"/>
      <c r="FG501" s="160"/>
      <c r="FH501" s="160"/>
      <c r="FI501" s="160"/>
      <c r="FJ501" s="160"/>
      <c r="FK501" s="160"/>
      <c r="FL501" s="160"/>
      <c r="FM501" s="160"/>
      <c r="FN501" s="160"/>
      <c r="FO501" s="160"/>
      <c r="FP501" s="160"/>
      <c r="FQ501" s="160"/>
      <c r="FR501" s="160"/>
      <c r="FS501" s="160"/>
      <c r="FT501" s="160"/>
      <c r="FU501" s="160"/>
      <c r="FV501" s="160"/>
      <c r="FW501" s="160"/>
      <c r="FX501" s="160"/>
      <c r="FY501" s="160"/>
      <c r="FZ501" s="160"/>
      <c r="GA501" s="160"/>
      <c r="GB501" s="160"/>
      <c r="GC501" s="160"/>
      <c r="GD501" s="160"/>
      <c r="GE501" s="160"/>
      <c r="GF501" s="160"/>
      <c r="GG501" s="160"/>
      <c r="GH501" s="160"/>
      <c r="GI501" s="160"/>
      <c r="GJ501" s="160"/>
      <c r="GK501" s="160"/>
      <c r="GL501" s="160"/>
      <c r="GM501" s="160"/>
      <c r="GN501" s="160"/>
      <c r="GO501" s="160"/>
      <c r="GP501" s="160"/>
      <c r="GQ501" s="160"/>
      <c r="GR501" s="160"/>
      <c r="GS501" s="160"/>
    </row>
    <row r="502" spans="3:201" x14ac:dyDescent="0.2">
      <c r="C502" s="160"/>
      <c r="D502" s="160"/>
      <c r="E502" s="160"/>
      <c r="F502" s="160"/>
      <c r="G502" s="160"/>
      <c r="H502" s="160"/>
      <c r="I502" s="160"/>
      <c r="J502" s="160"/>
      <c r="K502" s="160"/>
      <c r="L502" s="160"/>
      <c r="M502" s="160"/>
      <c r="N502" s="160"/>
      <c r="O502" s="160"/>
      <c r="P502" s="160"/>
      <c r="Q502" s="160"/>
      <c r="R502" s="160"/>
      <c r="S502" s="160"/>
      <c r="T502" s="160"/>
      <c r="U502" s="160"/>
      <c r="V502" s="160"/>
      <c r="W502" s="160"/>
      <c r="X502" s="160"/>
      <c r="Y502" s="160"/>
      <c r="Z502" s="160"/>
      <c r="AA502" s="160"/>
      <c r="AB502" s="160"/>
      <c r="AC502" s="160"/>
      <c r="AD502" s="160"/>
      <c r="AE502" s="160"/>
      <c r="AF502" s="160"/>
      <c r="AG502" s="160"/>
      <c r="AH502" s="160"/>
      <c r="AI502" s="160"/>
      <c r="AJ502" s="160"/>
      <c r="AK502" s="160"/>
      <c r="AL502" s="160"/>
      <c r="AM502" s="160"/>
      <c r="AN502" s="160"/>
      <c r="AO502" s="160"/>
      <c r="AP502" s="160"/>
      <c r="AQ502" s="160"/>
      <c r="AR502" s="160"/>
      <c r="AS502" s="160"/>
      <c r="AT502" s="160"/>
      <c r="AU502" s="160"/>
      <c r="AV502" s="160"/>
      <c r="AW502" s="160"/>
      <c r="AX502" s="160"/>
      <c r="AY502" s="160"/>
      <c r="AZ502" s="160"/>
      <c r="BA502" s="160"/>
      <c r="BB502" s="160"/>
      <c r="BC502" s="160"/>
      <c r="BD502" s="160"/>
      <c r="BE502" s="160"/>
      <c r="BF502" s="160"/>
      <c r="BG502" s="160"/>
      <c r="BH502" s="160"/>
      <c r="BI502" s="160"/>
      <c r="BJ502" s="160"/>
      <c r="BK502" s="160"/>
      <c r="BL502" s="160"/>
      <c r="BM502" s="160"/>
      <c r="BN502" s="160"/>
      <c r="BO502" s="160"/>
      <c r="BP502" s="160"/>
      <c r="BQ502" s="160"/>
      <c r="BR502" s="160"/>
      <c r="BS502" s="160"/>
      <c r="BT502" s="160"/>
      <c r="BU502" s="160"/>
      <c r="BV502" s="160"/>
      <c r="BW502" s="160"/>
      <c r="BX502" s="160"/>
      <c r="BY502" s="160"/>
      <c r="BZ502" s="160"/>
      <c r="CA502" s="160"/>
      <c r="CB502" s="160"/>
      <c r="CC502" s="160"/>
      <c r="CD502" s="160"/>
      <c r="CE502" s="160"/>
      <c r="CF502" s="160"/>
      <c r="CG502" s="160"/>
      <c r="CH502" s="160"/>
      <c r="CI502" s="160"/>
      <c r="CJ502" s="160"/>
      <c r="CK502" s="160"/>
      <c r="CL502" s="160"/>
      <c r="CM502" s="160"/>
      <c r="CN502" s="160"/>
      <c r="CO502" s="160"/>
      <c r="CP502" s="160"/>
      <c r="CQ502" s="160"/>
      <c r="CR502" s="160"/>
      <c r="CS502" s="160"/>
      <c r="CT502" s="160"/>
      <c r="CU502" s="160"/>
      <c r="CV502" s="160"/>
      <c r="CW502" s="160"/>
      <c r="CX502" s="160"/>
      <c r="CY502" s="160"/>
      <c r="CZ502" s="160"/>
      <c r="DA502" s="160"/>
      <c r="DB502" s="160"/>
      <c r="DC502" s="160"/>
      <c r="DD502" s="160"/>
      <c r="DE502" s="160"/>
      <c r="DF502" s="160"/>
      <c r="DG502" s="160"/>
      <c r="DH502" s="160"/>
      <c r="DI502" s="160"/>
      <c r="DJ502" s="160"/>
      <c r="DK502" s="160"/>
      <c r="DL502" s="160"/>
      <c r="DM502" s="160"/>
      <c r="DN502" s="160"/>
      <c r="DO502" s="160"/>
      <c r="DP502" s="160"/>
      <c r="DQ502" s="160"/>
      <c r="DR502" s="160"/>
      <c r="DS502" s="160"/>
      <c r="DT502" s="160"/>
      <c r="DU502" s="160"/>
      <c r="DV502" s="160"/>
      <c r="DW502" s="160"/>
      <c r="DX502" s="160"/>
      <c r="DY502" s="160"/>
      <c r="DZ502" s="160"/>
      <c r="EA502" s="160"/>
      <c r="EB502" s="160"/>
      <c r="EC502" s="160"/>
      <c r="ED502" s="160"/>
      <c r="EE502" s="160"/>
      <c r="EF502" s="160"/>
      <c r="EG502" s="160"/>
      <c r="EH502" s="160"/>
      <c r="EI502" s="160"/>
      <c r="EJ502" s="160"/>
      <c r="EK502" s="160"/>
      <c r="EL502" s="160"/>
      <c r="EM502" s="160"/>
      <c r="EN502" s="160"/>
      <c r="EO502" s="160"/>
      <c r="EP502" s="160"/>
      <c r="EQ502" s="160"/>
      <c r="ER502" s="160"/>
      <c r="ES502" s="160"/>
      <c r="ET502" s="160"/>
      <c r="EU502" s="160"/>
      <c r="EV502" s="160"/>
      <c r="EW502" s="160"/>
      <c r="EX502" s="160"/>
      <c r="EY502" s="160"/>
      <c r="EZ502" s="160"/>
      <c r="FA502" s="160"/>
      <c r="FB502" s="160"/>
      <c r="FC502" s="160"/>
      <c r="FD502" s="160"/>
      <c r="FE502" s="160"/>
      <c r="FF502" s="160"/>
      <c r="FG502" s="160"/>
      <c r="FH502" s="160"/>
      <c r="FI502" s="160"/>
      <c r="FJ502" s="160"/>
      <c r="FK502" s="160"/>
      <c r="FL502" s="160"/>
      <c r="FM502" s="160"/>
      <c r="FN502" s="160"/>
      <c r="FO502" s="160"/>
      <c r="FP502" s="160"/>
      <c r="FQ502" s="160"/>
      <c r="FR502" s="160"/>
      <c r="FS502" s="160"/>
      <c r="FT502" s="160"/>
      <c r="FU502" s="160"/>
      <c r="FV502" s="160"/>
      <c r="FW502" s="160"/>
      <c r="FX502" s="160"/>
      <c r="FY502" s="160"/>
      <c r="FZ502" s="160"/>
      <c r="GA502" s="160"/>
      <c r="GB502" s="160"/>
      <c r="GC502" s="160"/>
      <c r="GD502" s="160"/>
      <c r="GE502" s="160"/>
      <c r="GF502" s="160"/>
      <c r="GG502" s="160"/>
      <c r="GH502" s="160"/>
      <c r="GI502" s="160"/>
      <c r="GJ502" s="160"/>
      <c r="GK502" s="160"/>
      <c r="GL502" s="160"/>
      <c r="GM502" s="160"/>
      <c r="GN502" s="160"/>
      <c r="GO502" s="160"/>
      <c r="GP502" s="160"/>
      <c r="GQ502" s="160"/>
      <c r="GR502" s="160"/>
      <c r="GS502" s="160"/>
    </row>
    <row r="503" spans="3:201" x14ac:dyDescent="0.2">
      <c r="C503" s="160"/>
      <c r="D503" s="160"/>
      <c r="E503" s="160"/>
      <c r="F503" s="160"/>
      <c r="G503" s="160"/>
      <c r="H503" s="160"/>
      <c r="I503" s="160"/>
      <c r="J503" s="160"/>
      <c r="K503" s="160"/>
      <c r="L503" s="160"/>
      <c r="M503" s="160"/>
      <c r="N503" s="160"/>
      <c r="O503" s="160"/>
      <c r="P503" s="160"/>
      <c r="Q503" s="160"/>
      <c r="R503" s="160"/>
      <c r="S503" s="160"/>
      <c r="T503" s="160"/>
      <c r="U503" s="160"/>
      <c r="V503" s="160"/>
      <c r="W503" s="160"/>
      <c r="X503" s="160"/>
      <c r="Y503" s="160"/>
      <c r="Z503" s="160"/>
      <c r="AA503" s="160"/>
      <c r="AB503" s="160"/>
      <c r="AC503" s="160"/>
      <c r="AD503" s="160"/>
      <c r="AE503" s="160"/>
      <c r="AF503" s="160"/>
      <c r="AG503" s="160"/>
      <c r="AH503" s="160"/>
      <c r="AI503" s="160"/>
      <c r="AJ503" s="160"/>
      <c r="AK503" s="160"/>
      <c r="AL503" s="160"/>
      <c r="AM503" s="160"/>
      <c r="AN503" s="160"/>
      <c r="AO503" s="160"/>
      <c r="AP503" s="160"/>
      <c r="AQ503" s="160"/>
      <c r="AR503" s="160"/>
      <c r="AS503" s="160"/>
      <c r="AT503" s="160"/>
      <c r="AU503" s="160"/>
      <c r="AV503" s="160"/>
      <c r="AW503" s="160"/>
      <c r="AX503" s="160"/>
      <c r="AY503" s="160"/>
      <c r="AZ503" s="160"/>
      <c r="BA503" s="160"/>
      <c r="BB503" s="160"/>
      <c r="BC503" s="160"/>
      <c r="BD503" s="160"/>
      <c r="BE503" s="160"/>
      <c r="BF503" s="160"/>
      <c r="BG503" s="160"/>
      <c r="BH503" s="160"/>
      <c r="BI503" s="160"/>
      <c r="BJ503" s="160"/>
      <c r="BK503" s="160"/>
      <c r="BL503" s="160"/>
      <c r="BM503" s="160"/>
      <c r="BN503" s="160"/>
      <c r="BO503" s="160"/>
      <c r="BP503" s="160"/>
      <c r="BQ503" s="160"/>
      <c r="BR503" s="160"/>
      <c r="BS503" s="160"/>
      <c r="BT503" s="160"/>
      <c r="BU503" s="160"/>
      <c r="BV503" s="160"/>
      <c r="BW503" s="160"/>
      <c r="BX503" s="160"/>
      <c r="BY503" s="160"/>
      <c r="BZ503" s="160"/>
      <c r="CA503" s="160"/>
      <c r="CB503" s="160"/>
      <c r="CC503" s="160"/>
      <c r="CD503" s="160"/>
      <c r="CE503" s="160"/>
      <c r="CF503" s="160"/>
      <c r="CG503" s="160"/>
      <c r="CH503" s="160"/>
      <c r="CI503" s="160"/>
      <c r="CJ503" s="160"/>
      <c r="CK503" s="160"/>
      <c r="CL503" s="160"/>
      <c r="CM503" s="160"/>
      <c r="CN503" s="160"/>
      <c r="CO503" s="160"/>
      <c r="CP503" s="160"/>
      <c r="CQ503" s="160"/>
      <c r="CR503" s="160"/>
      <c r="CS503" s="160"/>
      <c r="CT503" s="160"/>
      <c r="CU503" s="160"/>
      <c r="CV503" s="160"/>
      <c r="CW503" s="160"/>
      <c r="CX503" s="160"/>
      <c r="CY503" s="160"/>
      <c r="CZ503" s="160"/>
      <c r="DA503" s="160"/>
      <c r="DB503" s="160"/>
      <c r="DC503" s="160"/>
      <c r="DD503" s="160"/>
      <c r="DE503" s="160"/>
      <c r="DF503" s="160"/>
      <c r="DG503" s="160"/>
      <c r="DH503" s="160"/>
      <c r="DI503" s="160"/>
      <c r="DJ503" s="160"/>
      <c r="DK503" s="160"/>
      <c r="DL503" s="160"/>
      <c r="DM503" s="160"/>
      <c r="DN503" s="160"/>
      <c r="DO503" s="160"/>
      <c r="DP503" s="160"/>
      <c r="DQ503" s="160"/>
      <c r="DR503" s="160"/>
      <c r="DS503" s="160"/>
      <c r="DT503" s="160"/>
      <c r="DU503" s="160"/>
      <c r="DV503" s="160"/>
      <c r="DW503" s="160"/>
      <c r="DX503" s="160"/>
      <c r="DY503" s="160"/>
      <c r="DZ503" s="160"/>
      <c r="EA503" s="160"/>
      <c r="EB503" s="160"/>
      <c r="EC503" s="160"/>
      <c r="ED503" s="160"/>
      <c r="EE503" s="160"/>
      <c r="EF503" s="160"/>
      <c r="EG503" s="160"/>
      <c r="EH503" s="160"/>
      <c r="EI503" s="160"/>
      <c r="EJ503" s="160"/>
      <c r="EK503" s="160"/>
      <c r="EL503" s="160"/>
      <c r="EM503" s="160"/>
      <c r="EN503" s="160"/>
      <c r="EO503" s="160"/>
      <c r="EP503" s="160"/>
      <c r="EQ503" s="160"/>
      <c r="ER503" s="160"/>
      <c r="ES503" s="160"/>
      <c r="ET503" s="160"/>
      <c r="EU503" s="160"/>
      <c r="EV503" s="160"/>
      <c r="EW503" s="160"/>
      <c r="EX503" s="160"/>
      <c r="EY503" s="160"/>
      <c r="EZ503" s="160"/>
      <c r="FA503" s="160"/>
      <c r="FB503" s="160"/>
      <c r="FC503" s="160"/>
      <c r="FD503" s="160"/>
      <c r="FE503" s="160"/>
      <c r="FF503" s="160"/>
      <c r="FG503" s="160"/>
      <c r="FH503" s="160"/>
      <c r="FI503" s="160"/>
      <c r="FJ503" s="160"/>
      <c r="FK503" s="160"/>
      <c r="FL503" s="160"/>
      <c r="FM503" s="160"/>
      <c r="FN503" s="160"/>
      <c r="FO503" s="160"/>
      <c r="FP503" s="160"/>
      <c r="FQ503" s="160"/>
      <c r="FR503" s="160"/>
      <c r="FS503" s="160"/>
      <c r="FT503" s="160"/>
      <c r="FU503" s="160"/>
      <c r="FV503" s="160"/>
      <c r="FW503" s="160"/>
      <c r="FX503" s="160"/>
      <c r="FY503" s="160"/>
      <c r="FZ503" s="160"/>
      <c r="GA503" s="160"/>
      <c r="GB503" s="160"/>
      <c r="GC503" s="160"/>
      <c r="GD503" s="160"/>
      <c r="GE503" s="160"/>
      <c r="GF503" s="160"/>
      <c r="GG503" s="160"/>
      <c r="GH503" s="160"/>
      <c r="GI503" s="160"/>
      <c r="GJ503" s="160"/>
      <c r="GK503" s="160"/>
      <c r="GL503" s="160"/>
      <c r="GM503" s="160"/>
      <c r="GN503" s="160"/>
      <c r="GO503" s="160"/>
      <c r="GP503" s="160"/>
      <c r="GQ503" s="160"/>
      <c r="GR503" s="160"/>
      <c r="GS503" s="160"/>
    </row>
    <row r="504" spans="3:201" x14ac:dyDescent="0.2">
      <c r="C504" s="160"/>
      <c r="D504" s="160"/>
      <c r="E504" s="160"/>
      <c r="F504" s="160"/>
      <c r="G504" s="160"/>
      <c r="H504" s="160"/>
      <c r="I504" s="160"/>
      <c r="J504" s="160"/>
      <c r="K504" s="160"/>
      <c r="L504" s="160"/>
      <c r="M504" s="160"/>
      <c r="N504" s="160"/>
      <c r="O504" s="160"/>
      <c r="P504" s="160"/>
      <c r="Q504" s="160"/>
      <c r="R504" s="160"/>
      <c r="S504" s="160"/>
      <c r="T504" s="160"/>
      <c r="U504" s="160"/>
      <c r="V504" s="160"/>
      <c r="W504" s="160"/>
      <c r="X504" s="160"/>
      <c r="Y504" s="160"/>
      <c r="Z504" s="160"/>
      <c r="AA504" s="160"/>
      <c r="AB504" s="160"/>
      <c r="AC504" s="160"/>
      <c r="AD504" s="160"/>
      <c r="AE504" s="160"/>
      <c r="AF504" s="160"/>
      <c r="AG504" s="160"/>
      <c r="AH504" s="160"/>
      <c r="AI504" s="160"/>
      <c r="AJ504" s="160"/>
      <c r="AK504" s="160"/>
      <c r="AL504" s="160"/>
      <c r="AM504" s="160"/>
      <c r="AN504" s="160"/>
      <c r="AO504" s="160"/>
      <c r="AP504" s="160"/>
      <c r="AQ504" s="160"/>
      <c r="AR504" s="160"/>
      <c r="AS504" s="160"/>
      <c r="AT504" s="160"/>
      <c r="AU504" s="160"/>
      <c r="AV504" s="160"/>
      <c r="AW504" s="160"/>
      <c r="AX504" s="160"/>
      <c r="AY504" s="160"/>
      <c r="AZ504" s="160"/>
      <c r="BA504" s="160"/>
      <c r="BB504" s="160"/>
      <c r="BC504" s="160"/>
      <c r="BD504" s="160"/>
      <c r="BE504" s="160"/>
      <c r="BF504" s="160"/>
      <c r="BG504" s="160"/>
      <c r="BH504" s="160"/>
      <c r="BI504" s="160"/>
      <c r="BJ504" s="160"/>
      <c r="BK504" s="160"/>
      <c r="BL504" s="160"/>
      <c r="BM504" s="160"/>
      <c r="BN504" s="160"/>
      <c r="BO504" s="160"/>
      <c r="BP504" s="160"/>
      <c r="BQ504" s="160"/>
      <c r="BR504" s="160"/>
      <c r="BS504" s="160"/>
      <c r="BT504" s="160"/>
      <c r="BU504" s="160"/>
      <c r="BV504" s="160"/>
      <c r="BW504" s="160"/>
      <c r="BX504" s="160"/>
      <c r="BY504" s="160"/>
      <c r="BZ504" s="160"/>
      <c r="CA504" s="160"/>
      <c r="CB504" s="160"/>
      <c r="CC504" s="160"/>
      <c r="CD504" s="160"/>
      <c r="CE504" s="160"/>
      <c r="CF504" s="160"/>
      <c r="CG504" s="160"/>
      <c r="CH504" s="160"/>
      <c r="CI504" s="160"/>
      <c r="CJ504" s="160"/>
      <c r="CK504" s="160"/>
      <c r="CL504" s="160"/>
      <c r="CM504" s="160"/>
      <c r="CN504" s="160"/>
      <c r="CO504" s="160"/>
      <c r="CP504" s="160"/>
      <c r="CQ504" s="160"/>
      <c r="CR504" s="160"/>
      <c r="CS504" s="160"/>
      <c r="CT504" s="160"/>
      <c r="CU504" s="160"/>
      <c r="CV504" s="160"/>
      <c r="CW504" s="160"/>
      <c r="CX504" s="160"/>
      <c r="CY504" s="160"/>
      <c r="CZ504" s="160"/>
      <c r="DA504" s="160"/>
      <c r="DB504" s="160"/>
      <c r="DC504" s="160"/>
      <c r="DD504" s="160"/>
      <c r="DE504" s="160"/>
      <c r="DF504" s="160"/>
      <c r="DG504" s="160"/>
      <c r="DH504" s="160"/>
      <c r="DI504" s="160"/>
      <c r="DJ504" s="160"/>
      <c r="DK504" s="160"/>
      <c r="DL504" s="160"/>
      <c r="DM504" s="160"/>
      <c r="DN504" s="160"/>
      <c r="DO504" s="160"/>
      <c r="DP504" s="160"/>
      <c r="DQ504" s="160"/>
      <c r="DR504" s="160"/>
      <c r="DS504" s="160"/>
      <c r="DT504" s="160"/>
      <c r="DU504" s="160"/>
      <c r="DV504" s="160"/>
      <c r="DW504" s="160"/>
      <c r="DX504" s="160"/>
      <c r="DY504" s="160"/>
      <c r="DZ504" s="160"/>
      <c r="EA504" s="160"/>
      <c r="EB504" s="160"/>
      <c r="EC504" s="160"/>
      <c r="ED504" s="160"/>
      <c r="EE504" s="160"/>
      <c r="EF504" s="160"/>
      <c r="EG504" s="160"/>
      <c r="EH504" s="160"/>
      <c r="EI504" s="160"/>
      <c r="EJ504" s="160"/>
      <c r="EK504" s="160"/>
      <c r="EL504" s="160"/>
      <c r="EM504" s="160"/>
      <c r="EN504" s="160"/>
      <c r="EO504" s="160"/>
      <c r="EP504" s="160"/>
      <c r="EQ504" s="160"/>
      <c r="ER504" s="160"/>
      <c r="ES504" s="160"/>
      <c r="ET504" s="160"/>
      <c r="EU504" s="160"/>
      <c r="EV504" s="160"/>
      <c r="EW504" s="160"/>
      <c r="EX504" s="160"/>
      <c r="EY504" s="160"/>
      <c r="EZ504" s="160"/>
      <c r="FA504" s="160"/>
      <c r="FB504" s="160"/>
      <c r="FC504" s="160"/>
      <c r="FD504" s="160"/>
      <c r="FE504" s="160"/>
      <c r="FF504" s="160"/>
      <c r="FG504" s="160"/>
      <c r="FH504" s="160"/>
      <c r="FI504" s="160"/>
      <c r="FJ504" s="160"/>
      <c r="FK504" s="160"/>
      <c r="FL504" s="160"/>
      <c r="FM504" s="160"/>
      <c r="FN504" s="160"/>
      <c r="FO504" s="160"/>
      <c r="FP504" s="160"/>
      <c r="FQ504" s="160"/>
      <c r="FR504" s="160"/>
      <c r="FS504" s="160"/>
      <c r="FT504" s="160"/>
      <c r="FU504" s="160"/>
      <c r="FV504" s="160"/>
      <c r="FW504" s="160"/>
      <c r="FX504" s="160"/>
      <c r="FY504" s="160"/>
      <c r="FZ504" s="160"/>
      <c r="GA504" s="160"/>
      <c r="GB504" s="160"/>
      <c r="GC504" s="160"/>
      <c r="GD504" s="160"/>
      <c r="GE504" s="160"/>
      <c r="GF504" s="160"/>
      <c r="GG504" s="160"/>
      <c r="GH504" s="160"/>
      <c r="GI504" s="160"/>
      <c r="GJ504" s="160"/>
      <c r="GK504" s="160"/>
      <c r="GL504" s="160"/>
      <c r="GM504" s="160"/>
      <c r="GN504" s="160"/>
      <c r="GO504" s="160"/>
      <c r="GP504" s="160"/>
      <c r="GQ504" s="160"/>
      <c r="GR504" s="160"/>
      <c r="GS504" s="160"/>
    </row>
    <row r="505" spans="3:201" x14ac:dyDescent="0.2">
      <c r="C505" s="160"/>
      <c r="D505" s="160"/>
      <c r="E505" s="160"/>
      <c r="F505" s="160"/>
      <c r="G505" s="160"/>
      <c r="H505" s="160"/>
      <c r="I505" s="160"/>
      <c r="J505" s="160"/>
      <c r="K505" s="160"/>
      <c r="L505" s="160"/>
      <c r="M505" s="160"/>
      <c r="N505" s="160"/>
      <c r="O505" s="160"/>
      <c r="P505" s="160"/>
      <c r="Q505" s="160"/>
      <c r="R505" s="160"/>
      <c r="S505" s="160"/>
      <c r="T505" s="160"/>
      <c r="U505" s="160"/>
      <c r="V505" s="160"/>
      <c r="W505" s="160"/>
      <c r="X505" s="160"/>
      <c r="Y505" s="160"/>
      <c r="Z505" s="160"/>
      <c r="AA505" s="160"/>
      <c r="AB505" s="160"/>
      <c r="AC505" s="160"/>
      <c r="AD505" s="160"/>
      <c r="AE505" s="160"/>
      <c r="AF505" s="160"/>
      <c r="AG505" s="160"/>
      <c r="AH505" s="160"/>
      <c r="AI505" s="160"/>
      <c r="AJ505" s="160"/>
      <c r="AK505" s="160"/>
      <c r="AL505" s="160"/>
      <c r="AM505" s="160"/>
      <c r="AN505" s="160"/>
      <c r="AO505" s="160"/>
      <c r="AP505" s="160"/>
      <c r="AQ505" s="160"/>
      <c r="AR505" s="160"/>
      <c r="AS505" s="160"/>
      <c r="AT505" s="160"/>
      <c r="AU505" s="160"/>
      <c r="AV505" s="160"/>
      <c r="AW505" s="160"/>
      <c r="AX505" s="160"/>
      <c r="AY505" s="160"/>
      <c r="AZ505" s="160"/>
      <c r="BA505" s="160"/>
      <c r="BB505" s="160"/>
      <c r="BC505" s="160"/>
      <c r="BD505" s="160"/>
      <c r="BE505" s="160"/>
      <c r="BF505" s="160"/>
      <c r="BG505" s="160"/>
      <c r="BH505" s="160"/>
      <c r="BI505" s="160"/>
      <c r="BJ505" s="160"/>
      <c r="BK505" s="160"/>
      <c r="BL505" s="160"/>
      <c r="BM505" s="160"/>
      <c r="BN505" s="160"/>
      <c r="BO505" s="160"/>
      <c r="BP505" s="160"/>
      <c r="BQ505" s="160"/>
      <c r="BR505" s="160"/>
      <c r="BS505" s="160"/>
      <c r="BT505" s="160"/>
      <c r="BU505" s="160"/>
      <c r="BV505" s="160"/>
      <c r="BW505" s="160"/>
      <c r="BX505" s="160"/>
      <c r="BY505" s="160"/>
      <c r="BZ505" s="160"/>
      <c r="CA505" s="160"/>
      <c r="CB505" s="160"/>
      <c r="CC505" s="160"/>
      <c r="CD505" s="160"/>
      <c r="CE505" s="160"/>
      <c r="CF505" s="160"/>
      <c r="CG505" s="160"/>
      <c r="CH505" s="160"/>
      <c r="CI505" s="160"/>
      <c r="CJ505" s="160"/>
      <c r="CK505" s="160"/>
      <c r="CL505" s="160"/>
      <c r="CM505" s="160"/>
      <c r="CN505" s="160"/>
      <c r="CO505" s="160"/>
      <c r="CP505" s="160"/>
      <c r="CQ505" s="160"/>
      <c r="CR505" s="160"/>
      <c r="CS505" s="160"/>
      <c r="CT505" s="160"/>
      <c r="CU505" s="160"/>
      <c r="CV505" s="160"/>
      <c r="CW505" s="160"/>
      <c r="CX505" s="160"/>
      <c r="CY505" s="160"/>
      <c r="CZ505" s="160"/>
      <c r="DA505" s="160"/>
      <c r="DB505" s="160"/>
      <c r="DC505" s="160"/>
      <c r="DD505" s="160"/>
      <c r="DE505" s="160"/>
      <c r="DF505" s="160"/>
      <c r="DG505" s="160"/>
      <c r="DH505" s="160"/>
      <c r="DI505" s="160"/>
      <c r="DJ505" s="160"/>
      <c r="DK505" s="160"/>
      <c r="DL505" s="160"/>
      <c r="DM505" s="160"/>
      <c r="DN505" s="160"/>
      <c r="DO505" s="160"/>
      <c r="DP505" s="160"/>
      <c r="DQ505" s="160"/>
      <c r="DR505" s="160"/>
      <c r="DS505" s="160"/>
      <c r="DT505" s="160"/>
      <c r="DU505" s="160"/>
      <c r="DV505" s="160"/>
      <c r="DW505" s="160"/>
      <c r="DX505" s="160"/>
      <c r="DY505" s="160"/>
      <c r="DZ505" s="160"/>
      <c r="EA505" s="160"/>
      <c r="EB505" s="160"/>
      <c r="EC505" s="160"/>
      <c r="ED505" s="160"/>
      <c r="EE505" s="160"/>
      <c r="EF505" s="160"/>
      <c r="EG505" s="160"/>
      <c r="EH505" s="160"/>
      <c r="EI505" s="160"/>
      <c r="EJ505" s="160"/>
      <c r="EK505" s="160"/>
      <c r="EL505" s="160"/>
      <c r="EM505" s="160"/>
      <c r="EN505" s="160"/>
      <c r="EO505" s="160"/>
      <c r="EP505" s="160"/>
      <c r="EQ505" s="160"/>
      <c r="ER505" s="160"/>
      <c r="ES505" s="160"/>
      <c r="ET505" s="160"/>
      <c r="EU505" s="160"/>
      <c r="EV505" s="160"/>
      <c r="EW505" s="160"/>
      <c r="EX505" s="160"/>
      <c r="EY505" s="160"/>
      <c r="EZ505" s="160"/>
      <c r="FA505" s="160"/>
      <c r="FB505" s="160"/>
      <c r="FC505" s="160"/>
      <c r="FD505" s="160"/>
      <c r="FE505" s="160"/>
      <c r="FF505" s="160"/>
      <c r="FG505" s="160"/>
      <c r="FH505" s="160"/>
      <c r="FI505" s="160"/>
      <c r="FJ505" s="160"/>
      <c r="FK505" s="160"/>
      <c r="FL505" s="160"/>
      <c r="FM505" s="160"/>
      <c r="FN505" s="160"/>
      <c r="FO505" s="160"/>
      <c r="FP505" s="160"/>
      <c r="FQ505" s="160"/>
      <c r="FR505" s="160"/>
      <c r="FS505" s="160"/>
      <c r="FT505" s="160"/>
      <c r="FU505" s="160"/>
      <c r="FV505" s="160"/>
      <c r="FW505" s="160"/>
      <c r="FX505" s="160"/>
      <c r="FY505" s="160"/>
      <c r="FZ505" s="160"/>
      <c r="GA505" s="160"/>
      <c r="GB505" s="160"/>
      <c r="GC505" s="160"/>
      <c r="GD505" s="160"/>
      <c r="GE505" s="160"/>
      <c r="GF505" s="160"/>
      <c r="GG505" s="160"/>
      <c r="GH505" s="160"/>
      <c r="GI505" s="160"/>
      <c r="GJ505" s="160"/>
      <c r="GK505" s="160"/>
      <c r="GL505" s="160"/>
      <c r="GM505" s="160"/>
      <c r="GN505" s="160"/>
      <c r="GO505" s="160"/>
      <c r="GP505" s="160"/>
      <c r="GQ505" s="160"/>
      <c r="GR505" s="160"/>
      <c r="GS505" s="160"/>
    </row>
    <row r="506" spans="3:201" x14ac:dyDescent="0.2">
      <c r="C506" s="160"/>
      <c r="D506" s="160"/>
      <c r="E506" s="160"/>
      <c r="F506" s="160"/>
      <c r="G506" s="160"/>
      <c r="H506" s="160"/>
      <c r="I506" s="160"/>
      <c r="J506" s="160"/>
      <c r="K506" s="160"/>
      <c r="L506" s="160"/>
      <c r="M506" s="160"/>
      <c r="N506" s="160"/>
      <c r="O506" s="160"/>
      <c r="P506" s="160"/>
      <c r="Q506" s="160"/>
      <c r="R506" s="160"/>
      <c r="S506" s="160"/>
      <c r="T506" s="160"/>
      <c r="U506" s="160"/>
      <c r="V506" s="160"/>
      <c r="W506" s="160"/>
      <c r="X506" s="160"/>
      <c r="Y506" s="160"/>
      <c r="Z506" s="160"/>
      <c r="AA506" s="160"/>
      <c r="AB506" s="160"/>
      <c r="AC506" s="160"/>
      <c r="AD506" s="160"/>
      <c r="AE506" s="160"/>
      <c r="AF506" s="160"/>
      <c r="AG506" s="160"/>
      <c r="AH506" s="160"/>
      <c r="AI506" s="160"/>
      <c r="AJ506" s="160"/>
      <c r="AK506" s="160"/>
      <c r="AL506" s="160"/>
      <c r="AM506" s="160"/>
      <c r="AN506" s="160"/>
      <c r="AO506" s="160"/>
      <c r="AP506" s="160"/>
      <c r="AQ506" s="160"/>
      <c r="AR506" s="160"/>
      <c r="AS506" s="160"/>
      <c r="AT506" s="160"/>
      <c r="AU506" s="160"/>
      <c r="AV506" s="160"/>
      <c r="AW506" s="160"/>
      <c r="AX506" s="160"/>
      <c r="AY506" s="160"/>
      <c r="AZ506" s="160"/>
      <c r="BA506" s="160"/>
      <c r="BB506" s="160"/>
      <c r="BC506" s="160"/>
      <c r="BD506" s="160"/>
      <c r="BE506" s="160"/>
      <c r="BF506" s="160"/>
      <c r="BG506" s="160"/>
      <c r="BH506" s="160"/>
      <c r="BI506" s="160"/>
      <c r="BJ506" s="160"/>
      <c r="BK506" s="160"/>
      <c r="BL506" s="160"/>
      <c r="BM506" s="160"/>
      <c r="BN506" s="160"/>
      <c r="BO506" s="160"/>
      <c r="BP506" s="160"/>
      <c r="BQ506" s="160"/>
      <c r="BR506" s="160"/>
      <c r="BS506" s="160"/>
      <c r="BT506" s="160"/>
      <c r="BU506" s="160"/>
      <c r="BV506" s="160"/>
      <c r="BW506" s="160"/>
      <c r="BX506" s="160"/>
      <c r="BY506" s="160"/>
      <c r="BZ506" s="160"/>
      <c r="CA506" s="160"/>
      <c r="CB506" s="160"/>
      <c r="CC506" s="160"/>
      <c r="CD506" s="160"/>
      <c r="CE506" s="160"/>
      <c r="CF506" s="160"/>
      <c r="CG506" s="160"/>
      <c r="CH506" s="160"/>
      <c r="CI506" s="160"/>
      <c r="CJ506" s="160"/>
      <c r="CK506" s="160"/>
      <c r="CL506" s="160"/>
      <c r="CM506" s="160"/>
      <c r="CN506" s="160"/>
      <c r="CO506" s="160"/>
      <c r="CP506" s="160"/>
      <c r="CQ506" s="160"/>
      <c r="CR506" s="160"/>
      <c r="CS506" s="160"/>
      <c r="CT506" s="160"/>
      <c r="CU506" s="160"/>
      <c r="CV506" s="160"/>
      <c r="CW506" s="160"/>
      <c r="CX506" s="160"/>
      <c r="CY506" s="160"/>
      <c r="CZ506" s="160"/>
      <c r="DA506" s="160"/>
      <c r="DB506" s="160"/>
      <c r="DC506" s="160"/>
      <c r="DD506" s="160"/>
      <c r="DE506" s="160"/>
      <c r="DF506" s="160"/>
      <c r="DG506" s="160"/>
      <c r="DH506" s="160"/>
      <c r="DI506" s="160"/>
      <c r="DJ506" s="160"/>
      <c r="DK506" s="160"/>
      <c r="DL506" s="160"/>
      <c r="DM506" s="160"/>
      <c r="DN506" s="160"/>
      <c r="DO506" s="160"/>
      <c r="DP506" s="160"/>
      <c r="DQ506" s="160"/>
      <c r="DR506" s="160"/>
      <c r="DS506" s="160"/>
      <c r="DT506" s="160"/>
      <c r="DU506" s="160"/>
      <c r="DV506" s="160"/>
      <c r="DW506" s="160"/>
      <c r="DX506" s="160"/>
      <c r="DY506" s="160"/>
      <c r="DZ506" s="160"/>
      <c r="EA506" s="160"/>
      <c r="EB506" s="160"/>
      <c r="EC506" s="160"/>
      <c r="ED506" s="160"/>
      <c r="EE506" s="160"/>
      <c r="EF506" s="160"/>
      <c r="EG506" s="160"/>
      <c r="EH506" s="160"/>
      <c r="EI506" s="160"/>
      <c r="EJ506" s="160"/>
      <c r="EK506" s="160"/>
      <c r="EL506" s="160"/>
      <c r="EM506" s="160"/>
      <c r="EN506" s="160"/>
      <c r="EO506" s="160"/>
      <c r="EP506" s="160"/>
      <c r="EQ506" s="160"/>
      <c r="ER506" s="160"/>
      <c r="ES506" s="160"/>
      <c r="ET506" s="160"/>
      <c r="EU506" s="160"/>
      <c r="EV506" s="160"/>
      <c r="EW506" s="160"/>
      <c r="EX506" s="160"/>
      <c r="EY506" s="160"/>
      <c r="EZ506" s="160"/>
      <c r="FA506" s="160"/>
      <c r="FB506" s="160"/>
      <c r="FC506" s="160"/>
      <c r="FD506" s="160"/>
      <c r="FE506" s="160"/>
      <c r="FF506" s="160"/>
      <c r="FG506" s="160"/>
      <c r="FH506" s="160"/>
      <c r="FI506" s="160"/>
      <c r="FJ506" s="160"/>
      <c r="FK506" s="160"/>
      <c r="FL506" s="160"/>
      <c r="FM506" s="160"/>
      <c r="FN506" s="160"/>
      <c r="FO506" s="160"/>
      <c r="FP506" s="160"/>
      <c r="FQ506" s="160"/>
      <c r="FR506" s="160"/>
      <c r="FS506" s="160"/>
      <c r="FT506" s="160"/>
      <c r="FU506" s="160"/>
      <c r="FV506" s="160"/>
      <c r="FW506" s="160"/>
      <c r="FX506" s="160"/>
      <c r="FY506" s="160"/>
      <c r="FZ506" s="160"/>
      <c r="GA506" s="160"/>
      <c r="GB506" s="160"/>
      <c r="GC506" s="160"/>
      <c r="GD506" s="160"/>
      <c r="GE506" s="160"/>
      <c r="GF506" s="160"/>
      <c r="GG506" s="160"/>
      <c r="GH506" s="160"/>
      <c r="GI506" s="160"/>
      <c r="GJ506" s="160"/>
      <c r="GK506" s="160"/>
      <c r="GL506" s="160"/>
      <c r="GM506" s="160"/>
      <c r="GN506" s="160"/>
      <c r="GO506" s="160"/>
      <c r="GP506" s="160"/>
      <c r="GQ506" s="160"/>
      <c r="GR506" s="160"/>
      <c r="GS506" s="160"/>
    </row>
    <row r="507" spans="3:201" x14ac:dyDescent="0.2">
      <c r="C507" s="160"/>
      <c r="D507" s="160"/>
      <c r="E507" s="160"/>
      <c r="F507" s="160"/>
      <c r="G507" s="160"/>
      <c r="H507" s="160"/>
      <c r="I507" s="160"/>
      <c r="J507" s="160"/>
      <c r="K507" s="160"/>
      <c r="L507" s="160"/>
      <c r="M507" s="160"/>
      <c r="N507" s="160"/>
      <c r="O507" s="160"/>
      <c r="P507" s="160"/>
      <c r="Q507" s="160"/>
      <c r="R507" s="160"/>
      <c r="S507" s="160"/>
      <c r="T507" s="160"/>
      <c r="U507" s="160"/>
      <c r="V507" s="160"/>
      <c r="W507" s="160"/>
      <c r="X507" s="160"/>
      <c r="Y507" s="160"/>
      <c r="Z507" s="160"/>
      <c r="AA507" s="160"/>
      <c r="AB507" s="160"/>
      <c r="AC507" s="160"/>
      <c r="AD507" s="160"/>
      <c r="AE507" s="160"/>
      <c r="AF507" s="160"/>
      <c r="AG507" s="160"/>
      <c r="AH507" s="160"/>
      <c r="AI507" s="160"/>
      <c r="AJ507" s="160"/>
      <c r="AK507" s="160"/>
      <c r="AL507" s="160"/>
      <c r="AM507" s="160"/>
      <c r="AN507" s="160"/>
      <c r="AO507" s="160"/>
      <c r="AP507" s="160"/>
      <c r="AQ507" s="160"/>
      <c r="AR507" s="160"/>
      <c r="AS507" s="160"/>
      <c r="AT507" s="160"/>
      <c r="AU507" s="160"/>
      <c r="AV507" s="160"/>
      <c r="AW507" s="160"/>
      <c r="AX507" s="160"/>
      <c r="AY507" s="160"/>
      <c r="AZ507" s="160"/>
      <c r="BA507" s="160"/>
      <c r="BB507" s="160"/>
      <c r="BC507" s="160"/>
      <c r="BD507" s="160"/>
      <c r="BE507" s="160"/>
      <c r="BF507" s="160"/>
      <c r="BG507" s="160"/>
      <c r="BH507" s="160"/>
      <c r="BI507" s="160"/>
      <c r="BJ507" s="160"/>
      <c r="BK507" s="160"/>
      <c r="BL507" s="160"/>
      <c r="BM507" s="160"/>
      <c r="BN507" s="160"/>
      <c r="BO507" s="160"/>
      <c r="BP507" s="160"/>
      <c r="BQ507" s="160"/>
      <c r="BR507" s="160"/>
      <c r="BS507" s="160"/>
      <c r="BT507" s="160"/>
      <c r="BU507" s="160"/>
      <c r="BV507" s="160"/>
      <c r="BW507" s="160"/>
      <c r="BX507" s="160"/>
      <c r="BY507" s="160"/>
      <c r="BZ507" s="160"/>
      <c r="CA507" s="160"/>
      <c r="CB507" s="160"/>
      <c r="CC507" s="160"/>
      <c r="CD507" s="160"/>
      <c r="CE507" s="160"/>
      <c r="CF507" s="160"/>
      <c r="CG507" s="160"/>
      <c r="CH507" s="160"/>
      <c r="CI507" s="160"/>
      <c r="CJ507" s="160"/>
      <c r="CK507" s="160"/>
      <c r="CL507" s="160"/>
      <c r="CM507" s="160"/>
      <c r="CN507" s="160"/>
      <c r="CO507" s="160"/>
      <c r="CP507" s="160"/>
      <c r="CQ507" s="160"/>
      <c r="CR507" s="160"/>
      <c r="CS507" s="160"/>
      <c r="CT507" s="160"/>
      <c r="CU507" s="160"/>
      <c r="CV507" s="160"/>
      <c r="CW507" s="160"/>
      <c r="CX507" s="160"/>
      <c r="CY507" s="160"/>
      <c r="CZ507" s="160"/>
      <c r="DA507" s="160"/>
      <c r="DB507" s="160"/>
      <c r="DC507" s="160"/>
      <c r="DD507" s="160"/>
      <c r="DE507" s="160"/>
      <c r="DF507" s="160"/>
      <c r="DG507" s="160"/>
      <c r="DH507" s="160"/>
      <c r="DI507" s="160"/>
      <c r="DJ507" s="160"/>
      <c r="DK507" s="160"/>
      <c r="DL507" s="160"/>
      <c r="DM507" s="160"/>
      <c r="DN507" s="160"/>
      <c r="DO507" s="160"/>
      <c r="DP507" s="160"/>
      <c r="DQ507" s="160"/>
      <c r="DR507" s="160"/>
      <c r="DS507" s="160"/>
      <c r="DT507" s="160"/>
      <c r="DU507" s="160"/>
      <c r="DV507" s="160"/>
      <c r="DW507" s="160"/>
      <c r="DX507" s="160"/>
      <c r="DY507" s="160"/>
      <c r="DZ507" s="160"/>
      <c r="EA507" s="160"/>
      <c r="EB507" s="160"/>
      <c r="EC507" s="160"/>
      <c r="ED507" s="160"/>
      <c r="EE507" s="160"/>
      <c r="EF507" s="160"/>
      <c r="EG507" s="160"/>
      <c r="EH507" s="160"/>
      <c r="EI507" s="160"/>
      <c r="EJ507" s="160"/>
      <c r="EK507" s="160"/>
      <c r="EL507" s="160"/>
      <c r="EM507" s="160"/>
      <c r="EN507" s="160"/>
      <c r="EO507" s="160"/>
      <c r="EP507" s="160"/>
      <c r="EQ507" s="160"/>
      <c r="ER507" s="160"/>
      <c r="ES507" s="160"/>
      <c r="ET507" s="160"/>
      <c r="EU507" s="160"/>
      <c r="EV507" s="160"/>
      <c r="EW507" s="160"/>
      <c r="EX507" s="160"/>
      <c r="EY507" s="160"/>
      <c r="EZ507" s="160"/>
      <c r="FA507" s="160"/>
      <c r="FB507" s="160"/>
      <c r="FC507" s="160"/>
      <c r="FD507" s="160"/>
      <c r="FE507" s="160"/>
      <c r="FF507" s="160"/>
      <c r="FG507" s="160"/>
      <c r="FH507" s="160"/>
      <c r="FI507" s="160"/>
      <c r="FJ507" s="160"/>
      <c r="FK507" s="160"/>
      <c r="FL507" s="160"/>
      <c r="FM507" s="160"/>
      <c r="FN507" s="160"/>
      <c r="FO507" s="160"/>
      <c r="FP507" s="160"/>
      <c r="FQ507" s="160"/>
      <c r="FR507" s="160"/>
      <c r="FS507" s="160"/>
      <c r="FT507" s="160"/>
      <c r="FU507" s="160"/>
      <c r="FV507" s="160"/>
      <c r="FW507" s="160"/>
      <c r="FX507" s="160"/>
      <c r="FY507" s="160"/>
      <c r="FZ507" s="160"/>
      <c r="GA507" s="160"/>
      <c r="GB507" s="160"/>
      <c r="GC507" s="160"/>
      <c r="GD507" s="160"/>
      <c r="GE507" s="160"/>
      <c r="GF507" s="160"/>
      <c r="GG507" s="160"/>
      <c r="GH507" s="160"/>
      <c r="GI507" s="160"/>
      <c r="GJ507" s="160"/>
      <c r="GK507" s="160"/>
      <c r="GL507" s="160"/>
      <c r="GM507" s="160"/>
      <c r="GN507" s="160"/>
      <c r="GO507" s="160"/>
      <c r="GP507" s="160"/>
      <c r="GQ507" s="160"/>
      <c r="GR507" s="160"/>
      <c r="GS507" s="160"/>
    </row>
    <row r="508" spans="3:201" x14ac:dyDescent="0.2">
      <c r="C508" s="160"/>
      <c r="D508" s="160"/>
      <c r="E508" s="160"/>
      <c r="F508" s="160"/>
      <c r="G508" s="160"/>
      <c r="H508" s="160"/>
      <c r="I508" s="160"/>
      <c r="J508" s="160"/>
      <c r="K508" s="160"/>
      <c r="L508" s="160"/>
      <c r="M508" s="160"/>
      <c r="N508" s="160"/>
      <c r="O508" s="160"/>
      <c r="P508" s="160"/>
      <c r="Q508" s="160"/>
      <c r="R508" s="160"/>
      <c r="S508" s="160"/>
      <c r="T508" s="160"/>
      <c r="U508" s="160"/>
      <c r="V508" s="160"/>
      <c r="W508" s="160"/>
      <c r="X508" s="160"/>
      <c r="Y508" s="160"/>
      <c r="Z508" s="160"/>
      <c r="AA508" s="160"/>
      <c r="AB508" s="160"/>
      <c r="AC508" s="160"/>
      <c r="AD508" s="160"/>
      <c r="AE508" s="160"/>
      <c r="AF508" s="160"/>
      <c r="AG508" s="160"/>
      <c r="AH508" s="160"/>
      <c r="AI508" s="160"/>
      <c r="AJ508" s="160"/>
      <c r="AK508" s="160"/>
      <c r="AL508" s="160"/>
      <c r="AM508" s="160"/>
      <c r="AN508" s="160"/>
      <c r="AO508" s="160"/>
      <c r="AP508" s="160"/>
      <c r="AQ508" s="160"/>
      <c r="AR508" s="160"/>
      <c r="AS508" s="160"/>
      <c r="AT508" s="160"/>
      <c r="AU508" s="160"/>
      <c r="AV508" s="160"/>
      <c r="AW508" s="160"/>
      <c r="AX508" s="160"/>
      <c r="AY508" s="160"/>
      <c r="AZ508" s="160"/>
      <c r="BA508" s="160"/>
      <c r="BB508" s="160"/>
      <c r="BC508" s="160"/>
      <c r="BD508" s="160"/>
      <c r="BE508" s="160"/>
      <c r="BF508" s="160"/>
      <c r="BG508" s="160"/>
      <c r="BH508" s="160"/>
      <c r="BI508" s="160"/>
      <c r="BJ508" s="160"/>
      <c r="BK508" s="160"/>
      <c r="BL508" s="160"/>
      <c r="BM508" s="160"/>
      <c r="BN508" s="160"/>
      <c r="BO508" s="160"/>
      <c r="BP508" s="160"/>
      <c r="BQ508" s="160"/>
      <c r="BR508" s="160"/>
      <c r="BS508" s="160"/>
      <c r="BT508" s="160"/>
      <c r="BU508" s="160"/>
      <c r="BV508" s="160"/>
      <c r="BW508" s="160"/>
      <c r="BX508" s="160"/>
      <c r="BY508" s="160"/>
      <c r="BZ508" s="160"/>
      <c r="CA508" s="160"/>
      <c r="CB508" s="160"/>
      <c r="CC508" s="160"/>
      <c r="CD508" s="160"/>
      <c r="CE508" s="160"/>
      <c r="CF508" s="160"/>
      <c r="CG508" s="160"/>
      <c r="CH508" s="160"/>
      <c r="CI508" s="160"/>
      <c r="CJ508" s="160"/>
      <c r="CK508" s="160"/>
      <c r="CL508" s="160"/>
      <c r="CM508" s="160"/>
      <c r="CN508" s="160"/>
      <c r="CO508" s="160"/>
      <c r="CP508" s="160"/>
      <c r="CQ508" s="160"/>
      <c r="CR508" s="160"/>
      <c r="CS508" s="160"/>
      <c r="CT508" s="160"/>
      <c r="CU508" s="160"/>
      <c r="CV508" s="160"/>
      <c r="CW508" s="160"/>
      <c r="CX508" s="160"/>
      <c r="CY508" s="160"/>
      <c r="CZ508" s="160"/>
      <c r="DA508" s="160"/>
      <c r="DB508" s="160"/>
      <c r="DC508" s="160"/>
      <c r="DD508" s="160"/>
      <c r="DE508" s="160"/>
      <c r="DF508" s="160"/>
      <c r="DG508" s="160"/>
      <c r="DH508" s="160"/>
      <c r="DI508" s="160"/>
      <c r="DJ508" s="160"/>
      <c r="DK508" s="160"/>
      <c r="DL508" s="160"/>
      <c r="DM508" s="160"/>
      <c r="DN508" s="160"/>
      <c r="DO508" s="160"/>
      <c r="DP508" s="160"/>
      <c r="DQ508" s="160"/>
      <c r="DR508" s="160"/>
      <c r="DS508" s="160"/>
      <c r="DT508" s="160"/>
      <c r="DU508" s="160"/>
      <c r="DV508" s="160"/>
      <c r="DW508" s="160"/>
      <c r="DX508" s="160"/>
      <c r="DY508" s="160"/>
      <c r="DZ508" s="160"/>
      <c r="EA508" s="160"/>
      <c r="EB508" s="160"/>
      <c r="EC508" s="160"/>
      <c r="ED508" s="160"/>
      <c r="EE508" s="160"/>
      <c r="EF508" s="160"/>
      <c r="EG508" s="160"/>
      <c r="EH508" s="160"/>
      <c r="EI508" s="160"/>
      <c r="EJ508" s="160"/>
      <c r="EK508" s="160"/>
      <c r="EL508" s="160"/>
      <c r="EM508" s="160"/>
      <c r="EN508" s="160"/>
      <c r="EO508" s="160"/>
      <c r="EP508" s="160"/>
      <c r="EQ508" s="160"/>
      <c r="ER508" s="160"/>
      <c r="ES508" s="160"/>
      <c r="ET508" s="160"/>
      <c r="EU508" s="160"/>
      <c r="EV508" s="160"/>
      <c r="EW508" s="160"/>
      <c r="EX508" s="160"/>
      <c r="EY508" s="160"/>
      <c r="EZ508" s="160"/>
      <c r="FA508" s="160"/>
      <c r="FB508" s="160"/>
      <c r="FC508" s="160"/>
      <c r="FD508" s="160"/>
      <c r="FE508" s="160"/>
      <c r="FF508" s="160"/>
      <c r="FG508" s="160"/>
      <c r="FH508" s="160"/>
      <c r="FI508" s="160"/>
      <c r="FJ508" s="160"/>
      <c r="FK508" s="160"/>
      <c r="FL508" s="160"/>
      <c r="FM508" s="160"/>
      <c r="FN508" s="160"/>
      <c r="FO508" s="160"/>
      <c r="FP508" s="160"/>
      <c r="FQ508" s="160"/>
      <c r="FR508" s="160"/>
      <c r="FS508" s="160"/>
      <c r="FT508" s="160"/>
      <c r="FU508" s="160"/>
      <c r="FV508" s="160"/>
      <c r="FW508" s="160"/>
      <c r="FX508" s="160"/>
      <c r="FY508" s="160"/>
      <c r="FZ508" s="160"/>
      <c r="GA508" s="160"/>
      <c r="GB508" s="160"/>
      <c r="GC508" s="160"/>
      <c r="GD508" s="160"/>
      <c r="GE508" s="160"/>
      <c r="GF508" s="160"/>
      <c r="GG508" s="160"/>
      <c r="GH508" s="160"/>
      <c r="GI508" s="160"/>
      <c r="GJ508" s="160"/>
      <c r="GK508" s="160"/>
      <c r="GL508" s="160"/>
      <c r="GM508" s="160"/>
      <c r="GN508" s="160"/>
      <c r="GO508" s="160"/>
      <c r="GP508" s="160"/>
      <c r="GQ508" s="160"/>
      <c r="GR508" s="160"/>
      <c r="GS508" s="160"/>
    </row>
    <row r="509" spans="3:201" x14ac:dyDescent="0.2">
      <c r="C509" s="160"/>
      <c r="D509" s="160"/>
      <c r="E509" s="160"/>
      <c r="F509" s="160"/>
      <c r="G509" s="160"/>
      <c r="H509" s="160"/>
      <c r="I509" s="160"/>
      <c r="J509" s="160"/>
      <c r="K509" s="160"/>
      <c r="L509" s="160"/>
      <c r="M509" s="160"/>
      <c r="N509" s="160"/>
      <c r="O509" s="160"/>
      <c r="P509" s="160"/>
      <c r="Q509" s="160"/>
      <c r="R509" s="160"/>
      <c r="S509" s="160"/>
      <c r="T509" s="160"/>
      <c r="U509" s="160"/>
      <c r="V509" s="160"/>
      <c r="W509" s="160"/>
      <c r="X509" s="160"/>
      <c r="Y509" s="160"/>
      <c r="Z509" s="160"/>
      <c r="AA509" s="160"/>
      <c r="AB509" s="160"/>
      <c r="AC509" s="160"/>
      <c r="AD509" s="160"/>
      <c r="AE509" s="160"/>
      <c r="AF509" s="160"/>
      <c r="AG509" s="160"/>
      <c r="AH509" s="160"/>
      <c r="AI509" s="160"/>
      <c r="AJ509" s="160"/>
      <c r="AK509" s="160"/>
      <c r="AL509" s="160"/>
      <c r="AM509" s="160"/>
      <c r="AN509" s="160"/>
      <c r="AO509" s="160"/>
      <c r="AP509" s="160"/>
      <c r="AQ509" s="160"/>
      <c r="AR509" s="160"/>
      <c r="AS509" s="160"/>
      <c r="AT509" s="160"/>
      <c r="AU509" s="160"/>
      <c r="AV509" s="160"/>
      <c r="AW509" s="160"/>
      <c r="AX509" s="160"/>
      <c r="AY509" s="160"/>
      <c r="AZ509" s="160"/>
      <c r="BA509" s="160"/>
      <c r="BB509" s="160"/>
      <c r="BC509" s="160"/>
      <c r="BD509" s="160"/>
      <c r="BE509" s="160"/>
      <c r="BF509" s="160"/>
      <c r="BG509" s="160"/>
      <c r="BH509" s="160"/>
      <c r="BI509" s="160"/>
      <c r="BJ509" s="160"/>
      <c r="BK509" s="160"/>
      <c r="BL509" s="160"/>
      <c r="BM509" s="160"/>
      <c r="BN509" s="160"/>
      <c r="BO509" s="160"/>
      <c r="BP509" s="160"/>
      <c r="BQ509" s="160"/>
      <c r="BR509" s="160"/>
      <c r="BS509" s="160"/>
      <c r="BT509" s="160"/>
      <c r="BU509" s="160"/>
      <c r="BV509" s="160"/>
      <c r="BW509" s="160"/>
      <c r="BX509" s="160"/>
      <c r="BY509" s="160"/>
      <c r="BZ509" s="160"/>
      <c r="CA509" s="160"/>
      <c r="CB509" s="160"/>
      <c r="CC509" s="160"/>
      <c r="CD509" s="160"/>
      <c r="CE509" s="160"/>
      <c r="CF509" s="160"/>
      <c r="CG509" s="160"/>
      <c r="CH509" s="160"/>
      <c r="CI509" s="160"/>
      <c r="CJ509" s="160"/>
      <c r="CK509" s="160"/>
      <c r="CL509" s="160"/>
      <c r="CM509" s="160"/>
      <c r="CN509" s="160"/>
      <c r="CO509" s="160"/>
      <c r="CP509" s="160"/>
      <c r="CQ509" s="160"/>
      <c r="CR509" s="160"/>
      <c r="CS509" s="160"/>
      <c r="CT509" s="160"/>
      <c r="CU509" s="160"/>
      <c r="CV509" s="160"/>
      <c r="CW509" s="160"/>
      <c r="CX509" s="160"/>
      <c r="CY509" s="160"/>
      <c r="CZ509" s="160"/>
      <c r="DA509" s="160"/>
      <c r="DB509" s="160"/>
      <c r="DC509" s="160"/>
      <c r="DD509" s="160"/>
      <c r="DE509" s="160"/>
      <c r="DF509" s="160"/>
      <c r="DG509" s="160"/>
      <c r="DH509" s="160"/>
      <c r="DI509" s="160"/>
      <c r="DJ509" s="160"/>
      <c r="DK509" s="160"/>
      <c r="DL509" s="160"/>
      <c r="DM509" s="160"/>
      <c r="DN509" s="160"/>
      <c r="DO509" s="160"/>
      <c r="DP509" s="160"/>
      <c r="DQ509" s="160"/>
      <c r="DR509" s="160"/>
      <c r="DS509" s="160"/>
      <c r="DT509" s="160"/>
      <c r="DU509" s="160"/>
      <c r="DV509" s="160"/>
      <c r="DW509" s="160"/>
      <c r="DX509" s="160"/>
      <c r="DY509" s="160"/>
      <c r="DZ509" s="160"/>
      <c r="EA509" s="160"/>
      <c r="EB509" s="160"/>
      <c r="EC509" s="160"/>
      <c r="ED509" s="160"/>
      <c r="EE509" s="160"/>
      <c r="EF509" s="160"/>
      <c r="EG509" s="160"/>
      <c r="EH509" s="160"/>
      <c r="EI509" s="160"/>
      <c r="EJ509" s="160"/>
      <c r="EK509" s="160"/>
      <c r="EL509" s="160"/>
      <c r="EM509" s="160"/>
      <c r="EN509" s="160"/>
      <c r="EO509" s="160"/>
      <c r="EP509" s="160"/>
      <c r="EQ509" s="160"/>
      <c r="ER509" s="160"/>
      <c r="ES509" s="160"/>
      <c r="ET509" s="160"/>
      <c r="EU509" s="160"/>
      <c r="EV509" s="160"/>
      <c r="EW509" s="160"/>
      <c r="EX509" s="160"/>
      <c r="EY509" s="160"/>
      <c r="EZ509" s="160"/>
      <c r="FA509" s="160"/>
      <c r="FB509" s="160"/>
      <c r="FC509" s="160"/>
      <c r="FD509" s="160"/>
      <c r="FE509" s="160"/>
      <c r="FF509" s="160"/>
      <c r="FG509" s="160"/>
      <c r="FH509" s="160"/>
      <c r="FI509" s="160"/>
      <c r="FJ509" s="160"/>
      <c r="FK509" s="160"/>
      <c r="FL509" s="160"/>
      <c r="FM509" s="160"/>
      <c r="FN509" s="160"/>
      <c r="FO509" s="160"/>
      <c r="FP509" s="160"/>
      <c r="FQ509" s="160"/>
      <c r="FR509" s="160"/>
      <c r="FS509" s="160"/>
      <c r="FT509" s="160"/>
      <c r="FU509" s="160"/>
      <c r="FV509" s="160"/>
      <c r="FW509" s="160"/>
      <c r="FX509" s="160"/>
      <c r="FY509" s="160"/>
      <c r="FZ509" s="160"/>
      <c r="GA509" s="160"/>
      <c r="GB509" s="160"/>
      <c r="GC509" s="160"/>
      <c r="GD509" s="160"/>
      <c r="GE509" s="160"/>
      <c r="GF509" s="160"/>
      <c r="GG509" s="160"/>
      <c r="GH509" s="160"/>
      <c r="GI509" s="160"/>
      <c r="GJ509" s="160"/>
      <c r="GK509" s="160"/>
      <c r="GL509" s="160"/>
      <c r="GM509" s="160"/>
      <c r="GN509" s="160"/>
      <c r="GO509" s="160"/>
      <c r="GP509" s="160"/>
      <c r="GQ509" s="160"/>
      <c r="GR509" s="160"/>
      <c r="GS509" s="160"/>
    </row>
    <row r="510" spans="3:201" x14ac:dyDescent="0.2">
      <c r="C510" s="160"/>
      <c r="D510" s="160"/>
      <c r="E510" s="160"/>
      <c r="F510" s="160"/>
      <c r="G510" s="160"/>
      <c r="H510" s="160"/>
      <c r="I510" s="160"/>
      <c r="J510" s="160"/>
      <c r="K510" s="160"/>
      <c r="L510" s="160"/>
      <c r="M510" s="160"/>
      <c r="N510" s="160"/>
      <c r="O510" s="160"/>
      <c r="P510" s="160"/>
      <c r="Q510" s="160"/>
      <c r="R510" s="160"/>
      <c r="S510" s="160"/>
      <c r="T510" s="160"/>
      <c r="U510" s="160"/>
      <c r="V510" s="160"/>
      <c r="W510" s="160"/>
      <c r="X510" s="160"/>
      <c r="Y510" s="160"/>
      <c r="Z510" s="160"/>
      <c r="AA510" s="160"/>
      <c r="AB510" s="160"/>
      <c r="AC510" s="160"/>
      <c r="AD510" s="160"/>
      <c r="AE510" s="160"/>
      <c r="AF510" s="160"/>
      <c r="AG510" s="160"/>
      <c r="AH510" s="160"/>
      <c r="AI510" s="160"/>
      <c r="AJ510" s="160"/>
      <c r="AK510" s="160"/>
      <c r="AL510" s="160"/>
      <c r="AM510" s="160"/>
      <c r="AN510" s="160"/>
      <c r="AO510" s="160"/>
      <c r="AP510" s="160"/>
      <c r="AQ510" s="160"/>
      <c r="AR510" s="160"/>
      <c r="AS510" s="160"/>
      <c r="AT510" s="160"/>
      <c r="AU510" s="160"/>
      <c r="AV510" s="160"/>
      <c r="AW510" s="160"/>
      <c r="AX510" s="160"/>
      <c r="AY510" s="160"/>
      <c r="AZ510" s="160"/>
      <c r="BA510" s="160"/>
      <c r="BB510" s="160"/>
      <c r="BC510" s="160"/>
      <c r="BD510" s="160"/>
      <c r="BE510" s="160"/>
      <c r="BF510" s="160"/>
      <c r="BG510" s="160"/>
      <c r="BH510" s="160"/>
      <c r="BI510" s="160"/>
      <c r="BJ510" s="160"/>
      <c r="BK510" s="160"/>
      <c r="BL510" s="160"/>
      <c r="BM510" s="160"/>
      <c r="BN510" s="160"/>
      <c r="BO510" s="160"/>
      <c r="BP510" s="160"/>
      <c r="BQ510" s="160"/>
      <c r="BR510" s="160"/>
      <c r="BS510" s="160"/>
      <c r="BT510" s="160"/>
      <c r="BU510" s="160"/>
      <c r="BV510" s="160"/>
      <c r="BW510" s="160"/>
      <c r="BX510" s="160"/>
      <c r="BY510" s="160"/>
      <c r="BZ510" s="160"/>
      <c r="CA510" s="160"/>
      <c r="CB510" s="160"/>
      <c r="CC510" s="160"/>
      <c r="CD510" s="160"/>
      <c r="CE510" s="160"/>
      <c r="CF510" s="160"/>
      <c r="CG510" s="160"/>
      <c r="CH510" s="160"/>
      <c r="CI510" s="160"/>
      <c r="CJ510" s="160"/>
      <c r="CK510" s="160"/>
      <c r="CL510" s="160"/>
      <c r="CM510" s="160"/>
      <c r="CN510" s="160"/>
      <c r="CO510" s="160"/>
      <c r="CP510" s="160"/>
      <c r="CQ510" s="160"/>
      <c r="CR510" s="160"/>
      <c r="CS510" s="160"/>
      <c r="CT510" s="160"/>
      <c r="CU510" s="160"/>
      <c r="CV510" s="160"/>
      <c r="CW510" s="160"/>
      <c r="CX510" s="160"/>
      <c r="CY510" s="160"/>
      <c r="CZ510" s="160"/>
      <c r="DA510" s="160"/>
      <c r="DB510" s="160"/>
      <c r="DC510" s="160"/>
      <c r="DD510" s="160"/>
      <c r="DE510" s="160"/>
      <c r="DF510" s="160"/>
      <c r="DG510" s="160"/>
      <c r="DH510" s="160"/>
      <c r="DI510" s="160"/>
      <c r="DJ510" s="160"/>
      <c r="DK510" s="160"/>
      <c r="DL510" s="160"/>
      <c r="DM510" s="160"/>
      <c r="DN510" s="160"/>
      <c r="DO510" s="160"/>
      <c r="DP510" s="160"/>
      <c r="DQ510" s="160"/>
      <c r="DR510" s="160"/>
      <c r="DS510" s="160"/>
      <c r="DT510" s="160"/>
      <c r="DU510" s="160"/>
      <c r="DV510" s="160"/>
      <c r="DW510" s="160"/>
      <c r="DX510" s="160"/>
      <c r="DY510" s="160"/>
      <c r="DZ510" s="160"/>
      <c r="EA510" s="160"/>
      <c r="EB510" s="160"/>
      <c r="EC510" s="160"/>
      <c r="ED510" s="160"/>
      <c r="EE510" s="160"/>
      <c r="EF510" s="160"/>
      <c r="EG510" s="160"/>
      <c r="EH510" s="160"/>
      <c r="EI510" s="160"/>
      <c r="EJ510" s="160"/>
      <c r="EK510" s="160"/>
      <c r="EL510" s="160"/>
      <c r="EM510" s="160"/>
      <c r="EN510" s="160"/>
      <c r="EO510" s="160"/>
      <c r="EP510" s="160"/>
      <c r="EQ510" s="160"/>
      <c r="ER510" s="160"/>
      <c r="ES510" s="160"/>
      <c r="ET510" s="160"/>
      <c r="EU510" s="160"/>
      <c r="EV510" s="160"/>
      <c r="EW510" s="160"/>
      <c r="EX510" s="160"/>
      <c r="EY510" s="160"/>
      <c r="EZ510" s="160"/>
      <c r="FA510" s="160"/>
      <c r="FB510" s="160"/>
      <c r="FC510" s="160"/>
      <c r="FD510" s="160"/>
      <c r="FE510" s="160"/>
      <c r="FF510" s="160"/>
      <c r="FG510" s="160"/>
      <c r="FH510" s="160"/>
      <c r="FI510" s="160"/>
      <c r="FJ510" s="160"/>
      <c r="FK510" s="160"/>
      <c r="FL510" s="160"/>
      <c r="FM510" s="160"/>
      <c r="FN510" s="160"/>
      <c r="FO510" s="160"/>
      <c r="FP510" s="160"/>
      <c r="FQ510" s="160"/>
      <c r="FR510" s="160"/>
      <c r="FS510" s="160"/>
      <c r="FT510" s="160"/>
      <c r="FU510" s="160"/>
      <c r="FV510" s="160"/>
      <c r="FW510" s="160"/>
      <c r="FX510" s="160"/>
      <c r="FY510" s="160"/>
      <c r="FZ510" s="160"/>
      <c r="GA510" s="160"/>
      <c r="GB510" s="160"/>
      <c r="GC510" s="160"/>
      <c r="GD510" s="160"/>
      <c r="GE510" s="160"/>
      <c r="GF510" s="160"/>
      <c r="GG510" s="160"/>
      <c r="GH510" s="160"/>
      <c r="GI510" s="160"/>
      <c r="GJ510" s="160"/>
      <c r="GK510" s="160"/>
      <c r="GL510" s="160"/>
      <c r="GM510" s="160"/>
      <c r="GN510" s="160"/>
      <c r="GO510" s="160"/>
      <c r="GP510" s="160"/>
      <c r="GQ510" s="160"/>
      <c r="GR510" s="160"/>
      <c r="GS510" s="160"/>
    </row>
    <row r="511" spans="3:201" x14ac:dyDescent="0.2">
      <c r="C511" s="160"/>
      <c r="D511" s="160"/>
      <c r="E511" s="160"/>
      <c r="F511" s="160"/>
      <c r="G511" s="160"/>
      <c r="H511" s="160"/>
      <c r="I511" s="160"/>
      <c r="J511" s="160"/>
      <c r="K511" s="160"/>
      <c r="L511" s="160"/>
      <c r="M511" s="160"/>
      <c r="N511" s="160"/>
      <c r="O511" s="160"/>
      <c r="P511" s="160"/>
      <c r="Q511" s="160"/>
      <c r="R511" s="160"/>
      <c r="S511" s="160"/>
      <c r="T511" s="160"/>
      <c r="U511" s="160"/>
      <c r="V511" s="160"/>
      <c r="W511" s="160"/>
      <c r="X511" s="160"/>
      <c r="Y511" s="160"/>
      <c r="Z511" s="160"/>
      <c r="AA511" s="160"/>
      <c r="AB511" s="160"/>
      <c r="AC511" s="160"/>
      <c r="AD511" s="160"/>
      <c r="AE511" s="160"/>
      <c r="AF511" s="160"/>
      <c r="AG511" s="160"/>
      <c r="AH511" s="160"/>
      <c r="AI511" s="160"/>
      <c r="AJ511" s="160"/>
      <c r="AK511" s="160"/>
      <c r="AL511" s="160"/>
      <c r="AM511" s="160"/>
      <c r="AN511" s="160"/>
      <c r="AO511" s="160"/>
      <c r="AP511" s="160"/>
      <c r="AQ511" s="160"/>
      <c r="AR511" s="160"/>
      <c r="AS511" s="160"/>
      <c r="AT511" s="160"/>
      <c r="AU511" s="160"/>
      <c r="AV511" s="160"/>
      <c r="AW511" s="160"/>
      <c r="AX511" s="160"/>
      <c r="AY511" s="160"/>
      <c r="AZ511" s="160"/>
      <c r="BA511" s="160"/>
      <c r="BB511" s="160"/>
      <c r="BC511" s="160"/>
      <c r="BD511" s="160"/>
      <c r="BE511" s="160"/>
      <c r="BF511" s="160"/>
      <c r="BG511" s="160"/>
      <c r="BH511" s="160"/>
      <c r="BI511" s="160"/>
      <c r="BJ511" s="160"/>
      <c r="BK511" s="160"/>
      <c r="BL511" s="160"/>
      <c r="BM511" s="160"/>
      <c r="BN511" s="160"/>
      <c r="BO511" s="160"/>
      <c r="BP511" s="160"/>
      <c r="BQ511" s="160"/>
      <c r="BR511" s="160"/>
      <c r="BS511" s="160"/>
      <c r="BT511" s="160"/>
      <c r="BU511" s="160"/>
      <c r="BV511" s="160"/>
      <c r="BW511" s="160"/>
      <c r="BX511" s="160"/>
      <c r="BY511" s="160"/>
      <c r="BZ511" s="160"/>
      <c r="CA511" s="160"/>
      <c r="CB511" s="160"/>
      <c r="CC511" s="160"/>
      <c r="CD511" s="160"/>
      <c r="CE511" s="160"/>
      <c r="CF511" s="160"/>
      <c r="CG511" s="160"/>
      <c r="CH511" s="160"/>
      <c r="CI511" s="160"/>
      <c r="CJ511" s="160"/>
      <c r="CK511" s="160"/>
      <c r="CL511" s="160"/>
      <c r="CM511" s="160"/>
      <c r="CN511" s="160"/>
      <c r="CO511" s="160"/>
      <c r="CP511" s="160"/>
      <c r="CQ511" s="160"/>
      <c r="CR511" s="160"/>
      <c r="CS511" s="160"/>
      <c r="CT511" s="160"/>
      <c r="CU511" s="160"/>
      <c r="CV511" s="160"/>
      <c r="CW511" s="160"/>
      <c r="CX511" s="160"/>
      <c r="CY511" s="160"/>
      <c r="CZ511" s="160"/>
      <c r="DA511" s="160"/>
      <c r="DB511" s="160"/>
      <c r="DC511" s="160"/>
      <c r="DD511" s="160"/>
      <c r="DE511" s="160"/>
      <c r="DF511" s="160"/>
      <c r="DG511" s="160"/>
      <c r="DH511" s="160"/>
      <c r="DI511" s="160"/>
      <c r="DJ511" s="160"/>
      <c r="DK511" s="160"/>
      <c r="DL511" s="160"/>
      <c r="DM511" s="160"/>
      <c r="DN511" s="160"/>
      <c r="DO511" s="160"/>
      <c r="DP511" s="160"/>
      <c r="DQ511" s="160"/>
      <c r="DR511" s="160"/>
      <c r="DS511" s="160"/>
      <c r="DT511" s="160"/>
      <c r="DU511" s="160"/>
      <c r="DV511" s="160"/>
      <c r="DW511" s="160"/>
      <c r="DX511" s="160"/>
      <c r="DY511" s="160"/>
      <c r="DZ511" s="160"/>
      <c r="EA511" s="160"/>
      <c r="EB511" s="160"/>
      <c r="EC511" s="160"/>
      <c r="ED511" s="160"/>
      <c r="EE511" s="160"/>
      <c r="EF511" s="160"/>
      <c r="EG511" s="160"/>
      <c r="EH511" s="160"/>
      <c r="EI511" s="160"/>
      <c r="EJ511" s="160"/>
      <c r="EK511" s="160"/>
      <c r="EL511" s="160"/>
      <c r="EM511" s="160"/>
      <c r="EN511" s="160"/>
      <c r="EO511" s="160"/>
      <c r="EP511" s="160"/>
      <c r="EQ511" s="160"/>
      <c r="ER511" s="160"/>
      <c r="ES511" s="160"/>
      <c r="ET511" s="160"/>
      <c r="EU511" s="160"/>
      <c r="EV511" s="160"/>
      <c r="EW511" s="160"/>
      <c r="EX511" s="160"/>
      <c r="EY511" s="160"/>
      <c r="EZ511" s="160"/>
      <c r="FA511" s="160"/>
      <c r="FB511" s="160"/>
      <c r="FC511" s="160"/>
      <c r="FD511" s="160"/>
      <c r="FE511" s="160"/>
      <c r="FF511" s="160"/>
      <c r="FG511" s="160"/>
      <c r="FH511" s="160"/>
      <c r="FI511" s="160"/>
      <c r="FJ511" s="160"/>
      <c r="FK511" s="160"/>
      <c r="FL511" s="160"/>
      <c r="FM511" s="160"/>
      <c r="FN511" s="160"/>
      <c r="FO511" s="160"/>
      <c r="FP511" s="160"/>
      <c r="FQ511" s="160"/>
      <c r="FR511" s="160"/>
      <c r="FS511" s="160"/>
      <c r="FT511" s="160"/>
      <c r="FU511" s="160"/>
      <c r="FV511" s="160"/>
      <c r="FW511" s="160"/>
      <c r="FX511" s="160"/>
      <c r="FY511" s="160"/>
      <c r="FZ511" s="160"/>
      <c r="GA511" s="160"/>
      <c r="GB511" s="160"/>
      <c r="GC511" s="160"/>
      <c r="GD511" s="160"/>
      <c r="GE511" s="160"/>
      <c r="GF511" s="160"/>
      <c r="GG511" s="160"/>
      <c r="GH511" s="160"/>
      <c r="GI511" s="160"/>
      <c r="GJ511" s="160"/>
      <c r="GK511" s="160"/>
      <c r="GL511" s="160"/>
      <c r="GM511" s="160"/>
      <c r="GN511" s="160"/>
      <c r="GO511" s="160"/>
      <c r="GP511" s="160"/>
      <c r="GQ511" s="160"/>
      <c r="GR511" s="160"/>
      <c r="GS511" s="160"/>
    </row>
    <row r="512" spans="3:201" x14ac:dyDescent="0.2">
      <c r="C512" s="160"/>
      <c r="D512" s="160"/>
      <c r="E512" s="160"/>
      <c r="F512" s="160"/>
      <c r="G512" s="160"/>
      <c r="H512" s="160"/>
      <c r="I512" s="160"/>
      <c r="J512" s="160"/>
      <c r="K512" s="160"/>
      <c r="L512" s="160"/>
      <c r="M512" s="160"/>
      <c r="N512" s="160"/>
      <c r="O512" s="160"/>
      <c r="P512" s="160"/>
      <c r="Q512" s="160"/>
      <c r="R512" s="160"/>
      <c r="S512" s="160"/>
      <c r="T512" s="160"/>
      <c r="U512" s="160"/>
      <c r="V512" s="160"/>
      <c r="W512" s="160"/>
      <c r="X512" s="160"/>
      <c r="Y512" s="160"/>
      <c r="Z512" s="160"/>
      <c r="AA512" s="160"/>
      <c r="AB512" s="160"/>
      <c r="AC512" s="160"/>
      <c r="AD512" s="160"/>
      <c r="AE512" s="160"/>
      <c r="AF512" s="160"/>
      <c r="AG512" s="160"/>
      <c r="AH512" s="160"/>
      <c r="AI512" s="160"/>
      <c r="AJ512" s="160"/>
      <c r="AK512" s="160"/>
      <c r="AL512" s="160"/>
      <c r="AM512" s="160"/>
      <c r="AN512" s="160"/>
      <c r="AO512" s="160"/>
      <c r="AP512" s="160"/>
      <c r="AQ512" s="160"/>
      <c r="AR512" s="160"/>
      <c r="AS512" s="160"/>
      <c r="AT512" s="160"/>
      <c r="AU512" s="160"/>
      <c r="AV512" s="160"/>
      <c r="AW512" s="160"/>
      <c r="AX512" s="160"/>
      <c r="AY512" s="160"/>
      <c r="AZ512" s="160"/>
      <c r="BA512" s="160"/>
      <c r="BB512" s="160"/>
      <c r="BC512" s="160"/>
      <c r="BD512" s="160"/>
      <c r="BE512" s="160"/>
      <c r="BF512" s="160"/>
      <c r="BG512" s="160"/>
      <c r="BH512" s="160"/>
      <c r="BI512" s="160"/>
      <c r="BJ512" s="160"/>
      <c r="BK512" s="160"/>
      <c r="BL512" s="160"/>
      <c r="BM512" s="160"/>
      <c r="BN512" s="160"/>
      <c r="BO512" s="160"/>
      <c r="BP512" s="160"/>
      <c r="BQ512" s="160"/>
      <c r="BR512" s="160"/>
      <c r="BS512" s="160"/>
      <c r="BT512" s="160"/>
      <c r="BU512" s="160"/>
      <c r="BV512" s="160"/>
      <c r="BW512" s="160"/>
      <c r="BX512" s="160"/>
      <c r="BY512" s="160"/>
      <c r="BZ512" s="160"/>
      <c r="CA512" s="160"/>
      <c r="CB512" s="160"/>
      <c r="CC512" s="160"/>
      <c r="CD512" s="160"/>
      <c r="CE512" s="160"/>
      <c r="CF512" s="160"/>
      <c r="CG512" s="160"/>
      <c r="CH512" s="160"/>
      <c r="CI512" s="160"/>
      <c r="CJ512" s="160"/>
      <c r="CK512" s="160"/>
      <c r="CL512" s="160"/>
      <c r="CM512" s="160"/>
      <c r="CN512" s="160"/>
      <c r="CO512" s="160"/>
      <c r="CP512" s="160"/>
      <c r="CQ512" s="160"/>
      <c r="CR512" s="160"/>
      <c r="CS512" s="160"/>
      <c r="CT512" s="160"/>
      <c r="CU512" s="160"/>
      <c r="CV512" s="160"/>
      <c r="CW512" s="160"/>
      <c r="CX512" s="160"/>
      <c r="CY512" s="160"/>
      <c r="CZ512" s="160"/>
      <c r="DA512" s="160"/>
      <c r="DB512" s="160"/>
      <c r="DC512" s="160"/>
      <c r="DD512" s="160"/>
      <c r="DE512" s="160"/>
      <c r="DF512" s="160"/>
      <c r="DG512" s="160"/>
      <c r="DH512" s="160"/>
      <c r="DI512" s="160"/>
      <c r="DJ512" s="160"/>
      <c r="DK512" s="160"/>
      <c r="DL512" s="160"/>
      <c r="DM512" s="160"/>
      <c r="DN512" s="160"/>
      <c r="DO512" s="160"/>
      <c r="DP512" s="160"/>
      <c r="DQ512" s="160"/>
      <c r="DR512" s="160"/>
      <c r="DS512" s="160"/>
      <c r="DT512" s="160"/>
      <c r="DU512" s="160"/>
      <c r="DV512" s="160"/>
      <c r="DW512" s="160"/>
      <c r="DX512" s="160"/>
      <c r="DY512" s="160"/>
      <c r="DZ512" s="160"/>
      <c r="EA512" s="160"/>
      <c r="EB512" s="160"/>
      <c r="EC512" s="160"/>
      <c r="ED512" s="160"/>
      <c r="EE512" s="160"/>
      <c r="EF512" s="160"/>
      <c r="EG512" s="160"/>
      <c r="EH512" s="160"/>
      <c r="EI512" s="160"/>
      <c r="EJ512" s="160"/>
      <c r="EK512" s="160"/>
      <c r="EL512" s="160"/>
      <c r="EM512" s="160"/>
      <c r="EN512" s="160"/>
      <c r="EO512" s="160"/>
      <c r="EP512" s="160"/>
      <c r="EQ512" s="160"/>
      <c r="ER512" s="160"/>
      <c r="ES512" s="160"/>
      <c r="ET512" s="160"/>
      <c r="EU512" s="160"/>
      <c r="EV512" s="160"/>
      <c r="EW512" s="160"/>
      <c r="EX512" s="160"/>
      <c r="EY512" s="160"/>
      <c r="EZ512" s="160"/>
      <c r="FA512" s="160"/>
      <c r="FB512" s="160"/>
      <c r="FC512" s="160"/>
      <c r="FD512" s="160"/>
      <c r="FE512" s="160"/>
      <c r="FF512" s="160"/>
      <c r="FG512" s="160"/>
      <c r="FH512" s="160"/>
      <c r="FI512" s="160"/>
      <c r="FJ512" s="160"/>
      <c r="FK512" s="160"/>
      <c r="FL512" s="160"/>
      <c r="FM512" s="160"/>
      <c r="FN512" s="160"/>
      <c r="FO512" s="160"/>
      <c r="FP512" s="160"/>
      <c r="FQ512" s="160"/>
      <c r="FR512" s="160"/>
      <c r="FS512" s="160"/>
      <c r="FT512" s="160"/>
      <c r="FU512" s="160"/>
      <c r="FV512" s="160"/>
      <c r="FW512" s="160"/>
      <c r="FX512" s="160"/>
      <c r="FY512" s="160"/>
      <c r="FZ512" s="160"/>
      <c r="GA512" s="160"/>
      <c r="GB512" s="160"/>
      <c r="GC512" s="160"/>
      <c r="GD512" s="160"/>
      <c r="GE512" s="160"/>
      <c r="GF512" s="160"/>
      <c r="GG512" s="160"/>
      <c r="GH512" s="160"/>
      <c r="GI512" s="160"/>
      <c r="GJ512" s="160"/>
      <c r="GK512" s="160"/>
      <c r="GL512" s="160"/>
      <c r="GM512" s="160"/>
      <c r="GN512" s="160"/>
      <c r="GO512" s="160"/>
      <c r="GP512" s="160"/>
      <c r="GQ512" s="160"/>
      <c r="GR512" s="160"/>
      <c r="GS512" s="160"/>
    </row>
    <row r="513" spans="3:201" x14ac:dyDescent="0.2">
      <c r="C513" s="160"/>
      <c r="D513" s="160"/>
      <c r="E513" s="160"/>
      <c r="F513" s="160"/>
      <c r="G513" s="160"/>
      <c r="H513" s="160"/>
      <c r="I513" s="160"/>
      <c r="J513" s="160"/>
      <c r="K513" s="160"/>
      <c r="L513" s="160"/>
      <c r="M513" s="160"/>
      <c r="N513" s="160"/>
      <c r="O513" s="160"/>
      <c r="P513" s="160"/>
      <c r="Q513" s="160"/>
      <c r="R513" s="160"/>
      <c r="S513" s="160"/>
      <c r="T513" s="160"/>
      <c r="U513" s="160"/>
      <c r="V513" s="160"/>
      <c r="W513" s="160"/>
      <c r="X513" s="160"/>
      <c r="Y513" s="160"/>
      <c r="Z513" s="160"/>
      <c r="AA513" s="160"/>
      <c r="AB513" s="160"/>
      <c r="AC513" s="160"/>
      <c r="AD513" s="160"/>
      <c r="AE513" s="160"/>
      <c r="AF513" s="160"/>
      <c r="AG513" s="160"/>
      <c r="AH513" s="160"/>
      <c r="AI513" s="160"/>
      <c r="AJ513" s="160"/>
      <c r="AK513" s="160"/>
      <c r="AL513" s="160"/>
      <c r="AM513" s="160"/>
      <c r="AN513" s="160"/>
      <c r="AO513" s="160"/>
      <c r="AP513" s="160"/>
      <c r="AQ513" s="160"/>
      <c r="AR513" s="160"/>
      <c r="AS513" s="160"/>
      <c r="AT513" s="160"/>
      <c r="AU513" s="160"/>
      <c r="AV513" s="160"/>
      <c r="AW513" s="160"/>
      <c r="AX513" s="160"/>
      <c r="AY513" s="160"/>
      <c r="AZ513" s="160"/>
      <c r="BA513" s="160"/>
      <c r="BB513" s="160"/>
      <c r="BC513" s="160"/>
      <c r="BD513" s="160"/>
      <c r="BE513" s="160"/>
      <c r="BF513" s="160"/>
      <c r="BG513" s="160"/>
      <c r="BH513" s="160"/>
      <c r="BI513" s="160"/>
      <c r="BJ513" s="160"/>
      <c r="BK513" s="160"/>
      <c r="BL513" s="160"/>
      <c r="BM513" s="160"/>
      <c r="BN513" s="160"/>
      <c r="BO513" s="160"/>
      <c r="BP513" s="160"/>
      <c r="BQ513" s="160"/>
      <c r="BR513" s="160"/>
      <c r="BS513" s="160"/>
      <c r="BT513" s="160"/>
      <c r="BU513" s="160"/>
      <c r="BV513" s="160"/>
      <c r="BW513" s="160"/>
      <c r="BX513" s="160"/>
      <c r="BY513" s="160"/>
      <c r="BZ513" s="160"/>
      <c r="CA513" s="160"/>
      <c r="CB513" s="160"/>
      <c r="CC513" s="160"/>
      <c r="CD513" s="160"/>
      <c r="CE513" s="160"/>
      <c r="CF513" s="160"/>
      <c r="CG513" s="160"/>
      <c r="CH513" s="160"/>
      <c r="CI513" s="160"/>
      <c r="CJ513" s="160"/>
      <c r="CK513" s="160"/>
      <c r="CL513" s="160"/>
      <c r="CM513" s="160"/>
      <c r="CN513" s="160"/>
      <c r="CO513" s="160"/>
      <c r="CP513" s="160"/>
      <c r="CQ513" s="160"/>
      <c r="CR513" s="160"/>
      <c r="CS513" s="160"/>
      <c r="CT513" s="160"/>
      <c r="CU513" s="160"/>
      <c r="CV513" s="160"/>
      <c r="CW513" s="160"/>
      <c r="CX513" s="160"/>
      <c r="CY513" s="160"/>
      <c r="CZ513" s="160"/>
      <c r="DA513" s="160"/>
      <c r="DB513" s="160"/>
      <c r="DC513" s="160"/>
      <c r="DD513" s="160"/>
      <c r="DE513" s="160"/>
      <c r="DF513" s="160"/>
      <c r="DG513" s="160"/>
      <c r="DH513" s="160"/>
      <c r="DI513" s="160"/>
      <c r="DJ513" s="160"/>
      <c r="DK513" s="160"/>
      <c r="DL513" s="160"/>
      <c r="DM513" s="160"/>
      <c r="DN513" s="160"/>
      <c r="DO513" s="160"/>
      <c r="DP513" s="160"/>
      <c r="DQ513" s="160"/>
      <c r="DR513" s="160"/>
      <c r="DS513" s="160"/>
      <c r="DT513" s="160"/>
      <c r="DU513" s="160"/>
      <c r="DV513" s="160"/>
      <c r="DW513" s="160"/>
      <c r="DX513" s="160"/>
      <c r="DY513" s="160"/>
      <c r="DZ513" s="160"/>
      <c r="EA513" s="160"/>
      <c r="EB513" s="160"/>
      <c r="EC513" s="160"/>
      <c r="ED513" s="160"/>
      <c r="EE513" s="160"/>
      <c r="EF513" s="160"/>
      <c r="EG513" s="160"/>
      <c r="EH513" s="160"/>
      <c r="EI513" s="160"/>
      <c r="EJ513" s="160"/>
      <c r="EK513" s="160"/>
      <c r="EL513" s="160"/>
      <c r="EM513" s="160"/>
      <c r="EN513" s="160"/>
      <c r="EO513" s="160"/>
      <c r="EP513" s="160"/>
      <c r="EQ513" s="160"/>
      <c r="ER513" s="160"/>
      <c r="ES513" s="160"/>
      <c r="ET513" s="160"/>
      <c r="EU513" s="160"/>
      <c r="EV513" s="160"/>
      <c r="EW513" s="160"/>
      <c r="EX513" s="160"/>
      <c r="EY513" s="160"/>
      <c r="EZ513" s="160"/>
      <c r="FA513" s="160"/>
      <c r="FB513" s="160"/>
      <c r="FC513" s="160"/>
      <c r="FD513" s="160"/>
      <c r="FE513" s="160"/>
      <c r="FF513" s="160"/>
      <c r="FG513" s="160"/>
      <c r="FH513" s="160"/>
      <c r="FI513" s="160"/>
      <c r="FJ513" s="160"/>
      <c r="FK513" s="160"/>
      <c r="FL513" s="160"/>
      <c r="FM513" s="160"/>
      <c r="FN513" s="160"/>
      <c r="FO513" s="160"/>
      <c r="FP513" s="160"/>
      <c r="FQ513" s="160"/>
      <c r="FR513" s="160"/>
      <c r="FS513" s="160"/>
      <c r="FT513" s="160"/>
      <c r="FU513" s="160"/>
      <c r="FV513" s="160"/>
      <c r="FW513" s="160"/>
      <c r="FX513" s="160"/>
      <c r="FY513" s="160"/>
      <c r="FZ513" s="160"/>
      <c r="GA513" s="160"/>
      <c r="GB513" s="160"/>
      <c r="GC513" s="160"/>
      <c r="GD513" s="160"/>
      <c r="GE513" s="160"/>
      <c r="GF513" s="160"/>
      <c r="GG513" s="160"/>
      <c r="GH513" s="160"/>
      <c r="GI513" s="160"/>
      <c r="GJ513" s="160"/>
      <c r="GK513" s="160"/>
      <c r="GL513" s="160"/>
      <c r="GM513" s="160"/>
      <c r="GN513" s="160"/>
      <c r="GO513" s="160"/>
      <c r="GP513" s="160"/>
      <c r="GQ513" s="160"/>
      <c r="GR513" s="160"/>
      <c r="GS513" s="160"/>
    </row>
    <row r="514" spans="3:201" x14ac:dyDescent="0.2">
      <c r="C514" s="160"/>
      <c r="D514" s="160"/>
      <c r="E514" s="160"/>
      <c r="F514" s="160"/>
      <c r="G514" s="160"/>
      <c r="H514" s="160"/>
      <c r="I514" s="160"/>
      <c r="J514" s="160"/>
      <c r="K514" s="160"/>
      <c r="L514" s="160"/>
      <c r="M514" s="160"/>
      <c r="N514" s="160"/>
      <c r="O514" s="160"/>
      <c r="P514" s="160"/>
      <c r="Q514" s="160"/>
      <c r="R514" s="160"/>
      <c r="S514" s="160"/>
      <c r="T514" s="160"/>
      <c r="U514" s="160"/>
      <c r="V514" s="160"/>
      <c r="W514" s="160"/>
      <c r="X514" s="160"/>
      <c r="Y514" s="160"/>
      <c r="Z514" s="160"/>
      <c r="AA514" s="160"/>
      <c r="AB514" s="160"/>
      <c r="AC514" s="160"/>
      <c r="AD514" s="160"/>
      <c r="AE514" s="160"/>
      <c r="AF514" s="160"/>
      <c r="AG514" s="160"/>
      <c r="AH514" s="160"/>
      <c r="AI514" s="160"/>
      <c r="AJ514" s="160"/>
      <c r="AK514" s="160"/>
      <c r="AL514" s="160"/>
      <c r="AM514" s="160"/>
      <c r="AN514" s="160"/>
      <c r="AO514" s="160"/>
      <c r="AP514" s="160"/>
      <c r="AQ514" s="160"/>
      <c r="AR514" s="160"/>
      <c r="AS514" s="160"/>
      <c r="AT514" s="160"/>
      <c r="AU514" s="160"/>
      <c r="AV514" s="160"/>
      <c r="AW514" s="160"/>
      <c r="AX514" s="160"/>
      <c r="AY514" s="160"/>
      <c r="AZ514" s="160"/>
      <c r="BA514" s="160"/>
      <c r="BB514" s="160"/>
      <c r="BC514" s="160"/>
      <c r="BD514" s="160"/>
      <c r="BE514" s="160"/>
      <c r="BF514" s="160"/>
      <c r="BG514" s="160"/>
      <c r="BH514" s="160"/>
      <c r="BI514" s="160"/>
      <c r="BJ514" s="160"/>
      <c r="BK514" s="160"/>
      <c r="BL514" s="160"/>
      <c r="BM514" s="160"/>
      <c r="BN514" s="160"/>
      <c r="BO514" s="160"/>
      <c r="BP514" s="160"/>
      <c r="BQ514" s="160"/>
      <c r="BR514" s="160"/>
      <c r="BS514" s="160"/>
      <c r="BT514" s="160"/>
      <c r="BU514" s="160"/>
      <c r="BV514" s="160"/>
      <c r="BW514" s="160"/>
      <c r="BX514" s="160"/>
      <c r="BY514" s="160"/>
      <c r="BZ514" s="160"/>
      <c r="CA514" s="160"/>
      <c r="CB514" s="160"/>
      <c r="CC514" s="160"/>
      <c r="CD514" s="160"/>
      <c r="CE514" s="160"/>
      <c r="CF514" s="160"/>
      <c r="CG514" s="160"/>
      <c r="CH514" s="160"/>
      <c r="CI514" s="160"/>
      <c r="CJ514" s="160"/>
      <c r="CK514" s="160"/>
      <c r="CL514" s="160"/>
      <c r="CM514" s="160"/>
      <c r="CN514" s="160"/>
      <c r="CO514" s="160"/>
      <c r="CP514" s="160"/>
      <c r="CQ514" s="160"/>
      <c r="CR514" s="160"/>
      <c r="CS514" s="160"/>
      <c r="CT514" s="160"/>
      <c r="CU514" s="160"/>
      <c r="CV514" s="160"/>
      <c r="CW514" s="160"/>
      <c r="CX514" s="160"/>
      <c r="CY514" s="160"/>
      <c r="CZ514" s="160"/>
      <c r="DA514" s="160"/>
      <c r="DB514" s="160"/>
      <c r="DC514" s="160"/>
      <c r="DD514" s="160"/>
      <c r="DE514" s="160"/>
      <c r="DF514" s="160"/>
      <c r="DG514" s="160"/>
      <c r="DH514" s="160"/>
      <c r="DI514" s="160"/>
      <c r="DJ514" s="160"/>
      <c r="DK514" s="160"/>
      <c r="DL514" s="160"/>
      <c r="DM514" s="160"/>
      <c r="DN514" s="160"/>
      <c r="DO514" s="160"/>
      <c r="DP514" s="160"/>
      <c r="DQ514" s="160"/>
      <c r="DR514" s="160"/>
      <c r="DS514" s="160"/>
      <c r="DT514" s="160"/>
      <c r="DU514" s="160"/>
      <c r="DV514" s="160"/>
      <c r="DW514" s="160"/>
      <c r="DX514" s="160"/>
      <c r="DY514" s="160"/>
      <c r="DZ514" s="160"/>
      <c r="EA514" s="160"/>
      <c r="EB514" s="160"/>
      <c r="EC514" s="160"/>
      <c r="ED514" s="160"/>
      <c r="EE514" s="160"/>
      <c r="EF514" s="160"/>
      <c r="EG514" s="160"/>
      <c r="EH514" s="160"/>
      <c r="EI514" s="160"/>
      <c r="EJ514" s="160"/>
      <c r="EK514" s="160"/>
      <c r="EL514" s="160"/>
      <c r="EM514" s="160"/>
      <c r="EN514" s="160"/>
      <c r="EO514" s="160"/>
      <c r="EP514" s="160"/>
      <c r="EQ514" s="160"/>
      <c r="ER514" s="160"/>
      <c r="ES514" s="160"/>
      <c r="ET514" s="160"/>
      <c r="EU514" s="160"/>
      <c r="EV514" s="160"/>
      <c r="EW514" s="160"/>
      <c r="EX514" s="160"/>
      <c r="EY514" s="160"/>
      <c r="EZ514" s="160"/>
      <c r="FA514" s="160"/>
      <c r="FB514" s="160"/>
      <c r="FC514" s="160"/>
      <c r="FD514" s="160"/>
      <c r="FE514" s="160"/>
      <c r="FF514" s="160"/>
      <c r="FG514" s="160"/>
      <c r="FH514" s="160"/>
      <c r="FI514" s="160"/>
      <c r="FJ514" s="160"/>
      <c r="FK514" s="160"/>
      <c r="FL514" s="160"/>
      <c r="FM514" s="160"/>
      <c r="FN514" s="160"/>
      <c r="FO514" s="160"/>
      <c r="FP514" s="160"/>
      <c r="FQ514" s="160"/>
      <c r="FR514" s="160"/>
      <c r="FS514" s="160"/>
      <c r="FT514" s="160"/>
      <c r="FU514" s="160"/>
      <c r="FV514" s="160"/>
      <c r="FW514" s="160"/>
      <c r="FX514" s="160"/>
      <c r="FY514" s="160"/>
      <c r="FZ514" s="160"/>
      <c r="GA514" s="160"/>
      <c r="GB514" s="160"/>
      <c r="GC514" s="160"/>
      <c r="GD514" s="160"/>
      <c r="GE514" s="160"/>
      <c r="GF514" s="160"/>
      <c r="GG514" s="160"/>
      <c r="GH514" s="160"/>
      <c r="GI514" s="160"/>
      <c r="GJ514" s="160"/>
      <c r="GK514" s="160"/>
      <c r="GL514" s="160"/>
      <c r="GM514" s="160"/>
      <c r="GN514" s="160"/>
      <c r="GO514" s="160"/>
      <c r="GP514" s="160"/>
      <c r="GQ514" s="160"/>
      <c r="GR514" s="160"/>
      <c r="GS514" s="160"/>
    </row>
    <row r="515" spans="3:201" x14ac:dyDescent="0.2">
      <c r="C515" s="160"/>
      <c r="D515" s="160"/>
      <c r="E515" s="160"/>
      <c r="F515" s="160"/>
      <c r="G515" s="160"/>
      <c r="H515" s="160"/>
      <c r="I515" s="160"/>
      <c r="J515" s="160"/>
      <c r="K515" s="160"/>
      <c r="L515" s="160"/>
      <c r="M515" s="160"/>
      <c r="N515" s="160"/>
      <c r="O515" s="160"/>
      <c r="P515" s="160"/>
      <c r="Q515" s="160"/>
      <c r="R515" s="160"/>
      <c r="S515" s="160"/>
      <c r="T515" s="160"/>
      <c r="U515" s="160"/>
      <c r="V515" s="160"/>
      <c r="W515" s="160"/>
      <c r="X515" s="160"/>
      <c r="Y515" s="160"/>
      <c r="Z515" s="160"/>
      <c r="AA515" s="160"/>
      <c r="AB515" s="160"/>
      <c r="AC515" s="160"/>
      <c r="AD515" s="160"/>
      <c r="AE515" s="160"/>
      <c r="AF515" s="160"/>
      <c r="AG515" s="160"/>
      <c r="AH515" s="160"/>
      <c r="AI515" s="160"/>
      <c r="AJ515" s="160"/>
      <c r="AK515" s="160"/>
      <c r="AL515" s="160"/>
      <c r="AM515" s="160"/>
      <c r="AN515" s="160"/>
      <c r="AO515" s="160"/>
      <c r="AP515" s="160"/>
      <c r="AQ515" s="160"/>
      <c r="AR515" s="160"/>
      <c r="AS515" s="160"/>
      <c r="AT515" s="160"/>
      <c r="AU515" s="160"/>
      <c r="AV515" s="160"/>
      <c r="AW515" s="160"/>
      <c r="AX515" s="160"/>
      <c r="AY515" s="160"/>
      <c r="AZ515" s="160"/>
      <c r="BA515" s="160"/>
      <c r="BB515" s="160"/>
      <c r="BC515" s="160"/>
      <c r="BD515" s="160"/>
      <c r="BE515" s="160"/>
      <c r="BF515" s="160"/>
      <c r="BG515" s="160"/>
      <c r="BH515" s="160"/>
      <c r="BI515" s="160"/>
      <c r="BJ515" s="160"/>
      <c r="BK515" s="160"/>
      <c r="BL515" s="160"/>
      <c r="BM515" s="160"/>
      <c r="BN515" s="160"/>
      <c r="BO515" s="160"/>
      <c r="BP515" s="160"/>
      <c r="BQ515" s="160"/>
      <c r="BR515" s="160"/>
      <c r="BS515" s="160"/>
      <c r="BT515" s="160"/>
      <c r="BU515" s="160"/>
      <c r="BV515" s="160"/>
      <c r="BW515" s="160"/>
      <c r="BX515" s="160"/>
      <c r="BY515" s="160"/>
      <c r="BZ515" s="160"/>
      <c r="CA515" s="160"/>
      <c r="CB515" s="160"/>
      <c r="CC515" s="160"/>
      <c r="CD515" s="160"/>
      <c r="CE515" s="160"/>
      <c r="CF515" s="160"/>
      <c r="CG515" s="160"/>
      <c r="CH515" s="160"/>
      <c r="CI515" s="160"/>
      <c r="CJ515" s="160"/>
      <c r="CK515" s="160"/>
      <c r="CL515" s="160"/>
      <c r="CM515" s="160"/>
      <c r="CN515" s="160"/>
      <c r="CO515" s="160"/>
      <c r="CP515" s="160"/>
      <c r="CQ515" s="160"/>
      <c r="CR515" s="160"/>
      <c r="CS515" s="160"/>
      <c r="CT515" s="160"/>
      <c r="CU515" s="160"/>
      <c r="CV515" s="160"/>
      <c r="CW515" s="160"/>
      <c r="CX515" s="160"/>
      <c r="CY515" s="160"/>
      <c r="CZ515" s="160"/>
      <c r="DA515" s="160"/>
      <c r="DB515" s="160"/>
      <c r="DC515" s="160"/>
      <c r="DD515" s="160"/>
      <c r="DE515" s="160"/>
      <c r="DF515" s="160"/>
      <c r="DG515" s="160"/>
      <c r="DH515" s="160"/>
      <c r="DI515" s="160"/>
      <c r="DJ515" s="160"/>
      <c r="DK515" s="160"/>
      <c r="DL515" s="160"/>
      <c r="DM515" s="160"/>
      <c r="DN515" s="160"/>
      <c r="DO515" s="160"/>
      <c r="DP515" s="160"/>
      <c r="DQ515" s="160"/>
      <c r="DR515" s="160"/>
      <c r="DS515" s="160"/>
      <c r="DT515" s="160"/>
      <c r="DU515" s="160"/>
      <c r="DV515" s="160"/>
      <c r="DW515" s="160"/>
      <c r="DX515" s="160"/>
      <c r="DY515" s="160"/>
      <c r="DZ515" s="160"/>
      <c r="EA515" s="160"/>
      <c r="EB515" s="160"/>
      <c r="EC515" s="160"/>
      <c r="ED515" s="160"/>
      <c r="EE515" s="160"/>
      <c r="EF515" s="160"/>
      <c r="EG515" s="160"/>
      <c r="EH515" s="160"/>
      <c r="EI515" s="160"/>
      <c r="EJ515" s="160"/>
      <c r="EK515" s="160"/>
      <c r="EL515" s="160"/>
      <c r="EM515" s="160"/>
      <c r="EN515" s="160"/>
      <c r="EO515" s="160"/>
      <c r="EP515" s="160"/>
      <c r="EQ515" s="160"/>
      <c r="ER515" s="160"/>
      <c r="ES515" s="160"/>
      <c r="ET515" s="160"/>
      <c r="EU515" s="160"/>
      <c r="EV515" s="160"/>
      <c r="EW515" s="160"/>
      <c r="EX515" s="160"/>
      <c r="EY515" s="160"/>
      <c r="EZ515" s="160"/>
      <c r="FA515" s="160"/>
      <c r="FB515" s="160"/>
      <c r="FC515" s="160"/>
      <c r="FD515" s="160"/>
      <c r="FE515" s="160"/>
      <c r="FF515" s="160"/>
      <c r="FG515" s="160"/>
      <c r="FH515" s="160"/>
      <c r="FI515" s="160"/>
      <c r="FJ515" s="160"/>
      <c r="FK515" s="160"/>
      <c r="FL515" s="160"/>
      <c r="FM515" s="160"/>
      <c r="FN515" s="160"/>
      <c r="FO515" s="160"/>
      <c r="FP515" s="160"/>
      <c r="FQ515" s="160"/>
      <c r="FR515" s="160"/>
      <c r="FS515" s="160"/>
      <c r="FT515" s="160"/>
      <c r="FU515" s="160"/>
      <c r="FV515" s="160"/>
      <c r="FW515" s="160"/>
      <c r="FX515" s="160"/>
      <c r="FY515" s="160"/>
      <c r="FZ515" s="160"/>
      <c r="GA515" s="160"/>
      <c r="GB515" s="160"/>
      <c r="GC515" s="160"/>
      <c r="GD515" s="160"/>
      <c r="GE515" s="160"/>
      <c r="GF515" s="160"/>
      <c r="GG515" s="160"/>
      <c r="GH515" s="160"/>
      <c r="GI515" s="160"/>
      <c r="GJ515" s="160"/>
      <c r="GK515" s="160"/>
      <c r="GL515" s="160"/>
      <c r="GM515" s="160"/>
      <c r="GN515" s="160"/>
      <c r="GO515" s="160"/>
      <c r="GP515" s="160"/>
      <c r="GQ515" s="160"/>
      <c r="GR515" s="160"/>
      <c r="GS515" s="160"/>
    </row>
    <row r="516" spans="3:201" x14ac:dyDescent="0.2">
      <c r="C516" s="160"/>
      <c r="D516" s="160"/>
      <c r="E516" s="160"/>
      <c r="F516" s="160"/>
      <c r="G516" s="160"/>
      <c r="H516" s="160"/>
      <c r="I516" s="160"/>
      <c r="J516" s="160"/>
      <c r="K516" s="160"/>
      <c r="L516" s="160"/>
      <c r="M516" s="160"/>
      <c r="N516" s="160"/>
      <c r="O516" s="160"/>
      <c r="P516" s="160"/>
      <c r="Q516" s="160"/>
      <c r="R516" s="160"/>
      <c r="S516" s="160"/>
      <c r="T516" s="160"/>
      <c r="U516" s="160"/>
      <c r="V516" s="160"/>
      <c r="W516" s="160"/>
      <c r="X516" s="160"/>
      <c r="Y516" s="160"/>
      <c r="Z516" s="160"/>
      <c r="AA516" s="160"/>
      <c r="AB516" s="160"/>
      <c r="AC516" s="160"/>
      <c r="AD516" s="160"/>
      <c r="AE516" s="160"/>
      <c r="AF516" s="160"/>
      <c r="AG516" s="160"/>
      <c r="AH516" s="160"/>
      <c r="AI516" s="160"/>
      <c r="AJ516" s="160"/>
      <c r="AK516" s="160"/>
      <c r="AL516" s="160"/>
      <c r="AM516" s="160"/>
      <c r="AN516" s="160"/>
      <c r="AO516" s="160"/>
      <c r="AP516" s="160"/>
      <c r="AQ516" s="160"/>
      <c r="AR516" s="160"/>
      <c r="AS516" s="160"/>
      <c r="AT516" s="160"/>
      <c r="AU516" s="160"/>
      <c r="AV516" s="160"/>
      <c r="AW516" s="160"/>
      <c r="AX516" s="160"/>
      <c r="AY516" s="160"/>
      <c r="AZ516" s="160"/>
      <c r="BA516" s="160"/>
      <c r="BB516" s="160"/>
      <c r="BC516" s="160"/>
      <c r="BD516" s="160"/>
      <c r="BE516" s="160"/>
      <c r="BF516" s="160"/>
      <c r="BG516" s="160"/>
      <c r="BH516" s="160"/>
      <c r="BI516" s="160"/>
      <c r="BJ516" s="160"/>
      <c r="BK516" s="160"/>
      <c r="BL516" s="160"/>
      <c r="BM516" s="160"/>
      <c r="BN516" s="160"/>
      <c r="BO516" s="160"/>
      <c r="BP516" s="160"/>
      <c r="BQ516" s="160"/>
      <c r="BR516" s="160"/>
      <c r="BS516" s="160"/>
      <c r="BT516" s="160"/>
      <c r="BU516" s="160"/>
      <c r="BV516" s="160"/>
      <c r="BW516" s="160"/>
      <c r="BX516" s="160"/>
      <c r="BY516" s="160"/>
      <c r="BZ516" s="160"/>
      <c r="CA516" s="160"/>
      <c r="CB516" s="160"/>
      <c r="CC516" s="160"/>
      <c r="CD516" s="160"/>
      <c r="CE516" s="160"/>
      <c r="CF516" s="160"/>
      <c r="CG516" s="160"/>
      <c r="CH516" s="160"/>
      <c r="CI516" s="160"/>
      <c r="CJ516" s="160"/>
      <c r="CK516" s="160"/>
      <c r="CL516" s="160"/>
      <c r="CM516" s="160"/>
      <c r="CN516" s="160"/>
      <c r="CO516" s="160"/>
      <c r="CP516" s="160"/>
      <c r="CQ516" s="160"/>
      <c r="CR516" s="160"/>
      <c r="CS516" s="160"/>
      <c r="CT516" s="160"/>
      <c r="CU516" s="160"/>
      <c r="CV516" s="160"/>
      <c r="CW516" s="160"/>
      <c r="CX516" s="160"/>
      <c r="CY516" s="160"/>
      <c r="CZ516" s="160"/>
      <c r="DA516" s="160"/>
      <c r="DB516" s="160"/>
      <c r="DC516" s="160"/>
      <c r="DD516" s="160"/>
      <c r="DE516" s="160"/>
      <c r="DF516" s="160"/>
      <c r="DG516" s="160"/>
      <c r="DH516" s="160"/>
      <c r="DI516" s="160"/>
      <c r="DJ516" s="160"/>
      <c r="DK516" s="160"/>
      <c r="DL516" s="160"/>
      <c r="DM516" s="160"/>
      <c r="DN516" s="160"/>
      <c r="DO516" s="160"/>
      <c r="DP516" s="160"/>
      <c r="DQ516" s="160"/>
      <c r="DR516" s="160"/>
      <c r="DS516" s="160"/>
      <c r="DT516" s="160"/>
      <c r="DU516" s="160"/>
      <c r="DV516" s="160"/>
      <c r="DW516" s="160"/>
      <c r="DX516" s="160"/>
      <c r="DY516" s="160"/>
      <c r="DZ516" s="160"/>
      <c r="EA516" s="160"/>
      <c r="EB516" s="160"/>
      <c r="EC516" s="160"/>
      <c r="ED516" s="160"/>
      <c r="EE516" s="160"/>
      <c r="EF516" s="160"/>
      <c r="EG516" s="160"/>
      <c r="EH516" s="160"/>
      <c r="EI516" s="160"/>
      <c r="EJ516" s="160"/>
      <c r="EK516" s="160"/>
      <c r="EL516" s="160"/>
      <c r="EM516" s="160"/>
      <c r="EN516" s="160"/>
      <c r="EO516" s="160"/>
      <c r="EP516" s="160"/>
      <c r="EQ516" s="160"/>
      <c r="ER516" s="160"/>
      <c r="ES516" s="160"/>
      <c r="ET516" s="160"/>
      <c r="EU516" s="160"/>
      <c r="EV516" s="160"/>
      <c r="EW516" s="160"/>
      <c r="EX516" s="160"/>
      <c r="EY516" s="160"/>
      <c r="EZ516" s="160"/>
      <c r="FA516" s="160"/>
      <c r="FB516" s="160"/>
      <c r="FC516" s="160"/>
      <c r="FD516" s="160"/>
      <c r="FE516" s="160"/>
      <c r="FF516" s="160"/>
      <c r="FG516" s="160"/>
      <c r="FH516" s="160"/>
      <c r="FI516" s="160"/>
      <c r="FJ516" s="160"/>
      <c r="FK516" s="160"/>
      <c r="FL516" s="160"/>
      <c r="FM516" s="160"/>
      <c r="FN516" s="160"/>
      <c r="FO516" s="160"/>
      <c r="FP516" s="160"/>
      <c r="FQ516" s="160"/>
      <c r="FR516" s="160"/>
      <c r="FS516" s="160"/>
      <c r="FT516" s="160"/>
      <c r="FU516" s="160"/>
      <c r="FV516" s="160"/>
      <c r="FW516" s="160"/>
      <c r="FX516" s="160"/>
      <c r="FY516" s="160"/>
      <c r="FZ516" s="160"/>
      <c r="GA516" s="160"/>
      <c r="GB516" s="160"/>
      <c r="GC516" s="160"/>
      <c r="GD516" s="160"/>
      <c r="GE516" s="160"/>
      <c r="GF516" s="160"/>
      <c r="GG516" s="160"/>
      <c r="GH516" s="160"/>
      <c r="GI516" s="160"/>
      <c r="GJ516" s="160"/>
      <c r="GK516" s="160"/>
      <c r="GL516" s="160"/>
      <c r="GM516" s="160"/>
      <c r="GN516" s="160"/>
      <c r="GO516" s="160"/>
      <c r="GP516" s="160"/>
      <c r="GQ516" s="160"/>
      <c r="GR516" s="160"/>
      <c r="GS516" s="160"/>
    </row>
    <row r="517" spans="3:201" x14ac:dyDescent="0.2">
      <c r="C517" s="160"/>
      <c r="D517" s="160"/>
      <c r="E517" s="160"/>
      <c r="F517" s="160"/>
      <c r="G517" s="160"/>
      <c r="H517" s="160"/>
      <c r="I517" s="160"/>
      <c r="J517" s="160"/>
      <c r="K517" s="160"/>
      <c r="L517" s="160"/>
      <c r="M517" s="160"/>
      <c r="N517" s="160"/>
      <c r="O517" s="160"/>
      <c r="P517" s="160"/>
      <c r="Q517" s="160"/>
      <c r="R517" s="160"/>
      <c r="S517" s="160"/>
      <c r="T517" s="160"/>
      <c r="U517" s="160"/>
      <c r="V517" s="160"/>
      <c r="W517" s="160"/>
      <c r="X517" s="160"/>
      <c r="Y517" s="160"/>
      <c r="Z517" s="160"/>
      <c r="AA517" s="160"/>
      <c r="AB517" s="160"/>
      <c r="AC517" s="160"/>
      <c r="AD517" s="160"/>
      <c r="AE517" s="160"/>
      <c r="AF517" s="160"/>
      <c r="AG517" s="160"/>
      <c r="AH517" s="160"/>
      <c r="AI517" s="160"/>
      <c r="AJ517" s="160"/>
      <c r="AK517" s="160"/>
      <c r="AL517" s="160"/>
      <c r="AM517" s="160"/>
      <c r="AN517" s="160"/>
      <c r="AO517" s="160"/>
      <c r="AP517" s="160"/>
      <c r="AQ517" s="160"/>
      <c r="AR517" s="160"/>
      <c r="AS517" s="160"/>
      <c r="AT517" s="160"/>
      <c r="AU517" s="160"/>
      <c r="AV517" s="160"/>
      <c r="AW517" s="160"/>
      <c r="AX517" s="160"/>
      <c r="AY517" s="160"/>
      <c r="AZ517" s="160"/>
      <c r="BA517" s="160"/>
      <c r="BB517" s="160"/>
      <c r="BC517" s="160"/>
      <c r="BD517" s="160"/>
      <c r="BE517" s="160"/>
      <c r="BF517" s="160"/>
      <c r="BG517" s="160"/>
      <c r="BH517" s="160"/>
      <c r="BI517" s="160"/>
      <c r="BJ517" s="160"/>
      <c r="BK517" s="160"/>
      <c r="BL517" s="160"/>
      <c r="BM517" s="160"/>
      <c r="BN517" s="160"/>
      <c r="BO517" s="160"/>
      <c r="BP517" s="160"/>
      <c r="BQ517" s="160"/>
      <c r="BR517" s="160"/>
      <c r="BS517" s="160"/>
      <c r="BT517" s="160"/>
      <c r="BU517" s="160"/>
      <c r="BV517" s="160"/>
      <c r="BW517" s="160"/>
      <c r="BX517" s="160"/>
      <c r="BY517" s="160"/>
      <c r="BZ517" s="160"/>
      <c r="CA517" s="160"/>
      <c r="CB517" s="160"/>
      <c r="CC517" s="160"/>
      <c r="CD517" s="160"/>
      <c r="CE517" s="160"/>
      <c r="CF517" s="160"/>
      <c r="CG517" s="160"/>
      <c r="CH517" s="160"/>
      <c r="CI517" s="160"/>
      <c r="CJ517" s="160"/>
      <c r="CK517" s="160"/>
      <c r="CL517" s="160"/>
      <c r="CM517" s="160"/>
      <c r="CN517" s="160"/>
      <c r="CO517" s="160"/>
      <c r="CP517" s="160"/>
      <c r="CQ517" s="160"/>
      <c r="CR517" s="160"/>
      <c r="CS517" s="160"/>
      <c r="CT517" s="160"/>
      <c r="CU517" s="160"/>
      <c r="CV517" s="160"/>
      <c r="CW517" s="160"/>
      <c r="CX517" s="160"/>
      <c r="CY517" s="160"/>
      <c r="CZ517" s="160"/>
      <c r="DA517" s="160"/>
      <c r="DB517" s="160"/>
      <c r="DC517" s="160"/>
      <c r="DD517" s="160"/>
      <c r="DE517" s="160"/>
      <c r="DF517" s="160"/>
      <c r="DG517" s="160"/>
      <c r="DH517" s="160"/>
      <c r="DI517" s="160"/>
      <c r="DJ517" s="160"/>
      <c r="DK517" s="160"/>
      <c r="DL517" s="160"/>
      <c r="DM517" s="160"/>
      <c r="DN517" s="160"/>
      <c r="DO517" s="160"/>
      <c r="DP517" s="160"/>
      <c r="DQ517" s="160"/>
      <c r="DR517" s="160"/>
      <c r="DS517" s="160"/>
      <c r="DT517" s="160"/>
      <c r="DU517" s="160"/>
      <c r="DV517" s="160"/>
      <c r="DW517" s="160"/>
      <c r="DX517" s="160"/>
      <c r="DY517" s="160"/>
      <c r="DZ517" s="160"/>
      <c r="EA517" s="160"/>
      <c r="EB517" s="160"/>
      <c r="EC517" s="160"/>
      <c r="ED517" s="160"/>
      <c r="EE517" s="160"/>
      <c r="EF517" s="160"/>
      <c r="EG517" s="160"/>
      <c r="EH517" s="160"/>
      <c r="EI517" s="160"/>
      <c r="EJ517" s="160"/>
      <c r="EK517" s="160"/>
      <c r="EL517" s="160"/>
      <c r="EM517" s="160"/>
      <c r="EN517" s="160"/>
      <c r="EO517" s="160"/>
      <c r="EP517" s="160"/>
      <c r="EQ517" s="160"/>
      <c r="ER517" s="160"/>
      <c r="ES517" s="160"/>
      <c r="ET517" s="160"/>
      <c r="EU517" s="160"/>
      <c r="EV517" s="160"/>
      <c r="EW517" s="160"/>
      <c r="EX517" s="160"/>
      <c r="EY517" s="160"/>
      <c r="EZ517" s="160"/>
      <c r="FA517" s="160"/>
      <c r="FB517" s="160"/>
      <c r="FC517" s="160"/>
      <c r="FD517" s="160"/>
      <c r="FE517" s="160"/>
      <c r="FF517" s="160"/>
      <c r="FG517" s="160"/>
      <c r="FH517" s="160"/>
      <c r="FI517" s="160"/>
      <c r="FJ517" s="160"/>
      <c r="FK517" s="160"/>
      <c r="FL517" s="160"/>
      <c r="FM517" s="160"/>
      <c r="FN517" s="160"/>
      <c r="FO517" s="160"/>
      <c r="FP517" s="160"/>
      <c r="FQ517" s="160"/>
      <c r="FR517" s="160"/>
      <c r="FS517" s="160"/>
      <c r="FT517" s="160"/>
      <c r="FU517" s="160"/>
      <c r="FV517" s="160"/>
      <c r="FW517" s="160"/>
      <c r="FX517" s="160"/>
      <c r="FY517" s="160"/>
      <c r="FZ517" s="160"/>
      <c r="GA517" s="160"/>
      <c r="GB517" s="160"/>
      <c r="GC517" s="160"/>
      <c r="GD517" s="160"/>
      <c r="GE517" s="160"/>
      <c r="GF517" s="160"/>
      <c r="GG517" s="160"/>
      <c r="GH517" s="160"/>
      <c r="GI517" s="160"/>
      <c r="GJ517" s="160"/>
      <c r="GK517" s="160"/>
      <c r="GL517" s="160"/>
      <c r="GM517" s="160"/>
      <c r="GN517" s="160"/>
      <c r="GO517" s="160"/>
      <c r="GP517" s="160"/>
      <c r="GQ517" s="160"/>
      <c r="GR517" s="160"/>
      <c r="GS517" s="160"/>
    </row>
    <row r="518" spans="3:201" x14ac:dyDescent="0.2">
      <c r="C518" s="160"/>
      <c r="D518" s="160"/>
      <c r="E518" s="160"/>
      <c r="F518" s="160"/>
      <c r="G518" s="160"/>
      <c r="H518" s="160"/>
      <c r="I518" s="160"/>
      <c r="J518" s="160"/>
      <c r="K518" s="160"/>
      <c r="L518" s="160"/>
      <c r="M518" s="160"/>
      <c r="N518" s="160"/>
      <c r="O518" s="160"/>
      <c r="P518" s="160"/>
      <c r="Q518" s="160"/>
      <c r="R518" s="160"/>
      <c r="S518" s="160"/>
      <c r="T518" s="160"/>
      <c r="U518" s="160"/>
      <c r="V518" s="160"/>
      <c r="W518" s="160"/>
      <c r="X518" s="160"/>
      <c r="Y518" s="160"/>
      <c r="Z518" s="160"/>
      <c r="AA518" s="160"/>
      <c r="AB518" s="160"/>
      <c r="AC518" s="160"/>
      <c r="AD518" s="160"/>
      <c r="AE518" s="160"/>
      <c r="AF518" s="160"/>
      <c r="AG518" s="160"/>
      <c r="AH518" s="160"/>
      <c r="AI518" s="160"/>
      <c r="AJ518" s="160"/>
      <c r="AK518" s="160"/>
      <c r="AL518" s="160"/>
      <c r="AM518" s="160"/>
      <c r="AN518" s="160"/>
      <c r="AO518" s="160"/>
      <c r="AP518" s="160"/>
      <c r="AQ518" s="160"/>
      <c r="AR518" s="160"/>
      <c r="AS518" s="160"/>
      <c r="AT518" s="160"/>
      <c r="AU518" s="160"/>
      <c r="AV518" s="160"/>
      <c r="AW518" s="160"/>
      <c r="AX518" s="160"/>
      <c r="AY518" s="160"/>
      <c r="AZ518" s="160"/>
      <c r="BA518" s="160"/>
      <c r="BB518" s="160"/>
      <c r="BC518" s="160"/>
      <c r="BD518" s="160"/>
      <c r="BE518" s="160"/>
      <c r="BF518" s="160"/>
      <c r="BG518" s="160"/>
      <c r="BH518" s="160"/>
      <c r="BI518" s="160"/>
      <c r="BJ518" s="160"/>
      <c r="BK518" s="160"/>
      <c r="BL518" s="160"/>
      <c r="BM518" s="160"/>
      <c r="BN518" s="160"/>
      <c r="BO518" s="160"/>
      <c r="BP518" s="160"/>
      <c r="BQ518" s="160"/>
      <c r="BR518" s="160"/>
      <c r="BS518" s="160"/>
      <c r="BT518" s="160"/>
      <c r="BU518" s="160"/>
      <c r="BV518" s="160"/>
      <c r="BW518" s="160"/>
      <c r="BX518" s="160"/>
      <c r="BY518" s="160"/>
      <c r="BZ518" s="160"/>
      <c r="CA518" s="160"/>
      <c r="CB518" s="160"/>
      <c r="CC518" s="160"/>
      <c r="CD518" s="160"/>
      <c r="CE518" s="160"/>
      <c r="CF518" s="160"/>
      <c r="CG518" s="160"/>
      <c r="CH518" s="160"/>
      <c r="CI518" s="160"/>
      <c r="CJ518" s="160"/>
      <c r="CK518" s="160"/>
      <c r="CL518" s="160"/>
      <c r="CM518" s="160"/>
      <c r="CN518" s="160"/>
      <c r="CO518" s="160"/>
      <c r="CP518" s="160"/>
      <c r="CQ518" s="160"/>
      <c r="CR518" s="160"/>
      <c r="CS518" s="160"/>
      <c r="CT518" s="160"/>
      <c r="CU518" s="160"/>
      <c r="CV518" s="160"/>
      <c r="CW518" s="160"/>
      <c r="CX518" s="160"/>
      <c r="CY518" s="160"/>
      <c r="CZ518" s="160"/>
      <c r="DA518" s="160"/>
      <c r="DB518" s="160"/>
      <c r="DC518" s="160"/>
      <c r="DD518" s="160"/>
      <c r="DE518" s="160"/>
      <c r="DF518" s="160"/>
      <c r="DG518" s="160"/>
      <c r="DH518" s="160"/>
      <c r="DI518" s="160"/>
      <c r="DJ518" s="160"/>
      <c r="DK518" s="160"/>
      <c r="DL518" s="160"/>
      <c r="DM518" s="160"/>
      <c r="DN518" s="160"/>
      <c r="DO518" s="160"/>
      <c r="DP518" s="160"/>
      <c r="DQ518" s="160"/>
      <c r="DR518" s="160"/>
      <c r="DS518" s="160"/>
      <c r="DT518" s="160"/>
      <c r="DU518" s="160"/>
      <c r="DV518" s="160"/>
      <c r="DW518" s="160"/>
      <c r="DX518" s="160"/>
      <c r="DY518" s="160"/>
      <c r="DZ518" s="160"/>
      <c r="EA518" s="160"/>
      <c r="EB518" s="160"/>
      <c r="EC518" s="160"/>
      <c r="ED518" s="160"/>
      <c r="EE518" s="160"/>
      <c r="EF518" s="160"/>
      <c r="EG518" s="160"/>
      <c r="EH518" s="160"/>
      <c r="EI518" s="160"/>
      <c r="EJ518" s="160"/>
      <c r="EK518" s="160"/>
      <c r="EL518" s="160"/>
      <c r="EM518" s="160"/>
      <c r="EN518" s="160"/>
      <c r="EO518" s="160"/>
      <c r="EP518" s="160"/>
      <c r="EQ518" s="160"/>
      <c r="ER518" s="160"/>
      <c r="ES518" s="160"/>
      <c r="ET518" s="160"/>
      <c r="EU518" s="160"/>
      <c r="EV518" s="160"/>
      <c r="EW518" s="160"/>
      <c r="EX518" s="160"/>
      <c r="EY518" s="160"/>
      <c r="EZ518" s="160"/>
      <c r="FA518" s="160"/>
      <c r="FB518" s="160"/>
      <c r="FC518" s="160"/>
      <c r="FD518" s="160"/>
      <c r="FE518" s="160"/>
      <c r="FF518" s="160"/>
      <c r="FG518" s="160"/>
      <c r="FH518" s="160"/>
      <c r="FI518" s="160"/>
      <c r="FJ518" s="160"/>
      <c r="FK518" s="160"/>
      <c r="FL518" s="160"/>
      <c r="FM518" s="160"/>
      <c r="FN518" s="160"/>
      <c r="FO518" s="160"/>
      <c r="FP518" s="160"/>
      <c r="FQ518" s="160"/>
      <c r="FR518" s="160"/>
      <c r="FS518" s="160"/>
      <c r="FT518" s="160"/>
      <c r="FU518" s="160"/>
      <c r="FV518" s="160"/>
      <c r="FW518" s="160"/>
      <c r="FX518" s="160"/>
      <c r="FY518" s="160"/>
      <c r="FZ518" s="160"/>
      <c r="GA518" s="160"/>
      <c r="GB518" s="160"/>
      <c r="GC518" s="160"/>
      <c r="GD518" s="160"/>
      <c r="GE518" s="160"/>
      <c r="GF518" s="160"/>
      <c r="GG518" s="160"/>
      <c r="GH518" s="160"/>
      <c r="GI518" s="160"/>
      <c r="GJ518" s="160"/>
      <c r="GK518" s="160"/>
      <c r="GL518" s="160"/>
      <c r="GM518" s="160"/>
      <c r="GN518" s="160"/>
      <c r="GO518" s="160"/>
      <c r="GP518" s="160"/>
      <c r="GQ518" s="160"/>
      <c r="GR518" s="160"/>
      <c r="GS518" s="160"/>
    </row>
    <row r="519" spans="3:201" x14ac:dyDescent="0.2">
      <c r="C519" s="160"/>
      <c r="D519" s="160"/>
      <c r="E519" s="160"/>
      <c r="F519" s="160"/>
      <c r="G519" s="160"/>
      <c r="H519" s="160"/>
      <c r="I519" s="160"/>
      <c r="J519" s="160"/>
      <c r="K519" s="160"/>
      <c r="L519" s="160"/>
      <c r="M519" s="160"/>
      <c r="N519" s="160"/>
      <c r="O519" s="160"/>
      <c r="P519" s="160"/>
      <c r="Q519" s="160"/>
      <c r="R519" s="160"/>
      <c r="S519" s="160"/>
      <c r="T519" s="160"/>
      <c r="U519" s="160"/>
      <c r="V519" s="160"/>
      <c r="W519" s="160"/>
      <c r="X519" s="160"/>
      <c r="Y519" s="160"/>
      <c r="Z519" s="160"/>
      <c r="AA519" s="160"/>
      <c r="AB519" s="160"/>
      <c r="AC519" s="160"/>
      <c r="AD519" s="160"/>
      <c r="AE519" s="160"/>
      <c r="AF519" s="160"/>
      <c r="AG519" s="160"/>
      <c r="AH519" s="160"/>
      <c r="AI519" s="160"/>
      <c r="AJ519" s="160"/>
      <c r="AK519" s="160"/>
      <c r="AL519" s="160"/>
      <c r="AM519" s="160"/>
      <c r="AN519" s="160"/>
      <c r="AO519" s="160"/>
      <c r="AP519" s="160"/>
      <c r="AQ519" s="160"/>
      <c r="AR519" s="160"/>
      <c r="AS519" s="160"/>
      <c r="AT519" s="160"/>
      <c r="AU519" s="160"/>
      <c r="AV519" s="160"/>
      <c r="AW519" s="160"/>
      <c r="AX519" s="160"/>
      <c r="AY519" s="160"/>
      <c r="AZ519" s="160"/>
      <c r="BA519" s="160"/>
      <c r="BB519" s="160"/>
      <c r="BC519" s="160"/>
      <c r="BD519" s="160"/>
      <c r="BE519" s="160"/>
      <c r="BF519" s="160"/>
      <c r="BG519" s="160"/>
      <c r="BH519" s="160"/>
      <c r="BI519" s="160"/>
      <c r="BJ519" s="160"/>
      <c r="BK519" s="160"/>
      <c r="BL519" s="160"/>
      <c r="BM519" s="160"/>
      <c r="BN519" s="160"/>
      <c r="BO519" s="160"/>
      <c r="BP519" s="160"/>
      <c r="BQ519" s="160"/>
      <c r="BR519" s="160"/>
      <c r="BS519" s="160"/>
      <c r="BT519" s="160"/>
      <c r="BU519" s="160"/>
      <c r="BV519" s="160"/>
      <c r="BW519" s="160"/>
      <c r="BX519" s="160"/>
      <c r="BY519" s="160"/>
      <c r="BZ519" s="160"/>
      <c r="CA519" s="160"/>
      <c r="CB519" s="160"/>
      <c r="CC519" s="160"/>
      <c r="CD519" s="160"/>
      <c r="CE519" s="160"/>
      <c r="CF519" s="160"/>
      <c r="CG519" s="160"/>
      <c r="CH519" s="160"/>
      <c r="CI519" s="160"/>
      <c r="CJ519" s="160"/>
      <c r="CK519" s="160"/>
      <c r="CL519" s="160"/>
      <c r="CM519" s="160"/>
      <c r="CN519" s="160"/>
      <c r="CO519" s="160"/>
      <c r="CP519" s="160"/>
      <c r="CQ519" s="160"/>
      <c r="CR519" s="160"/>
      <c r="CS519" s="160"/>
      <c r="CT519" s="160"/>
      <c r="CU519" s="160"/>
      <c r="CV519" s="160"/>
      <c r="CW519" s="160"/>
      <c r="CX519" s="160"/>
      <c r="CY519" s="160"/>
      <c r="CZ519" s="160"/>
      <c r="DA519" s="160"/>
      <c r="DB519" s="160"/>
      <c r="DC519" s="160"/>
      <c r="DD519" s="160"/>
      <c r="DE519" s="160"/>
      <c r="DF519" s="160"/>
      <c r="DG519" s="160"/>
      <c r="DH519" s="160"/>
      <c r="DI519" s="160"/>
      <c r="DJ519" s="160"/>
      <c r="DK519" s="160"/>
      <c r="DL519" s="160"/>
      <c r="DM519" s="160"/>
      <c r="DN519" s="160"/>
      <c r="DO519" s="160"/>
      <c r="DP519" s="160"/>
      <c r="DQ519" s="160"/>
      <c r="DR519" s="160"/>
      <c r="DS519" s="160"/>
      <c r="DT519" s="160"/>
      <c r="DU519" s="160"/>
      <c r="DV519" s="160"/>
      <c r="DW519" s="160"/>
      <c r="DX519" s="160"/>
      <c r="DY519" s="160"/>
      <c r="DZ519" s="160"/>
      <c r="EA519" s="160"/>
      <c r="EB519" s="160"/>
      <c r="EC519" s="160"/>
      <c r="ED519" s="160"/>
      <c r="EE519" s="160"/>
      <c r="EF519" s="160"/>
      <c r="EG519" s="160"/>
      <c r="EH519" s="160"/>
      <c r="EI519" s="160"/>
      <c r="EJ519" s="160"/>
      <c r="EK519" s="160"/>
      <c r="EL519" s="160"/>
      <c r="EM519" s="160"/>
      <c r="EN519" s="160"/>
      <c r="EO519" s="160"/>
      <c r="EP519" s="160"/>
      <c r="EQ519" s="160"/>
      <c r="ER519" s="160"/>
      <c r="ES519" s="160"/>
      <c r="ET519" s="160"/>
      <c r="EU519" s="160"/>
      <c r="EV519" s="160"/>
      <c r="EW519" s="160"/>
      <c r="EX519" s="160"/>
      <c r="EY519" s="160"/>
      <c r="EZ519" s="160"/>
      <c r="FA519" s="160"/>
      <c r="FB519" s="160"/>
      <c r="FC519" s="160"/>
      <c r="FD519" s="160"/>
      <c r="FE519" s="160"/>
      <c r="FF519" s="160"/>
      <c r="FG519" s="160"/>
      <c r="FH519" s="160"/>
      <c r="FI519" s="160"/>
      <c r="FJ519" s="160"/>
      <c r="FK519" s="160"/>
      <c r="FL519" s="160"/>
      <c r="FM519" s="160"/>
      <c r="FN519" s="160"/>
      <c r="FO519" s="160"/>
      <c r="FP519" s="160"/>
      <c r="FQ519" s="160"/>
      <c r="FR519" s="160"/>
      <c r="FS519" s="160"/>
      <c r="FT519" s="160"/>
      <c r="FU519" s="160"/>
      <c r="FV519" s="160"/>
      <c r="FW519" s="160"/>
      <c r="FX519" s="160"/>
      <c r="FY519" s="160"/>
      <c r="FZ519" s="160"/>
      <c r="GA519" s="160"/>
      <c r="GB519" s="160"/>
      <c r="GC519" s="160"/>
      <c r="GD519" s="160"/>
      <c r="GE519" s="160"/>
      <c r="GF519" s="160"/>
      <c r="GG519" s="160"/>
      <c r="GH519" s="160"/>
      <c r="GI519" s="160"/>
      <c r="GJ519" s="160"/>
      <c r="GK519" s="160"/>
      <c r="GL519" s="160"/>
      <c r="GM519" s="160"/>
      <c r="GN519" s="160"/>
      <c r="GO519" s="160"/>
      <c r="GP519" s="160"/>
      <c r="GQ519" s="160"/>
      <c r="GR519" s="160"/>
      <c r="GS519" s="160"/>
    </row>
    <row r="520" spans="3:201" x14ac:dyDescent="0.2">
      <c r="C520" s="160"/>
      <c r="D520" s="160"/>
      <c r="E520" s="160"/>
      <c r="F520" s="160"/>
      <c r="G520" s="160"/>
      <c r="H520" s="160"/>
      <c r="I520" s="160"/>
      <c r="J520" s="160"/>
      <c r="K520" s="160"/>
      <c r="L520" s="160"/>
      <c r="M520" s="160"/>
      <c r="N520" s="160"/>
      <c r="O520" s="160"/>
      <c r="P520" s="160"/>
      <c r="Q520" s="160"/>
      <c r="R520" s="160"/>
      <c r="S520" s="160"/>
      <c r="T520" s="160"/>
      <c r="U520" s="160"/>
      <c r="V520" s="160"/>
      <c r="W520" s="160"/>
      <c r="X520" s="160"/>
      <c r="Y520" s="160"/>
      <c r="Z520" s="160"/>
      <c r="AA520" s="160"/>
      <c r="AB520" s="160"/>
      <c r="AC520" s="160"/>
      <c r="AD520" s="160"/>
      <c r="AE520" s="160"/>
      <c r="AF520" s="160"/>
      <c r="AG520" s="160"/>
      <c r="AH520" s="160"/>
      <c r="AI520" s="160"/>
      <c r="AJ520" s="160"/>
      <c r="AK520" s="160"/>
      <c r="AL520" s="160"/>
      <c r="AM520" s="160"/>
      <c r="AN520" s="160"/>
      <c r="AO520" s="160"/>
      <c r="AP520" s="160"/>
      <c r="AQ520" s="160"/>
      <c r="AR520" s="160"/>
      <c r="AS520" s="160"/>
      <c r="AT520" s="160"/>
      <c r="AU520" s="160"/>
      <c r="AV520" s="160"/>
      <c r="AW520" s="160"/>
      <c r="AX520" s="160"/>
      <c r="AY520" s="160"/>
      <c r="AZ520" s="160"/>
      <c r="BA520" s="160"/>
      <c r="BB520" s="160"/>
      <c r="BC520" s="160"/>
      <c r="BD520" s="160"/>
      <c r="BE520" s="160"/>
      <c r="BF520" s="160"/>
      <c r="BG520" s="160"/>
      <c r="BH520" s="160"/>
      <c r="BI520" s="160"/>
      <c r="BJ520" s="160"/>
      <c r="BK520" s="160"/>
      <c r="BL520" s="160"/>
      <c r="BM520" s="160"/>
      <c r="BN520" s="160"/>
      <c r="BO520" s="160"/>
      <c r="BP520" s="160"/>
      <c r="BQ520" s="160"/>
      <c r="BR520" s="160"/>
      <c r="BS520" s="160"/>
      <c r="BT520" s="160"/>
      <c r="BU520" s="160"/>
      <c r="BV520" s="160"/>
      <c r="BW520" s="160"/>
      <c r="BX520" s="160"/>
      <c r="BY520" s="160"/>
      <c r="BZ520" s="160"/>
      <c r="CA520" s="160"/>
      <c r="CB520" s="160"/>
      <c r="CC520" s="160"/>
      <c r="CD520" s="160"/>
      <c r="CE520" s="160"/>
      <c r="CF520" s="160"/>
      <c r="CG520" s="160"/>
      <c r="CH520" s="160"/>
      <c r="CI520" s="160"/>
      <c r="CJ520" s="160"/>
      <c r="CK520" s="160"/>
      <c r="CL520" s="160"/>
      <c r="CM520" s="160"/>
      <c r="CN520" s="160"/>
      <c r="CO520" s="160"/>
      <c r="CP520" s="160"/>
      <c r="CQ520" s="160"/>
      <c r="CR520" s="160"/>
      <c r="CS520" s="160"/>
      <c r="CT520" s="160"/>
      <c r="CU520" s="160"/>
      <c r="CV520" s="160"/>
      <c r="CW520" s="160"/>
      <c r="CX520" s="160"/>
      <c r="CY520" s="160"/>
      <c r="CZ520" s="160"/>
      <c r="DA520" s="160"/>
      <c r="DB520" s="160"/>
      <c r="DC520" s="160"/>
      <c r="DD520" s="160"/>
      <c r="DE520" s="160"/>
      <c r="DF520" s="160"/>
      <c r="DG520" s="160"/>
      <c r="DH520" s="160"/>
      <c r="DI520" s="160"/>
      <c r="DJ520" s="160"/>
      <c r="DK520" s="160"/>
      <c r="DL520" s="160"/>
      <c r="DM520" s="160"/>
      <c r="DN520" s="160"/>
      <c r="DO520" s="160"/>
      <c r="DP520" s="160"/>
      <c r="DQ520" s="160"/>
      <c r="DR520" s="160"/>
      <c r="DS520" s="160"/>
      <c r="DT520" s="160"/>
      <c r="DU520" s="160"/>
      <c r="DV520" s="160"/>
      <c r="DW520" s="160"/>
      <c r="DX520" s="160"/>
      <c r="DY520" s="160"/>
      <c r="DZ520" s="160"/>
      <c r="EA520" s="160"/>
      <c r="EB520" s="160"/>
      <c r="EC520" s="160"/>
      <c r="ED520" s="160"/>
      <c r="EE520" s="160"/>
      <c r="EF520" s="160"/>
      <c r="EG520" s="160"/>
      <c r="EH520" s="160"/>
      <c r="EI520" s="160"/>
      <c r="EJ520" s="160"/>
      <c r="EK520" s="160"/>
      <c r="EL520" s="160"/>
      <c r="EM520" s="160"/>
      <c r="EN520" s="160"/>
      <c r="EO520" s="160"/>
      <c r="EP520" s="160"/>
      <c r="EQ520" s="160"/>
      <c r="ER520" s="160"/>
      <c r="ES520" s="160"/>
      <c r="ET520" s="160"/>
      <c r="EU520" s="160"/>
      <c r="EV520" s="160"/>
      <c r="EW520" s="160"/>
      <c r="EX520" s="160"/>
      <c r="EY520" s="160"/>
      <c r="EZ520" s="160"/>
      <c r="FA520" s="160"/>
      <c r="FB520" s="160"/>
      <c r="FC520" s="160"/>
      <c r="FD520" s="160"/>
      <c r="FE520" s="160"/>
      <c r="FF520" s="160"/>
      <c r="FG520" s="160"/>
      <c r="FH520" s="160"/>
      <c r="FI520" s="160"/>
      <c r="FJ520" s="160"/>
      <c r="FK520" s="160"/>
      <c r="FL520" s="160"/>
      <c r="FM520" s="160"/>
      <c r="FN520" s="160"/>
      <c r="FO520" s="160"/>
      <c r="FP520" s="160"/>
      <c r="FQ520" s="160"/>
      <c r="FR520" s="160"/>
      <c r="FS520" s="160"/>
      <c r="FT520" s="160"/>
      <c r="FU520" s="160"/>
      <c r="FV520" s="160"/>
      <c r="FW520" s="160"/>
      <c r="FX520" s="160"/>
      <c r="FY520" s="160"/>
      <c r="FZ520" s="160"/>
      <c r="GA520" s="160"/>
      <c r="GB520" s="160"/>
      <c r="GC520" s="160"/>
      <c r="GD520" s="160"/>
      <c r="GE520" s="160"/>
      <c r="GF520" s="160"/>
      <c r="GG520" s="160"/>
      <c r="GH520" s="160"/>
      <c r="GI520" s="160"/>
      <c r="GJ520" s="160"/>
      <c r="GK520" s="160"/>
      <c r="GL520" s="160"/>
      <c r="GM520" s="160"/>
      <c r="GN520" s="160"/>
      <c r="GO520" s="160"/>
      <c r="GP520" s="160"/>
      <c r="GQ520" s="160"/>
      <c r="GR520" s="160"/>
      <c r="GS520" s="160"/>
    </row>
    <row r="521" spans="3:201" x14ac:dyDescent="0.2">
      <c r="C521" s="160"/>
      <c r="D521" s="160"/>
      <c r="E521" s="160"/>
      <c r="F521" s="160"/>
      <c r="G521" s="160"/>
      <c r="H521" s="160"/>
      <c r="I521" s="160"/>
      <c r="J521" s="160"/>
      <c r="K521" s="160"/>
      <c r="L521" s="160"/>
      <c r="M521" s="160"/>
      <c r="N521" s="160"/>
      <c r="O521" s="160"/>
      <c r="P521" s="160"/>
      <c r="Q521" s="160"/>
      <c r="R521" s="160"/>
      <c r="S521" s="160"/>
      <c r="T521" s="160"/>
      <c r="U521" s="160"/>
      <c r="V521" s="160"/>
      <c r="W521" s="160"/>
      <c r="X521" s="160"/>
      <c r="Y521" s="160"/>
      <c r="Z521" s="160"/>
      <c r="AA521" s="160"/>
      <c r="AB521" s="160"/>
      <c r="AC521" s="160"/>
      <c r="AD521" s="160"/>
      <c r="AE521" s="160"/>
      <c r="AF521" s="160"/>
      <c r="AG521" s="160"/>
      <c r="AH521" s="160"/>
      <c r="AI521" s="160"/>
      <c r="AJ521" s="160"/>
      <c r="AK521" s="160"/>
      <c r="AL521" s="160"/>
      <c r="AM521" s="160"/>
      <c r="AN521" s="160"/>
      <c r="AO521" s="160"/>
      <c r="AP521" s="160"/>
      <c r="AQ521" s="160"/>
      <c r="AR521" s="160"/>
      <c r="AS521" s="160"/>
      <c r="AT521" s="160"/>
      <c r="AU521" s="160"/>
      <c r="AV521" s="160"/>
      <c r="AW521" s="160"/>
      <c r="AX521" s="160"/>
      <c r="AY521" s="160"/>
      <c r="AZ521" s="160"/>
      <c r="BA521" s="160"/>
      <c r="BB521" s="160"/>
      <c r="BC521" s="160"/>
      <c r="BD521" s="160"/>
      <c r="BE521" s="160"/>
      <c r="BF521" s="160"/>
      <c r="BG521" s="160"/>
      <c r="BH521" s="160"/>
      <c r="BI521" s="160"/>
      <c r="BJ521" s="160"/>
      <c r="BK521" s="160"/>
      <c r="BL521" s="160"/>
      <c r="BM521" s="160"/>
      <c r="BN521" s="160"/>
      <c r="BO521" s="160"/>
      <c r="BP521" s="160"/>
      <c r="BQ521" s="160"/>
      <c r="BR521" s="160"/>
      <c r="BS521" s="160"/>
      <c r="BT521" s="160"/>
      <c r="BU521" s="160"/>
      <c r="BV521" s="160"/>
      <c r="BW521" s="160"/>
      <c r="BX521" s="160"/>
      <c r="BY521" s="160"/>
      <c r="BZ521" s="160"/>
      <c r="CA521" s="160"/>
      <c r="CB521" s="160"/>
      <c r="CC521" s="160"/>
      <c r="CD521" s="160"/>
      <c r="CE521" s="160"/>
      <c r="CF521" s="160"/>
      <c r="CG521" s="160"/>
      <c r="CH521" s="160"/>
      <c r="CI521" s="160"/>
      <c r="CJ521" s="160"/>
      <c r="CK521" s="160"/>
      <c r="CL521" s="160"/>
      <c r="CM521" s="160"/>
      <c r="CN521" s="160"/>
      <c r="CO521" s="160"/>
      <c r="CP521" s="160"/>
      <c r="CQ521" s="160"/>
      <c r="CR521" s="160"/>
      <c r="CS521" s="160"/>
      <c r="CT521" s="160"/>
      <c r="CU521" s="160"/>
      <c r="CV521" s="160"/>
      <c r="CW521" s="160"/>
      <c r="CX521" s="160"/>
      <c r="CY521" s="160"/>
      <c r="CZ521" s="160"/>
      <c r="DA521" s="160"/>
      <c r="DB521" s="160"/>
      <c r="DC521" s="160"/>
      <c r="DD521" s="160"/>
      <c r="DE521" s="160"/>
      <c r="DF521" s="160"/>
      <c r="DG521" s="160"/>
      <c r="DH521" s="160"/>
      <c r="DI521" s="160"/>
      <c r="DJ521" s="160"/>
      <c r="DK521" s="160"/>
      <c r="DL521" s="160"/>
      <c r="DM521" s="160"/>
      <c r="DN521" s="160"/>
      <c r="DO521" s="160"/>
      <c r="DP521" s="160"/>
      <c r="DQ521" s="160"/>
      <c r="DR521" s="160"/>
      <c r="DS521" s="160"/>
      <c r="DT521" s="160"/>
      <c r="DU521" s="160"/>
      <c r="DV521" s="160"/>
      <c r="DW521" s="160"/>
      <c r="DX521" s="160"/>
      <c r="DY521" s="160"/>
      <c r="DZ521" s="160"/>
      <c r="EA521" s="160"/>
      <c r="EB521" s="160"/>
      <c r="EC521" s="160"/>
      <c r="ED521" s="160"/>
      <c r="EE521" s="160"/>
      <c r="EF521" s="160"/>
      <c r="EG521" s="160"/>
      <c r="EH521" s="160"/>
      <c r="EI521" s="160"/>
      <c r="EJ521" s="160"/>
      <c r="EK521" s="160"/>
      <c r="EL521" s="160"/>
      <c r="EM521" s="160"/>
      <c r="EN521" s="160"/>
      <c r="EO521" s="160"/>
      <c r="EP521" s="160"/>
      <c r="EQ521" s="160"/>
      <c r="ER521" s="160"/>
      <c r="ES521" s="160"/>
      <c r="ET521" s="160"/>
      <c r="EU521" s="160"/>
      <c r="EV521" s="160"/>
      <c r="EW521" s="160"/>
      <c r="EX521" s="160"/>
      <c r="EY521" s="160"/>
      <c r="EZ521" s="160"/>
      <c r="FA521" s="160"/>
      <c r="FB521" s="160"/>
      <c r="FC521" s="160"/>
      <c r="FD521" s="160"/>
      <c r="FE521" s="160"/>
      <c r="FF521" s="160"/>
      <c r="FG521" s="160"/>
      <c r="FH521" s="160"/>
      <c r="FI521" s="160"/>
      <c r="FJ521" s="160"/>
      <c r="FK521" s="160"/>
      <c r="FL521" s="160"/>
      <c r="FM521" s="160"/>
      <c r="FN521" s="160"/>
      <c r="FO521" s="160"/>
      <c r="FP521" s="160"/>
      <c r="FQ521" s="160"/>
      <c r="FR521" s="160"/>
      <c r="FS521" s="160"/>
      <c r="FT521" s="160"/>
      <c r="FU521" s="160"/>
      <c r="FV521" s="160"/>
      <c r="FW521" s="160"/>
      <c r="FX521" s="160"/>
      <c r="FY521" s="160"/>
      <c r="FZ521" s="160"/>
      <c r="GA521" s="160"/>
      <c r="GB521" s="160"/>
      <c r="GC521" s="160"/>
      <c r="GD521" s="160"/>
      <c r="GE521" s="160"/>
      <c r="GF521" s="160"/>
      <c r="GG521" s="160"/>
      <c r="GH521" s="160"/>
      <c r="GI521" s="160"/>
      <c r="GJ521" s="160"/>
      <c r="GK521" s="160"/>
      <c r="GL521" s="160"/>
      <c r="GM521" s="160"/>
      <c r="GN521" s="160"/>
      <c r="GO521" s="160"/>
      <c r="GP521" s="160"/>
      <c r="GQ521" s="160"/>
      <c r="GR521" s="160"/>
      <c r="GS521" s="160"/>
    </row>
    <row r="522" spans="3:201" x14ac:dyDescent="0.2">
      <c r="C522" s="160"/>
      <c r="D522" s="160"/>
      <c r="E522" s="160"/>
      <c r="F522" s="160"/>
      <c r="G522" s="160"/>
      <c r="H522" s="160"/>
      <c r="I522" s="160"/>
      <c r="J522" s="160"/>
      <c r="K522" s="160"/>
      <c r="L522" s="160"/>
      <c r="M522" s="160"/>
      <c r="N522" s="160"/>
      <c r="O522" s="160"/>
      <c r="P522" s="160"/>
      <c r="Q522" s="160"/>
      <c r="R522" s="160"/>
      <c r="S522" s="160"/>
      <c r="T522" s="160"/>
      <c r="U522" s="160"/>
      <c r="V522" s="160"/>
      <c r="W522" s="160"/>
      <c r="X522" s="160"/>
      <c r="Y522" s="160"/>
      <c r="Z522" s="160"/>
      <c r="AA522" s="160"/>
      <c r="AB522" s="160"/>
      <c r="AC522" s="160"/>
      <c r="AD522" s="160"/>
      <c r="AE522" s="160"/>
      <c r="AF522" s="160"/>
      <c r="AG522" s="160"/>
      <c r="AH522" s="160"/>
      <c r="AI522" s="160"/>
      <c r="AJ522" s="160"/>
      <c r="AK522" s="160"/>
      <c r="AL522" s="160"/>
      <c r="AM522" s="160"/>
      <c r="AN522" s="160"/>
      <c r="AO522" s="160"/>
      <c r="AP522" s="160"/>
      <c r="AQ522" s="160"/>
      <c r="AR522" s="160"/>
      <c r="AS522" s="160"/>
      <c r="AT522" s="160"/>
      <c r="AU522" s="160"/>
      <c r="AV522" s="160"/>
      <c r="AW522" s="160"/>
      <c r="AX522" s="160"/>
      <c r="AY522" s="160"/>
      <c r="AZ522" s="160"/>
      <c r="BA522" s="160"/>
      <c r="BB522" s="160"/>
      <c r="BC522" s="160"/>
      <c r="BD522" s="160"/>
      <c r="BE522" s="160"/>
      <c r="BF522" s="160"/>
      <c r="BG522" s="160"/>
      <c r="BH522" s="160"/>
      <c r="BI522" s="160"/>
      <c r="BJ522" s="160"/>
      <c r="BK522" s="160"/>
      <c r="BL522" s="160"/>
      <c r="BM522" s="160"/>
      <c r="BN522" s="160"/>
      <c r="BO522" s="160"/>
      <c r="BP522" s="160"/>
      <c r="BQ522" s="160"/>
      <c r="BR522" s="160"/>
      <c r="BS522" s="160"/>
      <c r="BT522" s="160"/>
      <c r="BU522" s="160"/>
      <c r="BV522" s="160"/>
      <c r="BW522" s="160"/>
      <c r="BX522" s="160"/>
      <c r="BY522" s="160"/>
      <c r="BZ522" s="160"/>
      <c r="CA522" s="160"/>
      <c r="CB522" s="160"/>
      <c r="CC522" s="160"/>
      <c r="CD522" s="160"/>
      <c r="CE522" s="160"/>
      <c r="CF522" s="160"/>
      <c r="CG522" s="160"/>
      <c r="CH522" s="160"/>
      <c r="CI522" s="160"/>
      <c r="CJ522" s="160"/>
      <c r="CK522" s="160"/>
      <c r="CL522" s="160"/>
      <c r="CM522" s="160"/>
      <c r="CN522" s="160"/>
      <c r="CO522" s="160"/>
      <c r="CP522" s="160"/>
      <c r="CQ522" s="160"/>
      <c r="CR522" s="160"/>
      <c r="CS522" s="160"/>
      <c r="CT522" s="160"/>
      <c r="CU522" s="160"/>
      <c r="CV522" s="160"/>
      <c r="CW522" s="160"/>
      <c r="CX522" s="160"/>
      <c r="CY522" s="160"/>
      <c r="CZ522" s="160"/>
      <c r="DA522" s="160"/>
      <c r="DB522" s="160"/>
      <c r="DC522" s="160"/>
      <c r="DD522" s="160"/>
      <c r="DE522" s="160"/>
      <c r="DF522" s="160"/>
      <c r="DG522" s="160"/>
      <c r="DH522" s="160"/>
      <c r="DI522" s="160"/>
      <c r="DJ522" s="160"/>
      <c r="DK522" s="160"/>
      <c r="DL522" s="160"/>
      <c r="DM522" s="160"/>
      <c r="DN522" s="160"/>
      <c r="DO522" s="160"/>
      <c r="DP522" s="160"/>
      <c r="DQ522" s="160"/>
      <c r="DR522" s="160"/>
      <c r="DS522" s="160"/>
      <c r="DT522" s="160"/>
      <c r="DU522" s="160"/>
      <c r="DV522" s="160"/>
      <c r="DW522" s="160"/>
      <c r="DX522" s="160"/>
      <c r="DY522" s="160"/>
      <c r="DZ522" s="160"/>
      <c r="EA522" s="160"/>
      <c r="EB522" s="160"/>
      <c r="EC522" s="160"/>
      <c r="ED522" s="160"/>
      <c r="EE522" s="160"/>
      <c r="EF522" s="160"/>
      <c r="EG522" s="160"/>
      <c r="EH522" s="160"/>
      <c r="EI522" s="160"/>
      <c r="EJ522" s="160"/>
      <c r="EK522" s="160"/>
      <c r="EL522" s="160"/>
      <c r="EM522" s="160"/>
      <c r="EN522" s="160"/>
      <c r="EO522" s="160"/>
      <c r="EP522" s="160"/>
      <c r="EQ522" s="160"/>
      <c r="ER522" s="160"/>
      <c r="ES522" s="160"/>
      <c r="ET522" s="160"/>
      <c r="EU522" s="160"/>
      <c r="EV522" s="160"/>
      <c r="EW522" s="160"/>
      <c r="EX522" s="160"/>
      <c r="EY522" s="160"/>
      <c r="EZ522" s="160"/>
      <c r="FA522" s="160"/>
      <c r="FB522" s="160"/>
      <c r="FC522" s="160"/>
      <c r="FD522" s="160"/>
      <c r="FE522" s="160"/>
      <c r="FF522" s="160"/>
      <c r="FG522" s="160"/>
      <c r="FH522" s="160"/>
      <c r="FI522" s="160"/>
      <c r="FJ522" s="160"/>
      <c r="FK522" s="160"/>
      <c r="FL522" s="160"/>
      <c r="FM522" s="160"/>
      <c r="FN522" s="160"/>
      <c r="FO522" s="160"/>
      <c r="FP522" s="160"/>
      <c r="FQ522" s="160"/>
      <c r="FR522" s="160"/>
      <c r="FS522" s="160"/>
      <c r="FT522" s="160"/>
      <c r="FU522" s="160"/>
      <c r="FV522" s="160"/>
      <c r="FW522" s="160"/>
      <c r="FX522" s="160"/>
      <c r="FY522" s="160"/>
      <c r="FZ522" s="160"/>
      <c r="GA522" s="160"/>
      <c r="GB522" s="160"/>
      <c r="GC522" s="160"/>
      <c r="GD522" s="160"/>
      <c r="GE522" s="160"/>
      <c r="GF522" s="160"/>
      <c r="GG522" s="160"/>
      <c r="GH522" s="160"/>
      <c r="GI522" s="160"/>
      <c r="GJ522" s="160"/>
      <c r="GK522" s="160"/>
      <c r="GL522" s="160"/>
      <c r="GM522" s="160"/>
      <c r="GN522" s="160"/>
      <c r="GO522" s="160"/>
      <c r="GP522" s="160"/>
      <c r="GQ522" s="160"/>
      <c r="GR522" s="160"/>
      <c r="GS522" s="160"/>
    </row>
    <row r="523" spans="3:201" x14ac:dyDescent="0.2">
      <c r="C523" s="160"/>
      <c r="D523" s="160"/>
      <c r="E523" s="160"/>
      <c r="F523" s="160"/>
      <c r="G523" s="160"/>
      <c r="H523" s="160"/>
      <c r="I523" s="160"/>
      <c r="J523" s="160"/>
      <c r="K523" s="160"/>
      <c r="L523" s="160"/>
      <c r="M523" s="160"/>
      <c r="N523" s="160"/>
      <c r="O523" s="160"/>
      <c r="P523" s="160"/>
      <c r="Q523" s="160"/>
      <c r="R523" s="160"/>
      <c r="S523" s="160"/>
      <c r="T523" s="160"/>
      <c r="U523" s="160"/>
      <c r="V523" s="160"/>
      <c r="W523" s="160"/>
      <c r="X523" s="160"/>
      <c r="Y523" s="160"/>
      <c r="Z523" s="160"/>
      <c r="AA523" s="160"/>
      <c r="AB523" s="160"/>
      <c r="AC523" s="160"/>
      <c r="AD523" s="160"/>
      <c r="AE523" s="160"/>
      <c r="AF523" s="160"/>
      <c r="AG523" s="160"/>
      <c r="AH523" s="160"/>
      <c r="AI523" s="160"/>
      <c r="AJ523" s="160"/>
      <c r="AK523" s="160"/>
      <c r="AL523" s="160"/>
      <c r="AM523" s="160"/>
      <c r="AN523" s="160"/>
      <c r="AO523" s="160"/>
      <c r="AP523" s="160"/>
      <c r="AQ523" s="160"/>
      <c r="AR523" s="160"/>
      <c r="AS523" s="160"/>
      <c r="AT523" s="160"/>
      <c r="AU523" s="160"/>
      <c r="AV523" s="160"/>
      <c r="AW523" s="160"/>
      <c r="AX523" s="160"/>
      <c r="AY523" s="160"/>
      <c r="AZ523" s="160"/>
      <c r="BA523" s="160"/>
      <c r="BB523" s="160"/>
      <c r="BC523" s="160"/>
      <c r="BD523" s="160"/>
      <c r="BE523" s="160"/>
      <c r="BF523" s="160"/>
      <c r="BG523" s="160"/>
      <c r="BH523" s="160"/>
      <c r="BI523" s="160"/>
      <c r="BJ523" s="160"/>
      <c r="BK523" s="160"/>
      <c r="BL523" s="160"/>
      <c r="BM523" s="160"/>
      <c r="BN523" s="160"/>
      <c r="BO523" s="160"/>
      <c r="BP523" s="160"/>
      <c r="BQ523" s="160"/>
      <c r="BR523" s="160"/>
      <c r="BS523" s="160"/>
      <c r="BT523" s="160"/>
      <c r="BU523" s="160"/>
      <c r="BV523" s="160"/>
      <c r="BW523" s="160"/>
      <c r="BX523" s="160"/>
      <c r="BY523" s="160"/>
      <c r="BZ523" s="160"/>
      <c r="CA523" s="160"/>
      <c r="CB523" s="160"/>
      <c r="CC523" s="160"/>
      <c r="CD523" s="160"/>
      <c r="CE523" s="160"/>
      <c r="CF523" s="160"/>
      <c r="CG523" s="160"/>
      <c r="CH523" s="160"/>
      <c r="CI523" s="160"/>
      <c r="CJ523" s="160"/>
      <c r="CK523" s="160"/>
      <c r="CL523" s="160"/>
      <c r="CM523" s="160"/>
      <c r="CN523" s="160"/>
      <c r="CO523" s="160"/>
      <c r="CP523" s="160"/>
      <c r="CQ523" s="160"/>
      <c r="CR523" s="160"/>
      <c r="CS523" s="160"/>
      <c r="CT523" s="160"/>
      <c r="CU523" s="160"/>
      <c r="CV523" s="160"/>
      <c r="CW523" s="160"/>
      <c r="CX523" s="160"/>
      <c r="CY523" s="160"/>
      <c r="CZ523" s="160"/>
      <c r="DA523" s="160"/>
      <c r="DB523" s="160"/>
      <c r="DC523" s="160"/>
      <c r="DD523" s="160"/>
      <c r="DE523" s="160"/>
      <c r="DF523" s="160"/>
      <c r="DG523" s="160"/>
      <c r="DH523" s="160"/>
      <c r="DI523" s="160"/>
      <c r="DJ523" s="160"/>
      <c r="DK523" s="160"/>
      <c r="DL523" s="160"/>
      <c r="DM523" s="160"/>
      <c r="DN523" s="160"/>
      <c r="DO523" s="160"/>
      <c r="DP523" s="160"/>
      <c r="DQ523" s="160"/>
      <c r="DR523" s="160"/>
      <c r="DS523" s="160"/>
      <c r="DT523" s="160"/>
      <c r="DU523" s="160"/>
      <c r="DV523" s="160"/>
      <c r="DW523" s="160"/>
      <c r="DX523" s="160"/>
      <c r="DY523" s="160"/>
      <c r="DZ523" s="160"/>
      <c r="EA523" s="160"/>
      <c r="EB523" s="160"/>
      <c r="EC523" s="160"/>
      <c r="ED523" s="160"/>
      <c r="EE523" s="160"/>
      <c r="EF523" s="160"/>
      <c r="EG523" s="160"/>
      <c r="EH523" s="160"/>
      <c r="EI523" s="160"/>
      <c r="EJ523" s="160"/>
      <c r="EK523" s="160"/>
      <c r="EL523" s="160"/>
      <c r="EM523" s="160"/>
      <c r="EN523" s="160"/>
      <c r="EO523" s="160"/>
      <c r="EP523" s="160"/>
      <c r="EQ523" s="160"/>
      <c r="ER523" s="160"/>
      <c r="ES523" s="160"/>
      <c r="ET523" s="160"/>
      <c r="EU523" s="160"/>
      <c r="EV523" s="160"/>
      <c r="EW523" s="160"/>
      <c r="EX523" s="160"/>
      <c r="EY523" s="160"/>
      <c r="EZ523" s="160"/>
      <c r="FA523" s="160"/>
      <c r="FB523" s="160"/>
      <c r="FC523" s="160"/>
      <c r="FD523" s="160"/>
      <c r="FE523" s="160"/>
      <c r="FF523" s="160"/>
      <c r="FG523" s="160"/>
      <c r="FH523" s="160"/>
      <c r="FI523" s="160"/>
      <c r="FJ523" s="160"/>
      <c r="FK523" s="160"/>
      <c r="FL523" s="160"/>
      <c r="FM523" s="160"/>
      <c r="FN523" s="160"/>
      <c r="FO523" s="160"/>
      <c r="FP523" s="160"/>
      <c r="FQ523" s="160"/>
      <c r="FR523" s="160"/>
      <c r="FS523" s="160"/>
      <c r="FT523" s="160"/>
      <c r="FU523" s="160"/>
      <c r="FV523" s="160"/>
      <c r="FW523" s="160"/>
      <c r="FX523" s="160"/>
      <c r="FY523" s="160"/>
      <c r="FZ523" s="160"/>
      <c r="GA523" s="160"/>
      <c r="GB523" s="160"/>
      <c r="GC523" s="160"/>
      <c r="GD523" s="160"/>
      <c r="GE523" s="160"/>
      <c r="GF523" s="160"/>
      <c r="GG523" s="160"/>
      <c r="GH523" s="160"/>
      <c r="GI523" s="160"/>
      <c r="GJ523" s="160"/>
      <c r="GK523" s="160"/>
      <c r="GL523" s="160"/>
      <c r="GM523" s="160"/>
      <c r="GN523" s="160"/>
      <c r="GO523" s="160"/>
      <c r="GP523" s="160"/>
      <c r="GQ523" s="160"/>
      <c r="GR523" s="160"/>
      <c r="GS523" s="160"/>
    </row>
    <row r="524" spans="3:201" x14ac:dyDescent="0.2">
      <c r="C524" s="160"/>
      <c r="D524" s="160"/>
      <c r="E524" s="160"/>
      <c r="F524" s="160"/>
      <c r="G524" s="160"/>
      <c r="H524" s="160"/>
      <c r="I524" s="160"/>
      <c r="J524" s="160"/>
      <c r="K524" s="160"/>
      <c r="L524" s="160"/>
      <c r="M524" s="160"/>
      <c r="N524" s="160"/>
      <c r="O524" s="160"/>
      <c r="P524" s="160"/>
      <c r="Q524" s="160"/>
      <c r="R524" s="160"/>
      <c r="S524" s="160"/>
      <c r="T524" s="160"/>
      <c r="U524" s="160"/>
      <c r="V524" s="160"/>
      <c r="W524" s="160"/>
      <c r="X524" s="160"/>
      <c r="Y524" s="160"/>
      <c r="Z524" s="160"/>
      <c r="AA524" s="160"/>
      <c r="AB524" s="160"/>
      <c r="AC524" s="160"/>
      <c r="AD524" s="160"/>
      <c r="AE524" s="160"/>
      <c r="AF524" s="160"/>
      <c r="AG524" s="160"/>
      <c r="AH524" s="160"/>
      <c r="AI524" s="160"/>
      <c r="AJ524" s="160"/>
      <c r="AK524" s="160"/>
      <c r="AL524" s="160"/>
      <c r="AM524" s="160"/>
      <c r="AN524" s="160"/>
      <c r="AO524" s="160"/>
      <c r="AP524" s="160"/>
      <c r="AQ524" s="160"/>
      <c r="AR524" s="160"/>
      <c r="AS524" s="160"/>
      <c r="AT524" s="160"/>
      <c r="AU524" s="160"/>
      <c r="AV524" s="160"/>
      <c r="AW524" s="160"/>
      <c r="AX524" s="160"/>
      <c r="AY524" s="160"/>
      <c r="AZ524" s="160"/>
      <c r="BA524" s="160"/>
      <c r="BB524" s="160"/>
      <c r="BC524" s="160"/>
      <c r="BD524" s="160"/>
      <c r="BE524" s="160"/>
      <c r="BF524" s="160"/>
      <c r="BG524" s="160"/>
      <c r="BH524" s="160"/>
      <c r="BI524" s="160"/>
      <c r="BJ524" s="160"/>
      <c r="BK524" s="160"/>
      <c r="BL524" s="160"/>
      <c r="BM524" s="160"/>
      <c r="BN524" s="160"/>
      <c r="BO524" s="160"/>
      <c r="BP524" s="160"/>
      <c r="BQ524" s="160"/>
      <c r="BR524" s="160"/>
      <c r="BS524" s="160"/>
      <c r="BT524" s="160"/>
      <c r="BU524" s="160"/>
      <c r="BV524" s="160"/>
      <c r="BW524" s="160"/>
      <c r="BX524" s="160"/>
      <c r="BY524" s="160"/>
      <c r="BZ524" s="160"/>
      <c r="CA524" s="160"/>
      <c r="CB524" s="160"/>
      <c r="CC524" s="160"/>
      <c r="CD524" s="160"/>
      <c r="CE524" s="160"/>
      <c r="CF524" s="160"/>
      <c r="CG524" s="160"/>
      <c r="CH524" s="160"/>
      <c r="CI524" s="160"/>
      <c r="CJ524" s="160"/>
      <c r="CK524" s="160"/>
      <c r="CL524" s="160"/>
      <c r="CM524" s="160"/>
      <c r="CN524" s="160"/>
      <c r="CO524" s="160"/>
      <c r="CP524" s="160"/>
      <c r="CQ524" s="160"/>
      <c r="CR524" s="160"/>
      <c r="CS524" s="160"/>
      <c r="CT524" s="160"/>
      <c r="CU524" s="160"/>
      <c r="CV524" s="160"/>
      <c r="CW524" s="160"/>
      <c r="CX524" s="160"/>
      <c r="CY524" s="160"/>
      <c r="CZ524" s="160"/>
      <c r="DA524" s="160"/>
      <c r="DB524" s="160"/>
      <c r="DC524" s="160"/>
      <c r="DD524" s="160"/>
      <c r="DE524" s="160"/>
      <c r="DF524" s="160"/>
      <c r="DG524" s="160"/>
      <c r="DH524" s="160"/>
      <c r="DI524" s="160"/>
      <c r="DJ524" s="160"/>
      <c r="DK524" s="160"/>
      <c r="DL524" s="160"/>
      <c r="DM524" s="160"/>
      <c r="DN524" s="160"/>
      <c r="DO524" s="160"/>
      <c r="DP524" s="160"/>
      <c r="DQ524" s="160"/>
      <c r="DR524" s="160"/>
      <c r="DS524" s="160"/>
      <c r="DT524" s="160"/>
      <c r="DU524" s="160"/>
      <c r="DV524" s="160"/>
      <c r="DW524" s="160"/>
      <c r="DX524" s="160"/>
      <c r="DY524" s="160"/>
      <c r="DZ524" s="160"/>
      <c r="EA524" s="160"/>
      <c r="EB524" s="160"/>
      <c r="EC524" s="160"/>
      <c r="ED524" s="160"/>
      <c r="EE524" s="160"/>
      <c r="EF524" s="160"/>
      <c r="EG524" s="160"/>
      <c r="EH524" s="160"/>
      <c r="EI524" s="160"/>
      <c r="EJ524" s="160"/>
      <c r="EK524" s="160"/>
      <c r="EL524" s="160"/>
      <c r="EM524" s="160"/>
      <c r="EN524" s="160"/>
      <c r="EO524" s="160"/>
      <c r="EP524" s="160"/>
      <c r="EQ524" s="160"/>
      <c r="ER524" s="160"/>
      <c r="ES524" s="160"/>
      <c r="ET524" s="160"/>
      <c r="EU524" s="160"/>
      <c r="EV524" s="160"/>
      <c r="EW524" s="160"/>
      <c r="EX524" s="160"/>
      <c r="EY524" s="160"/>
      <c r="EZ524" s="160"/>
      <c r="FA524" s="160"/>
      <c r="FB524" s="160"/>
      <c r="FC524" s="160"/>
      <c r="FD524" s="160"/>
      <c r="FE524" s="160"/>
      <c r="FF524" s="160"/>
      <c r="FG524" s="160"/>
      <c r="FH524" s="160"/>
      <c r="FI524" s="160"/>
      <c r="FJ524" s="160"/>
      <c r="FK524" s="160"/>
      <c r="FL524" s="160"/>
      <c r="FM524" s="160"/>
      <c r="FN524" s="160"/>
      <c r="FO524" s="160"/>
      <c r="FP524" s="160"/>
      <c r="FQ524" s="160"/>
      <c r="FR524" s="160"/>
      <c r="FS524" s="160"/>
      <c r="FT524" s="160"/>
      <c r="FU524" s="160"/>
      <c r="FV524" s="160"/>
      <c r="FW524" s="160"/>
      <c r="FX524" s="160"/>
      <c r="FY524" s="160"/>
      <c r="FZ524" s="160"/>
      <c r="GA524" s="160"/>
      <c r="GB524" s="160"/>
      <c r="GC524" s="160"/>
      <c r="GD524" s="160"/>
      <c r="GE524" s="160"/>
      <c r="GF524" s="160"/>
      <c r="GG524" s="160"/>
      <c r="GH524" s="160"/>
      <c r="GI524" s="160"/>
      <c r="GJ524" s="160"/>
      <c r="GK524" s="160"/>
      <c r="GL524" s="160"/>
      <c r="GM524" s="160"/>
      <c r="GN524" s="160"/>
      <c r="GO524" s="160"/>
      <c r="GP524" s="160"/>
      <c r="GQ524" s="160"/>
      <c r="GR524" s="160"/>
      <c r="GS524" s="160"/>
    </row>
    <row r="525" spans="3:201" x14ac:dyDescent="0.2">
      <c r="C525" s="160"/>
      <c r="D525" s="160"/>
      <c r="E525" s="160"/>
      <c r="F525" s="160"/>
      <c r="G525" s="160"/>
      <c r="H525" s="160"/>
      <c r="I525" s="160"/>
      <c r="J525" s="160"/>
      <c r="K525" s="160"/>
      <c r="L525" s="160"/>
      <c r="M525" s="160"/>
      <c r="N525" s="160"/>
      <c r="O525" s="160"/>
      <c r="P525" s="160"/>
      <c r="Q525" s="160"/>
      <c r="R525" s="160"/>
      <c r="S525" s="160"/>
      <c r="T525" s="160"/>
      <c r="U525" s="160"/>
      <c r="V525" s="160"/>
      <c r="W525" s="160"/>
      <c r="X525" s="160"/>
      <c r="Y525" s="160"/>
      <c r="Z525" s="160"/>
      <c r="AA525" s="160"/>
      <c r="AB525" s="160"/>
      <c r="AC525" s="160"/>
      <c r="AD525" s="160"/>
      <c r="AE525" s="160"/>
      <c r="AF525" s="160"/>
      <c r="AG525" s="160"/>
      <c r="AH525" s="160"/>
      <c r="AI525" s="160"/>
      <c r="AJ525" s="160"/>
      <c r="AK525" s="160"/>
      <c r="AL525" s="160"/>
      <c r="AM525" s="160"/>
      <c r="AN525" s="160"/>
      <c r="AO525" s="160"/>
      <c r="AP525" s="160"/>
      <c r="AQ525" s="160"/>
      <c r="AR525" s="160"/>
      <c r="AS525" s="160"/>
      <c r="AT525" s="160"/>
      <c r="AU525" s="160"/>
      <c r="AV525" s="160"/>
      <c r="AW525" s="160"/>
      <c r="AX525" s="160"/>
      <c r="AY525" s="160"/>
      <c r="AZ525" s="160"/>
      <c r="BA525" s="160"/>
      <c r="BB525" s="160"/>
      <c r="BC525" s="160"/>
      <c r="BD525" s="160"/>
      <c r="BE525" s="160"/>
      <c r="BF525" s="160"/>
      <c r="BG525" s="160"/>
      <c r="BH525" s="160"/>
      <c r="BI525" s="160"/>
      <c r="BJ525" s="160"/>
      <c r="BK525" s="160"/>
      <c r="BL525" s="160"/>
      <c r="BM525" s="160"/>
      <c r="BN525" s="160"/>
      <c r="BO525" s="160"/>
      <c r="BP525" s="160"/>
      <c r="BQ525" s="160"/>
      <c r="BR525" s="160"/>
      <c r="BS525" s="160"/>
      <c r="BT525" s="160"/>
      <c r="BU525" s="160"/>
      <c r="BV525" s="160"/>
      <c r="BW525" s="160"/>
      <c r="BX525" s="160"/>
      <c r="BY525" s="160"/>
      <c r="BZ525" s="160"/>
      <c r="CA525" s="160"/>
      <c r="CB525" s="160"/>
      <c r="CC525" s="160"/>
      <c r="CD525" s="160"/>
      <c r="CE525" s="160"/>
      <c r="CF525" s="160"/>
      <c r="CG525" s="160"/>
      <c r="CH525" s="160"/>
      <c r="CI525" s="160"/>
      <c r="CJ525" s="160"/>
      <c r="CK525" s="160"/>
      <c r="CL525" s="160"/>
      <c r="CM525" s="160"/>
      <c r="CN525" s="160"/>
      <c r="CO525" s="160"/>
      <c r="CP525" s="160"/>
      <c r="CQ525" s="160"/>
      <c r="CR525" s="160"/>
      <c r="CS525" s="160"/>
      <c r="CT525" s="160"/>
      <c r="CU525" s="160"/>
      <c r="CV525" s="160"/>
      <c r="CW525" s="160"/>
      <c r="CX525" s="160"/>
      <c r="CY525" s="160"/>
      <c r="CZ525" s="160"/>
      <c r="DA525" s="160"/>
      <c r="DB525" s="160"/>
      <c r="DC525" s="160"/>
      <c r="DD525" s="160"/>
      <c r="DE525" s="160"/>
      <c r="DF525" s="160"/>
      <c r="DG525" s="160"/>
      <c r="DH525" s="160"/>
      <c r="DI525" s="160"/>
      <c r="DJ525" s="160"/>
      <c r="DK525" s="160"/>
      <c r="DL525" s="160"/>
      <c r="DM525" s="160"/>
      <c r="DN525" s="160"/>
      <c r="DO525" s="160"/>
      <c r="DP525" s="160"/>
      <c r="DQ525" s="160"/>
      <c r="DR525" s="160"/>
      <c r="DS525" s="160"/>
      <c r="DT525" s="160"/>
      <c r="DU525" s="160"/>
      <c r="DV525" s="160"/>
      <c r="DW525" s="160"/>
      <c r="DX525" s="160"/>
      <c r="DY525" s="160"/>
      <c r="DZ525" s="160"/>
      <c r="EA525" s="160"/>
      <c r="EB525" s="160"/>
      <c r="EC525" s="160"/>
      <c r="ED525" s="160"/>
      <c r="EE525" s="160"/>
      <c r="EF525" s="160"/>
      <c r="EG525" s="160"/>
      <c r="EH525" s="160"/>
      <c r="EI525" s="160"/>
      <c r="EJ525" s="160"/>
      <c r="EK525" s="160"/>
      <c r="EL525" s="160"/>
      <c r="EM525" s="160"/>
      <c r="EN525" s="160"/>
      <c r="EO525" s="160"/>
      <c r="EP525" s="160"/>
      <c r="EQ525" s="160"/>
      <c r="ER525" s="160"/>
      <c r="ES525" s="160"/>
      <c r="ET525" s="160"/>
      <c r="EU525" s="160"/>
      <c r="EV525" s="160"/>
      <c r="EW525" s="160"/>
      <c r="EX525" s="160"/>
      <c r="EY525" s="160"/>
      <c r="EZ525" s="160"/>
      <c r="FA525" s="160"/>
      <c r="FB525" s="160"/>
      <c r="FC525" s="160"/>
      <c r="FD525" s="160"/>
      <c r="FE525" s="160"/>
      <c r="FF525" s="160"/>
      <c r="FG525" s="160"/>
      <c r="FH525" s="160"/>
      <c r="FI525" s="160"/>
      <c r="FJ525" s="160"/>
      <c r="FK525" s="160"/>
      <c r="FL525" s="160"/>
      <c r="FM525" s="160"/>
      <c r="FN525" s="160"/>
      <c r="FO525" s="160"/>
      <c r="FP525" s="160"/>
      <c r="FQ525" s="160"/>
      <c r="FR525" s="160"/>
      <c r="FS525" s="160"/>
      <c r="FT525" s="160"/>
      <c r="FU525" s="160"/>
      <c r="FV525" s="160"/>
      <c r="FW525" s="160"/>
      <c r="FX525" s="160"/>
      <c r="FY525" s="160"/>
      <c r="FZ525" s="160"/>
      <c r="GA525" s="160"/>
      <c r="GB525" s="160"/>
      <c r="GC525" s="160"/>
      <c r="GD525" s="160"/>
      <c r="GE525" s="160"/>
      <c r="GF525" s="160"/>
      <c r="GG525" s="160"/>
      <c r="GH525" s="160"/>
      <c r="GI525" s="160"/>
      <c r="GJ525" s="160"/>
      <c r="GK525" s="160"/>
      <c r="GL525" s="160"/>
      <c r="GM525" s="160"/>
      <c r="GN525" s="160"/>
      <c r="GO525" s="160"/>
      <c r="GP525" s="160"/>
      <c r="GQ525" s="160"/>
      <c r="GR525" s="160"/>
      <c r="GS525" s="160"/>
    </row>
    <row r="526" spans="3:201" x14ac:dyDescent="0.2">
      <c r="C526" s="160"/>
      <c r="D526" s="160"/>
      <c r="E526" s="160"/>
      <c r="F526" s="160"/>
      <c r="G526" s="160"/>
      <c r="H526" s="160"/>
      <c r="I526" s="160"/>
      <c r="J526" s="160"/>
      <c r="K526" s="160"/>
      <c r="L526" s="160"/>
      <c r="M526" s="160"/>
      <c r="N526" s="160"/>
      <c r="O526" s="160"/>
      <c r="P526" s="160"/>
      <c r="Q526" s="160"/>
      <c r="R526" s="160"/>
      <c r="S526" s="160"/>
      <c r="T526" s="160"/>
      <c r="U526" s="160"/>
      <c r="V526" s="160"/>
      <c r="W526" s="160"/>
      <c r="X526" s="160"/>
      <c r="Y526" s="160"/>
      <c r="Z526" s="160"/>
      <c r="AA526" s="160"/>
      <c r="AB526" s="160"/>
      <c r="AC526" s="160"/>
      <c r="AD526" s="160"/>
      <c r="AE526" s="160"/>
      <c r="AF526" s="160"/>
      <c r="AG526" s="160"/>
      <c r="AH526" s="160"/>
      <c r="AI526" s="160"/>
      <c r="AJ526" s="160"/>
      <c r="AK526" s="160"/>
      <c r="AL526" s="160"/>
      <c r="AM526" s="160"/>
      <c r="AN526" s="160"/>
      <c r="AO526" s="160"/>
      <c r="AP526" s="160"/>
      <c r="AQ526" s="160"/>
      <c r="AR526" s="160"/>
      <c r="AS526" s="160"/>
      <c r="AT526" s="160"/>
      <c r="AU526" s="160"/>
      <c r="AV526" s="160"/>
      <c r="AW526" s="160"/>
      <c r="AX526" s="160"/>
      <c r="AY526" s="160"/>
      <c r="AZ526" s="160"/>
      <c r="BA526" s="160"/>
      <c r="BB526" s="160"/>
      <c r="BC526" s="160"/>
      <c r="BD526" s="160"/>
      <c r="BE526" s="160"/>
      <c r="BF526" s="160"/>
      <c r="BG526" s="160"/>
      <c r="BH526" s="160"/>
      <c r="BI526" s="160"/>
      <c r="BJ526" s="160"/>
      <c r="BK526" s="160"/>
      <c r="BL526" s="160"/>
      <c r="BM526" s="160"/>
      <c r="BN526" s="160"/>
      <c r="BO526" s="160"/>
      <c r="BP526" s="160"/>
      <c r="BQ526" s="160"/>
      <c r="BR526" s="160"/>
      <c r="BS526" s="160"/>
      <c r="BT526" s="160"/>
      <c r="BU526" s="160"/>
      <c r="BV526" s="160"/>
      <c r="BW526" s="160"/>
      <c r="BX526" s="160"/>
      <c r="BY526" s="160"/>
      <c r="BZ526" s="160"/>
      <c r="CA526" s="160"/>
      <c r="CB526" s="160"/>
      <c r="CC526" s="160"/>
      <c r="CD526" s="160"/>
      <c r="CE526" s="160"/>
      <c r="CF526" s="160"/>
      <c r="CG526" s="160"/>
      <c r="CH526" s="160"/>
      <c r="CI526" s="160"/>
      <c r="CJ526" s="160"/>
      <c r="CK526" s="160"/>
      <c r="CL526" s="160"/>
      <c r="CM526" s="160"/>
      <c r="CN526" s="160"/>
      <c r="CO526" s="160"/>
      <c r="CP526" s="160"/>
      <c r="CQ526" s="160"/>
      <c r="CR526" s="160"/>
      <c r="CS526" s="160"/>
      <c r="CT526" s="160"/>
      <c r="CU526" s="160"/>
      <c r="CV526" s="160"/>
      <c r="CW526" s="160"/>
      <c r="CX526" s="160"/>
      <c r="CY526" s="160"/>
      <c r="CZ526" s="160"/>
      <c r="DA526" s="160"/>
      <c r="DB526" s="160"/>
      <c r="DC526" s="160"/>
      <c r="DD526" s="160"/>
      <c r="DE526" s="160"/>
      <c r="DF526" s="160"/>
      <c r="DG526" s="160"/>
      <c r="DH526" s="160"/>
      <c r="DI526" s="160"/>
      <c r="DJ526" s="160"/>
      <c r="DK526" s="160"/>
      <c r="DL526" s="160"/>
      <c r="DM526" s="160"/>
      <c r="DN526" s="160"/>
      <c r="DO526" s="160"/>
      <c r="DP526" s="160"/>
      <c r="DQ526" s="160"/>
      <c r="DR526" s="160"/>
      <c r="DS526" s="160"/>
      <c r="DT526" s="160"/>
      <c r="DU526" s="160"/>
      <c r="DV526" s="160"/>
      <c r="DW526" s="160"/>
      <c r="DX526" s="160"/>
      <c r="DY526" s="160"/>
      <c r="DZ526" s="160"/>
      <c r="EA526" s="160"/>
      <c r="EB526" s="160"/>
      <c r="EC526" s="160"/>
      <c r="ED526" s="160"/>
      <c r="EE526" s="160"/>
      <c r="EF526" s="160"/>
      <c r="EG526" s="160"/>
      <c r="EH526" s="160"/>
      <c r="EI526" s="160"/>
      <c r="EJ526" s="160"/>
      <c r="EK526" s="160"/>
      <c r="EL526" s="160"/>
      <c r="EM526" s="160"/>
      <c r="EN526" s="160"/>
      <c r="EO526" s="160"/>
      <c r="EP526" s="160"/>
      <c r="EQ526" s="160"/>
      <c r="ER526" s="160"/>
      <c r="ES526" s="160"/>
      <c r="ET526" s="160"/>
      <c r="EU526" s="160"/>
      <c r="EV526" s="160"/>
      <c r="EW526" s="160"/>
      <c r="EX526" s="160"/>
      <c r="EY526" s="160"/>
      <c r="EZ526" s="160"/>
      <c r="FA526" s="160"/>
      <c r="FB526" s="160"/>
      <c r="FC526" s="160"/>
      <c r="FD526" s="160"/>
      <c r="FE526" s="160"/>
      <c r="FF526" s="160"/>
      <c r="FG526" s="160"/>
      <c r="FH526" s="160"/>
      <c r="FI526" s="160"/>
      <c r="FJ526" s="160"/>
      <c r="FK526" s="160"/>
      <c r="FL526" s="160"/>
      <c r="FM526" s="160"/>
      <c r="FN526" s="160"/>
      <c r="FO526" s="160"/>
      <c r="FP526" s="160"/>
      <c r="FQ526" s="160"/>
      <c r="FR526" s="160"/>
      <c r="FS526" s="160"/>
      <c r="FT526" s="160"/>
      <c r="FU526" s="160"/>
      <c r="FV526" s="160"/>
      <c r="FW526" s="160"/>
      <c r="FX526" s="160"/>
      <c r="FY526" s="160"/>
      <c r="FZ526" s="160"/>
      <c r="GA526" s="160"/>
      <c r="GB526" s="160"/>
      <c r="GC526" s="160"/>
      <c r="GD526" s="160"/>
      <c r="GE526" s="160"/>
      <c r="GF526" s="160"/>
      <c r="GG526" s="160"/>
      <c r="GH526" s="160"/>
      <c r="GI526" s="160"/>
      <c r="GJ526" s="160"/>
      <c r="GK526" s="160"/>
      <c r="GL526" s="160"/>
      <c r="GM526" s="160"/>
      <c r="GN526" s="160"/>
      <c r="GO526" s="160"/>
      <c r="GP526" s="160"/>
      <c r="GQ526" s="160"/>
      <c r="GR526" s="160"/>
      <c r="GS526" s="160"/>
    </row>
    <row r="527" spans="3:201" x14ac:dyDescent="0.2">
      <c r="C527" s="160"/>
      <c r="D527" s="160"/>
      <c r="E527" s="160"/>
      <c r="F527" s="160"/>
      <c r="G527" s="160"/>
      <c r="H527" s="160"/>
      <c r="I527" s="160"/>
      <c r="J527" s="160"/>
      <c r="K527" s="160"/>
      <c r="L527" s="160"/>
      <c r="M527" s="160"/>
      <c r="N527" s="160"/>
      <c r="O527" s="160"/>
      <c r="P527" s="160"/>
      <c r="Q527" s="160"/>
      <c r="R527" s="160"/>
      <c r="S527" s="160"/>
      <c r="T527" s="160"/>
      <c r="U527" s="160"/>
      <c r="V527" s="160"/>
      <c r="W527" s="160"/>
      <c r="X527" s="160"/>
      <c r="Y527" s="160"/>
      <c r="Z527" s="160"/>
      <c r="AA527" s="160"/>
      <c r="AB527" s="160"/>
      <c r="AC527" s="160"/>
      <c r="AD527" s="160"/>
      <c r="AE527" s="160"/>
      <c r="AF527" s="160"/>
      <c r="AG527" s="160"/>
      <c r="AH527" s="160"/>
      <c r="AI527" s="160"/>
      <c r="AJ527" s="160"/>
      <c r="AK527" s="160"/>
      <c r="AL527" s="160"/>
      <c r="AM527" s="160"/>
      <c r="AN527" s="160"/>
      <c r="AO527" s="160"/>
      <c r="AP527" s="160"/>
      <c r="AQ527" s="160"/>
      <c r="AR527" s="160"/>
      <c r="AS527" s="160"/>
      <c r="AT527" s="160"/>
      <c r="AU527" s="160"/>
      <c r="AV527" s="160"/>
      <c r="AW527" s="160"/>
      <c r="AX527" s="160"/>
      <c r="AY527" s="160"/>
      <c r="AZ527" s="160"/>
      <c r="BA527" s="160"/>
      <c r="BB527" s="160"/>
      <c r="BC527" s="160"/>
      <c r="BD527" s="160"/>
      <c r="BE527" s="160"/>
      <c r="BF527" s="160"/>
      <c r="BG527" s="160"/>
      <c r="BH527" s="160"/>
      <c r="BI527" s="160"/>
      <c r="BJ527" s="160"/>
      <c r="BK527" s="160"/>
      <c r="BL527" s="160"/>
      <c r="BM527" s="160"/>
      <c r="BN527" s="160"/>
      <c r="BO527" s="160"/>
      <c r="BP527" s="160"/>
      <c r="BQ527" s="160"/>
      <c r="BR527" s="160"/>
      <c r="BS527" s="160"/>
      <c r="BT527" s="160"/>
      <c r="BU527" s="160"/>
      <c r="BV527" s="160"/>
      <c r="BW527" s="160"/>
      <c r="BX527" s="160"/>
      <c r="BY527" s="160"/>
      <c r="BZ527" s="160"/>
      <c r="CA527" s="160"/>
      <c r="CB527" s="160"/>
      <c r="CC527" s="160"/>
      <c r="CD527" s="160"/>
      <c r="CE527" s="160"/>
      <c r="CF527" s="160"/>
      <c r="CG527" s="160"/>
      <c r="CH527" s="160"/>
      <c r="CI527" s="160"/>
      <c r="CJ527" s="160"/>
      <c r="CK527" s="160"/>
      <c r="CL527" s="160"/>
      <c r="CM527" s="160"/>
      <c r="CN527" s="160"/>
      <c r="CO527" s="160"/>
      <c r="CP527" s="160"/>
      <c r="CQ527" s="160"/>
      <c r="CR527" s="160"/>
      <c r="CS527" s="160"/>
      <c r="CT527" s="160"/>
      <c r="CU527" s="160"/>
      <c r="CV527" s="160"/>
      <c r="CW527" s="160"/>
      <c r="CX527" s="160"/>
      <c r="CY527" s="160"/>
      <c r="CZ527" s="160"/>
      <c r="DA527" s="160"/>
      <c r="DB527" s="160"/>
      <c r="DC527" s="160"/>
      <c r="DD527" s="160"/>
      <c r="DE527" s="160"/>
      <c r="DF527" s="160"/>
      <c r="DG527" s="160"/>
      <c r="DH527" s="160"/>
      <c r="DI527" s="160"/>
      <c r="DJ527" s="160"/>
      <c r="DK527" s="160"/>
      <c r="DL527" s="160"/>
      <c r="DM527" s="160"/>
      <c r="DN527" s="160"/>
      <c r="DO527" s="160"/>
      <c r="DP527" s="160"/>
      <c r="DQ527" s="160"/>
      <c r="DR527" s="160"/>
      <c r="DS527" s="160"/>
      <c r="DT527" s="160"/>
      <c r="DU527" s="160"/>
      <c r="DV527" s="160"/>
      <c r="DW527" s="160"/>
      <c r="DX527" s="160"/>
      <c r="DY527" s="160"/>
      <c r="DZ527" s="160"/>
      <c r="EA527" s="160"/>
      <c r="EB527" s="160"/>
      <c r="EC527" s="160"/>
      <c r="ED527" s="160"/>
      <c r="EE527" s="160"/>
      <c r="EF527" s="160"/>
      <c r="EG527" s="160"/>
      <c r="EH527" s="160"/>
      <c r="EI527" s="160"/>
      <c r="EJ527" s="160"/>
      <c r="EK527" s="160"/>
      <c r="EL527" s="160"/>
      <c r="EM527" s="160"/>
      <c r="EN527" s="160"/>
      <c r="EO527" s="160"/>
      <c r="EP527" s="160"/>
      <c r="EQ527" s="160"/>
      <c r="ER527" s="160"/>
      <c r="ES527" s="160"/>
      <c r="ET527" s="160"/>
      <c r="EU527" s="160"/>
      <c r="EV527" s="160"/>
      <c r="EW527" s="160"/>
      <c r="EX527" s="160"/>
      <c r="EY527" s="160"/>
      <c r="EZ527" s="160"/>
      <c r="FA527" s="160"/>
      <c r="FB527" s="160"/>
      <c r="FC527" s="160"/>
      <c r="FD527" s="160"/>
      <c r="FE527" s="160"/>
      <c r="FF527" s="160"/>
      <c r="FG527" s="160"/>
      <c r="FH527" s="160"/>
      <c r="FI527" s="160"/>
      <c r="FJ527" s="160"/>
      <c r="FK527" s="160"/>
      <c r="FL527" s="160"/>
      <c r="FM527" s="160"/>
      <c r="FN527" s="160"/>
      <c r="FO527" s="160"/>
      <c r="FP527" s="160"/>
      <c r="FQ527" s="160"/>
      <c r="FR527" s="160"/>
      <c r="FS527" s="160"/>
      <c r="FT527" s="160"/>
      <c r="FU527" s="160"/>
      <c r="FV527" s="160"/>
      <c r="FW527" s="160"/>
      <c r="FX527" s="160"/>
      <c r="FY527" s="160"/>
      <c r="FZ527" s="160"/>
      <c r="GA527" s="160"/>
      <c r="GB527" s="160"/>
      <c r="GC527" s="160"/>
      <c r="GD527" s="160"/>
      <c r="GE527" s="160"/>
      <c r="GF527" s="160"/>
      <c r="GG527" s="160"/>
      <c r="GH527" s="160"/>
      <c r="GI527" s="160"/>
      <c r="GJ527" s="160"/>
      <c r="GK527" s="160"/>
      <c r="GL527" s="160"/>
      <c r="GM527" s="160"/>
      <c r="GN527" s="160"/>
      <c r="GO527" s="160"/>
      <c r="GP527" s="160"/>
      <c r="GQ527" s="160"/>
      <c r="GR527" s="160"/>
      <c r="GS527" s="160"/>
    </row>
    <row r="528" spans="3:201" x14ac:dyDescent="0.2">
      <c r="C528" s="160"/>
      <c r="D528" s="160"/>
      <c r="E528" s="160"/>
      <c r="F528" s="160"/>
      <c r="G528" s="160"/>
      <c r="H528" s="160"/>
      <c r="I528" s="160"/>
      <c r="J528" s="160"/>
      <c r="K528" s="160"/>
      <c r="L528" s="160"/>
      <c r="M528" s="160"/>
      <c r="N528" s="160"/>
      <c r="O528" s="160"/>
      <c r="P528" s="160"/>
      <c r="Q528" s="160"/>
      <c r="R528" s="160"/>
      <c r="S528" s="160"/>
      <c r="T528" s="160"/>
      <c r="U528" s="160"/>
      <c r="V528" s="160"/>
      <c r="W528" s="160"/>
      <c r="X528" s="160"/>
      <c r="Y528" s="160"/>
      <c r="Z528" s="160"/>
      <c r="AA528" s="160"/>
      <c r="AB528" s="160"/>
      <c r="AC528" s="160"/>
      <c r="AD528" s="160"/>
      <c r="AE528" s="160"/>
      <c r="AF528" s="160"/>
      <c r="AG528" s="160"/>
      <c r="AH528" s="160"/>
      <c r="AI528" s="160"/>
      <c r="AJ528" s="160"/>
      <c r="AK528" s="160"/>
      <c r="AL528" s="160"/>
      <c r="AM528" s="160"/>
      <c r="AN528" s="160"/>
      <c r="AO528" s="160"/>
      <c r="AP528" s="160"/>
      <c r="AQ528" s="160"/>
      <c r="AR528" s="160"/>
      <c r="AS528" s="160"/>
      <c r="AT528" s="160"/>
      <c r="AU528" s="160"/>
      <c r="AV528" s="160"/>
      <c r="AW528" s="160"/>
      <c r="AX528" s="160"/>
      <c r="AY528" s="160"/>
      <c r="AZ528" s="160"/>
      <c r="BA528" s="160"/>
      <c r="BB528" s="160"/>
      <c r="BC528" s="160"/>
      <c r="BD528" s="160"/>
      <c r="BE528" s="160"/>
      <c r="BF528" s="160"/>
      <c r="BG528" s="160"/>
      <c r="BH528" s="160"/>
      <c r="BI528" s="160"/>
      <c r="BJ528" s="160"/>
      <c r="BK528" s="160"/>
      <c r="BL528" s="160"/>
      <c r="BM528" s="160"/>
      <c r="BN528" s="160"/>
      <c r="BO528" s="160"/>
      <c r="BP528" s="160"/>
      <c r="BQ528" s="160"/>
      <c r="BR528" s="160"/>
      <c r="BS528" s="160"/>
      <c r="BT528" s="160"/>
      <c r="BU528" s="160"/>
      <c r="BV528" s="160"/>
      <c r="BW528" s="160"/>
      <c r="BX528" s="160"/>
      <c r="BY528" s="160"/>
      <c r="BZ528" s="160"/>
      <c r="CA528" s="160"/>
      <c r="CB528" s="160"/>
      <c r="CC528" s="160"/>
      <c r="CD528" s="160"/>
      <c r="CE528" s="160"/>
      <c r="CF528" s="160"/>
      <c r="CG528" s="160"/>
      <c r="CH528" s="160"/>
      <c r="CI528" s="160"/>
      <c r="CJ528" s="160"/>
      <c r="CK528" s="160"/>
      <c r="CL528" s="160"/>
      <c r="CM528" s="160"/>
      <c r="CN528" s="160"/>
      <c r="CO528" s="160"/>
      <c r="CP528" s="160"/>
      <c r="CQ528" s="160"/>
      <c r="CR528" s="160"/>
      <c r="CS528" s="160"/>
      <c r="CT528" s="160"/>
      <c r="CU528" s="160"/>
      <c r="CV528" s="160"/>
      <c r="CW528" s="160"/>
      <c r="CX528" s="160"/>
      <c r="CY528" s="160"/>
      <c r="CZ528" s="160"/>
      <c r="DA528" s="160"/>
      <c r="DB528" s="160"/>
      <c r="DC528" s="160"/>
      <c r="DD528" s="160"/>
      <c r="DE528" s="160"/>
      <c r="DF528" s="160"/>
      <c r="DG528" s="160"/>
      <c r="DH528" s="160"/>
      <c r="DI528" s="160"/>
      <c r="DJ528" s="160"/>
      <c r="DK528" s="160"/>
      <c r="DL528" s="160"/>
      <c r="DM528" s="160"/>
      <c r="DN528" s="160"/>
      <c r="DO528" s="160"/>
      <c r="DP528" s="160"/>
      <c r="DQ528" s="160"/>
      <c r="DR528" s="160"/>
      <c r="DS528" s="160"/>
      <c r="DT528" s="160"/>
      <c r="DU528" s="160"/>
      <c r="DV528" s="160"/>
      <c r="DW528" s="160"/>
      <c r="DX528" s="160"/>
      <c r="DY528" s="160"/>
      <c r="DZ528" s="160"/>
      <c r="EA528" s="160"/>
      <c r="EB528" s="160"/>
      <c r="EC528" s="160"/>
      <c r="ED528" s="160"/>
      <c r="EE528" s="160"/>
      <c r="EF528" s="160"/>
      <c r="EG528" s="160"/>
      <c r="EH528" s="160"/>
      <c r="EI528" s="160"/>
      <c r="EJ528" s="160"/>
      <c r="EK528" s="160"/>
      <c r="EL528" s="160"/>
      <c r="EM528" s="160"/>
      <c r="EN528" s="160"/>
      <c r="EO528" s="160"/>
      <c r="EP528" s="160"/>
      <c r="EQ528" s="160"/>
      <c r="ER528" s="160"/>
      <c r="ES528" s="160"/>
      <c r="ET528" s="160"/>
      <c r="EU528" s="160"/>
      <c r="EV528" s="160"/>
      <c r="EW528" s="160"/>
      <c r="EX528" s="160"/>
      <c r="EY528" s="160"/>
      <c r="EZ528" s="160"/>
      <c r="FA528" s="160"/>
      <c r="FB528" s="160"/>
      <c r="FC528" s="160"/>
      <c r="FD528" s="160"/>
      <c r="FE528" s="160"/>
      <c r="FF528" s="160"/>
      <c r="FG528" s="160"/>
      <c r="FH528" s="160"/>
      <c r="FI528" s="160"/>
      <c r="FJ528" s="160"/>
      <c r="FK528" s="160"/>
      <c r="FL528" s="160"/>
      <c r="FM528" s="160"/>
      <c r="FN528" s="160"/>
      <c r="FO528" s="160"/>
      <c r="FP528" s="160"/>
      <c r="FQ528" s="160"/>
      <c r="FR528" s="160"/>
      <c r="FS528" s="160"/>
      <c r="FT528" s="160"/>
      <c r="FU528" s="160"/>
      <c r="FV528" s="160"/>
      <c r="FW528" s="160"/>
      <c r="FX528" s="160"/>
      <c r="FY528" s="160"/>
      <c r="FZ528" s="160"/>
      <c r="GA528" s="160"/>
      <c r="GB528" s="160"/>
      <c r="GC528" s="160"/>
      <c r="GD528" s="160"/>
      <c r="GE528" s="160"/>
      <c r="GF528" s="160"/>
      <c r="GG528" s="160"/>
      <c r="GH528" s="160"/>
      <c r="GI528" s="160"/>
      <c r="GJ528" s="160"/>
      <c r="GK528" s="160"/>
      <c r="GL528" s="160"/>
      <c r="GM528" s="160"/>
      <c r="GN528" s="160"/>
      <c r="GO528" s="160"/>
      <c r="GP528" s="160"/>
      <c r="GQ528" s="160"/>
      <c r="GR528" s="160"/>
      <c r="GS528" s="160"/>
    </row>
    <row r="529" spans="3:201" x14ac:dyDescent="0.2">
      <c r="C529" s="160"/>
      <c r="D529" s="160"/>
      <c r="E529" s="160"/>
      <c r="F529" s="160"/>
      <c r="G529" s="160"/>
      <c r="H529" s="160"/>
      <c r="I529" s="160"/>
      <c r="J529" s="160"/>
      <c r="K529" s="160"/>
      <c r="L529" s="160"/>
      <c r="M529" s="160"/>
      <c r="N529" s="160"/>
      <c r="O529" s="160"/>
      <c r="P529" s="160"/>
      <c r="Q529" s="160"/>
      <c r="R529" s="160"/>
      <c r="S529" s="160"/>
      <c r="T529" s="160"/>
      <c r="U529" s="160"/>
      <c r="V529" s="160"/>
      <c r="W529" s="160"/>
      <c r="X529" s="160"/>
      <c r="Y529" s="160"/>
      <c r="Z529" s="160"/>
      <c r="AA529" s="160"/>
      <c r="AB529" s="160"/>
      <c r="AC529" s="160"/>
      <c r="AD529" s="160"/>
      <c r="AE529" s="160"/>
      <c r="AF529" s="160"/>
      <c r="AG529" s="160"/>
      <c r="AH529" s="160"/>
      <c r="AI529" s="160"/>
      <c r="AJ529" s="160"/>
      <c r="AK529" s="160"/>
      <c r="AL529" s="160"/>
      <c r="AM529" s="160"/>
      <c r="AN529" s="160"/>
      <c r="AO529" s="160"/>
      <c r="AP529" s="160"/>
      <c r="AQ529" s="160"/>
      <c r="AR529" s="160"/>
      <c r="AS529" s="160"/>
      <c r="AT529" s="160"/>
      <c r="AU529" s="160"/>
      <c r="AV529" s="160"/>
      <c r="AW529" s="160"/>
      <c r="AX529" s="160"/>
      <c r="AY529" s="160"/>
      <c r="AZ529" s="160"/>
      <c r="BA529" s="160"/>
      <c r="BB529" s="160"/>
      <c r="BC529" s="160"/>
      <c r="BD529" s="160"/>
      <c r="BE529" s="160"/>
      <c r="BF529" s="160"/>
      <c r="BG529" s="160"/>
      <c r="BH529" s="160"/>
      <c r="BI529" s="160"/>
      <c r="BJ529" s="160"/>
      <c r="BK529" s="160"/>
      <c r="BL529" s="160"/>
      <c r="BM529" s="160"/>
      <c r="BN529" s="160"/>
      <c r="BO529" s="160"/>
      <c r="BP529" s="160"/>
      <c r="BQ529" s="160"/>
      <c r="BR529" s="160"/>
      <c r="BS529" s="160"/>
      <c r="BT529" s="160"/>
      <c r="BU529" s="160"/>
      <c r="BV529" s="160"/>
      <c r="BW529" s="160"/>
      <c r="BX529" s="160"/>
      <c r="BY529" s="160"/>
      <c r="BZ529" s="160"/>
      <c r="CA529" s="160"/>
      <c r="CB529" s="160"/>
      <c r="CC529" s="160"/>
      <c r="CD529" s="160"/>
      <c r="CE529" s="160"/>
      <c r="CF529" s="160"/>
      <c r="CG529" s="160"/>
      <c r="CH529" s="160"/>
      <c r="CI529" s="160"/>
      <c r="CJ529" s="160"/>
      <c r="CK529" s="160"/>
      <c r="CL529" s="160"/>
      <c r="CM529" s="160"/>
      <c r="CN529" s="160"/>
      <c r="CO529" s="160"/>
      <c r="CP529" s="160"/>
      <c r="CQ529" s="160"/>
      <c r="CR529" s="160"/>
      <c r="CS529" s="160"/>
      <c r="CT529" s="160"/>
      <c r="CU529" s="160"/>
      <c r="CV529" s="160"/>
      <c r="CW529" s="160"/>
      <c r="CX529" s="160"/>
      <c r="CY529" s="160"/>
      <c r="CZ529" s="160"/>
      <c r="DA529" s="160"/>
      <c r="DB529" s="160"/>
      <c r="DC529" s="160"/>
      <c r="DD529" s="160"/>
      <c r="DE529" s="160"/>
      <c r="DF529" s="160"/>
      <c r="DG529" s="160"/>
      <c r="DH529" s="160"/>
      <c r="DI529" s="160"/>
      <c r="DJ529" s="160"/>
      <c r="DK529" s="160"/>
      <c r="DL529" s="160"/>
      <c r="DM529" s="160"/>
      <c r="DN529" s="160"/>
      <c r="DO529" s="160"/>
      <c r="DP529" s="160"/>
      <c r="DQ529" s="160"/>
      <c r="DR529" s="160"/>
      <c r="DS529" s="160"/>
      <c r="DT529" s="160"/>
      <c r="DU529" s="160"/>
      <c r="DV529" s="160"/>
      <c r="DW529" s="160"/>
      <c r="DX529" s="160"/>
      <c r="DY529" s="160"/>
      <c r="DZ529" s="160"/>
      <c r="EA529" s="160"/>
      <c r="EB529" s="160"/>
      <c r="EC529" s="160"/>
      <c r="ED529" s="160"/>
      <c r="EE529" s="160"/>
      <c r="EF529" s="160"/>
      <c r="EG529" s="160"/>
      <c r="EH529" s="160"/>
      <c r="EI529" s="160"/>
      <c r="EJ529" s="160"/>
      <c r="EK529" s="160"/>
      <c r="EL529" s="160"/>
      <c r="EM529" s="160"/>
      <c r="EN529" s="160"/>
      <c r="EO529" s="160"/>
      <c r="EP529" s="160"/>
      <c r="EQ529" s="160"/>
      <c r="ER529" s="160"/>
      <c r="ES529" s="160"/>
      <c r="ET529" s="160"/>
      <c r="EU529" s="160"/>
      <c r="EV529" s="160"/>
      <c r="EW529" s="160"/>
      <c r="EX529" s="160"/>
      <c r="EY529" s="160"/>
      <c r="EZ529" s="160"/>
      <c r="FA529" s="160"/>
      <c r="FB529" s="160"/>
      <c r="FC529" s="160"/>
      <c r="FD529" s="160"/>
      <c r="FE529" s="160"/>
      <c r="FF529" s="160"/>
      <c r="FG529" s="160"/>
      <c r="FH529" s="160"/>
      <c r="FI529" s="160"/>
      <c r="FJ529" s="160"/>
      <c r="FK529" s="160"/>
      <c r="FL529" s="160"/>
      <c r="FM529" s="160"/>
      <c r="FN529" s="160"/>
      <c r="FO529" s="160"/>
      <c r="FP529" s="160"/>
      <c r="FQ529" s="160"/>
      <c r="FR529" s="160"/>
      <c r="FS529" s="160"/>
      <c r="FT529" s="160"/>
      <c r="FU529" s="160"/>
      <c r="FV529" s="160"/>
      <c r="FW529" s="160"/>
      <c r="FX529" s="160"/>
      <c r="FY529" s="160"/>
      <c r="FZ529" s="160"/>
      <c r="GA529" s="160"/>
      <c r="GB529" s="160"/>
      <c r="GC529" s="160"/>
      <c r="GD529" s="160"/>
      <c r="GE529" s="160"/>
      <c r="GF529" s="160"/>
      <c r="GG529" s="160"/>
      <c r="GH529" s="160"/>
      <c r="GI529" s="160"/>
      <c r="GJ529" s="160"/>
      <c r="GK529" s="160"/>
      <c r="GL529" s="160"/>
      <c r="GM529" s="160"/>
      <c r="GN529" s="160"/>
      <c r="GO529" s="160"/>
      <c r="GP529" s="160"/>
      <c r="GQ529" s="160"/>
      <c r="GR529" s="160"/>
      <c r="GS529" s="160"/>
    </row>
    <row r="530" spans="3:201" x14ac:dyDescent="0.2">
      <c r="C530" s="160"/>
      <c r="D530" s="160"/>
      <c r="E530" s="160"/>
      <c r="F530" s="160"/>
      <c r="G530" s="160"/>
      <c r="H530" s="160"/>
      <c r="I530" s="160"/>
      <c r="J530" s="160"/>
      <c r="K530" s="160"/>
      <c r="L530" s="160"/>
      <c r="M530" s="160"/>
      <c r="N530" s="160"/>
      <c r="O530" s="160"/>
      <c r="P530" s="160"/>
      <c r="Q530" s="160"/>
      <c r="R530" s="160"/>
      <c r="S530" s="160"/>
      <c r="T530" s="160"/>
      <c r="U530" s="160"/>
      <c r="V530" s="160"/>
      <c r="W530" s="160"/>
      <c r="X530" s="160"/>
      <c r="Y530" s="160"/>
      <c r="Z530" s="160"/>
      <c r="AA530" s="160"/>
      <c r="AB530" s="160"/>
      <c r="AC530" s="160"/>
      <c r="AD530" s="160"/>
      <c r="AE530" s="160"/>
      <c r="AF530" s="160"/>
      <c r="AG530" s="160"/>
      <c r="AH530" s="160"/>
      <c r="AI530" s="160"/>
      <c r="AJ530" s="160"/>
      <c r="AK530" s="160"/>
      <c r="AL530" s="160"/>
      <c r="AM530" s="160"/>
      <c r="AN530" s="160"/>
      <c r="AO530" s="160"/>
      <c r="AP530" s="160"/>
      <c r="AQ530" s="160"/>
      <c r="AR530" s="160"/>
      <c r="AS530" s="160"/>
      <c r="AT530" s="160"/>
      <c r="AU530" s="160"/>
      <c r="AV530" s="160"/>
      <c r="AW530" s="160"/>
      <c r="AX530" s="160"/>
      <c r="AY530" s="160"/>
      <c r="AZ530" s="160"/>
      <c r="BA530" s="160"/>
      <c r="BB530" s="160"/>
      <c r="BC530" s="160"/>
      <c r="BD530" s="160"/>
      <c r="BE530" s="160"/>
      <c r="BF530" s="160"/>
      <c r="BG530" s="160"/>
      <c r="BH530" s="160"/>
      <c r="BI530" s="160"/>
      <c r="BJ530" s="160"/>
      <c r="BK530" s="160"/>
      <c r="BL530" s="160"/>
      <c r="BM530" s="160"/>
      <c r="BN530" s="160"/>
      <c r="BO530" s="160"/>
      <c r="BP530" s="160"/>
      <c r="BQ530" s="160"/>
      <c r="BR530" s="160"/>
      <c r="BS530" s="160"/>
      <c r="BT530" s="160"/>
      <c r="BU530" s="160"/>
      <c r="BV530" s="160"/>
      <c r="BW530" s="160"/>
      <c r="BX530" s="160"/>
      <c r="BY530" s="160"/>
      <c r="BZ530" s="160"/>
      <c r="CA530" s="160"/>
      <c r="CB530" s="160"/>
      <c r="CC530" s="160"/>
      <c r="CD530" s="160"/>
      <c r="CE530" s="160"/>
      <c r="CF530" s="160"/>
      <c r="CG530" s="160"/>
      <c r="CH530" s="160"/>
      <c r="CI530" s="160"/>
      <c r="CJ530" s="160"/>
      <c r="CK530" s="160"/>
      <c r="CL530" s="160"/>
      <c r="CM530" s="160"/>
      <c r="CN530" s="160"/>
      <c r="CO530" s="160"/>
      <c r="CP530" s="160"/>
      <c r="CQ530" s="160"/>
      <c r="CR530" s="160"/>
      <c r="CS530" s="160"/>
      <c r="CT530" s="160"/>
      <c r="CU530" s="160"/>
      <c r="CV530" s="160"/>
      <c r="CW530" s="160"/>
      <c r="CX530" s="160"/>
      <c r="CY530" s="160"/>
      <c r="CZ530" s="160"/>
      <c r="DA530" s="160"/>
      <c r="DB530" s="160"/>
      <c r="DC530" s="160"/>
      <c r="DD530" s="160"/>
      <c r="DE530" s="160"/>
      <c r="DF530" s="160"/>
      <c r="DG530" s="160"/>
      <c r="DH530" s="160"/>
      <c r="DI530" s="160"/>
      <c r="DJ530" s="160"/>
      <c r="DK530" s="160"/>
      <c r="DL530" s="160"/>
      <c r="DM530" s="160"/>
      <c r="DN530" s="160"/>
      <c r="DO530" s="160"/>
      <c r="DP530" s="160"/>
      <c r="DQ530" s="160"/>
      <c r="DR530" s="160"/>
      <c r="DS530" s="160"/>
      <c r="DT530" s="160"/>
      <c r="DU530" s="160"/>
      <c r="DV530" s="160"/>
      <c r="DW530" s="160"/>
      <c r="DX530" s="160"/>
      <c r="DY530" s="160"/>
      <c r="DZ530" s="160"/>
      <c r="EA530" s="160"/>
      <c r="EB530" s="160"/>
      <c r="EC530" s="160"/>
      <c r="ED530" s="160"/>
      <c r="EE530" s="160"/>
      <c r="EF530" s="160"/>
      <c r="EG530" s="160"/>
      <c r="EH530" s="160"/>
      <c r="EI530" s="160"/>
      <c r="EJ530" s="160"/>
      <c r="EK530" s="160"/>
      <c r="EL530" s="160"/>
      <c r="EM530" s="160"/>
      <c r="EN530" s="160"/>
      <c r="EO530" s="160"/>
      <c r="EP530" s="160"/>
      <c r="EQ530" s="160"/>
      <c r="ER530" s="160"/>
      <c r="ES530" s="160"/>
      <c r="ET530" s="160"/>
      <c r="EU530" s="160"/>
      <c r="EV530" s="160"/>
      <c r="EW530" s="160"/>
      <c r="EX530" s="160"/>
      <c r="EY530" s="160"/>
      <c r="EZ530" s="160"/>
      <c r="FA530" s="160"/>
      <c r="FB530" s="160"/>
      <c r="FC530" s="160"/>
      <c r="FD530" s="160"/>
      <c r="FE530" s="160"/>
      <c r="FF530" s="160"/>
      <c r="FG530" s="160"/>
      <c r="FH530" s="160"/>
      <c r="FI530" s="160"/>
      <c r="FJ530" s="160"/>
      <c r="FK530" s="160"/>
      <c r="FL530" s="160"/>
      <c r="FM530" s="160"/>
      <c r="FN530" s="160"/>
      <c r="FO530" s="160"/>
      <c r="FP530" s="160"/>
      <c r="FQ530" s="160"/>
      <c r="FR530" s="160"/>
      <c r="FS530" s="160"/>
      <c r="FT530" s="160"/>
      <c r="FU530" s="160"/>
      <c r="FV530" s="160"/>
      <c r="FW530" s="160"/>
      <c r="FX530" s="160"/>
      <c r="FY530" s="160"/>
      <c r="FZ530" s="160"/>
      <c r="GA530" s="160"/>
      <c r="GB530" s="160"/>
      <c r="GC530" s="160"/>
      <c r="GD530" s="160"/>
      <c r="GE530" s="160"/>
      <c r="GF530" s="160"/>
      <c r="GG530" s="160"/>
      <c r="GH530" s="160"/>
      <c r="GI530" s="160"/>
      <c r="GJ530" s="160"/>
      <c r="GK530" s="160"/>
      <c r="GL530" s="160"/>
      <c r="GM530" s="160"/>
      <c r="GN530" s="160"/>
      <c r="GO530" s="160"/>
      <c r="GP530" s="160"/>
      <c r="GQ530" s="160"/>
      <c r="GR530" s="160"/>
      <c r="GS530" s="160"/>
    </row>
    <row r="531" spans="3:201" x14ac:dyDescent="0.2">
      <c r="C531" s="160"/>
      <c r="D531" s="160"/>
      <c r="E531" s="160"/>
      <c r="F531" s="160"/>
      <c r="G531" s="160"/>
      <c r="H531" s="160"/>
      <c r="I531" s="160"/>
      <c r="J531" s="160"/>
      <c r="K531" s="160"/>
      <c r="L531" s="160"/>
      <c r="M531" s="160"/>
      <c r="N531" s="160"/>
      <c r="O531" s="160"/>
      <c r="P531" s="160"/>
      <c r="Q531" s="160"/>
      <c r="R531" s="160"/>
      <c r="S531" s="160"/>
      <c r="T531" s="160"/>
      <c r="U531" s="160"/>
      <c r="V531" s="160"/>
      <c r="W531" s="160"/>
      <c r="X531" s="160"/>
      <c r="Y531" s="160"/>
      <c r="Z531" s="160"/>
      <c r="AA531" s="160"/>
      <c r="AB531" s="160"/>
      <c r="AC531" s="160"/>
      <c r="AD531" s="160"/>
      <c r="AE531" s="160"/>
      <c r="AF531" s="160"/>
      <c r="AG531" s="160"/>
      <c r="AH531" s="160"/>
      <c r="AI531" s="160"/>
      <c r="AJ531" s="160"/>
      <c r="AK531" s="160"/>
      <c r="AL531" s="160"/>
      <c r="AM531" s="160"/>
      <c r="AN531" s="160"/>
      <c r="AO531" s="160"/>
      <c r="AP531" s="160"/>
      <c r="AQ531" s="160"/>
      <c r="AR531" s="160"/>
      <c r="AS531" s="160"/>
      <c r="AT531" s="160"/>
      <c r="AU531" s="160"/>
      <c r="AV531" s="160"/>
      <c r="AW531" s="160"/>
      <c r="AX531" s="160"/>
      <c r="AY531" s="160"/>
      <c r="AZ531" s="160"/>
      <c r="BA531" s="160"/>
      <c r="BB531" s="160"/>
      <c r="BC531" s="160"/>
      <c r="BD531" s="160"/>
      <c r="BE531" s="160"/>
      <c r="BF531" s="160"/>
      <c r="BG531" s="160"/>
      <c r="BH531" s="160"/>
      <c r="BI531" s="160"/>
      <c r="BJ531" s="160"/>
      <c r="BK531" s="160"/>
      <c r="BL531" s="160"/>
      <c r="BM531" s="160"/>
      <c r="BN531" s="160"/>
      <c r="BO531" s="160"/>
      <c r="BP531" s="160"/>
      <c r="BQ531" s="160"/>
      <c r="BR531" s="160"/>
      <c r="BS531" s="160"/>
      <c r="BT531" s="160"/>
      <c r="BU531" s="160"/>
      <c r="BV531" s="160"/>
      <c r="BW531" s="160"/>
      <c r="BX531" s="160"/>
      <c r="BY531" s="160"/>
      <c r="BZ531" s="160"/>
      <c r="CA531" s="160"/>
      <c r="CB531" s="160"/>
      <c r="CC531" s="160"/>
      <c r="CD531" s="160"/>
      <c r="CE531" s="160"/>
      <c r="CF531" s="160"/>
      <c r="CG531" s="160"/>
      <c r="CH531" s="160"/>
      <c r="CI531" s="160"/>
      <c r="CJ531" s="160"/>
      <c r="CK531" s="160"/>
      <c r="CL531" s="160"/>
      <c r="CM531" s="160"/>
      <c r="CN531" s="160"/>
      <c r="CO531" s="160"/>
      <c r="CP531" s="160"/>
      <c r="CQ531" s="160"/>
      <c r="CR531" s="160"/>
      <c r="CS531" s="160"/>
      <c r="CT531" s="160"/>
      <c r="CU531" s="160"/>
      <c r="CV531" s="160"/>
      <c r="CW531" s="160"/>
      <c r="CX531" s="160"/>
      <c r="CY531" s="160"/>
      <c r="CZ531" s="160"/>
      <c r="DA531" s="160"/>
      <c r="DB531" s="160"/>
      <c r="DC531" s="160"/>
      <c r="DD531" s="160"/>
      <c r="DE531" s="160"/>
      <c r="DF531" s="160"/>
      <c r="DG531" s="160"/>
      <c r="DH531" s="160"/>
      <c r="DI531" s="160"/>
      <c r="DJ531" s="160"/>
      <c r="DK531" s="160"/>
      <c r="DL531" s="160"/>
      <c r="DM531" s="160"/>
      <c r="DN531" s="160"/>
      <c r="DO531" s="160"/>
      <c r="DP531" s="160"/>
      <c r="DQ531" s="160"/>
      <c r="DR531" s="160"/>
      <c r="DS531" s="160"/>
      <c r="DT531" s="160"/>
      <c r="DU531" s="160"/>
      <c r="DV531" s="160"/>
      <c r="DW531" s="160"/>
      <c r="DX531" s="160"/>
      <c r="DY531" s="160"/>
      <c r="DZ531" s="160"/>
      <c r="EA531" s="160"/>
      <c r="EB531" s="160"/>
      <c r="EC531" s="160"/>
      <c r="ED531" s="160"/>
      <c r="EE531" s="160"/>
      <c r="EF531" s="160"/>
      <c r="EG531" s="160"/>
      <c r="EH531" s="160"/>
      <c r="EI531" s="160"/>
      <c r="EJ531" s="160"/>
      <c r="EK531" s="160"/>
      <c r="EL531" s="160"/>
      <c r="EM531" s="160"/>
      <c r="EN531" s="160"/>
      <c r="EO531" s="160"/>
      <c r="EP531" s="160"/>
      <c r="EQ531" s="160"/>
      <c r="ER531" s="160"/>
      <c r="ES531" s="160"/>
      <c r="ET531" s="160"/>
      <c r="EU531" s="160"/>
      <c r="EV531" s="160"/>
      <c r="EW531" s="160"/>
      <c r="EX531" s="160"/>
      <c r="EY531" s="160"/>
      <c r="EZ531" s="160"/>
      <c r="FA531" s="160"/>
      <c r="FB531" s="160"/>
      <c r="FC531" s="160"/>
      <c r="FD531" s="160"/>
      <c r="FE531" s="160"/>
      <c r="FF531" s="160"/>
      <c r="FG531" s="160"/>
      <c r="FH531" s="160"/>
      <c r="FI531" s="160"/>
      <c r="FJ531" s="160"/>
      <c r="FK531" s="160"/>
      <c r="FL531" s="160"/>
      <c r="FM531" s="160"/>
      <c r="FN531" s="160"/>
      <c r="FO531" s="160"/>
      <c r="FP531" s="160"/>
      <c r="FQ531" s="160"/>
      <c r="FR531" s="160"/>
      <c r="FS531" s="160"/>
      <c r="FT531" s="160"/>
      <c r="FU531" s="160"/>
      <c r="FV531" s="160"/>
      <c r="FW531" s="160"/>
      <c r="FX531" s="160"/>
      <c r="FY531" s="160"/>
      <c r="FZ531" s="160"/>
      <c r="GA531" s="160"/>
      <c r="GB531" s="160"/>
      <c r="GC531" s="160"/>
      <c r="GD531" s="160"/>
      <c r="GE531" s="160"/>
      <c r="GF531" s="160"/>
      <c r="GG531" s="160"/>
      <c r="GH531" s="160"/>
      <c r="GI531" s="160"/>
      <c r="GJ531" s="160"/>
      <c r="GK531" s="160"/>
      <c r="GL531" s="160"/>
      <c r="GM531" s="160"/>
      <c r="GN531" s="160"/>
      <c r="GO531" s="160"/>
      <c r="GP531" s="160"/>
      <c r="GQ531" s="160"/>
      <c r="GR531" s="160"/>
      <c r="GS531" s="160"/>
    </row>
    <row r="532" spans="3:201" x14ac:dyDescent="0.2">
      <c r="C532" s="160"/>
      <c r="D532" s="160"/>
      <c r="E532" s="160"/>
      <c r="F532" s="160"/>
      <c r="G532" s="160"/>
      <c r="H532" s="160"/>
      <c r="I532" s="160"/>
      <c r="J532" s="160"/>
      <c r="K532" s="160"/>
      <c r="L532" s="160"/>
      <c r="M532" s="160"/>
      <c r="N532" s="160"/>
      <c r="O532" s="160"/>
      <c r="P532" s="160"/>
      <c r="Q532" s="160"/>
      <c r="R532" s="160"/>
      <c r="S532" s="160"/>
      <c r="T532" s="160"/>
      <c r="U532" s="160"/>
      <c r="V532" s="160"/>
      <c r="W532" s="160"/>
      <c r="X532" s="160"/>
      <c r="Y532" s="160"/>
      <c r="Z532" s="160"/>
      <c r="AA532" s="160"/>
      <c r="AB532" s="160"/>
      <c r="AC532" s="160"/>
      <c r="AD532" s="160"/>
      <c r="AE532" s="160"/>
      <c r="AF532" s="160"/>
      <c r="AG532" s="160"/>
      <c r="AH532" s="160"/>
      <c r="AI532" s="160"/>
      <c r="AJ532" s="160"/>
      <c r="AK532" s="160"/>
      <c r="AL532" s="160"/>
      <c r="AM532" s="160"/>
      <c r="AN532" s="160"/>
      <c r="AO532" s="160"/>
      <c r="AP532" s="160"/>
      <c r="AQ532" s="160"/>
      <c r="AR532" s="160"/>
      <c r="AS532" s="160"/>
      <c r="AT532" s="160"/>
      <c r="AU532" s="160"/>
      <c r="AV532" s="160"/>
      <c r="AW532" s="160"/>
      <c r="AX532" s="160"/>
      <c r="AY532" s="160"/>
      <c r="AZ532" s="160"/>
      <c r="BA532" s="160"/>
      <c r="BB532" s="160"/>
      <c r="BC532" s="160"/>
      <c r="BD532" s="160"/>
      <c r="BE532" s="160"/>
      <c r="BF532" s="160"/>
      <c r="BG532" s="160"/>
      <c r="BH532" s="160"/>
      <c r="BI532" s="160"/>
      <c r="BJ532" s="160"/>
      <c r="BK532" s="160"/>
      <c r="BL532" s="160"/>
      <c r="BM532" s="160"/>
      <c r="BN532" s="160"/>
      <c r="BO532" s="160"/>
      <c r="BP532" s="160"/>
      <c r="BQ532" s="160"/>
      <c r="BR532" s="160"/>
      <c r="BS532" s="160"/>
      <c r="BT532" s="160"/>
      <c r="BU532" s="160"/>
      <c r="BV532" s="160"/>
      <c r="BW532" s="160"/>
      <c r="BX532" s="160"/>
      <c r="BY532" s="160"/>
      <c r="BZ532" s="160"/>
      <c r="CA532" s="160"/>
      <c r="CB532" s="160"/>
      <c r="CC532" s="160"/>
      <c r="CD532" s="160"/>
      <c r="CE532" s="160"/>
      <c r="CF532" s="160"/>
      <c r="CG532" s="160"/>
      <c r="CH532" s="160"/>
      <c r="CI532" s="160"/>
      <c r="CJ532" s="160"/>
      <c r="CK532" s="160"/>
      <c r="CL532" s="160"/>
      <c r="CM532" s="160"/>
      <c r="CN532" s="160"/>
      <c r="CO532" s="160"/>
      <c r="CP532" s="160"/>
      <c r="CQ532" s="160"/>
      <c r="CR532" s="160"/>
      <c r="CS532" s="160"/>
      <c r="CT532" s="160"/>
      <c r="CU532" s="160"/>
      <c r="CV532" s="160"/>
      <c r="CW532" s="160"/>
      <c r="CX532" s="160"/>
      <c r="CY532" s="160"/>
      <c r="CZ532" s="160"/>
      <c r="DA532" s="160"/>
      <c r="DB532" s="160"/>
      <c r="DC532" s="160"/>
      <c r="DD532" s="160"/>
      <c r="DE532" s="160"/>
      <c r="DF532" s="160"/>
      <c r="DG532" s="160"/>
      <c r="DH532" s="160"/>
      <c r="DI532" s="160"/>
      <c r="DJ532" s="160"/>
      <c r="DK532" s="160"/>
      <c r="DL532" s="160"/>
      <c r="DM532" s="160"/>
      <c r="DN532" s="160"/>
      <c r="DO532" s="160"/>
      <c r="DP532" s="160"/>
      <c r="DQ532" s="160"/>
      <c r="DR532" s="160"/>
      <c r="DS532" s="160"/>
      <c r="DT532" s="160"/>
      <c r="DU532" s="160"/>
      <c r="DV532" s="160"/>
      <c r="DW532" s="160"/>
      <c r="DX532" s="160"/>
      <c r="DY532" s="160"/>
      <c r="DZ532" s="160"/>
      <c r="EA532" s="160"/>
      <c r="EB532" s="160"/>
      <c r="EC532" s="160"/>
      <c r="ED532" s="160"/>
      <c r="EE532" s="160"/>
      <c r="EF532" s="160"/>
      <c r="EG532" s="160"/>
      <c r="EH532" s="160"/>
      <c r="EI532" s="160"/>
      <c r="EJ532" s="160"/>
      <c r="EK532" s="160"/>
      <c r="EL532" s="160"/>
      <c r="EM532" s="160"/>
      <c r="EN532" s="160"/>
      <c r="EO532" s="160"/>
      <c r="EP532" s="160"/>
      <c r="EQ532" s="160"/>
      <c r="ER532" s="160"/>
      <c r="ES532" s="160"/>
      <c r="ET532" s="160"/>
      <c r="EU532" s="160"/>
      <c r="EV532" s="160"/>
      <c r="EW532" s="160"/>
      <c r="EX532" s="160"/>
      <c r="EY532" s="160"/>
      <c r="EZ532" s="160"/>
      <c r="FA532" s="160"/>
      <c r="FB532" s="160"/>
      <c r="FC532" s="160"/>
      <c r="FD532" s="160"/>
      <c r="FE532" s="160"/>
      <c r="FF532" s="160"/>
      <c r="FG532" s="160"/>
      <c r="FH532" s="160"/>
      <c r="FI532" s="160"/>
      <c r="FJ532" s="160"/>
      <c r="FK532" s="160"/>
      <c r="FL532" s="160"/>
      <c r="FM532" s="160"/>
      <c r="FN532" s="160"/>
      <c r="FO532" s="160"/>
      <c r="FP532" s="160"/>
      <c r="FQ532" s="160"/>
      <c r="FR532" s="160"/>
      <c r="FS532" s="160"/>
      <c r="FT532" s="160"/>
      <c r="FU532" s="160"/>
      <c r="FV532" s="160"/>
      <c r="FW532" s="160"/>
      <c r="FX532" s="160"/>
      <c r="FY532" s="160"/>
      <c r="FZ532" s="160"/>
      <c r="GA532" s="160"/>
      <c r="GB532" s="160"/>
      <c r="GC532" s="160"/>
      <c r="GD532" s="160"/>
      <c r="GE532" s="160"/>
      <c r="GF532" s="160"/>
      <c r="GG532" s="160"/>
      <c r="GH532" s="160"/>
      <c r="GI532" s="160"/>
      <c r="GJ532" s="160"/>
      <c r="GK532" s="160"/>
      <c r="GL532" s="160"/>
      <c r="GM532" s="160"/>
      <c r="GN532" s="160"/>
      <c r="GO532" s="160"/>
      <c r="GP532" s="160"/>
      <c r="GQ532" s="160"/>
      <c r="GR532" s="160"/>
      <c r="GS532" s="160"/>
    </row>
    <row r="533" spans="3:201" x14ac:dyDescent="0.2">
      <c r="C533" s="160"/>
      <c r="D533" s="160"/>
      <c r="E533" s="160"/>
      <c r="F533" s="160"/>
      <c r="G533" s="160"/>
      <c r="H533" s="160"/>
      <c r="I533" s="160"/>
      <c r="J533" s="160"/>
      <c r="K533" s="160"/>
      <c r="L533" s="160"/>
      <c r="M533" s="160"/>
      <c r="N533" s="160"/>
      <c r="O533" s="160"/>
      <c r="P533" s="160"/>
      <c r="Q533" s="160"/>
      <c r="R533" s="160"/>
      <c r="S533" s="160"/>
      <c r="T533" s="160"/>
      <c r="U533" s="160"/>
      <c r="V533" s="160"/>
      <c r="W533" s="160"/>
      <c r="X533" s="160"/>
      <c r="Y533" s="160"/>
      <c r="Z533" s="160"/>
      <c r="AA533" s="160"/>
      <c r="AB533" s="160"/>
      <c r="AC533" s="160"/>
      <c r="AD533" s="160"/>
      <c r="AE533" s="160"/>
      <c r="AF533" s="160"/>
      <c r="AG533" s="160"/>
      <c r="AH533" s="160"/>
      <c r="AI533" s="160"/>
      <c r="AJ533" s="160"/>
      <c r="AK533" s="160"/>
      <c r="AL533" s="160"/>
      <c r="AM533" s="160"/>
      <c r="AN533" s="160"/>
      <c r="AO533" s="160"/>
      <c r="AP533" s="160"/>
      <c r="AQ533" s="160"/>
      <c r="AR533" s="160"/>
      <c r="AS533" s="160"/>
      <c r="AT533" s="160"/>
      <c r="AU533" s="160"/>
      <c r="AV533" s="160"/>
      <c r="AW533" s="160"/>
      <c r="AX533" s="160"/>
      <c r="AY533" s="160"/>
      <c r="AZ533" s="160"/>
      <c r="BA533" s="160"/>
      <c r="BB533" s="160"/>
      <c r="BC533" s="160"/>
      <c r="BD533" s="160"/>
      <c r="BE533" s="160"/>
      <c r="BF533" s="160"/>
      <c r="BG533" s="160"/>
      <c r="BH533" s="160"/>
      <c r="BI533" s="160"/>
      <c r="BJ533" s="160"/>
      <c r="BK533" s="160"/>
      <c r="BL533" s="160"/>
      <c r="BM533" s="160"/>
      <c r="BN533" s="160"/>
      <c r="BO533" s="160"/>
      <c r="BP533" s="160"/>
      <c r="BQ533" s="160"/>
      <c r="BR533" s="160"/>
      <c r="BS533" s="160"/>
      <c r="BT533" s="160"/>
      <c r="BU533" s="160"/>
      <c r="BV533" s="160"/>
      <c r="BW533" s="160"/>
      <c r="BX533" s="160"/>
      <c r="BY533" s="160"/>
      <c r="BZ533" s="160"/>
      <c r="CA533" s="160"/>
      <c r="CB533" s="160"/>
      <c r="CC533" s="160"/>
      <c r="CD533" s="160"/>
      <c r="CE533" s="160"/>
      <c r="CF533" s="160"/>
      <c r="CG533" s="160"/>
      <c r="CH533" s="160"/>
      <c r="CI533" s="160"/>
      <c r="CJ533" s="160"/>
      <c r="CK533" s="160"/>
      <c r="CL533" s="160"/>
      <c r="CM533" s="160"/>
      <c r="CN533" s="160"/>
      <c r="CO533" s="160"/>
      <c r="CP533" s="160"/>
      <c r="CQ533" s="160"/>
      <c r="CR533" s="160"/>
      <c r="CS533" s="160"/>
      <c r="CT533" s="160"/>
      <c r="CU533" s="160"/>
      <c r="CV533" s="160"/>
      <c r="CW533" s="160"/>
      <c r="CX533" s="160"/>
      <c r="CY533" s="160"/>
      <c r="CZ533" s="160"/>
      <c r="DA533" s="160"/>
      <c r="DB533" s="160"/>
      <c r="DC533" s="160"/>
      <c r="DD533" s="160"/>
      <c r="DE533" s="160"/>
      <c r="DF533" s="160"/>
      <c r="DG533" s="160"/>
      <c r="DH533" s="160"/>
      <c r="DI533" s="160"/>
      <c r="DJ533" s="160"/>
      <c r="DK533" s="160"/>
      <c r="DL533" s="160"/>
      <c r="DM533" s="160"/>
      <c r="DN533" s="160"/>
      <c r="DO533" s="160"/>
      <c r="DP533" s="160"/>
      <c r="DQ533" s="160"/>
      <c r="DR533" s="160"/>
      <c r="DS533" s="160"/>
      <c r="DT533" s="160"/>
      <c r="DU533" s="160"/>
      <c r="DV533" s="160"/>
      <c r="DW533" s="160"/>
      <c r="DX533" s="160"/>
      <c r="DY533" s="160"/>
      <c r="DZ533" s="160"/>
      <c r="EA533" s="160"/>
      <c r="EB533" s="160"/>
      <c r="EC533" s="160"/>
      <c r="ED533" s="160"/>
      <c r="EE533" s="160"/>
      <c r="EF533" s="160"/>
      <c r="EG533" s="160"/>
      <c r="EH533" s="160"/>
      <c r="EI533" s="160"/>
      <c r="EJ533" s="160"/>
      <c r="EK533" s="160"/>
      <c r="EL533" s="160"/>
      <c r="EM533" s="160"/>
      <c r="EN533" s="160"/>
      <c r="EO533" s="160"/>
      <c r="EP533" s="160"/>
      <c r="EQ533" s="160"/>
      <c r="ER533" s="160"/>
      <c r="ES533" s="160"/>
      <c r="ET533" s="160"/>
      <c r="EU533" s="160"/>
      <c r="EV533" s="160"/>
      <c r="EW533" s="160"/>
      <c r="EX533" s="160"/>
      <c r="EY533" s="160"/>
      <c r="EZ533" s="160"/>
      <c r="FA533" s="160"/>
      <c r="FB533" s="160"/>
      <c r="FC533" s="160"/>
      <c r="FD533" s="160"/>
      <c r="FE533" s="160"/>
      <c r="FF533" s="160"/>
      <c r="FG533" s="160"/>
      <c r="FH533" s="160"/>
      <c r="FI533" s="160"/>
      <c r="FJ533" s="160"/>
      <c r="FK533" s="160"/>
      <c r="FL533" s="160"/>
      <c r="FM533" s="160"/>
      <c r="FN533" s="160"/>
      <c r="FO533" s="160"/>
      <c r="FP533" s="160"/>
      <c r="FQ533" s="160"/>
      <c r="FR533" s="160"/>
      <c r="FS533" s="160"/>
      <c r="FT533" s="160"/>
      <c r="FU533" s="160"/>
      <c r="FV533" s="160"/>
      <c r="FW533" s="160"/>
      <c r="FX533" s="160"/>
      <c r="FY533" s="160"/>
      <c r="FZ533" s="160"/>
      <c r="GA533" s="160"/>
      <c r="GB533" s="160"/>
      <c r="GC533" s="160"/>
      <c r="GD533" s="160"/>
      <c r="GE533" s="160"/>
      <c r="GF533" s="160"/>
      <c r="GG533" s="160"/>
      <c r="GH533" s="160"/>
      <c r="GI533" s="160"/>
      <c r="GJ533" s="160"/>
      <c r="GK533" s="160"/>
      <c r="GL533" s="160"/>
      <c r="GM533" s="160"/>
      <c r="GN533" s="160"/>
      <c r="GO533" s="160"/>
      <c r="GP533" s="160"/>
      <c r="GQ533" s="160"/>
      <c r="GR533" s="160"/>
      <c r="GS533" s="160"/>
    </row>
    <row r="534" spans="3:201" x14ac:dyDescent="0.2">
      <c r="C534" s="160"/>
      <c r="D534" s="160"/>
      <c r="E534" s="160"/>
      <c r="F534" s="160"/>
      <c r="G534" s="160"/>
      <c r="H534" s="160"/>
      <c r="I534" s="160"/>
      <c r="J534" s="160"/>
      <c r="K534" s="160"/>
      <c r="L534" s="160"/>
      <c r="M534" s="160"/>
      <c r="N534" s="160"/>
      <c r="O534" s="160"/>
      <c r="P534" s="160"/>
      <c r="Q534" s="160"/>
      <c r="R534" s="160"/>
      <c r="S534" s="160"/>
      <c r="T534" s="160"/>
      <c r="U534" s="160"/>
      <c r="V534" s="160"/>
      <c r="W534" s="160"/>
      <c r="X534" s="160"/>
      <c r="Y534" s="160"/>
      <c r="Z534" s="160"/>
      <c r="AA534" s="160"/>
      <c r="AB534" s="160"/>
      <c r="AC534" s="160"/>
      <c r="AD534" s="160"/>
      <c r="AE534" s="160"/>
      <c r="AF534" s="160"/>
      <c r="AG534" s="160"/>
      <c r="AH534" s="160"/>
      <c r="AI534" s="160"/>
      <c r="AJ534" s="160"/>
      <c r="AK534" s="160"/>
      <c r="AL534" s="160"/>
      <c r="AM534" s="160"/>
      <c r="AN534" s="160"/>
      <c r="AO534" s="160"/>
      <c r="AP534" s="160"/>
      <c r="AQ534" s="160"/>
      <c r="AR534" s="160"/>
      <c r="AS534" s="160"/>
      <c r="AT534" s="160"/>
      <c r="AU534" s="160"/>
      <c r="AV534" s="160"/>
      <c r="AW534" s="160"/>
      <c r="AX534" s="160"/>
      <c r="AY534" s="160"/>
      <c r="AZ534" s="160"/>
      <c r="BA534" s="160"/>
      <c r="BB534" s="160"/>
      <c r="BC534" s="160"/>
      <c r="BD534" s="160"/>
      <c r="BE534" s="160"/>
      <c r="BF534" s="160"/>
      <c r="BG534" s="160"/>
      <c r="BH534" s="160"/>
      <c r="BI534" s="160"/>
      <c r="BJ534" s="160"/>
      <c r="BK534" s="160"/>
      <c r="BL534" s="160"/>
      <c r="BM534" s="160"/>
      <c r="BN534" s="160"/>
      <c r="BO534" s="160"/>
      <c r="BP534" s="160"/>
      <c r="BQ534" s="160"/>
      <c r="BR534" s="160"/>
      <c r="BS534" s="160"/>
      <c r="BT534" s="160"/>
      <c r="BU534" s="160"/>
      <c r="BV534" s="160"/>
      <c r="BW534" s="160"/>
      <c r="BX534" s="160"/>
      <c r="BY534" s="160"/>
      <c r="BZ534" s="160"/>
      <c r="CA534" s="160"/>
      <c r="CB534" s="160"/>
      <c r="CC534" s="160"/>
      <c r="CD534" s="160"/>
      <c r="CE534" s="160"/>
      <c r="CF534" s="160"/>
      <c r="CG534" s="160"/>
      <c r="CH534" s="160"/>
      <c r="CI534" s="160"/>
      <c r="CJ534" s="160"/>
      <c r="CK534" s="160"/>
      <c r="CL534" s="160"/>
      <c r="CM534" s="160"/>
      <c r="CN534" s="160"/>
      <c r="CO534" s="160"/>
      <c r="CP534" s="160"/>
      <c r="CQ534" s="160"/>
      <c r="CR534" s="160"/>
      <c r="CS534" s="160"/>
      <c r="CT534" s="160"/>
      <c r="CU534" s="160"/>
      <c r="CV534" s="160"/>
      <c r="CW534" s="160"/>
      <c r="CX534" s="160"/>
      <c r="CY534" s="160"/>
      <c r="CZ534" s="160"/>
      <c r="DA534" s="160"/>
      <c r="DB534" s="160"/>
      <c r="DC534" s="160"/>
      <c r="DD534" s="160"/>
      <c r="DE534" s="160"/>
      <c r="DF534" s="160"/>
      <c r="DG534" s="160"/>
      <c r="DH534" s="160"/>
      <c r="DI534" s="160"/>
      <c r="DJ534" s="160"/>
      <c r="DK534" s="160"/>
      <c r="DL534" s="160"/>
      <c r="DM534" s="160"/>
      <c r="DN534" s="160"/>
      <c r="DO534" s="160"/>
      <c r="DP534" s="160"/>
      <c r="DQ534" s="160"/>
      <c r="DR534" s="160"/>
      <c r="DS534" s="160"/>
      <c r="DT534" s="160"/>
      <c r="DU534" s="160"/>
      <c r="DV534" s="160"/>
      <c r="DW534" s="160"/>
      <c r="DX534" s="160"/>
      <c r="DY534" s="160"/>
      <c r="DZ534" s="160"/>
      <c r="EA534" s="160"/>
      <c r="EB534" s="160"/>
      <c r="EC534" s="160"/>
      <c r="ED534" s="160"/>
      <c r="EE534" s="160"/>
      <c r="EF534" s="160"/>
      <c r="EG534" s="160"/>
      <c r="EH534" s="160"/>
      <c r="EI534" s="160"/>
      <c r="EJ534" s="160"/>
      <c r="EK534" s="160"/>
      <c r="EL534" s="160"/>
      <c r="EM534" s="160"/>
      <c r="EN534" s="160"/>
      <c r="EO534" s="160"/>
      <c r="EP534" s="160"/>
      <c r="EQ534" s="160"/>
      <c r="ER534" s="160"/>
      <c r="ES534" s="160"/>
      <c r="ET534" s="160"/>
      <c r="EU534" s="160"/>
      <c r="EV534" s="160"/>
      <c r="EW534" s="160"/>
      <c r="EX534" s="160"/>
      <c r="EY534" s="160"/>
      <c r="EZ534" s="160"/>
      <c r="FA534" s="160"/>
      <c r="FB534" s="160"/>
      <c r="FC534" s="160"/>
      <c r="FD534" s="160"/>
      <c r="FE534" s="160"/>
      <c r="FF534" s="160"/>
      <c r="FG534" s="160"/>
      <c r="FH534" s="160"/>
      <c r="FI534" s="160"/>
      <c r="FJ534" s="160"/>
      <c r="FK534" s="160"/>
      <c r="FL534" s="160"/>
      <c r="FM534" s="160"/>
      <c r="FN534" s="160"/>
      <c r="FO534" s="160"/>
      <c r="FP534" s="160"/>
      <c r="FQ534" s="160"/>
      <c r="FR534" s="160"/>
      <c r="FS534" s="160"/>
      <c r="FT534" s="160"/>
      <c r="FU534" s="160"/>
      <c r="FV534" s="160"/>
      <c r="FW534" s="160"/>
      <c r="FX534" s="160"/>
      <c r="FY534" s="160"/>
      <c r="FZ534" s="160"/>
      <c r="GA534" s="160"/>
      <c r="GB534" s="160"/>
      <c r="GC534" s="160"/>
      <c r="GD534" s="160"/>
      <c r="GE534" s="160"/>
      <c r="GF534" s="160"/>
      <c r="GG534" s="160"/>
      <c r="GH534" s="160"/>
      <c r="GI534" s="160"/>
      <c r="GJ534" s="160"/>
      <c r="GK534" s="160"/>
      <c r="GL534" s="160"/>
      <c r="GM534" s="160"/>
      <c r="GN534" s="160"/>
      <c r="GO534" s="160"/>
      <c r="GP534" s="160"/>
      <c r="GQ534" s="160"/>
      <c r="GR534" s="160"/>
      <c r="GS534" s="160"/>
    </row>
    <row r="535" spans="3:201" x14ac:dyDescent="0.2">
      <c r="C535" s="160"/>
      <c r="D535" s="160"/>
      <c r="E535" s="160"/>
      <c r="F535" s="160"/>
      <c r="G535" s="160"/>
      <c r="H535" s="160"/>
      <c r="I535" s="160"/>
      <c r="J535" s="160"/>
      <c r="K535" s="160"/>
      <c r="L535" s="160"/>
      <c r="M535" s="160"/>
      <c r="N535" s="160"/>
      <c r="O535" s="160"/>
      <c r="P535" s="160"/>
      <c r="Q535" s="160"/>
      <c r="R535" s="160"/>
      <c r="S535" s="160"/>
      <c r="T535" s="160"/>
      <c r="U535" s="160"/>
      <c r="V535" s="160"/>
      <c r="W535" s="160"/>
      <c r="X535" s="160"/>
      <c r="Y535" s="160"/>
      <c r="Z535" s="160"/>
      <c r="AA535" s="160"/>
      <c r="AB535" s="160"/>
      <c r="AC535" s="160"/>
      <c r="AD535" s="160"/>
      <c r="AE535" s="160"/>
      <c r="AF535" s="160"/>
      <c r="AG535" s="160"/>
      <c r="AH535" s="160"/>
      <c r="AI535" s="160"/>
      <c r="AJ535" s="160"/>
      <c r="AK535" s="160"/>
      <c r="AL535" s="160"/>
      <c r="AM535" s="160"/>
      <c r="AN535" s="160"/>
      <c r="AO535" s="160"/>
      <c r="AP535" s="160"/>
      <c r="AQ535" s="160"/>
      <c r="AR535" s="160"/>
      <c r="AS535" s="160"/>
      <c r="AT535" s="160"/>
      <c r="AU535" s="160"/>
      <c r="AV535" s="160"/>
      <c r="AW535" s="160"/>
      <c r="AX535" s="160"/>
      <c r="AY535" s="160"/>
      <c r="AZ535" s="160"/>
      <c r="BA535" s="160"/>
      <c r="BB535" s="160"/>
      <c r="BC535" s="160"/>
      <c r="BD535" s="160"/>
      <c r="BE535" s="160"/>
      <c r="BF535" s="160"/>
      <c r="BG535" s="160"/>
      <c r="BH535" s="160"/>
      <c r="BI535" s="160"/>
      <c r="BJ535" s="160"/>
      <c r="BK535" s="160"/>
      <c r="BL535" s="160"/>
      <c r="BM535" s="160"/>
      <c r="BN535" s="160"/>
      <c r="BO535" s="160"/>
      <c r="BP535" s="160"/>
      <c r="BQ535" s="160"/>
      <c r="BR535" s="160"/>
      <c r="BS535" s="160"/>
      <c r="BT535" s="160"/>
      <c r="BU535" s="160"/>
      <c r="BV535" s="160"/>
      <c r="BW535" s="160"/>
      <c r="BX535" s="160"/>
      <c r="BY535" s="160"/>
      <c r="BZ535" s="160"/>
      <c r="CA535" s="160"/>
      <c r="CB535" s="160"/>
      <c r="CC535" s="160"/>
      <c r="CD535" s="160"/>
      <c r="CE535" s="160"/>
      <c r="CF535" s="160"/>
      <c r="CG535" s="160"/>
      <c r="CH535" s="160"/>
      <c r="CI535" s="160"/>
      <c r="CJ535" s="160"/>
      <c r="CK535" s="160"/>
      <c r="CL535" s="160"/>
      <c r="CM535" s="160"/>
      <c r="CN535" s="160"/>
      <c r="CO535" s="160"/>
      <c r="CP535" s="160"/>
      <c r="CQ535" s="160"/>
      <c r="CR535" s="160"/>
      <c r="CS535" s="160"/>
      <c r="CT535" s="160"/>
      <c r="CU535" s="160"/>
      <c r="CV535" s="160"/>
      <c r="CW535" s="160"/>
      <c r="CX535" s="160"/>
      <c r="CY535" s="160"/>
      <c r="CZ535" s="160"/>
      <c r="DA535" s="160"/>
      <c r="DB535" s="160"/>
      <c r="DC535" s="160"/>
      <c r="DD535" s="160"/>
      <c r="DE535" s="160"/>
      <c r="DF535" s="160"/>
      <c r="DG535" s="160"/>
      <c r="DH535" s="160"/>
      <c r="DI535" s="160"/>
      <c r="DJ535" s="160"/>
      <c r="DK535" s="160"/>
      <c r="DL535" s="160"/>
      <c r="DM535" s="160"/>
      <c r="DN535" s="160"/>
      <c r="DO535" s="160"/>
      <c r="DP535" s="160"/>
      <c r="DQ535" s="160"/>
      <c r="DR535" s="160"/>
      <c r="DS535" s="160"/>
      <c r="DT535" s="160"/>
      <c r="DU535" s="160"/>
      <c r="DV535" s="160"/>
      <c r="DW535" s="160"/>
      <c r="DX535" s="160"/>
      <c r="DY535" s="160"/>
      <c r="DZ535" s="160"/>
      <c r="EA535" s="160"/>
      <c r="EB535" s="160"/>
      <c r="EC535" s="160"/>
      <c r="ED535" s="160"/>
      <c r="EE535" s="160"/>
      <c r="EF535" s="160"/>
      <c r="EG535" s="160"/>
      <c r="EH535" s="160"/>
      <c r="EI535" s="160"/>
      <c r="EJ535" s="160"/>
      <c r="EK535" s="160"/>
      <c r="EL535" s="160"/>
      <c r="EM535" s="160"/>
      <c r="EN535" s="160"/>
      <c r="EO535" s="160"/>
      <c r="EP535" s="160"/>
      <c r="EQ535" s="160"/>
      <c r="ER535" s="160"/>
      <c r="ES535" s="160"/>
      <c r="ET535" s="160"/>
      <c r="EU535" s="160"/>
      <c r="EV535" s="160"/>
      <c r="EW535" s="160"/>
      <c r="EX535" s="160"/>
      <c r="EY535" s="160"/>
      <c r="EZ535" s="160"/>
      <c r="FA535" s="160"/>
      <c r="FB535" s="160"/>
      <c r="FC535" s="160"/>
      <c r="FD535" s="160"/>
      <c r="FE535" s="160"/>
      <c r="FF535" s="160"/>
      <c r="FG535" s="160"/>
      <c r="FH535" s="160"/>
      <c r="FI535" s="160"/>
      <c r="FJ535" s="160"/>
      <c r="FK535" s="160"/>
      <c r="FL535" s="160"/>
      <c r="FM535" s="160"/>
      <c r="FN535" s="160"/>
      <c r="FO535" s="160"/>
      <c r="FP535" s="160"/>
      <c r="FQ535" s="160"/>
      <c r="FR535" s="160"/>
      <c r="FS535" s="160"/>
      <c r="FT535" s="160"/>
      <c r="FU535" s="160"/>
      <c r="FV535" s="160"/>
      <c r="FW535" s="160"/>
      <c r="FX535" s="160"/>
      <c r="FY535" s="160"/>
      <c r="FZ535" s="160"/>
      <c r="GA535" s="160"/>
      <c r="GB535" s="160"/>
      <c r="GC535" s="160"/>
      <c r="GD535" s="160"/>
      <c r="GE535" s="160"/>
      <c r="GF535" s="160"/>
      <c r="GG535" s="160"/>
      <c r="GH535" s="160"/>
      <c r="GI535" s="160"/>
      <c r="GJ535" s="160"/>
      <c r="GK535" s="160"/>
      <c r="GL535" s="160"/>
      <c r="GM535" s="160"/>
      <c r="GN535" s="160"/>
      <c r="GO535" s="160"/>
      <c r="GP535" s="160"/>
      <c r="GQ535" s="160"/>
      <c r="GR535" s="160"/>
      <c r="GS535" s="160"/>
    </row>
    <row r="536" spans="3:201" x14ac:dyDescent="0.2">
      <c r="C536" s="160"/>
      <c r="D536" s="160"/>
      <c r="E536" s="160"/>
      <c r="F536" s="160"/>
      <c r="G536" s="160"/>
      <c r="H536" s="160"/>
      <c r="I536" s="160"/>
      <c r="J536" s="160"/>
      <c r="K536" s="160"/>
      <c r="L536" s="160"/>
      <c r="M536" s="160"/>
      <c r="N536" s="160"/>
      <c r="O536" s="160"/>
      <c r="P536" s="160"/>
      <c r="Q536" s="160"/>
      <c r="R536" s="160"/>
      <c r="S536" s="160"/>
      <c r="T536" s="160"/>
      <c r="U536" s="160"/>
      <c r="V536" s="160"/>
      <c r="W536" s="160"/>
      <c r="X536" s="160"/>
      <c r="Y536" s="160"/>
      <c r="Z536" s="160"/>
      <c r="AA536" s="160"/>
      <c r="AB536" s="160"/>
      <c r="AC536" s="160"/>
      <c r="AD536" s="160"/>
      <c r="AE536" s="160"/>
      <c r="AF536" s="160"/>
      <c r="AG536" s="160"/>
      <c r="AH536" s="160"/>
      <c r="AI536" s="160"/>
      <c r="AJ536" s="160"/>
      <c r="AK536" s="160"/>
      <c r="AL536" s="160"/>
      <c r="AM536" s="160"/>
      <c r="AN536" s="160"/>
      <c r="AO536" s="160"/>
      <c r="AP536" s="160"/>
      <c r="AQ536" s="160"/>
      <c r="AR536" s="160"/>
      <c r="AS536" s="160"/>
      <c r="AT536" s="160"/>
      <c r="AU536" s="160"/>
      <c r="AV536" s="160"/>
      <c r="AW536" s="160"/>
      <c r="AX536" s="160"/>
      <c r="AY536" s="160"/>
      <c r="AZ536" s="160"/>
      <c r="BA536" s="160"/>
      <c r="BB536" s="160"/>
      <c r="BC536" s="160"/>
      <c r="BD536" s="160"/>
      <c r="BE536" s="160"/>
      <c r="BF536" s="160"/>
      <c r="BG536" s="160"/>
      <c r="BH536" s="160"/>
      <c r="BI536" s="160"/>
      <c r="BJ536" s="160"/>
      <c r="BK536" s="160"/>
      <c r="BL536" s="160"/>
      <c r="BM536" s="160"/>
      <c r="BN536" s="160"/>
      <c r="BO536" s="160"/>
      <c r="BP536" s="160"/>
      <c r="BQ536" s="160"/>
      <c r="BR536" s="160"/>
      <c r="BS536" s="160"/>
      <c r="BT536" s="160"/>
      <c r="BU536" s="160"/>
      <c r="BV536" s="160"/>
      <c r="BW536" s="160"/>
      <c r="BX536" s="160"/>
      <c r="BY536" s="160"/>
      <c r="BZ536" s="160"/>
      <c r="CA536" s="160"/>
      <c r="CB536" s="160"/>
      <c r="CC536" s="160"/>
      <c r="CD536" s="160"/>
      <c r="CE536" s="160"/>
      <c r="CF536" s="160"/>
      <c r="CG536" s="160"/>
      <c r="CH536" s="160"/>
      <c r="CI536" s="160"/>
      <c r="CJ536" s="160"/>
      <c r="CK536" s="160"/>
      <c r="CL536" s="160"/>
      <c r="CM536" s="160"/>
      <c r="CN536" s="160"/>
      <c r="CO536" s="160"/>
      <c r="CP536" s="160"/>
      <c r="CQ536" s="160"/>
      <c r="CR536" s="160"/>
      <c r="CS536" s="160"/>
      <c r="CT536" s="160"/>
      <c r="CU536" s="160"/>
      <c r="CV536" s="160"/>
      <c r="CW536" s="160"/>
      <c r="CX536" s="160"/>
      <c r="CY536" s="160"/>
      <c r="CZ536" s="160"/>
      <c r="DA536" s="160"/>
      <c r="DB536" s="160"/>
      <c r="DC536" s="160"/>
      <c r="DD536" s="160"/>
      <c r="DE536" s="160"/>
      <c r="DF536" s="160"/>
      <c r="DG536" s="160"/>
      <c r="DH536" s="160"/>
      <c r="DI536" s="160"/>
      <c r="DJ536" s="160"/>
      <c r="DK536" s="160"/>
      <c r="DL536" s="160"/>
      <c r="DM536" s="160"/>
      <c r="DN536" s="160"/>
      <c r="DO536" s="160"/>
      <c r="DP536" s="160"/>
      <c r="DQ536" s="160"/>
      <c r="DR536" s="160"/>
      <c r="DS536" s="160"/>
      <c r="DT536" s="160"/>
      <c r="DU536" s="160"/>
      <c r="DV536" s="160"/>
      <c r="DW536" s="160"/>
      <c r="DX536" s="160"/>
      <c r="DY536" s="160"/>
      <c r="DZ536" s="160"/>
      <c r="EA536" s="160"/>
      <c r="EB536" s="160"/>
      <c r="EC536" s="160"/>
      <c r="ED536" s="160"/>
      <c r="EE536" s="160"/>
      <c r="EF536" s="160"/>
      <c r="EG536" s="160"/>
      <c r="EH536" s="160"/>
      <c r="EI536" s="160"/>
      <c r="EJ536" s="160"/>
      <c r="EK536" s="160"/>
      <c r="EL536" s="160"/>
      <c r="EM536" s="160"/>
      <c r="EN536" s="160"/>
      <c r="EO536" s="160"/>
      <c r="EP536" s="160"/>
      <c r="EQ536" s="160"/>
      <c r="ER536" s="160"/>
      <c r="ES536" s="160"/>
      <c r="ET536" s="160"/>
      <c r="EU536" s="160"/>
      <c r="EV536" s="160"/>
      <c r="EW536" s="160"/>
      <c r="EX536" s="160"/>
      <c r="EY536" s="160"/>
      <c r="EZ536" s="160"/>
      <c r="FA536" s="160"/>
      <c r="FB536" s="160"/>
      <c r="FC536" s="160"/>
      <c r="FD536" s="160"/>
      <c r="FE536" s="160"/>
      <c r="FF536" s="160"/>
      <c r="FG536" s="160"/>
      <c r="FH536" s="160"/>
      <c r="FI536" s="160"/>
      <c r="FJ536" s="160"/>
      <c r="FK536" s="160"/>
      <c r="FL536" s="160"/>
      <c r="FM536" s="160"/>
      <c r="FN536" s="160"/>
      <c r="FO536" s="160"/>
      <c r="FP536" s="160"/>
      <c r="FQ536" s="160"/>
      <c r="FR536" s="160"/>
      <c r="FS536" s="160"/>
      <c r="FT536" s="160"/>
      <c r="FU536" s="160"/>
      <c r="FV536" s="160"/>
      <c r="FW536" s="160"/>
      <c r="FX536" s="160"/>
      <c r="FY536" s="160"/>
      <c r="FZ536" s="160"/>
      <c r="GA536" s="160"/>
      <c r="GB536" s="160"/>
      <c r="GC536" s="160"/>
      <c r="GD536" s="160"/>
      <c r="GE536" s="160"/>
      <c r="GF536" s="160"/>
      <c r="GG536" s="160"/>
      <c r="GH536" s="160"/>
      <c r="GI536" s="160"/>
      <c r="GJ536" s="160"/>
      <c r="GK536" s="160"/>
      <c r="GL536" s="160"/>
      <c r="GM536" s="160"/>
      <c r="GN536" s="160"/>
      <c r="GO536" s="160"/>
      <c r="GP536" s="160"/>
      <c r="GQ536" s="160"/>
      <c r="GR536" s="160"/>
      <c r="GS536" s="160"/>
    </row>
    <row r="537" spans="3:201" x14ac:dyDescent="0.2">
      <c r="C537" s="160"/>
      <c r="D537" s="160"/>
      <c r="E537" s="160"/>
      <c r="F537" s="160"/>
      <c r="G537" s="160"/>
      <c r="H537" s="160"/>
      <c r="I537" s="160"/>
      <c r="J537" s="160"/>
      <c r="K537" s="160"/>
      <c r="L537" s="160"/>
      <c r="M537" s="160"/>
      <c r="N537" s="160"/>
      <c r="O537" s="160"/>
      <c r="P537" s="160"/>
      <c r="Q537" s="160"/>
      <c r="R537" s="160"/>
      <c r="S537" s="160"/>
      <c r="T537" s="160"/>
      <c r="U537" s="160"/>
      <c r="V537" s="160"/>
      <c r="W537" s="160"/>
      <c r="X537" s="160"/>
      <c r="Y537" s="160"/>
      <c r="Z537" s="160"/>
      <c r="AA537" s="160"/>
      <c r="AB537" s="160"/>
      <c r="AC537" s="160"/>
      <c r="AD537" s="160"/>
      <c r="AE537" s="160"/>
      <c r="AF537" s="160"/>
      <c r="AG537" s="160"/>
      <c r="AH537" s="160"/>
      <c r="AI537" s="160"/>
      <c r="AJ537" s="160"/>
      <c r="AK537" s="160"/>
      <c r="AL537" s="160"/>
      <c r="AM537" s="160"/>
      <c r="AN537" s="160"/>
      <c r="AO537" s="160"/>
      <c r="AP537" s="160"/>
      <c r="AQ537" s="160"/>
      <c r="AR537" s="160"/>
      <c r="AS537" s="160"/>
      <c r="AT537" s="160"/>
      <c r="AU537" s="160"/>
      <c r="AV537" s="160"/>
      <c r="AW537" s="160"/>
      <c r="AX537" s="160"/>
      <c r="AY537" s="160"/>
      <c r="AZ537" s="160"/>
      <c r="BA537" s="160"/>
      <c r="BB537" s="160"/>
      <c r="BC537" s="160"/>
      <c r="BD537" s="160"/>
      <c r="BE537" s="160"/>
      <c r="BF537" s="160"/>
      <c r="BG537" s="160"/>
      <c r="BH537" s="160"/>
      <c r="BI537" s="160"/>
      <c r="BJ537" s="160"/>
      <c r="BK537" s="160"/>
      <c r="BL537" s="160"/>
      <c r="BM537" s="160"/>
      <c r="BN537" s="160"/>
      <c r="BO537" s="160"/>
      <c r="BP537" s="160"/>
      <c r="BQ537" s="160"/>
      <c r="BR537" s="160"/>
      <c r="BS537" s="160"/>
      <c r="BT537" s="160"/>
      <c r="BU537" s="160"/>
      <c r="BV537" s="160"/>
      <c r="BW537" s="160"/>
      <c r="BX537" s="160"/>
      <c r="BY537" s="160"/>
      <c r="BZ537" s="160"/>
      <c r="CA537" s="160"/>
      <c r="CB537" s="160"/>
      <c r="CC537" s="160"/>
      <c r="CD537" s="160"/>
      <c r="CE537" s="160"/>
      <c r="CF537" s="160"/>
      <c r="CG537" s="160"/>
      <c r="CH537" s="160"/>
      <c r="CI537" s="160"/>
      <c r="CJ537" s="160"/>
      <c r="CK537" s="160"/>
      <c r="CL537" s="160"/>
      <c r="CM537" s="160"/>
      <c r="CN537" s="160"/>
      <c r="CO537" s="160"/>
      <c r="CP537" s="160"/>
      <c r="CQ537" s="160"/>
      <c r="CR537" s="160"/>
      <c r="CS537" s="160"/>
      <c r="CT537" s="160"/>
      <c r="CU537" s="160"/>
      <c r="CV537" s="160"/>
      <c r="CW537" s="160"/>
      <c r="CX537" s="160"/>
      <c r="CY537" s="160"/>
      <c r="CZ537" s="160"/>
      <c r="DA537" s="160"/>
      <c r="DB537" s="160"/>
      <c r="DC537" s="160"/>
      <c r="DD537" s="160"/>
      <c r="DE537" s="160"/>
      <c r="DF537" s="160"/>
      <c r="DG537" s="160"/>
      <c r="DH537" s="160"/>
      <c r="DI537" s="160"/>
      <c r="DJ537" s="160"/>
      <c r="DK537" s="160"/>
      <c r="DL537" s="160"/>
      <c r="DM537" s="160"/>
      <c r="DN537" s="160"/>
      <c r="DO537" s="160"/>
      <c r="DP537" s="160"/>
      <c r="DQ537" s="160"/>
      <c r="DR537" s="160"/>
      <c r="DS537" s="160"/>
      <c r="DT537" s="160"/>
      <c r="DU537" s="160"/>
      <c r="DV537" s="160"/>
      <c r="DW537" s="160"/>
      <c r="DX537" s="160"/>
      <c r="DY537" s="160"/>
      <c r="DZ537" s="160"/>
      <c r="EA537" s="160"/>
      <c r="EB537" s="160"/>
      <c r="EC537" s="160"/>
      <c r="ED537" s="160"/>
      <c r="EE537" s="160"/>
      <c r="EF537" s="160"/>
      <c r="EG537" s="160"/>
      <c r="EH537" s="160"/>
      <c r="EI537" s="160"/>
      <c r="EJ537" s="160"/>
      <c r="EK537" s="160"/>
      <c r="EL537" s="160"/>
      <c r="EM537" s="160"/>
      <c r="EN537" s="160"/>
      <c r="EO537" s="160"/>
      <c r="EP537" s="160"/>
      <c r="EQ537" s="160"/>
      <c r="ER537" s="160"/>
      <c r="ES537" s="160"/>
      <c r="ET537" s="160"/>
      <c r="EU537" s="160"/>
      <c r="EV537" s="160"/>
      <c r="EW537" s="160"/>
      <c r="EX537" s="160"/>
      <c r="EY537" s="160"/>
      <c r="EZ537" s="160"/>
      <c r="FA537" s="160"/>
      <c r="FB537" s="160"/>
      <c r="FC537" s="160"/>
      <c r="FD537" s="160"/>
      <c r="FE537" s="160"/>
      <c r="FF537" s="160"/>
      <c r="FG537" s="160"/>
      <c r="FH537" s="160"/>
      <c r="FI537" s="160"/>
      <c r="FJ537" s="160"/>
      <c r="FK537" s="160"/>
      <c r="FL537" s="160"/>
      <c r="FM537" s="160"/>
      <c r="FN537" s="160"/>
      <c r="FO537" s="160"/>
      <c r="FP537" s="160"/>
      <c r="FQ537" s="160"/>
      <c r="FR537" s="160"/>
      <c r="FS537" s="160"/>
      <c r="FT537" s="160"/>
      <c r="FU537" s="160"/>
      <c r="FV537" s="160"/>
      <c r="FW537" s="160"/>
      <c r="FX537" s="160"/>
      <c r="FY537" s="160"/>
      <c r="FZ537" s="160"/>
      <c r="GA537" s="160"/>
      <c r="GB537" s="160"/>
      <c r="GC537" s="160"/>
      <c r="GD537" s="160"/>
      <c r="GE537" s="160"/>
      <c r="GF537" s="160"/>
      <c r="GG537" s="160"/>
      <c r="GH537" s="160"/>
      <c r="GI537" s="160"/>
      <c r="GJ537" s="160"/>
      <c r="GK537" s="160"/>
      <c r="GL537" s="160"/>
      <c r="GM537" s="160"/>
      <c r="GN537" s="160"/>
      <c r="GO537" s="160"/>
      <c r="GP537" s="160"/>
      <c r="GQ537" s="160"/>
      <c r="GR537" s="160"/>
      <c r="GS537" s="160"/>
    </row>
    <row r="538" spans="3:201" x14ac:dyDescent="0.2">
      <c r="C538" s="160"/>
      <c r="D538" s="160"/>
      <c r="E538" s="160"/>
      <c r="F538" s="160"/>
      <c r="G538" s="160"/>
      <c r="H538" s="160"/>
      <c r="I538" s="160"/>
      <c r="J538" s="160"/>
      <c r="K538" s="160"/>
      <c r="L538" s="160"/>
      <c r="M538" s="160"/>
      <c r="N538" s="160"/>
      <c r="O538" s="160"/>
      <c r="P538" s="160"/>
      <c r="Q538" s="160"/>
      <c r="R538" s="160"/>
      <c r="S538" s="160"/>
      <c r="T538" s="160"/>
      <c r="U538" s="160"/>
      <c r="V538" s="160"/>
      <c r="W538" s="160"/>
      <c r="X538" s="160"/>
      <c r="Y538" s="160"/>
      <c r="Z538" s="160"/>
      <c r="AA538" s="160"/>
      <c r="AB538" s="160"/>
      <c r="AC538" s="160"/>
      <c r="AD538" s="160"/>
      <c r="AE538" s="160"/>
      <c r="AF538" s="160"/>
      <c r="AG538" s="160"/>
      <c r="AH538" s="160"/>
      <c r="AI538" s="160"/>
      <c r="AJ538" s="160"/>
      <c r="AK538" s="160"/>
      <c r="AL538" s="160"/>
      <c r="AM538" s="160"/>
      <c r="AN538" s="160"/>
      <c r="AO538" s="160"/>
      <c r="AP538" s="160"/>
      <c r="AQ538" s="160"/>
      <c r="AR538" s="160"/>
      <c r="AS538" s="160"/>
      <c r="AT538" s="160"/>
      <c r="AU538" s="160"/>
      <c r="AV538" s="160"/>
      <c r="AW538" s="160"/>
      <c r="AX538" s="160"/>
      <c r="AY538" s="160"/>
      <c r="AZ538" s="160"/>
      <c r="BA538" s="160"/>
      <c r="BB538" s="160"/>
      <c r="BC538" s="160"/>
      <c r="BD538" s="160"/>
      <c r="BE538" s="160"/>
      <c r="BF538" s="160"/>
      <c r="BG538" s="160"/>
      <c r="BH538" s="160"/>
      <c r="BI538" s="160"/>
      <c r="BJ538" s="160"/>
      <c r="BK538" s="160"/>
      <c r="BL538" s="160"/>
      <c r="BM538" s="160"/>
      <c r="BN538" s="160"/>
      <c r="BO538" s="160"/>
      <c r="BP538" s="160"/>
      <c r="BQ538" s="160"/>
      <c r="BR538" s="160"/>
      <c r="BS538" s="160"/>
      <c r="BT538" s="160"/>
      <c r="BU538" s="160"/>
      <c r="BV538" s="160"/>
      <c r="BW538" s="160"/>
      <c r="BX538" s="160"/>
      <c r="BY538" s="160"/>
      <c r="BZ538" s="160"/>
      <c r="CA538" s="160"/>
      <c r="CB538" s="160"/>
      <c r="CC538" s="160"/>
      <c r="CD538" s="160"/>
      <c r="CE538" s="160"/>
      <c r="CF538" s="160"/>
      <c r="CG538" s="160"/>
      <c r="CH538" s="160"/>
      <c r="CI538" s="160"/>
      <c r="CJ538" s="160"/>
      <c r="CK538" s="160"/>
      <c r="CL538" s="160"/>
      <c r="CM538" s="160"/>
      <c r="CN538" s="160"/>
      <c r="CO538" s="160"/>
      <c r="CP538" s="160"/>
      <c r="CQ538" s="160"/>
      <c r="CR538" s="160"/>
      <c r="CS538" s="160"/>
      <c r="CT538" s="160"/>
      <c r="CU538" s="160"/>
      <c r="CV538" s="160"/>
      <c r="CW538" s="160"/>
      <c r="CX538" s="160"/>
      <c r="CY538" s="160"/>
      <c r="CZ538" s="160"/>
      <c r="DA538" s="160"/>
      <c r="DB538" s="160"/>
      <c r="DC538" s="160"/>
      <c r="DD538" s="160"/>
      <c r="DE538" s="160"/>
      <c r="DF538" s="160"/>
      <c r="DG538" s="160"/>
      <c r="DH538" s="160"/>
      <c r="DI538" s="160"/>
      <c r="DJ538" s="160"/>
      <c r="DK538" s="160"/>
      <c r="DL538" s="160"/>
      <c r="DM538" s="160"/>
      <c r="DN538" s="160"/>
      <c r="DO538" s="160"/>
      <c r="DP538" s="160"/>
      <c r="DQ538" s="160"/>
      <c r="DR538" s="160"/>
      <c r="DS538" s="160"/>
      <c r="DT538" s="160"/>
      <c r="DU538" s="160"/>
      <c r="DV538" s="160"/>
      <c r="DW538" s="160"/>
      <c r="DX538" s="160"/>
      <c r="DY538" s="160"/>
      <c r="DZ538" s="160"/>
      <c r="EA538" s="160"/>
      <c r="EB538" s="160"/>
      <c r="EC538" s="160"/>
      <c r="ED538" s="160"/>
      <c r="EE538" s="160"/>
      <c r="EF538" s="160"/>
      <c r="EG538" s="160"/>
      <c r="EH538" s="160"/>
      <c r="EI538" s="160"/>
      <c r="EJ538" s="160"/>
      <c r="EK538" s="160"/>
      <c r="EL538" s="160"/>
      <c r="EM538" s="160"/>
      <c r="EN538" s="160"/>
      <c r="EO538" s="160"/>
      <c r="EP538" s="160"/>
      <c r="EQ538" s="160"/>
      <c r="ER538" s="160"/>
      <c r="ES538" s="160"/>
      <c r="ET538" s="160"/>
      <c r="EU538" s="160"/>
      <c r="EV538" s="160"/>
      <c r="EW538" s="160"/>
      <c r="EX538" s="160"/>
      <c r="EY538" s="160"/>
      <c r="EZ538" s="160"/>
      <c r="FA538" s="160"/>
      <c r="FB538" s="160"/>
      <c r="FC538" s="160"/>
      <c r="FD538" s="160"/>
      <c r="FE538" s="160"/>
      <c r="FF538" s="160"/>
      <c r="FG538" s="160"/>
      <c r="FH538" s="160"/>
      <c r="FI538" s="160"/>
      <c r="FJ538" s="160"/>
      <c r="FK538" s="160"/>
      <c r="FL538" s="160"/>
      <c r="FM538" s="160"/>
      <c r="FN538" s="160"/>
      <c r="FO538" s="160"/>
      <c r="FP538" s="160"/>
      <c r="FQ538" s="160"/>
      <c r="FR538" s="160"/>
      <c r="FS538" s="160"/>
      <c r="FT538" s="160"/>
      <c r="FU538" s="160"/>
      <c r="FV538" s="160"/>
      <c r="FW538" s="160"/>
      <c r="FX538" s="160"/>
      <c r="FY538" s="160"/>
      <c r="FZ538" s="160"/>
      <c r="GA538" s="160"/>
      <c r="GB538" s="160"/>
      <c r="GC538" s="160"/>
      <c r="GD538" s="160"/>
      <c r="GE538" s="160"/>
      <c r="GF538" s="160"/>
      <c r="GG538" s="160"/>
      <c r="GH538" s="160"/>
      <c r="GI538" s="160"/>
      <c r="GJ538" s="160"/>
      <c r="GK538" s="160"/>
      <c r="GL538" s="160"/>
      <c r="GM538" s="160"/>
      <c r="GN538" s="160"/>
      <c r="GO538" s="160"/>
      <c r="GP538" s="160"/>
      <c r="GQ538" s="160"/>
      <c r="GR538" s="160"/>
      <c r="GS538" s="160"/>
    </row>
    <row r="539" spans="3:201" x14ac:dyDescent="0.2">
      <c r="C539" s="160"/>
      <c r="D539" s="160"/>
      <c r="E539" s="160"/>
      <c r="F539" s="160"/>
      <c r="G539" s="160"/>
      <c r="H539" s="160"/>
      <c r="I539" s="160"/>
      <c r="J539" s="160"/>
      <c r="K539" s="160"/>
      <c r="L539" s="160"/>
      <c r="M539" s="160"/>
      <c r="N539" s="160"/>
      <c r="O539" s="160"/>
      <c r="P539" s="160"/>
      <c r="Q539" s="160"/>
      <c r="R539" s="160"/>
      <c r="S539" s="160"/>
      <c r="T539" s="160"/>
      <c r="U539" s="160"/>
      <c r="V539" s="160"/>
      <c r="W539" s="160"/>
      <c r="X539" s="160"/>
      <c r="Y539" s="160"/>
      <c r="Z539" s="160"/>
      <c r="AA539" s="160"/>
      <c r="AB539" s="160"/>
      <c r="AC539" s="160"/>
      <c r="AD539" s="160"/>
      <c r="AE539" s="160"/>
      <c r="AF539" s="160"/>
      <c r="AG539" s="160"/>
      <c r="AH539" s="160"/>
      <c r="AI539" s="160"/>
      <c r="AJ539" s="160"/>
      <c r="AK539" s="160"/>
      <c r="AL539" s="160"/>
      <c r="AM539" s="160"/>
      <c r="AN539" s="160"/>
      <c r="AO539" s="160"/>
      <c r="AP539" s="160"/>
      <c r="AQ539" s="160"/>
      <c r="AR539" s="160"/>
      <c r="AS539" s="160"/>
      <c r="AT539" s="160"/>
      <c r="AU539" s="160"/>
      <c r="AV539" s="160"/>
      <c r="AW539" s="160"/>
      <c r="AX539" s="160"/>
      <c r="AY539" s="160"/>
      <c r="AZ539" s="160"/>
      <c r="BA539" s="160"/>
      <c r="BB539" s="160"/>
      <c r="BC539" s="160"/>
      <c r="BD539" s="160"/>
      <c r="BE539" s="160"/>
      <c r="BF539" s="160"/>
      <c r="BG539" s="160"/>
      <c r="BH539" s="160"/>
      <c r="BI539" s="160"/>
      <c r="BJ539" s="160"/>
      <c r="BK539" s="160"/>
      <c r="BL539" s="160"/>
      <c r="BM539" s="160"/>
      <c r="BN539" s="160"/>
      <c r="BO539" s="160"/>
      <c r="BP539" s="160"/>
      <c r="BQ539" s="160"/>
      <c r="BR539" s="160"/>
      <c r="BS539" s="160"/>
      <c r="BT539" s="160"/>
      <c r="BU539" s="160"/>
      <c r="BV539" s="160"/>
      <c r="BW539" s="160"/>
      <c r="BX539" s="160"/>
      <c r="BY539" s="160"/>
      <c r="BZ539" s="160"/>
      <c r="CA539" s="160"/>
      <c r="CB539" s="160"/>
      <c r="CC539" s="160"/>
      <c r="CD539" s="160"/>
      <c r="CE539" s="160"/>
      <c r="CF539" s="160"/>
      <c r="CG539" s="160"/>
      <c r="CH539" s="160"/>
      <c r="CI539" s="160"/>
      <c r="CJ539" s="160"/>
      <c r="CK539" s="160"/>
      <c r="CL539" s="160"/>
      <c r="CM539" s="160"/>
      <c r="CN539" s="160"/>
      <c r="CO539" s="160"/>
      <c r="CP539" s="160"/>
      <c r="CQ539" s="160"/>
      <c r="CR539" s="160"/>
      <c r="CS539" s="160"/>
      <c r="CT539" s="160"/>
      <c r="CU539" s="160"/>
      <c r="CV539" s="160"/>
      <c r="CW539" s="160"/>
      <c r="CX539" s="160"/>
      <c r="CY539" s="160"/>
      <c r="CZ539" s="160"/>
      <c r="DA539" s="160"/>
      <c r="DB539" s="160"/>
      <c r="DC539" s="160"/>
      <c r="DD539" s="160"/>
      <c r="DE539" s="160"/>
      <c r="DF539" s="160"/>
      <c r="DG539" s="160"/>
      <c r="DH539" s="160"/>
      <c r="DI539" s="160"/>
      <c r="DJ539" s="160"/>
      <c r="DK539" s="160"/>
      <c r="DL539" s="160"/>
      <c r="DM539" s="160"/>
      <c r="DN539" s="160"/>
      <c r="DO539" s="160"/>
      <c r="DP539" s="160"/>
      <c r="DQ539" s="160"/>
      <c r="DR539" s="160"/>
      <c r="DS539" s="160"/>
      <c r="DT539" s="160"/>
      <c r="DU539" s="160"/>
      <c r="DV539" s="160"/>
      <c r="DW539" s="160"/>
      <c r="DX539" s="160"/>
      <c r="DY539" s="160"/>
      <c r="DZ539" s="160"/>
      <c r="EA539" s="160"/>
      <c r="EB539" s="160"/>
      <c r="EC539" s="160"/>
      <c r="ED539" s="160"/>
      <c r="EE539" s="160"/>
      <c r="EF539" s="160"/>
      <c r="EG539" s="160"/>
      <c r="EH539" s="160"/>
      <c r="EI539" s="160"/>
      <c r="EJ539" s="160"/>
      <c r="EK539" s="160"/>
      <c r="EL539" s="160"/>
      <c r="EM539" s="160"/>
      <c r="EN539" s="160"/>
      <c r="EO539" s="160"/>
      <c r="EP539" s="160"/>
      <c r="EQ539" s="160"/>
      <c r="ER539" s="160"/>
      <c r="ES539" s="160"/>
      <c r="ET539" s="160"/>
      <c r="EU539" s="160"/>
      <c r="EV539" s="160"/>
      <c r="EW539" s="160"/>
      <c r="EX539" s="160"/>
      <c r="EY539" s="160"/>
      <c r="EZ539" s="160"/>
      <c r="FA539" s="160"/>
      <c r="FB539" s="160"/>
      <c r="FC539" s="160"/>
      <c r="FD539" s="160"/>
      <c r="FE539" s="160"/>
      <c r="FF539" s="160"/>
      <c r="FG539" s="160"/>
      <c r="FH539" s="160"/>
      <c r="FI539" s="160"/>
      <c r="FJ539" s="160"/>
      <c r="FK539" s="160"/>
      <c r="FL539" s="160"/>
      <c r="FM539" s="160"/>
      <c r="FN539" s="160"/>
      <c r="FO539" s="160"/>
      <c r="FP539" s="160"/>
      <c r="FQ539" s="160"/>
      <c r="FR539" s="160"/>
      <c r="FS539" s="160"/>
      <c r="FT539" s="160"/>
      <c r="FU539" s="160"/>
      <c r="FV539" s="160"/>
      <c r="FW539" s="160"/>
      <c r="FX539" s="160"/>
      <c r="FY539" s="160"/>
      <c r="FZ539" s="160"/>
      <c r="GA539" s="160"/>
      <c r="GB539" s="160"/>
      <c r="GC539" s="160"/>
      <c r="GD539" s="160"/>
      <c r="GE539" s="160"/>
      <c r="GF539" s="160"/>
      <c r="GG539" s="160"/>
      <c r="GH539" s="160"/>
      <c r="GI539" s="160"/>
      <c r="GJ539" s="160"/>
      <c r="GK539" s="160"/>
      <c r="GL539" s="160"/>
      <c r="GM539" s="160"/>
      <c r="GN539" s="160"/>
      <c r="GO539" s="160"/>
      <c r="GP539" s="160"/>
      <c r="GQ539" s="160"/>
      <c r="GR539" s="160"/>
      <c r="GS539" s="160"/>
    </row>
    <row r="540" spans="3:201" x14ac:dyDescent="0.2">
      <c r="C540" s="160"/>
      <c r="D540" s="160"/>
      <c r="E540" s="160"/>
      <c r="F540" s="160"/>
      <c r="G540" s="160"/>
      <c r="H540" s="160"/>
      <c r="I540" s="160"/>
      <c r="J540" s="160"/>
      <c r="K540" s="160"/>
      <c r="L540" s="160"/>
      <c r="M540" s="160"/>
      <c r="N540" s="160"/>
      <c r="O540" s="160"/>
      <c r="P540" s="160"/>
      <c r="Q540" s="160"/>
      <c r="R540" s="160"/>
      <c r="S540" s="160"/>
      <c r="T540" s="160"/>
      <c r="U540" s="160"/>
      <c r="V540" s="160"/>
      <c r="W540" s="160"/>
      <c r="X540" s="160"/>
      <c r="Y540" s="160"/>
      <c r="Z540" s="160"/>
      <c r="AA540" s="160"/>
      <c r="AB540" s="160"/>
      <c r="AC540" s="160"/>
      <c r="AD540" s="160"/>
      <c r="AE540" s="160"/>
      <c r="AF540" s="160"/>
      <c r="AG540" s="160"/>
      <c r="AH540" s="160"/>
      <c r="AI540" s="160"/>
      <c r="AJ540" s="160"/>
      <c r="AK540" s="160"/>
      <c r="AL540" s="160"/>
      <c r="AM540" s="160"/>
      <c r="AN540" s="160"/>
      <c r="AO540" s="160"/>
      <c r="AP540" s="160"/>
      <c r="AQ540" s="160"/>
      <c r="AR540" s="160"/>
      <c r="AS540" s="160"/>
      <c r="AT540" s="160"/>
      <c r="AU540" s="160"/>
      <c r="AV540" s="160"/>
      <c r="AW540" s="160"/>
      <c r="AX540" s="160"/>
      <c r="AY540" s="160"/>
      <c r="AZ540" s="160"/>
      <c r="BA540" s="160"/>
      <c r="BB540" s="160"/>
      <c r="BC540" s="160"/>
      <c r="BD540" s="160"/>
      <c r="BE540" s="160"/>
      <c r="BF540" s="160"/>
      <c r="BG540" s="160"/>
      <c r="BH540" s="160"/>
      <c r="BI540" s="160"/>
      <c r="BJ540" s="160"/>
      <c r="BK540" s="160"/>
      <c r="BL540" s="160"/>
      <c r="BM540" s="160"/>
      <c r="BN540" s="160"/>
      <c r="BO540" s="160"/>
      <c r="BP540" s="160"/>
      <c r="BQ540" s="160"/>
      <c r="BR540" s="160"/>
      <c r="BS540" s="160"/>
      <c r="BT540" s="160"/>
      <c r="BU540" s="160"/>
      <c r="BV540" s="160"/>
      <c r="BW540" s="160"/>
      <c r="BX540" s="160"/>
      <c r="BY540" s="160"/>
      <c r="BZ540" s="160"/>
      <c r="CA540" s="160"/>
      <c r="CB540" s="160"/>
      <c r="CC540" s="160"/>
      <c r="CD540" s="160"/>
      <c r="CE540" s="160"/>
      <c r="CF540" s="160"/>
      <c r="CG540" s="160"/>
      <c r="CH540" s="160"/>
      <c r="CI540" s="160"/>
      <c r="CJ540" s="160"/>
      <c r="CK540" s="160"/>
      <c r="CL540" s="160"/>
      <c r="CM540" s="160"/>
      <c r="CN540" s="160"/>
      <c r="CO540" s="160"/>
      <c r="CP540" s="160"/>
      <c r="CQ540" s="160"/>
      <c r="CR540" s="160"/>
      <c r="CS540" s="160"/>
      <c r="CT540" s="160"/>
      <c r="CU540" s="160"/>
      <c r="CV540" s="160"/>
      <c r="CW540" s="160"/>
      <c r="CX540" s="160"/>
      <c r="CY540" s="160"/>
      <c r="CZ540" s="160"/>
      <c r="DA540" s="160"/>
      <c r="DB540" s="160"/>
      <c r="DC540" s="160"/>
      <c r="DD540" s="160"/>
      <c r="DE540" s="160"/>
      <c r="DF540" s="160"/>
      <c r="DG540" s="160"/>
      <c r="DH540" s="160"/>
      <c r="DI540" s="160"/>
      <c r="DJ540" s="160"/>
      <c r="DK540" s="160"/>
      <c r="DL540" s="160"/>
      <c r="DM540" s="160"/>
      <c r="DN540" s="160"/>
      <c r="DO540" s="160"/>
      <c r="DP540" s="160"/>
      <c r="DQ540" s="160"/>
      <c r="DR540" s="160"/>
      <c r="DS540" s="160"/>
      <c r="DT540" s="160"/>
      <c r="DU540" s="160"/>
      <c r="DV540" s="160"/>
      <c r="DW540" s="160"/>
      <c r="DX540" s="160"/>
      <c r="DY540" s="160"/>
      <c r="DZ540" s="160"/>
      <c r="EA540" s="160"/>
      <c r="EB540" s="160"/>
      <c r="EC540" s="160"/>
      <c r="ED540" s="160"/>
      <c r="EE540" s="160"/>
      <c r="EF540" s="160"/>
      <c r="EG540" s="160"/>
      <c r="EH540" s="160"/>
      <c r="EI540" s="160"/>
      <c r="EJ540" s="160"/>
      <c r="EK540" s="160"/>
      <c r="EL540" s="160"/>
      <c r="EM540" s="160"/>
      <c r="EN540" s="160"/>
      <c r="EO540" s="160"/>
      <c r="EP540" s="160"/>
      <c r="EQ540" s="160"/>
      <c r="ER540" s="160"/>
      <c r="ES540" s="160"/>
      <c r="ET540" s="160"/>
      <c r="EU540" s="160"/>
      <c r="EV540" s="160"/>
      <c r="EW540" s="160"/>
      <c r="EX540" s="160"/>
      <c r="EY540" s="160"/>
      <c r="EZ540" s="160"/>
      <c r="FA540" s="160"/>
      <c r="FB540" s="160"/>
      <c r="FC540" s="160"/>
      <c r="FD540" s="160"/>
      <c r="FE540" s="160"/>
      <c r="FF540" s="160"/>
      <c r="FG540" s="160"/>
      <c r="FH540" s="160"/>
      <c r="FI540" s="160"/>
      <c r="FJ540" s="160"/>
      <c r="FK540" s="160"/>
      <c r="FL540" s="160"/>
      <c r="FM540" s="160"/>
      <c r="FN540" s="160"/>
      <c r="FO540" s="160"/>
      <c r="FP540" s="160"/>
      <c r="FQ540" s="160"/>
      <c r="FR540" s="160"/>
      <c r="FS540" s="160"/>
      <c r="FT540" s="160"/>
      <c r="FU540" s="160"/>
      <c r="FV540" s="160"/>
      <c r="FW540" s="160"/>
      <c r="FX540" s="160"/>
      <c r="FY540" s="160"/>
      <c r="FZ540" s="160"/>
      <c r="GA540" s="160"/>
      <c r="GB540" s="160"/>
      <c r="GC540" s="160"/>
      <c r="GD540" s="160"/>
      <c r="GE540" s="160"/>
      <c r="GF540" s="160"/>
      <c r="GG540" s="160"/>
      <c r="GH540" s="160"/>
      <c r="GI540" s="160"/>
      <c r="GJ540" s="160"/>
      <c r="GK540" s="160"/>
      <c r="GL540" s="160"/>
      <c r="GM540" s="160"/>
      <c r="GN540" s="160"/>
      <c r="GO540" s="160"/>
      <c r="GP540" s="160"/>
      <c r="GQ540" s="160"/>
      <c r="GR540" s="160"/>
      <c r="GS540" s="160"/>
    </row>
    <row r="541" spans="3:201" x14ac:dyDescent="0.2">
      <c r="C541" s="160"/>
      <c r="D541" s="160"/>
      <c r="E541" s="160"/>
      <c r="F541" s="160"/>
      <c r="G541" s="160"/>
      <c r="H541" s="160"/>
      <c r="I541" s="160"/>
      <c r="J541" s="160"/>
      <c r="K541" s="160"/>
      <c r="L541" s="160"/>
      <c r="M541" s="160"/>
      <c r="N541" s="160"/>
      <c r="O541" s="160"/>
      <c r="P541" s="160"/>
      <c r="Q541" s="160"/>
      <c r="R541" s="160"/>
      <c r="S541" s="160"/>
      <c r="T541" s="160"/>
      <c r="U541" s="160"/>
      <c r="V541" s="160"/>
      <c r="W541" s="160"/>
      <c r="X541" s="160"/>
      <c r="Y541" s="160"/>
      <c r="Z541" s="160"/>
      <c r="AA541" s="160"/>
      <c r="AB541" s="160"/>
      <c r="AC541" s="160"/>
      <c r="AD541" s="160"/>
      <c r="AE541" s="160"/>
      <c r="AF541" s="160"/>
      <c r="AG541" s="160"/>
      <c r="AH541" s="160"/>
      <c r="AI541" s="160"/>
      <c r="AJ541" s="160"/>
      <c r="AK541" s="160"/>
      <c r="AL541" s="160"/>
      <c r="AM541" s="160"/>
      <c r="AN541" s="160"/>
      <c r="AO541" s="160"/>
      <c r="AP541" s="160"/>
      <c r="AQ541" s="160"/>
      <c r="AR541" s="160"/>
      <c r="AS541" s="160"/>
      <c r="AT541" s="160"/>
      <c r="AU541" s="160"/>
      <c r="AV541" s="160"/>
      <c r="AW541" s="160"/>
      <c r="AX541" s="160"/>
      <c r="AY541" s="160"/>
      <c r="AZ541" s="160"/>
      <c r="BA541" s="160"/>
      <c r="BB541" s="160"/>
      <c r="BC541" s="160"/>
      <c r="BD541" s="160"/>
      <c r="BE541" s="160"/>
      <c r="BF541" s="160"/>
      <c r="BG541" s="160"/>
      <c r="BH541" s="160"/>
      <c r="BI541" s="160"/>
      <c r="BJ541" s="160"/>
      <c r="BK541" s="160"/>
      <c r="BL541" s="160"/>
      <c r="BM541" s="160"/>
      <c r="BN541" s="160"/>
      <c r="BO541" s="160"/>
      <c r="BP541" s="160"/>
      <c r="BQ541" s="160"/>
      <c r="BR541" s="160"/>
      <c r="BS541" s="160"/>
      <c r="BT541" s="160"/>
      <c r="BU541" s="160"/>
      <c r="BV541" s="160"/>
      <c r="BW541" s="160"/>
      <c r="BX541" s="160"/>
      <c r="BY541" s="160"/>
      <c r="BZ541" s="160"/>
      <c r="CA541" s="160"/>
      <c r="CB541" s="160"/>
      <c r="CC541" s="160"/>
      <c r="CD541" s="160"/>
      <c r="CE541" s="160"/>
      <c r="CF541" s="160"/>
      <c r="CG541" s="160"/>
      <c r="CH541" s="160"/>
      <c r="CI541" s="160"/>
      <c r="CJ541" s="160"/>
      <c r="CK541" s="160"/>
      <c r="CL541" s="160"/>
      <c r="CM541" s="160"/>
      <c r="CN541" s="160"/>
      <c r="CO541" s="160"/>
      <c r="CP541" s="160"/>
      <c r="CQ541" s="160"/>
      <c r="CR541" s="160"/>
      <c r="CS541" s="160"/>
      <c r="CT541" s="160"/>
      <c r="CU541" s="160"/>
      <c r="CV541" s="160"/>
      <c r="CW541" s="160"/>
      <c r="CX541" s="160"/>
      <c r="CY541" s="160"/>
      <c r="CZ541" s="160"/>
      <c r="DA541" s="160"/>
      <c r="DB541" s="160"/>
      <c r="DC541" s="160"/>
      <c r="DD541" s="160"/>
      <c r="DE541" s="160"/>
      <c r="DF541" s="160"/>
      <c r="DG541" s="160"/>
      <c r="DH541" s="160"/>
      <c r="DI541" s="160"/>
      <c r="DJ541" s="160"/>
      <c r="DK541" s="160"/>
      <c r="DL541" s="160"/>
      <c r="DM541" s="160"/>
      <c r="DN541" s="160"/>
      <c r="DO541" s="160"/>
      <c r="DP541" s="160"/>
      <c r="DQ541" s="160"/>
      <c r="DR541" s="160"/>
      <c r="DS541" s="160"/>
      <c r="DT541" s="160"/>
      <c r="DU541" s="160"/>
      <c r="DV541" s="160"/>
      <c r="DW541" s="160"/>
      <c r="DX541" s="160"/>
      <c r="DY541" s="160"/>
      <c r="DZ541" s="160"/>
      <c r="EA541" s="160"/>
      <c r="EB541" s="160"/>
      <c r="EC541" s="160"/>
      <c r="ED541" s="160"/>
      <c r="EE541" s="160"/>
      <c r="EF541" s="160"/>
      <c r="EG541" s="160"/>
      <c r="EH541" s="160"/>
      <c r="EI541" s="160"/>
      <c r="EJ541" s="160"/>
      <c r="EK541" s="160"/>
      <c r="EL541" s="160"/>
      <c r="EM541" s="160"/>
      <c r="EN541" s="160"/>
      <c r="EO541" s="160"/>
      <c r="EP541" s="160"/>
      <c r="EQ541" s="160"/>
      <c r="ER541" s="160"/>
      <c r="ES541" s="160"/>
      <c r="ET541" s="160"/>
      <c r="EU541" s="160"/>
      <c r="EV541" s="160"/>
      <c r="EW541" s="160"/>
      <c r="EX541" s="160"/>
      <c r="EY541" s="160"/>
      <c r="EZ541" s="160"/>
      <c r="FA541" s="160"/>
      <c r="FB541" s="160"/>
      <c r="FC541" s="160"/>
      <c r="FD541" s="160"/>
      <c r="FE541" s="160"/>
      <c r="FF541" s="160"/>
      <c r="FG541" s="160"/>
      <c r="FH541" s="160"/>
      <c r="FI541" s="160"/>
      <c r="FJ541" s="160"/>
      <c r="FK541" s="160"/>
      <c r="FL541" s="160"/>
      <c r="FM541" s="160"/>
      <c r="FN541" s="160"/>
      <c r="FO541" s="160"/>
      <c r="FP541" s="160"/>
      <c r="FQ541" s="160"/>
      <c r="FR541" s="160"/>
      <c r="FS541" s="160"/>
      <c r="FT541" s="160"/>
      <c r="FU541" s="160"/>
      <c r="FV541" s="160"/>
      <c r="FW541" s="160"/>
      <c r="FX541" s="160"/>
      <c r="FY541" s="160"/>
      <c r="FZ541" s="160"/>
      <c r="GA541" s="160"/>
      <c r="GB541" s="160"/>
      <c r="GC541" s="160"/>
      <c r="GD541" s="160"/>
      <c r="GE541" s="160"/>
      <c r="GF541" s="160"/>
      <c r="GG541" s="160"/>
      <c r="GH541" s="160"/>
      <c r="GI541" s="160"/>
      <c r="GJ541" s="160"/>
      <c r="GK541" s="160"/>
      <c r="GL541" s="160"/>
      <c r="GM541" s="160"/>
      <c r="GN541" s="160"/>
      <c r="GO541" s="160"/>
      <c r="GP541" s="160"/>
      <c r="GQ541" s="160"/>
      <c r="GR541" s="160"/>
      <c r="GS541" s="160"/>
    </row>
    <row r="542" spans="3:201" x14ac:dyDescent="0.2">
      <c r="C542" s="160"/>
      <c r="D542" s="160"/>
      <c r="E542" s="160"/>
      <c r="F542" s="160"/>
      <c r="G542" s="160"/>
      <c r="H542" s="160"/>
      <c r="I542" s="160"/>
      <c r="J542" s="160"/>
      <c r="K542" s="160"/>
      <c r="L542" s="160"/>
      <c r="M542" s="160"/>
      <c r="N542" s="160"/>
      <c r="O542" s="160"/>
      <c r="P542" s="160"/>
      <c r="Q542" s="160"/>
      <c r="R542" s="160"/>
      <c r="S542" s="160"/>
      <c r="T542" s="160"/>
      <c r="U542" s="160"/>
      <c r="V542" s="160"/>
      <c r="W542" s="160"/>
      <c r="X542" s="160"/>
      <c r="Y542" s="160"/>
      <c r="Z542" s="160"/>
      <c r="AA542" s="160"/>
      <c r="AB542" s="160"/>
      <c r="AC542" s="160"/>
      <c r="AD542" s="160"/>
      <c r="AE542" s="160"/>
      <c r="AF542" s="160"/>
      <c r="AG542" s="160"/>
      <c r="AH542" s="160"/>
      <c r="AI542" s="160"/>
      <c r="AJ542" s="160"/>
      <c r="AK542" s="160"/>
      <c r="AL542" s="160"/>
      <c r="AM542" s="160"/>
      <c r="AN542" s="160"/>
      <c r="AO542" s="160"/>
      <c r="AP542" s="160"/>
      <c r="AQ542" s="160"/>
      <c r="AR542" s="160"/>
      <c r="AS542" s="160"/>
      <c r="AT542" s="160"/>
      <c r="AU542" s="160"/>
      <c r="AV542" s="160"/>
      <c r="AW542" s="160"/>
      <c r="AX542" s="160"/>
      <c r="AY542" s="160"/>
      <c r="AZ542" s="160"/>
      <c r="BA542" s="160"/>
      <c r="BB542" s="160"/>
      <c r="BC542" s="160"/>
      <c r="BD542" s="160"/>
      <c r="BE542" s="160"/>
      <c r="BF542" s="160"/>
      <c r="BG542" s="160"/>
      <c r="BH542" s="160"/>
      <c r="BI542" s="160"/>
      <c r="BJ542" s="160"/>
      <c r="BK542" s="160"/>
      <c r="BL542" s="160"/>
      <c r="BM542" s="160"/>
      <c r="BN542" s="160"/>
      <c r="BO542" s="160"/>
      <c r="BP542" s="160"/>
      <c r="BQ542" s="160"/>
      <c r="BR542" s="160"/>
      <c r="BS542" s="160"/>
      <c r="BT542" s="160"/>
      <c r="BU542" s="160"/>
      <c r="BV542" s="160"/>
      <c r="BW542" s="160"/>
      <c r="BX542" s="160"/>
      <c r="BY542" s="160"/>
      <c r="BZ542" s="160"/>
      <c r="CA542" s="160"/>
      <c r="CB542" s="160"/>
      <c r="CC542" s="160"/>
      <c r="CD542" s="160"/>
      <c r="CE542" s="160"/>
      <c r="CF542" s="160"/>
      <c r="CG542" s="160"/>
      <c r="CH542" s="160"/>
      <c r="CI542" s="160"/>
      <c r="CJ542" s="160"/>
      <c r="CK542" s="160"/>
      <c r="CL542" s="160"/>
      <c r="CM542" s="160"/>
      <c r="CN542" s="160"/>
      <c r="CO542" s="160"/>
      <c r="CP542" s="160"/>
      <c r="CQ542" s="160"/>
      <c r="CR542" s="160"/>
      <c r="CS542" s="160"/>
      <c r="CT542" s="160"/>
      <c r="CU542" s="160"/>
      <c r="CV542" s="160"/>
      <c r="CW542" s="160"/>
      <c r="CX542" s="160"/>
      <c r="CY542" s="160"/>
      <c r="CZ542" s="160"/>
      <c r="DA542" s="160"/>
      <c r="DB542" s="160"/>
      <c r="DC542" s="160"/>
      <c r="DD542" s="160"/>
      <c r="DE542" s="160"/>
      <c r="DF542" s="160"/>
      <c r="DG542" s="160"/>
      <c r="DH542" s="160"/>
      <c r="DI542" s="160"/>
      <c r="DJ542" s="160"/>
      <c r="DK542" s="160"/>
      <c r="DL542" s="160"/>
      <c r="DM542" s="160"/>
      <c r="DN542" s="160"/>
      <c r="DO542" s="160"/>
      <c r="DP542" s="160"/>
      <c r="DQ542" s="160"/>
      <c r="DR542" s="160"/>
      <c r="DS542" s="160"/>
      <c r="DT542" s="160"/>
      <c r="DU542" s="160"/>
      <c r="DV542" s="160"/>
      <c r="DW542" s="160"/>
      <c r="DX542" s="160"/>
      <c r="DY542" s="160"/>
      <c r="DZ542" s="160"/>
      <c r="EA542" s="160"/>
      <c r="EB542" s="160"/>
      <c r="EC542" s="160"/>
      <c r="ED542" s="160"/>
      <c r="EE542" s="160"/>
      <c r="EF542" s="160"/>
      <c r="EG542" s="160"/>
      <c r="EH542" s="160"/>
      <c r="EI542" s="160"/>
      <c r="EJ542" s="160"/>
      <c r="EK542" s="160"/>
      <c r="EL542" s="160"/>
      <c r="EM542" s="160"/>
      <c r="EN542" s="160"/>
      <c r="EO542" s="160"/>
      <c r="EP542" s="160"/>
      <c r="EQ542" s="160"/>
      <c r="ER542" s="160"/>
      <c r="ES542" s="160"/>
      <c r="ET542" s="160"/>
      <c r="EU542" s="160"/>
      <c r="EV542" s="160"/>
      <c r="EW542" s="160"/>
      <c r="EX542" s="160"/>
      <c r="EY542" s="160"/>
      <c r="EZ542" s="160"/>
      <c r="FA542" s="160"/>
      <c r="FB542" s="160"/>
      <c r="FC542" s="160"/>
      <c r="FD542" s="160"/>
      <c r="FE542" s="160"/>
      <c r="FF542" s="160"/>
      <c r="FG542" s="160"/>
      <c r="FH542" s="160"/>
      <c r="FI542" s="160"/>
      <c r="FJ542" s="160"/>
      <c r="FK542" s="160"/>
      <c r="FL542" s="160"/>
      <c r="FM542" s="160"/>
      <c r="FN542" s="160"/>
      <c r="FO542" s="160"/>
      <c r="FP542" s="160"/>
      <c r="FQ542" s="160"/>
      <c r="FR542" s="160"/>
      <c r="FS542" s="160"/>
      <c r="FT542" s="160"/>
      <c r="FU542" s="160"/>
      <c r="FV542" s="160"/>
      <c r="FW542" s="160"/>
      <c r="FX542" s="160"/>
      <c r="FY542" s="160"/>
      <c r="FZ542" s="160"/>
      <c r="GA542" s="160"/>
      <c r="GB542" s="160"/>
      <c r="GC542" s="160"/>
      <c r="GD542" s="160"/>
      <c r="GE542" s="160"/>
      <c r="GF542" s="160"/>
      <c r="GG542" s="160"/>
      <c r="GH542" s="160"/>
      <c r="GI542" s="160"/>
      <c r="GJ542" s="160"/>
      <c r="GK542" s="160"/>
      <c r="GL542" s="160"/>
      <c r="GM542" s="160"/>
      <c r="GN542" s="160"/>
      <c r="GO542" s="160"/>
      <c r="GP542" s="160"/>
      <c r="GQ542" s="160"/>
      <c r="GR542" s="160"/>
      <c r="GS542" s="160"/>
    </row>
    <row r="543" spans="3:201" x14ac:dyDescent="0.2">
      <c r="C543" s="160"/>
      <c r="D543" s="160"/>
      <c r="E543" s="160"/>
      <c r="F543" s="160"/>
      <c r="G543" s="160"/>
      <c r="H543" s="160"/>
      <c r="I543" s="160"/>
      <c r="J543" s="160"/>
      <c r="K543" s="160"/>
      <c r="L543" s="160"/>
      <c r="M543" s="160"/>
      <c r="N543" s="160"/>
      <c r="O543" s="160"/>
      <c r="P543" s="160"/>
      <c r="Q543" s="160"/>
      <c r="R543" s="160"/>
      <c r="S543" s="160"/>
      <c r="T543" s="160"/>
      <c r="U543" s="160"/>
      <c r="V543" s="160"/>
      <c r="W543" s="160"/>
      <c r="X543" s="160"/>
      <c r="Y543" s="160"/>
      <c r="Z543" s="160"/>
      <c r="AA543" s="160"/>
      <c r="AB543" s="160"/>
      <c r="AC543" s="160"/>
      <c r="AD543" s="160"/>
      <c r="AE543" s="160"/>
      <c r="AF543" s="160"/>
      <c r="AG543" s="160"/>
      <c r="AH543" s="160"/>
      <c r="AI543" s="160"/>
      <c r="AJ543" s="160"/>
      <c r="AK543" s="160"/>
      <c r="AL543" s="160"/>
      <c r="AM543" s="160"/>
      <c r="AN543" s="160"/>
      <c r="AO543" s="160"/>
      <c r="AP543" s="160"/>
      <c r="AQ543" s="160"/>
      <c r="AR543" s="160"/>
      <c r="AS543" s="160"/>
      <c r="AT543" s="160"/>
      <c r="AU543" s="160"/>
      <c r="AV543" s="160"/>
      <c r="AW543" s="160"/>
      <c r="AX543" s="160"/>
      <c r="AY543" s="160"/>
      <c r="AZ543" s="160"/>
      <c r="BA543" s="160"/>
      <c r="BB543" s="160"/>
      <c r="BC543" s="160"/>
      <c r="BD543" s="160"/>
      <c r="BE543" s="160"/>
      <c r="BF543" s="160"/>
      <c r="BG543" s="160"/>
      <c r="BH543" s="160"/>
      <c r="BI543" s="160"/>
      <c r="BJ543" s="160"/>
      <c r="BK543" s="160"/>
      <c r="BL543" s="160"/>
      <c r="BM543" s="160"/>
      <c r="BN543" s="160"/>
      <c r="BO543" s="160"/>
      <c r="BP543" s="160"/>
      <c r="BQ543" s="160"/>
      <c r="BR543" s="160"/>
      <c r="BS543" s="160"/>
      <c r="BT543" s="160"/>
      <c r="BU543" s="160"/>
      <c r="BV543" s="160"/>
      <c r="BW543" s="160"/>
      <c r="BX543" s="160"/>
      <c r="BY543" s="160"/>
      <c r="BZ543" s="160"/>
      <c r="CA543" s="160"/>
      <c r="CB543" s="160"/>
      <c r="CC543" s="160"/>
      <c r="CD543" s="160"/>
      <c r="CE543" s="160"/>
      <c r="CF543" s="160"/>
      <c r="CG543" s="160"/>
      <c r="CH543" s="160"/>
      <c r="CI543" s="160"/>
      <c r="CJ543" s="160"/>
      <c r="CK543" s="160"/>
      <c r="CL543" s="160"/>
      <c r="CM543" s="160"/>
      <c r="CN543" s="160"/>
      <c r="CO543" s="160"/>
      <c r="CP543" s="160"/>
      <c r="CQ543" s="160"/>
      <c r="CR543" s="160"/>
      <c r="CS543" s="160"/>
      <c r="CT543" s="160"/>
      <c r="CU543" s="160"/>
      <c r="CV543" s="160"/>
      <c r="CW543" s="160"/>
      <c r="CX543" s="160"/>
      <c r="CY543" s="160"/>
      <c r="CZ543" s="160"/>
      <c r="DA543" s="160"/>
      <c r="DB543" s="160"/>
      <c r="DC543" s="160"/>
      <c r="DD543" s="160"/>
      <c r="DE543" s="160"/>
      <c r="DF543" s="160"/>
      <c r="DG543" s="160"/>
      <c r="DH543" s="160"/>
      <c r="DI543" s="160"/>
      <c r="DJ543" s="160"/>
      <c r="DK543" s="160"/>
      <c r="DL543" s="160"/>
      <c r="DM543" s="160"/>
      <c r="DN543" s="160"/>
      <c r="DO543" s="160"/>
      <c r="DP543" s="160"/>
      <c r="DQ543" s="160"/>
      <c r="DR543" s="160"/>
      <c r="DS543" s="160"/>
      <c r="DT543" s="160"/>
      <c r="DU543" s="160"/>
      <c r="DV543" s="160"/>
      <c r="DW543" s="160"/>
      <c r="DX543" s="160"/>
      <c r="DY543" s="160"/>
      <c r="DZ543" s="160"/>
      <c r="EA543" s="160"/>
      <c r="EB543" s="160"/>
      <c r="EC543" s="160"/>
      <c r="ED543" s="160"/>
      <c r="EE543" s="160"/>
      <c r="EF543" s="160"/>
      <c r="EG543" s="160"/>
      <c r="EH543" s="160"/>
      <c r="EI543" s="160"/>
      <c r="EJ543" s="160"/>
      <c r="EK543" s="160"/>
      <c r="EL543" s="160"/>
      <c r="EM543" s="160"/>
      <c r="EN543" s="160"/>
      <c r="EO543" s="160"/>
      <c r="EP543" s="160"/>
      <c r="EQ543" s="160"/>
      <c r="ER543" s="160"/>
      <c r="ES543" s="160"/>
      <c r="ET543" s="160"/>
      <c r="EU543" s="160"/>
      <c r="EV543" s="160"/>
      <c r="EW543" s="160"/>
      <c r="EX543" s="160"/>
      <c r="EY543" s="160"/>
      <c r="EZ543" s="160"/>
      <c r="FA543" s="160"/>
      <c r="FB543" s="160"/>
      <c r="FC543" s="160"/>
      <c r="FD543" s="160"/>
      <c r="FE543" s="160"/>
      <c r="FF543" s="160"/>
      <c r="FG543" s="160"/>
      <c r="FH543" s="160"/>
      <c r="FI543" s="160"/>
      <c r="FJ543" s="160"/>
      <c r="FK543" s="160"/>
      <c r="FL543" s="160"/>
      <c r="FM543" s="160"/>
      <c r="FN543" s="160"/>
      <c r="FO543" s="160"/>
      <c r="FP543" s="160"/>
      <c r="FQ543" s="160"/>
      <c r="FR543" s="160"/>
      <c r="FS543" s="160"/>
      <c r="FT543" s="160"/>
      <c r="FU543" s="160"/>
      <c r="FV543" s="160"/>
      <c r="FW543" s="160"/>
      <c r="FX543" s="160"/>
      <c r="FY543" s="160"/>
      <c r="FZ543" s="160"/>
      <c r="GA543" s="160"/>
      <c r="GB543" s="160"/>
      <c r="GC543" s="160"/>
      <c r="GD543" s="160"/>
      <c r="GE543" s="160"/>
      <c r="GF543" s="160"/>
      <c r="GG543" s="160"/>
      <c r="GH543" s="160"/>
      <c r="GI543" s="160"/>
      <c r="GJ543" s="160"/>
      <c r="GK543" s="160"/>
      <c r="GL543" s="160"/>
      <c r="GM543" s="160"/>
      <c r="GN543" s="160"/>
      <c r="GO543" s="160"/>
      <c r="GP543" s="160"/>
      <c r="GQ543" s="160"/>
      <c r="GR543" s="160"/>
      <c r="GS543" s="160"/>
    </row>
    <row r="544" spans="3:201" x14ac:dyDescent="0.2">
      <c r="C544" s="160"/>
      <c r="D544" s="160"/>
      <c r="E544" s="160"/>
      <c r="F544" s="160"/>
      <c r="G544" s="160"/>
      <c r="H544" s="160"/>
      <c r="I544" s="160"/>
      <c r="J544" s="160"/>
      <c r="K544" s="160"/>
      <c r="L544" s="160"/>
      <c r="M544" s="160"/>
      <c r="N544" s="160"/>
      <c r="O544" s="160"/>
      <c r="P544" s="160"/>
      <c r="Q544" s="160"/>
      <c r="R544" s="160"/>
      <c r="S544" s="160"/>
      <c r="T544" s="160"/>
      <c r="U544" s="160"/>
      <c r="V544" s="160"/>
      <c r="W544" s="160"/>
      <c r="X544" s="160"/>
      <c r="Y544" s="160"/>
      <c r="Z544" s="160"/>
      <c r="AA544" s="160"/>
      <c r="AB544" s="160"/>
      <c r="AC544" s="160"/>
      <c r="AD544" s="160"/>
      <c r="AE544" s="160"/>
      <c r="AF544" s="160"/>
      <c r="AG544" s="160"/>
      <c r="AH544" s="160"/>
      <c r="AI544" s="160"/>
      <c r="AJ544" s="160"/>
      <c r="AK544" s="160"/>
      <c r="AL544" s="160"/>
      <c r="AM544" s="160"/>
      <c r="AN544" s="160"/>
      <c r="AO544" s="160"/>
      <c r="AP544" s="160"/>
      <c r="AQ544" s="160"/>
      <c r="AR544" s="160"/>
      <c r="AS544" s="160"/>
      <c r="AT544" s="160"/>
      <c r="AU544" s="160"/>
      <c r="AV544" s="160"/>
      <c r="AW544" s="160"/>
      <c r="AX544" s="160"/>
      <c r="AY544" s="160"/>
      <c r="AZ544" s="160"/>
      <c r="BA544" s="160"/>
      <c r="BB544" s="160"/>
      <c r="BC544" s="160"/>
      <c r="BD544" s="160"/>
      <c r="BE544" s="160"/>
      <c r="BF544" s="160"/>
      <c r="BG544" s="160"/>
      <c r="BH544" s="160"/>
      <c r="BI544" s="160"/>
      <c r="BJ544" s="160"/>
      <c r="BK544" s="160"/>
      <c r="BL544" s="160"/>
      <c r="BM544" s="160"/>
      <c r="BN544" s="160"/>
      <c r="BO544" s="160"/>
      <c r="BP544" s="160"/>
      <c r="BQ544" s="160"/>
      <c r="BR544" s="160"/>
      <c r="BS544" s="160"/>
      <c r="BT544" s="160"/>
      <c r="BU544" s="160"/>
      <c r="BV544" s="160"/>
      <c r="BW544" s="160"/>
      <c r="BX544" s="160"/>
      <c r="BY544" s="160"/>
      <c r="BZ544" s="160"/>
      <c r="CA544" s="160"/>
      <c r="CB544" s="160"/>
      <c r="CC544" s="160"/>
      <c r="CD544" s="160"/>
      <c r="CE544" s="160"/>
      <c r="CF544" s="160"/>
      <c r="CG544" s="160"/>
      <c r="CH544" s="160"/>
      <c r="CI544" s="160"/>
      <c r="CJ544" s="160"/>
      <c r="CK544" s="160"/>
      <c r="CL544" s="160"/>
      <c r="CM544" s="160"/>
      <c r="CN544" s="160"/>
      <c r="CO544" s="160"/>
      <c r="CP544" s="160"/>
      <c r="CQ544" s="160"/>
      <c r="CR544" s="160"/>
      <c r="CS544" s="160"/>
      <c r="CT544" s="160"/>
      <c r="CU544" s="160"/>
      <c r="CV544" s="160"/>
      <c r="CW544" s="160"/>
      <c r="CX544" s="160"/>
      <c r="CY544" s="160"/>
      <c r="CZ544" s="160"/>
      <c r="DA544" s="160"/>
      <c r="DB544" s="160"/>
      <c r="DC544" s="160"/>
      <c r="DD544" s="160"/>
      <c r="DE544" s="160"/>
      <c r="DF544" s="160"/>
      <c r="DG544" s="160"/>
      <c r="DH544" s="160"/>
      <c r="DI544" s="160"/>
      <c r="DJ544" s="160"/>
      <c r="DK544" s="160"/>
      <c r="DL544" s="160"/>
      <c r="DM544" s="160"/>
      <c r="DN544" s="160"/>
      <c r="DO544" s="160"/>
      <c r="DP544" s="160"/>
      <c r="DQ544" s="160"/>
      <c r="DR544" s="160"/>
      <c r="DS544" s="160"/>
      <c r="DT544" s="160"/>
      <c r="DU544" s="160"/>
      <c r="DV544" s="160"/>
      <c r="DW544" s="160"/>
      <c r="DX544" s="160"/>
      <c r="DY544" s="160"/>
      <c r="DZ544" s="160"/>
      <c r="EA544" s="160"/>
      <c r="EB544" s="160"/>
      <c r="EC544" s="160"/>
      <c r="ED544" s="160"/>
      <c r="EE544" s="160"/>
      <c r="EF544" s="160"/>
      <c r="EG544" s="160"/>
      <c r="EH544" s="160"/>
      <c r="EI544" s="160"/>
      <c r="EJ544" s="160"/>
      <c r="EK544" s="160"/>
      <c r="EL544" s="160"/>
      <c r="EM544" s="160"/>
      <c r="EN544" s="160"/>
      <c r="EO544" s="160"/>
      <c r="EP544" s="160"/>
      <c r="EQ544" s="160"/>
      <c r="ER544" s="160"/>
      <c r="ES544" s="160"/>
      <c r="ET544" s="160"/>
      <c r="EU544" s="160"/>
      <c r="EV544" s="160"/>
      <c r="EW544" s="160"/>
      <c r="EX544" s="160"/>
      <c r="EY544" s="160"/>
      <c r="EZ544" s="160"/>
      <c r="FA544" s="160"/>
      <c r="FB544" s="160"/>
      <c r="FC544" s="160"/>
      <c r="FD544" s="160"/>
      <c r="FE544" s="160"/>
      <c r="FF544" s="160"/>
      <c r="FG544" s="160"/>
      <c r="FH544" s="160"/>
      <c r="FI544" s="160"/>
      <c r="FJ544" s="160"/>
      <c r="FK544" s="160"/>
      <c r="FL544" s="160"/>
      <c r="FM544" s="160"/>
      <c r="FN544" s="160"/>
      <c r="FO544" s="160"/>
      <c r="FP544" s="160"/>
      <c r="FQ544" s="160"/>
      <c r="FR544" s="160"/>
      <c r="FS544" s="160"/>
      <c r="FT544" s="160"/>
      <c r="FU544" s="160"/>
      <c r="FV544" s="160"/>
      <c r="FW544" s="160"/>
      <c r="FX544" s="160"/>
      <c r="FY544" s="160"/>
      <c r="FZ544" s="160"/>
      <c r="GA544" s="160"/>
      <c r="GB544" s="160"/>
      <c r="GC544" s="160"/>
      <c r="GD544" s="160"/>
      <c r="GE544" s="160"/>
      <c r="GF544" s="160"/>
      <c r="GG544" s="160"/>
      <c r="GH544" s="160"/>
      <c r="GI544" s="160"/>
      <c r="GJ544" s="160"/>
      <c r="GK544" s="160"/>
      <c r="GL544" s="160"/>
      <c r="GM544" s="160"/>
      <c r="GN544" s="160"/>
      <c r="GO544" s="160"/>
      <c r="GP544" s="160"/>
      <c r="GQ544" s="160"/>
      <c r="GR544" s="160"/>
      <c r="GS544" s="160"/>
    </row>
    <row r="545" spans="3:201" x14ac:dyDescent="0.2">
      <c r="C545" s="160"/>
      <c r="D545" s="160"/>
      <c r="E545" s="160"/>
      <c r="F545" s="160"/>
      <c r="G545" s="160"/>
      <c r="H545" s="160"/>
      <c r="I545" s="160"/>
      <c r="J545" s="160"/>
      <c r="K545" s="160"/>
      <c r="L545" s="160"/>
      <c r="M545" s="160"/>
      <c r="N545" s="160"/>
      <c r="O545" s="160"/>
      <c r="P545" s="160"/>
      <c r="Q545" s="160"/>
      <c r="R545" s="160"/>
      <c r="S545" s="160"/>
      <c r="T545" s="160"/>
      <c r="U545" s="160"/>
      <c r="V545" s="160"/>
      <c r="W545" s="160"/>
      <c r="X545" s="160"/>
      <c r="Y545" s="160"/>
      <c r="Z545" s="160"/>
      <c r="AA545" s="160"/>
      <c r="AB545" s="160"/>
      <c r="AC545" s="160"/>
      <c r="AD545" s="160"/>
      <c r="AE545" s="160"/>
      <c r="AF545" s="160"/>
      <c r="AG545" s="160"/>
      <c r="AH545" s="160"/>
      <c r="AI545" s="160"/>
      <c r="AJ545" s="160"/>
      <c r="AK545" s="160"/>
      <c r="AL545" s="160"/>
      <c r="AM545" s="160"/>
      <c r="AN545" s="160"/>
      <c r="AO545" s="160"/>
      <c r="AP545" s="160"/>
      <c r="AQ545" s="160"/>
      <c r="AR545" s="160"/>
      <c r="AS545" s="160"/>
      <c r="AT545" s="160"/>
      <c r="AU545" s="160"/>
      <c r="AV545" s="160"/>
      <c r="AW545" s="160"/>
      <c r="AX545" s="160"/>
      <c r="AY545" s="160"/>
      <c r="AZ545" s="160"/>
      <c r="BA545" s="160"/>
      <c r="BB545" s="160"/>
      <c r="BC545" s="160"/>
      <c r="BD545" s="160"/>
      <c r="BE545" s="160"/>
      <c r="BF545" s="160"/>
      <c r="BG545" s="160"/>
      <c r="BH545" s="160"/>
      <c r="BI545" s="160"/>
      <c r="BJ545" s="160"/>
      <c r="BK545" s="160"/>
      <c r="BL545" s="160"/>
      <c r="BM545" s="160"/>
      <c r="BN545" s="160"/>
      <c r="BO545" s="160"/>
      <c r="BP545" s="160"/>
      <c r="BQ545" s="160"/>
      <c r="BR545" s="160"/>
      <c r="BS545" s="160"/>
      <c r="BT545" s="160"/>
      <c r="BU545" s="160"/>
      <c r="BV545" s="160"/>
      <c r="BW545" s="160"/>
      <c r="BX545" s="160"/>
      <c r="BY545" s="160"/>
      <c r="BZ545" s="160"/>
      <c r="CA545" s="160"/>
      <c r="CB545" s="160"/>
      <c r="CC545" s="160"/>
      <c r="CD545" s="160"/>
      <c r="CE545" s="160"/>
      <c r="CF545" s="160"/>
      <c r="CG545" s="160"/>
      <c r="CH545" s="160"/>
      <c r="CI545" s="160"/>
      <c r="CJ545" s="160"/>
      <c r="CK545" s="160"/>
      <c r="CL545" s="160"/>
      <c r="CM545" s="160"/>
      <c r="CN545" s="160"/>
      <c r="CO545" s="160"/>
      <c r="CP545" s="160"/>
      <c r="CQ545" s="160"/>
      <c r="CR545" s="160"/>
      <c r="CS545" s="160"/>
      <c r="CT545" s="160"/>
      <c r="CU545" s="160"/>
      <c r="CV545" s="160"/>
      <c r="CW545" s="160"/>
      <c r="CX545" s="160"/>
      <c r="CY545" s="160"/>
      <c r="CZ545" s="160"/>
      <c r="DA545" s="160"/>
      <c r="DB545" s="160"/>
      <c r="DC545" s="160"/>
      <c r="DD545" s="160"/>
      <c r="DE545" s="160"/>
      <c r="DF545" s="160"/>
      <c r="DG545" s="160"/>
      <c r="DH545" s="160"/>
      <c r="DI545" s="160"/>
      <c r="DJ545" s="160"/>
      <c r="DK545" s="160"/>
      <c r="DL545" s="160"/>
      <c r="DM545" s="160"/>
      <c r="DN545" s="160"/>
      <c r="DO545" s="160"/>
      <c r="DP545" s="160"/>
      <c r="DQ545" s="160"/>
      <c r="DR545" s="160"/>
      <c r="DS545" s="160"/>
      <c r="DT545" s="160"/>
      <c r="DU545" s="160"/>
      <c r="DV545" s="160"/>
      <c r="DW545" s="160"/>
      <c r="DX545" s="160"/>
      <c r="DY545" s="160"/>
      <c r="DZ545" s="160"/>
      <c r="EA545" s="160"/>
      <c r="EB545" s="160"/>
      <c r="EC545" s="160"/>
      <c r="ED545" s="160"/>
      <c r="EE545" s="160"/>
      <c r="EF545" s="160"/>
      <c r="EG545" s="160"/>
      <c r="EH545" s="160"/>
      <c r="EI545" s="160"/>
      <c r="EJ545" s="160"/>
      <c r="EK545" s="160"/>
      <c r="EL545" s="160"/>
      <c r="EM545" s="160"/>
      <c r="EN545" s="160"/>
      <c r="EO545" s="160"/>
      <c r="EP545" s="160"/>
      <c r="EQ545" s="160"/>
      <c r="ER545" s="160"/>
      <c r="ES545" s="160"/>
      <c r="ET545" s="160"/>
      <c r="EU545" s="160"/>
      <c r="EV545" s="160"/>
      <c r="EW545" s="160"/>
      <c r="EX545" s="160"/>
      <c r="EY545" s="160"/>
      <c r="EZ545" s="160"/>
      <c r="FA545" s="160"/>
      <c r="FB545" s="160"/>
      <c r="FC545" s="160"/>
      <c r="FD545" s="160"/>
      <c r="FE545" s="160"/>
      <c r="FF545" s="160"/>
      <c r="FG545" s="160"/>
      <c r="FH545" s="160"/>
      <c r="FI545" s="160"/>
      <c r="FJ545" s="160"/>
      <c r="FK545" s="160"/>
      <c r="FL545" s="160"/>
      <c r="FM545" s="160"/>
      <c r="FN545" s="160"/>
      <c r="FO545" s="160"/>
      <c r="FP545" s="160"/>
      <c r="FQ545" s="160"/>
      <c r="FR545" s="160"/>
      <c r="FS545" s="160"/>
      <c r="FT545" s="160"/>
      <c r="FU545" s="160"/>
      <c r="FV545" s="160"/>
      <c r="FW545" s="160"/>
      <c r="FX545" s="160"/>
      <c r="FY545" s="160"/>
      <c r="FZ545" s="160"/>
      <c r="GA545" s="160"/>
      <c r="GB545" s="160"/>
      <c r="GC545" s="160"/>
      <c r="GD545" s="160"/>
      <c r="GE545" s="160"/>
      <c r="GF545" s="160"/>
      <c r="GG545" s="160"/>
      <c r="GH545" s="160"/>
      <c r="GI545" s="160"/>
      <c r="GJ545" s="160"/>
      <c r="GK545" s="160"/>
      <c r="GL545" s="160"/>
      <c r="GM545" s="160"/>
      <c r="GN545" s="160"/>
      <c r="GO545" s="160"/>
      <c r="GP545" s="160"/>
      <c r="GQ545" s="160"/>
      <c r="GR545" s="160"/>
      <c r="GS545" s="160"/>
    </row>
    <row r="546" spans="3:201" x14ac:dyDescent="0.2">
      <c r="C546" s="160"/>
      <c r="D546" s="160"/>
      <c r="E546" s="160"/>
      <c r="F546" s="160"/>
      <c r="G546" s="160"/>
      <c r="H546" s="160"/>
      <c r="I546" s="160"/>
      <c r="J546" s="160"/>
      <c r="K546" s="160"/>
      <c r="L546" s="160"/>
      <c r="M546" s="160"/>
      <c r="N546" s="160"/>
      <c r="O546" s="160"/>
      <c r="P546" s="160"/>
      <c r="Q546" s="160"/>
      <c r="R546" s="160"/>
      <c r="S546" s="160"/>
      <c r="T546" s="160"/>
      <c r="U546" s="160"/>
      <c r="V546" s="160"/>
      <c r="W546" s="160"/>
      <c r="X546" s="160"/>
      <c r="Y546" s="160"/>
      <c r="Z546" s="160"/>
      <c r="AA546" s="160"/>
      <c r="AB546" s="160"/>
      <c r="AC546" s="160"/>
      <c r="AD546" s="160"/>
      <c r="AE546" s="160"/>
      <c r="AF546" s="160"/>
      <c r="AG546" s="160"/>
      <c r="AH546" s="160"/>
      <c r="AI546" s="160"/>
      <c r="AJ546" s="160"/>
      <c r="AK546" s="160"/>
      <c r="AL546" s="160"/>
      <c r="AM546" s="160"/>
      <c r="AN546" s="160"/>
      <c r="AO546" s="160"/>
      <c r="AP546" s="160"/>
      <c r="AQ546" s="160"/>
      <c r="AR546" s="160"/>
      <c r="AS546" s="160"/>
      <c r="AT546" s="160"/>
      <c r="AU546" s="160"/>
      <c r="AV546" s="160"/>
      <c r="AW546" s="160"/>
      <c r="AX546" s="160"/>
      <c r="AY546" s="160"/>
      <c r="AZ546" s="160"/>
      <c r="BA546" s="160"/>
      <c r="BB546" s="160"/>
      <c r="BC546" s="160"/>
      <c r="BD546" s="160"/>
      <c r="BE546" s="160"/>
      <c r="BF546" s="160"/>
      <c r="BG546" s="160"/>
      <c r="BH546" s="160"/>
      <c r="BI546" s="160"/>
      <c r="BJ546" s="160"/>
      <c r="BK546" s="160"/>
      <c r="BL546" s="160"/>
      <c r="BM546" s="160"/>
      <c r="BN546" s="160"/>
      <c r="BO546" s="160"/>
      <c r="BP546" s="160"/>
      <c r="BQ546" s="160"/>
      <c r="BR546" s="160"/>
      <c r="BS546" s="160"/>
      <c r="BT546" s="160"/>
      <c r="BU546" s="160"/>
      <c r="BV546" s="160"/>
      <c r="BW546" s="160"/>
      <c r="BX546" s="160"/>
      <c r="BY546" s="160"/>
      <c r="BZ546" s="160"/>
      <c r="CA546" s="160"/>
      <c r="CB546" s="160"/>
      <c r="CC546" s="160"/>
      <c r="CD546" s="160"/>
      <c r="CE546" s="160"/>
      <c r="CF546" s="160"/>
      <c r="CG546" s="160"/>
      <c r="CH546" s="160"/>
      <c r="CI546" s="160"/>
      <c r="CJ546" s="160"/>
      <c r="CK546" s="160"/>
      <c r="CL546" s="160"/>
      <c r="CM546" s="160"/>
      <c r="CN546" s="160"/>
      <c r="CO546" s="160"/>
      <c r="CP546" s="160"/>
      <c r="CQ546" s="160"/>
      <c r="CR546" s="160"/>
      <c r="CS546" s="160"/>
      <c r="CT546" s="160"/>
      <c r="CU546" s="160"/>
      <c r="CV546" s="160"/>
      <c r="CW546" s="160"/>
      <c r="CX546" s="160"/>
      <c r="CY546" s="160"/>
      <c r="CZ546" s="160"/>
      <c r="DA546" s="160"/>
      <c r="DB546" s="160"/>
      <c r="DC546" s="160"/>
      <c r="DD546" s="160"/>
      <c r="DE546" s="160"/>
      <c r="DF546" s="160"/>
      <c r="DG546" s="160"/>
      <c r="DH546" s="160"/>
      <c r="DI546" s="160"/>
      <c r="DJ546" s="160"/>
      <c r="DK546" s="160"/>
      <c r="DL546" s="160"/>
      <c r="DM546" s="160"/>
      <c r="DN546" s="160"/>
      <c r="DO546" s="160"/>
      <c r="DP546" s="160"/>
      <c r="DQ546" s="160"/>
      <c r="DR546" s="160"/>
      <c r="DS546" s="160"/>
      <c r="DT546" s="160"/>
      <c r="DU546" s="160"/>
      <c r="DV546" s="160"/>
      <c r="DW546" s="160"/>
      <c r="DX546" s="160"/>
      <c r="DY546" s="160"/>
      <c r="DZ546" s="160"/>
      <c r="EA546" s="160"/>
      <c r="EB546" s="160"/>
      <c r="EC546" s="160"/>
      <c r="ED546" s="160"/>
      <c r="EE546" s="160"/>
      <c r="EF546" s="160"/>
      <c r="EG546" s="160"/>
      <c r="EH546" s="160"/>
      <c r="EI546" s="160"/>
      <c r="EJ546" s="160"/>
      <c r="EK546" s="160"/>
      <c r="EL546" s="160"/>
      <c r="EM546" s="160"/>
      <c r="EN546" s="160"/>
      <c r="EO546" s="160"/>
      <c r="EP546" s="160"/>
      <c r="EQ546" s="160"/>
      <c r="ER546" s="160"/>
      <c r="ES546" s="160"/>
      <c r="ET546" s="160"/>
      <c r="EU546" s="160"/>
      <c r="EV546" s="160"/>
      <c r="EW546" s="160"/>
      <c r="EX546" s="160"/>
      <c r="EY546" s="160"/>
      <c r="EZ546" s="160"/>
      <c r="FA546" s="160"/>
      <c r="FB546" s="160"/>
      <c r="FC546" s="160"/>
      <c r="FD546" s="160"/>
      <c r="FE546" s="160"/>
      <c r="FF546" s="160"/>
      <c r="FG546" s="160"/>
      <c r="FH546" s="160"/>
      <c r="FI546" s="160"/>
      <c r="FJ546" s="160"/>
      <c r="FK546" s="160"/>
      <c r="FL546" s="160"/>
      <c r="FM546" s="160"/>
      <c r="FN546" s="160"/>
      <c r="FO546" s="160"/>
      <c r="FP546" s="160"/>
      <c r="FQ546" s="160"/>
      <c r="FR546" s="160"/>
      <c r="FS546" s="160"/>
      <c r="FT546" s="160"/>
      <c r="FU546" s="160"/>
      <c r="FV546" s="160"/>
      <c r="FW546" s="160"/>
      <c r="FX546" s="160"/>
      <c r="FY546" s="160"/>
      <c r="FZ546" s="160"/>
      <c r="GA546" s="160"/>
      <c r="GB546" s="160"/>
      <c r="GC546" s="160"/>
      <c r="GD546" s="160"/>
      <c r="GE546" s="160"/>
      <c r="GF546" s="160"/>
      <c r="GG546" s="160"/>
      <c r="GH546" s="160"/>
      <c r="GI546" s="160"/>
      <c r="GJ546" s="160"/>
      <c r="GK546" s="160"/>
      <c r="GL546" s="160"/>
      <c r="GM546" s="160"/>
      <c r="GN546" s="160"/>
      <c r="GO546" s="160"/>
      <c r="GP546" s="160"/>
      <c r="GQ546" s="160"/>
      <c r="GR546" s="160"/>
      <c r="GS546" s="160"/>
    </row>
    <row r="547" spans="3:201" x14ac:dyDescent="0.2">
      <c r="C547" s="160"/>
      <c r="D547" s="160"/>
      <c r="E547" s="160"/>
      <c r="F547" s="160"/>
      <c r="G547" s="160"/>
      <c r="H547" s="160"/>
      <c r="I547" s="160"/>
      <c r="J547" s="160"/>
      <c r="K547" s="160"/>
      <c r="L547" s="160"/>
      <c r="M547" s="160"/>
      <c r="N547" s="160"/>
      <c r="O547" s="160"/>
      <c r="P547" s="160"/>
      <c r="Q547" s="160"/>
      <c r="R547" s="160"/>
      <c r="S547" s="160"/>
      <c r="T547" s="160"/>
      <c r="U547" s="160"/>
      <c r="V547" s="160"/>
      <c r="W547" s="160"/>
      <c r="X547" s="160"/>
      <c r="Y547" s="160"/>
      <c r="Z547" s="160"/>
      <c r="AA547" s="160"/>
      <c r="AB547" s="160"/>
      <c r="AC547" s="160"/>
      <c r="AD547" s="160"/>
      <c r="AE547" s="160"/>
      <c r="AF547" s="160"/>
      <c r="AG547" s="160"/>
      <c r="AH547" s="160"/>
      <c r="AI547" s="160"/>
      <c r="AJ547" s="160"/>
      <c r="AK547" s="160"/>
      <c r="AL547" s="160"/>
      <c r="AM547" s="160"/>
      <c r="AN547" s="160"/>
      <c r="AO547" s="160"/>
      <c r="AP547" s="160"/>
      <c r="AQ547" s="160"/>
      <c r="AR547" s="160"/>
      <c r="AS547" s="160"/>
      <c r="AT547" s="160"/>
      <c r="AU547" s="160"/>
      <c r="AV547" s="160"/>
      <c r="AW547" s="160"/>
      <c r="AX547" s="160"/>
      <c r="AY547" s="160"/>
      <c r="AZ547" s="160"/>
      <c r="BA547" s="160"/>
      <c r="BB547" s="160"/>
      <c r="BC547" s="160"/>
      <c r="BD547" s="160"/>
      <c r="BE547" s="160"/>
      <c r="BF547" s="160"/>
      <c r="BG547" s="160"/>
      <c r="BH547" s="160"/>
      <c r="BI547" s="160"/>
      <c r="BJ547" s="160"/>
      <c r="BK547" s="160"/>
      <c r="BL547" s="160"/>
      <c r="BM547" s="160"/>
      <c r="BN547" s="160"/>
      <c r="BO547" s="160"/>
      <c r="BP547" s="160"/>
      <c r="BQ547" s="160"/>
      <c r="BR547" s="160"/>
      <c r="BS547" s="160"/>
      <c r="BT547" s="160"/>
      <c r="BU547" s="160"/>
      <c r="BV547" s="160"/>
      <c r="BW547" s="160"/>
      <c r="BX547" s="160"/>
      <c r="BY547" s="160"/>
      <c r="BZ547" s="160"/>
      <c r="CA547" s="160"/>
      <c r="CB547" s="160"/>
      <c r="CC547" s="160"/>
      <c r="CD547" s="160"/>
      <c r="CE547" s="160"/>
      <c r="CF547" s="160"/>
      <c r="CG547" s="160"/>
      <c r="CH547" s="160"/>
      <c r="CI547" s="160"/>
      <c r="CJ547" s="160"/>
      <c r="CK547" s="160"/>
      <c r="CL547" s="160"/>
      <c r="CM547" s="160"/>
      <c r="CN547" s="160"/>
      <c r="CO547" s="160"/>
      <c r="CP547" s="160"/>
      <c r="CQ547" s="160"/>
      <c r="CR547" s="160"/>
      <c r="CS547" s="160"/>
      <c r="CT547" s="160"/>
      <c r="CU547" s="160"/>
      <c r="CV547" s="160"/>
      <c r="CW547" s="160"/>
      <c r="CX547" s="160"/>
      <c r="CY547" s="160"/>
      <c r="CZ547" s="160"/>
      <c r="DA547" s="160"/>
      <c r="DB547" s="160"/>
      <c r="DC547" s="160"/>
      <c r="DD547" s="160"/>
      <c r="DE547" s="160"/>
      <c r="DF547" s="160"/>
      <c r="DG547" s="160"/>
      <c r="DH547" s="160"/>
      <c r="DI547" s="160"/>
      <c r="DJ547" s="160"/>
      <c r="DK547" s="160"/>
      <c r="DL547" s="160"/>
      <c r="DM547" s="160"/>
      <c r="DN547" s="160"/>
      <c r="DO547" s="160"/>
      <c r="DP547" s="160"/>
      <c r="DQ547" s="160"/>
      <c r="DR547" s="160"/>
      <c r="DS547" s="160"/>
      <c r="DT547" s="160"/>
      <c r="DU547" s="160"/>
      <c r="DV547" s="160"/>
      <c r="DW547" s="160"/>
      <c r="DX547" s="160"/>
      <c r="DY547" s="160"/>
      <c r="DZ547" s="160"/>
      <c r="EA547" s="160"/>
      <c r="EB547" s="160"/>
      <c r="EC547" s="160"/>
      <c r="ED547" s="160"/>
      <c r="EE547" s="160"/>
      <c r="EF547" s="160"/>
      <c r="EG547" s="160"/>
      <c r="EH547" s="160"/>
      <c r="EI547" s="160"/>
      <c r="EJ547" s="160"/>
      <c r="EK547" s="160"/>
      <c r="EL547" s="160"/>
      <c r="EM547" s="160"/>
      <c r="EN547" s="160"/>
      <c r="EO547" s="160"/>
      <c r="EP547" s="160"/>
      <c r="EQ547" s="160"/>
      <c r="ER547" s="160"/>
      <c r="ES547" s="160"/>
      <c r="ET547" s="160"/>
      <c r="EU547" s="160"/>
      <c r="EV547" s="160"/>
      <c r="EW547" s="160"/>
      <c r="EX547" s="160"/>
      <c r="EY547" s="160"/>
      <c r="EZ547" s="160"/>
      <c r="FA547" s="160"/>
      <c r="FB547" s="160"/>
      <c r="FC547" s="160"/>
      <c r="FD547" s="160"/>
      <c r="FE547" s="160"/>
      <c r="FF547" s="160"/>
      <c r="FG547" s="160"/>
      <c r="FH547" s="160"/>
      <c r="FI547" s="160"/>
      <c r="FJ547" s="160"/>
      <c r="FK547" s="160"/>
      <c r="FL547" s="160"/>
      <c r="FM547" s="160"/>
      <c r="FN547" s="160"/>
      <c r="FO547" s="160"/>
      <c r="FP547" s="160"/>
      <c r="FQ547" s="160"/>
      <c r="FR547" s="160"/>
      <c r="FS547" s="160"/>
      <c r="FT547" s="160"/>
      <c r="FU547" s="160"/>
      <c r="FV547" s="160"/>
      <c r="FW547" s="160"/>
      <c r="FX547" s="160"/>
      <c r="FY547" s="160"/>
      <c r="FZ547" s="160"/>
      <c r="GA547" s="160"/>
      <c r="GB547" s="160"/>
      <c r="GC547" s="160"/>
      <c r="GD547" s="160"/>
      <c r="GE547" s="160"/>
      <c r="GF547" s="160"/>
      <c r="GG547" s="160"/>
      <c r="GH547" s="160"/>
      <c r="GI547" s="160"/>
      <c r="GJ547" s="160"/>
      <c r="GK547" s="160"/>
      <c r="GL547" s="160"/>
      <c r="GM547" s="160"/>
      <c r="GN547" s="160"/>
      <c r="GO547" s="160"/>
      <c r="GP547" s="160"/>
      <c r="GQ547" s="160"/>
      <c r="GR547" s="160"/>
      <c r="GS547" s="160"/>
    </row>
    <row r="548" spans="3:201" x14ac:dyDescent="0.2">
      <c r="C548" s="160"/>
      <c r="D548" s="160"/>
      <c r="E548" s="160"/>
      <c r="F548" s="160"/>
      <c r="G548" s="160"/>
      <c r="H548" s="160"/>
      <c r="I548" s="160"/>
      <c r="J548" s="160"/>
      <c r="K548" s="160"/>
      <c r="L548" s="160"/>
      <c r="M548" s="160"/>
      <c r="N548" s="160"/>
      <c r="O548" s="160"/>
      <c r="P548" s="160"/>
      <c r="Q548" s="160"/>
      <c r="R548" s="160"/>
      <c r="S548" s="160"/>
      <c r="T548" s="160"/>
      <c r="U548" s="160"/>
      <c r="V548" s="160"/>
      <c r="W548" s="160"/>
      <c r="X548" s="160"/>
      <c r="Y548" s="160"/>
      <c r="Z548" s="160"/>
      <c r="AA548" s="160"/>
      <c r="AB548" s="160"/>
      <c r="AC548" s="160"/>
      <c r="AD548" s="160"/>
      <c r="AE548" s="160"/>
      <c r="AF548" s="160"/>
      <c r="AG548" s="160"/>
      <c r="AH548" s="160"/>
      <c r="AI548" s="160"/>
      <c r="AJ548" s="160"/>
      <c r="AK548" s="160"/>
      <c r="AL548" s="160"/>
      <c r="AM548" s="160"/>
      <c r="AN548" s="160"/>
      <c r="AO548" s="160"/>
      <c r="AP548" s="160"/>
      <c r="AQ548" s="160"/>
      <c r="AR548" s="160"/>
      <c r="AS548" s="160"/>
      <c r="AT548" s="160"/>
      <c r="AU548" s="160"/>
      <c r="AV548" s="160"/>
      <c r="AW548" s="160"/>
      <c r="AX548" s="160"/>
      <c r="AY548" s="160"/>
      <c r="AZ548" s="160"/>
      <c r="BA548" s="160"/>
      <c r="BB548" s="160"/>
      <c r="BC548" s="160"/>
      <c r="BD548" s="160"/>
      <c r="BE548" s="160"/>
      <c r="BF548" s="160"/>
      <c r="BG548" s="160"/>
      <c r="BH548" s="160"/>
      <c r="BI548" s="160"/>
      <c r="BJ548" s="160"/>
      <c r="BK548" s="160"/>
      <c r="BL548" s="160"/>
      <c r="BM548" s="160"/>
      <c r="BN548" s="160"/>
      <c r="BO548" s="160"/>
      <c r="BP548" s="160"/>
      <c r="BQ548" s="160"/>
      <c r="BR548" s="160"/>
      <c r="BS548" s="160"/>
      <c r="BT548" s="160"/>
      <c r="BU548" s="160"/>
      <c r="BV548" s="160"/>
      <c r="BW548" s="160"/>
      <c r="BX548" s="160"/>
      <c r="BY548" s="160"/>
      <c r="BZ548" s="160"/>
      <c r="CA548" s="160"/>
      <c r="CB548" s="160"/>
      <c r="CC548" s="160"/>
      <c r="CD548" s="160"/>
      <c r="CE548" s="160"/>
      <c r="CF548" s="160"/>
      <c r="CG548" s="160"/>
      <c r="CH548" s="160"/>
      <c r="CI548" s="160"/>
      <c r="CJ548" s="160"/>
      <c r="CK548" s="160"/>
      <c r="CL548" s="160"/>
      <c r="CM548" s="160"/>
      <c r="CN548" s="160"/>
      <c r="CO548" s="160"/>
      <c r="CP548" s="160"/>
      <c r="CQ548" s="160"/>
      <c r="CR548" s="160"/>
      <c r="CS548" s="160"/>
      <c r="CT548" s="160"/>
      <c r="CU548" s="160"/>
      <c r="CV548" s="160"/>
      <c r="CW548" s="160"/>
      <c r="CX548" s="160"/>
      <c r="CY548" s="160"/>
      <c r="CZ548" s="160"/>
      <c r="DA548" s="160"/>
      <c r="DB548" s="160"/>
      <c r="DC548" s="160"/>
      <c r="DD548" s="160"/>
      <c r="DE548" s="160"/>
      <c r="DF548" s="160"/>
      <c r="DG548" s="160"/>
      <c r="DH548" s="160"/>
      <c r="DI548" s="160"/>
      <c r="DJ548" s="160"/>
      <c r="DK548" s="160"/>
      <c r="DL548" s="160"/>
      <c r="DM548" s="160"/>
      <c r="DN548" s="160"/>
      <c r="DO548" s="160"/>
      <c r="DP548" s="160"/>
      <c r="DQ548" s="160"/>
      <c r="DR548" s="160"/>
      <c r="DS548" s="160"/>
      <c r="DT548" s="160"/>
      <c r="DU548" s="160"/>
      <c r="DV548" s="160"/>
      <c r="DW548" s="160"/>
      <c r="DX548" s="160"/>
      <c r="DY548" s="160"/>
      <c r="DZ548" s="160"/>
      <c r="EA548" s="160"/>
      <c r="EB548" s="160"/>
      <c r="EC548" s="160"/>
      <c r="ED548" s="160"/>
      <c r="EE548" s="160"/>
      <c r="EF548" s="160"/>
      <c r="EG548" s="160"/>
      <c r="EH548" s="160"/>
      <c r="EI548" s="160"/>
      <c r="EJ548" s="160"/>
      <c r="EK548" s="160"/>
      <c r="EL548" s="160"/>
      <c r="EM548" s="160"/>
      <c r="EN548" s="160"/>
      <c r="EO548" s="160"/>
      <c r="EP548" s="160"/>
      <c r="EQ548" s="160"/>
      <c r="ER548" s="160"/>
      <c r="ES548" s="160"/>
      <c r="ET548" s="160"/>
      <c r="EU548" s="160"/>
      <c r="EV548" s="160"/>
      <c r="EW548" s="160"/>
      <c r="EX548" s="160"/>
      <c r="EY548" s="160"/>
      <c r="EZ548" s="160"/>
      <c r="FA548" s="160"/>
      <c r="FB548" s="160"/>
      <c r="FC548" s="160"/>
      <c r="FD548" s="160"/>
      <c r="FE548" s="160"/>
      <c r="FF548" s="160"/>
      <c r="FG548" s="160"/>
      <c r="FH548" s="160"/>
      <c r="FI548" s="160"/>
      <c r="FJ548" s="160"/>
      <c r="FK548" s="160"/>
      <c r="FL548" s="160"/>
      <c r="FM548" s="160"/>
      <c r="FN548" s="160"/>
      <c r="FO548" s="160"/>
      <c r="FP548" s="160"/>
      <c r="FQ548" s="160"/>
      <c r="FR548" s="160"/>
      <c r="FS548" s="160"/>
      <c r="FT548" s="160"/>
      <c r="FU548" s="160"/>
      <c r="FV548" s="160"/>
      <c r="FW548" s="160"/>
      <c r="FX548" s="160"/>
      <c r="FY548" s="160"/>
      <c r="FZ548" s="160"/>
      <c r="GA548" s="160"/>
      <c r="GB548" s="160"/>
      <c r="GC548" s="160"/>
      <c r="GD548" s="160"/>
      <c r="GE548" s="160"/>
      <c r="GF548" s="160"/>
      <c r="GG548" s="160"/>
      <c r="GH548" s="160"/>
      <c r="GI548" s="160"/>
      <c r="GJ548" s="160"/>
      <c r="GK548" s="160"/>
      <c r="GL548" s="160"/>
      <c r="GM548" s="160"/>
      <c r="GN548" s="160"/>
      <c r="GO548" s="160"/>
      <c r="GP548" s="160"/>
      <c r="GQ548" s="160"/>
      <c r="GR548" s="160"/>
      <c r="GS548" s="160"/>
    </row>
    <row r="549" spans="3:201" x14ac:dyDescent="0.2">
      <c r="C549" s="160"/>
      <c r="D549" s="160"/>
      <c r="E549" s="160"/>
      <c r="F549" s="160"/>
      <c r="G549" s="160"/>
      <c r="H549" s="160"/>
      <c r="I549" s="160"/>
      <c r="J549" s="160"/>
      <c r="K549" s="160"/>
      <c r="L549" s="160"/>
      <c r="M549" s="160"/>
      <c r="N549" s="160"/>
      <c r="O549" s="160"/>
      <c r="P549" s="160"/>
      <c r="Q549" s="160"/>
      <c r="R549" s="160"/>
      <c r="S549" s="160"/>
      <c r="T549" s="160"/>
      <c r="U549" s="160"/>
      <c r="V549" s="160"/>
      <c r="W549" s="160"/>
      <c r="X549" s="160"/>
      <c r="Y549" s="160"/>
      <c r="Z549" s="160"/>
      <c r="AA549" s="160"/>
      <c r="AB549" s="160"/>
      <c r="AC549" s="160"/>
      <c r="AD549" s="160"/>
      <c r="AE549" s="160"/>
      <c r="AF549" s="160"/>
      <c r="AG549" s="160"/>
      <c r="AH549" s="160"/>
      <c r="AI549" s="160"/>
      <c r="AJ549" s="160"/>
      <c r="AK549" s="160"/>
      <c r="AL549" s="160"/>
      <c r="AM549" s="160"/>
      <c r="AN549" s="160"/>
      <c r="AO549" s="160"/>
      <c r="AP549" s="160"/>
      <c r="AQ549" s="160"/>
      <c r="AR549" s="160"/>
      <c r="AS549" s="160"/>
      <c r="AT549" s="160"/>
      <c r="AU549" s="160"/>
      <c r="AV549" s="160"/>
      <c r="AW549" s="160"/>
      <c r="AX549" s="160"/>
      <c r="AY549" s="160"/>
      <c r="AZ549" s="160"/>
      <c r="BA549" s="160"/>
      <c r="BB549" s="160"/>
      <c r="BC549" s="160"/>
      <c r="BD549" s="160"/>
      <c r="BE549" s="160"/>
      <c r="BF549" s="160"/>
      <c r="BG549" s="160"/>
      <c r="BH549" s="160"/>
      <c r="BI549" s="160"/>
      <c r="BJ549" s="160"/>
      <c r="BK549" s="160"/>
      <c r="BL549" s="160"/>
      <c r="BM549" s="160"/>
      <c r="BN549" s="160"/>
      <c r="BO549" s="160"/>
      <c r="BP549" s="160"/>
      <c r="BQ549" s="160"/>
      <c r="BR549" s="160"/>
      <c r="BS549" s="160"/>
      <c r="BT549" s="160"/>
      <c r="BU549" s="160"/>
      <c r="BV549" s="160"/>
      <c r="BW549" s="160"/>
      <c r="BX549" s="160"/>
      <c r="BY549" s="160"/>
      <c r="BZ549" s="160"/>
      <c r="CA549" s="160"/>
      <c r="CB549" s="160"/>
      <c r="CC549" s="160"/>
      <c r="CD549" s="160"/>
      <c r="CE549" s="160"/>
      <c r="CF549" s="160"/>
      <c r="CG549" s="160"/>
      <c r="CH549" s="160"/>
      <c r="CI549" s="160"/>
      <c r="CJ549" s="160"/>
      <c r="CK549" s="160"/>
      <c r="CL549" s="160"/>
      <c r="CM549" s="160"/>
      <c r="CN549" s="160"/>
      <c r="CO549" s="160"/>
      <c r="CP549" s="160"/>
      <c r="CQ549" s="160"/>
      <c r="CR549" s="160"/>
      <c r="CS549" s="160"/>
      <c r="CT549" s="160"/>
      <c r="CU549" s="160"/>
      <c r="CV549" s="160"/>
      <c r="CW549" s="160"/>
      <c r="CX549" s="160"/>
      <c r="CY549" s="160"/>
      <c r="CZ549" s="160"/>
      <c r="DA549" s="160"/>
      <c r="DB549" s="160"/>
      <c r="DC549" s="160"/>
      <c r="DD549" s="160"/>
      <c r="DE549" s="160"/>
      <c r="DF549" s="160"/>
      <c r="DG549" s="160"/>
      <c r="DH549" s="160"/>
      <c r="DI549" s="160"/>
      <c r="DJ549" s="160"/>
      <c r="DK549" s="160"/>
      <c r="DL549" s="160"/>
      <c r="DM549" s="160"/>
      <c r="DN549" s="160"/>
      <c r="DO549" s="160"/>
      <c r="DP549" s="160"/>
      <c r="DQ549" s="160"/>
      <c r="DR549" s="160"/>
      <c r="DS549" s="160"/>
      <c r="DT549" s="160"/>
      <c r="DU549" s="160"/>
      <c r="DV549" s="160"/>
      <c r="DW549" s="160"/>
      <c r="DX549" s="160"/>
      <c r="DY549" s="160"/>
      <c r="DZ549" s="160"/>
      <c r="EA549" s="160"/>
      <c r="EB549" s="160"/>
      <c r="EC549" s="160"/>
      <c r="ED549" s="160"/>
      <c r="EE549" s="160"/>
      <c r="EF549" s="160"/>
      <c r="EG549" s="160"/>
      <c r="EH549" s="160"/>
      <c r="EI549" s="160"/>
      <c r="EJ549" s="160"/>
      <c r="EK549" s="160"/>
      <c r="EL549" s="160"/>
      <c r="EM549" s="160"/>
      <c r="EN549" s="160"/>
      <c r="EO549" s="160"/>
      <c r="EP549" s="160"/>
      <c r="EQ549" s="160"/>
      <c r="ER549" s="160"/>
      <c r="ES549" s="160"/>
      <c r="ET549" s="160"/>
      <c r="EU549" s="160"/>
      <c r="EV549" s="160"/>
      <c r="EW549" s="160"/>
      <c r="EX549" s="160"/>
      <c r="EY549" s="160"/>
      <c r="EZ549" s="160"/>
      <c r="FA549" s="160"/>
      <c r="FB549" s="160"/>
      <c r="FC549" s="160"/>
      <c r="FD549" s="160"/>
      <c r="FE549" s="160"/>
      <c r="FF549" s="160"/>
      <c r="FG549" s="160"/>
      <c r="FH549" s="160"/>
      <c r="FI549" s="160"/>
      <c r="FJ549" s="160"/>
      <c r="FK549" s="160"/>
      <c r="FL549" s="160"/>
      <c r="FM549" s="160"/>
      <c r="FN549" s="160"/>
      <c r="FO549" s="160"/>
      <c r="FP549" s="160"/>
      <c r="FQ549" s="160"/>
      <c r="FR549" s="160"/>
      <c r="FS549" s="160"/>
      <c r="FT549" s="160"/>
      <c r="FU549" s="160"/>
      <c r="FV549" s="160"/>
      <c r="FW549" s="160"/>
      <c r="FX549" s="160"/>
      <c r="FY549" s="160"/>
      <c r="FZ549" s="160"/>
      <c r="GA549" s="160"/>
      <c r="GB549" s="160"/>
      <c r="GC549" s="160"/>
      <c r="GD549" s="160"/>
      <c r="GE549" s="160"/>
      <c r="GF549" s="160"/>
      <c r="GG549" s="160"/>
      <c r="GH549" s="160"/>
      <c r="GI549" s="160"/>
      <c r="GJ549" s="160"/>
      <c r="GK549" s="160"/>
      <c r="GL549" s="160"/>
      <c r="GM549" s="160"/>
      <c r="GN549" s="160"/>
      <c r="GO549" s="160"/>
      <c r="GP549" s="160"/>
      <c r="GQ549" s="160"/>
      <c r="GR549" s="160"/>
      <c r="GS549" s="160"/>
    </row>
    <row r="550" spans="3:201" x14ac:dyDescent="0.2">
      <c r="C550" s="160"/>
      <c r="D550" s="160"/>
      <c r="E550" s="160"/>
      <c r="F550" s="160"/>
      <c r="G550" s="160"/>
      <c r="H550" s="160"/>
      <c r="I550" s="160"/>
      <c r="J550" s="160"/>
      <c r="K550" s="160"/>
      <c r="L550" s="160"/>
      <c r="M550" s="160"/>
      <c r="N550" s="160"/>
      <c r="O550" s="160"/>
      <c r="P550" s="160"/>
      <c r="Q550" s="160"/>
      <c r="R550" s="160"/>
      <c r="S550" s="160"/>
      <c r="T550" s="160"/>
      <c r="U550" s="160"/>
      <c r="V550" s="160"/>
      <c r="W550" s="160"/>
      <c r="X550" s="160"/>
      <c r="Y550" s="160"/>
      <c r="Z550" s="160"/>
      <c r="AA550" s="160"/>
      <c r="AB550" s="160"/>
      <c r="AC550" s="160"/>
      <c r="AD550" s="160"/>
      <c r="AE550" s="160"/>
      <c r="AF550" s="160"/>
      <c r="AG550" s="160"/>
      <c r="AH550" s="160"/>
      <c r="AI550" s="160"/>
      <c r="AJ550" s="160"/>
      <c r="AK550" s="160"/>
      <c r="AL550" s="160"/>
      <c r="AM550" s="160"/>
      <c r="AN550" s="160"/>
      <c r="AO550" s="160"/>
      <c r="AP550" s="160"/>
      <c r="AQ550" s="160"/>
      <c r="AR550" s="160"/>
      <c r="AS550" s="160"/>
      <c r="AT550" s="160"/>
      <c r="AU550" s="160"/>
      <c r="AV550" s="160"/>
      <c r="AW550" s="160"/>
      <c r="AX550" s="160"/>
      <c r="AY550" s="160"/>
      <c r="AZ550" s="160"/>
      <c r="BA550" s="160"/>
      <c r="BB550" s="160"/>
      <c r="BC550" s="160"/>
      <c r="BD550" s="160"/>
      <c r="BE550" s="160"/>
      <c r="BF550" s="160"/>
      <c r="BG550" s="160"/>
      <c r="BH550" s="160"/>
      <c r="BI550" s="160"/>
      <c r="BJ550" s="160"/>
      <c r="BK550" s="160"/>
      <c r="BL550" s="160"/>
      <c r="BM550" s="160"/>
      <c r="BN550" s="160"/>
      <c r="BO550" s="160"/>
      <c r="BP550" s="160"/>
      <c r="BQ550" s="160"/>
      <c r="BR550" s="160"/>
      <c r="BS550" s="160"/>
      <c r="BT550" s="160"/>
      <c r="BU550" s="160"/>
      <c r="BV550" s="160"/>
      <c r="BW550" s="160"/>
      <c r="BX550" s="160"/>
      <c r="BY550" s="160"/>
      <c r="BZ550" s="160"/>
      <c r="CA550" s="160"/>
      <c r="CB550" s="160"/>
      <c r="CC550" s="160"/>
      <c r="CD550" s="160"/>
      <c r="CE550" s="160"/>
      <c r="CF550" s="160"/>
      <c r="CG550" s="160"/>
      <c r="CH550" s="160"/>
      <c r="CI550" s="160"/>
      <c r="CJ550" s="160"/>
      <c r="CK550" s="160"/>
      <c r="CL550" s="160"/>
      <c r="CM550" s="160"/>
      <c r="CN550" s="160"/>
      <c r="CO550" s="160"/>
      <c r="CP550" s="160"/>
      <c r="CQ550" s="160"/>
      <c r="CR550" s="160"/>
      <c r="CS550" s="160"/>
      <c r="CT550" s="160"/>
      <c r="CU550" s="160"/>
      <c r="CV550" s="160"/>
      <c r="CW550" s="160"/>
      <c r="CX550" s="160"/>
      <c r="CY550" s="160"/>
      <c r="CZ550" s="160"/>
      <c r="DA550" s="160"/>
      <c r="DB550" s="160"/>
      <c r="DC550" s="160"/>
      <c r="DD550" s="160"/>
      <c r="DE550" s="160"/>
      <c r="DF550" s="160"/>
      <c r="DG550" s="160"/>
      <c r="DH550" s="160"/>
      <c r="DI550" s="160"/>
      <c r="DJ550" s="160"/>
      <c r="DK550" s="160"/>
      <c r="DL550" s="160"/>
      <c r="DM550" s="160"/>
      <c r="DN550" s="160"/>
      <c r="DO550" s="160"/>
      <c r="DP550" s="160"/>
      <c r="DQ550" s="160"/>
      <c r="DR550" s="160"/>
      <c r="DS550" s="160"/>
      <c r="DT550" s="160"/>
      <c r="DU550" s="160"/>
      <c r="DV550" s="160"/>
      <c r="DW550" s="160"/>
      <c r="DX550" s="160"/>
      <c r="DY550" s="160"/>
      <c r="DZ550" s="160"/>
      <c r="EA550" s="160"/>
      <c r="EB550" s="160"/>
      <c r="EC550" s="160"/>
      <c r="ED550" s="160"/>
      <c r="EE550" s="160"/>
      <c r="EF550" s="160"/>
      <c r="EG550" s="160"/>
      <c r="EH550" s="160"/>
      <c r="EI550" s="160"/>
      <c r="EJ550" s="160"/>
      <c r="EK550" s="160"/>
      <c r="EL550" s="160"/>
      <c r="EM550" s="160"/>
      <c r="EN550" s="160"/>
      <c r="EO550" s="160"/>
      <c r="EP550" s="160"/>
      <c r="EQ550" s="160"/>
      <c r="ER550" s="160"/>
      <c r="ES550" s="160"/>
      <c r="ET550" s="160"/>
      <c r="EU550" s="160"/>
      <c r="EV550" s="160"/>
      <c r="EW550" s="160"/>
      <c r="EX550" s="160"/>
      <c r="EY550" s="160"/>
      <c r="EZ550" s="160"/>
      <c r="FA550" s="160"/>
      <c r="FB550" s="160"/>
      <c r="FC550" s="160"/>
      <c r="FD550" s="160"/>
      <c r="FE550" s="160"/>
      <c r="FF550" s="160"/>
      <c r="FG550" s="160"/>
      <c r="FH550" s="160"/>
      <c r="FI550" s="160"/>
      <c r="FJ550" s="160"/>
      <c r="FK550" s="160"/>
      <c r="FL550" s="160"/>
      <c r="FM550" s="160"/>
      <c r="FN550" s="160"/>
      <c r="FO550" s="160"/>
      <c r="FP550" s="160"/>
      <c r="FQ550" s="160"/>
      <c r="FR550" s="160"/>
      <c r="FS550" s="160"/>
      <c r="FT550" s="160"/>
      <c r="FU550" s="160"/>
      <c r="FV550" s="160"/>
      <c r="FW550" s="160"/>
      <c r="FX550" s="160"/>
      <c r="FY550" s="160"/>
      <c r="FZ550" s="160"/>
      <c r="GA550" s="160"/>
      <c r="GB550" s="160"/>
      <c r="GC550" s="160"/>
      <c r="GD550" s="160"/>
      <c r="GE550" s="160"/>
      <c r="GF550" s="160"/>
      <c r="GG550" s="160"/>
      <c r="GH550" s="160"/>
      <c r="GI550" s="160"/>
      <c r="GJ550" s="160"/>
      <c r="GK550" s="160"/>
      <c r="GL550" s="160"/>
      <c r="GM550" s="160"/>
      <c r="GN550" s="160"/>
      <c r="GO550" s="160"/>
      <c r="GP550" s="160"/>
      <c r="GQ550" s="160"/>
      <c r="GR550" s="160"/>
      <c r="GS550" s="160"/>
    </row>
    <row r="551" spans="3:201" x14ac:dyDescent="0.2">
      <c r="C551" s="160"/>
      <c r="D551" s="160"/>
      <c r="E551" s="160"/>
      <c r="F551" s="160"/>
      <c r="G551" s="160"/>
      <c r="H551" s="160"/>
      <c r="I551" s="160"/>
      <c r="J551" s="160"/>
      <c r="K551" s="160"/>
      <c r="L551" s="160"/>
      <c r="M551" s="160"/>
      <c r="N551" s="160"/>
      <c r="O551" s="160"/>
      <c r="P551" s="160"/>
      <c r="Q551" s="160"/>
      <c r="R551" s="160"/>
      <c r="S551" s="160"/>
      <c r="T551" s="160"/>
      <c r="U551" s="160"/>
      <c r="V551" s="160"/>
      <c r="W551" s="160"/>
      <c r="X551" s="160"/>
      <c r="Y551" s="160"/>
      <c r="Z551" s="160"/>
      <c r="AA551" s="160"/>
      <c r="AB551" s="160"/>
      <c r="AC551" s="160"/>
      <c r="AD551" s="160"/>
      <c r="AE551" s="160"/>
      <c r="AF551" s="160"/>
      <c r="AG551" s="160"/>
      <c r="AH551" s="160"/>
      <c r="AI551" s="160"/>
      <c r="AJ551" s="160"/>
      <c r="AK551" s="160"/>
      <c r="AL551" s="160"/>
      <c r="AM551" s="160"/>
      <c r="AN551" s="160"/>
      <c r="AO551" s="160"/>
      <c r="AP551" s="160"/>
      <c r="AQ551" s="160"/>
      <c r="AR551" s="160"/>
      <c r="AS551" s="160"/>
      <c r="AT551" s="160"/>
      <c r="AU551" s="160"/>
      <c r="AV551" s="160"/>
      <c r="AW551" s="160"/>
      <c r="AX551" s="160"/>
      <c r="AY551" s="160"/>
      <c r="AZ551" s="160"/>
      <c r="BA551" s="160"/>
      <c r="BB551" s="160"/>
      <c r="BC551" s="160"/>
      <c r="BD551" s="160"/>
      <c r="BE551" s="160"/>
      <c r="BF551" s="160"/>
      <c r="BG551" s="160"/>
      <c r="BH551" s="160"/>
      <c r="BI551" s="160"/>
      <c r="BJ551" s="160"/>
      <c r="BK551" s="160"/>
      <c r="BL551" s="160"/>
      <c r="BM551" s="160"/>
      <c r="BN551" s="160"/>
      <c r="BO551" s="160"/>
      <c r="BP551" s="160"/>
      <c r="BQ551" s="160"/>
      <c r="BR551" s="160"/>
      <c r="BS551" s="160"/>
      <c r="BT551" s="160"/>
      <c r="BU551" s="160"/>
      <c r="BV551" s="160"/>
      <c r="BW551" s="160"/>
      <c r="BX551" s="160"/>
      <c r="BY551" s="160"/>
      <c r="BZ551" s="160"/>
      <c r="CA551" s="160"/>
      <c r="CB551" s="160"/>
      <c r="CC551" s="160"/>
      <c r="CD551" s="160"/>
      <c r="CE551" s="160"/>
      <c r="CF551" s="160"/>
      <c r="CG551" s="160"/>
      <c r="CH551" s="160"/>
      <c r="CI551" s="160"/>
      <c r="CJ551" s="160"/>
      <c r="CK551" s="160"/>
      <c r="CL551" s="160"/>
      <c r="CM551" s="160"/>
      <c r="CN551" s="160"/>
      <c r="CO551" s="160"/>
      <c r="CP551" s="160"/>
      <c r="CQ551" s="160"/>
      <c r="CR551" s="160"/>
      <c r="CS551" s="160"/>
      <c r="CT551" s="160"/>
      <c r="CU551" s="160"/>
      <c r="CV551" s="160"/>
      <c r="CW551" s="160"/>
      <c r="CX551" s="160"/>
      <c r="CY551" s="160"/>
      <c r="CZ551" s="160"/>
      <c r="DA551" s="160"/>
      <c r="DB551" s="160"/>
      <c r="DC551" s="160"/>
      <c r="DD551" s="160"/>
      <c r="DE551" s="160"/>
      <c r="DF551" s="160"/>
      <c r="DG551" s="160"/>
      <c r="DH551" s="160"/>
      <c r="DI551" s="160"/>
      <c r="DJ551" s="160"/>
      <c r="DK551" s="160"/>
      <c r="DL551" s="160"/>
      <c r="DM551" s="160"/>
      <c r="DN551" s="160"/>
      <c r="DO551" s="160"/>
      <c r="DP551" s="160"/>
      <c r="DQ551" s="160"/>
      <c r="DR551" s="160"/>
      <c r="DS551" s="160"/>
      <c r="DT551" s="160"/>
      <c r="DU551" s="160"/>
      <c r="DV551" s="160"/>
      <c r="DW551" s="160"/>
      <c r="DX551" s="160"/>
      <c r="DY551" s="160"/>
      <c r="DZ551" s="160"/>
      <c r="EA551" s="160"/>
      <c r="EB551" s="160"/>
      <c r="EC551" s="160"/>
      <c r="ED551" s="160"/>
      <c r="EE551" s="160"/>
      <c r="EF551" s="160"/>
      <c r="EG551" s="160"/>
      <c r="EH551" s="160"/>
      <c r="EI551" s="160"/>
      <c r="EJ551" s="160"/>
      <c r="EK551" s="160"/>
      <c r="EL551" s="160"/>
      <c r="EM551" s="160"/>
      <c r="EN551" s="160"/>
      <c r="EO551" s="160"/>
      <c r="EP551" s="160"/>
      <c r="EQ551" s="160"/>
      <c r="ER551" s="160"/>
      <c r="ES551" s="160"/>
      <c r="ET551" s="160"/>
      <c r="EU551" s="160"/>
      <c r="EV551" s="160"/>
      <c r="EW551" s="160"/>
      <c r="EX551" s="160"/>
      <c r="EY551" s="160"/>
      <c r="EZ551" s="160"/>
      <c r="FA551" s="160"/>
      <c r="FB551" s="160"/>
      <c r="FC551" s="160"/>
      <c r="FD551" s="160"/>
      <c r="FE551" s="160"/>
      <c r="FF551" s="160"/>
      <c r="FG551" s="160"/>
      <c r="FH551" s="160"/>
      <c r="FI551" s="160"/>
      <c r="FJ551" s="160"/>
      <c r="FK551" s="160"/>
      <c r="FL551" s="160"/>
      <c r="FM551" s="160"/>
      <c r="FN551" s="160"/>
      <c r="FO551" s="160"/>
      <c r="FP551" s="160"/>
      <c r="FQ551" s="160"/>
      <c r="FR551" s="160"/>
      <c r="FS551" s="160"/>
      <c r="FT551" s="160"/>
      <c r="FU551" s="160"/>
      <c r="FV551" s="160"/>
      <c r="FW551" s="160"/>
      <c r="FX551" s="160"/>
      <c r="FY551" s="160"/>
      <c r="FZ551" s="160"/>
      <c r="GA551" s="160"/>
      <c r="GB551" s="160"/>
      <c r="GC551" s="160"/>
      <c r="GD551" s="160"/>
      <c r="GE551" s="160"/>
      <c r="GF551" s="160"/>
      <c r="GG551" s="160"/>
      <c r="GH551" s="160"/>
      <c r="GI551" s="160"/>
      <c r="GJ551" s="160"/>
      <c r="GK551" s="160"/>
      <c r="GL551" s="160"/>
      <c r="GM551" s="160"/>
      <c r="GN551" s="160"/>
      <c r="GO551" s="160"/>
      <c r="GP551" s="160"/>
      <c r="GQ551" s="160"/>
      <c r="GR551" s="160"/>
      <c r="GS551" s="160"/>
    </row>
    <row r="552" spans="3:201" x14ac:dyDescent="0.2">
      <c r="C552" s="160"/>
      <c r="D552" s="160"/>
      <c r="E552" s="160"/>
      <c r="F552" s="160"/>
      <c r="G552" s="160"/>
      <c r="H552" s="160"/>
      <c r="I552" s="160"/>
      <c r="J552" s="160"/>
      <c r="K552" s="160"/>
      <c r="L552" s="160"/>
      <c r="M552" s="160"/>
      <c r="N552" s="160"/>
      <c r="O552" s="160"/>
      <c r="P552" s="160"/>
      <c r="Q552" s="160"/>
      <c r="R552" s="160"/>
      <c r="S552" s="160"/>
      <c r="T552" s="160"/>
      <c r="U552" s="160"/>
      <c r="V552" s="160"/>
      <c r="W552" s="160"/>
      <c r="X552" s="160"/>
      <c r="Y552" s="160"/>
      <c r="Z552" s="160"/>
      <c r="AA552" s="160"/>
      <c r="AB552" s="160"/>
      <c r="AC552" s="160"/>
      <c r="AD552" s="160"/>
      <c r="AE552" s="160"/>
      <c r="AF552" s="160"/>
      <c r="AG552" s="160"/>
      <c r="AH552" s="160"/>
      <c r="AI552" s="160"/>
      <c r="AJ552" s="160"/>
      <c r="AK552" s="160"/>
      <c r="AL552" s="160"/>
      <c r="AM552" s="160"/>
      <c r="AN552" s="160"/>
      <c r="AO552" s="160"/>
      <c r="AP552" s="160"/>
      <c r="AQ552" s="160"/>
      <c r="AR552" s="160"/>
      <c r="AS552" s="160"/>
      <c r="AT552" s="160"/>
      <c r="AU552" s="160"/>
      <c r="AV552" s="160"/>
      <c r="AW552" s="160"/>
      <c r="AX552" s="160"/>
      <c r="AY552" s="160"/>
      <c r="AZ552" s="160"/>
      <c r="BA552" s="160"/>
      <c r="BB552" s="160"/>
      <c r="BC552" s="160"/>
      <c r="BD552" s="160"/>
      <c r="BE552" s="160"/>
      <c r="BF552" s="160"/>
      <c r="BG552" s="160"/>
      <c r="BH552" s="160"/>
      <c r="BI552" s="160"/>
      <c r="BJ552" s="160"/>
      <c r="BK552" s="160"/>
      <c r="BL552" s="160"/>
      <c r="BM552" s="160"/>
      <c r="BN552" s="160"/>
      <c r="BO552" s="160"/>
      <c r="BP552" s="160"/>
      <c r="BQ552" s="160"/>
      <c r="BR552" s="160"/>
      <c r="BS552" s="160"/>
      <c r="BT552" s="160"/>
      <c r="BU552" s="160"/>
      <c r="BV552" s="160"/>
      <c r="BW552" s="160"/>
      <c r="BX552" s="160"/>
      <c r="BY552" s="160"/>
      <c r="BZ552" s="160"/>
      <c r="CA552" s="160"/>
      <c r="CB552" s="160"/>
      <c r="CC552" s="160"/>
      <c r="CD552" s="160"/>
      <c r="CE552" s="160"/>
      <c r="CF552" s="160"/>
      <c r="CG552" s="160"/>
      <c r="CH552" s="160"/>
      <c r="CI552" s="160"/>
      <c r="CJ552" s="160"/>
      <c r="CK552" s="160"/>
      <c r="CL552" s="160"/>
      <c r="CM552" s="160"/>
      <c r="CN552" s="160"/>
      <c r="CO552" s="160"/>
      <c r="CP552" s="160"/>
      <c r="CQ552" s="160"/>
      <c r="CR552" s="160"/>
      <c r="CS552" s="160"/>
      <c r="CT552" s="160"/>
      <c r="CU552" s="160"/>
      <c r="CV552" s="160"/>
      <c r="CW552" s="160"/>
      <c r="CX552" s="160"/>
      <c r="CY552" s="160"/>
      <c r="CZ552" s="160"/>
      <c r="DA552" s="160"/>
      <c r="DB552" s="160"/>
      <c r="DC552" s="160"/>
      <c r="DD552" s="160"/>
      <c r="DE552" s="160"/>
      <c r="DF552" s="160"/>
      <c r="DG552" s="160"/>
      <c r="DH552" s="160"/>
      <c r="DI552" s="160"/>
      <c r="DJ552" s="160"/>
      <c r="DK552" s="160"/>
      <c r="DL552" s="160"/>
      <c r="DM552" s="160"/>
      <c r="DN552" s="160"/>
      <c r="DO552" s="160"/>
      <c r="DP552" s="160"/>
      <c r="DQ552" s="160"/>
      <c r="DR552" s="160"/>
      <c r="DS552" s="160"/>
      <c r="DT552" s="160"/>
      <c r="DU552" s="160"/>
      <c r="DV552" s="160"/>
      <c r="DW552" s="160"/>
      <c r="DX552" s="160"/>
      <c r="DY552" s="160"/>
      <c r="DZ552" s="160"/>
      <c r="EA552" s="160"/>
      <c r="EB552" s="160"/>
      <c r="EC552" s="160"/>
      <c r="ED552" s="160"/>
      <c r="EE552" s="160"/>
      <c r="EF552" s="160"/>
      <c r="EG552" s="160"/>
      <c r="EH552" s="160"/>
      <c r="EI552" s="160"/>
      <c r="EJ552" s="160"/>
      <c r="EK552" s="160"/>
      <c r="EL552" s="160"/>
      <c r="EM552" s="160"/>
      <c r="EN552" s="160"/>
      <c r="EO552" s="160"/>
      <c r="EP552" s="160"/>
      <c r="EQ552" s="160"/>
      <c r="ER552" s="160"/>
      <c r="ES552" s="160"/>
      <c r="ET552" s="160"/>
      <c r="EU552" s="160"/>
      <c r="EV552" s="160"/>
      <c r="EW552" s="160"/>
      <c r="EX552" s="160"/>
      <c r="EY552" s="160"/>
      <c r="EZ552" s="160"/>
      <c r="FA552" s="160"/>
      <c r="FB552" s="160"/>
      <c r="FC552" s="160"/>
      <c r="FD552" s="160"/>
      <c r="FE552" s="160"/>
      <c r="FF552" s="160"/>
      <c r="FG552" s="160"/>
      <c r="FH552" s="160"/>
      <c r="FI552" s="160"/>
      <c r="FJ552" s="160"/>
      <c r="FK552" s="160"/>
      <c r="FL552" s="160"/>
      <c r="FM552" s="160"/>
      <c r="FN552" s="160"/>
      <c r="FO552" s="160"/>
      <c r="FP552" s="160"/>
      <c r="FQ552" s="160"/>
      <c r="FR552" s="160"/>
      <c r="FS552" s="160"/>
      <c r="FT552" s="160"/>
      <c r="FU552" s="160"/>
      <c r="FV552" s="160"/>
      <c r="FW552" s="160"/>
      <c r="FX552" s="160"/>
      <c r="FY552" s="160"/>
      <c r="FZ552" s="160"/>
      <c r="GA552" s="160"/>
      <c r="GB552" s="160"/>
      <c r="GC552" s="160"/>
      <c r="GD552" s="160"/>
      <c r="GE552" s="160"/>
      <c r="GF552" s="160"/>
      <c r="GG552" s="160"/>
      <c r="GH552" s="160"/>
      <c r="GI552" s="160"/>
      <c r="GJ552" s="160"/>
      <c r="GK552" s="160"/>
      <c r="GL552" s="160"/>
      <c r="GM552" s="160"/>
      <c r="GN552" s="160"/>
      <c r="GO552" s="160"/>
      <c r="GP552" s="160"/>
      <c r="GQ552" s="160"/>
      <c r="GR552" s="160"/>
      <c r="GS552" s="160"/>
    </row>
    <row r="553" spans="3:201" x14ac:dyDescent="0.2">
      <c r="C553" s="160"/>
      <c r="D553" s="160"/>
      <c r="E553" s="160"/>
      <c r="F553" s="160"/>
      <c r="G553" s="160"/>
      <c r="H553" s="160"/>
      <c r="I553" s="160"/>
      <c r="J553" s="160"/>
      <c r="K553" s="160"/>
      <c r="L553" s="160"/>
      <c r="M553" s="160"/>
      <c r="N553" s="160"/>
      <c r="O553" s="160"/>
      <c r="P553" s="160"/>
      <c r="Q553" s="160"/>
      <c r="R553" s="160"/>
      <c r="S553" s="160"/>
      <c r="T553" s="160"/>
      <c r="U553" s="160"/>
      <c r="V553" s="160"/>
      <c r="W553" s="160"/>
      <c r="X553" s="160"/>
      <c r="Y553" s="160"/>
      <c r="Z553" s="160"/>
      <c r="AA553" s="160"/>
      <c r="AB553" s="160"/>
      <c r="AC553" s="160"/>
      <c r="AD553" s="160"/>
      <c r="AE553" s="160"/>
      <c r="AF553" s="160"/>
      <c r="AG553" s="160"/>
      <c r="AH553" s="160"/>
      <c r="AI553" s="160"/>
      <c r="AJ553" s="160"/>
      <c r="AK553" s="160"/>
      <c r="AL553" s="160"/>
      <c r="AM553" s="160"/>
      <c r="AN553" s="160"/>
      <c r="AO553" s="160"/>
      <c r="AP553" s="160"/>
      <c r="AQ553" s="160"/>
      <c r="AR553" s="160"/>
      <c r="AS553" s="160"/>
      <c r="AT553" s="160"/>
      <c r="AU553" s="160"/>
      <c r="AV553" s="160"/>
      <c r="AW553" s="160"/>
      <c r="AX553" s="160"/>
      <c r="AY553" s="160"/>
      <c r="AZ553" s="160"/>
      <c r="BA553" s="160"/>
      <c r="BB553" s="160"/>
      <c r="BC553" s="160"/>
      <c r="BD553" s="160"/>
      <c r="BE553" s="160"/>
      <c r="BF553" s="160"/>
      <c r="BG553" s="160"/>
      <c r="BH553" s="160"/>
      <c r="BI553" s="160"/>
      <c r="BJ553" s="160"/>
      <c r="BK553" s="160"/>
      <c r="BL553" s="160"/>
      <c r="BM553" s="160"/>
      <c r="BN553" s="160"/>
      <c r="BO553" s="160"/>
      <c r="BP553" s="160"/>
      <c r="BQ553" s="160"/>
      <c r="BR553" s="160"/>
      <c r="BS553" s="160"/>
      <c r="BT553" s="160"/>
      <c r="BU553" s="160"/>
      <c r="BV553" s="160"/>
      <c r="BW553" s="160"/>
      <c r="BX553" s="160"/>
      <c r="BY553" s="160"/>
      <c r="BZ553" s="160"/>
      <c r="CA553" s="160"/>
      <c r="CB553" s="160"/>
      <c r="CC553" s="160"/>
      <c r="CD553" s="160"/>
      <c r="CE553" s="160"/>
      <c r="CF553" s="160"/>
      <c r="CG553" s="160"/>
      <c r="CH553" s="160"/>
      <c r="CI553" s="160"/>
      <c r="CJ553" s="160"/>
      <c r="CK553" s="160"/>
      <c r="CL553" s="160"/>
      <c r="CM553" s="160"/>
      <c r="CN553" s="160"/>
      <c r="CO553" s="160"/>
      <c r="CP553" s="160"/>
      <c r="CQ553" s="160"/>
      <c r="CR553" s="160"/>
      <c r="CS553" s="160"/>
      <c r="CT553" s="160"/>
      <c r="CU553" s="160"/>
      <c r="CV553" s="160"/>
      <c r="CW553" s="160"/>
      <c r="CX553" s="160"/>
      <c r="CY553" s="160"/>
      <c r="CZ553" s="160"/>
      <c r="DA553" s="160"/>
      <c r="DB553" s="160"/>
      <c r="DC553" s="160"/>
      <c r="DD553" s="160"/>
      <c r="DE553" s="160"/>
      <c r="DF553" s="160"/>
      <c r="DG553" s="160"/>
      <c r="DH553" s="160"/>
      <c r="DI553" s="160"/>
      <c r="DJ553" s="160"/>
      <c r="DK553" s="160"/>
      <c r="DL553" s="160"/>
      <c r="DM553" s="160"/>
      <c r="DN553" s="160"/>
      <c r="DO553" s="160"/>
      <c r="DP553" s="160"/>
      <c r="DQ553" s="160"/>
      <c r="DR553" s="160"/>
      <c r="DS553" s="160"/>
      <c r="DT553" s="160"/>
      <c r="DU553" s="160"/>
      <c r="DV553" s="160"/>
      <c r="DW553" s="160"/>
      <c r="DX553" s="160"/>
      <c r="DY553" s="160"/>
      <c r="DZ553" s="160"/>
      <c r="EA553" s="160"/>
      <c r="EB553" s="160"/>
      <c r="EC553" s="160"/>
      <c r="ED553" s="160"/>
      <c r="EE553" s="160"/>
      <c r="EF553" s="160"/>
      <c r="EG553" s="160"/>
      <c r="EH553" s="160"/>
      <c r="EI553" s="160"/>
      <c r="EJ553" s="160"/>
      <c r="EK553" s="160"/>
      <c r="EL553" s="160"/>
      <c r="EM553" s="160"/>
      <c r="EN553" s="160"/>
      <c r="EO553" s="160"/>
      <c r="EP553" s="160"/>
      <c r="EQ553" s="160"/>
      <c r="ER553" s="160"/>
      <c r="ES553" s="160"/>
      <c r="ET553" s="160"/>
      <c r="EU553" s="160"/>
      <c r="EV553" s="160"/>
      <c r="EW553" s="160"/>
      <c r="EX553" s="160"/>
      <c r="EY553" s="160"/>
      <c r="EZ553" s="160"/>
      <c r="FA553" s="160"/>
      <c r="FB553" s="160"/>
      <c r="FC553" s="160"/>
      <c r="FD553" s="160"/>
      <c r="FE553" s="160"/>
      <c r="FF553" s="160"/>
      <c r="FG553" s="160"/>
      <c r="FH553" s="160"/>
      <c r="FI553" s="160"/>
      <c r="FJ553" s="160"/>
      <c r="FK553" s="160"/>
      <c r="FL553" s="160"/>
      <c r="FM553" s="160"/>
      <c r="FN553" s="160"/>
      <c r="FO553" s="160"/>
      <c r="FP553" s="160"/>
      <c r="FQ553" s="160"/>
      <c r="FR553" s="160"/>
      <c r="FS553" s="160"/>
      <c r="FT553" s="160"/>
      <c r="FU553" s="160"/>
      <c r="FV553" s="160"/>
      <c r="FW553" s="160"/>
      <c r="FX553" s="160"/>
      <c r="FY553" s="160"/>
      <c r="FZ553" s="160"/>
      <c r="GA553" s="160"/>
      <c r="GB553" s="160"/>
      <c r="GC553" s="160"/>
      <c r="GD553" s="160"/>
      <c r="GE553" s="160"/>
      <c r="GF553" s="160"/>
      <c r="GG553" s="160"/>
      <c r="GH553" s="160"/>
      <c r="GI553" s="160"/>
      <c r="GJ553" s="160"/>
      <c r="GK553" s="160"/>
      <c r="GL553" s="160"/>
      <c r="GM553" s="160"/>
      <c r="GN553" s="160"/>
      <c r="GO553" s="160"/>
      <c r="GP553" s="160"/>
      <c r="GQ553" s="160"/>
      <c r="GR553" s="160"/>
      <c r="GS553" s="160"/>
    </row>
    <row r="554" spans="3:201" x14ac:dyDescent="0.2">
      <c r="C554" s="160"/>
      <c r="D554" s="160"/>
      <c r="E554" s="160"/>
      <c r="F554" s="160"/>
      <c r="G554" s="160"/>
      <c r="H554" s="160"/>
      <c r="I554" s="160"/>
      <c r="J554" s="160"/>
      <c r="K554" s="160"/>
      <c r="L554" s="160"/>
      <c r="M554" s="160"/>
      <c r="N554" s="160"/>
      <c r="O554" s="160"/>
      <c r="P554" s="160"/>
      <c r="Q554" s="160"/>
      <c r="R554" s="160"/>
      <c r="S554" s="160"/>
      <c r="T554" s="160"/>
      <c r="U554" s="160"/>
      <c r="V554" s="160"/>
      <c r="W554" s="160"/>
      <c r="X554" s="160"/>
      <c r="Y554" s="160"/>
      <c r="Z554" s="160"/>
      <c r="AA554" s="160"/>
      <c r="AB554" s="160"/>
      <c r="AC554" s="160"/>
      <c r="AD554" s="160"/>
      <c r="AE554" s="160"/>
      <c r="AF554" s="160"/>
      <c r="AG554" s="160"/>
      <c r="AH554" s="160"/>
      <c r="AI554" s="160"/>
      <c r="AJ554" s="160"/>
      <c r="AK554" s="160"/>
      <c r="AL554" s="160"/>
      <c r="AM554" s="160"/>
      <c r="AN554" s="160"/>
      <c r="AO554" s="160"/>
      <c r="AP554" s="160"/>
      <c r="AQ554" s="160"/>
      <c r="AR554" s="160"/>
      <c r="AS554" s="160"/>
      <c r="AT554" s="160"/>
      <c r="AU554" s="160"/>
      <c r="AV554" s="160"/>
      <c r="AW554" s="160"/>
      <c r="AX554" s="160"/>
      <c r="AY554" s="160"/>
      <c r="AZ554" s="160"/>
      <c r="BA554" s="160"/>
      <c r="BB554" s="160"/>
      <c r="BC554" s="160"/>
      <c r="BD554" s="160"/>
      <c r="BE554" s="160"/>
      <c r="BF554" s="160"/>
      <c r="BG554" s="160"/>
      <c r="BH554" s="160"/>
      <c r="BI554" s="160"/>
      <c r="BJ554" s="160"/>
      <c r="BK554" s="160"/>
      <c r="BL554" s="160"/>
      <c r="BM554" s="160"/>
      <c r="BN554" s="160"/>
      <c r="BO554" s="160"/>
      <c r="BP554" s="160"/>
      <c r="BQ554" s="160"/>
      <c r="BR554" s="160"/>
      <c r="BS554" s="160"/>
      <c r="BT554" s="160"/>
      <c r="BU554" s="160"/>
      <c r="BV554" s="160"/>
      <c r="BW554" s="160"/>
      <c r="BX554" s="160"/>
      <c r="BY554" s="160"/>
      <c r="BZ554" s="160"/>
      <c r="CA554" s="160"/>
      <c r="CB554" s="160"/>
      <c r="CC554" s="160"/>
      <c r="CD554" s="160"/>
      <c r="CE554" s="160"/>
      <c r="CF554" s="160"/>
      <c r="CG554" s="160"/>
      <c r="CH554" s="160"/>
      <c r="CI554" s="160"/>
      <c r="CJ554" s="160"/>
      <c r="CK554" s="160"/>
      <c r="CL554" s="160"/>
      <c r="CM554" s="160"/>
      <c r="CN554" s="160"/>
      <c r="CO554" s="160"/>
      <c r="CP554" s="160"/>
      <c r="CQ554" s="160"/>
      <c r="CR554" s="160"/>
      <c r="CS554" s="160"/>
      <c r="CT554" s="160"/>
      <c r="CU554" s="160"/>
      <c r="CV554" s="160"/>
      <c r="CW554" s="160"/>
      <c r="CX554" s="160"/>
      <c r="CY554" s="160"/>
      <c r="CZ554" s="160"/>
      <c r="DA554" s="160"/>
      <c r="DB554" s="160"/>
      <c r="DC554" s="160"/>
      <c r="DD554" s="160"/>
      <c r="DE554" s="160"/>
      <c r="DF554" s="160"/>
      <c r="DG554" s="160"/>
      <c r="DH554" s="160"/>
      <c r="DI554" s="160"/>
      <c r="DJ554" s="160"/>
      <c r="DK554" s="160"/>
      <c r="DL554" s="160"/>
      <c r="DM554" s="160"/>
      <c r="DN554" s="160"/>
      <c r="DO554" s="160"/>
      <c r="DP554" s="160"/>
      <c r="DQ554" s="160"/>
      <c r="DR554" s="160"/>
      <c r="DS554" s="160"/>
      <c r="DT554" s="160"/>
      <c r="DU554" s="160"/>
      <c r="DV554" s="160"/>
      <c r="DW554" s="160"/>
      <c r="DX554" s="160"/>
      <c r="DY554" s="160"/>
      <c r="DZ554" s="160"/>
      <c r="EA554" s="160"/>
      <c r="EB554" s="160"/>
      <c r="EC554" s="160"/>
      <c r="ED554" s="160"/>
      <c r="EE554" s="160"/>
      <c r="EF554" s="160"/>
      <c r="EG554" s="160"/>
      <c r="EH554" s="160"/>
      <c r="EI554" s="160"/>
      <c r="EJ554" s="160"/>
      <c r="EK554" s="160"/>
      <c r="EL554" s="160"/>
      <c r="EM554" s="160"/>
      <c r="EN554" s="160"/>
      <c r="EO554" s="160"/>
      <c r="EP554" s="160"/>
      <c r="EQ554" s="160"/>
      <c r="ER554" s="160"/>
      <c r="ES554" s="160"/>
      <c r="ET554" s="160"/>
      <c r="EU554" s="160"/>
      <c r="EV554" s="160"/>
      <c r="EW554" s="160"/>
      <c r="EX554" s="160"/>
      <c r="EY554" s="160"/>
      <c r="EZ554" s="160"/>
      <c r="FA554" s="160"/>
      <c r="FB554" s="160"/>
      <c r="FC554" s="160"/>
      <c r="FD554" s="160"/>
      <c r="FE554" s="160"/>
      <c r="FF554" s="160"/>
      <c r="FG554" s="160"/>
      <c r="FH554" s="160"/>
      <c r="FI554" s="160"/>
      <c r="FJ554" s="160"/>
      <c r="FK554" s="160"/>
      <c r="FL554" s="160"/>
      <c r="FM554" s="160"/>
      <c r="FN554" s="160"/>
      <c r="FO554" s="160"/>
      <c r="FP554" s="160"/>
      <c r="FQ554" s="160"/>
      <c r="FR554" s="160"/>
      <c r="FS554" s="160"/>
      <c r="FT554" s="160"/>
      <c r="FU554" s="160"/>
      <c r="FV554" s="160"/>
      <c r="FW554" s="160"/>
      <c r="FX554" s="160"/>
      <c r="FY554" s="160"/>
      <c r="FZ554" s="160"/>
      <c r="GA554" s="160"/>
      <c r="GB554" s="160"/>
      <c r="GC554" s="160"/>
      <c r="GD554" s="160"/>
      <c r="GE554" s="160"/>
      <c r="GF554" s="160"/>
      <c r="GG554" s="160"/>
      <c r="GH554" s="160"/>
      <c r="GI554" s="160"/>
      <c r="GJ554" s="160"/>
      <c r="GK554" s="160"/>
      <c r="GL554" s="160"/>
      <c r="GM554" s="160"/>
      <c r="GN554" s="160"/>
      <c r="GO554" s="160"/>
      <c r="GP554" s="160"/>
      <c r="GQ554" s="160"/>
      <c r="GR554" s="160"/>
      <c r="GS554" s="160"/>
    </row>
    <row r="555" spans="3:201" x14ac:dyDescent="0.2">
      <c r="C555" s="160"/>
      <c r="D555" s="160"/>
      <c r="E555" s="160"/>
      <c r="F555" s="160"/>
      <c r="G555" s="160"/>
      <c r="H555" s="160"/>
      <c r="I555" s="160"/>
      <c r="J555" s="160"/>
      <c r="K555" s="160"/>
      <c r="L555" s="160"/>
      <c r="M555" s="160"/>
      <c r="N555" s="160"/>
      <c r="O555" s="160"/>
      <c r="P555" s="160"/>
      <c r="Q555" s="160"/>
      <c r="R555" s="160"/>
      <c r="S555" s="160"/>
      <c r="T555" s="160"/>
      <c r="U555" s="160"/>
      <c r="V555" s="160"/>
      <c r="W555" s="160"/>
      <c r="X555" s="160"/>
      <c r="Y555" s="160"/>
      <c r="Z555" s="160"/>
      <c r="AA555" s="160"/>
      <c r="AB555" s="160"/>
      <c r="AC555" s="160"/>
      <c r="AD555" s="160"/>
      <c r="AE555" s="160"/>
      <c r="AF555" s="160"/>
      <c r="AG555" s="160"/>
      <c r="AH555" s="160"/>
      <c r="AI555" s="160"/>
      <c r="AJ555" s="160"/>
      <c r="AK555" s="160"/>
      <c r="AL555" s="160"/>
      <c r="AM555" s="160"/>
      <c r="AN555" s="160"/>
      <c r="AO555" s="160"/>
      <c r="AP555" s="160"/>
      <c r="AQ555" s="160"/>
      <c r="AR555" s="160"/>
      <c r="AS555" s="160"/>
      <c r="AT555" s="160"/>
      <c r="AU555" s="160"/>
      <c r="AV555" s="160"/>
      <c r="AW555" s="160"/>
      <c r="AX555" s="160"/>
      <c r="AY555" s="160"/>
      <c r="AZ555" s="160"/>
      <c r="BA555" s="160"/>
      <c r="BB555" s="160"/>
      <c r="BC555" s="160"/>
      <c r="BD555" s="160"/>
      <c r="BE555" s="160"/>
      <c r="BF555" s="160"/>
      <c r="BG555" s="160"/>
      <c r="BH555" s="160"/>
      <c r="BI555" s="160"/>
      <c r="BJ555" s="160"/>
      <c r="BK555" s="160"/>
      <c r="BL555" s="160"/>
      <c r="BM555" s="160"/>
      <c r="BN555" s="160"/>
      <c r="BO555" s="160"/>
      <c r="BP555" s="160"/>
      <c r="BQ555" s="160"/>
      <c r="BR555" s="160"/>
      <c r="BS555" s="160"/>
      <c r="BT555" s="160"/>
      <c r="BU555" s="160"/>
      <c r="BV555" s="160"/>
      <c r="BW555" s="160"/>
      <c r="BX555" s="160"/>
      <c r="BY555" s="160"/>
      <c r="BZ555" s="160"/>
      <c r="CA555" s="160"/>
      <c r="CB555" s="160"/>
      <c r="CC555" s="160"/>
      <c r="CD555" s="160"/>
      <c r="CE555" s="160"/>
      <c r="CF555" s="160"/>
      <c r="CG555" s="160"/>
      <c r="CH555" s="160"/>
      <c r="CI555" s="160"/>
      <c r="CJ555" s="160"/>
      <c r="CK555" s="160"/>
      <c r="CL555" s="160"/>
      <c r="CM555" s="160"/>
      <c r="CN555" s="160"/>
      <c r="CO555" s="160"/>
      <c r="CP555" s="160"/>
      <c r="CQ555" s="160"/>
      <c r="CR555" s="160"/>
      <c r="CS555" s="160"/>
      <c r="CT555" s="160"/>
      <c r="CU555" s="160"/>
      <c r="CV555" s="160"/>
      <c r="CW555" s="160"/>
      <c r="CX555" s="160"/>
      <c r="CY555" s="160"/>
      <c r="CZ555" s="160"/>
      <c r="DA555" s="160"/>
      <c r="DB555" s="160"/>
      <c r="DC555" s="160"/>
      <c r="DD555" s="160"/>
      <c r="DE555" s="160"/>
      <c r="DF555" s="160"/>
      <c r="DG555" s="160"/>
      <c r="DH555" s="160"/>
      <c r="DI555" s="160"/>
      <c r="DJ555" s="160"/>
      <c r="DK555" s="160"/>
      <c r="DL555" s="160"/>
      <c r="DM555" s="160"/>
      <c r="DN555" s="160"/>
      <c r="DO555" s="160"/>
      <c r="DP555" s="160"/>
      <c r="DQ555" s="160"/>
      <c r="DR555" s="160"/>
      <c r="DS555" s="160"/>
      <c r="DT555" s="160"/>
      <c r="DU555" s="160"/>
      <c r="DV555" s="160"/>
      <c r="DW555" s="160"/>
      <c r="DX555" s="160"/>
      <c r="DY555" s="160"/>
      <c r="DZ555" s="160"/>
      <c r="EA555" s="160"/>
      <c r="EB555" s="160"/>
      <c r="EC555" s="160"/>
      <c r="ED555" s="160"/>
      <c r="EE555" s="160"/>
      <c r="EF555" s="160"/>
      <c r="EG555" s="160"/>
      <c r="EH555" s="160"/>
      <c r="EI555" s="160"/>
      <c r="EJ555" s="160"/>
      <c r="EK555" s="160"/>
      <c r="EL555" s="160"/>
      <c r="EM555" s="160"/>
      <c r="EN555" s="160"/>
      <c r="EO555" s="160"/>
      <c r="EP555" s="160"/>
      <c r="EQ555" s="160"/>
      <c r="ER555" s="160"/>
      <c r="ES555" s="160"/>
      <c r="ET555" s="160"/>
      <c r="EU555" s="160"/>
      <c r="EV555" s="160"/>
      <c r="EW555" s="160"/>
      <c r="EX555" s="160"/>
      <c r="EY555" s="160"/>
      <c r="EZ555" s="160"/>
      <c r="FA555" s="160"/>
      <c r="FB555" s="160"/>
      <c r="FC555" s="160"/>
      <c r="FD555" s="160"/>
      <c r="FE555" s="160"/>
      <c r="FF555" s="160"/>
      <c r="FG555" s="160"/>
      <c r="FH555" s="160"/>
      <c r="FI555" s="160"/>
      <c r="FJ555" s="160"/>
      <c r="FK555" s="160"/>
      <c r="FL555" s="160"/>
      <c r="FM555" s="160"/>
      <c r="FN555" s="160"/>
      <c r="FO555" s="160"/>
      <c r="FP555" s="160"/>
      <c r="FQ555" s="160"/>
      <c r="FR555" s="160"/>
      <c r="FS555" s="160"/>
      <c r="FT555" s="160"/>
      <c r="FU555" s="160"/>
      <c r="FV555" s="160"/>
      <c r="FW555" s="160"/>
      <c r="FX555" s="160"/>
      <c r="FY555" s="160"/>
      <c r="FZ555" s="160"/>
      <c r="GA555" s="160"/>
      <c r="GB555" s="160"/>
      <c r="GC555" s="160"/>
      <c r="GD555" s="160"/>
      <c r="GE555" s="160"/>
      <c r="GF555" s="160"/>
      <c r="GG555" s="160"/>
      <c r="GH555" s="160"/>
      <c r="GI555" s="160"/>
      <c r="GJ555" s="160"/>
      <c r="GK555" s="160"/>
      <c r="GL555" s="160"/>
      <c r="GM555" s="160"/>
      <c r="GN555" s="160"/>
      <c r="GO555" s="160"/>
      <c r="GP555" s="160"/>
      <c r="GQ555" s="160"/>
      <c r="GR555" s="160"/>
      <c r="GS555" s="160"/>
    </row>
    <row r="556" spans="3:201" x14ac:dyDescent="0.2">
      <c r="C556" s="160"/>
      <c r="D556" s="160"/>
      <c r="E556" s="160"/>
      <c r="F556" s="160"/>
      <c r="G556" s="160"/>
      <c r="H556" s="160"/>
      <c r="I556" s="160"/>
      <c r="J556" s="160"/>
      <c r="K556" s="160"/>
      <c r="L556" s="160"/>
      <c r="M556" s="160"/>
      <c r="N556" s="160"/>
      <c r="O556" s="160"/>
      <c r="P556" s="160"/>
      <c r="Q556" s="160"/>
      <c r="R556" s="160"/>
      <c r="S556" s="160"/>
      <c r="T556" s="160"/>
      <c r="U556" s="160"/>
      <c r="V556" s="160"/>
      <c r="W556" s="160"/>
      <c r="X556" s="160"/>
      <c r="Y556" s="160"/>
      <c r="Z556" s="160"/>
      <c r="AA556" s="160"/>
      <c r="AB556" s="160"/>
      <c r="AC556" s="160"/>
      <c r="AD556" s="160"/>
      <c r="AE556" s="160"/>
      <c r="AF556" s="160"/>
      <c r="AG556" s="160"/>
      <c r="AH556" s="160"/>
      <c r="AI556" s="160"/>
      <c r="AJ556" s="160"/>
      <c r="AK556" s="160"/>
      <c r="AL556" s="160"/>
      <c r="AM556" s="160"/>
      <c r="AN556" s="160"/>
      <c r="AO556" s="160"/>
      <c r="AP556" s="160"/>
      <c r="AQ556" s="160"/>
      <c r="AR556" s="160"/>
      <c r="AS556" s="160"/>
      <c r="AT556" s="160"/>
      <c r="AU556" s="160"/>
      <c r="AV556" s="160"/>
      <c r="AW556" s="160"/>
      <c r="AX556" s="160"/>
      <c r="AY556" s="160"/>
      <c r="AZ556" s="160"/>
      <c r="BA556" s="160"/>
      <c r="BB556" s="160"/>
      <c r="BC556" s="160"/>
      <c r="BD556" s="160"/>
      <c r="BE556" s="160"/>
      <c r="BF556" s="160"/>
      <c r="BG556" s="160"/>
      <c r="BH556" s="160"/>
      <c r="BI556" s="160"/>
      <c r="BJ556" s="160"/>
      <c r="BK556" s="160"/>
      <c r="BL556" s="160"/>
      <c r="BM556" s="160"/>
      <c r="BN556" s="160"/>
      <c r="BO556" s="160"/>
      <c r="BP556" s="160"/>
      <c r="BQ556" s="160"/>
      <c r="BR556" s="160"/>
      <c r="BS556" s="160"/>
      <c r="BT556" s="160"/>
      <c r="BU556" s="160"/>
      <c r="BV556" s="160"/>
      <c r="BW556" s="160"/>
      <c r="BX556" s="160"/>
      <c r="BY556" s="160"/>
      <c r="BZ556" s="160"/>
      <c r="CA556" s="160"/>
      <c r="CB556" s="160"/>
      <c r="CC556" s="160"/>
      <c r="CD556" s="160"/>
      <c r="CE556" s="160"/>
      <c r="CF556" s="160"/>
      <c r="CG556" s="160"/>
      <c r="CH556" s="160"/>
      <c r="CI556" s="160"/>
      <c r="CJ556" s="160"/>
      <c r="CK556" s="160"/>
      <c r="CL556" s="160"/>
      <c r="CM556" s="160"/>
      <c r="CN556" s="160"/>
      <c r="CO556" s="160"/>
      <c r="CP556" s="160"/>
      <c r="CQ556" s="160"/>
      <c r="CR556" s="160"/>
      <c r="CS556" s="160"/>
      <c r="CT556" s="160"/>
      <c r="CU556" s="160"/>
      <c r="CV556" s="160"/>
      <c r="CW556" s="160"/>
      <c r="CX556" s="160"/>
      <c r="CY556" s="160"/>
      <c r="CZ556" s="160"/>
      <c r="DA556" s="160"/>
      <c r="DB556" s="160"/>
      <c r="DC556" s="160"/>
      <c r="DD556" s="160"/>
      <c r="DE556" s="160"/>
      <c r="DF556" s="160"/>
      <c r="DG556" s="160"/>
      <c r="DH556" s="160"/>
      <c r="DI556" s="160"/>
      <c r="DJ556" s="160"/>
      <c r="DK556" s="160"/>
      <c r="DL556" s="160"/>
      <c r="DM556" s="160"/>
      <c r="DN556" s="160"/>
      <c r="DO556" s="160"/>
      <c r="DP556" s="160"/>
      <c r="DQ556" s="160"/>
      <c r="DR556" s="160"/>
      <c r="DS556" s="160"/>
      <c r="DT556" s="160"/>
      <c r="DU556" s="160"/>
      <c r="DV556" s="160"/>
      <c r="DW556" s="160"/>
      <c r="DX556" s="160"/>
      <c r="DY556" s="160"/>
      <c r="DZ556" s="160"/>
      <c r="EA556" s="160"/>
      <c r="EB556" s="160"/>
      <c r="EC556" s="160"/>
      <c r="ED556" s="160"/>
      <c r="EE556" s="160"/>
      <c r="EF556" s="160"/>
      <c r="EG556" s="160"/>
      <c r="EH556" s="160"/>
      <c r="EI556" s="160"/>
      <c r="EJ556" s="160"/>
      <c r="EK556" s="160"/>
      <c r="EL556" s="160"/>
      <c r="EM556" s="160"/>
      <c r="EN556" s="160"/>
      <c r="EO556" s="160"/>
      <c r="EP556" s="160"/>
      <c r="EQ556" s="160"/>
      <c r="ER556" s="160"/>
      <c r="ES556" s="160"/>
      <c r="ET556" s="160"/>
      <c r="EU556" s="160"/>
      <c r="EV556" s="160"/>
      <c r="EW556" s="160"/>
      <c r="EX556" s="160"/>
      <c r="EY556" s="160"/>
      <c r="EZ556" s="160"/>
      <c r="FA556" s="160"/>
      <c r="FB556" s="160"/>
      <c r="FC556" s="160"/>
      <c r="FD556" s="160"/>
      <c r="FE556" s="160"/>
      <c r="FF556" s="160"/>
      <c r="FG556" s="160"/>
      <c r="FH556" s="160"/>
      <c r="FI556" s="160"/>
      <c r="FJ556" s="160"/>
      <c r="FK556" s="160"/>
      <c r="FL556" s="160"/>
      <c r="FM556" s="160"/>
      <c r="FN556" s="160"/>
      <c r="FO556" s="160"/>
      <c r="FP556" s="160"/>
      <c r="FQ556" s="160"/>
      <c r="FR556" s="160"/>
      <c r="FS556" s="160"/>
      <c r="FT556" s="160"/>
      <c r="FU556" s="160"/>
      <c r="FV556" s="160"/>
      <c r="FW556" s="160"/>
      <c r="FX556" s="160"/>
      <c r="FY556" s="160"/>
      <c r="FZ556" s="160"/>
      <c r="GA556" s="160"/>
      <c r="GB556" s="160"/>
      <c r="GC556" s="160"/>
      <c r="GD556" s="160"/>
      <c r="GE556" s="160"/>
      <c r="GF556" s="160"/>
      <c r="GG556" s="160"/>
      <c r="GH556" s="160"/>
      <c r="GI556" s="160"/>
      <c r="GJ556" s="160"/>
      <c r="GK556" s="160"/>
      <c r="GL556" s="160"/>
      <c r="GM556" s="160"/>
      <c r="GN556" s="160"/>
      <c r="GO556" s="160"/>
      <c r="GP556" s="160"/>
      <c r="GQ556" s="160"/>
      <c r="GR556" s="160"/>
      <c r="GS556" s="160"/>
    </row>
    <row r="557" spans="3:201" x14ac:dyDescent="0.2">
      <c r="C557" s="160"/>
      <c r="D557" s="160"/>
      <c r="E557" s="160"/>
      <c r="F557" s="160"/>
      <c r="G557" s="160"/>
      <c r="H557" s="160"/>
      <c r="I557" s="160"/>
      <c r="J557" s="160"/>
      <c r="K557" s="160"/>
      <c r="L557" s="160"/>
      <c r="M557" s="160"/>
      <c r="N557" s="160"/>
      <c r="O557" s="160"/>
      <c r="P557" s="160"/>
      <c r="Q557" s="160"/>
      <c r="R557" s="160"/>
      <c r="S557" s="160"/>
      <c r="T557" s="160"/>
      <c r="U557" s="160"/>
      <c r="V557" s="160"/>
      <c r="W557" s="160"/>
      <c r="X557" s="160"/>
      <c r="Y557" s="160"/>
      <c r="Z557" s="160"/>
      <c r="AA557" s="160"/>
      <c r="AB557" s="160"/>
      <c r="AC557" s="160"/>
      <c r="AD557" s="160"/>
      <c r="AE557" s="160"/>
      <c r="AF557" s="160"/>
      <c r="AG557" s="160"/>
      <c r="AH557" s="160"/>
      <c r="AI557" s="160"/>
      <c r="AJ557" s="160"/>
      <c r="AK557" s="160"/>
      <c r="AL557" s="160"/>
      <c r="AM557" s="160"/>
      <c r="AN557" s="160"/>
      <c r="AO557" s="160"/>
      <c r="AP557" s="160"/>
      <c r="AQ557" s="160"/>
      <c r="AR557" s="160"/>
      <c r="AS557" s="160"/>
      <c r="AT557" s="160"/>
      <c r="AU557" s="160"/>
      <c r="AV557" s="160"/>
      <c r="AW557" s="160"/>
      <c r="AX557" s="160"/>
      <c r="AY557" s="160"/>
      <c r="AZ557" s="160"/>
      <c r="BA557" s="160"/>
      <c r="BB557" s="160"/>
      <c r="BC557" s="160"/>
      <c r="BD557" s="160"/>
      <c r="BE557" s="160"/>
      <c r="BF557" s="160"/>
      <c r="BG557" s="160"/>
      <c r="BH557" s="160"/>
      <c r="BI557" s="160"/>
      <c r="BJ557" s="160"/>
      <c r="BK557" s="160"/>
      <c r="BL557" s="160"/>
      <c r="BM557" s="160"/>
      <c r="BN557" s="160"/>
      <c r="BO557" s="160"/>
      <c r="BP557" s="160"/>
      <c r="BQ557" s="160"/>
      <c r="BR557" s="160"/>
      <c r="BS557" s="160"/>
      <c r="BT557" s="160"/>
      <c r="BU557" s="160"/>
      <c r="BV557" s="160"/>
      <c r="BW557" s="160"/>
      <c r="BX557" s="160"/>
      <c r="BY557" s="160"/>
      <c r="BZ557" s="160"/>
      <c r="CA557" s="160"/>
      <c r="CB557" s="160"/>
      <c r="CC557" s="160"/>
      <c r="CD557" s="160"/>
      <c r="CE557" s="160"/>
      <c r="CF557" s="160"/>
      <c r="CG557" s="160"/>
      <c r="CH557" s="160"/>
      <c r="CI557" s="160"/>
      <c r="CJ557" s="160"/>
      <c r="CK557" s="160"/>
      <c r="CL557" s="160"/>
      <c r="CM557" s="160"/>
      <c r="CN557" s="160"/>
      <c r="CO557" s="160"/>
      <c r="CP557" s="160"/>
      <c r="CQ557" s="160"/>
      <c r="CR557" s="160"/>
      <c r="CS557" s="160"/>
      <c r="CT557" s="160"/>
      <c r="CU557" s="160"/>
      <c r="CV557" s="160"/>
      <c r="CW557" s="160"/>
      <c r="CX557" s="160"/>
      <c r="CY557" s="160"/>
      <c r="CZ557" s="160"/>
      <c r="DA557" s="160"/>
      <c r="DB557" s="160"/>
      <c r="DC557" s="160"/>
      <c r="DD557" s="160"/>
      <c r="DE557" s="160"/>
      <c r="DF557" s="160"/>
      <c r="DG557" s="160"/>
      <c r="DH557" s="160"/>
      <c r="DI557" s="160"/>
      <c r="DJ557" s="160"/>
      <c r="DK557" s="160"/>
      <c r="DL557" s="160"/>
      <c r="DM557" s="160"/>
      <c r="DN557" s="160"/>
      <c r="DO557" s="160"/>
      <c r="DP557" s="160"/>
      <c r="DQ557" s="160"/>
      <c r="DR557" s="160"/>
      <c r="DS557" s="160"/>
      <c r="DT557" s="160"/>
      <c r="DU557" s="160"/>
      <c r="DV557" s="160"/>
      <c r="DW557" s="160"/>
      <c r="DX557" s="160"/>
      <c r="DY557" s="160"/>
      <c r="DZ557" s="160"/>
      <c r="EA557" s="160"/>
      <c r="EB557" s="160"/>
      <c r="EC557" s="160"/>
      <c r="ED557" s="160"/>
      <c r="EE557" s="160"/>
      <c r="EF557" s="160"/>
      <c r="EG557" s="160"/>
      <c r="EH557" s="160"/>
      <c r="EI557" s="160"/>
      <c r="EJ557" s="160"/>
      <c r="EK557" s="160"/>
      <c r="EL557" s="160"/>
      <c r="EM557" s="160"/>
      <c r="EN557" s="160"/>
      <c r="EO557" s="160"/>
      <c r="EP557" s="160"/>
      <c r="EQ557" s="160"/>
      <c r="ER557" s="160"/>
      <c r="ES557" s="160"/>
      <c r="ET557" s="160"/>
      <c r="EU557" s="160"/>
      <c r="EV557" s="160"/>
      <c r="EW557" s="160"/>
      <c r="EX557" s="160"/>
      <c r="EY557" s="160"/>
      <c r="EZ557" s="160"/>
      <c r="FA557" s="160"/>
      <c r="FB557" s="160"/>
      <c r="FC557" s="160"/>
      <c r="FD557" s="160"/>
      <c r="FE557" s="160"/>
      <c r="FF557" s="160"/>
      <c r="FG557" s="160"/>
      <c r="FH557" s="160"/>
      <c r="FI557" s="160"/>
      <c r="FJ557" s="160"/>
      <c r="FK557" s="160"/>
      <c r="FL557" s="160"/>
      <c r="FM557" s="160"/>
      <c r="FN557" s="160"/>
      <c r="FO557" s="160"/>
      <c r="FP557" s="160"/>
      <c r="FQ557" s="160"/>
      <c r="FR557" s="160"/>
      <c r="FS557" s="160"/>
      <c r="FT557" s="160"/>
      <c r="FU557" s="160"/>
      <c r="FV557" s="160"/>
      <c r="FW557" s="160"/>
      <c r="FX557" s="160"/>
      <c r="FY557" s="160"/>
      <c r="FZ557" s="160"/>
      <c r="GA557" s="160"/>
      <c r="GB557" s="160"/>
      <c r="GC557" s="160"/>
      <c r="GD557" s="160"/>
      <c r="GE557" s="160"/>
      <c r="GF557" s="160"/>
      <c r="GG557" s="160"/>
      <c r="GH557" s="160"/>
      <c r="GI557" s="160"/>
      <c r="GJ557" s="160"/>
      <c r="GK557" s="160"/>
      <c r="GL557" s="160"/>
      <c r="GM557" s="160"/>
      <c r="GN557" s="160"/>
      <c r="GO557" s="160"/>
      <c r="GP557" s="160"/>
      <c r="GQ557" s="160"/>
      <c r="GR557" s="160"/>
      <c r="GS557" s="160"/>
    </row>
    <row r="558" spans="3:201" x14ac:dyDescent="0.2">
      <c r="C558" s="160"/>
      <c r="D558" s="160"/>
      <c r="E558" s="160"/>
      <c r="F558" s="160"/>
      <c r="G558" s="160"/>
      <c r="H558" s="160"/>
      <c r="I558" s="160"/>
      <c r="J558" s="160"/>
      <c r="K558" s="160"/>
      <c r="L558" s="160"/>
      <c r="M558" s="160"/>
      <c r="N558" s="160"/>
      <c r="O558" s="160"/>
      <c r="P558" s="160"/>
      <c r="Q558" s="160"/>
      <c r="R558" s="160"/>
      <c r="S558" s="160"/>
      <c r="T558" s="160"/>
      <c r="U558" s="160"/>
      <c r="V558" s="160"/>
      <c r="W558" s="160"/>
      <c r="X558" s="160"/>
      <c r="Y558" s="160"/>
      <c r="Z558" s="160"/>
      <c r="AA558" s="160"/>
      <c r="AB558" s="160"/>
      <c r="AC558" s="160"/>
      <c r="AD558" s="160"/>
      <c r="AE558" s="160"/>
      <c r="AF558" s="160"/>
      <c r="AG558" s="160"/>
      <c r="AH558" s="160"/>
      <c r="AI558" s="160"/>
      <c r="AJ558" s="160"/>
      <c r="AK558" s="160"/>
      <c r="AL558" s="160"/>
      <c r="AM558" s="160"/>
      <c r="AN558" s="160"/>
      <c r="AO558" s="160"/>
      <c r="AP558" s="160"/>
      <c r="AQ558" s="160"/>
      <c r="AR558" s="160"/>
      <c r="AS558" s="160"/>
      <c r="AT558" s="160"/>
      <c r="AU558" s="160"/>
      <c r="AV558" s="160"/>
      <c r="AW558" s="160"/>
      <c r="AX558" s="160"/>
      <c r="AY558" s="160"/>
      <c r="AZ558" s="160"/>
      <c r="BA558" s="160"/>
      <c r="BB558" s="160"/>
      <c r="BC558" s="160"/>
      <c r="BD558" s="160"/>
      <c r="BE558" s="160"/>
      <c r="BF558" s="160"/>
      <c r="BG558" s="160"/>
      <c r="BH558" s="160"/>
      <c r="BI558" s="160"/>
      <c r="BJ558" s="160"/>
      <c r="BK558" s="160"/>
      <c r="BL558" s="160"/>
      <c r="BM558" s="160"/>
      <c r="BN558" s="160"/>
      <c r="BO558" s="160"/>
      <c r="BP558" s="160"/>
      <c r="BQ558" s="160"/>
      <c r="BR558" s="160"/>
      <c r="BS558" s="160"/>
      <c r="BT558" s="160"/>
      <c r="BU558" s="160"/>
      <c r="BV558" s="160"/>
      <c r="BW558" s="160"/>
      <c r="BX558" s="160"/>
      <c r="BY558" s="160"/>
      <c r="BZ558" s="160"/>
      <c r="CA558" s="160"/>
      <c r="CB558" s="160"/>
      <c r="CC558" s="160"/>
      <c r="CD558" s="160"/>
      <c r="CE558" s="160"/>
      <c r="CF558" s="160"/>
      <c r="CG558" s="160"/>
      <c r="CH558" s="160"/>
      <c r="CI558" s="160"/>
      <c r="CJ558" s="160"/>
      <c r="CK558" s="160"/>
      <c r="CL558" s="160"/>
      <c r="CM558" s="160"/>
      <c r="CN558" s="160"/>
      <c r="CO558" s="160"/>
      <c r="CP558" s="160"/>
      <c r="CQ558" s="160"/>
      <c r="CR558" s="160"/>
      <c r="CS558" s="160"/>
      <c r="CT558" s="160"/>
      <c r="CU558" s="160"/>
      <c r="CV558" s="160"/>
      <c r="CW558" s="160"/>
      <c r="CX558" s="160"/>
      <c r="CY558" s="160"/>
      <c r="CZ558" s="160"/>
      <c r="DA558" s="160"/>
      <c r="DB558" s="160"/>
      <c r="DC558" s="160"/>
      <c r="DD558" s="160"/>
      <c r="DE558" s="160"/>
      <c r="DF558" s="160"/>
      <c r="DG558" s="160"/>
      <c r="DH558" s="160"/>
      <c r="DI558" s="160"/>
      <c r="DJ558" s="160"/>
      <c r="DK558" s="160"/>
      <c r="DL558" s="160"/>
      <c r="DM558" s="160"/>
      <c r="DN558" s="160"/>
      <c r="DO558" s="160"/>
      <c r="DP558" s="160"/>
      <c r="DQ558" s="160"/>
      <c r="DR558" s="160"/>
      <c r="DS558" s="160"/>
      <c r="DT558" s="160"/>
      <c r="DU558" s="160"/>
      <c r="DV558" s="160"/>
      <c r="DW558" s="160"/>
      <c r="DX558" s="160"/>
      <c r="DY558" s="160"/>
      <c r="DZ558" s="160"/>
      <c r="EA558" s="160"/>
      <c r="EB558" s="160"/>
      <c r="EC558" s="160"/>
      <c r="ED558" s="160"/>
      <c r="EE558" s="160"/>
      <c r="EF558" s="160"/>
      <c r="EG558" s="160"/>
      <c r="EH558" s="160"/>
      <c r="EI558" s="160"/>
      <c r="EJ558" s="160"/>
      <c r="EK558" s="160"/>
      <c r="EL558" s="160"/>
      <c r="EM558" s="160"/>
      <c r="EN558" s="160"/>
      <c r="EO558" s="160"/>
      <c r="EP558" s="160"/>
      <c r="EQ558" s="160"/>
      <c r="ER558" s="160"/>
      <c r="ES558" s="160"/>
      <c r="ET558" s="160"/>
      <c r="EU558" s="160"/>
      <c r="EV558" s="160"/>
      <c r="EW558" s="160"/>
      <c r="EX558" s="160"/>
      <c r="EY558" s="160"/>
      <c r="EZ558" s="160"/>
      <c r="FA558" s="160"/>
      <c r="FB558" s="160"/>
      <c r="FC558" s="160"/>
      <c r="FD558" s="160"/>
      <c r="FE558" s="160"/>
      <c r="FF558" s="160"/>
      <c r="FG558" s="160"/>
      <c r="FH558" s="160"/>
      <c r="FI558" s="160"/>
      <c r="FJ558" s="160"/>
      <c r="FK558" s="160"/>
      <c r="FL558" s="160"/>
      <c r="FM558" s="160"/>
      <c r="FN558" s="160"/>
      <c r="FO558" s="160"/>
      <c r="FP558" s="160"/>
      <c r="FQ558" s="160"/>
      <c r="FR558" s="160"/>
      <c r="FS558" s="160"/>
      <c r="FT558" s="160"/>
      <c r="FU558" s="160"/>
      <c r="FV558" s="160"/>
      <c r="FW558" s="160"/>
      <c r="FX558" s="160"/>
      <c r="FY558" s="160"/>
      <c r="FZ558" s="160"/>
      <c r="GA558" s="160"/>
      <c r="GB558" s="160"/>
      <c r="GC558" s="160"/>
      <c r="GD558" s="160"/>
      <c r="GE558" s="160"/>
      <c r="GF558" s="160"/>
      <c r="GG558" s="160"/>
      <c r="GH558" s="160"/>
      <c r="GI558" s="160"/>
      <c r="GJ558" s="160"/>
      <c r="GK558" s="160"/>
      <c r="GL558" s="160"/>
      <c r="GM558" s="160"/>
      <c r="GN558" s="160"/>
      <c r="GO558" s="160"/>
      <c r="GP558" s="160"/>
      <c r="GQ558" s="160"/>
      <c r="GR558" s="160"/>
      <c r="GS558" s="160"/>
    </row>
    <row r="559" spans="3:201" x14ac:dyDescent="0.2">
      <c r="C559" s="160"/>
      <c r="D559" s="160"/>
      <c r="E559" s="160"/>
      <c r="F559" s="160"/>
      <c r="G559" s="160"/>
      <c r="H559" s="160"/>
      <c r="I559" s="160"/>
      <c r="J559" s="160"/>
      <c r="K559" s="160"/>
      <c r="L559" s="160"/>
      <c r="M559" s="160"/>
      <c r="N559" s="160"/>
      <c r="O559" s="160"/>
      <c r="P559" s="160"/>
      <c r="Q559" s="160"/>
      <c r="R559" s="160"/>
      <c r="S559" s="160"/>
      <c r="T559" s="160"/>
      <c r="U559" s="160"/>
      <c r="V559" s="160"/>
      <c r="W559" s="160"/>
      <c r="X559" s="160"/>
      <c r="Y559" s="160"/>
      <c r="Z559" s="160"/>
      <c r="AA559" s="160"/>
      <c r="AB559" s="160"/>
      <c r="AC559" s="160"/>
      <c r="AD559" s="160"/>
      <c r="AE559" s="160"/>
      <c r="AF559" s="160"/>
      <c r="AG559" s="160"/>
      <c r="AH559" s="160"/>
      <c r="AI559" s="160"/>
      <c r="AJ559" s="160"/>
      <c r="AK559" s="160"/>
      <c r="AL559" s="160"/>
      <c r="AM559" s="160"/>
      <c r="AN559" s="160"/>
      <c r="AO559" s="160"/>
      <c r="AP559" s="160"/>
      <c r="AQ559" s="160"/>
      <c r="AR559" s="160"/>
      <c r="AS559" s="160"/>
      <c r="AT559" s="160"/>
      <c r="AU559" s="160"/>
      <c r="AV559" s="160"/>
      <c r="AW559" s="160"/>
      <c r="AX559" s="160"/>
      <c r="AY559" s="160"/>
      <c r="AZ559" s="160"/>
      <c r="BA559" s="160"/>
      <c r="BB559" s="160"/>
      <c r="BC559" s="160"/>
      <c r="BD559" s="160"/>
      <c r="BE559" s="160"/>
      <c r="BF559" s="160"/>
      <c r="BG559" s="160"/>
      <c r="BH559" s="160"/>
      <c r="BI559" s="160"/>
      <c r="BJ559" s="160"/>
      <c r="BK559" s="160"/>
      <c r="BL559" s="160"/>
      <c r="BM559" s="160"/>
      <c r="BN559" s="160"/>
      <c r="BO559" s="160"/>
      <c r="BP559" s="160"/>
      <c r="BQ559" s="160"/>
      <c r="BR559" s="160"/>
      <c r="BS559" s="160"/>
      <c r="BT559" s="160"/>
      <c r="BU559" s="160"/>
      <c r="BV559" s="160"/>
      <c r="BW559" s="160"/>
      <c r="BX559" s="160"/>
      <c r="BY559" s="160"/>
      <c r="BZ559" s="160"/>
      <c r="CA559" s="160"/>
      <c r="CB559" s="160"/>
      <c r="CC559" s="160"/>
      <c r="CD559" s="160"/>
      <c r="CE559" s="160"/>
      <c r="CF559" s="160"/>
      <c r="CG559" s="160"/>
      <c r="CH559" s="160"/>
      <c r="CI559" s="160"/>
      <c r="CJ559" s="160"/>
      <c r="CK559" s="160"/>
      <c r="CL559" s="160"/>
      <c r="CM559" s="160"/>
      <c r="CN559" s="160"/>
      <c r="CO559" s="160"/>
      <c r="CP559" s="160"/>
      <c r="CQ559" s="160"/>
      <c r="CR559" s="160"/>
      <c r="CS559" s="160"/>
      <c r="CT559" s="160"/>
      <c r="CU559" s="160"/>
      <c r="CV559" s="160"/>
      <c r="CW559" s="160"/>
      <c r="CX559" s="160"/>
      <c r="CY559" s="160"/>
      <c r="CZ559" s="160"/>
      <c r="DA559" s="160"/>
      <c r="DB559" s="160"/>
      <c r="DC559" s="160"/>
      <c r="DD559" s="160"/>
      <c r="DE559" s="160"/>
      <c r="DF559" s="160"/>
      <c r="DG559" s="160"/>
      <c r="DH559" s="160"/>
      <c r="DI559" s="160"/>
      <c r="DJ559" s="160"/>
      <c r="DK559" s="160"/>
      <c r="DL559" s="160"/>
      <c r="DM559" s="160"/>
      <c r="DN559" s="160"/>
      <c r="DO559" s="160"/>
      <c r="DP559" s="160"/>
      <c r="DQ559" s="160"/>
      <c r="DR559" s="160"/>
      <c r="DS559" s="160"/>
      <c r="DT559" s="160"/>
      <c r="DU559" s="160"/>
      <c r="DV559" s="160"/>
      <c r="DW559" s="160"/>
      <c r="DX559" s="160"/>
      <c r="DY559" s="160"/>
      <c r="DZ559" s="160"/>
      <c r="EA559" s="160"/>
      <c r="EB559" s="160"/>
      <c r="EC559" s="160"/>
      <c r="ED559" s="160"/>
      <c r="EE559" s="160"/>
      <c r="EF559" s="160"/>
      <c r="EG559" s="160"/>
      <c r="EH559" s="160"/>
      <c r="EI559" s="160"/>
      <c r="EJ559" s="160"/>
      <c r="EK559" s="160"/>
      <c r="EL559" s="160"/>
      <c r="EM559" s="160"/>
      <c r="EN559" s="160"/>
      <c r="EO559" s="160"/>
      <c r="EP559" s="160"/>
      <c r="EQ559" s="160"/>
      <c r="ER559" s="160"/>
      <c r="ES559" s="160"/>
      <c r="ET559" s="160"/>
      <c r="EU559" s="160"/>
      <c r="EV559" s="160"/>
      <c r="EW559" s="160"/>
      <c r="EX559" s="160"/>
      <c r="EY559" s="160"/>
      <c r="EZ559" s="160"/>
      <c r="FA559" s="160"/>
      <c r="FB559" s="160"/>
      <c r="FC559" s="160"/>
      <c r="FD559" s="160"/>
      <c r="FE559" s="160"/>
      <c r="FF559" s="160"/>
      <c r="FG559" s="160"/>
      <c r="FH559" s="160"/>
      <c r="FI559" s="160"/>
      <c r="FJ559" s="160"/>
      <c r="FK559" s="160"/>
      <c r="FL559" s="160"/>
      <c r="FM559" s="160"/>
      <c r="FN559" s="160"/>
      <c r="FO559" s="160"/>
      <c r="FP559" s="160"/>
      <c r="FQ559" s="160"/>
      <c r="FR559" s="160"/>
      <c r="FS559" s="160"/>
      <c r="FT559" s="160"/>
      <c r="FU559" s="160"/>
      <c r="FV559" s="160"/>
      <c r="FW559" s="160"/>
      <c r="FX559" s="160"/>
      <c r="FY559" s="160"/>
      <c r="FZ559" s="160"/>
      <c r="GA559" s="160"/>
      <c r="GB559" s="160"/>
      <c r="GC559" s="160"/>
      <c r="GD559" s="160"/>
      <c r="GE559" s="160"/>
      <c r="GF559" s="160"/>
      <c r="GG559" s="160"/>
      <c r="GH559" s="160"/>
      <c r="GI559" s="160"/>
      <c r="GJ559" s="160"/>
      <c r="GK559" s="160"/>
      <c r="GL559" s="160"/>
      <c r="GM559" s="160"/>
      <c r="GN559" s="160"/>
      <c r="GO559" s="160"/>
      <c r="GP559" s="160"/>
      <c r="GQ559" s="160"/>
      <c r="GR559" s="160"/>
      <c r="GS559" s="160"/>
    </row>
    <row r="560" spans="3:201" x14ac:dyDescent="0.2">
      <c r="C560" s="160"/>
      <c r="D560" s="160"/>
      <c r="E560" s="160"/>
      <c r="F560" s="160"/>
      <c r="G560" s="160"/>
      <c r="H560" s="160"/>
      <c r="I560" s="160"/>
      <c r="J560" s="160"/>
      <c r="K560" s="160"/>
      <c r="L560" s="160"/>
      <c r="M560" s="160"/>
      <c r="N560" s="160"/>
      <c r="O560" s="160"/>
      <c r="P560" s="160"/>
      <c r="Q560" s="160"/>
      <c r="R560" s="160"/>
      <c r="S560" s="160"/>
      <c r="T560" s="160"/>
      <c r="U560" s="160"/>
      <c r="V560" s="160"/>
      <c r="W560" s="160"/>
      <c r="X560" s="160"/>
      <c r="Y560" s="160"/>
      <c r="Z560" s="160"/>
      <c r="AA560" s="160"/>
      <c r="AB560" s="160"/>
      <c r="AC560" s="160"/>
      <c r="AD560" s="160"/>
      <c r="AE560" s="160"/>
      <c r="AF560" s="160"/>
      <c r="AG560" s="160"/>
      <c r="AH560" s="160"/>
      <c r="AI560" s="160"/>
      <c r="AJ560" s="160"/>
      <c r="AK560" s="160"/>
      <c r="AL560" s="160"/>
      <c r="AM560" s="160"/>
      <c r="AN560" s="160"/>
      <c r="AO560" s="160"/>
      <c r="AP560" s="160"/>
      <c r="AQ560" s="160"/>
      <c r="AR560" s="160"/>
      <c r="AS560" s="160"/>
      <c r="AT560" s="160"/>
      <c r="AU560" s="160"/>
      <c r="AV560" s="160"/>
      <c r="AW560" s="160"/>
      <c r="AX560" s="160"/>
      <c r="AY560" s="160"/>
      <c r="AZ560" s="160"/>
      <c r="BA560" s="160"/>
      <c r="BB560" s="160"/>
      <c r="BC560" s="160"/>
      <c r="BD560" s="160"/>
      <c r="BE560" s="160"/>
      <c r="BF560" s="160"/>
      <c r="BG560" s="160"/>
      <c r="BH560" s="160"/>
      <c r="BI560" s="160"/>
      <c r="BJ560" s="160"/>
      <c r="BK560" s="160"/>
      <c r="BL560" s="160"/>
      <c r="BM560" s="160"/>
      <c r="BN560" s="160"/>
      <c r="BO560" s="160"/>
      <c r="BP560" s="160"/>
      <c r="BQ560" s="160"/>
      <c r="BR560" s="160"/>
      <c r="BS560" s="160"/>
      <c r="BT560" s="160"/>
      <c r="BU560" s="160"/>
      <c r="BV560" s="160"/>
      <c r="BW560" s="160"/>
      <c r="BX560" s="160"/>
      <c r="BY560" s="160"/>
      <c r="BZ560" s="160"/>
      <c r="CA560" s="160"/>
      <c r="CB560" s="160"/>
      <c r="CC560" s="160"/>
      <c r="CD560" s="160"/>
      <c r="CE560" s="160"/>
      <c r="CF560" s="160"/>
      <c r="CG560" s="160"/>
      <c r="CH560" s="160"/>
      <c r="CI560" s="160"/>
      <c r="CJ560" s="160"/>
      <c r="CK560" s="160"/>
      <c r="CL560" s="160"/>
      <c r="CM560" s="160"/>
      <c r="CN560" s="160"/>
      <c r="CO560" s="160"/>
      <c r="CP560" s="160"/>
      <c r="CQ560" s="160"/>
      <c r="CR560" s="160"/>
      <c r="CS560" s="160"/>
      <c r="CT560" s="160"/>
      <c r="CU560" s="160"/>
      <c r="CV560" s="160"/>
      <c r="CW560" s="160"/>
      <c r="CX560" s="160"/>
      <c r="CY560" s="160"/>
      <c r="CZ560" s="160"/>
      <c r="DA560" s="160"/>
      <c r="DB560" s="160"/>
      <c r="DC560" s="160"/>
      <c r="DD560" s="160"/>
      <c r="DE560" s="160"/>
      <c r="DF560" s="160"/>
      <c r="DG560" s="160"/>
      <c r="DH560" s="160"/>
      <c r="DI560" s="160"/>
      <c r="DJ560" s="160"/>
      <c r="DK560" s="160"/>
      <c r="DL560" s="160"/>
      <c r="DM560" s="160"/>
      <c r="DN560" s="160"/>
      <c r="DO560" s="160"/>
      <c r="DP560" s="160"/>
      <c r="DQ560" s="160"/>
      <c r="DR560" s="160"/>
      <c r="DS560" s="160"/>
      <c r="DT560" s="160"/>
      <c r="DU560" s="160"/>
      <c r="DV560" s="160"/>
      <c r="DW560" s="160"/>
      <c r="DX560" s="160"/>
      <c r="DY560" s="160"/>
      <c r="DZ560" s="160"/>
      <c r="EA560" s="160"/>
      <c r="EB560" s="160"/>
      <c r="EC560" s="160"/>
      <c r="ED560" s="160"/>
      <c r="EE560" s="160"/>
      <c r="EF560" s="160"/>
      <c r="EG560" s="160"/>
      <c r="EH560" s="160"/>
      <c r="EI560" s="160"/>
      <c r="EJ560" s="160"/>
      <c r="EK560" s="160"/>
      <c r="EL560" s="160"/>
      <c r="EM560" s="160"/>
      <c r="EN560" s="160"/>
      <c r="EO560" s="160"/>
      <c r="EP560" s="160"/>
      <c r="EQ560" s="160"/>
      <c r="ER560" s="160"/>
      <c r="ES560" s="160"/>
      <c r="ET560" s="160"/>
      <c r="EU560" s="160"/>
      <c r="EV560" s="160"/>
      <c r="EW560" s="160"/>
      <c r="EX560" s="160"/>
      <c r="EY560" s="160"/>
      <c r="EZ560" s="160"/>
      <c r="FA560" s="160"/>
      <c r="FB560" s="160"/>
      <c r="FC560" s="160"/>
      <c r="FD560" s="160"/>
      <c r="FE560" s="160"/>
      <c r="FF560" s="160"/>
      <c r="FG560" s="160"/>
      <c r="FH560" s="160"/>
      <c r="FI560" s="160"/>
      <c r="FJ560" s="160"/>
      <c r="FK560" s="160"/>
      <c r="FL560" s="160"/>
      <c r="FM560" s="160"/>
      <c r="FN560" s="160"/>
      <c r="FO560" s="160"/>
      <c r="FP560" s="160"/>
      <c r="FQ560" s="160"/>
      <c r="FR560" s="160"/>
      <c r="FS560" s="160"/>
      <c r="FT560" s="160"/>
      <c r="FU560" s="160"/>
      <c r="FV560" s="160"/>
      <c r="FW560" s="160"/>
      <c r="FX560" s="160"/>
      <c r="FY560" s="160"/>
      <c r="FZ560" s="160"/>
      <c r="GA560" s="160"/>
      <c r="GB560" s="160"/>
      <c r="GC560" s="160"/>
      <c r="GD560" s="160"/>
      <c r="GE560" s="160"/>
      <c r="GF560" s="160"/>
      <c r="GG560" s="160"/>
      <c r="GH560" s="160"/>
      <c r="GI560" s="160"/>
      <c r="GJ560" s="160"/>
      <c r="GK560" s="160"/>
      <c r="GL560" s="160"/>
      <c r="GM560" s="160"/>
      <c r="GN560" s="160"/>
      <c r="GO560" s="160"/>
      <c r="GP560" s="160"/>
      <c r="GQ560" s="160"/>
      <c r="GR560" s="160"/>
      <c r="GS560" s="160"/>
    </row>
    <row r="561" spans="3:201" x14ac:dyDescent="0.2">
      <c r="C561" s="160"/>
      <c r="D561" s="160"/>
      <c r="E561" s="160"/>
      <c r="F561" s="160"/>
      <c r="G561" s="160"/>
      <c r="H561" s="160"/>
      <c r="I561" s="160"/>
      <c r="J561" s="160"/>
      <c r="K561" s="160"/>
      <c r="L561" s="160"/>
      <c r="M561" s="160"/>
      <c r="N561" s="160"/>
      <c r="O561" s="160"/>
      <c r="P561" s="160"/>
      <c r="Q561" s="160"/>
      <c r="R561" s="160"/>
      <c r="S561" s="160"/>
      <c r="T561" s="160"/>
      <c r="U561" s="160"/>
      <c r="V561" s="160"/>
      <c r="W561" s="160"/>
      <c r="X561" s="160"/>
      <c r="Y561" s="160"/>
      <c r="Z561" s="160"/>
      <c r="AA561" s="160"/>
      <c r="AB561" s="160"/>
      <c r="AC561" s="160"/>
      <c r="AD561" s="160"/>
      <c r="AE561" s="160"/>
      <c r="AF561" s="160"/>
      <c r="AG561" s="160"/>
      <c r="AH561" s="160"/>
      <c r="AI561" s="160"/>
      <c r="AJ561" s="160"/>
      <c r="AK561" s="160"/>
      <c r="AL561" s="160"/>
      <c r="AM561" s="160"/>
      <c r="AN561" s="160"/>
      <c r="AO561" s="160"/>
      <c r="AP561" s="160"/>
      <c r="AQ561" s="160"/>
      <c r="AR561" s="160"/>
      <c r="AS561" s="160"/>
      <c r="AT561" s="160"/>
      <c r="AU561" s="160"/>
      <c r="AV561" s="160"/>
      <c r="AW561" s="160"/>
      <c r="AX561" s="160"/>
      <c r="AY561" s="160"/>
      <c r="AZ561" s="160"/>
      <c r="BA561" s="160"/>
      <c r="BB561" s="160"/>
      <c r="BC561" s="160"/>
      <c r="BD561" s="160"/>
      <c r="BE561" s="160"/>
      <c r="BF561" s="160"/>
      <c r="BG561" s="160"/>
      <c r="BH561" s="160"/>
      <c r="BI561" s="160"/>
      <c r="BJ561" s="160"/>
      <c r="BK561" s="160"/>
      <c r="BL561" s="160"/>
      <c r="BM561" s="160"/>
      <c r="BN561" s="160"/>
      <c r="BO561" s="160"/>
      <c r="BP561" s="160"/>
      <c r="BQ561" s="160"/>
      <c r="BR561" s="160"/>
      <c r="BS561" s="160"/>
      <c r="BT561" s="160"/>
      <c r="BU561" s="160"/>
      <c r="BV561" s="160"/>
      <c r="BW561" s="160"/>
      <c r="BX561" s="160"/>
      <c r="BY561" s="160"/>
      <c r="BZ561" s="160"/>
      <c r="CA561" s="160"/>
      <c r="CB561" s="160"/>
      <c r="CC561" s="160"/>
      <c r="CD561" s="160"/>
      <c r="CE561" s="160"/>
      <c r="CF561" s="160"/>
      <c r="CG561" s="160"/>
      <c r="CH561" s="160"/>
      <c r="CI561" s="160"/>
      <c r="CJ561" s="160"/>
      <c r="CK561" s="160"/>
      <c r="CL561" s="160"/>
      <c r="CM561" s="160"/>
      <c r="CN561" s="160"/>
      <c r="CO561" s="160"/>
      <c r="CP561" s="160"/>
      <c r="CQ561" s="160"/>
      <c r="CR561" s="160"/>
      <c r="CS561" s="160"/>
      <c r="CT561" s="160"/>
      <c r="CU561" s="160"/>
      <c r="CV561" s="160"/>
      <c r="CW561" s="160"/>
      <c r="CX561" s="160"/>
      <c r="CY561" s="160"/>
      <c r="CZ561" s="160"/>
      <c r="DA561" s="160"/>
      <c r="DB561" s="160"/>
      <c r="DC561" s="160"/>
      <c r="DD561" s="160"/>
      <c r="DE561" s="160"/>
      <c r="DF561" s="160"/>
      <c r="DG561" s="160"/>
      <c r="DH561" s="160"/>
      <c r="DI561" s="160"/>
      <c r="DJ561" s="160"/>
      <c r="DK561" s="160"/>
      <c r="DL561" s="160"/>
      <c r="DM561" s="160"/>
      <c r="DN561" s="160"/>
      <c r="DO561" s="160"/>
      <c r="DP561" s="160"/>
      <c r="DQ561" s="160"/>
      <c r="DR561" s="160"/>
      <c r="DS561" s="160"/>
      <c r="DT561" s="160"/>
      <c r="DU561" s="160"/>
      <c r="DV561" s="160"/>
      <c r="DW561" s="160"/>
      <c r="DX561" s="160"/>
      <c r="DY561" s="160"/>
      <c r="DZ561" s="160"/>
      <c r="EA561" s="160"/>
      <c r="EB561" s="160"/>
      <c r="EC561" s="160"/>
      <c r="ED561" s="160"/>
      <c r="EE561" s="160"/>
      <c r="EF561" s="160"/>
      <c r="EG561" s="160"/>
      <c r="EH561" s="160"/>
      <c r="EI561" s="160"/>
      <c r="EJ561" s="160"/>
      <c r="EK561" s="160"/>
      <c r="EL561" s="160"/>
      <c r="EM561" s="160"/>
      <c r="EN561" s="160"/>
      <c r="EO561" s="160"/>
      <c r="EP561" s="160"/>
      <c r="EQ561" s="160"/>
      <c r="ER561" s="160"/>
      <c r="ES561" s="160"/>
      <c r="ET561" s="160"/>
      <c r="EU561" s="160"/>
      <c r="EV561" s="160"/>
      <c r="EW561" s="160"/>
      <c r="EX561" s="160"/>
      <c r="EY561" s="160"/>
      <c r="EZ561" s="160"/>
      <c r="FA561" s="160"/>
      <c r="FB561" s="160"/>
      <c r="FC561" s="160"/>
      <c r="FD561" s="160"/>
      <c r="FE561" s="160"/>
      <c r="FF561" s="160"/>
      <c r="FG561" s="160"/>
      <c r="FH561" s="160"/>
      <c r="FI561" s="160"/>
      <c r="FJ561" s="160"/>
      <c r="FK561" s="160"/>
      <c r="FL561" s="160"/>
      <c r="FM561" s="160"/>
      <c r="FN561" s="160"/>
      <c r="FO561" s="160"/>
      <c r="FP561" s="160"/>
      <c r="FQ561" s="160"/>
      <c r="FR561" s="160"/>
      <c r="FS561" s="160"/>
      <c r="FT561" s="160"/>
      <c r="FU561" s="160"/>
      <c r="FV561" s="160"/>
      <c r="FW561" s="160"/>
      <c r="FX561" s="160"/>
      <c r="FY561" s="160"/>
      <c r="FZ561" s="160"/>
      <c r="GA561" s="160"/>
      <c r="GB561" s="160"/>
      <c r="GC561" s="160"/>
      <c r="GD561" s="160"/>
      <c r="GE561" s="160"/>
      <c r="GF561" s="160"/>
      <c r="GG561" s="160"/>
      <c r="GH561" s="160"/>
      <c r="GI561" s="160"/>
      <c r="GJ561" s="160"/>
      <c r="GK561" s="160"/>
      <c r="GL561" s="160"/>
      <c r="GM561" s="160"/>
      <c r="GN561" s="160"/>
      <c r="GO561" s="160"/>
      <c r="GP561" s="160"/>
      <c r="GQ561" s="160"/>
      <c r="GR561" s="160"/>
      <c r="GS561" s="160"/>
    </row>
    <row r="562" spans="3:201" x14ac:dyDescent="0.2">
      <c r="C562" s="160"/>
      <c r="D562" s="160"/>
      <c r="E562" s="160"/>
      <c r="F562" s="160"/>
      <c r="G562" s="160"/>
      <c r="H562" s="160"/>
      <c r="I562" s="160"/>
      <c r="J562" s="160"/>
      <c r="K562" s="160"/>
      <c r="L562" s="160"/>
      <c r="M562" s="160"/>
      <c r="N562" s="160"/>
      <c r="O562" s="160"/>
      <c r="P562" s="160"/>
      <c r="Q562" s="160"/>
      <c r="R562" s="160"/>
      <c r="S562" s="160"/>
      <c r="T562" s="160"/>
      <c r="U562" s="160"/>
      <c r="V562" s="160"/>
      <c r="W562" s="160"/>
      <c r="X562" s="160"/>
      <c r="Y562" s="160"/>
      <c r="Z562" s="160"/>
      <c r="AA562" s="160"/>
      <c r="AB562" s="160"/>
      <c r="AC562" s="160"/>
      <c r="AD562" s="160"/>
      <c r="AE562" s="160"/>
      <c r="AF562" s="160"/>
      <c r="AG562" s="160"/>
      <c r="AH562" s="160"/>
      <c r="AI562" s="160"/>
      <c r="AJ562" s="160"/>
      <c r="AK562" s="160"/>
      <c r="AL562" s="160"/>
      <c r="AM562" s="160"/>
      <c r="AN562" s="160"/>
      <c r="AO562" s="160"/>
      <c r="AP562" s="160"/>
      <c r="AQ562" s="160"/>
      <c r="AR562" s="160"/>
      <c r="AS562" s="160"/>
      <c r="AT562" s="160"/>
      <c r="AU562" s="160"/>
      <c r="AV562" s="160"/>
      <c r="AW562" s="160"/>
      <c r="AX562" s="160"/>
      <c r="AY562" s="160"/>
      <c r="AZ562" s="160"/>
      <c r="BA562" s="160"/>
      <c r="BB562" s="160"/>
      <c r="BC562" s="160"/>
      <c r="BD562" s="160"/>
      <c r="BE562" s="160"/>
      <c r="BF562" s="160"/>
      <c r="BG562" s="160"/>
      <c r="BH562" s="160"/>
      <c r="BI562" s="160"/>
      <c r="BJ562" s="160"/>
      <c r="BK562" s="160"/>
      <c r="BL562" s="160"/>
      <c r="BM562" s="160"/>
      <c r="BN562" s="160"/>
      <c r="BO562" s="160"/>
      <c r="BP562" s="160"/>
      <c r="BQ562" s="160"/>
      <c r="BR562" s="160"/>
      <c r="BS562" s="160"/>
      <c r="BT562" s="160"/>
      <c r="BU562" s="160"/>
      <c r="BV562" s="160"/>
      <c r="BW562" s="160"/>
      <c r="BX562" s="160"/>
      <c r="BY562" s="160"/>
      <c r="BZ562" s="160"/>
      <c r="CA562" s="160"/>
      <c r="CB562" s="160"/>
      <c r="CC562" s="160"/>
      <c r="CD562" s="160"/>
      <c r="CE562" s="160"/>
      <c r="CF562" s="160"/>
      <c r="CG562" s="160"/>
      <c r="CH562" s="160"/>
      <c r="CI562" s="160"/>
      <c r="CJ562" s="160"/>
      <c r="CK562" s="160"/>
      <c r="CL562" s="160"/>
      <c r="CM562" s="160"/>
      <c r="CN562" s="160"/>
      <c r="CO562" s="160"/>
      <c r="CP562" s="160"/>
      <c r="CQ562" s="160"/>
      <c r="CR562" s="160"/>
      <c r="CS562" s="160"/>
      <c r="CT562" s="160"/>
      <c r="CU562" s="160"/>
      <c r="CV562" s="160"/>
      <c r="CW562" s="160"/>
      <c r="CX562" s="160"/>
      <c r="CY562" s="160"/>
      <c r="CZ562" s="160"/>
      <c r="DA562" s="160"/>
      <c r="DB562" s="160"/>
      <c r="DC562" s="160"/>
      <c r="DD562" s="160"/>
      <c r="DE562" s="160"/>
      <c r="DF562" s="160"/>
      <c r="DG562" s="160"/>
      <c r="DH562" s="160"/>
      <c r="DI562" s="160"/>
      <c r="DJ562" s="160"/>
      <c r="DK562" s="160"/>
      <c r="DL562" s="160"/>
      <c r="DM562" s="160"/>
      <c r="DN562" s="160"/>
      <c r="DO562" s="160"/>
      <c r="DP562" s="160"/>
      <c r="DQ562" s="160"/>
      <c r="DR562" s="160"/>
      <c r="DS562" s="160"/>
      <c r="DT562" s="160"/>
      <c r="DU562" s="160"/>
      <c r="DV562" s="160"/>
      <c r="DW562" s="160"/>
      <c r="DX562" s="160"/>
      <c r="DY562" s="160"/>
      <c r="DZ562" s="160"/>
      <c r="EA562" s="160"/>
      <c r="EB562" s="160"/>
      <c r="EC562" s="160"/>
      <c r="ED562" s="160"/>
      <c r="EE562" s="160"/>
      <c r="EF562" s="160"/>
      <c r="EG562" s="160"/>
      <c r="EH562" s="160"/>
      <c r="EI562" s="160"/>
      <c r="EJ562" s="160"/>
      <c r="EK562" s="160"/>
      <c r="EL562" s="160"/>
      <c r="EM562" s="160"/>
      <c r="EN562" s="160"/>
      <c r="EO562" s="160"/>
      <c r="EP562" s="160"/>
      <c r="EQ562" s="160"/>
      <c r="ER562" s="160"/>
      <c r="ES562" s="160"/>
      <c r="ET562" s="160"/>
      <c r="EU562" s="160"/>
      <c r="EV562" s="160"/>
      <c r="EW562" s="160"/>
      <c r="EX562" s="160"/>
      <c r="EY562" s="160"/>
      <c r="EZ562" s="160"/>
      <c r="FA562" s="160"/>
      <c r="FB562" s="160"/>
      <c r="FC562" s="160"/>
      <c r="FD562" s="160"/>
      <c r="FE562" s="160"/>
      <c r="FF562" s="160"/>
      <c r="FG562" s="160"/>
      <c r="FH562" s="160"/>
      <c r="FI562" s="160"/>
      <c r="FJ562" s="160"/>
      <c r="FK562" s="160"/>
      <c r="FL562" s="160"/>
      <c r="FM562" s="160"/>
      <c r="FN562" s="160"/>
      <c r="FO562" s="160"/>
      <c r="FP562" s="160"/>
      <c r="FQ562" s="160"/>
      <c r="FR562" s="160"/>
      <c r="FS562" s="160"/>
      <c r="FT562" s="160"/>
      <c r="FU562" s="160"/>
      <c r="FV562" s="160"/>
      <c r="FW562" s="160"/>
      <c r="FX562" s="160"/>
      <c r="FY562" s="160"/>
      <c r="FZ562" s="160"/>
      <c r="GA562" s="160"/>
      <c r="GB562" s="160"/>
      <c r="GC562" s="160"/>
      <c r="GD562" s="160"/>
      <c r="GE562" s="160"/>
      <c r="GF562" s="160"/>
      <c r="GG562" s="160"/>
      <c r="GH562" s="160"/>
      <c r="GI562" s="160"/>
      <c r="GJ562" s="160"/>
      <c r="GK562" s="160"/>
      <c r="GL562" s="160"/>
      <c r="GM562" s="160"/>
      <c r="GN562" s="160"/>
      <c r="GO562" s="160"/>
      <c r="GP562" s="160"/>
      <c r="GQ562" s="160"/>
      <c r="GR562" s="160"/>
      <c r="GS562" s="160"/>
    </row>
    <row r="563" spans="3:201" x14ac:dyDescent="0.2">
      <c r="C563" s="160"/>
      <c r="D563" s="160"/>
      <c r="E563" s="160"/>
      <c r="F563" s="160"/>
      <c r="G563" s="160"/>
      <c r="H563" s="160"/>
      <c r="I563" s="160"/>
      <c r="J563" s="160"/>
      <c r="K563" s="160"/>
      <c r="L563" s="160"/>
      <c r="M563" s="160"/>
      <c r="N563" s="160"/>
      <c r="O563" s="160"/>
      <c r="P563" s="160"/>
      <c r="Q563" s="160"/>
      <c r="R563" s="160"/>
      <c r="S563" s="160"/>
      <c r="T563" s="160"/>
      <c r="U563" s="160"/>
      <c r="V563" s="160"/>
      <c r="W563" s="160"/>
      <c r="X563" s="160"/>
      <c r="Y563" s="160"/>
      <c r="Z563" s="160"/>
      <c r="AA563" s="160"/>
      <c r="AB563" s="160"/>
      <c r="AC563" s="160"/>
      <c r="AD563" s="160"/>
      <c r="AE563" s="160"/>
      <c r="AF563" s="160"/>
      <c r="AG563" s="160"/>
      <c r="AH563" s="160"/>
      <c r="AI563" s="160"/>
      <c r="AJ563" s="160"/>
      <c r="AK563" s="160"/>
      <c r="AL563" s="160"/>
      <c r="AM563" s="160"/>
      <c r="AN563" s="160"/>
      <c r="AO563" s="160"/>
      <c r="AP563" s="160"/>
      <c r="AQ563" s="160"/>
      <c r="AR563" s="160"/>
      <c r="AS563" s="160"/>
      <c r="AT563" s="160"/>
      <c r="AU563" s="160"/>
      <c r="AV563" s="160"/>
      <c r="AW563" s="160"/>
      <c r="AX563" s="160"/>
      <c r="AY563" s="160"/>
      <c r="AZ563" s="160"/>
      <c r="BA563" s="160"/>
      <c r="BB563" s="160"/>
      <c r="BC563" s="160"/>
      <c r="BD563" s="160"/>
      <c r="BE563" s="160"/>
      <c r="BF563" s="160"/>
      <c r="BG563" s="160"/>
      <c r="BH563" s="160"/>
      <c r="BI563" s="160"/>
      <c r="BJ563" s="160"/>
      <c r="BK563" s="160"/>
      <c r="BL563" s="160"/>
      <c r="BM563" s="160"/>
      <c r="BN563" s="160"/>
      <c r="BO563" s="160"/>
      <c r="BP563" s="160"/>
      <c r="BQ563" s="160"/>
      <c r="BR563" s="160"/>
      <c r="BS563" s="160"/>
      <c r="BT563" s="160"/>
      <c r="BU563" s="160"/>
      <c r="BV563" s="160"/>
      <c r="BW563" s="160"/>
      <c r="BX563" s="160"/>
      <c r="BY563" s="160"/>
      <c r="BZ563" s="160"/>
      <c r="CA563" s="160"/>
      <c r="CB563" s="160"/>
      <c r="CC563" s="160"/>
      <c r="CD563" s="160"/>
      <c r="CE563" s="160"/>
      <c r="CF563" s="160"/>
      <c r="CG563" s="160"/>
      <c r="CH563" s="160"/>
      <c r="CI563" s="160"/>
      <c r="CJ563" s="160"/>
      <c r="CK563" s="160"/>
      <c r="CL563" s="160"/>
      <c r="CM563" s="160"/>
      <c r="CN563" s="160"/>
      <c r="CO563" s="160"/>
      <c r="CP563" s="160"/>
      <c r="CQ563" s="160"/>
      <c r="CR563" s="160"/>
      <c r="CS563" s="160"/>
      <c r="CT563" s="160"/>
      <c r="CU563" s="160"/>
      <c r="CV563" s="160"/>
      <c r="CW563" s="160"/>
      <c r="CX563" s="160"/>
      <c r="CY563" s="160"/>
      <c r="CZ563" s="160"/>
      <c r="DA563" s="160"/>
      <c r="DB563" s="160"/>
      <c r="DC563" s="160"/>
      <c r="DD563" s="160"/>
      <c r="DE563" s="160"/>
      <c r="DF563" s="160"/>
      <c r="DG563" s="160"/>
      <c r="DH563" s="160"/>
      <c r="DI563" s="160"/>
      <c r="DJ563" s="160"/>
      <c r="DK563" s="160"/>
      <c r="DL563" s="160"/>
      <c r="DM563" s="160"/>
      <c r="DN563" s="160"/>
      <c r="DO563" s="160"/>
      <c r="DP563" s="160"/>
      <c r="DQ563" s="160"/>
      <c r="DR563" s="160"/>
      <c r="DS563" s="160"/>
      <c r="DT563" s="160"/>
      <c r="DU563" s="160"/>
      <c r="DV563" s="160"/>
      <c r="DW563" s="160"/>
      <c r="DX563" s="160"/>
      <c r="DY563" s="160"/>
      <c r="DZ563" s="160"/>
      <c r="EA563" s="160"/>
      <c r="EB563" s="160"/>
      <c r="EC563" s="160"/>
      <c r="ED563" s="160"/>
      <c r="EE563" s="160"/>
      <c r="EF563" s="160"/>
      <c r="EG563" s="160"/>
      <c r="EH563" s="160"/>
      <c r="EI563" s="160"/>
      <c r="EJ563" s="160"/>
      <c r="EK563" s="160"/>
      <c r="EL563" s="160"/>
      <c r="EM563" s="160"/>
      <c r="EN563" s="160"/>
      <c r="EO563" s="160"/>
      <c r="EP563" s="160"/>
      <c r="EQ563" s="160"/>
      <c r="ER563" s="160"/>
      <c r="ES563" s="160"/>
      <c r="ET563" s="160"/>
      <c r="EU563" s="160"/>
      <c r="EV563" s="160"/>
      <c r="EW563" s="160"/>
      <c r="EX563" s="160"/>
      <c r="EY563" s="160"/>
      <c r="EZ563" s="160"/>
      <c r="FA563" s="160"/>
      <c r="FB563" s="160"/>
      <c r="FC563" s="160"/>
      <c r="FD563" s="160"/>
      <c r="FE563" s="160"/>
      <c r="FF563" s="160"/>
      <c r="FG563" s="160"/>
      <c r="FH563" s="160"/>
      <c r="FI563" s="160"/>
      <c r="FJ563" s="160"/>
      <c r="FK563" s="160"/>
      <c r="FL563" s="160"/>
      <c r="FM563" s="160"/>
      <c r="FN563" s="160"/>
      <c r="FO563" s="160"/>
      <c r="FP563" s="160"/>
      <c r="FQ563" s="160"/>
      <c r="FR563" s="160"/>
      <c r="FS563" s="160"/>
      <c r="FT563" s="160"/>
      <c r="FU563" s="160"/>
      <c r="FV563" s="160"/>
      <c r="FW563" s="160"/>
      <c r="FX563" s="160"/>
      <c r="FY563" s="160"/>
      <c r="FZ563" s="160"/>
      <c r="GA563" s="160"/>
      <c r="GB563" s="160"/>
      <c r="GC563" s="160"/>
      <c r="GD563" s="160"/>
      <c r="GE563" s="160"/>
      <c r="GF563" s="160"/>
      <c r="GG563" s="160"/>
      <c r="GH563" s="160"/>
      <c r="GI563" s="160"/>
      <c r="GJ563" s="160"/>
      <c r="GK563" s="160"/>
      <c r="GL563" s="160"/>
      <c r="GM563" s="160"/>
      <c r="GN563" s="160"/>
      <c r="GO563" s="160"/>
      <c r="GP563" s="160"/>
      <c r="GQ563" s="160"/>
      <c r="GR563" s="160"/>
      <c r="GS563" s="160"/>
    </row>
    <row r="564" spans="3:201" x14ac:dyDescent="0.2">
      <c r="C564" s="160"/>
      <c r="D564" s="160"/>
      <c r="E564" s="160"/>
      <c r="F564" s="160"/>
      <c r="G564" s="160"/>
      <c r="H564" s="160"/>
      <c r="I564" s="160"/>
      <c r="J564" s="160"/>
      <c r="K564" s="160"/>
      <c r="L564" s="160"/>
      <c r="M564" s="160"/>
      <c r="N564" s="160"/>
      <c r="O564" s="160"/>
      <c r="P564" s="160"/>
      <c r="Q564" s="160"/>
      <c r="R564" s="160"/>
      <c r="S564" s="160"/>
      <c r="T564" s="160"/>
      <c r="U564" s="160"/>
      <c r="V564" s="160"/>
      <c r="W564" s="160"/>
      <c r="X564" s="160"/>
      <c r="Y564" s="160"/>
      <c r="Z564" s="160"/>
      <c r="AA564" s="160"/>
      <c r="AB564" s="160"/>
      <c r="AC564" s="160"/>
      <c r="AD564" s="160"/>
      <c r="AE564" s="160"/>
      <c r="AF564" s="160"/>
      <c r="AG564" s="160"/>
      <c r="AH564" s="160"/>
      <c r="AI564" s="160"/>
      <c r="AJ564" s="160"/>
      <c r="AK564" s="160"/>
      <c r="AL564" s="160"/>
      <c r="AM564" s="160"/>
      <c r="AN564" s="160"/>
      <c r="AO564" s="160"/>
      <c r="AP564" s="160"/>
      <c r="AQ564" s="160"/>
      <c r="AR564" s="160"/>
      <c r="AS564" s="160"/>
      <c r="AT564" s="160"/>
      <c r="AU564" s="160"/>
      <c r="AV564" s="160"/>
      <c r="AW564" s="160"/>
      <c r="AX564" s="160"/>
      <c r="AY564" s="160"/>
      <c r="AZ564" s="160"/>
      <c r="BA564" s="160"/>
      <c r="BB564" s="160"/>
      <c r="BC564" s="160"/>
      <c r="BD564" s="160"/>
      <c r="BE564" s="160"/>
      <c r="BF564" s="160"/>
      <c r="BG564" s="160"/>
      <c r="BH564" s="160"/>
      <c r="BI564" s="160"/>
      <c r="BJ564" s="160"/>
      <c r="BK564" s="160"/>
      <c r="BL564" s="160"/>
      <c r="BM564" s="160"/>
      <c r="BN564" s="160"/>
      <c r="BO564" s="160"/>
      <c r="BP564" s="160"/>
      <c r="BQ564" s="160"/>
      <c r="BR564" s="160"/>
      <c r="BS564" s="160"/>
      <c r="BT564" s="160"/>
      <c r="BU564" s="160"/>
      <c r="BV564" s="160"/>
      <c r="BW564" s="160"/>
      <c r="BX564" s="160"/>
      <c r="BY564" s="160"/>
      <c r="BZ564" s="160"/>
      <c r="CA564" s="160"/>
      <c r="CB564" s="160"/>
      <c r="CC564" s="160"/>
      <c r="CD564" s="160"/>
      <c r="CE564" s="160"/>
      <c r="CF564" s="160"/>
      <c r="CG564" s="160"/>
      <c r="CH564" s="160"/>
      <c r="CI564" s="160"/>
      <c r="CJ564" s="160"/>
      <c r="CK564" s="160"/>
      <c r="CL564" s="160"/>
      <c r="CM564" s="160"/>
      <c r="CN564" s="160"/>
      <c r="CO564" s="160"/>
      <c r="CP564" s="160"/>
      <c r="CQ564" s="160"/>
      <c r="CR564" s="160"/>
      <c r="CS564" s="160"/>
      <c r="CT564" s="160"/>
      <c r="CU564" s="160"/>
      <c r="CV564" s="160"/>
      <c r="CW564" s="160"/>
      <c r="CX564" s="160"/>
      <c r="CY564" s="160"/>
      <c r="CZ564" s="160"/>
      <c r="DA564" s="160"/>
      <c r="DB564" s="160"/>
      <c r="DC564" s="160"/>
      <c r="DD564" s="160"/>
      <c r="DE564" s="160"/>
      <c r="DF564" s="160"/>
      <c r="DG564" s="160"/>
      <c r="DH564" s="160"/>
      <c r="DI564" s="160"/>
      <c r="DJ564" s="160"/>
      <c r="DK564" s="160"/>
      <c r="DL564" s="160"/>
      <c r="DM564" s="160"/>
      <c r="DN564" s="160"/>
      <c r="DO564" s="160"/>
      <c r="DP564" s="160"/>
      <c r="DQ564" s="160"/>
      <c r="DR564" s="160"/>
      <c r="DS564" s="160"/>
      <c r="DT564" s="160"/>
      <c r="DU564" s="160"/>
      <c r="DV564" s="160"/>
      <c r="DW564" s="160"/>
      <c r="DX564" s="160"/>
      <c r="DY564" s="160"/>
      <c r="DZ564" s="160"/>
      <c r="EA564" s="160"/>
      <c r="EB564" s="160"/>
      <c r="EC564" s="160"/>
      <c r="ED564" s="160"/>
      <c r="EE564" s="160"/>
      <c r="EF564" s="160"/>
      <c r="EG564" s="160"/>
      <c r="EH564" s="160"/>
      <c r="EI564" s="160"/>
      <c r="EJ564" s="160"/>
      <c r="EK564" s="160"/>
      <c r="EL564" s="160"/>
      <c r="EM564" s="160"/>
      <c r="EN564" s="160"/>
      <c r="EO564" s="160"/>
      <c r="EP564" s="160"/>
      <c r="EQ564" s="160"/>
      <c r="ER564" s="160"/>
      <c r="ES564" s="160"/>
      <c r="ET564" s="160"/>
      <c r="EU564" s="160"/>
      <c r="EV564" s="160"/>
      <c r="EW564" s="160"/>
      <c r="EX564" s="160"/>
      <c r="EY564" s="160"/>
      <c r="EZ564" s="160"/>
      <c r="FA564" s="160"/>
      <c r="FB564" s="160"/>
      <c r="FC564" s="160"/>
      <c r="FD564" s="160"/>
      <c r="FE564" s="160"/>
      <c r="FF564" s="160"/>
      <c r="FG564" s="160"/>
      <c r="FH564" s="160"/>
      <c r="FI564" s="160"/>
      <c r="FJ564" s="160"/>
      <c r="FK564" s="160"/>
      <c r="FL564" s="160"/>
      <c r="FM564" s="160"/>
      <c r="FN564" s="160"/>
      <c r="FO564" s="160"/>
      <c r="FP564" s="160"/>
      <c r="FQ564" s="160"/>
      <c r="FR564" s="160"/>
      <c r="FS564" s="160"/>
      <c r="FT564" s="160"/>
      <c r="FU564" s="160"/>
      <c r="FV564" s="160"/>
      <c r="FW564" s="160"/>
      <c r="FX564" s="160"/>
      <c r="FY564" s="160"/>
      <c r="FZ564" s="160"/>
      <c r="GA564" s="160"/>
      <c r="GB564" s="160"/>
      <c r="GC564" s="160"/>
      <c r="GD564" s="160"/>
      <c r="GE564" s="160"/>
      <c r="GF564" s="160"/>
      <c r="GG564" s="160"/>
      <c r="GH564" s="160"/>
      <c r="GI564" s="160"/>
      <c r="GJ564" s="160"/>
      <c r="GK564" s="160"/>
      <c r="GL564" s="160"/>
      <c r="GM564" s="160"/>
      <c r="GN564" s="160"/>
      <c r="GO564" s="160"/>
      <c r="GP564" s="160"/>
      <c r="GQ564" s="160"/>
      <c r="GR564" s="160"/>
      <c r="GS564" s="160"/>
    </row>
    <row r="565" spans="3:201" x14ac:dyDescent="0.2">
      <c r="C565" s="160"/>
      <c r="D565" s="160"/>
      <c r="E565" s="160"/>
      <c r="F565" s="160"/>
      <c r="G565" s="160"/>
      <c r="H565" s="160"/>
      <c r="I565" s="160"/>
      <c r="J565" s="160"/>
      <c r="K565" s="160"/>
      <c r="L565" s="160"/>
      <c r="M565" s="160"/>
      <c r="N565" s="160"/>
      <c r="O565" s="160"/>
      <c r="P565" s="160"/>
      <c r="Q565" s="160"/>
      <c r="R565" s="160"/>
      <c r="S565" s="160"/>
      <c r="T565" s="160"/>
      <c r="U565" s="160"/>
      <c r="V565" s="160"/>
      <c r="W565" s="160"/>
      <c r="X565" s="160"/>
      <c r="Y565" s="160"/>
      <c r="Z565" s="160"/>
      <c r="AA565" s="160"/>
      <c r="AB565" s="160"/>
      <c r="AC565" s="160"/>
      <c r="AD565" s="160"/>
      <c r="AE565" s="160"/>
      <c r="AF565" s="160"/>
      <c r="AG565" s="160"/>
      <c r="AH565" s="160"/>
      <c r="AI565" s="160"/>
      <c r="AJ565" s="160"/>
      <c r="AK565" s="160"/>
      <c r="AL565" s="160"/>
      <c r="AM565" s="160"/>
      <c r="AN565" s="160"/>
      <c r="AO565" s="160"/>
      <c r="AP565" s="160"/>
      <c r="AQ565" s="160"/>
      <c r="AR565" s="160"/>
      <c r="AS565" s="160"/>
      <c r="AT565" s="160"/>
      <c r="AU565" s="160"/>
      <c r="AV565" s="160"/>
      <c r="AW565" s="160"/>
      <c r="AX565" s="160"/>
      <c r="AY565" s="160"/>
      <c r="AZ565" s="160"/>
      <c r="BA565" s="160"/>
      <c r="BB565" s="160"/>
      <c r="BC565" s="160"/>
      <c r="BD565" s="160"/>
      <c r="BE565" s="160"/>
      <c r="BF565" s="160"/>
      <c r="BG565" s="160"/>
      <c r="BH565" s="160"/>
      <c r="BI565" s="160"/>
      <c r="BJ565" s="160"/>
      <c r="BK565" s="160"/>
      <c r="BL565" s="160"/>
      <c r="BM565" s="160"/>
      <c r="BN565" s="160"/>
      <c r="BO565" s="160"/>
      <c r="BP565" s="160"/>
      <c r="BQ565" s="160"/>
      <c r="BR565" s="160"/>
      <c r="BS565" s="160"/>
      <c r="BT565" s="160"/>
      <c r="BU565" s="160"/>
      <c r="BV565" s="160"/>
      <c r="BW565" s="160"/>
      <c r="BX565" s="160"/>
      <c r="BY565" s="160"/>
      <c r="BZ565" s="160"/>
      <c r="CA565" s="160"/>
      <c r="CB565" s="160"/>
      <c r="CC565" s="160"/>
      <c r="CD565" s="160"/>
      <c r="CE565" s="160"/>
      <c r="CF565" s="160"/>
      <c r="CG565" s="160"/>
      <c r="CH565" s="160"/>
      <c r="CI565" s="160"/>
      <c r="CJ565" s="160"/>
      <c r="CK565" s="160"/>
      <c r="CL565" s="160"/>
      <c r="CM565" s="160"/>
      <c r="CN565" s="160"/>
      <c r="CO565" s="160"/>
      <c r="CP565" s="160"/>
      <c r="CQ565" s="160"/>
      <c r="CR565" s="160"/>
      <c r="CS565" s="160"/>
      <c r="CT565" s="160"/>
      <c r="CU565" s="160"/>
      <c r="CV565" s="160"/>
      <c r="CW565" s="160"/>
      <c r="CX565" s="160"/>
      <c r="CY565" s="160"/>
      <c r="CZ565" s="160"/>
      <c r="DA565" s="160"/>
      <c r="DB565" s="160"/>
      <c r="DC565" s="160"/>
      <c r="DD565" s="160"/>
      <c r="DE565" s="160"/>
      <c r="DF565" s="160"/>
      <c r="DG565" s="160"/>
      <c r="DH565" s="160"/>
      <c r="DI565" s="160"/>
      <c r="DJ565" s="160"/>
      <c r="DK565" s="160"/>
      <c r="DL565" s="160"/>
      <c r="DM565" s="160"/>
      <c r="DN565" s="160"/>
      <c r="DO565" s="160"/>
      <c r="DP565" s="160"/>
      <c r="DQ565" s="160"/>
      <c r="DR565" s="160"/>
      <c r="DS565" s="160"/>
      <c r="DT565" s="160"/>
      <c r="DU565" s="160"/>
      <c r="DV565" s="160"/>
      <c r="DW565" s="160"/>
      <c r="DX565" s="160"/>
      <c r="DY565" s="160"/>
      <c r="DZ565" s="160"/>
      <c r="EA565" s="160"/>
      <c r="EB565" s="160"/>
      <c r="EC565" s="160"/>
      <c r="ED565" s="160"/>
      <c r="EE565" s="160"/>
      <c r="EF565" s="160"/>
      <c r="EG565" s="160"/>
      <c r="EH565" s="160"/>
      <c r="EI565" s="160"/>
      <c r="EJ565" s="160"/>
      <c r="EK565" s="160"/>
      <c r="EL565" s="160"/>
      <c r="EM565" s="160"/>
      <c r="EN565" s="160"/>
      <c r="EO565" s="160"/>
      <c r="EP565" s="160"/>
      <c r="EQ565" s="160"/>
      <c r="ER565" s="160"/>
      <c r="ES565" s="160"/>
      <c r="ET565" s="160"/>
      <c r="EU565" s="160"/>
      <c r="EV565" s="160"/>
      <c r="EW565" s="160"/>
      <c r="EX565" s="160"/>
      <c r="EY565" s="160"/>
      <c r="EZ565" s="160"/>
      <c r="FA565" s="160"/>
      <c r="FB565" s="160"/>
      <c r="FC565" s="160"/>
      <c r="FD565" s="160"/>
      <c r="FE565" s="160"/>
      <c r="FF565" s="160"/>
      <c r="FG565" s="160"/>
      <c r="FH565" s="160"/>
      <c r="FI565" s="160"/>
      <c r="FJ565" s="160"/>
      <c r="FK565" s="160"/>
      <c r="FL565" s="160"/>
      <c r="FM565" s="160"/>
      <c r="FN565" s="160"/>
      <c r="FO565" s="160"/>
      <c r="FP565" s="160"/>
      <c r="FQ565" s="160"/>
      <c r="FR565" s="160"/>
      <c r="FS565" s="160"/>
      <c r="FT565" s="160"/>
      <c r="FU565" s="160"/>
      <c r="FV565" s="160"/>
      <c r="FW565" s="160"/>
      <c r="FX565" s="160"/>
      <c r="FY565" s="160"/>
      <c r="FZ565" s="160"/>
      <c r="GA565" s="160"/>
      <c r="GB565" s="160"/>
      <c r="GC565" s="160"/>
      <c r="GD565" s="160"/>
      <c r="GE565" s="160"/>
      <c r="GF565" s="160"/>
      <c r="GG565" s="160"/>
      <c r="GH565" s="160"/>
      <c r="GI565" s="160"/>
      <c r="GJ565" s="160"/>
      <c r="GK565" s="160"/>
      <c r="GL565" s="160"/>
      <c r="GM565" s="160"/>
      <c r="GN565" s="160"/>
      <c r="GO565" s="160"/>
      <c r="GP565" s="160"/>
      <c r="GQ565" s="160"/>
      <c r="GR565" s="160"/>
      <c r="GS565" s="160"/>
    </row>
    <row r="566" spans="3:201" x14ac:dyDescent="0.2">
      <c r="C566" s="160"/>
      <c r="D566" s="160"/>
      <c r="E566" s="160"/>
      <c r="F566" s="160"/>
      <c r="G566" s="160"/>
      <c r="H566" s="160"/>
      <c r="I566" s="160"/>
      <c r="J566" s="160"/>
      <c r="K566" s="160"/>
      <c r="L566" s="160"/>
      <c r="M566" s="160"/>
      <c r="N566" s="160"/>
      <c r="O566" s="160"/>
      <c r="P566" s="160"/>
      <c r="Q566" s="160"/>
      <c r="R566" s="160"/>
      <c r="S566" s="160"/>
      <c r="T566" s="160"/>
      <c r="U566" s="160"/>
      <c r="V566" s="160"/>
      <c r="W566" s="160"/>
      <c r="X566" s="160"/>
      <c r="Y566" s="160"/>
      <c r="Z566" s="160"/>
      <c r="AA566" s="160"/>
      <c r="AB566" s="160"/>
      <c r="AC566" s="160"/>
      <c r="AD566" s="160"/>
      <c r="AE566" s="160"/>
      <c r="AF566" s="160"/>
      <c r="AG566" s="160"/>
      <c r="AH566" s="160"/>
      <c r="AI566" s="160"/>
      <c r="AJ566" s="160"/>
      <c r="AK566" s="160"/>
      <c r="AL566" s="160"/>
      <c r="AM566" s="160"/>
      <c r="AN566" s="160"/>
      <c r="AO566" s="160"/>
      <c r="AP566" s="160"/>
      <c r="AQ566" s="160"/>
      <c r="AR566" s="160"/>
      <c r="AS566" s="160"/>
      <c r="AT566" s="160"/>
      <c r="AU566" s="160"/>
      <c r="AV566" s="160"/>
      <c r="AW566" s="160"/>
      <c r="AX566" s="160"/>
      <c r="AY566" s="160"/>
      <c r="AZ566" s="160"/>
      <c r="BA566" s="160"/>
      <c r="BB566" s="160"/>
      <c r="BC566" s="160"/>
      <c r="BD566" s="160"/>
      <c r="BE566" s="160"/>
      <c r="BF566" s="160"/>
      <c r="BG566" s="160"/>
      <c r="BH566" s="160"/>
      <c r="BI566" s="160"/>
      <c r="BJ566" s="160"/>
      <c r="BK566" s="160"/>
      <c r="BL566" s="160"/>
      <c r="BM566" s="160"/>
      <c r="BN566" s="160"/>
      <c r="BO566" s="160"/>
      <c r="BP566" s="160"/>
      <c r="BQ566" s="160"/>
      <c r="BR566" s="160"/>
      <c r="BS566" s="160"/>
      <c r="BT566" s="160"/>
      <c r="BU566" s="160"/>
      <c r="BV566" s="160"/>
      <c r="BW566" s="160"/>
      <c r="BX566" s="160"/>
      <c r="BY566" s="160"/>
      <c r="BZ566" s="160"/>
      <c r="CA566" s="160"/>
      <c r="CB566" s="160"/>
      <c r="CC566" s="160"/>
      <c r="CD566" s="160"/>
      <c r="CE566" s="160"/>
      <c r="CF566" s="160"/>
      <c r="CG566" s="160"/>
      <c r="CH566" s="160"/>
      <c r="CI566" s="160"/>
      <c r="CJ566" s="160"/>
      <c r="CK566" s="160"/>
      <c r="CL566" s="160"/>
      <c r="CM566" s="160"/>
      <c r="CN566" s="160"/>
      <c r="CO566" s="160"/>
      <c r="CP566" s="160"/>
      <c r="CQ566" s="160"/>
      <c r="CR566" s="160"/>
      <c r="CS566" s="160"/>
      <c r="CT566" s="160"/>
      <c r="CU566" s="160"/>
      <c r="CV566" s="160"/>
      <c r="CW566" s="160"/>
      <c r="CX566" s="160"/>
      <c r="CY566" s="160"/>
      <c r="CZ566" s="160"/>
      <c r="DA566" s="160"/>
      <c r="DB566" s="160"/>
      <c r="DC566" s="160"/>
      <c r="DD566" s="160"/>
      <c r="DE566" s="160"/>
      <c r="DF566" s="160"/>
      <c r="DG566" s="160"/>
      <c r="DH566" s="160"/>
      <c r="DI566" s="160"/>
      <c r="DJ566" s="160"/>
      <c r="DK566" s="160"/>
      <c r="DL566" s="160"/>
      <c r="DM566" s="160"/>
      <c r="DN566" s="160"/>
      <c r="DO566" s="160"/>
      <c r="DP566" s="160"/>
      <c r="DQ566" s="160"/>
      <c r="DR566" s="160"/>
      <c r="DS566" s="160"/>
      <c r="DT566" s="160"/>
      <c r="DU566" s="160"/>
      <c r="DV566" s="160"/>
      <c r="DW566" s="160"/>
      <c r="DX566" s="160"/>
      <c r="DY566" s="160"/>
      <c r="DZ566" s="160"/>
      <c r="EA566" s="160"/>
      <c r="EB566" s="160"/>
      <c r="EC566" s="160"/>
      <c r="ED566" s="160"/>
      <c r="EE566" s="160"/>
      <c r="EF566" s="160"/>
      <c r="EG566" s="160"/>
      <c r="EH566" s="160"/>
      <c r="EI566" s="160"/>
      <c r="EJ566" s="160"/>
      <c r="EK566" s="160"/>
      <c r="EL566" s="160"/>
      <c r="EM566" s="160"/>
      <c r="EN566" s="160"/>
      <c r="EO566" s="160"/>
      <c r="EP566" s="160"/>
      <c r="EQ566" s="160"/>
      <c r="ER566" s="160"/>
      <c r="ES566" s="160"/>
      <c r="ET566" s="160"/>
      <c r="EU566" s="160"/>
      <c r="EV566" s="160"/>
      <c r="EW566" s="160"/>
      <c r="EX566" s="160"/>
      <c r="EY566" s="160"/>
      <c r="EZ566" s="160"/>
      <c r="FA566" s="160"/>
      <c r="FB566" s="160"/>
      <c r="FC566" s="160"/>
      <c r="FD566" s="160"/>
      <c r="FE566" s="160"/>
      <c r="FF566" s="160"/>
      <c r="FG566" s="160"/>
      <c r="FH566" s="160"/>
      <c r="FI566" s="160"/>
      <c r="FJ566" s="160"/>
      <c r="FK566" s="160"/>
      <c r="FL566" s="160"/>
      <c r="FM566" s="160"/>
      <c r="FN566" s="160"/>
      <c r="FO566" s="160"/>
      <c r="FP566" s="160"/>
      <c r="FQ566" s="160"/>
      <c r="FR566" s="160"/>
      <c r="FS566" s="160"/>
      <c r="FT566" s="160"/>
      <c r="FU566" s="160"/>
      <c r="FV566" s="160"/>
      <c r="FW566" s="160"/>
      <c r="FX566" s="160"/>
      <c r="FY566" s="160"/>
      <c r="FZ566" s="160"/>
      <c r="GA566" s="160"/>
      <c r="GB566" s="160"/>
      <c r="GC566" s="160"/>
      <c r="GD566" s="160"/>
      <c r="GE566" s="160"/>
      <c r="GF566" s="160"/>
      <c r="GG566" s="160"/>
      <c r="GH566" s="160"/>
      <c r="GI566" s="160"/>
      <c r="GJ566" s="160"/>
      <c r="GK566" s="160"/>
      <c r="GL566" s="160"/>
      <c r="GM566" s="160"/>
      <c r="GN566" s="160"/>
      <c r="GO566" s="160"/>
      <c r="GP566" s="160"/>
      <c r="GQ566" s="160"/>
      <c r="GR566" s="160"/>
      <c r="GS566" s="160"/>
    </row>
    <row r="567" spans="3:201" x14ac:dyDescent="0.2">
      <c r="C567" s="160"/>
      <c r="D567" s="160"/>
      <c r="E567" s="160"/>
      <c r="F567" s="160"/>
      <c r="G567" s="160"/>
      <c r="H567" s="160"/>
      <c r="I567" s="160"/>
      <c r="J567" s="160"/>
      <c r="K567" s="160"/>
      <c r="L567" s="160"/>
      <c r="M567" s="160"/>
      <c r="N567" s="160"/>
      <c r="O567" s="160"/>
      <c r="P567" s="160"/>
      <c r="Q567" s="160"/>
      <c r="R567" s="160"/>
      <c r="S567" s="160"/>
      <c r="T567" s="160"/>
      <c r="U567" s="160"/>
      <c r="V567" s="160"/>
      <c r="W567" s="160"/>
      <c r="X567" s="160"/>
      <c r="Y567" s="160"/>
      <c r="Z567" s="160"/>
      <c r="AA567" s="160"/>
      <c r="AB567" s="160"/>
      <c r="AC567" s="160"/>
      <c r="AD567" s="160"/>
      <c r="AE567" s="160"/>
      <c r="AF567" s="160"/>
      <c r="AG567" s="160"/>
      <c r="AH567" s="160"/>
      <c r="AI567" s="160"/>
      <c r="AJ567" s="160"/>
      <c r="AK567" s="160"/>
      <c r="AL567" s="160"/>
      <c r="AM567" s="160"/>
      <c r="AN567" s="160"/>
      <c r="AO567" s="160"/>
      <c r="AP567" s="160"/>
      <c r="AQ567" s="160"/>
      <c r="AR567" s="160"/>
      <c r="AS567" s="160"/>
      <c r="AT567" s="160"/>
      <c r="AU567" s="160"/>
      <c r="AV567" s="160"/>
      <c r="AW567" s="160"/>
      <c r="AX567" s="160"/>
      <c r="AY567" s="160"/>
      <c r="AZ567" s="160"/>
      <c r="BA567" s="160"/>
      <c r="BB567" s="160"/>
      <c r="BC567" s="160"/>
      <c r="BD567" s="160"/>
      <c r="BE567" s="160"/>
      <c r="BF567" s="160"/>
      <c r="BG567" s="160"/>
      <c r="BH567" s="160"/>
      <c r="BI567" s="160"/>
      <c r="BJ567" s="160"/>
      <c r="BK567" s="160"/>
      <c r="BL567" s="160"/>
      <c r="BM567" s="160"/>
      <c r="BN567" s="160"/>
      <c r="BO567" s="160"/>
      <c r="BP567" s="160"/>
      <c r="BQ567" s="160"/>
      <c r="BR567" s="160"/>
      <c r="BS567" s="160"/>
      <c r="BT567" s="160"/>
      <c r="BU567" s="160"/>
      <c r="BV567" s="160"/>
      <c r="BW567" s="160"/>
      <c r="BX567" s="160"/>
      <c r="BY567" s="160"/>
      <c r="BZ567" s="160"/>
      <c r="CA567" s="160"/>
      <c r="CB567" s="160"/>
      <c r="CC567" s="160"/>
      <c r="CD567" s="160"/>
      <c r="CE567" s="160"/>
      <c r="CF567" s="160"/>
      <c r="CG567" s="160"/>
      <c r="CH567" s="160"/>
      <c r="CI567" s="160"/>
      <c r="CJ567" s="160"/>
      <c r="CK567" s="160"/>
      <c r="CL567" s="160"/>
      <c r="CM567" s="160"/>
      <c r="CN567" s="160"/>
      <c r="CO567" s="160"/>
      <c r="CP567" s="160"/>
      <c r="CQ567" s="160"/>
      <c r="CR567" s="160"/>
      <c r="CS567" s="160"/>
      <c r="CT567" s="160"/>
      <c r="CU567" s="160"/>
      <c r="CV567" s="160"/>
      <c r="CW567" s="160"/>
      <c r="CX567" s="160"/>
      <c r="CY567" s="160"/>
      <c r="CZ567" s="160"/>
      <c r="DA567" s="160"/>
      <c r="DB567" s="160"/>
      <c r="DC567" s="160"/>
      <c r="DD567" s="160"/>
      <c r="DE567" s="160"/>
      <c r="DF567" s="160"/>
      <c r="DG567" s="160"/>
      <c r="DH567" s="160"/>
      <c r="DI567" s="160"/>
      <c r="DJ567" s="160"/>
      <c r="DK567" s="160"/>
      <c r="DL567" s="160"/>
      <c r="DM567" s="160"/>
      <c r="DN567" s="160"/>
      <c r="DO567" s="160"/>
      <c r="DP567" s="160"/>
      <c r="DQ567" s="160"/>
      <c r="DR567" s="160"/>
      <c r="DS567" s="160"/>
      <c r="DT567" s="160"/>
      <c r="DU567" s="160"/>
      <c r="DV567" s="160"/>
      <c r="DW567" s="160"/>
      <c r="DX567" s="160"/>
      <c r="DY567" s="160"/>
      <c r="DZ567" s="160"/>
      <c r="EA567" s="160"/>
      <c r="EB567" s="160"/>
      <c r="EC567" s="160"/>
      <c r="ED567" s="160"/>
      <c r="EE567" s="160"/>
      <c r="EF567" s="160"/>
      <c r="EG567" s="160"/>
      <c r="EH567" s="160"/>
      <c r="EI567" s="160"/>
      <c r="EJ567" s="160"/>
      <c r="EK567" s="160"/>
      <c r="EL567" s="160"/>
      <c r="EM567" s="160"/>
      <c r="EN567" s="160"/>
      <c r="EO567" s="160"/>
      <c r="EP567" s="160"/>
      <c r="EQ567" s="160"/>
      <c r="ER567" s="160"/>
      <c r="ES567" s="160"/>
      <c r="ET567" s="160"/>
      <c r="EU567" s="160"/>
      <c r="EV567" s="160"/>
      <c r="EW567" s="160"/>
      <c r="EX567" s="160"/>
      <c r="EY567" s="160"/>
      <c r="EZ567" s="160"/>
      <c r="FA567" s="160"/>
      <c r="FB567" s="160"/>
      <c r="FC567" s="160"/>
      <c r="FD567" s="160"/>
      <c r="FE567" s="160"/>
      <c r="FF567" s="160"/>
      <c r="FG567" s="160"/>
      <c r="FH567" s="160"/>
      <c r="FI567" s="160"/>
      <c r="FJ567" s="160"/>
      <c r="FK567" s="160"/>
      <c r="FL567" s="160"/>
      <c r="FM567" s="160"/>
      <c r="FN567" s="160"/>
      <c r="FO567" s="160"/>
      <c r="FP567" s="160"/>
      <c r="FQ567" s="160"/>
      <c r="FR567" s="160"/>
      <c r="FS567" s="160"/>
      <c r="FT567" s="160"/>
      <c r="FU567" s="160"/>
      <c r="FV567" s="160"/>
      <c r="FW567" s="160"/>
      <c r="FX567" s="160"/>
      <c r="FY567" s="160"/>
      <c r="FZ567" s="160"/>
      <c r="GA567" s="160"/>
      <c r="GB567" s="160"/>
      <c r="GC567" s="160"/>
      <c r="GD567" s="160"/>
      <c r="GE567" s="160"/>
      <c r="GF567" s="160"/>
      <c r="GG567" s="160"/>
      <c r="GH567" s="160"/>
      <c r="GI567" s="160"/>
      <c r="GJ567" s="160"/>
      <c r="GK567" s="160"/>
      <c r="GL567" s="160"/>
      <c r="GM567" s="160"/>
      <c r="GN567" s="160"/>
      <c r="GO567" s="160"/>
      <c r="GP567" s="160"/>
      <c r="GQ567" s="160"/>
      <c r="GR567" s="160"/>
      <c r="GS567" s="160"/>
    </row>
    <row r="568" spans="3:201" x14ac:dyDescent="0.2">
      <c r="C568" s="160"/>
      <c r="D568" s="160"/>
      <c r="E568" s="160"/>
      <c r="F568" s="160"/>
      <c r="G568" s="160"/>
      <c r="H568" s="160"/>
      <c r="I568" s="160"/>
      <c r="J568" s="160"/>
      <c r="K568" s="160"/>
      <c r="L568" s="160"/>
      <c r="M568" s="160"/>
      <c r="N568" s="160"/>
      <c r="O568" s="160"/>
      <c r="P568" s="160"/>
      <c r="Q568" s="160"/>
      <c r="R568" s="160"/>
      <c r="S568" s="160"/>
      <c r="T568" s="160"/>
      <c r="U568" s="160"/>
      <c r="V568" s="160"/>
      <c r="W568" s="160"/>
      <c r="X568" s="160"/>
      <c r="Y568" s="160"/>
      <c r="Z568" s="160"/>
      <c r="AA568" s="160"/>
      <c r="AB568" s="160"/>
      <c r="AC568" s="160"/>
      <c r="AD568" s="160"/>
      <c r="AE568" s="160"/>
      <c r="AF568" s="160"/>
      <c r="AG568" s="160"/>
      <c r="AH568" s="160"/>
      <c r="AI568" s="160"/>
      <c r="AJ568" s="160"/>
      <c r="AK568" s="160"/>
      <c r="AL568" s="160"/>
      <c r="AM568" s="160"/>
      <c r="AN568" s="160"/>
      <c r="AO568" s="160"/>
      <c r="AP568" s="160"/>
      <c r="AQ568" s="160"/>
      <c r="AR568" s="160"/>
      <c r="AS568" s="160"/>
      <c r="AT568" s="160"/>
      <c r="AU568" s="160"/>
      <c r="AV568" s="160"/>
      <c r="AW568" s="160"/>
      <c r="AX568" s="160"/>
      <c r="AY568" s="160"/>
      <c r="AZ568" s="160"/>
      <c r="BA568" s="160"/>
      <c r="BB568" s="160"/>
      <c r="BC568" s="160"/>
      <c r="BD568" s="160"/>
      <c r="BE568" s="160"/>
      <c r="BF568" s="160"/>
      <c r="BG568" s="160"/>
      <c r="BH568" s="160"/>
      <c r="BI568" s="160"/>
      <c r="BJ568" s="160"/>
      <c r="BK568" s="160"/>
      <c r="BL568" s="160"/>
      <c r="BM568" s="160"/>
      <c r="BN568" s="160"/>
      <c r="BO568" s="160"/>
      <c r="BP568" s="160"/>
      <c r="BQ568" s="160"/>
      <c r="BR568" s="160"/>
      <c r="BS568" s="160"/>
      <c r="BT568" s="160"/>
      <c r="BU568" s="160"/>
      <c r="BV568" s="160"/>
      <c r="BW568" s="160"/>
      <c r="BX568" s="160"/>
      <c r="BY568" s="160"/>
      <c r="BZ568" s="160"/>
      <c r="CA568" s="160"/>
      <c r="CB568" s="160"/>
      <c r="CC568" s="160"/>
      <c r="CD568" s="160"/>
      <c r="CE568" s="160"/>
      <c r="CF568" s="160"/>
      <c r="CG568" s="160"/>
      <c r="CH568" s="160"/>
      <c r="CI568" s="160"/>
      <c r="CJ568" s="160"/>
      <c r="CK568" s="160"/>
      <c r="CL568" s="160"/>
      <c r="CM568" s="160"/>
      <c r="CN568" s="160"/>
      <c r="CO568" s="160"/>
      <c r="CP568" s="160"/>
      <c r="CQ568" s="160"/>
      <c r="CR568" s="160"/>
      <c r="CS568" s="160"/>
      <c r="CT568" s="160"/>
      <c r="CU568" s="160"/>
      <c r="CV568" s="160"/>
      <c r="CW568" s="160"/>
      <c r="CX568" s="160"/>
      <c r="CY568" s="160"/>
      <c r="CZ568" s="160"/>
      <c r="DA568" s="160"/>
      <c r="DB568" s="160"/>
      <c r="DC568" s="160"/>
      <c r="DD568" s="160"/>
      <c r="DE568" s="160"/>
      <c r="DF568" s="160"/>
      <c r="DG568" s="160"/>
      <c r="DH568" s="160"/>
      <c r="DI568" s="160"/>
      <c r="DJ568" s="160"/>
      <c r="DK568" s="160"/>
      <c r="DL568" s="160"/>
      <c r="DM568" s="160"/>
      <c r="DN568" s="160"/>
      <c r="DO568" s="160"/>
      <c r="DP568" s="160"/>
      <c r="DQ568" s="160"/>
      <c r="DR568" s="160"/>
      <c r="DS568" s="160"/>
      <c r="DT568" s="160"/>
      <c r="DU568" s="160"/>
      <c r="DV568" s="160"/>
      <c r="DW568" s="160"/>
      <c r="DX568" s="160"/>
      <c r="DY568" s="160"/>
      <c r="DZ568" s="160"/>
      <c r="EA568" s="160"/>
      <c r="EB568" s="160"/>
      <c r="EC568" s="160"/>
      <c r="ED568" s="160"/>
      <c r="EE568" s="160"/>
      <c r="EF568" s="160"/>
      <c r="EG568" s="160"/>
      <c r="EH568" s="160"/>
      <c r="EI568" s="160"/>
      <c r="EJ568" s="160"/>
      <c r="EK568" s="160"/>
      <c r="EL568" s="160"/>
      <c r="EM568" s="160"/>
      <c r="EN568" s="160"/>
      <c r="EO568" s="160"/>
      <c r="EP568" s="160"/>
      <c r="EQ568" s="160"/>
      <c r="ER568" s="160"/>
      <c r="ES568" s="160"/>
      <c r="ET568" s="160"/>
      <c r="EU568" s="160"/>
      <c r="EV568" s="160"/>
      <c r="EW568" s="160"/>
      <c r="EX568" s="160"/>
      <c r="EY568" s="160"/>
      <c r="EZ568" s="160"/>
      <c r="FA568" s="160"/>
      <c r="FB568" s="160"/>
      <c r="FC568" s="160"/>
      <c r="FD568" s="160"/>
      <c r="FE568" s="160"/>
      <c r="FF568" s="160"/>
      <c r="FG568" s="160"/>
      <c r="FH568" s="160"/>
      <c r="FI568" s="160"/>
      <c r="FJ568" s="160"/>
      <c r="FK568" s="160"/>
      <c r="FL568" s="160"/>
      <c r="FM568" s="160"/>
      <c r="FN568" s="160"/>
      <c r="FO568" s="160"/>
      <c r="FP568" s="160"/>
      <c r="FQ568" s="160"/>
      <c r="FR568" s="160"/>
      <c r="FS568" s="160"/>
      <c r="FT568" s="160"/>
      <c r="FU568" s="160"/>
      <c r="FV568" s="160"/>
      <c r="FW568" s="160"/>
      <c r="FX568" s="160"/>
      <c r="FY568" s="160"/>
      <c r="FZ568" s="160"/>
      <c r="GA568" s="160"/>
      <c r="GB568" s="160"/>
      <c r="GC568" s="160"/>
      <c r="GD568" s="160"/>
      <c r="GE568" s="160"/>
      <c r="GF568" s="160"/>
      <c r="GG568" s="160"/>
      <c r="GH568" s="160"/>
      <c r="GI568" s="160"/>
      <c r="GJ568" s="160"/>
      <c r="GK568" s="160"/>
      <c r="GL568" s="160"/>
      <c r="GM568" s="160"/>
      <c r="GN568" s="160"/>
      <c r="GO568" s="160"/>
      <c r="GP568" s="160"/>
      <c r="GQ568" s="160"/>
      <c r="GR568" s="160"/>
      <c r="GS568" s="160"/>
    </row>
    <row r="569" spans="3:201" x14ac:dyDescent="0.2">
      <c r="C569" s="160"/>
      <c r="D569" s="160"/>
      <c r="E569" s="160"/>
      <c r="F569" s="160"/>
      <c r="G569" s="160"/>
      <c r="H569" s="160"/>
      <c r="I569" s="160"/>
      <c r="J569" s="160"/>
      <c r="K569" s="160"/>
      <c r="L569" s="160"/>
      <c r="M569" s="160"/>
      <c r="N569" s="160"/>
      <c r="O569" s="160"/>
      <c r="P569" s="160"/>
      <c r="Q569" s="160"/>
      <c r="R569" s="160"/>
      <c r="S569" s="160"/>
      <c r="T569" s="160"/>
      <c r="U569" s="160"/>
      <c r="V569" s="160"/>
      <c r="W569" s="160"/>
      <c r="X569" s="160"/>
      <c r="Y569" s="160"/>
      <c r="Z569" s="160"/>
      <c r="AA569" s="160"/>
      <c r="AB569" s="160"/>
      <c r="AC569" s="160"/>
      <c r="AD569" s="160"/>
      <c r="AE569" s="160"/>
      <c r="AF569" s="160"/>
      <c r="AG569" s="160"/>
      <c r="AH569" s="160"/>
      <c r="AI569" s="160"/>
      <c r="AJ569" s="160"/>
      <c r="AK569" s="160"/>
      <c r="AL569" s="160"/>
      <c r="AM569" s="160"/>
      <c r="AN569" s="160"/>
      <c r="AO569" s="160"/>
      <c r="AP569" s="160"/>
      <c r="AQ569" s="160"/>
      <c r="AR569" s="160"/>
      <c r="AS569" s="160"/>
      <c r="AT569" s="160"/>
      <c r="AU569" s="160"/>
      <c r="AV569" s="160"/>
      <c r="AW569" s="160"/>
      <c r="AX569" s="160"/>
      <c r="AY569" s="160"/>
      <c r="AZ569" s="160"/>
      <c r="BA569" s="160"/>
      <c r="BB569" s="160"/>
      <c r="BC569" s="160"/>
      <c r="BD569" s="160"/>
      <c r="BE569" s="160"/>
      <c r="BF569" s="160"/>
      <c r="BG569" s="160"/>
      <c r="BH569" s="160"/>
      <c r="BI569" s="160"/>
      <c r="BJ569" s="160"/>
      <c r="BK569" s="160"/>
      <c r="BL569" s="160"/>
      <c r="BM569" s="160"/>
      <c r="BN569" s="160"/>
      <c r="BO569" s="160"/>
      <c r="BP569" s="160"/>
      <c r="BQ569" s="160"/>
      <c r="BR569" s="160"/>
      <c r="BS569" s="160"/>
      <c r="BT569" s="160"/>
      <c r="BU569" s="160"/>
      <c r="BV569" s="160"/>
      <c r="BW569" s="160"/>
      <c r="BX569" s="160"/>
      <c r="BY569" s="160"/>
      <c r="BZ569" s="160"/>
      <c r="CA569" s="160"/>
      <c r="CB569" s="160"/>
      <c r="CC569" s="160"/>
      <c r="CD569" s="160"/>
      <c r="CE569" s="160"/>
      <c r="CF569" s="160"/>
      <c r="CG569" s="160"/>
      <c r="CH569" s="160"/>
      <c r="CI569" s="160"/>
      <c r="CJ569" s="160"/>
      <c r="CK569" s="160"/>
      <c r="CL569" s="160"/>
      <c r="CM569" s="160"/>
      <c r="CN569" s="160"/>
      <c r="CO569" s="160"/>
      <c r="CP569" s="160"/>
      <c r="CQ569" s="160"/>
      <c r="CR569" s="160"/>
      <c r="CS569" s="160"/>
      <c r="CT569" s="160"/>
      <c r="CU569" s="160"/>
      <c r="CV569" s="160"/>
      <c r="CW569" s="160"/>
      <c r="CX569" s="160"/>
      <c r="CY569" s="160"/>
      <c r="CZ569" s="160"/>
      <c r="DA569" s="160"/>
      <c r="DB569" s="160"/>
      <c r="DC569" s="160"/>
      <c r="DD569" s="160"/>
      <c r="DE569" s="160"/>
      <c r="DF569" s="160"/>
      <c r="DG569" s="160"/>
      <c r="DH569" s="160"/>
      <c r="DI569" s="160"/>
      <c r="DJ569" s="160"/>
      <c r="DK569" s="160"/>
      <c r="DL569" s="160"/>
      <c r="DM569" s="160"/>
      <c r="DN569" s="160"/>
      <c r="DO569" s="160"/>
      <c r="DP569" s="160"/>
      <c r="DQ569" s="160"/>
      <c r="DR569" s="160"/>
      <c r="DS569" s="160"/>
      <c r="DT569" s="160"/>
      <c r="DU569" s="160"/>
      <c r="DV569" s="160"/>
      <c r="DW569" s="160"/>
      <c r="DX569" s="160"/>
      <c r="DY569" s="160"/>
      <c r="DZ569" s="160"/>
      <c r="EA569" s="160"/>
      <c r="EB569" s="160"/>
      <c r="EC569" s="160"/>
      <c r="ED569" s="160"/>
      <c r="EE569" s="160"/>
      <c r="EF569" s="160"/>
      <c r="EG569" s="160"/>
      <c r="EH569" s="160"/>
      <c r="EI569" s="160"/>
      <c r="EJ569" s="160"/>
      <c r="EK569" s="160"/>
      <c r="EL569" s="160"/>
      <c r="EM569" s="160"/>
      <c r="EN569" s="160"/>
      <c r="EO569" s="160"/>
      <c r="EP569" s="160"/>
      <c r="EQ569" s="160"/>
      <c r="ER569" s="160"/>
      <c r="ES569" s="160"/>
      <c r="ET569" s="160"/>
      <c r="EU569" s="160"/>
      <c r="EV569" s="160"/>
      <c r="EW569" s="160"/>
      <c r="EX569" s="160"/>
      <c r="EY569" s="160"/>
      <c r="EZ569" s="160"/>
      <c r="FA569" s="160"/>
      <c r="FB569" s="160"/>
      <c r="FC569" s="160"/>
      <c r="FD569" s="160"/>
      <c r="FE569" s="160"/>
      <c r="FF569" s="160"/>
      <c r="FG569" s="160"/>
      <c r="FH569" s="160"/>
      <c r="FI569" s="160"/>
      <c r="FJ569" s="160"/>
      <c r="FK569" s="160"/>
      <c r="FL569" s="160"/>
      <c r="FM569" s="160"/>
      <c r="FN569" s="160"/>
      <c r="FO569" s="160"/>
      <c r="FP569" s="160"/>
      <c r="FQ569" s="160"/>
      <c r="FR569" s="160"/>
      <c r="FS569" s="160"/>
      <c r="FT569" s="160"/>
      <c r="FU569" s="160"/>
      <c r="FV569" s="160"/>
      <c r="FW569" s="160"/>
      <c r="FX569" s="160"/>
      <c r="FY569" s="160"/>
      <c r="FZ569" s="160"/>
      <c r="GA569" s="160"/>
      <c r="GB569" s="160"/>
      <c r="GC569" s="160"/>
      <c r="GD569" s="160"/>
      <c r="GE569" s="160"/>
      <c r="GF569" s="160"/>
      <c r="GG569" s="160"/>
      <c r="GH569" s="160"/>
      <c r="GI569" s="160"/>
      <c r="GJ569" s="160"/>
      <c r="GK569" s="160"/>
      <c r="GL569" s="160"/>
      <c r="GM569" s="160"/>
      <c r="GN569" s="160"/>
      <c r="GO569" s="160"/>
      <c r="GP569" s="160"/>
      <c r="GQ569" s="160"/>
      <c r="GR569" s="160"/>
      <c r="GS569" s="160"/>
    </row>
    <row r="570" spans="3:201" x14ac:dyDescent="0.2">
      <c r="C570" s="160"/>
      <c r="D570" s="160"/>
      <c r="E570" s="160"/>
      <c r="F570" s="160"/>
      <c r="G570" s="160"/>
      <c r="H570" s="160"/>
      <c r="I570" s="160"/>
      <c r="J570" s="160"/>
      <c r="K570" s="160"/>
      <c r="L570" s="160"/>
      <c r="M570" s="160"/>
      <c r="N570" s="160"/>
      <c r="O570" s="160"/>
      <c r="P570" s="160"/>
      <c r="Q570" s="160"/>
      <c r="R570" s="160"/>
      <c r="S570" s="160"/>
      <c r="T570" s="160"/>
      <c r="U570" s="160"/>
      <c r="V570" s="160"/>
      <c r="W570" s="160"/>
      <c r="X570" s="160"/>
      <c r="Y570" s="160"/>
      <c r="Z570" s="160"/>
      <c r="AA570" s="160"/>
      <c r="AB570" s="160"/>
      <c r="AC570" s="160"/>
      <c r="AD570" s="160"/>
      <c r="AE570" s="160"/>
      <c r="AF570" s="160"/>
      <c r="AG570" s="160"/>
      <c r="AH570" s="160"/>
      <c r="AI570" s="160"/>
      <c r="AJ570" s="160"/>
      <c r="AK570" s="160"/>
      <c r="AL570" s="160"/>
      <c r="AM570" s="160"/>
      <c r="AN570" s="160"/>
      <c r="AO570" s="160"/>
      <c r="AP570" s="160"/>
      <c r="AQ570" s="160"/>
      <c r="AR570" s="160"/>
      <c r="AS570" s="160"/>
      <c r="AT570" s="160"/>
      <c r="AU570" s="160"/>
      <c r="AV570" s="160"/>
      <c r="AW570" s="160"/>
      <c r="AX570" s="160"/>
      <c r="AY570" s="160"/>
      <c r="AZ570" s="160"/>
      <c r="BA570" s="160"/>
      <c r="BB570" s="160"/>
      <c r="BC570" s="160"/>
      <c r="BD570" s="160"/>
      <c r="BE570" s="160"/>
      <c r="BF570" s="160"/>
      <c r="BG570" s="160"/>
      <c r="BH570" s="160"/>
      <c r="BI570" s="160"/>
      <c r="BJ570" s="160"/>
      <c r="BK570" s="160"/>
      <c r="BL570" s="160"/>
      <c r="BM570" s="160"/>
      <c r="BN570" s="160"/>
      <c r="BO570" s="160"/>
      <c r="BP570" s="160"/>
      <c r="BQ570" s="160"/>
      <c r="BR570" s="160"/>
      <c r="BS570" s="160"/>
      <c r="BT570" s="160"/>
      <c r="BU570" s="160"/>
      <c r="BV570" s="160"/>
      <c r="BW570" s="160"/>
      <c r="BX570" s="160"/>
      <c r="BY570" s="160"/>
      <c r="BZ570" s="160"/>
      <c r="CA570" s="160"/>
      <c r="CB570" s="160"/>
      <c r="CC570" s="160"/>
      <c r="CD570" s="160"/>
      <c r="CE570" s="160"/>
      <c r="CF570" s="160"/>
      <c r="CG570" s="160"/>
      <c r="CH570" s="160"/>
      <c r="CI570" s="160"/>
      <c r="CJ570" s="160"/>
      <c r="CK570" s="160"/>
      <c r="CL570" s="160"/>
      <c r="CM570" s="160"/>
      <c r="CN570" s="160"/>
      <c r="CO570" s="160"/>
      <c r="CP570" s="160"/>
      <c r="CQ570" s="160"/>
      <c r="CR570" s="160"/>
      <c r="CS570" s="160"/>
      <c r="CT570" s="160"/>
      <c r="CU570" s="160"/>
      <c r="CV570" s="160"/>
      <c r="CW570" s="160"/>
      <c r="CX570" s="160"/>
      <c r="CY570" s="160"/>
      <c r="CZ570" s="160"/>
      <c r="DA570" s="160"/>
      <c r="DB570" s="160"/>
      <c r="DC570" s="160"/>
      <c r="DD570" s="160"/>
      <c r="DE570" s="160"/>
      <c r="DF570" s="160"/>
      <c r="DG570" s="160"/>
      <c r="DH570" s="160"/>
      <c r="DI570" s="160"/>
      <c r="DJ570" s="160"/>
      <c r="DK570" s="160"/>
      <c r="DL570" s="160"/>
      <c r="DM570" s="160"/>
      <c r="DN570" s="160"/>
      <c r="DO570" s="160"/>
      <c r="DP570" s="160"/>
      <c r="DQ570" s="160"/>
      <c r="DR570" s="160"/>
      <c r="DS570" s="160"/>
      <c r="DT570" s="160"/>
      <c r="DU570" s="160"/>
      <c r="DV570" s="160"/>
      <c r="DW570" s="160"/>
      <c r="DX570" s="160"/>
      <c r="DY570" s="160"/>
      <c r="DZ570" s="160"/>
      <c r="EA570" s="160"/>
      <c r="EB570" s="160"/>
      <c r="EC570" s="160"/>
      <c r="ED570" s="160"/>
      <c r="EE570" s="160"/>
      <c r="EF570" s="160"/>
      <c r="EG570" s="160"/>
      <c r="EH570" s="160"/>
      <c r="EI570" s="160"/>
      <c r="EJ570" s="160"/>
      <c r="EK570" s="160"/>
      <c r="EL570" s="160"/>
      <c r="EM570" s="160"/>
      <c r="EN570" s="160"/>
      <c r="EO570" s="160"/>
      <c r="EP570" s="160"/>
      <c r="EQ570" s="160"/>
      <c r="ER570" s="160"/>
      <c r="ES570" s="160"/>
      <c r="ET570" s="160"/>
      <c r="EU570" s="160"/>
      <c r="EV570" s="160"/>
      <c r="EW570" s="160"/>
      <c r="EX570" s="160"/>
      <c r="EY570" s="160"/>
      <c r="EZ570" s="160"/>
      <c r="FA570" s="160"/>
      <c r="FB570" s="160"/>
      <c r="FC570" s="160"/>
      <c r="FD570" s="160"/>
      <c r="FE570" s="160"/>
      <c r="FF570" s="160"/>
      <c r="FG570" s="160"/>
      <c r="FH570" s="160"/>
      <c r="FI570" s="160"/>
      <c r="FJ570" s="160"/>
      <c r="FK570" s="160"/>
      <c r="FL570" s="160"/>
      <c r="FM570" s="160"/>
      <c r="FN570" s="160"/>
      <c r="FO570" s="160"/>
      <c r="FP570" s="160"/>
      <c r="FQ570" s="160"/>
      <c r="FR570" s="160"/>
      <c r="FS570" s="160"/>
      <c r="FT570" s="160"/>
      <c r="FU570" s="160"/>
      <c r="FV570" s="160"/>
      <c r="FW570" s="160"/>
      <c r="FX570" s="160"/>
      <c r="FY570" s="160"/>
      <c r="FZ570" s="160"/>
      <c r="GA570" s="160"/>
      <c r="GB570" s="160"/>
      <c r="GC570" s="160"/>
      <c r="GD570" s="160"/>
      <c r="GE570" s="160"/>
      <c r="GF570" s="160"/>
      <c r="GG570" s="160"/>
      <c r="GH570" s="160"/>
      <c r="GI570" s="160"/>
      <c r="GJ570" s="160"/>
      <c r="GK570" s="160"/>
      <c r="GL570" s="160"/>
      <c r="GM570" s="160"/>
      <c r="GN570" s="160"/>
      <c r="GO570" s="160"/>
      <c r="GP570" s="160"/>
      <c r="GQ570" s="160"/>
      <c r="GR570" s="160"/>
      <c r="GS570" s="160"/>
    </row>
    <row r="571" spans="3:201" x14ac:dyDescent="0.2">
      <c r="C571" s="160"/>
      <c r="D571" s="160"/>
      <c r="E571" s="160"/>
      <c r="F571" s="160"/>
      <c r="G571" s="160"/>
      <c r="H571" s="160"/>
      <c r="I571" s="160"/>
      <c r="J571" s="160"/>
      <c r="K571" s="160"/>
      <c r="L571" s="160"/>
      <c r="M571" s="160"/>
      <c r="N571" s="160"/>
      <c r="O571" s="160"/>
      <c r="P571" s="160"/>
      <c r="Q571" s="160"/>
      <c r="R571" s="160"/>
      <c r="S571" s="160"/>
      <c r="T571" s="160"/>
      <c r="U571" s="160"/>
      <c r="V571" s="160"/>
      <c r="W571" s="160"/>
      <c r="X571" s="160"/>
      <c r="Y571" s="160"/>
      <c r="Z571" s="160"/>
      <c r="AA571" s="160"/>
      <c r="AB571" s="160"/>
      <c r="AC571" s="160"/>
      <c r="AD571" s="160"/>
      <c r="AE571" s="160"/>
      <c r="AF571" s="160"/>
      <c r="AG571" s="160"/>
      <c r="AH571" s="160"/>
      <c r="AI571" s="160"/>
      <c r="AJ571" s="160"/>
      <c r="AK571" s="160"/>
      <c r="AL571" s="160"/>
      <c r="AM571" s="160"/>
      <c r="AN571" s="160"/>
      <c r="AO571" s="160"/>
      <c r="AP571" s="160"/>
      <c r="AQ571" s="160"/>
      <c r="AR571" s="160"/>
      <c r="AS571" s="160"/>
      <c r="AT571" s="160"/>
      <c r="AU571" s="160"/>
      <c r="AV571" s="160"/>
      <c r="AW571" s="160"/>
      <c r="AX571" s="160"/>
      <c r="AY571" s="160"/>
      <c r="AZ571" s="160"/>
      <c r="BA571" s="160"/>
      <c r="BB571" s="160"/>
      <c r="BC571" s="160"/>
      <c r="BD571" s="160"/>
      <c r="BE571" s="160"/>
      <c r="BF571" s="160"/>
      <c r="BG571" s="160"/>
      <c r="BH571" s="160"/>
      <c r="BI571" s="160"/>
      <c r="BJ571" s="160"/>
      <c r="BK571" s="160"/>
      <c r="BL571" s="160"/>
      <c r="BM571" s="160"/>
      <c r="BN571" s="160"/>
      <c r="BO571" s="160"/>
      <c r="BP571" s="160"/>
      <c r="BQ571" s="160"/>
      <c r="BR571" s="160"/>
      <c r="BS571" s="160"/>
      <c r="BT571" s="160"/>
      <c r="BU571" s="160"/>
      <c r="BV571" s="160"/>
      <c r="BW571" s="160"/>
      <c r="BX571" s="160"/>
      <c r="BY571" s="160"/>
      <c r="BZ571" s="160"/>
      <c r="CA571" s="160"/>
      <c r="CB571" s="160"/>
      <c r="CC571" s="160"/>
      <c r="CD571" s="160"/>
      <c r="CE571" s="160"/>
      <c r="CF571" s="160"/>
      <c r="CG571" s="160"/>
      <c r="CH571" s="160"/>
      <c r="CI571" s="160"/>
      <c r="CJ571" s="160"/>
      <c r="CK571" s="160"/>
      <c r="CL571" s="160"/>
      <c r="CM571" s="160"/>
      <c r="CN571" s="160"/>
      <c r="CO571" s="160"/>
      <c r="CP571" s="160"/>
      <c r="CQ571" s="160"/>
      <c r="CR571" s="160"/>
      <c r="CS571" s="160"/>
      <c r="CT571" s="160"/>
      <c r="CU571" s="160"/>
      <c r="CV571" s="160"/>
      <c r="CW571" s="160"/>
      <c r="CX571" s="160"/>
      <c r="CY571" s="160"/>
      <c r="CZ571" s="160"/>
      <c r="DA571" s="160"/>
      <c r="DB571" s="160"/>
      <c r="DC571" s="160"/>
      <c r="DD571" s="160"/>
      <c r="DE571" s="160"/>
      <c r="DF571" s="160"/>
      <c r="DG571" s="160"/>
      <c r="DH571" s="160"/>
      <c r="DI571" s="160"/>
      <c r="DJ571" s="160"/>
      <c r="DK571" s="160"/>
      <c r="DL571" s="160"/>
      <c r="DM571" s="160"/>
      <c r="DN571" s="160"/>
      <c r="DO571" s="160"/>
      <c r="DP571" s="160"/>
      <c r="DQ571" s="160"/>
      <c r="DR571" s="160"/>
      <c r="DS571" s="160"/>
      <c r="DT571" s="160"/>
      <c r="DU571" s="160"/>
      <c r="DV571" s="160"/>
      <c r="DW571" s="160"/>
      <c r="DX571" s="160"/>
      <c r="DY571" s="160"/>
      <c r="DZ571" s="160"/>
      <c r="EA571" s="160"/>
      <c r="EB571" s="160"/>
      <c r="EC571" s="160"/>
      <c r="ED571" s="160"/>
      <c r="EE571" s="160"/>
      <c r="EF571" s="160"/>
      <c r="EG571" s="160"/>
      <c r="EH571" s="160"/>
      <c r="EI571" s="160"/>
      <c r="EJ571" s="160"/>
      <c r="EK571" s="160"/>
      <c r="EL571" s="160"/>
      <c r="EM571" s="160"/>
      <c r="EN571" s="160"/>
      <c r="EO571" s="160"/>
      <c r="EP571" s="160"/>
      <c r="EQ571" s="160"/>
      <c r="ER571" s="160"/>
      <c r="ES571" s="160"/>
      <c r="ET571" s="160"/>
      <c r="EU571" s="160"/>
      <c r="EV571" s="160"/>
      <c r="EW571" s="160"/>
      <c r="EX571" s="160"/>
      <c r="EY571" s="160"/>
      <c r="EZ571" s="160"/>
      <c r="FA571" s="160"/>
      <c r="FB571" s="160"/>
      <c r="FC571" s="160"/>
      <c r="FD571" s="160"/>
      <c r="FE571" s="160"/>
      <c r="FF571" s="160"/>
      <c r="FG571" s="160"/>
      <c r="FH571" s="160"/>
      <c r="FI571" s="160"/>
      <c r="FJ571" s="160"/>
      <c r="FK571" s="160"/>
      <c r="FL571" s="160"/>
      <c r="FM571" s="160"/>
      <c r="FN571" s="160"/>
      <c r="FO571" s="160"/>
      <c r="FP571" s="160"/>
      <c r="FQ571" s="160"/>
      <c r="FR571" s="160"/>
      <c r="FS571" s="160"/>
      <c r="FT571" s="160"/>
      <c r="FU571" s="160"/>
      <c r="FV571" s="160"/>
      <c r="FW571" s="160"/>
      <c r="FX571" s="160"/>
      <c r="FY571" s="160"/>
      <c r="FZ571" s="160"/>
      <c r="GA571" s="160"/>
      <c r="GB571" s="160"/>
      <c r="GC571" s="160"/>
      <c r="GD571" s="160"/>
      <c r="GE571" s="160"/>
      <c r="GF571" s="160"/>
      <c r="GG571" s="160"/>
      <c r="GH571" s="160"/>
      <c r="GI571" s="160"/>
      <c r="GJ571" s="160"/>
      <c r="GK571" s="160"/>
      <c r="GL571" s="160"/>
      <c r="GM571" s="160"/>
      <c r="GN571" s="160"/>
      <c r="GO571" s="160"/>
      <c r="GP571" s="160"/>
      <c r="GQ571" s="160"/>
      <c r="GR571" s="160"/>
      <c r="GS571" s="160"/>
    </row>
    <row r="572" spans="3:201" x14ac:dyDescent="0.2">
      <c r="C572" s="160"/>
      <c r="D572" s="160"/>
      <c r="E572" s="160"/>
      <c r="F572" s="160"/>
      <c r="G572" s="160"/>
      <c r="H572" s="160"/>
      <c r="I572" s="160"/>
      <c r="J572" s="160"/>
      <c r="K572" s="160"/>
      <c r="L572" s="160"/>
      <c r="M572" s="160"/>
      <c r="N572" s="160"/>
      <c r="O572" s="160"/>
      <c r="P572" s="160"/>
      <c r="Q572" s="160"/>
      <c r="R572" s="160"/>
      <c r="S572" s="160"/>
      <c r="T572" s="160"/>
      <c r="U572" s="160"/>
      <c r="V572" s="160"/>
      <c r="W572" s="160"/>
      <c r="X572" s="160"/>
      <c r="Y572" s="160"/>
      <c r="Z572" s="160"/>
      <c r="AA572" s="160"/>
      <c r="AB572" s="160"/>
      <c r="AC572" s="160"/>
      <c r="AD572" s="160"/>
      <c r="AE572" s="160"/>
      <c r="AF572" s="160"/>
      <c r="AG572" s="160"/>
      <c r="AH572" s="160"/>
      <c r="AI572" s="160"/>
      <c r="AJ572" s="160"/>
      <c r="AK572" s="160"/>
      <c r="AL572" s="160"/>
      <c r="AM572" s="160"/>
      <c r="AN572" s="160"/>
      <c r="AO572" s="160"/>
      <c r="AP572" s="160"/>
      <c r="AQ572" s="160"/>
      <c r="AR572" s="160"/>
      <c r="AS572" s="160"/>
      <c r="AT572" s="160"/>
      <c r="AU572" s="160"/>
      <c r="AV572" s="160"/>
      <c r="AW572" s="160"/>
      <c r="AX572" s="160"/>
      <c r="AY572" s="160"/>
      <c r="AZ572" s="160"/>
      <c r="BA572" s="160"/>
      <c r="BB572" s="160"/>
      <c r="BC572" s="160"/>
      <c r="BD572" s="160"/>
      <c r="BE572" s="160"/>
      <c r="BF572" s="160"/>
      <c r="BG572" s="160"/>
      <c r="BH572" s="160"/>
      <c r="BI572" s="160"/>
      <c r="BJ572" s="160"/>
      <c r="BK572" s="160"/>
      <c r="BL572" s="160"/>
      <c r="BM572" s="160"/>
      <c r="BN572" s="160"/>
      <c r="BO572" s="160"/>
      <c r="BP572" s="160"/>
      <c r="BQ572" s="160"/>
      <c r="BR572" s="160"/>
      <c r="BS572" s="160"/>
      <c r="BT572" s="160"/>
      <c r="BU572" s="160"/>
      <c r="BV572" s="160"/>
      <c r="BW572" s="160"/>
      <c r="BX572" s="160"/>
      <c r="BY572" s="160"/>
      <c r="BZ572" s="160"/>
      <c r="CA572" s="160"/>
      <c r="CB572" s="160"/>
      <c r="CC572" s="160"/>
      <c r="CD572" s="160"/>
      <c r="CE572" s="160"/>
      <c r="CF572" s="160"/>
      <c r="CG572" s="160"/>
      <c r="CH572" s="160"/>
      <c r="CI572" s="160"/>
      <c r="CJ572" s="160"/>
      <c r="CK572" s="160"/>
      <c r="CL572" s="160"/>
      <c r="CM572" s="160"/>
      <c r="CN572" s="160"/>
      <c r="CO572" s="160"/>
      <c r="CP572" s="160"/>
      <c r="CQ572" s="160"/>
      <c r="CR572" s="160"/>
      <c r="CS572" s="160"/>
      <c r="CT572" s="160"/>
      <c r="CU572" s="160"/>
      <c r="CV572" s="160"/>
      <c r="CW572" s="160"/>
      <c r="CX572" s="160"/>
      <c r="CY572" s="160"/>
      <c r="CZ572" s="160"/>
      <c r="DA572" s="160"/>
      <c r="DB572" s="160"/>
      <c r="DC572" s="160"/>
      <c r="DD572" s="160"/>
      <c r="DE572" s="160"/>
      <c r="DF572" s="160"/>
      <c r="DG572" s="160"/>
      <c r="DH572" s="160"/>
      <c r="DI572" s="160"/>
      <c r="DJ572" s="160"/>
      <c r="DK572" s="160"/>
      <c r="DL572" s="160"/>
      <c r="DM572" s="160"/>
      <c r="DN572" s="160"/>
      <c r="DO572" s="160"/>
      <c r="DP572" s="160"/>
      <c r="DQ572" s="160"/>
      <c r="DR572" s="160"/>
      <c r="DS572" s="160"/>
      <c r="DT572" s="160"/>
      <c r="DU572" s="160"/>
      <c r="DV572" s="160"/>
      <c r="DW572" s="160"/>
      <c r="DX572" s="160"/>
      <c r="DY572" s="160"/>
      <c r="DZ572" s="160"/>
      <c r="EA572" s="160"/>
      <c r="EB572" s="160"/>
      <c r="EC572" s="160"/>
      <c r="ED572" s="160"/>
      <c r="EE572" s="160"/>
      <c r="EF572" s="160"/>
      <c r="EG572" s="160"/>
      <c r="EH572" s="160"/>
      <c r="EI572" s="160"/>
      <c r="EJ572" s="160"/>
      <c r="EK572" s="160"/>
      <c r="EL572" s="160"/>
      <c r="EM572" s="160"/>
      <c r="EN572" s="160"/>
      <c r="EO572" s="160"/>
      <c r="EP572" s="160"/>
      <c r="EQ572" s="160"/>
      <c r="ER572" s="160"/>
      <c r="ES572" s="160"/>
      <c r="ET572" s="160"/>
      <c r="EU572" s="160"/>
      <c r="EV572" s="160"/>
      <c r="EW572" s="160"/>
      <c r="EX572" s="160"/>
      <c r="EY572" s="160"/>
      <c r="EZ572" s="160"/>
      <c r="FA572" s="160"/>
      <c r="FB572" s="160"/>
      <c r="FC572" s="160"/>
      <c r="FD572" s="160"/>
      <c r="FE572" s="160"/>
      <c r="FF572" s="160"/>
      <c r="FG572" s="160"/>
      <c r="FH572" s="160"/>
      <c r="FI572" s="160"/>
      <c r="FJ572" s="160"/>
      <c r="FK572" s="160"/>
      <c r="FL572" s="160"/>
      <c r="FM572" s="160"/>
      <c r="FN572" s="160"/>
      <c r="FO572" s="160"/>
      <c r="FP572" s="160"/>
      <c r="FQ572" s="160"/>
      <c r="FR572" s="160"/>
      <c r="FS572" s="160"/>
      <c r="FT572" s="160"/>
      <c r="FU572" s="160"/>
      <c r="FV572" s="160"/>
      <c r="FW572" s="160"/>
      <c r="FX572" s="160"/>
      <c r="FY572" s="160"/>
      <c r="FZ572" s="160"/>
      <c r="GA572" s="160"/>
      <c r="GB572" s="160"/>
      <c r="GC572" s="160"/>
      <c r="GD572" s="160"/>
      <c r="GE572" s="160"/>
      <c r="GF572" s="160"/>
      <c r="GG572" s="160"/>
      <c r="GH572" s="160"/>
      <c r="GI572" s="160"/>
      <c r="GJ572" s="160"/>
      <c r="GK572" s="160"/>
      <c r="GL572" s="160"/>
      <c r="GM572" s="160"/>
      <c r="GN572" s="160"/>
      <c r="GO572" s="160"/>
      <c r="GP572" s="160"/>
      <c r="GQ572" s="160"/>
      <c r="GR572" s="160"/>
      <c r="GS572" s="160"/>
    </row>
    <row r="573" spans="3:201" x14ac:dyDescent="0.2">
      <c r="C573" s="160"/>
      <c r="D573" s="160"/>
      <c r="E573" s="160"/>
      <c r="F573" s="160"/>
      <c r="G573" s="160"/>
      <c r="H573" s="160"/>
      <c r="I573" s="160"/>
      <c r="J573" s="160"/>
      <c r="K573" s="160"/>
      <c r="L573" s="160"/>
      <c r="M573" s="160"/>
      <c r="N573" s="160"/>
      <c r="O573" s="160"/>
      <c r="P573" s="160"/>
      <c r="Q573" s="160"/>
      <c r="R573" s="160"/>
      <c r="S573" s="160"/>
      <c r="T573" s="160"/>
      <c r="U573" s="160"/>
      <c r="V573" s="160"/>
      <c r="W573" s="160"/>
      <c r="X573" s="160"/>
      <c r="Y573" s="160"/>
      <c r="Z573" s="160"/>
      <c r="AA573" s="160"/>
      <c r="AB573" s="160"/>
      <c r="AC573" s="160"/>
      <c r="AD573" s="160"/>
      <c r="AE573" s="160"/>
      <c r="AF573" s="160"/>
      <c r="AG573" s="160"/>
      <c r="AH573" s="160"/>
      <c r="AI573" s="160"/>
      <c r="AJ573" s="160"/>
      <c r="AK573" s="160"/>
      <c r="AL573" s="160"/>
      <c r="AM573" s="160"/>
      <c r="AN573" s="160"/>
      <c r="AO573" s="160"/>
      <c r="AP573" s="160"/>
      <c r="AQ573" s="160"/>
      <c r="AR573" s="160"/>
      <c r="AS573" s="160"/>
      <c r="AT573" s="160"/>
      <c r="AU573" s="160"/>
      <c r="AV573" s="160"/>
      <c r="AW573" s="160"/>
      <c r="AX573" s="160"/>
      <c r="AY573" s="160"/>
      <c r="AZ573" s="160"/>
      <c r="BA573" s="160"/>
      <c r="BB573" s="160"/>
      <c r="BC573" s="160"/>
      <c r="BD573" s="160"/>
      <c r="BE573" s="160"/>
      <c r="BF573" s="160"/>
      <c r="BG573" s="160"/>
      <c r="BH573" s="160"/>
      <c r="BI573" s="160"/>
      <c r="BJ573" s="160"/>
      <c r="BK573" s="160"/>
      <c r="BL573" s="160"/>
      <c r="BM573" s="160"/>
      <c r="BN573" s="160"/>
      <c r="BO573" s="160"/>
      <c r="BP573" s="160"/>
      <c r="BQ573" s="160"/>
      <c r="BR573" s="160"/>
      <c r="BS573" s="160"/>
      <c r="BT573" s="160"/>
      <c r="BU573" s="160"/>
      <c r="BV573" s="160"/>
      <c r="BW573" s="160"/>
      <c r="BX573" s="160"/>
      <c r="BY573" s="160"/>
      <c r="BZ573" s="160"/>
      <c r="CA573" s="160"/>
      <c r="CB573" s="160"/>
      <c r="CC573" s="160"/>
      <c r="CD573" s="160"/>
      <c r="CE573" s="160"/>
      <c r="CF573" s="160"/>
      <c r="CG573" s="160"/>
      <c r="CH573" s="160"/>
      <c r="CI573" s="160"/>
      <c r="CJ573" s="160"/>
      <c r="CK573" s="160"/>
      <c r="CL573" s="160"/>
      <c r="CM573" s="160"/>
      <c r="CN573" s="160"/>
      <c r="CO573" s="160"/>
      <c r="CP573" s="160"/>
      <c r="CQ573" s="160"/>
      <c r="CR573" s="160"/>
      <c r="CS573" s="160"/>
      <c r="CT573" s="160"/>
      <c r="CU573" s="160"/>
      <c r="CV573" s="160"/>
      <c r="CW573" s="160"/>
      <c r="CX573" s="160"/>
      <c r="CY573" s="160"/>
      <c r="CZ573" s="160"/>
      <c r="DA573" s="160"/>
      <c r="DB573" s="160"/>
      <c r="DC573" s="160"/>
      <c r="DD573" s="160"/>
      <c r="DE573" s="160"/>
      <c r="DF573" s="160"/>
      <c r="DG573" s="160"/>
      <c r="DH573" s="160"/>
      <c r="DI573" s="160"/>
      <c r="DJ573" s="160"/>
      <c r="DK573" s="160"/>
      <c r="DL573" s="160"/>
      <c r="DM573" s="160"/>
      <c r="DN573" s="160"/>
      <c r="DO573" s="160"/>
      <c r="DP573" s="160"/>
      <c r="DQ573" s="160"/>
      <c r="DR573" s="160"/>
      <c r="DS573" s="160"/>
      <c r="DT573" s="160"/>
      <c r="DU573" s="160"/>
      <c r="DV573" s="160"/>
      <c r="DW573" s="160"/>
      <c r="DX573" s="160"/>
      <c r="DY573" s="160"/>
      <c r="DZ573" s="160"/>
      <c r="EA573" s="160"/>
      <c r="EB573" s="160"/>
      <c r="EC573" s="160"/>
      <c r="ED573" s="160"/>
      <c r="EE573" s="160"/>
      <c r="EF573" s="160"/>
      <c r="EG573" s="160"/>
      <c r="EH573" s="160"/>
      <c r="EI573" s="160"/>
      <c r="EJ573" s="160"/>
      <c r="EK573" s="160"/>
      <c r="EL573" s="160"/>
      <c r="EM573" s="160"/>
      <c r="EN573" s="160"/>
      <c r="EO573" s="160"/>
      <c r="EP573" s="160"/>
      <c r="EQ573" s="160"/>
      <c r="ER573" s="160"/>
      <c r="ES573" s="160"/>
      <c r="ET573" s="160"/>
      <c r="EU573" s="160"/>
      <c r="EV573" s="160"/>
      <c r="EW573" s="160"/>
      <c r="EX573" s="160"/>
      <c r="EY573" s="160"/>
      <c r="EZ573" s="160"/>
      <c r="FA573" s="160"/>
      <c r="FB573" s="160"/>
      <c r="FC573" s="160"/>
      <c r="FD573" s="160"/>
      <c r="FE573" s="160"/>
      <c r="FF573" s="160"/>
      <c r="FG573" s="160"/>
      <c r="FH573" s="160"/>
      <c r="FI573" s="160"/>
      <c r="FJ573" s="160"/>
      <c r="FK573" s="160"/>
      <c r="FL573" s="160"/>
      <c r="FM573" s="160"/>
      <c r="FN573" s="160"/>
      <c r="FO573" s="160"/>
      <c r="FP573" s="160"/>
      <c r="FQ573" s="160"/>
      <c r="FR573" s="160"/>
      <c r="FS573" s="160"/>
      <c r="FT573" s="160"/>
      <c r="FU573" s="160"/>
      <c r="FV573" s="160"/>
      <c r="FW573" s="160"/>
      <c r="FX573" s="160"/>
      <c r="FY573" s="160"/>
      <c r="FZ573" s="160"/>
      <c r="GA573" s="160"/>
      <c r="GB573" s="160"/>
      <c r="GC573" s="160"/>
      <c r="GD573" s="160"/>
      <c r="GE573" s="160"/>
      <c r="GF573" s="160"/>
      <c r="GG573" s="160"/>
      <c r="GH573" s="160"/>
      <c r="GI573" s="160"/>
      <c r="GJ573" s="160"/>
      <c r="GK573" s="160"/>
      <c r="GL573" s="160"/>
      <c r="GM573" s="160"/>
      <c r="GN573" s="160"/>
      <c r="GO573" s="160"/>
      <c r="GP573" s="160"/>
      <c r="GQ573" s="160"/>
      <c r="GR573" s="160"/>
      <c r="GS573" s="160"/>
    </row>
    <row r="574" spans="3:201" x14ac:dyDescent="0.2">
      <c r="C574" s="160"/>
      <c r="D574" s="160"/>
      <c r="E574" s="160"/>
      <c r="F574" s="160"/>
      <c r="G574" s="160"/>
      <c r="H574" s="160"/>
      <c r="I574" s="160"/>
      <c r="J574" s="160"/>
      <c r="K574" s="160"/>
      <c r="L574" s="160"/>
      <c r="M574" s="160"/>
      <c r="N574" s="160"/>
      <c r="O574" s="160"/>
      <c r="P574" s="160"/>
      <c r="Q574" s="160"/>
      <c r="R574" s="160"/>
      <c r="S574" s="160"/>
      <c r="T574" s="160"/>
      <c r="U574" s="160"/>
      <c r="V574" s="160"/>
      <c r="W574" s="160"/>
      <c r="X574" s="160"/>
      <c r="Y574" s="160"/>
      <c r="Z574" s="160"/>
      <c r="AA574" s="160"/>
      <c r="AB574" s="160"/>
      <c r="AC574" s="160"/>
      <c r="AD574" s="160"/>
      <c r="AE574" s="160"/>
      <c r="AF574" s="160"/>
      <c r="AG574" s="160"/>
      <c r="AH574" s="160"/>
      <c r="AI574" s="160"/>
      <c r="AJ574" s="160"/>
      <c r="AK574" s="160"/>
      <c r="AL574" s="160"/>
      <c r="AM574" s="160"/>
      <c r="AN574" s="160"/>
      <c r="AO574" s="160"/>
      <c r="AP574" s="160"/>
      <c r="AQ574" s="160"/>
      <c r="AR574" s="160"/>
      <c r="AS574" s="160"/>
      <c r="AT574" s="160"/>
      <c r="AU574" s="160"/>
      <c r="AV574" s="160"/>
      <c r="AW574" s="160"/>
      <c r="AX574" s="160"/>
      <c r="AY574" s="160"/>
      <c r="AZ574" s="160"/>
      <c r="BA574" s="160"/>
      <c r="BB574" s="160"/>
      <c r="BC574" s="160"/>
      <c r="BD574" s="160"/>
      <c r="BE574" s="160"/>
      <c r="BF574" s="160"/>
      <c r="BG574" s="160"/>
      <c r="BH574" s="160"/>
      <c r="BI574" s="160"/>
      <c r="BJ574" s="160"/>
      <c r="BK574" s="160"/>
      <c r="BL574" s="160"/>
      <c r="BM574" s="160"/>
      <c r="BN574" s="160"/>
      <c r="BO574" s="160"/>
      <c r="BP574" s="160"/>
      <c r="BQ574" s="160"/>
      <c r="BR574" s="160"/>
      <c r="BS574" s="160"/>
      <c r="BT574" s="160"/>
      <c r="BU574" s="160"/>
      <c r="BV574" s="160"/>
      <c r="BW574" s="160"/>
      <c r="BX574" s="160"/>
      <c r="BY574" s="160"/>
      <c r="BZ574" s="160"/>
      <c r="CA574" s="160"/>
      <c r="CB574" s="160"/>
      <c r="CC574" s="160"/>
      <c r="CD574" s="160"/>
      <c r="CE574" s="160"/>
      <c r="CF574" s="160"/>
      <c r="CG574" s="160"/>
      <c r="CH574" s="160"/>
      <c r="CI574" s="160"/>
      <c r="CJ574" s="160"/>
      <c r="CK574" s="160"/>
      <c r="CL574" s="160"/>
      <c r="CM574" s="160"/>
      <c r="CN574" s="160"/>
      <c r="CO574" s="160"/>
      <c r="CP574" s="160"/>
      <c r="CQ574" s="160"/>
      <c r="CR574" s="160"/>
      <c r="CS574" s="160"/>
      <c r="CT574" s="160"/>
      <c r="CU574" s="160"/>
      <c r="CV574" s="160"/>
      <c r="CW574" s="160"/>
      <c r="CX574" s="160"/>
      <c r="CY574" s="160"/>
      <c r="CZ574" s="160"/>
      <c r="DA574" s="160"/>
      <c r="DB574" s="160"/>
      <c r="DC574" s="160"/>
      <c r="DD574" s="160"/>
      <c r="DE574" s="160"/>
      <c r="DF574" s="160"/>
      <c r="DG574" s="160"/>
      <c r="DH574" s="160"/>
      <c r="DI574" s="160"/>
      <c r="DJ574" s="160"/>
      <c r="DK574" s="160"/>
      <c r="DL574" s="160"/>
      <c r="DM574" s="160"/>
      <c r="DN574" s="160"/>
      <c r="DO574" s="160"/>
      <c r="DP574" s="160"/>
      <c r="DQ574" s="160"/>
      <c r="DR574" s="160"/>
      <c r="DS574" s="160"/>
      <c r="DT574" s="160"/>
      <c r="DU574" s="160"/>
      <c r="DV574" s="160"/>
      <c r="DW574" s="160"/>
      <c r="DX574" s="160"/>
      <c r="DY574" s="160"/>
      <c r="DZ574" s="160"/>
      <c r="EA574" s="160"/>
      <c r="EB574" s="160"/>
      <c r="EC574" s="160"/>
      <c r="ED574" s="160"/>
      <c r="EE574" s="160"/>
      <c r="EF574" s="160"/>
      <c r="EG574" s="160"/>
      <c r="EH574" s="160"/>
      <c r="EI574" s="160"/>
      <c r="EJ574" s="160"/>
      <c r="EK574" s="160"/>
      <c r="EL574" s="160"/>
      <c r="EM574" s="160"/>
      <c r="EN574" s="160"/>
      <c r="EO574" s="160"/>
      <c r="EP574" s="160"/>
      <c r="EQ574" s="160"/>
      <c r="ER574" s="160"/>
      <c r="ES574" s="160"/>
      <c r="ET574" s="160"/>
      <c r="EU574" s="160"/>
      <c r="EV574" s="160"/>
      <c r="EW574" s="160"/>
      <c r="EX574" s="160"/>
      <c r="EY574" s="160"/>
      <c r="EZ574" s="160"/>
      <c r="FA574" s="160"/>
      <c r="FB574" s="160"/>
      <c r="FC574" s="160"/>
      <c r="FD574" s="160"/>
      <c r="FE574" s="160"/>
      <c r="FF574" s="160"/>
      <c r="FG574" s="160"/>
      <c r="FH574" s="160"/>
      <c r="FI574" s="160"/>
      <c r="FJ574" s="160"/>
      <c r="FK574" s="160"/>
      <c r="FL574" s="160"/>
      <c r="FM574" s="160"/>
      <c r="FN574" s="160"/>
      <c r="FO574" s="160"/>
      <c r="FP574" s="160"/>
      <c r="FQ574" s="160"/>
      <c r="FR574" s="160"/>
      <c r="FS574" s="160"/>
      <c r="FT574" s="160"/>
      <c r="FU574" s="160"/>
      <c r="FV574" s="160"/>
      <c r="FW574" s="160"/>
      <c r="FX574" s="160"/>
      <c r="FY574" s="160"/>
      <c r="FZ574" s="160"/>
      <c r="GA574" s="160"/>
      <c r="GB574" s="160"/>
      <c r="GC574" s="160"/>
      <c r="GD574" s="160"/>
      <c r="GE574" s="160"/>
      <c r="GF574" s="160"/>
      <c r="GG574" s="160"/>
      <c r="GH574" s="160"/>
      <c r="GI574" s="160"/>
      <c r="GJ574" s="160"/>
      <c r="GK574" s="160"/>
      <c r="GL574" s="160"/>
      <c r="GM574" s="160"/>
      <c r="GN574" s="160"/>
      <c r="GO574" s="160"/>
      <c r="GP574" s="160"/>
      <c r="GQ574" s="160"/>
      <c r="GR574" s="160"/>
      <c r="GS574" s="160"/>
    </row>
    <row r="575" spans="3:201" x14ac:dyDescent="0.2">
      <c r="C575" s="160"/>
      <c r="D575" s="160"/>
      <c r="E575" s="160"/>
      <c r="F575" s="160"/>
      <c r="G575" s="160"/>
      <c r="H575" s="160"/>
      <c r="I575" s="160"/>
      <c r="J575" s="160"/>
      <c r="K575" s="160"/>
      <c r="L575" s="160"/>
      <c r="M575" s="160"/>
      <c r="N575" s="160"/>
      <c r="O575" s="160"/>
      <c r="P575" s="160"/>
      <c r="Q575" s="160"/>
      <c r="R575" s="160"/>
      <c r="S575" s="160"/>
      <c r="T575" s="160"/>
      <c r="U575" s="160"/>
      <c r="V575" s="160"/>
      <c r="W575" s="160"/>
      <c r="X575" s="160"/>
      <c r="Y575" s="160"/>
      <c r="Z575" s="160"/>
      <c r="AA575" s="160"/>
      <c r="AB575" s="160"/>
      <c r="AC575" s="160"/>
      <c r="AD575" s="160"/>
      <c r="AE575" s="160"/>
      <c r="AF575" s="160"/>
      <c r="AG575" s="160"/>
      <c r="AH575" s="160"/>
      <c r="AI575" s="160"/>
      <c r="AJ575" s="160"/>
      <c r="AK575" s="160"/>
      <c r="AL575" s="160"/>
      <c r="AM575" s="160"/>
      <c r="AN575" s="160"/>
      <c r="AO575" s="160"/>
      <c r="AP575" s="160"/>
      <c r="AQ575" s="160"/>
      <c r="AR575" s="160"/>
      <c r="AS575" s="160"/>
      <c r="AT575" s="160"/>
      <c r="AU575" s="160"/>
      <c r="AV575" s="160"/>
      <c r="AW575" s="160"/>
      <c r="AX575" s="160"/>
      <c r="AY575" s="160"/>
      <c r="AZ575" s="160"/>
      <c r="BA575" s="160"/>
      <c r="BB575" s="160"/>
      <c r="BC575" s="160"/>
      <c r="BD575" s="160"/>
      <c r="BE575" s="160"/>
      <c r="BF575" s="160"/>
      <c r="BG575" s="160"/>
      <c r="BH575" s="160"/>
      <c r="BI575" s="160"/>
      <c r="BJ575" s="160"/>
      <c r="BK575" s="160"/>
      <c r="BL575" s="160"/>
      <c r="BM575" s="160"/>
      <c r="BN575" s="160"/>
      <c r="BO575" s="160"/>
      <c r="BP575" s="160"/>
      <c r="BQ575" s="160"/>
      <c r="BR575" s="160"/>
      <c r="BS575" s="160"/>
      <c r="BT575" s="160"/>
      <c r="BU575" s="160"/>
      <c r="BV575" s="160"/>
      <c r="BW575" s="160"/>
      <c r="BX575" s="160"/>
      <c r="BY575" s="160"/>
      <c r="BZ575" s="160"/>
      <c r="CA575" s="160"/>
      <c r="CB575" s="160"/>
      <c r="CC575" s="160"/>
      <c r="CD575" s="160"/>
      <c r="CE575" s="160"/>
      <c r="CF575" s="160"/>
      <c r="CG575" s="160"/>
      <c r="CH575" s="160"/>
      <c r="CI575" s="160"/>
      <c r="CJ575" s="160"/>
      <c r="CK575" s="160"/>
      <c r="CL575" s="160"/>
      <c r="CM575" s="160"/>
      <c r="CN575" s="160"/>
      <c r="CO575" s="160"/>
      <c r="CP575" s="160"/>
      <c r="CQ575" s="160"/>
      <c r="CR575" s="160"/>
      <c r="CS575" s="160"/>
      <c r="CT575" s="160"/>
      <c r="CU575" s="160"/>
      <c r="CV575" s="160"/>
      <c r="CW575" s="160"/>
      <c r="CX575" s="160"/>
      <c r="CY575" s="160"/>
      <c r="CZ575" s="160"/>
      <c r="DA575" s="160"/>
      <c r="DB575" s="160"/>
      <c r="DC575" s="160"/>
      <c r="DD575" s="160"/>
      <c r="DE575" s="160"/>
      <c r="DF575" s="160"/>
      <c r="DG575" s="160"/>
      <c r="DH575" s="160"/>
      <c r="DI575" s="160"/>
      <c r="DJ575" s="160"/>
      <c r="DK575" s="160"/>
      <c r="DL575" s="160"/>
      <c r="DM575" s="160"/>
      <c r="DN575" s="160"/>
      <c r="DO575" s="160"/>
      <c r="DP575" s="160"/>
      <c r="DQ575" s="160"/>
      <c r="DR575" s="160"/>
      <c r="DS575" s="160"/>
      <c r="DT575" s="160"/>
      <c r="DU575" s="160"/>
      <c r="DV575" s="160"/>
      <c r="DW575" s="160"/>
      <c r="DX575" s="160"/>
      <c r="DY575" s="160"/>
      <c r="DZ575" s="160"/>
      <c r="EA575" s="160"/>
      <c r="EB575" s="160"/>
      <c r="EC575" s="160"/>
      <c r="ED575" s="160"/>
      <c r="EE575" s="160"/>
      <c r="EF575" s="160"/>
      <c r="EG575" s="160"/>
      <c r="EH575" s="160"/>
      <c r="EI575" s="160"/>
      <c r="EJ575" s="160"/>
      <c r="EK575" s="160"/>
      <c r="EL575" s="160"/>
      <c r="EM575" s="160"/>
      <c r="EN575" s="160"/>
      <c r="EO575" s="160"/>
      <c r="EP575" s="160"/>
      <c r="EQ575" s="160"/>
      <c r="ER575" s="160"/>
      <c r="ES575" s="160"/>
      <c r="ET575" s="160"/>
      <c r="EU575" s="160"/>
      <c r="EV575" s="160"/>
      <c r="EW575" s="160"/>
      <c r="EX575" s="160"/>
      <c r="EY575" s="160"/>
      <c r="EZ575" s="160"/>
      <c r="FA575" s="160"/>
      <c r="FB575" s="160"/>
      <c r="FC575" s="160"/>
      <c r="FD575" s="160"/>
      <c r="FE575" s="160"/>
      <c r="FF575" s="160"/>
      <c r="FG575" s="160"/>
      <c r="FH575" s="160"/>
      <c r="FI575" s="160"/>
      <c r="FJ575" s="160"/>
      <c r="FK575" s="160"/>
      <c r="FL575" s="160"/>
      <c r="FM575" s="160"/>
      <c r="FN575" s="160"/>
      <c r="FO575" s="160"/>
      <c r="FP575" s="160"/>
      <c r="FQ575" s="160"/>
      <c r="FR575" s="160"/>
      <c r="FS575" s="160"/>
      <c r="FT575" s="160"/>
      <c r="FU575" s="160"/>
      <c r="FV575" s="160"/>
      <c r="FW575" s="160"/>
      <c r="FX575" s="160"/>
      <c r="FY575" s="160"/>
      <c r="FZ575" s="160"/>
      <c r="GA575" s="160"/>
      <c r="GB575" s="160"/>
      <c r="GC575" s="160"/>
      <c r="GD575" s="160"/>
      <c r="GE575" s="160"/>
      <c r="GF575" s="160"/>
      <c r="GG575" s="160"/>
      <c r="GH575" s="160"/>
      <c r="GI575" s="160"/>
      <c r="GJ575" s="160"/>
      <c r="GK575" s="160"/>
      <c r="GL575" s="160"/>
      <c r="GM575" s="160"/>
      <c r="GN575" s="160"/>
      <c r="GO575" s="160"/>
      <c r="GP575" s="160"/>
      <c r="GQ575" s="160"/>
      <c r="GR575" s="160"/>
      <c r="GS575" s="160"/>
    </row>
    <row r="576" spans="3:201" x14ac:dyDescent="0.2">
      <c r="C576" s="160"/>
      <c r="D576" s="160"/>
      <c r="E576" s="160"/>
      <c r="F576" s="160"/>
      <c r="G576" s="160"/>
      <c r="H576" s="160"/>
      <c r="I576" s="160"/>
      <c r="J576" s="160"/>
      <c r="K576" s="160"/>
      <c r="L576" s="160"/>
      <c r="M576" s="160"/>
      <c r="N576" s="160"/>
      <c r="O576" s="160"/>
      <c r="P576" s="160"/>
      <c r="Q576" s="160"/>
      <c r="R576" s="160"/>
      <c r="S576" s="160"/>
      <c r="T576" s="160"/>
      <c r="U576" s="160"/>
      <c r="V576" s="160"/>
      <c r="W576" s="160"/>
      <c r="X576" s="160"/>
      <c r="Y576" s="160"/>
      <c r="Z576" s="160"/>
      <c r="AA576" s="160"/>
      <c r="AB576" s="160"/>
      <c r="AC576" s="160"/>
      <c r="AD576" s="160"/>
      <c r="AE576" s="160"/>
      <c r="AF576" s="160"/>
      <c r="AG576" s="160"/>
      <c r="AH576" s="160"/>
      <c r="AI576" s="160"/>
      <c r="AJ576" s="160"/>
      <c r="AK576" s="160"/>
      <c r="AL576" s="160"/>
      <c r="AM576" s="160"/>
      <c r="AN576" s="160"/>
      <c r="AO576" s="160"/>
      <c r="AP576" s="160"/>
      <c r="AQ576" s="160"/>
      <c r="AR576" s="160"/>
      <c r="AS576" s="160"/>
      <c r="AT576" s="160"/>
      <c r="AU576" s="160"/>
      <c r="AV576" s="160"/>
      <c r="AW576" s="160"/>
      <c r="AX576" s="160"/>
      <c r="AY576" s="160"/>
      <c r="AZ576" s="160"/>
      <c r="BA576" s="160"/>
      <c r="BB576" s="160"/>
      <c r="BC576" s="160"/>
      <c r="BD576" s="160"/>
      <c r="BE576" s="160"/>
      <c r="BF576" s="160"/>
      <c r="BG576" s="160"/>
      <c r="BH576" s="160"/>
      <c r="BI576" s="160"/>
      <c r="BJ576" s="160"/>
      <c r="BK576" s="160"/>
      <c r="BL576" s="160"/>
      <c r="BM576" s="160"/>
      <c r="BN576" s="160"/>
      <c r="BO576" s="160"/>
      <c r="BP576" s="160"/>
      <c r="BQ576" s="160"/>
      <c r="BR576" s="160"/>
      <c r="BS576" s="160"/>
      <c r="BT576" s="160"/>
      <c r="BU576" s="160"/>
      <c r="BV576" s="160"/>
      <c r="BW576" s="160"/>
      <c r="BX576" s="160"/>
      <c r="BY576" s="160"/>
      <c r="BZ576" s="160"/>
      <c r="CA576" s="160"/>
      <c r="CB576" s="160"/>
      <c r="CC576" s="160"/>
      <c r="CD576" s="160"/>
      <c r="CE576" s="160"/>
      <c r="CF576" s="160"/>
      <c r="CG576" s="160"/>
      <c r="CH576" s="160"/>
      <c r="CI576" s="160"/>
      <c r="CJ576" s="160"/>
      <c r="CK576" s="160"/>
      <c r="CL576" s="160"/>
      <c r="CM576" s="160"/>
      <c r="CN576" s="160"/>
      <c r="CO576" s="160"/>
      <c r="CP576" s="160"/>
      <c r="CQ576" s="160"/>
      <c r="CR576" s="160"/>
      <c r="CS576" s="160"/>
      <c r="CT576" s="160"/>
      <c r="CU576" s="160"/>
      <c r="CV576" s="160"/>
      <c r="CW576" s="160"/>
      <c r="CX576" s="160"/>
      <c r="CY576" s="160"/>
      <c r="CZ576" s="160"/>
      <c r="DA576" s="160"/>
      <c r="DB576" s="160"/>
      <c r="DC576" s="160"/>
      <c r="DD576" s="160"/>
      <c r="DE576" s="160"/>
      <c r="DF576" s="160"/>
      <c r="DG576" s="160"/>
      <c r="DH576" s="160"/>
      <c r="DI576" s="160"/>
      <c r="DJ576" s="160"/>
      <c r="DK576" s="160"/>
      <c r="DL576" s="160"/>
      <c r="DM576" s="160"/>
      <c r="DN576" s="160"/>
      <c r="DO576" s="160"/>
      <c r="DP576" s="160"/>
      <c r="DQ576" s="160"/>
      <c r="DR576" s="160"/>
      <c r="DS576" s="160"/>
      <c r="DT576" s="160"/>
      <c r="DU576" s="160"/>
      <c r="DV576" s="160"/>
      <c r="DW576" s="160"/>
      <c r="DX576" s="160"/>
      <c r="DY576" s="160"/>
      <c r="DZ576" s="160"/>
      <c r="EA576" s="160"/>
      <c r="EB576" s="160"/>
      <c r="EC576" s="160"/>
      <c r="ED576" s="160"/>
      <c r="EE576" s="160"/>
      <c r="EF576" s="160"/>
      <c r="EG576" s="160"/>
      <c r="EH576" s="160"/>
      <c r="EI576" s="160"/>
      <c r="EJ576" s="160"/>
      <c r="EK576" s="160"/>
      <c r="EL576" s="160"/>
      <c r="EM576" s="160"/>
      <c r="EN576" s="160"/>
      <c r="EO576" s="160"/>
      <c r="EP576" s="160"/>
      <c r="EQ576" s="160"/>
      <c r="ER576" s="160"/>
      <c r="ES576" s="160"/>
      <c r="ET576" s="160"/>
      <c r="EU576" s="160"/>
      <c r="EV576" s="160"/>
      <c r="EW576" s="160"/>
      <c r="EX576" s="160"/>
      <c r="EY576" s="160"/>
      <c r="EZ576" s="160"/>
      <c r="FA576" s="160"/>
      <c r="FB576" s="160"/>
      <c r="FC576" s="160"/>
      <c r="FD576" s="160"/>
      <c r="FE576" s="160"/>
      <c r="FF576" s="160"/>
      <c r="FG576" s="160"/>
      <c r="FH576" s="160"/>
      <c r="FI576" s="160"/>
      <c r="FJ576" s="160"/>
      <c r="FK576" s="160"/>
      <c r="FL576" s="160"/>
      <c r="FM576" s="160"/>
      <c r="FN576" s="160"/>
      <c r="FO576" s="160"/>
      <c r="FP576" s="160"/>
      <c r="FQ576" s="160"/>
      <c r="FR576" s="160"/>
      <c r="FS576" s="160"/>
      <c r="FT576" s="160"/>
      <c r="FU576" s="160"/>
      <c r="FV576" s="160"/>
      <c r="FW576" s="160"/>
      <c r="FX576" s="160"/>
      <c r="FY576" s="160"/>
      <c r="FZ576" s="160"/>
      <c r="GA576" s="160"/>
      <c r="GB576" s="160"/>
      <c r="GC576" s="160"/>
      <c r="GD576" s="160"/>
      <c r="GE576" s="160"/>
      <c r="GF576" s="160"/>
      <c r="GG576" s="160"/>
      <c r="GH576" s="160"/>
      <c r="GI576" s="160"/>
      <c r="GJ576" s="160"/>
      <c r="GK576" s="160"/>
      <c r="GL576" s="160"/>
      <c r="GM576" s="160"/>
      <c r="GN576" s="160"/>
      <c r="GO576" s="160"/>
      <c r="GP576" s="160"/>
      <c r="GQ576" s="160"/>
      <c r="GR576" s="160"/>
      <c r="GS576" s="160"/>
    </row>
    <row r="577" spans="3:201" x14ac:dyDescent="0.2">
      <c r="C577" s="160"/>
      <c r="D577" s="160"/>
      <c r="E577" s="160"/>
      <c r="F577" s="160"/>
      <c r="G577" s="160"/>
      <c r="H577" s="160"/>
      <c r="I577" s="160"/>
      <c r="J577" s="160"/>
      <c r="K577" s="160"/>
      <c r="L577" s="160"/>
      <c r="M577" s="160"/>
      <c r="N577" s="160"/>
      <c r="O577" s="160"/>
      <c r="P577" s="160"/>
      <c r="Q577" s="160"/>
      <c r="R577" s="160"/>
      <c r="S577" s="160"/>
      <c r="T577" s="160"/>
      <c r="U577" s="160"/>
      <c r="V577" s="160"/>
      <c r="W577" s="160"/>
      <c r="X577" s="160"/>
      <c r="Y577" s="160"/>
      <c r="Z577" s="160"/>
      <c r="AA577" s="160"/>
      <c r="AB577" s="160"/>
      <c r="AC577" s="160"/>
      <c r="AD577" s="160"/>
      <c r="AE577" s="160"/>
      <c r="AF577" s="160"/>
      <c r="AG577" s="160"/>
      <c r="AH577" s="160"/>
      <c r="AI577" s="160"/>
      <c r="AJ577" s="160"/>
      <c r="AK577" s="160"/>
      <c r="AL577" s="160"/>
      <c r="AM577" s="160"/>
      <c r="AN577" s="160"/>
      <c r="AO577" s="160"/>
      <c r="AP577" s="160"/>
      <c r="AQ577" s="160"/>
      <c r="AR577" s="160"/>
      <c r="AS577" s="160"/>
      <c r="AT577" s="160"/>
      <c r="AU577" s="160"/>
      <c r="AV577" s="160"/>
      <c r="AW577" s="160"/>
      <c r="AX577" s="160"/>
      <c r="AY577" s="160"/>
      <c r="AZ577" s="160"/>
      <c r="BA577" s="160"/>
      <c r="BB577" s="160"/>
      <c r="BC577" s="160"/>
      <c r="BD577" s="160"/>
      <c r="BE577" s="160"/>
      <c r="BF577" s="160"/>
      <c r="BG577" s="160"/>
      <c r="BH577" s="160"/>
      <c r="BI577" s="160"/>
      <c r="BJ577" s="160"/>
      <c r="BK577" s="160"/>
      <c r="BL577" s="160"/>
      <c r="BM577" s="160"/>
      <c r="BN577" s="160"/>
      <c r="BO577" s="160"/>
      <c r="BP577" s="160"/>
      <c r="BQ577" s="160"/>
      <c r="BR577" s="160"/>
      <c r="BS577" s="160"/>
      <c r="BT577" s="160"/>
      <c r="BU577" s="160"/>
      <c r="BV577" s="160"/>
      <c r="BW577" s="160"/>
      <c r="BX577" s="160"/>
      <c r="BY577" s="160"/>
      <c r="BZ577" s="160"/>
      <c r="CA577" s="160"/>
      <c r="CB577" s="160"/>
      <c r="CC577" s="160"/>
      <c r="CD577" s="160"/>
      <c r="CE577" s="160"/>
      <c r="CF577" s="160"/>
      <c r="CG577" s="160"/>
      <c r="CH577" s="160"/>
      <c r="CI577" s="160"/>
      <c r="CJ577" s="160"/>
      <c r="CK577" s="160"/>
      <c r="CL577" s="160"/>
      <c r="CM577" s="160"/>
      <c r="CN577" s="160"/>
      <c r="CO577" s="160"/>
      <c r="CP577" s="160"/>
      <c r="CQ577" s="160"/>
      <c r="CR577" s="160"/>
      <c r="CS577" s="160"/>
      <c r="CT577" s="160"/>
      <c r="CU577" s="160"/>
      <c r="CV577" s="160"/>
      <c r="CW577" s="160"/>
      <c r="CX577" s="160"/>
      <c r="CY577" s="160"/>
      <c r="CZ577" s="160"/>
      <c r="DA577" s="160"/>
      <c r="DB577" s="160"/>
      <c r="DC577" s="160"/>
      <c r="DD577" s="160"/>
      <c r="DE577" s="160"/>
      <c r="DF577" s="160"/>
      <c r="DG577" s="160"/>
      <c r="DH577" s="160"/>
      <c r="DI577" s="160"/>
      <c r="DJ577" s="160"/>
      <c r="DK577" s="160"/>
      <c r="DL577" s="160"/>
      <c r="DM577" s="160"/>
      <c r="DN577" s="160"/>
      <c r="DO577" s="160"/>
      <c r="DP577" s="160"/>
      <c r="DQ577" s="160"/>
      <c r="DR577" s="160"/>
      <c r="DS577" s="160"/>
      <c r="DT577" s="160"/>
      <c r="DU577" s="160"/>
      <c r="DV577" s="160"/>
      <c r="DW577" s="160"/>
      <c r="DX577" s="160"/>
      <c r="DY577" s="160"/>
      <c r="DZ577" s="160"/>
      <c r="EA577" s="160"/>
      <c r="EB577" s="160"/>
      <c r="EC577" s="160"/>
      <c r="ED577" s="160"/>
      <c r="EE577" s="160"/>
      <c r="EF577" s="160"/>
      <c r="EG577" s="160"/>
      <c r="EH577" s="160"/>
      <c r="EI577" s="160"/>
      <c r="EJ577" s="160"/>
      <c r="EK577" s="160"/>
      <c r="EL577" s="160"/>
      <c r="EM577" s="160"/>
      <c r="EN577" s="160"/>
      <c r="EO577" s="160"/>
      <c r="EP577" s="160"/>
      <c r="EQ577" s="160"/>
      <c r="ER577" s="160"/>
      <c r="ES577" s="160"/>
      <c r="ET577" s="160"/>
      <c r="EU577" s="160"/>
      <c r="EV577" s="160"/>
      <c r="EW577" s="160"/>
      <c r="EX577" s="160"/>
      <c r="EY577" s="160"/>
      <c r="EZ577" s="160"/>
      <c r="FA577" s="160"/>
      <c r="FB577" s="160"/>
      <c r="FC577" s="160"/>
      <c r="FD577" s="160"/>
      <c r="FE577" s="160"/>
      <c r="FF577" s="160"/>
      <c r="FG577" s="160"/>
      <c r="FH577" s="160"/>
      <c r="FI577" s="160"/>
      <c r="FJ577" s="160"/>
      <c r="FK577" s="160"/>
      <c r="FL577" s="160"/>
      <c r="FM577" s="160"/>
      <c r="FN577" s="160"/>
      <c r="FO577" s="160"/>
      <c r="FP577" s="160"/>
      <c r="FQ577" s="160"/>
      <c r="FR577" s="160"/>
      <c r="FS577" s="160"/>
      <c r="FT577" s="160"/>
      <c r="FU577" s="160"/>
      <c r="FV577" s="160"/>
      <c r="FW577" s="160"/>
      <c r="FX577" s="160"/>
      <c r="FY577" s="160"/>
      <c r="FZ577" s="160"/>
      <c r="GA577" s="160"/>
      <c r="GB577" s="160"/>
      <c r="GC577" s="160"/>
      <c r="GD577" s="160"/>
      <c r="GE577" s="160"/>
      <c r="GF577" s="160"/>
      <c r="GG577" s="160"/>
      <c r="GH577" s="160"/>
      <c r="GI577" s="160"/>
      <c r="GJ577" s="160"/>
      <c r="GK577" s="160"/>
      <c r="GL577" s="160"/>
      <c r="GM577" s="160"/>
      <c r="GN577" s="160"/>
      <c r="GO577" s="160"/>
      <c r="GP577" s="160"/>
      <c r="GQ577" s="160"/>
      <c r="GR577" s="160"/>
      <c r="GS577" s="160"/>
    </row>
    <row r="578" spans="3:201" x14ac:dyDescent="0.2">
      <c r="C578" s="160"/>
      <c r="D578" s="160"/>
      <c r="E578" s="160"/>
      <c r="F578" s="160"/>
      <c r="G578" s="160"/>
      <c r="H578" s="160"/>
      <c r="I578" s="160"/>
      <c r="J578" s="160"/>
      <c r="K578" s="160"/>
      <c r="L578" s="160"/>
      <c r="M578" s="160"/>
      <c r="N578" s="160"/>
      <c r="O578" s="160"/>
      <c r="P578" s="160"/>
      <c r="Q578" s="160"/>
      <c r="R578" s="160"/>
      <c r="S578" s="160"/>
      <c r="T578" s="160"/>
      <c r="U578" s="160"/>
      <c r="V578" s="160"/>
      <c r="W578" s="160"/>
      <c r="X578" s="160"/>
      <c r="Y578" s="160"/>
      <c r="Z578" s="160"/>
      <c r="AA578" s="160"/>
      <c r="AB578" s="160"/>
      <c r="AC578" s="160"/>
      <c r="AD578" s="160"/>
      <c r="AE578" s="160"/>
      <c r="AF578" s="160"/>
      <c r="AG578" s="160"/>
      <c r="AH578" s="160"/>
      <c r="AI578" s="160"/>
      <c r="AJ578" s="160"/>
      <c r="AK578" s="160"/>
      <c r="AL578" s="160"/>
      <c r="AM578" s="160"/>
      <c r="AN578" s="160"/>
      <c r="AO578" s="160"/>
      <c r="AP578" s="160"/>
      <c r="AQ578" s="160"/>
      <c r="AR578" s="160"/>
      <c r="AS578" s="160"/>
      <c r="AT578" s="160"/>
      <c r="AU578" s="160"/>
      <c r="AV578" s="160"/>
      <c r="AW578" s="160"/>
      <c r="AX578" s="160"/>
      <c r="AY578" s="160"/>
      <c r="AZ578" s="160"/>
      <c r="BA578" s="160"/>
      <c r="BB578" s="160"/>
      <c r="BC578" s="160"/>
      <c r="BD578" s="160"/>
      <c r="BE578" s="160"/>
      <c r="BF578" s="160"/>
      <c r="BG578" s="160"/>
      <c r="BH578" s="160"/>
      <c r="BI578" s="160"/>
      <c r="BJ578" s="160"/>
      <c r="BK578" s="160"/>
      <c r="BL578" s="160"/>
      <c r="BM578" s="160"/>
      <c r="BN578" s="160"/>
      <c r="BO578" s="160"/>
      <c r="BP578" s="160"/>
      <c r="BQ578" s="160"/>
      <c r="BR578" s="160"/>
      <c r="BS578" s="160"/>
      <c r="BT578" s="160"/>
      <c r="BU578" s="160"/>
      <c r="BV578" s="160"/>
      <c r="BW578" s="160"/>
      <c r="BX578" s="160"/>
      <c r="BY578" s="160"/>
      <c r="BZ578" s="160"/>
      <c r="CA578" s="160"/>
      <c r="CB578" s="160"/>
      <c r="CC578" s="160"/>
      <c r="CD578" s="160"/>
      <c r="CE578" s="160"/>
      <c r="CF578" s="160"/>
      <c r="CG578" s="160"/>
      <c r="CH578" s="160"/>
      <c r="CI578" s="160"/>
      <c r="CJ578" s="160"/>
      <c r="CK578" s="160"/>
      <c r="CL578" s="160"/>
      <c r="CM578" s="160"/>
      <c r="CN578" s="160"/>
      <c r="CO578" s="160"/>
      <c r="CP578" s="160"/>
      <c r="CQ578" s="160"/>
      <c r="CR578" s="160"/>
      <c r="CS578" s="160"/>
      <c r="CT578" s="160"/>
      <c r="CU578" s="160"/>
      <c r="CV578" s="160"/>
      <c r="CW578" s="160"/>
      <c r="CX578" s="160"/>
      <c r="CY578" s="160"/>
      <c r="CZ578" s="160"/>
      <c r="DA578" s="160"/>
      <c r="DB578" s="160"/>
      <c r="DC578" s="160"/>
      <c r="DD578" s="160"/>
      <c r="DE578" s="160"/>
      <c r="DF578" s="160"/>
      <c r="DG578" s="160"/>
      <c r="DH578" s="160"/>
      <c r="DI578" s="160"/>
      <c r="DJ578" s="160"/>
      <c r="DK578" s="160"/>
      <c r="DL578" s="160"/>
      <c r="DM578" s="160"/>
      <c r="DN578" s="160"/>
      <c r="DO578" s="160"/>
      <c r="DP578" s="160"/>
      <c r="DQ578" s="160"/>
      <c r="DR578" s="160"/>
      <c r="DS578" s="160"/>
      <c r="DT578" s="160"/>
      <c r="DU578" s="160"/>
      <c r="DV578" s="160"/>
      <c r="DW578" s="160"/>
      <c r="DX578" s="160"/>
      <c r="DY578" s="160"/>
      <c r="DZ578" s="160"/>
      <c r="EA578" s="160"/>
      <c r="EB578" s="160"/>
      <c r="EC578" s="160"/>
      <c r="ED578" s="160"/>
      <c r="EE578" s="160"/>
      <c r="EF578" s="160"/>
      <c r="EG578" s="160"/>
      <c r="EH578" s="160"/>
      <c r="EI578" s="160"/>
      <c r="EJ578" s="160"/>
      <c r="EK578" s="160"/>
      <c r="EL578" s="160"/>
      <c r="EM578" s="160"/>
      <c r="EN578" s="160"/>
      <c r="EO578" s="160"/>
      <c r="EP578" s="160"/>
      <c r="EQ578" s="160"/>
      <c r="ER578" s="160"/>
      <c r="ES578" s="160"/>
      <c r="ET578" s="160"/>
      <c r="EU578" s="160"/>
      <c r="EV578" s="160"/>
      <c r="EW578" s="160"/>
      <c r="EX578" s="160"/>
      <c r="EY578" s="160"/>
      <c r="EZ578" s="160"/>
      <c r="FA578" s="160"/>
      <c r="FB578" s="160"/>
      <c r="FC578" s="160"/>
      <c r="FD578" s="160"/>
      <c r="FE578" s="160"/>
      <c r="FF578" s="160"/>
      <c r="FG578" s="160"/>
      <c r="FH578" s="160"/>
      <c r="FI578" s="160"/>
      <c r="FJ578" s="160"/>
      <c r="FK578" s="160"/>
      <c r="FL578" s="160"/>
      <c r="FM578" s="160"/>
      <c r="FN578" s="160"/>
      <c r="FO578" s="160"/>
      <c r="FP578" s="160"/>
      <c r="FQ578" s="160"/>
      <c r="FR578" s="160"/>
      <c r="FS578" s="160"/>
      <c r="FT578" s="160"/>
      <c r="FU578" s="160"/>
      <c r="FV578" s="160"/>
      <c r="FW578" s="160"/>
      <c r="FX578" s="160"/>
      <c r="FY578" s="160"/>
      <c r="FZ578" s="160"/>
      <c r="GA578" s="160"/>
      <c r="GB578" s="160"/>
      <c r="GC578" s="160"/>
      <c r="GD578" s="160"/>
      <c r="GE578" s="160"/>
      <c r="GF578" s="160"/>
      <c r="GG578" s="160"/>
      <c r="GH578" s="160"/>
      <c r="GI578" s="160"/>
      <c r="GJ578" s="160"/>
      <c r="GK578" s="160"/>
      <c r="GL578" s="160"/>
      <c r="GM578" s="160"/>
      <c r="GN578" s="160"/>
      <c r="GO578" s="160"/>
      <c r="GP578" s="160"/>
      <c r="GQ578" s="160"/>
      <c r="GR578" s="160"/>
      <c r="GS578" s="160"/>
    </row>
    <row r="579" spans="3:201" x14ac:dyDescent="0.2">
      <c r="C579" s="160"/>
      <c r="D579" s="160"/>
      <c r="E579" s="160"/>
      <c r="F579" s="160"/>
      <c r="G579" s="160"/>
      <c r="H579" s="160"/>
      <c r="I579" s="160"/>
      <c r="J579" s="160"/>
      <c r="K579" s="160"/>
      <c r="L579" s="160"/>
      <c r="M579" s="160"/>
      <c r="N579" s="160"/>
      <c r="O579" s="160"/>
      <c r="P579" s="160"/>
      <c r="Q579" s="160"/>
      <c r="R579" s="160"/>
      <c r="S579" s="160"/>
      <c r="T579" s="160"/>
      <c r="U579" s="160"/>
      <c r="V579" s="160"/>
      <c r="W579" s="160"/>
      <c r="X579" s="160"/>
      <c r="Y579" s="160"/>
      <c r="Z579" s="160"/>
      <c r="AA579" s="160"/>
      <c r="AB579" s="160"/>
      <c r="AC579" s="160"/>
      <c r="AD579" s="160"/>
      <c r="AE579" s="160"/>
      <c r="AF579" s="160"/>
      <c r="AG579" s="160"/>
      <c r="AH579" s="160"/>
      <c r="AI579" s="160"/>
      <c r="AJ579" s="160"/>
      <c r="AK579" s="160"/>
      <c r="AL579" s="160"/>
      <c r="AM579" s="160"/>
      <c r="AN579" s="160"/>
      <c r="AO579" s="160"/>
      <c r="AP579" s="160"/>
      <c r="AQ579" s="160"/>
      <c r="AR579" s="160"/>
      <c r="AS579" s="160"/>
      <c r="AT579" s="160"/>
      <c r="AU579" s="160"/>
      <c r="AV579" s="160"/>
      <c r="AW579" s="160"/>
      <c r="AX579" s="160"/>
      <c r="AY579" s="160"/>
      <c r="AZ579" s="160"/>
      <c r="BA579" s="160"/>
      <c r="BB579" s="160"/>
      <c r="BC579" s="160"/>
      <c r="BD579" s="160"/>
      <c r="BE579" s="160"/>
      <c r="BF579" s="160"/>
      <c r="BG579" s="160"/>
      <c r="BH579" s="160"/>
      <c r="BI579" s="160"/>
      <c r="BJ579" s="160"/>
      <c r="BK579" s="160"/>
      <c r="BL579" s="160"/>
      <c r="BM579" s="160"/>
      <c r="BN579" s="160"/>
      <c r="BO579" s="160"/>
      <c r="BP579" s="160"/>
      <c r="BQ579" s="160"/>
      <c r="BR579" s="160"/>
      <c r="BS579" s="160"/>
      <c r="BT579" s="160"/>
      <c r="BU579" s="160"/>
      <c r="BV579" s="160"/>
      <c r="BW579" s="160"/>
      <c r="BX579" s="160"/>
      <c r="BY579" s="160"/>
      <c r="BZ579" s="160"/>
      <c r="CA579" s="160"/>
      <c r="CB579" s="160"/>
      <c r="CC579" s="160"/>
      <c r="CD579" s="160"/>
      <c r="CE579" s="160"/>
      <c r="CF579" s="160"/>
      <c r="CG579" s="160"/>
      <c r="CH579" s="160"/>
      <c r="CI579" s="160"/>
      <c r="CJ579" s="160"/>
      <c r="CK579" s="160"/>
      <c r="CL579" s="160"/>
      <c r="CM579" s="160"/>
      <c r="CN579" s="160"/>
      <c r="CO579" s="160"/>
      <c r="CP579" s="160"/>
      <c r="CQ579" s="160"/>
      <c r="CR579" s="160"/>
      <c r="CS579" s="160"/>
      <c r="CT579" s="160"/>
      <c r="CU579" s="160"/>
      <c r="CV579" s="160"/>
      <c r="CW579" s="160"/>
      <c r="CX579" s="160"/>
      <c r="CY579" s="160"/>
      <c r="CZ579" s="160"/>
      <c r="DA579" s="160"/>
      <c r="DB579" s="160"/>
      <c r="DC579" s="160"/>
      <c r="DD579" s="160"/>
      <c r="DE579" s="160"/>
      <c r="DF579" s="160"/>
      <c r="DG579" s="160"/>
      <c r="DH579" s="160"/>
      <c r="DI579" s="160"/>
      <c r="DJ579" s="160"/>
      <c r="DK579" s="160"/>
      <c r="DL579" s="160"/>
      <c r="DM579" s="160"/>
      <c r="DN579" s="160"/>
      <c r="DO579" s="160"/>
      <c r="DP579" s="160"/>
      <c r="DQ579" s="160"/>
      <c r="DR579" s="160"/>
      <c r="DS579" s="160"/>
      <c r="DT579" s="160"/>
      <c r="DU579" s="160"/>
      <c r="DV579" s="160"/>
      <c r="DW579" s="160"/>
      <c r="DX579" s="160"/>
      <c r="DY579" s="160"/>
      <c r="DZ579" s="160"/>
      <c r="EA579" s="160"/>
      <c r="EB579" s="160"/>
      <c r="EC579" s="160"/>
      <c r="ED579" s="160"/>
      <c r="EE579" s="160"/>
      <c r="EF579" s="160"/>
      <c r="EG579" s="160"/>
      <c r="EH579" s="160"/>
      <c r="EI579" s="160"/>
      <c r="EJ579" s="160"/>
      <c r="EK579" s="160"/>
      <c r="EL579" s="160"/>
      <c r="EM579" s="160"/>
      <c r="EN579" s="160"/>
      <c r="EO579" s="160"/>
      <c r="EP579" s="160"/>
      <c r="EQ579" s="160"/>
      <c r="ER579" s="160"/>
      <c r="ES579" s="160"/>
      <c r="ET579" s="160"/>
      <c r="EU579" s="160"/>
      <c r="EV579" s="160"/>
      <c r="EW579" s="160"/>
      <c r="EX579" s="160"/>
      <c r="EY579" s="160"/>
      <c r="EZ579" s="160"/>
      <c r="FA579" s="160"/>
      <c r="FB579" s="160"/>
      <c r="FC579" s="160"/>
      <c r="FD579" s="160"/>
      <c r="FE579" s="160"/>
      <c r="FF579" s="160"/>
      <c r="FG579" s="160"/>
      <c r="FH579" s="160"/>
      <c r="FI579" s="160"/>
      <c r="FJ579" s="160"/>
      <c r="FK579" s="160"/>
      <c r="FL579" s="160"/>
      <c r="FM579" s="160"/>
      <c r="FN579" s="160"/>
      <c r="FO579" s="160"/>
      <c r="FP579" s="160"/>
      <c r="FQ579" s="160"/>
      <c r="FR579" s="160"/>
      <c r="FS579" s="160"/>
      <c r="FT579" s="160"/>
      <c r="FU579" s="160"/>
      <c r="FV579" s="160"/>
      <c r="FW579" s="160"/>
      <c r="FX579" s="160"/>
      <c r="FY579" s="160"/>
      <c r="FZ579" s="160"/>
      <c r="GA579" s="160"/>
      <c r="GB579" s="160"/>
      <c r="GC579" s="160"/>
      <c r="GD579" s="160"/>
      <c r="GE579" s="160"/>
      <c r="GF579" s="160"/>
      <c r="GG579" s="160"/>
      <c r="GH579" s="160"/>
      <c r="GI579" s="160"/>
      <c r="GJ579" s="160"/>
      <c r="GK579" s="160"/>
      <c r="GL579" s="160"/>
      <c r="GM579" s="160"/>
      <c r="GN579" s="160"/>
      <c r="GO579" s="160"/>
      <c r="GP579" s="160"/>
      <c r="GQ579" s="160"/>
      <c r="GR579" s="160"/>
      <c r="GS579" s="160"/>
    </row>
    <row r="580" spans="3:201" x14ac:dyDescent="0.2">
      <c r="C580" s="160"/>
      <c r="D580" s="160"/>
      <c r="E580" s="160"/>
      <c r="F580" s="160"/>
      <c r="G580" s="160"/>
      <c r="H580" s="160"/>
      <c r="I580" s="160"/>
      <c r="J580" s="160"/>
      <c r="K580" s="160"/>
      <c r="L580" s="160"/>
      <c r="M580" s="160"/>
      <c r="N580" s="160"/>
      <c r="O580" s="160"/>
      <c r="P580" s="160"/>
      <c r="Q580" s="160"/>
      <c r="R580" s="160"/>
      <c r="S580" s="160"/>
      <c r="T580" s="160"/>
      <c r="U580" s="160"/>
      <c r="V580" s="160"/>
      <c r="W580" s="160"/>
      <c r="X580" s="160"/>
      <c r="Y580" s="160"/>
      <c r="Z580" s="160"/>
      <c r="AA580" s="160"/>
      <c r="AB580" s="160"/>
      <c r="AC580" s="160"/>
      <c r="AD580" s="160"/>
      <c r="AE580" s="160"/>
      <c r="AF580" s="160"/>
      <c r="AG580" s="160"/>
      <c r="AH580" s="160"/>
      <c r="AI580" s="160"/>
      <c r="AJ580" s="160"/>
      <c r="AK580" s="160"/>
      <c r="AL580" s="160"/>
      <c r="AM580" s="160"/>
      <c r="AN580" s="160"/>
      <c r="AO580" s="160"/>
      <c r="AP580" s="160"/>
      <c r="AQ580" s="160"/>
      <c r="AR580" s="160"/>
      <c r="AS580" s="160"/>
      <c r="AT580" s="160"/>
      <c r="AU580" s="160"/>
      <c r="AV580" s="160"/>
      <c r="AW580" s="160"/>
      <c r="AX580" s="160"/>
      <c r="AY580" s="160"/>
      <c r="AZ580" s="160"/>
      <c r="BA580" s="160"/>
      <c r="BB580" s="160"/>
      <c r="BC580" s="160"/>
      <c r="BD580" s="160"/>
      <c r="BE580" s="160"/>
      <c r="BF580" s="160"/>
      <c r="BG580" s="160"/>
      <c r="BH580" s="160"/>
      <c r="BI580" s="160"/>
      <c r="BJ580" s="160"/>
      <c r="BK580" s="160"/>
      <c r="BL580" s="160"/>
      <c r="BM580" s="160"/>
      <c r="BN580" s="160"/>
      <c r="BO580" s="160"/>
      <c r="BP580" s="160"/>
      <c r="BQ580" s="160"/>
      <c r="BR580" s="160"/>
      <c r="BS580" s="160"/>
      <c r="BT580" s="160"/>
      <c r="BU580" s="160"/>
      <c r="BV580" s="160"/>
      <c r="BW580" s="160"/>
      <c r="BX580" s="160"/>
      <c r="BY580" s="160"/>
      <c r="BZ580" s="160"/>
      <c r="CA580" s="160"/>
      <c r="CB580" s="160"/>
      <c r="CC580" s="160"/>
      <c r="CD580" s="160"/>
      <c r="CE580" s="160"/>
      <c r="CF580" s="160"/>
      <c r="CG580" s="160"/>
      <c r="CH580" s="160"/>
      <c r="CI580" s="160"/>
      <c r="CJ580" s="160"/>
      <c r="CK580" s="160"/>
      <c r="CL580" s="160"/>
      <c r="CM580" s="160"/>
      <c r="CN580" s="160"/>
      <c r="CO580" s="160"/>
      <c r="CP580" s="160"/>
      <c r="CQ580" s="160"/>
      <c r="CR580" s="160"/>
      <c r="CS580" s="160"/>
      <c r="CT580" s="160"/>
      <c r="CU580" s="160"/>
      <c r="CV580" s="160"/>
      <c r="CW580" s="160"/>
      <c r="CX580" s="160"/>
      <c r="CY580" s="160"/>
      <c r="CZ580" s="160"/>
      <c r="DA580" s="160"/>
      <c r="DB580" s="160"/>
      <c r="DC580" s="160"/>
      <c r="DD580" s="160"/>
      <c r="DE580" s="160"/>
      <c r="DF580" s="160"/>
      <c r="DG580" s="160"/>
      <c r="DH580" s="160"/>
      <c r="DI580" s="160"/>
      <c r="DJ580" s="160"/>
      <c r="DK580" s="160"/>
      <c r="DL580" s="160"/>
      <c r="DM580" s="160"/>
      <c r="DN580" s="160"/>
      <c r="DO580" s="160"/>
      <c r="DP580" s="160"/>
      <c r="DQ580" s="160"/>
      <c r="DR580" s="160"/>
      <c r="DS580" s="160"/>
      <c r="DT580" s="160"/>
      <c r="DU580" s="160"/>
      <c r="DV580" s="160"/>
      <c r="DW580" s="160"/>
      <c r="DX580" s="160"/>
      <c r="DY580" s="160"/>
      <c r="DZ580" s="160"/>
      <c r="EA580" s="160"/>
      <c r="EB580" s="160"/>
      <c r="EC580" s="160"/>
      <c r="ED580" s="160"/>
      <c r="EE580" s="160"/>
      <c r="EF580" s="160"/>
      <c r="EG580" s="160"/>
      <c r="EH580" s="160"/>
      <c r="EI580" s="160"/>
      <c r="EJ580" s="160"/>
      <c r="EK580" s="160"/>
      <c r="EL580" s="160"/>
      <c r="EM580" s="160"/>
      <c r="EN580" s="160"/>
      <c r="EO580" s="160"/>
      <c r="EP580" s="160"/>
      <c r="EQ580" s="160"/>
      <c r="ER580" s="160"/>
      <c r="ES580" s="160"/>
      <c r="ET580" s="160"/>
      <c r="EU580" s="160"/>
      <c r="EV580" s="160"/>
      <c r="EW580" s="160"/>
      <c r="EX580" s="160"/>
      <c r="EY580" s="160"/>
      <c r="EZ580" s="160"/>
      <c r="FA580" s="160"/>
      <c r="FB580" s="160"/>
      <c r="FC580" s="160"/>
      <c r="FD580" s="160"/>
      <c r="FE580" s="160"/>
      <c r="FF580" s="160"/>
      <c r="FG580" s="160"/>
      <c r="FH580" s="160"/>
      <c r="FI580" s="160"/>
      <c r="FJ580" s="160"/>
      <c r="FK580" s="160"/>
      <c r="FL580" s="160"/>
      <c r="FM580" s="160"/>
      <c r="FN580" s="160"/>
      <c r="FO580" s="160"/>
      <c r="FP580" s="160"/>
      <c r="FQ580" s="160"/>
      <c r="FR580" s="160"/>
      <c r="FS580" s="160"/>
      <c r="FT580" s="160"/>
      <c r="FU580" s="160"/>
      <c r="FV580" s="160"/>
      <c r="FW580" s="160"/>
      <c r="FX580" s="160"/>
      <c r="FY580" s="160"/>
      <c r="FZ580" s="160"/>
      <c r="GA580" s="160"/>
      <c r="GB580" s="160"/>
      <c r="GC580" s="160"/>
      <c r="GD580" s="160"/>
      <c r="GE580" s="160"/>
      <c r="GF580" s="160"/>
      <c r="GG580" s="160"/>
      <c r="GH580" s="160"/>
      <c r="GI580" s="160"/>
      <c r="GJ580" s="160"/>
      <c r="GK580" s="160"/>
      <c r="GL580" s="160"/>
      <c r="GM580" s="160"/>
      <c r="GN580" s="160"/>
      <c r="GO580" s="160"/>
      <c r="GP580" s="160"/>
      <c r="GQ580" s="160"/>
      <c r="GR580" s="160"/>
      <c r="GS580" s="160"/>
    </row>
    <row r="581" spans="3:201" x14ac:dyDescent="0.2">
      <c r="C581" s="160"/>
      <c r="D581" s="160"/>
      <c r="E581" s="160"/>
      <c r="F581" s="160"/>
      <c r="G581" s="160"/>
      <c r="H581" s="160"/>
      <c r="I581" s="160"/>
      <c r="J581" s="160"/>
      <c r="K581" s="160"/>
      <c r="L581" s="160"/>
      <c r="M581" s="160"/>
      <c r="N581" s="160"/>
      <c r="O581" s="160"/>
      <c r="P581" s="160"/>
      <c r="Q581" s="160"/>
      <c r="R581" s="160"/>
      <c r="S581" s="160"/>
      <c r="T581" s="160"/>
      <c r="U581" s="160"/>
      <c r="V581" s="160"/>
      <c r="W581" s="160"/>
      <c r="X581" s="160"/>
      <c r="Y581" s="160"/>
      <c r="Z581" s="160"/>
      <c r="AA581" s="160"/>
      <c r="AB581" s="160"/>
      <c r="AC581" s="160"/>
      <c r="AD581" s="160"/>
      <c r="AE581" s="160"/>
      <c r="AF581" s="160"/>
      <c r="AG581" s="160"/>
      <c r="AH581" s="160"/>
      <c r="AI581" s="160"/>
      <c r="AJ581" s="160"/>
      <c r="AK581" s="160"/>
      <c r="AL581" s="160"/>
      <c r="AM581" s="160"/>
      <c r="AN581" s="160"/>
      <c r="AO581" s="160"/>
      <c r="AP581" s="160"/>
      <c r="AQ581" s="160"/>
      <c r="AR581" s="160"/>
      <c r="AS581" s="160"/>
      <c r="AT581" s="160"/>
      <c r="AU581" s="160"/>
      <c r="AV581" s="160"/>
      <c r="AW581" s="160"/>
      <c r="AX581" s="160"/>
      <c r="AY581" s="160"/>
      <c r="AZ581" s="160"/>
      <c r="BA581" s="160"/>
      <c r="BB581" s="160"/>
      <c r="BC581" s="160"/>
      <c r="BD581" s="160"/>
      <c r="BE581" s="160"/>
      <c r="BF581" s="160"/>
      <c r="BG581" s="160"/>
      <c r="BH581" s="160"/>
      <c r="BI581" s="160"/>
      <c r="BJ581" s="160"/>
      <c r="BK581" s="160"/>
      <c r="BL581" s="160"/>
      <c r="BM581" s="160"/>
      <c r="BN581" s="160"/>
      <c r="BO581" s="160"/>
      <c r="BP581" s="160"/>
      <c r="BQ581" s="160"/>
      <c r="BR581" s="160"/>
      <c r="BS581" s="160"/>
      <c r="BT581" s="160"/>
      <c r="BU581" s="160"/>
      <c r="BV581" s="160"/>
      <c r="BW581" s="160"/>
      <c r="BX581" s="160"/>
      <c r="BY581" s="160"/>
      <c r="BZ581" s="160"/>
      <c r="CA581" s="160"/>
      <c r="CB581" s="160"/>
      <c r="CC581" s="160"/>
      <c r="CD581" s="160"/>
      <c r="CE581" s="160"/>
      <c r="CF581" s="160"/>
      <c r="CG581" s="160"/>
      <c r="CH581" s="160"/>
      <c r="CI581" s="160"/>
      <c r="CJ581" s="160"/>
      <c r="CK581" s="160"/>
      <c r="CL581" s="160"/>
      <c r="CM581" s="160"/>
      <c r="CN581" s="160"/>
      <c r="CO581" s="160"/>
      <c r="CP581" s="160"/>
      <c r="CQ581" s="160"/>
      <c r="CR581" s="160"/>
      <c r="CS581" s="160"/>
      <c r="CT581" s="160"/>
      <c r="CU581" s="160"/>
      <c r="CV581" s="160"/>
      <c r="CW581" s="160"/>
      <c r="CX581" s="160"/>
      <c r="CY581" s="160"/>
      <c r="CZ581" s="160"/>
      <c r="DA581" s="160"/>
      <c r="DB581" s="160"/>
      <c r="DC581" s="160"/>
      <c r="DD581" s="160"/>
      <c r="DE581" s="160"/>
      <c r="DF581" s="160"/>
      <c r="DG581" s="160"/>
      <c r="DH581" s="160"/>
      <c r="DI581" s="160"/>
      <c r="DJ581" s="160"/>
      <c r="DK581" s="160"/>
      <c r="DL581" s="160"/>
      <c r="DM581" s="160"/>
      <c r="DN581" s="160"/>
      <c r="DO581" s="160"/>
      <c r="DP581" s="160"/>
      <c r="DQ581" s="160"/>
      <c r="DR581" s="160"/>
      <c r="DS581" s="160"/>
      <c r="DT581" s="160"/>
      <c r="DU581" s="160"/>
      <c r="DV581" s="160"/>
      <c r="DW581" s="160"/>
      <c r="DX581" s="160"/>
      <c r="DY581" s="160"/>
      <c r="DZ581" s="160"/>
      <c r="EA581" s="160"/>
      <c r="EB581" s="160"/>
      <c r="EC581" s="160"/>
      <c r="ED581" s="160"/>
      <c r="EE581" s="160"/>
      <c r="EF581" s="160"/>
      <c r="EG581" s="160"/>
      <c r="EH581" s="160"/>
      <c r="EI581" s="160"/>
      <c r="EJ581" s="160"/>
      <c r="EK581" s="160"/>
      <c r="EL581" s="160"/>
      <c r="EM581" s="160"/>
      <c r="EN581" s="160"/>
      <c r="EO581" s="160"/>
      <c r="EP581" s="160"/>
      <c r="EQ581" s="160"/>
      <c r="ER581" s="160"/>
      <c r="ES581" s="160"/>
      <c r="ET581" s="160"/>
      <c r="EU581" s="160"/>
      <c r="EV581" s="160"/>
      <c r="EW581" s="160"/>
      <c r="EX581" s="160"/>
      <c r="EY581" s="160"/>
      <c r="EZ581" s="160"/>
      <c r="FA581" s="160"/>
      <c r="FB581" s="160"/>
      <c r="FC581" s="160"/>
      <c r="FD581" s="160"/>
      <c r="FE581" s="160"/>
      <c r="FF581" s="160"/>
      <c r="FG581" s="160"/>
      <c r="FH581" s="160"/>
      <c r="FI581" s="160"/>
      <c r="FJ581" s="160"/>
      <c r="FK581" s="160"/>
      <c r="FL581" s="160"/>
      <c r="FM581" s="160"/>
      <c r="FN581" s="160"/>
      <c r="FO581" s="160"/>
      <c r="FP581" s="160"/>
      <c r="FQ581" s="160"/>
      <c r="FR581" s="160"/>
      <c r="FS581" s="160"/>
      <c r="FT581" s="160"/>
      <c r="FU581" s="160"/>
      <c r="FV581" s="160"/>
      <c r="FW581" s="160"/>
      <c r="FX581" s="160"/>
      <c r="FY581" s="160"/>
      <c r="FZ581" s="160"/>
      <c r="GA581" s="160"/>
      <c r="GB581" s="160"/>
      <c r="GC581" s="160"/>
      <c r="GD581" s="160"/>
      <c r="GE581" s="160"/>
      <c r="GF581" s="160"/>
      <c r="GG581" s="160"/>
      <c r="GH581" s="160"/>
      <c r="GI581" s="160"/>
      <c r="GJ581" s="160"/>
      <c r="GK581" s="160"/>
      <c r="GL581" s="160"/>
      <c r="GM581" s="160"/>
      <c r="GN581" s="160"/>
      <c r="GO581" s="160"/>
      <c r="GP581" s="160"/>
      <c r="GQ581" s="160"/>
      <c r="GR581" s="160"/>
      <c r="GS581" s="160"/>
    </row>
    <row r="582" spans="3:201" x14ac:dyDescent="0.2">
      <c r="C582" s="160"/>
      <c r="D582" s="160"/>
      <c r="E582" s="160"/>
      <c r="F582" s="160"/>
      <c r="G582" s="160"/>
      <c r="H582" s="160"/>
      <c r="I582" s="160"/>
      <c r="J582" s="160"/>
      <c r="K582" s="160"/>
      <c r="L582" s="160"/>
      <c r="M582" s="160"/>
      <c r="N582" s="160"/>
      <c r="O582" s="160"/>
      <c r="P582" s="160"/>
      <c r="Q582" s="160"/>
      <c r="R582" s="160"/>
      <c r="S582" s="160"/>
      <c r="T582" s="160"/>
      <c r="U582" s="160"/>
      <c r="V582" s="160"/>
      <c r="W582" s="160"/>
      <c r="X582" s="160"/>
      <c r="Y582" s="160"/>
      <c r="Z582" s="160"/>
      <c r="AA582" s="160"/>
      <c r="AB582" s="160"/>
      <c r="AC582" s="160"/>
      <c r="AD582" s="160"/>
      <c r="AE582" s="160"/>
      <c r="AF582" s="160"/>
      <c r="AG582" s="160"/>
      <c r="AH582" s="160"/>
      <c r="AI582" s="160"/>
      <c r="AJ582" s="160"/>
      <c r="AK582" s="160"/>
      <c r="AL582" s="160"/>
      <c r="AM582" s="160"/>
      <c r="AN582" s="160"/>
      <c r="AO582" s="160"/>
      <c r="AP582" s="160"/>
      <c r="AQ582" s="160"/>
      <c r="AR582" s="160"/>
      <c r="AS582" s="160"/>
      <c r="AT582" s="160"/>
      <c r="AU582" s="160"/>
      <c r="AV582" s="160"/>
      <c r="AW582" s="160"/>
      <c r="AX582" s="160"/>
      <c r="AY582" s="160"/>
      <c r="AZ582" s="160"/>
      <c r="BA582" s="160"/>
      <c r="BB582" s="160"/>
      <c r="BC582" s="160"/>
      <c r="BD582" s="160"/>
      <c r="BE582" s="160"/>
      <c r="BF582" s="160"/>
      <c r="BG582" s="160"/>
      <c r="BH582" s="160"/>
      <c r="BI582" s="160"/>
      <c r="BJ582" s="160"/>
      <c r="BK582" s="160"/>
      <c r="BL582" s="160"/>
      <c r="BM582" s="160"/>
      <c r="BN582" s="160"/>
      <c r="BO582" s="160"/>
      <c r="BP582" s="160"/>
      <c r="BQ582" s="160"/>
      <c r="BR582" s="160"/>
      <c r="BS582" s="160"/>
      <c r="BT582" s="160"/>
      <c r="BU582" s="160"/>
      <c r="BV582" s="160"/>
      <c r="BW582" s="160"/>
      <c r="BX582" s="160"/>
      <c r="BY582" s="160"/>
      <c r="BZ582" s="160"/>
      <c r="CA582" s="160"/>
      <c r="CB582" s="160"/>
      <c r="CC582" s="160"/>
      <c r="CD582" s="160"/>
      <c r="CE582" s="160"/>
      <c r="CF582" s="160"/>
      <c r="CG582" s="160"/>
      <c r="CH582" s="160"/>
      <c r="CI582" s="160"/>
      <c r="CJ582" s="160"/>
      <c r="CK582" s="160"/>
      <c r="CL582" s="160"/>
      <c r="CM582" s="160"/>
      <c r="CN582" s="160"/>
      <c r="CO582" s="160"/>
      <c r="CP582" s="160"/>
      <c r="CQ582" s="160"/>
      <c r="CR582" s="160"/>
      <c r="CS582" s="160"/>
      <c r="CT582" s="160"/>
      <c r="CU582" s="160"/>
      <c r="CV582" s="160"/>
      <c r="CW582" s="160"/>
      <c r="CX582" s="160"/>
      <c r="CY582" s="160"/>
      <c r="CZ582" s="160"/>
      <c r="DA582" s="160"/>
      <c r="DB582" s="160"/>
      <c r="DC582" s="160"/>
      <c r="DD582" s="160"/>
      <c r="DE582" s="160"/>
      <c r="DF582" s="160"/>
      <c r="DG582" s="160"/>
      <c r="DH582" s="160"/>
      <c r="DI582" s="160"/>
      <c r="DJ582" s="160"/>
      <c r="DK582" s="160"/>
      <c r="DL582" s="160"/>
      <c r="DM582" s="160"/>
      <c r="DN582" s="160"/>
      <c r="DO582" s="160"/>
      <c r="DP582" s="160"/>
      <c r="DQ582" s="160"/>
      <c r="DR582" s="160"/>
      <c r="DS582" s="160"/>
      <c r="DT582" s="160"/>
      <c r="DU582" s="160"/>
      <c r="DV582" s="160"/>
      <c r="DW582" s="160"/>
      <c r="DX582" s="160"/>
      <c r="DY582" s="160"/>
      <c r="DZ582" s="160"/>
      <c r="EA582" s="160"/>
      <c r="EB582" s="160"/>
      <c r="EC582" s="160"/>
      <c r="ED582" s="160"/>
      <c r="EE582" s="160"/>
      <c r="EF582" s="160"/>
      <c r="EG582" s="160"/>
      <c r="EH582" s="160"/>
      <c r="EI582" s="160"/>
      <c r="EJ582" s="160"/>
      <c r="EK582" s="160"/>
      <c r="EL582" s="160"/>
      <c r="EM582" s="160"/>
      <c r="EN582" s="160"/>
      <c r="EO582" s="160"/>
      <c r="EP582" s="160"/>
      <c r="EQ582" s="160"/>
      <c r="ER582" s="160"/>
      <c r="ES582" s="160"/>
      <c r="ET582" s="160"/>
      <c r="EU582" s="160"/>
      <c r="EV582" s="160"/>
      <c r="EW582" s="160"/>
      <c r="EX582" s="160"/>
      <c r="EY582" s="160"/>
      <c r="EZ582" s="160"/>
      <c r="FA582" s="160"/>
      <c r="FB582" s="160"/>
      <c r="FC582" s="160"/>
      <c r="FD582" s="160"/>
      <c r="FE582" s="160"/>
      <c r="FF582" s="160"/>
      <c r="FG582" s="160"/>
      <c r="FH582" s="160"/>
      <c r="FI582" s="160"/>
      <c r="FJ582" s="160"/>
      <c r="FK582" s="160"/>
      <c r="FL582" s="160"/>
      <c r="FM582" s="160"/>
      <c r="FN582" s="160"/>
      <c r="FO582" s="160"/>
      <c r="FP582" s="160"/>
      <c r="FQ582" s="160"/>
      <c r="FR582" s="160"/>
      <c r="FS582" s="160"/>
      <c r="FT582" s="160"/>
      <c r="FU582" s="160"/>
      <c r="FV582" s="160"/>
      <c r="FW582" s="160"/>
      <c r="FX582" s="160"/>
      <c r="FY582" s="160"/>
      <c r="FZ582" s="160"/>
      <c r="GA582" s="160"/>
      <c r="GB582" s="160"/>
      <c r="GC582" s="160"/>
      <c r="GD582" s="160"/>
      <c r="GE582" s="160"/>
      <c r="GF582" s="160"/>
      <c r="GG582" s="160"/>
      <c r="GH582" s="160"/>
      <c r="GI582" s="160"/>
      <c r="GJ582" s="160"/>
      <c r="GK582" s="160"/>
      <c r="GL582" s="160"/>
      <c r="GM582" s="160"/>
      <c r="GN582" s="160"/>
      <c r="GO582" s="160"/>
      <c r="GP582" s="160"/>
      <c r="GQ582" s="160"/>
      <c r="GR582" s="160"/>
      <c r="GS582" s="160"/>
    </row>
    <row r="583" spans="3:201" x14ac:dyDescent="0.2">
      <c r="C583" s="160"/>
      <c r="D583" s="160"/>
      <c r="E583" s="160"/>
      <c r="F583" s="160"/>
      <c r="G583" s="160"/>
      <c r="H583" s="160"/>
      <c r="I583" s="160"/>
      <c r="J583" s="160"/>
      <c r="K583" s="160"/>
      <c r="L583" s="160"/>
      <c r="M583" s="160"/>
      <c r="N583" s="160"/>
      <c r="O583" s="160"/>
      <c r="P583" s="160"/>
      <c r="Q583" s="160"/>
      <c r="R583" s="160"/>
      <c r="S583" s="160"/>
      <c r="T583" s="160"/>
      <c r="U583" s="160"/>
      <c r="V583" s="160"/>
      <c r="W583" s="160"/>
      <c r="X583" s="160"/>
      <c r="Y583" s="160"/>
      <c r="Z583" s="160"/>
      <c r="AA583" s="160"/>
      <c r="AB583" s="160"/>
      <c r="AC583" s="160"/>
      <c r="AD583" s="160"/>
      <c r="AE583" s="160"/>
      <c r="AF583" s="160"/>
      <c r="AG583" s="160"/>
      <c r="AH583" s="160"/>
      <c r="AI583" s="160"/>
      <c r="AJ583" s="160"/>
      <c r="AK583" s="160"/>
      <c r="AL583" s="160"/>
      <c r="AM583" s="160"/>
      <c r="AN583" s="160"/>
      <c r="AO583" s="160"/>
      <c r="AP583" s="160"/>
      <c r="AQ583" s="160"/>
      <c r="AR583" s="160"/>
      <c r="AS583" s="160"/>
      <c r="AT583" s="160"/>
      <c r="AU583" s="160"/>
      <c r="AV583" s="160"/>
      <c r="AW583" s="160"/>
      <c r="AX583" s="160"/>
      <c r="AY583" s="160"/>
      <c r="AZ583" s="160"/>
      <c r="BA583" s="160"/>
      <c r="BB583" s="160"/>
      <c r="BC583" s="160"/>
      <c r="BD583" s="160"/>
      <c r="BE583" s="160"/>
      <c r="BF583" s="160"/>
      <c r="BG583" s="160"/>
      <c r="BH583" s="160"/>
      <c r="BI583" s="160"/>
      <c r="BJ583" s="160"/>
      <c r="BK583" s="160"/>
      <c r="BL583" s="160"/>
      <c r="BM583" s="160"/>
      <c r="BN583" s="160"/>
      <c r="BO583" s="160"/>
      <c r="BP583" s="160"/>
      <c r="BQ583" s="160"/>
      <c r="BR583" s="160"/>
      <c r="BS583" s="160"/>
      <c r="BT583" s="160"/>
      <c r="BU583" s="160"/>
      <c r="BV583" s="160"/>
      <c r="BW583" s="160"/>
      <c r="BX583" s="160"/>
      <c r="BY583" s="160"/>
      <c r="BZ583" s="160"/>
      <c r="CA583" s="160"/>
      <c r="CB583" s="160"/>
      <c r="CC583" s="160"/>
      <c r="CD583" s="160"/>
      <c r="CE583" s="160"/>
      <c r="CF583" s="160"/>
      <c r="CG583" s="160"/>
      <c r="CH583" s="160"/>
      <c r="CI583" s="160"/>
      <c r="CJ583" s="160"/>
      <c r="CK583" s="160"/>
      <c r="CL583" s="160"/>
      <c r="CM583" s="160"/>
      <c r="CN583" s="160"/>
      <c r="CO583" s="160"/>
      <c r="CP583" s="160"/>
      <c r="CQ583" s="160"/>
      <c r="CR583" s="160"/>
      <c r="CS583" s="160"/>
      <c r="CT583" s="160"/>
      <c r="CU583" s="160"/>
      <c r="CV583" s="160"/>
      <c r="CW583" s="160"/>
      <c r="CX583" s="160"/>
      <c r="CY583" s="160"/>
      <c r="CZ583" s="160"/>
      <c r="DA583" s="160"/>
      <c r="DB583" s="160"/>
      <c r="DC583" s="160"/>
      <c r="DD583" s="160"/>
      <c r="DE583" s="160"/>
      <c r="DF583" s="160"/>
      <c r="DG583" s="160"/>
      <c r="DH583" s="160"/>
      <c r="DI583" s="160"/>
      <c r="DJ583" s="160"/>
      <c r="DK583" s="160"/>
      <c r="DL583" s="160"/>
      <c r="DM583" s="160"/>
      <c r="DN583" s="160"/>
      <c r="DO583" s="160"/>
      <c r="DP583" s="160"/>
      <c r="DQ583" s="160"/>
      <c r="DR583" s="160"/>
      <c r="DS583" s="160"/>
      <c r="DT583" s="160"/>
      <c r="DU583" s="160"/>
      <c r="DV583" s="160"/>
      <c r="DW583" s="160"/>
      <c r="DX583" s="160"/>
      <c r="DY583" s="160"/>
      <c r="DZ583" s="160"/>
      <c r="EA583" s="160"/>
      <c r="EB583" s="160"/>
      <c r="EC583" s="160"/>
      <c r="ED583" s="160"/>
      <c r="EE583" s="160"/>
      <c r="EF583" s="160"/>
      <c r="EG583" s="160"/>
      <c r="EH583" s="160"/>
      <c r="EI583" s="160"/>
      <c r="EJ583" s="160"/>
      <c r="EK583" s="160"/>
      <c r="EL583" s="160"/>
      <c r="EM583" s="160"/>
      <c r="EN583" s="160"/>
      <c r="EO583" s="160"/>
      <c r="EP583" s="160"/>
      <c r="EQ583" s="160"/>
      <c r="ER583" s="160"/>
      <c r="ES583" s="160"/>
      <c r="ET583" s="160"/>
      <c r="EU583" s="160"/>
      <c r="EV583" s="160"/>
      <c r="EW583" s="160"/>
      <c r="EX583" s="160"/>
      <c r="EY583" s="160"/>
      <c r="EZ583" s="160"/>
      <c r="FA583" s="160"/>
      <c r="FB583" s="160"/>
      <c r="FC583" s="160"/>
      <c r="FD583" s="160"/>
      <c r="FE583" s="160"/>
      <c r="FF583" s="160"/>
      <c r="FG583" s="160"/>
      <c r="FH583" s="160"/>
      <c r="FI583" s="160"/>
      <c r="FJ583" s="160"/>
      <c r="FK583" s="160"/>
      <c r="FL583" s="160"/>
      <c r="FM583" s="160"/>
      <c r="FN583" s="160"/>
      <c r="FO583" s="160"/>
      <c r="FP583" s="160"/>
      <c r="FQ583" s="160"/>
      <c r="FR583" s="160"/>
      <c r="FS583" s="160"/>
      <c r="FT583" s="160"/>
      <c r="FU583" s="160"/>
      <c r="FV583" s="160"/>
      <c r="FW583" s="160"/>
      <c r="FX583" s="160"/>
      <c r="FY583" s="160"/>
      <c r="FZ583" s="160"/>
      <c r="GA583" s="160"/>
      <c r="GB583" s="160"/>
      <c r="GC583" s="160"/>
      <c r="GD583" s="160"/>
      <c r="GE583" s="160"/>
      <c r="GF583" s="160"/>
      <c r="GG583" s="160"/>
      <c r="GH583" s="160"/>
      <c r="GI583" s="160"/>
      <c r="GJ583" s="160"/>
      <c r="GK583" s="160"/>
      <c r="GL583" s="160"/>
      <c r="GM583" s="160"/>
      <c r="GN583" s="160"/>
      <c r="GO583" s="160"/>
      <c r="GP583" s="160"/>
      <c r="GQ583" s="160"/>
      <c r="GR583" s="160"/>
      <c r="GS583" s="160"/>
    </row>
    <row r="584" spans="3:201" x14ac:dyDescent="0.2">
      <c r="C584" s="160"/>
      <c r="D584" s="160"/>
      <c r="E584" s="160"/>
      <c r="F584" s="160"/>
      <c r="G584" s="160"/>
      <c r="H584" s="160"/>
      <c r="I584" s="160"/>
      <c r="J584" s="160"/>
      <c r="K584" s="160"/>
      <c r="L584" s="160"/>
      <c r="M584" s="160"/>
      <c r="N584" s="160"/>
      <c r="O584" s="160"/>
      <c r="P584" s="160"/>
      <c r="Q584" s="160"/>
      <c r="R584" s="160"/>
      <c r="S584" s="160"/>
      <c r="T584" s="160"/>
      <c r="U584" s="160"/>
      <c r="V584" s="160"/>
      <c r="W584" s="160"/>
      <c r="X584" s="160"/>
      <c r="Y584" s="160"/>
      <c r="Z584" s="160"/>
      <c r="AA584" s="160"/>
      <c r="AB584" s="160"/>
      <c r="AC584" s="160"/>
      <c r="AD584" s="160"/>
      <c r="AE584" s="160"/>
      <c r="AF584" s="160"/>
      <c r="AG584" s="160"/>
      <c r="AH584" s="160"/>
      <c r="AI584" s="160"/>
      <c r="AJ584" s="160"/>
      <c r="AK584" s="160"/>
      <c r="AL584" s="160"/>
      <c r="AM584" s="160"/>
      <c r="AN584" s="160"/>
      <c r="AO584" s="160"/>
      <c r="AP584" s="160"/>
      <c r="AQ584" s="160"/>
      <c r="AR584" s="160"/>
      <c r="AS584" s="160"/>
      <c r="AT584" s="160"/>
      <c r="AU584" s="160"/>
      <c r="AV584" s="160"/>
      <c r="AW584" s="160"/>
      <c r="AX584" s="160"/>
      <c r="AY584" s="160"/>
      <c r="AZ584" s="160"/>
      <c r="BA584" s="160"/>
      <c r="BB584" s="160"/>
      <c r="BC584" s="160"/>
      <c r="BD584" s="160"/>
      <c r="BE584" s="160"/>
      <c r="BF584" s="160"/>
      <c r="BG584" s="160"/>
      <c r="BH584" s="160"/>
      <c r="BI584" s="160"/>
      <c r="BJ584" s="160"/>
      <c r="BK584" s="160"/>
      <c r="BL584" s="160"/>
      <c r="BM584" s="160"/>
      <c r="BN584" s="160"/>
      <c r="BO584" s="160"/>
      <c r="BP584" s="160"/>
      <c r="BQ584" s="160"/>
      <c r="BR584" s="160"/>
      <c r="BS584" s="160"/>
      <c r="BT584" s="160"/>
      <c r="BU584" s="160"/>
      <c r="BV584" s="160"/>
      <c r="BW584" s="160"/>
      <c r="BX584" s="160"/>
      <c r="BY584" s="160"/>
      <c r="BZ584" s="160"/>
      <c r="CA584" s="160"/>
      <c r="CB584" s="160"/>
      <c r="CC584" s="160"/>
      <c r="CD584" s="160"/>
      <c r="CE584" s="160"/>
      <c r="CF584" s="160"/>
      <c r="CG584" s="160"/>
      <c r="CH584" s="160"/>
      <c r="CI584" s="160"/>
      <c r="CJ584" s="160"/>
      <c r="CK584" s="160"/>
      <c r="CL584" s="160"/>
      <c r="CM584" s="160"/>
      <c r="CN584" s="160"/>
      <c r="CO584" s="160"/>
      <c r="CP584" s="160"/>
      <c r="CQ584" s="160"/>
      <c r="CR584" s="160"/>
      <c r="CS584" s="160"/>
      <c r="CT584" s="160"/>
      <c r="CU584" s="160"/>
      <c r="CV584" s="160"/>
      <c r="CW584" s="160"/>
      <c r="CX584" s="160"/>
      <c r="CY584" s="160"/>
      <c r="CZ584" s="160"/>
      <c r="DA584" s="160"/>
      <c r="DB584" s="160"/>
      <c r="DC584" s="160"/>
      <c r="DD584" s="160"/>
      <c r="DE584" s="160"/>
      <c r="DF584" s="160"/>
      <c r="DG584" s="160"/>
      <c r="DH584" s="160"/>
      <c r="DI584" s="160"/>
      <c r="DJ584" s="160"/>
      <c r="DK584" s="160"/>
      <c r="DL584" s="160"/>
      <c r="DM584" s="160"/>
      <c r="DN584" s="160"/>
      <c r="DO584" s="160"/>
      <c r="DP584" s="160"/>
      <c r="DQ584" s="160"/>
      <c r="DR584" s="160"/>
      <c r="DS584" s="160"/>
      <c r="DT584" s="160"/>
      <c r="DU584" s="160"/>
      <c r="DV584" s="160"/>
      <c r="DW584" s="160"/>
      <c r="DX584" s="160"/>
      <c r="DY584" s="160"/>
      <c r="DZ584" s="160"/>
      <c r="EA584" s="160"/>
      <c r="EB584" s="160"/>
      <c r="EC584" s="160"/>
      <c r="ED584" s="160"/>
      <c r="EE584" s="160"/>
      <c r="EF584" s="160"/>
      <c r="EG584" s="160"/>
      <c r="EH584" s="160"/>
      <c r="EI584" s="160"/>
      <c r="EJ584" s="160"/>
      <c r="EK584" s="160"/>
      <c r="EL584" s="160"/>
      <c r="EM584" s="160"/>
      <c r="EN584" s="160"/>
      <c r="EO584" s="160"/>
      <c r="EP584" s="160"/>
      <c r="EQ584" s="160"/>
      <c r="ER584" s="160"/>
      <c r="ES584" s="160"/>
      <c r="ET584" s="160"/>
      <c r="EU584" s="160"/>
      <c r="EV584" s="160"/>
      <c r="EW584" s="160"/>
      <c r="EX584" s="160"/>
      <c r="EY584" s="160"/>
      <c r="EZ584" s="160"/>
      <c r="FA584" s="160"/>
      <c r="FB584" s="160"/>
      <c r="FC584" s="160"/>
      <c r="FD584" s="160"/>
      <c r="FE584" s="160"/>
      <c r="FF584" s="160"/>
      <c r="FG584" s="160"/>
      <c r="FH584" s="160"/>
      <c r="FI584" s="160"/>
      <c r="FJ584" s="160"/>
      <c r="FK584" s="160"/>
      <c r="FL584" s="160"/>
      <c r="FM584" s="160"/>
      <c r="FN584" s="160"/>
      <c r="FO584" s="160"/>
      <c r="FP584" s="160"/>
      <c r="FQ584" s="160"/>
      <c r="FR584" s="160"/>
      <c r="FS584" s="160"/>
      <c r="FT584" s="160"/>
      <c r="FU584" s="160"/>
      <c r="FV584" s="160"/>
      <c r="FW584" s="160"/>
      <c r="FX584" s="160"/>
      <c r="FY584" s="160"/>
      <c r="FZ584" s="160"/>
      <c r="GA584" s="160"/>
      <c r="GB584" s="160"/>
      <c r="GC584" s="160"/>
      <c r="GD584" s="160"/>
      <c r="GE584" s="160"/>
      <c r="GF584" s="160"/>
      <c r="GG584" s="160"/>
      <c r="GH584" s="160"/>
      <c r="GI584" s="160"/>
      <c r="GJ584" s="160"/>
      <c r="GK584" s="160"/>
      <c r="GL584" s="160"/>
      <c r="GM584" s="160"/>
      <c r="GN584" s="160"/>
      <c r="GO584" s="160"/>
      <c r="GP584" s="160"/>
      <c r="GQ584" s="160"/>
      <c r="GR584" s="160"/>
      <c r="GS584" s="160"/>
    </row>
    <row r="585" spans="3:201" x14ac:dyDescent="0.2">
      <c r="C585" s="160"/>
      <c r="D585" s="160"/>
      <c r="E585" s="160"/>
      <c r="F585" s="160"/>
      <c r="G585" s="160"/>
      <c r="H585" s="160"/>
      <c r="I585" s="160"/>
      <c r="J585" s="160"/>
      <c r="K585" s="160"/>
      <c r="L585" s="160"/>
      <c r="M585" s="160"/>
      <c r="N585" s="160"/>
      <c r="O585" s="160"/>
      <c r="P585" s="160"/>
      <c r="Q585" s="160"/>
      <c r="R585" s="160"/>
      <c r="S585" s="160"/>
      <c r="T585" s="160"/>
      <c r="U585" s="160"/>
      <c r="V585" s="160"/>
      <c r="W585" s="160"/>
      <c r="X585" s="160"/>
      <c r="Y585" s="160"/>
      <c r="Z585" s="160"/>
      <c r="AA585" s="160"/>
      <c r="AB585" s="160"/>
      <c r="AC585" s="160"/>
      <c r="AD585" s="160"/>
      <c r="AE585" s="160"/>
      <c r="AF585" s="160"/>
      <c r="AG585" s="160"/>
      <c r="AH585" s="160"/>
      <c r="AI585" s="160"/>
      <c r="AJ585" s="160"/>
      <c r="AK585" s="160"/>
      <c r="AL585" s="160"/>
      <c r="AM585" s="160"/>
      <c r="AN585" s="160"/>
      <c r="AO585" s="160"/>
      <c r="AP585" s="160"/>
      <c r="AQ585" s="160"/>
      <c r="AR585" s="160"/>
      <c r="AS585" s="160"/>
      <c r="AT585" s="160"/>
      <c r="AU585" s="160"/>
      <c r="AV585" s="160"/>
      <c r="AW585" s="160"/>
      <c r="AX585" s="160"/>
      <c r="AY585" s="160"/>
      <c r="AZ585" s="160"/>
      <c r="BA585" s="160"/>
      <c r="BB585" s="160"/>
      <c r="BC585" s="160"/>
      <c r="BD585" s="160"/>
      <c r="BE585" s="160"/>
      <c r="BF585" s="160"/>
      <c r="BG585" s="160"/>
      <c r="BH585" s="160"/>
      <c r="BI585" s="160"/>
      <c r="BJ585" s="160"/>
      <c r="BK585" s="160"/>
      <c r="BL585" s="160"/>
      <c r="BM585" s="160"/>
      <c r="BN585" s="160"/>
      <c r="BO585" s="160"/>
      <c r="BP585" s="160"/>
      <c r="BQ585" s="160"/>
      <c r="BR585" s="160"/>
      <c r="BS585" s="160"/>
      <c r="BT585" s="160"/>
      <c r="BU585" s="160"/>
      <c r="BV585" s="160"/>
      <c r="BW585" s="160"/>
      <c r="BX585" s="160"/>
      <c r="BY585" s="160"/>
      <c r="BZ585" s="160"/>
      <c r="CA585" s="160"/>
      <c r="CB585" s="160"/>
      <c r="CC585" s="160"/>
      <c r="CD585" s="160"/>
      <c r="CE585" s="160"/>
      <c r="CF585" s="160"/>
      <c r="CG585" s="160"/>
      <c r="CH585" s="160"/>
      <c r="CI585" s="160"/>
      <c r="CJ585" s="160"/>
      <c r="CK585" s="160"/>
      <c r="CL585" s="160"/>
      <c r="CM585" s="160"/>
      <c r="CN585" s="160"/>
      <c r="CO585" s="160"/>
      <c r="CP585" s="160"/>
      <c r="CQ585" s="160"/>
      <c r="CR585" s="160"/>
      <c r="CS585" s="160"/>
      <c r="CT585" s="160"/>
      <c r="CU585" s="160"/>
      <c r="CV585" s="160"/>
      <c r="CW585" s="160"/>
      <c r="CX585" s="160"/>
      <c r="CY585" s="160"/>
      <c r="CZ585" s="160"/>
      <c r="DA585" s="160"/>
      <c r="DB585" s="160"/>
      <c r="DC585" s="160"/>
      <c r="DD585" s="160"/>
      <c r="DE585" s="160"/>
      <c r="DF585" s="160"/>
      <c r="DG585" s="160"/>
      <c r="DH585" s="160"/>
      <c r="DI585" s="160"/>
      <c r="DJ585" s="160"/>
      <c r="DK585" s="160"/>
      <c r="DL585" s="160"/>
      <c r="DM585" s="160"/>
      <c r="DN585" s="160"/>
      <c r="DO585" s="160"/>
      <c r="DP585" s="160"/>
      <c r="DQ585" s="160"/>
      <c r="DR585" s="160"/>
      <c r="DS585" s="160"/>
      <c r="DT585" s="160"/>
      <c r="DU585" s="160"/>
      <c r="DV585" s="160"/>
      <c r="DW585" s="160"/>
      <c r="DX585" s="160"/>
      <c r="DY585" s="160"/>
      <c r="DZ585" s="160"/>
      <c r="EA585" s="160"/>
      <c r="EB585" s="160"/>
      <c r="EC585" s="160"/>
      <c r="ED585" s="160"/>
      <c r="EE585" s="160"/>
      <c r="EF585" s="160"/>
      <c r="EG585" s="160"/>
      <c r="EH585" s="160"/>
      <c r="EI585" s="160"/>
      <c r="EJ585" s="160"/>
      <c r="EK585" s="160"/>
      <c r="EL585" s="160"/>
      <c r="EM585" s="160"/>
      <c r="EN585" s="160"/>
      <c r="EO585" s="160"/>
      <c r="EP585" s="160"/>
      <c r="EQ585" s="160"/>
      <c r="ER585" s="160"/>
      <c r="ES585" s="160"/>
      <c r="ET585" s="160"/>
      <c r="EU585" s="160"/>
      <c r="EV585" s="160"/>
      <c r="EW585" s="160"/>
      <c r="EX585" s="160"/>
      <c r="EY585" s="160"/>
      <c r="EZ585" s="160"/>
      <c r="FA585" s="160"/>
      <c r="FB585" s="160"/>
      <c r="FC585" s="160"/>
      <c r="FD585" s="160"/>
      <c r="FE585" s="160"/>
      <c r="FF585" s="160"/>
      <c r="FG585" s="160"/>
      <c r="FH585" s="160"/>
      <c r="FI585" s="160"/>
      <c r="FJ585" s="160"/>
      <c r="FK585" s="160"/>
      <c r="FL585" s="160"/>
      <c r="FM585" s="160"/>
      <c r="FN585" s="160"/>
      <c r="FO585" s="160"/>
      <c r="FP585" s="160"/>
      <c r="FQ585" s="160"/>
      <c r="FR585" s="160"/>
      <c r="FS585" s="160"/>
      <c r="FT585" s="160"/>
      <c r="FU585" s="160"/>
      <c r="FV585" s="160"/>
      <c r="FW585" s="160"/>
      <c r="FX585" s="160"/>
      <c r="FY585" s="160"/>
      <c r="FZ585" s="160"/>
      <c r="GA585" s="160"/>
      <c r="GB585" s="160"/>
      <c r="GC585" s="160"/>
      <c r="GD585" s="160"/>
      <c r="GE585" s="160"/>
      <c r="GF585" s="160"/>
      <c r="GG585" s="160"/>
      <c r="GH585" s="160"/>
      <c r="GI585" s="160"/>
      <c r="GJ585" s="160"/>
      <c r="GK585" s="160"/>
      <c r="GL585" s="160"/>
      <c r="GM585" s="160"/>
      <c r="GN585" s="160"/>
      <c r="GO585" s="160"/>
      <c r="GP585" s="160"/>
      <c r="GQ585" s="160"/>
      <c r="GR585" s="160"/>
      <c r="GS585" s="160"/>
    </row>
    <row r="586" spans="3:201" x14ac:dyDescent="0.2">
      <c r="C586" s="160"/>
      <c r="D586" s="160"/>
      <c r="E586" s="160"/>
      <c r="F586" s="160"/>
      <c r="G586" s="160"/>
      <c r="H586" s="160"/>
      <c r="I586" s="160"/>
      <c r="J586" s="160"/>
      <c r="K586" s="160"/>
      <c r="L586" s="160"/>
      <c r="M586" s="160"/>
      <c r="N586" s="160"/>
      <c r="O586" s="160"/>
      <c r="P586" s="160"/>
      <c r="Q586" s="160"/>
      <c r="R586" s="160"/>
      <c r="S586" s="160"/>
      <c r="T586" s="160"/>
      <c r="U586" s="160"/>
      <c r="V586" s="160"/>
      <c r="W586" s="160"/>
      <c r="X586" s="160"/>
      <c r="Y586" s="160"/>
      <c r="Z586" s="160"/>
      <c r="AA586" s="160"/>
      <c r="AB586" s="160"/>
      <c r="AC586" s="160"/>
      <c r="AD586" s="160"/>
      <c r="AE586" s="160"/>
      <c r="AF586" s="160"/>
      <c r="AG586" s="160"/>
      <c r="AH586" s="160"/>
      <c r="AI586" s="160"/>
      <c r="AJ586" s="160"/>
      <c r="AK586" s="160"/>
      <c r="AL586" s="160"/>
      <c r="AM586" s="160"/>
      <c r="AN586" s="160"/>
      <c r="AO586" s="160"/>
      <c r="AP586" s="160"/>
      <c r="AQ586" s="160"/>
      <c r="AR586" s="160"/>
      <c r="AS586" s="160"/>
      <c r="AT586" s="160"/>
      <c r="AU586" s="160"/>
      <c r="AV586" s="160"/>
      <c r="AW586" s="160"/>
      <c r="AX586" s="160"/>
      <c r="AY586" s="160"/>
      <c r="AZ586" s="160"/>
      <c r="BA586" s="160"/>
      <c r="BB586" s="160"/>
      <c r="BC586" s="160"/>
      <c r="BD586" s="160"/>
      <c r="BE586" s="160"/>
      <c r="BF586" s="160"/>
      <c r="BG586" s="160"/>
      <c r="BH586" s="160"/>
      <c r="BI586" s="160"/>
      <c r="BJ586" s="160"/>
      <c r="BK586" s="160"/>
      <c r="BL586" s="160"/>
      <c r="BM586" s="160"/>
      <c r="BN586" s="160"/>
      <c r="BO586" s="160"/>
      <c r="BP586" s="160"/>
      <c r="BQ586" s="160"/>
      <c r="BR586" s="160"/>
      <c r="BS586" s="160"/>
      <c r="BT586" s="160"/>
      <c r="BU586" s="160"/>
      <c r="BV586" s="160"/>
      <c r="BW586" s="160"/>
      <c r="BX586" s="160"/>
      <c r="BY586" s="160"/>
      <c r="BZ586" s="160"/>
      <c r="CA586" s="160"/>
      <c r="CB586" s="160"/>
      <c r="CC586" s="160"/>
      <c r="CD586" s="160"/>
      <c r="CE586" s="160"/>
      <c r="CF586" s="160"/>
      <c r="CG586" s="160"/>
      <c r="CH586" s="160"/>
      <c r="CI586" s="160"/>
      <c r="CJ586" s="160"/>
      <c r="CK586" s="160"/>
      <c r="CL586" s="160"/>
      <c r="CM586" s="160"/>
      <c r="CN586" s="160"/>
      <c r="CO586" s="160"/>
      <c r="CP586" s="160"/>
      <c r="CQ586" s="160"/>
      <c r="CR586" s="160"/>
      <c r="CS586" s="160"/>
      <c r="CT586" s="160"/>
      <c r="CU586" s="160"/>
      <c r="CV586" s="160"/>
      <c r="CW586" s="160"/>
      <c r="CX586" s="160"/>
      <c r="CY586" s="160"/>
      <c r="CZ586" s="160"/>
      <c r="DA586" s="160"/>
      <c r="DB586" s="160"/>
      <c r="DC586" s="160"/>
      <c r="DD586" s="160"/>
      <c r="DE586" s="160"/>
      <c r="DF586" s="160"/>
      <c r="DG586" s="160"/>
      <c r="DH586" s="160"/>
      <c r="DI586" s="160"/>
      <c r="DJ586" s="160"/>
      <c r="DK586" s="160"/>
      <c r="DL586" s="160"/>
      <c r="DM586" s="160"/>
      <c r="DN586" s="160"/>
      <c r="DO586" s="160"/>
      <c r="DP586" s="160"/>
      <c r="DQ586" s="160"/>
      <c r="DR586" s="160"/>
      <c r="DS586" s="160"/>
      <c r="DT586" s="160"/>
      <c r="DU586" s="160"/>
      <c r="DV586" s="160"/>
      <c r="DW586" s="160"/>
      <c r="DX586" s="160"/>
      <c r="DY586" s="160"/>
      <c r="DZ586" s="160"/>
      <c r="EA586" s="160"/>
      <c r="EB586" s="160"/>
      <c r="EC586" s="160"/>
      <c r="ED586" s="160"/>
      <c r="EE586" s="160"/>
      <c r="EF586" s="160"/>
      <c r="EG586" s="160"/>
      <c r="EH586" s="160"/>
      <c r="EI586" s="160"/>
      <c r="EJ586" s="160"/>
      <c r="EK586" s="160"/>
      <c r="EL586" s="160"/>
      <c r="EM586" s="160"/>
      <c r="EN586" s="160"/>
      <c r="EO586" s="160"/>
      <c r="EP586" s="160"/>
      <c r="EQ586" s="160"/>
      <c r="ER586" s="160"/>
      <c r="ES586" s="160"/>
      <c r="ET586" s="160"/>
      <c r="EU586" s="160"/>
      <c r="EV586" s="160"/>
      <c r="EW586" s="160"/>
      <c r="EX586" s="160"/>
      <c r="EY586" s="160"/>
      <c r="EZ586" s="160"/>
      <c r="FA586" s="160"/>
      <c r="FB586" s="160"/>
      <c r="FC586" s="160"/>
      <c r="FD586" s="160"/>
      <c r="FE586" s="160"/>
      <c r="FF586" s="160"/>
      <c r="FG586" s="160"/>
      <c r="FH586" s="160"/>
      <c r="FI586" s="160"/>
      <c r="FJ586" s="160"/>
      <c r="FK586" s="160"/>
      <c r="FL586" s="160"/>
      <c r="FM586" s="160"/>
      <c r="FN586" s="160"/>
      <c r="FO586" s="160"/>
      <c r="FP586" s="160"/>
      <c r="FQ586" s="160"/>
      <c r="FR586" s="160"/>
      <c r="FS586" s="160"/>
      <c r="FT586" s="160"/>
      <c r="FU586" s="160"/>
      <c r="FV586" s="160"/>
      <c r="FW586" s="160"/>
      <c r="FX586" s="160"/>
      <c r="FY586" s="160"/>
      <c r="FZ586" s="160"/>
      <c r="GA586" s="160"/>
      <c r="GB586" s="160"/>
      <c r="GC586" s="160"/>
      <c r="GD586" s="160"/>
      <c r="GE586" s="160"/>
      <c r="GF586" s="160"/>
      <c r="GG586" s="160"/>
      <c r="GH586" s="160"/>
      <c r="GI586" s="160"/>
      <c r="GJ586" s="160"/>
      <c r="GK586" s="160"/>
      <c r="GL586" s="160"/>
      <c r="GM586" s="160"/>
      <c r="GN586" s="160"/>
      <c r="GO586" s="160"/>
      <c r="GP586" s="160"/>
      <c r="GQ586" s="160"/>
      <c r="GR586" s="160"/>
      <c r="GS586" s="160"/>
    </row>
    <row r="587" spans="3:201" x14ac:dyDescent="0.2">
      <c r="C587" s="160"/>
      <c r="D587" s="160"/>
      <c r="E587" s="160"/>
      <c r="F587" s="160"/>
      <c r="G587" s="160"/>
      <c r="H587" s="160"/>
      <c r="I587" s="160"/>
      <c r="J587" s="160"/>
      <c r="K587" s="160"/>
      <c r="L587" s="160"/>
      <c r="M587" s="160"/>
      <c r="N587" s="160"/>
      <c r="O587" s="160"/>
      <c r="P587" s="160"/>
      <c r="Q587" s="160"/>
      <c r="R587" s="160"/>
      <c r="S587" s="160"/>
      <c r="T587" s="160"/>
      <c r="U587" s="160"/>
      <c r="V587" s="160"/>
      <c r="W587" s="160"/>
      <c r="X587" s="160"/>
      <c r="Y587" s="160"/>
      <c r="Z587" s="160"/>
      <c r="AA587" s="160"/>
      <c r="AB587" s="160"/>
      <c r="AC587" s="160"/>
      <c r="AD587" s="160"/>
      <c r="AE587" s="160"/>
      <c r="AF587" s="160"/>
      <c r="AG587" s="160"/>
      <c r="AH587" s="160"/>
      <c r="AI587" s="160"/>
      <c r="AJ587" s="160"/>
      <c r="AK587" s="160"/>
      <c r="AL587" s="160"/>
      <c r="AM587" s="160"/>
      <c r="AN587" s="160"/>
      <c r="AO587" s="160"/>
      <c r="AP587" s="160"/>
      <c r="AQ587" s="160"/>
      <c r="AR587" s="160"/>
      <c r="AS587" s="160"/>
      <c r="AT587" s="160"/>
      <c r="AU587" s="160"/>
      <c r="AV587" s="160"/>
      <c r="AW587" s="160"/>
      <c r="AX587" s="160"/>
      <c r="AY587" s="160"/>
      <c r="AZ587" s="160"/>
      <c r="BA587" s="160"/>
      <c r="BB587" s="160"/>
      <c r="BC587" s="160"/>
      <c r="BD587" s="160"/>
      <c r="BE587" s="160"/>
      <c r="BF587" s="160"/>
      <c r="BG587" s="160"/>
      <c r="BH587" s="160"/>
      <c r="BI587" s="160"/>
      <c r="BJ587" s="160"/>
      <c r="BK587" s="160"/>
      <c r="BL587" s="160"/>
      <c r="BM587" s="160"/>
      <c r="BN587" s="160"/>
      <c r="BO587" s="160"/>
      <c r="BP587" s="160"/>
      <c r="BQ587" s="160"/>
      <c r="BR587" s="160"/>
      <c r="BS587" s="160"/>
      <c r="BT587" s="160"/>
      <c r="BU587" s="160"/>
      <c r="BV587" s="160"/>
      <c r="BW587" s="160"/>
      <c r="BX587" s="160"/>
      <c r="BY587" s="160"/>
      <c r="BZ587" s="160"/>
      <c r="CA587" s="160"/>
      <c r="CB587" s="160"/>
      <c r="CC587" s="160"/>
      <c r="CD587" s="160"/>
      <c r="CE587" s="160"/>
      <c r="CF587" s="160"/>
      <c r="CG587" s="160"/>
      <c r="CH587" s="160"/>
      <c r="CI587" s="160"/>
      <c r="CJ587" s="160"/>
      <c r="CK587" s="160"/>
      <c r="CL587" s="160"/>
      <c r="CM587" s="160"/>
      <c r="CN587" s="160"/>
      <c r="CO587" s="160"/>
      <c r="CP587" s="160"/>
      <c r="CQ587" s="160"/>
      <c r="CR587" s="160"/>
      <c r="CS587" s="160"/>
      <c r="CT587" s="160"/>
      <c r="CU587" s="160"/>
      <c r="CV587" s="160"/>
      <c r="CW587" s="160"/>
      <c r="CX587" s="160"/>
      <c r="CY587" s="160"/>
      <c r="CZ587" s="160"/>
      <c r="DA587" s="160"/>
      <c r="DB587" s="160"/>
      <c r="DC587" s="160"/>
      <c r="DD587" s="160"/>
      <c r="DE587" s="160"/>
      <c r="DF587" s="160"/>
      <c r="DG587" s="160"/>
      <c r="DH587" s="160"/>
      <c r="DI587" s="160"/>
      <c r="DJ587" s="160"/>
      <c r="DK587" s="160"/>
      <c r="DL587" s="160"/>
      <c r="DM587" s="160"/>
      <c r="DN587" s="160"/>
      <c r="DO587" s="160"/>
      <c r="DP587" s="160"/>
      <c r="DQ587" s="160"/>
      <c r="DR587" s="160"/>
      <c r="DS587" s="160"/>
      <c r="DT587" s="160"/>
      <c r="DU587" s="160"/>
      <c r="DV587" s="160"/>
      <c r="DW587" s="160"/>
      <c r="DX587" s="160"/>
      <c r="DY587" s="160"/>
      <c r="DZ587" s="160"/>
      <c r="EA587" s="160"/>
      <c r="EB587" s="160"/>
      <c r="EC587" s="160"/>
      <c r="ED587" s="160"/>
      <c r="EE587" s="160"/>
      <c r="EF587" s="160"/>
      <c r="EG587" s="160"/>
      <c r="EH587" s="160"/>
      <c r="EI587" s="160"/>
      <c r="EJ587" s="160"/>
      <c r="EK587" s="160"/>
      <c r="EL587" s="160"/>
      <c r="EM587" s="160"/>
      <c r="EN587" s="160"/>
      <c r="EO587" s="160"/>
      <c r="EP587" s="160"/>
      <c r="EQ587" s="160"/>
      <c r="ER587" s="160"/>
      <c r="ES587" s="160"/>
      <c r="ET587" s="160"/>
      <c r="EU587" s="160"/>
      <c r="EV587" s="160"/>
      <c r="EW587" s="160"/>
      <c r="EX587" s="160"/>
      <c r="EY587" s="160"/>
      <c r="EZ587" s="160"/>
      <c r="FA587" s="160"/>
      <c r="FB587" s="160"/>
      <c r="FC587" s="160"/>
      <c r="FD587" s="160"/>
      <c r="FE587" s="160"/>
      <c r="FF587" s="160"/>
      <c r="FG587" s="160"/>
      <c r="FH587" s="160"/>
      <c r="FI587" s="160"/>
      <c r="FJ587" s="160"/>
      <c r="FK587" s="160"/>
      <c r="FL587" s="160"/>
      <c r="FM587" s="160"/>
      <c r="FN587" s="160"/>
      <c r="FO587" s="160"/>
      <c r="FP587" s="160"/>
      <c r="FQ587" s="160"/>
      <c r="FR587" s="160"/>
      <c r="FS587" s="160"/>
      <c r="FT587" s="160"/>
      <c r="FU587" s="160"/>
      <c r="FV587" s="160"/>
      <c r="FW587" s="160"/>
      <c r="FX587" s="160"/>
      <c r="FY587" s="160"/>
      <c r="FZ587" s="160"/>
      <c r="GA587" s="160"/>
      <c r="GB587" s="160"/>
      <c r="GC587" s="160"/>
      <c r="GD587" s="160"/>
      <c r="GE587" s="160"/>
      <c r="GF587" s="160"/>
      <c r="GG587" s="160"/>
      <c r="GH587" s="160"/>
      <c r="GI587" s="160"/>
      <c r="GJ587" s="160"/>
      <c r="GK587" s="160"/>
      <c r="GL587" s="160"/>
      <c r="GM587" s="160"/>
      <c r="GN587" s="160"/>
      <c r="GO587" s="160"/>
      <c r="GP587" s="160"/>
      <c r="GQ587" s="160"/>
      <c r="GR587" s="160"/>
      <c r="GS587" s="160"/>
    </row>
    <row r="588" spans="3:201" x14ac:dyDescent="0.2">
      <c r="C588" s="160"/>
      <c r="D588" s="160"/>
      <c r="E588" s="160"/>
      <c r="F588" s="160"/>
      <c r="G588" s="160"/>
      <c r="H588" s="160"/>
      <c r="I588" s="160"/>
      <c r="J588" s="160"/>
      <c r="K588" s="160"/>
      <c r="L588" s="160"/>
      <c r="M588" s="160"/>
      <c r="N588" s="160"/>
      <c r="O588" s="160"/>
      <c r="P588" s="160"/>
      <c r="Q588" s="160"/>
      <c r="R588" s="160"/>
      <c r="S588" s="160"/>
      <c r="T588" s="160"/>
      <c r="U588" s="160"/>
      <c r="V588" s="160"/>
      <c r="W588" s="160"/>
      <c r="X588" s="160"/>
      <c r="Y588" s="160"/>
      <c r="Z588" s="160"/>
      <c r="AA588" s="160"/>
      <c r="AB588" s="160"/>
      <c r="AC588" s="160"/>
      <c r="AD588" s="160"/>
      <c r="AE588" s="160"/>
      <c r="AF588" s="160"/>
      <c r="AG588" s="160"/>
      <c r="AH588" s="160"/>
      <c r="AI588" s="160"/>
      <c r="AJ588" s="160"/>
      <c r="AK588" s="160"/>
      <c r="AL588" s="160"/>
      <c r="AM588" s="160"/>
      <c r="AN588" s="160"/>
      <c r="AO588" s="160"/>
      <c r="AP588" s="160"/>
      <c r="AQ588" s="160"/>
      <c r="AR588" s="160"/>
      <c r="AS588" s="160"/>
      <c r="AT588" s="160"/>
      <c r="AU588" s="160"/>
      <c r="AV588" s="160"/>
      <c r="AW588" s="160"/>
      <c r="AX588" s="160"/>
      <c r="AY588" s="160"/>
      <c r="AZ588" s="160"/>
      <c r="BA588" s="160"/>
      <c r="BB588" s="160"/>
      <c r="BC588" s="160"/>
      <c r="BD588" s="160"/>
      <c r="BE588" s="160"/>
      <c r="BF588" s="160"/>
      <c r="BG588" s="160"/>
      <c r="BH588" s="160"/>
      <c r="BI588" s="160"/>
      <c r="BJ588" s="160"/>
      <c r="BK588" s="160"/>
      <c r="BL588" s="160"/>
      <c r="BM588" s="160"/>
      <c r="BN588" s="160"/>
      <c r="BO588" s="160"/>
      <c r="BP588" s="160"/>
      <c r="BQ588" s="160"/>
      <c r="BR588" s="160"/>
      <c r="BS588" s="160"/>
      <c r="BT588" s="160"/>
      <c r="BU588" s="160"/>
      <c r="BV588" s="160"/>
      <c r="BW588" s="160"/>
      <c r="BX588" s="160"/>
      <c r="BY588" s="160"/>
      <c r="BZ588" s="160"/>
      <c r="CA588" s="160"/>
      <c r="CB588" s="160"/>
      <c r="CC588" s="160"/>
      <c r="CD588" s="160"/>
      <c r="CE588" s="160"/>
      <c r="CF588" s="160"/>
      <c r="CG588" s="160"/>
      <c r="CH588" s="160"/>
      <c r="CI588" s="160"/>
      <c r="CJ588" s="160"/>
      <c r="CK588" s="160"/>
      <c r="CL588" s="160"/>
      <c r="CM588" s="160"/>
      <c r="CN588" s="160"/>
      <c r="CO588" s="160"/>
      <c r="CP588" s="160"/>
      <c r="CQ588" s="160"/>
      <c r="CR588" s="160"/>
      <c r="CS588" s="160"/>
      <c r="CT588" s="160"/>
      <c r="CU588" s="160"/>
      <c r="CV588" s="160"/>
      <c r="CW588" s="160"/>
      <c r="CX588" s="160"/>
      <c r="CY588" s="160"/>
      <c r="CZ588" s="160"/>
      <c r="DA588" s="160"/>
      <c r="DB588" s="160"/>
      <c r="DC588" s="160"/>
      <c r="DD588" s="160"/>
      <c r="DE588" s="160"/>
      <c r="DF588" s="160"/>
      <c r="DG588" s="160"/>
      <c r="DH588" s="160"/>
      <c r="DI588" s="160"/>
      <c r="DJ588" s="160"/>
      <c r="DK588" s="160"/>
      <c r="DL588" s="160"/>
      <c r="DM588" s="160"/>
      <c r="DN588" s="160"/>
      <c r="DO588" s="160"/>
      <c r="DP588" s="160"/>
      <c r="DQ588" s="160"/>
      <c r="DR588" s="160"/>
      <c r="DS588" s="160"/>
      <c r="DT588" s="160"/>
      <c r="DU588" s="160"/>
      <c r="DV588" s="160"/>
      <c r="DW588" s="160"/>
      <c r="DX588" s="160"/>
      <c r="DY588" s="160"/>
      <c r="DZ588" s="160"/>
      <c r="EA588" s="160"/>
      <c r="EB588" s="160"/>
      <c r="EC588" s="160"/>
      <c r="ED588" s="160"/>
      <c r="EE588" s="160"/>
      <c r="EF588" s="160"/>
      <c r="EG588" s="160"/>
      <c r="EH588" s="160"/>
      <c r="EI588" s="160"/>
      <c r="EJ588" s="160"/>
      <c r="EK588" s="160"/>
      <c r="EL588" s="160"/>
      <c r="EM588" s="160"/>
      <c r="EN588" s="160"/>
      <c r="EO588" s="160"/>
      <c r="EP588" s="160"/>
      <c r="EQ588" s="160"/>
      <c r="ER588" s="160"/>
      <c r="ES588" s="160"/>
      <c r="ET588" s="160"/>
      <c r="EU588" s="160"/>
      <c r="EV588" s="160"/>
      <c r="EW588" s="160"/>
      <c r="EX588" s="160"/>
      <c r="EY588" s="160"/>
      <c r="EZ588" s="160"/>
      <c r="FA588" s="160"/>
      <c r="FB588" s="160"/>
      <c r="FC588" s="160"/>
      <c r="FD588" s="160"/>
      <c r="FE588" s="160"/>
      <c r="FF588" s="160"/>
      <c r="FG588" s="160"/>
      <c r="FH588" s="160"/>
      <c r="FI588" s="160"/>
      <c r="FJ588" s="160"/>
      <c r="FK588" s="160"/>
      <c r="FL588" s="160"/>
      <c r="FM588" s="160"/>
      <c r="FN588" s="160"/>
      <c r="FO588" s="160"/>
      <c r="FP588" s="160"/>
      <c r="FQ588" s="160"/>
      <c r="FR588" s="160"/>
      <c r="FS588" s="160"/>
      <c r="FT588" s="160"/>
      <c r="FU588" s="160"/>
      <c r="FV588" s="160"/>
      <c r="FW588" s="160"/>
      <c r="FX588" s="160"/>
      <c r="FY588" s="160"/>
      <c r="FZ588" s="160"/>
      <c r="GA588" s="160"/>
      <c r="GB588" s="160"/>
      <c r="GC588" s="160"/>
      <c r="GD588" s="160"/>
      <c r="GE588" s="160"/>
      <c r="GF588" s="160"/>
      <c r="GG588" s="160"/>
      <c r="GH588" s="160"/>
      <c r="GI588" s="160"/>
      <c r="GJ588" s="160"/>
      <c r="GK588" s="160"/>
      <c r="GL588" s="160"/>
      <c r="GM588" s="160"/>
      <c r="GN588" s="160"/>
      <c r="GO588" s="160"/>
      <c r="GP588" s="160"/>
      <c r="GQ588" s="160"/>
      <c r="GR588" s="160"/>
      <c r="GS588" s="160"/>
    </row>
    <row r="589" spans="3:201" x14ac:dyDescent="0.2">
      <c r="C589" s="160"/>
      <c r="D589" s="160"/>
      <c r="E589" s="160"/>
      <c r="F589" s="160"/>
      <c r="G589" s="160"/>
      <c r="H589" s="160"/>
      <c r="I589" s="160"/>
      <c r="J589" s="160"/>
      <c r="K589" s="160"/>
      <c r="L589" s="160"/>
      <c r="M589" s="160"/>
      <c r="N589" s="160"/>
      <c r="O589" s="160"/>
      <c r="P589" s="160"/>
      <c r="Q589" s="160"/>
      <c r="R589" s="160"/>
      <c r="S589" s="160"/>
      <c r="T589" s="160"/>
      <c r="U589" s="160"/>
      <c r="V589" s="160"/>
      <c r="W589" s="160"/>
      <c r="X589" s="160"/>
      <c r="Y589" s="160"/>
      <c r="Z589" s="160"/>
      <c r="AA589" s="160"/>
      <c r="AB589" s="160"/>
      <c r="AC589" s="160"/>
      <c r="AD589" s="160"/>
      <c r="AE589" s="160"/>
      <c r="AF589" s="160"/>
      <c r="AG589" s="160"/>
      <c r="AH589" s="160"/>
      <c r="AI589" s="160"/>
      <c r="AJ589" s="160"/>
      <c r="AK589" s="160"/>
      <c r="AL589" s="160"/>
      <c r="AM589" s="160"/>
      <c r="AN589" s="160"/>
      <c r="AO589" s="160"/>
      <c r="AP589" s="160"/>
      <c r="AQ589" s="160"/>
      <c r="AR589" s="160"/>
      <c r="AS589" s="160"/>
      <c r="AT589" s="160"/>
      <c r="AU589" s="160"/>
      <c r="AV589" s="160"/>
      <c r="AW589" s="160"/>
      <c r="AX589" s="160"/>
      <c r="AY589" s="160"/>
      <c r="AZ589" s="160"/>
      <c r="BA589" s="160"/>
      <c r="BB589" s="160"/>
      <c r="BC589" s="160"/>
      <c r="BD589" s="160"/>
      <c r="BE589" s="160"/>
      <c r="BF589" s="160"/>
      <c r="BG589" s="160"/>
      <c r="BH589" s="160"/>
      <c r="BI589" s="160"/>
      <c r="BJ589" s="160"/>
      <c r="BK589" s="160"/>
      <c r="BL589" s="160"/>
      <c r="BM589" s="160"/>
      <c r="BN589" s="160"/>
      <c r="BO589" s="160"/>
      <c r="BP589" s="160"/>
      <c r="BQ589" s="160"/>
      <c r="BR589" s="160"/>
      <c r="BS589" s="160"/>
      <c r="BT589" s="160"/>
      <c r="BU589" s="160"/>
      <c r="BV589" s="160"/>
      <c r="BW589" s="160"/>
      <c r="BX589" s="160"/>
      <c r="BY589" s="160"/>
      <c r="BZ589" s="160"/>
      <c r="CA589" s="160"/>
      <c r="CB589" s="160"/>
      <c r="CC589" s="160"/>
      <c r="CD589" s="160"/>
      <c r="CE589" s="160"/>
      <c r="CF589" s="160"/>
      <c r="CG589" s="160"/>
      <c r="CH589" s="160"/>
      <c r="CI589" s="160"/>
      <c r="CJ589" s="160"/>
      <c r="CK589" s="160"/>
      <c r="CL589" s="160"/>
      <c r="CM589" s="160"/>
      <c r="CN589" s="160"/>
      <c r="CO589" s="160"/>
      <c r="CP589" s="160"/>
      <c r="CQ589" s="160"/>
      <c r="CR589" s="160"/>
      <c r="CS589" s="160"/>
      <c r="CT589" s="160"/>
      <c r="CU589" s="160"/>
      <c r="CV589" s="160"/>
      <c r="CW589" s="160"/>
      <c r="CX589" s="160"/>
      <c r="CY589" s="160"/>
      <c r="CZ589" s="160"/>
      <c r="DA589" s="160"/>
      <c r="DB589" s="160"/>
      <c r="DC589" s="160"/>
      <c r="DD589" s="160"/>
      <c r="DE589" s="160"/>
      <c r="DF589" s="160"/>
      <c r="DG589" s="160"/>
      <c r="DH589" s="160"/>
      <c r="DI589" s="160"/>
      <c r="DJ589" s="160"/>
      <c r="DK589" s="160"/>
      <c r="DL589" s="160"/>
      <c r="DM589" s="160"/>
      <c r="DN589" s="160"/>
      <c r="DO589" s="160"/>
      <c r="DP589" s="160"/>
      <c r="DQ589" s="160"/>
      <c r="DR589" s="160"/>
      <c r="DS589" s="160"/>
      <c r="DT589" s="160"/>
      <c r="DU589" s="160"/>
      <c r="DV589" s="160"/>
      <c r="DW589" s="160"/>
      <c r="DX589" s="160"/>
      <c r="DY589" s="160"/>
      <c r="DZ589" s="160"/>
      <c r="EA589" s="160"/>
      <c r="EB589" s="160"/>
      <c r="EC589" s="160"/>
      <c r="ED589" s="160"/>
      <c r="EE589" s="160"/>
      <c r="EF589" s="160"/>
      <c r="EG589" s="160"/>
      <c r="EH589" s="160"/>
      <c r="EI589" s="160"/>
      <c r="EJ589" s="160"/>
      <c r="EK589" s="160"/>
      <c r="EL589" s="160"/>
      <c r="EM589" s="160"/>
      <c r="EN589" s="160"/>
      <c r="EO589" s="160"/>
      <c r="EP589" s="160"/>
      <c r="EQ589" s="160"/>
      <c r="ER589" s="160"/>
      <c r="ES589" s="160"/>
      <c r="ET589" s="160"/>
      <c r="EU589" s="160"/>
      <c r="EV589" s="160"/>
      <c r="EW589" s="160"/>
      <c r="EX589" s="160"/>
      <c r="EY589" s="160"/>
      <c r="EZ589" s="160"/>
      <c r="FA589" s="160"/>
      <c r="FB589" s="160"/>
      <c r="FC589" s="160"/>
      <c r="FD589" s="160"/>
      <c r="FE589" s="160"/>
      <c r="FF589" s="160"/>
      <c r="FG589" s="160"/>
      <c r="FH589" s="160"/>
      <c r="FI589" s="160"/>
      <c r="FJ589" s="160"/>
      <c r="FK589" s="160"/>
      <c r="FL589" s="160"/>
      <c r="FM589" s="160"/>
      <c r="FN589" s="160"/>
      <c r="FO589" s="160"/>
      <c r="FP589" s="160"/>
      <c r="FQ589" s="160"/>
      <c r="FR589" s="160"/>
      <c r="FS589" s="160"/>
      <c r="FT589" s="160"/>
      <c r="FU589" s="160"/>
      <c r="FV589" s="160"/>
      <c r="FW589" s="160"/>
      <c r="FX589" s="160"/>
      <c r="FY589" s="160"/>
      <c r="FZ589" s="160"/>
      <c r="GA589" s="160"/>
      <c r="GB589" s="160"/>
      <c r="GC589" s="160"/>
      <c r="GD589" s="160"/>
      <c r="GE589" s="160"/>
      <c r="GF589" s="160"/>
      <c r="GG589" s="160"/>
      <c r="GH589" s="160"/>
      <c r="GI589" s="160"/>
      <c r="GJ589" s="160"/>
      <c r="GK589" s="160"/>
      <c r="GL589" s="160"/>
      <c r="GM589" s="160"/>
      <c r="GN589" s="160"/>
      <c r="GO589" s="160"/>
      <c r="GP589" s="160"/>
      <c r="GQ589" s="160"/>
      <c r="GR589" s="160"/>
      <c r="GS589" s="160"/>
    </row>
    <row r="590" spans="3:201" x14ac:dyDescent="0.2">
      <c r="C590" s="160"/>
      <c r="D590" s="160"/>
      <c r="E590" s="160"/>
      <c r="F590" s="160"/>
      <c r="G590" s="160"/>
      <c r="H590" s="160"/>
      <c r="I590" s="160"/>
      <c r="J590" s="160"/>
      <c r="K590" s="160"/>
      <c r="L590" s="160"/>
      <c r="M590" s="160"/>
      <c r="N590" s="160"/>
      <c r="O590" s="160"/>
      <c r="P590" s="160"/>
      <c r="Q590" s="160"/>
      <c r="R590" s="160"/>
      <c r="S590" s="160"/>
      <c r="T590" s="160"/>
      <c r="U590" s="160"/>
      <c r="V590" s="160"/>
      <c r="W590" s="160"/>
      <c r="X590" s="160"/>
      <c r="Y590" s="160"/>
      <c r="Z590" s="160"/>
      <c r="AA590" s="160"/>
      <c r="AB590" s="160"/>
      <c r="AC590" s="160"/>
      <c r="AD590" s="160"/>
      <c r="AE590" s="160"/>
      <c r="AF590" s="160"/>
      <c r="AG590" s="160"/>
      <c r="AH590" s="160"/>
      <c r="AI590" s="160"/>
      <c r="AJ590" s="160"/>
      <c r="AK590" s="160"/>
      <c r="AL590" s="160"/>
      <c r="AM590" s="160"/>
      <c r="AN590" s="160"/>
      <c r="AO590" s="160"/>
      <c r="AP590" s="160"/>
      <c r="AQ590" s="160"/>
      <c r="AR590" s="160"/>
      <c r="AS590" s="160"/>
      <c r="AT590" s="160"/>
      <c r="AU590" s="160"/>
      <c r="AV590" s="160"/>
      <c r="AW590" s="160"/>
      <c r="AX590" s="160"/>
      <c r="AY590" s="160"/>
      <c r="AZ590" s="160"/>
      <c r="BA590" s="160"/>
      <c r="BB590" s="160"/>
      <c r="BC590" s="160"/>
      <c r="BD590" s="160"/>
      <c r="BE590" s="160"/>
      <c r="BF590" s="160"/>
      <c r="BG590" s="160"/>
      <c r="BH590" s="160"/>
      <c r="BI590" s="160"/>
      <c r="BJ590" s="160"/>
      <c r="BK590" s="160"/>
      <c r="BL590" s="160"/>
      <c r="BM590" s="160"/>
      <c r="BN590" s="160"/>
      <c r="BO590" s="160"/>
      <c r="BP590" s="160"/>
      <c r="BQ590" s="160"/>
      <c r="BR590" s="160"/>
      <c r="BS590" s="160"/>
      <c r="BT590" s="160"/>
      <c r="BU590" s="160"/>
      <c r="BV590" s="160"/>
      <c r="BW590" s="160"/>
      <c r="BX590" s="160"/>
      <c r="BY590" s="160"/>
      <c r="BZ590" s="160"/>
      <c r="CA590" s="160"/>
      <c r="CB590" s="160"/>
      <c r="CC590" s="160"/>
      <c r="CD590" s="160"/>
      <c r="CE590" s="160"/>
      <c r="CF590" s="160"/>
      <c r="CG590" s="160"/>
      <c r="CH590" s="160"/>
      <c r="CI590" s="160"/>
      <c r="CJ590" s="160"/>
      <c r="CK590" s="160"/>
      <c r="CL590" s="160"/>
      <c r="CM590" s="160"/>
      <c r="CN590" s="160"/>
      <c r="CO590" s="160"/>
      <c r="CP590" s="160"/>
      <c r="CQ590" s="160"/>
      <c r="CR590" s="160"/>
      <c r="CS590" s="160"/>
      <c r="CT590" s="160"/>
      <c r="CU590" s="160"/>
      <c r="CV590" s="160"/>
      <c r="CW590" s="160"/>
      <c r="CX590" s="160"/>
      <c r="CY590" s="160"/>
      <c r="CZ590" s="160"/>
      <c r="DA590" s="160"/>
      <c r="DB590" s="160"/>
      <c r="DC590" s="160"/>
      <c r="DD590" s="160"/>
      <c r="DE590" s="160"/>
      <c r="DF590" s="160"/>
      <c r="DG590" s="160"/>
      <c r="DH590" s="160"/>
      <c r="DI590" s="160"/>
      <c r="DJ590" s="160"/>
      <c r="DK590" s="160"/>
      <c r="DL590" s="160"/>
      <c r="DM590" s="160"/>
      <c r="DN590" s="160"/>
      <c r="DO590" s="160"/>
      <c r="DP590" s="160"/>
      <c r="DQ590" s="160"/>
      <c r="DR590" s="160"/>
      <c r="DS590" s="160"/>
      <c r="DT590" s="160"/>
      <c r="DU590" s="160"/>
      <c r="DV590" s="160"/>
      <c r="DW590" s="160"/>
      <c r="DX590" s="160"/>
      <c r="DY590" s="160"/>
      <c r="DZ590" s="160"/>
      <c r="EA590" s="160"/>
      <c r="EB590" s="160"/>
      <c r="EC590" s="160"/>
      <c r="ED590" s="160"/>
      <c r="EE590" s="160"/>
      <c r="EF590" s="160"/>
      <c r="EG590" s="160"/>
      <c r="EH590" s="160"/>
      <c r="EI590" s="160"/>
      <c r="EJ590" s="160"/>
      <c r="EK590" s="160"/>
      <c r="EL590" s="160"/>
      <c r="EM590" s="160"/>
      <c r="EN590" s="160"/>
      <c r="EO590" s="160"/>
      <c r="EP590" s="160"/>
      <c r="EQ590" s="160"/>
      <c r="ER590" s="160"/>
      <c r="ES590" s="160"/>
      <c r="ET590" s="160"/>
      <c r="EU590" s="160"/>
      <c r="EV590" s="160"/>
      <c r="EW590" s="160"/>
      <c r="EX590" s="160"/>
      <c r="EY590" s="160"/>
      <c r="EZ590" s="160"/>
      <c r="FA590" s="160"/>
      <c r="FB590" s="160"/>
      <c r="FC590" s="160"/>
      <c r="FD590" s="160"/>
      <c r="FE590" s="160"/>
      <c r="FF590" s="160"/>
      <c r="FG590" s="160"/>
      <c r="FH590" s="160"/>
      <c r="FI590" s="160"/>
      <c r="FJ590" s="160"/>
      <c r="FK590" s="160"/>
      <c r="FL590" s="160"/>
      <c r="FM590" s="160"/>
      <c r="FN590" s="160"/>
      <c r="FO590" s="160"/>
      <c r="FP590" s="160"/>
      <c r="FQ590" s="160"/>
      <c r="FR590" s="160"/>
      <c r="FS590" s="160"/>
      <c r="FT590" s="160"/>
      <c r="FU590" s="160"/>
      <c r="FV590" s="160"/>
      <c r="FW590" s="160"/>
      <c r="FX590" s="160"/>
      <c r="FY590" s="160"/>
      <c r="FZ590" s="160"/>
      <c r="GA590" s="160"/>
      <c r="GB590" s="160"/>
      <c r="GC590" s="160"/>
      <c r="GD590" s="160"/>
      <c r="GE590" s="160"/>
      <c r="GF590" s="160"/>
      <c r="GG590" s="160"/>
      <c r="GH590" s="160"/>
      <c r="GI590" s="160"/>
      <c r="GJ590" s="160"/>
      <c r="GK590" s="160"/>
      <c r="GL590" s="160"/>
      <c r="GM590" s="160"/>
      <c r="GN590" s="160"/>
      <c r="GO590" s="160"/>
      <c r="GP590" s="160"/>
      <c r="GQ590" s="160"/>
      <c r="GR590" s="160"/>
      <c r="GS590" s="160"/>
    </row>
    <row r="591" spans="3:201" x14ac:dyDescent="0.2">
      <c r="C591" s="160"/>
      <c r="D591" s="160"/>
      <c r="E591" s="160"/>
      <c r="F591" s="160"/>
      <c r="G591" s="160"/>
      <c r="H591" s="160"/>
      <c r="I591" s="160"/>
      <c r="J591" s="160"/>
      <c r="K591" s="160"/>
      <c r="L591" s="160"/>
      <c r="M591" s="160"/>
      <c r="N591" s="160"/>
      <c r="O591" s="160"/>
      <c r="P591" s="160"/>
      <c r="Q591" s="160"/>
      <c r="R591" s="160"/>
      <c r="S591" s="160"/>
      <c r="T591" s="160"/>
      <c r="U591" s="160"/>
      <c r="V591" s="160"/>
      <c r="W591" s="160"/>
      <c r="X591" s="160"/>
      <c r="Y591" s="160"/>
      <c r="Z591" s="160"/>
      <c r="AA591" s="160"/>
      <c r="AB591" s="160"/>
      <c r="AC591" s="160"/>
      <c r="AD591" s="160"/>
      <c r="AE591" s="160"/>
      <c r="AF591" s="160"/>
      <c r="AG591" s="160"/>
      <c r="AH591" s="160"/>
      <c r="AI591" s="160"/>
      <c r="AJ591" s="160"/>
      <c r="AK591" s="160"/>
      <c r="AL591" s="160"/>
      <c r="AM591" s="160"/>
      <c r="AN591" s="160"/>
      <c r="AO591" s="160"/>
      <c r="AP591" s="160"/>
      <c r="AQ591" s="160"/>
      <c r="AR591" s="160"/>
      <c r="AS591" s="160"/>
      <c r="AT591" s="160"/>
      <c r="AU591" s="160"/>
      <c r="AV591" s="160"/>
      <c r="AW591" s="160"/>
      <c r="AX591" s="160"/>
      <c r="AY591" s="160"/>
      <c r="AZ591" s="160"/>
      <c r="BA591" s="160"/>
      <c r="BB591" s="160"/>
      <c r="BC591" s="160"/>
      <c r="BD591" s="160"/>
      <c r="BE591" s="160"/>
      <c r="BF591" s="160"/>
      <c r="BG591" s="160"/>
      <c r="BH591" s="160"/>
      <c r="BI591" s="160"/>
      <c r="BJ591" s="160"/>
      <c r="BK591" s="160"/>
      <c r="BL591" s="160"/>
      <c r="BM591" s="160"/>
      <c r="BN591" s="160"/>
      <c r="BO591" s="160"/>
      <c r="BP591" s="160"/>
      <c r="BQ591" s="160"/>
      <c r="BR591" s="160"/>
      <c r="BS591" s="160"/>
      <c r="BT591" s="160"/>
      <c r="BU591" s="160"/>
      <c r="BV591" s="160"/>
      <c r="BW591" s="160"/>
      <c r="BX591" s="160"/>
      <c r="BY591" s="160"/>
      <c r="BZ591" s="160"/>
      <c r="CA591" s="160"/>
      <c r="CB591" s="160"/>
      <c r="CC591" s="160"/>
      <c r="CD591" s="160"/>
      <c r="CE591" s="160"/>
      <c r="CF591" s="160"/>
      <c r="CG591" s="160"/>
      <c r="CH591" s="160"/>
      <c r="CI591" s="160"/>
      <c r="CJ591" s="160"/>
      <c r="CK591" s="160"/>
      <c r="CL591" s="160"/>
      <c r="CM591" s="160"/>
      <c r="CN591" s="160"/>
      <c r="CO591" s="160"/>
      <c r="CP591" s="160"/>
      <c r="CQ591" s="160"/>
      <c r="CR591" s="160"/>
      <c r="CS591" s="160"/>
      <c r="CT591" s="160"/>
      <c r="CU591" s="160"/>
      <c r="CV591" s="160"/>
      <c r="CW591" s="160"/>
      <c r="CX591" s="160"/>
      <c r="CY591" s="160"/>
      <c r="CZ591" s="160"/>
      <c r="DA591" s="160"/>
      <c r="DB591" s="160"/>
      <c r="DC591" s="160"/>
      <c r="DD591" s="160"/>
      <c r="DE591" s="160"/>
      <c r="DF591" s="160"/>
      <c r="DG591" s="160"/>
      <c r="DH591" s="160"/>
      <c r="DI591" s="160"/>
      <c r="DJ591" s="160"/>
      <c r="DK591" s="160"/>
      <c r="DL591" s="160"/>
      <c r="DM591" s="160"/>
      <c r="DN591" s="160"/>
      <c r="DO591" s="160"/>
      <c r="DP591" s="160"/>
      <c r="DQ591" s="160"/>
      <c r="DR591" s="160"/>
      <c r="DS591" s="160"/>
      <c r="DT591" s="160"/>
      <c r="DU591" s="160"/>
      <c r="DV591" s="160"/>
      <c r="DW591" s="160"/>
      <c r="DX591" s="160"/>
      <c r="DY591" s="160"/>
      <c r="DZ591" s="160"/>
      <c r="EA591" s="160"/>
      <c r="EB591" s="160"/>
      <c r="EC591" s="160"/>
      <c r="ED591" s="160"/>
      <c r="EE591" s="160"/>
      <c r="EF591" s="160"/>
      <c r="EG591" s="160"/>
      <c r="EH591" s="160"/>
      <c r="EI591" s="160"/>
      <c r="EJ591" s="160"/>
      <c r="EK591" s="160"/>
      <c r="EL591" s="160"/>
      <c r="EM591" s="160"/>
      <c r="EN591" s="160"/>
      <c r="EO591" s="160"/>
      <c r="EP591" s="160"/>
      <c r="EQ591" s="160"/>
      <c r="ER591" s="160"/>
      <c r="ES591" s="160"/>
      <c r="ET591" s="160"/>
      <c r="EU591" s="160"/>
      <c r="EV591" s="160"/>
      <c r="EW591" s="160"/>
      <c r="EX591" s="160"/>
      <c r="EY591" s="160"/>
      <c r="EZ591" s="160"/>
      <c r="FA591" s="160"/>
      <c r="FB591" s="160"/>
      <c r="FC591" s="160"/>
      <c r="FD591" s="160"/>
      <c r="FE591" s="160"/>
      <c r="FF591" s="160"/>
      <c r="FG591" s="160"/>
      <c r="FH591" s="160"/>
      <c r="FI591" s="160"/>
      <c r="FJ591" s="160"/>
      <c r="FK591" s="160"/>
      <c r="FL591" s="160"/>
      <c r="FM591" s="160"/>
      <c r="FN591" s="160"/>
      <c r="FO591" s="160"/>
      <c r="FP591" s="160"/>
      <c r="FQ591" s="160"/>
      <c r="FR591" s="160"/>
      <c r="FS591" s="160"/>
      <c r="FT591" s="160"/>
      <c r="FU591" s="160"/>
      <c r="FV591" s="160"/>
      <c r="FW591" s="160"/>
      <c r="FX591" s="160"/>
      <c r="FY591" s="160"/>
      <c r="FZ591" s="160"/>
      <c r="GA591" s="160"/>
      <c r="GB591" s="160"/>
      <c r="GC591" s="160"/>
      <c r="GD591" s="160"/>
      <c r="GE591" s="160"/>
      <c r="GF591" s="160"/>
      <c r="GG591" s="160"/>
      <c r="GH591" s="160"/>
      <c r="GI591" s="160"/>
      <c r="GJ591" s="160"/>
      <c r="GK591" s="160"/>
      <c r="GL591" s="160"/>
      <c r="GM591" s="160"/>
      <c r="GN591" s="160"/>
      <c r="GO591" s="160"/>
      <c r="GP591" s="160"/>
      <c r="GQ591" s="160"/>
      <c r="GR591" s="160"/>
      <c r="GS591" s="160"/>
    </row>
    <row r="592" spans="3:201" x14ac:dyDescent="0.2">
      <c r="C592" s="160"/>
      <c r="D592" s="160"/>
      <c r="E592" s="160"/>
      <c r="F592" s="160"/>
      <c r="G592" s="160"/>
      <c r="H592" s="160"/>
      <c r="I592" s="160"/>
      <c r="J592" s="160"/>
      <c r="K592" s="160"/>
      <c r="L592" s="160"/>
      <c r="M592" s="160"/>
      <c r="N592" s="160"/>
      <c r="O592" s="160"/>
      <c r="P592" s="160"/>
      <c r="Q592" s="160"/>
      <c r="R592" s="160"/>
      <c r="S592" s="160"/>
      <c r="T592" s="160"/>
      <c r="U592" s="160"/>
      <c r="V592" s="160"/>
      <c r="W592" s="160"/>
      <c r="X592" s="160"/>
      <c r="Y592" s="160"/>
      <c r="Z592" s="160"/>
      <c r="AA592" s="160"/>
      <c r="AB592" s="160"/>
      <c r="AC592" s="160"/>
      <c r="AD592" s="160"/>
      <c r="AE592" s="160"/>
      <c r="AF592" s="160"/>
      <c r="AG592" s="160"/>
      <c r="AH592" s="160"/>
      <c r="AI592" s="160"/>
      <c r="AJ592" s="160"/>
      <c r="AK592" s="160"/>
      <c r="AL592" s="160"/>
      <c r="AM592" s="160"/>
      <c r="AN592" s="160"/>
      <c r="AO592" s="160"/>
      <c r="AP592" s="160"/>
      <c r="AQ592" s="160"/>
      <c r="AR592" s="160"/>
      <c r="AS592" s="160"/>
      <c r="AT592" s="160"/>
      <c r="AU592" s="160"/>
      <c r="AV592" s="160"/>
      <c r="AW592" s="160"/>
      <c r="AX592" s="160"/>
      <c r="AY592" s="160"/>
      <c r="AZ592" s="160"/>
      <c r="BA592" s="160"/>
      <c r="BB592" s="160"/>
      <c r="BC592" s="160"/>
      <c r="BD592" s="160"/>
      <c r="BE592" s="160"/>
      <c r="BF592" s="160"/>
      <c r="BG592" s="160"/>
      <c r="BH592" s="160"/>
      <c r="BI592" s="160"/>
      <c r="BJ592" s="160"/>
      <c r="BK592" s="160"/>
      <c r="BL592" s="160"/>
      <c r="BM592" s="160"/>
      <c r="BN592" s="160"/>
      <c r="BO592" s="160"/>
      <c r="BP592" s="160"/>
      <c r="BQ592" s="160"/>
      <c r="BR592" s="160"/>
      <c r="BS592" s="160"/>
      <c r="BT592" s="160"/>
      <c r="BU592" s="160"/>
      <c r="BV592" s="160"/>
      <c r="BW592" s="160"/>
      <c r="BX592" s="160"/>
      <c r="BY592" s="160"/>
      <c r="BZ592" s="160"/>
      <c r="CA592" s="160"/>
      <c r="CB592" s="160"/>
      <c r="CC592" s="160"/>
      <c r="CD592" s="160"/>
      <c r="CE592" s="160"/>
      <c r="CF592" s="160"/>
      <c r="CG592" s="160"/>
      <c r="CH592" s="160"/>
      <c r="CI592" s="160"/>
      <c r="CJ592" s="160"/>
      <c r="CK592" s="160"/>
      <c r="CL592" s="160"/>
      <c r="CM592" s="160"/>
      <c r="CN592" s="160"/>
      <c r="CO592" s="160"/>
      <c r="CP592" s="160"/>
      <c r="CQ592" s="160"/>
      <c r="CR592" s="160"/>
      <c r="CS592" s="160"/>
      <c r="CT592" s="160"/>
      <c r="CU592" s="160"/>
      <c r="CV592" s="160"/>
      <c r="CW592" s="160"/>
      <c r="CX592" s="160"/>
      <c r="CY592" s="160"/>
      <c r="CZ592" s="160"/>
      <c r="DA592" s="160"/>
      <c r="DB592" s="160"/>
      <c r="DC592" s="160"/>
      <c r="DD592" s="160"/>
      <c r="DE592" s="160"/>
      <c r="DF592" s="160"/>
      <c r="DG592" s="160"/>
      <c r="DH592" s="160"/>
      <c r="DI592" s="160"/>
      <c r="DJ592" s="160"/>
      <c r="DK592" s="160"/>
      <c r="DL592" s="160"/>
      <c r="DM592" s="160"/>
      <c r="DN592" s="160"/>
      <c r="DO592" s="160"/>
      <c r="DP592" s="160"/>
      <c r="DQ592" s="160"/>
      <c r="DR592" s="160"/>
      <c r="DS592" s="160"/>
      <c r="DT592" s="160"/>
      <c r="DU592" s="160"/>
      <c r="DV592" s="160"/>
      <c r="DW592" s="160"/>
      <c r="DX592" s="160"/>
      <c r="DY592" s="160"/>
      <c r="DZ592" s="160"/>
      <c r="EA592" s="160"/>
      <c r="EB592" s="160"/>
      <c r="EC592" s="160"/>
      <c r="ED592" s="160"/>
      <c r="EE592" s="160"/>
      <c r="EF592" s="160"/>
      <c r="EG592" s="160"/>
      <c r="EH592" s="160"/>
      <c r="EI592" s="160"/>
      <c r="EJ592" s="160"/>
      <c r="EK592" s="160"/>
      <c r="EL592" s="160"/>
      <c r="EM592" s="160"/>
      <c r="EN592" s="160"/>
      <c r="EO592" s="160"/>
      <c r="EP592" s="160"/>
      <c r="EQ592" s="160"/>
      <c r="ER592" s="160"/>
      <c r="ES592" s="160"/>
      <c r="ET592" s="160"/>
      <c r="EU592" s="160"/>
      <c r="EV592" s="160"/>
      <c r="EW592" s="160"/>
      <c r="EX592" s="160"/>
      <c r="EY592" s="160"/>
      <c r="EZ592" s="160"/>
      <c r="FA592" s="160"/>
      <c r="FB592" s="160"/>
      <c r="FC592" s="160"/>
      <c r="FD592" s="160"/>
      <c r="FE592" s="160"/>
      <c r="FF592" s="160"/>
      <c r="FG592" s="160"/>
      <c r="FH592" s="160"/>
      <c r="FI592" s="160"/>
      <c r="FJ592" s="160"/>
      <c r="FK592" s="160"/>
      <c r="FL592" s="160"/>
      <c r="FM592" s="160"/>
      <c r="FN592" s="160"/>
      <c r="FO592" s="160"/>
      <c r="FP592" s="160"/>
      <c r="FQ592" s="160"/>
      <c r="FR592" s="160"/>
      <c r="FS592" s="160"/>
      <c r="FT592" s="160"/>
      <c r="FU592" s="160"/>
      <c r="FV592" s="160"/>
      <c r="FW592" s="160"/>
      <c r="FX592" s="160"/>
      <c r="FY592" s="160"/>
      <c r="FZ592" s="160"/>
      <c r="GA592" s="160"/>
      <c r="GB592" s="160"/>
      <c r="GC592" s="160"/>
      <c r="GD592" s="160"/>
      <c r="GE592" s="160"/>
      <c r="GF592" s="160"/>
      <c r="GG592" s="160"/>
      <c r="GH592" s="160"/>
      <c r="GI592" s="160"/>
      <c r="GJ592" s="160"/>
      <c r="GK592" s="160"/>
      <c r="GL592" s="160"/>
      <c r="GM592" s="160"/>
      <c r="GN592" s="160"/>
      <c r="GO592" s="160"/>
      <c r="GP592" s="160"/>
      <c r="GQ592" s="160"/>
      <c r="GR592" s="160"/>
      <c r="GS592" s="160"/>
    </row>
    <row r="593" spans="3:201" x14ac:dyDescent="0.2">
      <c r="C593" s="160"/>
      <c r="D593" s="160"/>
      <c r="E593" s="160"/>
      <c r="F593" s="160"/>
      <c r="G593" s="160"/>
      <c r="H593" s="160"/>
      <c r="I593" s="160"/>
      <c r="J593" s="160"/>
      <c r="K593" s="160"/>
      <c r="L593" s="160"/>
      <c r="M593" s="160"/>
      <c r="N593" s="160"/>
      <c r="O593" s="160"/>
      <c r="P593" s="160"/>
      <c r="Q593" s="160"/>
      <c r="R593" s="160"/>
      <c r="S593" s="160"/>
      <c r="T593" s="160"/>
      <c r="U593" s="160"/>
      <c r="V593" s="160"/>
      <c r="W593" s="160"/>
      <c r="X593" s="160"/>
      <c r="Y593" s="160"/>
      <c r="Z593" s="160"/>
      <c r="AA593" s="160"/>
      <c r="AB593" s="160"/>
      <c r="AC593" s="160"/>
      <c r="AD593" s="160"/>
      <c r="AE593" s="160"/>
      <c r="AF593" s="160"/>
      <c r="AG593" s="160"/>
      <c r="AH593" s="160"/>
      <c r="AI593" s="160"/>
      <c r="AJ593" s="160"/>
      <c r="AK593" s="160"/>
      <c r="AL593" s="160"/>
      <c r="AM593" s="160"/>
      <c r="AN593" s="160"/>
      <c r="AO593" s="160"/>
      <c r="AP593" s="160"/>
      <c r="AQ593" s="160"/>
      <c r="AR593" s="160"/>
      <c r="AS593" s="160"/>
      <c r="AT593" s="160"/>
      <c r="AU593" s="160"/>
      <c r="AV593" s="160"/>
      <c r="AW593" s="160"/>
      <c r="AX593" s="160"/>
      <c r="AY593" s="160"/>
      <c r="AZ593" s="160"/>
      <c r="BA593" s="160"/>
      <c r="BB593" s="160"/>
      <c r="BC593" s="160"/>
      <c r="BD593" s="160"/>
      <c r="BE593" s="160"/>
      <c r="BF593" s="160"/>
      <c r="BG593" s="160"/>
      <c r="BH593" s="160"/>
      <c r="BI593" s="160"/>
      <c r="BJ593" s="160"/>
      <c r="BK593" s="160"/>
      <c r="BL593" s="160"/>
      <c r="BM593" s="160"/>
      <c r="BN593" s="160"/>
      <c r="BO593" s="160"/>
      <c r="BP593" s="160"/>
      <c r="BQ593" s="160"/>
      <c r="BR593" s="160"/>
      <c r="BS593" s="160"/>
      <c r="BT593" s="160"/>
      <c r="BU593" s="160"/>
      <c r="BV593" s="160"/>
      <c r="BW593" s="160"/>
      <c r="BX593" s="160"/>
      <c r="BY593" s="160"/>
      <c r="BZ593" s="160"/>
      <c r="CA593" s="160"/>
      <c r="CB593" s="160"/>
      <c r="CC593" s="160"/>
      <c r="CD593" s="160"/>
      <c r="CE593" s="160"/>
      <c r="CF593" s="160"/>
      <c r="CG593" s="160"/>
      <c r="CH593" s="160"/>
      <c r="CI593" s="160"/>
      <c r="CJ593" s="160"/>
      <c r="CK593" s="160"/>
      <c r="CL593" s="160"/>
      <c r="CM593" s="160"/>
      <c r="CN593" s="160"/>
      <c r="CO593" s="160"/>
      <c r="CP593" s="160"/>
      <c r="CQ593" s="160"/>
      <c r="CR593" s="160"/>
      <c r="CS593" s="160"/>
      <c r="CT593" s="160"/>
      <c r="CU593" s="160"/>
      <c r="CV593" s="160"/>
      <c r="CW593" s="160"/>
      <c r="CX593" s="160"/>
      <c r="CY593" s="160"/>
      <c r="CZ593" s="160"/>
      <c r="DA593" s="160"/>
      <c r="DB593" s="160"/>
      <c r="DC593" s="160"/>
      <c r="DD593" s="160"/>
      <c r="DE593" s="160"/>
      <c r="DF593" s="160"/>
      <c r="DG593" s="160"/>
      <c r="DH593" s="160"/>
      <c r="DI593" s="160"/>
      <c r="DJ593" s="160"/>
      <c r="DK593" s="160"/>
      <c r="DL593" s="160"/>
      <c r="DM593" s="160"/>
      <c r="DN593" s="160"/>
      <c r="DO593" s="160"/>
      <c r="DP593" s="160"/>
      <c r="DQ593" s="160"/>
      <c r="DR593" s="160"/>
      <c r="DS593" s="160"/>
      <c r="DT593" s="160"/>
      <c r="DU593" s="160"/>
      <c r="DV593" s="160"/>
      <c r="DW593" s="160"/>
      <c r="DX593" s="160"/>
      <c r="DY593" s="160"/>
      <c r="DZ593" s="160"/>
      <c r="EA593" s="160"/>
      <c r="EB593" s="160"/>
      <c r="EC593" s="160"/>
      <c r="ED593" s="160"/>
      <c r="EE593" s="160"/>
      <c r="EF593" s="160"/>
      <c r="EG593" s="160"/>
      <c r="EH593" s="160"/>
      <c r="EI593" s="160"/>
      <c r="EJ593" s="160"/>
      <c r="EK593" s="160"/>
      <c r="EL593" s="160"/>
      <c r="EM593" s="160"/>
      <c r="EN593" s="160"/>
      <c r="EO593" s="160"/>
      <c r="EP593" s="160"/>
      <c r="EQ593" s="160"/>
      <c r="ER593" s="160"/>
      <c r="ES593" s="160"/>
      <c r="ET593" s="160"/>
      <c r="EU593" s="160"/>
      <c r="EV593" s="160"/>
      <c r="EW593" s="160"/>
      <c r="EX593" s="160"/>
      <c r="EY593" s="160"/>
      <c r="EZ593" s="160"/>
      <c r="FA593" s="160"/>
      <c r="FB593" s="160"/>
      <c r="FC593" s="160"/>
      <c r="FD593" s="160"/>
      <c r="FE593" s="160"/>
      <c r="FF593" s="160"/>
      <c r="FG593" s="160"/>
      <c r="FH593" s="160"/>
      <c r="FI593" s="160"/>
      <c r="FJ593" s="160"/>
      <c r="FK593" s="160"/>
      <c r="FL593" s="160"/>
      <c r="FM593" s="160"/>
      <c r="FN593" s="160"/>
      <c r="FO593" s="160"/>
      <c r="FP593" s="160"/>
      <c r="FQ593" s="160"/>
      <c r="FR593" s="160"/>
      <c r="FS593" s="160"/>
      <c r="FT593" s="160"/>
      <c r="FU593" s="160"/>
      <c r="FV593" s="160"/>
      <c r="FW593" s="160"/>
      <c r="FX593" s="160"/>
      <c r="FY593" s="160"/>
      <c r="FZ593" s="160"/>
      <c r="GA593" s="160"/>
      <c r="GB593" s="160"/>
      <c r="GC593" s="160"/>
      <c r="GD593" s="160"/>
      <c r="GE593" s="160"/>
      <c r="GF593" s="160"/>
      <c r="GG593" s="160"/>
      <c r="GH593" s="160"/>
      <c r="GI593" s="160"/>
      <c r="GJ593" s="160"/>
      <c r="GK593" s="160"/>
      <c r="GL593" s="160"/>
      <c r="GM593" s="160"/>
      <c r="GN593" s="160"/>
      <c r="GO593" s="160"/>
      <c r="GP593" s="160"/>
      <c r="GQ593" s="160"/>
      <c r="GR593" s="160"/>
      <c r="GS593" s="160"/>
    </row>
    <row r="594" spans="3:201" x14ac:dyDescent="0.2">
      <c r="C594" s="160"/>
      <c r="D594" s="160"/>
      <c r="E594" s="160"/>
      <c r="F594" s="160"/>
      <c r="G594" s="160"/>
      <c r="H594" s="160"/>
      <c r="I594" s="160"/>
      <c r="J594" s="160"/>
      <c r="K594" s="160"/>
      <c r="L594" s="160"/>
      <c r="M594" s="160"/>
      <c r="N594" s="160"/>
      <c r="O594" s="160"/>
      <c r="P594" s="160"/>
      <c r="Q594" s="160"/>
      <c r="R594" s="160"/>
      <c r="S594" s="160"/>
      <c r="T594" s="160"/>
      <c r="U594" s="160"/>
      <c r="V594" s="160"/>
      <c r="W594" s="160"/>
      <c r="X594" s="160"/>
      <c r="Y594" s="160"/>
      <c r="Z594" s="160"/>
      <c r="AA594" s="160"/>
      <c r="AB594" s="160"/>
      <c r="AC594" s="160"/>
      <c r="AD594" s="160"/>
      <c r="AE594" s="160"/>
      <c r="AF594" s="160"/>
      <c r="AG594" s="160"/>
      <c r="AH594" s="160"/>
      <c r="AI594" s="160"/>
      <c r="AJ594" s="160"/>
      <c r="AK594" s="160"/>
      <c r="AL594" s="160"/>
      <c r="AM594" s="160"/>
      <c r="AN594" s="160"/>
      <c r="AO594" s="160"/>
      <c r="AP594" s="160"/>
      <c r="AQ594" s="160"/>
      <c r="AR594" s="160"/>
      <c r="AS594" s="160"/>
      <c r="AT594" s="160"/>
      <c r="AU594" s="160"/>
      <c r="AV594" s="160"/>
      <c r="AW594" s="160"/>
      <c r="AX594" s="160"/>
      <c r="AY594" s="160"/>
      <c r="AZ594" s="160"/>
      <c r="BA594" s="160"/>
      <c r="BB594" s="160"/>
      <c r="BC594" s="160"/>
      <c r="BD594" s="160"/>
      <c r="BE594" s="160"/>
      <c r="BF594" s="160"/>
      <c r="BG594" s="160"/>
      <c r="BH594" s="160"/>
      <c r="BI594" s="160"/>
      <c r="BJ594" s="160"/>
      <c r="BK594" s="160"/>
      <c r="BL594" s="160"/>
      <c r="BM594" s="160"/>
      <c r="BN594" s="160"/>
      <c r="BO594" s="160"/>
      <c r="BP594" s="160"/>
      <c r="BQ594" s="160"/>
      <c r="BR594" s="160"/>
      <c r="BS594" s="160"/>
      <c r="BT594" s="160"/>
      <c r="BU594" s="160"/>
      <c r="BV594" s="160"/>
      <c r="BW594" s="160"/>
      <c r="BX594" s="160"/>
      <c r="BY594" s="160"/>
      <c r="BZ594" s="160"/>
      <c r="CA594" s="160"/>
      <c r="CB594" s="160"/>
      <c r="CC594" s="160"/>
      <c r="CD594" s="160"/>
      <c r="CE594" s="160"/>
      <c r="CF594" s="160"/>
      <c r="CG594" s="160"/>
      <c r="CH594" s="160"/>
      <c r="CI594" s="160"/>
      <c r="CJ594" s="160"/>
      <c r="CK594" s="160"/>
      <c r="CL594" s="160"/>
      <c r="CM594" s="160"/>
      <c r="CN594" s="160"/>
      <c r="CO594" s="160"/>
      <c r="CP594" s="160"/>
      <c r="CQ594" s="160"/>
      <c r="CR594" s="160"/>
      <c r="CS594" s="160"/>
      <c r="CT594" s="160"/>
      <c r="CU594" s="160"/>
      <c r="CV594" s="160"/>
      <c r="CW594" s="160"/>
      <c r="CX594" s="160"/>
      <c r="CY594" s="160"/>
      <c r="CZ594" s="160"/>
      <c r="DA594" s="160"/>
      <c r="DB594" s="160"/>
      <c r="DC594" s="160"/>
      <c r="DD594" s="160"/>
      <c r="DE594" s="160"/>
      <c r="DF594" s="160"/>
      <c r="DG594" s="160"/>
      <c r="DH594" s="160"/>
      <c r="DI594" s="160"/>
      <c r="DJ594" s="160"/>
      <c r="DK594" s="160"/>
      <c r="DL594" s="160"/>
      <c r="DM594" s="160"/>
      <c r="DN594" s="160"/>
      <c r="DO594" s="160"/>
      <c r="DP594" s="160"/>
      <c r="DQ594" s="160"/>
      <c r="DR594" s="160"/>
      <c r="DS594" s="160"/>
      <c r="DT594" s="160"/>
      <c r="DU594" s="160"/>
      <c r="DV594" s="160"/>
      <c r="DW594" s="160"/>
      <c r="DX594" s="160"/>
      <c r="DY594" s="160"/>
      <c r="DZ594" s="160"/>
      <c r="EA594" s="160"/>
      <c r="EB594" s="160"/>
      <c r="EC594" s="160"/>
      <c r="ED594" s="160"/>
      <c r="EE594" s="160"/>
      <c r="EF594" s="160"/>
      <c r="EG594" s="160"/>
      <c r="EH594" s="160"/>
      <c r="EI594" s="160"/>
      <c r="EJ594" s="160"/>
      <c r="EK594" s="160"/>
      <c r="EL594" s="160"/>
      <c r="EM594" s="160"/>
      <c r="EN594" s="160"/>
      <c r="EO594" s="160"/>
      <c r="EP594" s="160"/>
      <c r="EQ594" s="160"/>
      <c r="ER594" s="160"/>
      <c r="ES594" s="160"/>
      <c r="ET594" s="160"/>
      <c r="EU594" s="160"/>
      <c r="EV594" s="160"/>
      <c r="EW594" s="160"/>
      <c r="EX594" s="160"/>
      <c r="EY594" s="160"/>
      <c r="EZ594" s="160"/>
      <c r="FA594" s="160"/>
      <c r="FB594" s="160"/>
      <c r="FC594" s="160"/>
      <c r="FD594" s="160"/>
      <c r="FE594" s="160"/>
      <c r="FF594" s="160"/>
      <c r="FG594" s="160"/>
      <c r="FH594" s="160"/>
      <c r="FI594" s="160"/>
      <c r="FJ594" s="160"/>
      <c r="FK594" s="160"/>
      <c r="FL594" s="160"/>
      <c r="FM594" s="160"/>
      <c r="FN594" s="160"/>
      <c r="FO594" s="160"/>
      <c r="FP594" s="160"/>
      <c r="FQ594" s="160"/>
      <c r="FR594" s="160"/>
      <c r="FS594" s="160"/>
      <c r="FT594" s="160"/>
      <c r="FU594" s="160"/>
      <c r="FV594" s="160"/>
      <c r="FW594" s="160"/>
      <c r="FX594" s="160"/>
      <c r="FY594" s="160"/>
      <c r="FZ594" s="160"/>
      <c r="GA594" s="160"/>
      <c r="GB594" s="160"/>
      <c r="GC594" s="160"/>
      <c r="GD594" s="160"/>
      <c r="GE594" s="160"/>
      <c r="GF594" s="160"/>
      <c r="GG594" s="160"/>
      <c r="GH594" s="160"/>
      <c r="GI594" s="160"/>
      <c r="GJ594" s="160"/>
      <c r="GK594" s="160"/>
      <c r="GL594" s="160"/>
      <c r="GM594" s="160"/>
      <c r="GN594" s="160"/>
      <c r="GO594" s="160"/>
      <c r="GP594" s="160"/>
      <c r="GQ594" s="160"/>
      <c r="GR594" s="160"/>
      <c r="GS594" s="160"/>
    </row>
    <row r="595" spans="3:201" x14ac:dyDescent="0.2">
      <c r="C595" s="160"/>
      <c r="D595" s="160"/>
      <c r="E595" s="160"/>
      <c r="F595" s="160"/>
      <c r="G595" s="160"/>
      <c r="H595" s="160"/>
      <c r="I595" s="160"/>
      <c r="J595" s="160"/>
      <c r="K595" s="160"/>
      <c r="L595" s="160"/>
      <c r="M595" s="160"/>
      <c r="N595" s="160"/>
      <c r="O595" s="160"/>
      <c r="P595" s="160"/>
      <c r="Q595" s="160"/>
      <c r="R595" s="160"/>
      <c r="S595" s="160"/>
      <c r="T595" s="160"/>
      <c r="U595" s="160"/>
      <c r="V595" s="160"/>
      <c r="W595" s="160"/>
      <c r="X595" s="160"/>
      <c r="Y595" s="160"/>
      <c r="Z595" s="160"/>
      <c r="AA595" s="160"/>
      <c r="AB595" s="160"/>
      <c r="AC595" s="160"/>
      <c r="AD595" s="160"/>
      <c r="AE595" s="160"/>
      <c r="AF595" s="160"/>
      <c r="AG595" s="160"/>
      <c r="AH595" s="160"/>
      <c r="AI595" s="160"/>
      <c r="AJ595" s="160"/>
      <c r="AK595" s="160"/>
      <c r="AL595" s="160"/>
      <c r="AM595" s="160"/>
      <c r="AN595" s="160"/>
      <c r="AO595" s="160"/>
      <c r="AP595" s="160"/>
      <c r="AQ595" s="160"/>
      <c r="AR595" s="160"/>
      <c r="AS595" s="160"/>
      <c r="AT595" s="160"/>
      <c r="AU595" s="160"/>
      <c r="AV595" s="160"/>
      <c r="AW595" s="160"/>
      <c r="AX595" s="160"/>
      <c r="AY595" s="160"/>
      <c r="AZ595" s="160"/>
      <c r="BA595" s="160"/>
      <c r="BB595" s="160"/>
      <c r="BC595" s="160"/>
      <c r="BD595" s="160"/>
      <c r="BE595" s="160"/>
      <c r="BF595" s="160"/>
      <c r="BG595" s="160"/>
      <c r="BH595" s="160"/>
      <c r="BI595" s="160"/>
      <c r="BJ595" s="160"/>
      <c r="BK595" s="160"/>
      <c r="BL595" s="160"/>
      <c r="BM595" s="160"/>
      <c r="BN595" s="160"/>
      <c r="BO595" s="160"/>
      <c r="BP595" s="160"/>
      <c r="BQ595" s="160"/>
      <c r="BR595" s="160"/>
      <c r="BS595" s="160"/>
      <c r="BT595" s="160"/>
      <c r="BU595" s="160"/>
      <c r="BV595" s="160"/>
      <c r="BW595" s="160"/>
      <c r="BX595" s="160"/>
      <c r="BY595" s="160"/>
      <c r="BZ595" s="160"/>
      <c r="CA595" s="160"/>
      <c r="CB595" s="160"/>
      <c r="CC595" s="160"/>
      <c r="CD595" s="160"/>
      <c r="CE595" s="160"/>
      <c r="CF595" s="160"/>
      <c r="CG595" s="160"/>
      <c r="CH595" s="160"/>
      <c r="CI595" s="160"/>
      <c r="CJ595" s="160"/>
      <c r="CK595" s="160"/>
      <c r="CL595" s="160"/>
      <c r="CM595" s="160"/>
      <c r="CN595" s="160"/>
      <c r="CO595" s="160"/>
      <c r="CP595" s="160"/>
      <c r="CQ595" s="160"/>
      <c r="CR595" s="160"/>
      <c r="CS595" s="160"/>
      <c r="CT595" s="160"/>
      <c r="CU595" s="160"/>
      <c r="CV595" s="160"/>
      <c r="CW595" s="160"/>
      <c r="CX595" s="160"/>
      <c r="CY595" s="160"/>
      <c r="CZ595" s="160"/>
      <c r="DA595" s="160"/>
      <c r="DB595" s="160"/>
      <c r="DC595" s="160"/>
      <c r="DD595" s="160"/>
      <c r="DE595" s="160"/>
      <c r="DF595" s="160"/>
      <c r="DG595" s="160"/>
      <c r="DH595" s="160"/>
      <c r="DI595" s="160"/>
      <c r="DJ595" s="160"/>
      <c r="DK595" s="160"/>
      <c r="DL595" s="160"/>
      <c r="DM595" s="160"/>
      <c r="DN595" s="160"/>
      <c r="DO595" s="160"/>
      <c r="DP595" s="160"/>
      <c r="DQ595" s="160"/>
      <c r="DR595" s="160"/>
      <c r="DS595" s="160"/>
      <c r="DT595" s="160"/>
      <c r="DU595" s="160"/>
      <c r="DV595" s="160"/>
      <c r="DW595" s="160"/>
      <c r="DX595" s="160"/>
      <c r="DY595" s="160"/>
      <c r="DZ595" s="160"/>
      <c r="EA595" s="160"/>
      <c r="EB595" s="160"/>
      <c r="EC595" s="160"/>
      <c r="ED595" s="160"/>
      <c r="EE595" s="160"/>
      <c r="EF595" s="160"/>
      <c r="EG595" s="160"/>
      <c r="EH595" s="160"/>
      <c r="EI595" s="160"/>
      <c r="EJ595" s="160"/>
      <c r="EK595" s="160"/>
      <c r="EL595" s="160"/>
      <c r="EM595" s="160"/>
      <c r="EN595" s="160"/>
      <c r="EO595" s="160"/>
      <c r="EP595" s="160"/>
      <c r="EQ595" s="160"/>
      <c r="ER595" s="160"/>
      <c r="ES595" s="160"/>
      <c r="ET595" s="160"/>
      <c r="EU595" s="160"/>
      <c r="EV595" s="160"/>
      <c r="EW595" s="160"/>
      <c r="EX595" s="160"/>
      <c r="EY595" s="160"/>
      <c r="EZ595" s="160"/>
      <c r="FA595" s="160"/>
      <c r="FB595" s="160"/>
      <c r="FC595" s="160"/>
      <c r="FD595" s="160"/>
      <c r="FE595" s="160"/>
      <c r="FF595" s="160"/>
      <c r="FG595" s="160"/>
      <c r="FH595" s="160"/>
      <c r="FI595" s="160"/>
      <c r="FJ595" s="160"/>
      <c r="FK595" s="160"/>
      <c r="FL595" s="160"/>
      <c r="FM595" s="160"/>
      <c r="FN595" s="160"/>
      <c r="FO595" s="160"/>
      <c r="FP595" s="160"/>
      <c r="FQ595" s="160"/>
      <c r="FR595" s="160"/>
      <c r="FS595" s="160"/>
      <c r="FT595" s="160"/>
      <c r="FU595" s="160"/>
      <c r="FV595" s="160"/>
      <c r="FW595" s="160"/>
      <c r="FX595" s="160"/>
      <c r="FY595" s="160"/>
      <c r="FZ595" s="160"/>
      <c r="GA595" s="160"/>
      <c r="GB595" s="160"/>
      <c r="GC595" s="160"/>
      <c r="GD595" s="160"/>
      <c r="GE595" s="160"/>
      <c r="GF595" s="160"/>
      <c r="GG595" s="160"/>
      <c r="GH595" s="160"/>
      <c r="GI595" s="160"/>
      <c r="GJ595" s="160"/>
      <c r="GK595" s="160"/>
      <c r="GL595" s="160"/>
      <c r="GM595" s="160"/>
      <c r="GN595" s="160"/>
      <c r="GO595" s="160"/>
      <c r="GP595" s="160"/>
      <c r="GQ595" s="160"/>
      <c r="GR595" s="160"/>
      <c r="GS595" s="160"/>
    </row>
    <row r="596" spans="3:201" x14ac:dyDescent="0.2">
      <c r="C596" s="160"/>
      <c r="D596" s="160"/>
      <c r="E596" s="160"/>
      <c r="F596" s="160"/>
      <c r="G596" s="160"/>
      <c r="H596" s="160"/>
      <c r="I596" s="160"/>
      <c r="J596" s="160"/>
      <c r="K596" s="160"/>
      <c r="L596" s="160"/>
      <c r="M596" s="160"/>
      <c r="N596" s="160"/>
      <c r="O596" s="160"/>
      <c r="P596" s="160"/>
      <c r="Q596" s="160"/>
      <c r="R596" s="160"/>
      <c r="S596" s="160"/>
      <c r="T596" s="160"/>
      <c r="U596" s="160"/>
      <c r="V596" s="160"/>
      <c r="W596" s="160"/>
      <c r="X596" s="160"/>
      <c r="Y596" s="160"/>
      <c r="Z596" s="160"/>
      <c r="AA596" s="160"/>
      <c r="AB596" s="160"/>
      <c r="AC596" s="160"/>
      <c r="AD596" s="160"/>
      <c r="AE596" s="160"/>
      <c r="AF596" s="160"/>
      <c r="AG596" s="160"/>
      <c r="AH596" s="160"/>
      <c r="AI596" s="160"/>
      <c r="AJ596" s="160"/>
      <c r="AK596" s="160"/>
      <c r="AL596" s="160"/>
      <c r="AM596" s="160"/>
      <c r="AN596" s="160"/>
      <c r="AO596" s="160"/>
      <c r="AP596" s="160"/>
      <c r="AQ596" s="160"/>
      <c r="AR596" s="160"/>
      <c r="AS596" s="160"/>
      <c r="AT596" s="160"/>
      <c r="AU596" s="160"/>
      <c r="AV596" s="160"/>
      <c r="AW596" s="160"/>
      <c r="AX596" s="160"/>
      <c r="AY596" s="160"/>
      <c r="AZ596" s="160"/>
      <c r="BA596" s="160"/>
      <c r="BB596" s="160"/>
      <c r="BC596" s="160"/>
      <c r="BD596" s="160"/>
      <c r="BE596" s="160"/>
      <c r="BF596" s="160"/>
      <c r="BG596" s="160"/>
      <c r="BH596" s="160"/>
      <c r="BI596" s="160"/>
      <c r="BJ596" s="160"/>
      <c r="BK596" s="160"/>
      <c r="BL596" s="160"/>
      <c r="BM596" s="160"/>
      <c r="BN596" s="160"/>
      <c r="BO596" s="160"/>
      <c r="BP596" s="160"/>
      <c r="BQ596" s="160"/>
      <c r="BR596" s="160"/>
      <c r="BS596" s="160"/>
      <c r="BT596" s="160"/>
      <c r="BU596" s="160"/>
      <c r="BV596" s="160"/>
      <c r="BW596" s="160"/>
      <c r="BX596" s="160"/>
      <c r="BY596" s="160"/>
      <c r="BZ596" s="160"/>
      <c r="CA596" s="160"/>
      <c r="CB596" s="160"/>
      <c r="CC596" s="160"/>
      <c r="CD596" s="160"/>
      <c r="CE596" s="160"/>
      <c r="CF596" s="160"/>
      <c r="CG596" s="160"/>
      <c r="CH596" s="160"/>
      <c r="CI596" s="160"/>
      <c r="CJ596" s="160"/>
      <c r="CK596" s="160"/>
      <c r="CL596" s="160"/>
      <c r="CM596" s="160"/>
      <c r="CN596" s="160"/>
      <c r="CO596" s="160"/>
      <c r="CP596" s="160"/>
      <c r="CQ596" s="160"/>
      <c r="CR596" s="160"/>
      <c r="CS596" s="160"/>
      <c r="CT596" s="160"/>
      <c r="CU596" s="160"/>
      <c r="CV596" s="160"/>
      <c r="CW596" s="160"/>
      <c r="CX596" s="160"/>
      <c r="CY596" s="160"/>
      <c r="CZ596" s="160"/>
      <c r="DA596" s="160"/>
      <c r="DB596" s="160"/>
      <c r="DC596" s="160"/>
      <c r="DD596" s="160"/>
      <c r="DE596" s="160"/>
      <c r="DF596" s="160"/>
      <c r="DG596" s="160"/>
      <c r="DH596" s="160"/>
      <c r="DI596" s="160"/>
      <c r="DJ596" s="160"/>
      <c r="DK596" s="160"/>
      <c r="DL596" s="160"/>
      <c r="DM596" s="160"/>
      <c r="DN596" s="160"/>
      <c r="DO596" s="160"/>
      <c r="DP596" s="160"/>
      <c r="DQ596" s="160"/>
      <c r="DR596" s="160"/>
      <c r="DS596" s="160"/>
      <c r="DT596" s="160"/>
      <c r="DU596" s="160"/>
      <c r="DV596" s="160"/>
      <c r="DW596" s="160"/>
      <c r="DX596" s="160"/>
      <c r="DY596" s="160"/>
      <c r="DZ596" s="160"/>
      <c r="EA596" s="160"/>
      <c r="EB596" s="160"/>
      <c r="EC596" s="160"/>
      <c r="ED596" s="160"/>
      <c r="EE596" s="160"/>
      <c r="EF596" s="160"/>
      <c r="EG596" s="160"/>
      <c r="EH596" s="160"/>
      <c r="EI596" s="160"/>
      <c r="EJ596" s="160"/>
      <c r="EK596" s="160"/>
      <c r="EL596" s="160"/>
      <c r="EM596" s="160"/>
      <c r="EN596" s="160"/>
      <c r="EO596" s="160"/>
      <c r="EP596" s="160"/>
      <c r="EQ596" s="160"/>
      <c r="ER596" s="160"/>
      <c r="ES596" s="160"/>
      <c r="ET596" s="160"/>
      <c r="EU596" s="160"/>
      <c r="EV596" s="160"/>
      <c r="EW596" s="160"/>
      <c r="EX596" s="160"/>
      <c r="EY596" s="160"/>
      <c r="EZ596" s="160"/>
      <c r="FA596" s="160"/>
      <c r="FB596" s="160"/>
      <c r="FC596" s="160"/>
      <c r="FD596" s="160"/>
      <c r="FE596" s="160"/>
      <c r="FF596" s="160"/>
      <c r="FG596" s="160"/>
      <c r="FH596" s="160"/>
      <c r="FI596" s="160"/>
      <c r="FJ596" s="160"/>
      <c r="FK596" s="160"/>
      <c r="FL596" s="160"/>
      <c r="FM596" s="160"/>
      <c r="FN596" s="160"/>
      <c r="FO596" s="160"/>
      <c r="FP596" s="160"/>
      <c r="FQ596" s="160"/>
      <c r="FR596" s="160"/>
      <c r="FS596" s="160"/>
      <c r="FT596" s="160"/>
      <c r="FU596" s="160"/>
      <c r="FV596" s="160"/>
      <c r="FW596" s="160"/>
      <c r="FX596" s="160"/>
      <c r="FY596" s="160"/>
      <c r="FZ596" s="160"/>
      <c r="GA596" s="160"/>
      <c r="GB596" s="160"/>
      <c r="GC596" s="160"/>
      <c r="GD596" s="160"/>
      <c r="GE596" s="160"/>
      <c r="GF596" s="160"/>
      <c r="GG596" s="160"/>
      <c r="GH596" s="160"/>
      <c r="GI596" s="160"/>
      <c r="GJ596" s="160"/>
      <c r="GK596" s="160"/>
      <c r="GL596" s="160"/>
      <c r="GM596" s="160"/>
      <c r="GN596" s="160"/>
      <c r="GO596" s="160"/>
      <c r="GP596" s="160"/>
      <c r="GQ596" s="160"/>
      <c r="GR596" s="160"/>
      <c r="GS596" s="160"/>
    </row>
    <row r="597" spans="3:201" x14ac:dyDescent="0.2">
      <c r="C597" s="160"/>
      <c r="D597" s="160"/>
      <c r="E597" s="160"/>
      <c r="F597" s="160"/>
      <c r="G597" s="160"/>
      <c r="H597" s="160"/>
      <c r="I597" s="160"/>
      <c r="J597" s="160"/>
      <c r="K597" s="160"/>
      <c r="L597" s="160"/>
      <c r="M597" s="160"/>
      <c r="N597" s="160"/>
      <c r="O597" s="160"/>
      <c r="P597" s="160"/>
      <c r="Q597" s="160"/>
      <c r="R597" s="160"/>
      <c r="S597" s="160"/>
      <c r="T597" s="160"/>
      <c r="U597" s="160"/>
      <c r="V597" s="160"/>
      <c r="W597" s="160"/>
      <c r="X597" s="160"/>
      <c r="Y597" s="160"/>
      <c r="Z597" s="160"/>
      <c r="AA597" s="160"/>
      <c r="AB597" s="160"/>
      <c r="AC597" s="160"/>
      <c r="AD597" s="160"/>
      <c r="AE597" s="160"/>
      <c r="AF597" s="160"/>
      <c r="AG597" s="160"/>
      <c r="AH597" s="160"/>
      <c r="AI597" s="160"/>
      <c r="AJ597" s="160"/>
      <c r="AK597" s="160"/>
      <c r="AL597" s="160"/>
      <c r="AM597" s="160"/>
      <c r="AN597" s="160"/>
      <c r="AO597" s="160"/>
      <c r="AP597" s="160"/>
      <c r="AQ597" s="160"/>
      <c r="AR597" s="160"/>
      <c r="AS597" s="160"/>
      <c r="AT597" s="160"/>
      <c r="AU597" s="160"/>
      <c r="AV597" s="160"/>
      <c r="AW597" s="160"/>
      <c r="AX597" s="160"/>
      <c r="AY597" s="160"/>
      <c r="AZ597" s="160"/>
      <c r="BA597" s="160"/>
      <c r="BB597" s="160"/>
      <c r="BC597" s="160"/>
      <c r="BD597" s="160"/>
      <c r="BE597" s="160"/>
      <c r="BF597" s="160"/>
      <c r="BG597" s="160"/>
      <c r="BH597" s="160"/>
      <c r="BI597" s="160"/>
      <c r="BJ597" s="160"/>
      <c r="BK597" s="160"/>
      <c r="BL597" s="160"/>
      <c r="BM597" s="160"/>
      <c r="BN597" s="160"/>
      <c r="BO597" s="160"/>
      <c r="BP597" s="160"/>
      <c r="BQ597" s="160"/>
      <c r="BR597" s="160"/>
      <c r="BS597" s="160"/>
      <c r="BT597" s="160"/>
      <c r="BU597" s="160"/>
      <c r="BV597" s="160"/>
      <c r="BW597" s="160"/>
      <c r="BX597" s="160"/>
      <c r="BY597" s="160"/>
      <c r="BZ597" s="160"/>
      <c r="CA597" s="160"/>
      <c r="CB597" s="160"/>
      <c r="CC597" s="160"/>
      <c r="CD597" s="160"/>
      <c r="CE597" s="160"/>
      <c r="CF597" s="160"/>
      <c r="CG597" s="160"/>
      <c r="CH597" s="160"/>
      <c r="CI597" s="160"/>
      <c r="CJ597" s="160"/>
      <c r="CK597" s="160"/>
      <c r="CL597" s="160"/>
      <c r="CM597" s="160"/>
      <c r="CN597" s="160"/>
      <c r="CO597" s="160"/>
      <c r="CP597" s="160"/>
      <c r="CQ597" s="160"/>
      <c r="CR597" s="160"/>
      <c r="CS597" s="160"/>
      <c r="CT597" s="160"/>
      <c r="CU597" s="160"/>
      <c r="CV597" s="160"/>
      <c r="CW597" s="160"/>
      <c r="CX597" s="160"/>
      <c r="CY597" s="160"/>
      <c r="CZ597" s="160"/>
      <c r="DA597" s="160"/>
      <c r="DB597" s="160"/>
      <c r="DC597" s="160"/>
      <c r="DD597" s="160"/>
      <c r="DE597" s="160"/>
      <c r="DF597" s="160"/>
      <c r="DG597" s="160"/>
      <c r="DH597" s="160"/>
      <c r="DI597" s="160"/>
      <c r="DJ597" s="160"/>
      <c r="DK597" s="160"/>
      <c r="DL597" s="160"/>
      <c r="DM597" s="160"/>
      <c r="DN597" s="160"/>
      <c r="DO597" s="160"/>
      <c r="DP597" s="160"/>
      <c r="DQ597" s="160"/>
      <c r="DR597" s="160"/>
      <c r="DS597" s="160"/>
      <c r="DT597" s="160"/>
      <c r="DU597" s="160"/>
      <c r="DV597" s="160"/>
      <c r="DW597" s="160"/>
      <c r="DX597" s="160"/>
      <c r="DY597" s="160"/>
      <c r="DZ597" s="160"/>
      <c r="EA597" s="160"/>
      <c r="EB597" s="160"/>
      <c r="EC597" s="160"/>
      <c r="ED597" s="160"/>
      <c r="EE597" s="160"/>
      <c r="EF597" s="160"/>
      <c r="EG597" s="160"/>
      <c r="EH597" s="160"/>
      <c r="EI597" s="160"/>
      <c r="EJ597" s="160"/>
      <c r="EK597" s="160"/>
      <c r="EL597" s="160"/>
      <c r="EM597" s="160"/>
      <c r="EN597" s="160"/>
      <c r="EO597" s="160"/>
      <c r="EP597" s="160"/>
      <c r="EQ597" s="160"/>
      <c r="ER597" s="160"/>
      <c r="ES597" s="160"/>
      <c r="ET597" s="160"/>
      <c r="EU597" s="160"/>
      <c r="EV597" s="160"/>
      <c r="EW597" s="160"/>
      <c r="EX597" s="160"/>
      <c r="EY597" s="160"/>
      <c r="EZ597" s="160"/>
      <c r="FA597" s="160"/>
      <c r="FB597" s="160"/>
      <c r="FC597" s="160"/>
      <c r="FD597" s="160"/>
      <c r="FE597" s="160"/>
      <c r="FF597" s="160"/>
      <c r="FG597" s="160"/>
      <c r="FH597" s="160"/>
      <c r="FI597" s="160"/>
      <c r="FJ597" s="160"/>
      <c r="FK597" s="160"/>
      <c r="FL597" s="160"/>
      <c r="FM597" s="160"/>
      <c r="FN597" s="160"/>
      <c r="FO597" s="160"/>
      <c r="FP597" s="160"/>
      <c r="FQ597" s="160"/>
      <c r="FR597" s="160"/>
      <c r="FS597" s="160"/>
      <c r="FT597" s="160"/>
      <c r="FU597" s="160"/>
      <c r="FV597" s="160"/>
      <c r="FW597" s="160"/>
      <c r="FX597" s="160"/>
      <c r="FY597" s="160"/>
      <c r="FZ597" s="160"/>
      <c r="GA597" s="160"/>
      <c r="GB597" s="160"/>
      <c r="GC597" s="160"/>
      <c r="GD597" s="160"/>
      <c r="GE597" s="160"/>
      <c r="GF597" s="160"/>
      <c r="GG597" s="160"/>
      <c r="GH597" s="160"/>
      <c r="GI597" s="160"/>
      <c r="GJ597" s="160"/>
      <c r="GK597" s="160"/>
      <c r="GL597" s="160"/>
      <c r="GM597" s="160"/>
      <c r="GN597" s="160"/>
      <c r="GO597" s="160"/>
      <c r="GP597" s="160"/>
      <c r="GQ597" s="160"/>
      <c r="GR597" s="160"/>
      <c r="GS597" s="160"/>
    </row>
    <row r="598" spans="3:201" x14ac:dyDescent="0.2">
      <c r="C598" s="160"/>
      <c r="D598" s="160"/>
      <c r="E598" s="160"/>
      <c r="F598" s="160"/>
      <c r="G598" s="160"/>
      <c r="H598" s="160"/>
      <c r="I598" s="160"/>
      <c r="J598" s="160"/>
      <c r="K598" s="160"/>
      <c r="L598" s="160"/>
      <c r="M598" s="160"/>
      <c r="N598" s="160"/>
      <c r="O598" s="160"/>
      <c r="P598" s="160"/>
      <c r="Q598" s="160"/>
      <c r="R598" s="160"/>
      <c r="S598" s="160"/>
      <c r="T598" s="160"/>
      <c r="U598" s="160"/>
      <c r="V598" s="160"/>
      <c r="W598" s="160"/>
      <c r="X598" s="160"/>
      <c r="Y598" s="160"/>
      <c r="Z598" s="160"/>
      <c r="AA598" s="160"/>
      <c r="AB598" s="160"/>
      <c r="AC598" s="160"/>
      <c r="AD598" s="160"/>
      <c r="AE598" s="160"/>
      <c r="AF598" s="160"/>
      <c r="AG598" s="160"/>
      <c r="AH598" s="160"/>
      <c r="AI598" s="160"/>
      <c r="AJ598" s="160"/>
      <c r="AK598" s="160"/>
      <c r="AL598" s="160"/>
      <c r="AM598" s="160"/>
      <c r="AN598" s="160"/>
      <c r="AO598" s="160"/>
      <c r="AP598" s="160"/>
      <c r="AQ598" s="160"/>
      <c r="AR598" s="160"/>
      <c r="AS598" s="160"/>
      <c r="AT598" s="160"/>
      <c r="AU598" s="160"/>
      <c r="AV598" s="160"/>
      <c r="AW598" s="160"/>
      <c r="AX598" s="160"/>
      <c r="AY598" s="160"/>
      <c r="AZ598" s="160"/>
      <c r="BA598" s="160"/>
      <c r="BB598" s="160"/>
      <c r="BC598" s="160"/>
      <c r="BD598" s="160"/>
      <c r="BE598" s="160"/>
      <c r="BF598" s="160"/>
      <c r="BG598" s="160"/>
      <c r="BH598" s="160"/>
      <c r="BI598" s="160"/>
      <c r="BJ598" s="160"/>
      <c r="BK598" s="160"/>
      <c r="BL598" s="160"/>
      <c r="BM598" s="160"/>
      <c r="BN598" s="160"/>
      <c r="BO598" s="160"/>
      <c r="BP598" s="160"/>
      <c r="BQ598" s="160"/>
      <c r="BR598" s="160"/>
      <c r="BS598" s="160"/>
      <c r="BT598" s="160"/>
      <c r="BU598" s="160"/>
      <c r="BV598" s="160"/>
      <c r="BW598" s="160"/>
      <c r="BX598" s="160"/>
      <c r="BY598" s="160"/>
      <c r="BZ598" s="160"/>
      <c r="CA598" s="160"/>
      <c r="CB598" s="160"/>
      <c r="CC598" s="160"/>
      <c r="CD598" s="160"/>
      <c r="CE598" s="160"/>
      <c r="CF598" s="160"/>
      <c r="CG598" s="160"/>
      <c r="CH598" s="160"/>
      <c r="CI598" s="160"/>
      <c r="CJ598" s="160"/>
      <c r="CK598" s="160"/>
      <c r="CL598" s="160"/>
      <c r="CM598" s="160"/>
      <c r="CN598" s="160"/>
      <c r="CO598" s="160"/>
      <c r="CP598" s="160"/>
      <c r="CQ598" s="160"/>
      <c r="CR598" s="160"/>
      <c r="CS598" s="160"/>
      <c r="CT598" s="160"/>
      <c r="CU598" s="160"/>
      <c r="CV598" s="160"/>
      <c r="CW598" s="160"/>
      <c r="CX598" s="160"/>
      <c r="CY598" s="160"/>
      <c r="CZ598" s="160"/>
      <c r="DA598" s="160"/>
      <c r="DB598" s="160"/>
      <c r="DC598" s="160"/>
      <c r="DD598" s="160"/>
      <c r="DE598" s="160"/>
      <c r="DF598" s="160"/>
      <c r="DG598" s="160"/>
      <c r="DH598" s="160"/>
      <c r="DI598" s="160"/>
      <c r="DJ598" s="160"/>
      <c r="DK598" s="160"/>
      <c r="DL598" s="160"/>
      <c r="DM598" s="160"/>
      <c r="DN598" s="160"/>
      <c r="DO598" s="160"/>
      <c r="DP598" s="160"/>
      <c r="DQ598" s="160"/>
      <c r="DR598" s="160"/>
      <c r="DS598" s="160"/>
      <c r="DT598" s="160"/>
      <c r="DU598" s="160"/>
      <c r="DV598" s="160"/>
      <c r="DW598" s="160"/>
      <c r="DX598" s="160"/>
      <c r="DY598" s="160"/>
      <c r="DZ598" s="160"/>
      <c r="EA598" s="160"/>
      <c r="EB598" s="160"/>
      <c r="EC598" s="160"/>
      <c r="ED598" s="160"/>
      <c r="EE598" s="160"/>
      <c r="EF598" s="160"/>
      <c r="EG598" s="160"/>
      <c r="EH598" s="160"/>
      <c r="EI598" s="160"/>
      <c r="EJ598" s="160"/>
      <c r="EK598" s="160"/>
      <c r="EL598" s="160"/>
      <c r="EM598" s="160"/>
      <c r="EN598" s="160"/>
      <c r="EO598" s="160"/>
      <c r="EP598" s="160"/>
      <c r="EQ598" s="160"/>
      <c r="ER598" s="160"/>
      <c r="ES598" s="160"/>
      <c r="ET598" s="160"/>
      <c r="EU598" s="160"/>
      <c r="EV598" s="160"/>
      <c r="EW598" s="160"/>
      <c r="EX598" s="160"/>
      <c r="EY598" s="160"/>
      <c r="EZ598" s="160"/>
      <c r="FA598" s="160"/>
      <c r="FB598" s="160"/>
      <c r="FC598" s="160"/>
      <c r="FD598" s="160"/>
      <c r="FE598" s="160"/>
      <c r="FF598" s="160"/>
      <c r="FG598" s="160"/>
      <c r="FH598" s="160"/>
      <c r="FI598" s="160"/>
      <c r="FJ598" s="160"/>
      <c r="FK598" s="160"/>
      <c r="FL598" s="160"/>
      <c r="FM598" s="160"/>
      <c r="FN598" s="160"/>
      <c r="FO598" s="160"/>
      <c r="FP598" s="160"/>
      <c r="FQ598" s="160"/>
      <c r="FR598" s="160"/>
      <c r="FS598" s="160"/>
      <c r="FT598" s="160"/>
      <c r="FU598" s="160"/>
      <c r="FV598" s="160"/>
      <c r="FW598" s="160"/>
      <c r="FX598" s="160"/>
      <c r="FY598" s="160"/>
      <c r="FZ598" s="160"/>
      <c r="GA598" s="160"/>
      <c r="GB598" s="160"/>
      <c r="GC598" s="160"/>
      <c r="GD598" s="160"/>
      <c r="GE598" s="160"/>
      <c r="GF598" s="160"/>
      <c r="GG598" s="160"/>
      <c r="GH598" s="160"/>
      <c r="GI598" s="160"/>
      <c r="GJ598" s="160"/>
      <c r="GK598" s="160"/>
      <c r="GL598" s="160"/>
      <c r="GM598" s="160"/>
      <c r="GN598" s="160"/>
      <c r="GO598" s="160"/>
      <c r="GP598" s="160"/>
      <c r="GQ598" s="160"/>
      <c r="GR598" s="160"/>
      <c r="GS598" s="160"/>
    </row>
    <row r="599" spans="3:201" x14ac:dyDescent="0.2">
      <c r="C599" s="160"/>
      <c r="D599" s="160"/>
      <c r="E599" s="160"/>
      <c r="F599" s="160"/>
      <c r="G599" s="160"/>
      <c r="H599" s="160"/>
      <c r="I599" s="160"/>
      <c r="J599" s="160"/>
      <c r="K599" s="160"/>
      <c r="L599" s="160"/>
      <c r="M599" s="160"/>
      <c r="N599" s="160"/>
      <c r="O599" s="160"/>
      <c r="P599" s="160"/>
      <c r="Q599" s="160"/>
      <c r="R599" s="160"/>
      <c r="S599" s="160"/>
      <c r="T599" s="160"/>
      <c r="U599" s="160"/>
      <c r="V599" s="160"/>
      <c r="W599" s="160"/>
      <c r="X599" s="160"/>
      <c r="Y599" s="160"/>
      <c r="Z599" s="160"/>
      <c r="AA599" s="160"/>
      <c r="AB599" s="160"/>
      <c r="AC599" s="160"/>
      <c r="AD599" s="160"/>
      <c r="AE599" s="160"/>
      <c r="AF599" s="160"/>
      <c r="AG599" s="160"/>
      <c r="AH599" s="160"/>
      <c r="AI599" s="160"/>
      <c r="AJ599" s="160"/>
      <c r="AK599" s="160"/>
      <c r="AL599" s="160"/>
      <c r="AM599" s="160"/>
      <c r="AN599" s="160"/>
      <c r="AO599" s="160"/>
      <c r="AP599" s="160"/>
      <c r="AQ599" s="160"/>
      <c r="AR599" s="160"/>
      <c r="AS599" s="160"/>
      <c r="AT599" s="160"/>
      <c r="AU599" s="160"/>
      <c r="AV599" s="160"/>
      <c r="AW599" s="160"/>
      <c r="AX599" s="160"/>
      <c r="AY599" s="160"/>
      <c r="AZ599" s="160"/>
      <c r="BA599" s="160"/>
      <c r="BB599" s="160"/>
      <c r="BC599" s="160"/>
      <c r="BD599" s="160"/>
      <c r="BE599" s="160"/>
      <c r="BF599" s="160"/>
      <c r="BG599" s="160"/>
      <c r="BH599" s="160"/>
      <c r="BI599" s="160"/>
      <c r="BJ599" s="160"/>
      <c r="BK599" s="160"/>
      <c r="BL599" s="160"/>
      <c r="BM599" s="160"/>
      <c r="BN599" s="160"/>
      <c r="BO599" s="160"/>
      <c r="BP599" s="160"/>
      <c r="BQ599" s="160"/>
      <c r="BR599" s="160"/>
      <c r="BS599" s="160"/>
      <c r="BT599" s="160"/>
      <c r="BU599" s="160"/>
      <c r="BV599" s="160"/>
      <c r="BW599" s="160"/>
      <c r="BX599" s="160"/>
      <c r="BY599" s="160"/>
      <c r="BZ599" s="160"/>
      <c r="CA599" s="160"/>
      <c r="CB599" s="160"/>
      <c r="CC599" s="160"/>
      <c r="CD599" s="160"/>
      <c r="CE599" s="160"/>
      <c r="CF599" s="160"/>
      <c r="CG599" s="160"/>
      <c r="CH599" s="160"/>
      <c r="CI599" s="160"/>
      <c r="CJ599" s="160"/>
      <c r="CK599" s="160"/>
      <c r="CL599" s="160"/>
      <c r="CM599" s="160"/>
      <c r="CN599" s="160"/>
      <c r="CO599" s="160"/>
      <c r="CP599" s="160"/>
      <c r="CQ599" s="160"/>
      <c r="CR599" s="160"/>
      <c r="CS599" s="160"/>
      <c r="CT599" s="160"/>
      <c r="CU599" s="160"/>
      <c r="CV599" s="160"/>
      <c r="CW599" s="160"/>
      <c r="CX599" s="160"/>
      <c r="CY599" s="160"/>
      <c r="CZ599" s="160"/>
      <c r="DA599" s="160"/>
      <c r="DB599" s="160"/>
      <c r="DC599" s="160"/>
      <c r="DD599" s="160"/>
      <c r="DE599" s="160"/>
      <c r="DF599" s="160"/>
      <c r="DG599" s="160"/>
      <c r="DH599" s="160"/>
      <c r="DI599" s="160"/>
      <c r="DJ599" s="160"/>
      <c r="DK599" s="160"/>
      <c r="DL599" s="160"/>
      <c r="DM599" s="160"/>
      <c r="DN599" s="160"/>
      <c r="DO599" s="160"/>
      <c r="DP599" s="160"/>
      <c r="DQ599" s="160"/>
      <c r="DR599" s="160"/>
      <c r="DS599" s="160"/>
      <c r="DT599" s="160"/>
      <c r="DU599" s="160"/>
      <c r="DV599" s="160"/>
      <c r="DW599" s="160"/>
      <c r="DX599" s="160"/>
      <c r="DY599" s="160"/>
      <c r="DZ599" s="160"/>
      <c r="EA599" s="160"/>
      <c r="EB599" s="160"/>
      <c r="EC599" s="160"/>
      <c r="ED599" s="160"/>
      <c r="EE599" s="160"/>
      <c r="EF599" s="160"/>
      <c r="EG599" s="160"/>
      <c r="EH599" s="160"/>
      <c r="EI599" s="160"/>
      <c r="EJ599" s="160"/>
      <c r="EK599" s="160"/>
      <c r="EL599" s="160"/>
      <c r="EM599" s="160"/>
      <c r="EN599" s="160"/>
      <c r="EO599" s="160"/>
      <c r="EP599" s="160"/>
      <c r="EQ599" s="160"/>
      <c r="ER599" s="160"/>
      <c r="ES599" s="160"/>
      <c r="ET599" s="160"/>
      <c r="EU599" s="160"/>
      <c r="EV599" s="160"/>
      <c r="EW599" s="160"/>
      <c r="EX599" s="160"/>
      <c r="EY599" s="160"/>
      <c r="EZ599" s="160"/>
      <c r="FA599" s="160"/>
      <c r="FB599" s="160"/>
      <c r="FC599" s="160"/>
      <c r="FD599" s="160"/>
      <c r="FE599" s="160"/>
      <c r="FF599" s="160"/>
      <c r="FG599" s="160"/>
      <c r="FH599" s="160"/>
      <c r="FI599" s="160"/>
      <c r="FJ599" s="160"/>
      <c r="FK599" s="160"/>
      <c r="FL599" s="160"/>
      <c r="FM599" s="160"/>
      <c r="FN599" s="160"/>
      <c r="FO599" s="160"/>
      <c r="FP599" s="160"/>
      <c r="FQ599" s="160"/>
      <c r="FR599" s="160"/>
      <c r="FS599" s="160"/>
      <c r="FT599" s="160"/>
      <c r="FU599" s="160"/>
      <c r="FV599" s="160"/>
      <c r="FW599" s="160"/>
      <c r="FX599" s="160"/>
      <c r="FY599" s="160"/>
      <c r="FZ599" s="160"/>
      <c r="GA599" s="160"/>
      <c r="GB599" s="160"/>
      <c r="GC599" s="160"/>
      <c r="GD599" s="160"/>
      <c r="GE599" s="160"/>
      <c r="GF599" s="160"/>
      <c r="GG599" s="160"/>
      <c r="GH599" s="160"/>
      <c r="GI599" s="160"/>
      <c r="GJ599" s="160"/>
      <c r="GK599" s="160"/>
      <c r="GL599" s="160"/>
      <c r="GM599" s="160"/>
      <c r="GN599" s="160"/>
      <c r="GO599" s="160"/>
      <c r="GP599" s="160"/>
      <c r="GQ599" s="160"/>
      <c r="GR599" s="160"/>
      <c r="GS599" s="160"/>
    </row>
    <row r="600" spans="3:201" x14ac:dyDescent="0.2">
      <c r="C600" s="160"/>
      <c r="D600" s="160"/>
      <c r="E600" s="160"/>
      <c r="F600" s="160"/>
      <c r="G600" s="160"/>
      <c r="H600" s="160"/>
      <c r="I600" s="160"/>
      <c r="J600" s="160"/>
      <c r="K600" s="160"/>
      <c r="L600" s="160"/>
      <c r="M600" s="160"/>
      <c r="N600" s="160"/>
      <c r="O600" s="160"/>
      <c r="P600" s="160"/>
      <c r="Q600" s="160"/>
      <c r="R600" s="160"/>
      <c r="S600" s="160"/>
      <c r="T600" s="160"/>
      <c r="U600" s="160"/>
      <c r="V600" s="160"/>
      <c r="W600" s="160"/>
      <c r="X600" s="160"/>
      <c r="Y600" s="160"/>
      <c r="Z600" s="160"/>
      <c r="AA600" s="160"/>
      <c r="AB600" s="160"/>
      <c r="AC600" s="160"/>
      <c r="AD600" s="160"/>
      <c r="AE600" s="160"/>
      <c r="AF600" s="160"/>
      <c r="AG600" s="160"/>
      <c r="AH600" s="160"/>
      <c r="AI600" s="160"/>
      <c r="AJ600" s="160"/>
      <c r="AK600" s="160"/>
      <c r="AL600" s="160"/>
      <c r="AM600" s="160"/>
      <c r="AN600" s="160"/>
      <c r="AO600" s="160"/>
      <c r="AP600" s="160"/>
      <c r="AQ600" s="160"/>
      <c r="AR600" s="160"/>
      <c r="AS600" s="160"/>
      <c r="AT600" s="160"/>
      <c r="AU600" s="160"/>
      <c r="AV600" s="160"/>
      <c r="AW600" s="160"/>
      <c r="AX600" s="160"/>
      <c r="AY600" s="160"/>
      <c r="AZ600" s="160"/>
      <c r="BA600" s="160"/>
      <c r="BB600" s="160"/>
      <c r="BC600" s="160"/>
      <c r="BD600" s="160"/>
      <c r="BE600" s="160"/>
      <c r="BF600" s="160"/>
      <c r="BG600" s="160"/>
      <c r="BH600" s="160"/>
      <c r="BI600" s="160"/>
      <c r="BJ600" s="160"/>
      <c r="BK600" s="160"/>
      <c r="BL600" s="160"/>
      <c r="BM600" s="160"/>
      <c r="BN600" s="160"/>
      <c r="BO600" s="160"/>
      <c r="BP600" s="160"/>
      <c r="BQ600" s="160"/>
      <c r="BR600" s="160"/>
      <c r="BS600" s="160"/>
      <c r="BT600" s="160"/>
      <c r="BU600" s="160"/>
      <c r="BV600" s="160"/>
      <c r="BW600" s="160"/>
      <c r="BX600" s="160"/>
      <c r="BY600" s="160"/>
      <c r="BZ600" s="160"/>
      <c r="CA600" s="160"/>
      <c r="CB600" s="160"/>
      <c r="CC600" s="160"/>
      <c r="CD600" s="160"/>
      <c r="CE600" s="160"/>
      <c r="CF600" s="160"/>
      <c r="CG600" s="160"/>
      <c r="CH600" s="160"/>
      <c r="CI600" s="160"/>
      <c r="CJ600" s="160"/>
      <c r="CK600" s="160"/>
      <c r="CL600" s="160"/>
      <c r="CM600" s="160"/>
      <c r="CN600" s="160"/>
      <c r="CO600" s="160"/>
      <c r="CP600" s="160"/>
      <c r="CQ600" s="160"/>
      <c r="CR600" s="160"/>
      <c r="CS600" s="160"/>
      <c r="CT600" s="160"/>
      <c r="CU600" s="160"/>
      <c r="CV600" s="160"/>
      <c r="CW600" s="160"/>
      <c r="CX600" s="160"/>
      <c r="CY600" s="160"/>
      <c r="CZ600" s="160"/>
      <c r="DA600" s="160"/>
      <c r="DB600" s="160"/>
      <c r="DC600" s="160"/>
      <c r="DD600" s="160"/>
      <c r="DE600" s="160"/>
      <c r="DF600" s="160"/>
      <c r="DG600" s="160"/>
      <c r="DH600" s="160"/>
      <c r="DI600" s="160"/>
      <c r="DJ600" s="160"/>
      <c r="DK600" s="160"/>
      <c r="DL600" s="160"/>
      <c r="DM600" s="160"/>
      <c r="DN600" s="160"/>
      <c r="DO600" s="160"/>
      <c r="DP600" s="160"/>
      <c r="DQ600" s="160"/>
      <c r="DR600" s="160"/>
      <c r="DS600" s="160"/>
      <c r="DT600" s="160"/>
      <c r="DU600" s="160"/>
      <c r="DV600" s="160"/>
      <c r="DW600" s="160"/>
      <c r="DX600" s="160"/>
      <c r="DY600" s="160"/>
      <c r="DZ600" s="160"/>
      <c r="EA600" s="160"/>
      <c r="EB600" s="160"/>
      <c r="EC600" s="160"/>
      <c r="ED600" s="160"/>
      <c r="EE600" s="160"/>
      <c r="EF600" s="160"/>
      <c r="EG600" s="160"/>
      <c r="EH600" s="160"/>
      <c r="EI600" s="160"/>
      <c r="EJ600" s="160"/>
      <c r="EK600" s="160"/>
      <c r="EL600" s="160"/>
      <c r="EM600" s="160"/>
      <c r="EN600" s="160"/>
      <c r="EO600" s="160"/>
      <c r="EP600" s="160"/>
      <c r="EQ600" s="160"/>
      <c r="ER600" s="160"/>
      <c r="ES600" s="160"/>
      <c r="ET600" s="160"/>
      <c r="EU600" s="160"/>
      <c r="EV600" s="160"/>
      <c r="EW600" s="160"/>
      <c r="EX600" s="160"/>
      <c r="EY600" s="160"/>
      <c r="EZ600" s="160"/>
      <c r="FA600" s="160"/>
      <c r="FB600" s="160"/>
      <c r="FC600" s="160"/>
      <c r="FD600" s="160"/>
      <c r="FE600" s="160"/>
      <c r="FF600" s="160"/>
      <c r="FG600" s="160"/>
      <c r="FH600" s="160"/>
      <c r="FI600" s="160"/>
      <c r="FJ600" s="160"/>
      <c r="FK600" s="160"/>
      <c r="FL600" s="160"/>
      <c r="FM600" s="160"/>
      <c r="FN600" s="160"/>
      <c r="FO600" s="160"/>
      <c r="FP600" s="160"/>
      <c r="FQ600" s="160"/>
      <c r="FR600" s="160"/>
      <c r="FS600" s="160"/>
      <c r="FT600" s="160"/>
      <c r="FU600" s="160"/>
      <c r="FV600" s="160"/>
      <c r="FW600" s="160"/>
      <c r="FX600" s="160"/>
      <c r="FY600" s="160"/>
      <c r="FZ600" s="160"/>
      <c r="GA600" s="160"/>
      <c r="GB600" s="160"/>
      <c r="GC600" s="160"/>
      <c r="GD600" s="160"/>
      <c r="GE600" s="160"/>
      <c r="GF600" s="160"/>
      <c r="GG600" s="160"/>
      <c r="GH600" s="160"/>
      <c r="GI600" s="160"/>
      <c r="GJ600" s="160"/>
      <c r="GK600" s="160"/>
      <c r="GL600" s="160"/>
      <c r="GM600" s="160"/>
      <c r="GN600" s="160"/>
      <c r="GO600" s="160"/>
      <c r="GP600" s="160"/>
      <c r="GQ600" s="160"/>
      <c r="GR600" s="160"/>
      <c r="GS600" s="160"/>
    </row>
    <row r="601" spans="3:201" x14ac:dyDescent="0.2">
      <c r="C601" s="160"/>
      <c r="D601" s="160"/>
      <c r="E601" s="160"/>
      <c r="F601" s="160"/>
      <c r="G601" s="160"/>
      <c r="H601" s="160"/>
      <c r="I601" s="160"/>
      <c r="J601" s="160"/>
      <c r="K601" s="160"/>
      <c r="L601" s="160"/>
      <c r="M601" s="160"/>
      <c r="N601" s="160"/>
      <c r="O601" s="160"/>
      <c r="P601" s="160"/>
      <c r="Q601" s="160"/>
      <c r="R601" s="160"/>
      <c r="S601" s="160"/>
      <c r="T601" s="160"/>
      <c r="U601" s="160"/>
      <c r="V601" s="160"/>
      <c r="W601" s="160"/>
      <c r="X601" s="160"/>
      <c r="Y601" s="160"/>
      <c r="Z601" s="160"/>
      <c r="AA601" s="160"/>
      <c r="AB601" s="160"/>
      <c r="AC601" s="160"/>
      <c r="AD601" s="160"/>
      <c r="AE601" s="160"/>
      <c r="AF601" s="160"/>
      <c r="AG601" s="160"/>
      <c r="AH601" s="160"/>
      <c r="AI601" s="160"/>
      <c r="AJ601" s="160"/>
      <c r="AK601" s="160"/>
      <c r="AL601" s="160"/>
      <c r="AM601" s="160"/>
      <c r="AN601" s="160"/>
      <c r="AO601" s="160"/>
      <c r="AP601" s="160"/>
      <c r="AQ601" s="160"/>
      <c r="AR601" s="160"/>
      <c r="AS601" s="160"/>
      <c r="AT601" s="160"/>
      <c r="AU601" s="160"/>
      <c r="AV601" s="160"/>
      <c r="AW601" s="160"/>
      <c r="AX601" s="160"/>
      <c r="AY601" s="160"/>
      <c r="AZ601" s="160"/>
      <c r="BA601" s="160"/>
      <c r="BB601" s="160"/>
      <c r="BC601" s="160"/>
      <c r="BD601" s="160"/>
      <c r="BE601" s="160"/>
      <c r="BF601" s="160"/>
      <c r="BG601" s="160"/>
      <c r="BH601" s="160"/>
      <c r="BI601" s="160"/>
      <c r="BJ601" s="160"/>
      <c r="BK601" s="160"/>
      <c r="BL601" s="160"/>
      <c r="BM601" s="160"/>
      <c r="BN601" s="160"/>
      <c r="BO601" s="160"/>
      <c r="BP601" s="160"/>
      <c r="BQ601" s="160"/>
      <c r="BR601" s="160"/>
      <c r="BS601" s="160"/>
      <c r="BT601" s="160"/>
      <c r="BU601" s="160"/>
      <c r="BV601" s="160"/>
      <c r="BW601" s="160"/>
      <c r="BX601" s="160"/>
      <c r="BY601" s="160"/>
      <c r="BZ601" s="160"/>
      <c r="CA601" s="160"/>
      <c r="CB601" s="160"/>
      <c r="CC601" s="160"/>
      <c r="CD601" s="160"/>
      <c r="CE601" s="160"/>
      <c r="CF601" s="160"/>
      <c r="CG601" s="160"/>
      <c r="CH601" s="160"/>
      <c r="CI601" s="160"/>
      <c r="CJ601" s="160"/>
      <c r="CK601" s="160"/>
      <c r="CL601" s="160"/>
      <c r="CM601" s="160"/>
      <c r="CN601" s="160"/>
      <c r="CO601" s="160"/>
      <c r="CP601" s="160"/>
      <c r="CQ601" s="160"/>
      <c r="CR601" s="160"/>
      <c r="CS601" s="160"/>
      <c r="CT601" s="160"/>
      <c r="CU601" s="160"/>
      <c r="CV601" s="160"/>
      <c r="CW601" s="160"/>
      <c r="CX601" s="160"/>
      <c r="CY601" s="160"/>
      <c r="CZ601" s="160"/>
      <c r="DA601" s="160"/>
      <c r="DB601" s="160"/>
      <c r="DC601" s="160"/>
      <c r="DD601" s="160"/>
      <c r="DE601" s="160"/>
      <c r="DF601" s="160"/>
      <c r="DG601" s="160"/>
      <c r="DH601" s="160"/>
      <c r="DI601" s="160"/>
      <c r="DJ601" s="160"/>
      <c r="DK601" s="160"/>
      <c r="DL601" s="160"/>
      <c r="DM601" s="160"/>
      <c r="DN601" s="160"/>
      <c r="DO601" s="160"/>
      <c r="DP601" s="160"/>
      <c r="DQ601" s="160"/>
      <c r="DR601" s="160"/>
      <c r="DS601" s="160"/>
      <c r="DT601" s="160"/>
      <c r="DU601" s="160"/>
      <c r="DV601" s="160"/>
      <c r="DW601" s="160"/>
      <c r="DX601" s="160"/>
      <c r="DY601" s="160"/>
      <c r="DZ601" s="160"/>
      <c r="EA601" s="160"/>
      <c r="EB601" s="160"/>
      <c r="EC601" s="160"/>
      <c r="ED601" s="160"/>
      <c r="EE601" s="160"/>
      <c r="EF601" s="160"/>
      <c r="EG601" s="160"/>
      <c r="EH601" s="160"/>
      <c r="EI601" s="160"/>
      <c r="EJ601" s="160"/>
      <c r="EK601" s="160"/>
      <c r="EL601" s="160"/>
      <c r="EM601" s="160"/>
      <c r="EN601" s="160"/>
      <c r="EO601" s="160"/>
      <c r="EP601" s="160"/>
      <c r="EQ601" s="160"/>
      <c r="ER601" s="160"/>
      <c r="ES601" s="160"/>
      <c r="ET601" s="160"/>
      <c r="EU601" s="160"/>
      <c r="EV601" s="160"/>
      <c r="EW601" s="160"/>
      <c r="EX601" s="160"/>
      <c r="EY601" s="160"/>
      <c r="EZ601" s="160"/>
      <c r="FA601" s="160"/>
      <c r="FB601" s="160"/>
      <c r="FC601" s="160"/>
      <c r="FD601" s="160"/>
      <c r="FE601" s="160"/>
      <c r="FF601" s="160"/>
      <c r="FG601" s="160"/>
      <c r="FH601" s="160"/>
      <c r="FI601" s="160"/>
      <c r="FJ601" s="160"/>
      <c r="FK601" s="160"/>
      <c r="FL601" s="160"/>
      <c r="FM601" s="160"/>
      <c r="FN601" s="160"/>
      <c r="FO601" s="160"/>
      <c r="FP601" s="160"/>
      <c r="FQ601" s="160"/>
      <c r="FR601" s="160"/>
      <c r="FS601" s="160"/>
      <c r="FT601" s="160"/>
      <c r="FU601" s="160"/>
      <c r="FV601" s="160"/>
      <c r="FW601" s="160"/>
      <c r="FX601" s="160"/>
      <c r="FY601" s="160"/>
      <c r="FZ601" s="160"/>
      <c r="GA601" s="160"/>
      <c r="GB601" s="160"/>
      <c r="GC601" s="160"/>
      <c r="GD601" s="160"/>
      <c r="GE601" s="160"/>
      <c r="GF601" s="160"/>
      <c r="GG601" s="160"/>
      <c r="GH601" s="160"/>
      <c r="GI601" s="160"/>
      <c r="GJ601" s="160"/>
      <c r="GK601" s="160"/>
      <c r="GL601" s="160"/>
      <c r="GM601" s="160"/>
      <c r="GN601" s="160"/>
      <c r="GO601" s="160"/>
      <c r="GP601" s="160"/>
      <c r="GQ601" s="160"/>
      <c r="GR601" s="160"/>
      <c r="GS601" s="160"/>
    </row>
    <row r="602" spans="3:201" x14ac:dyDescent="0.2">
      <c r="C602" s="160"/>
      <c r="D602" s="160"/>
      <c r="E602" s="160"/>
      <c r="F602" s="160"/>
      <c r="G602" s="160"/>
      <c r="H602" s="160"/>
      <c r="I602" s="160"/>
      <c r="J602" s="160"/>
      <c r="K602" s="160"/>
      <c r="L602" s="160"/>
      <c r="M602" s="160"/>
      <c r="N602" s="160"/>
      <c r="O602" s="160"/>
      <c r="P602" s="160"/>
      <c r="Q602" s="160"/>
      <c r="R602" s="160"/>
      <c r="S602" s="160"/>
      <c r="T602" s="160"/>
      <c r="U602" s="160"/>
      <c r="V602" s="160"/>
      <c r="W602" s="160"/>
      <c r="X602" s="160"/>
      <c r="Y602" s="160"/>
      <c r="Z602" s="160"/>
      <c r="AA602" s="160"/>
      <c r="AB602" s="160"/>
      <c r="AC602" s="160"/>
      <c r="AD602" s="160"/>
      <c r="AE602" s="160"/>
      <c r="AF602" s="160"/>
      <c r="AG602" s="160"/>
      <c r="AH602" s="160"/>
      <c r="AI602" s="160"/>
      <c r="AJ602" s="160"/>
      <c r="AK602" s="160"/>
      <c r="AL602" s="160"/>
      <c r="AM602" s="160"/>
      <c r="AN602" s="160"/>
      <c r="AO602" s="160"/>
      <c r="AP602" s="160"/>
      <c r="AQ602" s="160"/>
      <c r="AR602" s="160"/>
      <c r="AS602" s="160"/>
      <c r="AT602" s="160"/>
      <c r="AU602" s="160"/>
      <c r="AV602" s="160"/>
      <c r="AW602" s="160"/>
      <c r="AX602" s="160"/>
      <c r="AY602" s="160"/>
      <c r="AZ602" s="160"/>
      <c r="BA602" s="160"/>
      <c r="BB602" s="160"/>
      <c r="BC602" s="160"/>
      <c r="BD602" s="160"/>
      <c r="BE602" s="160"/>
      <c r="BF602" s="160"/>
      <c r="BG602" s="160"/>
      <c r="BH602" s="160"/>
      <c r="BI602" s="160"/>
      <c r="BJ602" s="160"/>
      <c r="BK602" s="160"/>
      <c r="BL602" s="160"/>
      <c r="BM602" s="160"/>
      <c r="BN602" s="160"/>
      <c r="BO602" s="160"/>
      <c r="BP602" s="160"/>
      <c r="BQ602" s="160"/>
      <c r="BR602" s="160"/>
      <c r="BS602" s="160"/>
      <c r="BT602" s="160"/>
      <c r="BU602" s="160"/>
      <c r="BV602" s="160"/>
      <c r="BW602" s="160"/>
      <c r="BX602" s="160"/>
      <c r="BY602" s="160"/>
      <c r="BZ602" s="160"/>
      <c r="CA602" s="160"/>
      <c r="CB602" s="160"/>
      <c r="CC602" s="160"/>
      <c r="CD602" s="160"/>
      <c r="CE602" s="160"/>
      <c r="CF602" s="160"/>
      <c r="CG602" s="160"/>
      <c r="CH602" s="160"/>
      <c r="CI602" s="160"/>
      <c r="CJ602" s="160"/>
      <c r="CK602" s="160"/>
      <c r="CL602" s="160"/>
      <c r="CM602" s="160"/>
      <c r="CN602" s="160"/>
      <c r="CO602" s="160"/>
      <c r="CP602" s="160"/>
      <c r="CQ602" s="160"/>
      <c r="CR602" s="160"/>
      <c r="CS602" s="160"/>
      <c r="CT602" s="160"/>
      <c r="CU602" s="160"/>
      <c r="CV602" s="160"/>
      <c r="CW602" s="160"/>
      <c r="CX602" s="160"/>
      <c r="CY602" s="160"/>
      <c r="CZ602" s="160"/>
      <c r="DA602" s="160"/>
      <c r="DB602" s="160"/>
      <c r="DC602" s="160"/>
      <c r="DD602" s="160"/>
      <c r="DE602" s="160"/>
      <c r="DF602" s="160"/>
      <c r="DG602" s="160"/>
      <c r="DH602" s="160"/>
      <c r="DI602" s="160"/>
      <c r="DJ602" s="160"/>
      <c r="DK602" s="160"/>
      <c r="DL602" s="160"/>
      <c r="DM602" s="160"/>
      <c r="DN602" s="160"/>
      <c r="DO602" s="160"/>
      <c r="DP602" s="160"/>
      <c r="DQ602" s="160"/>
      <c r="DR602" s="160"/>
      <c r="DS602" s="160"/>
      <c r="DT602" s="160"/>
      <c r="DU602" s="160"/>
      <c r="DV602" s="160"/>
      <c r="DW602" s="160"/>
      <c r="DX602" s="160"/>
      <c r="DY602" s="160"/>
      <c r="DZ602" s="160"/>
      <c r="EA602" s="160"/>
      <c r="EB602" s="160"/>
      <c r="EC602" s="160"/>
      <c r="ED602" s="160"/>
      <c r="EE602" s="160"/>
      <c r="EF602" s="160"/>
      <c r="EG602" s="160"/>
      <c r="EH602" s="160"/>
      <c r="EI602" s="160"/>
      <c r="EJ602" s="160"/>
      <c r="EK602" s="160"/>
      <c r="EL602" s="160"/>
      <c r="EM602" s="160"/>
      <c r="EN602" s="160"/>
      <c r="EO602" s="160"/>
      <c r="EP602" s="160"/>
      <c r="EQ602" s="160"/>
      <c r="ER602" s="160"/>
      <c r="ES602" s="160"/>
      <c r="ET602" s="160"/>
      <c r="EU602" s="160"/>
      <c r="EV602" s="160"/>
      <c r="EW602" s="160"/>
      <c r="EX602" s="160"/>
      <c r="EY602" s="160"/>
      <c r="EZ602" s="160"/>
      <c r="FA602" s="160"/>
      <c r="FB602" s="160"/>
      <c r="FC602" s="160"/>
      <c r="FD602" s="160"/>
      <c r="FE602" s="160"/>
      <c r="FF602" s="160"/>
      <c r="FG602" s="160"/>
      <c r="FH602" s="160"/>
      <c r="FI602" s="160"/>
      <c r="FJ602" s="160"/>
      <c r="FK602" s="160"/>
      <c r="FL602" s="160"/>
      <c r="FM602" s="160"/>
      <c r="FN602" s="160"/>
      <c r="FO602" s="160"/>
      <c r="FP602" s="160"/>
      <c r="FQ602" s="160"/>
      <c r="FR602" s="160"/>
      <c r="FS602" s="160"/>
      <c r="FT602" s="160"/>
      <c r="FU602" s="160"/>
      <c r="FV602" s="160"/>
      <c r="FW602" s="160"/>
      <c r="FX602" s="160"/>
      <c r="FY602" s="160"/>
      <c r="FZ602" s="160"/>
      <c r="GA602" s="160"/>
      <c r="GB602" s="160"/>
      <c r="GC602" s="160"/>
      <c r="GD602" s="160"/>
      <c r="GE602" s="160"/>
      <c r="GF602" s="160"/>
      <c r="GG602" s="160"/>
      <c r="GH602" s="160"/>
      <c r="GI602" s="160"/>
      <c r="GJ602" s="160"/>
      <c r="GK602" s="160"/>
      <c r="GL602" s="160"/>
      <c r="GM602" s="160"/>
      <c r="GN602" s="160"/>
      <c r="GO602" s="160"/>
      <c r="GP602" s="160"/>
      <c r="GQ602" s="160"/>
      <c r="GR602" s="160"/>
      <c r="GS602" s="160"/>
    </row>
    <row r="603" spans="3:201" x14ac:dyDescent="0.2">
      <c r="C603" s="160"/>
      <c r="D603" s="160"/>
      <c r="E603" s="160"/>
      <c r="F603" s="160"/>
      <c r="G603" s="160"/>
      <c r="H603" s="160"/>
      <c r="I603" s="160"/>
      <c r="J603" s="160"/>
      <c r="K603" s="160"/>
      <c r="L603" s="160"/>
      <c r="M603" s="160"/>
      <c r="N603" s="160"/>
      <c r="O603" s="160"/>
      <c r="P603" s="160"/>
      <c r="Q603" s="160"/>
      <c r="R603" s="160"/>
      <c r="S603" s="160"/>
      <c r="T603" s="160"/>
      <c r="U603" s="160"/>
      <c r="V603" s="160"/>
      <c r="W603" s="160"/>
      <c r="X603" s="160"/>
      <c r="Y603" s="160"/>
      <c r="Z603" s="160"/>
      <c r="AA603" s="160"/>
      <c r="AB603" s="160"/>
      <c r="AC603" s="160"/>
      <c r="AD603" s="160"/>
      <c r="AE603" s="160"/>
      <c r="AF603" s="160"/>
      <c r="AG603" s="160"/>
      <c r="AH603" s="160"/>
      <c r="AI603" s="160"/>
      <c r="AJ603" s="160"/>
      <c r="AK603" s="160"/>
      <c r="AL603" s="160"/>
      <c r="AM603" s="160"/>
      <c r="AN603" s="160"/>
      <c r="AO603" s="160"/>
      <c r="AP603" s="160"/>
      <c r="AQ603" s="160"/>
      <c r="AR603" s="160"/>
      <c r="AS603" s="160"/>
      <c r="AT603" s="160"/>
      <c r="AU603" s="160"/>
      <c r="AV603" s="160"/>
      <c r="AW603" s="160"/>
      <c r="AX603" s="160"/>
      <c r="AY603" s="160"/>
      <c r="AZ603" s="160"/>
      <c r="BA603" s="160"/>
      <c r="BB603" s="160"/>
      <c r="BC603" s="160"/>
      <c r="BD603" s="160"/>
      <c r="BE603" s="160"/>
      <c r="BF603" s="160"/>
      <c r="BG603" s="160"/>
      <c r="BH603" s="160"/>
      <c r="BI603" s="160"/>
      <c r="BJ603" s="160"/>
      <c r="BK603" s="160"/>
      <c r="BL603" s="160"/>
      <c r="BM603" s="160"/>
      <c r="BN603" s="160"/>
      <c r="BO603" s="160"/>
      <c r="BP603" s="160"/>
      <c r="BQ603" s="160"/>
      <c r="BR603" s="160"/>
      <c r="BS603" s="160"/>
      <c r="BT603" s="160"/>
      <c r="BU603" s="160"/>
      <c r="BV603" s="160"/>
      <c r="BW603" s="160"/>
      <c r="BX603" s="160"/>
      <c r="BY603" s="160"/>
      <c r="BZ603" s="160"/>
      <c r="CA603" s="160"/>
      <c r="CB603" s="160"/>
      <c r="CC603" s="160"/>
      <c r="CD603" s="160"/>
      <c r="CE603" s="160"/>
      <c r="CF603" s="160"/>
      <c r="CG603" s="160"/>
      <c r="CH603" s="160"/>
      <c r="CI603" s="160"/>
      <c r="CJ603" s="160"/>
      <c r="CK603" s="160"/>
      <c r="CL603" s="160"/>
      <c r="CM603" s="160"/>
      <c r="CN603" s="160"/>
      <c r="CO603" s="160"/>
      <c r="CP603" s="160"/>
      <c r="CQ603" s="160"/>
      <c r="CR603" s="160"/>
      <c r="CS603" s="160"/>
      <c r="CT603" s="160"/>
      <c r="CU603" s="160"/>
      <c r="CV603" s="160"/>
      <c r="CW603" s="160"/>
      <c r="CX603" s="160"/>
      <c r="CY603" s="160"/>
      <c r="CZ603" s="160"/>
      <c r="DA603" s="160"/>
      <c r="DB603" s="160"/>
      <c r="DC603" s="160"/>
      <c r="DD603" s="160"/>
      <c r="DE603" s="160"/>
      <c r="DF603" s="160"/>
      <c r="DG603" s="160"/>
      <c r="DH603" s="160"/>
      <c r="DI603" s="160"/>
      <c r="DJ603" s="160"/>
      <c r="DK603" s="160"/>
      <c r="DL603" s="160"/>
      <c r="DM603" s="160"/>
      <c r="DN603" s="160"/>
      <c r="DO603" s="160"/>
      <c r="DP603" s="160"/>
      <c r="DQ603" s="160"/>
      <c r="DR603" s="160"/>
      <c r="DS603" s="160"/>
      <c r="DT603" s="160"/>
      <c r="DU603" s="160"/>
      <c r="DV603" s="160"/>
      <c r="DW603" s="160"/>
      <c r="DX603" s="160"/>
      <c r="DY603" s="160"/>
      <c r="DZ603" s="160"/>
      <c r="EA603" s="160"/>
      <c r="EB603" s="160"/>
      <c r="EC603" s="160"/>
      <c r="ED603" s="160"/>
      <c r="EE603" s="160"/>
      <c r="EF603" s="160"/>
      <c r="EG603" s="160"/>
      <c r="EH603" s="160"/>
      <c r="EI603" s="160"/>
      <c r="EJ603" s="160"/>
      <c r="EK603" s="160"/>
      <c r="EL603" s="160"/>
      <c r="EM603" s="160"/>
      <c r="EN603" s="160"/>
      <c r="EO603" s="160"/>
      <c r="EP603" s="160"/>
      <c r="EQ603" s="160"/>
      <c r="ER603" s="160"/>
      <c r="ES603" s="160"/>
      <c r="ET603" s="160"/>
      <c r="EU603" s="160"/>
      <c r="EV603" s="160"/>
      <c r="EW603" s="160"/>
      <c r="EX603" s="160"/>
      <c r="EY603" s="160"/>
      <c r="EZ603" s="160"/>
      <c r="FA603" s="160"/>
      <c r="FB603" s="160"/>
      <c r="FC603" s="160"/>
      <c r="FD603" s="160"/>
      <c r="FE603" s="160"/>
      <c r="FF603" s="160"/>
      <c r="FG603" s="160"/>
      <c r="FH603" s="160"/>
      <c r="FI603" s="160"/>
      <c r="FJ603" s="160"/>
      <c r="FK603" s="160"/>
      <c r="FL603" s="160"/>
      <c r="FM603" s="160"/>
      <c r="FN603" s="160"/>
      <c r="FO603" s="160"/>
      <c r="FP603" s="160"/>
      <c r="FQ603" s="160"/>
      <c r="FR603" s="160"/>
      <c r="FS603" s="160"/>
      <c r="FT603" s="160"/>
      <c r="FU603" s="160"/>
      <c r="FV603" s="160"/>
      <c r="FW603" s="160"/>
      <c r="FX603" s="160"/>
      <c r="FY603" s="160"/>
      <c r="FZ603" s="160"/>
      <c r="GA603" s="160"/>
      <c r="GB603" s="160"/>
      <c r="GC603" s="160"/>
      <c r="GD603" s="160"/>
      <c r="GE603" s="160"/>
      <c r="GF603" s="160"/>
      <c r="GG603" s="160"/>
      <c r="GH603" s="160"/>
      <c r="GI603" s="160"/>
      <c r="GJ603" s="160"/>
      <c r="GK603" s="160"/>
      <c r="GL603" s="160"/>
      <c r="GM603" s="160"/>
      <c r="GN603" s="160"/>
      <c r="GO603" s="160"/>
      <c r="GP603" s="160"/>
      <c r="GQ603" s="160"/>
      <c r="GR603" s="160"/>
      <c r="GS603" s="160"/>
    </row>
    <row r="604" spans="3:201" x14ac:dyDescent="0.2">
      <c r="C604" s="160"/>
      <c r="D604" s="160"/>
      <c r="E604" s="160"/>
      <c r="F604" s="160"/>
      <c r="G604" s="160"/>
      <c r="H604" s="160"/>
      <c r="I604" s="160"/>
      <c r="J604" s="160"/>
      <c r="K604" s="160"/>
      <c r="L604" s="160"/>
      <c r="M604" s="160"/>
      <c r="N604" s="160"/>
      <c r="O604" s="160"/>
      <c r="P604" s="160"/>
      <c r="Q604" s="160"/>
      <c r="R604" s="160"/>
      <c r="S604" s="160"/>
      <c r="T604" s="160"/>
      <c r="U604" s="160"/>
      <c r="V604" s="160"/>
      <c r="W604" s="160"/>
      <c r="X604" s="160"/>
      <c r="Y604" s="160"/>
      <c r="Z604" s="160"/>
      <c r="AA604" s="160"/>
      <c r="AB604" s="160"/>
      <c r="AC604" s="160"/>
      <c r="AD604" s="160"/>
      <c r="AE604" s="160"/>
      <c r="AF604" s="160"/>
      <c r="AG604" s="160"/>
      <c r="AH604" s="160"/>
      <c r="AI604" s="160"/>
      <c r="AJ604" s="160"/>
      <c r="AK604" s="160"/>
      <c r="AL604" s="160"/>
      <c r="AM604" s="160"/>
      <c r="AN604" s="160"/>
      <c r="AO604" s="160"/>
      <c r="AP604" s="160"/>
      <c r="AQ604" s="160"/>
      <c r="AR604" s="160"/>
      <c r="AS604" s="160"/>
      <c r="AT604" s="160"/>
      <c r="AU604" s="160"/>
      <c r="AV604" s="160"/>
      <c r="AW604" s="160"/>
      <c r="AX604" s="160"/>
      <c r="AY604" s="160"/>
      <c r="AZ604" s="160"/>
      <c r="BA604" s="160"/>
      <c r="BB604" s="160"/>
      <c r="BC604" s="160"/>
      <c r="BD604" s="160"/>
      <c r="BE604" s="160"/>
      <c r="BF604" s="160"/>
      <c r="BG604" s="160"/>
      <c r="BH604" s="160"/>
      <c r="BI604" s="160"/>
      <c r="BJ604" s="160"/>
      <c r="BK604" s="160"/>
      <c r="BL604" s="160"/>
      <c r="BM604" s="160"/>
      <c r="BN604" s="160"/>
      <c r="BO604" s="160"/>
      <c r="BP604" s="160"/>
      <c r="BQ604" s="160"/>
      <c r="BR604" s="160"/>
      <c r="BS604" s="160"/>
      <c r="BT604" s="160"/>
      <c r="BU604" s="160"/>
      <c r="BV604" s="160"/>
      <c r="BW604" s="160"/>
      <c r="BX604" s="160"/>
      <c r="BY604" s="160"/>
      <c r="BZ604" s="160"/>
      <c r="CA604" s="160"/>
      <c r="CB604" s="160"/>
      <c r="CC604" s="160"/>
      <c r="CD604" s="160"/>
      <c r="CE604" s="160"/>
      <c r="CF604" s="160"/>
      <c r="CG604" s="160"/>
      <c r="CH604" s="160"/>
      <c r="CI604" s="160"/>
      <c r="CJ604" s="160"/>
      <c r="CK604" s="160"/>
      <c r="CL604" s="160"/>
      <c r="CM604" s="160"/>
      <c r="CN604" s="160"/>
      <c r="CO604" s="160"/>
      <c r="CP604" s="160"/>
      <c r="CQ604" s="160"/>
      <c r="CR604" s="160"/>
      <c r="CS604" s="160"/>
      <c r="CT604" s="160"/>
      <c r="CU604" s="160"/>
      <c r="CV604" s="160"/>
      <c r="CW604" s="160"/>
      <c r="CX604" s="160"/>
      <c r="CY604" s="160"/>
      <c r="CZ604" s="160"/>
      <c r="DA604" s="160"/>
      <c r="DB604" s="160"/>
      <c r="DC604" s="160"/>
      <c r="DD604" s="160"/>
      <c r="DE604" s="160"/>
      <c r="DF604" s="160"/>
      <c r="DG604" s="160"/>
      <c r="DH604" s="160"/>
      <c r="DI604" s="160"/>
      <c r="DJ604" s="160"/>
      <c r="DK604" s="160"/>
      <c r="DL604" s="160"/>
      <c r="DM604" s="160"/>
      <c r="DN604" s="160"/>
      <c r="DO604" s="160"/>
      <c r="DP604" s="160"/>
      <c r="DQ604" s="160"/>
      <c r="DR604" s="160"/>
      <c r="DS604" s="160"/>
      <c r="DT604" s="160"/>
      <c r="DU604" s="160"/>
      <c r="DV604" s="160"/>
      <c r="DW604" s="160"/>
      <c r="DX604" s="160"/>
      <c r="DY604" s="160"/>
      <c r="DZ604" s="160"/>
      <c r="EA604" s="160"/>
      <c r="EB604" s="160"/>
      <c r="EC604" s="160"/>
      <c r="ED604" s="160"/>
      <c r="EE604" s="160"/>
      <c r="EF604" s="160"/>
      <c r="EG604" s="160"/>
      <c r="EH604" s="160"/>
      <c r="EI604" s="160"/>
      <c r="EJ604" s="160"/>
      <c r="EK604" s="160"/>
      <c r="EL604" s="160"/>
      <c r="EM604" s="160"/>
      <c r="EN604" s="160"/>
      <c r="EO604" s="160"/>
      <c r="EP604" s="160"/>
      <c r="EQ604" s="160"/>
      <c r="ER604" s="160"/>
      <c r="ES604" s="160"/>
      <c r="ET604" s="160"/>
      <c r="EU604" s="160"/>
      <c r="EV604" s="160"/>
      <c r="EW604" s="160"/>
      <c r="EX604" s="160"/>
      <c r="EY604" s="160"/>
      <c r="EZ604" s="160"/>
      <c r="FA604" s="160"/>
      <c r="FB604" s="160"/>
      <c r="FC604" s="160"/>
      <c r="FD604" s="160"/>
      <c r="FE604" s="160"/>
      <c r="FF604" s="160"/>
      <c r="FG604" s="160"/>
      <c r="FH604" s="160"/>
      <c r="FI604" s="160"/>
      <c r="FJ604" s="160"/>
      <c r="FK604" s="160"/>
      <c r="FL604" s="160"/>
      <c r="FM604" s="160"/>
      <c r="FN604" s="160"/>
      <c r="FO604" s="160"/>
      <c r="FP604" s="160"/>
      <c r="FQ604" s="160"/>
      <c r="FR604" s="160"/>
      <c r="FS604" s="160"/>
      <c r="FT604" s="160"/>
      <c r="FU604" s="160"/>
      <c r="FV604" s="160"/>
      <c r="FW604" s="160"/>
      <c r="FX604" s="160"/>
      <c r="FY604" s="160"/>
      <c r="FZ604" s="160"/>
      <c r="GA604" s="160"/>
      <c r="GB604" s="160"/>
      <c r="GC604" s="160"/>
      <c r="GD604" s="160"/>
      <c r="GE604" s="160"/>
      <c r="GF604" s="160"/>
      <c r="GG604" s="160"/>
      <c r="GH604" s="160"/>
      <c r="GI604" s="160"/>
      <c r="GJ604" s="160"/>
      <c r="GK604" s="160"/>
      <c r="GL604" s="160"/>
      <c r="GM604" s="160"/>
      <c r="GN604" s="160"/>
      <c r="GO604" s="160"/>
      <c r="GP604" s="160"/>
      <c r="GQ604" s="160"/>
      <c r="GR604" s="160"/>
      <c r="GS604" s="160"/>
    </row>
    <row r="605" spans="3:201" x14ac:dyDescent="0.2">
      <c r="C605" s="160"/>
      <c r="D605" s="160"/>
      <c r="E605" s="160"/>
      <c r="F605" s="160"/>
      <c r="G605" s="160"/>
      <c r="H605" s="160"/>
      <c r="I605" s="160"/>
      <c r="J605" s="160"/>
      <c r="K605" s="160"/>
      <c r="L605" s="160"/>
      <c r="M605" s="160"/>
      <c r="N605" s="160"/>
      <c r="O605" s="160"/>
      <c r="P605" s="160"/>
      <c r="Q605" s="160"/>
      <c r="R605" s="160"/>
      <c r="S605" s="160"/>
      <c r="T605" s="160"/>
      <c r="U605" s="160"/>
      <c r="V605" s="160"/>
      <c r="W605" s="160"/>
      <c r="X605" s="160"/>
      <c r="Y605" s="160"/>
      <c r="Z605" s="160"/>
      <c r="AA605" s="160"/>
      <c r="AB605" s="160"/>
      <c r="AC605" s="160"/>
      <c r="AD605" s="160"/>
      <c r="AE605" s="160"/>
      <c r="AF605" s="160"/>
      <c r="AG605" s="160"/>
      <c r="AH605" s="160"/>
      <c r="AI605" s="160"/>
      <c r="AJ605" s="160"/>
      <c r="AK605" s="160"/>
      <c r="AL605" s="160"/>
      <c r="AM605" s="160"/>
      <c r="AN605" s="160"/>
      <c r="AO605" s="160"/>
      <c r="AP605" s="160"/>
      <c r="AQ605" s="160"/>
      <c r="AR605" s="160"/>
      <c r="AS605" s="160"/>
      <c r="AT605" s="160"/>
      <c r="AU605" s="160"/>
      <c r="AV605" s="160"/>
      <c r="AW605" s="160"/>
      <c r="AX605" s="160"/>
      <c r="AY605" s="160"/>
      <c r="AZ605" s="160"/>
      <c r="BA605" s="160"/>
      <c r="BB605" s="160"/>
      <c r="BC605" s="160"/>
      <c r="BD605" s="160"/>
      <c r="BE605" s="160"/>
      <c r="BF605" s="160"/>
      <c r="BG605" s="160"/>
      <c r="BH605" s="160"/>
      <c r="BI605" s="160"/>
      <c r="BJ605" s="160"/>
      <c r="BK605" s="160"/>
      <c r="BL605" s="160"/>
      <c r="BM605" s="160"/>
      <c r="BN605" s="160"/>
      <c r="BO605" s="160"/>
      <c r="BP605" s="160"/>
      <c r="BQ605" s="160"/>
      <c r="BR605" s="160"/>
      <c r="BS605" s="160"/>
      <c r="BT605" s="160"/>
      <c r="BU605" s="160"/>
      <c r="BV605" s="160"/>
      <c r="BW605" s="160"/>
      <c r="BX605" s="160"/>
      <c r="BY605" s="160"/>
      <c r="BZ605" s="160"/>
      <c r="CA605" s="160"/>
      <c r="CB605" s="160"/>
      <c r="CC605" s="160"/>
      <c r="CD605" s="160"/>
      <c r="CE605" s="160"/>
      <c r="CF605" s="160"/>
      <c r="CG605" s="160"/>
      <c r="CH605" s="160"/>
      <c r="CI605" s="160"/>
      <c r="CJ605" s="160"/>
      <c r="CK605" s="160"/>
      <c r="CL605" s="160"/>
      <c r="CM605" s="160"/>
      <c r="CN605" s="160"/>
      <c r="CO605" s="160"/>
      <c r="CP605" s="160"/>
      <c r="CQ605" s="160"/>
      <c r="CR605" s="160"/>
      <c r="CS605" s="160"/>
      <c r="CT605" s="160"/>
      <c r="CU605" s="160"/>
      <c r="CV605" s="160"/>
      <c r="CW605" s="160"/>
      <c r="CX605" s="160"/>
      <c r="CY605" s="160"/>
      <c r="CZ605" s="160"/>
      <c r="DA605" s="160"/>
      <c r="DB605" s="160"/>
      <c r="DC605" s="160"/>
      <c r="DD605" s="160"/>
      <c r="DE605" s="160"/>
      <c r="DF605" s="160"/>
      <c r="DG605" s="160"/>
      <c r="DH605" s="160"/>
      <c r="DI605" s="160"/>
      <c r="DJ605" s="160"/>
      <c r="DK605" s="160"/>
      <c r="DL605" s="160"/>
      <c r="DM605" s="160"/>
      <c r="DN605" s="160"/>
      <c r="DO605" s="160"/>
      <c r="DP605" s="160"/>
      <c r="DQ605" s="160"/>
      <c r="DR605" s="160"/>
      <c r="DS605" s="160"/>
      <c r="DT605" s="160"/>
      <c r="DU605" s="160"/>
      <c r="DV605" s="160"/>
      <c r="DW605" s="160"/>
      <c r="DX605" s="160"/>
      <c r="DY605" s="160"/>
      <c r="DZ605" s="160"/>
      <c r="EA605" s="160"/>
      <c r="EB605" s="160"/>
      <c r="EC605" s="160"/>
      <c r="ED605" s="160"/>
      <c r="EE605" s="160"/>
      <c r="EF605" s="160"/>
      <c r="EG605" s="160"/>
      <c r="EH605" s="160"/>
      <c r="EI605" s="160"/>
      <c r="EJ605" s="160"/>
      <c r="EK605" s="160"/>
      <c r="EL605" s="160"/>
      <c r="EM605" s="160"/>
      <c r="EN605" s="160"/>
      <c r="EO605" s="160"/>
      <c r="EP605" s="160"/>
      <c r="EQ605" s="160"/>
      <c r="ER605" s="160"/>
      <c r="ES605" s="160"/>
      <c r="ET605" s="160"/>
      <c r="EU605" s="160"/>
      <c r="EV605" s="160"/>
      <c r="EW605" s="160"/>
      <c r="EX605" s="160"/>
      <c r="EY605" s="160"/>
      <c r="EZ605" s="160"/>
      <c r="FA605" s="160"/>
      <c r="FB605" s="160"/>
      <c r="FC605" s="160"/>
      <c r="FD605" s="160"/>
      <c r="FE605" s="160"/>
      <c r="FF605" s="160"/>
      <c r="FG605" s="160"/>
      <c r="FH605" s="160"/>
      <c r="FI605" s="160"/>
      <c r="FJ605" s="160"/>
      <c r="FK605" s="160"/>
      <c r="FL605" s="160"/>
      <c r="FM605" s="160"/>
      <c r="FN605" s="160"/>
      <c r="FO605" s="160"/>
      <c r="FP605" s="160"/>
      <c r="FQ605" s="160"/>
      <c r="FR605" s="160"/>
      <c r="FS605" s="160"/>
      <c r="FT605" s="160"/>
      <c r="FU605" s="160"/>
      <c r="FV605" s="160"/>
      <c r="FW605" s="160"/>
      <c r="FX605" s="160"/>
      <c r="FY605" s="160"/>
      <c r="FZ605" s="160"/>
      <c r="GA605" s="160"/>
      <c r="GB605" s="160"/>
      <c r="GC605" s="160"/>
      <c r="GD605" s="160"/>
      <c r="GE605" s="160"/>
      <c r="GF605" s="160"/>
      <c r="GG605" s="160"/>
      <c r="GH605" s="160"/>
      <c r="GI605" s="160"/>
      <c r="GJ605" s="160"/>
      <c r="GK605" s="160"/>
      <c r="GL605" s="160"/>
      <c r="GM605" s="160"/>
      <c r="GN605" s="160"/>
      <c r="GO605" s="160"/>
      <c r="GP605" s="160"/>
      <c r="GQ605" s="160"/>
      <c r="GR605" s="160"/>
      <c r="GS605" s="160"/>
    </row>
    <row r="606" spans="3:201" x14ac:dyDescent="0.2">
      <c r="C606" s="160"/>
      <c r="D606" s="160"/>
      <c r="E606" s="160"/>
      <c r="F606" s="160"/>
      <c r="G606" s="160"/>
      <c r="H606" s="160"/>
      <c r="I606" s="160"/>
      <c r="J606" s="160"/>
      <c r="K606" s="160"/>
      <c r="L606" s="160"/>
      <c r="M606" s="160"/>
      <c r="N606" s="160"/>
      <c r="O606" s="160"/>
      <c r="P606" s="160"/>
      <c r="Q606" s="160"/>
      <c r="R606" s="160"/>
      <c r="S606" s="160"/>
      <c r="T606" s="160"/>
      <c r="U606" s="160"/>
      <c r="V606" s="160"/>
      <c r="W606" s="160"/>
      <c r="X606" s="160"/>
      <c r="Y606" s="160"/>
      <c r="Z606" s="160"/>
      <c r="AA606" s="160"/>
      <c r="AB606" s="160"/>
      <c r="AC606" s="160"/>
      <c r="AD606" s="160"/>
      <c r="AE606" s="160"/>
      <c r="AF606" s="160"/>
      <c r="AG606" s="160"/>
      <c r="AH606" s="160"/>
      <c r="AI606" s="160"/>
      <c r="AJ606" s="160"/>
      <c r="AK606" s="160"/>
      <c r="AL606" s="160"/>
      <c r="AM606" s="160"/>
      <c r="AN606" s="160"/>
      <c r="AO606" s="160"/>
      <c r="AP606" s="160"/>
      <c r="AQ606" s="160"/>
      <c r="AR606" s="160"/>
      <c r="AS606" s="160"/>
      <c r="AT606" s="160"/>
      <c r="AU606" s="160"/>
      <c r="AV606" s="160"/>
      <c r="AW606" s="160"/>
      <c r="AX606" s="160"/>
      <c r="AY606" s="160"/>
      <c r="AZ606" s="160"/>
      <c r="BA606" s="160"/>
      <c r="BB606" s="160"/>
      <c r="BC606" s="160"/>
      <c r="BD606" s="160"/>
      <c r="BE606" s="160"/>
      <c r="BF606" s="160"/>
      <c r="BG606" s="160"/>
      <c r="BH606" s="160"/>
      <c r="BI606" s="160"/>
      <c r="BJ606" s="160"/>
      <c r="BK606" s="160"/>
      <c r="BL606" s="160"/>
      <c r="BM606" s="160"/>
      <c r="BN606" s="160"/>
      <c r="BO606" s="160"/>
      <c r="BP606" s="160"/>
      <c r="BQ606" s="160"/>
      <c r="BR606" s="160"/>
      <c r="BS606" s="160"/>
      <c r="BT606" s="160"/>
      <c r="BU606" s="160"/>
      <c r="BV606" s="160"/>
      <c r="BW606" s="160"/>
      <c r="BX606" s="160"/>
      <c r="BY606" s="160"/>
      <c r="BZ606" s="160"/>
      <c r="CA606" s="160"/>
      <c r="CB606" s="160"/>
      <c r="CC606" s="160"/>
      <c r="CD606" s="160"/>
      <c r="CE606" s="160"/>
      <c r="CF606" s="160"/>
      <c r="CG606" s="160"/>
      <c r="CH606" s="160"/>
      <c r="CI606" s="160"/>
      <c r="CJ606" s="160"/>
      <c r="CK606" s="160"/>
      <c r="CL606" s="160"/>
      <c r="CM606" s="160"/>
      <c r="CN606" s="160"/>
      <c r="CO606" s="160"/>
      <c r="CP606" s="160"/>
      <c r="CQ606" s="160"/>
      <c r="CR606" s="160"/>
      <c r="CS606" s="160"/>
      <c r="CT606" s="160"/>
      <c r="CU606" s="160"/>
      <c r="CV606" s="160"/>
      <c r="CW606" s="160"/>
      <c r="CX606" s="160"/>
      <c r="CY606" s="160"/>
      <c r="CZ606" s="160"/>
      <c r="DA606" s="160"/>
      <c r="DB606" s="160"/>
      <c r="DC606" s="160"/>
      <c r="DD606" s="160"/>
      <c r="DE606" s="160"/>
      <c r="DF606" s="160"/>
      <c r="DG606" s="160"/>
      <c r="DH606" s="160"/>
      <c r="DI606" s="160"/>
      <c r="DJ606" s="160"/>
      <c r="DK606" s="160"/>
      <c r="DL606" s="160"/>
      <c r="DM606" s="160"/>
      <c r="DN606" s="160"/>
      <c r="DO606" s="160"/>
      <c r="DP606" s="160"/>
      <c r="DQ606" s="160"/>
      <c r="DR606" s="160"/>
      <c r="DS606" s="160"/>
      <c r="DT606" s="160"/>
      <c r="DU606" s="160"/>
      <c r="DV606" s="160"/>
      <c r="DW606" s="160"/>
      <c r="DX606" s="160"/>
      <c r="DY606" s="160"/>
      <c r="DZ606" s="160"/>
      <c r="EA606" s="160"/>
      <c r="EB606" s="160"/>
      <c r="EC606" s="160"/>
      <c r="ED606" s="160"/>
      <c r="EE606" s="160"/>
      <c r="EF606" s="160"/>
      <c r="EG606" s="160"/>
      <c r="EH606" s="160"/>
      <c r="EI606" s="160"/>
      <c r="EJ606" s="160"/>
      <c r="EK606" s="160"/>
      <c r="EL606" s="160"/>
      <c r="EM606" s="160"/>
      <c r="EN606" s="160"/>
      <c r="EO606" s="160"/>
      <c r="EP606" s="160"/>
      <c r="EQ606" s="160"/>
      <c r="ER606" s="160"/>
      <c r="ES606" s="160"/>
      <c r="ET606" s="160"/>
      <c r="EU606" s="160"/>
      <c r="EV606" s="160"/>
      <c r="EW606" s="160"/>
      <c r="EX606" s="160"/>
      <c r="EY606" s="160"/>
      <c r="EZ606" s="160"/>
      <c r="FA606" s="160"/>
      <c r="FB606" s="160"/>
      <c r="FC606" s="160"/>
      <c r="FD606" s="160"/>
      <c r="FE606" s="160"/>
      <c r="FF606" s="160"/>
      <c r="FG606" s="160"/>
      <c r="FH606" s="160"/>
      <c r="FI606" s="160"/>
      <c r="FJ606" s="160"/>
      <c r="FK606" s="160"/>
      <c r="FL606" s="160"/>
      <c r="FM606" s="160"/>
      <c r="FN606" s="160"/>
      <c r="FO606" s="160"/>
      <c r="FP606" s="160"/>
      <c r="FQ606" s="160"/>
      <c r="FR606" s="160"/>
      <c r="FS606" s="160"/>
      <c r="FT606" s="160"/>
      <c r="FU606" s="160"/>
      <c r="FV606" s="160"/>
      <c r="FW606" s="160"/>
      <c r="FX606" s="160"/>
      <c r="FY606" s="160"/>
      <c r="FZ606" s="160"/>
      <c r="GA606" s="160"/>
      <c r="GB606" s="160"/>
      <c r="GC606" s="160"/>
      <c r="GD606" s="160"/>
      <c r="GE606" s="160"/>
      <c r="GF606" s="160"/>
      <c r="GG606" s="160"/>
      <c r="GH606" s="160"/>
      <c r="GI606" s="160"/>
      <c r="GJ606" s="160"/>
      <c r="GK606" s="160"/>
      <c r="GL606" s="160"/>
      <c r="GM606" s="160"/>
      <c r="GN606" s="160"/>
      <c r="GO606" s="160"/>
      <c r="GP606" s="160"/>
      <c r="GQ606" s="160"/>
      <c r="GR606" s="160"/>
      <c r="GS606" s="160"/>
    </row>
    <row r="607" spans="3:201" x14ac:dyDescent="0.2">
      <c r="C607" s="160"/>
      <c r="D607" s="160"/>
      <c r="E607" s="160"/>
      <c r="F607" s="160"/>
      <c r="G607" s="160"/>
      <c r="H607" s="160"/>
      <c r="I607" s="160"/>
      <c r="J607" s="160"/>
      <c r="K607" s="160"/>
      <c r="L607" s="160"/>
      <c r="M607" s="160"/>
      <c r="N607" s="160"/>
      <c r="O607" s="160"/>
      <c r="P607" s="160"/>
      <c r="Q607" s="160"/>
      <c r="R607" s="160"/>
      <c r="S607" s="160"/>
      <c r="T607" s="160"/>
      <c r="U607" s="160"/>
      <c r="V607" s="160"/>
      <c r="W607" s="160"/>
      <c r="X607" s="160"/>
      <c r="Y607" s="160"/>
      <c r="Z607" s="160"/>
      <c r="AA607" s="160"/>
      <c r="AB607" s="160"/>
      <c r="AC607" s="160"/>
      <c r="AD607" s="160"/>
      <c r="AE607" s="160"/>
      <c r="AF607" s="160"/>
      <c r="AG607" s="160"/>
      <c r="AH607" s="160"/>
      <c r="AI607" s="160"/>
      <c r="AJ607" s="160"/>
      <c r="AK607" s="160"/>
      <c r="AL607" s="160"/>
      <c r="AM607" s="160"/>
      <c r="AN607" s="160"/>
      <c r="AO607" s="160"/>
      <c r="AP607" s="160"/>
      <c r="AQ607" s="160"/>
      <c r="AR607" s="160"/>
      <c r="AS607" s="160"/>
      <c r="AT607" s="160"/>
      <c r="AU607" s="160"/>
      <c r="AV607" s="160"/>
      <c r="AW607" s="160"/>
      <c r="AX607" s="160"/>
      <c r="AY607" s="160"/>
      <c r="AZ607" s="160"/>
      <c r="BA607" s="160"/>
      <c r="BB607" s="160"/>
      <c r="BC607" s="160"/>
      <c r="BD607" s="160"/>
      <c r="BE607" s="160"/>
      <c r="BF607" s="160"/>
      <c r="BG607" s="160"/>
      <c r="BH607" s="160"/>
      <c r="BI607" s="160"/>
      <c r="BJ607" s="160"/>
      <c r="BK607" s="160"/>
      <c r="BL607" s="160"/>
      <c r="BM607" s="160"/>
      <c r="BN607" s="160"/>
      <c r="BO607" s="160"/>
      <c r="BP607" s="160"/>
      <c r="BQ607" s="160"/>
      <c r="BR607" s="160"/>
      <c r="BS607" s="160"/>
      <c r="BT607" s="160"/>
      <c r="BU607" s="160"/>
      <c r="BV607" s="160"/>
      <c r="BW607" s="160"/>
      <c r="BX607" s="160"/>
      <c r="BY607" s="160"/>
      <c r="BZ607" s="160"/>
      <c r="CA607" s="160"/>
      <c r="CB607" s="160"/>
      <c r="CC607" s="160"/>
      <c r="CD607" s="160"/>
      <c r="CE607" s="160"/>
      <c r="CF607" s="160"/>
      <c r="CG607" s="160"/>
      <c r="CH607" s="160"/>
      <c r="CI607" s="160"/>
      <c r="CJ607" s="160"/>
      <c r="CK607" s="160"/>
      <c r="CL607" s="160"/>
      <c r="CM607" s="160"/>
      <c r="CN607" s="160"/>
      <c r="CO607" s="160"/>
      <c r="CP607" s="160"/>
      <c r="CQ607" s="160"/>
      <c r="CR607" s="160"/>
      <c r="CS607" s="160"/>
      <c r="CT607" s="160"/>
      <c r="CU607" s="160"/>
      <c r="CV607" s="160"/>
      <c r="CW607" s="160"/>
      <c r="CX607" s="160"/>
      <c r="CY607" s="160"/>
      <c r="CZ607" s="160"/>
      <c r="DA607" s="160"/>
      <c r="DB607" s="160"/>
      <c r="DC607" s="160"/>
      <c r="DD607" s="160"/>
      <c r="DE607" s="160"/>
      <c r="DF607" s="160"/>
      <c r="DG607" s="160"/>
      <c r="DH607" s="160"/>
      <c r="DI607" s="160"/>
      <c r="DJ607" s="160"/>
      <c r="DK607" s="160"/>
      <c r="DL607" s="160"/>
      <c r="DM607" s="160"/>
      <c r="DN607" s="160"/>
      <c r="DO607" s="160"/>
      <c r="DP607" s="160"/>
      <c r="DQ607" s="160"/>
      <c r="DR607" s="160"/>
      <c r="DS607" s="160"/>
      <c r="DT607" s="160"/>
      <c r="DU607" s="160"/>
      <c r="DV607" s="160"/>
      <c r="DW607" s="160"/>
      <c r="DX607" s="160"/>
      <c r="DY607" s="160"/>
      <c r="DZ607" s="160"/>
      <c r="EA607" s="160"/>
      <c r="EB607" s="160"/>
      <c r="EC607" s="160"/>
      <c r="ED607" s="160"/>
      <c r="EE607" s="160"/>
      <c r="EF607" s="160"/>
      <c r="EG607" s="160"/>
      <c r="EH607" s="160"/>
      <c r="EI607" s="160"/>
      <c r="EJ607" s="160"/>
      <c r="EK607" s="160"/>
      <c r="EL607" s="160"/>
      <c r="EM607" s="160"/>
      <c r="EN607" s="160"/>
      <c r="EO607" s="160"/>
      <c r="EP607" s="160"/>
      <c r="EQ607" s="160"/>
      <c r="ER607" s="160"/>
      <c r="ES607" s="160"/>
      <c r="ET607" s="160"/>
      <c r="EU607" s="160"/>
      <c r="EV607" s="160"/>
      <c r="EW607" s="160"/>
      <c r="EX607" s="160"/>
      <c r="EY607" s="160"/>
      <c r="EZ607" s="160"/>
      <c r="FA607" s="160"/>
      <c r="FB607" s="160"/>
      <c r="FC607" s="160"/>
      <c r="FD607" s="160"/>
      <c r="FE607" s="160"/>
      <c r="FF607" s="160"/>
      <c r="FG607" s="160"/>
      <c r="FH607" s="160"/>
      <c r="FI607" s="160"/>
      <c r="FJ607" s="160"/>
      <c r="FK607" s="160"/>
      <c r="FL607" s="160"/>
      <c r="FM607" s="160"/>
      <c r="FN607" s="160"/>
      <c r="FO607" s="160"/>
      <c r="FP607" s="160"/>
      <c r="FQ607" s="160"/>
      <c r="FR607" s="160"/>
      <c r="FS607" s="160"/>
      <c r="FT607" s="160"/>
      <c r="FU607" s="160"/>
      <c r="FV607" s="160"/>
      <c r="FW607" s="160"/>
      <c r="FX607" s="160"/>
      <c r="FY607" s="160"/>
      <c r="FZ607" s="160"/>
      <c r="GA607" s="160"/>
      <c r="GB607" s="160"/>
      <c r="GC607" s="160"/>
      <c r="GD607" s="160"/>
      <c r="GE607" s="160"/>
      <c r="GF607" s="160"/>
      <c r="GG607" s="160"/>
      <c r="GH607" s="160"/>
      <c r="GI607" s="160"/>
      <c r="GJ607" s="160"/>
      <c r="GK607" s="160"/>
      <c r="GL607" s="160"/>
      <c r="GM607" s="160"/>
      <c r="GN607" s="160"/>
      <c r="GO607" s="160"/>
      <c r="GP607" s="160"/>
      <c r="GQ607" s="160"/>
      <c r="GR607" s="160"/>
      <c r="GS607" s="160"/>
    </row>
    <row r="608" spans="3:201" x14ac:dyDescent="0.2">
      <c r="C608" s="160"/>
      <c r="D608" s="160"/>
      <c r="E608" s="160"/>
      <c r="F608" s="160"/>
      <c r="G608" s="160"/>
      <c r="H608" s="160"/>
      <c r="I608" s="160"/>
      <c r="J608" s="160"/>
      <c r="K608" s="160"/>
      <c r="L608" s="160"/>
      <c r="M608" s="160"/>
      <c r="N608" s="160"/>
      <c r="O608" s="160"/>
      <c r="P608" s="160"/>
      <c r="Q608" s="160"/>
      <c r="R608" s="160"/>
      <c r="S608" s="160"/>
      <c r="T608" s="160"/>
      <c r="U608" s="160"/>
      <c r="V608" s="160"/>
      <c r="W608" s="160"/>
      <c r="X608" s="160"/>
      <c r="Y608" s="160"/>
      <c r="Z608" s="160"/>
      <c r="AA608" s="160"/>
      <c r="AB608" s="160"/>
      <c r="AC608" s="160"/>
      <c r="AD608" s="160"/>
      <c r="AE608" s="160"/>
      <c r="AF608" s="160"/>
      <c r="AG608" s="160"/>
      <c r="AH608" s="160"/>
      <c r="AI608" s="160"/>
      <c r="AJ608" s="160"/>
      <c r="AK608" s="160"/>
      <c r="AL608" s="160"/>
      <c r="AM608" s="160"/>
      <c r="AN608" s="160"/>
      <c r="AO608" s="160"/>
      <c r="AP608" s="160"/>
      <c r="AQ608" s="160"/>
      <c r="AR608" s="160"/>
      <c r="AS608" s="160"/>
      <c r="AT608" s="160"/>
      <c r="AU608" s="160"/>
      <c r="AV608" s="160"/>
      <c r="AW608" s="160"/>
      <c r="AX608" s="160"/>
      <c r="AY608" s="160"/>
      <c r="AZ608" s="160"/>
      <c r="BA608" s="160"/>
      <c r="BB608" s="160"/>
      <c r="BC608" s="160"/>
      <c r="BD608" s="160"/>
      <c r="BE608" s="160"/>
      <c r="BF608" s="160"/>
      <c r="BG608" s="160"/>
      <c r="BH608" s="160"/>
      <c r="BI608" s="160"/>
      <c r="BJ608" s="160"/>
      <c r="BK608" s="160"/>
      <c r="BL608" s="160"/>
      <c r="BM608" s="160"/>
      <c r="BN608" s="160"/>
      <c r="BO608" s="160"/>
      <c r="BP608" s="160"/>
      <c r="BQ608" s="160"/>
      <c r="BR608" s="160"/>
      <c r="BS608" s="160"/>
      <c r="BT608" s="160"/>
      <c r="BU608" s="160"/>
      <c r="BV608" s="160"/>
      <c r="BW608" s="160"/>
      <c r="BX608" s="160"/>
      <c r="BY608" s="160"/>
      <c r="BZ608" s="160"/>
      <c r="CA608" s="160"/>
      <c r="CB608" s="160"/>
      <c r="CC608" s="160"/>
      <c r="CD608" s="160"/>
      <c r="CE608" s="160"/>
      <c r="CF608" s="160"/>
      <c r="CG608" s="160"/>
      <c r="CH608" s="160"/>
      <c r="CI608" s="160"/>
      <c r="CJ608" s="160"/>
      <c r="CK608" s="160"/>
      <c r="CL608" s="160"/>
      <c r="CM608" s="160"/>
      <c r="CN608" s="160"/>
      <c r="CO608" s="160"/>
      <c r="CP608" s="160"/>
      <c r="CQ608" s="160"/>
      <c r="CR608" s="160"/>
      <c r="CS608" s="160"/>
      <c r="CT608" s="160"/>
      <c r="CU608" s="160"/>
      <c r="CV608" s="160"/>
      <c r="CW608" s="160"/>
      <c r="CX608" s="160"/>
      <c r="CY608" s="160"/>
      <c r="CZ608" s="160"/>
      <c r="DA608" s="160"/>
      <c r="DB608" s="160"/>
      <c r="DC608" s="160"/>
      <c r="DD608" s="160"/>
      <c r="DE608" s="160"/>
      <c r="DF608" s="160"/>
      <c r="DG608" s="160"/>
      <c r="DH608" s="160"/>
      <c r="DI608" s="160"/>
      <c r="DJ608" s="160"/>
      <c r="DK608" s="160"/>
      <c r="DL608" s="160"/>
      <c r="DM608" s="160"/>
      <c r="DN608" s="160"/>
      <c r="DO608" s="160"/>
      <c r="DP608" s="160"/>
      <c r="DQ608" s="160"/>
      <c r="DR608" s="160"/>
      <c r="DS608" s="160"/>
      <c r="DT608" s="160"/>
      <c r="DU608" s="160"/>
      <c r="DV608" s="160"/>
      <c r="DW608" s="160"/>
      <c r="DX608" s="160"/>
      <c r="DY608" s="160"/>
      <c r="DZ608" s="160"/>
      <c r="EA608" s="160"/>
      <c r="EB608" s="160"/>
      <c r="EC608" s="160"/>
      <c r="ED608" s="160"/>
      <c r="EE608" s="160"/>
      <c r="EF608" s="160"/>
      <c r="EG608" s="160"/>
      <c r="EH608" s="160"/>
      <c r="EI608" s="160"/>
      <c r="EJ608" s="160"/>
      <c r="EK608" s="160"/>
      <c r="EL608" s="160"/>
      <c r="EM608" s="160"/>
      <c r="EN608" s="160"/>
      <c r="EO608" s="160"/>
      <c r="EP608" s="160"/>
      <c r="EQ608" s="160"/>
      <c r="ER608" s="160"/>
      <c r="ES608" s="160"/>
      <c r="ET608" s="160"/>
      <c r="EU608" s="160"/>
      <c r="EV608" s="160"/>
      <c r="EW608" s="160"/>
      <c r="EX608" s="160"/>
      <c r="EY608" s="160"/>
      <c r="EZ608" s="160"/>
      <c r="FA608" s="160"/>
      <c r="FB608" s="160"/>
      <c r="FC608" s="160"/>
      <c r="FD608" s="160"/>
      <c r="FE608" s="160"/>
      <c r="FF608" s="160"/>
      <c r="FG608" s="160"/>
      <c r="FH608" s="160"/>
      <c r="FI608" s="160"/>
      <c r="FJ608" s="160"/>
      <c r="FK608" s="160"/>
      <c r="FL608" s="160"/>
      <c r="FM608" s="160"/>
      <c r="FN608" s="160"/>
      <c r="FO608" s="160"/>
      <c r="FP608" s="160"/>
      <c r="FQ608" s="160"/>
      <c r="FR608" s="160"/>
      <c r="FS608" s="160"/>
      <c r="FT608" s="160"/>
      <c r="FU608" s="160"/>
      <c r="FV608" s="160"/>
      <c r="FW608" s="160"/>
      <c r="FX608" s="160"/>
      <c r="FY608" s="160"/>
      <c r="FZ608" s="160"/>
      <c r="GA608" s="160"/>
      <c r="GB608" s="160"/>
      <c r="GC608" s="160"/>
      <c r="GD608" s="160"/>
      <c r="GE608" s="160"/>
      <c r="GF608" s="160"/>
      <c r="GG608" s="160"/>
      <c r="GH608" s="160"/>
      <c r="GI608" s="160"/>
      <c r="GJ608" s="160"/>
      <c r="GK608" s="160"/>
      <c r="GL608" s="160"/>
      <c r="GM608" s="160"/>
      <c r="GN608" s="160"/>
      <c r="GO608" s="160"/>
      <c r="GP608" s="160"/>
      <c r="GQ608" s="160"/>
      <c r="GR608" s="160"/>
      <c r="GS608" s="160"/>
    </row>
    <row r="609" spans="3:201" x14ac:dyDescent="0.2">
      <c r="C609" s="160"/>
      <c r="D609" s="160"/>
      <c r="E609" s="160"/>
      <c r="F609" s="160"/>
      <c r="G609" s="160"/>
      <c r="H609" s="160"/>
      <c r="I609" s="160"/>
      <c r="J609" s="160"/>
      <c r="K609" s="160"/>
      <c r="L609" s="160"/>
      <c r="M609" s="160"/>
      <c r="N609" s="160"/>
      <c r="O609" s="160"/>
      <c r="P609" s="160"/>
      <c r="Q609" s="160"/>
      <c r="R609" s="160"/>
      <c r="S609" s="160"/>
      <c r="T609" s="160"/>
      <c r="U609" s="160"/>
      <c r="V609" s="160"/>
      <c r="W609" s="160"/>
      <c r="X609" s="160"/>
      <c r="Y609" s="160"/>
      <c r="Z609" s="160"/>
      <c r="AA609" s="160"/>
      <c r="AB609" s="160"/>
      <c r="AC609" s="160"/>
      <c r="AD609" s="160"/>
      <c r="AE609" s="160"/>
      <c r="AF609" s="160"/>
      <c r="AG609" s="160"/>
      <c r="AH609" s="160"/>
      <c r="AI609" s="160"/>
      <c r="AJ609" s="160"/>
      <c r="AK609" s="160"/>
      <c r="AL609" s="160"/>
      <c r="AM609" s="160"/>
      <c r="AN609" s="160"/>
      <c r="AO609" s="160"/>
      <c r="AP609" s="160"/>
      <c r="AQ609" s="160"/>
      <c r="AR609" s="160"/>
      <c r="AS609" s="160"/>
      <c r="AT609" s="160"/>
      <c r="AU609" s="160"/>
      <c r="AV609" s="160"/>
      <c r="AW609" s="160"/>
      <c r="AX609" s="160"/>
      <c r="AY609" s="160"/>
      <c r="AZ609" s="160"/>
      <c r="BA609" s="160"/>
      <c r="BB609" s="160"/>
      <c r="BC609" s="160"/>
      <c r="BD609" s="160"/>
      <c r="BE609" s="160"/>
      <c r="BF609" s="160"/>
      <c r="BG609" s="160"/>
      <c r="BH609" s="160"/>
      <c r="BI609" s="160"/>
      <c r="BJ609" s="160"/>
      <c r="BK609" s="160"/>
      <c r="BL609" s="160"/>
      <c r="BM609" s="160"/>
      <c r="BN609" s="160"/>
      <c r="BO609" s="160"/>
      <c r="BP609" s="160"/>
      <c r="BQ609" s="160"/>
      <c r="BR609" s="160"/>
      <c r="BS609" s="160"/>
      <c r="BT609" s="160"/>
      <c r="BU609" s="160"/>
      <c r="BV609" s="160"/>
      <c r="BW609" s="160"/>
      <c r="BX609" s="160"/>
      <c r="BY609" s="160"/>
      <c r="BZ609" s="160"/>
      <c r="CA609" s="160"/>
      <c r="CB609" s="160"/>
      <c r="CC609" s="160"/>
      <c r="CD609" s="160"/>
      <c r="CE609" s="160"/>
      <c r="CF609" s="160"/>
      <c r="CG609" s="160"/>
      <c r="CH609" s="160"/>
      <c r="CI609" s="160"/>
      <c r="CJ609" s="160"/>
      <c r="CK609" s="160"/>
      <c r="CL609" s="160"/>
      <c r="CM609" s="160"/>
      <c r="CN609" s="160"/>
      <c r="CO609" s="160"/>
      <c r="CP609" s="160"/>
      <c r="CQ609" s="160"/>
      <c r="CR609" s="160"/>
      <c r="CS609" s="160"/>
      <c r="CT609" s="160"/>
      <c r="CU609" s="160"/>
      <c r="CV609" s="160"/>
      <c r="CW609" s="160"/>
      <c r="CX609" s="160"/>
      <c r="CY609" s="160"/>
      <c r="CZ609" s="160"/>
      <c r="DA609" s="160"/>
      <c r="DB609" s="160"/>
      <c r="DC609" s="160"/>
      <c r="DD609" s="160"/>
      <c r="DE609" s="160"/>
      <c r="DF609" s="160"/>
      <c r="DG609" s="160"/>
      <c r="DH609" s="160"/>
      <c r="DI609" s="160"/>
      <c r="DJ609" s="160"/>
      <c r="DK609" s="160"/>
      <c r="DL609" s="160"/>
      <c r="DM609" s="160"/>
      <c r="DN609" s="160"/>
      <c r="DO609" s="160"/>
      <c r="DP609" s="160"/>
      <c r="DQ609" s="160"/>
      <c r="DR609" s="160"/>
      <c r="DS609" s="160"/>
      <c r="DT609" s="160"/>
      <c r="DU609" s="160"/>
      <c r="DV609" s="160"/>
      <c r="DW609" s="160"/>
      <c r="DX609" s="160"/>
      <c r="DY609" s="160"/>
      <c r="DZ609" s="160"/>
      <c r="EA609" s="160"/>
      <c r="EB609" s="160"/>
      <c r="EC609" s="160"/>
      <c r="ED609" s="160"/>
      <c r="EE609" s="160"/>
      <c r="EF609" s="160"/>
      <c r="EG609" s="160"/>
      <c r="EH609" s="160"/>
      <c r="EI609" s="160"/>
      <c r="EJ609" s="160"/>
      <c r="EK609" s="160"/>
      <c r="EL609" s="160"/>
      <c r="EM609" s="160"/>
      <c r="EN609" s="160"/>
      <c r="EO609" s="160"/>
      <c r="EP609" s="160"/>
      <c r="EQ609" s="160"/>
      <c r="ER609" s="160"/>
      <c r="ES609" s="160"/>
      <c r="ET609" s="160"/>
      <c r="EU609" s="160"/>
      <c r="EV609" s="160"/>
      <c r="EW609" s="160"/>
      <c r="EX609" s="160"/>
      <c r="EY609" s="160"/>
      <c r="EZ609" s="160"/>
      <c r="FA609" s="160"/>
      <c r="FB609" s="160"/>
      <c r="FC609" s="160"/>
      <c r="FD609" s="160"/>
      <c r="FE609" s="160"/>
      <c r="FF609" s="160"/>
      <c r="FG609" s="160"/>
      <c r="FH609" s="160"/>
      <c r="FI609" s="160"/>
      <c r="FJ609" s="160"/>
      <c r="FK609" s="160"/>
      <c r="FL609" s="160"/>
      <c r="FM609" s="160"/>
      <c r="FN609" s="160"/>
      <c r="FO609" s="160"/>
      <c r="FP609" s="160"/>
      <c r="FQ609" s="160"/>
      <c r="FR609" s="160"/>
      <c r="FS609" s="160"/>
      <c r="FT609" s="160"/>
      <c r="FU609" s="160"/>
      <c r="FV609" s="160"/>
      <c r="FW609" s="160"/>
      <c r="FX609" s="160"/>
      <c r="FY609" s="160"/>
      <c r="FZ609" s="160"/>
      <c r="GA609" s="160"/>
      <c r="GB609" s="160"/>
      <c r="GC609" s="160"/>
      <c r="GD609" s="160"/>
      <c r="GE609" s="160"/>
      <c r="GF609" s="160"/>
      <c r="GG609" s="160"/>
      <c r="GH609" s="160"/>
      <c r="GI609" s="160"/>
      <c r="GJ609" s="160"/>
      <c r="GK609" s="160"/>
      <c r="GL609" s="160"/>
      <c r="GM609" s="160"/>
      <c r="GN609" s="160"/>
      <c r="GO609" s="160"/>
      <c r="GP609" s="160"/>
      <c r="GQ609" s="160"/>
      <c r="GR609" s="160"/>
      <c r="GS609" s="160"/>
    </row>
    <row r="610" spans="3:201" x14ac:dyDescent="0.2">
      <c r="C610" s="160"/>
      <c r="D610" s="160"/>
      <c r="E610" s="160"/>
      <c r="F610" s="160"/>
      <c r="G610" s="160"/>
      <c r="H610" s="160"/>
      <c r="I610" s="160"/>
      <c r="J610" s="160"/>
      <c r="K610" s="160"/>
      <c r="L610" s="160"/>
      <c r="M610" s="160"/>
      <c r="N610" s="160"/>
      <c r="O610" s="160"/>
      <c r="P610" s="160"/>
      <c r="Q610" s="160"/>
      <c r="R610" s="160"/>
      <c r="S610" s="160"/>
      <c r="T610" s="160"/>
      <c r="U610" s="160"/>
      <c r="V610" s="160"/>
      <c r="W610" s="160"/>
      <c r="X610" s="160"/>
      <c r="Y610" s="160"/>
      <c r="Z610" s="160"/>
      <c r="AA610" s="160"/>
      <c r="AB610" s="160"/>
      <c r="AC610" s="160"/>
      <c r="AD610" s="160"/>
      <c r="AE610" s="160"/>
      <c r="AF610" s="160"/>
      <c r="AG610" s="160"/>
      <c r="AH610" s="160"/>
      <c r="AI610" s="160"/>
      <c r="AJ610" s="160"/>
      <c r="AK610" s="160"/>
      <c r="AL610" s="160"/>
      <c r="AM610" s="160"/>
      <c r="AN610" s="160"/>
      <c r="AO610" s="160"/>
      <c r="AP610" s="160"/>
      <c r="AQ610" s="160"/>
      <c r="AR610" s="160"/>
      <c r="AS610" s="160"/>
      <c r="AT610" s="160"/>
      <c r="AU610" s="160"/>
      <c r="AV610" s="160"/>
      <c r="AW610" s="160"/>
      <c r="AX610" s="160"/>
      <c r="AY610" s="160"/>
      <c r="AZ610" s="160"/>
      <c r="BA610" s="160"/>
      <c r="BB610" s="160"/>
      <c r="BC610" s="160"/>
      <c r="BD610" s="160"/>
      <c r="BE610" s="160"/>
      <c r="BF610" s="160"/>
      <c r="BG610" s="160"/>
      <c r="BH610" s="160"/>
      <c r="BI610" s="160"/>
      <c r="BJ610" s="160"/>
      <c r="BK610" s="160"/>
      <c r="BL610" s="160"/>
      <c r="BM610" s="160"/>
      <c r="BN610" s="160"/>
      <c r="BO610" s="160"/>
      <c r="BP610" s="160"/>
      <c r="BQ610" s="160"/>
      <c r="BR610" s="160"/>
      <c r="BS610" s="160"/>
      <c r="BT610" s="160"/>
      <c r="BU610" s="160"/>
      <c r="BV610" s="160"/>
      <c r="BW610" s="160"/>
      <c r="BX610" s="160"/>
      <c r="BY610" s="160"/>
      <c r="BZ610" s="160"/>
      <c r="CA610" s="160"/>
      <c r="CB610" s="160"/>
      <c r="CC610" s="160"/>
      <c r="CD610" s="160"/>
      <c r="CE610" s="160"/>
      <c r="CF610" s="160"/>
      <c r="CG610" s="160"/>
      <c r="CH610" s="160"/>
      <c r="CI610" s="160"/>
      <c r="CJ610" s="160"/>
      <c r="CK610" s="160"/>
      <c r="CL610" s="160"/>
      <c r="CM610" s="160"/>
      <c r="CN610" s="160"/>
      <c r="CO610" s="160"/>
      <c r="CP610" s="160"/>
      <c r="CQ610" s="160"/>
      <c r="CR610" s="160"/>
      <c r="CS610" s="160"/>
      <c r="CT610" s="160"/>
      <c r="CU610" s="160"/>
      <c r="CV610" s="160"/>
      <c r="CW610" s="160"/>
      <c r="CX610" s="160"/>
      <c r="CY610" s="160"/>
      <c r="CZ610" s="160"/>
      <c r="DA610" s="160"/>
      <c r="DB610" s="160"/>
      <c r="DC610" s="160"/>
      <c r="DD610" s="160"/>
      <c r="DE610" s="160"/>
      <c r="DF610" s="160"/>
      <c r="DG610" s="160"/>
      <c r="DH610" s="160"/>
      <c r="DI610" s="160"/>
      <c r="DJ610" s="160"/>
      <c r="DK610" s="160"/>
      <c r="DL610" s="160"/>
      <c r="DM610" s="160"/>
      <c r="DN610" s="160"/>
      <c r="DO610" s="160"/>
      <c r="DP610" s="160"/>
      <c r="DQ610" s="160"/>
      <c r="DR610" s="160"/>
      <c r="DS610" s="160"/>
      <c r="DT610" s="160"/>
      <c r="DU610" s="160"/>
      <c r="DV610" s="160"/>
      <c r="DW610" s="160"/>
      <c r="DX610" s="160"/>
      <c r="DY610" s="160"/>
      <c r="DZ610" s="160"/>
      <c r="EA610" s="160"/>
      <c r="EB610" s="160"/>
      <c r="EC610" s="160"/>
      <c r="ED610" s="160"/>
      <c r="EE610" s="160"/>
      <c r="EF610" s="160"/>
      <c r="EG610" s="160"/>
      <c r="EH610" s="160"/>
      <c r="EI610" s="160"/>
      <c r="EJ610" s="160"/>
      <c r="EK610" s="160"/>
      <c r="EL610" s="160"/>
      <c r="EM610" s="160"/>
      <c r="EN610" s="160"/>
      <c r="EO610" s="160"/>
      <c r="EP610" s="160"/>
      <c r="EQ610" s="160"/>
      <c r="ER610" s="160"/>
      <c r="ES610" s="160"/>
      <c r="ET610" s="160"/>
      <c r="EU610" s="160"/>
      <c r="EV610" s="160"/>
      <c r="EW610" s="160"/>
      <c r="EX610" s="160"/>
      <c r="EY610" s="160"/>
      <c r="EZ610" s="160"/>
      <c r="FA610" s="160"/>
      <c r="FB610" s="160"/>
      <c r="FC610" s="160"/>
      <c r="FD610" s="160"/>
      <c r="FE610" s="160"/>
      <c r="FF610" s="160"/>
      <c r="FG610" s="160"/>
      <c r="FH610" s="160"/>
      <c r="FI610" s="160"/>
      <c r="FJ610" s="160"/>
      <c r="FK610" s="160"/>
      <c r="FL610" s="160"/>
      <c r="FM610" s="160"/>
      <c r="FN610" s="160"/>
      <c r="FO610" s="160"/>
      <c r="FP610" s="160"/>
      <c r="FQ610" s="160"/>
      <c r="FR610" s="160"/>
      <c r="FS610" s="160"/>
      <c r="FT610" s="160"/>
      <c r="FU610" s="160"/>
      <c r="FV610" s="160"/>
      <c r="FW610" s="160"/>
      <c r="FX610" s="160"/>
      <c r="FY610" s="160"/>
      <c r="FZ610" s="160"/>
      <c r="GA610" s="160"/>
      <c r="GB610" s="160"/>
      <c r="GC610" s="160"/>
      <c r="GD610" s="160"/>
      <c r="GE610" s="160"/>
      <c r="GF610" s="160"/>
      <c r="GG610" s="160"/>
      <c r="GH610" s="160"/>
      <c r="GI610" s="160"/>
      <c r="GJ610" s="160"/>
      <c r="GK610" s="160"/>
      <c r="GL610" s="160"/>
      <c r="GM610" s="160"/>
      <c r="GN610" s="160"/>
      <c r="GO610" s="160"/>
      <c r="GP610" s="160"/>
      <c r="GQ610" s="160"/>
      <c r="GR610" s="160"/>
      <c r="GS610" s="160"/>
    </row>
    <row r="611" spans="3:201" x14ac:dyDescent="0.2">
      <c r="C611" s="160"/>
      <c r="D611" s="160"/>
      <c r="E611" s="160"/>
      <c r="F611" s="160"/>
      <c r="G611" s="160"/>
      <c r="H611" s="160"/>
      <c r="I611" s="160"/>
      <c r="J611" s="160"/>
      <c r="K611" s="160"/>
      <c r="L611" s="160"/>
      <c r="M611" s="160"/>
      <c r="N611" s="160"/>
      <c r="O611" s="160"/>
      <c r="P611" s="160"/>
      <c r="Q611" s="160"/>
      <c r="R611" s="160"/>
      <c r="S611" s="160"/>
      <c r="T611" s="160"/>
      <c r="U611" s="160"/>
      <c r="V611" s="160"/>
      <c r="W611" s="160"/>
      <c r="X611" s="160"/>
      <c r="Y611" s="160"/>
      <c r="Z611" s="160"/>
      <c r="AA611" s="160"/>
      <c r="AB611" s="160"/>
      <c r="AC611" s="160"/>
      <c r="AD611" s="160"/>
      <c r="AE611" s="160"/>
      <c r="AF611" s="160"/>
      <c r="AG611" s="160"/>
      <c r="AH611" s="160"/>
      <c r="AI611" s="160"/>
      <c r="AJ611" s="160"/>
      <c r="AK611" s="160"/>
      <c r="AL611" s="160"/>
      <c r="AM611" s="160"/>
      <c r="AN611" s="160"/>
      <c r="AO611" s="160"/>
      <c r="AP611" s="160"/>
      <c r="AQ611" s="160"/>
      <c r="AR611" s="160"/>
      <c r="AS611" s="160"/>
      <c r="AT611" s="160"/>
      <c r="AU611" s="160"/>
      <c r="AV611" s="160"/>
      <c r="AW611" s="160"/>
      <c r="AX611" s="160"/>
      <c r="AY611" s="160"/>
      <c r="AZ611" s="160"/>
      <c r="BA611" s="160"/>
      <c r="BB611" s="160"/>
      <c r="BC611" s="160"/>
      <c r="BD611" s="160"/>
      <c r="BE611" s="160"/>
      <c r="BF611" s="160"/>
      <c r="BG611" s="160"/>
      <c r="BH611" s="160"/>
      <c r="BI611" s="160"/>
      <c r="BJ611" s="160"/>
      <c r="BK611" s="160"/>
      <c r="BL611" s="160"/>
      <c r="BM611" s="160"/>
      <c r="BN611" s="160"/>
      <c r="BO611" s="160"/>
      <c r="BP611" s="160"/>
      <c r="BQ611" s="160"/>
      <c r="BR611" s="160"/>
      <c r="BS611" s="160"/>
      <c r="BT611" s="160"/>
      <c r="BU611" s="160"/>
      <c r="BV611" s="160"/>
      <c r="BW611" s="160"/>
      <c r="BX611" s="160"/>
      <c r="BY611" s="160"/>
      <c r="BZ611" s="160"/>
      <c r="CA611" s="160"/>
      <c r="CB611" s="160"/>
      <c r="CC611" s="160"/>
      <c r="CD611" s="160"/>
      <c r="CE611" s="160"/>
      <c r="CF611" s="160"/>
      <c r="CG611" s="160"/>
      <c r="CH611" s="160"/>
      <c r="CI611" s="160"/>
      <c r="CJ611" s="160"/>
      <c r="CK611" s="160"/>
      <c r="CL611" s="160"/>
      <c r="CM611" s="160"/>
      <c r="CN611" s="160"/>
      <c r="CO611" s="160"/>
      <c r="CP611" s="160"/>
      <c r="CQ611" s="160"/>
      <c r="CR611" s="160"/>
      <c r="CS611" s="160"/>
      <c r="CT611" s="160"/>
      <c r="CU611" s="160"/>
      <c r="CV611" s="160"/>
      <c r="CW611" s="160"/>
      <c r="CX611" s="160"/>
      <c r="CY611" s="160"/>
      <c r="CZ611" s="160"/>
      <c r="DA611" s="160"/>
      <c r="DB611" s="160"/>
      <c r="DC611" s="160"/>
      <c r="DD611" s="160"/>
      <c r="DE611" s="160"/>
      <c r="DF611" s="160"/>
      <c r="DG611" s="160"/>
      <c r="DH611" s="160"/>
      <c r="DI611" s="160"/>
      <c r="DJ611" s="160"/>
      <c r="DK611" s="160"/>
      <c r="DL611" s="160"/>
      <c r="DM611" s="160"/>
      <c r="DN611" s="160"/>
      <c r="DO611" s="160"/>
      <c r="DP611" s="160"/>
      <c r="DQ611" s="160"/>
      <c r="DR611" s="160"/>
      <c r="DS611" s="160"/>
      <c r="DT611" s="160"/>
      <c r="DU611" s="160"/>
      <c r="DV611" s="160"/>
      <c r="DW611" s="160"/>
      <c r="DX611" s="160"/>
      <c r="DY611" s="160"/>
      <c r="DZ611" s="160"/>
      <c r="EA611" s="160"/>
      <c r="EB611" s="160"/>
      <c r="EC611" s="160"/>
      <c r="ED611" s="160"/>
      <c r="EE611" s="160"/>
      <c r="EF611" s="160"/>
      <c r="EG611" s="160"/>
      <c r="EH611" s="160"/>
      <c r="EI611" s="160"/>
      <c r="EJ611" s="160"/>
      <c r="EK611" s="160"/>
      <c r="EL611" s="160"/>
      <c r="EM611" s="160"/>
      <c r="EN611" s="160"/>
      <c r="EO611" s="160"/>
      <c r="EP611" s="160"/>
      <c r="EQ611" s="160"/>
      <c r="ER611" s="160"/>
      <c r="ES611" s="160"/>
      <c r="ET611" s="160"/>
      <c r="EU611" s="160"/>
      <c r="EV611" s="160"/>
      <c r="EW611" s="160"/>
      <c r="EX611" s="160"/>
      <c r="EY611" s="160"/>
      <c r="EZ611" s="160"/>
      <c r="FA611" s="160"/>
      <c r="FB611" s="160"/>
      <c r="FC611" s="160"/>
      <c r="FD611" s="160"/>
      <c r="FE611" s="160"/>
      <c r="FF611" s="160"/>
      <c r="FG611" s="160"/>
      <c r="FH611" s="160"/>
      <c r="FI611" s="160"/>
      <c r="FJ611" s="160"/>
      <c r="FK611" s="160"/>
      <c r="FL611" s="160"/>
      <c r="FM611" s="160"/>
      <c r="FN611" s="160"/>
      <c r="FO611" s="160"/>
      <c r="FP611" s="160"/>
      <c r="FQ611" s="160"/>
      <c r="FR611" s="160"/>
      <c r="FS611" s="160"/>
      <c r="FT611" s="160"/>
      <c r="FU611" s="160"/>
      <c r="FV611" s="160"/>
      <c r="FW611" s="160"/>
      <c r="FX611" s="160"/>
      <c r="FY611" s="160"/>
      <c r="FZ611" s="160"/>
      <c r="GA611" s="160"/>
      <c r="GB611" s="160"/>
      <c r="GC611" s="160"/>
      <c r="GD611" s="160"/>
      <c r="GE611" s="160"/>
      <c r="GF611" s="160"/>
      <c r="GG611" s="160"/>
      <c r="GH611" s="160"/>
      <c r="GI611" s="160"/>
      <c r="GJ611" s="160"/>
      <c r="GK611" s="160"/>
      <c r="GL611" s="160"/>
      <c r="GM611" s="160"/>
      <c r="GN611" s="160"/>
      <c r="GO611" s="160"/>
      <c r="GP611" s="160"/>
      <c r="GQ611" s="160"/>
      <c r="GR611" s="160"/>
      <c r="GS611" s="160"/>
    </row>
    <row r="612" spans="3:201" x14ac:dyDescent="0.2">
      <c r="C612" s="160"/>
      <c r="D612" s="160"/>
      <c r="E612" s="160"/>
      <c r="F612" s="160"/>
      <c r="G612" s="160"/>
      <c r="H612" s="160"/>
      <c r="I612" s="160"/>
      <c r="J612" s="160"/>
      <c r="K612" s="160"/>
      <c r="L612" s="160"/>
      <c r="M612" s="160"/>
      <c r="N612" s="160"/>
      <c r="O612" s="160"/>
      <c r="P612" s="160"/>
      <c r="Q612" s="160"/>
      <c r="R612" s="160"/>
      <c r="S612" s="160"/>
      <c r="T612" s="160"/>
      <c r="U612" s="160"/>
      <c r="V612" s="160"/>
      <c r="W612" s="160"/>
      <c r="X612" s="160"/>
      <c r="Y612" s="160"/>
      <c r="Z612" s="160"/>
      <c r="AA612" s="160"/>
      <c r="AB612" s="160"/>
      <c r="AC612" s="160"/>
      <c r="AD612" s="160"/>
      <c r="AE612" s="160"/>
      <c r="AF612" s="160"/>
      <c r="AG612" s="160"/>
      <c r="AH612" s="160"/>
      <c r="AI612" s="160"/>
      <c r="AJ612" s="160"/>
      <c r="AK612" s="160"/>
      <c r="AL612" s="160"/>
      <c r="AM612" s="160"/>
      <c r="AN612" s="160"/>
      <c r="AO612" s="160"/>
      <c r="AP612" s="160"/>
      <c r="AQ612" s="160"/>
      <c r="AR612" s="160"/>
      <c r="AS612" s="160"/>
      <c r="AT612" s="160"/>
      <c r="AU612" s="160"/>
      <c r="AV612" s="160"/>
      <c r="AW612" s="160"/>
      <c r="AX612" s="160"/>
      <c r="AY612" s="160"/>
      <c r="AZ612" s="160"/>
      <c r="BA612" s="160"/>
      <c r="BB612" s="160"/>
      <c r="BC612" s="160"/>
      <c r="BD612" s="160"/>
      <c r="BE612" s="160"/>
      <c r="BF612" s="160"/>
      <c r="BG612" s="160"/>
      <c r="BH612" s="160"/>
      <c r="BI612" s="160"/>
      <c r="BJ612" s="160"/>
      <c r="BK612" s="160"/>
      <c r="BL612" s="160"/>
      <c r="BM612" s="160"/>
      <c r="BN612" s="160"/>
      <c r="BO612" s="160"/>
      <c r="BP612" s="160"/>
      <c r="BQ612" s="160"/>
      <c r="BR612" s="160"/>
      <c r="BS612" s="160"/>
      <c r="BT612" s="160"/>
      <c r="BU612" s="160"/>
      <c r="BV612" s="160"/>
      <c r="BW612" s="160"/>
      <c r="BX612" s="160"/>
      <c r="BY612" s="160"/>
      <c r="BZ612" s="160"/>
      <c r="CA612" s="160"/>
      <c r="CB612" s="160"/>
      <c r="CC612" s="160"/>
      <c r="CD612" s="160"/>
      <c r="CE612" s="160"/>
      <c r="CF612" s="160"/>
      <c r="CG612" s="160"/>
      <c r="CH612" s="160"/>
      <c r="CI612" s="160"/>
      <c r="CJ612" s="160"/>
      <c r="CK612" s="160"/>
      <c r="CL612" s="160"/>
      <c r="CM612" s="160"/>
      <c r="CN612" s="160"/>
      <c r="CO612" s="160"/>
      <c r="CP612" s="160"/>
      <c r="CQ612" s="160"/>
      <c r="CR612" s="160"/>
      <c r="CS612" s="160"/>
      <c r="CT612" s="160"/>
      <c r="CU612" s="160"/>
      <c r="CV612" s="160"/>
      <c r="CW612" s="160"/>
      <c r="CX612" s="160"/>
      <c r="CY612" s="160"/>
      <c r="CZ612" s="160"/>
      <c r="DA612" s="160"/>
      <c r="DB612" s="160"/>
      <c r="DC612" s="160"/>
      <c r="DD612" s="160"/>
      <c r="DE612" s="160"/>
      <c r="DF612" s="160"/>
      <c r="DG612" s="160"/>
      <c r="DH612" s="160"/>
      <c r="DI612" s="160"/>
      <c r="DJ612" s="160"/>
      <c r="DK612" s="160"/>
      <c r="DL612" s="160"/>
      <c r="DM612" s="160"/>
      <c r="DN612" s="160"/>
      <c r="DO612" s="160"/>
      <c r="DP612" s="160"/>
      <c r="DQ612" s="160"/>
      <c r="DR612" s="160"/>
      <c r="DS612" s="160"/>
      <c r="DT612" s="160"/>
      <c r="DU612" s="160"/>
      <c r="DV612" s="160"/>
      <c r="DW612" s="160"/>
      <c r="DX612" s="160"/>
      <c r="DY612" s="160"/>
      <c r="DZ612" s="160"/>
      <c r="EA612" s="160"/>
      <c r="EB612" s="160"/>
      <c r="EC612" s="160"/>
      <c r="ED612" s="160"/>
      <c r="EE612" s="160"/>
      <c r="EF612" s="160"/>
      <c r="EG612" s="160"/>
      <c r="EH612" s="160"/>
      <c r="EI612" s="160"/>
      <c r="EJ612" s="160"/>
      <c r="EK612" s="160"/>
      <c r="EL612" s="160"/>
      <c r="EM612" s="160"/>
      <c r="EN612" s="160"/>
      <c r="EO612" s="160"/>
      <c r="EP612" s="160"/>
      <c r="EQ612" s="160"/>
      <c r="ER612" s="160"/>
      <c r="ES612" s="160"/>
      <c r="ET612" s="160"/>
      <c r="EU612" s="160"/>
      <c r="EV612" s="160"/>
      <c r="EW612" s="160"/>
      <c r="EX612" s="160"/>
      <c r="EY612" s="160"/>
      <c r="EZ612" s="160"/>
      <c r="FA612" s="160"/>
      <c r="FB612" s="160"/>
      <c r="FC612" s="160"/>
      <c r="FD612" s="160"/>
      <c r="FE612" s="160"/>
      <c r="FF612" s="160"/>
      <c r="FG612" s="160"/>
      <c r="FH612" s="160"/>
      <c r="FI612" s="160"/>
      <c r="FJ612" s="160"/>
      <c r="FK612" s="160"/>
      <c r="FL612" s="160"/>
      <c r="FM612" s="160"/>
      <c r="FN612" s="160"/>
      <c r="FO612" s="160"/>
      <c r="FP612" s="160"/>
      <c r="FQ612" s="160"/>
      <c r="FR612" s="160"/>
      <c r="FS612" s="160"/>
      <c r="FT612" s="160"/>
      <c r="FU612" s="160"/>
      <c r="FV612" s="160"/>
      <c r="FW612" s="160"/>
      <c r="FX612" s="160"/>
      <c r="FY612" s="160"/>
      <c r="FZ612" s="160"/>
      <c r="GA612" s="160"/>
      <c r="GB612" s="160"/>
      <c r="GC612" s="160"/>
      <c r="GD612" s="160"/>
      <c r="GE612" s="160"/>
      <c r="GF612" s="160"/>
      <c r="GG612" s="160"/>
      <c r="GH612" s="160"/>
      <c r="GI612" s="160"/>
      <c r="GJ612" s="160"/>
      <c r="GK612" s="160"/>
      <c r="GL612" s="160"/>
      <c r="GM612" s="160"/>
      <c r="GN612" s="160"/>
      <c r="GO612" s="160"/>
      <c r="GP612" s="160"/>
      <c r="GQ612" s="160"/>
      <c r="GR612" s="160"/>
      <c r="GS612" s="160"/>
    </row>
    <row r="613" spans="3:201" x14ac:dyDescent="0.2">
      <c r="C613" s="160"/>
      <c r="D613" s="160"/>
      <c r="E613" s="160"/>
      <c r="F613" s="160"/>
      <c r="G613" s="160"/>
      <c r="H613" s="160"/>
      <c r="I613" s="160"/>
      <c r="J613" s="160"/>
      <c r="K613" s="160"/>
      <c r="L613" s="160"/>
      <c r="M613" s="160"/>
      <c r="N613" s="160"/>
      <c r="O613" s="160"/>
      <c r="P613" s="160"/>
      <c r="Q613" s="160"/>
      <c r="R613" s="160"/>
      <c r="S613" s="160"/>
      <c r="T613" s="160"/>
      <c r="U613" s="160"/>
      <c r="V613" s="160"/>
      <c r="W613" s="160"/>
      <c r="X613" s="160"/>
      <c r="Y613" s="160"/>
      <c r="Z613" s="160"/>
      <c r="AA613" s="160"/>
      <c r="AB613" s="160"/>
      <c r="AC613" s="160"/>
      <c r="AD613" s="160"/>
      <c r="AE613" s="160"/>
      <c r="AF613" s="160"/>
      <c r="AG613" s="160"/>
      <c r="AH613" s="160"/>
      <c r="AI613" s="160"/>
      <c r="AJ613" s="160"/>
      <c r="AK613" s="160"/>
      <c r="AL613" s="160"/>
      <c r="AM613" s="160"/>
      <c r="AN613" s="160"/>
      <c r="AO613" s="160"/>
      <c r="AP613" s="160"/>
      <c r="AQ613" s="160"/>
      <c r="AR613" s="160"/>
      <c r="AS613" s="160"/>
      <c r="AT613" s="160"/>
      <c r="AU613" s="160"/>
      <c r="AV613" s="160"/>
      <c r="AW613" s="160"/>
      <c r="AX613" s="160"/>
      <c r="AY613" s="160"/>
      <c r="AZ613" s="160"/>
      <c r="BA613" s="160"/>
      <c r="BB613" s="160"/>
      <c r="BC613" s="160"/>
      <c r="BD613" s="160"/>
      <c r="BE613" s="160"/>
      <c r="BF613" s="160"/>
      <c r="BG613" s="160"/>
      <c r="BH613" s="160"/>
      <c r="BI613" s="160"/>
      <c r="BJ613" s="160"/>
      <c r="BK613" s="160"/>
      <c r="BL613" s="160"/>
      <c r="BM613" s="160"/>
      <c r="BN613" s="160"/>
      <c r="BO613" s="160"/>
      <c r="BP613" s="160"/>
      <c r="BQ613" s="160"/>
      <c r="BR613" s="160"/>
      <c r="BS613" s="160"/>
      <c r="BT613" s="160"/>
      <c r="BU613" s="160"/>
      <c r="BV613" s="160"/>
      <c r="BW613" s="160"/>
      <c r="BX613" s="160"/>
      <c r="BY613" s="160"/>
      <c r="BZ613" s="160"/>
      <c r="CA613" s="160"/>
      <c r="CB613" s="160"/>
      <c r="CC613" s="160"/>
      <c r="CD613" s="160"/>
      <c r="CE613" s="160"/>
      <c r="CF613" s="160"/>
      <c r="CG613" s="160"/>
      <c r="CH613" s="160"/>
      <c r="CI613" s="160"/>
      <c r="CJ613" s="160"/>
      <c r="CK613" s="160"/>
      <c r="CL613" s="160"/>
      <c r="CM613" s="160"/>
      <c r="CN613" s="160"/>
      <c r="CO613" s="160"/>
      <c r="CP613" s="160"/>
      <c r="CQ613" s="160"/>
      <c r="CR613" s="160"/>
      <c r="CS613" s="160"/>
      <c r="CT613" s="160"/>
      <c r="CU613" s="160"/>
      <c r="CV613" s="160"/>
      <c r="CW613" s="160"/>
      <c r="CX613" s="160"/>
      <c r="CY613" s="160"/>
      <c r="CZ613" s="160"/>
      <c r="DA613" s="160"/>
      <c r="DB613" s="160"/>
      <c r="DC613" s="160"/>
      <c r="DD613" s="160"/>
      <c r="DE613" s="160"/>
      <c r="DF613" s="160"/>
      <c r="DG613" s="160"/>
      <c r="DH613" s="160"/>
      <c r="DI613" s="160"/>
      <c r="DJ613" s="160"/>
      <c r="DK613" s="160"/>
      <c r="DL613" s="160"/>
      <c r="DM613" s="160"/>
      <c r="DN613" s="160"/>
      <c r="DO613" s="160"/>
      <c r="DP613" s="160"/>
      <c r="DQ613" s="160"/>
      <c r="DR613" s="160"/>
      <c r="DS613" s="160"/>
      <c r="DT613" s="160"/>
      <c r="DU613" s="160"/>
      <c r="DV613" s="160"/>
      <c r="DW613" s="160"/>
      <c r="DX613" s="160"/>
      <c r="DY613" s="160"/>
      <c r="DZ613" s="160"/>
      <c r="EA613" s="160"/>
      <c r="EB613" s="160"/>
      <c r="EC613" s="160"/>
      <c r="ED613" s="160"/>
      <c r="EE613" s="160"/>
      <c r="EF613" s="160"/>
      <c r="EG613" s="160"/>
      <c r="EH613" s="160"/>
      <c r="EI613" s="160"/>
      <c r="EJ613" s="160"/>
      <c r="EK613" s="160"/>
      <c r="EL613" s="160"/>
      <c r="EM613" s="160"/>
      <c r="EN613" s="160"/>
      <c r="EO613" s="160"/>
      <c r="EP613" s="160"/>
      <c r="EQ613" s="160"/>
      <c r="ER613" s="160"/>
      <c r="ES613" s="160"/>
      <c r="ET613" s="160"/>
      <c r="EU613" s="160"/>
      <c r="EV613" s="160"/>
      <c r="EW613" s="160"/>
      <c r="EX613" s="160"/>
      <c r="EY613" s="160"/>
      <c r="EZ613" s="160"/>
      <c r="FA613" s="160"/>
      <c r="FB613" s="160"/>
      <c r="FC613" s="160"/>
      <c r="FD613" s="160"/>
      <c r="FE613" s="160"/>
      <c r="FF613" s="160"/>
      <c r="FG613" s="160"/>
      <c r="FH613" s="160"/>
      <c r="FI613" s="160"/>
      <c r="FJ613" s="160"/>
      <c r="FK613" s="160"/>
      <c r="FL613" s="160"/>
      <c r="FM613" s="160"/>
      <c r="FN613" s="160"/>
      <c r="FO613" s="160"/>
      <c r="FP613" s="160"/>
      <c r="FQ613" s="160"/>
      <c r="FR613" s="160"/>
      <c r="FS613" s="160"/>
      <c r="FT613" s="160"/>
      <c r="FU613" s="160"/>
      <c r="FV613" s="160"/>
      <c r="FW613" s="160"/>
      <c r="FX613" s="160"/>
      <c r="FY613" s="160"/>
      <c r="FZ613" s="160"/>
      <c r="GA613" s="160"/>
      <c r="GB613" s="160"/>
      <c r="GC613" s="160"/>
      <c r="GD613" s="160"/>
      <c r="GE613" s="160"/>
      <c r="GF613" s="160"/>
      <c r="GG613" s="160"/>
      <c r="GH613" s="160"/>
      <c r="GI613" s="160"/>
      <c r="GJ613" s="160"/>
      <c r="GK613" s="160"/>
      <c r="GL613" s="160"/>
      <c r="GM613" s="160"/>
      <c r="GN613" s="160"/>
      <c r="GO613" s="160"/>
      <c r="GP613" s="160"/>
      <c r="GQ613" s="160"/>
      <c r="GR613" s="160"/>
      <c r="GS613" s="160"/>
    </row>
    <row r="614" spans="3:201" x14ac:dyDescent="0.2">
      <c r="C614" s="160"/>
      <c r="D614" s="160"/>
      <c r="E614" s="160"/>
      <c r="F614" s="160"/>
      <c r="G614" s="160"/>
      <c r="H614" s="160"/>
      <c r="I614" s="160"/>
      <c r="J614" s="160"/>
      <c r="K614" s="160"/>
      <c r="L614" s="160"/>
      <c r="M614" s="160"/>
      <c r="N614" s="160"/>
      <c r="O614" s="160"/>
      <c r="P614" s="160"/>
      <c r="Q614" s="160"/>
      <c r="R614" s="160"/>
      <c r="S614" s="160"/>
      <c r="T614" s="160"/>
      <c r="U614" s="160"/>
      <c r="V614" s="160"/>
      <c r="W614" s="160"/>
      <c r="X614" s="160"/>
      <c r="Y614" s="160"/>
      <c r="Z614" s="160"/>
      <c r="AA614" s="160"/>
      <c r="AB614" s="160"/>
      <c r="AC614" s="160"/>
      <c r="AD614" s="160"/>
      <c r="AE614" s="160"/>
      <c r="AF614" s="160"/>
      <c r="AG614" s="160"/>
      <c r="AH614" s="160"/>
      <c r="AI614" s="160"/>
      <c r="AJ614" s="160"/>
      <c r="AK614" s="160"/>
      <c r="AL614" s="160"/>
      <c r="AM614" s="160"/>
      <c r="AN614" s="160"/>
      <c r="AO614" s="160"/>
      <c r="AP614" s="160"/>
      <c r="AQ614" s="160"/>
      <c r="AR614" s="160"/>
      <c r="AS614" s="160"/>
      <c r="AT614" s="160"/>
      <c r="AU614" s="160"/>
      <c r="AV614" s="160"/>
      <c r="AW614" s="160"/>
      <c r="AX614" s="160"/>
      <c r="AY614" s="160"/>
      <c r="AZ614" s="160"/>
      <c r="BA614" s="160"/>
      <c r="BB614" s="160"/>
      <c r="BC614" s="160"/>
      <c r="BD614" s="160"/>
      <c r="BE614" s="160"/>
      <c r="BF614" s="160"/>
      <c r="BG614" s="160"/>
      <c r="BH614" s="160"/>
      <c r="BI614" s="160"/>
      <c r="BJ614" s="160"/>
      <c r="BK614" s="160"/>
      <c r="BL614" s="160"/>
      <c r="BM614" s="160"/>
      <c r="BN614" s="160"/>
      <c r="BO614" s="160"/>
      <c r="BP614" s="160"/>
      <c r="BQ614" s="160"/>
      <c r="BR614" s="160"/>
      <c r="BS614" s="160"/>
      <c r="BT614" s="160"/>
      <c r="BU614" s="160"/>
      <c r="BV614" s="160"/>
      <c r="BW614" s="160"/>
      <c r="BX614" s="160"/>
      <c r="BY614" s="160"/>
      <c r="BZ614" s="160"/>
      <c r="CA614" s="160"/>
      <c r="CB614" s="160"/>
      <c r="CC614" s="160"/>
      <c r="CD614" s="160"/>
      <c r="CE614" s="160"/>
      <c r="CF614" s="160"/>
      <c r="CG614" s="160"/>
      <c r="CH614" s="160"/>
      <c r="CI614" s="160"/>
      <c r="CJ614" s="160"/>
      <c r="CK614" s="160"/>
      <c r="CL614" s="160"/>
      <c r="CM614" s="160"/>
      <c r="CN614" s="160"/>
      <c r="CO614" s="160"/>
      <c r="CP614" s="160"/>
      <c r="CQ614" s="160"/>
      <c r="CR614" s="160"/>
      <c r="CS614" s="160"/>
      <c r="CT614" s="160"/>
      <c r="CU614" s="160"/>
      <c r="CV614" s="160"/>
      <c r="CW614" s="160"/>
      <c r="CX614" s="160"/>
      <c r="CY614" s="160"/>
      <c r="CZ614" s="160"/>
      <c r="DA614" s="160"/>
      <c r="DB614" s="160"/>
      <c r="DC614" s="160"/>
      <c r="DD614" s="160"/>
      <c r="DE614" s="160"/>
      <c r="DF614" s="160"/>
      <c r="DG614" s="160"/>
      <c r="DH614" s="160"/>
      <c r="DI614" s="160"/>
      <c r="DJ614" s="160"/>
      <c r="DK614" s="160"/>
      <c r="DL614" s="160"/>
      <c r="DM614" s="160"/>
      <c r="DN614" s="160"/>
      <c r="DO614" s="160"/>
      <c r="DP614" s="160"/>
      <c r="DQ614" s="160"/>
      <c r="DR614" s="160"/>
      <c r="DS614" s="160"/>
      <c r="DT614" s="160"/>
      <c r="DU614" s="160"/>
      <c r="DV614" s="160"/>
      <c r="DW614" s="160"/>
      <c r="DX614" s="160"/>
      <c r="DY614" s="160"/>
      <c r="DZ614" s="160"/>
      <c r="EA614" s="160"/>
      <c r="EB614" s="160"/>
      <c r="EC614" s="160"/>
      <c r="ED614" s="160"/>
      <c r="EE614" s="160"/>
      <c r="EF614" s="160"/>
      <c r="EG614" s="160"/>
      <c r="EH614" s="160"/>
      <c r="EI614" s="160"/>
      <c r="EJ614" s="160"/>
      <c r="EK614" s="160"/>
      <c r="EL614" s="160"/>
      <c r="EM614" s="160"/>
      <c r="EN614" s="160"/>
      <c r="EO614" s="160"/>
      <c r="EP614" s="160"/>
      <c r="EQ614" s="160"/>
      <c r="ER614" s="160"/>
      <c r="ES614" s="160"/>
      <c r="ET614" s="160"/>
      <c r="EU614" s="160"/>
      <c r="EV614" s="160"/>
      <c r="EW614" s="160"/>
      <c r="EX614" s="160"/>
      <c r="EY614" s="160"/>
      <c r="EZ614" s="160"/>
      <c r="FA614" s="160"/>
      <c r="FB614" s="160"/>
      <c r="FC614" s="160"/>
      <c r="FD614" s="160"/>
      <c r="FE614" s="160"/>
      <c r="FF614" s="160"/>
      <c r="FG614" s="160"/>
      <c r="FH614" s="160"/>
      <c r="FI614" s="160"/>
      <c r="FJ614" s="160"/>
      <c r="FK614" s="160"/>
      <c r="FL614" s="160"/>
      <c r="FM614" s="160"/>
      <c r="FN614" s="160"/>
      <c r="FO614" s="160"/>
      <c r="FP614" s="160"/>
      <c r="FQ614" s="160"/>
      <c r="FR614" s="160"/>
      <c r="FS614" s="160"/>
      <c r="FT614" s="160"/>
      <c r="FU614" s="160"/>
      <c r="FV614" s="160"/>
      <c r="FW614" s="160"/>
      <c r="FX614" s="160"/>
      <c r="FY614" s="160"/>
      <c r="FZ614" s="160"/>
      <c r="GA614" s="160"/>
      <c r="GB614" s="160"/>
      <c r="GC614" s="160"/>
      <c r="GD614" s="160"/>
      <c r="GE614" s="160"/>
      <c r="GF614" s="160"/>
      <c r="GG614" s="160"/>
      <c r="GH614" s="160"/>
      <c r="GI614" s="160"/>
      <c r="GJ614" s="160"/>
      <c r="GK614" s="160"/>
      <c r="GL614" s="160"/>
      <c r="GM614" s="160"/>
      <c r="GN614" s="160"/>
      <c r="GO614" s="160"/>
      <c r="GP614" s="160"/>
      <c r="GQ614" s="160"/>
      <c r="GR614" s="160"/>
      <c r="GS614" s="160"/>
    </row>
    <row r="615" spans="3:201" x14ac:dyDescent="0.2">
      <c r="C615" s="160"/>
      <c r="D615" s="160"/>
      <c r="E615" s="160"/>
      <c r="F615" s="160"/>
      <c r="G615" s="160"/>
      <c r="H615" s="160"/>
      <c r="I615" s="160"/>
      <c r="J615" s="160"/>
      <c r="K615" s="160"/>
      <c r="L615" s="160"/>
      <c r="M615" s="160"/>
      <c r="N615" s="160"/>
      <c r="O615" s="160"/>
      <c r="P615" s="160"/>
      <c r="Q615" s="160"/>
      <c r="R615" s="160"/>
      <c r="S615" s="160"/>
      <c r="T615" s="160"/>
      <c r="U615" s="160"/>
      <c r="V615" s="160"/>
      <c r="W615" s="160"/>
      <c r="X615" s="160"/>
      <c r="Y615" s="160"/>
      <c r="Z615" s="160"/>
      <c r="AA615" s="160"/>
      <c r="AB615" s="160"/>
      <c r="AC615" s="160"/>
      <c r="AD615" s="160"/>
      <c r="AE615" s="160"/>
      <c r="AF615" s="160"/>
      <c r="AG615" s="160"/>
      <c r="AH615" s="160"/>
      <c r="AI615" s="160"/>
      <c r="AJ615" s="160"/>
      <c r="AK615" s="160"/>
      <c r="AL615" s="160"/>
      <c r="AM615" s="160"/>
      <c r="AN615" s="160"/>
      <c r="AO615" s="160"/>
      <c r="AP615" s="160"/>
      <c r="AQ615" s="160"/>
      <c r="AR615" s="160"/>
      <c r="AS615" s="160"/>
      <c r="AT615" s="160"/>
      <c r="AU615" s="160"/>
      <c r="AV615" s="160"/>
      <c r="AW615" s="160"/>
      <c r="AX615" s="160"/>
      <c r="AY615" s="160"/>
      <c r="AZ615" s="160"/>
      <c r="BA615" s="160"/>
      <c r="BB615" s="160"/>
      <c r="BC615" s="160"/>
      <c r="BD615" s="160"/>
      <c r="BE615" s="160"/>
      <c r="BF615" s="160"/>
      <c r="BG615" s="160"/>
      <c r="BH615" s="160"/>
      <c r="BI615" s="160"/>
      <c r="BJ615" s="160"/>
      <c r="BK615" s="160"/>
      <c r="BL615" s="160"/>
      <c r="BM615" s="160"/>
      <c r="BN615" s="160"/>
      <c r="BO615" s="160"/>
      <c r="BP615" s="160"/>
      <c r="BQ615" s="160"/>
      <c r="BR615" s="160"/>
      <c r="BS615" s="160"/>
      <c r="BT615" s="160"/>
      <c r="BU615" s="160"/>
      <c r="BV615" s="160"/>
      <c r="BW615" s="160"/>
      <c r="BX615" s="160"/>
      <c r="BY615" s="160"/>
      <c r="BZ615" s="160"/>
      <c r="CA615" s="160"/>
      <c r="CB615" s="160"/>
      <c r="CC615" s="160"/>
      <c r="CD615" s="160"/>
      <c r="CE615" s="160"/>
      <c r="CF615" s="160"/>
      <c r="CG615" s="160"/>
      <c r="CH615" s="160"/>
      <c r="CI615" s="160"/>
      <c r="CJ615" s="160"/>
      <c r="CK615" s="160"/>
      <c r="CL615" s="160"/>
      <c r="CM615" s="160"/>
      <c r="CN615" s="160"/>
      <c r="CO615" s="160"/>
      <c r="CP615" s="160"/>
      <c r="CQ615" s="160"/>
      <c r="CR615" s="160"/>
      <c r="CS615" s="160"/>
      <c r="CT615" s="160"/>
      <c r="CU615" s="160"/>
      <c r="CV615" s="160"/>
      <c r="CW615" s="160"/>
      <c r="CX615" s="160"/>
      <c r="CY615" s="160"/>
      <c r="CZ615" s="160"/>
      <c r="DA615" s="160"/>
      <c r="DB615" s="160"/>
      <c r="DC615" s="160"/>
      <c r="DD615" s="160"/>
      <c r="DE615" s="160"/>
      <c r="DF615" s="160"/>
      <c r="DG615" s="160"/>
      <c r="DH615" s="160"/>
      <c r="DI615" s="160"/>
      <c r="DJ615" s="160"/>
      <c r="DK615" s="160"/>
      <c r="DL615" s="160"/>
      <c r="DM615" s="160"/>
      <c r="DN615" s="160"/>
      <c r="DO615" s="160"/>
      <c r="DP615" s="160"/>
      <c r="DQ615" s="160"/>
      <c r="DR615" s="160"/>
      <c r="DS615" s="160"/>
      <c r="DT615" s="160"/>
      <c r="DU615" s="160"/>
      <c r="DV615" s="160"/>
      <c r="DW615" s="160"/>
      <c r="DX615" s="160"/>
      <c r="DY615" s="160"/>
      <c r="DZ615" s="160"/>
      <c r="EA615" s="160"/>
      <c r="EB615" s="160"/>
      <c r="EC615" s="160"/>
      <c r="ED615" s="160"/>
      <c r="EE615" s="160"/>
      <c r="EF615" s="160"/>
      <c r="EG615" s="160"/>
      <c r="EH615" s="160"/>
      <c r="EI615" s="160"/>
      <c r="EJ615" s="160"/>
      <c r="EK615" s="160"/>
      <c r="EL615" s="160"/>
      <c r="EM615" s="160"/>
      <c r="EN615" s="160"/>
      <c r="EO615" s="160"/>
      <c r="EP615" s="160"/>
      <c r="EQ615" s="160"/>
      <c r="ER615" s="160"/>
      <c r="ES615" s="160"/>
      <c r="ET615" s="160"/>
      <c r="EU615" s="160"/>
      <c r="EV615" s="160"/>
      <c r="EW615" s="160"/>
      <c r="EX615" s="160"/>
      <c r="EY615" s="160"/>
      <c r="EZ615" s="160"/>
      <c r="FA615" s="160"/>
      <c r="FB615" s="160"/>
      <c r="FC615" s="160"/>
      <c r="FD615" s="160"/>
      <c r="FE615" s="160"/>
      <c r="FF615" s="160"/>
      <c r="FG615" s="160"/>
      <c r="FH615" s="160"/>
      <c r="FI615" s="160"/>
      <c r="FJ615" s="160"/>
      <c r="FK615" s="160"/>
      <c r="FL615" s="160"/>
      <c r="FM615" s="160"/>
      <c r="FN615" s="160"/>
      <c r="FO615" s="160"/>
      <c r="FP615" s="160"/>
      <c r="FQ615" s="160"/>
      <c r="FR615" s="160"/>
      <c r="FS615" s="160"/>
      <c r="FT615" s="160"/>
      <c r="FU615" s="160"/>
      <c r="FV615" s="160"/>
      <c r="FW615" s="160"/>
      <c r="FX615" s="160"/>
      <c r="FY615" s="160"/>
      <c r="FZ615" s="160"/>
      <c r="GA615" s="160"/>
      <c r="GB615" s="160"/>
      <c r="GC615" s="160"/>
      <c r="GD615" s="160"/>
      <c r="GE615" s="160"/>
      <c r="GF615" s="160"/>
      <c r="GG615" s="160"/>
      <c r="GH615" s="160"/>
      <c r="GI615" s="160"/>
      <c r="GJ615" s="160"/>
      <c r="GK615" s="160"/>
      <c r="GL615" s="160"/>
      <c r="GM615" s="160"/>
      <c r="GN615" s="160"/>
      <c r="GO615" s="160"/>
      <c r="GP615" s="160"/>
      <c r="GQ615" s="160"/>
      <c r="GR615" s="160"/>
      <c r="GS615" s="160"/>
    </row>
    <row r="616" spans="3:201" x14ac:dyDescent="0.2">
      <c r="C616" s="160"/>
      <c r="D616" s="160"/>
      <c r="E616" s="160"/>
      <c r="F616" s="160"/>
      <c r="G616" s="160"/>
      <c r="H616" s="160"/>
      <c r="I616" s="160"/>
      <c r="J616" s="160"/>
      <c r="K616" s="160"/>
      <c r="L616" s="160"/>
      <c r="M616" s="160"/>
      <c r="N616" s="160"/>
      <c r="O616" s="160"/>
      <c r="P616" s="160"/>
      <c r="Q616" s="160"/>
      <c r="R616" s="160"/>
      <c r="S616" s="160"/>
      <c r="T616" s="160"/>
      <c r="U616" s="160"/>
      <c r="V616" s="160"/>
      <c r="W616" s="160"/>
      <c r="X616" s="160"/>
      <c r="Y616" s="160"/>
      <c r="Z616" s="160"/>
      <c r="AA616" s="160"/>
      <c r="AB616" s="160"/>
      <c r="AC616" s="160"/>
      <c r="AD616" s="160"/>
      <c r="AE616" s="160"/>
      <c r="AF616" s="160"/>
      <c r="AG616" s="160"/>
      <c r="AH616" s="160"/>
      <c r="AI616" s="160"/>
      <c r="AJ616" s="160"/>
      <c r="AK616" s="160"/>
      <c r="AL616" s="160"/>
      <c r="AM616" s="160"/>
      <c r="AN616" s="160"/>
      <c r="AO616" s="160"/>
      <c r="AP616" s="160"/>
      <c r="AQ616" s="160"/>
      <c r="AR616" s="160"/>
      <c r="AS616" s="160"/>
      <c r="AT616" s="160"/>
      <c r="AU616" s="160"/>
      <c r="AV616" s="160"/>
      <c r="AW616" s="160"/>
      <c r="AX616" s="160"/>
      <c r="AY616" s="160"/>
      <c r="AZ616" s="160"/>
      <c r="BA616" s="160"/>
      <c r="BB616" s="160"/>
      <c r="BC616" s="160"/>
      <c r="BD616" s="160"/>
      <c r="BE616" s="160"/>
      <c r="BF616" s="160"/>
      <c r="BG616" s="160"/>
      <c r="BH616" s="160"/>
      <c r="BI616" s="160"/>
      <c r="BJ616" s="160"/>
      <c r="BK616" s="160"/>
      <c r="BL616" s="160"/>
      <c r="BM616" s="160"/>
      <c r="BN616" s="160"/>
      <c r="BO616" s="160"/>
      <c r="BP616" s="160"/>
      <c r="BQ616" s="160"/>
      <c r="BR616" s="160"/>
      <c r="BS616" s="160"/>
      <c r="BT616" s="160"/>
      <c r="BU616" s="160"/>
      <c r="BV616" s="160"/>
      <c r="BW616" s="160"/>
      <c r="BX616" s="160"/>
      <c r="BY616" s="160"/>
      <c r="BZ616" s="160"/>
      <c r="CA616" s="160"/>
      <c r="CB616" s="160"/>
      <c r="CC616" s="160"/>
      <c r="CD616" s="160"/>
      <c r="CE616" s="160"/>
      <c r="CF616" s="160"/>
      <c r="CG616" s="160"/>
      <c r="CH616" s="160"/>
      <c r="CI616" s="160"/>
      <c r="CJ616" s="160"/>
      <c r="CK616" s="160"/>
      <c r="CL616" s="160"/>
      <c r="CM616" s="160"/>
      <c r="CN616" s="160"/>
      <c r="CO616" s="160"/>
      <c r="CP616" s="160"/>
      <c r="CQ616" s="160"/>
      <c r="CR616" s="160"/>
      <c r="CS616" s="160"/>
      <c r="CT616" s="160"/>
      <c r="CU616" s="160"/>
      <c r="CV616" s="160"/>
      <c r="CW616" s="160"/>
      <c r="CX616" s="160"/>
      <c r="CY616" s="160"/>
      <c r="CZ616" s="160"/>
      <c r="DA616" s="160"/>
      <c r="DB616" s="160"/>
      <c r="DC616" s="160"/>
      <c r="DD616" s="160"/>
      <c r="DE616" s="160"/>
      <c r="DF616" s="160"/>
      <c r="DG616" s="160"/>
      <c r="DH616" s="160"/>
      <c r="DI616" s="160"/>
      <c r="DJ616" s="160"/>
      <c r="DK616" s="160"/>
      <c r="DL616" s="160"/>
      <c r="DM616" s="160"/>
      <c r="DN616" s="160"/>
      <c r="DO616" s="160"/>
      <c r="DP616" s="160"/>
      <c r="DQ616" s="160"/>
      <c r="DR616" s="160"/>
      <c r="DS616" s="160"/>
      <c r="DT616" s="160"/>
      <c r="DU616" s="160"/>
      <c r="DV616" s="160"/>
      <c r="DW616" s="160"/>
      <c r="DX616" s="160"/>
      <c r="DY616" s="160"/>
      <c r="DZ616" s="160"/>
      <c r="EA616" s="160"/>
      <c r="EB616" s="160"/>
      <c r="EC616" s="160"/>
      <c r="ED616" s="160"/>
      <c r="EE616" s="160"/>
      <c r="EF616" s="160"/>
      <c r="EG616" s="160"/>
      <c r="EH616" s="160"/>
      <c r="EI616" s="160"/>
      <c r="EJ616" s="160"/>
      <c r="EK616" s="160"/>
      <c r="EL616" s="160"/>
      <c r="EM616" s="160"/>
      <c r="EN616" s="160"/>
      <c r="EO616" s="160"/>
      <c r="EP616" s="160"/>
      <c r="EQ616" s="160"/>
      <c r="ER616" s="160"/>
      <c r="ES616" s="160"/>
      <c r="ET616" s="160"/>
      <c r="EU616" s="160"/>
      <c r="EV616" s="160"/>
      <c r="EW616" s="160"/>
      <c r="EX616" s="160"/>
      <c r="EY616" s="160"/>
      <c r="EZ616" s="160"/>
      <c r="FA616" s="160"/>
      <c r="FB616" s="160"/>
      <c r="FC616" s="160"/>
      <c r="FD616" s="160"/>
      <c r="FE616" s="160"/>
      <c r="FF616" s="160"/>
      <c r="FG616" s="160"/>
      <c r="FH616" s="160"/>
      <c r="FI616" s="160"/>
      <c r="FJ616" s="160"/>
      <c r="FK616" s="160"/>
      <c r="FL616" s="160"/>
      <c r="FM616" s="160"/>
      <c r="FN616" s="160"/>
      <c r="FO616" s="160"/>
      <c r="FP616" s="160"/>
      <c r="FQ616" s="160"/>
      <c r="FR616" s="160"/>
      <c r="FS616" s="160"/>
      <c r="FT616" s="160"/>
      <c r="FU616" s="160"/>
      <c r="FV616" s="160"/>
      <c r="FW616" s="160"/>
      <c r="FX616" s="160"/>
      <c r="FY616" s="160"/>
      <c r="FZ616" s="160"/>
      <c r="GA616" s="160"/>
      <c r="GB616" s="160"/>
      <c r="GC616" s="160"/>
      <c r="GD616" s="160"/>
      <c r="GE616" s="160"/>
      <c r="GF616" s="160"/>
      <c r="GG616" s="160"/>
      <c r="GH616" s="160"/>
      <c r="GI616" s="160"/>
      <c r="GJ616" s="160"/>
      <c r="GK616" s="160"/>
      <c r="GL616" s="160"/>
      <c r="GM616" s="160"/>
      <c r="GN616" s="160"/>
      <c r="GO616" s="160"/>
      <c r="GP616" s="160"/>
      <c r="GQ616" s="160"/>
      <c r="GR616" s="160"/>
      <c r="GS616" s="160"/>
    </row>
    <row r="617" spans="3:201" x14ac:dyDescent="0.2">
      <c r="C617" s="160"/>
      <c r="D617" s="160"/>
      <c r="E617" s="160"/>
      <c r="F617" s="160"/>
      <c r="G617" s="160"/>
      <c r="H617" s="160"/>
      <c r="I617" s="160"/>
      <c r="J617" s="160"/>
      <c r="K617" s="160"/>
      <c r="L617" s="160"/>
      <c r="M617" s="160"/>
      <c r="N617" s="160"/>
      <c r="O617" s="160"/>
      <c r="P617" s="160"/>
      <c r="Q617" s="160"/>
      <c r="R617" s="160"/>
      <c r="S617" s="160"/>
      <c r="T617" s="160"/>
      <c r="U617" s="160"/>
      <c r="V617" s="160"/>
      <c r="W617" s="160"/>
      <c r="X617" s="160"/>
      <c r="Y617" s="160"/>
      <c r="Z617" s="160"/>
      <c r="AA617" s="160"/>
      <c r="AB617" s="160"/>
      <c r="AC617" s="160"/>
      <c r="AD617" s="160"/>
      <c r="AE617" s="160"/>
      <c r="AF617" s="160"/>
      <c r="AG617" s="160"/>
      <c r="AH617" s="160"/>
      <c r="AI617" s="160"/>
      <c r="AJ617" s="160"/>
      <c r="AK617" s="160"/>
      <c r="AL617" s="160"/>
      <c r="AM617" s="160"/>
      <c r="AN617" s="160"/>
      <c r="AO617" s="160"/>
      <c r="AP617" s="160"/>
      <c r="AQ617" s="160"/>
      <c r="AR617" s="160"/>
      <c r="AS617" s="160"/>
      <c r="AT617" s="160"/>
      <c r="AU617" s="160"/>
      <c r="AV617" s="160"/>
      <c r="AW617" s="160"/>
      <c r="AX617" s="160"/>
      <c r="AY617" s="160"/>
      <c r="AZ617" s="160"/>
      <c r="BA617" s="160"/>
      <c r="BB617" s="160"/>
      <c r="BC617" s="160"/>
      <c r="BD617" s="160"/>
      <c r="BE617" s="160"/>
      <c r="BF617" s="160"/>
      <c r="BG617" s="160"/>
      <c r="BH617" s="160"/>
      <c r="BI617" s="160"/>
      <c r="BJ617" s="160"/>
      <c r="BK617" s="160"/>
      <c r="BL617" s="160"/>
      <c r="BM617" s="160"/>
      <c r="BN617" s="160"/>
      <c r="BO617" s="160"/>
      <c r="BP617" s="160"/>
      <c r="BQ617" s="160"/>
      <c r="BR617" s="160"/>
      <c r="BS617" s="160"/>
      <c r="BT617" s="160"/>
      <c r="BU617" s="160"/>
      <c r="BV617" s="160"/>
      <c r="BW617" s="160"/>
      <c r="BX617" s="160"/>
      <c r="BY617" s="160"/>
      <c r="BZ617" s="160"/>
      <c r="CA617" s="160"/>
      <c r="CB617" s="160"/>
      <c r="CC617" s="160"/>
      <c r="CD617" s="160"/>
      <c r="CE617" s="160"/>
      <c r="CF617" s="160"/>
      <c r="CG617" s="160"/>
      <c r="CH617" s="160"/>
      <c r="CI617" s="160"/>
      <c r="CJ617" s="160"/>
      <c r="CK617" s="160"/>
      <c r="CL617" s="160"/>
      <c r="CM617" s="160"/>
      <c r="CN617" s="160"/>
      <c r="CO617" s="160"/>
      <c r="CP617" s="160"/>
      <c r="CQ617" s="160"/>
      <c r="CR617" s="160"/>
      <c r="CS617" s="160"/>
      <c r="CT617" s="160"/>
      <c r="CU617" s="160"/>
      <c r="CV617" s="160"/>
      <c r="CW617" s="160"/>
      <c r="CX617" s="160"/>
      <c r="CY617" s="160"/>
      <c r="CZ617" s="160"/>
      <c r="DA617" s="160"/>
      <c r="DB617" s="160"/>
      <c r="DC617" s="160"/>
      <c r="DD617" s="160"/>
      <c r="DE617" s="160"/>
      <c r="DF617" s="160"/>
      <c r="DG617" s="160"/>
      <c r="DH617" s="160"/>
      <c r="DI617" s="160"/>
      <c r="DJ617" s="160"/>
      <c r="DK617" s="160"/>
      <c r="DL617" s="160"/>
      <c r="DM617" s="160"/>
      <c r="DN617" s="160"/>
      <c r="DO617" s="160"/>
      <c r="DP617" s="160"/>
      <c r="DQ617" s="160"/>
      <c r="DR617" s="160"/>
      <c r="DS617" s="160"/>
      <c r="DT617" s="160"/>
      <c r="DU617" s="160"/>
      <c r="DV617" s="160"/>
      <c r="DW617" s="160"/>
      <c r="DX617" s="160"/>
      <c r="DY617" s="160"/>
      <c r="DZ617" s="160"/>
      <c r="EA617" s="160"/>
      <c r="EB617" s="160"/>
      <c r="EC617" s="160"/>
      <c r="ED617" s="160"/>
      <c r="EE617" s="160"/>
      <c r="EF617" s="160"/>
      <c r="EG617" s="160"/>
      <c r="EH617" s="160"/>
      <c r="EI617" s="160"/>
      <c r="EJ617" s="160"/>
      <c r="EK617" s="160"/>
      <c r="EL617" s="160"/>
      <c r="EM617" s="160"/>
      <c r="EN617" s="160"/>
      <c r="EO617" s="160"/>
      <c r="EP617" s="160"/>
      <c r="EQ617" s="160"/>
      <c r="ER617" s="160"/>
      <c r="ES617" s="160"/>
      <c r="ET617" s="160"/>
      <c r="EU617" s="160"/>
      <c r="EV617" s="160"/>
      <c r="EW617" s="160"/>
      <c r="EX617" s="160"/>
      <c r="EY617" s="160"/>
      <c r="EZ617" s="160"/>
      <c r="FA617" s="160"/>
      <c r="FB617" s="160"/>
      <c r="FC617" s="160"/>
      <c r="FD617" s="160"/>
      <c r="FE617" s="160"/>
      <c r="FF617" s="160"/>
      <c r="FG617" s="160"/>
      <c r="FH617" s="160"/>
      <c r="FI617" s="160"/>
      <c r="FJ617" s="160"/>
      <c r="FK617" s="160"/>
      <c r="FL617" s="160"/>
      <c r="FM617" s="160"/>
      <c r="FN617" s="160"/>
      <c r="FO617" s="160"/>
      <c r="FP617" s="160"/>
      <c r="FQ617" s="160"/>
      <c r="FR617" s="160"/>
      <c r="FS617" s="160"/>
      <c r="FT617" s="160"/>
      <c r="FU617" s="160"/>
      <c r="FV617" s="160"/>
      <c r="FW617" s="160"/>
      <c r="FX617" s="160"/>
      <c r="FY617" s="160"/>
      <c r="FZ617" s="160"/>
      <c r="GA617" s="160"/>
      <c r="GB617" s="160"/>
      <c r="GC617" s="160"/>
      <c r="GD617" s="160"/>
      <c r="GE617" s="160"/>
      <c r="GF617" s="160"/>
      <c r="GG617" s="160"/>
      <c r="GH617" s="160"/>
      <c r="GI617" s="160"/>
      <c r="GJ617" s="160"/>
      <c r="GK617" s="160"/>
      <c r="GL617" s="160"/>
      <c r="GM617" s="160"/>
      <c r="GN617" s="160"/>
      <c r="GO617" s="160"/>
      <c r="GP617" s="160"/>
      <c r="GQ617" s="160"/>
      <c r="GR617" s="160"/>
      <c r="GS617" s="160"/>
    </row>
    <row r="618" spans="3:201" x14ac:dyDescent="0.2">
      <c r="C618" s="160"/>
      <c r="D618" s="160"/>
      <c r="E618" s="160"/>
      <c r="F618" s="160"/>
      <c r="G618" s="160"/>
      <c r="H618" s="160"/>
      <c r="I618" s="160"/>
      <c r="J618" s="160"/>
      <c r="K618" s="160"/>
      <c r="L618" s="160"/>
      <c r="M618" s="160"/>
      <c r="N618" s="160"/>
      <c r="O618" s="160"/>
      <c r="P618" s="160"/>
      <c r="Q618" s="160"/>
      <c r="R618" s="160"/>
      <c r="S618" s="160"/>
      <c r="T618" s="160"/>
      <c r="U618" s="160"/>
      <c r="V618" s="160"/>
      <c r="W618" s="160"/>
      <c r="X618" s="160"/>
      <c r="Y618" s="160"/>
      <c r="Z618" s="160"/>
      <c r="AA618" s="160"/>
      <c r="AB618" s="160"/>
      <c r="AC618" s="160"/>
      <c r="AD618" s="160"/>
      <c r="AE618" s="160"/>
      <c r="AF618" s="160"/>
      <c r="AG618" s="160"/>
      <c r="AH618" s="160"/>
      <c r="AI618" s="160"/>
      <c r="AJ618" s="160"/>
      <c r="AK618" s="160"/>
      <c r="AL618" s="160"/>
      <c r="AM618" s="160"/>
      <c r="AN618" s="160"/>
      <c r="AO618" s="160"/>
      <c r="AP618" s="160"/>
      <c r="AQ618" s="160"/>
      <c r="AR618" s="160"/>
      <c r="AS618" s="160"/>
      <c r="AT618" s="160"/>
      <c r="AU618" s="160"/>
      <c r="AV618" s="160"/>
      <c r="AW618" s="160"/>
      <c r="AX618" s="160"/>
      <c r="AY618" s="160"/>
      <c r="AZ618" s="160"/>
      <c r="BA618" s="160"/>
      <c r="BB618" s="160"/>
      <c r="BC618" s="160"/>
      <c r="BD618" s="160"/>
      <c r="BE618" s="160"/>
      <c r="BF618" s="160"/>
      <c r="BG618" s="160"/>
      <c r="BH618" s="160"/>
      <c r="BI618" s="160"/>
      <c r="BJ618" s="160"/>
      <c r="BK618" s="160"/>
      <c r="BL618" s="160"/>
      <c r="BM618" s="160"/>
      <c r="BN618" s="160"/>
      <c r="BO618" s="160"/>
      <c r="BP618" s="160"/>
      <c r="BQ618" s="160"/>
      <c r="BR618" s="160"/>
      <c r="BS618" s="160"/>
      <c r="BT618" s="160"/>
      <c r="BU618" s="160"/>
      <c r="BV618" s="160"/>
      <c r="BW618" s="160"/>
      <c r="BX618" s="160"/>
      <c r="BY618" s="160"/>
      <c r="BZ618" s="160"/>
      <c r="CA618" s="160"/>
      <c r="CB618" s="160"/>
      <c r="CC618" s="160"/>
      <c r="CD618" s="160"/>
      <c r="CE618" s="160"/>
      <c r="CF618" s="160"/>
      <c r="CG618" s="160"/>
      <c r="CH618" s="160"/>
      <c r="CI618" s="160"/>
      <c r="CJ618" s="160"/>
      <c r="CK618" s="160"/>
      <c r="CL618" s="160"/>
      <c r="CM618" s="160"/>
      <c r="CN618" s="160"/>
      <c r="CO618" s="160"/>
      <c r="CP618" s="160"/>
      <c r="CQ618" s="160"/>
      <c r="CR618" s="160"/>
      <c r="CS618" s="160"/>
      <c r="CT618" s="160"/>
      <c r="CU618" s="160"/>
      <c r="CV618" s="160"/>
      <c r="CW618" s="160"/>
      <c r="CX618" s="160"/>
      <c r="CY618" s="160"/>
      <c r="CZ618" s="160"/>
      <c r="DA618" s="160"/>
      <c r="DB618" s="160"/>
      <c r="DC618" s="160"/>
      <c r="DD618" s="160"/>
      <c r="DE618" s="160"/>
      <c r="DF618" s="160"/>
      <c r="DG618" s="160"/>
      <c r="DH618" s="160"/>
      <c r="DI618" s="160"/>
      <c r="DJ618" s="160"/>
      <c r="DK618" s="160"/>
      <c r="DL618" s="160"/>
      <c r="DM618" s="160"/>
      <c r="DN618" s="160"/>
      <c r="DO618" s="160"/>
      <c r="DP618" s="160"/>
      <c r="DQ618" s="160"/>
      <c r="DR618" s="160"/>
      <c r="DS618" s="160"/>
      <c r="DT618" s="160"/>
      <c r="DU618" s="160"/>
      <c r="DV618" s="160"/>
      <c r="DW618" s="160"/>
      <c r="DX618" s="160"/>
      <c r="DY618" s="160"/>
      <c r="DZ618" s="160"/>
      <c r="EA618" s="160"/>
      <c r="EB618" s="160"/>
      <c r="EC618" s="160"/>
      <c r="ED618" s="160"/>
      <c r="EE618" s="160"/>
      <c r="EF618" s="160"/>
      <c r="EG618" s="160"/>
      <c r="EH618" s="160"/>
      <c r="EI618" s="160"/>
      <c r="EJ618" s="160"/>
      <c r="EK618" s="160"/>
      <c r="EL618" s="160"/>
      <c r="EM618" s="160"/>
      <c r="EN618" s="160"/>
      <c r="EO618" s="160"/>
      <c r="EP618" s="160"/>
      <c r="EQ618" s="160"/>
      <c r="ER618" s="160"/>
      <c r="ES618" s="160"/>
      <c r="ET618" s="160"/>
      <c r="EU618" s="160"/>
      <c r="EV618" s="160"/>
      <c r="EW618" s="160"/>
      <c r="EX618" s="160"/>
      <c r="EY618" s="160"/>
      <c r="EZ618" s="160"/>
      <c r="FA618" s="160"/>
      <c r="FB618" s="160"/>
      <c r="FC618" s="160"/>
      <c r="FD618" s="160"/>
      <c r="FE618" s="160"/>
      <c r="FF618" s="160"/>
      <c r="FG618" s="160"/>
      <c r="FH618" s="160"/>
      <c r="FI618" s="160"/>
      <c r="FJ618" s="160"/>
      <c r="FK618" s="160"/>
      <c r="FL618" s="160"/>
      <c r="FM618" s="160"/>
      <c r="FN618" s="160"/>
      <c r="FO618" s="160"/>
      <c r="FP618" s="160"/>
      <c r="FQ618" s="160"/>
      <c r="FR618" s="160"/>
      <c r="FS618" s="160"/>
      <c r="FT618" s="160"/>
      <c r="FU618" s="160"/>
      <c r="FV618" s="160"/>
      <c r="FW618" s="160"/>
      <c r="FX618" s="160"/>
      <c r="FY618" s="160"/>
      <c r="FZ618" s="160"/>
      <c r="GA618" s="160"/>
      <c r="GB618" s="160"/>
      <c r="GC618" s="160"/>
      <c r="GD618" s="160"/>
      <c r="GE618" s="160"/>
      <c r="GF618" s="160"/>
      <c r="GG618" s="160"/>
      <c r="GH618" s="160"/>
      <c r="GI618" s="160"/>
      <c r="GJ618" s="160"/>
      <c r="GK618" s="160"/>
      <c r="GL618" s="160"/>
      <c r="GM618" s="160"/>
      <c r="GN618" s="160"/>
      <c r="GO618" s="160"/>
      <c r="GP618" s="160"/>
      <c r="GQ618" s="160"/>
      <c r="GR618" s="160"/>
      <c r="GS618" s="160"/>
    </row>
    <row r="619" spans="3:201" x14ac:dyDescent="0.2">
      <c r="C619" s="160"/>
      <c r="D619" s="160"/>
      <c r="E619" s="160"/>
      <c r="F619" s="160"/>
      <c r="G619" s="160"/>
      <c r="H619" s="160"/>
      <c r="I619" s="160"/>
      <c r="J619" s="160"/>
      <c r="K619" s="160"/>
      <c r="L619" s="160"/>
      <c r="M619" s="160"/>
      <c r="N619" s="160"/>
      <c r="O619" s="160"/>
      <c r="P619" s="160"/>
      <c r="Q619" s="160"/>
      <c r="R619" s="160"/>
      <c r="S619" s="160"/>
      <c r="T619" s="160"/>
      <c r="U619" s="160"/>
      <c r="V619" s="160"/>
      <c r="W619" s="160"/>
      <c r="X619" s="160"/>
      <c r="Y619" s="160"/>
      <c r="Z619" s="160"/>
      <c r="AA619" s="160"/>
      <c r="AB619" s="160"/>
      <c r="AC619" s="160"/>
      <c r="AD619" s="160"/>
      <c r="AE619" s="160"/>
      <c r="AF619" s="160"/>
      <c r="AG619" s="160"/>
      <c r="AH619" s="160"/>
      <c r="AI619" s="160"/>
      <c r="AJ619" s="160"/>
      <c r="AK619" s="160"/>
      <c r="AL619" s="160"/>
      <c r="AM619" s="160"/>
      <c r="AN619" s="160"/>
      <c r="AO619" s="160"/>
      <c r="AP619" s="160"/>
      <c r="AQ619" s="160"/>
      <c r="AR619" s="160"/>
      <c r="AS619" s="160"/>
      <c r="AT619" s="160"/>
      <c r="AU619" s="160"/>
      <c r="AV619" s="160"/>
      <c r="AW619" s="160"/>
      <c r="AX619" s="160"/>
      <c r="AY619" s="160"/>
      <c r="AZ619" s="160"/>
      <c r="BA619" s="160"/>
      <c r="BB619" s="160"/>
      <c r="BC619" s="160"/>
      <c r="BD619" s="160"/>
      <c r="BE619" s="160"/>
      <c r="BF619" s="160"/>
      <c r="BG619" s="160"/>
      <c r="BH619" s="160"/>
      <c r="BI619" s="160"/>
      <c r="BJ619" s="160"/>
      <c r="BK619" s="160"/>
      <c r="BL619" s="160"/>
      <c r="BM619" s="160"/>
      <c r="BN619" s="160"/>
      <c r="BO619" s="160"/>
      <c r="BP619" s="160"/>
      <c r="BQ619" s="160"/>
      <c r="BR619" s="160"/>
      <c r="BS619" s="160"/>
      <c r="BT619" s="160"/>
      <c r="BU619" s="160"/>
      <c r="BV619" s="160"/>
      <c r="BW619" s="160"/>
      <c r="BX619" s="160"/>
      <c r="BY619" s="160"/>
      <c r="BZ619" s="160"/>
      <c r="CA619" s="160"/>
      <c r="CB619" s="160"/>
      <c r="CC619" s="160"/>
      <c r="CD619" s="160"/>
      <c r="CE619" s="160"/>
      <c r="CF619" s="160"/>
      <c r="CG619" s="160"/>
      <c r="CH619" s="160"/>
      <c r="CI619" s="160"/>
      <c r="CJ619" s="160"/>
      <c r="CK619" s="160"/>
      <c r="CL619" s="160"/>
      <c r="CM619" s="160"/>
      <c r="CN619" s="160"/>
      <c r="CO619" s="160"/>
      <c r="CP619" s="160"/>
      <c r="CQ619" s="160"/>
      <c r="CR619" s="160"/>
      <c r="CS619" s="160"/>
      <c r="CT619" s="160"/>
      <c r="CU619" s="160"/>
      <c r="CV619" s="160"/>
      <c r="CW619" s="160"/>
      <c r="CX619" s="160"/>
      <c r="CY619" s="160"/>
      <c r="CZ619" s="160"/>
      <c r="DA619" s="160"/>
      <c r="DB619" s="160"/>
      <c r="DC619" s="160"/>
      <c r="DD619" s="160"/>
      <c r="DE619" s="160"/>
      <c r="DF619" s="160"/>
      <c r="DG619" s="160"/>
      <c r="DH619" s="160"/>
      <c r="DI619" s="160"/>
      <c r="DJ619" s="160"/>
      <c r="DK619" s="160"/>
      <c r="DL619" s="160"/>
      <c r="DM619" s="160"/>
      <c r="DN619" s="160"/>
      <c r="DO619" s="160"/>
      <c r="DP619" s="160"/>
      <c r="DQ619" s="160"/>
      <c r="DR619" s="160"/>
      <c r="DS619" s="160"/>
      <c r="DT619" s="160"/>
      <c r="DU619" s="160"/>
      <c r="DV619" s="160"/>
      <c r="DW619" s="160"/>
      <c r="DX619" s="160"/>
      <c r="DY619" s="160"/>
      <c r="DZ619" s="160"/>
      <c r="EA619" s="160"/>
      <c r="EB619" s="160"/>
      <c r="EC619" s="160"/>
      <c r="ED619" s="160"/>
      <c r="EE619" s="160"/>
      <c r="EF619" s="160"/>
      <c r="EG619" s="160"/>
      <c r="EH619" s="160"/>
      <c r="EI619" s="160"/>
      <c r="EJ619" s="160"/>
      <c r="EK619" s="160"/>
      <c r="EL619" s="160"/>
      <c r="EM619" s="160"/>
      <c r="EN619" s="160"/>
      <c r="EO619" s="160"/>
      <c r="EP619" s="160"/>
      <c r="EQ619" s="160"/>
      <c r="ER619" s="160"/>
      <c r="ES619" s="160"/>
      <c r="ET619" s="160"/>
      <c r="EU619" s="160"/>
      <c r="EV619" s="160"/>
      <c r="EW619" s="160"/>
      <c r="EX619" s="160"/>
      <c r="EY619" s="160"/>
      <c r="EZ619" s="160"/>
      <c r="FA619" s="160"/>
      <c r="FB619" s="160"/>
      <c r="FC619" s="160"/>
      <c r="FD619" s="160"/>
      <c r="FE619" s="160"/>
      <c r="FF619" s="160"/>
      <c r="FG619" s="160"/>
      <c r="FH619" s="160"/>
      <c r="FI619" s="160"/>
      <c r="FJ619" s="160"/>
      <c r="FK619" s="160"/>
      <c r="FL619" s="160"/>
      <c r="FM619" s="160"/>
      <c r="FN619" s="160"/>
      <c r="FO619" s="160"/>
      <c r="FP619" s="160"/>
      <c r="FQ619" s="160"/>
      <c r="FR619" s="160"/>
      <c r="FS619" s="160"/>
      <c r="FT619" s="160"/>
      <c r="FU619" s="160"/>
      <c r="FV619" s="160"/>
      <c r="FW619" s="160"/>
      <c r="FX619" s="160"/>
      <c r="FY619" s="160"/>
      <c r="FZ619" s="160"/>
      <c r="GA619" s="160"/>
      <c r="GB619" s="160"/>
      <c r="GC619" s="160"/>
      <c r="GD619" s="160"/>
      <c r="GE619" s="160"/>
      <c r="GF619" s="160"/>
      <c r="GG619" s="160"/>
      <c r="GH619" s="160"/>
      <c r="GI619" s="160"/>
      <c r="GJ619" s="160"/>
      <c r="GK619" s="160"/>
      <c r="GL619" s="160"/>
      <c r="GM619" s="160"/>
      <c r="GN619" s="160"/>
      <c r="GO619" s="160"/>
      <c r="GP619" s="160"/>
      <c r="GQ619" s="160"/>
      <c r="GR619" s="160"/>
      <c r="GS619" s="160"/>
    </row>
    <row r="620" spans="3:201" x14ac:dyDescent="0.2">
      <c r="C620" s="160"/>
      <c r="D620" s="160"/>
      <c r="E620" s="160"/>
      <c r="F620" s="160"/>
      <c r="G620" s="160"/>
      <c r="H620" s="160"/>
      <c r="I620" s="160"/>
      <c r="J620" s="160"/>
      <c r="K620" s="160"/>
      <c r="L620" s="160"/>
      <c r="M620" s="160"/>
      <c r="N620" s="160"/>
      <c r="O620" s="160"/>
      <c r="P620" s="160"/>
      <c r="Q620" s="160"/>
      <c r="R620" s="160"/>
      <c r="S620" s="160"/>
      <c r="T620" s="160"/>
      <c r="U620" s="160"/>
      <c r="V620" s="160"/>
      <c r="W620" s="160"/>
      <c r="X620" s="160"/>
      <c r="Y620" s="160"/>
      <c r="Z620" s="160"/>
      <c r="AA620" s="160"/>
      <c r="AB620" s="160"/>
      <c r="AC620" s="160"/>
      <c r="AD620" s="160"/>
      <c r="AE620" s="160"/>
      <c r="AF620" s="160"/>
      <c r="AG620" s="160"/>
      <c r="AH620" s="160"/>
      <c r="AI620" s="160"/>
      <c r="AJ620" s="160"/>
      <c r="AK620" s="160"/>
      <c r="AL620" s="160"/>
      <c r="AM620" s="160"/>
      <c r="AN620" s="160"/>
      <c r="AO620" s="160"/>
      <c r="AP620" s="160"/>
      <c r="AQ620" s="160"/>
      <c r="AR620" s="160"/>
      <c r="AS620" s="160"/>
      <c r="AT620" s="160"/>
      <c r="AU620" s="160"/>
      <c r="AV620" s="160"/>
      <c r="AW620" s="160"/>
      <c r="AX620" s="160"/>
      <c r="AY620" s="160"/>
      <c r="AZ620" s="160"/>
      <c r="BA620" s="160"/>
      <c r="BB620" s="160"/>
      <c r="BC620" s="160"/>
      <c r="BD620" s="160"/>
      <c r="BE620" s="160"/>
      <c r="BF620" s="160"/>
      <c r="BG620" s="160"/>
      <c r="BH620" s="160"/>
      <c r="BI620" s="160"/>
      <c r="BJ620" s="160"/>
      <c r="BK620" s="160"/>
      <c r="BL620" s="160"/>
      <c r="BM620" s="160"/>
      <c r="BN620" s="160"/>
      <c r="BO620" s="160"/>
      <c r="BP620" s="160"/>
      <c r="BQ620" s="160"/>
      <c r="BR620" s="160"/>
      <c r="BS620" s="160"/>
      <c r="BT620" s="160"/>
      <c r="BU620" s="160"/>
      <c r="BV620" s="160"/>
      <c r="BW620" s="160"/>
      <c r="BX620" s="160"/>
      <c r="BY620" s="160"/>
      <c r="BZ620" s="160"/>
      <c r="CA620" s="160"/>
      <c r="CB620" s="160"/>
      <c r="CC620" s="160"/>
      <c r="CD620" s="160"/>
      <c r="CE620" s="160"/>
      <c r="CF620" s="160"/>
      <c r="CG620" s="160"/>
      <c r="CH620" s="160"/>
      <c r="CI620" s="160"/>
      <c r="CJ620" s="160"/>
      <c r="CK620" s="160"/>
      <c r="CL620" s="160"/>
      <c r="CM620" s="160"/>
      <c r="CN620" s="160"/>
      <c r="CO620" s="160"/>
      <c r="CP620" s="160"/>
      <c r="CQ620" s="160"/>
      <c r="CR620" s="160"/>
      <c r="CS620" s="160"/>
      <c r="CT620" s="160"/>
      <c r="CU620" s="160"/>
      <c r="CV620" s="160"/>
      <c r="CW620" s="160"/>
      <c r="CX620" s="160"/>
      <c r="CY620" s="160"/>
      <c r="CZ620" s="160"/>
      <c r="DA620" s="160"/>
      <c r="DB620" s="160"/>
      <c r="DC620" s="160"/>
      <c r="DD620" s="160"/>
      <c r="DE620" s="160"/>
      <c r="DF620" s="160"/>
      <c r="DG620" s="160"/>
      <c r="DH620" s="160"/>
      <c r="DI620" s="160"/>
      <c r="DJ620" s="160"/>
      <c r="DK620" s="160"/>
      <c r="DL620" s="160"/>
      <c r="DM620" s="160"/>
      <c r="DN620" s="160"/>
      <c r="DO620" s="160"/>
      <c r="DP620" s="160"/>
      <c r="DQ620" s="160"/>
      <c r="DR620" s="160"/>
      <c r="DS620" s="160"/>
      <c r="DT620" s="160"/>
      <c r="DU620" s="160"/>
      <c r="DV620" s="160"/>
      <c r="DW620" s="160"/>
      <c r="DX620" s="160"/>
      <c r="DY620" s="160"/>
      <c r="DZ620" s="160"/>
      <c r="EA620" s="160"/>
      <c r="EB620" s="160"/>
      <c r="EC620" s="160"/>
      <c r="ED620" s="160"/>
      <c r="EE620" s="160"/>
      <c r="EF620" s="160"/>
      <c r="EG620" s="160"/>
      <c r="EH620" s="160"/>
      <c r="EI620" s="160"/>
      <c r="EJ620" s="160"/>
      <c r="EK620" s="160"/>
      <c r="EL620" s="160"/>
      <c r="EM620" s="160"/>
      <c r="EN620" s="160"/>
      <c r="EO620" s="160"/>
      <c r="EP620" s="160"/>
      <c r="EQ620" s="160"/>
      <c r="ER620" s="160"/>
      <c r="ES620" s="160"/>
      <c r="ET620" s="160"/>
      <c r="EU620" s="160"/>
      <c r="EV620" s="160"/>
      <c r="EW620" s="160"/>
      <c r="EX620" s="160"/>
      <c r="EY620" s="160"/>
      <c r="EZ620" s="160"/>
      <c r="FA620" s="160"/>
      <c r="FB620" s="160"/>
      <c r="FC620" s="160"/>
      <c r="FD620" s="160"/>
      <c r="FE620" s="160"/>
      <c r="FF620" s="160"/>
      <c r="FG620" s="160"/>
      <c r="FH620" s="160"/>
      <c r="FI620" s="160"/>
      <c r="FJ620" s="160"/>
      <c r="FK620" s="160"/>
      <c r="FL620" s="160"/>
      <c r="FM620" s="160"/>
      <c r="FN620" s="160"/>
      <c r="FO620" s="160"/>
      <c r="FP620" s="160"/>
      <c r="FQ620" s="160"/>
      <c r="FR620" s="160"/>
      <c r="FS620" s="160"/>
      <c r="FT620" s="160"/>
      <c r="FU620" s="160"/>
      <c r="FV620" s="160"/>
      <c r="FW620" s="160"/>
      <c r="FX620" s="160"/>
      <c r="FY620" s="160"/>
      <c r="FZ620" s="160"/>
      <c r="GA620" s="160"/>
      <c r="GB620" s="160"/>
      <c r="GC620" s="160"/>
      <c r="GD620" s="160"/>
      <c r="GE620" s="160"/>
      <c r="GF620" s="160"/>
      <c r="GG620" s="160"/>
      <c r="GH620" s="160"/>
      <c r="GI620" s="160"/>
      <c r="GJ620" s="160"/>
      <c r="GK620" s="160"/>
      <c r="GL620" s="160"/>
      <c r="GM620" s="160"/>
      <c r="GN620" s="160"/>
      <c r="GO620" s="160"/>
      <c r="GP620" s="160"/>
      <c r="GQ620" s="160"/>
      <c r="GR620" s="160"/>
      <c r="GS620" s="160"/>
    </row>
    <row r="621" spans="3:201" x14ac:dyDescent="0.2">
      <c r="C621" s="160"/>
      <c r="D621" s="160"/>
      <c r="E621" s="160"/>
      <c r="F621" s="160"/>
      <c r="G621" s="160"/>
      <c r="H621" s="160"/>
      <c r="I621" s="160"/>
      <c r="J621" s="160"/>
      <c r="K621" s="160"/>
      <c r="L621" s="160"/>
      <c r="M621" s="160"/>
      <c r="N621" s="160"/>
      <c r="O621" s="160"/>
      <c r="P621" s="160"/>
      <c r="Q621" s="160"/>
      <c r="R621" s="160"/>
      <c r="S621" s="160"/>
      <c r="T621" s="160"/>
      <c r="U621" s="160"/>
      <c r="V621" s="160"/>
      <c r="W621" s="160"/>
      <c r="X621" s="160"/>
      <c r="Y621" s="160"/>
      <c r="Z621" s="160"/>
      <c r="AA621" s="160"/>
      <c r="AB621" s="160"/>
      <c r="AC621" s="160"/>
      <c r="AD621" s="160"/>
      <c r="AE621" s="160"/>
      <c r="AF621" s="160"/>
      <c r="AG621" s="160"/>
      <c r="AH621" s="160"/>
      <c r="AI621" s="160"/>
      <c r="AJ621" s="160"/>
      <c r="AK621" s="160"/>
      <c r="AL621" s="160"/>
      <c r="AM621" s="160"/>
      <c r="AN621" s="160"/>
      <c r="AO621" s="160"/>
      <c r="AP621" s="160"/>
      <c r="AQ621" s="160"/>
      <c r="AR621" s="160"/>
      <c r="AS621" s="160"/>
      <c r="AT621" s="160"/>
      <c r="AU621" s="160"/>
      <c r="AV621" s="160"/>
      <c r="AW621" s="160"/>
      <c r="AX621" s="160"/>
      <c r="AY621" s="160"/>
      <c r="AZ621" s="160"/>
      <c r="BA621" s="160"/>
      <c r="BB621" s="160"/>
      <c r="BC621" s="160"/>
      <c r="BD621" s="160"/>
      <c r="BE621" s="160"/>
      <c r="BF621" s="160"/>
      <c r="BG621" s="160"/>
      <c r="BH621" s="160"/>
      <c r="BI621" s="160"/>
      <c r="BJ621" s="160"/>
      <c r="BK621" s="160"/>
      <c r="BL621" s="160"/>
      <c r="BM621" s="160"/>
      <c r="BN621" s="160"/>
      <c r="BO621" s="160"/>
      <c r="BP621" s="160"/>
      <c r="BQ621" s="160"/>
      <c r="BR621" s="160"/>
      <c r="BS621" s="160"/>
      <c r="BT621" s="160"/>
      <c r="BU621" s="160"/>
      <c r="BV621" s="160"/>
      <c r="BW621" s="160"/>
      <c r="BX621" s="160"/>
      <c r="BY621" s="160"/>
      <c r="BZ621" s="160"/>
      <c r="CA621" s="160"/>
      <c r="CB621" s="160"/>
      <c r="CC621" s="160"/>
      <c r="CD621" s="160"/>
      <c r="CE621" s="160"/>
      <c r="CF621" s="160"/>
      <c r="CG621" s="160"/>
      <c r="CH621" s="160"/>
      <c r="CI621" s="160"/>
      <c r="CJ621" s="160"/>
      <c r="CK621" s="160"/>
      <c r="CL621" s="160"/>
      <c r="CM621" s="160"/>
      <c r="CN621" s="160"/>
      <c r="CO621" s="160"/>
      <c r="CP621" s="160"/>
      <c r="CQ621" s="160"/>
      <c r="CR621" s="160"/>
      <c r="CS621" s="160"/>
      <c r="CT621" s="160"/>
      <c r="CU621" s="160"/>
      <c r="CV621" s="160"/>
      <c r="CW621" s="160"/>
      <c r="CX621" s="160"/>
      <c r="CY621" s="160"/>
      <c r="CZ621" s="160"/>
      <c r="DA621" s="160"/>
      <c r="DB621" s="160"/>
      <c r="DC621" s="160"/>
      <c r="DD621" s="160"/>
      <c r="DE621" s="160"/>
      <c r="DF621" s="160"/>
      <c r="DG621" s="160"/>
      <c r="DH621" s="160"/>
      <c r="DI621" s="160"/>
      <c r="DJ621" s="160"/>
      <c r="DK621" s="160"/>
      <c r="DL621" s="160"/>
      <c r="DM621" s="160"/>
      <c r="DN621" s="160"/>
      <c r="DO621" s="160"/>
      <c r="DP621" s="160"/>
      <c r="DQ621" s="160"/>
      <c r="DR621" s="160"/>
      <c r="DS621" s="160"/>
      <c r="DT621" s="160"/>
      <c r="DU621" s="160"/>
      <c r="DV621" s="160"/>
      <c r="DW621" s="160"/>
      <c r="DX621" s="160"/>
      <c r="DY621" s="160"/>
      <c r="DZ621" s="160"/>
      <c r="EA621" s="160"/>
      <c r="EB621" s="160"/>
      <c r="EC621" s="160"/>
      <c r="ED621" s="160"/>
      <c r="EE621" s="160"/>
      <c r="EF621" s="160"/>
      <c r="EG621" s="160"/>
      <c r="EH621" s="160"/>
      <c r="EI621" s="160"/>
      <c r="EJ621" s="160"/>
      <c r="EK621" s="160"/>
      <c r="EL621" s="160"/>
      <c r="EM621" s="160"/>
      <c r="EN621" s="160"/>
      <c r="EO621" s="160"/>
      <c r="EP621" s="160"/>
      <c r="EQ621" s="160"/>
      <c r="ER621" s="160"/>
      <c r="ES621" s="160"/>
      <c r="ET621" s="160"/>
      <c r="EU621" s="160"/>
      <c r="EV621" s="160"/>
      <c r="EW621" s="160"/>
      <c r="EX621" s="160"/>
      <c r="EY621" s="160"/>
      <c r="EZ621" s="160"/>
      <c r="FA621" s="160"/>
      <c r="FB621" s="160"/>
      <c r="FC621" s="160"/>
      <c r="FD621" s="160"/>
      <c r="FE621" s="160"/>
      <c r="FF621" s="160"/>
      <c r="FG621" s="160"/>
      <c r="FH621" s="160"/>
      <c r="FI621" s="160"/>
      <c r="FJ621" s="160"/>
      <c r="FK621" s="160"/>
      <c r="FL621" s="160"/>
      <c r="FM621" s="160"/>
      <c r="FN621" s="160"/>
      <c r="FO621" s="160"/>
      <c r="FP621" s="160"/>
      <c r="FQ621" s="160"/>
      <c r="FR621" s="160"/>
      <c r="FS621" s="160"/>
      <c r="FT621" s="160"/>
      <c r="FU621" s="160"/>
      <c r="FV621" s="160"/>
      <c r="FW621" s="160"/>
      <c r="FX621" s="160"/>
      <c r="FY621" s="160"/>
      <c r="FZ621" s="160"/>
      <c r="GA621" s="160"/>
      <c r="GB621" s="160"/>
      <c r="GC621" s="160"/>
      <c r="GD621" s="160"/>
      <c r="GE621" s="160"/>
      <c r="GF621" s="160"/>
      <c r="GG621" s="160"/>
      <c r="GH621" s="160"/>
      <c r="GI621" s="160"/>
      <c r="GJ621" s="160"/>
      <c r="GK621" s="160"/>
      <c r="GL621" s="160"/>
      <c r="GM621" s="160"/>
      <c r="GN621" s="160"/>
      <c r="GO621" s="160"/>
      <c r="GP621" s="160"/>
      <c r="GQ621" s="160"/>
      <c r="GR621" s="160"/>
      <c r="GS621" s="160"/>
    </row>
    <row r="622" spans="3:201" x14ac:dyDescent="0.2">
      <c r="C622" s="160"/>
      <c r="D622" s="160"/>
      <c r="E622" s="160"/>
      <c r="F622" s="160"/>
      <c r="G622" s="160"/>
      <c r="H622" s="160"/>
      <c r="I622" s="160"/>
      <c r="J622" s="160"/>
      <c r="K622" s="160"/>
      <c r="L622" s="160"/>
      <c r="M622" s="160"/>
      <c r="N622" s="160"/>
      <c r="O622" s="160"/>
      <c r="P622" s="160"/>
      <c r="Q622" s="160"/>
      <c r="R622" s="160"/>
      <c r="S622" s="160"/>
      <c r="T622" s="160"/>
      <c r="U622" s="160"/>
      <c r="V622" s="160"/>
      <c r="W622" s="160"/>
      <c r="X622" s="160"/>
      <c r="Y622" s="160"/>
      <c r="Z622" s="160"/>
      <c r="AA622" s="160"/>
      <c r="AB622" s="160"/>
      <c r="AC622" s="160"/>
      <c r="AD622" s="160"/>
      <c r="AE622" s="160"/>
      <c r="AF622" s="160"/>
      <c r="AG622" s="160"/>
      <c r="AH622" s="160"/>
      <c r="AI622" s="160"/>
      <c r="AJ622" s="160"/>
      <c r="AK622" s="160"/>
      <c r="AL622" s="160"/>
      <c r="AM622" s="160"/>
      <c r="AN622" s="160"/>
      <c r="AO622" s="160"/>
      <c r="AP622" s="160"/>
      <c r="AQ622" s="160"/>
      <c r="AR622" s="160"/>
      <c r="AS622" s="160"/>
      <c r="AT622" s="160"/>
      <c r="AU622" s="160"/>
      <c r="AV622" s="160"/>
      <c r="AW622" s="160"/>
      <c r="AX622" s="160"/>
      <c r="AY622" s="160"/>
      <c r="AZ622" s="160"/>
      <c r="BA622" s="160"/>
      <c r="BB622" s="160"/>
      <c r="BC622" s="160"/>
      <c r="BD622" s="160"/>
      <c r="BE622" s="160"/>
      <c r="BF622" s="160"/>
      <c r="BG622" s="160"/>
      <c r="BH622" s="160"/>
      <c r="BI622" s="160"/>
      <c r="BJ622" s="160"/>
      <c r="BK622" s="160"/>
      <c r="BL622" s="160"/>
      <c r="BM622" s="160"/>
      <c r="BN622" s="160"/>
      <c r="BO622" s="160"/>
      <c r="BP622" s="160"/>
      <c r="BQ622" s="160"/>
      <c r="BR622" s="160"/>
      <c r="BS622" s="160"/>
      <c r="BT622" s="160"/>
      <c r="BU622" s="160"/>
      <c r="BV622" s="160"/>
      <c r="BW622" s="160"/>
      <c r="BX622" s="160"/>
      <c r="BY622" s="160"/>
      <c r="BZ622" s="160"/>
      <c r="CA622" s="160"/>
      <c r="CB622" s="160"/>
      <c r="CC622" s="160"/>
      <c r="CD622" s="160"/>
      <c r="CE622" s="160"/>
      <c r="CF622" s="160"/>
      <c r="CG622" s="160"/>
      <c r="CH622" s="160"/>
      <c r="CI622" s="160"/>
      <c r="CJ622" s="160"/>
      <c r="CK622" s="160"/>
      <c r="CL622" s="160"/>
      <c r="CM622" s="160"/>
      <c r="CN622" s="160"/>
      <c r="CO622" s="160"/>
      <c r="CP622" s="160"/>
      <c r="CQ622" s="160"/>
      <c r="CR622" s="160"/>
      <c r="CS622" s="160"/>
      <c r="CT622" s="160"/>
      <c r="CU622" s="160"/>
      <c r="CV622" s="160"/>
      <c r="CW622" s="160"/>
      <c r="CX622" s="160"/>
      <c r="CY622" s="160"/>
      <c r="CZ622" s="160"/>
      <c r="DA622" s="160"/>
      <c r="DB622" s="160"/>
      <c r="DC622" s="160"/>
      <c r="DD622" s="160"/>
      <c r="DE622" s="160"/>
      <c r="DF622" s="160"/>
      <c r="DG622" s="160"/>
      <c r="DH622" s="160"/>
      <c r="DI622" s="160"/>
      <c r="DJ622" s="160"/>
      <c r="DK622" s="160"/>
      <c r="DL622" s="160"/>
      <c r="DM622" s="160"/>
      <c r="DN622" s="160"/>
      <c r="DO622" s="160"/>
      <c r="DP622" s="160"/>
      <c r="DQ622" s="160"/>
      <c r="DR622" s="160"/>
      <c r="DS622" s="160"/>
      <c r="DT622" s="160"/>
      <c r="DU622" s="160"/>
      <c r="DV622" s="160"/>
      <c r="DW622" s="160"/>
      <c r="DX622" s="160"/>
      <c r="DY622" s="160"/>
      <c r="DZ622" s="160"/>
      <c r="EA622" s="160"/>
      <c r="EB622" s="160"/>
      <c r="EC622" s="160"/>
      <c r="ED622" s="160"/>
      <c r="EE622" s="160"/>
      <c r="EF622" s="160"/>
      <c r="EG622" s="160"/>
      <c r="EH622" s="160"/>
      <c r="EI622" s="160"/>
      <c r="EJ622" s="160"/>
      <c r="EK622" s="160"/>
      <c r="EL622" s="160"/>
      <c r="EM622" s="160"/>
      <c r="EN622" s="160"/>
      <c r="EO622" s="160"/>
      <c r="EP622" s="160"/>
      <c r="EQ622" s="160"/>
      <c r="ER622" s="160"/>
      <c r="ES622" s="160"/>
      <c r="ET622" s="160"/>
      <c r="EU622" s="160"/>
      <c r="EV622" s="160"/>
      <c r="EW622" s="160"/>
      <c r="EX622" s="160"/>
      <c r="EY622" s="160"/>
      <c r="EZ622" s="160"/>
      <c r="FA622" s="160"/>
      <c r="FB622" s="160"/>
      <c r="FC622" s="160"/>
      <c r="FD622" s="160"/>
      <c r="FE622" s="160"/>
      <c r="FF622" s="160"/>
      <c r="FG622" s="160"/>
      <c r="FH622" s="160"/>
      <c r="FI622" s="160"/>
      <c r="FJ622" s="160"/>
      <c r="FK622" s="160"/>
      <c r="FL622" s="160"/>
      <c r="FM622" s="160"/>
      <c r="FN622" s="160"/>
      <c r="FO622" s="160"/>
      <c r="FP622" s="160"/>
      <c r="FQ622" s="160"/>
      <c r="FR622" s="160"/>
      <c r="FS622" s="160"/>
      <c r="FT622" s="160"/>
      <c r="FU622" s="160"/>
      <c r="FV622" s="160"/>
      <c r="FW622" s="160"/>
      <c r="FX622" s="160"/>
      <c r="FY622" s="160"/>
      <c r="FZ622" s="160"/>
      <c r="GA622" s="160"/>
      <c r="GB622" s="160"/>
      <c r="GC622" s="160"/>
      <c r="GD622" s="160"/>
      <c r="GE622" s="160"/>
      <c r="GF622" s="160"/>
      <c r="GG622" s="160"/>
      <c r="GH622" s="160"/>
      <c r="GI622" s="160"/>
      <c r="GJ622" s="160"/>
      <c r="GK622" s="160"/>
      <c r="GL622" s="160"/>
      <c r="GM622" s="160"/>
      <c r="GN622" s="160"/>
      <c r="GO622" s="160"/>
      <c r="GP622" s="160"/>
      <c r="GQ622" s="160"/>
      <c r="GR622" s="160"/>
      <c r="GS622" s="160"/>
    </row>
    <row r="623" spans="3:201" x14ac:dyDescent="0.2">
      <c r="C623" s="160"/>
      <c r="D623" s="160"/>
      <c r="E623" s="160"/>
      <c r="F623" s="160"/>
      <c r="G623" s="160"/>
      <c r="H623" s="160"/>
      <c r="I623" s="160"/>
      <c r="J623" s="160"/>
      <c r="K623" s="160"/>
      <c r="L623" s="160"/>
      <c r="M623" s="160"/>
      <c r="N623" s="160"/>
      <c r="O623" s="160"/>
      <c r="P623" s="160"/>
      <c r="Q623" s="160"/>
      <c r="R623" s="160"/>
      <c r="S623" s="160"/>
      <c r="T623" s="160"/>
      <c r="U623" s="160"/>
      <c r="V623" s="160"/>
      <c r="W623" s="160"/>
      <c r="X623" s="160"/>
      <c r="Y623" s="160"/>
      <c r="Z623" s="160"/>
      <c r="AA623" s="160"/>
      <c r="AB623" s="160"/>
      <c r="AC623" s="160"/>
      <c r="AD623" s="160"/>
      <c r="AE623" s="160"/>
      <c r="AF623" s="160"/>
      <c r="AG623" s="160"/>
      <c r="AH623" s="160"/>
      <c r="AI623" s="160"/>
      <c r="AJ623" s="160"/>
      <c r="AK623" s="160"/>
      <c r="AL623" s="160"/>
      <c r="AM623" s="160"/>
      <c r="AN623" s="160"/>
      <c r="AO623" s="160"/>
      <c r="AP623" s="160"/>
      <c r="AQ623" s="160"/>
      <c r="AR623" s="160"/>
      <c r="AS623" s="160"/>
      <c r="AT623" s="160"/>
      <c r="AU623" s="160"/>
      <c r="AV623" s="160"/>
      <c r="AW623" s="160"/>
      <c r="AX623" s="160"/>
      <c r="AY623" s="160"/>
      <c r="AZ623" s="160"/>
      <c r="BA623" s="160"/>
      <c r="BB623" s="160"/>
      <c r="BC623" s="160"/>
      <c r="BD623" s="160"/>
      <c r="BE623" s="160"/>
      <c r="BF623" s="160"/>
      <c r="BG623" s="160"/>
      <c r="BH623" s="160"/>
      <c r="BI623" s="160"/>
      <c r="BJ623" s="160"/>
      <c r="BK623" s="160"/>
      <c r="BL623" s="160"/>
      <c r="BM623" s="160"/>
      <c r="BN623" s="160"/>
      <c r="BO623" s="160"/>
      <c r="BP623" s="160"/>
      <c r="BQ623" s="160"/>
      <c r="BR623" s="160"/>
      <c r="BS623" s="160"/>
      <c r="BT623" s="160"/>
      <c r="BU623" s="160"/>
      <c r="BV623" s="160"/>
      <c r="BW623" s="160"/>
      <c r="BX623" s="160"/>
      <c r="BY623" s="160"/>
      <c r="BZ623" s="160"/>
      <c r="CA623" s="160"/>
      <c r="CB623" s="160"/>
      <c r="CC623" s="160"/>
      <c r="CD623" s="160"/>
      <c r="CE623" s="160"/>
      <c r="CF623" s="160"/>
      <c r="CG623" s="160"/>
      <c r="CH623" s="160"/>
      <c r="CI623" s="160"/>
      <c r="CJ623" s="160"/>
      <c r="CK623" s="160"/>
      <c r="CL623" s="160"/>
      <c r="CM623" s="160"/>
      <c r="CN623" s="160"/>
      <c r="CO623" s="160"/>
      <c r="CP623" s="160"/>
      <c r="CQ623" s="160"/>
      <c r="CR623" s="160"/>
      <c r="CS623" s="160"/>
      <c r="CT623" s="160"/>
      <c r="CU623" s="160"/>
      <c r="CV623" s="160"/>
      <c r="CW623" s="160"/>
      <c r="CX623" s="160"/>
      <c r="CY623" s="160"/>
      <c r="CZ623" s="160"/>
      <c r="DA623" s="160"/>
      <c r="DB623" s="160"/>
      <c r="DC623" s="160"/>
      <c r="DD623" s="160"/>
      <c r="DE623" s="160"/>
      <c r="DF623" s="160"/>
      <c r="DG623" s="160"/>
      <c r="DH623" s="160"/>
      <c r="DI623" s="160"/>
      <c r="DJ623" s="160"/>
      <c r="DK623" s="160"/>
      <c r="DL623" s="160"/>
      <c r="DM623" s="160"/>
      <c r="DN623" s="160"/>
      <c r="DO623" s="160"/>
      <c r="DP623" s="160"/>
      <c r="DQ623" s="160"/>
      <c r="DR623" s="160"/>
      <c r="DS623" s="160"/>
      <c r="DT623" s="160"/>
      <c r="DU623" s="160"/>
      <c r="DV623" s="160"/>
      <c r="DW623" s="160"/>
      <c r="DX623" s="160"/>
      <c r="DY623" s="160"/>
      <c r="DZ623" s="160"/>
      <c r="EA623" s="160"/>
      <c r="EB623" s="160"/>
      <c r="EC623" s="160"/>
      <c r="ED623" s="160"/>
      <c r="EE623" s="160"/>
      <c r="EF623" s="160"/>
      <c r="EG623" s="160"/>
      <c r="EH623" s="160"/>
      <c r="EI623" s="160"/>
      <c r="EJ623" s="160"/>
      <c r="EK623" s="160"/>
      <c r="EL623" s="160"/>
      <c r="EM623" s="160"/>
      <c r="EN623" s="160"/>
      <c r="EO623" s="160"/>
      <c r="EP623" s="160"/>
      <c r="EQ623" s="160"/>
      <c r="ER623" s="160"/>
      <c r="ES623" s="160"/>
      <c r="ET623" s="160"/>
      <c r="EU623" s="160"/>
      <c r="EV623" s="160"/>
      <c r="EW623" s="160"/>
      <c r="EX623" s="160"/>
      <c r="EY623" s="160"/>
      <c r="EZ623" s="160"/>
      <c r="FA623" s="160"/>
      <c r="FB623" s="160"/>
      <c r="FC623" s="160"/>
      <c r="FD623" s="160"/>
      <c r="FE623" s="160"/>
      <c r="FF623" s="160"/>
      <c r="FG623" s="160"/>
      <c r="FH623" s="160"/>
      <c r="FI623" s="160"/>
      <c r="FJ623" s="160"/>
      <c r="FK623" s="160"/>
      <c r="FL623" s="160"/>
      <c r="FM623" s="160"/>
      <c r="FN623" s="160"/>
      <c r="FO623" s="160"/>
      <c r="FP623" s="160"/>
      <c r="FQ623" s="160"/>
      <c r="FR623" s="160"/>
      <c r="FS623" s="160"/>
      <c r="FT623" s="160"/>
      <c r="FU623" s="160"/>
      <c r="FV623" s="160"/>
      <c r="FW623" s="160"/>
      <c r="FX623" s="160"/>
      <c r="FY623" s="160"/>
      <c r="FZ623" s="160"/>
      <c r="GA623" s="160"/>
      <c r="GB623" s="160"/>
      <c r="GC623" s="160"/>
      <c r="GD623" s="160"/>
      <c r="GE623" s="160"/>
      <c r="GF623" s="160"/>
      <c r="GG623" s="160"/>
      <c r="GH623" s="160"/>
      <c r="GI623" s="160"/>
      <c r="GJ623" s="160"/>
      <c r="GK623" s="160"/>
      <c r="GL623" s="160"/>
      <c r="GM623" s="160"/>
      <c r="GN623" s="160"/>
      <c r="GO623" s="160"/>
      <c r="GP623" s="160"/>
      <c r="GQ623" s="160"/>
      <c r="GR623" s="160"/>
      <c r="GS623" s="160"/>
    </row>
    <row r="624" spans="3:201" x14ac:dyDescent="0.2">
      <c r="C624" s="160"/>
      <c r="D624" s="160"/>
      <c r="E624" s="160"/>
      <c r="F624" s="160"/>
      <c r="G624" s="160"/>
      <c r="H624" s="160"/>
      <c r="I624" s="160"/>
      <c r="J624" s="160"/>
      <c r="K624" s="160"/>
      <c r="L624" s="160"/>
      <c r="M624" s="160"/>
      <c r="N624" s="160"/>
      <c r="O624" s="160"/>
      <c r="P624" s="160"/>
      <c r="Q624" s="160"/>
      <c r="R624" s="160"/>
      <c r="S624" s="160"/>
      <c r="T624" s="160"/>
      <c r="U624" s="160"/>
      <c r="V624" s="160"/>
      <c r="W624" s="160"/>
      <c r="X624" s="160"/>
      <c r="Y624" s="160"/>
      <c r="Z624" s="160"/>
      <c r="AA624" s="160"/>
      <c r="AB624" s="160"/>
      <c r="AC624" s="160"/>
      <c r="AD624" s="160"/>
      <c r="AE624" s="160"/>
      <c r="AF624" s="160"/>
      <c r="AG624" s="160"/>
      <c r="AH624" s="160"/>
      <c r="AI624" s="160"/>
      <c r="AJ624" s="160"/>
      <c r="AK624" s="160"/>
      <c r="AL624" s="160"/>
      <c r="AM624" s="160"/>
      <c r="AN624" s="160"/>
      <c r="AO624" s="160"/>
      <c r="AP624" s="160"/>
      <c r="AQ624" s="160"/>
      <c r="AR624" s="160"/>
      <c r="AS624" s="160"/>
      <c r="AT624" s="160"/>
      <c r="AU624" s="160"/>
      <c r="AV624" s="160"/>
      <c r="AW624" s="160"/>
      <c r="AX624" s="160"/>
      <c r="AY624" s="160"/>
      <c r="AZ624" s="160"/>
      <c r="BA624" s="160"/>
      <c r="BB624" s="160"/>
      <c r="BC624" s="160"/>
      <c r="BD624" s="160"/>
      <c r="BE624" s="160"/>
      <c r="BF624" s="160"/>
      <c r="BG624" s="160"/>
      <c r="BH624" s="160"/>
      <c r="BI624" s="160"/>
      <c r="BJ624" s="160"/>
      <c r="BK624" s="160"/>
      <c r="BL624" s="160"/>
      <c r="BM624" s="160"/>
      <c r="BN624" s="160"/>
      <c r="BO624" s="160"/>
      <c r="BP624" s="160"/>
      <c r="BQ624" s="160"/>
      <c r="BR624" s="160"/>
      <c r="BS624" s="160"/>
      <c r="BT624" s="160"/>
      <c r="BU624" s="160"/>
      <c r="BV624" s="160"/>
      <c r="BW624" s="160"/>
      <c r="BX624" s="160"/>
      <c r="BY624" s="160"/>
      <c r="BZ624" s="160"/>
      <c r="CA624" s="160"/>
      <c r="CB624" s="160"/>
      <c r="CC624" s="160"/>
      <c r="CD624" s="160"/>
      <c r="CE624" s="160"/>
      <c r="CF624" s="160"/>
      <c r="CG624" s="160"/>
      <c r="CH624" s="160"/>
      <c r="CI624" s="160"/>
      <c r="CJ624" s="160"/>
      <c r="CK624" s="160"/>
      <c r="CL624" s="160"/>
      <c r="CM624" s="160"/>
      <c r="CN624" s="160"/>
      <c r="CO624" s="160"/>
      <c r="CP624" s="160"/>
      <c r="CQ624" s="160"/>
      <c r="CR624" s="160"/>
      <c r="CS624" s="160"/>
      <c r="CT624" s="160"/>
      <c r="CU624" s="160"/>
      <c r="CV624" s="160"/>
      <c r="CW624" s="160"/>
      <c r="CX624" s="160"/>
      <c r="CY624" s="160"/>
      <c r="CZ624" s="160"/>
      <c r="DA624" s="160"/>
      <c r="DB624" s="160"/>
      <c r="DC624" s="160"/>
      <c r="DD624" s="160"/>
      <c r="DE624" s="160"/>
      <c r="DF624" s="160"/>
      <c r="DG624" s="160"/>
      <c r="DH624" s="160"/>
      <c r="DI624" s="160"/>
      <c r="DJ624" s="160"/>
      <c r="DK624" s="160"/>
      <c r="DL624" s="160"/>
      <c r="DM624" s="160"/>
      <c r="DN624" s="160"/>
      <c r="DO624" s="160"/>
      <c r="DP624" s="160"/>
      <c r="DQ624" s="160"/>
      <c r="DR624" s="160"/>
      <c r="DS624" s="160"/>
      <c r="DT624" s="160"/>
      <c r="DU624" s="160"/>
      <c r="DV624" s="160"/>
      <c r="DW624" s="160"/>
      <c r="DX624" s="160"/>
      <c r="DY624" s="160"/>
      <c r="DZ624" s="160"/>
      <c r="EA624" s="160"/>
      <c r="EB624" s="160"/>
      <c r="EC624" s="160"/>
      <c r="ED624" s="160"/>
      <c r="EE624" s="160"/>
      <c r="EF624" s="160"/>
      <c r="EG624" s="160"/>
      <c r="EH624" s="160"/>
      <c r="EI624" s="160"/>
      <c r="EJ624" s="160"/>
      <c r="EK624" s="160"/>
      <c r="EL624" s="160"/>
      <c r="EM624" s="160"/>
      <c r="EN624" s="160"/>
      <c r="EO624" s="160"/>
      <c r="EP624" s="160"/>
      <c r="EQ624" s="160"/>
      <c r="ER624" s="160"/>
      <c r="ES624" s="160"/>
      <c r="ET624" s="160"/>
      <c r="EU624" s="160"/>
      <c r="EV624" s="160"/>
      <c r="EW624" s="160"/>
      <c r="EX624" s="160"/>
      <c r="EY624" s="160"/>
      <c r="EZ624" s="160"/>
      <c r="FA624" s="160"/>
      <c r="FB624" s="160"/>
      <c r="FC624" s="160"/>
      <c r="FD624" s="160"/>
      <c r="FE624" s="160"/>
      <c r="FF624" s="160"/>
      <c r="FG624" s="160"/>
      <c r="FH624" s="160"/>
      <c r="FI624" s="160"/>
      <c r="FJ624" s="160"/>
      <c r="FK624" s="160"/>
      <c r="FL624" s="160"/>
      <c r="FM624" s="160"/>
      <c r="FN624" s="160"/>
      <c r="FO624" s="160"/>
      <c r="FP624" s="160"/>
      <c r="FQ624" s="160"/>
      <c r="FR624" s="160"/>
      <c r="FS624" s="160"/>
      <c r="FT624" s="160"/>
      <c r="FU624" s="160"/>
      <c r="FV624" s="160"/>
      <c r="FW624" s="160"/>
      <c r="FX624" s="160"/>
      <c r="FY624" s="160"/>
      <c r="FZ624" s="160"/>
      <c r="GA624" s="160"/>
      <c r="GB624" s="160"/>
      <c r="GC624" s="160"/>
      <c r="GD624" s="160"/>
      <c r="GE624" s="160"/>
      <c r="GF624" s="160"/>
      <c r="GG624" s="160"/>
      <c r="GH624" s="160"/>
      <c r="GI624" s="160"/>
      <c r="GJ624" s="160"/>
      <c r="GK624" s="160"/>
      <c r="GL624" s="160"/>
      <c r="GM624" s="160"/>
      <c r="GN624" s="160"/>
      <c r="GO624" s="160"/>
      <c r="GP624" s="160"/>
      <c r="GQ624" s="160"/>
      <c r="GR624" s="160"/>
      <c r="GS624" s="160"/>
    </row>
    <row r="625" spans="3:201" x14ac:dyDescent="0.2">
      <c r="C625" s="160"/>
      <c r="D625" s="160"/>
      <c r="E625" s="160"/>
      <c r="F625" s="160"/>
      <c r="G625" s="160"/>
      <c r="H625" s="160"/>
      <c r="I625" s="160"/>
      <c r="J625" s="160"/>
      <c r="K625" s="160"/>
      <c r="L625" s="160"/>
      <c r="M625" s="160"/>
      <c r="N625" s="160"/>
      <c r="O625" s="160"/>
      <c r="P625" s="160"/>
      <c r="Q625" s="160"/>
      <c r="R625" s="160"/>
      <c r="S625" s="160"/>
      <c r="T625" s="160"/>
      <c r="U625" s="160"/>
      <c r="V625" s="160"/>
      <c r="W625" s="160"/>
      <c r="X625" s="160"/>
      <c r="Y625" s="160"/>
      <c r="Z625" s="160"/>
      <c r="AA625" s="160"/>
      <c r="AB625" s="160"/>
      <c r="AC625" s="160"/>
      <c r="AD625" s="160"/>
      <c r="AE625" s="160"/>
      <c r="AF625" s="160"/>
      <c r="AG625" s="160"/>
      <c r="AH625" s="160"/>
      <c r="AI625" s="160"/>
      <c r="AJ625" s="160"/>
      <c r="AK625" s="160"/>
      <c r="AL625" s="160"/>
      <c r="AM625" s="160"/>
      <c r="AN625" s="160"/>
      <c r="AO625" s="160"/>
      <c r="AP625" s="160"/>
      <c r="AQ625" s="160"/>
      <c r="AR625" s="160"/>
      <c r="AS625" s="160"/>
      <c r="AT625" s="160"/>
      <c r="AU625" s="160"/>
      <c r="AV625" s="160"/>
      <c r="AW625" s="160"/>
      <c r="AX625" s="160"/>
      <c r="AY625" s="160"/>
      <c r="AZ625" s="160"/>
      <c r="BA625" s="160"/>
      <c r="BB625" s="160"/>
      <c r="BC625" s="160"/>
      <c r="BD625" s="160"/>
      <c r="BE625" s="160"/>
      <c r="BF625" s="160"/>
      <c r="BG625" s="160"/>
      <c r="BH625" s="160"/>
      <c r="BI625" s="160"/>
      <c r="BJ625" s="160"/>
      <c r="BK625" s="160"/>
      <c r="BL625" s="160"/>
      <c r="BM625" s="160"/>
      <c r="BN625" s="160"/>
      <c r="BO625" s="160"/>
      <c r="BP625" s="160"/>
      <c r="BQ625" s="160"/>
      <c r="BR625" s="160"/>
      <c r="BS625" s="160"/>
      <c r="BT625" s="160"/>
      <c r="BU625" s="160"/>
      <c r="BV625" s="160"/>
      <c r="BW625" s="160"/>
      <c r="BX625" s="160"/>
      <c r="BY625" s="160"/>
      <c r="BZ625" s="160"/>
      <c r="CA625" s="160"/>
      <c r="CB625" s="160"/>
      <c r="CC625" s="160"/>
      <c r="CD625" s="160"/>
      <c r="CE625" s="160"/>
      <c r="CF625" s="160"/>
      <c r="CG625" s="160"/>
      <c r="CH625" s="160"/>
      <c r="CI625" s="160"/>
      <c r="CJ625" s="160"/>
      <c r="CK625" s="160"/>
      <c r="CL625" s="160"/>
      <c r="CM625" s="160"/>
      <c r="CN625" s="160"/>
      <c r="CO625" s="160"/>
      <c r="CP625" s="160"/>
      <c r="CQ625" s="160"/>
      <c r="CR625" s="160"/>
      <c r="CS625" s="160"/>
      <c r="CT625" s="160"/>
      <c r="CU625" s="160"/>
      <c r="CV625" s="160"/>
      <c r="CW625" s="160"/>
      <c r="CX625" s="160"/>
      <c r="CY625" s="160"/>
      <c r="CZ625" s="160"/>
      <c r="DA625" s="160"/>
      <c r="DB625" s="160"/>
      <c r="DC625" s="160"/>
      <c r="DD625" s="160"/>
      <c r="DE625" s="160"/>
      <c r="DF625" s="160"/>
      <c r="DG625" s="160"/>
      <c r="DH625" s="160"/>
      <c r="DI625" s="160"/>
      <c r="DJ625" s="160"/>
      <c r="DK625" s="160"/>
      <c r="DL625" s="160"/>
      <c r="DM625" s="160"/>
      <c r="DN625" s="160"/>
      <c r="DO625" s="160"/>
      <c r="DP625" s="160"/>
      <c r="DQ625" s="160"/>
      <c r="DR625" s="160"/>
      <c r="DS625" s="160"/>
      <c r="DT625" s="160"/>
      <c r="DU625" s="160"/>
      <c r="DV625" s="160"/>
      <c r="DW625" s="160"/>
      <c r="DX625" s="160"/>
      <c r="DY625" s="160"/>
      <c r="DZ625" s="160"/>
      <c r="EA625" s="160"/>
      <c r="EB625" s="160"/>
      <c r="EC625" s="160"/>
      <c r="ED625" s="160"/>
      <c r="EE625" s="160"/>
      <c r="EF625" s="160"/>
      <c r="EG625" s="160"/>
      <c r="EH625" s="160"/>
      <c r="EI625" s="160"/>
      <c r="EJ625" s="160"/>
      <c r="EK625" s="160"/>
      <c r="EL625" s="160"/>
      <c r="EM625" s="160"/>
      <c r="EN625" s="160"/>
      <c r="EO625" s="160"/>
      <c r="EP625" s="160"/>
      <c r="EQ625" s="160"/>
      <c r="ER625" s="160"/>
      <c r="ES625" s="160"/>
      <c r="ET625" s="160"/>
      <c r="EU625" s="160"/>
      <c r="EV625" s="160"/>
      <c r="EW625" s="160"/>
      <c r="EX625" s="160"/>
      <c r="EY625" s="160"/>
      <c r="EZ625" s="160"/>
      <c r="FA625" s="160"/>
      <c r="FB625" s="160"/>
      <c r="FC625" s="160"/>
      <c r="FD625" s="160"/>
      <c r="FE625" s="160"/>
      <c r="FF625" s="160"/>
      <c r="FG625" s="160"/>
      <c r="FH625" s="160"/>
      <c r="FI625" s="160"/>
      <c r="FJ625" s="160"/>
      <c r="FK625" s="160"/>
      <c r="FL625" s="160"/>
      <c r="FM625" s="160"/>
      <c r="FN625" s="160"/>
      <c r="FO625" s="160"/>
      <c r="FP625" s="160"/>
      <c r="FQ625" s="160"/>
      <c r="FR625" s="160"/>
      <c r="FS625" s="160"/>
      <c r="FT625" s="160"/>
      <c r="FU625" s="160"/>
      <c r="FV625" s="160"/>
      <c r="FW625" s="160"/>
      <c r="FX625" s="160"/>
      <c r="FY625" s="160"/>
      <c r="FZ625" s="160"/>
      <c r="GA625" s="160"/>
      <c r="GB625" s="160"/>
      <c r="GC625" s="160"/>
      <c r="GD625" s="160"/>
      <c r="GE625" s="160"/>
      <c r="GF625" s="160"/>
      <c r="GG625" s="160"/>
      <c r="GH625" s="160"/>
      <c r="GI625" s="160"/>
      <c r="GJ625" s="160"/>
      <c r="GK625" s="160"/>
      <c r="GL625" s="160"/>
      <c r="GM625" s="160"/>
      <c r="GN625" s="160"/>
      <c r="GO625" s="160"/>
      <c r="GP625" s="160"/>
      <c r="GQ625" s="160"/>
      <c r="GR625" s="160"/>
      <c r="GS625" s="160"/>
    </row>
    <row r="626" spans="3:201" x14ac:dyDescent="0.2">
      <c r="C626" s="160"/>
      <c r="D626" s="160"/>
      <c r="E626" s="160"/>
      <c r="F626" s="160"/>
      <c r="G626" s="160"/>
      <c r="H626" s="160"/>
      <c r="I626" s="160"/>
      <c r="J626" s="160"/>
      <c r="K626" s="160"/>
      <c r="L626" s="160"/>
      <c r="M626" s="160"/>
      <c r="N626" s="160"/>
      <c r="O626" s="160"/>
      <c r="P626" s="160"/>
      <c r="Q626" s="160"/>
      <c r="R626" s="160"/>
      <c r="S626" s="160"/>
      <c r="T626" s="160"/>
      <c r="U626" s="160"/>
      <c r="V626" s="160"/>
      <c r="W626" s="160"/>
      <c r="X626" s="160"/>
      <c r="Y626" s="160"/>
      <c r="Z626" s="160"/>
      <c r="AA626" s="160"/>
      <c r="AB626" s="160"/>
      <c r="AC626" s="160"/>
      <c r="AD626" s="160"/>
      <c r="AE626" s="160"/>
      <c r="AF626" s="160"/>
      <c r="AG626" s="160"/>
      <c r="AH626" s="160"/>
      <c r="AI626" s="160"/>
      <c r="AJ626" s="160"/>
      <c r="AK626" s="160"/>
      <c r="AL626" s="160"/>
      <c r="AM626" s="160"/>
      <c r="AN626" s="160"/>
      <c r="AO626" s="160"/>
      <c r="AP626" s="160"/>
      <c r="AQ626" s="160"/>
      <c r="AR626" s="160"/>
      <c r="AS626" s="160"/>
      <c r="AT626" s="160"/>
      <c r="AU626" s="160"/>
      <c r="AV626" s="160"/>
      <c r="AW626" s="160"/>
      <c r="AX626" s="160"/>
      <c r="AY626" s="160"/>
      <c r="AZ626" s="160"/>
      <c r="BA626" s="160"/>
      <c r="BB626" s="160"/>
      <c r="BC626" s="160"/>
      <c r="BD626" s="160"/>
      <c r="BE626" s="160"/>
      <c r="BF626" s="160"/>
      <c r="BG626" s="160"/>
      <c r="BH626" s="160"/>
      <c r="BI626" s="160"/>
      <c r="BJ626" s="160"/>
      <c r="BK626" s="160"/>
      <c r="BL626" s="160"/>
      <c r="BM626" s="160"/>
      <c r="BN626" s="160"/>
      <c r="BO626" s="160"/>
      <c r="BP626" s="160"/>
      <c r="BQ626" s="160"/>
      <c r="BR626" s="160"/>
      <c r="BS626" s="160"/>
      <c r="BT626" s="160"/>
      <c r="BU626" s="160"/>
      <c r="BV626" s="160"/>
      <c r="BW626" s="160"/>
      <c r="BX626" s="160"/>
      <c r="BY626" s="160"/>
      <c r="BZ626" s="160"/>
      <c r="CA626" s="160"/>
      <c r="CB626" s="160"/>
      <c r="CC626" s="160"/>
      <c r="CD626" s="160"/>
      <c r="CE626" s="160"/>
      <c r="CF626" s="160"/>
      <c r="CG626" s="160"/>
      <c r="CH626" s="160"/>
      <c r="CI626" s="160"/>
      <c r="CJ626" s="160"/>
      <c r="CK626" s="160"/>
      <c r="CL626" s="160"/>
      <c r="CM626" s="160"/>
      <c r="CN626" s="160"/>
      <c r="CO626" s="160"/>
      <c r="CP626" s="160"/>
      <c r="CQ626" s="160"/>
      <c r="CR626" s="160"/>
      <c r="CS626" s="160"/>
      <c r="CT626" s="160"/>
      <c r="CU626" s="160"/>
      <c r="CV626" s="160"/>
      <c r="CW626" s="160"/>
      <c r="CX626" s="160"/>
      <c r="CY626" s="160"/>
      <c r="CZ626" s="160"/>
      <c r="DA626" s="160"/>
      <c r="DB626" s="160"/>
      <c r="DC626" s="160"/>
      <c r="DD626" s="160"/>
      <c r="DE626" s="160"/>
      <c r="DF626" s="160"/>
      <c r="DG626" s="160"/>
      <c r="DH626" s="160"/>
      <c r="DI626" s="160"/>
      <c r="DJ626" s="160"/>
      <c r="DK626" s="160"/>
      <c r="DL626" s="160"/>
      <c r="DM626" s="160"/>
      <c r="DN626" s="160"/>
      <c r="DO626" s="160"/>
      <c r="DP626" s="160"/>
      <c r="DQ626" s="160"/>
      <c r="DR626" s="160"/>
      <c r="DS626" s="160"/>
      <c r="DT626" s="160"/>
      <c r="DU626" s="160"/>
      <c r="DV626" s="160"/>
      <c r="DW626" s="160"/>
      <c r="DX626" s="160"/>
      <c r="DY626" s="160"/>
      <c r="DZ626" s="160"/>
      <c r="EA626" s="160"/>
      <c r="EB626" s="160"/>
      <c r="EC626" s="160"/>
      <c r="ED626" s="160"/>
      <c r="EE626" s="160"/>
      <c r="EF626" s="160"/>
      <c r="EG626" s="160"/>
      <c r="EH626" s="160"/>
      <c r="EI626" s="160"/>
      <c r="EJ626" s="160"/>
      <c r="EK626" s="160"/>
      <c r="EL626" s="160"/>
      <c r="EM626" s="160"/>
      <c r="EN626" s="160"/>
      <c r="EO626" s="160"/>
      <c r="EP626" s="160"/>
      <c r="EQ626" s="160"/>
      <c r="ER626" s="160"/>
      <c r="ES626" s="160"/>
      <c r="ET626" s="160"/>
      <c r="EU626" s="160"/>
      <c r="EV626" s="160"/>
      <c r="EW626" s="160"/>
      <c r="EX626" s="160"/>
      <c r="EY626" s="160"/>
      <c r="EZ626" s="160"/>
      <c r="FA626" s="160"/>
      <c r="FB626" s="160"/>
      <c r="FC626" s="160"/>
      <c r="FD626" s="160"/>
      <c r="FE626" s="160"/>
      <c r="FF626" s="160"/>
      <c r="FG626" s="160"/>
      <c r="FH626" s="160"/>
      <c r="FI626" s="160"/>
      <c r="FJ626" s="160"/>
      <c r="FK626" s="160"/>
      <c r="FL626" s="160"/>
      <c r="FM626" s="160"/>
      <c r="FN626" s="160"/>
      <c r="FO626" s="160"/>
      <c r="FP626" s="160"/>
      <c r="FQ626" s="160"/>
      <c r="FR626" s="160"/>
      <c r="FS626" s="160"/>
      <c r="FT626" s="160"/>
      <c r="FU626" s="160"/>
      <c r="FV626" s="160"/>
      <c r="FW626" s="160"/>
      <c r="FX626" s="160"/>
      <c r="FY626" s="160"/>
      <c r="FZ626" s="160"/>
      <c r="GA626" s="160"/>
      <c r="GB626" s="160"/>
      <c r="GC626" s="160"/>
      <c r="GD626" s="160"/>
      <c r="GE626" s="160"/>
      <c r="GF626" s="160"/>
      <c r="GG626" s="160"/>
      <c r="GH626" s="160"/>
      <c r="GI626" s="160"/>
      <c r="GJ626" s="160"/>
      <c r="GK626" s="160"/>
      <c r="GL626" s="160"/>
      <c r="GM626" s="160"/>
      <c r="GN626" s="160"/>
      <c r="GO626" s="160"/>
      <c r="GP626" s="160"/>
      <c r="GQ626" s="160"/>
      <c r="GR626" s="160"/>
      <c r="GS626" s="160"/>
    </row>
    <row r="627" spans="3:201" x14ac:dyDescent="0.2">
      <c r="C627" s="160"/>
      <c r="D627" s="160"/>
      <c r="E627" s="160"/>
      <c r="F627" s="160"/>
      <c r="G627" s="160"/>
      <c r="H627" s="160"/>
      <c r="I627" s="160"/>
      <c r="J627" s="160"/>
      <c r="K627" s="160"/>
      <c r="L627" s="160"/>
      <c r="M627" s="160"/>
      <c r="N627" s="160"/>
      <c r="O627" s="160"/>
      <c r="P627" s="160"/>
      <c r="Q627" s="160"/>
      <c r="R627" s="160"/>
      <c r="S627" s="160"/>
      <c r="T627" s="160"/>
      <c r="U627" s="160"/>
      <c r="V627" s="160"/>
      <c r="W627" s="160"/>
      <c r="X627" s="160"/>
      <c r="Y627" s="160"/>
      <c r="Z627" s="160"/>
      <c r="AA627" s="160"/>
      <c r="AB627" s="160"/>
      <c r="AC627" s="160"/>
      <c r="AD627" s="160"/>
      <c r="AE627" s="160"/>
      <c r="AF627" s="160"/>
      <c r="AG627" s="160"/>
      <c r="AH627" s="160"/>
      <c r="AI627" s="160"/>
      <c r="AJ627" s="160"/>
      <c r="AK627" s="160"/>
      <c r="AL627" s="160"/>
      <c r="AM627" s="160"/>
      <c r="AN627" s="160"/>
      <c r="AO627" s="160"/>
      <c r="AP627" s="160"/>
      <c r="AQ627" s="160"/>
      <c r="AR627" s="160"/>
      <c r="AS627" s="160"/>
      <c r="AT627" s="160"/>
      <c r="AU627" s="160"/>
      <c r="AV627" s="160"/>
      <c r="AW627" s="160"/>
      <c r="AX627" s="160"/>
      <c r="AY627" s="160"/>
      <c r="AZ627" s="160"/>
      <c r="BA627" s="160"/>
      <c r="BB627" s="160"/>
      <c r="BC627" s="160"/>
      <c r="BD627" s="160"/>
      <c r="BE627" s="160"/>
      <c r="BF627" s="160"/>
      <c r="BG627" s="160"/>
      <c r="BH627" s="160"/>
      <c r="BI627" s="160"/>
      <c r="BJ627" s="160"/>
      <c r="BK627" s="160"/>
      <c r="BL627" s="160"/>
      <c r="BM627" s="160"/>
      <c r="BN627" s="160"/>
      <c r="BO627" s="160"/>
      <c r="BP627" s="160"/>
      <c r="BQ627" s="160"/>
      <c r="BR627" s="160"/>
      <c r="BS627" s="160"/>
      <c r="BT627" s="160"/>
      <c r="BU627" s="160"/>
      <c r="BV627" s="160"/>
      <c r="BW627" s="160"/>
      <c r="BX627" s="160"/>
      <c r="BY627" s="160"/>
      <c r="BZ627" s="160"/>
      <c r="CA627" s="160"/>
      <c r="CB627" s="160"/>
      <c r="CC627" s="160"/>
      <c r="CD627" s="160"/>
      <c r="CE627" s="160"/>
      <c r="CF627" s="160"/>
      <c r="CG627" s="160"/>
      <c r="CH627" s="160"/>
      <c r="CI627" s="160"/>
      <c r="CJ627" s="160"/>
      <c r="CK627" s="160"/>
      <c r="CL627" s="160"/>
      <c r="CM627" s="160"/>
      <c r="CN627" s="160"/>
      <c r="CO627" s="160"/>
      <c r="CP627" s="160"/>
      <c r="CQ627" s="160"/>
      <c r="CR627" s="160"/>
      <c r="CS627" s="160"/>
      <c r="CT627" s="160"/>
      <c r="CU627" s="160"/>
      <c r="CV627" s="160"/>
      <c r="CW627" s="160"/>
      <c r="CX627" s="160"/>
      <c r="CY627" s="160"/>
      <c r="CZ627" s="160"/>
      <c r="DA627" s="160"/>
      <c r="DB627" s="160"/>
      <c r="DC627" s="160"/>
      <c r="DD627" s="160"/>
      <c r="DE627" s="160"/>
      <c r="DF627" s="160"/>
      <c r="DG627" s="160"/>
      <c r="DH627" s="160"/>
      <c r="DI627" s="160"/>
      <c r="DJ627" s="160"/>
      <c r="DK627" s="160"/>
      <c r="DL627" s="160"/>
      <c r="DM627" s="160"/>
      <c r="DN627" s="160"/>
      <c r="DO627" s="160"/>
      <c r="DP627" s="160"/>
      <c r="DQ627" s="160"/>
      <c r="DR627" s="160"/>
      <c r="DS627" s="160"/>
      <c r="DT627" s="160"/>
      <c r="DU627" s="160"/>
      <c r="DV627" s="160"/>
      <c r="DW627" s="160"/>
      <c r="DX627" s="160"/>
      <c r="DY627" s="160"/>
      <c r="DZ627" s="160"/>
      <c r="EA627" s="160"/>
      <c r="EB627" s="160"/>
      <c r="EC627" s="160"/>
      <c r="ED627" s="160"/>
      <c r="EE627" s="160"/>
      <c r="EF627" s="160"/>
      <c r="EG627" s="160"/>
      <c r="EH627" s="160"/>
      <c r="EI627" s="160"/>
      <c r="EJ627" s="160"/>
      <c r="EK627" s="160"/>
      <c r="EL627" s="160"/>
      <c r="EM627" s="160"/>
      <c r="EN627" s="160"/>
      <c r="EO627" s="160"/>
      <c r="EP627" s="160"/>
      <c r="EQ627" s="160"/>
      <c r="ER627" s="160"/>
      <c r="ES627" s="160"/>
      <c r="ET627" s="160"/>
      <c r="EU627" s="160"/>
      <c r="EV627" s="160"/>
      <c r="EW627" s="160"/>
      <c r="EX627" s="160"/>
      <c r="EY627" s="160"/>
      <c r="EZ627" s="160"/>
      <c r="FA627" s="160"/>
      <c r="FB627" s="160"/>
      <c r="FC627" s="160"/>
      <c r="FD627" s="160"/>
      <c r="FE627" s="160"/>
      <c r="FF627" s="160"/>
      <c r="FG627" s="160"/>
      <c r="FH627" s="160"/>
      <c r="FI627" s="160"/>
      <c r="FJ627" s="160"/>
      <c r="FK627" s="160"/>
      <c r="FL627" s="160"/>
      <c r="FM627" s="160"/>
      <c r="FN627" s="160"/>
      <c r="FO627" s="160"/>
      <c r="FP627" s="160"/>
      <c r="FQ627" s="160"/>
      <c r="FR627" s="160"/>
      <c r="FS627" s="160"/>
      <c r="FT627" s="160"/>
      <c r="FU627" s="160"/>
      <c r="FV627" s="160"/>
      <c r="FW627" s="160"/>
      <c r="FX627" s="160"/>
      <c r="FY627" s="160"/>
      <c r="FZ627" s="160"/>
      <c r="GA627" s="160"/>
      <c r="GB627" s="160"/>
      <c r="GC627" s="160"/>
      <c r="GD627" s="160"/>
      <c r="GE627" s="160"/>
      <c r="GF627" s="160"/>
      <c r="GG627" s="160"/>
      <c r="GH627" s="160"/>
      <c r="GI627" s="160"/>
      <c r="GJ627" s="160"/>
      <c r="GK627" s="160"/>
      <c r="GL627" s="160"/>
      <c r="GM627" s="160"/>
      <c r="GN627" s="160"/>
      <c r="GO627" s="160"/>
      <c r="GP627" s="160"/>
      <c r="GQ627" s="160"/>
      <c r="GR627" s="160"/>
      <c r="GS627" s="160"/>
    </row>
    <row r="628" spans="3:201" x14ac:dyDescent="0.2">
      <c r="C628" s="160"/>
      <c r="D628" s="160"/>
      <c r="E628" s="160"/>
      <c r="F628" s="160"/>
      <c r="G628" s="160"/>
      <c r="H628" s="160"/>
      <c r="I628" s="160"/>
      <c r="J628" s="160"/>
      <c r="K628" s="160"/>
      <c r="L628" s="160"/>
      <c r="M628" s="160"/>
      <c r="N628" s="160"/>
      <c r="O628" s="160"/>
      <c r="P628" s="160"/>
      <c r="Q628" s="160"/>
      <c r="R628" s="160"/>
      <c r="S628" s="160"/>
      <c r="T628" s="160"/>
      <c r="U628" s="160"/>
      <c r="V628" s="160"/>
      <c r="W628" s="160"/>
      <c r="X628" s="160"/>
      <c r="Y628" s="160"/>
      <c r="Z628" s="160"/>
      <c r="AA628" s="160"/>
      <c r="AB628" s="160"/>
      <c r="AC628" s="160"/>
      <c r="AD628" s="160"/>
      <c r="AE628" s="160"/>
      <c r="AF628" s="160"/>
      <c r="AG628" s="160"/>
      <c r="AH628" s="160"/>
      <c r="AI628" s="160"/>
      <c r="AJ628" s="160"/>
      <c r="AK628" s="160"/>
      <c r="AL628" s="160"/>
      <c r="AM628" s="160"/>
      <c r="AN628" s="160"/>
      <c r="AO628" s="160"/>
      <c r="AP628" s="160"/>
      <c r="AQ628" s="160"/>
      <c r="AR628" s="160"/>
      <c r="AS628" s="160"/>
      <c r="AT628" s="160"/>
      <c r="AU628" s="160"/>
      <c r="AV628" s="160"/>
      <c r="AW628" s="160"/>
      <c r="AX628" s="160"/>
      <c r="AY628" s="160"/>
      <c r="AZ628" s="160"/>
      <c r="BA628" s="160"/>
      <c r="BB628" s="160"/>
      <c r="BC628" s="160"/>
      <c r="BD628" s="160"/>
      <c r="BE628" s="160"/>
      <c r="BF628" s="160"/>
      <c r="BG628" s="160"/>
      <c r="BH628" s="160"/>
      <c r="BI628" s="160"/>
      <c r="BJ628" s="160"/>
      <c r="BK628" s="160"/>
      <c r="BL628" s="160"/>
      <c r="BM628" s="160"/>
      <c r="BN628" s="160"/>
      <c r="BO628" s="160"/>
      <c r="BP628" s="160"/>
      <c r="BQ628" s="160"/>
      <c r="BR628" s="160"/>
      <c r="BS628" s="160"/>
      <c r="BT628" s="160"/>
      <c r="BU628" s="160"/>
      <c r="BV628" s="160"/>
      <c r="BW628" s="160"/>
      <c r="BX628" s="160"/>
      <c r="BY628" s="160"/>
      <c r="BZ628" s="160"/>
      <c r="CA628" s="160"/>
      <c r="CB628" s="160"/>
      <c r="CC628" s="160"/>
      <c r="CD628" s="160"/>
      <c r="CE628" s="160"/>
      <c r="CF628" s="160"/>
      <c r="CG628" s="160"/>
      <c r="CH628" s="160"/>
      <c r="CI628" s="160"/>
      <c r="CJ628" s="160"/>
      <c r="CK628" s="160"/>
      <c r="CL628" s="160"/>
      <c r="CM628" s="160"/>
      <c r="CN628" s="160"/>
      <c r="CO628" s="160"/>
      <c r="CP628" s="160"/>
      <c r="CQ628" s="160"/>
      <c r="CR628" s="160"/>
      <c r="CS628" s="160"/>
      <c r="CT628" s="160"/>
      <c r="CU628" s="160"/>
      <c r="CV628" s="160"/>
      <c r="CW628" s="160"/>
      <c r="CX628" s="160"/>
      <c r="CY628" s="160"/>
      <c r="CZ628" s="160"/>
      <c r="DA628" s="160"/>
      <c r="DB628" s="160"/>
      <c r="DC628" s="160"/>
      <c r="DD628" s="160"/>
      <c r="DE628" s="160"/>
      <c r="DF628" s="160"/>
      <c r="DG628" s="160"/>
      <c r="DH628" s="160"/>
      <c r="DI628" s="160"/>
      <c r="DJ628" s="160"/>
      <c r="DK628" s="160"/>
      <c r="DL628" s="160"/>
      <c r="DM628" s="160"/>
      <c r="DN628" s="160"/>
      <c r="DO628" s="160"/>
      <c r="DP628" s="160"/>
      <c r="DQ628" s="160"/>
      <c r="DR628" s="160"/>
      <c r="DS628" s="160"/>
      <c r="DT628" s="160"/>
      <c r="DU628" s="160"/>
      <c r="DV628" s="160"/>
      <c r="DW628" s="160"/>
      <c r="DX628" s="160"/>
      <c r="DY628" s="160"/>
      <c r="DZ628" s="160"/>
      <c r="EA628" s="160"/>
      <c r="EB628" s="160"/>
      <c r="EC628" s="160"/>
      <c r="ED628" s="160"/>
      <c r="EE628" s="160"/>
      <c r="EF628" s="160"/>
      <c r="EG628" s="160"/>
      <c r="EH628" s="160"/>
      <c r="EI628" s="160"/>
      <c r="EJ628" s="160"/>
      <c r="EK628" s="160"/>
      <c r="EL628" s="160"/>
      <c r="EM628" s="160"/>
      <c r="EN628" s="160"/>
      <c r="EO628" s="160"/>
      <c r="EP628" s="160"/>
      <c r="EQ628" s="160"/>
      <c r="ER628" s="160"/>
      <c r="ES628" s="160"/>
      <c r="ET628" s="160"/>
      <c r="EU628" s="160"/>
      <c r="EV628" s="160"/>
      <c r="EW628" s="160"/>
      <c r="EX628" s="160"/>
      <c r="EY628" s="160"/>
      <c r="EZ628" s="160"/>
      <c r="FA628" s="160"/>
      <c r="FB628" s="160"/>
      <c r="FC628" s="160"/>
      <c r="FD628" s="160"/>
      <c r="FE628" s="160"/>
      <c r="FF628" s="160"/>
      <c r="FG628" s="160"/>
      <c r="FH628" s="160"/>
      <c r="FI628" s="160"/>
      <c r="FJ628" s="160"/>
      <c r="FK628" s="160"/>
      <c r="FL628" s="160"/>
      <c r="FM628" s="160"/>
      <c r="FN628" s="160"/>
      <c r="FO628" s="160"/>
      <c r="FP628" s="160"/>
      <c r="FQ628" s="160"/>
      <c r="FR628" s="160"/>
      <c r="FS628" s="160"/>
      <c r="FT628" s="160"/>
      <c r="FU628" s="160"/>
      <c r="FV628" s="160"/>
      <c r="FW628" s="160"/>
      <c r="FX628" s="160"/>
      <c r="FY628" s="160"/>
      <c r="FZ628" s="160"/>
      <c r="GA628" s="160"/>
      <c r="GB628" s="160"/>
      <c r="GC628" s="160"/>
      <c r="GD628" s="160"/>
      <c r="GE628" s="160"/>
      <c r="GF628" s="160"/>
      <c r="GG628" s="160"/>
      <c r="GH628" s="160"/>
      <c r="GI628" s="160"/>
      <c r="GJ628" s="160"/>
      <c r="GK628" s="160"/>
      <c r="GL628" s="160"/>
      <c r="GM628" s="160"/>
      <c r="GN628" s="160"/>
      <c r="GO628" s="160"/>
      <c r="GP628" s="160"/>
      <c r="GQ628" s="160"/>
      <c r="GR628" s="160"/>
      <c r="GS628" s="160"/>
    </row>
    <row r="629" spans="3:201" x14ac:dyDescent="0.2">
      <c r="C629" s="160"/>
      <c r="D629" s="160"/>
      <c r="E629" s="160"/>
      <c r="F629" s="160"/>
      <c r="G629" s="160"/>
      <c r="H629" s="160"/>
      <c r="I629" s="160"/>
      <c r="J629" s="160"/>
      <c r="K629" s="160"/>
      <c r="L629" s="160"/>
      <c r="M629" s="160"/>
      <c r="N629" s="160"/>
      <c r="O629" s="160"/>
      <c r="P629" s="160"/>
      <c r="Q629" s="160"/>
      <c r="R629" s="160"/>
      <c r="S629" s="160"/>
      <c r="T629" s="160"/>
      <c r="U629" s="160"/>
      <c r="V629" s="160"/>
      <c r="W629" s="160"/>
      <c r="X629" s="160"/>
      <c r="Y629" s="160"/>
      <c r="Z629" s="160"/>
      <c r="AA629" s="160"/>
      <c r="AB629" s="160"/>
      <c r="AC629" s="160"/>
      <c r="AD629" s="160"/>
      <c r="AE629" s="160"/>
      <c r="AF629" s="160"/>
      <c r="AG629" s="160"/>
      <c r="AH629" s="160"/>
      <c r="AI629" s="160"/>
      <c r="AJ629" s="160"/>
      <c r="AK629" s="160"/>
      <c r="AL629" s="160"/>
      <c r="AM629" s="160"/>
      <c r="AN629" s="160"/>
      <c r="AO629" s="160"/>
      <c r="AP629" s="160"/>
      <c r="AQ629" s="160"/>
      <c r="AR629" s="160"/>
      <c r="AS629" s="160"/>
      <c r="AT629" s="160"/>
      <c r="AU629" s="160"/>
      <c r="AV629" s="160"/>
      <c r="AW629" s="160"/>
      <c r="AX629" s="160"/>
      <c r="AY629" s="160"/>
      <c r="AZ629" s="160"/>
      <c r="BA629" s="160"/>
      <c r="BB629" s="160"/>
      <c r="BC629" s="160"/>
      <c r="BD629" s="160"/>
      <c r="BE629" s="160"/>
      <c r="BF629" s="160"/>
      <c r="BG629" s="160"/>
      <c r="BH629" s="160"/>
      <c r="BI629" s="160"/>
      <c r="BJ629" s="160"/>
      <c r="BK629" s="160"/>
      <c r="BL629" s="160"/>
      <c r="BM629" s="160"/>
      <c r="BN629" s="160"/>
      <c r="BO629" s="160"/>
      <c r="BP629" s="160"/>
      <c r="BQ629" s="160"/>
      <c r="BR629" s="160"/>
      <c r="BS629" s="160"/>
      <c r="BT629" s="160"/>
      <c r="BU629" s="160"/>
      <c r="BV629" s="160"/>
      <c r="BW629" s="160"/>
      <c r="BX629" s="160"/>
      <c r="BY629" s="160"/>
      <c r="BZ629" s="160"/>
      <c r="CA629" s="160"/>
      <c r="CB629" s="160"/>
      <c r="CC629" s="160"/>
      <c r="CD629" s="160"/>
      <c r="CE629" s="160"/>
      <c r="CF629" s="160"/>
      <c r="CG629" s="160"/>
      <c r="CH629" s="160"/>
      <c r="CI629" s="160"/>
      <c r="CJ629" s="160"/>
      <c r="CK629" s="160"/>
      <c r="CL629" s="160"/>
      <c r="CM629" s="160"/>
      <c r="CN629" s="160"/>
      <c r="CO629" s="160"/>
      <c r="CP629" s="160"/>
      <c r="CQ629" s="160"/>
      <c r="CR629" s="160"/>
      <c r="CS629" s="160"/>
      <c r="CT629" s="160"/>
      <c r="CU629" s="160"/>
      <c r="CV629" s="160"/>
      <c r="CW629" s="160"/>
      <c r="CX629" s="160"/>
      <c r="CY629" s="160"/>
      <c r="CZ629" s="160"/>
      <c r="DA629" s="160"/>
      <c r="DB629" s="160"/>
      <c r="DC629" s="160"/>
      <c r="DD629" s="160"/>
      <c r="DE629" s="160"/>
      <c r="DF629" s="160"/>
      <c r="DG629" s="160"/>
      <c r="DH629" s="160"/>
      <c r="DI629" s="160"/>
      <c r="DJ629" s="160"/>
      <c r="DK629" s="160"/>
      <c r="DL629" s="160"/>
      <c r="DM629" s="160"/>
      <c r="DN629" s="160"/>
      <c r="DO629" s="160"/>
      <c r="DP629" s="160"/>
      <c r="DQ629" s="160"/>
      <c r="DR629" s="160"/>
      <c r="DS629" s="160"/>
      <c r="DT629" s="160"/>
      <c r="DU629" s="160"/>
      <c r="DV629" s="160"/>
      <c r="DW629" s="160"/>
      <c r="DX629" s="160"/>
      <c r="DY629" s="160"/>
      <c r="DZ629" s="160"/>
      <c r="EA629" s="160"/>
      <c r="EB629" s="160"/>
      <c r="EC629" s="160"/>
      <c r="ED629" s="160"/>
      <c r="EE629" s="160"/>
      <c r="EF629" s="160"/>
      <c r="EG629" s="160"/>
      <c r="EH629" s="160"/>
      <c r="EI629" s="160"/>
      <c r="EJ629" s="160"/>
      <c r="EK629" s="160"/>
      <c r="EL629" s="160"/>
      <c r="EM629" s="160"/>
      <c r="EN629" s="160"/>
      <c r="EO629" s="160"/>
      <c r="EP629" s="160"/>
      <c r="EQ629" s="160"/>
      <c r="ER629" s="160"/>
      <c r="ES629" s="160"/>
      <c r="ET629" s="160"/>
      <c r="EU629" s="160"/>
      <c r="EV629" s="160"/>
      <c r="EW629" s="160"/>
      <c r="EX629" s="160"/>
      <c r="EY629" s="160"/>
      <c r="EZ629" s="160"/>
      <c r="FA629" s="160"/>
      <c r="FB629" s="160"/>
      <c r="FC629" s="160"/>
      <c r="FD629" s="160"/>
      <c r="FE629" s="160"/>
      <c r="FF629" s="160"/>
      <c r="FG629" s="160"/>
      <c r="FH629" s="160"/>
      <c r="FI629" s="160"/>
      <c r="FJ629" s="160"/>
      <c r="FK629" s="160"/>
      <c r="FL629" s="160"/>
      <c r="FM629" s="160"/>
      <c r="FN629" s="160"/>
      <c r="FO629" s="160"/>
      <c r="FP629" s="160"/>
      <c r="FQ629" s="160"/>
      <c r="FR629" s="160"/>
      <c r="FS629" s="160"/>
      <c r="FT629" s="160"/>
      <c r="FU629" s="160"/>
      <c r="FV629" s="160"/>
      <c r="FW629" s="160"/>
      <c r="FX629" s="160"/>
      <c r="FY629" s="160"/>
      <c r="FZ629" s="160"/>
      <c r="GA629" s="160"/>
      <c r="GB629" s="160"/>
      <c r="GC629" s="160"/>
      <c r="GD629" s="160"/>
      <c r="GE629" s="160"/>
      <c r="GF629" s="160"/>
      <c r="GG629" s="160"/>
      <c r="GH629" s="160"/>
      <c r="GI629" s="160"/>
      <c r="GJ629" s="160"/>
      <c r="GK629" s="160"/>
      <c r="GL629" s="160"/>
      <c r="GM629" s="160"/>
      <c r="GN629" s="160"/>
      <c r="GO629" s="160"/>
      <c r="GP629" s="160"/>
      <c r="GQ629" s="160"/>
      <c r="GR629" s="160"/>
      <c r="GS629" s="160"/>
    </row>
    <row r="630" spans="3:201" x14ac:dyDescent="0.2">
      <c r="C630" s="160"/>
      <c r="D630" s="160"/>
      <c r="E630" s="160"/>
      <c r="F630" s="160"/>
      <c r="G630" s="160"/>
      <c r="H630" s="160"/>
      <c r="I630" s="160"/>
      <c r="J630" s="160"/>
      <c r="K630" s="160"/>
      <c r="L630" s="160"/>
      <c r="M630" s="160"/>
      <c r="N630" s="160"/>
      <c r="O630" s="160"/>
      <c r="P630" s="160"/>
      <c r="Q630" s="160"/>
      <c r="R630" s="160"/>
      <c r="S630" s="160"/>
      <c r="T630" s="160"/>
      <c r="U630" s="160"/>
      <c r="V630" s="160"/>
      <c r="W630" s="160"/>
      <c r="X630" s="160"/>
      <c r="Y630" s="160"/>
      <c r="Z630" s="160"/>
      <c r="AA630" s="160"/>
      <c r="AB630" s="160"/>
      <c r="AC630" s="160"/>
      <c r="AD630" s="160"/>
      <c r="AE630" s="160"/>
      <c r="AF630" s="160"/>
      <c r="AG630" s="160"/>
      <c r="AH630" s="160"/>
      <c r="AI630" s="160"/>
      <c r="AJ630" s="160"/>
      <c r="AK630" s="160"/>
      <c r="AL630" s="160"/>
      <c r="AM630" s="160"/>
      <c r="AN630" s="160"/>
      <c r="AO630" s="160"/>
      <c r="AP630" s="160"/>
      <c r="AQ630" s="160"/>
      <c r="AR630" s="160"/>
      <c r="AS630" s="160"/>
      <c r="AT630" s="160"/>
      <c r="AU630" s="160"/>
      <c r="AV630" s="160"/>
      <c r="AW630" s="160"/>
      <c r="AX630" s="160"/>
      <c r="AY630" s="160"/>
      <c r="AZ630" s="160"/>
      <c r="BA630" s="160"/>
      <c r="BB630" s="160"/>
      <c r="BC630" s="160"/>
      <c r="BD630" s="160"/>
      <c r="BE630" s="160"/>
      <c r="BF630" s="160"/>
      <c r="BG630" s="160"/>
      <c r="BH630" s="160"/>
      <c r="BI630" s="160"/>
      <c r="BJ630" s="160"/>
      <c r="BK630" s="160"/>
      <c r="BL630" s="160"/>
      <c r="BM630" s="160"/>
      <c r="BN630" s="160"/>
      <c r="BO630" s="160"/>
      <c r="BP630" s="160"/>
      <c r="BQ630" s="160"/>
      <c r="BR630" s="160"/>
      <c r="BS630" s="160"/>
      <c r="BT630" s="160"/>
      <c r="BU630" s="160"/>
      <c r="BV630" s="160"/>
      <c r="BW630" s="160"/>
      <c r="BX630" s="160"/>
      <c r="BY630" s="160"/>
      <c r="BZ630" s="160"/>
      <c r="CA630" s="160"/>
      <c r="CB630" s="160"/>
      <c r="CC630" s="160"/>
      <c r="CD630" s="160"/>
      <c r="CE630" s="160"/>
      <c r="CF630" s="160"/>
      <c r="CG630" s="160"/>
      <c r="CH630" s="160"/>
      <c r="CI630" s="160"/>
      <c r="CJ630" s="160"/>
      <c r="CK630" s="160"/>
      <c r="CL630" s="160"/>
      <c r="CM630" s="160"/>
      <c r="CN630" s="160"/>
      <c r="CO630" s="160"/>
      <c r="CP630" s="160"/>
      <c r="CQ630" s="160"/>
      <c r="CR630" s="160"/>
      <c r="CS630" s="160"/>
      <c r="CT630" s="160"/>
      <c r="CU630" s="160"/>
      <c r="CV630" s="160"/>
      <c r="CW630" s="160"/>
      <c r="CX630" s="160"/>
      <c r="CY630" s="160"/>
      <c r="CZ630" s="160"/>
      <c r="DA630" s="160"/>
      <c r="DB630" s="160"/>
      <c r="DC630" s="160"/>
      <c r="DD630" s="160"/>
      <c r="DE630" s="160"/>
      <c r="DF630" s="160"/>
      <c r="DG630" s="160"/>
      <c r="DH630" s="160"/>
      <c r="DI630" s="160"/>
      <c r="DJ630" s="160"/>
      <c r="DK630" s="160"/>
      <c r="DL630" s="160"/>
      <c r="DM630" s="160"/>
      <c r="DN630" s="160"/>
      <c r="DO630" s="160"/>
      <c r="DP630" s="160"/>
      <c r="DQ630" s="160"/>
      <c r="DR630" s="160"/>
      <c r="DS630" s="160"/>
      <c r="DT630" s="160"/>
      <c r="DU630" s="160"/>
      <c r="DV630" s="160"/>
      <c r="DW630" s="160"/>
      <c r="DX630" s="160"/>
      <c r="DY630" s="160"/>
      <c r="DZ630" s="160"/>
      <c r="EA630" s="160"/>
      <c r="EB630" s="160"/>
      <c r="EC630" s="160"/>
      <c r="ED630" s="160"/>
      <c r="EE630" s="160"/>
      <c r="EF630" s="160"/>
      <c r="EG630" s="160"/>
      <c r="EH630" s="160"/>
      <c r="EI630" s="160"/>
      <c r="EJ630" s="160"/>
      <c r="EK630" s="160"/>
      <c r="EL630" s="160"/>
      <c r="EM630" s="160"/>
      <c r="EN630" s="160"/>
      <c r="EO630" s="160"/>
      <c r="EP630" s="160"/>
      <c r="EQ630" s="160"/>
      <c r="ER630" s="160"/>
      <c r="ES630" s="160"/>
      <c r="ET630" s="160"/>
      <c r="EU630" s="160"/>
      <c r="EV630" s="160"/>
      <c r="EW630" s="160"/>
      <c r="EX630" s="160"/>
      <c r="EY630" s="160"/>
      <c r="EZ630" s="160"/>
      <c r="FA630" s="160"/>
      <c r="FB630" s="160"/>
      <c r="FC630" s="160"/>
      <c r="FD630" s="160"/>
      <c r="FE630" s="160"/>
      <c r="FF630" s="160"/>
      <c r="FG630" s="160"/>
      <c r="FH630" s="160"/>
      <c r="FI630" s="160"/>
      <c r="FJ630" s="160"/>
      <c r="FK630" s="160"/>
      <c r="FL630" s="160"/>
      <c r="FM630" s="160"/>
      <c r="FN630" s="160"/>
      <c r="FO630" s="160"/>
      <c r="FP630" s="160"/>
      <c r="FQ630" s="160"/>
      <c r="FR630" s="160"/>
      <c r="FS630" s="160"/>
      <c r="FT630" s="160"/>
      <c r="FU630" s="160"/>
      <c r="FV630" s="160"/>
      <c r="FW630" s="160"/>
      <c r="FX630" s="160"/>
      <c r="FY630" s="160"/>
      <c r="FZ630" s="160"/>
      <c r="GA630" s="160"/>
      <c r="GB630" s="160"/>
      <c r="GC630" s="160"/>
      <c r="GD630" s="160"/>
      <c r="GE630" s="160"/>
      <c r="GF630" s="160"/>
      <c r="GG630" s="160"/>
      <c r="GH630" s="160"/>
      <c r="GI630" s="160"/>
      <c r="GJ630" s="160"/>
      <c r="GK630" s="160"/>
      <c r="GL630" s="160"/>
      <c r="GM630" s="160"/>
      <c r="GN630" s="160"/>
      <c r="GO630" s="160"/>
      <c r="GP630" s="160"/>
      <c r="GQ630" s="160"/>
      <c r="GR630" s="160"/>
      <c r="GS630" s="160"/>
    </row>
    <row r="631" spans="3:201" x14ac:dyDescent="0.2">
      <c r="C631" s="160"/>
      <c r="D631" s="160"/>
      <c r="E631" s="160"/>
      <c r="F631" s="160"/>
      <c r="G631" s="160"/>
      <c r="H631" s="160"/>
      <c r="I631" s="160"/>
      <c r="J631" s="160"/>
      <c r="K631" s="160"/>
      <c r="L631" s="160"/>
      <c r="M631" s="160"/>
      <c r="N631" s="160"/>
      <c r="O631" s="160"/>
      <c r="P631" s="160"/>
      <c r="Q631" s="160"/>
      <c r="R631" s="160"/>
      <c r="S631" s="160"/>
      <c r="T631" s="160"/>
      <c r="U631" s="160"/>
      <c r="V631" s="160"/>
      <c r="W631" s="160"/>
      <c r="X631" s="160"/>
      <c r="Y631" s="160"/>
      <c r="Z631" s="160"/>
      <c r="AA631" s="160"/>
      <c r="AB631" s="160"/>
      <c r="AC631" s="160"/>
      <c r="AD631" s="160"/>
      <c r="AE631" s="160"/>
      <c r="AF631" s="160"/>
      <c r="AG631" s="160"/>
      <c r="AH631" s="160"/>
      <c r="AI631" s="160"/>
      <c r="AJ631" s="160"/>
      <c r="AK631" s="160"/>
      <c r="AL631" s="160"/>
      <c r="AM631" s="160"/>
      <c r="AN631" s="160"/>
      <c r="AO631" s="160"/>
      <c r="AP631" s="160"/>
      <c r="AQ631" s="160"/>
      <c r="AR631" s="160"/>
      <c r="AS631" s="160"/>
      <c r="AT631" s="160"/>
      <c r="AU631" s="160"/>
      <c r="AV631" s="160"/>
      <c r="AW631" s="160"/>
      <c r="AX631" s="160"/>
      <c r="AY631" s="160"/>
      <c r="AZ631" s="160"/>
      <c r="BA631" s="160"/>
      <c r="BB631" s="160"/>
      <c r="BC631" s="160"/>
      <c r="BD631" s="160"/>
      <c r="BE631" s="160"/>
      <c r="BF631" s="160"/>
      <c r="BG631" s="160"/>
      <c r="BH631" s="160"/>
      <c r="BI631" s="160"/>
      <c r="BJ631" s="160"/>
      <c r="BK631" s="160"/>
      <c r="BL631" s="160"/>
      <c r="BM631" s="160"/>
      <c r="BN631" s="160"/>
      <c r="BO631" s="160"/>
      <c r="BP631" s="160"/>
      <c r="BQ631" s="160"/>
      <c r="BR631" s="160"/>
      <c r="BS631" s="160"/>
      <c r="BT631" s="160"/>
      <c r="BU631" s="160"/>
      <c r="BV631" s="160"/>
      <c r="BW631" s="160"/>
      <c r="BX631" s="160"/>
      <c r="BY631" s="160"/>
      <c r="BZ631" s="160"/>
      <c r="CA631" s="160"/>
      <c r="CB631" s="160"/>
      <c r="CC631" s="160"/>
      <c r="CD631" s="160"/>
      <c r="CE631" s="160"/>
      <c r="CF631" s="160"/>
      <c r="CG631" s="160"/>
      <c r="CH631" s="160"/>
      <c r="CI631" s="160"/>
      <c r="CJ631" s="160"/>
      <c r="CK631" s="160"/>
      <c r="CL631" s="160"/>
      <c r="CM631" s="160"/>
      <c r="CN631" s="160"/>
      <c r="CO631" s="160"/>
      <c r="CP631" s="160"/>
      <c r="CQ631" s="160"/>
      <c r="CR631" s="160"/>
      <c r="CS631" s="160"/>
      <c r="CT631" s="160"/>
      <c r="CU631" s="160"/>
      <c r="CV631" s="160"/>
      <c r="CW631" s="160"/>
      <c r="CX631" s="160"/>
      <c r="CY631" s="160"/>
      <c r="CZ631" s="160"/>
      <c r="DA631" s="160"/>
      <c r="DB631" s="160"/>
      <c r="DC631" s="160"/>
      <c r="DD631" s="160"/>
      <c r="DE631" s="160"/>
      <c r="DF631" s="160"/>
      <c r="DG631" s="160"/>
      <c r="DH631" s="160"/>
      <c r="DI631" s="160"/>
      <c r="DJ631" s="160"/>
      <c r="DK631" s="160"/>
      <c r="DL631" s="160"/>
      <c r="DM631" s="160"/>
      <c r="DN631" s="160"/>
      <c r="DO631" s="160"/>
      <c r="DP631" s="160"/>
      <c r="DQ631" s="160"/>
      <c r="DR631" s="160"/>
      <c r="DS631" s="160"/>
      <c r="DT631" s="160"/>
      <c r="DU631" s="160"/>
      <c r="DV631" s="160"/>
      <c r="DW631" s="160"/>
      <c r="DX631" s="160"/>
      <c r="DY631" s="160"/>
      <c r="DZ631" s="160"/>
      <c r="EA631" s="160"/>
      <c r="EB631" s="160"/>
      <c r="EC631" s="160"/>
      <c r="ED631" s="160"/>
      <c r="EE631" s="160"/>
      <c r="EF631" s="160"/>
      <c r="EG631" s="160"/>
      <c r="EH631" s="160"/>
      <c r="EI631" s="160"/>
      <c r="EJ631" s="160"/>
      <c r="EK631" s="160"/>
      <c r="EL631" s="160"/>
      <c r="EM631" s="160"/>
      <c r="EN631" s="160"/>
      <c r="EO631" s="160"/>
      <c r="EP631" s="160"/>
      <c r="EQ631" s="160"/>
      <c r="ER631" s="160"/>
      <c r="ES631" s="160"/>
      <c r="ET631" s="160"/>
      <c r="EU631" s="160"/>
      <c r="EV631" s="160"/>
      <c r="EW631" s="160"/>
      <c r="EX631" s="160"/>
      <c r="EY631" s="160"/>
      <c r="EZ631" s="160"/>
      <c r="FA631" s="160"/>
      <c r="FB631" s="160"/>
      <c r="FC631" s="160"/>
      <c r="FD631" s="160"/>
      <c r="FE631" s="160"/>
      <c r="FF631" s="160"/>
      <c r="FG631" s="160"/>
      <c r="FH631" s="160"/>
      <c r="FI631" s="160"/>
      <c r="FJ631" s="160"/>
      <c r="FK631" s="160"/>
      <c r="FL631" s="160"/>
      <c r="FM631" s="160"/>
      <c r="FN631" s="160"/>
      <c r="FO631" s="160"/>
      <c r="FP631" s="160"/>
      <c r="FQ631" s="160"/>
      <c r="FR631" s="160"/>
      <c r="FS631" s="160"/>
      <c r="FT631" s="160"/>
      <c r="FU631" s="160"/>
      <c r="FV631" s="160"/>
      <c r="FW631" s="160"/>
      <c r="FX631" s="160"/>
      <c r="FY631" s="160"/>
      <c r="FZ631" s="160"/>
      <c r="GA631" s="160"/>
      <c r="GB631" s="160"/>
      <c r="GC631" s="160"/>
      <c r="GD631" s="160"/>
      <c r="GE631" s="160"/>
      <c r="GF631" s="160"/>
      <c r="GG631" s="160"/>
      <c r="GH631" s="160"/>
      <c r="GI631" s="160"/>
      <c r="GJ631" s="160"/>
      <c r="GK631" s="160"/>
      <c r="GL631" s="160"/>
      <c r="GM631" s="160"/>
      <c r="GN631" s="160"/>
      <c r="GO631" s="160"/>
      <c r="GP631" s="160"/>
      <c r="GQ631" s="160"/>
      <c r="GR631" s="160"/>
      <c r="GS631" s="160"/>
    </row>
    <row r="632" spans="3:201" x14ac:dyDescent="0.2">
      <c r="C632" s="160"/>
      <c r="D632" s="160"/>
      <c r="E632" s="160"/>
      <c r="F632" s="160"/>
      <c r="G632" s="160"/>
      <c r="H632" s="160"/>
      <c r="I632" s="160"/>
      <c r="J632" s="160"/>
      <c r="K632" s="160"/>
      <c r="L632" s="160"/>
      <c r="M632" s="160"/>
      <c r="N632" s="160"/>
      <c r="O632" s="160"/>
      <c r="P632" s="160"/>
      <c r="Q632" s="160"/>
      <c r="R632" s="160"/>
      <c r="S632" s="160"/>
      <c r="T632" s="160"/>
      <c r="U632" s="160"/>
      <c r="V632" s="160"/>
      <c r="W632" s="160"/>
      <c r="X632" s="160"/>
      <c r="Y632" s="160"/>
      <c r="Z632" s="160"/>
      <c r="AA632" s="160"/>
      <c r="AB632" s="160"/>
      <c r="AC632" s="160"/>
      <c r="AD632" s="160"/>
      <c r="AE632" s="160"/>
      <c r="AF632" s="160"/>
      <c r="AG632" s="160"/>
      <c r="AH632" s="160"/>
      <c r="AI632" s="160"/>
      <c r="AJ632" s="160"/>
      <c r="AK632" s="160"/>
      <c r="AL632" s="160"/>
      <c r="AM632" s="160"/>
      <c r="AN632" s="160"/>
      <c r="AO632" s="160"/>
      <c r="AP632" s="160"/>
      <c r="AQ632" s="160"/>
      <c r="AR632" s="160"/>
      <c r="AS632" s="160"/>
      <c r="AT632" s="160"/>
      <c r="AU632" s="160"/>
      <c r="AV632" s="160"/>
      <c r="AW632" s="160"/>
      <c r="AX632" s="160"/>
      <c r="AY632" s="160"/>
      <c r="AZ632" s="160"/>
      <c r="BA632" s="160"/>
      <c r="BB632" s="160"/>
      <c r="BC632" s="160"/>
      <c r="BD632" s="160"/>
      <c r="BE632" s="160"/>
      <c r="BF632" s="160"/>
      <c r="BG632" s="160"/>
      <c r="BH632" s="160"/>
      <c r="BI632" s="160"/>
      <c r="BJ632" s="160"/>
      <c r="BK632" s="160"/>
      <c r="BL632" s="160"/>
      <c r="BM632" s="160"/>
      <c r="BN632" s="160"/>
      <c r="BO632" s="160"/>
      <c r="BP632" s="160"/>
      <c r="BQ632" s="160"/>
      <c r="BR632" s="160"/>
      <c r="BS632" s="160"/>
      <c r="BT632" s="160"/>
      <c r="BU632" s="160"/>
      <c r="BV632" s="160"/>
      <c r="BW632" s="160"/>
      <c r="BX632" s="160"/>
      <c r="BY632" s="160"/>
      <c r="BZ632" s="160"/>
      <c r="CA632" s="160"/>
      <c r="CB632" s="160"/>
      <c r="CC632" s="160"/>
      <c r="CD632" s="160"/>
      <c r="CE632" s="160"/>
      <c r="CF632" s="160"/>
      <c r="CG632" s="160"/>
      <c r="CH632" s="160"/>
      <c r="CI632" s="160"/>
      <c r="CJ632" s="160"/>
      <c r="CK632" s="160"/>
      <c r="CL632" s="160"/>
      <c r="CM632" s="160"/>
      <c r="CN632" s="160"/>
      <c r="CO632" s="160"/>
      <c r="CP632" s="160"/>
      <c r="CQ632" s="160"/>
      <c r="CR632" s="160"/>
      <c r="CS632" s="160"/>
      <c r="CT632" s="160"/>
      <c r="CU632" s="160"/>
      <c r="CV632" s="160"/>
      <c r="CW632" s="160"/>
      <c r="CX632" s="160"/>
      <c r="CY632" s="160"/>
      <c r="CZ632" s="160"/>
      <c r="DA632" s="160"/>
      <c r="DB632" s="160"/>
      <c r="DC632" s="160"/>
      <c r="DD632" s="160"/>
      <c r="DE632" s="160"/>
      <c r="DF632" s="160"/>
      <c r="DG632" s="160"/>
      <c r="DH632" s="160"/>
      <c r="DI632" s="160"/>
      <c r="DJ632" s="160"/>
      <c r="DK632" s="160"/>
      <c r="DL632" s="160"/>
      <c r="DM632" s="160"/>
      <c r="DN632" s="160"/>
      <c r="DO632" s="160"/>
      <c r="DP632" s="160"/>
      <c r="DQ632" s="160"/>
      <c r="DR632" s="160"/>
      <c r="DS632" s="160"/>
      <c r="DT632" s="160"/>
      <c r="DU632" s="160"/>
      <c r="DV632" s="160"/>
      <c r="DW632" s="160"/>
      <c r="DX632" s="160"/>
      <c r="DY632" s="160"/>
      <c r="DZ632" s="160"/>
      <c r="EA632" s="160"/>
      <c r="EB632" s="160"/>
      <c r="EC632" s="160"/>
      <c r="ED632" s="160"/>
      <c r="EE632" s="160"/>
      <c r="EF632" s="160"/>
      <c r="EG632" s="160"/>
      <c r="EH632" s="160"/>
      <c r="EI632" s="160"/>
      <c r="EJ632" s="160"/>
      <c r="EK632" s="160"/>
      <c r="EL632" s="160"/>
      <c r="EM632" s="160"/>
      <c r="EN632" s="160"/>
      <c r="EO632" s="160"/>
      <c r="EP632" s="160"/>
      <c r="EQ632" s="160"/>
      <c r="ER632" s="160"/>
      <c r="ES632" s="160"/>
      <c r="ET632" s="160"/>
      <c r="EU632" s="160"/>
      <c r="EV632" s="160"/>
      <c r="EW632" s="160"/>
      <c r="EX632" s="160"/>
      <c r="EY632" s="160"/>
      <c r="EZ632" s="160"/>
      <c r="FA632" s="160"/>
      <c r="FB632" s="160"/>
      <c r="FC632" s="160"/>
      <c r="FD632" s="160"/>
      <c r="FE632" s="160"/>
      <c r="FF632" s="160"/>
      <c r="FG632" s="160"/>
      <c r="FH632" s="160"/>
      <c r="FI632" s="160"/>
      <c r="FJ632" s="160"/>
      <c r="FK632" s="160"/>
      <c r="FL632" s="160"/>
      <c r="FM632" s="160"/>
      <c r="FN632" s="160"/>
      <c r="FO632" s="160"/>
      <c r="FP632" s="160"/>
      <c r="FQ632" s="160"/>
      <c r="FR632" s="160"/>
      <c r="FS632" s="160"/>
      <c r="FT632" s="160"/>
      <c r="FU632" s="160"/>
      <c r="FV632" s="160"/>
      <c r="FW632" s="160"/>
      <c r="FX632" s="160"/>
      <c r="FY632" s="160"/>
      <c r="FZ632" s="160"/>
      <c r="GA632" s="160"/>
      <c r="GB632" s="160"/>
      <c r="GC632" s="160"/>
      <c r="GD632" s="160"/>
      <c r="GE632" s="160"/>
      <c r="GF632" s="160"/>
      <c r="GG632" s="160"/>
      <c r="GH632" s="160"/>
      <c r="GI632" s="160"/>
      <c r="GJ632" s="160"/>
      <c r="GK632" s="160"/>
      <c r="GL632" s="160"/>
      <c r="GM632" s="160"/>
      <c r="GN632" s="160"/>
      <c r="GO632" s="160"/>
      <c r="GP632" s="160"/>
      <c r="GQ632" s="160"/>
      <c r="GR632" s="160"/>
      <c r="GS632" s="160"/>
    </row>
    <row r="633" spans="3:201" x14ac:dyDescent="0.2">
      <c r="C633" s="160"/>
      <c r="D633" s="160"/>
      <c r="E633" s="160"/>
      <c r="F633" s="160"/>
      <c r="G633" s="160"/>
      <c r="H633" s="160"/>
      <c r="I633" s="160"/>
      <c r="J633" s="160"/>
      <c r="K633" s="160"/>
      <c r="L633" s="160"/>
      <c r="M633" s="160"/>
      <c r="N633" s="160"/>
      <c r="O633" s="160"/>
      <c r="P633" s="160"/>
      <c r="Q633" s="160"/>
      <c r="R633" s="160"/>
      <c r="S633" s="160"/>
      <c r="T633" s="160"/>
      <c r="U633" s="160"/>
      <c r="V633" s="160"/>
      <c r="W633" s="160"/>
      <c r="X633" s="160"/>
      <c r="Y633" s="160"/>
      <c r="Z633" s="160"/>
      <c r="AA633" s="160"/>
      <c r="AB633" s="160"/>
      <c r="AC633" s="160"/>
      <c r="AD633" s="160"/>
      <c r="AE633" s="160"/>
      <c r="AF633" s="160"/>
      <c r="AG633" s="160"/>
      <c r="AH633" s="160"/>
      <c r="AI633" s="160"/>
      <c r="AJ633" s="160"/>
      <c r="AK633" s="160"/>
      <c r="AL633" s="160"/>
      <c r="AM633" s="160"/>
      <c r="AN633" s="160"/>
      <c r="AO633" s="160"/>
      <c r="AP633" s="160"/>
      <c r="AQ633" s="160"/>
      <c r="AR633" s="160"/>
      <c r="AS633" s="160"/>
      <c r="AT633" s="160"/>
      <c r="AU633" s="160"/>
      <c r="AV633" s="160"/>
      <c r="AW633" s="160"/>
      <c r="AX633" s="160"/>
      <c r="AY633" s="160"/>
      <c r="AZ633" s="160"/>
      <c r="BA633" s="160"/>
      <c r="BB633" s="160"/>
      <c r="BC633" s="160"/>
      <c r="BD633" s="160"/>
      <c r="BE633" s="160"/>
      <c r="BF633" s="160"/>
      <c r="BG633" s="160"/>
      <c r="BH633" s="160"/>
      <c r="BI633" s="160"/>
      <c r="BJ633" s="160"/>
      <c r="BK633" s="160"/>
      <c r="BL633" s="160"/>
      <c r="BM633" s="160"/>
      <c r="BN633" s="160"/>
      <c r="BO633" s="160"/>
      <c r="BP633" s="160"/>
      <c r="BQ633" s="160"/>
      <c r="BR633" s="160"/>
      <c r="BS633" s="160"/>
      <c r="BT633" s="160"/>
      <c r="BU633" s="160"/>
      <c r="BV633" s="160"/>
      <c r="BW633" s="160"/>
      <c r="BX633" s="160"/>
      <c r="BY633" s="160"/>
      <c r="BZ633" s="160"/>
      <c r="CA633" s="160"/>
      <c r="CB633" s="160"/>
      <c r="CC633" s="160"/>
      <c r="CD633" s="160"/>
      <c r="CE633" s="160"/>
      <c r="CF633" s="160"/>
      <c r="CG633" s="160"/>
      <c r="CH633" s="160"/>
      <c r="CI633" s="160"/>
      <c r="CJ633" s="160"/>
      <c r="CK633" s="160"/>
      <c r="CL633" s="160"/>
      <c r="CM633" s="160"/>
      <c r="CN633" s="160"/>
      <c r="CO633" s="160"/>
      <c r="CP633" s="160"/>
      <c r="CQ633" s="160"/>
      <c r="CR633" s="160"/>
      <c r="CS633" s="160"/>
      <c r="CT633" s="160"/>
      <c r="CU633" s="160"/>
      <c r="CV633" s="160"/>
      <c r="CW633" s="160"/>
      <c r="CX633" s="160"/>
      <c r="CY633" s="160"/>
      <c r="CZ633" s="160"/>
      <c r="DA633" s="160"/>
      <c r="DB633" s="160"/>
      <c r="DC633" s="160"/>
      <c r="DD633" s="160"/>
      <c r="DE633" s="160"/>
      <c r="DF633" s="160"/>
      <c r="DG633" s="160"/>
      <c r="DH633" s="160"/>
      <c r="DI633" s="160"/>
      <c r="DJ633" s="160"/>
      <c r="DK633" s="160"/>
      <c r="DL633" s="160"/>
      <c r="DM633" s="160"/>
      <c r="DN633" s="160"/>
      <c r="DO633" s="160"/>
      <c r="DP633" s="160"/>
      <c r="DQ633" s="160"/>
      <c r="DR633" s="160"/>
      <c r="DS633" s="160"/>
      <c r="DT633" s="160"/>
      <c r="DU633" s="160"/>
      <c r="DV633" s="160"/>
      <c r="DW633" s="160"/>
      <c r="DX633" s="160"/>
      <c r="DY633" s="160"/>
      <c r="DZ633" s="160"/>
      <c r="EA633" s="160"/>
      <c r="EB633" s="160"/>
      <c r="EC633" s="160"/>
      <c r="ED633" s="160"/>
      <c r="EE633" s="160"/>
      <c r="EF633" s="160"/>
      <c r="EG633" s="160"/>
      <c r="EH633" s="160"/>
      <c r="EI633" s="160"/>
      <c r="EJ633" s="160"/>
      <c r="EK633" s="160"/>
      <c r="EL633" s="160"/>
      <c r="EM633" s="160"/>
      <c r="EN633" s="160"/>
      <c r="EO633" s="160"/>
      <c r="EP633" s="160"/>
      <c r="EQ633" s="160"/>
      <c r="ER633" s="160"/>
      <c r="ES633" s="160"/>
      <c r="ET633" s="160"/>
      <c r="EU633" s="160"/>
      <c r="EV633" s="160"/>
      <c r="EW633" s="160"/>
      <c r="EX633" s="160"/>
      <c r="EY633" s="160"/>
      <c r="EZ633" s="160"/>
      <c r="FA633" s="160"/>
      <c r="FB633" s="160"/>
      <c r="FC633" s="160"/>
      <c r="FD633" s="160"/>
      <c r="FE633" s="160"/>
      <c r="FF633" s="160"/>
      <c r="FG633" s="160"/>
      <c r="FH633" s="160"/>
      <c r="FI633" s="160"/>
      <c r="FJ633" s="160"/>
      <c r="FK633" s="160"/>
      <c r="FL633" s="160"/>
      <c r="FM633" s="160"/>
      <c r="FN633" s="160"/>
      <c r="FO633" s="160"/>
      <c r="FP633" s="160"/>
      <c r="FQ633" s="160"/>
      <c r="FR633" s="160"/>
      <c r="FS633" s="160"/>
      <c r="FT633" s="160"/>
      <c r="FU633" s="160"/>
      <c r="FV633" s="160"/>
      <c r="FW633" s="160"/>
      <c r="FX633" s="160"/>
      <c r="FY633" s="160"/>
      <c r="FZ633" s="160"/>
      <c r="GA633" s="160"/>
      <c r="GB633" s="160"/>
      <c r="GC633" s="160"/>
      <c r="GD633" s="160"/>
      <c r="GE633" s="160"/>
      <c r="GF633" s="160"/>
      <c r="GG633" s="160"/>
      <c r="GH633" s="160"/>
      <c r="GI633" s="160"/>
      <c r="GJ633" s="160"/>
      <c r="GK633" s="160"/>
      <c r="GL633" s="160"/>
      <c r="GM633" s="160"/>
      <c r="GN633" s="160"/>
      <c r="GO633" s="160"/>
      <c r="GP633" s="160"/>
      <c r="GQ633" s="160"/>
      <c r="GR633" s="160"/>
      <c r="GS633" s="160"/>
    </row>
    <row r="634" spans="3:201" x14ac:dyDescent="0.2">
      <c r="C634" s="160"/>
      <c r="D634" s="160"/>
      <c r="E634" s="160"/>
      <c r="F634" s="160"/>
      <c r="G634" s="160"/>
      <c r="H634" s="160"/>
      <c r="I634" s="160"/>
      <c r="J634" s="160"/>
      <c r="K634" s="160"/>
      <c r="L634" s="160"/>
      <c r="M634" s="160"/>
      <c r="N634" s="160"/>
      <c r="O634" s="160"/>
      <c r="P634" s="160"/>
      <c r="Q634" s="160"/>
      <c r="R634" s="160"/>
      <c r="S634" s="160"/>
      <c r="T634" s="160"/>
      <c r="U634" s="160"/>
      <c r="V634" s="160"/>
      <c r="W634" s="160"/>
      <c r="X634" s="160"/>
      <c r="Y634" s="160"/>
      <c r="Z634" s="160"/>
      <c r="AA634" s="160"/>
      <c r="AB634" s="160"/>
      <c r="AC634" s="160"/>
      <c r="AD634" s="160"/>
      <c r="AE634" s="160"/>
      <c r="AF634" s="160"/>
      <c r="AG634" s="160"/>
      <c r="AH634" s="160"/>
      <c r="AI634" s="160"/>
      <c r="AJ634" s="160"/>
      <c r="AK634" s="160"/>
      <c r="AL634" s="160"/>
      <c r="AM634" s="160"/>
      <c r="AN634" s="160"/>
      <c r="AO634" s="160"/>
      <c r="AP634" s="160"/>
      <c r="AQ634" s="160"/>
      <c r="AR634" s="160"/>
      <c r="AS634" s="160"/>
      <c r="AT634" s="160"/>
      <c r="AU634" s="160"/>
      <c r="AV634" s="160"/>
      <c r="AW634" s="160"/>
      <c r="AX634" s="160"/>
      <c r="AY634" s="160"/>
      <c r="AZ634" s="160"/>
      <c r="BA634" s="160"/>
      <c r="BB634" s="160"/>
      <c r="BC634" s="160"/>
      <c r="BD634" s="160"/>
      <c r="BE634" s="160"/>
      <c r="BF634" s="160"/>
      <c r="BG634" s="160"/>
      <c r="BH634" s="160"/>
      <c r="BI634" s="160"/>
      <c r="BJ634" s="160"/>
      <c r="BK634" s="160"/>
      <c r="BL634" s="160"/>
      <c r="BM634" s="160"/>
      <c r="BN634" s="160"/>
      <c r="BO634" s="160"/>
      <c r="BP634" s="160"/>
      <c r="BQ634" s="160"/>
      <c r="BR634" s="160"/>
      <c r="BS634" s="160"/>
      <c r="BT634" s="160"/>
      <c r="BU634" s="160"/>
      <c r="BV634" s="160"/>
      <c r="BW634" s="160"/>
      <c r="BX634" s="160"/>
      <c r="BY634" s="160"/>
      <c r="BZ634" s="160"/>
      <c r="CA634" s="160"/>
      <c r="CB634" s="160"/>
      <c r="CC634" s="160"/>
      <c r="CD634" s="160"/>
      <c r="CE634" s="160"/>
      <c r="CF634" s="160"/>
      <c r="CG634" s="160"/>
      <c r="CH634" s="160"/>
      <c r="CI634" s="160"/>
      <c r="CJ634" s="160"/>
      <c r="CK634" s="160"/>
      <c r="CL634" s="160"/>
      <c r="CM634" s="160"/>
      <c r="CN634" s="160"/>
      <c r="CO634" s="160"/>
      <c r="CP634" s="160"/>
      <c r="CQ634" s="160"/>
      <c r="CR634" s="160"/>
      <c r="CS634" s="160"/>
      <c r="CT634" s="160"/>
      <c r="CU634" s="160"/>
      <c r="CV634" s="160"/>
      <c r="CW634" s="160"/>
      <c r="CX634" s="160"/>
      <c r="CY634" s="160"/>
      <c r="CZ634" s="160"/>
      <c r="DA634" s="160"/>
      <c r="DB634" s="160"/>
      <c r="DC634" s="160"/>
      <c r="DD634" s="160"/>
      <c r="DE634" s="160"/>
      <c r="DF634" s="160"/>
      <c r="DG634" s="160"/>
      <c r="DH634" s="160"/>
      <c r="DI634" s="160"/>
      <c r="DJ634" s="160"/>
      <c r="DK634" s="160"/>
      <c r="DL634" s="160"/>
      <c r="DM634" s="160"/>
      <c r="DN634" s="160"/>
      <c r="DO634" s="160"/>
      <c r="DP634" s="160"/>
      <c r="DQ634" s="160"/>
      <c r="DR634" s="160"/>
      <c r="DS634" s="160"/>
      <c r="DT634" s="160"/>
      <c r="DU634" s="160"/>
      <c r="DV634" s="160"/>
      <c r="DW634" s="160"/>
      <c r="DX634" s="160"/>
      <c r="DY634" s="160"/>
      <c r="DZ634" s="160"/>
      <c r="EA634" s="160"/>
      <c r="EB634" s="160"/>
      <c r="EC634" s="160"/>
      <c r="ED634" s="160"/>
      <c r="EE634" s="160"/>
      <c r="EF634" s="160"/>
      <c r="EG634" s="160"/>
      <c r="EH634" s="160"/>
      <c r="EI634" s="160"/>
      <c r="EJ634" s="160"/>
      <c r="EK634" s="160"/>
      <c r="EL634" s="160"/>
      <c r="EM634" s="160"/>
      <c r="EN634" s="160"/>
      <c r="EO634" s="160"/>
      <c r="EP634" s="160"/>
      <c r="EQ634" s="160"/>
      <c r="ER634" s="160"/>
      <c r="ES634" s="160"/>
      <c r="ET634" s="160"/>
      <c r="EU634" s="160"/>
      <c r="EV634" s="160"/>
      <c r="EW634" s="160"/>
      <c r="EX634" s="160"/>
      <c r="EY634" s="160"/>
      <c r="EZ634" s="160"/>
      <c r="FA634" s="160"/>
      <c r="FB634" s="160"/>
      <c r="FC634" s="160"/>
      <c r="FD634" s="160"/>
      <c r="FE634" s="160"/>
      <c r="FF634" s="160"/>
      <c r="FG634" s="160"/>
      <c r="FH634" s="160"/>
      <c r="FI634" s="160"/>
      <c r="FJ634" s="160"/>
      <c r="FK634" s="160"/>
      <c r="FL634" s="160"/>
      <c r="FM634" s="160"/>
      <c r="FN634" s="160"/>
      <c r="FO634" s="160"/>
      <c r="FP634" s="160"/>
      <c r="FQ634" s="160"/>
      <c r="FR634" s="160"/>
      <c r="FS634" s="160"/>
      <c r="FT634" s="160"/>
      <c r="FU634" s="160"/>
      <c r="FV634" s="160"/>
      <c r="FW634" s="160"/>
      <c r="FX634" s="160"/>
      <c r="FY634" s="160"/>
      <c r="FZ634" s="160"/>
      <c r="GA634" s="160"/>
      <c r="GB634" s="160"/>
      <c r="GC634" s="160"/>
      <c r="GD634" s="160"/>
      <c r="GE634" s="160"/>
      <c r="GF634" s="160"/>
      <c r="GG634" s="160"/>
      <c r="GH634" s="160"/>
      <c r="GI634" s="160"/>
      <c r="GJ634" s="160"/>
      <c r="GK634" s="160"/>
      <c r="GL634" s="160"/>
      <c r="GM634" s="160"/>
      <c r="GN634" s="160"/>
      <c r="GO634" s="160"/>
      <c r="GP634" s="160"/>
      <c r="GQ634" s="160"/>
      <c r="GR634" s="160"/>
      <c r="GS634" s="160"/>
    </row>
    <row r="635" spans="3:201" x14ac:dyDescent="0.2">
      <c r="C635" s="160"/>
      <c r="D635" s="160"/>
      <c r="E635" s="160"/>
      <c r="F635" s="160"/>
      <c r="G635" s="160"/>
      <c r="H635" s="160"/>
      <c r="I635" s="160"/>
      <c r="J635" s="160"/>
      <c r="K635" s="160"/>
      <c r="L635" s="160"/>
      <c r="M635" s="160"/>
      <c r="N635" s="160"/>
      <c r="O635" s="160"/>
      <c r="P635" s="160"/>
      <c r="Q635" s="160"/>
      <c r="R635" s="160"/>
      <c r="S635" s="160"/>
      <c r="T635" s="160"/>
      <c r="U635" s="160"/>
      <c r="V635" s="160"/>
      <c r="W635" s="160"/>
      <c r="X635" s="160"/>
      <c r="Y635" s="160"/>
      <c r="Z635" s="160"/>
      <c r="AA635" s="160"/>
      <c r="AB635" s="160"/>
      <c r="AC635" s="160"/>
      <c r="AD635" s="160"/>
      <c r="AE635" s="160"/>
      <c r="AF635" s="160"/>
      <c r="AG635" s="160"/>
      <c r="AH635" s="160"/>
      <c r="AI635" s="160"/>
      <c r="AJ635" s="160"/>
      <c r="AK635" s="160"/>
      <c r="AL635" s="160"/>
      <c r="AM635" s="160"/>
      <c r="AN635" s="160"/>
      <c r="AO635" s="160"/>
      <c r="AP635" s="160"/>
      <c r="AQ635" s="160"/>
      <c r="AR635" s="160"/>
      <c r="AS635" s="160"/>
      <c r="AT635" s="160"/>
      <c r="AU635" s="160"/>
      <c r="AV635" s="160"/>
      <c r="AW635" s="160"/>
      <c r="AX635" s="160"/>
      <c r="AY635" s="160"/>
      <c r="AZ635" s="160"/>
      <c r="BA635" s="160"/>
      <c r="BB635" s="160"/>
      <c r="BC635" s="160"/>
      <c r="BD635" s="160"/>
      <c r="BE635" s="160"/>
      <c r="BF635" s="160"/>
      <c r="BG635" s="160"/>
      <c r="BH635" s="160"/>
      <c r="BI635" s="160"/>
      <c r="BJ635" s="160"/>
      <c r="BK635" s="160"/>
      <c r="BL635" s="160"/>
      <c r="BM635" s="160"/>
      <c r="BN635" s="160"/>
      <c r="BO635" s="160"/>
      <c r="BP635" s="160"/>
      <c r="BQ635" s="160"/>
      <c r="BR635" s="160"/>
      <c r="BS635" s="160"/>
      <c r="BT635" s="160"/>
      <c r="BU635" s="160"/>
      <c r="BV635" s="160"/>
      <c r="BW635" s="160"/>
      <c r="BX635" s="160"/>
      <c r="BY635" s="160"/>
      <c r="BZ635" s="160"/>
      <c r="CA635" s="160"/>
      <c r="CB635" s="160"/>
      <c r="CC635" s="160"/>
      <c r="CD635" s="160"/>
      <c r="CE635" s="160"/>
      <c r="CF635" s="160"/>
      <c r="CG635" s="160"/>
      <c r="CH635" s="160"/>
      <c r="CI635" s="160"/>
      <c r="CJ635" s="160"/>
      <c r="CK635" s="160"/>
      <c r="CL635" s="160"/>
      <c r="CM635" s="160"/>
      <c r="CN635" s="160"/>
      <c r="CO635" s="160"/>
      <c r="CP635" s="160"/>
      <c r="CQ635" s="160"/>
      <c r="CR635" s="160"/>
      <c r="CS635" s="160"/>
      <c r="CT635" s="160"/>
      <c r="CU635" s="160"/>
      <c r="CV635" s="160"/>
      <c r="CW635" s="160"/>
      <c r="CX635" s="160"/>
      <c r="CY635" s="160"/>
      <c r="CZ635" s="160"/>
      <c r="DA635" s="160"/>
      <c r="DB635" s="160"/>
      <c r="DC635" s="160"/>
      <c r="DD635" s="160"/>
      <c r="DE635" s="160"/>
      <c r="DF635" s="160"/>
      <c r="DG635" s="160"/>
      <c r="DH635" s="160"/>
      <c r="DI635" s="160"/>
      <c r="DJ635" s="160"/>
      <c r="DK635" s="160"/>
      <c r="DL635" s="160"/>
      <c r="DM635" s="160"/>
      <c r="DN635" s="160"/>
      <c r="DO635" s="160"/>
      <c r="DP635" s="160"/>
      <c r="DQ635" s="160"/>
      <c r="DR635" s="160"/>
      <c r="DS635" s="160"/>
      <c r="DT635" s="160"/>
      <c r="DU635" s="160"/>
      <c r="DV635" s="160"/>
      <c r="DW635" s="160"/>
      <c r="DX635" s="160"/>
      <c r="DY635" s="160"/>
      <c r="DZ635" s="160"/>
      <c r="EA635" s="160"/>
      <c r="EB635" s="160"/>
      <c r="EC635" s="160"/>
      <c r="ED635" s="160"/>
      <c r="EE635" s="160"/>
      <c r="EF635" s="160"/>
      <c r="EG635" s="160"/>
      <c r="EH635" s="160"/>
      <c r="EI635" s="160"/>
      <c r="EJ635" s="160"/>
      <c r="EK635" s="160"/>
      <c r="EL635" s="160"/>
      <c r="EM635" s="160"/>
      <c r="EN635" s="160"/>
      <c r="EO635" s="160"/>
      <c r="EP635" s="160"/>
      <c r="EQ635" s="160"/>
      <c r="ER635" s="160"/>
      <c r="ES635" s="160"/>
      <c r="ET635" s="160"/>
      <c r="EU635" s="160"/>
      <c r="EV635" s="160"/>
      <c r="EW635" s="160"/>
      <c r="EX635" s="160"/>
      <c r="EY635" s="160"/>
      <c r="EZ635" s="160"/>
      <c r="FA635" s="160"/>
      <c r="FB635" s="160"/>
      <c r="FC635" s="160"/>
      <c r="FD635" s="160"/>
      <c r="FE635" s="160"/>
      <c r="FF635" s="160"/>
      <c r="FG635" s="160"/>
      <c r="FH635" s="160"/>
      <c r="FI635" s="160"/>
      <c r="FJ635" s="160"/>
      <c r="FK635" s="160"/>
      <c r="FL635" s="160"/>
      <c r="FM635" s="160"/>
      <c r="FN635" s="160"/>
      <c r="FO635" s="160"/>
      <c r="FP635" s="160"/>
      <c r="FQ635" s="160"/>
      <c r="FR635" s="160"/>
      <c r="FS635" s="160"/>
      <c r="FT635" s="160"/>
      <c r="FU635" s="160"/>
      <c r="FV635" s="160"/>
      <c r="FW635" s="160"/>
      <c r="FX635" s="160"/>
      <c r="FY635" s="160"/>
      <c r="FZ635" s="160"/>
      <c r="GA635" s="160"/>
      <c r="GB635" s="160"/>
      <c r="GC635" s="160"/>
      <c r="GD635" s="160"/>
      <c r="GE635" s="160"/>
      <c r="GF635" s="160"/>
      <c r="GG635" s="160"/>
      <c r="GH635" s="160"/>
      <c r="GI635" s="160"/>
      <c r="GJ635" s="160"/>
      <c r="GK635" s="160"/>
      <c r="GL635" s="160"/>
      <c r="GM635" s="160"/>
      <c r="GN635" s="160"/>
      <c r="GO635" s="160"/>
      <c r="GP635" s="160"/>
      <c r="GQ635" s="160"/>
      <c r="GR635" s="160"/>
      <c r="GS635" s="160"/>
    </row>
    <row r="636" spans="3:201" x14ac:dyDescent="0.2">
      <c r="C636" s="160"/>
      <c r="D636" s="160"/>
      <c r="E636" s="160"/>
      <c r="F636" s="160"/>
      <c r="G636" s="160"/>
      <c r="H636" s="160"/>
      <c r="I636" s="160"/>
      <c r="J636" s="160"/>
      <c r="K636" s="160"/>
      <c r="L636" s="160"/>
      <c r="M636" s="160"/>
      <c r="N636" s="160"/>
      <c r="O636" s="160"/>
      <c r="P636" s="160"/>
      <c r="Q636" s="160"/>
      <c r="R636" s="160"/>
      <c r="S636" s="160"/>
      <c r="T636" s="160"/>
      <c r="U636" s="160"/>
      <c r="V636" s="160"/>
      <c r="W636" s="160"/>
      <c r="X636" s="160"/>
      <c r="Y636" s="160"/>
      <c r="Z636" s="160"/>
      <c r="AA636" s="160"/>
      <c r="AB636" s="160"/>
      <c r="AC636" s="160"/>
      <c r="AD636" s="160"/>
      <c r="AE636" s="160"/>
      <c r="AF636" s="160"/>
      <c r="AG636" s="160"/>
      <c r="AH636" s="160"/>
      <c r="AI636" s="160"/>
      <c r="AJ636" s="160"/>
      <c r="AK636" s="160"/>
      <c r="AL636" s="160"/>
      <c r="AM636" s="160"/>
      <c r="AN636" s="160"/>
      <c r="AO636" s="160"/>
      <c r="AP636" s="160"/>
      <c r="AQ636" s="160"/>
      <c r="AR636" s="160"/>
      <c r="AS636" s="160"/>
      <c r="AT636" s="160"/>
      <c r="AU636" s="160"/>
      <c r="AV636" s="160"/>
      <c r="AW636" s="160"/>
      <c r="AX636" s="160"/>
      <c r="AY636" s="160"/>
      <c r="AZ636" s="160"/>
      <c r="BA636" s="160"/>
      <c r="BB636" s="160"/>
      <c r="BC636" s="160"/>
      <c r="BD636" s="160"/>
      <c r="BE636" s="160"/>
      <c r="BF636" s="160"/>
      <c r="BG636" s="160"/>
      <c r="BH636" s="160"/>
      <c r="BI636" s="160"/>
      <c r="BJ636" s="160"/>
      <c r="BK636" s="160"/>
      <c r="BL636" s="160"/>
      <c r="BM636" s="160"/>
      <c r="BN636" s="160"/>
      <c r="BO636" s="160"/>
      <c r="BP636" s="160"/>
      <c r="BQ636" s="160"/>
      <c r="BR636" s="160"/>
      <c r="BS636" s="160"/>
      <c r="BT636" s="160"/>
      <c r="BU636" s="160"/>
      <c r="BV636" s="160"/>
      <c r="BW636" s="160"/>
      <c r="BX636" s="160"/>
      <c r="BY636" s="160"/>
      <c r="BZ636" s="160"/>
      <c r="CA636" s="160"/>
      <c r="CB636" s="160"/>
      <c r="CC636" s="160"/>
      <c r="CD636" s="160"/>
      <c r="CE636" s="160"/>
      <c r="CF636" s="160"/>
      <c r="CG636" s="160"/>
      <c r="CH636" s="160"/>
      <c r="CI636" s="160"/>
      <c r="CJ636" s="160"/>
      <c r="CK636" s="160"/>
      <c r="CL636" s="160"/>
      <c r="CM636" s="160"/>
      <c r="CN636" s="160"/>
      <c r="CO636" s="160"/>
      <c r="CP636" s="160"/>
      <c r="CQ636" s="160"/>
      <c r="CR636" s="160"/>
      <c r="CS636" s="160"/>
      <c r="CT636" s="160"/>
      <c r="CU636" s="160"/>
      <c r="CV636" s="160"/>
      <c r="CW636" s="160"/>
      <c r="CX636" s="160"/>
      <c r="CY636" s="160"/>
      <c r="CZ636" s="160"/>
      <c r="DA636" s="160"/>
      <c r="DB636" s="160"/>
      <c r="DC636" s="160"/>
      <c r="DD636" s="160"/>
      <c r="DE636" s="160"/>
      <c r="DF636" s="160"/>
      <c r="DG636" s="160"/>
      <c r="DH636" s="160"/>
      <c r="DI636" s="160"/>
      <c r="DJ636" s="160"/>
      <c r="DK636" s="160"/>
      <c r="DL636" s="160"/>
      <c r="DM636" s="160"/>
      <c r="DN636" s="160"/>
      <c r="DO636" s="160"/>
      <c r="DP636" s="160"/>
      <c r="DQ636" s="160"/>
      <c r="DR636" s="160"/>
      <c r="DS636" s="160"/>
      <c r="DT636" s="160"/>
      <c r="DU636" s="160"/>
      <c r="DV636" s="160"/>
      <c r="DW636" s="160"/>
      <c r="DX636" s="160"/>
      <c r="DY636" s="160"/>
      <c r="DZ636" s="160"/>
      <c r="EA636" s="160"/>
      <c r="EB636" s="160"/>
      <c r="EC636" s="160"/>
      <c r="ED636" s="160"/>
      <c r="EE636" s="160"/>
      <c r="EF636" s="160"/>
      <c r="EG636" s="160"/>
      <c r="EH636" s="160"/>
      <c r="EI636" s="160"/>
      <c r="EJ636" s="160"/>
      <c r="EK636" s="160"/>
      <c r="EL636" s="160"/>
      <c r="EM636" s="160"/>
      <c r="EN636" s="160"/>
      <c r="EO636" s="160"/>
      <c r="EP636" s="160"/>
      <c r="EQ636" s="160"/>
      <c r="ER636" s="160"/>
      <c r="ES636" s="160"/>
      <c r="ET636" s="160"/>
      <c r="EU636" s="160"/>
      <c r="EV636" s="160"/>
      <c r="EW636" s="160"/>
      <c r="EX636" s="160"/>
      <c r="EY636" s="160"/>
      <c r="EZ636" s="160"/>
      <c r="FA636" s="160"/>
      <c r="FB636" s="160"/>
      <c r="FC636" s="160"/>
      <c r="FD636" s="160"/>
      <c r="FE636" s="160"/>
      <c r="FF636" s="160"/>
      <c r="FG636" s="160"/>
      <c r="FH636" s="160"/>
      <c r="FI636" s="160"/>
      <c r="FJ636" s="160"/>
      <c r="FK636" s="160"/>
      <c r="FL636" s="160"/>
      <c r="FM636" s="160"/>
      <c r="FN636" s="160"/>
      <c r="FO636" s="160"/>
      <c r="FP636" s="160"/>
      <c r="FQ636" s="160"/>
      <c r="FR636" s="160"/>
      <c r="FS636" s="160"/>
      <c r="FT636" s="160"/>
      <c r="FU636" s="160"/>
      <c r="FV636" s="160"/>
      <c r="FW636" s="160"/>
      <c r="FX636" s="160"/>
      <c r="FY636" s="160"/>
      <c r="FZ636" s="160"/>
      <c r="GA636" s="160"/>
      <c r="GB636" s="160"/>
      <c r="GC636" s="160"/>
      <c r="GD636" s="160"/>
      <c r="GE636" s="160"/>
      <c r="GF636" s="160"/>
      <c r="GG636" s="160"/>
      <c r="GH636" s="160"/>
      <c r="GI636" s="160"/>
      <c r="GJ636" s="160"/>
      <c r="GK636" s="160"/>
      <c r="GL636" s="160"/>
      <c r="GM636" s="160"/>
      <c r="GN636" s="160"/>
      <c r="GO636" s="160"/>
      <c r="GP636" s="160"/>
      <c r="GQ636" s="160"/>
      <c r="GR636" s="160"/>
      <c r="GS636" s="160"/>
    </row>
    <row r="637" spans="3:201" x14ac:dyDescent="0.2">
      <c r="C637" s="160"/>
      <c r="D637" s="160"/>
      <c r="E637" s="160"/>
      <c r="F637" s="160"/>
      <c r="G637" s="160"/>
      <c r="H637" s="160"/>
      <c r="I637" s="160"/>
      <c r="J637" s="160"/>
      <c r="K637" s="160"/>
      <c r="L637" s="160"/>
      <c r="M637" s="160"/>
      <c r="N637" s="160"/>
      <c r="O637" s="160"/>
      <c r="P637" s="160"/>
      <c r="Q637" s="160"/>
      <c r="R637" s="160"/>
      <c r="S637" s="160"/>
      <c r="T637" s="160"/>
      <c r="U637" s="160"/>
      <c r="V637" s="160"/>
      <c r="W637" s="160"/>
      <c r="X637" s="160"/>
      <c r="Y637" s="160"/>
      <c r="Z637" s="160"/>
      <c r="AA637" s="160"/>
      <c r="AB637" s="160"/>
      <c r="AC637" s="160"/>
      <c r="AD637" s="160"/>
      <c r="AE637" s="160"/>
      <c r="AF637" s="160"/>
      <c r="AG637" s="160"/>
      <c r="AH637" s="160"/>
      <c r="AI637" s="160"/>
      <c r="AJ637" s="160"/>
      <c r="AK637" s="160"/>
      <c r="AL637" s="160"/>
      <c r="AM637" s="160"/>
      <c r="AN637" s="160"/>
      <c r="AO637" s="160"/>
      <c r="AP637" s="160"/>
      <c r="AQ637" s="160"/>
      <c r="AR637" s="160"/>
      <c r="AS637" s="160"/>
      <c r="AT637" s="160"/>
      <c r="AU637" s="160"/>
      <c r="AV637" s="160"/>
      <c r="AW637" s="160"/>
      <c r="AX637" s="160"/>
      <c r="AY637" s="160"/>
      <c r="AZ637" s="160"/>
      <c r="BA637" s="160"/>
      <c r="BB637" s="160"/>
      <c r="BC637" s="160"/>
      <c r="BD637" s="160"/>
      <c r="BE637" s="160"/>
      <c r="BF637" s="160"/>
      <c r="BG637" s="160"/>
      <c r="BH637" s="160"/>
      <c r="BI637" s="160"/>
      <c r="BJ637" s="160"/>
      <c r="BK637" s="160"/>
      <c r="BL637" s="160"/>
      <c r="BM637" s="160"/>
      <c r="BN637" s="160"/>
      <c r="BO637" s="160"/>
      <c r="BP637" s="160"/>
      <c r="BQ637" s="160"/>
      <c r="BR637" s="160"/>
      <c r="BS637" s="160"/>
      <c r="BT637" s="160"/>
      <c r="BU637" s="160"/>
      <c r="BV637" s="160"/>
      <c r="BW637" s="160"/>
      <c r="BX637" s="160"/>
      <c r="BY637" s="160"/>
      <c r="BZ637" s="160"/>
      <c r="CA637" s="160"/>
      <c r="CB637" s="160"/>
      <c r="CC637" s="160"/>
      <c r="CD637" s="160"/>
      <c r="CE637" s="160"/>
      <c r="CF637" s="160"/>
      <c r="CG637" s="160"/>
      <c r="CH637" s="160"/>
      <c r="CI637" s="160"/>
      <c r="CJ637" s="160"/>
      <c r="CK637" s="160"/>
      <c r="CL637" s="160"/>
      <c r="CM637" s="160"/>
      <c r="CN637" s="160"/>
      <c r="CO637" s="160"/>
      <c r="CP637" s="160"/>
      <c r="CQ637" s="160"/>
      <c r="CR637" s="160"/>
      <c r="CS637" s="160"/>
      <c r="CT637" s="160"/>
      <c r="CU637" s="160"/>
      <c r="CV637" s="160"/>
      <c r="CW637" s="160"/>
      <c r="CX637" s="160"/>
      <c r="CY637" s="160"/>
      <c r="CZ637" s="160"/>
      <c r="DA637" s="160"/>
      <c r="DB637" s="160"/>
      <c r="DC637" s="160"/>
      <c r="DD637" s="160"/>
      <c r="DE637" s="160"/>
      <c r="DF637" s="160"/>
      <c r="DG637" s="160"/>
      <c r="DH637" s="160"/>
      <c r="DI637" s="160"/>
      <c r="DJ637" s="160"/>
      <c r="DK637" s="160"/>
      <c r="DL637" s="160"/>
      <c r="DM637" s="160"/>
      <c r="DN637" s="160"/>
      <c r="DO637" s="160"/>
      <c r="DP637" s="160"/>
      <c r="DQ637" s="160"/>
      <c r="DR637" s="160"/>
      <c r="DS637" s="160"/>
      <c r="DT637" s="160"/>
      <c r="DU637" s="160"/>
      <c r="DV637" s="160"/>
      <c r="DW637" s="160"/>
      <c r="DX637" s="160"/>
      <c r="DY637" s="160"/>
      <c r="DZ637" s="160"/>
      <c r="EA637" s="160"/>
      <c r="EB637" s="160"/>
      <c r="EC637" s="160"/>
      <c r="ED637" s="160"/>
      <c r="EE637" s="160"/>
      <c r="EF637" s="160"/>
      <c r="EG637" s="160"/>
      <c r="EH637" s="160"/>
      <c r="EI637" s="160"/>
      <c r="EJ637" s="160"/>
      <c r="EK637" s="160"/>
      <c r="EL637" s="160"/>
      <c r="EM637" s="160"/>
      <c r="EN637" s="160"/>
      <c r="EO637" s="160"/>
      <c r="EP637" s="160"/>
      <c r="EQ637" s="160"/>
      <c r="ER637" s="160"/>
      <c r="ES637" s="160"/>
      <c r="ET637" s="160"/>
      <c r="EU637" s="160"/>
      <c r="EV637" s="160"/>
      <c r="EW637" s="160"/>
      <c r="EX637" s="160"/>
      <c r="EY637" s="160"/>
      <c r="EZ637" s="160"/>
      <c r="FA637" s="160"/>
      <c r="FB637" s="160"/>
      <c r="FC637" s="160"/>
      <c r="FD637" s="160"/>
      <c r="FE637" s="160"/>
      <c r="FF637" s="160"/>
      <c r="FG637" s="160"/>
      <c r="FH637" s="160"/>
      <c r="FI637" s="160"/>
      <c r="FJ637" s="160"/>
      <c r="FK637" s="160"/>
      <c r="FL637" s="160"/>
      <c r="FM637" s="160"/>
      <c r="FN637" s="160"/>
      <c r="FO637" s="160"/>
      <c r="FP637" s="160"/>
      <c r="FQ637" s="160"/>
      <c r="FR637" s="160"/>
      <c r="FS637" s="160"/>
      <c r="FT637" s="160"/>
      <c r="FU637" s="160"/>
      <c r="FV637" s="160"/>
      <c r="FW637" s="160"/>
      <c r="FX637" s="160"/>
      <c r="FY637" s="160"/>
      <c r="FZ637" s="160"/>
      <c r="GA637" s="160"/>
      <c r="GB637" s="160"/>
      <c r="GC637" s="160"/>
      <c r="GD637" s="160"/>
      <c r="GE637" s="160"/>
      <c r="GF637" s="160"/>
      <c r="GG637" s="160"/>
      <c r="GH637" s="160"/>
      <c r="GI637" s="160"/>
      <c r="GJ637" s="160"/>
      <c r="GK637" s="160"/>
      <c r="GL637" s="160"/>
      <c r="GM637" s="160"/>
      <c r="GN637" s="160"/>
      <c r="GO637" s="160"/>
      <c r="GP637" s="160"/>
      <c r="GQ637" s="160"/>
      <c r="GR637" s="160"/>
      <c r="GS637" s="160"/>
    </row>
    <row r="638" spans="3:201" x14ac:dyDescent="0.2">
      <c r="C638" s="160"/>
      <c r="D638" s="160"/>
      <c r="E638" s="160"/>
      <c r="F638" s="160"/>
      <c r="G638" s="160"/>
      <c r="H638" s="160"/>
      <c r="I638" s="160"/>
      <c r="J638" s="160"/>
      <c r="K638" s="160"/>
      <c r="L638" s="160"/>
      <c r="M638" s="160"/>
      <c r="N638" s="160"/>
      <c r="O638" s="160"/>
      <c r="P638" s="160"/>
      <c r="Q638" s="160"/>
      <c r="R638" s="160"/>
      <c r="S638" s="160"/>
      <c r="T638" s="160"/>
      <c r="U638" s="160"/>
      <c r="V638" s="160"/>
      <c r="W638" s="160"/>
      <c r="X638" s="160"/>
      <c r="Y638" s="160"/>
      <c r="Z638" s="160"/>
      <c r="AA638" s="160"/>
      <c r="AB638" s="160"/>
      <c r="AC638" s="160"/>
      <c r="AD638" s="160"/>
      <c r="AE638" s="160"/>
      <c r="AF638" s="160"/>
      <c r="AG638" s="160"/>
      <c r="AH638" s="160"/>
      <c r="AI638" s="160"/>
      <c r="AJ638" s="160"/>
      <c r="AK638" s="160"/>
      <c r="AL638" s="160"/>
      <c r="AM638" s="160"/>
      <c r="AN638" s="160"/>
      <c r="AO638" s="160"/>
      <c r="AP638" s="160"/>
      <c r="AQ638" s="160"/>
      <c r="AR638" s="160"/>
      <c r="AS638" s="160"/>
      <c r="AT638" s="160"/>
      <c r="AU638" s="160"/>
      <c r="AV638" s="160"/>
      <c r="AW638" s="160"/>
      <c r="AX638" s="160"/>
      <c r="AY638" s="160"/>
      <c r="AZ638" s="160"/>
      <c r="BA638" s="160"/>
      <c r="BB638" s="160"/>
      <c r="BC638" s="160"/>
      <c r="BD638" s="160"/>
      <c r="BE638" s="160"/>
      <c r="BF638" s="160"/>
      <c r="BG638" s="160"/>
      <c r="BH638" s="160"/>
      <c r="BI638" s="160"/>
      <c r="BJ638" s="160"/>
      <c r="BK638" s="160"/>
      <c r="BL638" s="160"/>
      <c r="BM638" s="160"/>
      <c r="BN638" s="160"/>
      <c r="BO638" s="160"/>
      <c r="BP638" s="160"/>
      <c r="BQ638" s="160"/>
      <c r="BR638" s="160"/>
      <c r="BS638" s="160"/>
      <c r="BT638" s="160"/>
      <c r="BU638" s="160"/>
      <c r="BV638" s="160"/>
      <c r="BW638" s="160"/>
      <c r="BX638" s="160"/>
      <c r="BY638" s="160"/>
      <c r="BZ638" s="160"/>
      <c r="CA638" s="160"/>
      <c r="CB638" s="160"/>
      <c r="CC638" s="160"/>
      <c r="CD638" s="160"/>
      <c r="CE638" s="160"/>
      <c r="CF638" s="160"/>
      <c r="CG638" s="160"/>
      <c r="CH638" s="160"/>
      <c r="CI638" s="160"/>
      <c r="CJ638" s="160"/>
      <c r="CK638" s="160"/>
      <c r="CL638" s="160"/>
      <c r="CM638" s="160"/>
      <c r="CN638" s="160"/>
      <c r="CO638" s="160"/>
      <c r="CP638" s="160"/>
      <c r="CQ638" s="160"/>
      <c r="CR638" s="160"/>
      <c r="CS638" s="160"/>
      <c r="CT638" s="160"/>
      <c r="CU638" s="160"/>
      <c r="CV638" s="160"/>
      <c r="CW638" s="160"/>
      <c r="CX638" s="160"/>
      <c r="CY638" s="160"/>
      <c r="CZ638" s="160"/>
      <c r="DA638" s="160"/>
      <c r="DB638" s="160"/>
      <c r="DC638" s="160"/>
      <c r="DD638" s="160"/>
      <c r="DE638" s="160"/>
      <c r="DF638" s="160"/>
      <c r="DG638" s="160"/>
      <c r="DH638" s="160"/>
      <c r="DI638" s="160"/>
      <c r="DJ638" s="160"/>
      <c r="DK638" s="160"/>
      <c r="DL638" s="160"/>
      <c r="DM638" s="160"/>
      <c r="DN638" s="160"/>
      <c r="DO638" s="160"/>
      <c r="DP638" s="160"/>
      <c r="DQ638" s="160"/>
      <c r="DR638" s="160"/>
      <c r="DS638" s="160"/>
      <c r="DT638" s="160"/>
      <c r="DU638" s="160"/>
      <c r="DV638" s="160"/>
      <c r="DW638" s="160"/>
      <c r="DX638" s="160"/>
      <c r="DY638" s="160"/>
      <c r="DZ638" s="160"/>
      <c r="EA638" s="160"/>
      <c r="EB638" s="160"/>
      <c r="EC638" s="160"/>
      <c r="ED638" s="160"/>
      <c r="EE638" s="160"/>
      <c r="EF638" s="160"/>
      <c r="EG638" s="160"/>
      <c r="EH638" s="160"/>
      <c r="EI638" s="160"/>
      <c r="EJ638" s="160"/>
      <c r="EK638" s="160"/>
      <c r="EL638" s="160"/>
      <c r="EM638" s="160"/>
      <c r="EN638" s="160"/>
      <c r="EO638" s="160"/>
      <c r="EP638" s="160"/>
      <c r="EQ638" s="160"/>
      <c r="ER638" s="160"/>
      <c r="ES638" s="160"/>
      <c r="ET638" s="160"/>
      <c r="EU638" s="160"/>
      <c r="EV638" s="160"/>
      <c r="EW638" s="160"/>
      <c r="EX638" s="160"/>
      <c r="EY638" s="160"/>
      <c r="EZ638" s="160"/>
      <c r="FA638" s="160"/>
      <c r="FB638" s="160"/>
      <c r="FC638" s="160"/>
      <c r="FD638" s="160"/>
      <c r="FE638" s="160"/>
      <c r="FF638" s="160"/>
      <c r="FG638" s="160"/>
      <c r="FH638" s="160"/>
      <c r="FI638" s="160"/>
      <c r="FJ638" s="160"/>
      <c r="FK638" s="160"/>
      <c r="FL638" s="160"/>
      <c r="FM638" s="160"/>
      <c r="FN638" s="160"/>
      <c r="FO638" s="160"/>
      <c r="FP638" s="160"/>
      <c r="FQ638" s="160"/>
      <c r="FR638" s="160"/>
      <c r="FS638" s="160"/>
      <c r="FT638" s="160"/>
      <c r="FU638" s="160"/>
      <c r="FV638" s="160"/>
      <c r="FW638" s="160"/>
      <c r="FX638" s="160"/>
      <c r="FY638" s="160"/>
      <c r="FZ638" s="160"/>
      <c r="GA638" s="160"/>
      <c r="GB638" s="160"/>
      <c r="GC638" s="160"/>
      <c r="GD638" s="160"/>
      <c r="GE638" s="160"/>
      <c r="GF638" s="160"/>
      <c r="GG638" s="160"/>
      <c r="GH638" s="160"/>
      <c r="GI638" s="160"/>
      <c r="GJ638" s="160"/>
      <c r="GK638" s="160"/>
      <c r="GL638" s="160"/>
      <c r="GM638" s="160"/>
      <c r="GN638" s="160"/>
      <c r="GO638" s="160"/>
      <c r="GP638" s="160"/>
      <c r="GQ638" s="160"/>
      <c r="GR638" s="160"/>
      <c r="GS638" s="160"/>
    </row>
    <row r="639" spans="3:201" x14ac:dyDescent="0.2">
      <c r="C639" s="160"/>
      <c r="D639" s="160"/>
      <c r="E639" s="160"/>
      <c r="F639" s="160"/>
      <c r="G639" s="160"/>
      <c r="H639" s="160"/>
      <c r="I639" s="160"/>
      <c r="J639" s="160"/>
      <c r="K639" s="160"/>
      <c r="L639" s="160"/>
      <c r="M639" s="160"/>
      <c r="N639" s="160"/>
      <c r="O639" s="160"/>
      <c r="P639" s="160"/>
      <c r="Q639" s="160"/>
      <c r="R639" s="160"/>
      <c r="S639" s="160"/>
      <c r="T639" s="160"/>
      <c r="U639" s="160"/>
      <c r="V639" s="160"/>
      <c r="W639" s="160"/>
      <c r="X639" s="160"/>
      <c r="Y639" s="160"/>
      <c r="Z639" s="160"/>
      <c r="AA639" s="160"/>
      <c r="AB639" s="160"/>
      <c r="AC639" s="160"/>
      <c r="AD639" s="160"/>
      <c r="AE639" s="160"/>
      <c r="AF639" s="160"/>
      <c r="AG639" s="160"/>
      <c r="AH639" s="160"/>
      <c r="AI639" s="160"/>
      <c r="AJ639" s="160"/>
      <c r="AK639" s="160"/>
      <c r="AL639" s="160"/>
      <c r="AM639" s="160"/>
      <c r="AN639" s="160"/>
      <c r="AO639" s="160"/>
      <c r="AP639" s="160"/>
      <c r="AQ639" s="160"/>
      <c r="AR639" s="160"/>
      <c r="AS639" s="160"/>
      <c r="AT639" s="160"/>
      <c r="AU639" s="160"/>
      <c r="AV639" s="160"/>
      <c r="AW639" s="160"/>
      <c r="AX639" s="160"/>
      <c r="AY639" s="160"/>
      <c r="AZ639" s="160"/>
      <c r="BA639" s="160"/>
      <c r="BB639" s="160"/>
      <c r="BC639" s="160"/>
      <c r="BD639" s="160"/>
      <c r="BE639" s="160"/>
      <c r="BF639" s="160"/>
      <c r="BG639" s="160"/>
      <c r="BH639" s="160"/>
      <c r="BI639" s="160"/>
      <c r="BJ639" s="160"/>
      <c r="BK639" s="160"/>
      <c r="BL639" s="160"/>
      <c r="BM639" s="160"/>
      <c r="BN639" s="160"/>
      <c r="BO639" s="160"/>
      <c r="BP639" s="160"/>
      <c r="BQ639" s="160"/>
      <c r="BR639" s="160"/>
      <c r="BS639" s="160"/>
      <c r="BT639" s="160"/>
      <c r="BU639" s="160"/>
      <c r="BV639" s="160"/>
      <c r="BW639" s="160"/>
      <c r="BX639" s="160"/>
      <c r="BY639" s="160"/>
      <c r="BZ639" s="160"/>
      <c r="CA639" s="160"/>
      <c r="CB639" s="160"/>
      <c r="CC639" s="160"/>
      <c r="CD639" s="160"/>
      <c r="CE639" s="160"/>
      <c r="CF639" s="160"/>
      <c r="CG639" s="160"/>
      <c r="CH639" s="160"/>
      <c r="CI639" s="160"/>
      <c r="CJ639" s="160"/>
      <c r="CK639" s="160"/>
      <c r="CL639" s="160"/>
      <c r="CM639" s="160"/>
      <c r="CN639" s="160"/>
      <c r="CO639" s="160"/>
      <c r="CP639" s="160"/>
      <c r="CQ639" s="160"/>
      <c r="CR639" s="160"/>
      <c r="CS639" s="160"/>
      <c r="CT639" s="160"/>
      <c r="CU639" s="160"/>
      <c r="CV639" s="160"/>
      <c r="CW639" s="160"/>
      <c r="CX639" s="160"/>
      <c r="CY639" s="160"/>
      <c r="CZ639" s="160"/>
      <c r="DA639" s="160"/>
      <c r="DB639" s="160"/>
      <c r="DC639" s="160"/>
      <c r="DD639" s="160"/>
      <c r="DE639" s="160"/>
      <c r="DF639" s="160"/>
      <c r="DG639" s="160"/>
      <c r="DH639" s="160"/>
      <c r="DI639" s="160"/>
      <c r="DJ639" s="160"/>
      <c r="DK639" s="160"/>
      <c r="DL639" s="160"/>
      <c r="DM639" s="160"/>
      <c r="DN639" s="160"/>
      <c r="DO639" s="160"/>
      <c r="DP639" s="160"/>
      <c r="DQ639" s="160"/>
      <c r="DR639" s="160"/>
      <c r="DS639" s="160"/>
      <c r="DT639" s="160"/>
      <c r="DU639" s="160"/>
      <c r="DV639" s="160"/>
      <c r="DW639" s="160"/>
      <c r="DX639" s="160"/>
      <c r="DY639" s="160"/>
      <c r="DZ639" s="160"/>
      <c r="EA639" s="160"/>
      <c r="EB639" s="160"/>
      <c r="EC639" s="160"/>
      <c r="ED639" s="160"/>
      <c r="EE639" s="160"/>
      <c r="EF639" s="160"/>
      <c r="EG639" s="160"/>
      <c r="EH639" s="160"/>
      <c r="EI639" s="160"/>
      <c r="EJ639" s="160"/>
      <c r="EK639" s="160"/>
      <c r="EL639" s="160"/>
      <c r="EM639" s="160"/>
      <c r="EN639" s="160"/>
      <c r="EO639" s="160"/>
      <c r="EP639" s="160"/>
      <c r="EQ639" s="160"/>
      <c r="ER639" s="160"/>
      <c r="ES639" s="160"/>
      <c r="ET639" s="160"/>
      <c r="EU639" s="160"/>
      <c r="EV639" s="160"/>
      <c r="EW639" s="160"/>
      <c r="EX639" s="160"/>
      <c r="EY639" s="160"/>
      <c r="EZ639" s="160"/>
      <c r="FA639" s="160"/>
      <c r="FB639" s="160"/>
      <c r="FC639" s="160"/>
      <c r="FD639" s="160"/>
      <c r="FE639" s="160"/>
      <c r="FF639" s="160"/>
      <c r="FG639" s="160"/>
      <c r="FH639" s="160"/>
      <c r="FI639" s="160"/>
      <c r="FJ639" s="160"/>
      <c r="FK639" s="160"/>
      <c r="FL639" s="160"/>
      <c r="FM639" s="160"/>
      <c r="FN639" s="160"/>
      <c r="FO639" s="160"/>
      <c r="FP639" s="160"/>
      <c r="FQ639" s="160"/>
      <c r="FR639" s="160"/>
      <c r="FS639" s="160"/>
      <c r="FT639" s="160"/>
      <c r="FU639" s="160"/>
      <c r="FV639" s="160"/>
      <c r="FW639" s="160"/>
      <c r="FX639" s="160"/>
      <c r="FY639" s="160"/>
      <c r="FZ639" s="160"/>
      <c r="GA639" s="160"/>
      <c r="GB639" s="160"/>
      <c r="GC639" s="160"/>
      <c r="GD639" s="160"/>
      <c r="GE639" s="160"/>
      <c r="GF639" s="160"/>
      <c r="GG639" s="160"/>
      <c r="GH639" s="160"/>
      <c r="GI639" s="160"/>
      <c r="GJ639" s="160"/>
      <c r="GK639" s="160"/>
      <c r="GL639" s="160"/>
      <c r="GM639" s="160"/>
      <c r="GN639" s="160"/>
      <c r="GO639" s="160"/>
      <c r="GP639" s="160"/>
      <c r="GQ639" s="160"/>
      <c r="GR639" s="160"/>
      <c r="GS639" s="160"/>
    </row>
    <row r="640" spans="3:201" x14ac:dyDescent="0.2">
      <c r="C640" s="160"/>
      <c r="D640" s="160"/>
      <c r="E640" s="160"/>
      <c r="F640" s="160"/>
      <c r="G640" s="160"/>
      <c r="H640" s="160"/>
      <c r="I640" s="160"/>
      <c r="J640" s="160"/>
      <c r="K640" s="160"/>
      <c r="L640" s="160"/>
      <c r="M640" s="160"/>
      <c r="N640" s="160"/>
      <c r="O640" s="160"/>
      <c r="P640" s="160"/>
      <c r="Q640" s="160"/>
      <c r="R640" s="160"/>
      <c r="S640" s="160"/>
      <c r="T640" s="160"/>
      <c r="U640" s="160"/>
      <c r="V640" s="160"/>
      <c r="W640" s="160"/>
      <c r="X640" s="160"/>
      <c r="Y640" s="160"/>
      <c r="Z640" s="160"/>
      <c r="AA640" s="160"/>
      <c r="AB640" s="160"/>
      <c r="AC640" s="160"/>
      <c r="AD640" s="160"/>
      <c r="AE640" s="160"/>
      <c r="AF640" s="160"/>
      <c r="AG640" s="160"/>
      <c r="AH640" s="160"/>
      <c r="AI640" s="160"/>
      <c r="AJ640" s="160"/>
      <c r="AK640" s="160"/>
      <c r="AL640" s="160"/>
      <c r="AM640" s="160"/>
      <c r="AN640" s="160"/>
      <c r="AO640" s="160"/>
      <c r="AP640" s="160"/>
      <c r="AQ640" s="160"/>
      <c r="AR640" s="160"/>
      <c r="AS640" s="160"/>
      <c r="AT640" s="160"/>
      <c r="AU640" s="160"/>
      <c r="AV640" s="160"/>
      <c r="AW640" s="160"/>
      <c r="AX640" s="160"/>
      <c r="AY640" s="160"/>
      <c r="AZ640" s="160"/>
      <c r="BA640" s="160"/>
      <c r="BB640" s="160"/>
      <c r="BC640" s="160"/>
      <c r="BD640" s="160"/>
      <c r="BE640" s="160"/>
      <c r="BF640" s="160"/>
      <c r="BG640" s="160"/>
      <c r="BH640" s="160"/>
      <c r="BI640" s="160"/>
      <c r="BJ640" s="160"/>
      <c r="BK640" s="160"/>
      <c r="BL640" s="160"/>
      <c r="BM640" s="160"/>
      <c r="BN640" s="160"/>
      <c r="BO640" s="160"/>
      <c r="BP640" s="160"/>
      <c r="BQ640" s="160"/>
      <c r="BR640" s="160"/>
      <c r="BS640" s="160"/>
      <c r="BT640" s="160"/>
      <c r="BU640" s="160"/>
      <c r="BV640" s="160"/>
      <c r="BW640" s="160"/>
      <c r="BX640" s="160"/>
      <c r="BY640" s="160"/>
      <c r="BZ640" s="160"/>
      <c r="CA640" s="160"/>
      <c r="CB640" s="160"/>
      <c r="CC640" s="160"/>
      <c r="CD640" s="160"/>
      <c r="CE640" s="160"/>
      <c r="CF640" s="160"/>
      <c r="CG640" s="160"/>
      <c r="CH640" s="160"/>
      <c r="CI640" s="160"/>
      <c r="CJ640" s="160"/>
      <c r="CK640" s="160"/>
      <c r="CL640" s="160"/>
      <c r="CM640" s="160"/>
      <c r="CN640" s="160"/>
      <c r="CO640" s="160"/>
      <c r="CP640" s="160"/>
      <c r="CQ640" s="160"/>
      <c r="CR640" s="160"/>
      <c r="CS640" s="160"/>
      <c r="CT640" s="160"/>
      <c r="CU640" s="160"/>
      <c r="CV640" s="160"/>
      <c r="CW640" s="160"/>
      <c r="CX640" s="160"/>
      <c r="CY640" s="160"/>
      <c r="CZ640" s="160"/>
      <c r="DA640" s="160"/>
      <c r="DB640" s="160"/>
      <c r="DC640" s="160"/>
      <c r="DD640" s="160"/>
      <c r="DE640" s="160"/>
      <c r="DF640" s="160"/>
      <c r="DG640" s="160"/>
      <c r="DH640" s="160"/>
      <c r="DI640" s="160"/>
      <c r="DJ640" s="160"/>
      <c r="DK640" s="160"/>
      <c r="DL640" s="160"/>
      <c r="DM640" s="160"/>
      <c r="DN640" s="160"/>
      <c r="DO640" s="160"/>
      <c r="DP640" s="160"/>
      <c r="DQ640" s="160"/>
      <c r="DR640" s="160"/>
      <c r="DS640" s="160"/>
      <c r="DT640" s="160"/>
      <c r="DU640" s="160"/>
      <c r="DV640" s="160"/>
      <c r="DW640" s="160"/>
      <c r="DX640" s="160"/>
      <c r="DY640" s="160"/>
      <c r="DZ640" s="160"/>
      <c r="EA640" s="160"/>
      <c r="EB640" s="160"/>
      <c r="EC640" s="160"/>
      <c r="ED640" s="160"/>
      <c r="EE640" s="160"/>
      <c r="EF640" s="160"/>
      <c r="EG640" s="160"/>
      <c r="EH640" s="160"/>
      <c r="EI640" s="160"/>
      <c r="EJ640" s="160"/>
      <c r="EK640" s="160"/>
      <c r="EL640" s="160"/>
      <c r="EM640" s="160"/>
      <c r="EN640" s="160"/>
      <c r="EO640" s="160"/>
      <c r="EP640" s="160"/>
      <c r="EQ640" s="160"/>
      <c r="ER640" s="160"/>
      <c r="ES640" s="160"/>
      <c r="ET640" s="160"/>
      <c r="EU640" s="160"/>
      <c r="EV640" s="160"/>
      <c r="EW640" s="160"/>
      <c r="EX640" s="160"/>
      <c r="EY640" s="160"/>
      <c r="EZ640" s="160"/>
      <c r="FA640" s="160"/>
      <c r="FB640" s="160"/>
      <c r="FC640" s="160"/>
      <c r="FD640" s="160"/>
      <c r="FE640" s="160"/>
      <c r="FF640" s="160"/>
      <c r="FG640" s="160"/>
      <c r="FH640" s="160"/>
      <c r="FI640" s="160"/>
      <c r="FJ640" s="160"/>
      <c r="FK640" s="160"/>
      <c r="FL640" s="160"/>
      <c r="FM640" s="160"/>
      <c r="FN640" s="160"/>
      <c r="FO640" s="160"/>
      <c r="FP640" s="160"/>
      <c r="FQ640" s="160"/>
      <c r="FR640" s="160"/>
      <c r="FS640" s="160"/>
      <c r="FT640" s="160"/>
      <c r="FU640" s="160"/>
      <c r="FV640" s="160"/>
      <c r="FW640" s="160"/>
      <c r="FX640" s="160"/>
      <c r="FY640" s="160"/>
      <c r="FZ640" s="160"/>
      <c r="GA640" s="160"/>
      <c r="GB640" s="160"/>
      <c r="GC640" s="160"/>
      <c r="GD640" s="160"/>
      <c r="GE640" s="160"/>
      <c r="GF640" s="160"/>
      <c r="GG640" s="160"/>
      <c r="GH640" s="160"/>
      <c r="GI640" s="160"/>
      <c r="GJ640" s="160"/>
      <c r="GK640" s="160"/>
      <c r="GL640" s="160"/>
      <c r="GM640" s="160"/>
      <c r="GN640" s="160"/>
      <c r="GO640" s="160"/>
      <c r="GP640" s="160"/>
      <c r="GQ640" s="160"/>
      <c r="GR640" s="160"/>
      <c r="GS640" s="160"/>
    </row>
    <row r="641" spans="3:201" x14ac:dyDescent="0.2">
      <c r="C641" s="160"/>
      <c r="D641" s="160"/>
      <c r="E641" s="160"/>
      <c r="F641" s="160"/>
      <c r="G641" s="160"/>
      <c r="H641" s="160"/>
      <c r="I641" s="160"/>
      <c r="J641" s="160"/>
      <c r="K641" s="160"/>
      <c r="L641" s="160"/>
      <c r="M641" s="160"/>
      <c r="N641" s="160"/>
      <c r="O641" s="160"/>
      <c r="P641" s="160"/>
      <c r="Q641" s="160"/>
      <c r="R641" s="160"/>
      <c r="S641" s="160"/>
      <c r="T641" s="160"/>
      <c r="U641" s="160"/>
      <c r="V641" s="160"/>
      <c r="W641" s="160"/>
      <c r="X641" s="160"/>
      <c r="Y641" s="160"/>
      <c r="Z641" s="160"/>
      <c r="AA641" s="160"/>
      <c r="AB641" s="160"/>
      <c r="AC641" s="160"/>
      <c r="AD641" s="160"/>
      <c r="AE641" s="160"/>
      <c r="AF641" s="160"/>
      <c r="AG641" s="160"/>
      <c r="AH641" s="160"/>
      <c r="AI641" s="160"/>
      <c r="AJ641" s="160"/>
      <c r="AK641" s="160"/>
      <c r="AL641" s="160"/>
      <c r="AM641" s="160"/>
      <c r="AN641" s="160"/>
      <c r="AO641" s="160"/>
      <c r="AP641" s="160"/>
      <c r="AQ641" s="160"/>
      <c r="AR641" s="160"/>
      <c r="AS641" s="160"/>
      <c r="AT641" s="160"/>
      <c r="AU641" s="160"/>
      <c r="AV641" s="160"/>
      <c r="AW641" s="160"/>
      <c r="AX641" s="160"/>
      <c r="AY641" s="160"/>
      <c r="AZ641" s="160"/>
      <c r="BA641" s="160"/>
      <c r="BB641" s="160"/>
      <c r="BC641" s="160"/>
      <c r="BD641" s="160"/>
      <c r="BE641" s="160"/>
      <c r="BF641" s="160"/>
      <c r="BG641" s="160"/>
      <c r="BH641" s="160"/>
      <c r="BI641" s="160"/>
      <c r="BJ641" s="160"/>
      <c r="BK641" s="160"/>
      <c r="BL641" s="160"/>
      <c r="BM641" s="160"/>
      <c r="BN641" s="160"/>
      <c r="BO641" s="160"/>
      <c r="BP641" s="160"/>
      <c r="BQ641" s="160"/>
      <c r="BR641" s="160"/>
      <c r="BS641" s="160"/>
      <c r="BT641" s="160"/>
      <c r="BU641" s="160"/>
      <c r="BV641" s="160"/>
      <c r="BW641" s="160"/>
      <c r="BX641" s="160"/>
      <c r="BY641" s="160"/>
      <c r="BZ641" s="160"/>
      <c r="CA641" s="160"/>
      <c r="CB641" s="160"/>
      <c r="CC641" s="160"/>
      <c r="CD641" s="160"/>
      <c r="CE641" s="160"/>
      <c r="CF641" s="160"/>
      <c r="CG641" s="160"/>
      <c r="CH641" s="160"/>
      <c r="CI641" s="160"/>
      <c r="CJ641" s="160"/>
      <c r="CK641" s="160"/>
      <c r="CL641" s="160"/>
      <c r="CM641" s="160"/>
      <c r="CN641" s="160"/>
      <c r="CO641" s="160"/>
      <c r="CP641" s="160"/>
      <c r="CQ641" s="160"/>
      <c r="CR641" s="160"/>
      <c r="CS641" s="160"/>
      <c r="CT641" s="160"/>
      <c r="CU641" s="160"/>
      <c r="CV641" s="160"/>
      <c r="CW641" s="160"/>
      <c r="CX641" s="160"/>
      <c r="CY641" s="160"/>
      <c r="CZ641" s="160"/>
      <c r="DA641" s="160"/>
      <c r="DB641" s="160"/>
      <c r="DC641" s="160"/>
      <c r="DD641" s="160"/>
      <c r="DE641" s="160"/>
      <c r="DF641" s="160"/>
      <c r="DG641" s="160"/>
      <c r="DH641" s="160"/>
      <c r="DI641" s="160"/>
      <c r="DJ641" s="160"/>
      <c r="DK641" s="160"/>
      <c r="DL641" s="160"/>
      <c r="DM641" s="160"/>
      <c r="DN641" s="160"/>
      <c r="DO641" s="160"/>
      <c r="DP641" s="160"/>
      <c r="DQ641" s="160"/>
      <c r="DR641" s="160"/>
      <c r="DS641" s="160"/>
      <c r="DT641" s="160"/>
      <c r="DU641" s="160"/>
      <c r="DV641" s="160"/>
      <c r="DW641" s="160"/>
      <c r="DX641" s="160"/>
      <c r="DY641" s="160"/>
      <c r="DZ641" s="160"/>
      <c r="EA641" s="160"/>
      <c r="EB641" s="160"/>
      <c r="EC641" s="160"/>
      <c r="ED641" s="160"/>
      <c r="EE641" s="160"/>
      <c r="EF641" s="160"/>
      <c r="EG641" s="160"/>
      <c r="EH641" s="160"/>
      <c r="EI641" s="160"/>
      <c r="EJ641" s="160"/>
      <c r="EK641" s="160"/>
      <c r="EL641" s="160"/>
      <c r="EM641" s="160"/>
      <c r="EN641" s="160"/>
      <c r="EO641" s="160"/>
      <c r="EP641" s="160"/>
      <c r="EQ641" s="160"/>
      <c r="ER641" s="160"/>
      <c r="ES641" s="160"/>
      <c r="ET641" s="160"/>
      <c r="EU641" s="160"/>
      <c r="EV641" s="160"/>
      <c r="EW641" s="160"/>
      <c r="EX641" s="160"/>
      <c r="EY641" s="160"/>
      <c r="EZ641" s="160"/>
      <c r="FA641" s="160"/>
      <c r="FB641" s="160"/>
      <c r="FC641" s="160"/>
      <c r="FD641" s="160"/>
      <c r="FE641" s="160"/>
      <c r="FF641" s="160"/>
      <c r="FG641" s="160"/>
      <c r="FH641" s="160"/>
      <c r="FI641" s="160"/>
      <c r="FJ641" s="160"/>
      <c r="FK641" s="160"/>
      <c r="FL641" s="160"/>
      <c r="FM641" s="160"/>
      <c r="FN641" s="160"/>
      <c r="FO641" s="160"/>
      <c r="FP641" s="160"/>
      <c r="FQ641" s="160"/>
      <c r="FR641" s="160"/>
      <c r="FS641" s="160"/>
      <c r="FT641" s="160"/>
      <c r="FU641" s="160"/>
      <c r="FV641" s="160"/>
      <c r="FW641" s="160"/>
      <c r="FX641" s="160"/>
      <c r="FY641" s="160"/>
      <c r="FZ641" s="160"/>
      <c r="GA641" s="160"/>
      <c r="GB641" s="160"/>
      <c r="GC641" s="160"/>
      <c r="GD641" s="160"/>
      <c r="GE641" s="160"/>
      <c r="GF641" s="160"/>
      <c r="GG641" s="160"/>
      <c r="GH641" s="160"/>
      <c r="GI641" s="160"/>
      <c r="GJ641" s="160"/>
      <c r="GK641" s="160"/>
      <c r="GL641" s="160"/>
      <c r="GM641" s="160"/>
      <c r="GN641" s="160"/>
      <c r="GO641" s="160"/>
      <c r="GP641" s="160"/>
      <c r="GQ641" s="160"/>
      <c r="GR641" s="160"/>
      <c r="GS641" s="160"/>
    </row>
    <row r="642" spans="3:201" x14ac:dyDescent="0.2">
      <c r="C642" s="160"/>
      <c r="D642" s="160"/>
      <c r="E642" s="160"/>
      <c r="F642" s="160"/>
      <c r="G642" s="160"/>
      <c r="H642" s="160"/>
      <c r="I642" s="160"/>
      <c r="J642" s="160"/>
      <c r="K642" s="160"/>
      <c r="L642" s="160"/>
      <c r="M642" s="160"/>
      <c r="N642" s="160"/>
      <c r="O642" s="160"/>
      <c r="P642" s="160"/>
      <c r="Q642" s="160"/>
      <c r="R642" s="160"/>
      <c r="S642" s="160"/>
      <c r="T642" s="160"/>
      <c r="U642" s="160"/>
      <c r="V642" s="160"/>
      <c r="W642" s="160"/>
      <c r="X642" s="160"/>
      <c r="Y642" s="160"/>
      <c r="Z642" s="160"/>
      <c r="AA642" s="160"/>
      <c r="AB642" s="160"/>
      <c r="AC642" s="160"/>
      <c r="AD642" s="160"/>
      <c r="AE642" s="160"/>
      <c r="AF642" s="160"/>
      <c r="AG642" s="160"/>
      <c r="AH642" s="160"/>
      <c r="AI642" s="160"/>
      <c r="AJ642" s="160"/>
      <c r="AK642" s="160"/>
      <c r="AL642" s="160"/>
      <c r="AM642" s="160"/>
      <c r="AN642" s="160"/>
      <c r="AO642" s="160"/>
      <c r="AP642" s="160"/>
      <c r="AQ642" s="160"/>
      <c r="AR642" s="160"/>
      <c r="AS642" s="160"/>
      <c r="AT642" s="160"/>
      <c r="AU642" s="160"/>
      <c r="AV642" s="160"/>
      <c r="AW642" s="160"/>
      <c r="AX642" s="160"/>
      <c r="AY642" s="160"/>
      <c r="AZ642" s="160"/>
      <c r="BA642" s="160"/>
      <c r="BB642" s="160"/>
      <c r="BC642" s="160"/>
      <c r="BD642" s="160"/>
      <c r="BE642" s="160"/>
      <c r="BF642" s="160"/>
      <c r="BG642" s="160"/>
      <c r="BH642" s="160"/>
      <c r="BI642" s="160"/>
      <c r="BJ642" s="160"/>
      <c r="BK642" s="160"/>
      <c r="BL642" s="160"/>
      <c r="BM642" s="160"/>
      <c r="BN642" s="160"/>
      <c r="BO642" s="160"/>
      <c r="BP642" s="160"/>
      <c r="BQ642" s="160"/>
      <c r="BR642" s="160"/>
      <c r="BS642" s="160"/>
      <c r="BT642" s="160"/>
      <c r="BU642" s="160"/>
      <c r="BV642" s="160"/>
      <c r="BW642" s="160"/>
      <c r="BX642" s="160"/>
      <c r="BY642" s="160"/>
      <c r="BZ642" s="160"/>
      <c r="CA642" s="160"/>
      <c r="CB642" s="160"/>
      <c r="CC642" s="160"/>
      <c r="CD642" s="160"/>
      <c r="CE642" s="160"/>
      <c r="CF642" s="160"/>
      <c r="CG642" s="160"/>
      <c r="CH642" s="160"/>
      <c r="CI642" s="160"/>
      <c r="CJ642" s="160"/>
      <c r="CK642" s="160"/>
      <c r="CL642" s="160"/>
      <c r="CM642" s="160"/>
      <c r="CN642" s="160"/>
      <c r="CO642" s="160"/>
      <c r="CP642" s="160"/>
      <c r="CQ642" s="160"/>
      <c r="CR642" s="160"/>
      <c r="CS642" s="160"/>
      <c r="CT642" s="160"/>
      <c r="CU642" s="160"/>
      <c r="CV642" s="160"/>
      <c r="CW642" s="160"/>
      <c r="CX642" s="160"/>
      <c r="CY642" s="160"/>
      <c r="CZ642" s="160"/>
      <c r="DA642" s="160"/>
      <c r="DB642" s="160"/>
      <c r="DC642" s="160"/>
      <c r="DD642" s="160"/>
      <c r="DE642" s="160"/>
      <c r="DF642" s="160"/>
      <c r="DG642" s="160"/>
      <c r="DH642" s="160"/>
      <c r="DI642" s="160"/>
      <c r="DJ642" s="160"/>
      <c r="DK642" s="160"/>
      <c r="DL642" s="160"/>
      <c r="DM642" s="160"/>
      <c r="DN642" s="160"/>
      <c r="DO642" s="160"/>
      <c r="DP642" s="160"/>
      <c r="DQ642" s="160"/>
      <c r="DR642" s="160"/>
      <c r="DS642" s="160"/>
      <c r="DT642" s="160"/>
      <c r="DU642" s="160"/>
      <c r="DV642" s="160"/>
      <c r="DW642" s="160"/>
      <c r="DX642" s="160"/>
      <c r="DY642" s="160"/>
      <c r="DZ642" s="160"/>
      <c r="EA642" s="160"/>
      <c r="EB642" s="160"/>
      <c r="EC642" s="160"/>
      <c r="ED642" s="160"/>
      <c r="EE642" s="160"/>
      <c r="EF642" s="160"/>
      <c r="EG642" s="160"/>
      <c r="EH642" s="160"/>
      <c r="EI642" s="160"/>
      <c r="EJ642" s="160"/>
      <c r="EK642" s="160"/>
      <c r="EL642" s="160"/>
      <c r="EM642" s="160"/>
      <c r="EN642" s="160"/>
      <c r="EO642" s="160"/>
      <c r="EP642" s="160"/>
      <c r="EQ642" s="160"/>
      <c r="ER642" s="160"/>
      <c r="ES642" s="160"/>
      <c r="ET642" s="160"/>
      <c r="EU642" s="160"/>
      <c r="EV642" s="160"/>
      <c r="EW642" s="160"/>
      <c r="EX642" s="160"/>
      <c r="EY642" s="160"/>
      <c r="EZ642" s="160"/>
      <c r="FA642" s="160"/>
      <c r="FB642" s="160"/>
      <c r="FC642" s="160"/>
      <c r="FD642" s="160"/>
      <c r="FE642" s="160"/>
      <c r="FF642" s="160"/>
      <c r="FG642" s="160"/>
      <c r="FH642" s="160"/>
      <c r="FI642" s="160"/>
      <c r="FJ642" s="160"/>
      <c r="FK642" s="160"/>
      <c r="FL642" s="160"/>
      <c r="FM642" s="160"/>
      <c r="FN642" s="160"/>
      <c r="FO642" s="160"/>
      <c r="FP642" s="160"/>
      <c r="FQ642" s="160"/>
      <c r="FR642" s="160"/>
      <c r="FS642" s="160"/>
      <c r="FT642" s="160"/>
      <c r="FU642" s="160"/>
      <c r="FV642" s="160"/>
      <c r="FW642" s="160"/>
      <c r="FX642" s="160"/>
      <c r="FY642" s="160"/>
      <c r="FZ642" s="160"/>
      <c r="GA642" s="160"/>
      <c r="GB642" s="160"/>
      <c r="GC642" s="160"/>
      <c r="GD642" s="160"/>
      <c r="GE642" s="160"/>
      <c r="GF642" s="160"/>
      <c r="GG642" s="160"/>
      <c r="GH642" s="160"/>
      <c r="GI642" s="160"/>
      <c r="GJ642" s="160"/>
      <c r="GK642" s="160"/>
      <c r="GL642" s="160"/>
      <c r="GM642" s="160"/>
      <c r="GN642" s="160"/>
      <c r="GO642" s="160"/>
      <c r="GP642" s="160"/>
      <c r="GQ642" s="160"/>
      <c r="GR642" s="160"/>
      <c r="GS642" s="160"/>
    </row>
    <row r="643" spans="3:201" x14ac:dyDescent="0.2">
      <c r="C643" s="160"/>
      <c r="D643" s="160"/>
      <c r="E643" s="160"/>
      <c r="F643" s="160"/>
      <c r="G643" s="160"/>
      <c r="H643" s="160"/>
      <c r="I643" s="160"/>
      <c r="J643" s="160"/>
      <c r="K643" s="160"/>
      <c r="L643" s="160"/>
      <c r="M643" s="160"/>
      <c r="N643" s="160"/>
      <c r="O643" s="160"/>
      <c r="P643" s="160"/>
      <c r="Q643" s="160"/>
      <c r="R643" s="160"/>
      <c r="S643" s="160"/>
      <c r="T643" s="160"/>
      <c r="U643" s="160"/>
      <c r="V643" s="160"/>
      <c r="W643" s="160"/>
      <c r="X643" s="160"/>
      <c r="Y643" s="160"/>
      <c r="Z643" s="160"/>
      <c r="AA643" s="160"/>
      <c r="AB643" s="160"/>
      <c r="AC643" s="160"/>
      <c r="AD643" s="160"/>
      <c r="AE643" s="160"/>
      <c r="AF643" s="160"/>
      <c r="AG643" s="160"/>
      <c r="AH643" s="160"/>
      <c r="AI643" s="160"/>
      <c r="AJ643" s="160"/>
      <c r="AK643" s="160"/>
      <c r="AL643" s="160"/>
      <c r="AM643" s="160"/>
      <c r="AN643" s="160"/>
      <c r="AO643" s="160"/>
      <c r="AP643" s="160"/>
      <c r="AQ643" s="160"/>
      <c r="AR643" s="160"/>
      <c r="AS643" s="160"/>
      <c r="AT643" s="160"/>
      <c r="AU643" s="160"/>
      <c r="AV643" s="160"/>
      <c r="AW643" s="160"/>
      <c r="AX643" s="160"/>
      <c r="AY643" s="160"/>
      <c r="AZ643" s="160"/>
      <c r="BA643" s="160"/>
      <c r="BB643" s="160"/>
      <c r="BC643" s="160"/>
      <c r="BD643" s="160"/>
      <c r="BE643" s="160"/>
      <c r="BF643" s="160"/>
      <c r="BG643" s="160"/>
      <c r="BH643" s="160"/>
      <c r="BI643" s="160"/>
      <c r="BJ643" s="160"/>
      <c r="BK643" s="160"/>
      <c r="BL643" s="160"/>
      <c r="BM643" s="160"/>
      <c r="BN643" s="160"/>
      <c r="BO643" s="160"/>
      <c r="BP643" s="160"/>
      <c r="BQ643" s="160"/>
      <c r="BR643" s="160"/>
      <c r="BS643" s="160"/>
      <c r="BT643" s="160"/>
      <c r="BU643" s="160"/>
      <c r="BV643" s="160"/>
      <c r="BW643" s="160"/>
      <c r="BX643" s="160"/>
      <c r="BY643" s="160"/>
      <c r="BZ643" s="160"/>
      <c r="CA643" s="160"/>
      <c r="CB643" s="160"/>
      <c r="CC643" s="160"/>
      <c r="CD643" s="160"/>
      <c r="CE643" s="160"/>
      <c r="CF643" s="160"/>
      <c r="CG643" s="160"/>
      <c r="CH643" s="160"/>
      <c r="CI643" s="160"/>
      <c r="CJ643" s="160"/>
      <c r="CK643" s="160"/>
      <c r="CL643" s="160"/>
      <c r="CM643" s="160"/>
      <c r="CN643" s="160"/>
      <c r="CO643" s="160"/>
      <c r="CP643" s="160"/>
      <c r="CQ643" s="160"/>
      <c r="CR643" s="160"/>
      <c r="CS643" s="160"/>
      <c r="CT643" s="160"/>
      <c r="CU643" s="160"/>
      <c r="CV643" s="160"/>
      <c r="CW643" s="160"/>
      <c r="CX643" s="160"/>
      <c r="CY643" s="160"/>
      <c r="CZ643" s="160"/>
      <c r="DA643" s="160"/>
      <c r="DB643" s="160"/>
      <c r="DC643" s="160"/>
      <c r="DD643" s="160"/>
      <c r="DE643" s="160"/>
      <c r="DF643" s="160"/>
      <c r="DG643" s="160"/>
      <c r="DH643" s="160"/>
      <c r="DI643" s="160"/>
      <c r="DJ643" s="160"/>
      <c r="DK643" s="160"/>
      <c r="DL643" s="160"/>
      <c r="DM643" s="160"/>
      <c r="DN643" s="160"/>
      <c r="DO643" s="160"/>
      <c r="DP643" s="160"/>
      <c r="DQ643" s="160"/>
      <c r="DR643" s="160"/>
      <c r="DS643" s="160"/>
      <c r="DT643" s="160"/>
      <c r="DU643" s="160"/>
      <c r="DV643" s="160"/>
      <c r="DW643" s="160"/>
      <c r="DX643" s="160"/>
      <c r="DY643" s="160"/>
      <c r="DZ643" s="160"/>
      <c r="EA643" s="160"/>
      <c r="EB643" s="160"/>
      <c r="EC643" s="160"/>
      <c r="ED643" s="160"/>
      <c r="EE643" s="160"/>
      <c r="EF643" s="160"/>
      <c r="EG643" s="160"/>
      <c r="EH643" s="160"/>
      <c r="EI643" s="160"/>
      <c r="EJ643" s="160"/>
      <c r="EK643" s="160"/>
      <c r="EL643" s="160"/>
      <c r="EM643" s="160"/>
      <c r="EN643" s="160"/>
      <c r="EO643" s="160"/>
      <c r="EP643" s="160"/>
      <c r="EQ643" s="160"/>
      <c r="ER643" s="160"/>
      <c r="ES643" s="160"/>
      <c r="ET643" s="160"/>
      <c r="EU643" s="160"/>
      <c r="EV643" s="160"/>
      <c r="EW643" s="160"/>
      <c r="EX643" s="160"/>
      <c r="EY643" s="160"/>
      <c r="EZ643" s="160"/>
      <c r="FA643" s="160"/>
      <c r="FB643" s="160"/>
      <c r="FC643" s="160"/>
      <c r="FD643" s="160"/>
      <c r="FE643" s="160"/>
      <c r="FF643" s="160"/>
      <c r="FG643" s="160"/>
      <c r="FH643" s="160"/>
      <c r="FI643" s="160"/>
      <c r="FJ643" s="160"/>
      <c r="FK643" s="160"/>
      <c r="FL643" s="160"/>
      <c r="FM643" s="160"/>
      <c r="FN643" s="160"/>
      <c r="FO643" s="160"/>
      <c r="FP643" s="160"/>
      <c r="FQ643" s="160"/>
      <c r="FR643" s="160"/>
      <c r="FS643" s="160"/>
      <c r="FT643" s="160"/>
      <c r="FU643" s="160"/>
      <c r="FV643" s="160"/>
      <c r="FW643" s="160"/>
      <c r="FX643" s="160"/>
      <c r="FY643" s="160"/>
      <c r="FZ643" s="160"/>
      <c r="GA643" s="160"/>
      <c r="GB643" s="160"/>
      <c r="GC643" s="160"/>
      <c r="GD643" s="160"/>
      <c r="GE643" s="160"/>
      <c r="GF643" s="160"/>
      <c r="GG643" s="160"/>
      <c r="GH643" s="160"/>
      <c r="GI643" s="160"/>
      <c r="GJ643" s="160"/>
      <c r="GK643" s="160"/>
      <c r="GL643" s="160"/>
      <c r="GM643" s="160"/>
      <c r="GN643" s="160"/>
      <c r="GO643" s="160"/>
      <c r="GP643" s="160"/>
      <c r="GQ643" s="160"/>
      <c r="GR643" s="160"/>
      <c r="GS643" s="160"/>
    </row>
    <row r="644" spans="3:201" x14ac:dyDescent="0.2">
      <c r="C644" s="160"/>
      <c r="D644" s="160"/>
      <c r="E644" s="160"/>
      <c r="F644" s="160"/>
      <c r="G644" s="160"/>
      <c r="H644" s="160"/>
      <c r="I644" s="160"/>
      <c r="J644" s="160"/>
      <c r="K644" s="160"/>
      <c r="L644" s="160"/>
      <c r="M644" s="160"/>
      <c r="N644" s="160"/>
      <c r="O644" s="160"/>
      <c r="P644" s="160"/>
      <c r="Q644" s="160"/>
      <c r="R644" s="160"/>
      <c r="S644" s="160"/>
      <c r="T644" s="160"/>
      <c r="U644" s="160"/>
      <c r="V644" s="160"/>
      <c r="W644" s="160"/>
      <c r="X644" s="160"/>
      <c r="Y644" s="160"/>
      <c r="Z644" s="160"/>
      <c r="AA644" s="160"/>
      <c r="AB644" s="160"/>
      <c r="AC644" s="160"/>
      <c r="AD644" s="160"/>
      <c r="AE644" s="160"/>
      <c r="AF644" s="160"/>
      <c r="AG644" s="160"/>
      <c r="AH644" s="160"/>
      <c r="AI644" s="160"/>
      <c r="AJ644" s="160"/>
      <c r="AK644" s="160"/>
      <c r="AL644" s="160"/>
      <c r="AM644" s="160"/>
      <c r="AN644" s="160"/>
      <c r="AO644" s="160"/>
      <c r="AP644" s="160"/>
      <c r="AQ644" s="160"/>
      <c r="AR644" s="160"/>
      <c r="AS644" s="160"/>
      <c r="AT644" s="160"/>
      <c r="AU644" s="160"/>
      <c r="AV644" s="160"/>
      <c r="AW644" s="160"/>
      <c r="AX644" s="160"/>
      <c r="AY644" s="160"/>
      <c r="AZ644" s="160"/>
      <c r="BA644" s="160"/>
      <c r="BB644" s="160"/>
      <c r="BC644" s="160"/>
      <c r="BD644" s="160"/>
      <c r="BE644" s="160"/>
      <c r="BF644" s="160"/>
      <c r="BG644" s="160"/>
      <c r="BH644" s="160"/>
      <c r="BI644" s="160"/>
      <c r="BJ644" s="160"/>
      <c r="BK644" s="160"/>
      <c r="BL644" s="160"/>
      <c r="BM644" s="160"/>
      <c r="BN644" s="160"/>
      <c r="BO644" s="160"/>
      <c r="BP644" s="160"/>
      <c r="BQ644" s="160"/>
      <c r="BR644" s="160"/>
      <c r="BS644" s="160"/>
      <c r="BT644" s="160"/>
      <c r="BU644" s="160"/>
      <c r="BV644" s="160"/>
      <c r="BW644" s="160"/>
      <c r="BX644" s="160"/>
      <c r="BY644" s="160"/>
      <c r="BZ644" s="160"/>
      <c r="CA644" s="160"/>
      <c r="CB644" s="160"/>
      <c r="CC644" s="160"/>
      <c r="CD644" s="160"/>
      <c r="CE644" s="160"/>
      <c r="CF644" s="160"/>
      <c r="CG644" s="160"/>
      <c r="CH644" s="160"/>
      <c r="CI644" s="160"/>
      <c r="CJ644" s="160"/>
      <c r="CK644" s="160"/>
      <c r="CL644" s="160"/>
      <c r="CM644" s="160"/>
      <c r="CN644" s="160"/>
      <c r="CO644" s="160"/>
      <c r="CP644" s="160"/>
      <c r="CQ644" s="160"/>
      <c r="CR644" s="160"/>
      <c r="CS644" s="160"/>
      <c r="CT644" s="160"/>
      <c r="CU644" s="160"/>
      <c r="CV644" s="160"/>
      <c r="CW644" s="160"/>
      <c r="CX644" s="160"/>
      <c r="CY644" s="160"/>
      <c r="CZ644" s="160"/>
      <c r="DA644" s="160"/>
      <c r="DB644" s="160"/>
      <c r="DC644" s="160"/>
      <c r="DD644" s="160"/>
      <c r="DE644" s="160"/>
      <c r="DF644" s="160"/>
      <c r="DG644" s="160"/>
      <c r="DH644" s="160"/>
      <c r="DI644" s="160"/>
      <c r="DJ644" s="160"/>
      <c r="DK644" s="160"/>
      <c r="DL644" s="160"/>
      <c r="DM644" s="160"/>
      <c r="DN644" s="160"/>
      <c r="DO644" s="160"/>
      <c r="DP644" s="160"/>
      <c r="DQ644" s="160"/>
      <c r="DR644" s="160"/>
      <c r="DS644" s="160"/>
      <c r="DT644" s="160"/>
      <c r="DU644" s="160"/>
      <c r="DV644" s="160"/>
      <c r="DW644" s="160"/>
      <c r="DX644" s="160"/>
      <c r="DY644" s="160"/>
      <c r="DZ644" s="160"/>
      <c r="EA644" s="160"/>
      <c r="EB644" s="160"/>
      <c r="EC644" s="160"/>
      <c r="ED644" s="160"/>
      <c r="EE644" s="160"/>
      <c r="EF644" s="160"/>
      <c r="EG644" s="160"/>
      <c r="EH644" s="160"/>
      <c r="EI644" s="160"/>
      <c r="EJ644" s="160"/>
      <c r="EK644" s="160"/>
      <c r="EL644" s="160"/>
      <c r="EM644" s="160"/>
      <c r="EN644" s="160"/>
      <c r="EO644" s="160"/>
      <c r="EP644" s="160"/>
      <c r="EQ644" s="160"/>
      <c r="ER644" s="160"/>
      <c r="ES644" s="160"/>
      <c r="ET644" s="160"/>
      <c r="EU644" s="160"/>
      <c r="EV644" s="160"/>
      <c r="EW644" s="160"/>
      <c r="EX644" s="160"/>
      <c r="EY644" s="160"/>
      <c r="EZ644" s="160"/>
      <c r="FA644" s="160"/>
      <c r="FB644" s="160"/>
      <c r="FC644" s="160"/>
      <c r="FD644" s="160"/>
      <c r="FE644" s="160"/>
      <c r="FF644" s="160"/>
      <c r="FG644" s="160"/>
      <c r="FH644" s="160"/>
      <c r="FI644" s="160"/>
      <c r="FJ644" s="160"/>
      <c r="FK644" s="160"/>
      <c r="FL644" s="160"/>
      <c r="FM644" s="160"/>
      <c r="FN644" s="160"/>
      <c r="FO644" s="160"/>
      <c r="FP644" s="160"/>
      <c r="FQ644" s="160"/>
      <c r="FR644" s="160"/>
      <c r="FS644" s="160"/>
      <c r="FT644" s="160"/>
      <c r="FU644" s="160"/>
      <c r="FV644" s="160"/>
      <c r="FW644" s="160"/>
      <c r="FX644" s="160"/>
      <c r="FY644" s="160"/>
      <c r="FZ644" s="160"/>
      <c r="GA644" s="160"/>
      <c r="GB644" s="160"/>
      <c r="GC644" s="160"/>
      <c r="GD644" s="160"/>
      <c r="GE644" s="160"/>
      <c r="GF644" s="160"/>
      <c r="GG644" s="160"/>
      <c r="GH644" s="160"/>
      <c r="GI644" s="160"/>
      <c r="GJ644" s="160"/>
      <c r="GK644" s="160"/>
      <c r="GL644" s="160"/>
      <c r="GM644" s="160"/>
      <c r="GN644" s="160"/>
      <c r="GO644" s="160"/>
      <c r="GP644" s="160"/>
      <c r="GQ644" s="160"/>
      <c r="GR644" s="160"/>
      <c r="GS644" s="160"/>
    </row>
    <row r="645" spans="3:201" x14ac:dyDescent="0.2">
      <c r="D645" s="160"/>
      <c r="P645" s="160"/>
    </row>
  </sheetData>
  <pageMargins left="0.15748031496062992" right="0.70866141732283472" top="0.15748031496062992" bottom="0.15748031496062992" header="0.15748031496062992" footer="0.15748031496062992"/>
  <pageSetup paperSize="9" scale="83" fitToHeight="0"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euil5">
    <tabColor rgb="FF0099FF"/>
  </sheetPr>
  <dimension ref="A1:GS659"/>
  <sheetViews>
    <sheetView showGridLines="0" zoomScale="80" zoomScaleNormal="80" workbookViewId="0">
      <pane xSplit="2" ySplit="14" topLeftCell="C218" activePane="bottomRight" state="frozenSplit"/>
      <selection activeCell="GR9" sqref="GR9"/>
      <selection pane="topRight" activeCell="GR9" sqref="GR9"/>
      <selection pane="bottomLeft" activeCell="GR9" sqref="GR9"/>
      <selection pane="bottomRight" activeCell="B227" sqref="B227"/>
    </sheetView>
  </sheetViews>
  <sheetFormatPr baseColWidth="10" defaultColWidth="11.44140625" defaultRowHeight="13.8" x14ac:dyDescent="0.2"/>
  <cols>
    <col min="1" max="1" width="1.5546875" style="236" customWidth="1"/>
    <col min="2" max="2" width="60.6640625" style="93" customWidth="1"/>
    <col min="3" max="201" width="15.33203125" style="94" bestFit="1" customWidth="1"/>
    <col min="202" max="16384" width="11.44140625" style="95"/>
  </cols>
  <sheetData>
    <row r="1" spans="1:201" x14ac:dyDescent="0.2">
      <c r="O1" s="95"/>
      <c r="P1" s="95"/>
      <c r="Q1" s="95"/>
      <c r="R1" s="95"/>
      <c r="S1" s="95"/>
      <c r="T1" s="95"/>
      <c r="U1" s="95"/>
      <c r="V1" s="95"/>
      <c r="W1" s="95"/>
      <c r="X1" s="95"/>
      <c r="Y1" s="95"/>
      <c r="Z1" s="95"/>
      <c r="AA1" s="95"/>
      <c r="AB1" s="95"/>
      <c r="AC1" s="95"/>
      <c r="AD1" s="95"/>
      <c r="AE1" s="95"/>
      <c r="AF1" s="95"/>
      <c r="AG1" s="95"/>
      <c r="AH1" s="95"/>
      <c r="AI1" s="95"/>
      <c r="AJ1" s="95"/>
      <c r="AK1" s="95"/>
      <c r="AL1" s="95"/>
      <c r="AM1" s="95"/>
      <c r="AN1" s="95"/>
      <c r="AO1" s="95"/>
      <c r="AP1" s="95"/>
      <c r="AQ1" s="95"/>
      <c r="AR1" s="95"/>
      <c r="AS1" s="95"/>
      <c r="AT1" s="95"/>
      <c r="AU1" s="95"/>
      <c r="AV1" s="95"/>
      <c r="AW1" s="95"/>
      <c r="AX1" s="95"/>
      <c r="AY1" s="95"/>
      <c r="AZ1" s="95"/>
      <c r="BA1" s="95"/>
      <c r="BB1" s="95"/>
      <c r="BC1" s="95"/>
      <c r="BD1" s="95"/>
      <c r="BE1" s="95"/>
      <c r="BF1" s="95"/>
      <c r="BG1" s="95"/>
      <c r="BH1" s="95"/>
      <c r="BI1" s="95"/>
      <c r="BJ1" s="95"/>
      <c r="BK1" s="95"/>
      <c r="BL1" s="95"/>
      <c r="BM1" s="95"/>
      <c r="BN1" s="95"/>
      <c r="BO1" s="95"/>
      <c r="BP1" s="95"/>
      <c r="BQ1" s="95"/>
      <c r="BR1" s="95"/>
      <c r="BS1" s="95"/>
      <c r="BT1" s="95"/>
      <c r="BU1" s="95"/>
      <c r="BV1" s="95"/>
      <c r="BW1" s="95"/>
      <c r="BX1" s="95"/>
      <c r="BY1" s="95"/>
      <c r="BZ1" s="95"/>
      <c r="CA1" s="95"/>
      <c r="CB1" s="95"/>
      <c r="CC1" s="95"/>
      <c r="CD1" s="95"/>
      <c r="CE1" s="95"/>
      <c r="CF1" s="95"/>
      <c r="CG1" s="95"/>
      <c r="CH1" s="95"/>
      <c r="CI1" s="95"/>
      <c r="CJ1" s="95"/>
      <c r="CK1" s="95"/>
      <c r="CL1" s="95"/>
      <c r="CM1" s="95"/>
      <c r="CN1" s="95"/>
      <c r="CO1" s="95"/>
      <c r="CP1" s="95"/>
      <c r="CQ1" s="95"/>
      <c r="CR1" s="95"/>
      <c r="CS1" s="95"/>
      <c r="CT1" s="95"/>
      <c r="CU1" s="95"/>
      <c r="CV1" s="95"/>
      <c r="CW1" s="95"/>
      <c r="CX1" s="95"/>
      <c r="CY1" s="95"/>
      <c r="CZ1" s="95"/>
      <c r="DA1" s="95"/>
      <c r="DB1" s="95"/>
      <c r="DC1" s="95"/>
      <c r="DD1" s="95"/>
      <c r="DE1" s="95"/>
      <c r="DF1" s="95"/>
      <c r="DG1" s="95"/>
      <c r="DH1" s="95"/>
      <c r="DI1" s="95"/>
      <c r="DJ1" s="95"/>
      <c r="DK1" s="95"/>
      <c r="DL1" s="95"/>
      <c r="DM1" s="95"/>
      <c r="DN1" s="95"/>
      <c r="DO1" s="95"/>
      <c r="DP1" s="95"/>
      <c r="DQ1" s="95"/>
      <c r="DR1" s="95"/>
      <c r="DS1" s="95"/>
      <c r="DT1" s="95"/>
      <c r="DU1" s="95"/>
      <c r="DV1" s="95"/>
      <c r="DW1" s="95"/>
      <c r="DX1" s="95"/>
      <c r="DY1" s="95"/>
      <c r="DZ1" s="95"/>
      <c r="EA1" s="95"/>
      <c r="EB1" s="95"/>
      <c r="EC1" s="95"/>
      <c r="ED1" s="95"/>
      <c r="EE1" s="95"/>
      <c r="EF1" s="95"/>
      <c r="EG1" s="95"/>
      <c r="EH1" s="95"/>
      <c r="EI1" s="95"/>
      <c r="EJ1" s="95"/>
      <c r="EK1" s="95"/>
      <c r="EL1" s="95"/>
      <c r="EM1" s="95"/>
      <c r="EN1" s="95"/>
      <c r="EO1" s="95"/>
      <c r="EP1" s="95"/>
      <c r="EQ1" s="95"/>
      <c r="ER1" s="95"/>
      <c r="ES1" s="95"/>
      <c r="ET1" s="95"/>
      <c r="EU1" s="95"/>
      <c r="EV1" s="95"/>
      <c r="EW1" s="95"/>
      <c r="EX1" s="95"/>
      <c r="EY1" s="95"/>
      <c r="EZ1" s="95"/>
      <c r="FA1" s="95"/>
      <c r="FB1" s="95"/>
      <c r="FC1" s="95"/>
      <c r="FD1" s="95"/>
      <c r="FE1" s="95"/>
      <c r="FF1" s="95"/>
      <c r="FG1" s="95"/>
      <c r="FH1" s="95"/>
      <c r="FI1" s="95"/>
      <c r="FJ1" s="95"/>
      <c r="FK1" s="95"/>
      <c r="FL1" s="95"/>
      <c r="FM1" s="95"/>
      <c r="FN1" s="95"/>
      <c r="FO1" s="95"/>
      <c r="FP1" s="95"/>
      <c r="FQ1" s="95"/>
      <c r="FR1" s="95"/>
      <c r="FS1" s="95"/>
      <c r="FT1" s="95"/>
      <c r="FU1" s="95"/>
      <c r="FV1" s="95"/>
      <c r="FW1" s="95"/>
      <c r="FX1" s="95"/>
      <c r="FY1" s="95"/>
      <c r="FZ1" s="95"/>
      <c r="GA1" s="95"/>
      <c r="GB1" s="95"/>
      <c r="GC1" s="95"/>
      <c r="GD1" s="95"/>
      <c r="GE1" s="95"/>
      <c r="GF1" s="95"/>
      <c r="GG1" s="95"/>
      <c r="GH1" s="95"/>
      <c r="GI1" s="95"/>
      <c r="GJ1" s="95"/>
      <c r="GK1" s="95"/>
      <c r="GL1" s="95"/>
      <c r="GM1" s="95"/>
      <c r="GN1" s="95"/>
      <c r="GO1" s="95"/>
      <c r="GP1" s="95"/>
      <c r="GQ1" s="95"/>
      <c r="GR1" s="95"/>
      <c r="GS1" s="95"/>
    </row>
    <row r="2" spans="1:201" x14ac:dyDescent="0.2">
      <c r="O2" s="95"/>
      <c r="P2" s="95"/>
      <c r="Q2" s="95"/>
      <c r="R2" s="95"/>
      <c r="S2" s="95"/>
      <c r="T2" s="95"/>
      <c r="U2" s="95"/>
      <c r="V2" s="95"/>
      <c r="W2" s="95"/>
      <c r="X2" s="95"/>
      <c r="Y2" s="95"/>
      <c r="Z2" s="95"/>
      <c r="AA2" s="95"/>
      <c r="AB2" s="95"/>
      <c r="AC2" s="95"/>
      <c r="AD2" s="95"/>
      <c r="AE2" s="95"/>
      <c r="AF2" s="95"/>
      <c r="AG2" s="95"/>
      <c r="AH2" s="95"/>
      <c r="AI2" s="95"/>
      <c r="AJ2" s="95"/>
      <c r="AK2" s="95"/>
      <c r="AL2" s="95"/>
      <c r="AM2" s="95"/>
      <c r="AN2" s="95"/>
      <c r="AO2" s="95"/>
      <c r="AP2" s="95"/>
      <c r="AQ2" s="95"/>
      <c r="AR2" s="95"/>
      <c r="AS2" s="95"/>
      <c r="AT2" s="95"/>
      <c r="AU2" s="95"/>
      <c r="AV2" s="95"/>
      <c r="AW2" s="95"/>
      <c r="AX2" s="95"/>
      <c r="AY2" s="95"/>
      <c r="AZ2" s="95"/>
      <c r="BA2" s="95"/>
      <c r="BB2" s="95"/>
      <c r="BC2" s="95"/>
      <c r="BD2" s="95"/>
      <c r="BE2" s="95"/>
      <c r="BF2" s="95"/>
      <c r="BG2" s="95"/>
      <c r="BH2" s="95"/>
      <c r="BI2" s="95"/>
      <c r="BJ2" s="95"/>
      <c r="BK2" s="95"/>
      <c r="BL2" s="95"/>
      <c r="BM2" s="95"/>
      <c r="BN2" s="95"/>
      <c r="BO2" s="95"/>
      <c r="BP2" s="95"/>
      <c r="BQ2" s="95"/>
      <c r="BR2" s="95"/>
      <c r="BS2" s="95"/>
      <c r="BT2" s="95"/>
      <c r="BU2" s="95"/>
      <c r="BV2" s="95"/>
      <c r="BW2" s="95"/>
      <c r="BX2" s="95"/>
      <c r="BY2" s="95"/>
      <c r="BZ2" s="95"/>
      <c r="CA2" s="95"/>
      <c r="CB2" s="95"/>
      <c r="CC2" s="95"/>
      <c r="CD2" s="95"/>
      <c r="CE2" s="95"/>
      <c r="CF2" s="95"/>
      <c r="CG2" s="95"/>
      <c r="CH2" s="95"/>
      <c r="CI2" s="95"/>
      <c r="CJ2" s="95"/>
      <c r="CK2" s="95"/>
      <c r="CL2" s="95"/>
      <c r="CM2" s="95"/>
      <c r="CN2" s="95"/>
      <c r="CO2" s="95"/>
      <c r="CP2" s="95"/>
      <c r="CQ2" s="95"/>
      <c r="CR2" s="95"/>
      <c r="CS2" s="95"/>
      <c r="CT2" s="95"/>
      <c r="CU2" s="95"/>
      <c r="CV2" s="95"/>
      <c r="CW2" s="95"/>
      <c r="CX2" s="95"/>
      <c r="CY2" s="95"/>
      <c r="CZ2" s="95"/>
      <c r="DA2" s="95"/>
      <c r="DB2" s="95"/>
      <c r="DC2" s="95"/>
      <c r="DD2" s="95"/>
      <c r="DE2" s="95"/>
      <c r="DF2" s="95"/>
      <c r="DG2" s="95"/>
      <c r="DH2" s="95"/>
      <c r="DI2" s="95"/>
      <c r="DJ2" s="95"/>
      <c r="DK2" s="95"/>
      <c r="DL2" s="95"/>
      <c r="DM2" s="95"/>
      <c r="DN2" s="95"/>
      <c r="DO2" s="95"/>
      <c r="DP2" s="95"/>
      <c r="DQ2" s="95"/>
      <c r="DR2" s="95"/>
      <c r="DS2" s="95"/>
      <c r="DT2" s="95"/>
      <c r="DU2" s="95"/>
      <c r="DV2" s="95"/>
      <c r="DW2" s="95"/>
      <c r="DX2" s="95"/>
      <c r="DY2" s="95"/>
      <c r="DZ2" s="95"/>
      <c r="EA2" s="95"/>
      <c r="EB2" s="95"/>
      <c r="EC2" s="95"/>
      <c r="ED2" s="95"/>
      <c r="EE2" s="95"/>
      <c r="EF2" s="95"/>
      <c r="EG2" s="95"/>
      <c r="EH2" s="95"/>
      <c r="EI2" s="95"/>
      <c r="EJ2" s="95"/>
      <c r="EK2" s="95"/>
      <c r="EL2" s="95"/>
      <c r="EM2" s="95"/>
      <c r="EN2" s="95"/>
      <c r="EO2" s="95"/>
      <c r="EP2" s="95"/>
      <c r="EQ2" s="95"/>
      <c r="ER2" s="95"/>
      <c r="ES2" s="95"/>
      <c r="ET2" s="95"/>
      <c r="EU2" s="95"/>
      <c r="EV2" s="95"/>
      <c r="EW2" s="95"/>
      <c r="EX2" s="95"/>
      <c r="EY2" s="95"/>
      <c r="EZ2" s="95"/>
      <c r="FA2" s="95"/>
      <c r="FB2" s="95"/>
      <c r="FC2" s="95"/>
      <c r="FD2" s="95"/>
      <c r="FE2" s="95"/>
      <c r="FF2" s="95"/>
      <c r="FG2" s="95"/>
      <c r="FH2" s="95"/>
      <c r="FI2" s="95"/>
      <c r="FJ2" s="95"/>
      <c r="FK2" s="95"/>
      <c r="FL2" s="95"/>
      <c r="FM2" s="95"/>
      <c r="FN2" s="95"/>
      <c r="FO2" s="95"/>
      <c r="FP2" s="95"/>
      <c r="FQ2" s="95"/>
      <c r="FR2" s="95"/>
      <c r="FS2" s="95"/>
      <c r="FT2" s="95"/>
      <c r="FU2" s="95"/>
      <c r="FV2" s="95"/>
      <c r="FW2" s="95"/>
      <c r="FX2" s="95"/>
      <c r="FY2" s="95"/>
      <c r="FZ2" s="95"/>
      <c r="GA2" s="95"/>
      <c r="GB2" s="95"/>
      <c r="GC2" s="95"/>
      <c r="GD2" s="95"/>
      <c r="GE2" s="95"/>
      <c r="GF2" s="95"/>
      <c r="GG2" s="95"/>
      <c r="GH2" s="95"/>
      <c r="GI2" s="95"/>
      <c r="GJ2" s="95"/>
      <c r="GK2" s="95"/>
      <c r="GL2" s="95"/>
      <c r="GM2" s="95"/>
      <c r="GN2" s="95"/>
      <c r="GO2" s="95"/>
      <c r="GP2" s="95"/>
      <c r="GQ2" s="95"/>
      <c r="GR2" s="95"/>
      <c r="GS2" s="95"/>
    </row>
    <row r="3" spans="1:201" x14ac:dyDescent="0.2">
      <c r="O3" s="95"/>
      <c r="P3" s="95"/>
      <c r="Q3" s="95"/>
      <c r="R3" s="95"/>
      <c r="S3" s="95"/>
      <c r="T3" s="95"/>
      <c r="U3" s="95"/>
      <c r="V3" s="95"/>
      <c r="W3" s="95"/>
      <c r="X3" s="95"/>
      <c r="Y3" s="95"/>
      <c r="Z3" s="95"/>
      <c r="AA3" s="95"/>
      <c r="AB3" s="95"/>
      <c r="AC3" s="95"/>
      <c r="AD3" s="95"/>
      <c r="AE3" s="95"/>
      <c r="AF3" s="95"/>
      <c r="AG3" s="95"/>
      <c r="AH3" s="95"/>
      <c r="AI3" s="95"/>
      <c r="AJ3" s="95"/>
      <c r="AK3" s="95"/>
      <c r="AL3" s="95"/>
      <c r="AM3" s="95"/>
      <c r="AN3" s="95"/>
      <c r="AO3" s="95"/>
      <c r="AP3" s="95"/>
      <c r="AQ3" s="95"/>
      <c r="AR3" s="95"/>
      <c r="AS3" s="95"/>
      <c r="AT3" s="95"/>
      <c r="AU3" s="95"/>
      <c r="AV3" s="95"/>
      <c r="AW3" s="95"/>
      <c r="AX3" s="95"/>
      <c r="AY3" s="95"/>
      <c r="AZ3" s="95"/>
      <c r="BA3" s="95"/>
      <c r="BB3" s="95"/>
      <c r="BC3" s="95"/>
      <c r="BD3" s="95"/>
      <c r="BE3" s="95"/>
      <c r="BF3" s="95"/>
      <c r="BG3" s="95"/>
      <c r="BH3" s="95"/>
      <c r="BI3" s="95"/>
      <c r="BJ3" s="95"/>
      <c r="BK3" s="95"/>
      <c r="BL3" s="95"/>
      <c r="BM3" s="95"/>
      <c r="BN3" s="95"/>
      <c r="BO3" s="95"/>
      <c r="BP3" s="95"/>
      <c r="BQ3" s="95"/>
      <c r="BR3" s="95"/>
      <c r="BS3" s="95"/>
      <c r="BT3" s="95"/>
      <c r="BU3" s="95"/>
      <c r="BV3" s="95"/>
      <c r="BW3" s="95"/>
      <c r="BX3" s="95"/>
      <c r="BY3" s="95"/>
      <c r="BZ3" s="95"/>
      <c r="CA3" s="95"/>
      <c r="CB3" s="95"/>
      <c r="CC3" s="95"/>
      <c r="CD3" s="95"/>
      <c r="CE3" s="95"/>
      <c r="CF3" s="95"/>
      <c r="CG3" s="95"/>
      <c r="CH3" s="95"/>
      <c r="CI3" s="95"/>
      <c r="CJ3" s="95"/>
      <c r="CK3" s="95"/>
      <c r="CL3" s="95"/>
      <c r="CM3" s="95"/>
      <c r="CN3" s="95"/>
      <c r="CO3" s="95"/>
      <c r="CP3" s="95"/>
      <c r="CQ3" s="95"/>
      <c r="CR3" s="95"/>
      <c r="CS3" s="95"/>
      <c r="CT3" s="95"/>
      <c r="CU3" s="95"/>
      <c r="CV3" s="95"/>
      <c r="CW3" s="95"/>
      <c r="CX3" s="95"/>
      <c r="CY3" s="95"/>
      <c r="CZ3" s="95"/>
      <c r="DA3" s="95"/>
      <c r="DB3" s="95"/>
      <c r="DC3" s="95"/>
      <c r="DD3" s="95"/>
      <c r="DE3" s="95"/>
      <c r="DF3" s="95"/>
      <c r="DG3" s="95"/>
      <c r="DH3" s="95"/>
      <c r="DI3" s="95"/>
      <c r="DJ3" s="95"/>
      <c r="DK3" s="95"/>
      <c r="DL3" s="95"/>
      <c r="DM3" s="95"/>
      <c r="DN3" s="95"/>
      <c r="DO3" s="95"/>
      <c r="DP3" s="95"/>
      <c r="DQ3" s="95"/>
      <c r="DR3" s="95"/>
      <c r="DS3" s="95"/>
      <c r="DT3" s="95"/>
      <c r="DU3" s="95"/>
      <c r="DV3" s="95"/>
      <c r="DW3" s="95"/>
      <c r="DX3" s="95"/>
      <c r="DY3" s="95"/>
      <c r="DZ3" s="95"/>
      <c r="EA3" s="95"/>
      <c r="EB3" s="95"/>
      <c r="EC3" s="95"/>
      <c r="ED3" s="95"/>
      <c r="EE3" s="95"/>
      <c r="EF3" s="95"/>
      <c r="EG3" s="95"/>
      <c r="EH3" s="95"/>
      <c r="EI3" s="95"/>
      <c r="EJ3" s="95"/>
      <c r="EK3" s="95"/>
      <c r="EL3" s="95"/>
      <c r="EM3" s="95"/>
      <c r="EN3" s="95"/>
      <c r="EO3" s="95"/>
      <c r="EP3" s="95"/>
      <c r="EQ3" s="95"/>
      <c r="ER3" s="95"/>
      <c r="ES3" s="95"/>
      <c r="ET3" s="95"/>
      <c r="EU3" s="95"/>
      <c r="EV3" s="95"/>
      <c r="EW3" s="95"/>
      <c r="EX3" s="95"/>
      <c r="EY3" s="95"/>
      <c r="EZ3" s="95"/>
      <c r="FA3" s="95"/>
      <c r="FB3" s="95"/>
      <c r="FC3" s="95"/>
      <c r="FD3" s="95"/>
      <c r="FE3" s="95"/>
      <c r="FF3" s="95"/>
      <c r="FG3" s="95"/>
      <c r="FH3" s="95"/>
      <c r="FI3" s="95"/>
      <c r="FJ3" s="95"/>
      <c r="FK3" s="95"/>
      <c r="FL3" s="95"/>
      <c r="FM3" s="95"/>
      <c r="FN3" s="95"/>
      <c r="FO3" s="95"/>
      <c r="FP3" s="95"/>
      <c r="FQ3" s="95"/>
      <c r="FR3" s="95"/>
      <c r="FS3" s="95"/>
      <c r="FT3" s="95"/>
      <c r="FU3" s="95"/>
      <c r="FV3" s="95"/>
      <c r="FW3" s="95"/>
      <c r="FX3" s="95"/>
      <c r="FY3" s="95"/>
      <c r="FZ3" s="95"/>
      <c r="GA3" s="95"/>
      <c r="GB3" s="95"/>
      <c r="GC3" s="95"/>
      <c r="GD3" s="95"/>
      <c r="GE3" s="95"/>
      <c r="GF3" s="95"/>
      <c r="GG3" s="95"/>
      <c r="GH3" s="95"/>
      <c r="GI3" s="95"/>
      <c r="GJ3" s="95"/>
      <c r="GK3" s="95"/>
      <c r="GL3" s="95"/>
      <c r="GM3" s="95"/>
      <c r="GN3" s="95"/>
      <c r="GO3" s="95"/>
      <c r="GP3" s="95"/>
      <c r="GQ3" s="95"/>
      <c r="GR3" s="95"/>
      <c r="GS3" s="95"/>
    </row>
    <row r="4" spans="1:201" x14ac:dyDescent="0.2">
      <c r="O4" s="95"/>
      <c r="P4" s="95"/>
      <c r="Q4" s="95"/>
      <c r="R4" s="95"/>
      <c r="S4" s="95"/>
      <c r="T4" s="95"/>
      <c r="U4" s="95"/>
      <c r="V4" s="95"/>
      <c r="W4" s="95"/>
      <c r="X4" s="95"/>
      <c r="Y4" s="95"/>
      <c r="Z4" s="95"/>
      <c r="AA4" s="95"/>
      <c r="AB4" s="95"/>
      <c r="AC4" s="95"/>
      <c r="AD4" s="95"/>
      <c r="AE4" s="95"/>
      <c r="AF4" s="95"/>
      <c r="AG4" s="95"/>
      <c r="AH4" s="95"/>
      <c r="AI4" s="95"/>
      <c r="AJ4" s="95"/>
      <c r="AK4" s="95"/>
      <c r="AL4" s="95"/>
      <c r="AM4" s="95"/>
      <c r="AN4" s="95"/>
      <c r="AO4" s="95"/>
      <c r="AP4" s="95"/>
      <c r="AQ4" s="95"/>
      <c r="AR4" s="95"/>
      <c r="AS4" s="95"/>
      <c r="AT4" s="95"/>
      <c r="AU4" s="95"/>
      <c r="AV4" s="95"/>
      <c r="AW4" s="95"/>
      <c r="AX4" s="95"/>
      <c r="AY4" s="95"/>
      <c r="AZ4" s="95"/>
      <c r="BA4" s="95"/>
      <c r="BB4" s="95"/>
      <c r="BC4" s="95"/>
      <c r="BD4" s="95"/>
      <c r="BE4" s="95"/>
      <c r="BF4" s="95"/>
      <c r="BG4" s="95"/>
      <c r="BH4" s="95"/>
      <c r="BI4" s="95"/>
      <c r="BJ4" s="95"/>
      <c r="BK4" s="95"/>
      <c r="BL4" s="95"/>
      <c r="BM4" s="95"/>
      <c r="BN4" s="95"/>
      <c r="BO4" s="95"/>
      <c r="BP4" s="95"/>
      <c r="BQ4" s="95"/>
      <c r="BR4" s="95"/>
      <c r="BS4" s="95"/>
      <c r="BT4" s="95"/>
      <c r="BU4" s="95"/>
      <c r="BV4" s="95"/>
      <c r="BW4" s="95"/>
      <c r="BX4" s="95"/>
      <c r="BY4" s="95"/>
      <c r="BZ4" s="95"/>
      <c r="CA4" s="95"/>
      <c r="CB4" s="95"/>
      <c r="CC4" s="95"/>
      <c r="CD4" s="95"/>
      <c r="CE4" s="95"/>
      <c r="CF4" s="95"/>
      <c r="CG4" s="95"/>
      <c r="CH4" s="95"/>
      <c r="CI4" s="95"/>
      <c r="CJ4" s="95"/>
      <c r="CK4" s="95"/>
      <c r="CL4" s="95"/>
      <c r="CM4" s="95"/>
      <c r="CN4" s="95"/>
      <c r="CO4" s="95"/>
      <c r="CP4" s="95"/>
      <c r="CQ4" s="95"/>
      <c r="CR4" s="95"/>
      <c r="CS4" s="95"/>
      <c r="CT4" s="95"/>
      <c r="CU4" s="95"/>
      <c r="CV4" s="95"/>
      <c r="CW4" s="95"/>
      <c r="CX4" s="95"/>
      <c r="CY4" s="95"/>
      <c r="CZ4" s="95"/>
      <c r="DA4" s="95"/>
      <c r="DB4" s="95"/>
      <c r="DC4" s="95"/>
      <c r="DD4" s="95"/>
      <c r="DE4" s="95"/>
      <c r="DF4" s="95"/>
      <c r="DG4" s="95"/>
      <c r="DH4" s="95"/>
      <c r="DI4" s="95"/>
      <c r="DJ4" s="95"/>
      <c r="DK4" s="95"/>
      <c r="DL4" s="95"/>
      <c r="DM4" s="95"/>
      <c r="DN4" s="95"/>
      <c r="DO4" s="95"/>
      <c r="DP4" s="95"/>
      <c r="DQ4" s="95"/>
      <c r="DR4" s="95"/>
      <c r="DS4" s="95"/>
      <c r="DT4" s="95"/>
      <c r="DU4" s="95"/>
      <c r="DV4" s="95"/>
      <c r="DW4" s="95"/>
      <c r="DX4" s="95"/>
      <c r="DY4" s="95"/>
      <c r="DZ4" s="95"/>
      <c r="EA4" s="95"/>
      <c r="EB4" s="95"/>
      <c r="EC4" s="95"/>
      <c r="ED4" s="95"/>
      <c r="EE4" s="95"/>
      <c r="EF4" s="95"/>
      <c r="EG4" s="95"/>
      <c r="EH4" s="95"/>
      <c r="EI4" s="95"/>
      <c r="EJ4" s="95"/>
      <c r="EK4" s="95"/>
      <c r="EL4" s="95"/>
      <c r="EM4" s="95"/>
      <c r="EN4" s="95"/>
      <c r="EO4" s="95"/>
      <c r="EP4" s="95"/>
      <c r="EQ4" s="95"/>
      <c r="ER4" s="95"/>
      <c r="ES4" s="95"/>
      <c r="ET4" s="95"/>
      <c r="EU4" s="95"/>
      <c r="EV4" s="95"/>
      <c r="EW4" s="95"/>
      <c r="EX4" s="95"/>
      <c r="EY4" s="95"/>
      <c r="EZ4" s="95"/>
      <c r="FA4" s="95"/>
      <c r="FB4" s="95"/>
      <c r="FC4" s="95"/>
      <c r="FD4" s="95"/>
      <c r="FE4" s="95"/>
      <c r="FF4" s="95"/>
      <c r="FG4" s="95"/>
      <c r="FH4" s="95"/>
      <c r="FI4" s="95"/>
      <c r="FJ4" s="95"/>
      <c r="FK4" s="95"/>
      <c r="FL4" s="95"/>
      <c r="FM4" s="95"/>
      <c r="FN4" s="95"/>
      <c r="FO4" s="95"/>
      <c r="FP4" s="95"/>
      <c r="FQ4" s="95"/>
      <c r="FR4" s="95"/>
      <c r="FS4" s="95"/>
      <c r="FT4" s="95"/>
      <c r="FU4" s="95"/>
      <c r="FV4" s="95"/>
      <c r="FW4" s="95"/>
      <c r="FX4" s="95"/>
      <c r="FY4" s="95"/>
      <c r="FZ4" s="95"/>
      <c r="GA4" s="95"/>
      <c r="GB4" s="95"/>
      <c r="GC4" s="95"/>
      <c r="GD4" s="95"/>
      <c r="GE4" s="95"/>
      <c r="GF4" s="95"/>
      <c r="GG4" s="95"/>
      <c r="GH4" s="95"/>
      <c r="GI4" s="95"/>
      <c r="GJ4" s="95"/>
      <c r="GK4" s="95"/>
      <c r="GL4" s="95"/>
      <c r="GM4" s="95"/>
      <c r="GN4" s="95"/>
      <c r="GO4" s="95"/>
      <c r="GP4" s="95"/>
      <c r="GQ4" s="95"/>
      <c r="GR4" s="95"/>
      <c r="GS4" s="95"/>
    </row>
    <row r="5" spans="1:201" x14ac:dyDescent="0.2">
      <c r="O5" s="95"/>
      <c r="P5" s="95"/>
      <c r="Q5" s="95"/>
      <c r="R5" s="95"/>
      <c r="S5" s="95"/>
      <c r="T5" s="95"/>
      <c r="U5" s="95"/>
      <c r="V5" s="95"/>
      <c r="W5" s="95"/>
      <c r="X5" s="95"/>
      <c r="Y5" s="95"/>
      <c r="Z5" s="95"/>
      <c r="AA5" s="95"/>
      <c r="AB5" s="95"/>
      <c r="AC5" s="95"/>
      <c r="AD5" s="95"/>
      <c r="AE5" s="95"/>
      <c r="AF5" s="95"/>
      <c r="AG5" s="95"/>
      <c r="AH5" s="95"/>
      <c r="AI5" s="95"/>
      <c r="AJ5" s="95"/>
      <c r="AK5" s="95"/>
      <c r="AL5" s="95"/>
      <c r="AM5" s="95"/>
      <c r="AN5" s="95"/>
      <c r="AO5" s="95"/>
      <c r="AP5" s="95"/>
      <c r="AQ5" s="95"/>
      <c r="AR5" s="95"/>
      <c r="AS5" s="95"/>
      <c r="AT5" s="95"/>
      <c r="AU5" s="95"/>
      <c r="AV5" s="95"/>
      <c r="AW5" s="95"/>
      <c r="AX5" s="95"/>
      <c r="AY5" s="95"/>
      <c r="AZ5" s="95"/>
      <c r="BA5" s="95"/>
      <c r="BB5" s="95"/>
      <c r="BC5" s="95"/>
      <c r="BD5" s="95"/>
      <c r="BE5" s="95"/>
      <c r="BF5" s="95"/>
      <c r="BG5" s="95"/>
      <c r="BH5" s="95"/>
      <c r="BI5" s="95"/>
      <c r="BJ5" s="95"/>
      <c r="BK5" s="95"/>
      <c r="BL5" s="95"/>
      <c r="BM5" s="95"/>
      <c r="BN5" s="95"/>
      <c r="BO5" s="95"/>
      <c r="BP5" s="95"/>
      <c r="BQ5" s="95"/>
      <c r="BR5" s="95"/>
      <c r="BS5" s="95"/>
      <c r="BT5" s="95"/>
      <c r="BU5" s="95"/>
      <c r="BV5" s="95"/>
      <c r="BW5" s="95"/>
      <c r="BX5" s="95"/>
      <c r="BY5" s="95"/>
      <c r="BZ5" s="95"/>
      <c r="CA5" s="95"/>
      <c r="CB5" s="95"/>
      <c r="CC5" s="95"/>
      <c r="CD5" s="95"/>
      <c r="CE5" s="95"/>
      <c r="CF5" s="95"/>
      <c r="CG5" s="95"/>
      <c r="CH5" s="95"/>
      <c r="CI5" s="95"/>
      <c r="CJ5" s="95"/>
      <c r="CK5" s="95"/>
      <c r="CL5" s="95"/>
      <c r="CM5" s="95"/>
      <c r="CN5" s="95"/>
      <c r="CO5" s="95"/>
      <c r="CP5" s="95"/>
      <c r="CQ5" s="95"/>
      <c r="CR5" s="95"/>
      <c r="CS5" s="95"/>
      <c r="CT5" s="95"/>
      <c r="CU5" s="95"/>
      <c r="CV5" s="95"/>
      <c r="CW5" s="95"/>
      <c r="CX5" s="95"/>
      <c r="CY5" s="95"/>
      <c r="CZ5" s="95"/>
      <c r="DA5" s="95"/>
      <c r="DB5" s="95"/>
      <c r="DC5" s="95"/>
      <c r="DD5" s="95"/>
      <c r="DE5" s="95"/>
      <c r="DF5" s="95"/>
      <c r="DG5" s="95"/>
      <c r="DH5" s="95"/>
      <c r="DI5" s="95"/>
      <c r="DJ5" s="95"/>
      <c r="DK5" s="95"/>
      <c r="DL5" s="95"/>
      <c r="DM5" s="95"/>
      <c r="DN5" s="95"/>
      <c r="DO5" s="95"/>
      <c r="DP5" s="95"/>
      <c r="DQ5" s="95"/>
      <c r="DR5" s="95"/>
      <c r="DS5" s="95"/>
      <c r="DT5" s="95"/>
      <c r="DU5" s="95"/>
      <c r="DV5" s="95"/>
      <c r="DW5" s="95"/>
      <c r="DX5" s="95"/>
      <c r="DY5" s="95"/>
      <c r="DZ5" s="95"/>
      <c r="EA5" s="95"/>
      <c r="EB5" s="95"/>
      <c r="EC5" s="95"/>
      <c r="ED5" s="95"/>
      <c r="EE5" s="95"/>
      <c r="EF5" s="95"/>
      <c r="EG5" s="95"/>
      <c r="EH5" s="95"/>
      <c r="EI5" s="95"/>
      <c r="EJ5" s="95"/>
      <c r="EK5" s="95"/>
      <c r="EL5" s="95"/>
      <c r="EM5" s="95"/>
      <c r="EN5" s="95"/>
      <c r="EO5" s="95"/>
      <c r="EP5" s="95"/>
      <c r="EQ5" s="95"/>
      <c r="ER5" s="95"/>
      <c r="ES5" s="95"/>
      <c r="ET5" s="95"/>
      <c r="EU5" s="95"/>
      <c r="EV5" s="95"/>
      <c r="EW5" s="95"/>
      <c r="EX5" s="95"/>
      <c r="EY5" s="95"/>
      <c r="EZ5" s="95"/>
      <c r="FA5" s="95"/>
      <c r="FB5" s="95"/>
      <c r="FC5" s="95"/>
      <c r="FD5" s="95"/>
      <c r="FE5" s="95"/>
      <c r="FF5" s="95"/>
      <c r="FG5" s="95"/>
      <c r="FH5" s="95"/>
      <c r="FI5" s="95"/>
      <c r="FJ5" s="95"/>
      <c r="FK5" s="95"/>
      <c r="FL5" s="95"/>
      <c r="FM5" s="95"/>
      <c r="FN5" s="95"/>
      <c r="FO5" s="95"/>
      <c r="FP5" s="95"/>
      <c r="FQ5" s="95"/>
      <c r="FR5" s="95"/>
      <c r="FS5" s="95"/>
      <c r="FT5" s="95"/>
      <c r="FU5" s="95"/>
      <c r="FV5" s="95"/>
      <c r="FW5" s="95"/>
      <c r="FX5" s="95"/>
      <c r="FY5" s="95"/>
      <c r="FZ5" s="95"/>
      <c r="GA5" s="95"/>
      <c r="GB5" s="95"/>
      <c r="GC5" s="95"/>
      <c r="GD5" s="95"/>
      <c r="GE5" s="95"/>
      <c r="GF5" s="95"/>
      <c r="GG5" s="95"/>
      <c r="GH5" s="95"/>
      <c r="GI5" s="95"/>
      <c r="GJ5" s="95"/>
      <c r="GK5" s="95"/>
      <c r="GL5" s="95"/>
      <c r="GM5" s="95"/>
      <c r="GN5" s="95"/>
      <c r="GO5" s="95"/>
      <c r="GP5" s="95"/>
      <c r="GQ5" s="95"/>
      <c r="GR5" s="95"/>
      <c r="GS5" s="95"/>
    </row>
    <row r="6" spans="1:201" x14ac:dyDescent="0.2">
      <c r="O6" s="95"/>
      <c r="P6" s="95"/>
      <c r="Q6" s="95"/>
      <c r="R6" s="95"/>
      <c r="S6" s="95"/>
      <c r="T6" s="95"/>
      <c r="U6" s="95"/>
      <c r="V6" s="95"/>
      <c r="W6" s="95"/>
      <c r="X6" s="95"/>
      <c r="Y6" s="95"/>
      <c r="Z6" s="95"/>
      <c r="AA6" s="95"/>
      <c r="AB6" s="95"/>
      <c r="AC6" s="95"/>
      <c r="AD6" s="95"/>
      <c r="AE6" s="95"/>
      <c r="AF6" s="95"/>
      <c r="AG6" s="95"/>
      <c r="AH6" s="95"/>
      <c r="AI6" s="95"/>
      <c r="AJ6" s="95"/>
      <c r="AK6" s="95"/>
      <c r="AL6" s="95"/>
      <c r="AM6" s="95"/>
      <c r="AN6" s="95"/>
      <c r="AO6" s="95"/>
      <c r="AP6" s="95"/>
      <c r="AQ6" s="95"/>
      <c r="AR6" s="95"/>
      <c r="AS6" s="95"/>
      <c r="AT6" s="95"/>
      <c r="AU6" s="95"/>
      <c r="AV6" s="95"/>
      <c r="AW6" s="95"/>
      <c r="AX6" s="95"/>
      <c r="AY6" s="95"/>
      <c r="AZ6" s="95"/>
      <c r="BA6" s="95"/>
      <c r="BB6" s="95"/>
      <c r="BC6" s="95"/>
      <c r="BD6" s="95"/>
      <c r="BE6" s="95"/>
      <c r="BF6" s="95"/>
      <c r="BG6" s="95"/>
      <c r="BH6" s="95"/>
      <c r="BI6" s="95"/>
      <c r="BJ6" s="95"/>
      <c r="BK6" s="95"/>
      <c r="BL6" s="95"/>
      <c r="BM6" s="95"/>
      <c r="BN6" s="95"/>
      <c r="BO6" s="95"/>
      <c r="BP6" s="95"/>
      <c r="BQ6" s="95"/>
      <c r="BR6" s="95"/>
      <c r="BS6" s="95"/>
      <c r="BT6" s="95"/>
      <c r="BU6" s="95"/>
      <c r="BV6" s="95"/>
      <c r="BW6" s="95"/>
      <c r="BX6" s="95"/>
      <c r="BY6" s="95"/>
      <c r="BZ6" s="95"/>
      <c r="CA6" s="95"/>
      <c r="CB6" s="95"/>
      <c r="CC6" s="95"/>
      <c r="CD6" s="95"/>
      <c r="CE6" s="95"/>
      <c r="CF6" s="95"/>
      <c r="CG6" s="95"/>
      <c r="CH6" s="95"/>
      <c r="CI6" s="95"/>
      <c r="CJ6" s="95"/>
      <c r="CK6" s="95"/>
      <c r="CL6" s="95"/>
      <c r="CM6" s="95"/>
      <c r="CN6" s="95"/>
      <c r="CO6" s="95"/>
      <c r="CP6" s="95"/>
      <c r="CQ6" s="95"/>
      <c r="CR6" s="95"/>
      <c r="CS6" s="95"/>
      <c r="CT6" s="95"/>
      <c r="CU6" s="95"/>
      <c r="CV6" s="95"/>
      <c r="CW6" s="95"/>
      <c r="CX6" s="95"/>
      <c r="CY6" s="95"/>
      <c r="CZ6" s="95"/>
      <c r="DA6" s="95"/>
      <c r="DB6" s="95"/>
      <c r="DC6" s="95"/>
      <c r="DD6" s="95"/>
      <c r="DE6" s="95"/>
      <c r="DF6" s="95"/>
      <c r="DG6" s="95"/>
      <c r="DH6" s="95"/>
      <c r="DI6" s="95"/>
      <c r="DJ6" s="95"/>
      <c r="DK6" s="95"/>
      <c r="DL6" s="95"/>
      <c r="DM6" s="95"/>
      <c r="DN6" s="95"/>
      <c r="DO6" s="95"/>
      <c r="DP6" s="95"/>
      <c r="DQ6" s="95"/>
      <c r="DR6" s="95"/>
      <c r="DS6" s="95"/>
      <c r="DT6" s="95"/>
      <c r="DU6" s="95"/>
      <c r="DV6" s="95"/>
      <c r="DW6" s="95"/>
      <c r="DX6" s="95"/>
      <c r="DY6" s="95"/>
      <c r="DZ6" s="95"/>
      <c r="EA6" s="95"/>
      <c r="EB6" s="95"/>
      <c r="EC6" s="95"/>
      <c r="ED6" s="95"/>
      <c r="EE6" s="95"/>
      <c r="EF6" s="95"/>
      <c r="EG6" s="95"/>
      <c r="EH6" s="95"/>
      <c r="EI6" s="95"/>
      <c r="EJ6" s="95"/>
      <c r="EK6" s="95"/>
      <c r="EL6" s="95"/>
      <c r="EM6" s="95"/>
      <c r="EN6" s="95"/>
      <c r="EO6" s="95"/>
      <c r="EP6" s="95"/>
      <c r="EQ6" s="95"/>
      <c r="ER6" s="95"/>
      <c r="ES6" s="95"/>
      <c r="ET6" s="95"/>
      <c r="EU6" s="95"/>
      <c r="EV6" s="95"/>
      <c r="EW6" s="95"/>
      <c r="EX6" s="95"/>
      <c r="EY6" s="95"/>
      <c r="EZ6" s="95"/>
      <c r="FA6" s="95"/>
      <c r="FB6" s="95"/>
      <c r="FC6" s="95"/>
      <c r="FD6" s="95"/>
      <c r="FE6" s="95"/>
      <c r="FF6" s="95"/>
      <c r="FG6" s="95"/>
      <c r="FH6" s="95"/>
      <c r="FI6" s="95"/>
      <c r="FJ6" s="95"/>
      <c r="FK6" s="95"/>
      <c r="FL6" s="95"/>
      <c r="FM6" s="95"/>
      <c r="FN6" s="95"/>
      <c r="FO6" s="95"/>
      <c r="FP6" s="95"/>
      <c r="FQ6" s="95"/>
      <c r="FR6" s="95"/>
      <c r="FS6" s="95"/>
      <c r="FT6" s="95"/>
      <c r="FU6" s="95"/>
      <c r="FV6" s="95"/>
      <c r="FW6" s="95"/>
      <c r="FX6" s="95"/>
      <c r="FY6" s="95"/>
      <c r="FZ6" s="95"/>
      <c r="GA6" s="95"/>
      <c r="GB6" s="95"/>
      <c r="GC6" s="95"/>
      <c r="GD6" s="95"/>
      <c r="GE6" s="95"/>
      <c r="GF6" s="95"/>
      <c r="GG6" s="95"/>
      <c r="GH6" s="95"/>
      <c r="GI6" s="95"/>
      <c r="GJ6" s="95"/>
      <c r="GK6" s="95"/>
      <c r="GL6" s="95"/>
      <c r="GM6" s="95"/>
      <c r="GN6" s="95"/>
      <c r="GO6" s="95"/>
      <c r="GP6" s="95"/>
      <c r="GQ6" s="95"/>
      <c r="GR6" s="95"/>
      <c r="GS6" s="95"/>
    </row>
    <row r="7" spans="1:201" x14ac:dyDescent="0.2">
      <c r="O7" s="95"/>
      <c r="P7" s="95"/>
      <c r="Q7" s="95"/>
      <c r="R7" s="95"/>
      <c r="S7" s="95"/>
      <c r="T7" s="95"/>
      <c r="U7" s="95"/>
      <c r="V7" s="95"/>
      <c r="W7" s="95"/>
      <c r="X7" s="95"/>
      <c r="Y7" s="95"/>
      <c r="Z7" s="95"/>
      <c r="AA7" s="95"/>
      <c r="AB7" s="95"/>
      <c r="AC7" s="95"/>
      <c r="AD7" s="95"/>
      <c r="AE7" s="95"/>
      <c r="AF7" s="95"/>
      <c r="AG7" s="95"/>
      <c r="AH7" s="95"/>
      <c r="AI7" s="95"/>
      <c r="AJ7" s="95"/>
      <c r="AK7" s="95"/>
      <c r="AL7" s="95"/>
      <c r="AM7" s="95"/>
      <c r="AN7" s="95"/>
      <c r="AO7" s="95"/>
      <c r="AP7" s="95"/>
      <c r="AQ7" s="95"/>
      <c r="AR7" s="95"/>
      <c r="AS7" s="95"/>
      <c r="AT7" s="95"/>
      <c r="AU7" s="95"/>
      <c r="AV7" s="95"/>
      <c r="AW7" s="95"/>
      <c r="AX7" s="95"/>
      <c r="AY7" s="95"/>
      <c r="AZ7" s="95"/>
      <c r="BA7" s="95"/>
      <c r="BB7" s="95"/>
      <c r="BC7" s="95"/>
      <c r="BD7" s="95"/>
      <c r="BE7" s="95"/>
      <c r="BF7" s="95"/>
      <c r="BG7" s="95"/>
      <c r="BH7" s="95"/>
      <c r="BI7" s="95"/>
      <c r="BJ7" s="95"/>
      <c r="BK7" s="95"/>
      <c r="BL7" s="95"/>
      <c r="BM7" s="95"/>
      <c r="BN7" s="95"/>
      <c r="BO7" s="95"/>
      <c r="BP7" s="95"/>
      <c r="BQ7" s="95"/>
      <c r="BR7" s="95"/>
      <c r="BS7" s="95"/>
      <c r="BT7" s="95"/>
      <c r="BU7" s="95"/>
      <c r="BV7" s="95"/>
      <c r="BW7" s="95"/>
      <c r="BX7" s="95"/>
      <c r="BY7" s="95"/>
      <c r="BZ7" s="95"/>
      <c r="CA7" s="95"/>
      <c r="CB7" s="95"/>
      <c r="CC7" s="95"/>
      <c r="CD7" s="95"/>
      <c r="CE7" s="95"/>
      <c r="CF7" s="95"/>
      <c r="CG7" s="95"/>
      <c r="CH7" s="95"/>
      <c r="CI7" s="95"/>
      <c r="CJ7" s="95"/>
      <c r="CK7" s="95"/>
      <c r="CL7" s="95"/>
      <c r="CM7" s="95"/>
      <c r="CN7" s="95"/>
      <c r="CO7" s="95"/>
      <c r="CP7" s="95"/>
      <c r="CQ7" s="95"/>
      <c r="CR7" s="95"/>
      <c r="CS7" s="95"/>
      <c r="CT7" s="95"/>
      <c r="CU7" s="95"/>
      <c r="CV7" s="95"/>
      <c r="CW7" s="95"/>
      <c r="CX7" s="95"/>
      <c r="CY7" s="95"/>
      <c r="CZ7" s="95"/>
      <c r="DA7" s="95"/>
      <c r="DB7" s="95"/>
      <c r="DC7" s="95"/>
      <c r="DD7" s="95"/>
      <c r="DE7" s="95"/>
      <c r="DF7" s="95"/>
      <c r="DG7" s="95"/>
      <c r="DH7" s="95"/>
      <c r="DI7" s="95"/>
      <c r="DJ7" s="95"/>
      <c r="DK7" s="95"/>
      <c r="DL7" s="95"/>
      <c r="DM7" s="95"/>
      <c r="DN7" s="95"/>
      <c r="DO7" s="95"/>
      <c r="DP7" s="95"/>
      <c r="DQ7" s="95"/>
      <c r="DR7" s="95"/>
      <c r="DS7" s="95"/>
      <c r="DT7" s="95"/>
      <c r="DU7" s="95"/>
      <c r="DV7" s="95"/>
      <c r="DW7" s="95"/>
      <c r="DX7" s="95"/>
      <c r="DY7" s="95"/>
      <c r="DZ7" s="95"/>
      <c r="EA7" s="95"/>
      <c r="EB7" s="95"/>
      <c r="EC7" s="95"/>
      <c r="ED7" s="95"/>
      <c r="EE7" s="95"/>
      <c r="EF7" s="95"/>
      <c r="EG7" s="95"/>
      <c r="EH7" s="95"/>
      <c r="EI7" s="95"/>
      <c r="EJ7" s="95"/>
      <c r="EK7" s="95"/>
      <c r="EL7" s="95"/>
      <c r="EM7" s="95"/>
      <c r="EN7" s="95"/>
      <c r="EO7" s="95"/>
      <c r="EP7" s="95"/>
      <c r="EQ7" s="95"/>
      <c r="ER7" s="95"/>
      <c r="ES7" s="95"/>
      <c r="ET7" s="95"/>
      <c r="EU7" s="95"/>
      <c r="EV7" s="95"/>
      <c r="EW7" s="95"/>
      <c r="EX7" s="95"/>
      <c r="EY7" s="95"/>
      <c r="EZ7" s="95"/>
      <c r="FA7" s="95"/>
      <c r="FB7" s="95"/>
      <c r="FC7" s="95"/>
      <c r="FD7" s="95"/>
      <c r="FE7" s="95"/>
      <c r="FF7" s="95"/>
      <c r="FG7" s="95"/>
      <c r="FH7" s="95"/>
      <c r="FI7" s="95"/>
      <c r="FJ7" s="95"/>
      <c r="FK7" s="95"/>
      <c r="FL7" s="95"/>
      <c r="FM7" s="95"/>
      <c r="FN7" s="95"/>
      <c r="FO7" s="95"/>
      <c r="FP7" s="95"/>
      <c r="FQ7" s="95"/>
      <c r="FR7" s="95"/>
      <c r="FS7" s="95"/>
      <c r="FT7" s="95"/>
      <c r="FU7" s="95"/>
      <c r="FV7" s="95"/>
      <c r="FW7" s="95"/>
      <c r="FX7" s="95"/>
      <c r="FY7" s="95"/>
      <c r="FZ7" s="95"/>
      <c r="GA7" s="95"/>
      <c r="GB7" s="95"/>
      <c r="GC7" s="95"/>
      <c r="GD7" s="95"/>
      <c r="GE7" s="95"/>
      <c r="GF7" s="95"/>
      <c r="GG7" s="95"/>
      <c r="GH7" s="95"/>
      <c r="GI7" s="95"/>
      <c r="GJ7" s="95"/>
      <c r="GK7" s="95"/>
      <c r="GL7" s="95"/>
      <c r="GM7" s="95"/>
      <c r="GN7" s="95"/>
      <c r="GO7" s="95"/>
      <c r="GP7" s="95"/>
      <c r="GQ7" s="95"/>
      <c r="GR7" s="95"/>
      <c r="GS7" s="95"/>
    </row>
    <row r="8" spans="1:201" x14ac:dyDescent="0.2">
      <c r="O8" s="95"/>
      <c r="P8" s="95"/>
      <c r="Q8" s="95"/>
      <c r="R8" s="95"/>
      <c r="S8" s="95"/>
      <c r="T8" s="95"/>
      <c r="U8" s="95"/>
      <c r="V8" s="95"/>
      <c r="W8" s="95"/>
      <c r="X8" s="95"/>
      <c r="Y8" s="95"/>
      <c r="Z8" s="95"/>
      <c r="AA8" s="95"/>
      <c r="AB8" s="95"/>
      <c r="AC8" s="95"/>
      <c r="AD8" s="95"/>
      <c r="AE8" s="95"/>
      <c r="AF8" s="95"/>
      <c r="AG8" s="95"/>
      <c r="AH8" s="95"/>
      <c r="AI8" s="95"/>
      <c r="AJ8" s="95"/>
      <c r="AK8" s="95"/>
      <c r="AL8" s="95"/>
      <c r="AM8" s="95"/>
      <c r="AN8" s="95"/>
      <c r="AO8" s="95"/>
      <c r="AP8" s="95"/>
      <c r="AQ8" s="95"/>
      <c r="AR8" s="95"/>
      <c r="AS8" s="95"/>
      <c r="AT8" s="95"/>
      <c r="AU8" s="95"/>
      <c r="AV8" s="95"/>
      <c r="AW8" s="95"/>
      <c r="AX8" s="95"/>
      <c r="AY8" s="95"/>
      <c r="AZ8" s="95"/>
      <c r="BA8" s="95"/>
      <c r="BB8" s="95"/>
      <c r="BC8" s="95"/>
      <c r="BD8" s="95"/>
      <c r="BE8" s="95"/>
      <c r="BF8" s="95"/>
      <c r="BG8" s="95"/>
      <c r="BH8" s="95"/>
      <c r="BI8" s="95"/>
      <c r="BJ8" s="95"/>
      <c r="BK8" s="95"/>
      <c r="BL8" s="95"/>
      <c r="BM8" s="95"/>
      <c r="BN8" s="95"/>
      <c r="BO8" s="95"/>
      <c r="BP8" s="95"/>
      <c r="BQ8" s="95"/>
      <c r="BR8" s="95"/>
      <c r="BS8" s="95"/>
      <c r="BT8" s="95"/>
      <c r="BU8" s="95"/>
      <c r="BV8" s="95"/>
      <c r="BW8" s="95"/>
      <c r="BX8" s="95"/>
      <c r="BY8" s="95"/>
      <c r="BZ8" s="95"/>
      <c r="CA8" s="95"/>
      <c r="CB8" s="95"/>
      <c r="CC8" s="95"/>
      <c r="CD8" s="95"/>
      <c r="CE8" s="95"/>
      <c r="CF8" s="95"/>
      <c r="CG8" s="95"/>
      <c r="CH8" s="95"/>
      <c r="CI8" s="95"/>
      <c r="CJ8" s="95"/>
      <c r="CK8" s="95"/>
      <c r="CL8" s="95"/>
      <c r="CM8" s="95"/>
      <c r="CN8" s="95"/>
      <c r="CO8" s="95"/>
      <c r="CP8" s="95"/>
      <c r="CQ8" s="95"/>
      <c r="CR8" s="95"/>
      <c r="CS8" s="95"/>
      <c r="CT8" s="95"/>
      <c r="CU8" s="95"/>
      <c r="CV8" s="95"/>
      <c r="CW8" s="95"/>
      <c r="CX8" s="95"/>
      <c r="CY8" s="95"/>
      <c r="CZ8" s="95"/>
      <c r="DA8" s="95"/>
      <c r="DB8" s="95"/>
      <c r="DC8" s="95"/>
      <c r="DD8" s="95"/>
      <c r="DE8" s="95"/>
      <c r="DF8" s="95"/>
      <c r="DG8" s="95"/>
      <c r="DH8" s="95"/>
      <c r="DI8" s="95"/>
      <c r="DJ8" s="95"/>
      <c r="DK8" s="95"/>
      <c r="DL8" s="95"/>
      <c r="DM8" s="95"/>
      <c r="DN8" s="95"/>
      <c r="DO8" s="95"/>
      <c r="DP8" s="95"/>
      <c r="DQ8" s="95"/>
      <c r="DR8" s="95"/>
      <c r="DS8" s="95"/>
      <c r="DT8" s="95"/>
      <c r="DU8" s="95"/>
      <c r="DV8" s="95"/>
      <c r="DW8" s="95"/>
      <c r="DX8" s="95"/>
      <c r="DY8" s="95"/>
      <c r="DZ8" s="95"/>
      <c r="EA8" s="95"/>
      <c r="EB8" s="95"/>
      <c r="EC8" s="95"/>
      <c r="ED8" s="95"/>
      <c r="EE8" s="95"/>
      <c r="EF8" s="95"/>
      <c r="EG8" s="95"/>
      <c r="EH8" s="95"/>
      <c r="EI8" s="95"/>
      <c r="EJ8" s="95"/>
      <c r="EK8" s="95"/>
      <c r="EL8" s="95"/>
      <c r="EM8" s="95"/>
      <c r="EN8" s="95"/>
      <c r="EO8" s="95"/>
      <c r="EP8" s="95"/>
      <c r="EQ8" s="95"/>
      <c r="ER8" s="95"/>
      <c r="ES8" s="95"/>
      <c r="ET8" s="95"/>
      <c r="EU8" s="95"/>
      <c r="EV8" s="95"/>
      <c r="EW8" s="95"/>
      <c r="EX8" s="95"/>
      <c r="EY8" s="95"/>
      <c r="EZ8" s="95"/>
      <c r="FA8" s="95"/>
      <c r="FB8" s="95"/>
      <c r="FC8" s="95"/>
      <c r="FD8" s="95"/>
      <c r="FE8" s="95"/>
      <c r="FF8" s="95"/>
      <c r="FG8" s="95"/>
      <c r="FH8" s="95"/>
      <c r="FI8" s="95"/>
      <c r="FJ8" s="95"/>
      <c r="FK8" s="95"/>
      <c r="FL8" s="95"/>
      <c r="FM8" s="95"/>
      <c r="FN8" s="95"/>
      <c r="FO8" s="95"/>
      <c r="FP8" s="95"/>
      <c r="FQ8" s="95"/>
      <c r="FR8" s="95"/>
      <c r="FS8" s="95"/>
      <c r="FT8" s="95"/>
      <c r="FU8" s="95"/>
      <c r="FV8" s="95"/>
      <c r="FW8" s="95"/>
      <c r="FX8" s="95"/>
      <c r="FY8" s="95"/>
      <c r="FZ8" s="95"/>
      <c r="GA8" s="95"/>
      <c r="GB8" s="95"/>
      <c r="GC8" s="95"/>
      <c r="GD8" s="95"/>
      <c r="GE8" s="95"/>
      <c r="GF8" s="95"/>
      <c r="GG8" s="95"/>
      <c r="GH8" s="95"/>
      <c r="GI8" s="95"/>
      <c r="GJ8" s="95"/>
      <c r="GK8" s="95"/>
      <c r="GL8" s="95"/>
      <c r="GM8" s="95"/>
      <c r="GN8" s="95"/>
      <c r="GO8" s="95"/>
      <c r="GP8" s="95"/>
      <c r="GQ8" s="95"/>
      <c r="GR8" s="95"/>
      <c r="GS8" s="95"/>
    </row>
    <row r="9" spans="1:201" x14ac:dyDescent="0.2">
      <c r="O9" s="95"/>
      <c r="P9" s="95"/>
      <c r="Q9" s="95"/>
      <c r="R9" s="95"/>
      <c r="S9" s="95"/>
      <c r="T9" s="95"/>
      <c r="U9" s="95"/>
      <c r="V9" s="95"/>
      <c r="W9" s="95"/>
      <c r="X9" s="95"/>
      <c r="Y9" s="95"/>
      <c r="Z9" s="95"/>
      <c r="AA9" s="95"/>
      <c r="AB9" s="95"/>
      <c r="AC9" s="95"/>
      <c r="AD9" s="95"/>
      <c r="AE9" s="95"/>
      <c r="AF9" s="95"/>
      <c r="AG9" s="95"/>
      <c r="AH9" s="95"/>
      <c r="AI9" s="95"/>
      <c r="AJ9" s="95"/>
      <c r="AK9" s="95"/>
      <c r="AL9" s="95"/>
      <c r="AM9" s="95"/>
      <c r="AN9" s="95"/>
      <c r="AO9" s="95"/>
      <c r="AP9" s="95"/>
      <c r="AQ9" s="95"/>
      <c r="AR9" s="95"/>
      <c r="AS9" s="95"/>
      <c r="AT9" s="95"/>
      <c r="AU9" s="95"/>
      <c r="AV9" s="95"/>
      <c r="AW9" s="95"/>
      <c r="AX9" s="95"/>
      <c r="AY9" s="95"/>
      <c r="AZ9" s="95"/>
      <c r="BA9" s="95"/>
      <c r="BB9" s="95"/>
      <c r="BC9" s="95"/>
      <c r="BD9" s="95"/>
      <c r="BE9" s="95"/>
      <c r="BF9" s="95"/>
      <c r="BG9" s="95"/>
      <c r="BH9" s="95"/>
      <c r="BI9" s="95"/>
      <c r="BJ9" s="95"/>
      <c r="BK9" s="95"/>
      <c r="BL9" s="95"/>
      <c r="BM9" s="95"/>
      <c r="BN9" s="95"/>
      <c r="BO9" s="95"/>
      <c r="BP9" s="95"/>
      <c r="BQ9" s="95"/>
      <c r="BR9" s="95"/>
      <c r="BS9" s="95"/>
      <c r="BT9" s="95"/>
      <c r="BU9" s="95"/>
      <c r="BV9" s="95"/>
      <c r="BW9" s="95"/>
      <c r="BX9" s="95"/>
      <c r="BY9" s="95"/>
      <c r="BZ9" s="95"/>
      <c r="CA9" s="95"/>
      <c r="CB9" s="95"/>
      <c r="CC9" s="95"/>
      <c r="CD9" s="95"/>
      <c r="CE9" s="95"/>
      <c r="CF9" s="95"/>
      <c r="CG9" s="95"/>
      <c r="CH9" s="95"/>
      <c r="CI9" s="95"/>
      <c r="CJ9" s="95"/>
      <c r="CK9" s="95"/>
      <c r="CL9" s="95"/>
      <c r="CM9" s="95"/>
      <c r="CN9" s="95"/>
      <c r="CO9" s="95"/>
      <c r="CP9" s="95"/>
      <c r="CQ9" s="95"/>
      <c r="CR9" s="95"/>
      <c r="CS9" s="95"/>
      <c r="CT9" s="95"/>
      <c r="CU9" s="95"/>
      <c r="CV9" s="95"/>
      <c r="CW9" s="95"/>
      <c r="CX9" s="95"/>
      <c r="CY9" s="95"/>
      <c r="CZ9" s="95"/>
      <c r="DA9" s="95"/>
      <c r="DB9" s="95"/>
      <c r="DC9" s="95"/>
      <c r="DD9" s="95"/>
      <c r="DE9" s="95"/>
      <c r="DF9" s="95"/>
      <c r="DG9" s="95"/>
      <c r="DH9" s="95"/>
      <c r="DI9" s="95"/>
      <c r="DJ9" s="95"/>
      <c r="DK9" s="95"/>
      <c r="DL9" s="95"/>
      <c r="DM9" s="95"/>
      <c r="DN9" s="95"/>
      <c r="DO9" s="95"/>
      <c r="DP9" s="95"/>
      <c r="DQ9" s="95"/>
      <c r="DR9" s="95"/>
      <c r="DS9" s="95"/>
      <c r="DT9" s="95"/>
      <c r="DU9" s="95"/>
      <c r="DV9" s="95"/>
      <c r="DW9" s="95"/>
      <c r="DX9" s="95"/>
      <c r="DY9" s="95"/>
      <c r="DZ9" s="95"/>
      <c r="EA9" s="95"/>
      <c r="EB9" s="95"/>
      <c r="EC9" s="95"/>
      <c r="ED9" s="95"/>
      <c r="EE9" s="95"/>
      <c r="EF9" s="95"/>
      <c r="EG9" s="95"/>
      <c r="EH9" s="95"/>
      <c r="EI9" s="95"/>
      <c r="EJ9" s="95"/>
      <c r="EK9" s="95"/>
      <c r="EL9" s="95"/>
      <c r="EM9" s="95"/>
      <c r="EN9" s="95"/>
      <c r="EO9" s="95"/>
      <c r="EP9" s="95"/>
      <c r="EQ9" s="95"/>
      <c r="ER9" s="95"/>
      <c r="ES9" s="95"/>
      <c r="ET9" s="95"/>
      <c r="EU9" s="95"/>
      <c r="EV9" s="95"/>
      <c r="EW9" s="95"/>
      <c r="EX9" s="95"/>
      <c r="EY9" s="95"/>
      <c r="EZ9" s="95"/>
      <c r="FA9" s="95"/>
      <c r="FB9" s="95"/>
      <c r="FC9" s="95"/>
      <c r="FD9" s="95"/>
      <c r="FE9" s="95"/>
      <c r="FF9" s="95"/>
      <c r="FG9" s="95"/>
      <c r="FH9" s="95"/>
      <c r="FI9" s="95"/>
      <c r="FJ9" s="95"/>
      <c r="FK9" s="95"/>
      <c r="FL9" s="95"/>
      <c r="FM9" s="95"/>
      <c r="FN9" s="95"/>
      <c r="FO9" s="95"/>
      <c r="FP9" s="95"/>
      <c r="FQ9" s="95"/>
      <c r="FR9" s="95"/>
      <c r="FS9" s="95"/>
      <c r="FT9" s="95"/>
      <c r="FU9" s="95"/>
      <c r="FV9" s="95"/>
      <c r="FW9" s="95"/>
      <c r="FX9" s="95"/>
      <c r="FY9" s="95"/>
      <c r="FZ9" s="95"/>
      <c r="GA9" s="95"/>
      <c r="GB9" s="95"/>
      <c r="GC9" s="95"/>
      <c r="GD9" s="95"/>
      <c r="GE9" s="95"/>
      <c r="GF9" s="95"/>
      <c r="GG9" s="95"/>
      <c r="GH9" s="95"/>
      <c r="GI9" s="95"/>
      <c r="GJ9" s="95"/>
      <c r="GK9" s="95"/>
      <c r="GL9" s="95"/>
      <c r="GM9" s="95"/>
      <c r="GN9" s="95"/>
      <c r="GO9" s="95"/>
      <c r="GP9" s="95"/>
      <c r="GQ9" s="95"/>
      <c r="GR9" s="95"/>
      <c r="GS9" s="95"/>
    </row>
    <row r="10" spans="1:201" x14ac:dyDescent="0.2">
      <c r="O10" s="95"/>
      <c r="P10" s="95"/>
      <c r="Q10" s="95"/>
      <c r="R10" s="95"/>
      <c r="S10" s="95"/>
      <c r="T10" s="95"/>
      <c r="U10" s="95"/>
      <c r="V10" s="95"/>
      <c r="W10" s="95"/>
      <c r="X10" s="95"/>
      <c r="Y10" s="95"/>
      <c r="Z10" s="95"/>
      <c r="AA10" s="95"/>
      <c r="AB10" s="95"/>
      <c r="AC10" s="95"/>
      <c r="AD10" s="95"/>
      <c r="AE10" s="95"/>
      <c r="AF10" s="95"/>
      <c r="AG10" s="95"/>
      <c r="AH10" s="95"/>
      <c r="AI10" s="95"/>
      <c r="AJ10" s="95"/>
      <c r="AK10" s="95"/>
      <c r="AL10" s="95"/>
      <c r="AM10" s="95"/>
      <c r="AN10" s="95"/>
      <c r="AO10" s="95"/>
      <c r="AP10" s="95"/>
      <c r="AQ10" s="95"/>
      <c r="AR10" s="95"/>
      <c r="AS10" s="95"/>
      <c r="AT10" s="95"/>
      <c r="AU10" s="95"/>
      <c r="AV10" s="95"/>
      <c r="AW10" s="95"/>
      <c r="AX10" s="95"/>
      <c r="AY10" s="95"/>
      <c r="AZ10" s="95"/>
      <c r="BA10" s="95"/>
      <c r="BB10" s="95"/>
      <c r="BC10" s="95"/>
      <c r="BD10" s="95"/>
      <c r="BE10" s="95"/>
      <c r="BF10" s="95"/>
      <c r="BG10" s="95"/>
      <c r="BH10" s="95"/>
      <c r="BI10" s="95"/>
      <c r="BJ10" s="95"/>
      <c r="BK10" s="95"/>
      <c r="BL10" s="95"/>
      <c r="BM10" s="95"/>
      <c r="BN10" s="95"/>
      <c r="BO10" s="95"/>
      <c r="BP10" s="95"/>
      <c r="BQ10" s="95"/>
      <c r="BR10" s="95"/>
      <c r="BS10" s="95"/>
      <c r="BT10" s="95"/>
      <c r="BU10" s="95"/>
      <c r="BV10" s="95"/>
      <c r="BW10" s="95"/>
      <c r="BX10" s="95"/>
      <c r="BY10" s="95"/>
      <c r="BZ10" s="95"/>
      <c r="CA10" s="95"/>
      <c r="CB10" s="95"/>
      <c r="CC10" s="95"/>
      <c r="CD10" s="95"/>
      <c r="CE10" s="95"/>
      <c r="CF10" s="95"/>
      <c r="CG10" s="95"/>
      <c r="CH10" s="95"/>
      <c r="CI10" s="95"/>
      <c r="CJ10" s="95"/>
      <c r="CK10" s="95"/>
      <c r="CL10" s="95"/>
      <c r="CM10" s="95"/>
      <c r="CN10" s="95"/>
      <c r="CO10" s="95"/>
      <c r="CP10" s="95"/>
      <c r="CQ10" s="95"/>
      <c r="CR10" s="95"/>
      <c r="CS10" s="95"/>
      <c r="CT10" s="95"/>
      <c r="CU10" s="95"/>
      <c r="CV10" s="95"/>
      <c r="CW10" s="95"/>
      <c r="CX10" s="95"/>
      <c r="CY10" s="95"/>
      <c r="CZ10" s="95"/>
      <c r="DA10" s="95"/>
      <c r="DB10" s="95"/>
      <c r="DC10" s="95"/>
      <c r="DD10" s="95"/>
      <c r="DE10" s="95"/>
      <c r="DF10" s="95"/>
      <c r="DG10" s="95"/>
      <c r="DH10" s="95"/>
      <c r="DI10" s="95"/>
      <c r="DJ10" s="95"/>
      <c r="DK10" s="95"/>
      <c r="DL10" s="95"/>
      <c r="DM10" s="95"/>
      <c r="DN10" s="95"/>
      <c r="DO10" s="95"/>
      <c r="DP10" s="95"/>
      <c r="DQ10" s="95"/>
      <c r="DR10" s="95"/>
      <c r="DS10" s="95"/>
      <c r="DT10" s="95"/>
      <c r="DU10" s="95"/>
      <c r="DV10" s="95"/>
      <c r="DW10" s="95"/>
      <c r="DX10" s="95"/>
      <c r="DY10" s="95"/>
      <c r="DZ10" s="95"/>
      <c r="EA10" s="95"/>
      <c r="EB10" s="235"/>
      <c r="EC10" s="235"/>
      <c r="ED10" s="235"/>
      <c r="EE10" s="235"/>
      <c r="EF10" s="235"/>
      <c r="EG10" s="235"/>
      <c r="EH10" s="235"/>
      <c r="EI10" s="235"/>
      <c r="EJ10" s="235"/>
      <c r="EK10" s="235"/>
      <c r="EL10" s="235"/>
      <c r="EM10" s="235"/>
      <c r="EN10" s="235"/>
      <c r="EO10" s="235"/>
      <c r="EP10" s="235"/>
      <c r="EQ10" s="235"/>
      <c r="ER10" s="235"/>
      <c r="ES10" s="235"/>
      <c r="ET10" s="235"/>
      <c r="EU10" s="235"/>
      <c r="EV10" s="235"/>
      <c r="EW10" s="235"/>
      <c r="EX10" s="235"/>
      <c r="EY10" s="235"/>
      <c r="EZ10" s="235"/>
      <c r="FA10" s="235"/>
      <c r="FB10" s="235"/>
      <c r="FC10" s="235"/>
      <c r="FD10" s="235"/>
      <c r="FE10" s="235"/>
      <c r="FF10" s="235"/>
      <c r="FG10" s="235"/>
      <c r="FH10" s="235"/>
      <c r="FI10" s="235"/>
      <c r="FJ10" s="235"/>
      <c r="FK10" s="235"/>
      <c r="FL10" s="235"/>
      <c r="FM10" s="235"/>
      <c r="FN10" s="235"/>
      <c r="FO10" s="235"/>
      <c r="FP10" s="235"/>
      <c r="FQ10" s="235"/>
      <c r="FR10" s="235"/>
      <c r="FS10" s="235"/>
      <c r="FT10" s="235"/>
      <c r="FU10" s="235"/>
      <c r="FV10" s="235"/>
      <c r="FW10" s="235"/>
      <c r="FX10" s="235"/>
      <c r="FY10" s="235"/>
      <c r="FZ10" s="235"/>
      <c r="GA10" s="235"/>
      <c r="GB10" s="235"/>
      <c r="GC10" s="235"/>
      <c r="GD10" s="235"/>
      <c r="GE10" s="235"/>
      <c r="GF10" s="235"/>
      <c r="GG10" s="235"/>
      <c r="GH10" s="235"/>
      <c r="GI10" s="235"/>
      <c r="GJ10" s="235"/>
      <c r="GK10" s="235"/>
      <c r="GL10" s="235"/>
      <c r="GM10" s="235"/>
      <c r="GN10" s="235"/>
      <c r="GO10" s="235"/>
      <c r="GP10" s="235"/>
      <c r="GQ10" s="235"/>
      <c r="GR10" s="235"/>
      <c r="GS10" s="235"/>
    </row>
    <row r="11" spans="1:201" x14ac:dyDescent="0.2">
      <c r="O11" s="95"/>
      <c r="P11" s="95"/>
      <c r="Q11" s="95"/>
      <c r="R11" s="95"/>
      <c r="S11" s="95"/>
      <c r="T11" s="95"/>
      <c r="U11" s="95"/>
      <c r="V11" s="95"/>
      <c r="W11" s="95"/>
      <c r="X11" s="95"/>
      <c r="Y11" s="95"/>
      <c r="Z11" s="95"/>
      <c r="AA11" s="95"/>
      <c r="AB11" s="95"/>
      <c r="AC11" s="95"/>
      <c r="AD11" s="95"/>
      <c r="AE11" s="95"/>
      <c r="AF11" s="95"/>
      <c r="AG11" s="95"/>
      <c r="AH11" s="95"/>
      <c r="AI11" s="95"/>
      <c r="AJ11" s="95"/>
      <c r="AK11" s="95"/>
      <c r="AL11" s="95"/>
      <c r="AM11" s="95"/>
      <c r="AN11" s="95"/>
      <c r="AO11" s="95"/>
      <c r="AP11" s="95"/>
      <c r="AQ11" s="95"/>
      <c r="AR11" s="95"/>
      <c r="AS11" s="95"/>
      <c r="AT11" s="95"/>
      <c r="AU11" s="95"/>
      <c r="AV11" s="95"/>
      <c r="AW11" s="95"/>
      <c r="AX11" s="95"/>
      <c r="AY11" s="95"/>
      <c r="AZ11" s="95"/>
      <c r="BA11" s="95"/>
      <c r="BB11" s="95"/>
      <c r="BC11" s="95"/>
      <c r="BD11" s="95"/>
      <c r="BE11" s="95"/>
      <c r="BF11" s="95"/>
      <c r="BG11" s="95"/>
      <c r="BH11" s="95"/>
      <c r="BI11" s="95"/>
      <c r="BJ11" s="95"/>
      <c r="BK11" s="95"/>
      <c r="BL11" s="95"/>
      <c r="BM11" s="95"/>
      <c r="BN11" s="95"/>
      <c r="BO11" s="95"/>
      <c r="BP11" s="95"/>
      <c r="BQ11" s="95"/>
      <c r="BR11" s="95"/>
      <c r="BS11" s="95"/>
      <c r="BT11" s="95"/>
      <c r="BU11" s="95"/>
      <c r="BV11" s="95"/>
      <c r="BW11" s="95"/>
      <c r="BX11" s="95"/>
      <c r="BY11" s="95"/>
      <c r="BZ11" s="95"/>
      <c r="CA11" s="95"/>
      <c r="CB11" s="95"/>
      <c r="CC11" s="95"/>
      <c r="CD11" s="95"/>
      <c r="CE11" s="95"/>
      <c r="CF11" s="95"/>
      <c r="CG11" s="95"/>
      <c r="CH11" s="95"/>
      <c r="CI11" s="95"/>
      <c r="CJ11" s="95"/>
      <c r="CK11" s="95"/>
      <c r="CL11" s="95"/>
      <c r="CM11" s="95"/>
      <c r="CN11" s="95"/>
      <c r="CO11" s="95"/>
      <c r="CP11" s="95"/>
      <c r="CQ11" s="95"/>
      <c r="CR11" s="95"/>
      <c r="CS11" s="95"/>
      <c r="CT11" s="95"/>
      <c r="CU11" s="95"/>
      <c r="CV11" s="95"/>
      <c r="CW11" s="95"/>
      <c r="CX11" s="95"/>
      <c r="CY11" s="95"/>
      <c r="CZ11" s="95"/>
      <c r="DA11" s="95"/>
      <c r="DB11" s="95"/>
      <c r="DC11" s="95"/>
      <c r="DD11" s="95"/>
      <c r="DE11" s="95"/>
      <c r="DF11" s="95"/>
      <c r="DG11" s="95"/>
      <c r="DH11" s="95"/>
      <c r="DI11" s="95"/>
      <c r="DJ11" s="95"/>
      <c r="DK11" s="95"/>
      <c r="DL11" s="95"/>
      <c r="DM11" s="95"/>
      <c r="DN11" s="95"/>
      <c r="DO11" s="95"/>
      <c r="DP11" s="95"/>
      <c r="DQ11" s="95"/>
      <c r="DR11" s="95"/>
      <c r="DS11" s="95"/>
      <c r="DT11" s="95"/>
      <c r="DU11" s="95"/>
      <c r="DV11" s="95"/>
      <c r="DW11" s="95"/>
      <c r="DX11" s="95"/>
      <c r="DY11" s="95"/>
      <c r="DZ11" s="95"/>
      <c r="EA11" s="95"/>
      <c r="EB11" s="95"/>
      <c r="EC11" s="95"/>
      <c r="ED11" s="95"/>
      <c r="EE11" s="95"/>
      <c r="EF11" s="95"/>
      <c r="EG11" s="95"/>
      <c r="EH11" s="95"/>
      <c r="EI11" s="95"/>
      <c r="EJ11" s="95"/>
      <c r="EK11" s="95"/>
      <c r="EL11" s="95"/>
      <c r="EM11" s="95"/>
      <c r="EN11" s="95"/>
      <c r="EO11" s="95"/>
      <c r="EP11" s="95"/>
      <c r="EQ11" s="95"/>
      <c r="ER11" s="95"/>
      <c r="ES11" s="95"/>
      <c r="ET11" s="95"/>
      <c r="EU11" s="95"/>
      <c r="EV11" s="95"/>
      <c r="EW11" s="95"/>
      <c r="EX11" s="95"/>
      <c r="EY11" s="95"/>
      <c r="EZ11" s="95"/>
      <c r="FA11" s="95"/>
      <c r="FB11" s="95"/>
      <c r="FC11" s="95"/>
      <c r="FD11" s="95"/>
      <c r="FE11" s="95"/>
      <c r="FF11" s="95"/>
      <c r="FG11" s="95"/>
      <c r="FH11" s="95"/>
      <c r="FI11" s="95"/>
      <c r="FJ11" s="95"/>
      <c r="FK11" s="95"/>
      <c r="FL11" s="95"/>
      <c r="FM11" s="95"/>
      <c r="FN11" s="95"/>
      <c r="FO11" s="95"/>
      <c r="FP11" s="95"/>
      <c r="FQ11" s="95"/>
      <c r="FR11" s="95"/>
      <c r="FS11" s="95"/>
      <c r="FT11" s="95"/>
      <c r="FU11" s="95"/>
      <c r="FV11" s="95"/>
      <c r="FW11" s="95"/>
      <c r="FX11" s="95"/>
      <c r="FY11" s="95"/>
      <c r="FZ11" s="95"/>
      <c r="GA11" s="95"/>
      <c r="GB11" s="95"/>
      <c r="GC11" s="95"/>
      <c r="GD11" s="95"/>
      <c r="GE11" s="95"/>
      <c r="GF11" s="95"/>
      <c r="GG11" s="95"/>
      <c r="GH11" s="95"/>
      <c r="GI11" s="95"/>
      <c r="GJ11" s="95"/>
      <c r="GK11" s="95"/>
      <c r="GL11" s="95"/>
      <c r="GM11" s="95"/>
      <c r="GN11" s="95"/>
      <c r="GO11" s="95"/>
      <c r="GP11" s="95"/>
      <c r="GQ11" s="95"/>
      <c r="GR11" s="95"/>
      <c r="GS11" s="95"/>
    </row>
    <row r="12" spans="1:201" s="96" customFormat="1" ht="52.2" x14ac:dyDescent="0.3">
      <c r="A12" s="132"/>
      <c r="B12" s="124" t="s">
        <v>1820</v>
      </c>
      <c r="C12" s="234"/>
      <c r="D12" s="234"/>
      <c r="E12" s="234"/>
      <c r="F12" s="234"/>
      <c r="G12" s="234"/>
      <c r="H12" s="234"/>
      <c r="I12" s="234"/>
      <c r="J12" s="234"/>
      <c r="K12" s="234"/>
      <c r="L12" s="234"/>
      <c r="M12" s="234"/>
      <c r="N12" s="234"/>
      <c r="O12" s="234"/>
      <c r="P12" s="234"/>
      <c r="Q12" s="234"/>
      <c r="R12" s="234"/>
      <c r="S12" s="234"/>
      <c r="T12" s="234"/>
      <c r="U12" s="234"/>
      <c r="V12" s="234"/>
      <c r="W12" s="234"/>
      <c r="X12" s="234"/>
      <c r="Y12" s="234"/>
      <c r="Z12" s="234"/>
      <c r="AA12" s="234"/>
      <c r="AB12" s="234"/>
      <c r="AC12" s="234"/>
      <c r="AD12" s="234"/>
      <c r="AE12" s="234"/>
      <c r="AF12" s="234"/>
      <c r="AG12" s="234"/>
      <c r="AH12" s="234"/>
      <c r="AI12" s="234"/>
      <c r="AJ12" s="234"/>
      <c r="AK12" s="234"/>
      <c r="AL12" s="234"/>
      <c r="AM12" s="234"/>
      <c r="AN12" s="234"/>
      <c r="AO12" s="234"/>
      <c r="AP12" s="234"/>
      <c r="AQ12" s="234"/>
      <c r="AR12" s="234"/>
      <c r="AS12" s="234"/>
      <c r="AT12" s="234"/>
      <c r="AU12" s="234"/>
      <c r="AV12" s="234"/>
      <c r="AW12" s="234"/>
      <c r="AX12" s="234"/>
      <c r="AY12" s="234"/>
      <c r="AZ12" s="234"/>
      <c r="BA12" s="234"/>
      <c r="BB12" s="234"/>
      <c r="BC12" s="234"/>
      <c r="BD12" s="234"/>
      <c r="BE12" s="234"/>
      <c r="BF12" s="234"/>
      <c r="BG12" s="234"/>
      <c r="BH12" s="234"/>
      <c r="BI12" s="234"/>
      <c r="BJ12" s="234"/>
      <c r="BK12" s="234"/>
      <c r="BL12" s="234"/>
      <c r="BM12" s="234"/>
      <c r="BN12" s="234"/>
      <c r="BO12" s="234"/>
      <c r="BP12" s="234"/>
      <c r="BQ12" s="234"/>
      <c r="BR12" s="234"/>
      <c r="BS12" s="234"/>
      <c r="BT12" s="234"/>
      <c r="BU12" s="234"/>
      <c r="BV12" s="234"/>
      <c r="BW12" s="234"/>
      <c r="BX12" s="234"/>
      <c r="BY12" s="234"/>
      <c r="BZ12" s="234"/>
      <c r="CA12" s="234"/>
      <c r="CB12" s="234"/>
      <c r="CC12" s="234"/>
      <c r="CD12" s="234"/>
      <c r="CE12" s="234"/>
      <c r="CF12" s="234"/>
      <c r="CG12" s="234"/>
      <c r="CH12" s="234"/>
      <c r="CI12" s="234"/>
      <c r="CJ12" s="234"/>
      <c r="CK12" s="234"/>
      <c r="CL12" s="234"/>
      <c r="CM12" s="234"/>
      <c r="CN12" s="234"/>
      <c r="CO12" s="234"/>
      <c r="CP12" s="234"/>
      <c r="CQ12" s="234"/>
      <c r="CR12" s="234"/>
      <c r="CS12" s="234"/>
      <c r="CT12" s="234"/>
      <c r="CU12" s="234"/>
      <c r="CV12" s="234"/>
      <c r="CW12" s="234"/>
      <c r="CX12" s="234"/>
      <c r="CY12" s="234"/>
      <c r="CZ12" s="234"/>
      <c r="DA12" s="234"/>
      <c r="DB12" s="234"/>
      <c r="DC12" s="234"/>
      <c r="DD12" s="234"/>
      <c r="DE12" s="234"/>
      <c r="DF12" s="234"/>
      <c r="DG12" s="234"/>
      <c r="DH12" s="234"/>
      <c r="DI12" s="234"/>
      <c r="DJ12" s="234"/>
      <c r="DK12" s="234"/>
      <c r="DL12" s="234"/>
      <c r="DM12" s="234"/>
      <c r="DN12" s="234"/>
      <c r="DO12" s="234"/>
      <c r="DP12" s="234"/>
      <c r="DQ12" s="234"/>
      <c r="DR12" s="234"/>
      <c r="DS12" s="234"/>
      <c r="DT12" s="234"/>
      <c r="DU12" s="234"/>
      <c r="DV12" s="234"/>
      <c r="DW12" s="234"/>
      <c r="DX12" s="234"/>
      <c r="DY12" s="234"/>
      <c r="DZ12" s="234"/>
      <c r="EA12" s="234"/>
      <c r="EB12" s="234"/>
      <c r="EC12" s="234"/>
      <c r="ED12" s="234"/>
      <c r="EE12" s="234"/>
      <c r="EF12" s="234"/>
      <c r="EG12" s="234"/>
      <c r="EH12" s="234"/>
      <c r="EI12" s="234"/>
      <c r="EJ12" s="234"/>
      <c r="EK12" s="234"/>
      <c r="EL12" s="234"/>
      <c r="EM12" s="234"/>
      <c r="EN12" s="234"/>
      <c r="EO12" s="234"/>
      <c r="EP12" s="234"/>
      <c r="EQ12" s="234"/>
      <c r="ER12" s="234"/>
      <c r="ES12" s="234"/>
      <c r="ET12" s="234"/>
      <c r="EU12" s="234"/>
      <c r="EV12" s="234"/>
      <c r="EW12" s="234"/>
      <c r="EX12" s="234"/>
      <c r="EY12" s="234"/>
      <c r="EZ12" s="234"/>
      <c r="FA12" s="234"/>
      <c r="FB12" s="234"/>
      <c r="FC12" s="234"/>
      <c r="FD12" s="234"/>
      <c r="FE12" s="234"/>
      <c r="FF12" s="234"/>
      <c r="FG12" s="234"/>
      <c r="FH12" s="234"/>
      <c r="FI12" s="234"/>
      <c r="FJ12" s="234"/>
      <c r="FK12" s="234"/>
      <c r="FL12" s="234"/>
      <c r="FM12" s="234"/>
      <c r="FN12" s="234"/>
      <c r="FO12" s="234"/>
      <c r="FP12" s="234"/>
      <c r="FQ12" s="234"/>
      <c r="FR12" s="234"/>
      <c r="FS12" s="234"/>
      <c r="FT12" s="234"/>
      <c r="FU12" s="234"/>
      <c r="FV12" s="234"/>
      <c r="FW12" s="234"/>
      <c r="FX12" s="234"/>
      <c r="FY12" s="234"/>
      <c r="FZ12" s="234"/>
      <c r="GA12" s="234"/>
      <c r="GB12" s="234"/>
      <c r="GC12" s="234"/>
      <c r="GD12" s="234"/>
      <c r="GE12" s="234"/>
      <c r="GF12" s="234"/>
      <c r="GG12" s="234"/>
      <c r="GH12" s="234"/>
      <c r="GI12" s="234"/>
      <c r="GJ12" s="234"/>
      <c r="GK12" s="234"/>
      <c r="GL12" s="234"/>
      <c r="GM12" s="234"/>
      <c r="GN12" s="234"/>
      <c r="GO12" s="234"/>
      <c r="GP12" s="234"/>
      <c r="GQ12" s="234"/>
      <c r="GR12" s="234"/>
      <c r="GS12" s="234"/>
    </row>
    <row r="13" spans="1:201" s="96" customFormat="1" ht="15.6" thickBot="1" x14ac:dyDescent="0.35">
      <c r="A13" s="132"/>
      <c r="B13" s="126" t="s">
        <v>48</v>
      </c>
      <c r="C13" s="127"/>
      <c r="D13" s="127"/>
      <c r="E13" s="127"/>
      <c r="F13" s="127"/>
      <c r="G13" s="127"/>
      <c r="H13" s="127"/>
      <c r="I13" s="127"/>
      <c r="J13" s="127"/>
      <c r="K13" s="127"/>
      <c r="L13" s="127"/>
      <c r="M13" s="127"/>
      <c r="N13" s="127"/>
      <c r="O13" s="127"/>
      <c r="P13" s="127"/>
      <c r="Q13" s="127"/>
      <c r="R13" s="127"/>
      <c r="S13" s="127"/>
      <c r="T13" s="127"/>
      <c r="U13" s="127"/>
      <c r="V13" s="127"/>
      <c r="W13" s="127"/>
      <c r="X13" s="127"/>
      <c r="Y13" s="127"/>
      <c r="Z13" s="127"/>
      <c r="AA13" s="127"/>
      <c r="AB13" s="127"/>
      <c r="AC13" s="127"/>
      <c r="AD13" s="127"/>
      <c r="AE13" s="127"/>
      <c r="AF13" s="127"/>
      <c r="AG13" s="127"/>
      <c r="AH13" s="127"/>
      <c r="AI13" s="127"/>
      <c r="AJ13" s="127"/>
      <c r="AK13" s="127"/>
      <c r="AL13" s="127"/>
      <c r="AM13" s="127"/>
      <c r="AN13" s="127"/>
      <c r="AO13" s="127"/>
      <c r="AP13" s="127"/>
      <c r="AQ13" s="127"/>
      <c r="AR13" s="127"/>
      <c r="AS13" s="127"/>
      <c r="AT13" s="127"/>
      <c r="AU13" s="127"/>
      <c r="AV13" s="127"/>
      <c r="AW13" s="127"/>
      <c r="AX13" s="127"/>
      <c r="AY13" s="127"/>
      <c r="AZ13" s="127"/>
      <c r="BA13" s="127"/>
      <c r="BB13" s="127"/>
      <c r="BC13" s="127"/>
      <c r="BD13" s="127"/>
      <c r="BE13" s="127"/>
      <c r="BF13" s="127"/>
      <c r="BG13" s="127"/>
      <c r="BH13" s="127"/>
      <c r="BI13" s="127"/>
      <c r="BJ13" s="127"/>
      <c r="BK13" s="127"/>
      <c r="BL13" s="127"/>
      <c r="BM13" s="127"/>
      <c r="BN13" s="127"/>
      <c r="BO13" s="127"/>
      <c r="BP13" s="127"/>
      <c r="BQ13" s="127"/>
      <c r="BR13" s="127"/>
      <c r="BS13" s="127"/>
      <c r="BT13" s="127"/>
      <c r="BU13" s="127"/>
      <c r="BV13" s="127"/>
      <c r="BW13" s="127"/>
      <c r="BX13" s="127"/>
      <c r="BY13" s="127"/>
      <c r="BZ13" s="127"/>
      <c r="CA13" s="127"/>
      <c r="CB13" s="127"/>
      <c r="CC13" s="127"/>
      <c r="CD13" s="127"/>
      <c r="CE13" s="127"/>
      <c r="CF13" s="127"/>
      <c r="CG13" s="127"/>
      <c r="CH13" s="127"/>
      <c r="CI13" s="127"/>
      <c r="CJ13" s="127"/>
      <c r="CK13" s="127"/>
      <c r="CL13" s="127"/>
      <c r="CM13" s="127"/>
      <c r="CN13" s="127"/>
      <c r="CO13" s="127"/>
      <c r="CP13" s="127"/>
      <c r="CQ13" s="127"/>
      <c r="CR13" s="127"/>
      <c r="CS13" s="127"/>
      <c r="CT13" s="127"/>
      <c r="CU13" s="127"/>
      <c r="CV13" s="127"/>
      <c r="CW13" s="127"/>
      <c r="CX13" s="127"/>
      <c r="CY13" s="127"/>
      <c r="CZ13" s="127"/>
      <c r="DA13" s="127"/>
      <c r="DB13" s="127"/>
      <c r="DC13" s="127"/>
      <c r="DD13" s="127"/>
      <c r="DE13" s="127"/>
      <c r="DF13" s="127"/>
      <c r="DG13" s="127"/>
      <c r="DH13" s="127"/>
      <c r="DI13" s="127"/>
      <c r="DJ13" s="127"/>
      <c r="DK13" s="127"/>
      <c r="DL13" s="127"/>
      <c r="DM13" s="127"/>
      <c r="DN13" s="127"/>
      <c r="DO13" s="127"/>
      <c r="DP13" s="127"/>
      <c r="DQ13" s="127"/>
      <c r="DR13" s="127"/>
      <c r="DS13" s="127"/>
      <c r="DT13" s="127"/>
      <c r="DU13" s="127"/>
      <c r="DV13" s="127"/>
      <c r="DW13" s="127"/>
      <c r="DX13" s="127"/>
      <c r="DY13" s="127"/>
      <c r="DZ13" s="127"/>
      <c r="EA13" s="127"/>
      <c r="EB13" s="127"/>
      <c r="EC13" s="127"/>
      <c r="ED13" s="127"/>
      <c r="EE13" s="127"/>
      <c r="EF13" s="127"/>
      <c r="EG13" s="127"/>
      <c r="EH13" s="127"/>
      <c r="EI13" s="127"/>
      <c r="EJ13" s="127"/>
      <c r="EK13" s="127"/>
      <c r="EL13" s="127"/>
      <c r="EM13" s="127"/>
      <c r="EN13" s="127"/>
      <c r="EO13" s="127"/>
      <c r="EP13" s="127"/>
      <c r="EQ13" s="127"/>
      <c r="ER13" s="127"/>
      <c r="ES13" s="127"/>
      <c r="ET13" s="127"/>
      <c r="EU13" s="127"/>
      <c r="EV13" s="127"/>
      <c r="EW13" s="127"/>
      <c r="EX13" s="127"/>
      <c r="EY13" s="127"/>
      <c r="EZ13" s="127"/>
      <c r="FA13" s="127"/>
      <c r="FB13" s="127"/>
      <c r="FC13" s="127"/>
      <c r="FD13" s="127"/>
      <c r="FE13" s="127"/>
      <c r="FF13" s="127"/>
      <c r="FG13" s="127"/>
      <c r="FH13" s="127"/>
      <c r="FI13" s="127"/>
      <c r="FJ13" s="127"/>
      <c r="FK13" s="127"/>
      <c r="FL13" s="127"/>
      <c r="FM13" s="127"/>
      <c r="FN13" s="127"/>
      <c r="FO13" s="127"/>
      <c r="FP13" s="127"/>
      <c r="FQ13" s="127"/>
      <c r="FR13" s="127"/>
      <c r="FS13" s="127"/>
      <c r="FT13" s="127"/>
      <c r="FU13" s="127"/>
      <c r="FV13" s="127"/>
      <c r="FW13" s="127"/>
      <c r="FX13" s="127"/>
      <c r="FY13" s="127"/>
      <c r="FZ13" s="127"/>
      <c r="GA13" s="127"/>
      <c r="GB13" s="127"/>
      <c r="GC13" s="127"/>
      <c r="GD13" s="127"/>
      <c r="GE13" s="127"/>
      <c r="GF13" s="127"/>
      <c r="GG13" s="127"/>
      <c r="GH13" s="127"/>
      <c r="GI13" s="127"/>
      <c r="GJ13" s="127"/>
      <c r="GK13" s="127"/>
      <c r="GL13" s="127"/>
      <c r="GM13" s="127"/>
      <c r="GN13" s="127"/>
      <c r="GO13" s="127"/>
      <c r="GP13" s="127"/>
      <c r="GQ13" s="127"/>
      <c r="GR13" s="127"/>
      <c r="GS13" s="127"/>
    </row>
    <row r="14" spans="1:201" s="104" customFormat="1" ht="24.75" customHeight="1" thickBot="1" x14ac:dyDescent="0.25">
      <c r="A14" s="237"/>
      <c r="B14" s="102" t="s">
        <v>33</v>
      </c>
      <c r="C14" s="103">
        <v>40179</v>
      </c>
      <c r="D14" s="103">
        <v>40210</v>
      </c>
      <c r="E14" s="103">
        <v>40238</v>
      </c>
      <c r="F14" s="103">
        <v>40269</v>
      </c>
      <c r="G14" s="103">
        <v>40299</v>
      </c>
      <c r="H14" s="103">
        <v>40330</v>
      </c>
      <c r="I14" s="103">
        <v>40360</v>
      </c>
      <c r="J14" s="103">
        <v>40391</v>
      </c>
      <c r="K14" s="103">
        <v>40422</v>
      </c>
      <c r="L14" s="103">
        <v>40452</v>
      </c>
      <c r="M14" s="103">
        <v>40483</v>
      </c>
      <c r="N14" s="103">
        <v>40513</v>
      </c>
      <c r="O14" s="103">
        <v>40544</v>
      </c>
      <c r="P14" s="103">
        <v>40575</v>
      </c>
      <c r="Q14" s="103">
        <v>40603</v>
      </c>
      <c r="R14" s="103">
        <v>40634</v>
      </c>
      <c r="S14" s="103">
        <v>40664</v>
      </c>
      <c r="T14" s="103">
        <v>40695</v>
      </c>
      <c r="U14" s="103">
        <v>40725</v>
      </c>
      <c r="V14" s="103">
        <v>40756</v>
      </c>
      <c r="W14" s="103">
        <v>40787</v>
      </c>
      <c r="X14" s="103">
        <v>40817</v>
      </c>
      <c r="Y14" s="103">
        <v>40848</v>
      </c>
      <c r="Z14" s="103">
        <v>40878</v>
      </c>
      <c r="AA14" s="103">
        <v>40909</v>
      </c>
      <c r="AB14" s="103">
        <v>40940</v>
      </c>
      <c r="AC14" s="103">
        <v>40969</v>
      </c>
      <c r="AD14" s="103">
        <v>41000</v>
      </c>
      <c r="AE14" s="103">
        <v>41030</v>
      </c>
      <c r="AF14" s="103">
        <v>41061</v>
      </c>
      <c r="AG14" s="103">
        <v>41091</v>
      </c>
      <c r="AH14" s="103">
        <v>41122</v>
      </c>
      <c r="AI14" s="103">
        <v>41153</v>
      </c>
      <c r="AJ14" s="103">
        <v>41183</v>
      </c>
      <c r="AK14" s="103">
        <v>41214</v>
      </c>
      <c r="AL14" s="103">
        <v>41244</v>
      </c>
      <c r="AM14" s="103">
        <v>41275</v>
      </c>
      <c r="AN14" s="103">
        <v>41306</v>
      </c>
      <c r="AO14" s="103">
        <v>41334</v>
      </c>
      <c r="AP14" s="103">
        <v>41365</v>
      </c>
      <c r="AQ14" s="103">
        <v>41395</v>
      </c>
      <c r="AR14" s="103">
        <v>41426</v>
      </c>
      <c r="AS14" s="103">
        <v>41456</v>
      </c>
      <c r="AT14" s="103">
        <v>41487</v>
      </c>
      <c r="AU14" s="103">
        <v>41518</v>
      </c>
      <c r="AV14" s="103">
        <v>41548</v>
      </c>
      <c r="AW14" s="103">
        <v>41579</v>
      </c>
      <c r="AX14" s="103">
        <v>41609</v>
      </c>
      <c r="AY14" s="103">
        <v>41640</v>
      </c>
      <c r="AZ14" s="103">
        <v>41671</v>
      </c>
      <c r="BA14" s="103">
        <v>41699</v>
      </c>
      <c r="BB14" s="103">
        <v>41730</v>
      </c>
      <c r="BC14" s="103">
        <v>41760</v>
      </c>
      <c r="BD14" s="103">
        <v>41791</v>
      </c>
      <c r="BE14" s="103">
        <v>41821</v>
      </c>
      <c r="BF14" s="103">
        <v>41852</v>
      </c>
      <c r="BG14" s="103">
        <v>41883</v>
      </c>
      <c r="BH14" s="103">
        <v>41913</v>
      </c>
      <c r="BI14" s="103">
        <v>41944</v>
      </c>
      <c r="BJ14" s="103">
        <v>41974</v>
      </c>
      <c r="BK14" s="103">
        <v>42005</v>
      </c>
      <c r="BL14" s="103">
        <v>42036</v>
      </c>
      <c r="BM14" s="103">
        <v>42064</v>
      </c>
      <c r="BN14" s="103">
        <v>42095</v>
      </c>
      <c r="BO14" s="103">
        <v>42125</v>
      </c>
      <c r="BP14" s="103">
        <v>42156</v>
      </c>
      <c r="BQ14" s="103">
        <v>42186</v>
      </c>
      <c r="BR14" s="103">
        <v>42217</v>
      </c>
      <c r="BS14" s="103">
        <v>42248</v>
      </c>
      <c r="BT14" s="103">
        <v>42278</v>
      </c>
      <c r="BU14" s="103">
        <v>42309</v>
      </c>
      <c r="BV14" s="103">
        <v>42339</v>
      </c>
      <c r="BW14" s="103">
        <v>42370</v>
      </c>
      <c r="BX14" s="103">
        <v>42401</v>
      </c>
      <c r="BY14" s="103">
        <v>42430</v>
      </c>
      <c r="BZ14" s="103">
        <v>42461</v>
      </c>
      <c r="CA14" s="103">
        <v>42491</v>
      </c>
      <c r="CB14" s="103">
        <v>42522</v>
      </c>
      <c r="CC14" s="103">
        <v>42552</v>
      </c>
      <c r="CD14" s="103">
        <v>42583</v>
      </c>
      <c r="CE14" s="103">
        <v>42614</v>
      </c>
      <c r="CF14" s="103">
        <v>42644</v>
      </c>
      <c r="CG14" s="103">
        <v>42675</v>
      </c>
      <c r="CH14" s="103">
        <v>42705</v>
      </c>
      <c r="CI14" s="103">
        <v>42736</v>
      </c>
      <c r="CJ14" s="103">
        <v>42767</v>
      </c>
      <c r="CK14" s="103">
        <v>42795</v>
      </c>
      <c r="CL14" s="103">
        <v>42826</v>
      </c>
      <c r="CM14" s="103">
        <v>42856</v>
      </c>
      <c r="CN14" s="103">
        <v>42887</v>
      </c>
      <c r="CO14" s="103">
        <v>42917</v>
      </c>
      <c r="CP14" s="103">
        <v>42948</v>
      </c>
      <c r="CQ14" s="103">
        <v>42979</v>
      </c>
      <c r="CR14" s="103">
        <v>43009</v>
      </c>
      <c r="CS14" s="103">
        <v>43040</v>
      </c>
      <c r="CT14" s="103">
        <v>43070</v>
      </c>
      <c r="CU14" s="103">
        <v>43101</v>
      </c>
      <c r="CV14" s="103">
        <v>43132</v>
      </c>
      <c r="CW14" s="103">
        <v>43160</v>
      </c>
      <c r="CX14" s="103">
        <v>43191</v>
      </c>
      <c r="CY14" s="103">
        <v>43221</v>
      </c>
      <c r="CZ14" s="103">
        <v>43252</v>
      </c>
      <c r="DA14" s="103">
        <v>43282</v>
      </c>
      <c r="DB14" s="103">
        <v>43313</v>
      </c>
      <c r="DC14" s="103">
        <v>43344</v>
      </c>
      <c r="DD14" s="103">
        <v>43374</v>
      </c>
      <c r="DE14" s="103">
        <v>43405</v>
      </c>
      <c r="DF14" s="103">
        <v>43435</v>
      </c>
      <c r="DG14" s="103">
        <v>43466</v>
      </c>
      <c r="DH14" s="103">
        <v>43497</v>
      </c>
      <c r="DI14" s="103">
        <v>43525</v>
      </c>
      <c r="DJ14" s="103">
        <v>43556</v>
      </c>
      <c r="DK14" s="103">
        <v>43586</v>
      </c>
      <c r="DL14" s="103">
        <v>43617</v>
      </c>
      <c r="DM14" s="103">
        <v>43647</v>
      </c>
      <c r="DN14" s="103">
        <v>43678</v>
      </c>
      <c r="DO14" s="103">
        <v>43709</v>
      </c>
      <c r="DP14" s="103">
        <v>43739</v>
      </c>
      <c r="DQ14" s="103">
        <v>43770</v>
      </c>
      <c r="DR14" s="103">
        <v>43800</v>
      </c>
      <c r="DS14" s="103">
        <v>43831</v>
      </c>
      <c r="DT14" s="103">
        <v>43862</v>
      </c>
      <c r="DU14" s="103">
        <v>43891</v>
      </c>
      <c r="DV14" s="103">
        <v>43922</v>
      </c>
      <c r="DW14" s="103">
        <v>43952</v>
      </c>
      <c r="DX14" s="103">
        <v>43983</v>
      </c>
      <c r="DY14" s="103">
        <v>44013</v>
      </c>
      <c r="DZ14" s="103">
        <v>44044</v>
      </c>
      <c r="EA14" s="103">
        <v>44075</v>
      </c>
      <c r="EB14" s="103">
        <v>44105</v>
      </c>
      <c r="EC14" s="103">
        <v>44136</v>
      </c>
      <c r="ED14" s="103">
        <v>44166</v>
      </c>
      <c r="EE14" s="103">
        <v>44197</v>
      </c>
      <c r="EF14" s="103">
        <v>44228</v>
      </c>
      <c r="EG14" s="103">
        <v>44256</v>
      </c>
      <c r="EH14" s="103">
        <v>44287</v>
      </c>
      <c r="EI14" s="103">
        <v>44317</v>
      </c>
      <c r="EJ14" s="103">
        <v>44348</v>
      </c>
      <c r="EK14" s="103">
        <v>44378</v>
      </c>
      <c r="EL14" s="103">
        <v>44409</v>
      </c>
      <c r="EM14" s="103">
        <v>44440</v>
      </c>
      <c r="EN14" s="103">
        <v>44470</v>
      </c>
      <c r="EO14" s="103">
        <v>44501</v>
      </c>
      <c r="EP14" s="103">
        <v>44531</v>
      </c>
      <c r="EQ14" s="103">
        <v>44562</v>
      </c>
      <c r="ER14" s="103">
        <v>44593</v>
      </c>
      <c r="ES14" s="103">
        <v>44621</v>
      </c>
      <c r="ET14" s="103">
        <v>44652</v>
      </c>
      <c r="EU14" s="103">
        <v>44682</v>
      </c>
      <c r="EV14" s="103">
        <v>44713</v>
      </c>
      <c r="EW14" s="103">
        <v>44743</v>
      </c>
      <c r="EX14" s="103">
        <v>44774</v>
      </c>
      <c r="EY14" s="103">
        <v>44805</v>
      </c>
      <c r="EZ14" s="103">
        <v>44835</v>
      </c>
      <c r="FA14" s="103">
        <v>44866</v>
      </c>
      <c r="FB14" s="103">
        <v>44896</v>
      </c>
      <c r="FC14" s="103">
        <v>44927</v>
      </c>
      <c r="FD14" s="103">
        <v>44958</v>
      </c>
      <c r="FE14" s="103">
        <v>44986</v>
      </c>
      <c r="FF14" s="103">
        <v>45017</v>
      </c>
      <c r="FG14" s="103">
        <v>45047</v>
      </c>
      <c r="FH14" s="103">
        <v>45078</v>
      </c>
      <c r="FI14" s="103">
        <v>45108</v>
      </c>
      <c r="FJ14" s="103">
        <v>45139</v>
      </c>
      <c r="FK14" s="103">
        <v>45170</v>
      </c>
      <c r="FL14" s="103">
        <v>45200</v>
      </c>
      <c r="FM14" s="103">
        <v>45231</v>
      </c>
      <c r="FN14" s="103">
        <v>45261</v>
      </c>
      <c r="FO14" s="103">
        <v>45292</v>
      </c>
      <c r="FP14" s="103">
        <v>45323</v>
      </c>
      <c r="FQ14" s="103">
        <v>45352</v>
      </c>
      <c r="FR14" s="103">
        <v>45383</v>
      </c>
      <c r="FS14" s="103">
        <v>45413</v>
      </c>
      <c r="FT14" s="103">
        <v>45444</v>
      </c>
      <c r="FU14" s="103">
        <v>45474</v>
      </c>
      <c r="FV14" s="103">
        <v>45505</v>
      </c>
      <c r="FW14" s="103">
        <v>45536</v>
      </c>
      <c r="FX14" s="103">
        <v>45566</v>
      </c>
      <c r="FY14" s="103">
        <v>45597</v>
      </c>
      <c r="FZ14" s="103">
        <v>45627</v>
      </c>
      <c r="GA14" s="103">
        <v>45658</v>
      </c>
      <c r="GB14" s="103">
        <v>45689</v>
      </c>
      <c r="GC14" s="103">
        <v>45717</v>
      </c>
      <c r="GD14" s="103">
        <v>45748</v>
      </c>
      <c r="GE14" s="103">
        <v>45778</v>
      </c>
      <c r="GF14" s="103">
        <v>45809</v>
      </c>
      <c r="GG14" s="103">
        <v>45839</v>
      </c>
      <c r="GH14" s="103">
        <v>45870</v>
      </c>
      <c r="GI14" s="103">
        <v>45901</v>
      </c>
      <c r="GJ14" s="103">
        <v>45931</v>
      </c>
      <c r="GK14" s="103">
        <v>45962</v>
      </c>
      <c r="GL14" s="103">
        <v>45992</v>
      </c>
      <c r="GM14" s="103">
        <v>46023</v>
      </c>
      <c r="GN14" s="103">
        <v>46054</v>
      </c>
      <c r="GO14" s="103">
        <v>46082</v>
      </c>
      <c r="GP14" s="103">
        <v>46113</v>
      </c>
      <c r="GQ14" s="103">
        <v>46143</v>
      </c>
      <c r="GR14" s="103">
        <v>46174</v>
      </c>
      <c r="GS14" s="103">
        <v>46204</v>
      </c>
    </row>
    <row r="15" spans="1:201" s="130" customFormat="1" x14ac:dyDescent="0.3">
      <c r="A15" s="132"/>
      <c r="B15" s="128" t="s">
        <v>23</v>
      </c>
      <c r="C15" s="129"/>
      <c r="D15" s="129"/>
      <c r="E15" s="129"/>
      <c r="F15" s="129"/>
      <c r="G15" s="129"/>
      <c r="H15" s="129"/>
      <c r="I15" s="129"/>
      <c r="J15" s="129"/>
      <c r="K15" s="129"/>
      <c r="L15" s="129"/>
      <c r="M15" s="129"/>
      <c r="N15" s="129"/>
      <c r="O15" s="129"/>
      <c r="P15" s="129"/>
      <c r="Q15" s="129"/>
      <c r="R15" s="129"/>
      <c r="S15" s="129"/>
      <c r="T15" s="129"/>
      <c r="U15" s="129"/>
      <c r="V15" s="129"/>
      <c r="W15" s="129"/>
      <c r="X15" s="129"/>
      <c r="Y15" s="129"/>
      <c r="Z15" s="129"/>
      <c r="AA15" s="129"/>
      <c r="AB15" s="129"/>
      <c r="AC15" s="129"/>
      <c r="AD15" s="129"/>
      <c r="AE15" s="129"/>
      <c r="AF15" s="129"/>
      <c r="AG15" s="129"/>
      <c r="AH15" s="129"/>
      <c r="AI15" s="129"/>
      <c r="AJ15" s="129"/>
      <c r="AK15" s="129"/>
      <c r="AL15" s="129"/>
      <c r="AM15" s="129"/>
      <c r="AN15" s="129"/>
      <c r="AO15" s="129"/>
      <c r="AP15" s="129"/>
      <c r="AQ15" s="129"/>
      <c r="AR15" s="129"/>
      <c r="AS15" s="129"/>
      <c r="AT15" s="129"/>
      <c r="AU15" s="129"/>
      <c r="AV15" s="129"/>
      <c r="AW15" s="129"/>
      <c r="AX15" s="129"/>
      <c r="AY15" s="129"/>
      <c r="AZ15" s="129"/>
      <c r="BA15" s="129"/>
      <c r="BB15" s="129"/>
      <c r="BC15" s="129"/>
      <c r="BD15" s="129"/>
      <c r="BE15" s="161"/>
      <c r="BF15" s="161"/>
      <c r="BG15" s="161"/>
      <c r="BH15" s="161"/>
      <c r="BI15" s="161"/>
      <c r="BJ15" s="161"/>
      <c r="BK15" s="161"/>
      <c r="BL15" s="161"/>
      <c r="BM15" s="161"/>
      <c r="BN15" s="161"/>
      <c r="BO15" s="161"/>
      <c r="BP15" s="161"/>
      <c r="BQ15" s="161"/>
      <c r="BR15" s="161"/>
      <c r="BS15" s="161"/>
      <c r="BT15" s="161"/>
      <c r="BU15" s="161"/>
      <c r="BV15" s="161"/>
      <c r="BW15" s="161"/>
      <c r="BX15" s="161"/>
      <c r="BY15" s="161"/>
      <c r="BZ15" s="161"/>
      <c r="CA15" s="161"/>
      <c r="CB15" s="161"/>
      <c r="CC15" s="161"/>
      <c r="CD15" s="161"/>
      <c r="CE15" s="161"/>
      <c r="CF15" s="161"/>
      <c r="CG15" s="161"/>
      <c r="CH15" s="161"/>
      <c r="CI15" s="161"/>
      <c r="CJ15" s="161"/>
      <c r="CK15" s="161"/>
      <c r="CL15" s="161"/>
      <c r="CM15" s="161"/>
      <c r="CN15" s="161"/>
      <c r="CO15" s="161"/>
      <c r="CP15" s="161"/>
      <c r="CQ15" s="161"/>
      <c r="CR15" s="161"/>
      <c r="CS15" s="161"/>
      <c r="CT15" s="161"/>
      <c r="CU15" s="161"/>
      <c r="CV15" s="161"/>
      <c r="CW15" s="161"/>
      <c r="CX15" s="161"/>
      <c r="CY15" s="161"/>
      <c r="CZ15" s="161"/>
      <c r="DA15" s="161"/>
      <c r="DB15" s="161"/>
      <c r="DC15" s="161"/>
      <c r="DD15" s="161"/>
      <c r="DE15" s="161"/>
      <c r="DF15" s="161"/>
      <c r="DG15" s="161"/>
      <c r="DH15" s="161"/>
      <c r="DI15" s="161"/>
      <c r="DJ15" s="161"/>
      <c r="DK15" s="161"/>
      <c r="DL15" s="161"/>
      <c r="DM15" s="161"/>
      <c r="DN15" s="161"/>
      <c r="DO15" s="161"/>
      <c r="DP15" s="161"/>
      <c r="DQ15" s="161"/>
      <c r="DR15" s="161"/>
      <c r="DS15" s="161"/>
      <c r="DT15" s="161"/>
      <c r="DU15" s="161"/>
      <c r="DV15" s="161"/>
      <c r="DW15" s="161"/>
      <c r="DX15" s="161"/>
      <c r="DY15" s="161"/>
      <c r="DZ15" s="161"/>
      <c r="EA15" s="161"/>
      <c r="EB15" s="161"/>
      <c r="EC15" s="161"/>
      <c r="ED15" s="161"/>
      <c r="EE15" s="129"/>
      <c r="EF15" s="129"/>
      <c r="EG15" s="129"/>
      <c r="EH15" s="129"/>
      <c r="EI15" s="129"/>
      <c r="EJ15" s="129"/>
      <c r="EK15" s="129"/>
      <c r="EL15" s="129"/>
      <c r="EM15" s="129"/>
      <c r="EN15" s="129"/>
      <c r="EO15" s="129"/>
      <c r="EP15" s="129"/>
      <c r="EQ15" s="129"/>
      <c r="ER15" s="129"/>
      <c r="ES15" s="129"/>
      <c r="ET15" s="129"/>
      <c r="EU15" s="129"/>
      <c r="EV15" s="129"/>
      <c r="EW15" s="129"/>
      <c r="EX15" s="129"/>
      <c r="EY15" s="129"/>
      <c r="EZ15" s="129"/>
      <c r="FA15" s="129"/>
      <c r="FB15" s="129"/>
      <c r="FC15" s="129"/>
      <c r="FD15" s="129"/>
      <c r="FE15" s="129"/>
      <c r="FF15" s="129"/>
      <c r="FG15" s="129"/>
      <c r="FH15" s="129"/>
      <c r="FI15" s="129"/>
      <c r="FJ15" s="129"/>
      <c r="FK15" s="129"/>
      <c r="FL15" s="129"/>
      <c r="FM15" s="129"/>
      <c r="FN15" s="129"/>
      <c r="FO15" s="129"/>
      <c r="FP15" s="129"/>
      <c r="FQ15" s="129"/>
      <c r="FR15" s="129"/>
      <c r="FS15" s="129"/>
      <c r="FT15" s="129"/>
      <c r="FU15" s="129"/>
      <c r="FV15" s="129"/>
      <c r="FW15" s="129"/>
      <c r="FX15" s="129"/>
      <c r="FY15" s="129"/>
      <c r="FZ15" s="129"/>
      <c r="GA15" s="129"/>
      <c r="GB15" s="129"/>
      <c r="GC15" s="129"/>
      <c r="GD15" s="129"/>
      <c r="GE15" s="129"/>
      <c r="GF15" s="129"/>
      <c r="GG15" s="129"/>
      <c r="GH15" s="129"/>
      <c r="GI15" s="129"/>
      <c r="GJ15" s="129"/>
      <c r="GK15" s="129"/>
      <c r="GL15" s="129"/>
      <c r="GM15" s="129"/>
      <c r="GN15" s="129"/>
      <c r="GO15" s="129"/>
      <c r="GP15" s="129"/>
      <c r="GQ15" s="129"/>
      <c r="GR15" s="129"/>
      <c r="GS15" s="129"/>
    </row>
    <row r="16" spans="1:201" s="130" customFormat="1" x14ac:dyDescent="0.3">
      <c r="A16" s="132"/>
      <c r="B16" s="113" t="s">
        <v>50</v>
      </c>
      <c r="C16" s="131">
        <v>8583837</v>
      </c>
      <c r="D16" s="131">
        <v>8460678</v>
      </c>
      <c r="E16" s="131">
        <v>9864186</v>
      </c>
      <c r="F16" s="131">
        <v>8353960</v>
      </c>
      <c r="G16" s="131">
        <v>7875444</v>
      </c>
      <c r="H16" s="131">
        <v>9195765</v>
      </c>
      <c r="I16" s="131">
        <v>7782165</v>
      </c>
      <c r="J16" s="131">
        <v>7274953</v>
      </c>
      <c r="K16" s="131">
        <v>9286180</v>
      </c>
      <c r="L16" s="131">
        <v>8883536</v>
      </c>
      <c r="M16" s="131">
        <v>8663639</v>
      </c>
      <c r="N16" s="131">
        <v>9104298</v>
      </c>
      <c r="O16" s="131">
        <v>9907746</v>
      </c>
      <c r="P16" s="131">
        <v>9506305</v>
      </c>
      <c r="Q16" s="131">
        <v>10029984</v>
      </c>
      <c r="R16" s="131">
        <v>8400081</v>
      </c>
      <c r="S16" s="131">
        <v>9409023</v>
      </c>
      <c r="T16" s="131">
        <v>8666291</v>
      </c>
      <c r="U16" s="131">
        <v>7677763</v>
      </c>
      <c r="V16" s="131">
        <v>7525021</v>
      </c>
      <c r="W16" s="131">
        <v>9553998</v>
      </c>
      <c r="X16" s="131">
        <v>9300774</v>
      </c>
      <c r="Y16" s="131">
        <v>9300231</v>
      </c>
      <c r="Z16" s="131">
        <v>9291616</v>
      </c>
      <c r="AA16" s="131">
        <v>9763592</v>
      </c>
      <c r="AB16" s="131">
        <v>9247215</v>
      </c>
      <c r="AC16" s="131">
        <v>9463320</v>
      </c>
      <c r="AD16" s="131">
        <v>8404224</v>
      </c>
      <c r="AE16" s="131">
        <v>8111372</v>
      </c>
      <c r="AF16" s="131">
        <v>8787522</v>
      </c>
      <c r="AG16" s="131">
        <v>8421548</v>
      </c>
      <c r="AH16" s="131">
        <v>7365815</v>
      </c>
      <c r="AI16" s="131">
        <v>8860107</v>
      </c>
      <c r="AJ16" s="131">
        <v>10292419</v>
      </c>
      <c r="AK16" s="131">
        <v>8950052</v>
      </c>
      <c r="AL16" s="131">
        <v>9070547</v>
      </c>
      <c r="AM16" s="131">
        <v>10157221</v>
      </c>
      <c r="AN16" s="131">
        <v>9557844</v>
      </c>
      <c r="AO16" s="131">
        <v>9020430</v>
      </c>
      <c r="AP16" s="131">
        <v>8813892</v>
      </c>
      <c r="AQ16" s="131">
        <v>8194640</v>
      </c>
      <c r="AR16" s="131">
        <v>8498142</v>
      </c>
      <c r="AS16" s="131">
        <v>8697333</v>
      </c>
      <c r="AT16" s="131">
        <v>6860173</v>
      </c>
      <c r="AU16" s="131">
        <v>9462569</v>
      </c>
      <c r="AV16" s="131">
        <v>9680933</v>
      </c>
      <c r="AW16" s="131">
        <v>8459985</v>
      </c>
      <c r="AX16" s="131">
        <v>9252244</v>
      </c>
      <c r="AY16" s="131">
        <v>9658680</v>
      </c>
      <c r="AZ16" s="131">
        <v>9232924</v>
      </c>
      <c r="BA16" s="131">
        <v>8961407</v>
      </c>
      <c r="BB16" s="131">
        <v>8784687</v>
      </c>
      <c r="BC16" s="131">
        <v>7868781</v>
      </c>
      <c r="BD16" s="131">
        <v>8681235</v>
      </c>
      <c r="BE16" s="131">
        <v>8396167</v>
      </c>
      <c r="BF16" s="131">
        <v>6929319</v>
      </c>
      <c r="BG16" s="131">
        <v>9822107</v>
      </c>
      <c r="BH16" s="131">
        <v>9649835</v>
      </c>
      <c r="BI16" s="131">
        <v>8511189</v>
      </c>
      <c r="BJ16" s="131">
        <v>9420580</v>
      </c>
      <c r="BK16" s="131">
        <v>9003827</v>
      </c>
      <c r="BL16" s="131">
        <v>9563174</v>
      </c>
      <c r="BM16" s="131">
        <v>10130529</v>
      </c>
      <c r="BN16" s="131">
        <v>8982781</v>
      </c>
      <c r="BO16" s="131">
        <v>7574535</v>
      </c>
      <c r="BP16" s="131">
        <v>9299486</v>
      </c>
      <c r="BQ16" s="131">
        <v>8335113</v>
      </c>
      <c r="BR16" s="131">
        <v>7131061</v>
      </c>
      <c r="BS16" s="131">
        <v>10011157</v>
      </c>
      <c r="BT16" s="131">
        <v>9411201</v>
      </c>
      <c r="BU16" s="131">
        <v>9134739</v>
      </c>
      <c r="BV16" s="131">
        <v>9733617</v>
      </c>
      <c r="BW16" s="131">
        <v>9260032</v>
      </c>
      <c r="BX16" s="131">
        <v>9824631</v>
      </c>
      <c r="BY16" s="131">
        <v>10581269</v>
      </c>
      <c r="BZ16" s="131">
        <v>9013784</v>
      </c>
      <c r="CA16" s="131">
        <v>9076168</v>
      </c>
      <c r="CB16" s="131">
        <v>9449558</v>
      </c>
      <c r="CC16" s="131">
        <v>8084421</v>
      </c>
      <c r="CD16" s="131">
        <v>7939149</v>
      </c>
      <c r="CE16" s="131">
        <v>9989694</v>
      </c>
      <c r="CF16" s="131">
        <v>9579143</v>
      </c>
      <c r="CG16" s="131">
        <v>9762352</v>
      </c>
      <c r="CH16" s="131">
        <v>10228459</v>
      </c>
      <c r="CI16" s="131">
        <v>10975944</v>
      </c>
      <c r="CJ16" s="131">
        <v>8962043</v>
      </c>
      <c r="CK16" s="131">
        <v>10523474</v>
      </c>
      <c r="CL16" s="131">
        <v>8315455</v>
      </c>
      <c r="CM16" s="131">
        <v>9576699</v>
      </c>
      <c r="CN16" s="131">
        <v>9975679</v>
      </c>
      <c r="CO16" s="131">
        <v>9064461</v>
      </c>
      <c r="CP16" s="131">
        <v>8567749</v>
      </c>
      <c r="CQ16" s="131">
        <v>10621933</v>
      </c>
      <c r="CR16" s="131">
        <v>11366774</v>
      </c>
      <c r="CS16" s="131">
        <v>10512132</v>
      </c>
      <c r="CT16" s="131">
        <v>10391400</v>
      </c>
      <c r="CU16" s="131">
        <v>11780238</v>
      </c>
      <c r="CV16" s="131">
        <v>10646524</v>
      </c>
      <c r="CW16" s="131">
        <v>11067669</v>
      </c>
      <c r="CX16" s="131">
        <v>9965130</v>
      </c>
      <c r="CY16" s="131">
        <v>9330831</v>
      </c>
      <c r="CZ16" s="131">
        <v>10040245</v>
      </c>
      <c r="DA16" s="131">
        <v>9427350</v>
      </c>
      <c r="DB16" s="131">
        <v>8490117</v>
      </c>
      <c r="DC16" s="131">
        <v>9988254</v>
      </c>
      <c r="DD16" s="131">
        <v>11544656</v>
      </c>
      <c r="DE16" s="131">
        <v>10580270</v>
      </c>
      <c r="DF16" s="131">
        <v>10281368</v>
      </c>
      <c r="DG16" s="131">
        <v>11454285</v>
      </c>
      <c r="DH16" s="131">
        <v>10831560</v>
      </c>
      <c r="DI16" s="131">
        <v>10593871</v>
      </c>
      <c r="DJ16" s="131">
        <v>10259943</v>
      </c>
      <c r="DK16" s="131">
        <v>9720843</v>
      </c>
      <c r="DL16" s="131">
        <v>9573753</v>
      </c>
      <c r="DM16" s="131">
        <v>10245946</v>
      </c>
      <c r="DN16" s="131">
        <v>7930966</v>
      </c>
      <c r="DO16" s="131">
        <v>10784198</v>
      </c>
      <c r="DP16" s="131">
        <v>11437844</v>
      </c>
      <c r="DQ16" s="131">
        <v>9924907</v>
      </c>
      <c r="DR16" s="131">
        <v>10744874</v>
      </c>
      <c r="DS16" s="131">
        <v>11324856</v>
      </c>
      <c r="DT16" s="131">
        <v>10605588</v>
      </c>
      <c r="DU16" s="131">
        <v>5603656</v>
      </c>
      <c r="DV16" s="131">
        <v>5603656</v>
      </c>
      <c r="DW16" s="131">
        <v>7063905</v>
      </c>
      <c r="DX16" s="131">
        <v>9647446</v>
      </c>
      <c r="DY16" s="131">
        <v>9127877</v>
      </c>
      <c r="DZ16" s="131">
        <v>8012677</v>
      </c>
      <c r="EA16" s="131">
        <v>10823625</v>
      </c>
      <c r="EB16" s="131">
        <v>9967587</v>
      </c>
      <c r="EC16" s="131">
        <v>9477950</v>
      </c>
      <c r="ED16" s="131">
        <v>9223245</v>
      </c>
      <c r="EE16" s="131">
        <v>9382791</v>
      </c>
      <c r="EF16" s="131">
        <v>9282221</v>
      </c>
      <c r="EG16" s="131">
        <v>11185302</v>
      </c>
      <c r="EH16" s="131">
        <v>9440858</v>
      </c>
      <c r="EI16" s="131">
        <v>8800442</v>
      </c>
      <c r="EJ16" s="131">
        <v>10108917</v>
      </c>
      <c r="EK16" s="131">
        <v>8738734</v>
      </c>
      <c r="EL16" s="131">
        <v>8252262</v>
      </c>
      <c r="EM16" s="131">
        <v>10250264</v>
      </c>
      <c r="EN16" s="131">
        <v>10310665</v>
      </c>
      <c r="EO16" s="131">
        <v>10403893</v>
      </c>
      <c r="EP16" s="131">
        <v>10640013</v>
      </c>
      <c r="EQ16" s="131">
        <v>10321425</v>
      </c>
      <c r="ER16" s="131">
        <v>9238756</v>
      </c>
      <c r="ES16" s="131">
        <v>11460834</v>
      </c>
      <c r="ET16" s="131">
        <v>9481964</v>
      </c>
      <c r="EU16" s="131">
        <v>9901547</v>
      </c>
      <c r="EV16" s="131">
        <v>10200591</v>
      </c>
      <c r="EW16" s="131">
        <v>8711297</v>
      </c>
      <c r="EX16" s="131">
        <v>8593731</v>
      </c>
      <c r="EY16" s="131">
        <v>10485300</v>
      </c>
      <c r="EZ16" s="131">
        <v>10590726</v>
      </c>
      <c r="FA16" s="131">
        <v>10369031</v>
      </c>
      <c r="FB16" s="131">
        <v>10756229</v>
      </c>
      <c r="FC16" s="131">
        <v>11015334</v>
      </c>
      <c r="FD16" s="131">
        <v>9626836</v>
      </c>
      <c r="FE16" s="131">
        <v>11137501</v>
      </c>
      <c r="FF16" s="131">
        <v>8823732</v>
      </c>
      <c r="FG16" s="131">
        <v>9296908</v>
      </c>
      <c r="FH16" s="131">
        <v>10501112</v>
      </c>
      <c r="FI16" s="131">
        <v>8592194</v>
      </c>
      <c r="FJ16" s="131">
        <v>8306529</v>
      </c>
      <c r="FK16" s="131">
        <v>9794897</v>
      </c>
      <c r="FL16" s="131">
        <v>10532078</v>
      </c>
      <c r="FM16" s="131">
        <v>10806226</v>
      </c>
      <c r="FN16" s="131">
        <v>11005817</v>
      </c>
      <c r="FO16" s="131">
        <v>11436062.43</v>
      </c>
      <c r="FP16" s="131">
        <v>11021196.74</v>
      </c>
      <c r="FQ16" s="131">
        <v>10370479.189999999</v>
      </c>
      <c r="FR16" s="131">
        <v>10460623.33</v>
      </c>
      <c r="FS16" s="131">
        <v>9942590.0600000005</v>
      </c>
      <c r="FT16" s="131">
        <v>10052656.800000001</v>
      </c>
      <c r="FU16" s="131">
        <v>10361279.32</v>
      </c>
      <c r="FV16" s="131">
        <v>8069382.1100000003</v>
      </c>
      <c r="FW16" s="131">
        <v>10535363.289999999</v>
      </c>
      <c r="FX16" s="131">
        <v>11220438.039999999</v>
      </c>
      <c r="FY16" s="131">
        <v>9949780.3200000003</v>
      </c>
      <c r="FZ16" s="131">
        <v>11129740.939999999</v>
      </c>
      <c r="GA16" s="131">
        <v>13349409.48</v>
      </c>
      <c r="GB16" s="131">
        <v>11809090.470000001</v>
      </c>
      <c r="GC16" s="131">
        <v>11851892.59</v>
      </c>
      <c r="GD16" s="131">
        <v>11242517.109999999</v>
      </c>
      <c r="GE16" s="131">
        <v>11087267.449999999</v>
      </c>
      <c r="GF16" s="131">
        <v>11260806.609999999</v>
      </c>
      <c r="GG16" s="131">
        <v>11142739.92</v>
      </c>
      <c r="GH16" s="131">
        <v>8760658.9299999997</v>
      </c>
      <c r="GI16" s="131">
        <v>12291067.859999999</v>
      </c>
      <c r="GJ16" s="131">
        <v>12339205.119999999</v>
      </c>
      <c r="GK16" s="131">
        <v>10530840.810000001</v>
      </c>
      <c r="GL16" s="131">
        <v>12707130.09</v>
      </c>
      <c r="GM16" s="131">
        <v>11815979.49</v>
      </c>
      <c r="GN16" s="131">
        <v>11249726.59</v>
      </c>
      <c r="GO16" s="131">
        <v>12636205.43</v>
      </c>
      <c r="GP16" s="131">
        <v>11289261.359999999</v>
      </c>
      <c r="GQ16" s="131">
        <v>9841922.2400000002</v>
      </c>
      <c r="GR16" s="131">
        <v>12230061.91</v>
      </c>
      <c r="GS16" s="131">
        <v>10790946.810000001</v>
      </c>
    </row>
    <row r="17" spans="1:201" s="130" customFormat="1" x14ac:dyDescent="0.3">
      <c r="A17" s="132"/>
      <c r="B17" s="133" t="s">
        <v>51</v>
      </c>
      <c r="C17" s="131">
        <v>2444982</v>
      </c>
      <c r="D17" s="131">
        <v>2400265</v>
      </c>
      <c r="E17" s="131">
        <v>2833821</v>
      </c>
      <c r="F17" s="131">
        <v>2377684</v>
      </c>
      <c r="G17" s="131">
        <v>2131011</v>
      </c>
      <c r="H17" s="131">
        <v>2548391</v>
      </c>
      <c r="I17" s="131">
        <v>2328633</v>
      </c>
      <c r="J17" s="131">
        <v>2175208</v>
      </c>
      <c r="K17" s="131">
        <v>2283068</v>
      </c>
      <c r="L17" s="131">
        <v>2265840</v>
      </c>
      <c r="M17" s="131">
        <v>2269298</v>
      </c>
      <c r="N17" s="131">
        <v>2480624</v>
      </c>
      <c r="O17" s="131">
        <v>2475999</v>
      </c>
      <c r="P17" s="131">
        <v>2305624</v>
      </c>
      <c r="Q17" s="131">
        <v>2652225</v>
      </c>
      <c r="R17" s="131">
        <v>2141868</v>
      </c>
      <c r="S17" s="131">
        <v>2549626</v>
      </c>
      <c r="T17" s="131">
        <v>2255920</v>
      </c>
      <c r="U17" s="131">
        <v>2058857</v>
      </c>
      <c r="V17" s="131">
        <v>2046649</v>
      </c>
      <c r="W17" s="131">
        <v>2227069</v>
      </c>
      <c r="X17" s="131">
        <v>2174016</v>
      </c>
      <c r="Y17" s="131">
        <v>2206825</v>
      </c>
      <c r="Z17" s="131">
        <v>2194629</v>
      </c>
      <c r="AA17" s="131">
        <v>2442322</v>
      </c>
      <c r="AB17" s="131">
        <v>2375214</v>
      </c>
      <c r="AC17" s="131">
        <v>2491831</v>
      </c>
      <c r="AD17" s="131">
        <v>2025795</v>
      </c>
      <c r="AE17" s="131">
        <v>2001630</v>
      </c>
      <c r="AF17" s="131">
        <v>2178164</v>
      </c>
      <c r="AG17" s="131">
        <v>2126756</v>
      </c>
      <c r="AH17" s="131">
        <v>2008169</v>
      </c>
      <c r="AI17" s="131">
        <v>1954560</v>
      </c>
      <c r="AJ17" s="131">
        <v>2348325</v>
      </c>
      <c r="AK17" s="131">
        <v>2144738</v>
      </c>
      <c r="AL17" s="131">
        <v>2070273</v>
      </c>
      <c r="AM17" s="131">
        <v>2465068</v>
      </c>
      <c r="AN17" s="131">
        <v>2269308</v>
      </c>
      <c r="AO17" s="131">
        <v>2159999</v>
      </c>
      <c r="AP17" s="131">
        <v>2058571</v>
      </c>
      <c r="AQ17" s="131">
        <v>1957573</v>
      </c>
      <c r="AR17" s="131">
        <v>2012740</v>
      </c>
      <c r="AS17" s="131">
        <v>2234854</v>
      </c>
      <c r="AT17" s="131">
        <v>1788761</v>
      </c>
      <c r="AU17" s="131">
        <v>1993892</v>
      </c>
      <c r="AV17" s="131">
        <v>2177744</v>
      </c>
      <c r="AW17" s="131">
        <v>1917577</v>
      </c>
      <c r="AX17" s="131">
        <v>2060271</v>
      </c>
      <c r="AY17" s="131">
        <v>2209516</v>
      </c>
      <c r="AZ17" s="131">
        <v>2079886</v>
      </c>
      <c r="BA17" s="131">
        <v>2050343</v>
      </c>
      <c r="BB17" s="131">
        <v>2019562</v>
      </c>
      <c r="BC17" s="131">
        <v>1840543</v>
      </c>
      <c r="BD17" s="131">
        <v>1957481</v>
      </c>
      <c r="BE17" s="131">
        <v>1997019</v>
      </c>
      <c r="BF17" s="131">
        <v>1692107</v>
      </c>
      <c r="BG17" s="131">
        <v>1981406</v>
      </c>
      <c r="BH17" s="131">
        <v>2020480</v>
      </c>
      <c r="BI17" s="131">
        <v>1772870</v>
      </c>
      <c r="BJ17" s="131">
        <v>1994646</v>
      </c>
      <c r="BK17" s="131">
        <v>1967476</v>
      </c>
      <c r="BL17" s="131">
        <v>1956076</v>
      </c>
      <c r="BM17" s="131">
        <v>2168276</v>
      </c>
      <c r="BN17" s="131">
        <v>1938391</v>
      </c>
      <c r="BO17" s="131">
        <v>1658667</v>
      </c>
      <c r="BP17" s="131">
        <v>1958588</v>
      </c>
      <c r="BQ17" s="131">
        <v>1910604</v>
      </c>
      <c r="BR17" s="131">
        <v>1601362</v>
      </c>
      <c r="BS17" s="131">
        <v>1888452</v>
      </c>
      <c r="BT17" s="131">
        <v>1832385</v>
      </c>
      <c r="BU17" s="131">
        <v>1778050</v>
      </c>
      <c r="BV17" s="131">
        <v>1885936</v>
      </c>
      <c r="BW17" s="131">
        <v>1803632</v>
      </c>
      <c r="BX17" s="131">
        <v>1831807</v>
      </c>
      <c r="BY17" s="131">
        <v>1981503</v>
      </c>
      <c r="BZ17" s="131">
        <v>1719065</v>
      </c>
      <c r="CA17" s="131">
        <v>1775883</v>
      </c>
      <c r="CB17" s="131">
        <v>1812437</v>
      </c>
      <c r="CC17" s="131">
        <v>1597619</v>
      </c>
      <c r="CD17" s="131">
        <v>1624791</v>
      </c>
      <c r="CE17" s="131">
        <v>1728687</v>
      </c>
      <c r="CF17" s="131">
        <v>1680281</v>
      </c>
      <c r="CG17" s="131">
        <v>1690031</v>
      </c>
      <c r="CH17" s="131">
        <v>1801846</v>
      </c>
      <c r="CI17" s="131">
        <v>1995355</v>
      </c>
      <c r="CJ17" s="131">
        <v>1632735</v>
      </c>
      <c r="CK17" s="131">
        <v>1942808</v>
      </c>
      <c r="CL17" s="131">
        <v>1518317</v>
      </c>
      <c r="CM17" s="131">
        <v>1570373</v>
      </c>
      <c r="CN17" s="131">
        <v>1736050</v>
      </c>
      <c r="CO17" s="131">
        <v>1633938</v>
      </c>
      <c r="CP17" s="131">
        <v>1618367</v>
      </c>
      <c r="CQ17" s="131">
        <v>1689228</v>
      </c>
      <c r="CR17" s="131">
        <v>1778116</v>
      </c>
      <c r="CS17" s="131">
        <v>1695535</v>
      </c>
      <c r="CT17" s="131">
        <v>1641779</v>
      </c>
      <c r="CU17" s="131">
        <v>1915734</v>
      </c>
      <c r="CV17" s="131">
        <v>1714829</v>
      </c>
      <c r="CW17" s="131">
        <v>1806818</v>
      </c>
      <c r="CX17" s="131">
        <v>1617140</v>
      </c>
      <c r="CY17" s="131">
        <v>1528997</v>
      </c>
      <c r="CZ17" s="131">
        <v>1601310</v>
      </c>
      <c r="DA17" s="131">
        <v>1558105</v>
      </c>
      <c r="DB17" s="131">
        <v>1519460</v>
      </c>
      <c r="DC17" s="131">
        <v>1469429</v>
      </c>
      <c r="DD17" s="131">
        <v>1745041</v>
      </c>
      <c r="DE17" s="131">
        <v>1613084</v>
      </c>
      <c r="DF17" s="131">
        <v>1520668</v>
      </c>
      <c r="DG17" s="131">
        <v>1695929</v>
      </c>
      <c r="DH17" s="131">
        <v>1658608</v>
      </c>
      <c r="DI17" s="131">
        <v>1626846</v>
      </c>
      <c r="DJ17" s="131">
        <v>1519231</v>
      </c>
      <c r="DK17" s="131">
        <v>1464024</v>
      </c>
      <c r="DL17" s="131">
        <v>1427259</v>
      </c>
      <c r="DM17" s="131">
        <v>1563290</v>
      </c>
      <c r="DN17" s="131">
        <v>1269328</v>
      </c>
      <c r="DO17" s="131">
        <v>1480827</v>
      </c>
      <c r="DP17" s="131">
        <v>1577808</v>
      </c>
      <c r="DQ17" s="131">
        <v>1377619</v>
      </c>
      <c r="DR17" s="131">
        <v>1486261</v>
      </c>
      <c r="DS17" s="131">
        <v>1578040</v>
      </c>
      <c r="DT17" s="131">
        <v>1456200</v>
      </c>
      <c r="DU17" s="131">
        <v>1271672</v>
      </c>
      <c r="DV17" s="131">
        <v>1271672</v>
      </c>
      <c r="DW17" s="131">
        <v>1349899</v>
      </c>
      <c r="DX17" s="131">
        <v>1549193</v>
      </c>
      <c r="DY17" s="131">
        <v>1424449</v>
      </c>
      <c r="DZ17" s="131">
        <v>1286955</v>
      </c>
      <c r="EA17" s="131">
        <v>1539311</v>
      </c>
      <c r="EB17" s="131">
        <v>1490544</v>
      </c>
      <c r="EC17" s="131">
        <v>1554703</v>
      </c>
      <c r="ED17" s="131">
        <v>1567828</v>
      </c>
      <c r="EE17" s="131">
        <v>1534687</v>
      </c>
      <c r="EF17" s="131">
        <v>1442116</v>
      </c>
      <c r="EG17" s="131">
        <v>1658806</v>
      </c>
      <c r="EH17" s="131">
        <v>1451166</v>
      </c>
      <c r="EI17" s="131">
        <v>1357010</v>
      </c>
      <c r="EJ17" s="131">
        <v>1475881</v>
      </c>
      <c r="EK17" s="131">
        <v>1238719</v>
      </c>
      <c r="EL17" s="131">
        <v>1237699</v>
      </c>
      <c r="EM17" s="131">
        <v>1403016</v>
      </c>
      <c r="EN17" s="131">
        <v>1303729</v>
      </c>
      <c r="EO17" s="131">
        <v>1305817</v>
      </c>
      <c r="EP17" s="131">
        <v>1327887</v>
      </c>
      <c r="EQ17" s="131">
        <v>1349930</v>
      </c>
      <c r="ER17" s="131">
        <v>1199990</v>
      </c>
      <c r="ES17" s="131">
        <v>1394550</v>
      </c>
      <c r="ET17" s="131">
        <v>1258555</v>
      </c>
      <c r="EU17" s="131">
        <v>1281605</v>
      </c>
      <c r="EV17" s="131">
        <v>1350960</v>
      </c>
      <c r="EW17" s="131">
        <v>1188843</v>
      </c>
      <c r="EX17" s="131">
        <v>1235606</v>
      </c>
      <c r="EY17" s="131">
        <v>1356137</v>
      </c>
      <c r="EZ17" s="131">
        <v>1307312</v>
      </c>
      <c r="FA17" s="131">
        <v>1239270</v>
      </c>
      <c r="FB17" s="131">
        <v>1295457</v>
      </c>
      <c r="FC17" s="131">
        <v>1456291</v>
      </c>
      <c r="FD17" s="131">
        <v>1204759</v>
      </c>
      <c r="FE17" s="131">
        <v>1409620</v>
      </c>
      <c r="FF17" s="131">
        <v>1150095</v>
      </c>
      <c r="FG17" s="131">
        <v>1244947</v>
      </c>
      <c r="FH17" s="131">
        <v>1333998</v>
      </c>
      <c r="FI17" s="131">
        <v>1131738</v>
      </c>
      <c r="FJ17" s="131">
        <v>1091733</v>
      </c>
      <c r="FK17" s="131">
        <v>1199052</v>
      </c>
      <c r="FL17" s="131">
        <v>1264265</v>
      </c>
      <c r="FM17" s="131">
        <v>1221896</v>
      </c>
      <c r="FN17" s="131">
        <v>1243458</v>
      </c>
      <c r="FO17" s="131">
        <v>1362875.54</v>
      </c>
      <c r="FP17" s="131">
        <v>1210224.06</v>
      </c>
      <c r="FQ17" s="131">
        <v>1185037.04</v>
      </c>
      <c r="FR17" s="131">
        <v>1236282.99</v>
      </c>
      <c r="FS17" s="131">
        <v>1151682.19</v>
      </c>
      <c r="FT17" s="131">
        <v>1125836.1399999999</v>
      </c>
      <c r="FU17" s="131">
        <v>1202648.1000000001</v>
      </c>
      <c r="FV17" s="131">
        <v>970427.5</v>
      </c>
      <c r="FW17" s="131">
        <v>1145944.25</v>
      </c>
      <c r="FX17" s="131">
        <v>1228714.3500000001</v>
      </c>
      <c r="FY17" s="131">
        <v>1061753.6100000001</v>
      </c>
      <c r="FZ17" s="131">
        <v>1105712.3500000001</v>
      </c>
      <c r="GA17" s="131">
        <v>1339148.96</v>
      </c>
      <c r="GB17" s="131">
        <v>1139345.8</v>
      </c>
      <c r="GC17" s="131">
        <v>1153730.6299999999</v>
      </c>
      <c r="GD17" s="131">
        <v>1170382.51</v>
      </c>
      <c r="GE17" s="131">
        <v>1095598.1100000001</v>
      </c>
      <c r="GF17" s="131">
        <v>1092015.81</v>
      </c>
      <c r="GG17" s="131">
        <v>1112037.8600000001</v>
      </c>
      <c r="GH17" s="131">
        <v>893107.77</v>
      </c>
      <c r="GI17" s="131">
        <v>1153790.6000000001</v>
      </c>
      <c r="GJ17" s="131">
        <v>1140995.2</v>
      </c>
      <c r="GK17" s="131">
        <v>955893.66</v>
      </c>
      <c r="GL17" s="131">
        <v>1120327.8899999999</v>
      </c>
      <c r="GM17" s="131">
        <v>1175801.6299999999</v>
      </c>
      <c r="GN17" s="131">
        <v>1028755.34</v>
      </c>
      <c r="GO17" s="131">
        <v>1118934.1599999999</v>
      </c>
      <c r="GP17" s="131">
        <v>1067853.17</v>
      </c>
      <c r="GQ17" s="131">
        <v>908011.14</v>
      </c>
      <c r="GR17" s="131">
        <v>1084152.27</v>
      </c>
      <c r="GS17" s="131">
        <v>1010802.3</v>
      </c>
    </row>
    <row r="18" spans="1:201" s="130" customFormat="1" x14ac:dyDescent="0.3">
      <c r="A18" s="132"/>
      <c r="B18" s="133" t="s">
        <v>36</v>
      </c>
      <c r="C18" s="131">
        <v>366558</v>
      </c>
      <c r="D18" s="131">
        <v>370462</v>
      </c>
      <c r="E18" s="131">
        <v>474190</v>
      </c>
      <c r="F18" s="131">
        <v>394196</v>
      </c>
      <c r="G18" s="131">
        <v>379647</v>
      </c>
      <c r="H18" s="131">
        <v>476021</v>
      </c>
      <c r="I18" s="131">
        <v>383101</v>
      </c>
      <c r="J18" s="131">
        <v>304059</v>
      </c>
      <c r="K18" s="131">
        <v>417901</v>
      </c>
      <c r="L18" s="131">
        <v>410491</v>
      </c>
      <c r="M18" s="131">
        <v>403359</v>
      </c>
      <c r="N18" s="131">
        <v>394394</v>
      </c>
      <c r="O18" s="131">
        <v>400105</v>
      </c>
      <c r="P18" s="131">
        <v>387835</v>
      </c>
      <c r="Q18" s="131">
        <v>451451</v>
      </c>
      <c r="R18" s="131">
        <v>394186</v>
      </c>
      <c r="S18" s="131">
        <v>464487</v>
      </c>
      <c r="T18" s="131">
        <v>409701</v>
      </c>
      <c r="U18" s="131">
        <v>349366</v>
      </c>
      <c r="V18" s="131">
        <v>300890</v>
      </c>
      <c r="W18" s="131">
        <v>416828</v>
      </c>
      <c r="X18" s="131">
        <v>396312</v>
      </c>
      <c r="Y18" s="131">
        <v>404009</v>
      </c>
      <c r="Z18" s="131">
        <v>394148</v>
      </c>
      <c r="AA18" s="131">
        <v>429442</v>
      </c>
      <c r="AB18" s="131">
        <v>409237</v>
      </c>
      <c r="AC18" s="131">
        <v>428402</v>
      </c>
      <c r="AD18" s="131">
        <v>394242</v>
      </c>
      <c r="AE18" s="131">
        <v>382088</v>
      </c>
      <c r="AF18" s="131">
        <v>464411</v>
      </c>
      <c r="AG18" s="131">
        <v>413440</v>
      </c>
      <c r="AH18" s="131">
        <v>305633</v>
      </c>
      <c r="AI18" s="131">
        <v>404909</v>
      </c>
      <c r="AJ18" s="131">
        <v>472861</v>
      </c>
      <c r="AK18" s="131">
        <v>407366</v>
      </c>
      <c r="AL18" s="131">
        <v>374612</v>
      </c>
      <c r="AM18" s="131">
        <v>427687</v>
      </c>
      <c r="AN18" s="131">
        <v>413584</v>
      </c>
      <c r="AO18" s="131">
        <v>428696</v>
      </c>
      <c r="AP18" s="131">
        <v>438267</v>
      </c>
      <c r="AQ18" s="131">
        <v>421063</v>
      </c>
      <c r="AR18" s="131">
        <v>460098</v>
      </c>
      <c r="AS18" s="131">
        <v>433065</v>
      </c>
      <c r="AT18" s="131">
        <v>281294</v>
      </c>
      <c r="AU18" s="131">
        <v>432123</v>
      </c>
      <c r="AV18" s="131">
        <v>453800</v>
      </c>
      <c r="AW18" s="131">
        <v>400249</v>
      </c>
      <c r="AX18" s="131">
        <v>399769</v>
      </c>
      <c r="AY18" s="131">
        <v>431146</v>
      </c>
      <c r="AZ18" s="131">
        <v>442950</v>
      </c>
      <c r="BA18" s="131">
        <v>427105</v>
      </c>
      <c r="BB18" s="131">
        <v>456380</v>
      </c>
      <c r="BC18" s="131">
        <v>410706</v>
      </c>
      <c r="BD18" s="131">
        <v>457575</v>
      </c>
      <c r="BE18" s="131">
        <v>424150</v>
      </c>
      <c r="BF18" s="131">
        <v>287574</v>
      </c>
      <c r="BG18" s="131">
        <v>470474</v>
      </c>
      <c r="BH18" s="131">
        <v>458822</v>
      </c>
      <c r="BI18" s="131">
        <v>401549</v>
      </c>
      <c r="BJ18" s="131">
        <v>423221</v>
      </c>
      <c r="BK18" s="131">
        <v>389766</v>
      </c>
      <c r="BL18" s="131">
        <v>443526</v>
      </c>
      <c r="BM18" s="131">
        <v>493078</v>
      </c>
      <c r="BN18" s="131">
        <v>470840</v>
      </c>
      <c r="BO18" s="131">
        <v>397435</v>
      </c>
      <c r="BP18" s="131">
        <v>534421</v>
      </c>
      <c r="BQ18" s="131">
        <v>431125</v>
      </c>
      <c r="BR18" s="131">
        <v>316397</v>
      </c>
      <c r="BS18" s="131">
        <v>473492</v>
      </c>
      <c r="BT18" s="131">
        <v>455400</v>
      </c>
      <c r="BU18" s="131">
        <v>455590</v>
      </c>
      <c r="BV18" s="131">
        <v>448286</v>
      </c>
      <c r="BW18" s="131">
        <v>442481</v>
      </c>
      <c r="BX18" s="131">
        <v>453800</v>
      </c>
      <c r="BY18" s="131">
        <v>486485</v>
      </c>
      <c r="BZ18" s="131">
        <v>474924</v>
      </c>
      <c r="CA18" s="131">
        <v>474302</v>
      </c>
      <c r="CB18" s="131">
        <v>526580</v>
      </c>
      <c r="CC18" s="131">
        <v>412125</v>
      </c>
      <c r="CD18" s="131">
        <v>345222</v>
      </c>
      <c r="CE18" s="131">
        <v>505680</v>
      </c>
      <c r="CF18" s="131">
        <v>447499</v>
      </c>
      <c r="CG18" s="131">
        <v>484698</v>
      </c>
      <c r="CH18" s="131">
        <v>455239</v>
      </c>
      <c r="CI18" s="131">
        <v>506575</v>
      </c>
      <c r="CJ18" s="131">
        <v>448054</v>
      </c>
      <c r="CK18" s="131">
        <v>560163</v>
      </c>
      <c r="CL18" s="131">
        <v>458894</v>
      </c>
      <c r="CM18" s="131">
        <v>498634</v>
      </c>
      <c r="CN18" s="131">
        <v>543421</v>
      </c>
      <c r="CO18" s="131">
        <v>432117</v>
      </c>
      <c r="CP18" s="131">
        <v>365520</v>
      </c>
      <c r="CQ18" s="131">
        <v>503581</v>
      </c>
      <c r="CR18" s="131">
        <v>532462</v>
      </c>
      <c r="CS18" s="131">
        <v>503031</v>
      </c>
      <c r="CT18" s="131">
        <v>458932</v>
      </c>
      <c r="CU18" s="131">
        <v>510641</v>
      </c>
      <c r="CV18" s="131">
        <v>486599</v>
      </c>
      <c r="CW18" s="131">
        <v>512381</v>
      </c>
      <c r="CX18" s="131">
        <v>507519</v>
      </c>
      <c r="CY18" s="131">
        <v>471194</v>
      </c>
      <c r="CZ18" s="131">
        <v>569837</v>
      </c>
      <c r="DA18" s="131">
        <v>495119</v>
      </c>
      <c r="DB18" s="131">
        <v>374299</v>
      </c>
      <c r="DC18" s="131">
        <v>483622</v>
      </c>
      <c r="DD18" s="131">
        <v>570728</v>
      </c>
      <c r="DE18" s="131">
        <v>514699</v>
      </c>
      <c r="DF18" s="131">
        <v>460564</v>
      </c>
      <c r="DG18" s="131">
        <v>535000</v>
      </c>
      <c r="DH18" s="131">
        <v>503350</v>
      </c>
      <c r="DI18" s="131">
        <v>530839</v>
      </c>
      <c r="DJ18" s="131">
        <v>518773</v>
      </c>
      <c r="DK18" s="131">
        <v>505163</v>
      </c>
      <c r="DL18" s="131">
        <v>508683</v>
      </c>
      <c r="DM18" s="131">
        <v>502225</v>
      </c>
      <c r="DN18" s="131">
        <v>334482</v>
      </c>
      <c r="DO18" s="131">
        <v>488997</v>
      </c>
      <c r="DP18" s="131">
        <v>578171</v>
      </c>
      <c r="DQ18" s="131">
        <v>494950</v>
      </c>
      <c r="DR18" s="131">
        <v>498417</v>
      </c>
      <c r="DS18" s="131">
        <v>537252</v>
      </c>
      <c r="DT18" s="131">
        <v>504688</v>
      </c>
      <c r="DU18" s="131">
        <v>216204</v>
      </c>
      <c r="DV18" s="131">
        <v>216204</v>
      </c>
      <c r="DW18" s="131">
        <v>410057</v>
      </c>
      <c r="DX18" s="131">
        <v>581325</v>
      </c>
      <c r="DY18" s="131">
        <v>524949</v>
      </c>
      <c r="DZ18" s="131">
        <v>351118</v>
      </c>
      <c r="EA18" s="131">
        <v>543042</v>
      </c>
      <c r="EB18" s="131">
        <v>528242</v>
      </c>
      <c r="EC18" s="131">
        <v>506231</v>
      </c>
      <c r="ED18" s="131">
        <v>491212</v>
      </c>
      <c r="EE18" s="131">
        <v>505359</v>
      </c>
      <c r="EF18" s="131">
        <v>501511</v>
      </c>
      <c r="EG18" s="131">
        <v>592275</v>
      </c>
      <c r="EH18" s="131">
        <v>527305</v>
      </c>
      <c r="EI18" s="131">
        <v>486806</v>
      </c>
      <c r="EJ18" s="131">
        <v>624494</v>
      </c>
      <c r="EK18" s="131">
        <v>488510</v>
      </c>
      <c r="EL18" s="131">
        <v>370357</v>
      </c>
      <c r="EM18" s="131">
        <v>547659</v>
      </c>
      <c r="EN18" s="131">
        <v>534978</v>
      </c>
      <c r="EO18" s="131">
        <v>508723</v>
      </c>
      <c r="EP18" s="131">
        <v>521731</v>
      </c>
      <c r="EQ18" s="131">
        <v>539775</v>
      </c>
      <c r="ER18" s="131">
        <v>498764</v>
      </c>
      <c r="ES18" s="131">
        <v>608260</v>
      </c>
      <c r="ET18" s="131">
        <v>503739</v>
      </c>
      <c r="EU18" s="131">
        <v>574760</v>
      </c>
      <c r="EV18" s="131">
        <v>601300</v>
      </c>
      <c r="EW18" s="131">
        <v>484639</v>
      </c>
      <c r="EX18" s="131">
        <v>417269</v>
      </c>
      <c r="EY18" s="131">
        <v>575377</v>
      </c>
      <c r="EZ18" s="131">
        <v>532913</v>
      </c>
      <c r="FA18" s="131">
        <v>532988</v>
      </c>
      <c r="FB18" s="131">
        <v>510135</v>
      </c>
      <c r="FC18" s="131">
        <v>594828</v>
      </c>
      <c r="FD18" s="131">
        <v>529159</v>
      </c>
      <c r="FE18" s="131">
        <v>632833</v>
      </c>
      <c r="FF18" s="131">
        <v>507231</v>
      </c>
      <c r="FG18" s="131">
        <v>546447</v>
      </c>
      <c r="FH18" s="131">
        <v>690048</v>
      </c>
      <c r="FI18" s="131">
        <v>516807</v>
      </c>
      <c r="FJ18" s="131">
        <v>434867</v>
      </c>
      <c r="FK18" s="131">
        <v>569667</v>
      </c>
      <c r="FL18" s="131">
        <v>596090</v>
      </c>
      <c r="FM18" s="131">
        <v>582598</v>
      </c>
      <c r="FN18" s="131">
        <v>537969</v>
      </c>
      <c r="FO18" s="131">
        <v>607493.71</v>
      </c>
      <c r="FP18" s="131">
        <v>577681.96</v>
      </c>
      <c r="FQ18" s="131">
        <v>581061.96</v>
      </c>
      <c r="FR18" s="131">
        <v>591827.41</v>
      </c>
      <c r="FS18" s="131">
        <v>568550.51</v>
      </c>
      <c r="FT18" s="131">
        <v>639157.87</v>
      </c>
      <c r="FU18" s="131">
        <v>608749.13</v>
      </c>
      <c r="FV18" s="131">
        <v>394706.16</v>
      </c>
      <c r="FW18" s="131">
        <v>591067.5</v>
      </c>
      <c r="FX18" s="131">
        <v>630359.43000000005</v>
      </c>
      <c r="FY18" s="131">
        <v>570318.43999999994</v>
      </c>
      <c r="FZ18" s="131">
        <v>544997.97</v>
      </c>
      <c r="GA18" s="131">
        <v>535740.25</v>
      </c>
      <c r="GB18" s="131">
        <v>466246.78</v>
      </c>
      <c r="GC18" s="131">
        <v>484342.42</v>
      </c>
      <c r="GD18" s="131">
        <v>469330.71</v>
      </c>
      <c r="GE18" s="131">
        <v>443373.58</v>
      </c>
      <c r="GF18" s="131">
        <v>475381.14</v>
      </c>
      <c r="GG18" s="131">
        <v>452114.17</v>
      </c>
      <c r="GH18" s="131">
        <v>300459.28999999998</v>
      </c>
      <c r="GI18" s="131">
        <v>484695.25</v>
      </c>
      <c r="GJ18" s="131">
        <v>467426.67</v>
      </c>
      <c r="GK18" s="131">
        <v>396012.09</v>
      </c>
      <c r="GL18" s="131">
        <v>413336.81</v>
      </c>
      <c r="GM18" s="131">
        <v>407790.02</v>
      </c>
      <c r="GN18" s="131">
        <v>397503.88</v>
      </c>
      <c r="GO18" s="131">
        <v>452499.95</v>
      </c>
      <c r="GP18" s="131">
        <v>408159.96</v>
      </c>
      <c r="GQ18" s="131">
        <v>365849.24</v>
      </c>
      <c r="GR18" s="131">
        <v>461095.64</v>
      </c>
      <c r="GS18" s="131">
        <v>371901.75</v>
      </c>
    </row>
    <row r="19" spans="1:201" s="130" customFormat="1" x14ac:dyDescent="0.3">
      <c r="A19" s="132"/>
      <c r="B19" s="133" t="s">
        <v>2129</v>
      </c>
      <c r="C19" s="131">
        <v>49356</v>
      </c>
      <c r="D19" s="131">
        <v>52663</v>
      </c>
      <c r="E19" s="131">
        <v>61698</v>
      </c>
      <c r="F19" s="131">
        <v>56750</v>
      </c>
      <c r="G19" s="131">
        <v>51146</v>
      </c>
      <c r="H19" s="131">
        <v>65965</v>
      </c>
      <c r="I19" s="131">
        <v>63180</v>
      </c>
      <c r="J19" s="131">
        <v>70124</v>
      </c>
      <c r="K19" s="131">
        <v>73056</v>
      </c>
      <c r="L19" s="131">
        <v>62645</v>
      </c>
      <c r="M19" s="131">
        <v>53981</v>
      </c>
      <c r="N19" s="131">
        <v>57830</v>
      </c>
      <c r="O19" s="131">
        <v>55447</v>
      </c>
      <c r="P19" s="131">
        <v>54593</v>
      </c>
      <c r="Q19" s="131">
        <v>62612</v>
      </c>
      <c r="R19" s="131">
        <v>56779</v>
      </c>
      <c r="S19" s="131">
        <v>72784</v>
      </c>
      <c r="T19" s="131">
        <v>64367</v>
      </c>
      <c r="U19" s="131">
        <v>62229</v>
      </c>
      <c r="V19" s="131">
        <v>71399</v>
      </c>
      <c r="W19" s="131">
        <v>71972</v>
      </c>
      <c r="X19" s="131">
        <v>63839</v>
      </c>
      <c r="Y19" s="131">
        <v>63592</v>
      </c>
      <c r="Z19" s="131">
        <v>62908</v>
      </c>
      <c r="AA19" s="131">
        <v>67378</v>
      </c>
      <c r="AB19" s="131">
        <v>57061</v>
      </c>
      <c r="AC19" s="131">
        <v>62339</v>
      </c>
      <c r="AD19" s="131">
        <v>58022</v>
      </c>
      <c r="AE19" s="131">
        <v>55186</v>
      </c>
      <c r="AF19" s="131">
        <v>64601</v>
      </c>
      <c r="AG19" s="131">
        <v>65793</v>
      </c>
      <c r="AH19" s="131">
        <v>64834</v>
      </c>
      <c r="AI19" s="131">
        <v>64770</v>
      </c>
      <c r="AJ19" s="131">
        <v>71202</v>
      </c>
      <c r="AK19" s="131">
        <v>59233</v>
      </c>
      <c r="AL19" s="131">
        <v>56243</v>
      </c>
      <c r="AM19" s="131">
        <v>59434</v>
      </c>
      <c r="AN19" s="131">
        <v>50618</v>
      </c>
      <c r="AO19" s="131">
        <v>54471</v>
      </c>
      <c r="AP19" s="131">
        <v>54713</v>
      </c>
      <c r="AQ19" s="131">
        <v>50382</v>
      </c>
      <c r="AR19" s="131">
        <v>64602</v>
      </c>
      <c r="AS19" s="131">
        <v>74078</v>
      </c>
      <c r="AT19" s="131">
        <v>59638</v>
      </c>
      <c r="AU19" s="131">
        <v>74032</v>
      </c>
      <c r="AV19" s="131">
        <v>70843</v>
      </c>
      <c r="AW19" s="131">
        <v>61029</v>
      </c>
      <c r="AX19" s="131">
        <v>60080</v>
      </c>
      <c r="AY19" s="131">
        <v>60502</v>
      </c>
      <c r="AZ19" s="131">
        <v>58158</v>
      </c>
      <c r="BA19" s="131">
        <v>60258</v>
      </c>
      <c r="BB19" s="131">
        <v>64621</v>
      </c>
      <c r="BC19" s="131">
        <v>57705</v>
      </c>
      <c r="BD19" s="131">
        <v>65833</v>
      </c>
      <c r="BE19" s="131">
        <v>72615</v>
      </c>
      <c r="BF19" s="131">
        <v>63800</v>
      </c>
      <c r="BG19" s="131">
        <v>78632</v>
      </c>
      <c r="BH19" s="131">
        <v>68717</v>
      </c>
      <c r="BI19" s="131">
        <v>61160</v>
      </c>
      <c r="BJ19" s="131">
        <v>62668</v>
      </c>
      <c r="BK19" s="131">
        <v>56027</v>
      </c>
      <c r="BL19" s="131">
        <v>57296</v>
      </c>
      <c r="BM19" s="131">
        <v>66221</v>
      </c>
      <c r="BN19" s="131">
        <v>66992</v>
      </c>
      <c r="BO19" s="131">
        <v>54151</v>
      </c>
      <c r="BP19" s="131">
        <v>83168</v>
      </c>
      <c r="BQ19" s="131">
        <v>75522</v>
      </c>
      <c r="BR19" s="131">
        <v>77143</v>
      </c>
      <c r="BS19" s="131">
        <v>83570</v>
      </c>
      <c r="BT19" s="131">
        <v>76031</v>
      </c>
      <c r="BU19" s="131">
        <v>72334</v>
      </c>
      <c r="BV19" s="131">
        <v>68242</v>
      </c>
      <c r="BW19" s="131">
        <v>62921</v>
      </c>
      <c r="BX19" s="131">
        <v>65716</v>
      </c>
      <c r="BY19" s="131">
        <v>63502</v>
      </c>
      <c r="BZ19" s="131">
        <v>64242</v>
      </c>
      <c r="CA19" s="131">
        <v>68970</v>
      </c>
      <c r="CB19" s="131">
        <v>80635</v>
      </c>
      <c r="CC19" s="131">
        <v>72883</v>
      </c>
      <c r="CD19" s="131">
        <v>80308</v>
      </c>
      <c r="CE19" s="131">
        <v>81614</v>
      </c>
      <c r="CF19" s="131">
        <v>78896</v>
      </c>
      <c r="CG19" s="131">
        <v>76241</v>
      </c>
      <c r="CH19" s="131">
        <v>74106</v>
      </c>
      <c r="CI19" s="131">
        <v>71955</v>
      </c>
      <c r="CJ19" s="131">
        <v>64265</v>
      </c>
      <c r="CK19" s="131">
        <v>82339</v>
      </c>
      <c r="CL19" s="131">
        <v>72525</v>
      </c>
      <c r="CM19" s="131">
        <v>73834</v>
      </c>
      <c r="CN19" s="131">
        <v>88566</v>
      </c>
      <c r="CO19" s="131">
        <v>82991</v>
      </c>
      <c r="CP19" s="131">
        <v>98110</v>
      </c>
      <c r="CQ19" s="131">
        <v>92957</v>
      </c>
      <c r="CR19" s="131">
        <v>92509</v>
      </c>
      <c r="CS19" s="131">
        <v>81989</v>
      </c>
      <c r="CT19" s="131">
        <v>70521</v>
      </c>
      <c r="CU19" s="131">
        <v>79963</v>
      </c>
      <c r="CV19" s="131">
        <v>73831</v>
      </c>
      <c r="CW19" s="131">
        <v>73235</v>
      </c>
      <c r="CX19" s="131">
        <v>76189</v>
      </c>
      <c r="CY19" s="131">
        <v>82917</v>
      </c>
      <c r="CZ19" s="131">
        <v>92928</v>
      </c>
      <c r="DA19" s="131">
        <v>94950</v>
      </c>
      <c r="DB19" s="131">
        <v>84172</v>
      </c>
      <c r="DC19" s="131">
        <v>85702</v>
      </c>
      <c r="DD19" s="131">
        <v>87547</v>
      </c>
      <c r="DE19" s="131">
        <v>83441</v>
      </c>
      <c r="DF19" s="131">
        <v>66824</v>
      </c>
      <c r="DG19" s="131">
        <v>74374</v>
      </c>
      <c r="DH19" s="131">
        <v>71757</v>
      </c>
      <c r="DI19" s="131">
        <v>75887</v>
      </c>
      <c r="DJ19" s="131">
        <v>76274</v>
      </c>
      <c r="DK19" s="131">
        <v>75335</v>
      </c>
      <c r="DL19" s="131">
        <v>85697</v>
      </c>
      <c r="DM19" s="131">
        <v>95797</v>
      </c>
      <c r="DN19" s="131">
        <v>79171</v>
      </c>
      <c r="DO19" s="131">
        <v>87082</v>
      </c>
      <c r="DP19" s="131">
        <v>95372</v>
      </c>
      <c r="DQ19" s="131">
        <v>78965</v>
      </c>
      <c r="DR19" s="131">
        <v>77647</v>
      </c>
      <c r="DS19" s="131">
        <v>78742</v>
      </c>
      <c r="DT19" s="131">
        <v>74752</v>
      </c>
      <c r="DU19" s="131">
        <v>69398</v>
      </c>
      <c r="DV19" s="131">
        <v>69398</v>
      </c>
      <c r="DW19" s="131">
        <v>64266</v>
      </c>
      <c r="DX19" s="131">
        <v>88128</v>
      </c>
      <c r="DY19" s="131">
        <v>88973</v>
      </c>
      <c r="DZ19" s="131">
        <v>81544</v>
      </c>
      <c r="EA19" s="131">
        <v>86654</v>
      </c>
      <c r="EB19" s="131">
        <v>82749</v>
      </c>
      <c r="EC19" s="131">
        <v>78100</v>
      </c>
      <c r="ED19" s="131">
        <v>76263</v>
      </c>
      <c r="EE19" s="131">
        <v>72788</v>
      </c>
      <c r="EF19" s="131">
        <v>70195</v>
      </c>
      <c r="EG19" s="131">
        <v>76081</v>
      </c>
      <c r="EH19" s="131">
        <v>80615</v>
      </c>
      <c r="EI19" s="131">
        <v>76882</v>
      </c>
      <c r="EJ19" s="131">
        <v>95779</v>
      </c>
      <c r="EK19" s="131">
        <v>80707</v>
      </c>
      <c r="EL19" s="131">
        <v>82279</v>
      </c>
      <c r="EM19" s="131">
        <v>84209</v>
      </c>
      <c r="EN19" s="131">
        <v>82482</v>
      </c>
      <c r="EO19" s="131">
        <v>72970</v>
      </c>
      <c r="EP19" s="131">
        <v>73551</v>
      </c>
      <c r="EQ19" s="131">
        <v>58640</v>
      </c>
      <c r="ER19" s="131">
        <v>54784</v>
      </c>
      <c r="ES19" s="131">
        <v>57138</v>
      </c>
      <c r="ET19" s="131">
        <v>49505</v>
      </c>
      <c r="EU19" s="131">
        <v>60587</v>
      </c>
      <c r="EV19" s="131">
        <v>64814</v>
      </c>
      <c r="EW19" s="131">
        <v>59231</v>
      </c>
      <c r="EX19" s="131">
        <v>57950</v>
      </c>
      <c r="EY19" s="131">
        <v>65555</v>
      </c>
      <c r="EZ19" s="131">
        <v>56220</v>
      </c>
      <c r="FA19" s="131">
        <v>56346</v>
      </c>
      <c r="FB19" s="131">
        <v>52294</v>
      </c>
      <c r="FC19" s="131">
        <v>52525</v>
      </c>
      <c r="FD19" s="131">
        <v>57820</v>
      </c>
      <c r="FE19" s="131">
        <v>64041</v>
      </c>
      <c r="FF19" s="131">
        <v>54938</v>
      </c>
      <c r="FG19" s="131">
        <v>56028</v>
      </c>
      <c r="FH19" s="131">
        <v>74622</v>
      </c>
      <c r="FI19" s="131">
        <v>65526</v>
      </c>
      <c r="FJ19" s="131">
        <v>63383</v>
      </c>
      <c r="FK19" s="131">
        <v>75308</v>
      </c>
      <c r="FL19" s="131">
        <v>74707</v>
      </c>
      <c r="FM19" s="131">
        <v>64129</v>
      </c>
      <c r="FN19" s="131">
        <v>53327</v>
      </c>
      <c r="FO19" s="131">
        <v>56382.6</v>
      </c>
      <c r="FP19" s="131">
        <v>60938.27</v>
      </c>
      <c r="FQ19" s="131">
        <v>59064</v>
      </c>
      <c r="FR19" s="131">
        <v>57557.279999999999</v>
      </c>
      <c r="FS19" s="131">
        <v>60442.6</v>
      </c>
      <c r="FT19" s="131">
        <v>66826.52</v>
      </c>
      <c r="FU19" s="131">
        <v>78571.210000000006</v>
      </c>
      <c r="FV19" s="131">
        <v>63303.15</v>
      </c>
      <c r="FW19" s="131">
        <v>66773.38</v>
      </c>
      <c r="FX19" s="131">
        <v>68049.75</v>
      </c>
      <c r="FY19" s="131">
        <v>58817.75</v>
      </c>
      <c r="FZ19" s="131">
        <v>56049.2</v>
      </c>
      <c r="GA19" s="131">
        <v>60829.33</v>
      </c>
      <c r="GB19" s="131">
        <v>61778.92</v>
      </c>
      <c r="GC19" s="131">
        <v>62686.95</v>
      </c>
      <c r="GD19" s="131">
        <v>61558.01</v>
      </c>
      <c r="GE19" s="131">
        <v>71306.679999999993</v>
      </c>
      <c r="GF19" s="131">
        <v>77460.19</v>
      </c>
      <c r="GG19" s="131">
        <v>74437.210000000006</v>
      </c>
      <c r="GH19" s="131">
        <v>65256.66</v>
      </c>
      <c r="GI19" s="131">
        <v>70299.55</v>
      </c>
      <c r="GJ19" s="131">
        <v>72437.5</v>
      </c>
      <c r="GK19" s="131">
        <v>57247.72</v>
      </c>
      <c r="GL19" s="131">
        <v>60652.84</v>
      </c>
      <c r="GM19" s="131">
        <v>55194.6</v>
      </c>
      <c r="GN19" s="131">
        <v>67429.11</v>
      </c>
      <c r="GO19" s="131">
        <v>79792.240000000005</v>
      </c>
      <c r="GP19" s="131">
        <v>73425.179999999993</v>
      </c>
      <c r="GQ19" s="131">
        <v>62071.75</v>
      </c>
      <c r="GR19" s="131">
        <v>87207.05</v>
      </c>
      <c r="GS19" s="131">
        <v>79833.19</v>
      </c>
    </row>
    <row r="20" spans="1:201" s="130" customFormat="1" x14ac:dyDescent="0.3">
      <c r="A20" s="132"/>
      <c r="B20" s="133" t="s">
        <v>1618</v>
      </c>
      <c r="C20" s="131">
        <v>88</v>
      </c>
      <c r="D20" s="131">
        <v>133</v>
      </c>
      <c r="E20" s="131">
        <v>250</v>
      </c>
      <c r="F20" s="131">
        <v>264</v>
      </c>
      <c r="G20" s="131">
        <v>197</v>
      </c>
      <c r="H20" s="131">
        <v>231</v>
      </c>
      <c r="I20" s="131">
        <v>168</v>
      </c>
      <c r="J20" s="131">
        <v>98</v>
      </c>
      <c r="K20" s="131">
        <v>281</v>
      </c>
      <c r="L20" s="131">
        <v>123</v>
      </c>
      <c r="M20" s="131">
        <v>197</v>
      </c>
      <c r="N20" s="131">
        <v>172</v>
      </c>
      <c r="O20" s="131">
        <v>245</v>
      </c>
      <c r="P20" s="131">
        <v>280</v>
      </c>
      <c r="Q20" s="131">
        <v>195</v>
      </c>
      <c r="R20" s="131">
        <v>123</v>
      </c>
      <c r="S20" s="131">
        <v>93</v>
      </c>
      <c r="T20" s="131">
        <v>172</v>
      </c>
      <c r="U20" s="131">
        <v>123</v>
      </c>
      <c r="V20" s="131">
        <v>203</v>
      </c>
      <c r="W20" s="131">
        <v>172</v>
      </c>
      <c r="X20" s="131">
        <v>353</v>
      </c>
      <c r="Y20" s="131">
        <v>108</v>
      </c>
      <c r="Z20" s="131">
        <v>270</v>
      </c>
      <c r="AA20" s="131">
        <v>147</v>
      </c>
      <c r="AB20" s="131">
        <v>172</v>
      </c>
      <c r="AC20" s="131">
        <v>211</v>
      </c>
      <c r="AD20" s="131">
        <v>210</v>
      </c>
      <c r="AE20" s="131">
        <v>291</v>
      </c>
      <c r="AF20" s="131">
        <v>281</v>
      </c>
      <c r="AG20" s="131">
        <v>232</v>
      </c>
      <c r="AH20" s="131">
        <v>302</v>
      </c>
      <c r="AI20" s="131">
        <v>232</v>
      </c>
      <c r="AJ20" s="131">
        <v>348</v>
      </c>
      <c r="AK20" s="131">
        <v>254</v>
      </c>
      <c r="AL20" s="131">
        <v>249</v>
      </c>
      <c r="AM20" s="131">
        <v>245</v>
      </c>
      <c r="AN20" s="131">
        <v>246</v>
      </c>
      <c r="AO20" s="131">
        <v>409</v>
      </c>
      <c r="AP20" s="131">
        <v>161</v>
      </c>
      <c r="AQ20" s="131">
        <v>401</v>
      </c>
      <c r="AR20" s="131">
        <v>341</v>
      </c>
      <c r="AS20" s="131">
        <v>458</v>
      </c>
      <c r="AT20" s="131">
        <v>221</v>
      </c>
      <c r="AU20" s="131">
        <v>350</v>
      </c>
      <c r="AV20" s="131">
        <v>287</v>
      </c>
      <c r="AW20" s="131">
        <v>475</v>
      </c>
      <c r="AX20" s="131">
        <v>229</v>
      </c>
      <c r="AY20" s="131">
        <v>285</v>
      </c>
      <c r="AZ20" s="131">
        <v>341</v>
      </c>
      <c r="BA20" s="131">
        <v>284</v>
      </c>
      <c r="BB20" s="131">
        <v>285</v>
      </c>
      <c r="BC20" s="131">
        <v>362</v>
      </c>
      <c r="BD20" s="131">
        <v>261</v>
      </c>
      <c r="BE20" s="131">
        <v>319</v>
      </c>
      <c r="BF20" s="131">
        <v>245</v>
      </c>
      <c r="BG20" s="131">
        <v>226</v>
      </c>
      <c r="BH20" s="131">
        <v>346</v>
      </c>
      <c r="BI20" s="131">
        <v>236</v>
      </c>
      <c r="BJ20" s="131">
        <v>282</v>
      </c>
      <c r="BK20" s="131">
        <v>233</v>
      </c>
      <c r="BL20" s="131">
        <v>338</v>
      </c>
      <c r="BM20" s="131">
        <v>134</v>
      </c>
      <c r="BN20" s="131">
        <v>530</v>
      </c>
      <c r="BO20" s="131">
        <v>221</v>
      </c>
      <c r="BP20" s="131">
        <v>320</v>
      </c>
      <c r="BQ20" s="131">
        <v>429</v>
      </c>
      <c r="BR20" s="131">
        <v>192</v>
      </c>
      <c r="BS20" s="131">
        <v>356</v>
      </c>
      <c r="BT20" s="131">
        <v>243</v>
      </c>
      <c r="BU20" s="131">
        <v>396</v>
      </c>
      <c r="BV20" s="131">
        <v>136</v>
      </c>
      <c r="BW20" s="131">
        <v>232</v>
      </c>
      <c r="BX20" s="131">
        <v>332</v>
      </c>
      <c r="BY20" s="131">
        <v>289</v>
      </c>
      <c r="BZ20" s="131">
        <v>289</v>
      </c>
      <c r="CA20" s="131">
        <v>193</v>
      </c>
      <c r="CB20" s="131">
        <v>481</v>
      </c>
      <c r="CC20" s="131">
        <v>204</v>
      </c>
      <c r="CD20" s="131">
        <v>165</v>
      </c>
      <c r="CE20" s="131">
        <v>550</v>
      </c>
      <c r="CF20" s="131">
        <v>617</v>
      </c>
      <c r="CG20" s="131">
        <v>436</v>
      </c>
      <c r="CH20" s="131">
        <v>303</v>
      </c>
      <c r="CI20" s="131">
        <v>316</v>
      </c>
      <c r="CJ20" s="131">
        <v>345</v>
      </c>
      <c r="CK20" s="131">
        <v>439</v>
      </c>
      <c r="CL20" s="131">
        <v>483</v>
      </c>
      <c r="CM20" s="131">
        <v>354</v>
      </c>
      <c r="CN20" s="131">
        <v>397</v>
      </c>
      <c r="CO20" s="131">
        <v>414</v>
      </c>
      <c r="CP20" s="131">
        <v>274</v>
      </c>
      <c r="CQ20" s="131">
        <v>256</v>
      </c>
      <c r="CR20" s="131">
        <v>409</v>
      </c>
      <c r="CS20" s="131">
        <v>399</v>
      </c>
      <c r="CT20" s="131">
        <v>328</v>
      </c>
      <c r="CU20" s="131">
        <v>376</v>
      </c>
      <c r="CV20" s="131">
        <v>420</v>
      </c>
      <c r="CW20" s="131">
        <v>282</v>
      </c>
      <c r="CX20" s="131">
        <v>432</v>
      </c>
      <c r="CY20" s="131">
        <v>180</v>
      </c>
      <c r="CZ20" s="131">
        <v>465</v>
      </c>
      <c r="DA20" s="131">
        <v>305</v>
      </c>
      <c r="DB20" s="131">
        <v>411</v>
      </c>
      <c r="DC20" s="131">
        <v>348</v>
      </c>
      <c r="DD20" s="131">
        <v>425</v>
      </c>
      <c r="DE20" s="131">
        <v>364</v>
      </c>
      <c r="DF20" s="131">
        <v>462</v>
      </c>
      <c r="DG20" s="131">
        <v>305</v>
      </c>
      <c r="DH20" s="131">
        <v>326</v>
      </c>
      <c r="DI20" s="131">
        <v>565</v>
      </c>
      <c r="DJ20" s="131">
        <v>407</v>
      </c>
      <c r="DK20" s="131">
        <v>468</v>
      </c>
      <c r="DL20" s="131">
        <v>596</v>
      </c>
      <c r="DM20" s="131">
        <v>323</v>
      </c>
      <c r="DN20" s="131">
        <v>208</v>
      </c>
      <c r="DO20" s="131">
        <v>490</v>
      </c>
      <c r="DP20" s="131">
        <v>673</v>
      </c>
      <c r="DQ20" s="131">
        <v>264</v>
      </c>
      <c r="DR20" s="131">
        <v>276</v>
      </c>
      <c r="DS20" s="131">
        <v>468</v>
      </c>
      <c r="DT20" s="131">
        <v>600</v>
      </c>
      <c r="DU20" s="131">
        <v>232</v>
      </c>
      <c r="DV20" s="131">
        <v>232</v>
      </c>
      <c r="DW20" s="131">
        <v>180</v>
      </c>
      <c r="DX20" s="131">
        <v>416</v>
      </c>
      <c r="DY20" s="131">
        <v>616</v>
      </c>
      <c r="DZ20" s="131">
        <v>336</v>
      </c>
      <c r="EA20" s="131">
        <v>647</v>
      </c>
      <c r="EB20" s="131">
        <v>547</v>
      </c>
      <c r="EC20" s="131">
        <v>372</v>
      </c>
      <c r="ED20" s="131">
        <v>448</v>
      </c>
      <c r="EE20" s="131">
        <v>640</v>
      </c>
      <c r="EF20" s="131">
        <v>401</v>
      </c>
      <c r="EG20" s="131">
        <v>792</v>
      </c>
      <c r="EH20" s="131">
        <v>749</v>
      </c>
      <c r="EI20" s="131">
        <v>432</v>
      </c>
      <c r="EJ20" s="131">
        <v>627</v>
      </c>
      <c r="EK20" s="131">
        <v>248</v>
      </c>
      <c r="EL20" s="131">
        <v>400</v>
      </c>
      <c r="EM20" s="131">
        <v>469</v>
      </c>
      <c r="EN20" s="131">
        <v>668</v>
      </c>
      <c r="EO20" s="131">
        <v>588</v>
      </c>
      <c r="EP20" s="131">
        <v>364</v>
      </c>
      <c r="EQ20" s="131">
        <v>420</v>
      </c>
      <c r="ER20" s="131">
        <v>542</v>
      </c>
      <c r="ES20" s="131">
        <v>512</v>
      </c>
      <c r="ET20" s="131">
        <v>383</v>
      </c>
      <c r="EU20" s="131">
        <v>462</v>
      </c>
      <c r="EV20" s="131">
        <v>444</v>
      </c>
      <c r="EW20" s="131">
        <v>452</v>
      </c>
      <c r="EX20" s="131">
        <v>528</v>
      </c>
      <c r="EY20" s="131">
        <v>364</v>
      </c>
      <c r="EZ20" s="131">
        <v>670</v>
      </c>
      <c r="FA20" s="131">
        <v>740</v>
      </c>
      <c r="FB20" s="131">
        <v>394</v>
      </c>
      <c r="FC20" s="131">
        <v>680</v>
      </c>
      <c r="FD20" s="131">
        <v>692</v>
      </c>
      <c r="FE20" s="131">
        <v>639</v>
      </c>
      <c r="FF20" s="131">
        <v>742</v>
      </c>
      <c r="FG20" s="131">
        <v>552</v>
      </c>
      <c r="FH20" s="131">
        <v>821</v>
      </c>
      <c r="FI20" s="131">
        <v>504</v>
      </c>
      <c r="FJ20" s="131">
        <v>560</v>
      </c>
      <c r="FK20" s="131">
        <v>566</v>
      </c>
      <c r="FL20" s="131">
        <v>841</v>
      </c>
      <c r="FM20" s="131">
        <v>722</v>
      </c>
      <c r="FN20" s="131">
        <v>684</v>
      </c>
      <c r="FO20" s="131">
        <v>484</v>
      </c>
      <c r="FP20" s="131">
        <v>864</v>
      </c>
      <c r="FQ20" s="131">
        <v>692.4</v>
      </c>
      <c r="FR20" s="131">
        <v>797.4</v>
      </c>
      <c r="FS20" s="131">
        <v>652</v>
      </c>
      <c r="FT20" s="131">
        <v>753.4</v>
      </c>
      <c r="FU20" s="131">
        <v>1145.4000000000001</v>
      </c>
      <c r="FV20" s="131">
        <v>547.29999999999995</v>
      </c>
      <c r="FW20" s="131">
        <v>1204</v>
      </c>
      <c r="FX20" s="131">
        <v>1282.7</v>
      </c>
      <c r="FY20" s="131">
        <v>1072.5</v>
      </c>
      <c r="FZ20" s="131">
        <v>1151.9000000000001</v>
      </c>
      <c r="GA20" s="131">
        <v>1173.4000000000001</v>
      </c>
      <c r="GB20" s="131">
        <v>1518.4</v>
      </c>
      <c r="GC20" s="131">
        <v>1071.4000000000001</v>
      </c>
      <c r="GD20" s="131">
        <v>978.56</v>
      </c>
      <c r="GE20" s="131">
        <v>1385.8</v>
      </c>
      <c r="GF20" s="131">
        <v>1148.5</v>
      </c>
      <c r="GG20" s="131">
        <v>898.3</v>
      </c>
      <c r="GH20" s="131">
        <v>1022.16</v>
      </c>
      <c r="GI20" s="131">
        <v>1371</v>
      </c>
      <c r="GJ20" s="131">
        <v>1453.4</v>
      </c>
      <c r="GK20" s="131">
        <v>1513.4</v>
      </c>
      <c r="GL20" s="131">
        <v>1274.8</v>
      </c>
      <c r="GM20" s="131">
        <v>1244.5</v>
      </c>
      <c r="GN20" s="131">
        <v>1107.4000000000001</v>
      </c>
      <c r="GO20" s="131">
        <v>2026.7</v>
      </c>
      <c r="GP20" s="131">
        <v>2260.3000000000002</v>
      </c>
      <c r="GQ20" s="131">
        <v>1484.3</v>
      </c>
      <c r="GR20" s="131">
        <v>2076.3000000000002</v>
      </c>
      <c r="GS20" s="131">
        <v>1686.3</v>
      </c>
    </row>
    <row r="21" spans="1:201" s="130" customFormat="1" x14ac:dyDescent="0.3">
      <c r="A21" s="132"/>
      <c r="B21" s="133" t="s">
        <v>37</v>
      </c>
      <c r="C21" s="131">
        <v>188127</v>
      </c>
      <c r="D21" s="131">
        <v>201484</v>
      </c>
      <c r="E21" s="131">
        <v>257259</v>
      </c>
      <c r="F21" s="131">
        <v>218809</v>
      </c>
      <c r="G21" s="131">
        <v>207124</v>
      </c>
      <c r="H21" s="131">
        <v>241610</v>
      </c>
      <c r="I21" s="131">
        <v>189354</v>
      </c>
      <c r="J21" s="131">
        <v>160912</v>
      </c>
      <c r="K21" s="131">
        <v>208355</v>
      </c>
      <c r="L21" s="131">
        <v>218240</v>
      </c>
      <c r="M21" s="131">
        <v>214191</v>
      </c>
      <c r="N21" s="131">
        <v>215461</v>
      </c>
      <c r="O21" s="131">
        <v>216942</v>
      </c>
      <c r="P21" s="131">
        <v>231276</v>
      </c>
      <c r="Q21" s="131">
        <v>270335</v>
      </c>
      <c r="R21" s="131">
        <v>232302</v>
      </c>
      <c r="S21" s="131">
        <v>267263</v>
      </c>
      <c r="T21" s="131">
        <v>225538</v>
      </c>
      <c r="U21" s="131">
        <v>189981</v>
      </c>
      <c r="V21" s="131">
        <v>168862</v>
      </c>
      <c r="W21" s="131">
        <v>219878</v>
      </c>
      <c r="X21" s="131">
        <v>222899</v>
      </c>
      <c r="Y21" s="131">
        <v>231094</v>
      </c>
      <c r="Z21" s="131">
        <v>224488</v>
      </c>
      <c r="AA21" s="131">
        <v>245128</v>
      </c>
      <c r="AB21" s="131">
        <v>241774</v>
      </c>
      <c r="AC21" s="131">
        <v>267247</v>
      </c>
      <c r="AD21" s="131">
        <v>237381</v>
      </c>
      <c r="AE21" s="131">
        <v>225989</v>
      </c>
      <c r="AF21" s="131">
        <v>250769</v>
      </c>
      <c r="AG21" s="131">
        <v>223209</v>
      </c>
      <c r="AH21" s="131">
        <v>169212</v>
      </c>
      <c r="AI21" s="131">
        <v>214281</v>
      </c>
      <c r="AJ21" s="131">
        <v>267011</v>
      </c>
      <c r="AK21" s="131">
        <v>239336</v>
      </c>
      <c r="AL21" s="131">
        <v>226019</v>
      </c>
      <c r="AM21" s="131">
        <v>245351</v>
      </c>
      <c r="AN21" s="131">
        <v>241626</v>
      </c>
      <c r="AO21" s="131">
        <v>254528</v>
      </c>
      <c r="AP21" s="131">
        <v>256875</v>
      </c>
      <c r="AQ21" s="131">
        <v>233491</v>
      </c>
      <c r="AR21" s="131">
        <v>241354</v>
      </c>
      <c r="AS21" s="131">
        <v>239827</v>
      </c>
      <c r="AT21" s="131">
        <v>163873</v>
      </c>
      <c r="AU21" s="131">
        <v>245803</v>
      </c>
      <c r="AV21" s="131">
        <v>277958</v>
      </c>
      <c r="AW21" s="131">
        <v>240706</v>
      </c>
      <c r="AX21" s="131">
        <v>246314</v>
      </c>
      <c r="AY21" s="131">
        <v>262043</v>
      </c>
      <c r="AZ21" s="131">
        <v>274005</v>
      </c>
      <c r="BA21" s="131">
        <v>281119</v>
      </c>
      <c r="BB21" s="131">
        <v>283293</v>
      </c>
      <c r="BC21" s="131">
        <v>265109</v>
      </c>
      <c r="BD21" s="131">
        <v>274464</v>
      </c>
      <c r="BE21" s="131">
        <v>237040</v>
      </c>
      <c r="BF21" s="131">
        <v>170816</v>
      </c>
      <c r="BG21" s="131">
        <v>284699</v>
      </c>
      <c r="BH21" s="131">
        <v>286640</v>
      </c>
      <c r="BI21" s="131">
        <v>264517</v>
      </c>
      <c r="BJ21" s="131">
        <v>268439</v>
      </c>
      <c r="BK21" s="131">
        <v>242201</v>
      </c>
      <c r="BL21" s="131">
        <v>288543</v>
      </c>
      <c r="BM21" s="131">
        <v>341253</v>
      </c>
      <c r="BN21" s="131">
        <v>313536</v>
      </c>
      <c r="BO21" s="131">
        <v>264077</v>
      </c>
      <c r="BP21" s="131">
        <v>335109</v>
      </c>
      <c r="BQ21" s="131">
        <v>270894</v>
      </c>
      <c r="BR21" s="131">
        <v>204730</v>
      </c>
      <c r="BS21" s="131">
        <v>300222</v>
      </c>
      <c r="BT21" s="131">
        <v>308696</v>
      </c>
      <c r="BU21" s="131">
        <v>305584</v>
      </c>
      <c r="BV21" s="131">
        <v>305969</v>
      </c>
      <c r="BW21" s="131">
        <v>300782</v>
      </c>
      <c r="BX21" s="131">
        <v>330756</v>
      </c>
      <c r="BY21" s="131">
        <v>338083</v>
      </c>
      <c r="BZ21" s="131">
        <v>325028</v>
      </c>
      <c r="CA21" s="131">
        <v>328739</v>
      </c>
      <c r="CB21" s="131">
        <v>331909</v>
      </c>
      <c r="CC21" s="131">
        <v>265592</v>
      </c>
      <c r="CD21" s="131">
        <v>238403</v>
      </c>
      <c r="CE21" s="131">
        <v>327704</v>
      </c>
      <c r="CF21" s="131">
        <v>316462</v>
      </c>
      <c r="CG21" s="131">
        <v>330200</v>
      </c>
      <c r="CH21" s="131">
        <v>324263</v>
      </c>
      <c r="CI21" s="131">
        <v>352525</v>
      </c>
      <c r="CJ21" s="131">
        <v>324509</v>
      </c>
      <c r="CK21" s="131">
        <v>392974</v>
      </c>
      <c r="CL21" s="131">
        <v>331995</v>
      </c>
      <c r="CM21" s="131">
        <v>339219</v>
      </c>
      <c r="CN21" s="131">
        <v>355087</v>
      </c>
      <c r="CO21" s="131">
        <v>297136</v>
      </c>
      <c r="CP21" s="131">
        <v>261165</v>
      </c>
      <c r="CQ21" s="131">
        <v>345402</v>
      </c>
      <c r="CR21" s="131">
        <v>385668</v>
      </c>
      <c r="CS21" s="131">
        <v>361916</v>
      </c>
      <c r="CT21" s="131">
        <v>317005</v>
      </c>
      <c r="CU21" s="131">
        <v>374645</v>
      </c>
      <c r="CV21" s="131">
        <v>358265</v>
      </c>
      <c r="CW21" s="131">
        <v>380517</v>
      </c>
      <c r="CX21" s="131">
        <v>361479</v>
      </c>
      <c r="CY21" s="131">
        <v>346129</v>
      </c>
      <c r="CZ21" s="131">
        <v>392228</v>
      </c>
      <c r="DA21" s="131">
        <v>333383</v>
      </c>
      <c r="DB21" s="131">
        <v>270536</v>
      </c>
      <c r="DC21" s="131">
        <v>350696</v>
      </c>
      <c r="DD21" s="131">
        <v>420535</v>
      </c>
      <c r="DE21" s="131">
        <v>386793</v>
      </c>
      <c r="DF21" s="131">
        <v>322862</v>
      </c>
      <c r="DG21" s="131">
        <v>382283</v>
      </c>
      <c r="DH21" s="131">
        <v>375195</v>
      </c>
      <c r="DI21" s="131">
        <v>392780</v>
      </c>
      <c r="DJ21" s="131">
        <v>378649</v>
      </c>
      <c r="DK21" s="131">
        <v>358158</v>
      </c>
      <c r="DL21" s="131">
        <v>346794</v>
      </c>
      <c r="DM21" s="131">
        <v>348629</v>
      </c>
      <c r="DN21" s="131">
        <v>251721</v>
      </c>
      <c r="DO21" s="131">
        <v>365808</v>
      </c>
      <c r="DP21" s="131">
        <v>462366</v>
      </c>
      <c r="DQ21" s="131">
        <v>411032</v>
      </c>
      <c r="DR21" s="131">
        <v>391768</v>
      </c>
      <c r="DS21" s="131">
        <v>441639</v>
      </c>
      <c r="DT21" s="131">
        <v>416976</v>
      </c>
      <c r="DU21" s="131">
        <v>195659</v>
      </c>
      <c r="DV21" s="131">
        <v>195659</v>
      </c>
      <c r="DW21" s="131">
        <v>272672</v>
      </c>
      <c r="DX21" s="131">
        <v>391449</v>
      </c>
      <c r="DY21" s="131">
        <v>367509</v>
      </c>
      <c r="DZ21" s="131">
        <v>266447</v>
      </c>
      <c r="EA21" s="131">
        <v>407178</v>
      </c>
      <c r="EB21" s="131">
        <v>441044</v>
      </c>
      <c r="EC21" s="131">
        <v>409031</v>
      </c>
      <c r="ED21" s="131">
        <v>401138</v>
      </c>
      <c r="EE21" s="131">
        <v>400557</v>
      </c>
      <c r="EF21" s="131">
        <v>405042</v>
      </c>
      <c r="EG21" s="131">
        <v>453067</v>
      </c>
      <c r="EH21" s="131">
        <v>421910</v>
      </c>
      <c r="EI21" s="131">
        <v>379500</v>
      </c>
      <c r="EJ21" s="131">
        <v>454544</v>
      </c>
      <c r="EK21" s="131">
        <v>355737</v>
      </c>
      <c r="EL21" s="131">
        <v>302530</v>
      </c>
      <c r="EM21" s="131">
        <v>448815</v>
      </c>
      <c r="EN21" s="131">
        <v>463978</v>
      </c>
      <c r="EO21" s="131">
        <v>446236</v>
      </c>
      <c r="EP21" s="131">
        <v>436883</v>
      </c>
      <c r="EQ21" s="131">
        <v>442082</v>
      </c>
      <c r="ER21" s="131">
        <v>419866</v>
      </c>
      <c r="ES21" s="131">
        <v>489131</v>
      </c>
      <c r="ET21" s="131">
        <v>396289</v>
      </c>
      <c r="EU21" s="131">
        <v>463316</v>
      </c>
      <c r="EV21" s="131">
        <v>439924</v>
      </c>
      <c r="EW21" s="131">
        <v>339589</v>
      </c>
      <c r="EX21" s="131">
        <v>321631</v>
      </c>
      <c r="EY21" s="131">
        <v>475835</v>
      </c>
      <c r="EZ21" s="131">
        <v>459496</v>
      </c>
      <c r="FA21" s="131">
        <v>466490</v>
      </c>
      <c r="FB21" s="131">
        <v>427020</v>
      </c>
      <c r="FC21" s="131">
        <v>550065</v>
      </c>
      <c r="FD21" s="131">
        <v>516500</v>
      </c>
      <c r="FE21" s="131">
        <v>608810</v>
      </c>
      <c r="FF21" s="131">
        <v>454751</v>
      </c>
      <c r="FG21" s="131">
        <v>499235</v>
      </c>
      <c r="FH21" s="131">
        <v>572802</v>
      </c>
      <c r="FI21" s="131">
        <v>441664</v>
      </c>
      <c r="FJ21" s="131">
        <v>383546</v>
      </c>
      <c r="FK21" s="131">
        <v>532328</v>
      </c>
      <c r="FL21" s="131">
        <v>585821</v>
      </c>
      <c r="FM21" s="131">
        <v>563246</v>
      </c>
      <c r="FN21" s="131">
        <v>522820</v>
      </c>
      <c r="FO21" s="131">
        <v>600035.53</v>
      </c>
      <c r="FP21" s="131">
        <v>634061.73</v>
      </c>
      <c r="FQ21" s="131">
        <v>613617.68999999994</v>
      </c>
      <c r="FR21" s="131">
        <v>577013.73</v>
      </c>
      <c r="FS21" s="131">
        <v>543320.37</v>
      </c>
      <c r="FT21" s="131">
        <v>566024.68000000005</v>
      </c>
      <c r="FU21" s="131">
        <v>559142.82999999996</v>
      </c>
      <c r="FV21" s="131">
        <v>384950.95</v>
      </c>
      <c r="FW21" s="131">
        <v>580836.05000000005</v>
      </c>
      <c r="FX21" s="131">
        <v>657787.31000000006</v>
      </c>
      <c r="FY21" s="131">
        <v>576988.49</v>
      </c>
      <c r="FZ21" s="131">
        <v>576742.68999999994</v>
      </c>
      <c r="GA21" s="131">
        <v>639294.79</v>
      </c>
      <c r="GB21" s="131">
        <v>583742.41</v>
      </c>
      <c r="GC21" s="131">
        <v>627443.35</v>
      </c>
      <c r="GD21" s="131">
        <v>553872.25</v>
      </c>
      <c r="GE21" s="131">
        <v>597429.46</v>
      </c>
      <c r="GF21" s="131">
        <v>560503.61</v>
      </c>
      <c r="GG21" s="131">
        <v>562428.71</v>
      </c>
      <c r="GH21" s="131">
        <v>410125.37</v>
      </c>
      <c r="GI21" s="131">
        <v>633969.57999999996</v>
      </c>
      <c r="GJ21" s="131">
        <v>646212.47</v>
      </c>
      <c r="GK21" s="131">
        <v>565768.85</v>
      </c>
      <c r="GL21" s="131">
        <v>626293.9</v>
      </c>
      <c r="GM21" s="131">
        <v>644319.89</v>
      </c>
      <c r="GN21" s="131">
        <v>679078.5</v>
      </c>
      <c r="GO21" s="131">
        <v>785598.34</v>
      </c>
      <c r="GP21" s="131">
        <v>641717.78</v>
      </c>
      <c r="GQ21" s="131">
        <v>575986.48</v>
      </c>
      <c r="GR21" s="131">
        <v>720842.15</v>
      </c>
      <c r="GS21" s="131">
        <v>590576.09</v>
      </c>
    </row>
    <row r="22" spans="1:201" s="130" customFormat="1" x14ac:dyDescent="0.3">
      <c r="A22" s="132"/>
      <c r="B22" s="133" t="s">
        <v>99</v>
      </c>
      <c r="C22" s="131">
        <v>10306</v>
      </c>
      <c r="D22" s="131">
        <v>10269</v>
      </c>
      <c r="E22" s="131">
        <v>14284</v>
      </c>
      <c r="F22" s="131">
        <v>12151</v>
      </c>
      <c r="G22" s="131">
        <v>13085</v>
      </c>
      <c r="H22" s="131">
        <v>15863</v>
      </c>
      <c r="I22" s="131">
        <v>12527</v>
      </c>
      <c r="J22" s="131">
        <v>12029</v>
      </c>
      <c r="K22" s="131">
        <v>15640</v>
      </c>
      <c r="L22" s="131">
        <v>13730</v>
      </c>
      <c r="M22" s="131">
        <v>16316</v>
      </c>
      <c r="N22" s="131">
        <v>12181</v>
      </c>
      <c r="O22" s="131">
        <v>11638</v>
      </c>
      <c r="P22" s="131">
        <v>11563</v>
      </c>
      <c r="Q22" s="131">
        <v>12690</v>
      </c>
      <c r="R22" s="131">
        <v>10957</v>
      </c>
      <c r="S22" s="131">
        <v>12790</v>
      </c>
      <c r="T22" s="131">
        <v>13866</v>
      </c>
      <c r="U22" s="131">
        <v>11532</v>
      </c>
      <c r="V22" s="131">
        <v>9537</v>
      </c>
      <c r="W22" s="131">
        <v>10042</v>
      </c>
      <c r="X22" s="131">
        <v>19360</v>
      </c>
      <c r="Y22" s="131">
        <v>11281</v>
      </c>
      <c r="Z22" s="131">
        <v>11929</v>
      </c>
      <c r="AA22" s="131">
        <v>13585</v>
      </c>
      <c r="AB22" s="131">
        <v>11487</v>
      </c>
      <c r="AC22" s="131">
        <v>12290</v>
      </c>
      <c r="AD22" s="131">
        <v>7904</v>
      </c>
      <c r="AE22" s="131">
        <v>9859</v>
      </c>
      <c r="AF22" s="131">
        <v>8817</v>
      </c>
      <c r="AG22" s="131">
        <v>9279</v>
      </c>
      <c r="AH22" s="131">
        <v>7557</v>
      </c>
      <c r="AI22" s="131">
        <v>7867</v>
      </c>
      <c r="AJ22" s="131">
        <v>10617</v>
      </c>
      <c r="AK22" s="131">
        <v>6740</v>
      </c>
      <c r="AL22" s="131">
        <v>8736</v>
      </c>
      <c r="AM22" s="131">
        <v>9610</v>
      </c>
      <c r="AN22" s="131">
        <v>5813</v>
      </c>
      <c r="AO22" s="131">
        <v>6872</v>
      </c>
      <c r="AP22" s="131">
        <v>6263</v>
      </c>
      <c r="AQ22" s="131">
        <v>5700</v>
      </c>
      <c r="AR22" s="131">
        <v>8264</v>
      </c>
      <c r="AS22" s="131">
        <v>7812</v>
      </c>
      <c r="AT22" s="131">
        <v>8503</v>
      </c>
      <c r="AU22" s="131">
        <v>9927</v>
      </c>
      <c r="AV22" s="131">
        <v>10721</v>
      </c>
      <c r="AW22" s="131">
        <v>9466</v>
      </c>
      <c r="AX22" s="131">
        <v>8592</v>
      </c>
      <c r="AY22" s="131">
        <v>9800</v>
      </c>
      <c r="AZ22" s="131">
        <v>8692</v>
      </c>
      <c r="BA22" s="131">
        <v>7192</v>
      </c>
      <c r="BB22" s="131">
        <v>7063</v>
      </c>
      <c r="BC22" s="131">
        <v>9677</v>
      </c>
      <c r="BD22" s="131">
        <v>8759</v>
      </c>
      <c r="BE22" s="131">
        <v>10274</v>
      </c>
      <c r="BF22" s="131">
        <v>6860</v>
      </c>
      <c r="BG22" s="131">
        <v>8351</v>
      </c>
      <c r="BH22" s="131">
        <v>10288</v>
      </c>
      <c r="BI22" s="131">
        <v>6126</v>
      </c>
      <c r="BJ22" s="131">
        <v>7548</v>
      </c>
      <c r="BK22" s="131">
        <v>6107</v>
      </c>
      <c r="BL22" s="131">
        <v>4646</v>
      </c>
      <c r="BM22" s="131">
        <v>8227</v>
      </c>
      <c r="BN22" s="131">
        <v>5861</v>
      </c>
      <c r="BO22" s="131">
        <v>5253</v>
      </c>
      <c r="BP22" s="131">
        <v>8304</v>
      </c>
      <c r="BQ22" s="131">
        <v>5992</v>
      </c>
      <c r="BR22" s="131">
        <v>6731</v>
      </c>
      <c r="BS22" s="131">
        <v>8062</v>
      </c>
      <c r="BT22" s="131">
        <v>11103</v>
      </c>
      <c r="BU22" s="131">
        <v>7420</v>
      </c>
      <c r="BV22" s="131">
        <v>4935</v>
      </c>
      <c r="BW22" s="131">
        <v>8978</v>
      </c>
      <c r="BX22" s="131">
        <v>7425</v>
      </c>
      <c r="BY22" s="131">
        <v>5428</v>
      </c>
      <c r="BZ22" s="131">
        <v>8815</v>
      </c>
      <c r="CA22" s="131">
        <v>6264</v>
      </c>
      <c r="CB22" s="131">
        <v>5931</v>
      </c>
      <c r="CC22" s="131">
        <v>10038</v>
      </c>
      <c r="CD22" s="131">
        <v>8681</v>
      </c>
      <c r="CE22" s="131">
        <v>10368</v>
      </c>
      <c r="CF22" s="131">
        <v>8352</v>
      </c>
      <c r="CG22" s="131">
        <v>7734</v>
      </c>
      <c r="CH22" s="131">
        <v>11445</v>
      </c>
      <c r="CI22" s="131">
        <v>10896</v>
      </c>
      <c r="CJ22" s="131">
        <v>11203</v>
      </c>
      <c r="CK22" s="131">
        <v>10540</v>
      </c>
      <c r="CL22" s="131">
        <v>12658</v>
      </c>
      <c r="CM22" s="131">
        <v>7058</v>
      </c>
      <c r="CN22" s="131">
        <v>6579</v>
      </c>
      <c r="CO22" s="131">
        <v>7621</v>
      </c>
      <c r="CP22" s="131">
        <v>6139</v>
      </c>
      <c r="CQ22" s="131">
        <v>6226</v>
      </c>
      <c r="CR22" s="131">
        <v>6568</v>
      </c>
      <c r="CS22" s="131">
        <v>6071</v>
      </c>
      <c r="CT22" s="131">
        <v>5309</v>
      </c>
      <c r="CU22" s="131">
        <v>11003</v>
      </c>
      <c r="CV22" s="131">
        <v>3555</v>
      </c>
      <c r="CW22" s="131">
        <v>8160</v>
      </c>
      <c r="CX22" s="131">
        <v>10177</v>
      </c>
      <c r="CY22" s="131">
        <v>5855</v>
      </c>
      <c r="CZ22" s="131">
        <v>7479</v>
      </c>
      <c r="DA22" s="131">
        <v>7977</v>
      </c>
      <c r="DB22" s="131">
        <v>5192</v>
      </c>
      <c r="DC22" s="131">
        <v>7605</v>
      </c>
      <c r="DD22" s="131">
        <v>5623</v>
      </c>
      <c r="DE22" s="131">
        <v>7811</v>
      </c>
      <c r="DF22" s="131">
        <v>5142</v>
      </c>
      <c r="DG22" s="131">
        <v>8451</v>
      </c>
      <c r="DH22" s="131">
        <v>4470</v>
      </c>
      <c r="DI22" s="131">
        <v>3907</v>
      </c>
      <c r="DJ22" s="131">
        <v>5919</v>
      </c>
      <c r="DK22" s="131">
        <v>7408</v>
      </c>
      <c r="DL22" s="131">
        <v>5356</v>
      </c>
      <c r="DM22" s="131">
        <v>9643</v>
      </c>
      <c r="DN22" s="131">
        <v>7499</v>
      </c>
      <c r="DO22" s="131">
        <v>4247</v>
      </c>
      <c r="DP22" s="131">
        <v>10652</v>
      </c>
      <c r="DQ22" s="131">
        <v>4113</v>
      </c>
      <c r="DR22" s="131">
        <v>7213</v>
      </c>
      <c r="DS22" s="131">
        <v>10865</v>
      </c>
      <c r="DT22" s="131">
        <v>6977</v>
      </c>
      <c r="DU22" s="131">
        <v>8427</v>
      </c>
      <c r="DV22" s="131">
        <v>8427</v>
      </c>
      <c r="DW22" s="131">
        <v>5190</v>
      </c>
      <c r="DX22" s="131">
        <v>11074</v>
      </c>
      <c r="DY22" s="131">
        <v>7576</v>
      </c>
      <c r="DZ22" s="131">
        <v>9856</v>
      </c>
      <c r="EA22" s="131">
        <v>6825</v>
      </c>
      <c r="EB22" s="131">
        <v>14388</v>
      </c>
      <c r="EC22" s="131">
        <v>9759</v>
      </c>
      <c r="ED22" s="131">
        <v>6768</v>
      </c>
      <c r="EE22" s="131">
        <v>7500</v>
      </c>
      <c r="EF22" s="131">
        <v>6798</v>
      </c>
      <c r="EG22" s="131">
        <v>8423</v>
      </c>
      <c r="EH22" s="131">
        <v>13398</v>
      </c>
      <c r="EI22" s="131">
        <v>9666</v>
      </c>
      <c r="EJ22" s="131">
        <v>10513</v>
      </c>
      <c r="EK22" s="131">
        <v>11416</v>
      </c>
      <c r="EL22" s="131">
        <v>6109</v>
      </c>
      <c r="EM22" s="131">
        <v>14719</v>
      </c>
      <c r="EN22" s="131">
        <v>9690</v>
      </c>
      <c r="EO22" s="131">
        <v>8161</v>
      </c>
      <c r="EP22" s="131">
        <v>15021</v>
      </c>
      <c r="EQ22" s="131">
        <v>15576</v>
      </c>
      <c r="ER22" s="131">
        <v>6841</v>
      </c>
      <c r="ES22" s="131">
        <v>12405</v>
      </c>
      <c r="ET22" s="131">
        <v>7661</v>
      </c>
      <c r="EU22" s="131">
        <v>8936</v>
      </c>
      <c r="EV22" s="131">
        <v>12676</v>
      </c>
      <c r="EW22" s="131">
        <v>13293</v>
      </c>
      <c r="EX22" s="134">
        <v>6625</v>
      </c>
      <c r="EY22" s="134">
        <v>10246</v>
      </c>
      <c r="EZ22" s="134">
        <v>9378</v>
      </c>
      <c r="FA22" s="134">
        <v>14383</v>
      </c>
      <c r="FB22" s="134">
        <v>10103</v>
      </c>
      <c r="FC22" s="134">
        <v>8187</v>
      </c>
      <c r="FD22" s="134">
        <v>10913</v>
      </c>
      <c r="FE22" s="134">
        <v>7228</v>
      </c>
      <c r="FF22" s="134">
        <v>5494</v>
      </c>
      <c r="FG22" s="134">
        <v>8693</v>
      </c>
      <c r="FH22" s="134">
        <v>16670</v>
      </c>
      <c r="FI22" s="134">
        <v>7492</v>
      </c>
      <c r="FJ22" s="134">
        <v>6276</v>
      </c>
      <c r="FK22" s="134">
        <v>12402</v>
      </c>
      <c r="FL22" s="134">
        <v>7999</v>
      </c>
      <c r="FM22" s="134">
        <v>9763</v>
      </c>
      <c r="FN22" s="134">
        <v>6538</v>
      </c>
      <c r="FO22" s="134">
        <v>12000.57</v>
      </c>
      <c r="FP22" s="134">
        <v>5868.83</v>
      </c>
      <c r="FQ22" s="134">
        <v>7485.24</v>
      </c>
      <c r="FR22" s="134">
        <v>3782.05</v>
      </c>
      <c r="FS22" s="134">
        <v>16217.32</v>
      </c>
      <c r="FT22" s="134">
        <v>17098.98</v>
      </c>
      <c r="FU22" s="134">
        <v>20863.650000000001</v>
      </c>
      <c r="FV22" s="134">
        <v>9033.33</v>
      </c>
      <c r="FW22" s="134">
        <v>7941.33</v>
      </c>
      <c r="FX22" s="134">
        <v>8719.25</v>
      </c>
      <c r="FY22" s="134">
        <v>7969.23</v>
      </c>
      <c r="FZ22" s="134">
        <v>10464.24</v>
      </c>
      <c r="GA22" s="134">
        <v>14390.800000000001</v>
      </c>
      <c r="GB22" s="134">
        <v>7026.0599999999995</v>
      </c>
      <c r="GC22" s="134">
        <v>11511.57</v>
      </c>
      <c r="GD22" s="134">
        <v>2580.46</v>
      </c>
      <c r="GE22" s="134">
        <v>13099.98</v>
      </c>
      <c r="GF22" s="134">
        <v>6578.6500000000005</v>
      </c>
      <c r="GG22" s="134">
        <v>7887</v>
      </c>
      <c r="GH22" s="134">
        <v>9176.58</v>
      </c>
      <c r="GI22" s="134">
        <v>12055.03</v>
      </c>
      <c r="GJ22" s="134">
        <v>19557.620000000003</v>
      </c>
      <c r="GK22" s="134">
        <v>6447.98</v>
      </c>
      <c r="GL22" s="134">
        <v>11105.539999999999</v>
      </c>
      <c r="GM22" s="134">
        <v>9851.9600000000009</v>
      </c>
      <c r="GN22" s="134">
        <v>8688.06</v>
      </c>
      <c r="GO22" s="134">
        <v>10752.369999999999</v>
      </c>
      <c r="GP22" s="134">
        <v>12620.58</v>
      </c>
      <c r="GQ22" s="134">
        <v>9037.6299999999992</v>
      </c>
      <c r="GR22" s="134">
        <v>14783.6</v>
      </c>
      <c r="GS22" s="134">
        <v>13026.71</v>
      </c>
    </row>
    <row r="23" spans="1:201" s="130" customFormat="1" x14ac:dyDescent="0.3">
      <c r="A23" s="132"/>
      <c r="B23" s="133" t="s">
        <v>41</v>
      </c>
      <c r="C23" s="131">
        <v>11385</v>
      </c>
      <c r="D23" s="131">
        <v>14735</v>
      </c>
      <c r="E23" s="131">
        <v>19028</v>
      </c>
      <c r="F23" s="131">
        <v>13717</v>
      </c>
      <c r="G23" s="131">
        <v>10278</v>
      </c>
      <c r="H23" s="131">
        <v>12249</v>
      </c>
      <c r="I23" s="131">
        <v>7203</v>
      </c>
      <c r="J23" s="131">
        <v>4797</v>
      </c>
      <c r="K23" s="131">
        <v>4927</v>
      </c>
      <c r="L23" s="131">
        <v>6800</v>
      </c>
      <c r="M23" s="131">
        <v>7302</v>
      </c>
      <c r="N23" s="131">
        <v>6683</v>
      </c>
      <c r="O23" s="131">
        <v>10461</v>
      </c>
      <c r="P23" s="131">
        <v>14410</v>
      </c>
      <c r="Q23" s="131">
        <v>16203</v>
      </c>
      <c r="R23" s="131">
        <v>10577</v>
      </c>
      <c r="S23" s="131">
        <v>7910</v>
      </c>
      <c r="T23" s="131">
        <v>5269</v>
      </c>
      <c r="U23" s="131">
        <v>5138</v>
      </c>
      <c r="V23" s="131">
        <v>5342</v>
      </c>
      <c r="W23" s="131">
        <v>3851</v>
      </c>
      <c r="X23" s="131">
        <v>5070</v>
      </c>
      <c r="Y23" s="131">
        <v>4374</v>
      </c>
      <c r="Z23" s="131">
        <v>5870</v>
      </c>
      <c r="AA23" s="131">
        <v>8222</v>
      </c>
      <c r="AB23" s="131">
        <v>11521</v>
      </c>
      <c r="AC23" s="131">
        <v>16274</v>
      </c>
      <c r="AD23" s="131">
        <v>8185</v>
      </c>
      <c r="AE23" s="131">
        <v>5312</v>
      </c>
      <c r="AF23" s="131">
        <v>4812</v>
      </c>
      <c r="AG23" s="131">
        <v>4765</v>
      </c>
      <c r="AH23" s="131">
        <v>4068</v>
      </c>
      <c r="AI23" s="131">
        <v>4212</v>
      </c>
      <c r="AJ23" s="131">
        <v>4476</v>
      </c>
      <c r="AK23" s="131">
        <v>3708</v>
      </c>
      <c r="AL23" s="131">
        <v>3077</v>
      </c>
      <c r="AM23" s="131">
        <v>7926</v>
      </c>
      <c r="AN23" s="131">
        <v>10178</v>
      </c>
      <c r="AO23" s="131">
        <v>10883</v>
      </c>
      <c r="AP23" s="131">
        <v>7225</v>
      </c>
      <c r="AQ23" s="131">
        <v>4949</v>
      </c>
      <c r="AR23" s="131">
        <v>4563</v>
      </c>
      <c r="AS23" s="131">
        <v>5924</v>
      </c>
      <c r="AT23" s="131">
        <v>4269</v>
      </c>
      <c r="AU23" s="131">
        <v>4278</v>
      </c>
      <c r="AV23" s="131">
        <v>4923</v>
      </c>
      <c r="AW23" s="131">
        <v>3217</v>
      </c>
      <c r="AX23" s="131">
        <v>6479</v>
      </c>
      <c r="AY23" s="131">
        <v>9224</v>
      </c>
      <c r="AZ23" s="131">
        <v>10949</v>
      </c>
      <c r="BA23" s="131">
        <v>12024</v>
      </c>
      <c r="BB23" s="131">
        <v>9635</v>
      </c>
      <c r="BC23" s="131">
        <v>7017</v>
      </c>
      <c r="BD23" s="131">
        <v>8083</v>
      </c>
      <c r="BE23" s="131">
        <v>8431</v>
      </c>
      <c r="BF23" s="131">
        <v>6697</v>
      </c>
      <c r="BG23" s="131">
        <v>8020</v>
      </c>
      <c r="BH23" s="131">
        <v>5624</v>
      </c>
      <c r="BI23" s="131">
        <v>5772</v>
      </c>
      <c r="BJ23" s="131">
        <v>7601</v>
      </c>
      <c r="BK23" s="131">
        <v>10114</v>
      </c>
      <c r="BL23" s="131">
        <v>11336</v>
      </c>
      <c r="BM23" s="131">
        <v>15258</v>
      </c>
      <c r="BN23" s="131">
        <v>9705</v>
      </c>
      <c r="BO23" s="131">
        <v>7498</v>
      </c>
      <c r="BP23" s="131">
        <v>4339</v>
      </c>
      <c r="BQ23" s="131">
        <v>3606</v>
      </c>
      <c r="BR23" s="131">
        <v>4036</v>
      </c>
      <c r="BS23" s="131">
        <v>6215</v>
      </c>
      <c r="BT23" s="131">
        <v>3445</v>
      </c>
      <c r="BU23" s="131">
        <v>3893</v>
      </c>
      <c r="BV23" s="131">
        <v>4570</v>
      </c>
      <c r="BW23" s="131">
        <v>7689</v>
      </c>
      <c r="BX23" s="131">
        <v>15405</v>
      </c>
      <c r="BY23" s="131">
        <v>12569</v>
      </c>
      <c r="BZ23" s="131">
        <v>6906</v>
      </c>
      <c r="CA23" s="131">
        <v>4855</v>
      </c>
      <c r="CB23" s="131">
        <v>3921</v>
      </c>
      <c r="CC23" s="131">
        <v>2582</v>
      </c>
      <c r="CD23" s="131">
        <v>5275</v>
      </c>
      <c r="CE23" s="131">
        <v>4035</v>
      </c>
      <c r="CF23" s="131">
        <v>3128</v>
      </c>
      <c r="CG23" s="131">
        <v>3158</v>
      </c>
      <c r="CH23" s="131">
        <v>3327</v>
      </c>
      <c r="CI23" s="131">
        <v>6878</v>
      </c>
      <c r="CJ23" s="131">
        <v>10548</v>
      </c>
      <c r="CK23" s="131">
        <v>13278</v>
      </c>
      <c r="CL23" s="131">
        <v>5612</v>
      </c>
      <c r="CM23" s="131">
        <v>4882</v>
      </c>
      <c r="CN23" s="131">
        <v>3870</v>
      </c>
      <c r="CO23" s="131">
        <v>3769</v>
      </c>
      <c r="CP23" s="131">
        <v>4590</v>
      </c>
      <c r="CQ23" s="131">
        <v>3930</v>
      </c>
      <c r="CR23" s="131">
        <v>3977</v>
      </c>
      <c r="CS23" s="131">
        <v>3537</v>
      </c>
      <c r="CT23" s="131">
        <v>4246</v>
      </c>
      <c r="CU23" s="131">
        <v>8189</v>
      </c>
      <c r="CV23" s="131">
        <v>9369</v>
      </c>
      <c r="CW23" s="131">
        <v>14090</v>
      </c>
      <c r="CX23" s="131">
        <v>7251</v>
      </c>
      <c r="CY23" s="131">
        <v>3947</v>
      </c>
      <c r="CZ23" s="131">
        <v>4049</v>
      </c>
      <c r="DA23" s="131">
        <v>3984</v>
      </c>
      <c r="DB23" s="131">
        <v>3628</v>
      </c>
      <c r="DC23" s="131">
        <v>3955</v>
      </c>
      <c r="DD23" s="131">
        <v>3163</v>
      </c>
      <c r="DE23" s="131">
        <v>2441</v>
      </c>
      <c r="DF23" s="131">
        <v>3208</v>
      </c>
      <c r="DG23" s="131">
        <v>7799</v>
      </c>
      <c r="DH23" s="131">
        <v>14434</v>
      </c>
      <c r="DI23" s="131">
        <v>12540</v>
      </c>
      <c r="DJ23" s="131">
        <v>6336</v>
      </c>
      <c r="DK23" s="131">
        <v>3254</v>
      </c>
      <c r="DL23" s="131">
        <v>3482</v>
      </c>
      <c r="DM23" s="131">
        <v>4179</v>
      </c>
      <c r="DN23" s="131">
        <v>3451</v>
      </c>
      <c r="DO23" s="131">
        <v>1960</v>
      </c>
      <c r="DP23" s="131">
        <v>2134</v>
      </c>
      <c r="DQ23" s="131">
        <v>2142</v>
      </c>
      <c r="DR23" s="131">
        <v>4738</v>
      </c>
      <c r="DS23" s="131">
        <v>10172</v>
      </c>
      <c r="DT23" s="131">
        <v>11053</v>
      </c>
      <c r="DU23" s="131">
        <v>3016</v>
      </c>
      <c r="DV23" s="131">
        <v>3016</v>
      </c>
      <c r="DW23" s="131">
        <v>3104</v>
      </c>
      <c r="DX23" s="131">
        <v>2371</v>
      </c>
      <c r="DY23" s="131">
        <v>2352</v>
      </c>
      <c r="DZ23" s="131">
        <v>2862</v>
      </c>
      <c r="EA23" s="131">
        <v>2480</v>
      </c>
      <c r="EB23" s="131">
        <v>2193</v>
      </c>
      <c r="EC23" s="131">
        <v>2642</v>
      </c>
      <c r="ED23" s="131">
        <v>3164</v>
      </c>
      <c r="EE23" s="131">
        <v>3715</v>
      </c>
      <c r="EF23" s="131">
        <v>4289</v>
      </c>
      <c r="EG23" s="131">
        <v>4487</v>
      </c>
      <c r="EH23" s="131">
        <v>2935</v>
      </c>
      <c r="EI23" s="131">
        <v>1948</v>
      </c>
      <c r="EJ23" s="131">
        <v>2936</v>
      </c>
      <c r="EK23" s="131">
        <v>2374</v>
      </c>
      <c r="EL23" s="131">
        <v>3772</v>
      </c>
      <c r="EM23" s="131">
        <v>2530</v>
      </c>
      <c r="EN23" s="131">
        <v>2568</v>
      </c>
      <c r="EO23" s="131">
        <v>2450</v>
      </c>
      <c r="EP23" s="131">
        <v>5052</v>
      </c>
      <c r="EQ23" s="131">
        <v>10571</v>
      </c>
      <c r="ER23" s="131">
        <v>14904</v>
      </c>
      <c r="ES23" s="131">
        <v>11400</v>
      </c>
      <c r="ET23" s="131">
        <v>4513</v>
      </c>
      <c r="EU23" s="131">
        <v>3281</v>
      </c>
      <c r="EV23" s="131">
        <v>3019</v>
      </c>
      <c r="EW23" s="131">
        <v>3681</v>
      </c>
      <c r="EX23" s="131">
        <v>4376</v>
      </c>
      <c r="EY23" s="131">
        <v>3686</v>
      </c>
      <c r="EZ23" s="131">
        <v>2967</v>
      </c>
      <c r="FA23" s="131">
        <v>2742</v>
      </c>
      <c r="FB23" s="131">
        <v>4905</v>
      </c>
      <c r="FC23" s="131">
        <v>10666</v>
      </c>
      <c r="FD23" s="131">
        <v>17458</v>
      </c>
      <c r="FE23" s="131">
        <v>13670</v>
      </c>
      <c r="FF23" s="131">
        <v>7048</v>
      </c>
      <c r="FG23" s="131">
        <v>4106</v>
      </c>
      <c r="FH23" s="131">
        <v>4954</v>
      </c>
      <c r="FI23" s="131">
        <v>5388</v>
      </c>
      <c r="FJ23" s="131">
        <v>5739</v>
      </c>
      <c r="FK23" s="131">
        <v>5734</v>
      </c>
      <c r="FL23" s="131">
        <v>4818</v>
      </c>
      <c r="FM23" s="131">
        <v>4428</v>
      </c>
      <c r="FN23" s="131">
        <v>7913</v>
      </c>
      <c r="FO23" s="131">
        <v>14108.99</v>
      </c>
      <c r="FP23" s="131">
        <v>16549.490000000002</v>
      </c>
      <c r="FQ23" s="131">
        <v>15773.45</v>
      </c>
      <c r="FR23" s="131">
        <v>8078.31</v>
      </c>
      <c r="FS23" s="131">
        <v>6305.87</v>
      </c>
      <c r="FT23" s="131">
        <v>6005.49</v>
      </c>
      <c r="FU23" s="131">
        <v>6655.94</v>
      </c>
      <c r="FV23" s="131">
        <v>6985.56</v>
      </c>
      <c r="FW23" s="131">
        <v>7284.39</v>
      </c>
      <c r="FX23" s="131">
        <v>7108.63</v>
      </c>
      <c r="FY23" s="131">
        <v>6695.68</v>
      </c>
      <c r="FZ23" s="131">
        <v>9776.15</v>
      </c>
      <c r="GA23" s="131">
        <v>16079.75</v>
      </c>
      <c r="GB23" s="131">
        <v>20052.25</v>
      </c>
      <c r="GC23" s="131">
        <v>16730.64</v>
      </c>
      <c r="GD23" s="131">
        <v>9984.9500000000007</v>
      </c>
      <c r="GE23" s="131">
        <v>8432.07</v>
      </c>
      <c r="GF23" s="131">
        <v>8235.5499999999993</v>
      </c>
      <c r="GG23" s="131">
        <v>9534.6299999999992</v>
      </c>
      <c r="GH23" s="131">
        <v>8949.3700000000008</v>
      </c>
      <c r="GI23" s="131">
        <v>9658.02</v>
      </c>
      <c r="GJ23" s="131">
        <v>9726.85</v>
      </c>
      <c r="GK23" s="131">
        <v>8229.82</v>
      </c>
      <c r="GL23" s="131">
        <v>13339.89</v>
      </c>
      <c r="GM23" s="131">
        <v>18107.03</v>
      </c>
      <c r="GN23" s="131">
        <v>21775.64</v>
      </c>
      <c r="GO23" s="131">
        <v>21314.639999999999</v>
      </c>
      <c r="GP23" s="131">
        <v>12163.17</v>
      </c>
      <c r="GQ23" s="131">
        <v>10887.37</v>
      </c>
      <c r="GR23" s="131">
        <v>11760.74</v>
      </c>
      <c r="GS23" s="131">
        <v>10406.17</v>
      </c>
    </row>
    <row r="24" spans="1:201" s="130" customFormat="1" ht="15" customHeight="1" x14ac:dyDescent="0.3">
      <c r="A24" s="132"/>
      <c r="B24" s="133" t="s">
        <v>19</v>
      </c>
      <c r="C24" s="131">
        <v>4613</v>
      </c>
      <c r="D24" s="131">
        <v>2878</v>
      </c>
      <c r="E24" s="131">
        <v>14506</v>
      </c>
      <c r="F24" s="131">
        <v>27731</v>
      </c>
      <c r="G24" s="131">
        <v>37685</v>
      </c>
      <c r="H24" s="131">
        <v>45981</v>
      </c>
      <c r="I24" s="131">
        <v>45484</v>
      </c>
      <c r="J24" s="131">
        <v>41124</v>
      </c>
      <c r="K24" s="131">
        <v>57036</v>
      </c>
      <c r="L24" s="131">
        <v>69230</v>
      </c>
      <c r="M24" s="131">
        <v>49902</v>
      </c>
      <c r="N24" s="131">
        <v>20185</v>
      </c>
      <c r="O24" s="131">
        <v>5943</v>
      </c>
      <c r="P24" s="131">
        <v>3751</v>
      </c>
      <c r="Q24" s="131">
        <v>13125</v>
      </c>
      <c r="R24" s="131">
        <v>28828</v>
      </c>
      <c r="S24" s="131">
        <v>44705</v>
      </c>
      <c r="T24" s="131">
        <v>44298</v>
      </c>
      <c r="U24" s="131">
        <v>40450</v>
      </c>
      <c r="V24" s="131">
        <v>43349</v>
      </c>
      <c r="W24" s="131">
        <v>61911</v>
      </c>
      <c r="X24" s="131">
        <v>66005</v>
      </c>
      <c r="Y24" s="131">
        <v>49697</v>
      </c>
      <c r="Z24" s="131">
        <v>19685</v>
      </c>
      <c r="AA24" s="131">
        <v>7026</v>
      </c>
      <c r="AB24" s="131">
        <v>5895</v>
      </c>
      <c r="AC24" s="131">
        <v>14545</v>
      </c>
      <c r="AD24" s="131">
        <v>34401</v>
      </c>
      <c r="AE24" s="131">
        <v>41016</v>
      </c>
      <c r="AF24" s="131">
        <v>51453</v>
      </c>
      <c r="AG24" s="131">
        <v>46729</v>
      </c>
      <c r="AH24" s="131">
        <v>51020</v>
      </c>
      <c r="AI24" s="131">
        <v>66844</v>
      </c>
      <c r="AJ24" s="131">
        <v>81317</v>
      </c>
      <c r="AK24" s="131">
        <v>52524</v>
      </c>
      <c r="AL24" s="131">
        <v>19617</v>
      </c>
      <c r="AM24" s="131">
        <v>8754</v>
      </c>
      <c r="AN24" s="131">
        <v>5156</v>
      </c>
      <c r="AO24" s="131">
        <v>16496</v>
      </c>
      <c r="AP24" s="131">
        <v>34353</v>
      </c>
      <c r="AQ24" s="131">
        <v>44614</v>
      </c>
      <c r="AR24" s="131">
        <v>45296</v>
      </c>
      <c r="AS24" s="131">
        <v>49551</v>
      </c>
      <c r="AT24" s="131">
        <v>38757</v>
      </c>
      <c r="AU24" s="131">
        <v>57480</v>
      </c>
      <c r="AV24" s="131">
        <v>75032</v>
      </c>
      <c r="AW24" s="131">
        <v>46547</v>
      </c>
      <c r="AX24" s="131">
        <v>21297</v>
      </c>
      <c r="AY24" s="131">
        <v>10641</v>
      </c>
      <c r="AZ24" s="131">
        <v>9432</v>
      </c>
      <c r="BA24" s="131">
        <v>26732</v>
      </c>
      <c r="BB24" s="131">
        <v>53251</v>
      </c>
      <c r="BC24" s="131">
        <v>60975</v>
      </c>
      <c r="BD24" s="131">
        <v>82358</v>
      </c>
      <c r="BE24" s="131">
        <v>69260</v>
      </c>
      <c r="BF24" s="131">
        <v>60767</v>
      </c>
      <c r="BG24" s="131">
        <v>98292</v>
      </c>
      <c r="BH24" s="131">
        <v>112394</v>
      </c>
      <c r="BI24" s="131">
        <v>69076</v>
      </c>
      <c r="BJ24" s="131">
        <v>32134</v>
      </c>
      <c r="BK24" s="131">
        <v>9946</v>
      </c>
      <c r="BL24" s="131">
        <v>4901</v>
      </c>
      <c r="BM24" s="131">
        <v>33289</v>
      </c>
      <c r="BN24" s="131">
        <v>52056</v>
      </c>
      <c r="BO24" s="131">
        <v>57378</v>
      </c>
      <c r="BP24" s="131">
        <v>75126</v>
      </c>
      <c r="BQ24" s="131">
        <v>65032</v>
      </c>
      <c r="BR24" s="131">
        <v>62793</v>
      </c>
      <c r="BS24" s="131">
        <v>101472</v>
      </c>
      <c r="BT24" s="131">
        <v>97532</v>
      </c>
      <c r="BU24" s="131">
        <v>74740</v>
      </c>
      <c r="BV24" s="131">
        <v>26631</v>
      </c>
      <c r="BW24" s="131">
        <v>9752</v>
      </c>
      <c r="BX24" s="131">
        <v>8022</v>
      </c>
      <c r="BY24" s="131">
        <v>37241</v>
      </c>
      <c r="BZ24" s="131">
        <v>58954</v>
      </c>
      <c r="CA24" s="131">
        <v>72224</v>
      </c>
      <c r="CB24" s="131">
        <v>80526</v>
      </c>
      <c r="CC24" s="131">
        <v>64153</v>
      </c>
      <c r="CD24" s="131">
        <v>71322</v>
      </c>
      <c r="CE24" s="131">
        <v>95840</v>
      </c>
      <c r="CF24" s="131">
        <v>100237</v>
      </c>
      <c r="CG24" s="131">
        <v>75647</v>
      </c>
      <c r="CH24" s="131">
        <v>27011</v>
      </c>
      <c r="CI24" s="131">
        <v>9645</v>
      </c>
      <c r="CJ24" s="131">
        <v>9155</v>
      </c>
      <c r="CK24" s="131">
        <v>45115</v>
      </c>
      <c r="CL24" s="131">
        <v>56007</v>
      </c>
      <c r="CM24" s="131">
        <v>72700</v>
      </c>
      <c r="CN24" s="131">
        <v>85654</v>
      </c>
      <c r="CO24" s="131">
        <v>68426</v>
      </c>
      <c r="CP24" s="131">
        <v>73770</v>
      </c>
      <c r="CQ24" s="131">
        <v>103215</v>
      </c>
      <c r="CR24" s="131">
        <v>110180</v>
      </c>
      <c r="CS24" s="131">
        <v>79255</v>
      </c>
      <c r="CT24" s="131">
        <v>23992</v>
      </c>
      <c r="CU24" s="131">
        <v>8646</v>
      </c>
      <c r="CV24" s="131">
        <v>10860</v>
      </c>
      <c r="CW24" s="131">
        <v>48578</v>
      </c>
      <c r="CX24" s="131">
        <v>67345</v>
      </c>
      <c r="CY24" s="131">
        <v>75179</v>
      </c>
      <c r="CZ24" s="131">
        <v>89550</v>
      </c>
      <c r="DA24" s="131">
        <v>68528</v>
      </c>
      <c r="DB24" s="131">
        <v>68919</v>
      </c>
      <c r="DC24" s="131">
        <v>99509</v>
      </c>
      <c r="DD24" s="131">
        <v>115381</v>
      </c>
      <c r="DE24" s="131">
        <v>81345</v>
      </c>
      <c r="DF24" s="131">
        <v>20391</v>
      </c>
      <c r="DG24" s="131">
        <v>8949</v>
      </c>
      <c r="DH24" s="131">
        <v>10168</v>
      </c>
      <c r="DI24" s="131">
        <v>49813</v>
      </c>
      <c r="DJ24" s="131">
        <v>71215</v>
      </c>
      <c r="DK24" s="131">
        <v>73175</v>
      </c>
      <c r="DL24" s="131">
        <v>79502</v>
      </c>
      <c r="DM24" s="131">
        <v>75886</v>
      </c>
      <c r="DN24" s="131">
        <v>65864</v>
      </c>
      <c r="DO24" s="131">
        <v>101772</v>
      </c>
      <c r="DP24" s="131">
        <v>117328</v>
      </c>
      <c r="DQ24" s="131">
        <v>78308</v>
      </c>
      <c r="DR24" s="131">
        <v>21771</v>
      </c>
      <c r="DS24" s="131">
        <v>9636</v>
      </c>
      <c r="DT24" s="131">
        <v>9709</v>
      </c>
      <c r="DU24" s="131">
        <v>3433</v>
      </c>
      <c r="DV24" s="131">
        <v>3433</v>
      </c>
      <c r="DW24" s="131">
        <v>3406</v>
      </c>
      <c r="DX24" s="131">
        <v>1797</v>
      </c>
      <c r="DY24" s="131">
        <v>22236</v>
      </c>
      <c r="DZ24" s="131">
        <v>45344</v>
      </c>
      <c r="EA24" s="131">
        <v>62088</v>
      </c>
      <c r="EB24" s="131">
        <v>80820</v>
      </c>
      <c r="EC24" s="131">
        <v>15861</v>
      </c>
      <c r="ED24" s="131">
        <v>3154</v>
      </c>
      <c r="EE24" s="131">
        <v>2522</v>
      </c>
      <c r="EF24" s="131">
        <v>544</v>
      </c>
      <c r="EG24" s="131">
        <v>324</v>
      </c>
      <c r="EH24" s="131">
        <v>80</v>
      </c>
      <c r="EI24" s="131">
        <v>6928</v>
      </c>
      <c r="EJ24" s="131">
        <v>49590</v>
      </c>
      <c r="EK24" s="131">
        <v>53143</v>
      </c>
      <c r="EL24" s="131">
        <v>59877</v>
      </c>
      <c r="EM24" s="131">
        <v>90517</v>
      </c>
      <c r="EN24" s="131">
        <v>97592</v>
      </c>
      <c r="EO24" s="131">
        <v>67833</v>
      </c>
      <c r="EP24" s="131">
        <v>14289</v>
      </c>
      <c r="EQ24" s="131">
        <v>5272</v>
      </c>
      <c r="ER24" s="131">
        <v>4492</v>
      </c>
      <c r="ES24" s="131">
        <v>33316</v>
      </c>
      <c r="ET24" s="131">
        <v>41626</v>
      </c>
      <c r="EU24" s="131">
        <v>66710</v>
      </c>
      <c r="EV24" s="131">
        <v>65989</v>
      </c>
      <c r="EW24" s="131">
        <v>52468</v>
      </c>
      <c r="EX24" s="131">
        <v>61247</v>
      </c>
      <c r="EY24" s="131">
        <v>90595</v>
      </c>
      <c r="EZ24" s="131">
        <v>97861</v>
      </c>
      <c r="FA24" s="131">
        <v>62788</v>
      </c>
      <c r="FB24" s="131">
        <v>15300</v>
      </c>
      <c r="FC24" s="131">
        <v>6011</v>
      </c>
      <c r="FD24" s="131">
        <v>8486</v>
      </c>
      <c r="FE24" s="131">
        <v>40217</v>
      </c>
      <c r="FF24" s="131">
        <v>50718</v>
      </c>
      <c r="FG24" s="131">
        <v>74490</v>
      </c>
      <c r="FH24" s="131">
        <v>65651</v>
      </c>
      <c r="FI24" s="131">
        <v>55752</v>
      </c>
      <c r="FJ24" s="131">
        <v>58255</v>
      </c>
      <c r="FK24" s="131">
        <v>95185</v>
      </c>
      <c r="FL24" s="131">
        <v>105728</v>
      </c>
      <c r="FM24" s="131">
        <v>65384</v>
      </c>
      <c r="FN24" s="131">
        <v>13500</v>
      </c>
      <c r="FO24" s="131">
        <v>6172.3</v>
      </c>
      <c r="FP24" s="131">
        <v>11560</v>
      </c>
      <c r="FQ24" s="131">
        <v>35936</v>
      </c>
      <c r="FR24" s="131">
        <v>67197.45</v>
      </c>
      <c r="FS24" s="131">
        <v>66596.800000000003</v>
      </c>
      <c r="FT24" s="131">
        <v>65002.44</v>
      </c>
      <c r="FU24" s="131">
        <v>61240.24</v>
      </c>
      <c r="FV24" s="131">
        <v>57929.1</v>
      </c>
      <c r="FW24" s="131">
        <v>95001.16</v>
      </c>
      <c r="FX24" s="131">
        <v>105626.23</v>
      </c>
      <c r="FY24" s="131">
        <v>63753.34</v>
      </c>
      <c r="FZ24" s="131">
        <v>14311.2</v>
      </c>
      <c r="GA24" s="131">
        <v>3724.1</v>
      </c>
      <c r="GB24" s="131">
        <v>11914.32</v>
      </c>
      <c r="GC24" s="131">
        <v>42652.23</v>
      </c>
      <c r="GD24" s="131">
        <v>64489.97</v>
      </c>
      <c r="GE24" s="131">
        <v>66436.56</v>
      </c>
      <c r="GF24" s="131">
        <v>61602.21</v>
      </c>
      <c r="GG24" s="131">
        <v>55685.66</v>
      </c>
      <c r="GH24" s="131">
        <v>54455.67</v>
      </c>
      <c r="GI24" s="131">
        <v>92049.89</v>
      </c>
      <c r="GJ24" s="131">
        <v>94458.63</v>
      </c>
      <c r="GK24" s="131">
        <v>60586.17</v>
      </c>
      <c r="GL24" s="131">
        <v>14541.11</v>
      </c>
      <c r="GM24" s="131">
        <v>4026.4</v>
      </c>
      <c r="GN24" s="131">
        <v>8097.52</v>
      </c>
      <c r="GO24" s="131">
        <v>38448.42</v>
      </c>
      <c r="GP24" s="131">
        <v>55248.25</v>
      </c>
      <c r="GQ24" s="131">
        <v>55215.17</v>
      </c>
      <c r="GR24" s="131">
        <v>57231.55</v>
      </c>
      <c r="GS24" s="131">
        <v>46347.44</v>
      </c>
    </row>
    <row r="25" spans="1:201" s="135" customFormat="1" x14ac:dyDescent="0.3">
      <c r="A25" s="132"/>
      <c r="B25" s="133" t="s">
        <v>1866</v>
      </c>
      <c r="C25" s="134"/>
      <c r="D25" s="134"/>
      <c r="E25" s="134"/>
      <c r="F25" s="134"/>
      <c r="G25" s="134"/>
      <c r="H25" s="134"/>
      <c r="I25" s="134"/>
      <c r="J25" s="134"/>
      <c r="K25" s="134"/>
      <c r="L25" s="134"/>
      <c r="M25" s="134"/>
      <c r="N25" s="134"/>
      <c r="O25" s="134"/>
      <c r="P25" s="134"/>
      <c r="Q25" s="134"/>
      <c r="R25" s="134"/>
      <c r="S25" s="134"/>
      <c r="T25" s="134"/>
      <c r="U25" s="134"/>
      <c r="V25" s="134"/>
      <c r="W25" s="134"/>
      <c r="X25" s="134"/>
      <c r="Y25" s="134"/>
      <c r="Z25" s="134"/>
      <c r="AA25" s="134"/>
      <c r="AB25" s="134"/>
      <c r="AC25" s="134"/>
      <c r="AD25" s="134"/>
      <c r="AE25" s="134"/>
      <c r="AF25" s="134"/>
      <c r="AG25" s="134"/>
      <c r="AH25" s="134"/>
      <c r="AI25" s="134"/>
      <c r="AJ25" s="134"/>
      <c r="AK25" s="134"/>
      <c r="AL25" s="134"/>
      <c r="AM25" s="134"/>
      <c r="AN25" s="134"/>
      <c r="AO25" s="134"/>
      <c r="AP25" s="134"/>
      <c r="AQ25" s="134"/>
      <c r="AR25" s="134"/>
      <c r="AS25" s="134"/>
      <c r="AT25" s="134"/>
      <c r="AU25" s="134"/>
      <c r="AV25" s="134"/>
      <c r="AW25" s="134"/>
      <c r="AX25" s="134"/>
      <c r="AY25" s="134"/>
      <c r="AZ25" s="134"/>
      <c r="BA25" s="134"/>
      <c r="BB25" s="134"/>
      <c r="BC25" s="134"/>
      <c r="BD25" s="134"/>
      <c r="BE25" s="134"/>
      <c r="BF25" s="134"/>
      <c r="BG25" s="134"/>
      <c r="BH25" s="134"/>
      <c r="BI25" s="134"/>
      <c r="BJ25" s="134"/>
      <c r="BK25" s="134"/>
      <c r="BL25" s="134"/>
      <c r="BM25" s="134"/>
      <c r="BN25" s="134"/>
      <c r="BO25" s="134"/>
      <c r="BP25" s="134"/>
      <c r="BQ25" s="134"/>
      <c r="BR25" s="134"/>
      <c r="BS25" s="134"/>
      <c r="BT25" s="134"/>
      <c r="BU25" s="134"/>
      <c r="BV25" s="134"/>
      <c r="BW25" s="134"/>
      <c r="BX25" s="134"/>
      <c r="BY25" s="134"/>
      <c r="BZ25" s="134"/>
      <c r="CA25" s="134"/>
      <c r="CB25" s="134"/>
      <c r="CC25" s="134"/>
      <c r="CD25" s="134"/>
      <c r="CE25" s="134"/>
      <c r="CF25" s="134"/>
      <c r="CG25" s="134"/>
      <c r="CH25" s="134"/>
      <c r="CI25" s="134"/>
      <c r="CJ25" s="134"/>
      <c r="CK25" s="134"/>
      <c r="CL25" s="134"/>
      <c r="CM25" s="134"/>
      <c r="CN25" s="134"/>
      <c r="CO25" s="134"/>
      <c r="CP25" s="134"/>
      <c r="CQ25" s="134"/>
      <c r="CR25" s="134"/>
      <c r="CS25" s="134"/>
      <c r="CT25" s="134"/>
      <c r="CU25" s="134"/>
      <c r="CV25" s="134"/>
      <c r="CW25" s="134"/>
      <c r="CX25" s="134"/>
      <c r="CY25" s="134"/>
      <c r="CZ25" s="134"/>
      <c r="DA25" s="134"/>
      <c r="DB25" s="134"/>
      <c r="DC25" s="134"/>
      <c r="DD25" s="134"/>
      <c r="DE25" s="134"/>
      <c r="DF25" s="134"/>
      <c r="DG25" s="134"/>
      <c r="DH25" s="134"/>
      <c r="DI25" s="134"/>
      <c r="DJ25" s="134"/>
      <c r="DK25" s="134"/>
      <c r="DL25" s="134"/>
      <c r="DM25" s="134"/>
      <c r="DN25" s="134"/>
      <c r="DO25" s="134"/>
      <c r="DP25" s="134"/>
      <c r="DQ25" s="134"/>
      <c r="DR25" s="134"/>
      <c r="DS25" s="134"/>
      <c r="DT25" s="134"/>
      <c r="DU25" s="134"/>
      <c r="DV25" s="134"/>
      <c r="DW25" s="134"/>
      <c r="DX25" s="134"/>
      <c r="DY25" s="134"/>
      <c r="DZ25" s="134"/>
      <c r="EA25" s="134"/>
      <c r="EB25" s="134"/>
      <c r="EC25" s="134"/>
      <c r="ED25" s="134"/>
      <c r="EE25" s="134">
        <v>30615</v>
      </c>
      <c r="EF25" s="134">
        <v>60859</v>
      </c>
      <c r="EG25" s="134">
        <v>926454</v>
      </c>
      <c r="EH25" s="134">
        <v>742060</v>
      </c>
      <c r="EI25" s="134">
        <v>519610</v>
      </c>
      <c r="EJ25" s="134">
        <v>781140</v>
      </c>
      <c r="EK25" s="134">
        <v>631316</v>
      </c>
      <c r="EL25" s="134">
        <v>485169</v>
      </c>
      <c r="EM25" s="134">
        <v>279972</v>
      </c>
      <c r="EN25" s="134">
        <v>163218</v>
      </c>
      <c r="EO25" s="134">
        <v>264573</v>
      </c>
      <c r="EP25" s="134">
        <v>765710</v>
      </c>
      <c r="EQ25" s="134">
        <v>584354</v>
      </c>
      <c r="ER25" s="134">
        <v>181766</v>
      </c>
      <c r="ES25" s="134">
        <v>49039</v>
      </c>
      <c r="ET25" s="134">
        <v>52358</v>
      </c>
      <c r="EU25" s="134">
        <v>51654</v>
      </c>
      <c r="EV25" s="134">
        <v>61008</v>
      </c>
      <c r="EW25" s="134">
        <v>112602</v>
      </c>
      <c r="EX25" s="134">
        <v>54480</v>
      </c>
      <c r="EY25" s="134">
        <v>40088</v>
      </c>
      <c r="EZ25" s="134">
        <v>47840</v>
      </c>
      <c r="FA25" s="134">
        <v>48945</v>
      </c>
      <c r="FB25" s="134">
        <v>71592</v>
      </c>
      <c r="FC25" s="134">
        <v>47899</v>
      </c>
      <c r="FD25" s="134">
        <v>16572</v>
      </c>
      <c r="FE25" s="134">
        <v>7967</v>
      </c>
      <c r="FF25" s="134">
        <v>3406</v>
      </c>
      <c r="FG25" s="134">
        <v>2677</v>
      </c>
      <c r="FH25" s="134">
        <v>2787</v>
      </c>
      <c r="FI25" s="134">
        <v>1531</v>
      </c>
      <c r="FJ25" s="134">
        <v>920</v>
      </c>
      <c r="FK25" s="134">
        <v>1966</v>
      </c>
      <c r="FL25" s="134">
        <v>32936</v>
      </c>
      <c r="FM25" s="134">
        <v>35717</v>
      </c>
      <c r="FN25" s="134">
        <v>17633</v>
      </c>
      <c r="FO25" s="134">
        <v>3314.74</v>
      </c>
      <c r="FP25" s="134">
        <v>1191.8399999999999</v>
      </c>
      <c r="FQ25" s="134">
        <v>680.6</v>
      </c>
      <c r="FR25" s="134">
        <v>532.32000000000005</v>
      </c>
      <c r="FS25" s="134">
        <v>910.78</v>
      </c>
      <c r="FT25" s="134">
        <v>2591.6</v>
      </c>
      <c r="FU25" s="134">
        <v>1059.1199999999999</v>
      </c>
      <c r="FV25" s="134">
        <v>330.6</v>
      </c>
      <c r="FW25" s="134">
        <v>134.6</v>
      </c>
      <c r="FX25" s="134">
        <v>4125.24</v>
      </c>
      <c r="FY25" s="134">
        <v>9368.1</v>
      </c>
      <c r="FZ25" s="134">
        <v>4502.32</v>
      </c>
      <c r="GA25" s="134">
        <v>921.4</v>
      </c>
      <c r="GB25" s="134">
        <v>267.2</v>
      </c>
      <c r="GC25" s="134">
        <v>126.52</v>
      </c>
      <c r="GD25" s="134">
        <v>50</v>
      </c>
      <c r="GE25" s="134">
        <v>9.6</v>
      </c>
      <c r="GF25" s="134">
        <v>25</v>
      </c>
      <c r="GG25" s="134">
        <v>0</v>
      </c>
      <c r="GH25" s="134">
        <v>0</v>
      </c>
      <c r="GI25" s="134">
        <v>0</v>
      </c>
      <c r="GJ25" s="134">
        <v>25</v>
      </c>
      <c r="GK25" s="134">
        <v>0</v>
      </c>
      <c r="GL25" s="134">
        <v>0</v>
      </c>
      <c r="GM25" s="134">
        <v>0</v>
      </c>
      <c r="GN25" s="134">
        <v>0</v>
      </c>
      <c r="GO25" s="134">
        <v>0</v>
      </c>
      <c r="GP25" s="134">
        <v>0</v>
      </c>
      <c r="GQ25" s="134">
        <v>0</v>
      </c>
      <c r="GR25" s="134">
        <v>0</v>
      </c>
      <c r="GS25" s="134">
        <v>0</v>
      </c>
    </row>
    <row r="26" spans="1:201" s="135" customFormat="1" collapsed="1" x14ac:dyDescent="0.25">
      <c r="A26" s="132"/>
      <c r="B26" s="136" t="s">
        <v>96</v>
      </c>
      <c r="C26" s="134">
        <v>12296</v>
      </c>
      <c r="D26" s="134">
        <v>12814</v>
      </c>
      <c r="E26" s="134">
        <v>17677</v>
      </c>
      <c r="F26" s="134">
        <v>14024</v>
      </c>
      <c r="G26" s="134">
        <v>11263</v>
      </c>
      <c r="H26" s="134">
        <v>15876</v>
      </c>
      <c r="I26" s="134">
        <v>13374</v>
      </c>
      <c r="J26" s="134">
        <v>15628</v>
      </c>
      <c r="K26" s="134">
        <v>13755</v>
      </c>
      <c r="L26" s="134">
        <v>12910</v>
      </c>
      <c r="M26" s="134">
        <v>13615</v>
      </c>
      <c r="N26" s="134">
        <v>13571</v>
      </c>
      <c r="O26" s="134">
        <v>11843</v>
      </c>
      <c r="P26" s="134">
        <v>15514</v>
      </c>
      <c r="Q26" s="134">
        <v>18098</v>
      </c>
      <c r="R26" s="134">
        <v>13259</v>
      </c>
      <c r="S26" s="134">
        <v>15251</v>
      </c>
      <c r="T26" s="134">
        <v>15045</v>
      </c>
      <c r="U26" s="134">
        <v>16414</v>
      </c>
      <c r="V26" s="134">
        <v>15658</v>
      </c>
      <c r="W26" s="134">
        <v>15052</v>
      </c>
      <c r="X26" s="134">
        <v>14387</v>
      </c>
      <c r="Y26" s="134">
        <v>16556</v>
      </c>
      <c r="Z26" s="134">
        <v>18180</v>
      </c>
      <c r="AA26" s="134">
        <v>14980</v>
      </c>
      <c r="AB26" s="134">
        <v>14287</v>
      </c>
      <c r="AC26" s="134">
        <v>14170</v>
      </c>
      <c r="AD26" s="134">
        <v>13394</v>
      </c>
      <c r="AE26" s="134">
        <v>11979</v>
      </c>
      <c r="AF26" s="134">
        <v>18809</v>
      </c>
      <c r="AG26" s="134">
        <v>17484</v>
      </c>
      <c r="AH26" s="134">
        <v>16561</v>
      </c>
      <c r="AI26" s="134">
        <v>14153</v>
      </c>
      <c r="AJ26" s="134">
        <v>16137</v>
      </c>
      <c r="AK26" s="134">
        <v>13264</v>
      </c>
      <c r="AL26" s="134">
        <v>14625</v>
      </c>
      <c r="AM26" s="134">
        <v>14760</v>
      </c>
      <c r="AN26" s="134">
        <v>16675</v>
      </c>
      <c r="AO26" s="134">
        <v>16862</v>
      </c>
      <c r="AP26" s="134">
        <v>14103</v>
      </c>
      <c r="AQ26" s="134">
        <v>12823</v>
      </c>
      <c r="AR26" s="134">
        <v>17522</v>
      </c>
      <c r="AS26" s="134">
        <v>18180</v>
      </c>
      <c r="AT26" s="134">
        <v>12297</v>
      </c>
      <c r="AU26" s="134">
        <v>15727</v>
      </c>
      <c r="AV26" s="134">
        <v>16457</v>
      </c>
      <c r="AW26" s="134">
        <v>15336</v>
      </c>
      <c r="AX26" s="134">
        <v>17587</v>
      </c>
      <c r="AY26" s="134">
        <v>15565</v>
      </c>
      <c r="AZ26" s="134">
        <v>17048</v>
      </c>
      <c r="BA26" s="134">
        <v>16662</v>
      </c>
      <c r="BB26" s="134">
        <v>15785</v>
      </c>
      <c r="BC26" s="134">
        <v>17387</v>
      </c>
      <c r="BD26" s="134">
        <v>16147</v>
      </c>
      <c r="BE26" s="134">
        <v>3386722</v>
      </c>
      <c r="BF26" s="134">
        <v>41670</v>
      </c>
      <c r="BG26" s="134">
        <v>23170</v>
      </c>
      <c r="BH26" s="134">
        <v>2813296</v>
      </c>
      <c r="BI26" s="134">
        <v>88506</v>
      </c>
      <c r="BJ26" s="134">
        <v>980411</v>
      </c>
      <c r="BK26" s="134">
        <v>4353495</v>
      </c>
      <c r="BL26" s="134">
        <v>433881</v>
      </c>
      <c r="BM26" s="134">
        <v>21036</v>
      </c>
      <c r="BN26" s="134">
        <v>4374256</v>
      </c>
      <c r="BO26" s="134">
        <v>148056</v>
      </c>
      <c r="BP26" s="134">
        <v>68040</v>
      </c>
      <c r="BQ26" s="134">
        <v>3748279</v>
      </c>
      <c r="BR26" s="134">
        <v>89050</v>
      </c>
      <c r="BS26" s="134">
        <v>82905</v>
      </c>
      <c r="BT26" s="134">
        <v>3940295</v>
      </c>
      <c r="BU26" s="134">
        <v>18783</v>
      </c>
      <c r="BV26" s="134">
        <v>16403</v>
      </c>
      <c r="BW26" s="134">
        <v>4689032</v>
      </c>
      <c r="BX26" s="134">
        <v>234018</v>
      </c>
      <c r="BY26" s="134">
        <v>19223</v>
      </c>
      <c r="BZ26" s="134">
        <v>4523671</v>
      </c>
      <c r="CA26" s="134">
        <v>61023</v>
      </c>
      <c r="CB26" s="134">
        <v>16179</v>
      </c>
      <c r="CC26" s="134">
        <v>4108874</v>
      </c>
      <c r="CD26" s="134">
        <v>18865</v>
      </c>
      <c r="CE26" s="134">
        <v>19770</v>
      </c>
      <c r="CF26" s="134">
        <v>4093456</v>
      </c>
      <c r="CG26" s="134">
        <v>92783</v>
      </c>
      <c r="CH26" s="134">
        <v>20292</v>
      </c>
      <c r="CI26" s="134">
        <v>4751378</v>
      </c>
      <c r="CJ26" s="134">
        <v>339447</v>
      </c>
      <c r="CK26" s="134">
        <v>20745</v>
      </c>
      <c r="CL26" s="134">
        <v>4589006</v>
      </c>
      <c r="CM26" s="134">
        <v>119352</v>
      </c>
      <c r="CN26" s="134">
        <v>20715</v>
      </c>
      <c r="CO26" s="134">
        <v>3884909</v>
      </c>
      <c r="CP26" s="134">
        <v>227991</v>
      </c>
      <c r="CQ26" s="134">
        <v>23413</v>
      </c>
      <c r="CR26" s="134">
        <v>3940397</v>
      </c>
      <c r="CS26" s="134">
        <v>104091</v>
      </c>
      <c r="CT26" s="134">
        <v>18623</v>
      </c>
      <c r="CU26" s="134">
        <v>916758</v>
      </c>
      <c r="CV26" s="134">
        <v>120120</v>
      </c>
      <c r="CW26" s="134">
        <v>22249</v>
      </c>
      <c r="CX26" s="134">
        <v>298153</v>
      </c>
      <c r="CY26" s="134">
        <v>16842</v>
      </c>
      <c r="CZ26" s="134">
        <v>22301</v>
      </c>
      <c r="DA26" s="134">
        <v>79623</v>
      </c>
      <c r="DB26" s="134">
        <v>19356</v>
      </c>
      <c r="DC26" s="134">
        <v>22039</v>
      </c>
      <c r="DD26" s="134">
        <v>77408</v>
      </c>
      <c r="DE26" s="134">
        <v>23299</v>
      </c>
      <c r="DF26" s="134">
        <v>15528</v>
      </c>
      <c r="DG26" s="134">
        <v>85656</v>
      </c>
      <c r="DH26" s="134">
        <v>19431</v>
      </c>
      <c r="DI26" s="134">
        <v>20032</v>
      </c>
      <c r="DJ26" s="134">
        <v>83103</v>
      </c>
      <c r="DK26" s="134">
        <v>17086</v>
      </c>
      <c r="DL26" s="134">
        <v>18456</v>
      </c>
      <c r="DM26" s="134">
        <v>77758</v>
      </c>
      <c r="DN26" s="134">
        <v>21528</v>
      </c>
      <c r="DO26" s="134">
        <v>18273</v>
      </c>
      <c r="DP26" s="134">
        <v>85286</v>
      </c>
      <c r="DQ26" s="134">
        <v>20690</v>
      </c>
      <c r="DR26" s="134">
        <v>22705</v>
      </c>
      <c r="DS26" s="134">
        <v>81594</v>
      </c>
      <c r="DT26" s="134">
        <v>27060</v>
      </c>
      <c r="DU26" s="134">
        <v>1934010</v>
      </c>
      <c r="DV26" s="134">
        <v>1934010</v>
      </c>
      <c r="DW26" s="134">
        <v>1050805</v>
      </c>
      <c r="DX26" s="134">
        <v>590645</v>
      </c>
      <c r="DY26" s="134">
        <v>396337</v>
      </c>
      <c r="DZ26" s="134">
        <v>200276</v>
      </c>
      <c r="EA26" s="134">
        <v>328172</v>
      </c>
      <c r="EB26" s="134">
        <v>491016</v>
      </c>
      <c r="EC26" s="134">
        <v>811021</v>
      </c>
      <c r="ED26" s="134">
        <v>558514</v>
      </c>
      <c r="EE26" s="134">
        <v>628913</v>
      </c>
      <c r="EF26" s="134">
        <v>540668</v>
      </c>
      <c r="EG26" s="134">
        <v>593826</v>
      </c>
      <c r="EH26" s="134">
        <v>569870</v>
      </c>
      <c r="EI26" s="134">
        <v>392846</v>
      </c>
      <c r="EJ26" s="134">
        <v>293219</v>
      </c>
      <c r="EK26" s="134">
        <v>279629</v>
      </c>
      <c r="EL26" s="134">
        <v>217530</v>
      </c>
      <c r="EM26" s="134">
        <v>261518</v>
      </c>
      <c r="EN26" s="134">
        <v>308855</v>
      </c>
      <c r="EO26" s="134">
        <v>279034</v>
      </c>
      <c r="EP26" s="134">
        <v>341146</v>
      </c>
      <c r="EQ26" s="134">
        <v>531073</v>
      </c>
      <c r="ER26" s="134">
        <v>357637</v>
      </c>
      <c r="ES26" s="134">
        <v>383266</v>
      </c>
      <c r="ET26" s="134">
        <v>354249</v>
      </c>
      <c r="EU26" s="134">
        <v>284373</v>
      </c>
      <c r="EV26" s="134">
        <v>291024</v>
      </c>
      <c r="EW26" s="134">
        <v>321684</v>
      </c>
      <c r="EX26" s="134">
        <v>231236</v>
      </c>
      <c r="EY26" s="134">
        <v>285903</v>
      </c>
      <c r="EZ26" s="134">
        <v>258409</v>
      </c>
      <c r="FA26" s="134">
        <v>179036</v>
      </c>
      <c r="FB26" s="134">
        <v>164163</v>
      </c>
      <c r="FC26" s="134">
        <v>229799</v>
      </c>
      <c r="FD26" s="134">
        <v>156930</v>
      </c>
      <c r="FE26" s="134">
        <v>198633</v>
      </c>
      <c r="FF26" s="134">
        <v>193427</v>
      </c>
      <c r="FG26" s="134">
        <v>164756</v>
      </c>
      <c r="FH26" s="134">
        <v>185233</v>
      </c>
      <c r="FI26" s="134">
        <v>191880</v>
      </c>
      <c r="FJ26" s="134">
        <v>148059</v>
      </c>
      <c r="FK26" s="134">
        <v>179604</v>
      </c>
      <c r="FL26" s="134">
        <v>235622</v>
      </c>
      <c r="FM26" s="134">
        <v>175959</v>
      </c>
      <c r="FN26" s="134">
        <v>173230</v>
      </c>
      <c r="FO26" s="134">
        <v>233392.1400000006</v>
      </c>
      <c r="FP26" s="134">
        <v>182264.21999999881</v>
      </c>
      <c r="FQ26" s="134">
        <v>172960.45999999903</v>
      </c>
      <c r="FR26" s="134">
        <v>219710.90999999829</v>
      </c>
      <c r="FS26" s="134">
        <v>164185.70000000112</v>
      </c>
      <c r="FT26" s="134">
        <v>169376.75999999978</v>
      </c>
      <c r="FU26" s="134">
        <v>179938.95999999903</v>
      </c>
      <c r="FV26" s="134">
        <v>141416.59999999963</v>
      </c>
      <c r="FW26" s="134">
        <v>182602.1799999997</v>
      </c>
      <c r="FX26" s="134">
        <v>200125.66999999993</v>
      </c>
      <c r="FY26" s="134">
        <v>177430.48000000045</v>
      </c>
      <c r="FZ26" s="134">
        <v>187324.03000000119</v>
      </c>
      <c r="GA26" s="134">
        <v>209916.58999999799</v>
      </c>
      <c r="GB26" s="134">
        <v>186934.58999999799</v>
      </c>
      <c r="GC26" s="134">
        <v>197482.75000000186</v>
      </c>
      <c r="GD26" s="134">
        <v>183654.64999999851</v>
      </c>
      <c r="GE26" s="134">
        <v>198579.30000000075</v>
      </c>
      <c r="GF26" s="134">
        <v>195422.93999999948</v>
      </c>
      <c r="GG26" s="134">
        <v>188411.11999999732</v>
      </c>
      <c r="GH26" s="134">
        <v>148265.89000000246</v>
      </c>
      <c r="GI26" s="134">
        <v>208526</v>
      </c>
      <c r="GJ26" s="134">
        <v>213047.54000000097</v>
      </c>
      <c r="GK26" s="134">
        <v>182889.07999999821</v>
      </c>
      <c r="GL26" s="134">
        <v>224730.04999999888</v>
      </c>
      <c r="GM26" s="134">
        <v>228522.07999999821</v>
      </c>
      <c r="GN26" s="134">
        <v>218329.52999999933</v>
      </c>
      <c r="GO26" s="134">
        <v>246957.00000000186</v>
      </c>
      <c r="GP26" s="134">
        <v>221752.21000000089</v>
      </c>
      <c r="GQ26" s="134">
        <v>208896.12999999896</v>
      </c>
      <c r="GR26" s="134">
        <v>254045.44999999739</v>
      </c>
      <c r="GS26" s="134">
        <v>229398.04999999888</v>
      </c>
    </row>
    <row r="27" spans="1:201" s="130" customFormat="1" x14ac:dyDescent="0.3">
      <c r="A27" s="132"/>
      <c r="B27" s="133" t="s">
        <v>35</v>
      </c>
      <c r="C27" s="131">
        <v>-437178</v>
      </c>
      <c r="D27" s="131">
        <v>-482700</v>
      </c>
      <c r="E27" s="131">
        <v>-530941</v>
      </c>
      <c r="F27" s="131">
        <v>-459844</v>
      </c>
      <c r="G27" s="131">
        <v>-425257</v>
      </c>
      <c r="H27" s="131">
        <v>-492354</v>
      </c>
      <c r="I27" s="131">
        <v>-423762</v>
      </c>
      <c r="J27" s="131">
        <v>-398985</v>
      </c>
      <c r="K27" s="131">
        <v>-463818</v>
      </c>
      <c r="L27" s="131">
        <v>-462646</v>
      </c>
      <c r="M27" s="131">
        <v>-441938</v>
      </c>
      <c r="N27" s="131">
        <v>-448852</v>
      </c>
      <c r="O27" s="131">
        <v>-497483</v>
      </c>
      <c r="P27" s="131">
        <v>-474760</v>
      </c>
      <c r="Q27" s="131">
        <v>-512688</v>
      </c>
      <c r="R27" s="131">
        <v>-441140</v>
      </c>
      <c r="S27" s="131">
        <v>-480465</v>
      </c>
      <c r="T27" s="131">
        <v>-445934</v>
      </c>
      <c r="U27" s="131">
        <v>-410268</v>
      </c>
      <c r="V27" s="131">
        <v>-388909</v>
      </c>
      <c r="W27" s="131">
        <v>-456670</v>
      </c>
      <c r="X27" s="131">
        <v>-452662</v>
      </c>
      <c r="Y27" s="131">
        <v>-441529</v>
      </c>
      <c r="Z27" s="131">
        <v>-424938</v>
      </c>
      <c r="AA27" s="131">
        <v>-504346</v>
      </c>
      <c r="AB27" s="131">
        <v>-473024</v>
      </c>
      <c r="AC27" s="131">
        <v>-492634</v>
      </c>
      <c r="AD27" s="131">
        <v>-449527</v>
      </c>
      <c r="AE27" s="131">
        <v>-416368</v>
      </c>
      <c r="AF27" s="131">
        <v>-451882</v>
      </c>
      <c r="AG27" s="131">
        <v>-436946</v>
      </c>
      <c r="AH27" s="131">
        <v>-378160</v>
      </c>
      <c r="AI27" s="131">
        <v>-404595</v>
      </c>
      <c r="AJ27" s="131">
        <v>-511203</v>
      </c>
      <c r="AK27" s="131">
        <v>-434785</v>
      </c>
      <c r="AL27" s="131">
        <v>-395685</v>
      </c>
      <c r="AM27" s="131">
        <v>-521521</v>
      </c>
      <c r="AN27" s="131">
        <v>-477991</v>
      </c>
      <c r="AO27" s="131">
        <v>-477423</v>
      </c>
      <c r="AP27" s="131">
        <v>-463985</v>
      </c>
      <c r="AQ27" s="131">
        <v>-418795</v>
      </c>
      <c r="AR27" s="131">
        <v>-420532</v>
      </c>
      <c r="AS27" s="131">
        <v>-450657</v>
      </c>
      <c r="AT27" s="131">
        <v>-357876</v>
      </c>
      <c r="AU27" s="131">
        <v>-451816</v>
      </c>
      <c r="AV27" s="131">
        <v>-462622</v>
      </c>
      <c r="AW27" s="131">
        <v>-408031</v>
      </c>
      <c r="AX27" s="131">
        <v>-406695</v>
      </c>
      <c r="AY27" s="131">
        <v>-481649</v>
      </c>
      <c r="AZ27" s="131">
        <v>-461790</v>
      </c>
      <c r="BA27" s="131">
        <v>-467978</v>
      </c>
      <c r="BB27" s="131">
        <v>-448795</v>
      </c>
      <c r="BC27" s="131">
        <v>-417661</v>
      </c>
      <c r="BD27" s="131">
        <v>-431012</v>
      </c>
      <c r="BE27" s="131">
        <v>-415861</v>
      </c>
      <c r="BF27" s="131">
        <v>-359499</v>
      </c>
      <c r="BG27" s="131">
        <v>-457529</v>
      </c>
      <c r="BH27" s="131">
        <v>-458422</v>
      </c>
      <c r="BI27" s="131">
        <v>-407991</v>
      </c>
      <c r="BJ27" s="131">
        <v>-418265</v>
      </c>
      <c r="BK27" s="131">
        <v>-434481</v>
      </c>
      <c r="BL27" s="131">
        <v>-500977</v>
      </c>
      <c r="BM27" s="131">
        <v>-508229</v>
      </c>
      <c r="BN27" s="131">
        <v>-463624</v>
      </c>
      <c r="BO27" s="131">
        <v>-383499</v>
      </c>
      <c r="BP27" s="131">
        <v>-455532</v>
      </c>
      <c r="BQ27" s="131">
        <v>-411982</v>
      </c>
      <c r="BR27" s="131">
        <v>-345186</v>
      </c>
      <c r="BS27" s="131">
        <v>-433775</v>
      </c>
      <c r="BT27" s="131">
        <v>-435013</v>
      </c>
      <c r="BU27" s="131">
        <v>-411875</v>
      </c>
      <c r="BV27" s="131">
        <v>-392431</v>
      </c>
      <c r="BW27" s="131">
        <v>-459252</v>
      </c>
      <c r="BX27" s="131">
        <v>-460729</v>
      </c>
      <c r="BY27" s="131">
        <v>-445561</v>
      </c>
      <c r="BZ27" s="131">
        <v>-465074</v>
      </c>
      <c r="CA27" s="131">
        <v>-429675</v>
      </c>
      <c r="CB27" s="131">
        <v>-424670</v>
      </c>
      <c r="CC27" s="131">
        <v>-404736</v>
      </c>
      <c r="CD27" s="131">
        <v>-364274</v>
      </c>
      <c r="CE27" s="131">
        <v>-448988</v>
      </c>
      <c r="CF27" s="131">
        <v>-428180</v>
      </c>
      <c r="CG27" s="131">
        <v>-417411</v>
      </c>
      <c r="CH27" s="131">
        <v>-424310</v>
      </c>
      <c r="CI27" s="131">
        <v>-509201</v>
      </c>
      <c r="CJ27" s="131">
        <v>-434079</v>
      </c>
      <c r="CK27" s="131">
        <v>-490844</v>
      </c>
      <c r="CL27" s="131">
        <v>-402094</v>
      </c>
      <c r="CM27" s="131">
        <v>-399775</v>
      </c>
      <c r="CN27" s="131">
        <v>-446596</v>
      </c>
      <c r="CO27" s="131">
        <v>-389651</v>
      </c>
      <c r="CP27" s="131">
        <v>-356684</v>
      </c>
      <c r="CQ27" s="131">
        <v>-446306</v>
      </c>
      <c r="CR27" s="131">
        <v>-452767</v>
      </c>
      <c r="CS27" s="131">
        <v>-408697</v>
      </c>
      <c r="CT27" s="131">
        <v>-368771</v>
      </c>
      <c r="CU27" s="131">
        <v>-535483</v>
      </c>
      <c r="CV27" s="131">
        <v>-444722</v>
      </c>
      <c r="CW27" s="131">
        <v>-486925</v>
      </c>
      <c r="CX27" s="131">
        <v>-430101</v>
      </c>
      <c r="CY27" s="131">
        <v>-380026</v>
      </c>
      <c r="CZ27" s="131">
        <v>-437414</v>
      </c>
      <c r="DA27" s="131">
        <v>-397197</v>
      </c>
      <c r="DB27" s="131">
        <v>-368921</v>
      </c>
      <c r="DC27" s="131">
        <v>-401325</v>
      </c>
      <c r="DD27" s="131">
        <v>-449155</v>
      </c>
      <c r="DE27" s="131">
        <v>-428682</v>
      </c>
      <c r="DF27" s="131">
        <v>-293557</v>
      </c>
      <c r="DG27" s="131">
        <v>-540567</v>
      </c>
      <c r="DH27" s="131">
        <v>-455392</v>
      </c>
      <c r="DI27" s="131">
        <v>-494806</v>
      </c>
      <c r="DJ27" s="131">
        <v>-411967</v>
      </c>
      <c r="DK27" s="131">
        <v>-415657</v>
      </c>
      <c r="DL27" s="131">
        <v>-405198</v>
      </c>
      <c r="DM27" s="131">
        <v>-404421</v>
      </c>
      <c r="DN27" s="131">
        <v>-358089</v>
      </c>
      <c r="DO27" s="131">
        <v>-407853</v>
      </c>
      <c r="DP27" s="131">
        <v>-467451</v>
      </c>
      <c r="DQ27" s="131">
        <v>-382583</v>
      </c>
      <c r="DR27" s="131">
        <v>-323060</v>
      </c>
      <c r="DS27" s="131">
        <v>-545022</v>
      </c>
      <c r="DT27" s="131">
        <v>-428881</v>
      </c>
      <c r="DU27" s="131">
        <v>-324070</v>
      </c>
      <c r="DV27" s="131">
        <v>-324070</v>
      </c>
      <c r="DW27" s="131">
        <v>-348677</v>
      </c>
      <c r="DX27" s="131">
        <v>-409023</v>
      </c>
      <c r="DY27" s="131">
        <v>-412945</v>
      </c>
      <c r="DZ27" s="131">
        <v>-325833</v>
      </c>
      <c r="EA27" s="131">
        <v>-410566</v>
      </c>
      <c r="EB27" s="131">
        <v>-439102</v>
      </c>
      <c r="EC27" s="131">
        <v>-403506</v>
      </c>
      <c r="ED27" s="131">
        <v>-294595</v>
      </c>
      <c r="EE27" s="131">
        <v>-494284</v>
      </c>
      <c r="EF27" s="131">
        <v>-348728</v>
      </c>
      <c r="EG27" s="131">
        <v>-502450</v>
      </c>
      <c r="EH27" s="131">
        <v>-451417</v>
      </c>
      <c r="EI27" s="131">
        <v>-370072</v>
      </c>
      <c r="EJ27" s="131">
        <v>-416942</v>
      </c>
      <c r="EK27" s="131">
        <v>-392672</v>
      </c>
      <c r="EL27" s="131">
        <v>-332532</v>
      </c>
      <c r="EM27" s="131">
        <v>-398086</v>
      </c>
      <c r="EN27" s="131">
        <v>-358553</v>
      </c>
      <c r="EO27" s="131">
        <v>-485792</v>
      </c>
      <c r="EP27" s="131">
        <v>-350744</v>
      </c>
      <c r="EQ27" s="131">
        <v>-499430</v>
      </c>
      <c r="ER27" s="131">
        <v>-400394</v>
      </c>
      <c r="ES27" s="131">
        <v>-442647</v>
      </c>
      <c r="ET27" s="131">
        <v>-434864</v>
      </c>
      <c r="EU27" s="131">
        <v>-383623</v>
      </c>
      <c r="EV27" s="131">
        <v>-401992</v>
      </c>
      <c r="EW27" s="131">
        <v>-392182</v>
      </c>
      <c r="EX27" s="131">
        <v>-322645</v>
      </c>
      <c r="EY27" s="131">
        <v>-448573</v>
      </c>
      <c r="EZ27" s="131">
        <v>-395196</v>
      </c>
      <c r="FA27" s="131">
        <v>-367686</v>
      </c>
      <c r="FB27" s="131">
        <v>-330929</v>
      </c>
      <c r="FC27" s="131">
        <v>-519101</v>
      </c>
      <c r="FD27" s="131">
        <v>-391145</v>
      </c>
      <c r="FE27" s="131">
        <v>-481937</v>
      </c>
      <c r="FF27" s="131">
        <v>-368606</v>
      </c>
      <c r="FG27" s="131">
        <v>-368622</v>
      </c>
      <c r="FH27" s="131">
        <v>-449344</v>
      </c>
      <c r="FI27" s="131">
        <v>-342789</v>
      </c>
      <c r="FJ27" s="131">
        <v>-314579</v>
      </c>
      <c r="FK27" s="131">
        <v>-426991</v>
      </c>
      <c r="FL27" s="131">
        <v>-393684</v>
      </c>
      <c r="FM27" s="131">
        <v>-372477</v>
      </c>
      <c r="FN27" s="131">
        <v>-329648</v>
      </c>
      <c r="FO27" s="131">
        <v>-503021</v>
      </c>
      <c r="FP27" s="131">
        <v>-424483</v>
      </c>
      <c r="FQ27" s="131">
        <v>-448779</v>
      </c>
      <c r="FR27" s="131">
        <v>-394223</v>
      </c>
      <c r="FS27" s="131">
        <v>-791380</v>
      </c>
      <c r="FT27" s="131">
        <v>-732286</v>
      </c>
      <c r="FU27" s="131">
        <v>-742142</v>
      </c>
      <c r="FV27" s="131">
        <v>-672822</v>
      </c>
      <c r="FW27" s="131">
        <v>-706849</v>
      </c>
      <c r="FX27" s="131">
        <v>-775290</v>
      </c>
      <c r="FY27" s="131">
        <v>-654298</v>
      </c>
      <c r="FZ27" s="131">
        <v>-507716</v>
      </c>
      <c r="GA27" s="131">
        <v>-1037664</v>
      </c>
      <c r="GB27" s="131">
        <v>-743250</v>
      </c>
      <c r="GC27" s="131">
        <v>-848112</v>
      </c>
      <c r="GD27" s="131">
        <v>-723990</v>
      </c>
      <c r="GE27" s="131">
        <v>-752668</v>
      </c>
      <c r="GF27" s="131">
        <v>-711954</v>
      </c>
      <c r="GG27" s="131">
        <v>-650980</v>
      </c>
      <c r="GH27" s="131">
        <v>-600278</v>
      </c>
      <c r="GI27" s="131">
        <v>-672986</v>
      </c>
      <c r="GJ27" s="131">
        <v>-714918</v>
      </c>
      <c r="GK27" s="131">
        <v>-549178</v>
      </c>
      <c r="GL27" s="131">
        <v>-464336</v>
      </c>
      <c r="GM27" s="131">
        <v>-940278</v>
      </c>
      <c r="GN27" s="131">
        <v>-770860</v>
      </c>
      <c r="GO27" s="131">
        <v>-810406</v>
      </c>
      <c r="GP27" s="131">
        <v>-800764</v>
      </c>
      <c r="GQ27" s="131">
        <v>-642705.30000000005</v>
      </c>
      <c r="GR27" s="131">
        <v>-743702</v>
      </c>
      <c r="GS27" s="131">
        <v>-711044</v>
      </c>
    </row>
    <row r="28" spans="1:201" s="130" customFormat="1" x14ac:dyDescent="0.3">
      <c r="A28" s="132"/>
      <c r="B28" s="133" t="s">
        <v>1619</v>
      </c>
      <c r="C28" s="131">
        <v>-3438</v>
      </c>
      <c r="D28" s="131">
        <v>-3618</v>
      </c>
      <c r="E28" s="131">
        <v>-4554</v>
      </c>
      <c r="F28" s="131">
        <v>-3888</v>
      </c>
      <c r="G28" s="131">
        <v>-3348</v>
      </c>
      <c r="H28" s="131">
        <v>-4806</v>
      </c>
      <c r="I28" s="131">
        <v>-3438</v>
      </c>
      <c r="J28" s="131">
        <v>-3348</v>
      </c>
      <c r="K28" s="131">
        <v>-4446</v>
      </c>
      <c r="L28" s="131">
        <v>-3798</v>
      </c>
      <c r="M28" s="131">
        <v>-4122</v>
      </c>
      <c r="N28" s="131">
        <v>-5094</v>
      </c>
      <c r="O28" s="131">
        <v>-4176</v>
      </c>
      <c r="P28" s="131">
        <v>-4464</v>
      </c>
      <c r="Q28" s="131">
        <v>-2682</v>
      </c>
      <c r="R28" s="131">
        <v>-1242</v>
      </c>
      <c r="S28" s="131">
        <v>-1026</v>
      </c>
      <c r="T28" s="131">
        <v>-720</v>
      </c>
      <c r="U28" s="131">
        <v>-720</v>
      </c>
      <c r="V28" s="131">
        <v>-306</v>
      </c>
      <c r="W28" s="131">
        <v>-648</v>
      </c>
      <c r="X28" s="131">
        <v>-432</v>
      </c>
      <c r="Y28" s="131">
        <v>-468</v>
      </c>
      <c r="Z28" s="131">
        <v>-432</v>
      </c>
      <c r="AA28" s="131">
        <v>-612</v>
      </c>
      <c r="AB28" s="131">
        <v>-504</v>
      </c>
      <c r="AC28" s="131">
        <v>-486</v>
      </c>
      <c r="AD28" s="131">
        <v>-378</v>
      </c>
      <c r="AE28" s="131">
        <v>-486</v>
      </c>
      <c r="AF28" s="131">
        <v>-270</v>
      </c>
      <c r="AG28" s="131">
        <v>-378</v>
      </c>
      <c r="AH28" s="131">
        <v>-216</v>
      </c>
      <c r="AI28" s="131">
        <v>-450</v>
      </c>
      <c r="AJ28" s="131">
        <v>-288</v>
      </c>
      <c r="AK28" s="131">
        <v>-234</v>
      </c>
      <c r="AL28" s="131">
        <v>-324</v>
      </c>
      <c r="AM28" s="131">
        <v>-486</v>
      </c>
      <c r="AN28" s="131">
        <v>-288</v>
      </c>
      <c r="AO28" s="131">
        <v>-504</v>
      </c>
      <c r="AP28" s="131">
        <v>-540</v>
      </c>
      <c r="AQ28" s="131">
        <v>-252</v>
      </c>
      <c r="AR28" s="131">
        <v>-378</v>
      </c>
      <c r="AS28" s="131">
        <v>-396</v>
      </c>
      <c r="AT28" s="131">
        <v>-216</v>
      </c>
      <c r="AU28" s="131">
        <v>-360</v>
      </c>
      <c r="AV28" s="131">
        <v>-450</v>
      </c>
      <c r="AW28" s="131">
        <v>-522</v>
      </c>
      <c r="AX28" s="131">
        <v>-450</v>
      </c>
      <c r="AY28" s="131">
        <v>-252</v>
      </c>
      <c r="AZ28" s="131">
        <v>-396</v>
      </c>
      <c r="BA28" s="131">
        <v>-306</v>
      </c>
      <c r="BB28" s="131">
        <v>-558</v>
      </c>
      <c r="BC28" s="131">
        <v>-594</v>
      </c>
      <c r="BD28" s="131">
        <v>-630</v>
      </c>
      <c r="BE28" s="131">
        <v>-288</v>
      </c>
      <c r="BF28" s="131">
        <v>-306</v>
      </c>
      <c r="BG28" s="131">
        <v>-306</v>
      </c>
      <c r="BH28" s="131">
        <v>-630</v>
      </c>
      <c r="BI28" s="131">
        <v>-342</v>
      </c>
      <c r="BJ28" s="131">
        <v>-504</v>
      </c>
      <c r="BK28" s="131">
        <v>-522</v>
      </c>
      <c r="BL28" s="131">
        <v>-612</v>
      </c>
      <c r="BM28" s="131">
        <v>-792</v>
      </c>
      <c r="BN28" s="131">
        <v>-522</v>
      </c>
      <c r="BO28" s="131">
        <v>-468</v>
      </c>
      <c r="BP28" s="131">
        <v>-666</v>
      </c>
      <c r="BQ28" s="131">
        <v>-486</v>
      </c>
      <c r="BR28" s="131">
        <v>-396</v>
      </c>
      <c r="BS28" s="131">
        <v>-630</v>
      </c>
      <c r="BT28" s="131">
        <v>-756</v>
      </c>
      <c r="BU28" s="131">
        <v>-522</v>
      </c>
      <c r="BV28" s="131">
        <v>-630</v>
      </c>
      <c r="BW28" s="131">
        <v>-486</v>
      </c>
      <c r="BX28" s="131">
        <v>-630</v>
      </c>
      <c r="BY28" s="131">
        <v>-846</v>
      </c>
      <c r="BZ28" s="131">
        <v>-540</v>
      </c>
      <c r="CA28" s="131">
        <v>-432</v>
      </c>
      <c r="CB28" s="131">
        <v>-594</v>
      </c>
      <c r="CC28" s="131">
        <v>-378</v>
      </c>
      <c r="CD28" s="131">
        <v>-270</v>
      </c>
      <c r="CE28" s="131">
        <v>-468</v>
      </c>
      <c r="CF28" s="131">
        <v>-630</v>
      </c>
      <c r="CG28" s="131">
        <v>-612</v>
      </c>
      <c r="CH28" s="131">
        <v>-414</v>
      </c>
      <c r="CI28" s="131">
        <v>-558</v>
      </c>
      <c r="CJ28" s="131">
        <v>-756</v>
      </c>
      <c r="CK28" s="131">
        <v>-702</v>
      </c>
      <c r="CL28" s="131">
        <v>-702</v>
      </c>
      <c r="CM28" s="131">
        <v>-576</v>
      </c>
      <c r="CN28" s="131">
        <v>-864</v>
      </c>
      <c r="CO28" s="131">
        <v>-954</v>
      </c>
      <c r="CP28" s="131">
        <v>-720</v>
      </c>
      <c r="CQ28" s="131">
        <v>-1206</v>
      </c>
      <c r="CR28" s="131">
        <v>-1062</v>
      </c>
      <c r="CS28" s="131">
        <v>-1008</v>
      </c>
      <c r="CT28" s="131">
        <v>-1242</v>
      </c>
      <c r="CU28" s="131">
        <v>-1044</v>
      </c>
      <c r="CV28" s="131">
        <v>-1638</v>
      </c>
      <c r="CW28" s="131">
        <v>-1854</v>
      </c>
      <c r="CX28" s="131">
        <v>-1296</v>
      </c>
      <c r="CY28" s="131">
        <v>-1386</v>
      </c>
      <c r="CZ28" s="131">
        <v>-1692</v>
      </c>
      <c r="DA28" s="131">
        <v>-1350</v>
      </c>
      <c r="DB28" s="131">
        <v>-1206</v>
      </c>
      <c r="DC28" s="131">
        <v>-1620</v>
      </c>
      <c r="DD28" s="131">
        <v>-1692</v>
      </c>
      <c r="DE28" s="131">
        <v>-1512</v>
      </c>
      <c r="DF28" s="131">
        <v>-1422</v>
      </c>
      <c r="DG28" s="131">
        <v>-1674</v>
      </c>
      <c r="DH28" s="131">
        <v>-1764</v>
      </c>
      <c r="DI28" s="131">
        <v>-1872</v>
      </c>
      <c r="DJ28" s="131">
        <v>-1962</v>
      </c>
      <c r="DK28" s="131">
        <v>-1638</v>
      </c>
      <c r="DL28" s="131">
        <v>-2124</v>
      </c>
      <c r="DM28" s="131">
        <v>-2178</v>
      </c>
      <c r="DN28" s="131">
        <v>-1062</v>
      </c>
      <c r="DO28" s="131">
        <v>-2538</v>
      </c>
      <c r="DP28" s="131">
        <v>-2970</v>
      </c>
      <c r="DQ28" s="131">
        <v>-2880</v>
      </c>
      <c r="DR28" s="131">
        <v>-2808</v>
      </c>
      <c r="DS28" s="131">
        <v>-3276</v>
      </c>
      <c r="DT28" s="131">
        <v>-3204</v>
      </c>
      <c r="DU28" s="131">
        <v>-558</v>
      </c>
      <c r="DV28" s="131">
        <v>-558</v>
      </c>
      <c r="DW28" s="131">
        <v>-1476</v>
      </c>
      <c r="DX28" s="131">
        <v>-2448</v>
      </c>
      <c r="DY28" s="131">
        <v>-2538</v>
      </c>
      <c r="DZ28" s="131">
        <v>-1584</v>
      </c>
      <c r="EA28" s="131">
        <v>-2682</v>
      </c>
      <c r="EB28" s="131">
        <v>-4128</v>
      </c>
      <c r="EC28" s="131">
        <v>-5376</v>
      </c>
      <c r="ED28" s="131">
        <v>-3960</v>
      </c>
      <c r="EE28" s="131">
        <v>-4488</v>
      </c>
      <c r="EF28" s="131">
        <v>-4704</v>
      </c>
      <c r="EG28" s="131">
        <v>-5592</v>
      </c>
      <c r="EH28" s="131">
        <v>-5256</v>
      </c>
      <c r="EI28" s="131">
        <v>-4560</v>
      </c>
      <c r="EJ28" s="131">
        <v>-5376</v>
      </c>
      <c r="EK28" s="131">
        <v>-3528</v>
      </c>
      <c r="EL28" s="131">
        <v>-3024</v>
      </c>
      <c r="EM28" s="131">
        <v>-5424</v>
      </c>
      <c r="EN28" s="131">
        <v>-5568</v>
      </c>
      <c r="EO28" s="131">
        <v>-4848</v>
      </c>
      <c r="EP28" s="131">
        <v>-5688</v>
      </c>
      <c r="EQ28" s="131">
        <v>-5448</v>
      </c>
      <c r="ER28" s="131">
        <v>-5328</v>
      </c>
      <c r="ES28" s="131">
        <v>-6888</v>
      </c>
      <c r="ET28" s="131">
        <v>-5448</v>
      </c>
      <c r="EU28" s="131">
        <v>-6840</v>
      </c>
      <c r="EV28" s="131">
        <v>-5352</v>
      </c>
      <c r="EW28" s="131">
        <v>-4344</v>
      </c>
      <c r="EX28" s="131">
        <v>-4008</v>
      </c>
      <c r="EY28" s="131">
        <v>-6360</v>
      </c>
      <c r="EZ28" s="131">
        <v>-7296</v>
      </c>
      <c r="FA28" s="131">
        <v>-7368</v>
      </c>
      <c r="FB28" s="131">
        <v>-6024</v>
      </c>
      <c r="FC28" s="131">
        <v>-7992</v>
      </c>
      <c r="FD28" s="131">
        <v>-7608</v>
      </c>
      <c r="FE28" s="131">
        <v>-9792</v>
      </c>
      <c r="FF28" s="131">
        <v>-6288</v>
      </c>
      <c r="FG28" s="131">
        <v>-7680</v>
      </c>
      <c r="FH28" s="131">
        <v>-8712</v>
      </c>
      <c r="FI28" s="131">
        <v>-6528</v>
      </c>
      <c r="FJ28" s="131">
        <v>-4944</v>
      </c>
      <c r="FK28" s="131">
        <v>-8424</v>
      </c>
      <c r="FL28" s="131">
        <v>-9504</v>
      </c>
      <c r="FM28" s="131">
        <v>-10272</v>
      </c>
      <c r="FN28" s="131">
        <v>-8808</v>
      </c>
      <c r="FO28" s="131">
        <v>-9216</v>
      </c>
      <c r="FP28" s="131">
        <v>-11352</v>
      </c>
      <c r="FQ28" s="131">
        <v>-11376</v>
      </c>
      <c r="FR28" s="131">
        <v>-11952</v>
      </c>
      <c r="FS28" s="131">
        <v>-9384</v>
      </c>
      <c r="FT28" s="131">
        <v>-9744</v>
      </c>
      <c r="FU28" s="131">
        <v>-10944</v>
      </c>
      <c r="FV28" s="131">
        <v>-6744</v>
      </c>
      <c r="FW28" s="131">
        <v>-10464</v>
      </c>
      <c r="FX28" s="131">
        <v>-12912</v>
      </c>
      <c r="FY28" s="131">
        <v>-11640</v>
      </c>
      <c r="FZ28" s="131">
        <v>-11184</v>
      </c>
      <c r="GA28" s="131">
        <v>-13608</v>
      </c>
      <c r="GB28" s="131">
        <v>-12264</v>
      </c>
      <c r="GC28" s="131">
        <v>-13248</v>
      </c>
      <c r="GD28" s="131">
        <v>-13368</v>
      </c>
      <c r="GE28" s="131">
        <v>-11976</v>
      </c>
      <c r="GF28" s="131">
        <v>-11568</v>
      </c>
      <c r="GG28" s="131">
        <v>-11808</v>
      </c>
      <c r="GH28" s="131">
        <v>-8496</v>
      </c>
      <c r="GI28" s="131">
        <v>-14616</v>
      </c>
      <c r="GJ28" s="131">
        <v>-17496</v>
      </c>
      <c r="GK28" s="131">
        <v>-13608</v>
      </c>
      <c r="GL28" s="131">
        <v>-15816</v>
      </c>
      <c r="GM28" s="131">
        <v>-15384</v>
      </c>
      <c r="GN28" s="131">
        <v>-16416</v>
      </c>
      <c r="GO28" s="131">
        <v>-18888</v>
      </c>
      <c r="GP28" s="131">
        <v>-18240</v>
      </c>
      <c r="GQ28" s="131">
        <v>-18560</v>
      </c>
      <c r="GR28" s="131">
        <v>-23264</v>
      </c>
      <c r="GS28" s="131">
        <v>-18496</v>
      </c>
    </row>
    <row r="29" spans="1:201" s="130" customFormat="1" x14ac:dyDescent="0.3">
      <c r="A29" s="132"/>
      <c r="B29" s="108" t="s">
        <v>70</v>
      </c>
      <c r="C29" s="137">
        <v>11230932</v>
      </c>
      <c r="D29" s="137">
        <v>11040063</v>
      </c>
      <c r="E29" s="137">
        <v>13021404</v>
      </c>
      <c r="F29" s="137">
        <v>11005554</v>
      </c>
      <c r="G29" s="137">
        <v>10288275</v>
      </c>
      <c r="H29" s="137">
        <v>12120792</v>
      </c>
      <c r="I29" s="137">
        <v>10397989</v>
      </c>
      <c r="J29" s="137">
        <v>9656599</v>
      </c>
      <c r="K29" s="137">
        <v>11891935</v>
      </c>
      <c r="L29" s="137">
        <v>11477101</v>
      </c>
      <c r="M29" s="137">
        <v>11245740</v>
      </c>
      <c r="N29" s="137">
        <v>11851453</v>
      </c>
      <c r="O29" s="137">
        <v>12594710</v>
      </c>
      <c r="P29" s="137">
        <v>12051927</v>
      </c>
      <c r="Q29" s="137">
        <v>13011548</v>
      </c>
      <c r="R29" s="137">
        <v>10846578</v>
      </c>
      <c r="S29" s="137">
        <v>12362441</v>
      </c>
      <c r="T29" s="137">
        <v>11253813</v>
      </c>
      <c r="U29" s="137">
        <v>10000865</v>
      </c>
      <c r="V29" s="137">
        <v>9797695</v>
      </c>
      <c r="W29" s="137">
        <v>12123455</v>
      </c>
      <c r="X29" s="137">
        <v>11809921</v>
      </c>
      <c r="Y29" s="137">
        <v>11845770</v>
      </c>
      <c r="Z29" s="137">
        <v>11798353</v>
      </c>
      <c r="AA29" s="137">
        <v>12486864</v>
      </c>
      <c r="AB29" s="137">
        <v>11900335</v>
      </c>
      <c r="AC29" s="137">
        <v>12277509</v>
      </c>
      <c r="AD29" s="137">
        <v>10733853</v>
      </c>
      <c r="AE29" s="137">
        <v>10427868</v>
      </c>
      <c r="AF29" s="137">
        <v>11377487</v>
      </c>
      <c r="AG29" s="137">
        <v>10891911</v>
      </c>
      <c r="AH29" s="137">
        <v>9614795</v>
      </c>
      <c r="AI29" s="137">
        <v>11186890</v>
      </c>
      <c r="AJ29" s="137">
        <v>13053222</v>
      </c>
      <c r="AK29" s="137">
        <v>11442196</v>
      </c>
      <c r="AL29" s="137">
        <v>11447989</v>
      </c>
      <c r="AM29" s="137">
        <v>12874049</v>
      </c>
      <c r="AN29" s="137">
        <v>12092769</v>
      </c>
      <c r="AO29" s="137">
        <v>11491719</v>
      </c>
      <c r="AP29" s="137">
        <v>11219898</v>
      </c>
      <c r="AQ29" s="137">
        <v>10506589</v>
      </c>
      <c r="AR29" s="137">
        <v>10932012</v>
      </c>
      <c r="AS29" s="137">
        <v>11310029</v>
      </c>
      <c r="AT29" s="137">
        <v>8859694</v>
      </c>
      <c r="AU29" s="137">
        <v>11844005</v>
      </c>
      <c r="AV29" s="137">
        <v>12305626</v>
      </c>
      <c r="AW29" s="137">
        <v>10746034</v>
      </c>
      <c r="AX29" s="137">
        <v>11665717</v>
      </c>
      <c r="AY29" s="137">
        <v>12185501</v>
      </c>
      <c r="AZ29" s="137">
        <v>11672199</v>
      </c>
      <c r="BA29" s="137">
        <v>11374842</v>
      </c>
      <c r="BB29" s="137">
        <v>11245209</v>
      </c>
      <c r="BC29" s="137">
        <v>10120007</v>
      </c>
      <c r="BD29" s="137">
        <v>11120554</v>
      </c>
      <c r="BE29" s="137">
        <v>14185848</v>
      </c>
      <c r="BF29" s="137">
        <v>8900050</v>
      </c>
      <c r="BG29" s="137">
        <v>12317542</v>
      </c>
      <c r="BH29" s="137">
        <v>14967390</v>
      </c>
      <c r="BI29" s="137">
        <v>10772668</v>
      </c>
      <c r="BJ29" s="137">
        <v>12778761</v>
      </c>
      <c r="BK29" s="137">
        <v>15604189</v>
      </c>
      <c r="BL29" s="137">
        <v>12262128</v>
      </c>
      <c r="BM29" s="137">
        <v>12768280</v>
      </c>
      <c r="BN29" s="137">
        <v>15750802</v>
      </c>
      <c r="BO29" s="137">
        <v>9783304</v>
      </c>
      <c r="BP29" s="137">
        <v>11910703</v>
      </c>
      <c r="BQ29" s="137">
        <v>14434128</v>
      </c>
      <c r="BR29" s="137">
        <v>9147913</v>
      </c>
      <c r="BS29" s="137">
        <v>12521498</v>
      </c>
      <c r="BT29" s="137">
        <v>15700562</v>
      </c>
      <c r="BU29" s="137">
        <v>11439132</v>
      </c>
      <c r="BV29" s="137">
        <v>12101664</v>
      </c>
      <c r="BW29" s="137">
        <v>16125793</v>
      </c>
      <c r="BX29" s="137">
        <v>12310553</v>
      </c>
      <c r="BY29" s="137">
        <v>13079185</v>
      </c>
      <c r="BZ29" s="137">
        <v>15730064</v>
      </c>
      <c r="CA29" s="137">
        <v>11438514</v>
      </c>
      <c r="CB29" s="137">
        <v>11882893</v>
      </c>
      <c r="CC29" s="137">
        <v>14213377</v>
      </c>
      <c r="CD29" s="137">
        <v>9967637</v>
      </c>
      <c r="CE29" s="137">
        <v>12314486</v>
      </c>
      <c r="CF29" s="137">
        <v>15879261</v>
      </c>
      <c r="CG29" s="137">
        <v>12105257</v>
      </c>
      <c r="CH29" s="137">
        <v>12521567</v>
      </c>
      <c r="CI29" s="137">
        <v>18171708</v>
      </c>
      <c r="CJ29" s="137">
        <v>11367469</v>
      </c>
      <c r="CK29" s="137">
        <v>13100329</v>
      </c>
      <c r="CL29" s="137">
        <v>14958156</v>
      </c>
      <c r="CM29" s="137">
        <v>11862754</v>
      </c>
      <c r="CN29" s="137">
        <v>12368558</v>
      </c>
      <c r="CO29" s="137">
        <v>15085177</v>
      </c>
      <c r="CP29" s="137">
        <v>10866271</v>
      </c>
      <c r="CQ29" s="137">
        <v>12942629</v>
      </c>
      <c r="CR29" s="137">
        <v>17763231</v>
      </c>
      <c r="CS29" s="137">
        <v>12938251</v>
      </c>
      <c r="CT29" s="137">
        <v>12562122</v>
      </c>
      <c r="CU29" s="137">
        <v>15069666</v>
      </c>
      <c r="CV29" s="137">
        <v>12978012</v>
      </c>
      <c r="CW29" s="137">
        <v>13445200</v>
      </c>
      <c r="CX29" s="137">
        <v>12479418</v>
      </c>
      <c r="CY29" s="137">
        <v>11480659</v>
      </c>
      <c r="CZ29" s="137">
        <v>12381286</v>
      </c>
      <c r="DA29" s="137">
        <v>11670777</v>
      </c>
      <c r="DB29" s="137">
        <v>10465963</v>
      </c>
      <c r="DC29" s="137">
        <v>12108214</v>
      </c>
      <c r="DD29" s="137">
        <v>14119660</v>
      </c>
      <c r="DE29" s="137">
        <v>12863353</v>
      </c>
      <c r="DF29" s="137">
        <v>12402038</v>
      </c>
      <c r="DG29" s="137">
        <v>13710790</v>
      </c>
      <c r="DH29" s="137">
        <v>13032143</v>
      </c>
      <c r="DI29" s="137">
        <v>12810402</v>
      </c>
      <c r="DJ29" s="137">
        <v>12505921</v>
      </c>
      <c r="DK29" s="137">
        <v>11807619</v>
      </c>
      <c r="DL29" s="137">
        <v>11642256</v>
      </c>
      <c r="DM29" s="137">
        <v>12517077</v>
      </c>
      <c r="DN29" s="137">
        <v>9605067</v>
      </c>
      <c r="DO29" s="137">
        <v>12923263</v>
      </c>
      <c r="DP29" s="137">
        <v>13897213</v>
      </c>
      <c r="DQ29" s="137">
        <v>12007527</v>
      </c>
      <c r="DR29" s="137">
        <v>12929802</v>
      </c>
      <c r="DS29" s="137">
        <v>13524966</v>
      </c>
      <c r="DT29" s="137">
        <v>12681518</v>
      </c>
      <c r="DU29" s="137">
        <v>8981079</v>
      </c>
      <c r="DV29" s="137">
        <v>8981079</v>
      </c>
      <c r="DW29" s="137">
        <v>9873331</v>
      </c>
      <c r="DX29" s="137">
        <v>12452373</v>
      </c>
      <c r="DY29" s="137">
        <v>11547391</v>
      </c>
      <c r="DZ29" s="137">
        <v>9929998</v>
      </c>
      <c r="EA29" s="137">
        <v>13386774</v>
      </c>
      <c r="EB29" s="137">
        <v>12655900</v>
      </c>
      <c r="EC29" s="137">
        <v>12456788</v>
      </c>
      <c r="ED29" s="137">
        <v>12033179</v>
      </c>
      <c r="EE29" s="137">
        <v>12071315</v>
      </c>
      <c r="EF29" s="137">
        <v>11961212</v>
      </c>
      <c r="EG29" s="137">
        <v>14991795</v>
      </c>
      <c r="EH29" s="137">
        <v>12794273</v>
      </c>
      <c r="EI29" s="137">
        <v>11657438</v>
      </c>
      <c r="EJ29" s="137">
        <v>13475322</v>
      </c>
      <c r="EK29" s="137">
        <v>11484333</v>
      </c>
      <c r="EL29" s="137">
        <v>10682428</v>
      </c>
      <c r="EM29" s="137">
        <v>12980178</v>
      </c>
      <c r="EN29" s="137">
        <v>12914302</v>
      </c>
      <c r="EO29" s="137">
        <v>12869638</v>
      </c>
      <c r="EP29" s="137">
        <v>13785215</v>
      </c>
      <c r="EQ29" s="137">
        <v>13354240</v>
      </c>
      <c r="ER29" s="137">
        <v>11572620</v>
      </c>
      <c r="ES29" s="137">
        <v>14050316</v>
      </c>
      <c r="ET29" s="137">
        <v>11710530</v>
      </c>
      <c r="EU29" s="137">
        <v>12306768</v>
      </c>
      <c r="EV29" s="137">
        <v>12684405</v>
      </c>
      <c r="EW29" s="137">
        <v>10891253</v>
      </c>
      <c r="EX29" s="137">
        <v>10658026</v>
      </c>
      <c r="EY29" s="137">
        <v>12934153</v>
      </c>
      <c r="EZ29" s="137">
        <v>12961300</v>
      </c>
      <c r="FA29" s="137">
        <v>12597705</v>
      </c>
      <c r="FB29" s="137">
        <v>12970639</v>
      </c>
      <c r="FC29" s="137">
        <v>13445192</v>
      </c>
      <c r="FD29" s="137">
        <v>11747372</v>
      </c>
      <c r="FE29" s="137">
        <v>13629430</v>
      </c>
      <c r="FF29" s="137">
        <v>10876688</v>
      </c>
      <c r="FG29" s="137">
        <v>11522537</v>
      </c>
      <c r="FH29" s="137">
        <v>12990642</v>
      </c>
      <c r="FI29" s="137">
        <v>10661159</v>
      </c>
      <c r="FJ29" s="137">
        <v>10180344</v>
      </c>
      <c r="FK29" s="137">
        <v>12031294</v>
      </c>
      <c r="FL29" s="137">
        <v>13037717</v>
      </c>
      <c r="FM29" s="137">
        <v>13147319</v>
      </c>
      <c r="FN29" s="137">
        <v>13244433</v>
      </c>
      <c r="FO29" s="137">
        <v>13820085.550000001</v>
      </c>
      <c r="FP29" s="137">
        <v>13286566.140000001</v>
      </c>
      <c r="FQ29" s="137">
        <v>12582633.029999999</v>
      </c>
      <c r="FR29" s="137">
        <v>12817228.18</v>
      </c>
      <c r="FS29" s="137">
        <v>11720690.199999999</v>
      </c>
      <c r="FT29" s="137">
        <v>11969300.68</v>
      </c>
      <c r="FU29" s="137">
        <v>12328207.9</v>
      </c>
      <c r="FV29" s="137">
        <v>9419446.3599999994</v>
      </c>
      <c r="FW29" s="137">
        <v>12496839.130000001</v>
      </c>
      <c r="FX29" s="137">
        <v>13344134.6</v>
      </c>
      <c r="FY29" s="137">
        <v>11818009.939999999</v>
      </c>
      <c r="FZ29" s="137">
        <v>13121872.99</v>
      </c>
      <c r="GA29" s="137">
        <v>15119356.85</v>
      </c>
      <c r="GB29" s="137">
        <v>13532403.199999999</v>
      </c>
      <c r="GC29" s="137">
        <v>13588311.050000001</v>
      </c>
      <c r="GD29" s="137">
        <v>13022041.18</v>
      </c>
      <c r="GE29" s="137">
        <v>12818274.59</v>
      </c>
      <c r="GF29" s="137">
        <v>13015658.210000001</v>
      </c>
      <c r="GG29" s="137">
        <v>12943386.58</v>
      </c>
      <c r="GH29" s="137">
        <v>10042703.689999999</v>
      </c>
      <c r="GI29" s="137">
        <v>14269880.779999999</v>
      </c>
      <c r="GJ29" s="137">
        <v>14272132</v>
      </c>
      <c r="GK29" s="137">
        <v>12202643.58</v>
      </c>
      <c r="GL29" s="137">
        <v>14712580.92</v>
      </c>
      <c r="GM29" s="137">
        <v>13405175.6</v>
      </c>
      <c r="GN29" s="137">
        <v>12893215.57</v>
      </c>
      <c r="GO29" s="137">
        <v>14563235.25</v>
      </c>
      <c r="GP29" s="137">
        <v>12965457.960000001</v>
      </c>
      <c r="GQ29" s="137">
        <v>11378096.15</v>
      </c>
      <c r="GR29" s="137">
        <v>14156290.66</v>
      </c>
      <c r="GS29" s="137">
        <v>12415384.810000001</v>
      </c>
    </row>
    <row r="30" spans="1:201" s="130" customFormat="1" x14ac:dyDescent="0.3">
      <c r="A30" s="132"/>
      <c r="B30" s="128" t="s">
        <v>24</v>
      </c>
      <c r="C30" s="138"/>
      <c r="D30" s="138"/>
      <c r="E30" s="138"/>
      <c r="F30" s="138"/>
      <c r="G30" s="138"/>
      <c r="H30" s="138"/>
      <c r="I30" s="138"/>
      <c r="J30" s="138"/>
      <c r="K30" s="138"/>
      <c r="L30" s="138"/>
      <c r="M30" s="138"/>
      <c r="N30" s="138"/>
      <c r="O30" s="138"/>
      <c r="P30" s="138"/>
      <c r="Q30" s="138"/>
      <c r="R30" s="138"/>
      <c r="S30" s="138"/>
      <c r="T30" s="138"/>
      <c r="U30" s="138"/>
      <c r="V30" s="138"/>
      <c r="W30" s="138"/>
      <c r="X30" s="138"/>
      <c r="Y30" s="138"/>
      <c r="Z30" s="138"/>
      <c r="AA30" s="138"/>
      <c r="AB30" s="138"/>
      <c r="AC30" s="138"/>
      <c r="AD30" s="138"/>
      <c r="AE30" s="138"/>
      <c r="AF30" s="138"/>
      <c r="AG30" s="138"/>
      <c r="AH30" s="138"/>
      <c r="AI30" s="138"/>
      <c r="AJ30" s="138"/>
      <c r="AK30" s="138"/>
      <c r="AL30" s="138"/>
      <c r="AM30" s="138"/>
      <c r="AN30" s="138"/>
      <c r="AO30" s="138"/>
      <c r="AP30" s="138"/>
      <c r="AQ30" s="138"/>
      <c r="AR30" s="138"/>
      <c r="AS30" s="138"/>
      <c r="AT30" s="138"/>
      <c r="AU30" s="138"/>
      <c r="AV30" s="138"/>
      <c r="AW30" s="138"/>
      <c r="AX30" s="138"/>
      <c r="AY30" s="138"/>
      <c r="AZ30" s="138"/>
      <c r="BA30" s="138"/>
      <c r="BB30" s="138"/>
      <c r="BC30" s="138"/>
      <c r="BD30" s="138"/>
      <c r="BE30" s="138"/>
      <c r="BF30" s="138"/>
      <c r="BG30" s="138"/>
      <c r="BH30" s="138"/>
      <c r="BI30" s="138"/>
      <c r="BJ30" s="138"/>
      <c r="BK30" s="138"/>
      <c r="BL30" s="138"/>
      <c r="BM30" s="138"/>
      <c r="BN30" s="138"/>
      <c r="BO30" s="138"/>
      <c r="BP30" s="138"/>
      <c r="BQ30" s="138"/>
      <c r="BR30" s="138"/>
      <c r="BS30" s="138"/>
      <c r="BT30" s="138"/>
      <c r="BU30" s="138"/>
      <c r="BV30" s="138"/>
      <c r="BW30" s="138"/>
      <c r="BX30" s="138"/>
      <c r="BY30" s="138"/>
      <c r="BZ30" s="138"/>
      <c r="CA30" s="138"/>
      <c r="CB30" s="138"/>
      <c r="CC30" s="138"/>
      <c r="CD30" s="138"/>
      <c r="CE30" s="138"/>
      <c r="CF30" s="138"/>
      <c r="CG30" s="138"/>
      <c r="CH30" s="138"/>
      <c r="CI30" s="138"/>
      <c r="CJ30" s="138"/>
      <c r="CK30" s="138"/>
      <c r="CL30" s="138"/>
      <c r="CM30" s="138"/>
      <c r="CN30" s="138"/>
      <c r="CO30" s="138"/>
      <c r="CP30" s="138"/>
      <c r="CQ30" s="138"/>
      <c r="CR30" s="138"/>
      <c r="CS30" s="138"/>
      <c r="CT30" s="138"/>
      <c r="CU30" s="138"/>
      <c r="CV30" s="138"/>
      <c r="CW30" s="138"/>
      <c r="CX30" s="138"/>
      <c r="CY30" s="138"/>
      <c r="CZ30" s="138"/>
      <c r="DA30" s="138"/>
      <c r="DB30" s="138"/>
      <c r="DC30" s="138"/>
      <c r="DD30" s="138"/>
      <c r="DE30" s="138"/>
      <c r="DF30" s="138"/>
      <c r="DG30" s="138"/>
      <c r="DH30" s="138"/>
      <c r="DI30" s="138"/>
      <c r="DJ30" s="138"/>
      <c r="DK30" s="138"/>
      <c r="DL30" s="138"/>
      <c r="DM30" s="138"/>
      <c r="DN30" s="138"/>
      <c r="DO30" s="138"/>
      <c r="DP30" s="138"/>
      <c r="DQ30" s="138"/>
      <c r="DR30" s="138"/>
      <c r="DS30" s="138"/>
      <c r="DT30" s="138"/>
      <c r="DU30" s="138"/>
      <c r="DV30" s="138"/>
      <c r="DW30" s="138"/>
      <c r="DX30" s="138"/>
      <c r="DY30" s="138"/>
      <c r="DZ30" s="138"/>
      <c r="EA30" s="138"/>
      <c r="EB30" s="138"/>
      <c r="EC30" s="138"/>
      <c r="ED30" s="138"/>
      <c r="EE30" s="138"/>
      <c r="EF30" s="138"/>
      <c r="EG30" s="138"/>
      <c r="EH30" s="138"/>
      <c r="EI30" s="138"/>
      <c r="EJ30" s="138"/>
      <c r="EK30" s="138"/>
      <c r="EL30" s="138"/>
      <c r="EM30" s="138"/>
      <c r="EN30" s="138"/>
      <c r="EO30" s="138"/>
      <c r="EP30" s="138"/>
      <c r="EQ30" s="138"/>
      <c r="ER30" s="138"/>
      <c r="ES30" s="138"/>
      <c r="ET30" s="138"/>
      <c r="EU30" s="138"/>
      <c r="EV30" s="138"/>
      <c r="EW30" s="138"/>
      <c r="EX30" s="138"/>
      <c r="EY30" s="138"/>
      <c r="EZ30" s="138"/>
      <c r="FA30" s="138"/>
      <c r="FB30" s="138"/>
      <c r="FC30" s="138"/>
      <c r="FD30" s="138"/>
      <c r="FE30" s="138"/>
      <c r="FF30" s="138"/>
      <c r="FG30" s="138"/>
      <c r="FH30" s="138"/>
      <c r="FI30" s="138"/>
      <c r="FJ30" s="138"/>
      <c r="FK30" s="138"/>
      <c r="FL30" s="138"/>
      <c r="FM30" s="138"/>
      <c r="FN30" s="138"/>
      <c r="FO30" s="138"/>
      <c r="FP30" s="138"/>
      <c r="FQ30" s="138"/>
      <c r="FR30" s="138"/>
      <c r="FS30" s="138"/>
      <c r="FT30" s="138"/>
      <c r="FU30" s="138"/>
      <c r="FV30" s="138"/>
      <c r="FW30" s="138"/>
      <c r="FX30" s="138"/>
      <c r="FY30" s="138"/>
      <c r="FZ30" s="138"/>
      <c r="GA30" s="138"/>
      <c r="GB30" s="138"/>
      <c r="GC30" s="138"/>
      <c r="GD30" s="138"/>
      <c r="GE30" s="138"/>
      <c r="GF30" s="138"/>
      <c r="GG30" s="138"/>
      <c r="GH30" s="138"/>
      <c r="GI30" s="138"/>
      <c r="GJ30" s="138"/>
      <c r="GK30" s="138"/>
      <c r="GL30" s="138"/>
      <c r="GM30" s="138"/>
      <c r="GN30" s="138"/>
      <c r="GO30" s="138"/>
      <c r="GP30" s="138"/>
      <c r="GQ30" s="138"/>
      <c r="GR30" s="138"/>
      <c r="GS30" s="138"/>
    </row>
    <row r="31" spans="1:201" s="130" customFormat="1" x14ac:dyDescent="0.3">
      <c r="A31" s="132"/>
      <c r="B31" s="113" t="s">
        <v>50</v>
      </c>
      <c r="C31" s="131">
        <v>3625215</v>
      </c>
      <c r="D31" s="131">
        <v>3788030</v>
      </c>
      <c r="E31" s="131">
        <v>4622205</v>
      </c>
      <c r="F31" s="131">
        <v>3962959</v>
      </c>
      <c r="G31" s="131">
        <v>3636111</v>
      </c>
      <c r="H31" s="131">
        <v>4558785</v>
      </c>
      <c r="I31" s="131">
        <v>3685136</v>
      </c>
      <c r="J31" s="131">
        <v>2903810</v>
      </c>
      <c r="K31" s="131">
        <v>4054795</v>
      </c>
      <c r="L31" s="131">
        <v>3975356</v>
      </c>
      <c r="M31" s="131">
        <v>3842099</v>
      </c>
      <c r="N31" s="131">
        <v>3949998</v>
      </c>
      <c r="O31" s="131">
        <v>3984154</v>
      </c>
      <c r="P31" s="131">
        <v>3942221</v>
      </c>
      <c r="Q31" s="131">
        <v>4586674</v>
      </c>
      <c r="R31" s="131">
        <v>3881681</v>
      </c>
      <c r="S31" s="131">
        <v>4441157</v>
      </c>
      <c r="T31" s="131">
        <v>4003840</v>
      </c>
      <c r="U31" s="131">
        <v>3435102</v>
      </c>
      <c r="V31" s="131">
        <v>2888641</v>
      </c>
      <c r="W31" s="131">
        <v>4120159</v>
      </c>
      <c r="X31" s="131">
        <v>3991960</v>
      </c>
      <c r="Y31" s="131">
        <v>3995869</v>
      </c>
      <c r="Z31" s="131">
        <v>3908243</v>
      </c>
      <c r="AA31" s="131">
        <v>4133560</v>
      </c>
      <c r="AB31" s="131">
        <v>3930845</v>
      </c>
      <c r="AC31" s="131">
        <v>4238127</v>
      </c>
      <c r="AD31" s="131">
        <v>3788544</v>
      </c>
      <c r="AE31" s="131">
        <v>3652189</v>
      </c>
      <c r="AF31" s="131">
        <v>4274106</v>
      </c>
      <c r="AG31" s="131">
        <v>3852522</v>
      </c>
      <c r="AH31" s="131">
        <v>2923885</v>
      </c>
      <c r="AI31" s="131">
        <v>3823503</v>
      </c>
      <c r="AJ31" s="131">
        <v>4511134</v>
      </c>
      <c r="AK31" s="131">
        <v>3989178</v>
      </c>
      <c r="AL31" s="131">
        <v>3647094</v>
      </c>
      <c r="AM31" s="131">
        <v>4193232</v>
      </c>
      <c r="AN31" s="131">
        <v>3930685</v>
      </c>
      <c r="AO31" s="131">
        <v>3974734</v>
      </c>
      <c r="AP31" s="131">
        <v>4051962</v>
      </c>
      <c r="AQ31" s="131">
        <v>3762493</v>
      </c>
      <c r="AR31" s="131">
        <v>4148087</v>
      </c>
      <c r="AS31" s="131">
        <v>4070777</v>
      </c>
      <c r="AT31" s="131">
        <v>2698968</v>
      </c>
      <c r="AU31" s="131">
        <v>4009569</v>
      </c>
      <c r="AV31" s="131">
        <v>4378565</v>
      </c>
      <c r="AW31" s="131">
        <v>3802717</v>
      </c>
      <c r="AX31" s="131">
        <v>3839234</v>
      </c>
      <c r="AY31" s="131">
        <v>4174571</v>
      </c>
      <c r="AZ31" s="131">
        <v>4047485</v>
      </c>
      <c r="BA31" s="131">
        <v>4030021</v>
      </c>
      <c r="BB31" s="131">
        <v>4121119</v>
      </c>
      <c r="BC31" s="131">
        <v>3767056</v>
      </c>
      <c r="BD31" s="131">
        <v>4131059</v>
      </c>
      <c r="BE31" s="131">
        <v>3882459</v>
      </c>
      <c r="BF31" s="131">
        <v>2666453</v>
      </c>
      <c r="BG31" s="131">
        <v>4258743</v>
      </c>
      <c r="BH31" s="131">
        <v>4372323</v>
      </c>
      <c r="BI31" s="131">
        <v>3778567</v>
      </c>
      <c r="BJ31" s="131">
        <v>4064730</v>
      </c>
      <c r="BK31" s="131">
        <v>3665232</v>
      </c>
      <c r="BL31" s="131">
        <v>3822589</v>
      </c>
      <c r="BM31" s="131">
        <v>4560515</v>
      </c>
      <c r="BN31" s="131">
        <v>4194342</v>
      </c>
      <c r="BO31" s="131">
        <v>3549922</v>
      </c>
      <c r="BP31" s="131">
        <v>4541567</v>
      </c>
      <c r="BQ31" s="131">
        <v>3908295</v>
      </c>
      <c r="BR31" s="131">
        <v>2698013</v>
      </c>
      <c r="BS31" s="131">
        <v>4353891</v>
      </c>
      <c r="BT31" s="131">
        <v>4196793</v>
      </c>
      <c r="BU31" s="131">
        <v>4090847</v>
      </c>
      <c r="BV31" s="131">
        <v>4124174</v>
      </c>
      <c r="BW31" s="131">
        <v>4015128</v>
      </c>
      <c r="BX31" s="131">
        <v>4098139</v>
      </c>
      <c r="BY31" s="131">
        <v>4441820</v>
      </c>
      <c r="BZ31" s="131">
        <v>4044838</v>
      </c>
      <c r="CA31" s="131">
        <v>4183482</v>
      </c>
      <c r="CB31" s="131">
        <v>4545908</v>
      </c>
      <c r="CC31" s="131">
        <v>3534557</v>
      </c>
      <c r="CD31" s="131">
        <v>2941198</v>
      </c>
      <c r="CE31" s="131">
        <v>4321011</v>
      </c>
      <c r="CF31" s="131">
        <v>4081185</v>
      </c>
      <c r="CG31" s="131">
        <v>4137518</v>
      </c>
      <c r="CH31" s="131">
        <v>3995560</v>
      </c>
      <c r="CI31" s="131">
        <v>4333605</v>
      </c>
      <c r="CJ31" s="131">
        <v>3736386</v>
      </c>
      <c r="CK31" s="131">
        <v>4823878</v>
      </c>
      <c r="CL31" s="131">
        <v>3751909</v>
      </c>
      <c r="CM31" s="131">
        <v>4052019</v>
      </c>
      <c r="CN31" s="131">
        <v>4373515</v>
      </c>
      <c r="CO31" s="131">
        <v>3662403</v>
      </c>
      <c r="CP31" s="131">
        <v>3089677</v>
      </c>
      <c r="CQ31" s="131">
        <v>4323295</v>
      </c>
      <c r="CR31" s="131">
        <v>4636322</v>
      </c>
      <c r="CS31" s="131">
        <v>4487072</v>
      </c>
      <c r="CT31" s="131">
        <v>4093918</v>
      </c>
      <c r="CU31" s="131">
        <v>4471724</v>
      </c>
      <c r="CV31" s="131">
        <v>4367135</v>
      </c>
      <c r="CW31" s="131">
        <v>4651500</v>
      </c>
      <c r="CX31" s="131">
        <v>4249062</v>
      </c>
      <c r="CY31" s="131">
        <v>3983052</v>
      </c>
      <c r="CZ31" s="131">
        <v>4736361</v>
      </c>
      <c r="DA31" s="131">
        <v>4094535</v>
      </c>
      <c r="DB31" s="131">
        <v>3165170</v>
      </c>
      <c r="DC31" s="131">
        <v>4291026</v>
      </c>
      <c r="DD31" s="131">
        <v>4899227</v>
      </c>
      <c r="DE31" s="131">
        <v>4648334</v>
      </c>
      <c r="DF31" s="131">
        <v>4043031</v>
      </c>
      <c r="DG31" s="131">
        <v>4597836</v>
      </c>
      <c r="DH31" s="131">
        <v>4368792</v>
      </c>
      <c r="DI31" s="131">
        <v>4699555</v>
      </c>
      <c r="DJ31" s="131">
        <v>4394270</v>
      </c>
      <c r="DK31" s="131">
        <v>4408743</v>
      </c>
      <c r="DL31" s="131">
        <v>4397398</v>
      </c>
      <c r="DM31" s="131">
        <v>4407876</v>
      </c>
      <c r="DN31" s="131">
        <v>2946293</v>
      </c>
      <c r="DO31" s="131">
        <v>4522427</v>
      </c>
      <c r="DP31" s="131">
        <v>4921501</v>
      </c>
      <c r="DQ31" s="131">
        <v>4326750</v>
      </c>
      <c r="DR31" s="131">
        <v>4281209</v>
      </c>
      <c r="DS31" s="131">
        <v>4663916</v>
      </c>
      <c r="DT31" s="131">
        <v>4386393</v>
      </c>
      <c r="DU31" s="131">
        <v>1805589</v>
      </c>
      <c r="DV31" s="131">
        <v>1805589</v>
      </c>
      <c r="DW31" s="131">
        <v>3130736</v>
      </c>
      <c r="DX31" s="131">
        <v>4586542</v>
      </c>
      <c r="DY31" s="131">
        <v>4174539</v>
      </c>
      <c r="DZ31" s="131">
        <v>2871128</v>
      </c>
      <c r="EA31" s="131">
        <v>4677258</v>
      </c>
      <c r="EB31" s="131">
        <v>4476963</v>
      </c>
      <c r="EC31" s="131">
        <v>4354121</v>
      </c>
      <c r="ED31" s="131">
        <v>4237297</v>
      </c>
      <c r="EE31" s="131">
        <v>4300438</v>
      </c>
      <c r="EF31" s="131">
        <v>4111247</v>
      </c>
      <c r="EG31" s="131">
        <v>4833799</v>
      </c>
      <c r="EH31" s="131">
        <v>4310309</v>
      </c>
      <c r="EI31" s="131">
        <v>3995018</v>
      </c>
      <c r="EJ31" s="131">
        <v>4887084</v>
      </c>
      <c r="EK31" s="131">
        <v>3830249</v>
      </c>
      <c r="EL31" s="131">
        <v>2953593</v>
      </c>
      <c r="EM31" s="131">
        <v>4607987</v>
      </c>
      <c r="EN31" s="131">
        <v>4500027</v>
      </c>
      <c r="EO31" s="131">
        <v>4249521</v>
      </c>
      <c r="EP31" s="131">
        <v>4291936</v>
      </c>
      <c r="EQ31" s="131">
        <v>4352959</v>
      </c>
      <c r="ER31" s="131">
        <v>3925774</v>
      </c>
      <c r="ES31" s="131">
        <v>4831774</v>
      </c>
      <c r="ET31" s="131">
        <v>4091521</v>
      </c>
      <c r="EU31" s="131">
        <v>4724361</v>
      </c>
      <c r="EV31" s="131">
        <v>4858254</v>
      </c>
      <c r="EW31" s="131">
        <v>3854040</v>
      </c>
      <c r="EX31" s="131">
        <v>3228497</v>
      </c>
      <c r="EY31" s="131">
        <v>4915247</v>
      </c>
      <c r="EZ31" s="131">
        <v>4636961</v>
      </c>
      <c r="FA31" s="131">
        <v>4648302</v>
      </c>
      <c r="FB31" s="131">
        <v>4366681</v>
      </c>
      <c r="FC31" s="131">
        <v>4945880</v>
      </c>
      <c r="FD31" s="131">
        <v>4368895</v>
      </c>
      <c r="FE31" s="131">
        <v>5287059</v>
      </c>
      <c r="FF31" s="131">
        <v>4153837</v>
      </c>
      <c r="FG31" s="131">
        <v>4395623</v>
      </c>
      <c r="FH31" s="131">
        <v>5374404</v>
      </c>
      <c r="FI31" s="131">
        <v>3952974</v>
      </c>
      <c r="FJ31" s="131">
        <v>3289646</v>
      </c>
      <c r="FK31" s="131">
        <v>4778779</v>
      </c>
      <c r="FL31" s="131">
        <v>4949814</v>
      </c>
      <c r="FM31" s="131">
        <v>4959668</v>
      </c>
      <c r="FN31" s="131">
        <v>4561121</v>
      </c>
      <c r="FO31" s="131">
        <v>4971876.72</v>
      </c>
      <c r="FP31" s="131">
        <v>4920728.6399999997</v>
      </c>
      <c r="FQ31" s="131">
        <v>4852488.91</v>
      </c>
      <c r="FR31" s="131">
        <v>4584854.2699999996</v>
      </c>
      <c r="FS31" s="131">
        <v>4852038.5999999996</v>
      </c>
      <c r="FT31" s="131">
        <v>5066759.03</v>
      </c>
      <c r="FU31" s="131">
        <v>4817106.41</v>
      </c>
      <c r="FV31" s="131">
        <v>3156125.67</v>
      </c>
      <c r="FW31" s="131">
        <v>4911227.4400000004</v>
      </c>
      <c r="FX31" s="131">
        <v>5214943.58</v>
      </c>
      <c r="FY31" s="131">
        <v>4851246.22</v>
      </c>
      <c r="FZ31" s="131">
        <v>4663045.3899999997</v>
      </c>
      <c r="GA31" s="131">
        <v>5503886.7599999998</v>
      </c>
      <c r="GB31" s="131">
        <v>4977963.46</v>
      </c>
      <c r="GC31" s="131">
        <v>5343930.5199999996</v>
      </c>
      <c r="GD31" s="131">
        <v>4921842.53</v>
      </c>
      <c r="GE31" s="131">
        <v>5447085.0099999998</v>
      </c>
      <c r="GF31" s="131">
        <v>5301500.9000000004</v>
      </c>
      <c r="GG31" s="131">
        <v>4972834.9000000004</v>
      </c>
      <c r="GH31" s="131">
        <v>3343075.96</v>
      </c>
      <c r="GI31" s="131">
        <v>5558881.9199999999</v>
      </c>
      <c r="GJ31" s="131">
        <v>5620267.6399999997</v>
      </c>
      <c r="GK31" s="131">
        <v>4993903.92</v>
      </c>
      <c r="GL31" s="131">
        <v>5108888.76</v>
      </c>
      <c r="GM31" s="131">
        <v>5149807.75</v>
      </c>
      <c r="GN31" s="131">
        <v>5058280.97</v>
      </c>
      <c r="GO31" s="131">
        <v>5921777.4100000001</v>
      </c>
      <c r="GP31" s="131">
        <v>5290019.58</v>
      </c>
      <c r="GQ31" s="131">
        <v>4687294.83</v>
      </c>
      <c r="GR31" s="131">
        <v>5854595.2000000002</v>
      </c>
      <c r="GS31" s="131">
        <v>4854459.97</v>
      </c>
    </row>
    <row r="32" spans="1:201" s="130" customFormat="1" x14ac:dyDescent="0.3">
      <c r="A32" s="132"/>
      <c r="B32" s="113" t="s">
        <v>51</v>
      </c>
      <c r="C32" s="131">
        <v>2844</v>
      </c>
      <c r="D32" s="131">
        <v>3976</v>
      </c>
      <c r="E32" s="131">
        <v>3851</v>
      </c>
      <c r="F32" s="131">
        <v>3322</v>
      </c>
      <c r="G32" s="131">
        <v>3136</v>
      </c>
      <c r="H32" s="131">
        <v>4110</v>
      </c>
      <c r="I32" s="131">
        <v>2590</v>
      </c>
      <c r="J32" s="131">
        <v>2960</v>
      </c>
      <c r="K32" s="131">
        <v>3583</v>
      </c>
      <c r="L32" s="131">
        <v>4158</v>
      </c>
      <c r="M32" s="131">
        <v>3205</v>
      </c>
      <c r="N32" s="131">
        <v>2714</v>
      </c>
      <c r="O32" s="131">
        <v>3531</v>
      </c>
      <c r="P32" s="131">
        <v>3596</v>
      </c>
      <c r="Q32" s="131">
        <v>3555</v>
      </c>
      <c r="R32" s="131">
        <v>2824</v>
      </c>
      <c r="S32" s="131">
        <v>3654</v>
      </c>
      <c r="T32" s="131">
        <v>3762</v>
      </c>
      <c r="U32" s="131">
        <v>2853</v>
      </c>
      <c r="V32" s="131">
        <v>3211</v>
      </c>
      <c r="W32" s="131">
        <v>2997</v>
      </c>
      <c r="X32" s="131">
        <v>3528</v>
      </c>
      <c r="Y32" s="131">
        <v>2896</v>
      </c>
      <c r="Z32" s="131">
        <v>2773</v>
      </c>
      <c r="AA32" s="131">
        <v>2362</v>
      </c>
      <c r="AB32" s="131">
        <v>2958</v>
      </c>
      <c r="AC32" s="131">
        <v>4760</v>
      </c>
      <c r="AD32" s="131">
        <v>2107</v>
      </c>
      <c r="AE32" s="131">
        <v>2572</v>
      </c>
      <c r="AF32" s="131">
        <v>3015</v>
      </c>
      <c r="AG32" s="131">
        <v>2774</v>
      </c>
      <c r="AH32" s="131">
        <v>3014</v>
      </c>
      <c r="AI32" s="131">
        <v>2827</v>
      </c>
      <c r="AJ32" s="131">
        <v>2974</v>
      </c>
      <c r="AK32" s="131">
        <v>2247</v>
      </c>
      <c r="AL32" s="131">
        <v>2418</v>
      </c>
      <c r="AM32" s="131">
        <v>3202</v>
      </c>
      <c r="AN32" s="131">
        <v>3429</v>
      </c>
      <c r="AO32" s="131">
        <v>2700</v>
      </c>
      <c r="AP32" s="131">
        <v>2467</v>
      </c>
      <c r="AQ32" s="131">
        <v>2821</v>
      </c>
      <c r="AR32" s="131">
        <v>2381</v>
      </c>
      <c r="AS32" s="131">
        <v>2895</v>
      </c>
      <c r="AT32" s="131">
        <v>1676</v>
      </c>
      <c r="AU32" s="131">
        <v>2823</v>
      </c>
      <c r="AV32" s="131">
        <v>2236</v>
      </c>
      <c r="AW32" s="131">
        <v>2224</v>
      </c>
      <c r="AX32" s="131">
        <v>2438</v>
      </c>
      <c r="AY32" s="131">
        <v>2438</v>
      </c>
      <c r="AZ32" s="131">
        <v>2703</v>
      </c>
      <c r="BA32" s="131">
        <v>2515</v>
      </c>
      <c r="BB32" s="131">
        <v>1916</v>
      </c>
      <c r="BC32" s="131">
        <v>1830</v>
      </c>
      <c r="BD32" s="131">
        <v>1845</v>
      </c>
      <c r="BE32" s="131">
        <v>1562</v>
      </c>
      <c r="BF32" s="131">
        <v>1151</v>
      </c>
      <c r="BG32" s="131">
        <v>2525</v>
      </c>
      <c r="BH32" s="131">
        <v>1690</v>
      </c>
      <c r="BI32" s="131">
        <v>1790</v>
      </c>
      <c r="BJ32" s="131">
        <v>2421</v>
      </c>
      <c r="BK32" s="131">
        <v>2103</v>
      </c>
      <c r="BL32" s="131">
        <v>4109</v>
      </c>
      <c r="BM32" s="131">
        <v>2609</v>
      </c>
      <c r="BN32" s="131">
        <v>1754</v>
      </c>
      <c r="BO32" s="131">
        <v>1582</v>
      </c>
      <c r="BP32" s="131">
        <v>1877</v>
      </c>
      <c r="BQ32" s="131">
        <v>2530</v>
      </c>
      <c r="BR32" s="131">
        <v>2391</v>
      </c>
      <c r="BS32" s="131">
        <v>1527</v>
      </c>
      <c r="BT32" s="131">
        <v>2291</v>
      </c>
      <c r="BU32" s="131">
        <v>1551</v>
      </c>
      <c r="BV32" s="131">
        <v>1518</v>
      </c>
      <c r="BW32" s="131">
        <v>2068</v>
      </c>
      <c r="BX32" s="131">
        <v>2311</v>
      </c>
      <c r="BY32" s="131">
        <v>2361</v>
      </c>
      <c r="BZ32" s="131">
        <v>1340</v>
      </c>
      <c r="CA32" s="131">
        <v>1914</v>
      </c>
      <c r="CB32" s="131">
        <v>1780</v>
      </c>
      <c r="CC32" s="131">
        <v>1621</v>
      </c>
      <c r="CD32" s="131">
        <v>1307</v>
      </c>
      <c r="CE32" s="131">
        <v>1252</v>
      </c>
      <c r="CF32" s="131">
        <v>1285</v>
      </c>
      <c r="CG32" s="131">
        <v>1243</v>
      </c>
      <c r="CH32" s="131">
        <v>1202</v>
      </c>
      <c r="CI32" s="131">
        <v>1415</v>
      </c>
      <c r="CJ32" s="131">
        <v>1165</v>
      </c>
      <c r="CK32" s="131">
        <v>1480</v>
      </c>
      <c r="CL32" s="131">
        <v>1868</v>
      </c>
      <c r="CM32" s="131">
        <v>1339</v>
      </c>
      <c r="CN32" s="131">
        <v>1441</v>
      </c>
      <c r="CO32" s="131">
        <v>1257</v>
      </c>
      <c r="CP32" s="131">
        <v>1309</v>
      </c>
      <c r="CQ32" s="131">
        <v>1405</v>
      </c>
      <c r="CR32" s="131">
        <v>4420</v>
      </c>
      <c r="CS32" s="131">
        <v>4946</v>
      </c>
      <c r="CT32" s="131">
        <v>5075</v>
      </c>
      <c r="CU32" s="131">
        <v>5921</v>
      </c>
      <c r="CV32" s="131">
        <v>6576</v>
      </c>
      <c r="CW32" s="131">
        <v>7081</v>
      </c>
      <c r="CX32" s="131">
        <v>5845</v>
      </c>
      <c r="CY32" s="131">
        <v>5212</v>
      </c>
      <c r="CZ32" s="131">
        <v>7161</v>
      </c>
      <c r="DA32" s="131">
        <v>5587</v>
      </c>
      <c r="DB32" s="131">
        <v>3207</v>
      </c>
      <c r="DC32" s="131">
        <v>4746</v>
      </c>
      <c r="DD32" s="131">
        <v>6086</v>
      </c>
      <c r="DE32" s="131">
        <v>5649</v>
      </c>
      <c r="DF32" s="131">
        <v>4477</v>
      </c>
      <c r="DG32" s="131">
        <v>5338</v>
      </c>
      <c r="DH32" s="131">
        <v>5917</v>
      </c>
      <c r="DI32" s="131">
        <v>5708</v>
      </c>
      <c r="DJ32" s="131">
        <v>4510</v>
      </c>
      <c r="DK32" s="131">
        <v>5166</v>
      </c>
      <c r="DL32" s="131">
        <v>4971</v>
      </c>
      <c r="DM32" s="131">
        <v>4926</v>
      </c>
      <c r="DN32" s="131">
        <v>3223</v>
      </c>
      <c r="DO32" s="131">
        <v>4960</v>
      </c>
      <c r="DP32" s="131">
        <v>5598</v>
      </c>
      <c r="DQ32" s="131">
        <v>4240</v>
      </c>
      <c r="DR32" s="131">
        <v>4464</v>
      </c>
      <c r="DS32" s="131">
        <v>4919</v>
      </c>
      <c r="DT32" s="131">
        <v>4403</v>
      </c>
      <c r="DU32" s="131">
        <v>2064</v>
      </c>
      <c r="DV32" s="131">
        <v>2064</v>
      </c>
      <c r="DW32" s="131">
        <v>2839</v>
      </c>
      <c r="DX32" s="131">
        <v>4779</v>
      </c>
      <c r="DY32" s="131">
        <v>4470</v>
      </c>
      <c r="DZ32" s="131">
        <v>3165</v>
      </c>
      <c r="EA32" s="131">
        <v>4603</v>
      </c>
      <c r="EB32" s="131">
        <v>4499</v>
      </c>
      <c r="EC32" s="131">
        <v>4559</v>
      </c>
      <c r="ED32" s="131">
        <v>3816</v>
      </c>
      <c r="EE32" s="131">
        <v>3934</v>
      </c>
      <c r="EF32" s="131">
        <v>4521</v>
      </c>
      <c r="EG32" s="131">
        <v>4669</v>
      </c>
      <c r="EH32" s="131">
        <v>3259</v>
      </c>
      <c r="EI32" s="131">
        <v>3388</v>
      </c>
      <c r="EJ32" s="131">
        <v>4664</v>
      </c>
      <c r="EK32" s="131">
        <v>3388</v>
      </c>
      <c r="EL32" s="131">
        <v>2785</v>
      </c>
      <c r="EM32" s="131">
        <v>4900</v>
      </c>
      <c r="EN32" s="131">
        <v>4671</v>
      </c>
      <c r="EO32" s="131">
        <v>3785</v>
      </c>
      <c r="EP32" s="131">
        <v>3757</v>
      </c>
      <c r="EQ32" s="131">
        <v>3553</v>
      </c>
      <c r="ER32" s="131">
        <v>3412</v>
      </c>
      <c r="ES32" s="131">
        <v>3492</v>
      </c>
      <c r="ET32" s="131">
        <v>3764</v>
      </c>
      <c r="EU32" s="131">
        <v>4088</v>
      </c>
      <c r="EV32" s="131">
        <v>3967</v>
      </c>
      <c r="EW32" s="131">
        <v>3248</v>
      </c>
      <c r="EX32" s="131">
        <v>2433</v>
      </c>
      <c r="EY32" s="131">
        <v>4859</v>
      </c>
      <c r="EZ32" s="131">
        <v>5813</v>
      </c>
      <c r="FA32" s="131">
        <v>5625</v>
      </c>
      <c r="FB32" s="131">
        <v>4892</v>
      </c>
      <c r="FC32" s="131">
        <v>5293</v>
      </c>
      <c r="FD32" s="131">
        <v>4996</v>
      </c>
      <c r="FE32" s="131">
        <v>3638</v>
      </c>
      <c r="FF32" s="131">
        <v>3841</v>
      </c>
      <c r="FG32" s="131">
        <v>4773</v>
      </c>
      <c r="FH32" s="131">
        <v>4026</v>
      </c>
      <c r="FI32" s="131">
        <v>4569</v>
      </c>
      <c r="FJ32" s="131">
        <v>2573</v>
      </c>
      <c r="FK32" s="131">
        <v>3876</v>
      </c>
      <c r="FL32" s="131">
        <v>4583</v>
      </c>
      <c r="FM32" s="131">
        <v>3144</v>
      </c>
      <c r="FN32" s="131">
        <v>3814</v>
      </c>
      <c r="FO32" s="131">
        <v>4722.42</v>
      </c>
      <c r="FP32" s="131">
        <v>4231.8500000000004</v>
      </c>
      <c r="FQ32" s="131">
        <v>4911.17</v>
      </c>
      <c r="FR32" s="131">
        <v>5287.91</v>
      </c>
      <c r="FS32" s="131">
        <v>4500.97</v>
      </c>
      <c r="FT32" s="131">
        <v>4151.2700000000004</v>
      </c>
      <c r="FU32" s="131">
        <v>4689.84</v>
      </c>
      <c r="FV32" s="131">
        <v>2697.3</v>
      </c>
      <c r="FW32" s="131">
        <v>4885.34</v>
      </c>
      <c r="FX32" s="131">
        <v>3834.97</v>
      </c>
      <c r="FY32" s="131">
        <v>4197.04</v>
      </c>
      <c r="FZ32" s="131">
        <v>4421.04</v>
      </c>
      <c r="GA32" s="131">
        <v>6720.38</v>
      </c>
      <c r="GB32" s="131">
        <v>5558.32</v>
      </c>
      <c r="GC32" s="131">
        <v>6140.26</v>
      </c>
      <c r="GD32" s="131">
        <v>5971.14</v>
      </c>
      <c r="GE32" s="131">
        <v>5467.18</v>
      </c>
      <c r="GF32" s="131">
        <v>6385.48</v>
      </c>
      <c r="GG32" s="131">
        <v>5821.59</v>
      </c>
      <c r="GH32" s="131">
        <v>3911.76</v>
      </c>
      <c r="GI32" s="131">
        <v>6729.93</v>
      </c>
      <c r="GJ32" s="131">
        <v>6073.84</v>
      </c>
      <c r="GK32" s="131">
        <v>5447.49</v>
      </c>
      <c r="GL32" s="131">
        <v>6423.21</v>
      </c>
      <c r="GM32" s="131">
        <v>6094.1</v>
      </c>
      <c r="GN32" s="131">
        <v>6412.1</v>
      </c>
      <c r="GO32" s="131">
        <v>8157.84</v>
      </c>
      <c r="GP32" s="131">
        <v>6874.21</v>
      </c>
      <c r="GQ32" s="131">
        <v>7598.09</v>
      </c>
      <c r="GR32" s="131">
        <v>8721.56</v>
      </c>
      <c r="GS32" s="131">
        <v>8199.01</v>
      </c>
    </row>
    <row r="33" spans="1:201" s="130" customFormat="1" x14ac:dyDescent="0.3">
      <c r="A33" s="132"/>
      <c r="B33" s="113" t="s">
        <v>36</v>
      </c>
      <c r="C33" s="131">
        <v>1611106</v>
      </c>
      <c r="D33" s="131">
        <v>1721464</v>
      </c>
      <c r="E33" s="131">
        <v>2106381</v>
      </c>
      <c r="F33" s="131">
        <v>1795065</v>
      </c>
      <c r="G33" s="131">
        <v>1648658</v>
      </c>
      <c r="H33" s="131">
        <v>2031728</v>
      </c>
      <c r="I33" s="131">
        <v>1621088</v>
      </c>
      <c r="J33" s="131">
        <v>1421929</v>
      </c>
      <c r="K33" s="131">
        <v>1864998</v>
      </c>
      <c r="L33" s="131">
        <v>1828350</v>
      </c>
      <c r="M33" s="131">
        <v>1749599</v>
      </c>
      <c r="N33" s="131">
        <v>1820391</v>
      </c>
      <c r="O33" s="131">
        <v>1845316</v>
      </c>
      <c r="P33" s="131">
        <v>1814417</v>
      </c>
      <c r="Q33" s="131">
        <v>2072020</v>
      </c>
      <c r="R33" s="131">
        <v>1752745</v>
      </c>
      <c r="S33" s="131">
        <v>1979035</v>
      </c>
      <c r="T33" s="131">
        <v>1774873</v>
      </c>
      <c r="U33" s="131">
        <v>1525892</v>
      </c>
      <c r="V33" s="131">
        <v>1427069</v>
      </c>
      <c r="W33" s="131">
        <v>1837776</v>
      </c>
      <c r="X33" s="131">
        <v>1784071</v>
      </c>
      <c r="Y33" s="131">
        <v>1790539</v>
      </c>
      <c r="Z33" s="131">
        <v>1742754</v>
      </c>
      <c r="AA33" s="131">
        <v>1878855</v>
      </c>
      <c r="AB33" s="131">
        <v>1769494</v>
      </c>
      <c r="AC33" s="131">
        <v>1895657</v>
      </c>
      <c r="AD33" s="131">
        <v>1694282</v>
      </c>
      <c r="AE33" s="131">
        <v>1694306</v>
      </c>
      <c r="AF33" s="131">
        <v>1932884</v>
      </c>
      <c r="AG33" s="131">
        <v>1732953</v>
      </c>
      <c r="AH33" s="131">
        <v>1404959</v>
      </c>
      <c r="AI33" s="131">
        <v>1740585</v>
      </c>
      <c r="AJ33" s="131">
        <v>2011644</v>
      </c>
      <c r="AK33" s="131">
        <v>1818295</v>
      </c>
      <c r="AL33" s="131">
        <v>1645047</v>
      </c>
      <c r="AM33" s="131">
        <v>1900265</v>
      </c>
      <c r="AN33" s="131">
        <v>1802119</v>
      </c>
      <c r="AO33" s="131">
        <v>1870466</v>
      </c>
      <c r="AP33" s="131">
        <v>1921284</v>
      </c>
      <c r="AQ33" s="131">
        <v>1758556</v>
      </c>
      <c r="AR33" s="131">
        <v>1903969</v>
      </c>
      <c r="AS33" s="131">
        <v>1837087</v>
      </c>
      <c r="AT33" s="131">
        <v>1330267</v>
      </c>
      <c r="AU33" s="131">
        <v>1864468</v>
      </c>
      <c r="AV33" s="131">
        <v>2017793</v>
      </c>
      <c r="AW33" s="131">
        <v>1776012</v>
      </c>
      <c r="AX33" s="131">
        <v>1784302</v>
      </c>
      <c r="AY33" s="131">
        <v>1973301</v>
      </c>
      <c r="AZ33" s="131">
        <v>1914670</v>
      </c>
      <c r="BA33" s="131">
        <v>1974251</v>
      </c>
      <c r="BB33" s="131">
        <v>1926139</v>
      </c>
      <c r="BC33" s="131">
        <v>1771197</v>
      </c>
      <c r="BD33" s="131">
        <v>1962653</v>
      </c>
      <c r="BE33" s="131">
        <v>1813836</v>
      </c>
      <c r="BF33" s="131">
        <v>1359105</v>
      </c>
      <c r="BG33" s="131">
        <v>2000093</v>
      </c>
      <c r="BH33" s="131">
        <v>2074806</v>
      </c>
      <c r="BI33" s="131">
        <v>1801379</v>
      </c>
      <c r="BJ33" s="131">
        <v>1917272</v>
      </c>
      <c r="BK33" s="131">
        <v>1816222</v>
      </c>
      <c r="BL33" s="131">
        <v>1900907</v>
      </c>
      <c r="BM33" s="131">
        <v>2183862</v>
      </c>
      <c r="BN33" s="131">
        <v>2045763</v>
      </c>
      <c r="BO33" s="131">
        <v>1703524</v>
      </c>
      <c r="BP33" s="131">
        <v>2162811</v>
      </c>
      <c r="BQ33" s="131">
        <v>1835208</v>
      </c>
      <c r="BR33" s="131">
        <v>1423891</v>
      </c>
      <c r="BS33" s="131">
        <v>2043455</v>
      </c>
      <c r="BT33" s="131">
        <v>2019660</v>
      </c>
      <c r="BU33" s="131">
        <v>1978863</v>
      </c>
      <c r="BV33" s="131">
        <v>1976613</v>
      </c>
      <c r="BW33" s="131">
        <v>1932773</v>
      </c>
      <c r="BX33" s="131">
        <v>2049762</v>
      </c>
      <c r="BY33" s="131">
        <v>2154384</v>
      </c>
      <c r="BZ33" s="131">
        <v>2040736</v>
      </c>
      <c r="CA33" s="131">
        <v>2012123</v>
      </c>
      <c r="CB33" s="131">
        <v>2210373</v>
      </c>
      <c r="CC33" s="131">
        <v>1717075</v>
      </c>
      <c r="CD33" s="131">
        <v>1572338</v>
      </c>
      <c r="CE33" s="131">
        <v>2094866</v>
      </c>
      <c r="CF33" s="131">
        <v>2004605</v>
      </c>
      <c r="CG33" s="131">
        <v>2047655</v>
      </c>
      <c r="CH33" s="131">
        <v>2018324</v>
      </c>
      <c r="CI33" s="131">
        <v>2184779</v>
      </c>
      <c r="CJ33" s="131">
        <v>1919644</v>
      </c>
      <c r="CK33" s="131">
        <v>2429506</v>
      </c>
      <c r="CL33" s="131">
        <v>1906864</v>
      </c>
      <c r="CM33" s="131">
        <v>2082959</v>
      </c>
      <c r="CN33" s="131">
        <v>2168297</v>
      </c>
      <c r="CO33" s="131">
        <v>1814964</v>
      </c>
      <c r="CP33" s="131">
        <v>1610552</v>
      </c>
      <c r="CQ33" s="131">
        <v>2072333</v>
      </c>
      <c r="CR33" s="131">
        <v>2247006</v>
      </c>
      <c r="CS33" s="131">
        <v>2149264</v>
      </c>
      <c r="CT33" s="131">
        <v>1992816</v>
      </c>
      <c r="CU33" s="131">
        <v>2181520</v>
      </c>
      <c r="CV33" s="131">
        <v>2137468</v>
      </c>
      <c r="CW33" s="131">
        <v>2266236</v>
      </c>
      <c r="CX33" s="131">
        <v>2103051</v>
      </c>
      <c r="CY33" s="131">
        <v>1958109</v>
      </c>
      <c r="CZ33" s="131">
        <v>2282716</v>
      </c>
      <c r="DA33" s="131">
        <v>1976222</v>
      </c>
      <c r="DB33" s="131">
        <v>1621536</v>
      </c>
      <c r="DC33" s="131">
        <v>2004575</v>
      </c>
      <c r="DD33" s="131">
        <v>2358237</v>
      </c>
      <c r="DE33" s="131">
        <v>2215625</v>
      </c>
      <c r="DF33" s="131">
        <v>1966981</v>
      </c>
      <c r="DG33" s="131">
        <v>2248774</v>
      </c>
      <c r="DH33" s="131">
        <v>2129714</v>
      </c>
      <c r="DI33" s="131">
        <v>2307409</v>
      </c>
      <c r="DJ33" s="131">
        <v>2214340</v>
      </c>
      <c r="DK33" s="131">
        <v>2173241</v>
      </c>
      <c r="DL33" s="131">
        <v>2138817</v>
      </c>
      <c r="DM33" s="131">
        <v>2175601</v>
      </c>
      <c r="DN33" s="131">
        <v>1574739</v>
      </c>
      <c r="DO33" s="131">
        <v>2229730</v>
      </c>
      <c r="DP33" s="131">
        <v>2445358</v>
      </c>
      <c r="DQ33" s="131">
        <v>2169836</v>
      </c>
      <c r="DR33" s="131">
        <v>2156283</v>
      </c>
      <c r="DS33" s="131">
        <v>2330736</v>
      </c>
      <c r="DT33" s="131">
        <v>2219070</v>
      </c>
      <c r="DU33" s="131">
        <v>1059619</v>
      </c>
      <c r="DV33" s="131">
        <v>1059619</v>
      </c>
      <c r="DW33" s="131">
        <v>1736570</v>
      </c>
      <c r="DX33" s="131">
        <v>2408429</v>
      </c>
      <c r="DY33" s="131">
        <v>2213992</v>
      </c>
      <c r="DZ33" s="131">
        <v>1627534</v>
      </c>
      <c r="EA33" s="131">
        <v>2408738</v>
      </c>
      <c r="EB33" s="131">
        <v>2301931</v>
      </c>
      <c r="EC33" s="131">
        <v>2296812</v>
      </c>
      <c r="ED33" s="131">
        <v>2262426</v>
      </c>
      <c r="EE33" s="131">
        <v>2217263</v>
      </c>
      <c r="EF33" s="131">
        <v>2205132</v>
      </c>
      <c r="EG33" s="131">
        <v>2613704</v>
      </c>
      <c r="EH33" s="131">
        <v>2312200</v>
      </c>
      <c r="EI33" s="131">
        <v>2112247</v>
      </c>
      <c r="EJ33" s="131">
        <v>2548962</v>
      </c>
      <c r="EK33" s="131">
        <v>1996543</v>
      </c>
      <c r="EL33" s="131">
        <v>1682919</v>
      </c>
      <c r="EM33" s="131">
        <v>2378026</v>
      </c>
      <c r="EN33" s="131">
        <v>2350867</v>
      </c>
      <c r="EO33" s="131">
        <v>2248490</v>
      </c>
      <c r="EP33" s="131">
        <v>2275476</v>
      </c>
      <c r="EQ33" s="131">
        <v>2320568</v>
      </c>
      <c r="ER33" s="131">
        <v>2182713</v>
      </c>
      <c r="ES33" s="131">
        <v>2635170</v>
      </c>
      <c r="ET33" s="131">
        <v>2162135</v>
      </c>
      <c r="EU33" s="131">
        <v>2346696</v>
      </c>
      <c r="EV33" s="131">
        <v>2466994</v>
      </c>
      <c r="EW33" s="131">
        <v>1949599</v>
      </c>
      <c r="EX33" s="131">
        <v>1751827</v>
      </c>
      <c r="EY33" s="131">
        <v>2415288</v>
      </c>
      <c r="EZ33" s="131">
        <v>2346138</v>
      </c>
      <c r="FA33" s="131">
        <v>2327159</v>
      </c>
      <c r="FB33" s="131">
        <v>2256718</v>
      </c>
      <c r="FC33" s="131">
        <v>2502786</v>
      </c>
      <c r="FD33" s="131">
        <v>2281898</v>
      </c>
      <c r="FE33" s="131">
        <v>2732583</v>
      </c>
      <c r="FF33" s="131">
        <v>2152178</v>
      </c>
      <c r="FG33" s="131">
        <v>2241122</v>
      </c>
      <c r="FH33" s="131">
        <v>2727246</v>
      </c>
      <c r="FI33" s="131">
        <v>2067857</v>
      </c>
      <c r="FJ33" s="131">
        <v>1789918</v>
      </c>
      <c r="FK33" s="131">
        <v>2402122</v>
      </c>
      <c r="FL33" s="131">
        <v>2548888</v>
      </c>
      <c r="FM33" s="131">
        <v>2474857</v>
      </c>
      <c r="FN33" s="131">
        <v>2315311</v>
      </c>
      <c r="FO33" s="131">
        <v>2488079.81</v>
      </c>
      <c r="FP33" s="131">
        <v>2509827.6800000002</v>
      </c>
      <c r="FQ33" s="131">
        <v>2469987.11</v>
      </c>
      <c r="FR33" s="131">
        <v>2397195.54</v>
      </c>
      <c r="FS33" s="131">
        <v>2368580.52</v>
      </c>
      <c r="FT33" s="131">
        <v>2545066</v>
      </c>
      <c r="FU33" s="131">
        <v>2444155.12</v>
      </c>
      <c r="FV33" s="131">
        <v>1705879.32</v>
      </c>
      <c r="FW33" s="131">
        <v>2427309.7000000002</v>
      </c>
      <c r="FX33" s="131">
        <v>2649256.98</v>
      </c>
      <c r="FY33" s="131">
        <v>2435094.14</v>
      </c>
      <c r="FZ33" s="131">
        <v>2455153.13</v>
      </c>
      <c r="GA33" s="131">
        <v>2782860.74</v>
      </c>
      <c r="GB33" s="131">
        <v>2592650.36</v>
      </c>
      <c r="GC33" s="131">
        <v>2789526.15</v>
      </c>
      <c r="GD33" s="131">
        <v>2569200.12</v>
      </c>
      <c r="GE33" s="131">
        <v>2804143.06</v>
      </c>
      <c r="GF33" s="131">
        <v>2764505.22</v>
      </c>
      <c r="GG33" s="131">
        <v>2617951.75</v>
      </c>
      <c r="GH33" s="131">
        <v>1856155.04</v>
      </c>
      <c r="GI33" s="131">
        <v>2871158.47</v>
      </c>
      <c r="GJ33" s="131">
        <v>2992727</v>
      </c>
      <c r="GK33" s="131">
        <v>2611933.4900000002</v>
      </c>
      <c r="GL33" s="131">
        <v>2788386.5</v>
      </c>
      <c r="GM33" s="131">
        <v>2765229.09</v>
      </c>
      <c r="GN33" s="131">
        <v>2736207.86</v>
      </c>
      <c r="GO33" s="131">
        <v>3169041.51</v>
      </c>
      <c r="GP33" s="131">
        <v>2825043.75</v>
      </c>
      <c r="GQ33" s="131">
        <v>2487165.7599999998</v>
      </c>
      <c r="GR33" s="131">
        <v>3200246.71</v>
      </c>
      <c r="GS33" s="131">
        <v>2629980.19</v>
      </c>
    </row>
    <row r="34" spans="1:201" s="130" customFormat="1" x14ac:dyDescent="0.3">
      <c r="A34" s="132"/>
      <c r="B34" s="133" t="s">
        <v>2129</v>
      </c>
      <c r="C34" s="131">
        <v>3398029</v>
      </c>
      <c r="D34" s="131">
        <v>3714068</v>
      </c>
      <c r="E34" s="131">
        <v>4120030</v>
      </c>
      <c r="F34" s="131">
        <v>3722809</v>
      </c>
      <c r="G34" s="131">
        <v>3167147</v>
      </c>
      <c r="H34" s="131">
        <v>4315790</v>
      </c>
      <c r="I34" s="131">
        <v>3712162</v>
      </c>
      <c r="J34" s="131">
        <v>3238524</v>
      </c>
      <c r="K34" s="131">
        <v>3290348</v>
      </c>
      <c r="L34" s="131">
        <v>3694077</v>
      </c>
      <c r="M34" s="131">
        <v>3273181</v>
      </c>
      <c r="N34" s="131">
        <v>3933679</v>
      </c>
      <c r="O34" s="131">
        <v>3547426</v>
      </c>
      <c r="P34" s="131">
        <v>3604929</v>
      </c>
      <c r="Q34" s="131">
        <v>4270600</v>
      </c>
      <c r="R34" s="131">
        <v>3732499</v>
      </c>
      <c r="S34" s="131">
        <v>4184307</v>
      </c>
      <c r="T34" s="131">
        <v>3983812</v>
      </c>
      <c r="U34" s="131">
        <v>3420111</v>
      </c>
      <c r="V34" s="131">
        <v>3252352</v>
      </c>
      <c r="W34" s="131">
        <v>3368178</v>
      </c>
      <c r="X34" s="131">
        <v>3810665</v>
      </c>
      <c r="Y34" s="131">
        <v>3853120</v>
      </c>
      <c r="Z34" s="131">
        <v>4134028</v>
      </c>
      <c r="AA34" s="131">
        <v>3847595</v>
      </c>
      <c r="AB34" s="131">
        <v>3779701</v>
      </c>
      <c r="AC34" s="131">
        <v>3768719</v>
      </c>
      <c r="AD34" s="131">
        <v>3741866</v>
      </c>
      <c r="AE34" s="131">
        <v>3647797</v>
      </c>
      <c r="AF34" s="131">
        <v>4368417</v>
      </c>
      <c r="AG34" s="131">
        <v>4157592</v>
      </c>
      <c r="AH34" s="131">
        <v>3197072</v>
      </c>
      <c r="AI34" s="131">
        <v>3069546</v>
      </c>
      <c r="AJ34" s="131">
        <v>4173329</v>
      </c>
      <c r="AK34" s="131">
        <v>3883098</v>
      </c>
      <c r="AL34" s="131">
        <v>3468050</v>
      </c>
      <c r="AM34" s="131">
        <v>3950050</v>
      </c>
      <c r="AN34" s="131">
        <v>3919952</v>
      </c>
      <c r="AO34" s="131">
        <v>3673329</v>
      </c>
      <c r="AP34" s="131">
        <v>4158660</v>
      </c>
      <c r="AQ34" s="131">
        <v>3426241</v>
      </c>
      <c r="AR34" s="131">
        <v>4332094</v>
      </c>
      <c r="AS34" s="131">
        <v>4298653</v>
      </c>
      <c r="AT34" s="131">
        <v>3055752</v>
      </c>
      <c r="AU34" s="131">
        <v>3350352</v>
      </c>
      <c r="AV34" s="131">
        <v>3918778</v>
      </c>
      <c r="AW34" s="131">
        <v>3566367</v>
      </c>
      <c r="AX34" s="131">
        <v>4097719</v>
      </c>
      <c r="AY34" s="131">
        <v>3972425</v>
      </c>
      <c r="AZ34" s="131">
        <v>3947448</v>
      </c>
      <c r="BA34" s="131">
        <v>4021562</v>
      </c>
      <c r="BB34" s="131">
        <v>3875874</v>
      </c>
      <c r="BC34" s="131">
        <v>3644419</v>
      </c>
      <c r="BD34" s="131">
        <v>4234200</v>
      </c>
      <c r="BE34" s="131">
        <v>3976410</v>
      </c>
      <c r="BF34" s="131">
        <v>3001590</v>
      </c>
      <c r="BG34" s="131">
        <v>3909593</v>
      </c>
      <c r="BH34" s="131">
        <v>4241912</v>
      </c>
      <c r="BI34" s="131">
        <v>4017610</v>
      </c>
      <c r="BJ34" s="131">
        <v>4493130</v>
      </c>
      <c r="BK34" s="131">
        <v>3707919</v>
      </c>
      <c r="BL34" s="131">
        <v>4150493</v>
      </c>
      <c r="BM34" s="131">
        <v>4626697</v>
      </c>
      <c r="BN34" s="131">
        <v>4323458</v>
      </c>
      <c r="BO34" s="131">
        <v>3472522</v>
      </c>
      <c r="BP34" s="131">
        <v>5169502</v>
      </c>
      <c r="BQ34" s="131">
        <v>4436458</v>
      </c>
      <c r="BR34" s="131">
        <v>3495718</v>
      </c>
      <c r="BS34" s="131">
        <v>4004448</v>
      </c>
      <c r="BT34" s="131">
        <v>4384624</v>
      </c>
      <c r="BU34" s="131">
        <v>4303897</v>
      </c>
      <c r="BV34" s="131">
        <v>4680628</v>
      </c>
      <c r="BW34" s="131">
        <v>4292539</v>
      </c>
      <c r="BX34" s="131">
        <v>4502374</v>
      </c>
      <c r="BY34" s="131">
        <v>4027242</v>
      </c>
      <c r="BZ34" s="131">
        <v>4587402</v>
      </c>
      <c r="CA34" s="131">
        <v>4418285</v>
      </c>
      <c r="CB34" s="131">
        <v>5090769</v>
      </c>
      <c r="CC34" s="131">
        <v>4255474</v>
      </c>
      <c r="CD34" s="131">
        <v>3636542</v>
      </c>
      <c r="CE34" s="131">
        <v>4170872</v>
      </c>
      <c r="CF34" s="131">
        <v>4317819</v>
      </c>
      <c r="CG34" s="131">
        <v>4512200</v>
      </c>
      <c r="CH34" s="131">
        <v>4973662</v>
      </c>
      <c r="CI34" s="131">
        <v>4767270</v>
      </c>
      <c r="CJ34" s="131">
        <v>4373780</v>
      </c>
      <c r="CK34" s="131">
        <v>4182457</v>
      </c>
      <c r="CL34" s="131">
        <v>4863262</v>
      </c>
      <c r="CM34" s="131">
        <v>4460012</v>
      </c>
      <c r="CN34" s="131">
        <v>5090238</v>
      </c>
      <c r="CO34" s="131">
        <v>4323087</v>
      </c>
      <c r="CP34" s="131">
        <v>3882150</v>
      </c>
      <c r="CQ34" s="131">
        <v>4287604</v>
      </c>
      <c r="CR34" s="131">
        <v>5107767</v>
      </c>
      <c r="CS34" s="131">
        <v>4773357</v>
      </c>
      <c r="CT34" s="131">
        <v>4905599</v>
      </c>
      <c r="CU34" s="131">
        <v>4848878</v>
      </c>
      <c r="CV34" s="131">
        <v>4768805</v>
      </c>
      <c r="CW34" s="131">
        <v>4505726</v>
      </c>
      <c r="CX34" s="131">
        <v>4867808</v>
      </c>
      <c r="CY34" s="131">
        <v>4456103</v>
      </c>
      <c r="CZ34" s="131">
        <v>5554224</v>
      </c>
      <c r="DA34" s="131">
        <v>5176778</v>
      </c>
      <c r="DB34" s="131">
        <v>4008400</v>
      </c>
      <c r="DC34" s="131">
        <v>4204578</v>
      </c>
      <c r="DD34" s="131">
        <v>5515681</v>
      </c>
      <c r="DE34" s="131">
        <v>5200441</v>
      </c>
      <c r="DF34" s="131">
        <v>4604887</v>
      </c>
      <c r="DG34" s="131">
        <v>5047419</v>
      </c>
      <c r="DH34" s="131">
        <v>5076717</v>
      </c>
      <c r="DI34" s="131">
        <v>4426575</v>
      </c>
      <c r="DJ34" s="131">
        <v>5568210</v>
      </c>
      <c r="DK34" s="131">
        <v>4494264</v>
      </c>
      <c r="DL34" s="131">
        <v>5064948</v>
      </c>
      <c r="DM34" s="131">
        <v>5183507</v>
      </c>
      <c r="DN34" s="131">
        <v>3744147</v>
      </c>
      <c r="DO34" s="131">
        <v>4280286</v>
      </c>
      <c r="DP34" s="131">
        <v>5606633</v>
      </c>
      <c r="DQ34" s="131">
        <v>5043748</v>
      </c>
      <c r="DR34" s="131">
        <v>5089457</v>
      </c>
      <c r="DS34" s="131">
        <v>5008338</v>
      </c>
      <c r="DT34" s="131">
        <v>5043164</v>
      </c>
      <c r="DU34" s="131">
        <v>2968823</v>
      </c>
      <c r="DV34" s="131">
        <v>2968823</v>
      </c>
      <c r="DW34" s="131">
        <v>2462085</v>
      </c>
      <c r="DX34" s="131">
        <v>4332281</v>
      </c>
      <c r="DY34" s="131">
        <v>4374397</v>
      </c>
      <c r="DZ34" s="131">
        <v>3523642</v>
      </c>
      <c r="EA34" s="131">
        <v>4594129</v>
      </c>
      <c r="EB34" s="131">
        <v>5339941</v>
      </c>
      <c r="EC34" s="131">
        <v>5170452</v>
      </c>
      <c r="ED34" s="131">
        <v>5238384</v>
      </c>
      <c r="EE34" s="131">
        <v>5127589</v>
      </c>
      <c r="EF34" s="131">
        <v>5144124</v>
      </c>
      <c r="EG34" s="131">
        <v>3761103</v>
      </c>
      <c r="EH34" s="131">
        <v>5902638</v>
      </c>
      <c r="EI34" s="131">
        <v>4947569</v>
      </c>
      <c r="EJ34" s="131">
        <v>5849831</v>
      </c>
      <c r="EK34" s="131">
        <v>4825880</v>
      </c>
      <c r="EL34" s="131">
        <v>3924540</v>
      </c>
      <c r="EM34" s="131">
        <v>4524879</v>
      </c>
      <c r="EN34" s="131">
        <v>5346675</v>
      </c>
      <c r="EO34" s="131">
        <v>5047069</v>
      </c>
      <c r="EP34" s="131">
        <v>5915067</v>
      </c>
      <c r="EQ34" s="131">
        <v>4965341</v>
      </c>
      <c r="ER34" s="131">
        <v>5021032</v>
      </c>
      <c r="ES34" s="131">
        <v>3869933</v>
      </c>
      <c r="ET34" s="131">
        <v>4627381</v>
      </c>
      <c r="EU34" s="131">
        <v>6291290</v>
      </c>
      <c r="EV34" s="131">
        <v>6118653</v>
      </c>
      <c r="EW34" s="131">
        <v>5046314</v>
      </c>
      <c r="EX34" s="131">
        <v>4241396</v>
      </c>
      <c r="EY34" s="131">
        <v>4992405</v>
      </c>
      <c r="EZ34" s="131">
        <v>4979349</v>
      </c>
      <c r="FA34" s="131">
        <v>5537083</v>
      </c>
      <c r="FB34" s="131">
        <v>5801425</v>
      </c>
      <c r="FC34" s="131">
        <v>5281739</v>
      </c>
      <c r="FD34" s="131">
        <v>5517239</v>
      </c>
      <c r="FE34" s="131">
        <v>4049765</v>
      </c>
      <c r="FF34" s="131">
        <v>5405355</v>
      </c>
      <c r="FG34" s="131">
        <v>5734216</v>
      </c>
      <c r="FH34" s="131">
        <v>7354314</v>
      </c>
      <c r="FI34" s="131">
        <v>5214980</v>
      </c>
      <c r="FJ34" s="131">
        <v>4092803</v>
      </c>
      <c r="FK34" s="131">
        <v>4967787</v>
      </c>
      <c r="FL34" s="131">
        <v>6100659</v>
      </c>
      <c r="FM34" s="131">
        <v>5940919</v>
      </c>
      <c r="FN34" s="131">
        <v>5771587</v>
      </c>
      <c r="FO34" s="131">
        <v>5659647.5499999998</v>
      </c>
      <c r="FP34" s="131">
        <v>5978217.6600000001</v>
      </c>
      <c r="FQ34" s="131">
        <v>3835418.34</v>
      </c>
      <c r="FR34" s="131">
        <v>1335955.24</v>
      </c>
      <c r="FS34" s="131">
        <v>8141102.6399999997</v>
      </c>
      <c r="FT34" s="131">
        <v>7891748.4400000004</v>
      </c>
      <c r="FU34" s="131">
        <v>6897450.3300000001</v>
      </c>
      <c r="FV34" s="131">
        <v>4040115.05</v>
      </c>
      <c r="FW34" s="131">
        <v>5082855.03</v>
      </c>
      <c r="FX34" s="131">
        <v>6079343.2000000002</v>
      </c>
      <c r="FY34" s="131">
        <v>5603150.8700000001</v>
      </c>
      <c r="FZ34" s="131">
        <v>6455651.21</v>
      </c>
      <c r="GA34" s="131">
        <v>6031450.4900000002</v>
      </c>
      <c r="GB34" s="131">
        <v>6024610.46</v>
      </c>
      <c r="GC34" s="131">
        <v>4335140.07</v>
      </c>
      <c r="GD34" s="131">
        <v>1236079.6399999999</v>
      </c>
      <c r="GE34" s="131">
        <v>11301758.060000001</v>
      </c>
      <c r="GF34" s="131">
        <v>7157407.9100000001</v>
      </c>
      <c r="GG34" s="131">
        <v>6823766.3200000003</v>
      </c>
      <c r="GH34" s="131">
        <v>4221608.0999999996</v>
      </c>
      <c r="GI34" s="131">
        <v>5345745.1500000004</v>
      </c>
      <c r="GJ34" s="131">
        <v>7135620.1100000003</v>
      </c>
      <c r="GK34" s="131">
        <v>6182943.75</v>
      </c>
      <c r="GL34" s="131">
        <v>5616403.2400000002</v>
      </c>
      <c r="GM34" s="131">
        <v>3892318.73</v>
      </c>
      <c r="GN34" s="131">
        <v>7379453.2300000004</v>
      </c>
      <c r="GO34" s="131">
        <v>7971911.3499999996</v>
      </c>
      <c r="GP34" s="131">
        <v>6731561.3700000001</v>
      </c>
      <c r="GQ34" s="131">
        <v>4884233.91</v>
      </c>
      <c r="GR34" s="131">
        <v>7709372.4100000001</v>
      </c>
      <c r="GS34" s="131">
        <v>6118345.9699999997</v>
      </c>
    </row>
    <row r="35" spans="1:201" s="130" customFormat="1" x14ac:dyDescent="0.3">
      <c r="A35" s="132"/>
      <c r="B35" s="113" t="s">
        <v>1618</v>
      </c>
      <c r="C35" s="131">
        <v>19375</v>
      </c>
      <c r="D35" s="131">
        <v>20939</v>
      </c>
      <c r="E35" s="131">
        <v>25666</v>
      </c>
      <c r="F35" s="131">
        <v>21674</v>
      </c>
      <c r="G35" s="131">
        <v>18143</v>
      </c>
      <c r="H35" s="131">
        <v>23536</v>
      </c>
      <c r="I35" s="131">
        <v>17434</v>
      </c>
      <c r="J35" s="131">
        <v>12395</v>
      </c>
      <c r="K35" s="131">
        <v>21490</v>
      </c>
      <c r="L35" s="131">
        <v>25220</v>
      </c>
      <c r="M35" s="131">
        <v>21339</v>
      </c>
      <c r="N35" s="131">
        <v>21529</v>
      </c>
      <c r="O35" s="131">
        <v>23314</v>
      </c>
      <c r="P35" s="131">
        <v>20899</v>
      </c>
      <c r="Q35" s="131">
        <v>25566</v>
      </c>
      <c r="R35" s="131">
        <v>20932</v>
      </c>
      <c r="S35" s="131">
        <v>23013</v>
      </c>
      <c r="T35" s="131">
        <v>20954</v>
      </c>
      <c r="U35" s="131">
        <v>15842</v>
      </c>
      <c r="V35" s="131">
        <v>11579</v>
      </c>
      <c r="W35" s="131">
        <v>22763</v>
      </c>
      <c r="X35" s="131">
        <v>25124</v>
      </c>
      <c r="Y35" s="131">
        <v>23802</v>
      </c>
      <c r="Z35" s="131">
        <v>22913</v>
      </c>
      <c r="AA35" s="131">
        <v>24361</v>
      </c>
      <c r="AB35" s="131">
        <v>22922</v>
      </c>
      <c r="AC35" s="131">
        <v>24364</v>
      </c>
      <c r="AD35" s="131">
        <v>24935</v>
      </c>
      <c r="AE35" s="131">
        <v>25082</v>
      </c>
      <c r="AF35" s="131">
        <v>29831</v>
      </c>
      <c r="AG35" s="131">
        <v>24631</v>
      </c>
      <c r="AH35" s="131">
        <v>15711</v>
      </c>
      <c r="AI35" s="131">
        <v>28225</v>
      </c>
      <c r="AJ35" s="131">
        <v>37467</v>
      </c>
      <c r="AK35" s="131">
        <v>32864</v>
      </c>
      <c r="AL35" s="131">
        <v>27556</v>
      </c>
      <c r="AM35" s="131">
        <v>32852</v>
      </c>
      <c r="AN35" s="131">
        <v>31341</v>
      </c>
      <c r="AO35" s="131">
        <v>30248</v>
      </c>
      <c r="AP35" s="131">
        <v>29536</v>
      </c>
      <c r="AQ35" s="131">
        <v>27947</v>
      </c>
      <c r="AR35" s="131">
        <v>27837</v>
      </c>
      <c r="AS35" s="131">
        <v>23647</v>
      </c>
      <c r="AT35" s="131">
        <v>13861</v>
      </c>
      <c r="AU35" s="131">
        <v>30716</v>
      </c>
      <c r="AV35" s="131">
        <v>35805</v>
      </c>
      <c r="AW35" s="131">
        <v>31949</v>
      </c>
      <c r="AX35" s="131">
        <v>30033</v>
      </c>
      <c r="AY35" s="131">
        <v>33946</v>
      </c>
      <c r="AZ35" s="131">
        <v>33440</v>
      </c>
      <c r="BA35" s="131">
        <v>31651</v>
      </c>
      <c r="BB35" s="131">
        <v>31270</v>
      </c>
      <c r="BC35" s="131">
        <v>26569</v>
      </c>
      <c r="BD35" s="131">
        <v>28852</v>
      </c>
      <c r="BE35" s="131">
        <v>23045</v>
      </c>
      <c r="BF35" s="131">
        <v>15714</v>
      </c>
      <c r="BG35" s="131">
        <v>32543</v>
      </c>
      <c r="BH35" s="131">
        <v>38324</v>
      </c>
      <c r="BI35" s="131">
        <v>31855</v>
      </c>
      <c r="BJ35" s="131">
        <v>31032</v>
      </c>
      <c r="BK35" s="131">
        <v>26203</v>
      </c>
      <c r="BL35" s="131">
        <v>31087</v>
      </c>
      <c r="BM35" s="131">
        <v>36552</v>
      </c>
      <c r="BN35" s="131">
        <v>32536</v>
      </c>
      <c r="BO35" s="131">
        <v>25203</v>
      </c>
      <c r="BP35" s="131">
        <v>32908</v>
      </c>
      <c r="BQ35" s="131">
        <v>23190</v>
      </c>
      <c r="BR35" s="131">
        <v>15621</v>
      </c>
      <c r="BS35" s="131">
        <v>33982</v>
      </c>
      <c r="BT35" s="131">
        <v>34594</v>
      </c>
      <c r="BU35" s="131">
        <v>37826</v>
      </c>
      <c r="BV35" s="131">
        <v>32930</v>
      </c>
      <c r="BW35" s="131">
        <v>33610</v>
      </c>
      <c r="BX35" s="131">
        <v>34951</v>
      </c>
      <c r="BY35" s="131">
        <v>37038</v>
      </c>
      <c r="BZ35" s="131">
        <v>31867</v>
      </c>
      <c r="CA35" s="131">
        <v>31551</v>
      </c>
      <c r="CB35" s="131">
        <v>34140</v>
      </c>
      <c r="CC35" s="131">
        <v>22063</v>
      </c>
      <c r="CD35" s="131">
        <v>17958</v>
      </c>
      <c r="CE35" s="131">
        <v>32811</v>
      </c>
      <c r="CF35" s="131">
        <v>36412</v>
      </c>
      <c r="CG35" s="131">
        <v>37307</v>
      </c>
      <c r="CH35" s="131">
        <v>32570</v>
      </c>
      <c r="CI35" s="131">
        <v>37140</v>
      </c>
      <c r="CJ35" s="131">
        <v>32255</v>
      </c>
      <c r="CK35" s="131">
        <v>38714</v>
      </c>
      <c r="CL35" s="131">
        <v>27785</v>
      </c>
      <c r="CM35" s="131">
        <v>30681</v>
      </c>
      <c r="CN35" s="131">
        <v>27057</v>
      </c>
      <c r="CO35" s="131">
        <v>22777</v>
      </c>
      <c r="CP35" s="131">
        <v>17530</v>
      </c>
      <c r="CQ35" s="131">
        <v>30070</v>
      </c>
      <c r="CR35" s="131">
        <v>39033</v>
      </c>
      <c r="CS35" s="131">
        <v>37223</v>
      </c>
      <c r="CT35" s="131">
        <v>31158</v>
      </c>
      <c r="CU35" s="131">
        <v>36036</v>
      </c>
      <c r="CV35" s="131">
        <v>35919</v>
      </c>
      <c r="CW35" s="131">
        <v>34064</v>
      </c>
      <c r="CX35" s="131">
        <v>31631</v>
      </c>
      <c r="CY35" s="131">
        <v>27369</v>
      </c>
      <c r="CZ35" s="131">
        <v>31446</v>
      </c>
      <c r="DA35" s="131">
        <v>25219</v>
      </c>
      <c r="DB35" s="131">
        <v>16764</v>
      </c>
      <c r="DC35" s="131">
        <v>31552</v>
      </c>
      <c r="DD35" s="131">
        <v>40375</v>
      </c>
      <c r="DE35" s="131">
        <v>37571</v>
      </c>
      <c r="DF35" s="131">
        <v>32770</v>
      </c>
      <c r="DG35" s="131">
        <v>36509</v>
      </c>
      <c r="DH35" s="131">
        <v>33568</v>
      </c>
      <c r="DI35" s="131">
        <v>34991</v>
      </c>
      <c r="DJ35" s="131">
        <v>29697</v>
      </c>
      <c r="DK35" s="131">
        <v>28757</v>
      </c>
      <c r="DL35" s="131">
        <v>27629</v>
      </c>
      <c r="DM35" s="131">
        <v>24763</v>
      </c>
      <c r="DN35" s="131">
        <v>14988</v>
      </c>
      <c r="DO35" s="131">
        <v>32925</v>
      </c>
      <c r="DP35" s="131">
        <v>42366</v>
      </c>
      <c r="DQ35" s="131">
        <v>34933</v>
      </c>
      <c r="DR35" s="131">
        <v>29449</v>
      </c>
      <c r="DS35" s="131">
        <v>35216</v>
      </c>
      <c r="DT35" s="131">
        <v>34452</v>
      </c>
      <c r="DU35" s="131">
        <v>12694</v>
      </c>
      <c r="DV35" s="131">
        <v>12694</v>
      </c>
      <c r="DW35" s="131">
        <v>22653</v>
      </c>
      <c r="DX35" s="131">
        <v>32452</v>
      </c>
      <c r="DY35" s="131">
        <v>24285</v>
      </c>
      <c r="DZ35" s="131">
        <v>15728</v>
      </c>
      <c r="EA35" s="131">
        <v>35671</v>
      </c>
      <c r="EB35" s="131">
        <v>38120</v>
      </c>
      <c r="EC35" s="131">
        <v>37540</v>
      </c>
      <c r="ED35" s="131">
        <v>32914</v>
      </c>
      <c r="EE35" s="131">
        <v>31767</v>
      </c>
      <c r="EF35" s="131">
        <v>32601</v>
      </c>
      <c r="EG35" s="131">
        <v>37521</v>
      </c>
      <c r="EH35" s="131">
        <v>31725</v>
      </c>
      <c r="EI35" s="131">
        <v>27965</v>
      </c>
      <c r="EJ35" s="131">
        <v>32404</v>
      </c>
      <c r="EK35" s="131">
        <v>19945</v>
      </c>
      <c r="EL35" s="131">
        <v>15424</v>
      </c>
      <c r="EM35" s="131">
        <v>31244</v>
      </c>
      <c r="EN35" s="131">
        <v>36917</v>
      </c>
      <c r="EO35" s="131">
        <v>33881</v>
      </c>
      <c r="EP35" s="131">
        <v>30855</v>
      </c>
      <c r="EQ35" s="131">
        <v>37892</v>
      </c>
      <c r="ER35" s="131">
        <v>31199</v>
      </c>
      <c r="ES35" s="131">
        <v>38362</v>
      </c>
      <c r="ET35" s="131">
        <v>29447</v>
      </c>
      <c r="EU35" s="131">
        <v>31587</v>
      </c>
      <c r="EV35" s="131">
        <v>28492</v>
      </c>
      <c r="EW35" s="131">
        <v>20306</v>
      </c>
      <c r="EX35" s="131">
        <v>17021</v>
      </c>
      <c r="EY35" s="131">
        <v>35942</v>
      </c>
      <c r="EZ35" s="131">
        <v>40177</v>
      </c>
      <c r="FA35" s="131">
        <v>37253</v>
      </c>
      <c r="FB35" s="131">
        <v>30761</v>
      </c>
      <c r="FC35" s="131">
        <v>38103</v>
      </c>
      <c r="FD35" s="131">
        <v>33131</v>
      </c>
      <c r="FE35" s="131">
        <v>41419</v>
      </c>
      <c r="FF35" s="131">
        <v>30079</v>
      </c>
      <c r="FG35" s="131">
        <v>31236</v>
      </c>
      <c r="FH35" s="131">
        <v>34377</v>
      </c>
      <c r="FI35" s="131">
        <v>22268</v>
      </c>
      <c r="FJ35" s="131">
        <v>15528</v>
      </c>
      <c r="FK35" s="131">
        <v>34174</v>
      </c>
      <c r="FL35" s="131">
        <v>39271</v>
      </c>
      <c r="FM35" s="131">
        <v>40876</v>
      </c>
      <c r="FN35" s="131">
        <v>32255</v>
      </c>
      <c r="FO35" s="131">
        <v>37683.15</v>
      </c>
      <c r="FP35" s="131">
        <v>36475.800000000003</v>
      </c>
      <c r="FQ35" s="131">
        <v>37440.400000000001</v>
      </c>
      <c r="FR35" s="131">
        <v>34564</v>
      </c>
      <c r="FS35" s="131">
        <v>30234.82</v>
      </c>
      <c r="FT35" s="131">
        <v>31243.4</v>
      </c>
      <c r="FU35" s="131">
        <v>27415.200000000001</v>
      </c>
      <c r="FV35" s="131">
        <v>17019.599999999999</v>
      </c>
      <c r="FW35" s="131">
        <v>33946.6</v>
      </c>
      <c r="FX35" s="131">
        <v>41749.1</v>
      </c>
      <c r="FY35" s="131">
        <v>38300</v>
      </c>
      <c r="FZ35" s="131">
        <v>33699.1</v>
      </c>
      <c r="GA35" s="131">
        <v>46131.7</v>
      </c>
      <c r="GB35" s="131">
        <v>41453</v>
      </c>
      <c r="GC35" s="131">
        <v>43084.2</v>
      </c>
      <c r="GD35" s="131">
        <v>41769.199999999997</v>
      </c>
      <c r="GE35" s="131">
        <v>37928</v>
      </c>
      <c r="GF35" s="131">
        <v>39451.1</v>
      </c>
      <c r="GG35" s="131">
        <v>31652.3</v>
      </c>
      <c r="GH35" s="131">
        <v>17222.7</v>
      </c>
      <c r="GI35" s="131">
        <v>44655.3</v>
      </c>
      <c r="GJ35" s="131">
        <v>50265.599999999999</v>
      </c>
      <c r="GK35" s="131">
        <v>43882.75</v>
      </c>
      <c r="GL35" s="131">
        <v>42669.7</v>
      </c>
      <c r="GM35" s="131">
        <v>44477</v>
      </c>
      <c r="GN35" s="131">
        <v>45495.5</v>
      </c>
      <c r="GO35" s="131">
        <v>49640</v>
      </c>
      <c r="GP35" s="131">
        <v>44764.2</v>
      </c>
      <c r="GQ35" s="131">
        <v>37605.1</v>
      </c>
      <c r="GR35" s="131">
        <v>42780</v>
      </c>
      <c r="GS35" s="131">
        <v>35008.699999999997</v>
      </c>
    </row>
    <row r="36" spans="1:201" s="130" customFormat="1" x14ac:dyDescent="0.3">
      <c r="A36" s="132"/>
      <c r="B36" s="113" t="s">
        <v>37</v>
      </c>
      <c r="C36" s="131">
        <v>3204943</v>
      </c>
      <c r="D36" s="131">
        <v>3071800</v>
      </c>
      <c r="E36" s="131">
        <v>3866597</v>
      </c>
      <c r="F36" s="131">
        <v>3296314</v>
      </c>
      <c r="G36" s="131">
        <v>3048517</v>
      </c>
      <c r="H36" s="131">
        <v>3837069</v>
      </c>
      <c r="I36" s="131">
        <v>3206872</v>
      </c>
      <c r="J36" s="131">
        <v>2941486</v>
      </c>
      <c r="K36" s="131">
        <v>3748578</v>
      </c>
      <c r="L36" s="131">
        <v>3734010</v>
      </c>
      <c r="M36" s="131">
        <v>3487744</v>
      </c>
      <c r="N36" s="131">
        <v>3948215</v>
      </c>
      <c r="O36" s="131">
        <v>3845207</v>
      </c>
      <c r="P36" s="131">
        <v>3768837</v>
      </c>
      <c r="Q36" s="131">
        <v>4300123</v>
      </c>
      <c r="R36" s="131">
        <v>3787272</v>
      </c>
      <c r="S36" s="131">
        <v>4486050</v>
      </c>
      <c r="T36" s="131">
        <v>3979900</v>
      </c>
      <c r="U36" s="131">
        <v>3500559</v>
      </c>
      <c r="V36" s="131">
        <v>3272186</v>
      </c>
      <c r="W36" s="131">
        <v>3991173</v>
      </c>
      <c r="X36" s="131">
        <v>3888390</v>
      </c>
      <c r="Y36" s="131">
        <v>3944300</v>
      </c>
      <c r="Z36" s="131">
        <v>4008242</v>
      </c>
      <c r="AA36" s="131">
        <v>4140610</v>
      </c>
      <c r="AB36" s="131">
        <v>3992092</v>
      </c>
      <c r="AC36" s="131">
        <v>4316954</v>
      </c>
      <c r="AD36" s="131">
        <v>3835879</v>
      </c>
      <c r="AE36" s="131">
        <v>3964153</v>
      </c>
      <c r="AF36" s="131">
        <v>4379137</v>
      </c>
      <c r="AG36" s="131">
        <v>4377709</v>
      </c>
      <c r="AH36" s="131">
        <v>3546940</v>
      </c>
      <c r="AI36" s="131">
        <v>3973965</v>
      </c>
      <c r="AJ36" s="131">
        <v>4763243</v>
      </c>
      <c r="AK36" s="131">
        <v>4198123</v>
      </c>
      <c r="AL36" s="131">
        <v>3894593</v>
      </c>
      <c r="AM36" s="131">
        <v>4481322</v>
      </c>
      <c r="AN36" s="131">
        <v>4205957</v>
      </c>
      <c r="AO36" s="131">
        <v>4270088</v>
      </c>
      <c r="AP36" s="131">
        <v>4339331</v>
      </c>
      <c r="AQ36" s="131">
        <v>4041024</v>
      </c>
      <c r="AR36" s="131">
        <v>4667612</v>
      </c>
      <c r="AS36" s="131">
        <v>4705340</v>
      </c>
      <c r="AT36" s="131">
        <v>3430037</v>
      </c>
      <c r="AU36" s="131">
        <v>4461595</v>
      </c>
      <c r="AV36" s="131">
        <v>4769316</v>
      </c>
      <c r="AW36" s="131">
        <v>4171866</v>
      </c>
      <c r="AX36" s="131">
        <v>4382890</v>
      </c>
      <c r="AY36" s="131">
        <v>4853910</v>
      </c>
      <c r="AZ36" s="131">
        <v>4341565</v>
      </c>
      <c r="BA36" s="131">
        <v>4678025</v>
      </c>
      <c r="BB36" s="131">
        <v>4739229</v>
      </c>
      <c r="BC36" s="131">
        <v>4394902</v>
      </c>
      <c r="BD36" s="131">
        <v>4976050</v>
      </c>
      <c r="BE36" s="131">
        <v>4686116</v>
      </c>
      <c r="BF36" s="131">
        <v>3667861</v>
      </c>
      <c r="BG36" s="131">
        <v>5088725</v>
      </c>
      <c r="BH36" s="131">
        <v>5044947</v>
      </c>
      <c r="BI36" s="131">
        <v>4263814</v>
      </c>
      <c r="BJ36" s="131">
        <v>4839536</v>
      </c>
      <c r="BK36" s="131">
        <v>4583585</v>
      </c>
      <c r="BL36" s="131">
        <v>4853555</v>
      </c>
      <c r="BM36" s="131">
        <v>5530391</v>
      </c>
      <c r="BN36" s="131">
        <v>4981224</v>
      </c>
      <c r="BO36" s="131">
        <v>4177680</v>
      </c>
      <c r="BP36" s="131">
        <v>5778057</v>
      </c>
      <c r="BQ36" s="131">
        <v>5289592</v>
      </c>
      <c r="BR36" s="131">
        <v>4092079</v>
      </c>
      <c r="BS36" s="131">
        <v>5348605</v>
      </c>
      <c r="BT36" s="131">
        <v>5232002</v>
      </c>
      <c r="BU36" s="131">
        <v>4995872</v>
      </c>
      <c r="BV36" s="131">
        <v>5241501</v>
      </c>
      <c r="BW36" s="131">
        <v>5101080</v>
      </c>
      <c r="BX36" s="131">
        <v>5123748</v>
      </c>
      <c r="BY36" s="131">
        <v>5501572</v>
      </c>
      <c r="BZ36" s="131">
        <v>5447208</v>
      </c>
      <c r="CA36" s="131">
        <v>5501705</v>
      </c>
      <c r="CB36" s="131">
        <v>6068024</v>
      </c>
      <c r="CC36" s="131">
        <v>5167889</v>
      </c>
      <c r="CD36" s="131">
        <v>4384882</v>
      </c>
      <c r="CE36" s="131">
        <v>5689292</v>
      </c>
      <c r="CF36" s="131">
        <v>5223929</v>
      </c>
      <c r="CG36" s="131">
        <v>5487268</v>
      </c>
      <c r="CH36" s="131">
        <v>5574384</v>
      </c>
      <c r="CI36" s="131">
        <v>5950079</v>
      </c>
      <c r="CJ36" s="131">
        <v>5177262</v>
      </c>
      <c r="CK36" s="131">
        <v>6501986</v>
      </c>
      <c r="CL36" s="131">
        <v>5351310</v>
      </c>
      <c r="CM36" s="131">
        <v>5499454</v>
      </c>
      <c r="CN36" s="131">
        <v>6357707</v>
      </c>
      <c r="CO36" s="131">
        <v>5247605</v>
      </c>
      <c r="CP36" s="131">
        <v>5033016</v>
      </c>
      <c r="CQ36" s="131">
        <v>6000874</v>
      </c>
      <c r="CR36" s="131">
        <v>6072196</v>
      </c>
      <c r="CS36" s="131">
        <v>5988136</v>
      </c>
      <c r="CT36" s="131">
        <v>5613794</v>
      </c>
      <c r="CU36" s="131">
        <v>5827387</v>
      </c>
      <c r="CV36" s="131">
        <v>5828693</v>
      </c>
      <c r="CW36" s="131">
        <v>6222698</v>
      </c>
      <c r="CX36" s="131">
        <v>5758916</v>
      </c>
      <c r="CY36" s="131">
        <v>5640771</v>
      </c>
      <c r="CZ36" s="131">
        <v>6744007</v>
      </c>
      <c r="DA36" s="131">
        <v>5757535</v>
      </c>
      <c r="DB36" s="131">
        <v>5026813</v>
      </c>
      <c r="DC36" s="131">
        <v>5710581</v>
      </c>
      <c r="DD36" s="131">
        <v>6651360</v>
      </c>
      <c r="DE36" s="131">
        <v>6179765</v>
      </c>
      <c r="DF36" s="131">
        <v>5540220</v>
      </c>
      <c r="DG36" s="131">
        <v>6326084</v>
      </c>
      <c r="DH36" s="131">
        <v>5938111</v>
      </c>
      <c r="DI36" s="131">
        <v>6664649</v>
      </c>
      <c r="DJ36" s="131">
        <v>6594346</v>
      </c>
      <c r="DK36" s="131">
        <v>6049497</v>
      </c>
      <c r="DL36" s="131">
        <v>6149929</v>
      </c>
      <c r="DM36" s="131">
        <v>6706347</v>
      </c>
      <c r="DN36" s="131">
        <v>4834753</v>
      </c>
      <c r="DO36" s="131">
        <v>6789620</v>
      </c>
      <c r="DP36" s="131">
        <v>6907259</v>
      </c>
      <c r="DQ36" s="131">
        <v>6364482</v>
      </c>
      <c r="DR36" s="131">
        <v>6302303</v>
      </c>
      <c r="DS36" s="131">
        <v>6762581</v>
      </c>
      <c r="DT36" s="131">
        <v>6362201</v>
      </c>
      <c r="DU36" s="131">
        <v>3750163</v>
      </c>
      <c r="DV36" s="131">
        <v>3750163</v>
      </c>
      <c r="DW36" s="131">
        <v>4717426</v>
      </c>
      <c r="DX36" s="131">
        <v>6672362</v>
      </c>
      <c r="DY36" s="131">
        <v>6516957</v>
      </c>
      <c r="DZ36" s="131">
        <v>5041879</v>
      </c>
      <c r="EA36" s="131">
        <v>6622092</v>
      </c>
      <c r="EB36" s="131">
        <v>6676327</v>
      </c>
      <c r="EC36" s="131">
        <v>6705204</v>
      </c>
      <c r="ED36" s="131">
        <v>6685938</v>
      </c>
      <c r="EE36" s="131">
        <v>6664388</v>
      </c>
      <c r="EF36" s="131">
        <v>6281711</v>
      </c>
      <c r="EG36" s="131">
        <v>7004156</v>
      </c>
      <c r="EH36" s="131">
        <v>7040404</v>
      </c>
      <c r="EI36" s="131">
        <v>6097857</v>
      </c>
      <c r="EJ36" s="131">
        <v>7950248</v>
      </c>
      <c r="EK36" s="131">
        <v>6302304</v>
      </c>
      <c r="EL36" s="131">
        <v>5747293</v>
      </c>
      <c r="EM36" s="131">
        <v>7129994</v>
      </c>
      <c r="EN36" s="131">
        <v>6964508</v>
      </c>
      <c r="EO36" s="131">
        <v>6652462</v>
      </c>
      <c r="EP36" s="131">
        <v>7272735</v>
      </c>
      <c r="EQ36" s="131">
        <v>6979751</v>
      </c>
      <c r="ER36" s="131">
        <v>6610499</v>
      </c>
      <c r="ES36" s="131">
        <v>7439248</v>
      </c>
      <c r="ET36" s="131">
        <v>6246248</v>
      </c>
      <c r="EU36" s="131">
        <v>7374277</v>
      </c>
      <c r="EV36" s="131">
        <v>7268551</v>
      </c>
      <c r="EW36" s="131">
        <v>6407394</v>
      </c>
      <c r="EX36" s="131">
        <v>5892634</v>
      </c>
      <c r="EY36" s="131">
        <v>7236042</v>
      </c>
      <c r="EZ36" s="131">
        <v>6976531</v>
      </c>
      <c r="FA36" s="131">
        <v>7044690</v>
      </c>
      <c r="FB36" s="131">
        <v>7022708</v>
      </c>
      <c r="FC36" s="131">
        <v>7722143</v>
      </c>
      <c r="FD36" s="131">
        <v>6760395</v>
      </c>
      <c r="FE36" s="131">
        <v>7433837</v>
      </c>
      <c r="FF36" s="131">
        <v>6505954</v>
      </c>
      <c r="FG36" s="131">
        <v>7000397</v>
      </c>
      <c r="FH36" s="131">
        <v>9003527</v>
      </c>
      <c r="FI36" s="131">
        <v>7020765</v>
      </c>
      <c r="FJ36" s="131">
        <v>6016224</v>
      </c>
      <c r="FK36" s="131">
        <v>7311068</v>
      </c>
      <c r="FL36" s="131">
        <v>7974291</v>
      </c>
      <c r="FM36" s="131">
        <v>7851299</v>
      </c>
      <c r="FN36" s="131">
        <v>7334656</v>
      </c>
      <c r="FO36" s="131">
        <v>7559373.6299999999</v>
      </c>
      <c r="FP36" s="131">
        <v>7930937.3799999999</v>
      </c>
      <c r="FQ36" s="131">
        <v>7159791.7800000003</v>
      </c>
      <c r="FR36" s="131">
        <v>6579215.7599999998</v>
      </c>
      <c r="FS36" s="131">
        <v>8234122.9100000001</v>
      </c>
      <c r="FT36" s="131">
        <v>8490709.4100000001</v>
      </c>
      <c r="FU36" s="131">
        <v>8659733.5500000007</v>
      </c>
      <c r="FV36" s="131">
        <v>6282137.9800000004</v>
      </c>
      <c r="FW36" s="131">
        <v>7979984.4900000002</v>
      </c>
      <c r="FX36" s="131">
        <v>8618448.1199999992</v>
      </c>
      <c r="FY36" s="131">
        <v>8023966.8399999999</v>
      </c>
      <c r="FZ36" s="131">
        <v>8215370.8200000003</v>
      </c>
      <c r="GA36" s="131">
        <v>8272237.5199999996</v>
      </c>
      <c r="GB36" s="131">
        <v>8018595.7400000002</v>
      </c>
      <c r="GC36" s="131">
        <v>8104429.6900000004</v>
      </c>
      <c r="GD36" s="131">
        <v>6673667.3499999996</v>
      </c>
      <c r="GE36" s="131">
        <v>9619349.3200000003</v>
      </c>
      <c r="GF36" s="131">
        <v>8600907.9399999995</v>
      </c>
      <c r="GG36" s="131">
        <v>8506125.2799999993</v>
      </c>
      <c r="GH36" s="131">
        <v>6245827.9500000002</v>
      </c>
      <c r="GI36" s="131">
        <v>8896225.9600000009</v>
      </c>
      <c r="GJ36" s="131">
        <v>9416389.4399999995</v>
      </c>
      <c r="GK36" s="131">
        <v>8148253.3899999997</v>
      </c>
      <c r="GL36" s="131">
        <v>8653577.7699999996</v>
      </c>
      <c r="GM36" s="131">
        <v>7903470.5300000003</v>
      </c>
      <c r="GN36" s="131">
        <v>9113779.3100000005</v>
      </c>
      <c r="GO36" s="131">
        <v>9564051.0500000007</v>
      </c>
      <c r="GP36" s="131">
        <v>8850958.8399999999</v>
      </c>
      <c r="GQ36" s="131">
        <v>7593599.21</v>
      </c>
      <c r="GR36" s="131">
        <v>10043471.77</v>
      </c>
      <c r="GS36" s="131">
        <v>9031393.7599999998</v>
      </c>
    </row>
    <row r="37" spans="1:201" s="130" customFormat="1" x14ac:dyDescent="0.3">
      <c r="A37" s="132"/>
      <c r="B37" s="133" t="s">
        <v>99</v>
      </c>
      <c r="C37" s="131">
        <v>221316</v>
      </c>
      <c r="D37" s="131">
        <v>224822</v>
      </c>
      <c r="E37" s="131">
        <v>265974</v>
      </c>
      <c r="F37" s="131">
        <v>234666</v>
      </c>
      <c r="G37" s="131">
        <v>213165</v>
      </c>
      <c r="H37" s="131">
        <v>269345</v>
      </c>
      <c r="I37" s="131">
        <v>249529</v>
      </c>
      <c r="J37" s="131">
        <v>212150</v>
      </c>
      <c r="K37" s="131">
        <v>240567</v>
      </c>
      <c r="L37" s="131">
        <v>232135</v>
      </c>
      <c r="M37" s="131">
        <v>214150</v>
      </c>
      <c r="N37" s="131">
        <v>248337</v>
      </c>
      <c r="O37" s="131">
        <v>241764</v>
      </c>
      <c r="P37" s="131">
        <v>228719</v>
      </c>
      <c r="Q37" s="131">
        <v>257651</v>
      </c>
      <c r="R37" s="131">
        <v>244761</v>
      </c>
      <c r="S37" s="131">
        <v>256376</v>
      </c>
      <c r="T37" s="131">
        <v>247648</v>
      </c>
      <c r="U37" s="131">
        <v>224522</v>
      </c>
      <c r="V37" s="131">
        <v>224393</v>
      </c>
      <c r="W37" s="131">
        <v>243869</v>
      </c>
      <c r="X37" s="131">
        <v>219446</v>
      </c>
      <c r="Y37" s="131">
        <v>227317</v>
      </c>
      <c r="Z37" s="131">
        <v>247464</v>
      </c>
      <c r="AA37" s="131">
        <v>244067</v>
      </c>
      <c r="AB37" s="131">
        <v>211314</v>
      </c>
      <c r="AC37" s="131">
        <v>246318</v>
      </c>
      <c r="AD37" s="131">
        <v>224733</v>
      </c>
      <c r="AE37" s="131">
        <v>221078</v>
      </c>
      <c r="AF37" s="131">
        <v>242485</v>
      </c>
      <c r="AG37" s="131">
        <v>264412</v>
      </c>
      <c r="AH37" s="131">
        <v>221113</v>
      </c>
      <c r="AI37" s="131">
        <v>221018</v>
      </c>
      <c r="AJ37" s="131">
        <v>235465</v>
      </c>
      <c r="AK37" s="131">
        <v>242667</v>
      </c>
      <c r="AL37" s="131">
        <v>203073</v>
      </c>
      <c r="AM37" s="131">
        <v>250550</v>
      </c>
      <c r="AN37" s="131">
        <v>240574</v>
      </c>
      <c r="AO37" s="131">
        <v>223394</v>
      </c>
      <c r="AP37" s="131">
        <v>251078</v>
      </c>
      <c r="AQ37" s="131">
        <v>229941</v>
      </c>
      <c r="AR37" s="131">
        <v>262569</v>
      </c>
      <c r="AS37" s="131">
        <v>259018</v>
      </c>
      <c r="AT37" s="131">
        <v>218614</v>
      </c>
      <c r="AU37" s="131">
        <v>233675</v>
      </c>
      <c r="AV37" s="131">
        <v>263782</v>
      </c>
      <c r="AW37" s="131">
        <v>218537</v>
      </c>
      <c r="AX37" s="131">
        <v>237107</v>
      </c>
      <c r="AY37" s="131">
        <v>222953</v>
      </c>
      <c r="AZ37" s="131">
        <v>230139</v>
      </c>
      <c r="BA37" s="131">
        <v>241373</v>
      </c>
      <c r="BB37" s="131">
        <v>227349</v>
      </c>
      <c r="BC37" s="131">
        <v>219533</v>
      </c>
      <c r="BD37" s="131">
        <v>223821</v>
      </c>
      <c r="BE37" s="131">
        <v>179694</v>
      </c>
      <c r="BF37" s="131">
        <v>113492</v>
      </c>
      <c r="BG37" s="131">
        <v>145183</v>
      </c>
      <c r="BH37" s="131">
        <v>139384</v>
      </c>
      <c r="BI37" s="131">
        <v>115277</v>
      </c>
      <c r="BJ37" s="131">
        <v>113566</v>
      </c>
      <c r="BK37" s="131">
        <v>109673</v>
      </c>
      <c r="BL37" s="131">
        <v>118301</v>
      </c>
      <c r="BM37" s="131">
        <v>98307</v>
      </c>
      <c r="BN37" s="131">
        <v>102948</v>
      </c>
      <c r="BO37" s="131">
        <v>96142</v>
      </c>
      <c r="BP37" s="131">
        <v>130479</v>
      </c>
      <c r="BQ37" s="131">
        <v>106800</v>
      </c>
      <c r="BR37" s="131">
        <v>104053</v>
      </c>
      <c r="BS37" s="131">
        <v>126861</v>
      </c>
      <c r="BT37" s="131">
        <v>124938</v>
      </c>
      <c r="BU37" s="131">
        <v>108338</v>
      </c>
      <c r="BV37" s="131">
        <v>104606</v>
      </c>
      <c r="BW37" s="131">
        <v>113614</v>
      </c>
      <c r="BX37" s="131">
        <v>101567</v>
      </c>
      <c r="BY37" s="131">
        <v>118898</v>
      </c>
      <c r="BZ37" s="131">
        <v>106796</v>
      </c>
      <c r="CA37" s="131">
        <v>107381</v>
      </c>
      <c r="CB37" s="131">
        <v>125852</v>
      </c>
      <c r="CC37" s="131">
        <v>109357</v>
      </c>
      <c r="CD37" s="131">
        <v>100181</v>
      </c>
      <c r="CE37" s="131">
        <v>126878</v>
      </c>
      <c r="CF37" s="131">
        <v>117183</v>
      </c>
      <c r="CG37" s="131">
        <v>120375</v>
      </c>
      <c r="CH37" s="131">
        <v>108968</v>
      </c>
      <c r="CI37" s="131">
        <v>126985</v>
      </c>
      <c r="CJ37" s="131">
        <v>96596</v>
      </c>
      <c r="CK37" s="131">
        <v>98720</v>
      </c>
      <c r="CL37" s="131">
        <v>122621</v>
      </c>
      <c r="CM37" s="131">
        <v>115939</v>
      </c>
      <c r="CN37" s="131">
        <v>110053</v>
      </c>
      <c r="CO37" s="131">
        <v>102470</v>
      </c>
      <c r="CP37" s="131">
        <v>116169</v>
      </c>
      <c r="CQ37" s="131">
        <v>123594</v>
      </c>
      <c r="CR37" s="131">
        <v>120390</v>
      </c>
      <c r="CS37" s="131">
        <v>114583</v>
      </c>
      <c r="CT37" s="131">
        <v>112183</v>
      </c>
      <c r="CU37" s="131">
        <v>118596</v>
      </c>
      <c r="CV37" s="131">
        <v>111691</v>
      </c>
      <c r="CW37" s="131">
        <v>86387</v>
      </c>
      <c r="CX37" s="131">
        <v>114414</v>
      </c>
      <c r="CY37" s="131">
        <v>118507</v>
      </c>
      <c r="CZ37" s="131">
        <v>124080</v>
      </c>
      <c r="DA37" s="131">
        <v>114355</v>
      </c>
      <c r="DB37" s="131">
        <v>116020</v>
      </c>
      <c r="DC37" s="131">
        <v>108494</v>
      </c>
      <c r="DD37" s="131">
        <v>115469</v>
      </c>
      <c r="DE37" s="131">
        <v>102164</v>
      </c>
      <c r="DF37" s="131">
        <v>95185</v>
      </c>
      <c r="DG37" s="131">
        <v>117562</v>
      </c>
      <c r="DH37" s="131">
        <v>103481</v>
      </c>
      <c r="DI37" s="131">
        <v>78669</v>
      </c>
      <c r="DJ37" s="131">
        <v>129258</v>
      </c>
      <c r="DK37" s="131">
        <v>101267</v>
      </c>
      <c r="DL37" s="131">
        <v>104275</v>
      </c>
      <c r="DM37" s="131">
        <v>104255</v>
      </c>
      <c r="DN37" s="131">
        <v>121459</v>
      </c>
      <c r="DO37" s="131">
        <v>113851</v>
      </c>
      <c r="DP37" s="131">
        <v>123945</v>
      </c>
      <c r="DQ37" s="131">
        <v>111474</v>
      </c>
      <c r="DR37" s="131">
        <v>117315</v>
      </c>
      <c r="DS37" s="131">
        <v>114828</v>
      </c>
      <c r="DT37" s="131">
        <v>99176</v>
      </c>
      <c r="DU37" s="131">
        <v>103594</v>
      </c>
      <c r="DV37" s="131">
        <v>103594</v>
      </c>
      <c r="DW37" s="131">
        <v>97483</v>
      </c>
      <c r="DX37" s="131">
        <v>126754</v>
      </c>
      <c r="DY37" s="131">
        <v>117306</v>
      </c>
      <c r="DZ37" s="131">
        <v>129531</v>
      </c>
      <c r="EA37" s="131">
        <v>158845</v>
      </c>
      <c r="EB37" s="131">
        <v>153608</v>
      </c>
      <c r="EC37" s="131">
        <v>166300</v>
      </c>
      <c r="ED37" s="131">
        <v>149621</v>
      </c>
      <c r="EE37" s="131">
        <v>148110</v>
      </c>
      <c r="EF37" s="131">
        <v>141987</v>
      </c>
      <c r="EG37" s="131">
        <v>114551</v>
      </c>
      <c r="EH37" s="131">
        <v>170270</v>
      </c>
      <c r="EI37" s="131">
        <v>141108</v>
      </c>
      <c r="EJ37" s="131">
        <v>153685</v>
      </c>
      <c r="EK37" s="131">
        <v>149394</v>
      </c>
      <c r="EL37" s="131">
        <v>148816</v>
      </c>
      <c r="EM37" s="131">
        <v>149454</v>
      </c>
      <c r="EN37" s="131">
        <v>139677</v>
      </c>
      <c r="EO37" s="131">
        <v>134788</v>
      </c>
      <c r="EP37" s="131">
        <v>178440</v>
      </c>
      <c r="EQ37" s="131">
        <v>171636</v>
      </c>
      <c r="ER37" s="131">
        <v>146979</v>
      </c>
      <c r="ES37" s="131">
        <v>116615</v>
      </c>
      <c r="ET37" s="131">
        <v>133764</v>
      </c>
      <c r="EU37" s="131">
        <v>148116</v>
      </c>
      <c r="EV37" s="131">
        <v>133596</v>
      </c>
      <c r="EW37" s="131">
        <v>122213</v>
      </c>
      <c r="EX37" s="131">
        <v>108407</v>
      </c>
      <c r="EY37" s="131">
        <v>127552</v>
      </c>
      <c r="EZ37" s="131">
        <v>99314</v>
      </c>
      <c r="FA37" s="131">
        <v>113905</v>
      </c>
      <c r="FB37" s="131">
        <v>106986</v>
      </c>
      <c r="FC37" s="131">
        <v>105761</v>
      </c>
      <c r="FD37" s="131">
        <v>93312</v>
      </c>
      <c r="FE37" s="131">
        <v>70555</v>
      </c>
      <c r="FF37" s="131">
        <v>102211</v>
      </c>
      <c r="FG37" s="131">
        <v>103199</v>
      </c>
      <c r="FH37" s="131">
        <v>136566</v>
      </c>
      <c r="FI37" s="131">
        <v>91738</v>
      </c>
      <c r="FJ37" s="131">
        <v>106254</v>
      </c>
      <c r="FK37" s="131">
        <v>115023</v>
      </c>
      <c r="FL37" s="131">
        <v>127819</v>
      </c>
      <c r="FM37" s="131">
        <v>109801</v>
      </c>
      <c r="FN37" s="131">
        <v>100093</v>
      </c>
      <c r="FO37" s="131">
        <v>126171.38</v>
      </c>
      <c r="FP37" s="131">
        <v>107830.95</v>
      </c>
      <c r="FQ37" s="131">
        <v>55609.06</v>
      </c>
      <c r="FR37" s="131">
        <v>25990.55</v>
      </c>
      <c r="FS37" s="131">
        <v>188330.28</v>
      </c>
      <c r="FT37" s="131">
        <v>134519.89000000001</v>
      </c>
      <c r="FU37" s="131">
        <v>126781.9</v>
      </c>
      <c r="FV37" s="131">
        <v>107316.08</v>
      </c>
      <c r="FW37" s="131">
        <v>113652.2</v>
      </c>
      <c r="FX37" s="131">
        <v>119013.56</v>
      </c>
      <c r="FY37" s="131">
        <v>108403.02</v>
      </c>
      <c r="FZ37" s="131">
        <v>99792.6</v>
      </c>
      <c r="GA37" s="131">
        <v>127571.14</v>
      </c>
      <c r="GB37" s="131">
        <v>104679.72</v>
      </c>
      <c r="GC37" s="131">
        <v>77419.53</v>
      </c>
      <c r="GD37" s="131">
        <v>17689.07</v>
      </c>
      <c r="GE37" s="131">
        <v>204114.93</v>
      </c>
      <c r="GF37" s="131">
        <v>120929.93000000001</v>
      </c>
      <c r="GG37" s="131">
        <v>115614.02</v>
      </c>
      <c r="GH37" s="131">
        <v>113321.39</v>
      </c>
      <c r="GI37" s="131">
        <v>107149</v>
      </c>
      <c r="GJ37" s="131">
        <v>132149.32999999999</v>
      </c>
      <c r="GK37" s="131">
        <v>89900.3</v>
      </c>
      <c r="GL37" s="131">
        <v>89477.06</v>
      </c>
      <c r="GM37" s="131">
        <v>75367.990000000005</v>
      </c>
      <c r="GN37" s="131">
        <v>129779.06999999999</v>
      </c>
      <c r="GO37" s="131">
        <v>119773.43</v>
      </c>
      <c r="GP37" s="131">
        <v>114956.74</v>
      </c>
      <c r="GQ37" s="131">
        <v>84626.650000000009</v>
      </c>
      <c r="GR37" s="131">
        <v>119577.61</v>
      </c>
      <c r="GS37" s="131">
        <v>102677.47</v>
      </c>
    </row>
    <row r="38" spans="1:201" s="130" customFormat="1" x14ac:dyDescent="0.3">
      <c r="A38" s="132"/>
      <c r="B38" s="113" t="s">
        <v>41</v>
      </c>
      <c r="C38" s="131">
        <v>3205208</v>
      </c>
      <c r="D38" s="131">
        <v>3366539</v>
      </c>
      <c r="E38" s="131">
        <v>3946712</v>
      </c>
      <c r="F38" s="131">
        <v>3447287</v>
      </c>
      <c r="G38" s="131">
        <v>3115128</v>
      </c>
      <c r="H38" s="131">
        <v>3849808</v>
      </c>
      <c r="I38" s="131">
        <v>3098714</v>
      </c>
      <c r="J38" s="131">
        <v>2778330</v>
      </c>
      <c r="K38" s="131">
        <v>3536367</v>
      </c>
      <c r="L38" s="131">
        <v>3498705</v>
      </c>
      <c r="M38" s="131">
        <v>3323557</v>
      </c>
      <c r="N38" s="131">
        <v>3431304</v>
      </c>
      <c r="O38" s="131">
        <v>3442241</v>
      </c>
      <c r="P38" s="131">
        <v>3323175</v>
      </c>
      <c r="Q38" s="131">
        <v>3909339</v>
      </c>
      <c r="R38" s="131">
        <v>3320320</v>
      </c>
      <c r="S38" s="131">
        <v>3708701</v>
      </c>
      <c r="T38" s="131">
        <v>3345355</v>
      </c>
      <c r="U38" s="131">
        <v>2883526</v>
      </c>
      <c r="V38" s="131">
        <v>2769167</v>
      </c>
      <c r="W38" s="131">
        <v>3471546</v>
      </c>
      <c r="X38" s="131">
        <v>3470784</v>
      </c>
      <c r="Y38" s="131">
        <v>3427161</v>
      </c>
      <c r="Z38" s="131">
        <v>3350877</v>
      </c>
      <c r="AA38" s="131">
        <v>3556678</v>
      </c>
      <c r="AB38" s="131">
        <v>3390776</v>
      </c>
      <c r="AC38" s="131">
        <v>3663494</v>
      </c>
      <c r="AD38" s="131">
        <v>3158615</v>
      </c>
      <c r="AE38" s="131">
        <v>3146141</v>
      </c>
      <c r="AF38" s="131">
        <v>3596996</v>
      </c>
      <c r="AG38" s="131">
        <v>3133531</v>
      </c>
      <c r="AH38" s="131">
        <v>2593804</v>
      </c>
      <c r="AI38" s="131">
        <v>3017122</v>
      </c>
      <c r="AJ38" s="131">
        <v>3587812</v>
      </c>
      <c r="AK38" s="131">
        <v>3277623</v>
      </c>
      <c r="AL38" s="131">
        <v>2886077</v>
      </c>
      <c r="AM38" s="131">
        <v>3302288</v>
      </c>
      <c r="AN38" s="131">
        <v>3190414</v>
      </c>
      <c r="AO38" s="131">
        <v>3274526</v>
      </c>
      <c r="AP38" s="131">
        <v>3365144</v>
      </c>
      <c r="AQ38" s="131">
        <v>3049378</v>
      </c>
      <c r="AR38" s="131">
        <v>3359110</v>
      </c>
      <c r="AS38" s="131">
        <v>3176783</v>
      </c>
      <c r="AT38" s="131">
        <v>2407590</v>
      </c>
      <c r="AU38" s="131">
        <v>3168694</v>
      </c>
      <c r="AV38" s="131">
        <v>3483123</v>
      </c>
      <c r="AW38" s="131">
        <v>3010492</v>
      </c>
      <c r="AX38" s="131">
        <v>3115627</v>
      </c>
      <c r="AY38" s="131">
        <v>3431118</v>
      </c>
      <c r="AZ38" s="131">
        <v>3238973</v>
      </c>
      <c r="BA38" s="131">
        <v>3369480</v>
      </c>
      <c r="BB38" s="131">
        <v>3277490</v>
      </c>
      <c r="BC38" s="131">
        <v>2942371</v>
      </c>
      <c r="BD38" s="131">
        <v>3335668</v>
      </c>
      <c r="BE38" s="131">
        <v>3067303</v>
      </c>
      <c r="BF38" s="131">
        <v>2408685</v>
      </c>
      <c r="BG38" s="131">
        <v>3347022</v>
      </c>
      <c r="BH38" s="131">
        <v>3636174</v>
      </c>
      <c r="BI38" s="131">
        <v>3129289</v>
      </c>
      <c r="BJ38" s="131">
        <v>3309621</v>
      </c>
      <c r="BK38" s="131">
        <v>3072800</v>
      </c>
      <c r="BL38" s="131">
        <v>3209878</v>
      </c>
      <c r="BM38" s="131">
        <v>3696460</v>
      </c>
      <c r="BN38" s="131">
        <v>3448967</v>
      </c>
      <c r="BO38" s="131">
        <v>2824805</v>
      </c>
      <c r="BP38" s="131">
        <v>3725287</v>
      </c>
      <c r="BQ38" s="131">
        <v>3115437</v>
      </c>
      <c r="BR38" s="131">
        <v>2555198</v>
      </c>
      <c r="BS38" s="131">
        <v>3451218</v>
      </c>
      <c r="BT38" s="131">
        <v>3525143</v>
      </c>
      <c r="BU38" s="131">
        <v>3355323</v>
      </c>
      <c r="BV38" s="131">
        <v>3355013</v>
      </c>
      <c r="BW38" s="131">
        <v>3274429</v>
      </c>
      <c r="BX38" s="131">
        <v>3453736</v>
      </c>
      <c r="BY38" s="131">
        <v>3567612</v>
      </c>
      <c r="BZ38" s="131">
        <v>3412850</v>
      </c>
      <c r="CA38" s="131">
        <v>3350667</v>
      </c>
      <c r="CB38" s="131">
        <v>3680804</v>
      </c>
      <c r="CC38" s="131">
        <v>2982042</v>
      </c>
      <c r="CD38" s="131">
        <v>2782699</v>
      </c>
      <c r="CE38" s="131">
        <v>3479105</v>
      </c>
      <c r="CF38" s="131">
        <v>3367291</v>
      </c>
      <c r="CG38" s="131">
        <v>3425445</v>
      </c>
      <c r="CH38" s="131">
        <v>3491290</v>
      </c>
      <c r="CI38" s="131">
        <v>3615920</v>
      </c>
      <c r="CJ38" s="131">
        <v>3190426</v>
      </c>
      <c r="CK38" s="131">
        <v>3962302</v>
      </c>
      <c r="CL38" s="131">
        <v>3259020</v>
      </c>
      <c r="CM38" s="131">
        <v>3337910</v>
      </c>
      <c r="CN38" s="131">
        <v>3579847</v>
      </c>
      <c r="CO38" s="131">
        <v>3041712</v>
      </c>
      <c r="CP38" s="131">
        <v>2833936</v>
      </c>
      <c r="CQ38" s="131">
        <v>3412064</v>
      </c>
      <c r="CR38" s="131">
        <v>3711086</v>
      </c>
      <c r="CS38" s="131">
        <v>3625655</v>
      </c>
      <c r="CT38" s="131">
        <v>3273155</v>
      </c>
      <c r="CU38" s="131">
        <v>3546835</v>
      </c>
      <c r="CV38" s="131">
        <v>3469320</v>
      </c>
      <c r="CW38" s="131">
        <v>3688990</v>
      </c>
      <c r="CX38" s="131">
        <v>3412963</v>
      </c>
      <c r="CY38" s="131">
        <v>3153300</v>
      </c>
      <c r="CZ38" s="131">
        <v>3638329</v>
      </c>
      <c r="DA38" s="131">
        <v>3286893</v>
      </c>
      <c r="DB38" s="131">
        <v>2810117</v>
      </c>
      <c r="DC38" s="131">
        <v>3312961</v>
      </c>
      <c r="DD38" s="131">
        <v>3946638</v>
      </c>
      <c r="DE38" s="131">
        <v>3571485</v>
      </c>
      <c r="DF38" s="131">
        <v>3172556</v>
      </c>
      <c r="DG38" s="131">
        <v>3585623</v>
      </c>
      <c r="DH38" s="131">
        <v>3527116</v>
      </c>
      <c r="DI38" s="131">
        <v>3683059</v>
      </c>
      <c r="DJ38" s="131">
        <v>3592852</v>
      </c>
      <c r="DK38" s="131">
        <v>3425635</v>
      </c>
      <c r="DL38" s="131">
        <v>3423350</v>
      </c>
      <c r="DM38" s="131">
        <v>3505516</v>
      </c>
      <c r="DN38" s="131">
        <v>2732033</v>
      </c>
      <c r="DO38" s="131">
        <v>3497784</v>
      </c>
      <c r="DP38" s="131">
        <v>4026461</v>
      </c>
      <c r="DQ38" s="131">
        <v>3422821</v>
      </c>
      <c r="DR38" s="131">
        <v>3473955</v>
      </c>
      <c r="DS38" s="131">
        <v>3649040</v>
      </c>
      <c r="DT38" s="131">
        <v>3634337</v>
      </c>
      <c r="DU38" s="131">
        <v>1371687</v>
      </c>
      <c r="DV38" s="131">
        <v>1371687</v>
      </c>
      <c r="DW38" s="131">
        <v>2329447</v>
      </c>
      <c r="DX38" s="131">
        <v>3583263</v>
      </c>
      <c r="DY38" s="131">
        <v>3422273</v>
      </c>
      <c r="DZ38" s="131">
        <v>2801800</v>
      </c>
      <c r="EA38" s="131">
        <v>3684532</v>
      </c>
      <c r="EB38" s="131">
        <v>3737045</v>
      </c>
      <c r="EC38" s="131">
        <v>3553833</v>
      </c>
      <c r="ED38" s="131">
        <v>3549327</v>
      </c>
      <c r="EE38" s="131">
        <v>3370261</v>
      </c>
      <c r="EF38" s="131">
        <v>3481941</v>
      </c>
      <c r="EG38" s="131">
        <v>3899979</v>
      </c>
      <c r="EH38" s="131">
        <v>3651462</v>
      </c>
      <c r="EI38" s="131">
        <v>3352519</v>
      </c>
      <c r="EJ38" s="131">
        <v>4019582</v>
      </c>
      <c r="EK38" s="131">
        <v>3241917</v>
      </c>
      <c r="EL38" s="131">
        <v>2943966</v>
      </c>
      <c r="EM38" s="131">
        <v>3669542</v>
      </c>
      <c r="EN38" s="131">
        <v>3763201</v>
      </c>
      <c r="EO38" s="131">
        <v>3586934</v>
      </c>
      <c r="EP38" s="131">
        <v>3785804</v>
      </c>
      <c r="EQ38" s="131">
        <v>3574933</v>
      </c>
      <c r="ER38" s="131">
        <v>3421613</v>
      </c>
      <c r="ES38" s="131">
        <v>4076365</v>
      </c>
      <c r="ET38" s="131">
        <v>3482705</v>
      </c>
      <c r="EU38" s="131">
        <v>3752998</v>
      </c>
      <c r="EV38" s="131">
        <v>3935197</v>
      </c>
      <c r="EW38" s="131">
        <v>3257370</v>
      </c>
      <c r="EX38" s="131">
        <v>3153044</v>
      </c>
      <c r="EY38" s="131">
        <v>3819106</v>
      </c>
      <c r="EZ38" s="131">
        <v>3855137</v>
      </c>
      <c r="FA38" s="131">
        <v>3694447</v>
      </c>
      <c r="FB38" s="131">
        <v>3757736</v>
      </c>
      <c r="FC38" s="131">
        <v>3991097</v>
      </c>
      <c r="FD38" s="131">
        <v>3739095</v>
      </c>
      <c r="FE38" s="131">
        <v>4222929</v>
      </c>
      <c r="FF38" s="131">
        <v>3492692</v>
      </c>
      <c r="FG38" s="131">
        <v>3644934</v>
      </c>
      <c r="FH38" s="131">
        <v>4515981</v>
      </c>
      <c r="FI38" s="131">
        <v>3492115</v>
      </c>
      <c r="FJ38" s="131">
        <v>3229711</v>
      </c>
      <c r="FK38" s="131">
        <v>3863132</v>
      </c>
      <c r="FL38" s="131">
        <v>4257345</v>
      </c>
      <c r="FM38" s="131">
        <v>4050293</v>
      </c>
      <c r="FN38" s="131">
        <v>3830288</v>
      </c>
      <c r="FO38" s="131">
        <v>4182075.35</v>
      </c>
      <c r="FP38" s="131">
        <v>4164747.68</v>
      </c>
      <c r="FQ38" s="131">
        <v>3997991.8200000003</v>
      </c>
      <c r="FR38" s="131">
        <v>3637267.85</v>
      </c>
      <c r="FS38" s="131">
        <v>3971222.61</v>
      </c>
      <c r="FT38" s="131">
        <v>4238451.1899999995</v>
      </c>
      <c r="FU38" s="131">
        <v>4239658.96</v>
      </c>
      <c r="FV38" s="131">
        <v>3175459.87</v>
      </c>
      <c r="FW38" s="131">
        <v>3902107.94</v>
      </c>
      <c r="FX38" s="131">
        <v>4462473.3100000005</v>
      </c>
      <c r="FY38" s="131">
        <v>3984645.8600000003</v>
      </c>
      <c r="FZ38" s="131">
        <v>4105236.29</v>
      </c>
      <c r="GA38" s="131">
        <v>4467258.5</v>
      </c>
      <c r="GB38" s="131">
        <v>4172373.27</v>
      </c>
      <c r="GC38" s="131">
        <v>4353320.1900000004</v>
      </c>
      <c r="GD38" s="131">
        <v>3833912.9899999998</v>
      </c>
      <c r="GE38" s="131">
        <v>4541348.5599999996</v>
      </c>
      <c r="GF38" s="131">
        <v>4445867.03</v>
      </c>
      <c r="GG38" s="131">
        <v>4317923.1500000004</v>
      </c>
      <c r="GH38" s="131">
        <v>3311385.52</v>
      </c>
      <c r="GI38" s="131">
        <v>4421358.43</v>
      </c>
      <c r="GJ38" s="131">
        <v>4836691.1900000004</v>
      </c>
      <c r="GK38" s="131">
        <v>3960986.52</v>
      </c>
      <c r="GL38" s="131">
        <v>4285511.29</v>
      </c>
      <c r="GM38" s="131">
        <v>4019247.3200000003</v>
      </c>
      <c r="GN38" s="131">
        <v>4295764.46</v>
      </c>
      <c r="GO38" s="131">
        <v>4808514.91</v>
      </c>
      <c r="GP38" s="131">
        <v>4441343.3500000006</v>
      </c>
      <c r="GQ38" s="131">
        <v>3647425.4899999998</v>
      </c>
      <c r="GR38" s="131">
        <v>4841934.22</v>
      </c>
      <c r="GS38" s="131">
        <v>4118069.17</v>
      </c>
    </row>
    <row r="39" spans="1:201" s="130" customFormat="1" x14ac:dyDescent="0.3">
      <c r="A39" s="132"/>
      <c r="B39" s="113" t="s">
        <v>19</v>
      </c>
      <c r="C39" s="131">
        <v>2400</v>
      </c>
      <c r="D39" s="131">
        <v>1292</v>
      </c>
      <c r="E39" s="131">
        <v>4936</v>
      </c>
      <c r="F39" s="131">
        <v>11686</v>
      </c>
      <c r="G39" s="131">
        <v>14948</v>
      </c>
      <c r="H39" s="131">
        <v>17140</v>
      </c>
      <c r="I39" s="131">
        <v>19478</v>
      </c>
      <c r="J39" s="131">
        <v>17440</v>
      </c>
      <c r="K39" s="131">
        <v>22759</v>
      </c>
      <c r="L39" s="131">
        <v>26725</v>
      </c>
      <c r="M39" s="131">
        <v>18190</v>
      </c>
      <c r="N39" s="131">
        <v>8778</v>
      </c>
      <c r="O39" s="131">
        <v>2787</v>
      </c>
      <c r="P39" s="131">
        <v>1306</v>
      </c>
      <c r="Q39" s="131">
        <v>7443</v>
      </c>
      <c r="R39" s="131">
        <v>10390</v>
      </c>
      <c r="S39" s="131">
        <v>16574</v>
      </c>
      <c r="T39" s="131">
        <v>16067</v>
      </c>
      <c r="U39" s="131">
        <v>15978</v>
      </c>
      <c r="V39" s="131">
        <v>15716</v>
      </c>
      <c r="W39" s="131">
        <v>23311</v>
      </c>
      <c r="X39" s="131">
        <v>22297</v>
      </c>
      <c r="Y39" s="131">
        <v>18941</v>
      </c>
      <c r="Z39" s="131">
        <v>8276</v>
      </c>
      <c r="AA39" s="131">
        <v>3058</v>
      </c>
      <c r="AB39" s="131">
        <v>1495</v>
      </c>
      <c r="AC39" s="131">
        <v>7455</v>
      </c>
      <c r="AD39" s="131">
        <v>12086</v>
      </c>
      <c r="AE39" s="131">
        <v>16423</v>
      </c>
      <c r="AF39" s="131">
        <v>18366</v>
      </c>
      <c r="AG39" s="131">
        <v>17516</v>
      </c>
      <c r="AH39" s="131">
        <v>18907</v>
      </c>
      <c r="AI39" s="131">
        <v>23926</v>
      </c>
      <c r="AJ39" s="131">
        <v>30499</v>
      </c>
      <c r="AK39" s="131">
        <v>19275</v>
      </c>
      <c r="AL39" s="131">
        <v>6978</v>
      </c>
      <c r="AM39" s="131">
        <v>3424</v>
      </c>
      <c r="AN39" s="131">
        <v>2214</v>
      </c>
      <c r="AO39" s="131">
        <v>8737</v>
      </c>
      <c r="AP39" s="131">
        <v>13446</v>
      </c>
      <c r="AQ39" s="131">
        <v>16446</v>
      </c>
      <c r="AR39" s="131">
        <v>14934</v>
      </c>
      <c r="AS39" s="131">
        <v>16815</v>
      </c>
      <c r="AT39" s="131">
        <v>14872</v>
      </c>
      <c r="AU39" s="131">
        <v>22897</v>
      </c>
      <c r="AV39" s="131">
        <v>23903</v>
      </c>
      <c r="AW39" s="131">
        <v>16897</v>
      </c>
      <c r="AX39" s="131">
        <v>8538</v>
      </c>
      <c r="AY39" s="131">
        <v>1972</v>
      </c>
      <c r="AZ39" s="131">
        <v>3556</v>
      </c>
      <c r="BA39" s="131">
        <v>8497</v>
      </c>
      <c r="BB39" s="131">
        <v>13094</v>
      </c>
      <c r="BC39" s="131">
        <v>14431</v>
      </c>
      <c r="BD39" s="131">
        <v>20572</v>
      </c>
      <c r="BE39" s="131">
        <v>19125</v>
      </c>
      <c r="BF39" s="131">
        <v>16400</v>
      </c>
      <c r="BG39" s="131">
        <v>25239</v>
      </c>
      <c r="BH39" s="131">
        <v>28466</v>
      </c>
      <c r="BI39" s="131">
        <v>18771</v>
      </c>
      <c r="BJ39" s="131">
        <v>9268</v>
      </c>
      <c r="BK39" s="131">
        <v>1736</v>
      </c>
      <c r="BL39" s="131">
        <v>1272</v>
      </c>
      <c r="BM39" s="131">
        <v>6604</v>
      </c>
      <c r="BN39" s="131">
        <v>12744</v>
      </c>
      <c r="BO39" s="131">
        <v>12718</v>
      </c>
      <c r="BP39" s="131">
        <v>16979</v>
      </c>
      <c r="BQ39" s="131">
        <v>15256</v>
      </c>
      <c r="BR39" s="131">
        <v>13143</v>
      </c>
      <c r="BS39" s="131">
        <v>26138</v>
      </c>
      <c r="BT39" s="131">
        <v>21759</v>
      </c>
      <c r="BU39" s="131">
        <v>18300</v>
      </c>
      <c r="BV39" s="131">
        <v>8162</v>
      </c>
      <c r="BW39" s="131">
        <v>1377</v>
      </c>
      <c r="BX39" s="131">
        <v>1861</v>
      </c>
      <c r="BY39" s="131">
        <v>8461</v>
      </c>
      <c r="BZ39" s="131">
        <v>12304</v>
      </c>
      <c r="CA39" s="131">
        <v>14070</v>
      </c>
      <c r="CB39" s="131">
        <v>15587</v>
      </c>
      <c r="CC39" s="131">
        <v>13401</v>
      </c>
      <c r="CD39" s="131">
        <v>15215</v>
      </c>
      <c r="CE39" s="131">
        <v>23700</v>
      </c>
      <c r="CF39" s="131">
        <v>20935</v>
      </c>
      <c r="CG39" s="131">
        <v>17718</v>
      </c>
      <c r="CH39" s="131">
        <v>6315</v>
      </c>
      <c r="CI39" s="131">
        <v>1229</v>
      </c>
      <c r="CJ39" s="131">
        <v>1924</v>
      </c>
      <c r="CK39" s="131">
        <v>7739</v>
      </c>
      <c r="CL39" s="131">
        <v>13519</v>
      </c>
      <c r="CM39" s="131">
        <v>14107</v>
      </c>
      <c r="CN39" s="131">
        <v>14899</v>
      </c>
      <c r="CO39" s="131">
        <v>13166</v>
      </c>
      <c r="CP39" s="131">
        <v>17000</v>
      </c>
      <c r="CQ39" s="131">
        <v>22458</v>
      </c>
      <c r="CR39" s="131">
        <v>20634</v>
      </c>
      <c r="CS39" s="131">
        <v>14832</v>
      </c>
      <c r="CT39" s="131">
        <v>6873</v>
      </c>
      <c r="CU39" s="131">
        <v>1508</v>
      </c>
      <c r="CV39" s="131">
        <v>2181</v>
      </c>
      <c r="CW39" s="131">
        <v>8448</v>
      </c>
      <c r="CX39" s="131">
        <v>12646</v>
      </c>
      <c r="CY39" s="131">
        <v>13358</v>
      </c>
      <c r="CZ39" s="131">
        <v>15950</v>
      </c>
      <c r="DA39" s="131">
        <v>12997</v>
      </c>
      <c r="DB39" s="131">
        <v>14145</v>
      </c>
      <c r="DC39" s="131">
        <v>20542</v>
      </c>
      <c r="DD39" s="131">
        <v>19718</v>
      </c>
      <c r="DE39" s="131">
        <v>16970</v>
      </c>
      <c r="DF39" s="131">
        <v>6797</v>
      </c>
      <c r="DG39" s="131">
        <v>1964</v>
      </c>
      <c r="DH39" s="131">
        <v>1922</v>
      </c>
      <c r="DI39" s="131">
        <v>6919</v>
      </c>
      <c r="DJ39" s="131">
        <v>12417</v>
      </c>
      <c r="DK39" s="131">
        <v>14650</v>
      </c>
      <c r="DL39" s="131">
        <v>15111</v>
      </c>
      <c r="DM39" s="131">
        <v>13979</v>
      </c>
      <c r="DN39" s="131">
        <v>14409</v>
      </c>
      <c r="DO39" s="131">
        <v>19708</v>
      </c>
      <c r="DP39" s="131">
        <v>23401</v>
      </c>
      <c r="DQ39" s="131">
        <v>14784</v>
      </c>
      <c r="DR39" s="131">
        <v>7673</v>
      </c>
      <c r="DS39" s="131">
        <v>2088</v>
      </c>
      <c r="DT39" s="131">
        <v>2116</v>
      </c>
      <c r="DU39" s="131">
        <v>493</v>
      </c>
      <c r="DV39" s="131">
        <v>493</v>
      </c>
      <c r="DW39" s="131">
        <v>253</v>
      </c>
      <c r="DX39" s="131">
        <v>420</v>
      </c>
      <c r="DY39" s="131">
        <v>4116</v>
      </c>
      <c r="DZ39" s="131">
        <v>9461</v>
      </c>
      <c r="EA39" s="131">
        <v>13450</v>
      </c>
      <c r="EB39" s="131">
        <v>13401</v>
      </c>
      <c r="EC39" s="131">
        <v>3781</v>
      </c>
      <c r="ED39" s="131">
        <v>813</v>
      </c>
      <c r="EE39" s="131">
        <v>405</v>
      </c>
      <c r="EF39" s="131">
        <v>392</v>
      </c>
      <c r="EG39" s="131">
        <v>80</v>
      </c>
      <c r="EH39" s="131">
        <v>0</v>
      </c>
      <c r="EI39" s="131">
        <v>1356</v>
      </c>
      <c r="EJ39" s="131">
        <v>6902</v>
      </c>
      <c r="EK39" s="131">
        <v>8485</v>
      </c>
      <c r="EL39" s="131">
        <v>11766</v>
      </c>
      <c r="EM39" s="131">
        <v>17013</v>
      </c>
      <c r="EN39" s="131">
        <v>17629</v>
      </c>
      <c r="EO39" s="131">
        <v>11532</v>
      </c>
      <c r="EP39" s="131">
        <v>3784</v>
      </c>
      <c r="EQ39" s="131">
        <v>708</v>
      </c>
      <c r="ER39" s="131">
        <v>1138</v>
      </c>
      <c r="ES39" s="131">
        <v>3943</v>
      </c>
      <c r="ET39" s="131">
        <v>6709</v>
      </c>
      <c r="EU39" s="131">
        <v>9990</v>
      </c>
      <c r="EV39" s="131">
        <v>9776</v>
      </c>
      <c r="EW39" s="131">
        <v>7258</v>
      </c>
      <c r="EX39" s="131">
        <v>10945</v>
      </c>
      <c r="EY39" s="131">
        <v>16031</v>
      </c>
      <c r="EZ39" s="131">
        <v>15960</v>
      </c>
      <c r="FA39" s="131">
        <v>7856</v>
      </c>
      <c r="FB39" s="131">
        <v>4065</v>
      </c>
      <c r="FC39" s="131">
        <v>669</v>
      </c>
      <c r="FD39" s="131">
        <v>1467</v>
      </c>
      <c r="FE39" s="131">
        <v>5872</v>
      </c>
      <c r="FF39" s="131">
        <v>8188</v>
      </c>
      <c r="FG39" s="131">
        <v>9618</v>
      </c>
      <c r="FH39" s="131">
        <v>10102</v>
      </c>
      <c r="FI39" s="131">
        <v>8838</v>
      </c>
      <c r="FJ39" s="131">
        <v>10531</v>
      </c>
      <c r="FK39" s="131">
        <v>15963</v>
      </c>
      <c r="FL39" s="131">
        <v>14536</v>
      </c>
      <c r="FM39" s="131">
        <v>8478</v>
      </c>
      <c r="FN39" s="131">
        <v>2192</v>
      </c>
      <c r="FO39" s="131">
        <v>824.96</v>
      </c>
      <c r="FP39" s="131">
        <v>2204.64</v>
      </c>
      <c r="FQ39" s="131">
        <v>5759.24</v>
      </c>
      <c r="FR39" s="131">
        <v>9025.82</v>
      </c>
      <c r="FS39" s="131">
        <v>10350.85</v>
      </c>
      <c r="FT39" s="131">
        <v>8302.17</v>
      </c>
      <c r="FU39" s="131">
        <v>7406.58</v>
      </c>
      <c r="FV39" s="131">
        <v>8725.4500000000007</v>
      </c>
      <c r="FW39" s="131">
        <v>15485.27</v>
      </c>
      <c r="FX39" s="131">
        <v>14803.6</v>
      </c>
      <c r="FY39" s="131">
        <v>9990.09</v>
      </c>
      <c r="FZ39" s="131">
        <v>2121.88</v>
      </c>
      <c r="GA39" s="131">
        <v>690.3</v>
      </c>
      <c r="GB39" s="131">
        <v>2041.76</v>
      </c>
      <c r="GC39" s="131">
        <v>7246.51</v>
      </c>
      <c r="GD39" s="131">
        <v>8343.89</v>
      </c>
      <c r="GE39" s="131">
        <v>7273.87</v>
      </c>
      <c r="GF39" s="131">
        <v>9206.24</v>
      </c>
      <c r="GG39" s="131">
        <v>7638.59</v>
      </c>
      <c r="GH39" s="131">
        <v>8647.32</v>
      </c>
      <c r="GI39" s="131">
        <v>13037.74</v>
      </c>
      <c r="GJ39" s="131">
        <v>14800.42</v>
      </c>
      <c r="GK39" s="131">
        <v>8278.24</v>
      </c>
      <c r="GL39" s="131">
        <v>3036</v>
      </c>
      <c r="GM39" s="131">
        <v>57.6</v>
      </c>
      <c r="GN39" s="131">
        <v>1763.44</v>
      </c>
      <c r="GO39" s="131">
        <v>6027</v>
      </c>
      <c r="GP39" s="131">
        <v>7096.2</v>
      </c>
      <c r="GQ39" s="131">
        <v>7724.42</v>
      </c>
      <c r="GR39" s="131">
        <v>9497.57</v>
      </c>
      <c r="GS39" s="131">
        <v>5941.56</v>
      </c>
    </row>
    <row r="40" spans="1:201" s="130" customFormat="1" x14ac:dyDescent="0.3">
      <c r="A40" s="132"/>
      <c r="B40" s="113" t="s">
        <v>20</v>
      </c>
      <c r="C40" s="131">
        <v>355699</v>
      </c>
      <c r="D40" s="131">
        <v>491882</v>
      </c>
      <c r="E40" s="131">
        <v>732593</v>
      </c>
      <c r="F40" s="131">
        <v>605168</v>
      </c>
      <c r="G40" s="131">
        <v>496220</v>
      </c>
      <c r="H40" s="131">
        <v>618867</v>
      </c>
      <c r="I40" s="131">
        <v>512405</v>
      </c>
      <c r="J40" s="131">
        <v>396394</v>
      </c>
      <c r="K40" s="131">
        <v>459837</v>
      </c>
      <c r="L40" s="131">
        <v>397538</v>
      </c>
      <c r="M40" s="131">
        <v>325072</v>
      </c>
      <c r="N40" s="131">
        <v>340365</v>
      </c>
      <c r="O40" s="131">
        <v>410708</v>
      </c>
      <c r="P40" s="131">
        <v>537612</v>
      </c>
      <c r="Q40" s="131">
        <v>595391</v>
      </c>
      <c r="R40" s="131">
        <v>541282</v>
      </c>
      <c r="S40" s="131">
        <v>604970</v>
      </c>
      <c r="T40" s="131">
        <v>495727</v>
      </c>
      <c r="U40" s="131">
        <v>372039</v>
      </c>
      <c r="V40" s="131">
        <v>387130</v>
      </c>
      <c r="W40" s="131">
        <v>388570</v>
      </c>
      <c r="X40" s="131">
        <v>340158</v>
      </c>
      <c r="Y40" s="131">
        <v>335255</v>
      </c>
      <c r="Z40" s="131">
        <v>355744</v>
      </c>
      <c r="AA40" s="131">
        <v>401468</v>
      </c>
      <c r="AB40" s="131">
        <v>490565</v>
      </c>
      <c r="AC40" s="131">
        <v>525450</v>
      </c>
      <c r="AD40" s="131">
        <v>526833</v>
      </c>
      <c r="AE40" s="131">
        <v>476962</v>
      </c>
      <c r="AF40" s="131">
        <v>548610</v>
      </c>
      <c r="AG40" s="131">
        <v>479236</v>
      </c>
      <c r="AH40" s="131">
        <v>339996</v>
      </c>
      <c r="AI40" s="131">
        <v>349594</v>
      </c>
      <c r="AJ40" s="131">
        <v>386060</v>
      </c>
      <c r="AK40" s="131">
        <v>298839</v>
      </c>
      <c r="AL40" s="131">
        <v>292385</v>
      </c>
      <c r="AM40" s="131">
        <v>391553</v>
      </c>
      <c r="AN40" s="131">
        <v>516078</v>
      </c>
      <c r="AO40" s="131">
        <v>504001</v>
      </c>
      <c r="AP40" s="131">
        <v>519628</v>
      </c>
      <c r="AQ40" s="131">
        <v>437294</v>
      </c>
      <c r="AR40" s="131">
        <v>488606</v>
      </c>
      <c r="AS40" s="131">
        <v>398790</v>
      </c>
      <c r="AT40" s="131">
        <v>348442</v>
      </c>
      <c r="AU40" s="131">
        <v>369018</v>
      </c>
      <c r="AV40" s="131">
        <v>346236</v>
      </c>
      <c r="AW40" s="131">
        <v>321315</v>
      </c>
      <c r="AX40" s="131">
        <v>309430</v>
      </c>
      <c r="AY40" s="131">
        <v>394194</v>
      </c>
      <c r="AZ40" s="131">
        <v>509967</v>
      </c>
      <c r="BA40" s="131">
        <v>550655</v>
      </c>
      <c r="BB40" s="131">
        <v>474793</v>
      </c>
      <c r="BC40" s="131">
        <v>465712</v>
      </c>
      <c r="BD40" s="131">
        <v>481231</v>
      </c>
      <c r="BE40" s="131">
        <v>432490</v>
      </c>
      <c r="BF40" s="131">
        <v>320968</v>
      </c>
      <c r="BG40" s="131">
        <v>454855</v>
      </c>
      <c r="BH40" s="131">
        <v>486887</v>
      </c>
      <c r="BI40" s="131">
        <v>414598</v>
      </c>
      <c r="BJ40" s="131">
        <v>424048</v>
      </c>
      <c r="BK40" s="131">
        <v>487214</v>
      </c>
      <c r="BL40" s="131">
        <v>698693</v>
      </c>
      <c r="BM40" s="131">
        <v>771229</v>
      </c>
      <c r="BN40" s="131">
        <v>726166</v>
      </c>
      <c r="BO40" s="131">
        <v>578776</v>
      </c>
      <c r="BP40" s="131">
        <v>726690</v>
      </c>
      <c r="BQ40" s="131">
        <v>520196</v>
      </c>
      <c r="BR40" s="131">
        <v>445107</v>
      </c>
      <c r="BS40" s="131">
        <v>518101</v>
      </c>
      <c r="BT40" s="131">
        <v>461987</v>
      </c>
      <c r="BU40" s="131">
        <v>424093</v>
      </c>
      <c r="BV40" s="131">
        <v>393947</v>
      </c>
      <c r="BW40" s="131">
        <v>596309</v>
      </c>
      <c r="BX40" s="131">
        <v>749051</v>
      </c>
      <c r="BY40" s="131">
        <v>766349</v>
      </c>
      <c r="BZ40" s="131">
        <v>755215</v>
      </c>
      <c r="CA40" s="131">
        <v>699119</v>
      </c>
      <c r="CB40" s="131">
        <v>717076</v>
      </c>
      <c r="CC40" s="131">
        <v>529753</v>
      </c>
      <c r="CD40" s="131">
        <v>489885</v>
      </c>
      <c r="CE40" s="131">
        <v>529338</v>
      </c>
      <c r="CF40" s="131">
        <v>480276</v>
      </c>
      <c r="CG40" s="131">
        <v>478937</v>
      </c>
      <c r="CH40" s="131">
        <v>472685</v>
      </c>
      <c r="CI40" s="131">
        <v>707955</v>
      </c>
      <c r="CJ40" s="131">
        <v>706342</v>
      </c>
      <c r="CK40" s="131">
        <v>890277</v>
      </c>
      <c r="CL40" s="131">
        <v>691974</v>
      </c>
      <c r="CM40" s="131">
        <v>730489</v>
      </c>
      <c r="CN40" s="131">
        <v>744547</v>
      </c>
      <c r="CO40" s="131">
        <v>883306</v>
      </c>
      <c r="CP40" s="131">
        <v>270624</v>
      </c>
      <c r="CQ40" s="131">
        <v>565581</v>
      </c>
      <c r="CR40" s="131">
        <v>569229</v>
      </c>
      <c r="CS40" s="131">
        <v>493030</v>
      </c>
      <c r="CT40" s="131">
        <v>457160</v>
      </c>
      <c r="CU40" s="131">
        <v>715743</v>
      </c>
      <c r="CV40" s="131">
        <v>772085</v>
      </c>
      <c r="CW40" s="131">
        <v>836657</v>
      </c>
      <c r="CX40" s="131">
        <v>790092</v>
      </c>
      <c r="CY40" s="131">
        <v>710515</v>
      </c>
      <c r="CZ40" s="131">
        <v>768225</v>
      </c>
      <c r="DA40" s="131">
        <v>648716</v>
      </c>
      <c r="DB40" s="131">
        <v>550081</v>
      </c>
      <c r="DC40" s="131">
        <v>578587</v>
      </c>
      <c r="DD40" s="131">
        <v>633158</v>
      </c>
      <c r="DE40" s="131">
        <v>535361</v>
      </c>
      <c r="DF40" s="131">
        <v>429230</v>
      </c>
      <c r="DG40" s="131">
        <v>697956</v>
      </c>
      <c r="DH40" s="131">
        <v>766890</v>
      </c>
      <c r="DI40" s="131">
        <v>832714</v>
      </c>
      <c r="DJ40" s="131">
        <v>807228</v>
      </c>
      <c r="DK40" s="131">
        <v>795363</v>
      </c>
      <c r="DL40" s="131">
        <v>770508</v>
      </c>
      <c r="DM40" s="131">
        <v>741108</v>
      </c>
      <c r="DN40" s="131">
        <v>568770</v>
      </c>
      <c r="DO40" s="131">
        <v>601009</v>
      </c>
      <c r="DP40" s="131">
        <v>687764</v>
      </c>
      <c r="DQ40" s="131">
        <v>550687</v>
      </c>
      <c r="DR40" s="131">
        <v>562937</v>
      </c>
      <c r="DS40" s="131">
        <v>749495</v>
      </c>
      <c r="DT40" s="131">
        <v>803735</v>
      </c>
      <c r="DU40" s="131">
        <v>362290</v>
      </c>
      <c r="DV40" s="131">
        <v>362290</v>
      </c>
      <c r="DW40" s="131">
        <v>586845</v>
      </c>
      <c r="DX40" s="131">
        <v>851002</v>
      </c>
      <c r="DY40" s="131">
        <v>779627</v>
      </c>
      <c r="DZ40" s="131">
        <v>640032</v>
      </c>
      <c r="EA40" s="131">
        <v>696054</v>
      </c>
      <c r="EB40" s="131">
        <v>632354</v>
      </c>
      <c r="EC40" s="131">
        <v>581217</v>
      </c>
      <c r="ED40" s="131">
        <v>572863</v>
      </c>
      <c r="EE40" s="131">
        <v>747277</v>
      </c>
      <c r="EF40" s="131">
        <v>896113</v>
      </c>
      <c r="EG40" s="131">
        <v>1014130</v>
      </c>
      <c r="EH40" s="131">
        <v>935513</v>
      </c>
      <c r="EI40" s="131">
        <v>828747</v>
      </c>
      <c r="EJ40" s="131">
        <v>944248</v>
      </c>
      <c r="EK40" s="131">
        <v>719780</v>
      </c>
      <c r="EL40" s="131">
        <v>595074</v>
      </c>
      <c r="EM40" s="131">
        <v>668061</v>
      </c>
      <c r="EN40" s="131">
        <v>642597</v>
      </c>
      <c r="EO40" s="131">
        <v>614356</v>
      </c>
      <c r="EP40" s="131">
        <v>605852</v>
      </c>
      <c r="EQ40" s="131">
        <v>854272</v>
      </c>
      <c r="ER40" s="131">
        <v>889901</v>
      </c>
      <c r="ES40" s="131">
        <v>1098827</v>
      </c>
      <c r="ET40" s="131">
        <v>888111</v>
      </c>
      <c r="EU40" s="131">
        <v>925490</v>
      </c>
      <c r="EV40" s="131">
        <v>926488</v>
      </c>
      <c r="EW40" s="131">
        <v>741251</v>
      </c>
      <c r="EX40" s="131">
        <v>652195</v>
      </c>
      <c r="EY40" s="131">
        <v>728894</v>
      </c>
      <c r="EZ40" s="131">
        <v>658361</v>
      </c>
      <c r="FA40" s="131">
        <v>688118</v>
      </c>
      <c r="FB40" s="131">
        <v>659023</v>
      </c>
      <c r="FC40" s="131">
        <v>957082</v>
      </c>
      <c r="FD40" s="131">
        <v>979055</v>
      </c>
      <c r="FE40" s="131">
        <v>1119609</v>
      </c>
      <c r="FF40" s="131">
        <v>899378</v>
      </c>
      <c r="FG40" s="131">
        <v>909142</v>
      </c>
      <c r="FH40" s="131">
        <v>1057613</v>
      </c>
      <c r="FI40" s="131">
        <v>799095</v>
      </c>
      <c r="FJ40" s="131">
        <v>729900</v>
      </c>
      <c r="FK40" s="131">
        <v>752400</v>
      </c>
      <c r="FL40" s="131">
        <v>783587</v>
      </c>
      <c r="FM40" s="131">
        <v>699954</v>
      </c>
      <c r="FN40" s="131">
        <v>647542</v>
      </c>
      <c r="FO40" s="131">
        <v>1026445.52</v>
      </c>
      <c r="FP40" s="131">
        <v>1087913.5900000001</v>
      </c>
      <c r="FQ40" s="131">
        <v>1199815.03</v>
      </c>
      <c r="FR40" s="131">
        <v>1192046.45</v>
      </c>
      <c r="FS40" s="131">
        <v>1083884.6299999999</v>
      </c>
      <c r="FT40" s="131">
        <v>937758.15</v>
      </c>
      <c r="FU40" s="131">
        <v>1013870.31</v>
      </c>
      <c r="FV40" s="131">
        <v>765059.22</v>
      </c>
      <c r="FW40" s="131">
        <v>898250.22</v>
      </c>
      <c r="FX40" s="131">
        <v>918885.32</v>
      </c>
      <c r="FY40" s="131">
        <v>777902.78</v>
      </c>
      <c r="FZ40" s="131">
        <v>787026.99</v>
      </c>
      <c r="GA40" s="131">
        <v>1215528.3700000001</v>
      </c>
      <c r="GB40" s="131">
        <v>1196180.24</v>
      </c>
      <c r="GC40" s="131">
        <v>1315664.1499999999</v>
      </c>
      <c r="GD40" s="131">
        <v>784837.34</v>
      </c>
      <c r="GE40" s="131">
        <v>1607314.87</v>
      </c>
      <c r="GF40" s="131">
        <v>1168176.2</v>
      </c>
      <c r="GG40" s="131">
        <v>1067519.93</v>
      </c>
      <c r="GH40" s="131">
        <v>773903.25</v>
      </c>
      <c r="GI40" s="131">
        <v>996640.23</v>
      </c>
      <c r="GJ40" s="131">
        <v>961867.02</v>
      </c>
      <c r="GK40" s="131">
        <v>726937.7</v>
      </c>
      <c r="GL40" s="131">
        <v>744449.25</v>
      </c>
      <c r="GM40" s="131">
        <v>984664.75</v>
      </c>
      <c r="GN40" s="131">
        <v>1212701.6299999999</v>
      </c>
      <c r="GO40" s="131">
        <v>1296023.17</v>
      </c>
      <c r="GP40" s="131">
        <v>1243592.48</v>
      </c>
      <c r="GQ40" s="131">
        <v>1014691.35</v>
      </c>
      <c r="GR40" s="131">
        <v>1242814.67</v>
      </c>
      <c r="GS40" s="131">
        <v>1054894.32</v>
      </c>
    </row>
    <row r="41" spans="1:201" s="130" customFormat="1" x14ac:dyDescent="0.3">
      <c r="A41" s="132"/>
      <c r="B41" s="113" t="s">
        <v>21</v>
      </c>
      <c r="C41" s="131">
        <v>613443</v>
      </c>
      <c r="D41" s="131">
        <v>902175</v>
      </c>
      <c r="E41" s="131">
        <v>1108983</v>
      </c>
      <c r="F41" s="131">
        <v>978903</v>
      </c>
      <c r="G41" s="131">
        <v>829184</v>
      </c>
      <c r="H41" s="131">
        <v>949236</v>
      </c>
      <c r="I41" s="131">
        <v>793279</v>
      </c>
      <c r="J41" s="131">
        <v>635388</v>
      </c>
      <c r="K41" s="131">
        <v>740775</v>
      </c>
      <c r="L41" s="131">
        <v>600077</v>
      </c>
      <c r="M41" s="131">
        <v>537234</v>
      </c>
      <c r="N41" s="131">
        <v>575705</v>
      </c>
      <c r="O41" s="131">
        <v>799370</v>
      </c>
      <c r="P41" s="131">
        <v>970810</v>
      </c>
      <c r="Q41" s="131">
        <v>1128328</v>
      </c>
      <c r="R41" s="131">
        <v>1096120</v>
      </c>
      <c r="S41" s="131">
        <v>1239953</v>
      </c>
      <c r="T41" s="131">
        <v>1069525</v>
      </c>
      <c r="U41" s="131">
        <v>781380</v>
      </c>
      <c r="V41" s="131">
        <v>736268</v>
      </c>
      <c r="W41" s="131">
        <v>725981</v>
      </c>
      <c r="X41" s="131">
        <v>601477</v>
      </c>
      <c r="Y41" s="131">
        <v>628817</v>
      </c>
      <c r="Z41" s="131">
        <v>675233</v>
      </c>
      <c r="AA41" s="131">
        <v>954647</v>
      </c>
      <c r="AB41" s="131">
        <v>1123311</v>
      </c>
      <c r="AC41" s="131">
        <v>1157191</v>
      </c>
      <c r="AD41" s="131">
        <v>1201238</v>
      </c>
      <c r="AE41" s="131">
        <v>1045093</v>
      </c>
      <c r="AF41" s="131">
        <v>1111855</v>
      </c>
      <c r="AG41" s="131">
        <v>1062843</v>
      </c>
      <c r="AH41" s="131">
        <v>734298</v>
      </c>
      <c r="AI41" s="131">
        <v>742346</v>
      </c>
      <c r="AJ41" s="131">
        <v>764504</v>
      </c>
      <c r="AK41" s="131">
        <v>615166</v>
      </c>
      <c r="AL41" s="131">
        <v>509232</v>
      </c>
      <c r="AM41" s="131">
        <v>903072</v>
      </c>
      <c r="AN41" s="131">
        <v>1161406</v>
      </c>
      <c r="AO41" s="131">
        <v>1239120</v>
      </c>
      <c r="AP41" s="131">
        <v>1205817</v>
      </c>
      <c r="AQ41" s="131">
        <v>1088102</v>
      </c>
      <c r="AR41" s="131">
        <v>1179364</v>
      </c>
      <c r="AS41" s="131">
        <v>1028510</v>
      </c>
      <c r="AT41" s="131">
        <v>750946</v>
      </c>
      <c r="AU41" s="131">
        <v>856771</v>
      </c>
      <c r="AV41" s="131">
        <v>833721</v>
      </c>
      <c r="AW41" s="131">
        <v>666336</v>
      </c>
      <c r="AX41" s="131">
        <v>673256</v>
      </c>
      <c r="AY41" s="131">
        <v>1061852</v>
      </c>
      <c r="AZ41" s="131">
        <v>1293820</v>
      </c>
      <c r="BA41" s="131">
        <v>1435437</v>
      </c>
      <c r="BB41" s="131">
        <v>1210783</v>
      </c>
      <c r="BC41" s="131">
        <v>1167071</v>
      </c>
      <c r="BD41" s="131">
        <v>1121387</v>
      </c>
      <c r="BE41" s="131">
        <v>973265</v>
      </c>
      <c r="BF41" s="131">
        <v>755997</v>
      </c>
      <c r="BG41" s="131">
        <v>902964</v>
      </c>
      <c r="BH41" s="131">
        <v>692820</v>
      </c>
      <c r="BI41" s="131">
        <v>646273</v>
      </c>
      <c r="BJ41" s="131">
        <v>671042</v>
      </c>
      <c r="BK41" s="131">
        <v>816339</v>
      </c>
      <c r="BL41" s="131">
        <v>1256327</v>
      </c>
      <c r="BM41" s="131">
        <v>1254577</v>
      </c>
      <c r="BN41" s="131">
        <v>1209011</v>
      </c>
      <c r="BO41" s="131">
        <v>1022427</v>
      </c>
      <c r="BP41" s="131">
        <v>1265193</v>
      </c>
      <c r="BQ41" s="131">
        <v>984011</v>
      </c>
      <c r="BR41" s="131">
        <v>847681</v>
      </c>
      <c r="BS41" s="131">
        <v>911553</v>
      </c>
      <c r="BT41" s="131">
        <v>787042</v>
      </c>
      <c r="BU41" s="131">
        <v>723220</v>
      </c>
      <c r="BV41" s="131">
        <v>745299</v>
      </c>
      <c r="BW41" s="131">
        <v>1014118</v>
      </c>
      <c r="BX41" s="131">
        <v>1358568</v>
      </c>
      <c r="BY41" s="131">
        <v>1342112</v>
      </c>
      <c r="BZ41" s="131">
        <v>1332157</v>
      </c>
      <c r="CA41" s="131">
        <v>1414644</v>
      </c>
      <c r="CB41" s="131">
        <v>1385277</v>
      </c>
      <c r="CC41" s="131">
        <v>1046106</v>
      </c>
      <c r="CD41" s="131">
        <v>1025514</v>
      </c>
      <c r="CE41" s="131">
        <v>904106</v>
      </c>
      <c r="CF41" s="131">
        <v>836534</v>
      </c>
      <c r="CG41" s="131">
        <v>847563</v>
      </c>
      <c r="CH41" s="131">
        <v>860582</v>
      </c>
      <c r="CI41" s="131">
        <v>1376944</v>
      </c>
      <c r="CJ41" s="131">
        <v>1376127</v>
      </c>
      <c r="CK41" s="131">
        <v>1772154</v>
      </c>
      <c r="CL41" s="131">
        <v>1361877</v>
      </c>
      <c r="CM41" s="131">
        <v>1419484</v>
      </c>
      <c r="CN41" s="131">
        <v>1461969</v>
      </c>
      <c r="CO41" s="131">
        <v>1206121</v>
      </c>
      <c r="CP41" s="131">
        <v>1113085</v>
      </c>
      <c r="CQ41" s="131">
        <v>1039998</v>
      </c>
      <c r="CR41" s="131">
        <v>1056405</v>
      </c>
      <c r="CS41" s="131">
        <v>891135</v>
      </c>
      <c r="CT41" s="131">
        <v>802632</v>
      </c>
      <c r="CU41" s="131">
        <v>1442035</v>
      </c>
      <c r="CV41" s="131">
        <v>1569191</v>
      </c>
      <c r="CW41" s="131">
        <v>1664954</v>
      </c>
      <c r="CX41" s="131">
        <v>1543897</v>
      </c>
      <c r="CY41" s="131">
        <v>1450180</v>
      </c>
      <c r="CZ41" s="131">
        <v>1575134</v>
      </c>
      <c r="DA41" s="131">
        <v>1288255</v>
      </c>
      <c r="DB41" s="131">
        <v>1080598</v>
      </c>
      <c r="DC41" s="131">
        <v>1024141</v>
      </c>
      <c r="DD41" s="131">
        <v>1160067</v>
      </c>
      <c r="DE41" s="131">
        <v>969401</v>
      </c>
      <c r="DF41" s="131">
        <v>807094</v>
      </c>
      <c r="DG41" s="131">
        <v>1501471</v>
      </c>
      <c r="DH41" s="131">
        <v>1690972</v>
      </c>
      <c r="DI41" s="131">
        <v>1790627</v>
      </c>
      <c r="DJ41" s="131">
        <v>1663466</v>
      </c>
      <c r="DK41" s="131">
        <v>1655656</v>
      </c>
      <c r="DL41" s="131">
        <v>1555732</v>
      </c>
      <c r="DM41" s="131">
        <v>1506099</v>
      </c>
      <c r="DN41" s="131">
        <v>1124730</v>
      </c>
      <c r="DO41" s="131">
        <v>1153705</v>
      </c>
      <c r="DP41" s="131">
        <v>1272652</v>
      </c>
      <c r="DQ41" s="131">
        <v>1083067</v>
      </c>
      <c r="DR41" s="131">
        <v>1069614</v>
      </c>
      <c r="DS41" s="131">
        <v>1684273</v>
      </c>
      <c r="DT41" s="131">
        <v>1970242</v>
      </c>
      <c r="DU41" s="131">
        <v>803899</v>
      </c>
      <c r="DV41" s="131">
        <v>803899</v>
      </c>
      <c r="DW41" s="131">
        <v>1217768</v>
      </c>
      <c r="DX41" s="131">
        <v>1718625</v>
      </c>
      <c r="DY41" s="131">
        <v>1600122</v>
      </c>
      <c r="DZ41" s="131">
        <v>1417243</v>
      </c>
      <c r="EA41" s="131">
        <v>1444104</v>
      </c>
      <c r="EB41" s="131">
        <v>1330378</v>
      </c>
      <c r="EC41" s="131">
        <v>1194425</v>
      </c>
      <c r="ED41" s="131">
        <v>1271072</v>
      </c>
      <c r="EE41" s="131">
        <v>1690086</v>
      </c>
      <c r="EF41" s="131">
        <v>2080451</v>
      </c>
      <c r="EG41" s="131">
        <v>2326006</v>
      </c>
      <c r="EH41" s="131">
        <v>2173421</v>
      </c>
      <c r="EI41" s="131">
        <v>1822075</v>
      </c>
      <c r="EJ41" s="131">
        <v>2033318</v>
      </c>
      <c r="EK41" s="131">
        <v>1555970</v>
      </c>
      <c r="EL41" s="131">
        <v>1286744</v>
      </c>
      <c r="EM41" s="131">
        <v>1474755</v>
      </c>
      <c r="EN41" s="131">
        <v>1338673</v>
      </c>
      <c r="EO41" s="131">
        <v>1238380</v>
      </c>
      <c r="EP41" s="131">
        <v>1414922</v>
      </c>
      <c r="EQ41" s="131">
        <v>2106669</v>
      </c>
      <c r="ER41" s="131">
        <v>2175649</v>
      </c>
      <c r="ES41" s="131">
        <v>2598395</v>
      </c>
      <c r="ET41" s="131">
        <v>2076574</v>
      </c>
      <c r="EU41" s="131">
        <v>2174734</v>
      </c>
      <c r="EV41" s="131">
        <v>2014387</v>
      </c>
      <c r="EW41" s="131">
        <v>1671561</v>
      </c>
      <c r="EX41" s="131">
        <v>1435368</v>
      </c>
      <c r="EY41" s="131">
        <v>1560795</v>
      </c>
      <c r="EZ41" s="131">
        <v>1383926</v>
      </c>
      <c r="FA41" s="131">
        <v>1457350</v>
      </c>
      <c r="FB41" s="131">
        <v>1450852</v>
      </c>
      <c r="FC41" s="131">
        <v>2579262</v>
      </c>
      <c r="FD41" s="131">
        <v>2624770</v>
      </c>
      <c r="FE41" s="131">
        <v>2847352</v>
      </c>
      <c r="FF41" s="131">
        <v>2283284</v>
      </c>
      <c r="FG41" s="131">
        <v>2238273</v>
      </c>
      <c r="FH41" s="131">
        <v>2443359</v>
      </c>
      <c r="FI41" s="131">
        <v>1843911</v>
      </c>
      <c r="FJ41" s="131">
        <v>1629142</v>
      </c>
      <c r="FK41" s="131">
        <v>1616909</v>
      </c>
      <c r="FL41" s="131">
        <v>1763139</v>
      </c>
      <c r="FM41" s="131">
        <v>1536499</v>
      </c>
      <c r="FN41" s="131">
        <v>1595577</v>
      </c>
      <c r="FO41" s="131">
        <v>2842051.92</v>
      </c>
      <c r="FP41" s="131">
        <v>3076141.3</v>
      </c>
      <c r="FQ41" s="131">
        <v>2936269.84</v>
      </c>
      <c r="FR41" s="131">
        <v>2945583.2</v>
      </c>
      <c r="FS41" s="131">
        <v>2560928.11</v>
      </c>
      <c r="FT41" s="131">
        <v>2168045.39</v>
      </c>
      <c r="FU41" s="131">
        <v>2249669.14</v>
      </c>
      <c r="FV41" s="131">
        <v>1646269.09</v>
      </c>
      <c r="FW41" s="131">
        <v>1894780.28</v>
      </c>
      <c r="FX41" s="131">
        <v>2000605.21</v>
      </c>
      <c r="FY41" s="131">
        <v>1608270.6</v>
      </c>
      <c r="FZ41" s="131">
        <v>1697260.09</v>
      </c>
      <c r="GA41" s="131">
        <v>3296878.96</v>
      </c>
      <c r="GB41" s="131">
        <v>3312068.7</v>
      </c>
      <c r="GC41" s="131">
        <v>3396200.76</v>
      </c>
      <c r="GD41" s="131">
        <v>1965381.2</v>
      </c>
      <c r="GE41" s="131">
        <v>4034942.99</v>
      </c>
      <c r="GF41" s="131">
        <v>2844216.03</v>
      </c>
      <c r="GG41" s="131">
        <v>2506922.02</v>
      </c>
      <c r="GH41" s="131">
        <v>1961451.67</v>
      </c>
      <c r="GI41" s="131">
        <v>2305484.4700000002</v>
      </c>
      <c r="GJ41" s="131">
        <v>2275834.7000000002</v>
      </c>
      <c r="GK41" s="131">
        <v>1644299.13</v>
      </c>
      <c r="GL41" s="131">
        <v>1865370.02</v>
      </c>
      <c r="GM41" s="131">
        <v>2907810.82</v>
      </c>
      <c r="GN41" s="131">
        <v>3584741.15</v>
      </c>
      <c r="GO41" s="131">
        <v>3665145.9</v>
      </c>
      <c r="GP41" s="131">
        <v>3252673.86</v>
      </c>
      <c r="GQ41" s="131">
        <v>2632195.34</v>
      </c>
      <c r="GR41" s="131">
        <v>3178090.5</v>
      </c>
      <c r="GS41" s="131">
        <v>2592887.71</v>
      </c>
    </row>
    <row r="42" spans="1:201" s="130" customFormat="1" x14ac:dyDescent="0.3">
      <c r="A42" s="132"/>
      <c r="B42" s="113" t="s">
        <v>108</v>
      </c>
      <c r="C42" s="131">
        <v>3000</v>
      </c>
      <c r="D42" s="131">
        <v>3490</v>
      </c>
      <c r="E42" s="131">
        <v>7000</v>
      </c>
      <c r="F42" s="131">
        <v>6490</v>
      </c>
      <c r="G42" s="131">
        <v>4000</v>
      </c>
      <c r="H42" s="131">
        <v>2000</v>
      </c>
      <c r="I42" s="131">
        <v>3000</v>
      </c>
      <c r="J42" s="131">
        <v>3000</v>
      </c>
      <c r="K42" s="131">
        <v>5500</v>
      </c>
      <c r="L42" s="131">
        <v>5472</v>
      </c>
      <c r="M42" s="131">
        <v>5500</v>
      </c>
      <c r="N42" s="131">
        <v>5000</v>
      </c>
      <c r="O42" s="131">
        <v>5500</v>
      </c>
      <c r="P42" s="131">
        <v>2990</v>
      </c>
      <c r="Q42" s="131">
        <v>7500</v>
      </c>
      <c r="R42" s="131">
        <v>4500</v>
      </c>
      <c r="S42" s="131">
        <v>3500</v>
      </c>
      <c r="T42" s="131">
        <v>4000</v>
      </c>
      <c r="U42" s="131">
        <v>3540</v>
      </c>
      <c r="V42" s="131">
        <v>3500</v>
      </c>
      <c r="W42" s="131">
        <v>5000</v>
      </c>
      <c r="X42" s="131">
        <v>4490</v>
      </c>
      <c r="Y42" s="131">
        <v>8000</v>
      </c>
      <c r="Z42" s="131">
        <v>5440</v>
      </c>
      <c r="AA42" s="131">
        <v>4000</v>
      </c>
      <c r="AB42" s="131">
        <v>4990</v>
      </c>
      <c r="AC42" s="131">
        <v>4490</v>
      </c>
      <c r="AD42" s="131">
        <v>4490</v>
      </c>
      <c r="AE42" s="131">
        <v>3990</v>
      </c>
      <c r="AF42" s="131">
        <v>2000</v>
      </c>
      <c r="AG42" s="131">
        <v>3970</v>
      </c>
      <c r="AH42" s="131">
        <v>3990</v>
      </c>
      <c r="AI42" s="131">
        <v>3000</v>
      </c>
      <c r="AJ42" s="131">
        <v>4490</v>
      </c>
      <c r="AK42" s="131">
        <v>3000</v>
      </c>
      <c r="AL42" s="131">
        <v>2000</v>
      </c>
      <c r="AM42" s="131">
        <v>5490</v>
      </c>
      <c r="AN42" s="131">
        <v>3010</v>
      </c>
      <c r="AO42" s="131">
        <v>4490</v>
      </c>
      <c r="AP42" s="131">
        <v>6480</v>
      </c>
      <c r="AQ42" s="131">
        <v>2500</v>
      </c>
      <c r="AR42" s="131">
        <v>4500</v>
      </c>
      <c r="AS42" s="131">
        <v>5480</v>
      </c>
      <c r="AT42" s="131">
        <v>2500</v>
      </c>
      <c r="AU42" s="131">
        <v>6500</v>
      </c>
      <c r="AV42" s="131">
        <v>5000</v>
      </c>
      <c r="AW42" s="131">
        <v>7000</v>
      </c>
      <c r="AX42" s="131">
        <v>3000</v>
      </c>
      <c r="AY42" s="131">
        <v>5500</v>
      </c>
      <c r="AZ42" s="131">
        <v>8000</v>
      </c>
      <c r="BA42" s="131">
        <v>3990</v>
      </c>
      <c r="BB42" s="131">
        <v>7500</v>
      </c>
      <c r="BC42" s="131">
        <v>4990</v>
      </c>
      <c r="BD42" s="131">
        <v>6000</v>
      </c>
      <c r="BE42" s="131">
        <v>8500</v>
      </c>
      <c r="BF42" s="131">
        <v>3990</v>
      </c>
      <c r="BG42" s="131">
        <v>5000</v>
      </c>
      <c r="BH42" s="131">
        <v>6500</v>
      </c>
      <c r="BI42" s="131">
        <v>5480</v>
      </c>
      <c r="BJ42" s="131">
        <v>3500</v>
      </c>
      <c r="BK42" s="131">
        <v>1000</v>
      </c>
      <c r="BL42" s="131">
        <v>6500</v>
      </c>
      <c r="BM42" s="131">
        <v>6980</v>
      </c>
      <c r="BN42" s="131">
        <v>6480</v>
      </c>
      <c r="BO42" s="131">
        <v>8000</v>
      </c>
      <c r="BP42" s="131">
        <v>6490</v>
      </c>
      <c r="BQ42" s="131">
        <v>3490</v>
      </c>
      <c r="BR42" s="131">
        <v>3990</v>
      </c>
      <c r="BS42" s="131">
        <v>5990</v>
      </c>
      <c r="BT42" s="131">
        <v>6500</v>
      </c>
      <c r="BU42" s="131">
        <v>4990</v>
      </c>
      <c r="BV42" s="131">
        <v>4000</v>
      </c>
      <c r="BW42" s="131">
        <v>5980</v>
      </c>
      <c r="BX42" s="131">
        <v>8990</v>
      </c>
      <c r="BY42" s="131">
        <v>4000</v>
      </c>
      <c r="BZ42" s="131">
        <v>6990</v>
      </c>
      <c r="CA42" s="131">
        <v>7500</v>
      </c>
      <c r="CB42" s="131">
        <v>9500</v>
      </c>
      <c r="CC42" s="131">
        <v>5500</v>
      </c>
      <c r="CD42" s="131">
        <v>6000</v>
      </c>
      <c r="CE42" s="131">
        <v>5000</v>
      </c>
      <c r="CF42" s="131">
        <v>4990</v>
      </c>
      <c r="CG42" s="131">
        <v>5500</v>
      </c>
      <c r="CH42" s="131">
        <v>6000</v>
      </c>
      <c r="CI42" s="131">
        <v>4000</v>
      </c>
      <c r="CJ42" s="131">
        <v>5000</v>
      </c>
      <c r="CK42" s="131">
        <v>9990</v>
      </c>
      <c r="CL42" s="131">
        <v>3990</v>
      </c>
      <c r="CM42" s="131">
        <v>7000</v>
      </c>
      <c r="CN42" s="131">
        <v>7500</v>
      </c>
      <c r="CO42" s="131">
        <v>3500</v>
      </c>
      <c r="CP42" s="131">
        <v>5490</v>
      </c>
      <c r="CQ42" s="131">
        <v>5500</v>
      </c>
      <c r="CR42" s="131">
        <v>9500</v>
      </c>
      <c r="CS42" s="131">
        <v>5500</v>
      </c>
      <c r="CT42" s="131">
        <v>6000</v>
      </c>
      <c r="CU42" s="131">
        <v>5000</v>
      </c>
      <c r="CV42" s="131">
        <v>5500</v>
      </c>
      <c r="CW42" s="131">
        <v>5500</v>
      </c>
      <c r="CX42" s="131">
        <v>4500</v>
      </c>
      <c r="CY42" s="131">
        <v>5000</v>
      </c>
      <c r="CZ42" s="131">
        <v>4500</v>
      </c>
      <c r="DA42" s="131">
        <v>6500</v>
      </c>
      <c r="DB42" s="131">
        <v>4500</v>
      </c>
      <c r="DC42" s="131">
        <v>8000</v>
      </c>
      <c r="DD42" s="131">
        <v>6500</v>
      </c>
      <c r="DE42" s="131">
        <v>10000</v>
      </c>
      <c r="DF42" s="131">
        <v>7500</v>
      </c>
      <c r="DG42" s="131">
        <v>6500</v>
      </c>
      <c r="DH42" s="131">
        <v>8990</v>
      </c>
      <c r="DI42" s="131">
        <v>5500</v>
      </c>
      <c r="DJ42" s="131">
        <v>9500</v>
      </c>
      <c r="DK42" s="131">
        <v>5500</v>
      </c>
      <c r="DL42" s="131">
        <v>7000</v>
      </c>
      <c r="DM42" s="131">
        <v>6000</v>
      </c>
      <c r="DN42" s="131">
        <v>2500</v>
      </c>
      <c r="DO42" s="131">
        <v>6500</v>
      </c>
      <c r="DP42" s="131">
        <v>7500</v>
      </c>
      <c r="DQ42" s="131">
        <v>6500</v>
      </c>
      <c r="DR42" s="131">
        <v>9000</v>
      </c>
      <c r="DS42" s="131">
        <v>5500</v>
      </c>
      <c r="DT42" s="131">
        <v>4000</v>
      </c>
      <c r="DU42" s="131">
        <v>3490</v>
      </c>
      <c r="DV42" s="131">
        <v>3490</v>
      </c>
      <c r="DW42" s="131">
        <v>2500</v>
      </c>
      <c r="DX42" s="131">
        <v>6000</v>
      </c>
      <c r="DY42" s="131">
        <v>7000</v>
      </c>
      <c r="DZ42" s="131">
        <v>7000</v>
      </c>
      <c r="EA42" s="131">
        <v>6500</v>
      </c>
      <c r="EB42" s="131">
        <v>8000</v>
      </c>
      <c r="EC42" s="131">
        <v>10000</v>
      </c>
      <c r="ED42" s="131">
        <v>6000</v>
      </c>
      <c r="EE42" s="131">
        <v>6000</v>
      </c>
      <c r="EF42" s="131">
        <v>5000</v>
      </c>
      <c r="EG42" s="131">
        <v>6500</v>
      </c>
      <c r="EH42" s="131">
        <v>9000</v>
      </c>
      <c r="EI42" s="131">
        <v>9490</v>
      </c>
      <c r="EJ42" s="131">
        <v>10490</v>
      </c>
      <c r="EK42" s="131">
        <v>8500</v>
      </c>
      <c r="EL42" s="131">
        <v>3000</v>
      </c>
      <c r="EM42" s="131">
        <v>9000</v>
      </c>
      <c r="EN42" s="131">
        <v>8000</v>
      </c>
      <c r="EO42" s="131">
        <v>4500</v>
      </c>
      <c r="EP42" s="131">
        <v>10000</v>
      </c>
      <c r="EQ42" s="131">
        <v>7500</v>
      </c>
      <c r="ER42" s="131">
        <v>4990</v>
      </c>
      <c r="ES42" s="131">
        <v>5500</v>
      </c>
      <c r="ET42" s="131">
        <v>5000</v>
      </c>
      <c r="EU42" s="131">
        <v>3500</v>
      </c>
      <c r="EV42" s="131">
        <v>5500</v>
      </c>
      <c r="EW42" s="131">
        <v>4500</v>
      </c>
      <c r="EX42" s="131">
        <v>2000</v>
      </c>
      <c r="EY42" s="131">
        <v>9500</v>
      </c>
      <c r="EZ42" s="131">
        <v>7000</v>
      </c>
      <c r="FA42" s="131">
        <v>4500</v>
      </c>
      <c r="FB42" s="131">
        <v>7000</v>
      </c>
      <c r="FC42" s="131">
        <v>7000</v>
      </c>
      <c r="FD42" s="131">
        <v>6000</v>
      </c>
      <c r="FE42" s="131">
        <v>5500</v>
      </c>
      <c r="FF42" s="131">
        <v>6000</v>
      </c>
      <c r="FG42" s="131">
        <v>6500</v>
      </c>
      <c r="FH42" s="131">
        <v>8500</v>
      </c>
      <c r="FI42" s="131">
        <v>4000</v>
      </c>
      <c r="FJ42" s="131">
        <v>6500</v>
      </c>
      <c r="FK42" s="131">
        <v>10500</v>
      </c>
      <c r="FL42" s="131">
        <v>7000</v>
      </c>
      <c r="FM42" s="131">
        <v>8000</v>
      </c>
      <c r="FN42" s="131">
        <v>6000</v>
      </c>
      <c r="FO42" s="131">
        <v>7000</v>
      </c>
      <c r="FP42" s="131">
        <v>7000</v>
      </c>
      <c r="FQ42" s="131">
        <v>8000</v>
      </c>
      <c r="FR42" s="131">
        <v>8000</v>
      </c>
      <c r="FS42" s="131">
        <v>9000</v>
      </c>
      <c r="FT42" s="131">
        <v>9000</v>
      </c>
      <c r="FU42" s="131">
        <v>7500</v>
      </c>
      <c r="FV42" s="131">
        <v>4000</v>
      </c>
      <c r="FW42" s="131">
        <v>6000</v>
      </c>
      <c r="FX42" s="131">
        <v>10500</v>
      </c>
      <c r="FY42" s="131">
        <v>8000</v>
      </c>
      <c r="FZ42" s="131">
        <v>10000</v>
      </c>
      <c r="GA42" s="131">
        <v>5000</v>
      </c>
      <c r="GB42" s="131">
        <v>7000</v>
      </c>
      <c r="GC42" s="131">
        <v>14000</v>
      </c>
      <c r="GD42" s="131">
        <v>8500</v>
      </c>
      <c r="GE42" s="131">
        <v>8500</v>
      </c>
      <c r="GF42" s="131">
        <v>8500</v>
      </c>
      <c r="GG42" s="131">
        <v>8000</v>
      </c>
      <c r="GH42" s="131">
        <v>6000</v>
      </c>
      <c r="GI42" s="131">
        <v>8000</v>
      </c>
      <c r="GJ42" s="131">
        <v>11500</v>
      </c>
      <c r="GK42" s="131">
        <v>11500</v>
      </c>
      <c r="GL42" s="131">
        <v>5500</v>
      </c>
      <c r="GM42" s="131">
        <v>9500</v>
      </c>
      <c r="GN42" s="131">
        <v>9000</v>
      </c>
      <c r="GO42" s="131">
        <v>12000</v>
      </c>
      <c r="GP42" s="131">
        <v>13000</v>
      </c>
      <c r="GQ42" s="131">
        <v>6500</v>
      </c>
      <c r="GR42" s="131">
        <v>10500</v>
      </c>
      <c r="GS42" s="131">
        <v>10000</v>
      </c>
    </row>
    <row r="43" spans="1:201" s="135" customFormat="1" x14ac:dyDescent="0.3">
      <c r="A43" s="132"/>
      <c r="B43" s="133" t="s">
        <v>1866</v>
      </c>
      <c r="C43" s="134"/>
      <c r="D43" s="134"/>
      <c r="E43" s="134"/>
      <c r="F43" s="134"/>
      <c r="G43" s="134"/>
      <c r="H43" s="134"/>
      <c r="I43" s="134"/>
      <c r="J43" s="134"/>
      <c r="K43" s="134"/>
      <c r="L43" s="134"/>
      <c r="M43" s="134"/>
      <c r="N43" s="134"/>
      <c r="O43" s="134"/>
      <c r="P43" s="134"/>
      <c r="Q43" s="134"/>
      <c r="R43" s="134"/>
      <c r="S43" s="134"/>
      <c r="T43" s="134"/>
      <c r="U43" s="134"/>
      <c r="V43" s="134"/>
      <c r="W43" s="134"/>
      <c r="X43" s="134"/>
      <c r="Y43" s="134"/>
      <c r="Z43" s="134"/>
      <c r="AA43" s="134"/>
      <c r="AB43" s="134"/>
      <c r="AC43" s="134"/>
      <c r="AD43" s="134"/>
      <c r="AE43" s="134"/>
      <c r="AF43" s="134"/>
      <c r="AG43" s="134"/>
      <c r="AH43" s="134"/>
      <c r="AI43" s="134"/>
      <c r="AJ43" s="134"/>
      <c r="AK43" s="134"/>
      <c r="AL43" s="134"/>
      <c r="AM43" s="134"/>
      <c r="AN43" s="134"/>
      <c r="AO43" s="134"/>
      <c r="AP43" s="134"/>
      <c r="AQ43" s="134"/>
      <c r="AR43" s="134"/>
      <c r="AS43" s="134"/>
      <c r="AT43" s="134"/>
      <c r="AU43" s="134"/>
      <c r="AV43" s="134"/>
      <c r="AW43" s="134"/>
      <c r="AX43" s="134"/>
      <c r="AY43" s="134"/>
      <c r="AZ43" s="134"/>
      <c r="BA43" s="134"/>
      <c r="BB43" s="134"/>
      <c r="BC43" s="134"/>
      <c r="BD43" s="134"/>
      <c r="BE43" s="134"/>
      <c r="BF43" s="134"/>
      <c r="BG43" s="134"/>
      <c r="BH43" s="134"/>
      <c r="BI43" s="134"/>
      <c r="BJ43" s="134"/>
      <c r="BK43" s="134"/>
      <c r="BL43" s="134"/>
      <c r="BM43" s="134"/>
      <c r="BN43" s="134"/>
      <c r="BO43" s="134"/>
      <c r="BP43" s="134"/>
      <c r="BQ43" s="134"/>
      <c r="BR43" s="134"/>
      <c r="BS43" s="134"/>
      <c r="BT43" s="134"/>
      <c r="BU43" s="134"/>
      <c r="BV43" s="134"/>
      <c r="BW43" s="134"/>
      <c r="BX43" s="134"/>
      <c r="BY43" s="134"/>
      <c r="BZ43" s="134"/>
      <c r="CA43" s="134"/>
      <c r="CB43" s="134"/>
      <c r="CC43" s="134"/>
      <c r="CD43" s="134"/>
      <c r="CE43" s="134"/>
      <c r="CF43" s="134"/>
      <c r="CG43" s="134"/>
      <c r="CH43" s="134"/>
      <c r="CI43" s="134"/>
      <c r="CJ43" s="134"/>
      <c r="CK43" s="134"/>
      <c r="CL43" s="134"/>
      <c r="CM43" s="134"/>
      <c r="CN43" s="134"/>
      <c r="CO43" s="134"/>
      <c r="CP43" s="134"/>
      <c r="CQ43" s="134"/>
      <c r="CR43" s="134"/>
      <c r="CS43" s="134"/>
      <c r="CT43" s="134"/>
      <c r="CU43" s="134"/>
      <c r="CV43" s="134"/>
      <c r="CW43" s="134"/>
      <c r="CX43" s="134"/>
      <c r="CY43" s="134"/>
      <c r="CZ43" s="134"/>
      <c r="DA43" s="134"/>
      <c r="DB43" s="134"/>
      <c r="DC43" s="134"/>
      <c r="DD43" s="134"/>
      <c r="DE43" s="134"/>
      <c r="DF43" s="134"/>
      <c r="DG43" s="134"/>
      <c r="DH43" s="134"/>
      <c r="DI43" s="134"/>
      <c r="DJ43" s="134"/>
      <c r="DK43" s="134"/>
      <c r="DL43" s="134"/>
      <c r="DM43" s="134"/>
      <c r="DN43" s="134"/>
      <c r="DO43" s="134"/>
      <c r="DP43" s="134"/>
      <c r="DQ43" s="134"/>
      <c r="DR43" s="134"/>
      <c r="DS43" s="134"/>
      <c r="DT43" s="134"/>
      <c r="DU43" s="134"/>
      <c r="DV43" s="134"/>
      <c r="DW43" s="134"/>
      <c r="DX43" s="134"/>
      <c r="DY43" s="134"/>
      <c r="DZ43" s="134"/>
      <c r="EA43" s="134"/>
      <c r="EB43" s="134"/>
      <c r="EC43" s="134"/>
      <c r="ED43" s="134"/>
      <c r="EE43" s="134">
        <v>476</v>
      </c>
      <c r="EF43" s="134">
        <v>713</v>
      </c>
      <c r="EG43" s="134">
        <v>5088</v>
      </c>
      <c r="EH43" s="134">
        <v>8781</v>
      </c>
      <c r="EI43" s="134">
        <v>4629</v>
      </c>
      <c r="EJ43" s="134">
        <v>3456</v>
      </c>
      <c r="EK43" s="134">
        <v>2564</v>
      </c>
      <c r="EL43" s="134">
        <v>1397</v>
      </c>
      <c r="EM43" s="134">
        <v>1473</v>
      </c>
      <c r="EN43" s="134">
        <v>1194</v>
      </c>
      <c r="EO43" s="134">
        <v>1511</v>
      </c>
      <c r="EP43" s="134">
        <v>3373</v>
      </c>
      <c r="EQ43" s="134">
        <v>4525</v>
      </c>
      <c r="ER43" s="134">
        <v>1829</v>
      </c>
      <c r="ES43" s="134">
        <v>862</v>
      </c>
      <c r="ET43" s="134">
        <v>444</v>
      </c>
      <c r="EU43" s="134">
        <v>514</v>
      </c>
      <c r="EV43" s="134">
        <v>568</v>
      </c>
      <c r="EW43" s="134">
        <v>594</v>
      </c>
      <c r="EX43" s="134">
        <v>217</v>
      </c>
      <c r="EY43" s="134">
        <v>123</v>
      </c>
      <c r="EZ43" s="134">
        <v>144</v>
      </c>
      <c r="FA43" s="134">
        <v>284</v>
      </c>
      <c r="FB43" s="134">
        <v>442</v>
      </c>
      <c r="FC43" s="134">
        <v>355</v>
      </c>
      <c r="FD43" s="134">
        <v>62</v>
      </c>
      <c r="FE43" s="134">
        <v>0</v>
      </c>
      <c r="FF43" s="134">
        <v>25</v>
      </c>
      <c r="FG43" s="134">
        <v>0</v>
      </c>
      <c r="FH43" s="134">
        <v>44</v>
      </c>
      <c r="FI43" s="134">
        <v>0</v>
      </c>
      <c r="FJ43" s="134">
        <v>0</v>
      </c>
      <c r="FK43" s="134">
        <v>0</v>
      </c>
      <c r="FL43" s="134">
        <v>47</v>
      </c>
      <c r="FM43" s="134">
        <v>125</v>
      </c>
      <c r="FN43" s="134">
        <v>60</v>
      </c>
      <c r="FO43" s="134">
        <v>44.06</v>
      </c>
      <c r="FP43" s="134">
        <v>100</v>
      </c>
      <c r="FQ43" s="134">
        <v>0</v>
      </c>
      <c r="FR43" s="134">
        <v>0</v>
      </c>
      <c r="FS43" s="134">
        <v>25</v>
      </c>
      <c r="FT43" s="134">
        <v>0</v>
      </c>
      <c r="FU43" s="134">
        <v>0</v>
      </c>
      <c r="FV43" s="134">
        <v>0</v>
      </c>
      <c r="FW43" s="134">
        <v>0</v>
      </c>
      <c r="FX43" s="134">
        <v>0</v>
      </c>
      <c r="FY43" s="134">
        <v>88.12</v>
      </c>
      <c r="FZ43" s="134">
        <v>0</v>
      </c>
      <c r="GA43" s="134">
        <v>0</v>
      </c>
      <c r="GB43" s="134">
        <v>0</v>
      </c>
      <c r="GC43" s="134">
        <v>0</v>
      </c>
      <c r="GD43" s="134">
        <v>0</v>
      </c>
      <c r="GE43" s="134">
        <v>0</v>
      </c>
      <c r="GF43" s="134">
        <v>0</v>
      </c>
      <c r="GG43" s="134">
        <v>0</v>
      </c>
      <c r="GH43" s="134">
        <v>0</v>
      </c>
      <c r="GI43" s="134">
        <v>0</v>
      </c>
      <c r="GJ43" s="134">
        <v>0</v>
      </c>
      <c r="GK43" s="134">
        <v>0</v>
      </c>
      <c r="GL43" s="134">
        <v>0</v>
      </c>
      <c r="GM43" s="134">
        <v>0</v>
      </c>
      <c r="GN43" s="134">
        <v>0</v>
      </c>
      <c r="GO43" s="134">
        <v>0</v>
      </c>
      <c r="GP43" s="134">
        <v>0</v>
      </c>
      <c r="GQ43" s="134">
        <v>0</v>
      </c>
      <c r="GR43" s="134">
        <v>0</v>
      </c>
      <c r="GS43" s="134">
        <v>0</v>
      </c>
    </row>
    <row r="44" spans="1:201" s="135" customFormat="1" collapsed="1" x14ac:dyDescent="0.25">
      <c r="A44" s="132"/>
      <c r="B44" s="136" t="s">
        <v>96</v>
      </c>
      <c r="C44" s="134">
        <v>536306</v>
      </c>
      <c r="D44" s="134">
        <v>580620</v>
      </c>
      <c r="E44" s="134">
        <v>688360</v>
      </c>
      <c r="F44" s="134">
        <v>602683</v>
      </c>
      <c r="G44" s="134">
        <v>511534</v>
      </c>
      <c r="H44" s="134">
        <v>694134</v>
      </c>
      <c r="I44" s="134">
        <v>598686</v>
      </c>
      <c r="J44" s="134">
        <v>418284</v>
      </c>
      <c r="K44" s="134">
        <v>333100</v>
      </c>
      <c r="L44" s="134">
        <v>249016</v>
      </c>
      <c r="M44" s="134">
        <v>214438</v>
      </c>
      <c r="N44" s="134">
        <v>234671</v>
      </c>
      <c r="O44" s="134">
        <v>215755</v>
      </c>
      <c r="P44" s="134">
        <v>204298</v>
      </c>
      <c r="Q44" s="134">
        <v>231168</v>
      </c>
      <c r="R44" s="134">
        <v>200608</v>
      </c>
      <c r="S44" s="134">
        <v>216959</v>
      </c>
      <c r="T44" s="134">
        <v>221407</v>
      </c>
      <c r="U44" s="134">
        <v>196392</v>
      </c>
      <c r="V44" s="134">
        <v>178184</v>
      </c>
      <c r="W44" s="134">
        <v>217271</v>
      </c>
      <c r="X44" s="134">
        <v>209475</v>
      </c>
      <c r="Y44" s="134">
        <v>211263</v>
      </c>
      <c r="Z44" s="134">
        <v>220806</v>
      </c>
      <c r="AA44" s="134">
        <v>209126</v>
      </c>
      <c r="AB44" s="134">
        <v>194521</v>
      </c>
      <c r="AC44" s="134">
        <v>195830</v>
      </c>
      <c r="AD44" s="134">
        <v>186601</v>
      </c>
      <c r="AE44" s="134">
        <v>202151</v>
      </c>
      <c r="AF44" s="134">
        <v>224857</v>
      </c>
      <c r="AG44" s="134">
        <v>215677</v>
      </c>
      <c r="AH44" s="134">
        <v>194822</v>
      </c>
      <c r="AI44" s="134">
        <v>192428</v>
      </c>
      <c r="AJ44" s="134">
        <v>214868</v>
      </c>
      <c r="AK44" s="134">
        <v>193199</v>
      </c>
      <c r="AL44" s="134">
        <v>179702</v>
      </c>
      <c r="AM44" s="134">
        <v>209626</v>
      </c>
      <c r="AN44" s="134">
        <v>189229</v>
      </c>
      <c r="AO44" s="134">
        <v>201927</v>
      </c>
      <c r="AP44" s="134">
        <v>200366</v>
      </c>
      <c r="AQ44" s="134">
        <v>178657</v>
      </c>
      <c r="AR44" s="134">
        <v>223639</v>
      </c>
      <c r="AS44" s="134">
        <v>223010</v>
      </c>
      <c r="AT44" s="134">
        <v>167304</v>
      </c>
      <c r="AU44" s="134">
        <v>190753</v>
      </c>
      <c r="AV44" s="134">
        <v>204856</v>
      </c>
      <c r="AW44" s="134">
        <v>157865</v>
      </c>
      <c r="AX44" s="134">
        <v>193165</v>
      </c>
      <c r="AY44" s="134">
        <v>186903</v>
      </c>
      <c r="AZ44" s="134">
        <v>200556</v>
      </c>
      <c r="BA44" s="134">
        <v>193911</v>
      </c>
      <c r="BB44" s="134">
        <v>169143</v>
      </c>
      <c r="BC44" s="134">
        <v>177098</v>
      </c>
      <c r="BD44" s="134">
        <v>202546</v>
      </c>
      <c r="BE44" s="134">
        <v>245817</v>
      </c>
      <c r="BF44" s="134">
        <v>149088</v>
      </c>
      <c r="BG44" s="134">
        <v>202415</v>
      </c>
      <c r="BH44" s="134">
        <v>199058</v>
      </c>
      <c r="BI44" s="134">
        <v>166441</v>
      </c>
      <c r="BJ44" s="134">
        <v>304373</v>
      </c>
      <c r="BK44" s="134">
        <v>243595</v>
      </c>
      <c r="BL44" s="134">
        <v>239776</v>
      </c>
      <c r="BM44" s="134">
        <v>194201</v>
      </c>
      <c r="BN44" s="134">
        <v>297016</v>
      </c>
      <c r="BO44" s="134">
        <v>157548</v>
      </c>
      <c r="BP44" s="134">
        <v>228344</v>
      </c>
      <c r="BQ44" s="134">
        <v>304935</v>
      </c>
      <c r="BR44" s="134">
        <v>168609</v>
      </c>
      <c r="BS44" s="134">
        <v>205837</v>
      </c>
      <c r="BT44" s="134">
        <v>309073</v>
      </c>
      <c r="BU44" s="134">
        <v>165462</v>
      </c>
      <c r="BV44" s="134">
        <v>175666</v>
      </c>
      <c r="BW44" s="134">
        <v>306877</v>
      </c>
      <c r="BX44" s="134">
        <v>200276</v>
      </c>
      <c r="BY44" s="134">
        <v>164279</v>
      </c>
      <c r="BZ44" s="134">
        <v>303084</v>
      </c>
      <c r="CA44" s="134">
        <v>182469</v>
      </c>
      <c r="CB44" s="134">
        <v>192979</v>
      </c>
      <c r="CC44" s="134">
        <v>304737</v>
      </c>
      <c r="CD44" s="134">
        <v>165606</v>
      </c>
      <c r="CE44" s="134">
        <v>209532</v>
      </c>
      <c r="CF44" s="134">
        <v>313836</v>
      </c>
      <c r="CG44" s="134">
        <v>197696</v>
      </c>
      <c r="CH44" s="134">
        <v>180731</v>
      </c>
      <c r="CI44" s="134">
        <v>311286</v>
      </c>
      <c r="CJ44" s="134">
        <v>190633</v>
      </c>
      <c r="CK44" s="134">
        <v>203044</v>
      </c>
      <c r="CL44" s="134">
        <v>307949</v>
      </c>
      <c r="CM44" s="134">
        <v>169799</v>
      </c>
      <c r="CN44" s="134">
        <v>186686</v>
      </c>
      <c r="CO44" s="134">
        <v>293080</v>
      </c>
      <c r="CP44" s="134">
        <v>164677</v>
      </c>
      <c r="CQ44" s="134">
        <v>190954</v>
      </c>
      <c r="CR44" s="134">
        <v>297517</v>
      </c>
      <c r="CS44" s="134">
        <v>185838</v>
      </c>
      <c r="CT44" s="134">
        <v>195235</v>
      </c>
      <c r="CU44" s="134">
        <v>316431</v>
      </c>
      <c r="CV44" s="134">
        <v>204370</v>
      </c>
      <c r="CW44" s="134">
        <v>190389</v>
      </c>
      <c r="CX44" s="134">
        <v>316133</v>
      </c>
      <c r="CY44" s="134">
        <v>173690</v>
      </c>
      <c r="CZ44" s="134">
        <v>195819</v>
      </c>
      <c r="DA44" s="134">
        <v>297238</v>
      </c>
      <c r="DB44" s="134">
        <v>139292</v>
      </c>
      <c r="DC44" s="134">
        <v>178782</v>
      </c>
      <c r="DD44" s="134">
        <v>301210</v>
      </c>
      <c r="DE44" s="134">
        <v>189877</v>
      </c>
      <c r="DF44" s="134">
        <v>173054</v>
      </c>
      <c r="DG44" s="134">
        <v>328865</v>
      </c>
      <c r="DH44" s="134">
        <v>178900</v>
      </c>
      <c r="DI44" s="134">
        <v>193587</v>
      </c>
      <c r="DJ44" s="134">
        <v>307302</v>
      </c>
      <c r="DK44" s="134">
        <v>159674</v>
      </c>
      <c r="DL44" s="134">
        <v>183348</v>
      </c>
      <c r="DM44" s="134">
        <v>310869</v>
      </c>
      <c r="DN44" s="134">
        <v>146251</v>
      </c>
      <c r="DO44" s="134">
        <v>174927</v>
      </c>
      <c r="DP44" s="134">
        <v>292247</v>
      </c>
      <c r="DQ44" s="134">
        <v>161383</v>
      </c>
      <c r="DR44" s="134">
        <v>164742</v>
      </c>
      <c r="DS44" s="134">
        <v>290102</v>
      </c>
      <c r="DT44" s="134">
        <v>177400</v>
      </c>
      <c r="DU44" s="134">
        <v>620474</v>
      </c>
      <c r="DV44" s="134">
        <v>620474</v>
      </c>
      <c r="DW44" s="134">
        <v>422668</v>
      </c>
      <c r="DX44" s="134">
        <v>350743</v>
      </c>
      <c r="DY44" s="134">
        <v>347652</v>
      </c>
      <c r="DZ44" s="134">
        <v>172772</v>
      </c>
      <c r="EA44" s="134">
        <v>232965</v>
      </c>
      <c r="EB44" s="134">
        <v>323435</v>
      </c>
      <c r="EC44" s="134">
        <v>304220</v>
      </c>
      <c r="ED44" s="134">
        <v>279309</v>
      </c>
      <c r="EE44" s="134">
        <v>360968</v>
      </c>
      <c r="EF44" s="134">
        <v>259585</v>
      </c>
      <c r="EG44" s="134">
        <v>273788</v>
      </c>
      <c r="EH44" s="134">
        <v>354541</v>
      </c>
      <c r="EI44" s="134">
        <v>245342</v>
      </c>
      <c r="EJ44" s="134">
        <v>267601</v>
      </c>
      <c r="EK44" s="134">
        <v>332338</v>
      </c>
      <c r="EL44" s="134">
        <v>198489</v>
      </c>
      <c r="EM44" s="134">
        <v>241862</v>
      </c>
      <c r="EN44" s="134">
        <v>334248</v>
      </c>
      <c r="EO44" s="134">
        <v>230492</v>
      </c>
      <c r="EP44" s="134">
        <v>252643</v>
      </c>
      <c r="EQ44" s="134">
        <v>341646</v>
      </c>
      <c r="ER44" s="134">
        <v>196440</v>
      </c>
      <c r="ES44" s="134">
        <v>241725</v>
      </c>
      <c r="ET44" s="134">
        <v>341360</v>
      </c>
      <c r="EU44" s="134">
        <v>271204</v>
      </c>
      <c r="EV44" s="134">
        <v>285967</v>
      </c>
      <c r="EW44" s="134">
        <v>333187</v>
      </c>
      <c r="EX44" s="134">
        <v>210051</v>
      </c>
      <c r="EY44" s="134">
        <v>283301</v>
      </c>
      <c r="EZ44" s="134">
        <v>326185</v>
      </c>
      <c r="FA44" s="134">
        <v>252976</v>
      </c>
      <c r="FB44" s="134">
        <v>234329</v>
      </c>
      <c r="FC44" s="134">
        <v>359134</v>
      </c>
      <c r="FD44" s="134">
        <v>214178</v>
      </c>
      <c r="FE44" s="134">
        <v>228514</v>
      </c>
      <c r="FF44" s="134">
        <v>294374</v>
      </c>
      <c r="FG44" s="134">
        <v>251209</v>
      </c>
      <c r="FH44" s="134">
        <v>258002</v>
      </c>
      <c r="FI44" s="134">
        <v>312131</v>
      </c>
      <c r="FJ44" s="134">
        <v>173078</v>
      </c>
      <c r="FK44" s="134">
        <v>222937</v>
      </c>
      <c r="FL44" s="134">
        <v>340423</v>
      </c>
      <c r="FM44" s="134">
        <v>239694</v>
      </c>
      <c r="FN44" s="134">
        <v>224849</v>
      </c>
      <c r="FO44" s="134">
        <v>352760.70999999717</v>
      </c>
      <c r="FP44" s="134">
        <v>256955.41999999806</v>
      </c>
      <c r="FQ44" s="134">
        <v>239166.94000000134</v>
      </c>
      <c r="FR44" s="134">
        <v>322325.9299999997</v>
      </c>
      <c r="FS44" s="134">
        <v>277545.52999999747</v>
      </c>
      <c r="FT44" s="134">
        <v>283561.28999999538</v>
      </c>
      <c r="FU44" s="134">
        <v>271951.67000000551</v>
      </c>
      <c r="FV44" s="134">
        <v>194692.80000000075</v>
      </c>
      <c r="FW44" s="134">
        <v>264255.18999999762</v>
      </c>
      <c r="FX44" s="134">
        <v>291128.36999999732</v>
      </c>
      <c r="FY44" s="134">
        <v>279887.43999999762</v>
      </c>
      <c r="FZ44" s="134">
        <v>279958.93000000343</v>
      </c>
      <c r="GA44" s="134">
        <v>317212.78999999538</v>
      </c>
      <c r="GB44" s="134">
        <v>308413.43999999762</v>
      </c>
      <c r="GC44" s="134">
        <v>305126.66999999806</v>
      </c>
      <c r="GD44" s="134">
        <v>253105.60000000149</v>
      </c>
      <c r="GE44" s="134">
        <v>370736.43999999762</v>
      </c>
      <c r="GF44" s="134">
        <v>331237.98999999836</v>
      </c>
      <c r="GG44" s="134">
        <v>340399.22999999672</v>
      </c>
      <c r="GH44" s="134">
        <v>255227.25000000373</v>
      </c>
      <c r="GI44" s="134">
        <v>352061.8599999994</v>
      </c>
      <c r="GJ44" s="134">
        <v>377272.56000000238</v>
      </c>
      <c r="GK44" s="134">
        <v>328672.42000000551</v>
      </c>
      <c r="GL44" s="134">
        <v>348571.33000000194</v>
      </c>
      <c r="GM44" s="134">
        <v>346807.1799999997</v>
      </c>
      <c r="GN44" s="134">
        <v>344671.23000000045</v>
      </c>
      <c r="GO44" s="134">
        <v>436537.3900000006</v>
      </c>
      <c r="GP44" s="134">
        <v>398152.10000000149</v>
      </c>
      <c r="GQ44" s="134">
        <v>355009.5</v>
      </c>
      <c r="GR44" s="134">
        <v>466736.14999999851</v>
      </c>
      <c r="GS44" s="134">
        <v>404200.46999999881</v>
      </c>
    </row>
    <row r="45" spans="1:201" s="130" customFormat="1" x14ac:dyDescent="0.3">
      <c r="A45" s="132"/>
      <c r="B45" s="113" t="s">
        <v>35</v>
      </c>
      <c r="C45" s="131">
        <v>-248776</v>
      </c>
      <c r="D45" s="131">
        <v>-292568</v>
      </c>
      <c r="E45" s="131">
        <v>-335647</v>
      </c>
      <c r="F45" s="131">
        <v>-290916</v>
      </c>
      <c r="G45" s="131">
        <v>-269408</v>
      </c>
      <c r="H45" s="131">
        <v>-327453</v>
      </c>
      <c r="I45" s="131">
        <v>-261165</v>
      </c>
      <c r="J45" s="131">
        <v>-209538</v>
      </c>
      <c r="K45" s="131">
        <v>-281760</v>
      </c>
      <c r="L45" s="131">
        <v>-279382</v>
      </c>
      <c r="M45" s="131">
        <v>-264541</v>
      </c>
      <c r="N45" s="131">
        <v>-269898</v>
      </c>
      <c r="O45" s="131">
        <v>-289858</v>
      </c>
      <c r="P45" s="131">
        <v>-294587</v>
      </c>
      <c r="Q45" s="131">
        <v>-331629</v>
      </c>
      <c r="R45" s="131">
        <v>-293370</v>
      </c>
      <c r="S45" s="131">
        <v>-319628</v>
      </c>
      <c r="T45" s="131">
        <v>-292343</v>
      </c>
      <c r="U45" s="131">
        <v>-254217</v>
      </c>
      <c r="V45" s="131">
        <v>-209178</v>
      </c>
      <c r="W45" s="131">
        <v>-287619</v>
      </c>
      <c r="X45" s="131">
        <v>-283708</v>
      </c>
      <c r="Y45" s="131">
        <v>-274971</v>
      </c>
      <c r="Z45" s="131">
        <v>-261757</v>
      </c>
      <c r="AA45" s="131">
        <v>-311923</v>
      </c>
      <c r="AB45" s="131">
        <v>-295161</v>
      </c>
      <c r="AC45" s="131">
        <v>-316313</v>
      </c>
      <c r="AD45" s="131">
        <v>-287497</v>
      </c>
      <c r="AE45" s="131">
        <v>-266094</v>
      </c>
      <c r="AF45" s="131">
        <v>-310720</v>
      </c>
      <c r="AG45" s="131">
        <v>-278475</v>
      </c>
      <c r="AH45" s="131">
        <v>-205472</v>
      </c>
      <c r="AI45" s="131">
        <v>-251516</v>
      </c>
      <c r="AJ45" s="131">
        <v>-323108</v>
      </c>
      <c r="AK45" s="131">
        <v>-273133</v>
      </c>
      <c r="AL45" s="131">
        <v>-237527</v>
      </c>
      <c r="AM45" s="131">
        <v>-307872</v>
      </c>
      <c r="AN45" s="131">
        <v>-288680</v>
      </c>
      <c r="AO45" s="131">
        <v>-300778</v>
      </c>
      <c r="AP45" s="131">
        <v>-308500</v>
      </c>
      <c r="AQ45" s="131">
        <v>-272584</v>
      </c>
      <c r="AR45" s="131">
        <v>-296767</v>
      </c>
      <c r="AS45" s="131">
        <v>-294840</v>
      </c>
      <c r="AT45" s="131">
        <v>-197205</v>
      </c>
      <c r="AU45" s="131">
        <v>-285510</v>
      </c>
      <c r="AV45" s="131">
        <v>-303842</v>
      </c>
      <c r="AW45" s="131">
        <v>-265155</v>
      </c>
      <c r="AX45" s="131">
        <v>-252006</v>
      </c>
      <c r="AY45" s="131">
        <v>-304404</v>
      </c>
      <c r="AZ45" s="131">
        <v>-302587</v>
      </c>
      <c r="BA45" s="131">
        <v>-306033</v>
      </c>
      <c r="BB45" s="131">
        <v>-308693</v>
      </c>
      <c r="BC45" s="131">
        <v>-282968</v>
      </c>
      <c r="BD45" s="131">
        <v>-206154</v>
      </c>
      <c r="BE45" s="131">
        <v>-240854</v>
      </c>
      <c r="BF45" s="131">
        <v>-201690</v>
      </c>
      <c r="BG45" s="131">
        <v>-295900</v>
      </c>
      <c r="BH45" s="131">
        <v>-306721</v>
      </c>
      <c r="BI45" s="131">
        <v>-269557</v>
      </c>
      <c r="BJ45" s="131">
        <v>-270704</v>
      </c>
      <c r="BK45" s="131">
        <v>-265532</v>
      </c>
      <c r="BL45" s="131">
        <v>-304678</v>
      </c>
      <c r="BM45" s="131">
        <v>-343840</v>
      </c>
      <c r="BN45" s="131">
        <v>-320116</v>
      </c>
      <c r="BO45" s="131">
        <v>-264147</v>
      </c>
      <c r="BP45" s="131">
        <v>-332193</v>
      </c>
      <c r="BQ45" s="131">
        <v>-283635</v>
      </c>
      <c r="BR45" s="131">
        <v>-197436</v>
      </c>
      <c r="BS45" s="131">
        <v>-294486</v>
      </c>
      <c r="BT45" s="131">
        <v>-297424</v>
      </c>
      <c r="BU45" s="131">
        <v>-284988</v>
      </c>
      <c r="BV45" s="131">
        <v>-264747</v>
      </c>
      <c r="BW45" s="131">
        <v>-306849</v>
      </c>
      <c r="BX45" s="131">
        <v>-310440</v>
      </c>
      <c r="BY45" s="131">
        <v>-307425</v>
      </c>
      <c r="BZ45" s="131">
        <v>-323507</v>
      </c>
      <c r="CA45" s="131">
        <v>-311465</v>
      </c>
      <c r="CB45" s="131">
        <v>-324867</v>
      </c>
      <c r="CC45" s="131">
        <v>-274786</v>
      </c>
      <c r="CD45" s="131">
        <v>-212760</v>
      </c>
      <c r="CE45" s="131">
        <v>-310925</v>
      </c>
      <c r="CF45" s="131">
        <v>-291390</v>
      </c>
      <c r="CG45" s="131">
        <v>-284831</v>
      </c>
      <c r="CH45" s="131">
        <v>-273383</v>
      </c>
      <c r="CI45" s="131">
        <v>-327928</v>
      </c>
      <c r="CJ45" s="131">
        <v>-293165</v>
      </c>
      <c r="CK45" s="131">
        <v>-363775</v>
      </c>
      <c r="CL45" s="131">
        <v>-287099</v>
      </c>
      <c r="CM45" s="131">
        <v>-297398</v>
      </c>
      <c r="CN45" s="131">
        <v>-331378</v>
      </c>
      <c r="CO45" s="131">
        <v>-268454</v>
      </c>
      <c r="CP45" s="131">
        <v>-213322</v>
      </c>
      <c r="CQ45" s="131">
        <v>-310504</v>
      </c>
      <c r="CR45" s="131">
        <v>-314697</v>
      </c>
      <c r="CS45" s="131">
        <v>-293329</v>
      </c>
      <c r="CT45" s="131">
        <v>-252397</v>
      </c>
      <c r="CU45" s="131">
        <v>-340282</v>
      </c>
      <c r="CV45" s="131">
        <v>-311674</v>
      </c>
      <c r="CW45" s="131">
        <v>-341147</v>
      </c>
      <c r="CX45" s="131">
        <v>-306073</v>
      </c>
      <c r="CY45" s="131">
        <v>-266419</v>
      </c>
      <c r="CZ45" s="131">
        <v>-333357</v>
      </c>
      <c r="DA45" s="131">
        <v>-282679</v>
      </c>
      <c r="DB45" s="131">
        <v>-222800</v>
      </c>
      <c r="DC45" s="131">
        <v>-284628</v>
      </c>
      <c r="DD45" s="131">
        <v>-318319</v>
      </c>
      <c r="DE45" s="131">
        <v>-305172</v>
      </c>
      <c r="DF45" s="131">
        <v>-207253</v>
      </c>
      <c r="DG45" s="131">
        <v>-359534</v>
      </c>
      <c r="DH45" s="131">
        <v>-314808</v>
      </c>
      <c r="DI45" s="131">
        <v>-365836</v>
      </c>
      <c r="DJ45" s="131">
        <v>-302166</v>
      </c>
      <c r="DK45" s="131">
        <v>-309418</v>
      </c>
      <c r="DL45" s="131">
        <v>-307937</v>
      </c>
      <c r="DM45" s="131">
        <v>-295350</v>
      </c>
      <c r="DN45" s="131">
        <v>-218108</v>
      </c>
      <c r="DO45" s="131">
        <v>-297142</v>
      </c>
      <c r="DP45" s="131">
        <v>-338294</v>
      </c>
      <c r="DQ45" s="131">
        <v>-281461</v>
      </c>
      <c r="DR45" s="131">
        <v>-229119</v>
      </c>
      <c r="DS45" s="131">
        <v>-375665</v>
      </c>
      <c r="DT45" s="131">
        <v>-310978</v>
      </c>
      <c r="DU45" s="131">
        <v>-109493</v>
      </c>
      <c r="DV45" s="131">
        <v>-109493</v>
      </c>
      <c r="DW45" s="131">
        <v>-216204</v>
      </c>
      <c r="DX45" s="131">
        <v>-317958</v>
      </c>
      <c r="DY45" s="131">
        <v>-318233</v>
      </c>
      <c r="DZ45" s="131">
        <v>-205906</v>
      </c>
      <c r="EA45" s="131">
        <v>-310857</v>
      </c>
      <c r="EB45" s="131">
        <v>-325831</v>
      </c>
      <c r="EC45" s="131">
        <v>-297870</v>
      </c>
      <c r="ED45" s="131">
        <v>-233886</v>
      </c>
      <c r="EE45" s="131">
        <v>-361355</v>
      </c>
      <c r="EF45" s="131">
        <v>-273608</v>
      </c>
      <c r="EG45" s="131">
        <v>-382280</v>
      </c>
      <c r="EH45" s="131">
        <v>-335432</v>
      </c>
      <c r="EI45" s="131">
        <v>-283824</v>
      </c>
      <c r="EJ45" s="131">
        <v>-338195</v>
      </c>
      <c r="EK45" s="131">
        <v>-287107</v>
      </c>
      <c r="EL45" s="131">
        <v>-203720</v>
      </c>
      <c r="EM45" s="131">
        <v>-300229</v>
      </c>
      <c r="EN45" s="131">
        <v>-272059</v>
      </c>
      <c r="EO45" s="131">
        <v>-343451</v>
      </c>
      <c r="EP45" s="131">
        <v>-251469</v>
      </c>
      <c r="EQ45" s="131">
        <v>-361392</v>
      </c>
      <c r="ER45" s="131">
        <v>-305001</v>
      </c>
      <c r="ES45" s="131">
        <v>-347650</v>
      </c>
      <c r="ET45" s="131">
        <v>-323925</v>
      </c>
      <c r="EU45" s="131">
        <v>-304043</v>
      </c>
      <c r="EV45" s="131">
        <v>-320986</v>
      </c>
      <c r="EW45" s="131">
        <v>-289874</v>
      </c>
      <c r="EX45" s="131">
        <v>-204492</v>
      </c>
      <c r="EY45" s="131">
        <v>-344504</v>
      </c>
      <c r="EZ45" s="131">
        <v>-304173</v>
      </c>
      <c r="FA45" s="131">
        <v>-281827</v>
      </c>
      <c r="FB45" s="131">
        <v>-244078</v>
      </c>
      <c r="FC45" s="131">
        <v>-390135</v>
      </c>
      <c r="FD45" s="131">
        <v>-310842</v>
      </c>
      <c r="FE45" s="131">
        <v>-392566</v>
      </c>
      <c r="FF45" s="131">
        <v>-293275</v>
      </c>
      <c r="FG45" s="131">
        <v>-293747</v>
      </c>
      <c r="FH45" s="131">
        <v>-379324</v>
      </c>
      <c r="FI45" s="131">
        <v>-275702</v>
      </c>
      <c r="FJ45" s="131">
        <v>-211485</v>
      </c>
      <c r="FK45" s="131">
        <v>-343578</v>
      </c>
      <c r="FL45" s="131">
        <v>-320643</v>
      </c>
      <c r="FM45" s="131">
        <v>-300099</v>
      </c>
      <c r="FN45" s="131">
        <v>-254211</v>
      </c>
      <c r="FO45" s="131">
        <v>-386573</v>
      </c>
      <c r="FP45" s="131">
        <v>-343961</v>
      </c>
      <c r="FQ45" s="131">
        <v>-378013</v>
      </c>
      <c r="FR45" s="131">
        <v>-330521</v>
      </c>
      <c r="FS45" s="131">
        <v>-652610</v>
      </c>
      <c r="FT45" s="131">
        <v>-647730</v>
      </c>
      <c r="FU45" s="131">
        <v>-611138</v>
      </c>
      <c r="FV45" s="131">
        <v>-472784</v>
      </c>
      <c r="FW45" s="131">
        <v>-572386</v>
      </c>
      <c r="FX45" s="131">
        <v>-625300</v>
      </c>
      <c r="FY45" s="131">
        <v>-541140</v>
      </c>
      <c r="FZ45" s="131">
        <v>-384834</v>
      </c>
      <c r="GA45" s="131">
        <v>-835936</v>
      </c>
      <c r="GB45" s="131">
        <v>-625206</v>
      </c>
      <c r="GC45" s="131">
        <v>-760040</v>
      </c>
      <c r="GD45" s="131">
        <v>-642172</v>
      </c>
      <c r="GE45" s="131">
        <v>-671862</v>
      </c>
      <c r="GF45" s="131">
        <v>-631128</v>
      </c>
      <c r="GG45" s="131">
        <v>-542512</v>
      </c>
      <c r="GH45" s="131">
        <v>-439450</v>
      </c>
      <c r="GI45" s="131">
        <v>-561120</v>
      </c>
      <c r="GJ45" s="131">
        <v>-601340</v>
      </c>
      <c r="GK45" s="131">
        <v>-474048</v>
      </c>
      <c r="GL45" s="131">
        <v>-356034</v>
      </c>
      <c r="GM45" s="131">
        <v>-808266</v>
      </c>
      <c r="GN45" s="131">
        <v>-694646</v>
      </c>
      <c r="GO45" s="131">
        <v>-745658</v>
      </c>
      <c r="GP45" s="131">
        <v>-724026</v>
      </c>
      <c r="GQ45" s="131">
        <v>-581492</v>
      </c>
      <c r="GR45" s="131">
        <v>-683153</v>
      </c>
      <c r="GS45" s="131">
        <v>-613405</v>
      </c>
    </row>
    <row r="46" spans="1:201" s="130" customFormat="1" x14ac:dyDescent="0.3">
      <c r="A46" s="132"/>
      <c r="B46" s="133" t="s">
        <v>1619</v>
      </c>
      <c r="C46" s="131">
        <v>-61164</v>
      </c>
      <c r="D46" s="131">
        <v>-70182</v>
      </c>
      <c r="E46" s="131">
        <v>-80428</v>
      </c>
      <c r="F46" s="131">
        <v>-67374</v>
      </c>
      <c r="G46" s="131">
        <v>-60660</v>
      </c>
      <c r="H46" s="131">
        <v>-75665</v>
      </c>
      <c r="I46" s="131">
        <v>-60498</v>
      </c>
      <c r="J46" s="131">
        <v>-52506</v>
      </c>
      <c r="K46" s="131">
        <v>-69552</v>
      </c>
      <c r="L46" s="131">
        <v>-70308</v>
      </c>
      <c r="M46" s="131">
        <v>-67338</v>
      </c>
      <c r="N46" s="131">
        <v>-74956</v>
      </c>
      <c r="O46" s="131">
        <v>-76032</v>
      </c>
      <c r="P46" s="131">
        <v>-77940</v>
      </c>
      <c r="Q46" s="131">
        <v>-52596</v>
      </c>
      <c r="R46" s="131">
        <v>-25794</v>
      </c>
      <c r="S46" s="131">
        <v>-25884</v>
      </c>
      <c r="T46" s="131">
        <v>-18234</v>
      </c>
      <c r="U46" s="131">
        <v>-14868</v>
      </c>
      <c r="V46" s="131">
        <v>-11736</v>
      </c>
      <c r="W46" s="131">
        <v>-17140</v>
      </c>
      <c r="X46" s="131">
        <v>-16992</v>
      </c>
      <c r="Y46" s="131">
        <v>-16996</v>
      </c>
      <c r="Z46" s="131">
        <v>-16884</v>
      </c>
      <c r="AA46" s="131">
        <v>-18432</v>
      </c>
      <c r="AB46" s="131">
        <v>-17262</v>
      </c>
      <c r="AC46" s="131">
        <v>-18162</v>
      </c>
      <c r="AD46" s="131">
        <v>-16866</v>
      </c>
      <c r="AE46" s="131">
        <v>-15678</v>
      </c>
      <c r="AF46" s="131">
        <v>-17604</v>
      </c>
      <c r="AG46" s="131">
        <v>-15356</v>
      </c>
      <c r="AH46" s="131">
        <v>-10498</v>
      </c>
      <c r="AI46" s="131">
        <v>-14825</v>
      </c>
      <c r="AJ46" s="131">
        <v>-18035</v>
      </c>
      <c r="AK46" s="131">
        <v>-16524</v>
      </c>
      <c r="AL46" s="131">
        <v>-15246</v>
      </c>
      <c r="AM46" s="131">
        <v>-16524</v>
      </c>
      <c r="AN46" s="131">
        <v>-16920</v>
      </c>
      <c r="AO46" s="131">
        <v>-16452</v>
      </c>
      <c r="AP46" s="131">
        <v>-17028</v>
      </c>
      <c r="AQ46" s="131">
        <v>-14742</v>
      </c>
      <c r="AR46" s="131">
        <v>-16383</v>
      </c>
      <c r="AS46" s="131">
        <v>-17244</v>
      </c>
      <c r="AT46" s="131">
        <v>-12348</v>
      </c>
      <c r="AU46" s="131">
        <v>-19134</v>
      </c>
      <c r="AV46" s="131">
        <v>-19872</v>
      </c>
      <c r="AW46" s="131">
        <v>-17280</v>
      </c>
      <c r="AX46" s="131">
        <v>-19656</v>
      </c>
      <c r="AY46" s="131">
        <v>-20970</v>
      </c>
      <c r="AZ46" s="131">
        <v>-21168</v>
      </c>
      <c r="BA46" s="131">
        <v>-23274</v>
      </c>
      <c r="BB46" s="131">
        <v>-23544</v>
      </c>
      <c r="BC46" s="131">
        <v>-21348</v>
      </c>
      <c r="BD46" s="131">
        <v>-20952</v>
      </c>
      <c r="BE46" s="131">
        <v>-18540</v>
      </c>
      <c r="BF46" s="131">
        <v>-13662</v>
      </c>
      <c r="BG46" s="131">
        <v>-20952</v>
      </c>
      <c r="BH46" s="131">
        <v>-22392</v>
      </c>
      <c r="BI46" s="131">
        <v>-18936</v>
      </c>
      <c r="BJ46" s="131">
        <v>-20880</v>
      </c>
      <c r="BK46" s="131">
        <v>-19350</v>
      </c>
      <c r="BL46" s="131">
        <v>-22212</v>
      </c>
      <c r="BM46" s="131">
        <v>-27832</v>
      </c>
      <c r="BN46" s="131">
        <v>-24930</v>
      </c>
      <c r="BO46" s="131">
        <v>-20556</v>
      </c>
      <c r="BP46" s="131">
        <v>-24048</v>
      </c>
      <c r="BQ46" s="131">
        <v>-22392</v>
      </c>
      <c r="BR46" s="131">
        <v>-13648</v>
      </c>
      <c r="BS46" s="131">
        <v>-20088</v>
      </c>
      <c r="BT46" s="131">
        <v>-22378</v>
      </c>
      <c r="BU46" s="131">
        <v>-21762</v>
      </c>
      <c r="BV46" s="131">
        <v>-19908</v>
      </c>
      <c r="BW46" s="131">
        <v>-20016</v>
      </c>
      <c r="BX46" s="131">
        <v>-19368</v>
      </c>
      <c r="BY46" s="131">
        <v>-22122</v>
      </c>
      <c r="BZ46" s="131">
        <v>-18396</v>
      </c>
      <c r="CA46" s="131">
        <v>-17532</v>
      </c>
      <c r="CB46" s="131">
        <v>-17838</v>
      </c>
      <c r="CC46" s="131">
        <v>-13338</v>
      </c>
      <c r="CD46" s="131">
        <v>-10278</v>
      </c>
      <c r="CE46" s="131">
        <v>-16398</v>
      </c>
      <c r="CF46" s="131">
        <v>-15408</v>
      </c>
      <c r="CG46" s="131">
        <v>-16884</v>
      </c>
      <c r="CH46" s="131">
        <v>-15210</v>
      </c>
      <c r="CI46" s="131">
        <v>-17658</v>
      </c>
      <c r="CJ46" s="131">
        <v>-16470</v>
      </c>
      <c r="CK46" s="131">
        <v>-19314</v>
      </c>
      <c r="CL46" s="131">
        <v>-16110</v>
      </c>
      <c r="CM46" s="131">
        <v>-17298</v>
      </c>
      <c r="CN46" s="131">
        <v>-17694</v>
      </c>
      <c r="CO46" s="131">
        <v>-15030</v>
      </c>
      <c r="CP46" s="131">
        <v>-10782</v>
      </c>
      <c r="CQ46" s="131">
        <v>-17298</v>
      </c>
      <c r="CR46" s="131">
        <v>-18288</v>
      </c>
      <c r="CS46" s="131">
        <v>-18072</v>
      </c>
      <c r="CT46" s="131">
        <v>-17496</v>
      </c>
      <c r="CU46" s="131">
        <v>-20394</v>
      </c>
      <c r="CV46" s="131">
        <v>-20646</v>
      </c>
      <c r="CW46" s="131">
        <v>-22302</v>
      </c>
      <c r="CX46" s="131">
        <v>-19548</v>
      </c>
      <c r="CY46" s="131">
        <v>-18126</v>
      </c>
      <c r="CZ46" s="131">
        <v>-20070</v>
      </c>
      <c r="DA46" s="131">
        <v>-19008</v>
      </c>
      <c r="DB46" s="131">
        <v>-12402</v>
      </c>
      <c r="DC46" s="131">
        <v>-17532</v>
      </c>
      <c r="DD46" s="131">
        <v>-21996</v>
      </c>
      <c r="DE46" s="131">
        <v>-20880</v>
      </c>
      <c r="DF46" s="131">
        <v>-17352</v>
      </c>
      <c r="DG46" s="131">
        <v>-20970</v>
      </c>
      <c r="DH46" s="131">
        <v>-19638</v>
      </c>
      <c r="DI46" s="131">
        <v>-22590</v>
      </c>
      <c r="DJ46" s="131">
        <v>-21942</v>
      </c>
      <c r="DK46" s="131">
        <v>-21384</v>
      </c>
      <c r="DL46" s="131">
        <v>-20664</v>
      </c>
      <c r="DM46" s="131">
        <v>-21006</v>
      </c>
      <c r="DN46" s="131">
        <v>-14076</v>
      </c>
      <c r="DO46" s="131">
        <v>-21636</v>
      </c>
      <c r="DP46" s="131">
        <v>-24138</v>
      </c>
      <c r="DQ46" s="131">
        <v>-21924</v>
      </c>
      <c r="DR46" s="131">
        <v>-19926</v>
      </c>
      <c r="DS46" s="131">
        <v>-24840</v>
      </c>
      <c r="DT46" s="131">
        <v>-22464</v>
      </c>
      <c r="DU46" s="131">
        <v>-7002</v>
      </c>
      <c r="DV46" s="131">
        <v>-7002</v>
      </c>
      <c r="DW46" s="131">
        <v>-16794</v>
      </c>
      <c r="DX46" s="131">
        <v>-25290</v>
      </c>
      <c r="DY46" s="131">
        <v>-21708</v>
      </c>
      <c r="DZ46" s="131">
        <v>-14976</v>
      </c>
      <c r="EA46" s="131">
        <v>-24516</v>
      </c>
      <c r="EB46" s="131">
        <v>-32808</v>
      </c>
      <c r="EC46" s="131">
        <v>-31824</v>
      </c>
      <c r="ED46" s="131">
        <v>-31008</v>
      </c>
      <c r="EE46" s="131">
        <v>-31728</v>
      </c>
      <c r="EF46" s="131">
        <v>-31872</v>
      </c>
      <c r="EG46" s="131">
        <v>-38592</v>
      </c>
      <c r="EH46" s="131">
        <v>-34512</v>
      </c>
      <c r="EI46" s="131">
        <v>-29952</v>
      </c>
      <c r="EJ46" s="131">
        <v>-35184</v>
      </c>
      <c r="EK46" s="131">
        <v>-29880</v>
      </c>
      <c r="EL46" s="131">
        <v>-20304</v>
      </c>
      <c r="EM46" s="131">
        <v>-34296</v>
      </c>
      <c r="EN46" s="131">
        <v>-32976</v>
      </c>
      <c r="EO46" s="131">
        <v>-31392</v>
      </c>
      <c r="EP46" s="131">
        <v>-29400</v>
      </c>
      <c r="EQ46" s="131">
        <v>-34392</v>
      </c>
      <c r="ER46" s="131">
        <v>-32040</v>
      </c>
      <c r="ES46" s="131">
        <v>-40512</v>
      </c>
      <c r="ET46" s="131">
        <v>-30744</v>
      </c>
      <c r="EU46" s="131">
        <v>-36048</v>
      </c>
      <c r="EV46" s="131">
        <v>-37488</v>
      </c>
      <c r="EW46" s="131">
        <v>-29472</v>
      </c>
      <c r="EX46" s="131">
        <v>-24600</v>
      </c>
      <c r="EY46" s="131">
        <v>-34032</v>
      </c>
      <c r="EZ46" s="131">
        <v>-35616</v>
      </c>
      <c r="FA46" s="131">
        <v>-34536</v>
      </c>
      <c r="FB46" s="131">
        <v>-31824</v>
      </c>
      <c r="FC46" s="131">
        <v>-40272</v>
      </c>
      <c r="FD46" s="131">
        <v>-36504</v>
      </c>
      <c r="FE46" s="131">
        <v>-43368</v>
      </c>
      <c r="FF46" s="131">
        <v>-33480</v>
      </c>
      <c r="FG46" s="131">
        <v>-35712</v>
      </c>
      <c r="FH46" s="131">
        <v>-42768</v>
      </c>
      <c r="FI46" s="131">
        <v>-33408</v>
      </c>
      <c r="FJ46" s="131">
        <v>-28032</v>
      </c>
      <c r="FK46" s="131">
        <v>-38904</v>
      </c>
      <c r="FL46" s="131">
        <v>-42504</v>
      </c>
      <c r="FM46" s="131">
        <v>-41760</v>
      </c>
      <c r="FN46" s="131">
        <v>-37608</v>
      </c>
      <c r="FO46" s="131">
        <v>-42456</v>
      </c>
      <c r="FP46" s="131">
        <v>-45264</v>
      </c>
      <c r="FQ46" s="131">
        <v>-44304</v>
      </c>
      <c r="FR46" s="131">
        <v>-42840</v>
      </c>
      <c r="FS46" s="131">
        <v>-41832</v>
      </c>
      <c r="FT46" s="131">
        <v>-46008</v>
      </c>
      <c r="FU46" s="131">
        <v>-43272</v>
      </c>
      <c r="FV46" s="131">
        <v>-27480</v>
      </c>
      <c r="FW46" s="131">
        <v>-43104</v>
      </c>
      <c r="FX46" s="131">
        <v>-46416</v>
      </c>
      <c r="FY46" s="131">
        <v>-45144</v>
      </c>
      <c r="FZ46" s="131">
        <v>-42000</v>
      </c>
      <c r="GA46" s="131">
        <v>-49656</v>
      </c>
      <c r="GB46" s="131">
        <v>-48432</v>
      </c>
      <c r="GC46" s="131">
        <v>-54384</v>
      </c>
      <c r="GD46" s="131">
        <v>-50472</v>
      </c>
      <c r="GE46" s="131">
        <v>-50016</v>
      </c>
      <c r="GF46" s="131">
        <v>-50928</v>
      </c>
      <c r="GG46" s="131">
        <v>-46824</v>
      </c>
      <c r="GH46" s="131">
        <v>-33552</v>
      </c>
      <c r="GI46" s="131">
        <v>-58032</v>
      </c>
      <c r="GJ46" s="131">
        <v>-59280</v>
      </c>
      <c r="GK46" s="131">
        <v>-51720</v>
      </c>
      <c r="GL46" s="131">
        <v>-54216</v>
      </c>
      <c r="GM46" s="131">
        <v>-55272</v>
      </c>
      <c r="GN46" s="131">
        <v>-56616</v>
      </c>
      <c r="GO46" s="131">
        <v>-63984</v>
      </c>
      <c r="GP46" s="131">
        <v>-68568</v>
      </c>
      <c r="GQ46" s="131">
        <v>-66336</v>
      </c>
      <c r="GR46" s="131">
        <v>-82656</v>
      </c>
      <c r="GS46" s="131">
        <v>-72576</v>
      </c>
    </row>
    <row r="47" spans="1:201" s="130" customFormat="1" x14ac:dyDescent="0.3">
      <c r="A47" s="132"/>
      <c r="B47" s="108" t="s">
        <v>71</v>
      </c>
      <c r="C47" s="137">
        <v>16488944</v>
      </c>
      <c r="D47" s="137">
        <v>17528347</v>
      </c>
      <c r="E47" s="137">
        <v>21083213</v>
      </c>
      <c r="F47" s="137">
        <v>18330736</v>
      </c>
      <c r="G47" s="137">
        <v>16375823</v>
      </c>
      <c r="H47" s="137">
        <v>20768430</v>
      </c>
      <c r="I47" s="137">
        <v>17198710</v>
      </c>
      <c r="J47" s="137">
        <v>14720046</v>
      </c>
      <c r="K47" s="137">
        <v>17971385</v>
      </c>
      <c r="L47" s="137">
        <v>17921149</v>
      </c>
      <c r="M47" s="137">
        <v>16683429</v>
      </c>
      <c r="N47" s="137">
        <v>18175832</v>
      </c>
      <c r="O47" s="137">
        <v>18001183</v>
      </c>
      <c r="P47" s="137">
        <v>18051282</v>
      </c>
      <c r="Q47" s="137">
        <v>21011133</v>
      </c>
      <c r="R47" s="137">
        <v>18276770</v>
      </c>
      <c r="S47" s="137">
        <v>20818737</v>
      </c>
      <c r="T47" s="137">
        <v>18856293</v>
      </c>
      <c r="U47" s="137">
        <v>16108651</v>
      </c>
      <c r="V47" s="137">
        <v>14948482</v>
      </c>
      <c r="W47" s="137">
        <v>18113835</v>
      </c>
      <c r="X47" s="137">
        <v>18071165</v>
      </c>
      <c r="Y47" s="137">
        <v>18175313</v>
      </c>
      <c r="Z47" s="137">
        <v>18404152</v>
      </c>
      <c r="AA47" s="137">
        <v>19070032</v>
      </c>
      <c r="AB47" s="137">
        <v>18602561</v>
      </c>
      <c r="AC47" s="137">
        <v>19714334</v>
      </c>
      <c r="AD47" s="137">
        <v>18097846</v>
      </c>
      <c r="AE47" s="137">
        <v>17816165</v>
      </c>
      <c r="AF47" s="137">
        <v>20404235</v>
      </c>
      <c r="AG47" s="137">
        <v>19031535</v>
      </c>
      <c r="AH47" s="137">
        <v>14982541</v>
      </c>
      <c r="AI47" s="137">
        <v>16921744</v>
      </c>
      <c r="AJ47" s="137">
        <v>20382346</v>
      </c>
      <c r="AK47" s="137">
        <v>18283917</v>
      </c>
      <c r="AL47" s="137">
        <v>16511432</v>
      </c>
      <c r="AM47" s="137">
        <v>19302530</v>
      </c>
      <c r="AN47" s="137">
        <v>18890808</v>
      </c>
      <c r="AO47" s="137">
        <v>18960530</v>
      </c>
      <c r="AP47" s="137">
        <v>19739671</v>
      </c>
      <c r="AQ47" s="137">
        <v>17734074</v>
      </c>
      <c r="AR47" s="137">
        <v>20301552</v>
      </c>
      <c r="AS47" s="137">
        <v>19734721</v>
      </c>
      <c r="AT47" s="137">
        <v>14231276</v>
      </c>
      <c r="AU47" s="137">
        <v>18263187</v>
      </c>
      <c r="AV47" s="137">
        <v>19959400</v>
      </c>
      <c r="AW47" s="137">
        <v>17467142</v>
      </c>
      <c r="AX47" s="137">
        <v>18405077</v>
      </c>
      <c r="AY47" s="137">
        <v>19989709</v>
      </c>
      <c r="AZ47" s="137">
        <v>19448567</v>
      </c>
      <c r="BA47" s="137">
        <v>20212061</v>
      </c>
      <c r="BB47" s="137">
        <v>19743462</v>
      </c>
      <c r="BC47" s="137">
        <v>18292863</v>
      </c>
      <c r="BD47" s="137">
        <v>20498778</v>
      </c>
      <c r="BE47" s="137">
        <v>19050228</v>
      </c>
      <c r="BF47" s="137">
        <v>14265142</v>
      </c>
      <c r="BG47" s="137">
        <v>20058048</v>
      </c>
      <c r="BH47" s="137">
        <v>20634178</v>
      </c>
      <c r="BI47" s="137">
        <v>18102651</v>
      </c>
      <c r="BJ47" s="137">
        <v>19891955</v>
      </c>
      <c r="BK47" s="137">
        <v>18248739</v>
      </c>
      <c r="BL47" s="137">
        <v>19966597</v>
      </c>
      <c r="BM47" s="137">
        <v>22597312</v>
      </c>
      <c r="BN47" s="137">
        <v>21037363</v>
      </c>
      <c r="BO47" s="137">
        <v>17346146</v>
      </c>
      <c r="BP47" s="137">
        <v>23429943</v>
      </c>
      <c r="BQ47" s="137">
        <v>20239371</v>
      </c>
      <c r="BR47" s="137">
        <v>15654410</v>
      </c>
      <c r="BS47" s="137">
        <v>20717032</v>
      </c>
      <c r="BT47" s="137">
        <v>20786604</v>
      </c>
      <c r="BU47" s="137">
        <v>19901832</v>
      </c>
      <c r="BV47" s="137">
        <v>20559402</v>
      </c>
      <c r="BW47" s="137">
        <v>20363037</v>
      </c>
      <c r="BX47" s="137">
        <v>21355526</v>
      </c>
      <c r="BY47" s="137">
        <v>21806581</v>
      </c>
      <c r="BZ47" s="137">
        <v>21740884</v>
      </c>
      <c r="CA47" s="137">
        <v>21595913</v>
      </c>
      <c r="CB47" s="137">
        <v>23735364</v>
      </c>
      <c r="CC47" s="137">
        <v>19401451</v>
      </c>
      <c r="CD47" s="137">
        <v>16916287</v>
      </c>
      <c r="CE47" s="137">
        <v>21260440</v>
      </c>
      <c r="CF47" s="137">
        <v>20499482</v>
      </c>
      <c r="CG47" s="137">
        <v>21014710</v>
      </c>
      <c r="CH47" s="137">
        <v>21433680</v>
      </c>
      <c r="CI47" s="137">
        <v>23073021</v>
      </c>
      <c r="CJ47" s="137">
        <v>20497905</v>
      </c>
      <c r="CK47" s="137">
        <v>24539158</v>
      </c>
      <c r="CL47" s="137">
        <v>21360739</v>
      </c>
      <c r="CM47" s="137">
        <v>21606496</v>
      </c>
      <c r="CN47" s="137">
        <v>23774684</v>
      </c>
      <c r="CO47" s="137">
        <v>20331964</v>
      </c>
      <c r="CP47" s="137">
        <v>17931111</v>
      </c>
      <c r="CQ47" s="137">
        <v>21747928</v>
      </c>
      <c r="CR47" s="137">
        <v>23558520</v>
      </c>
      <c r="CS47" s="137">
        <v>22459170</v>
      </c>
      <c r="CT47" s="137">
        <v>21225705</v>
      </c>
      <c r="CU47" s="137">
        <v>23156938</v>
      </c>
      <c r="CV47" s="137">
        <v>22946614</v>
      </c>
      <c r="CW47" s="137">
        <v>23805181</v>
      </c>
      <c r="CX47" s="137">
        <v>22885337</v>
      </c>
      <c r="CY47" s="137">
        <v>21410621</v>
      </c>
      <c r="CZ47" s="137">
        <v>25324525</v>
      </c>
      <c r="DA47" s="137">
        <v>22389143</v>
      </c>
      <c r="DB47" s="137">
        <v>18321441</v>
      </c>
      <c r="DC47" s="137">
        <v>21176405</v>
      </c>
      <c r="DD47" s="137">
        <v>25313411</v>
      </c>
      <c r="DE47" s="137">
        <v>23356591</v>
      </c>
      <c r="DF47" s="137">
        <v>20659177</v>
      </c>
      <c r="DG47" s="137">
        <v>24121397</v>
      </c>
      <c r="DH47" s="137">
        <v>23496644</v>
      </c>
      <c r="DI47" s="137">
        <v>24341536</v>
      </c>
      <c r="DJ47" s="137">
        <v>25003288</v>
      </c>
      <c r="DK47" s="137">
        <v>22986611</v>
      </c>
      <c r="DL47" s="137">
        <v>23514415</v>
      </c>
      <c r="DM47" s="137">
        <v>24374490</v>
      </c>
      <c r="DN47" s="137">
        <v>17596111</v>
      </c>
      <c r="DO47" s="137">
        <v>23108654</v>
      </c>
      <c r="DP47" s="137">
        <v>26000253</v>
      </c>
      <c r="DQ47" s="137">
        <v>22991320</v>
      </c>
      <c r="DR47" s="137">
        <v>23019356</v>
      </c>
      <c r="DS47" s="137">
        <v>24900527</v>
      </c>
      <c r="DT47" s="137">
        <v>24407247</v>
      </c>
      <c r="DU47" s="137">
        <v>12748384</v>
      </c>
      <c r="DV47" s="137">
        <v>12748384</v>
      </c>
      <c r="DW47" s="137">
        <v>16496275</v>
      </c>
      <c r="DX47" s="137">
        <v>24330404</v>
      </c>
      <c r="DY47" s="137">
        <v>23246795</v>
      </c>
      <c r="DZ47" s="137">
        <v>18040033</v>
      </c>
      <c r="EA47" s="137">
        <v>24243568</v>
      </c>
      <c r="EB47" s="137">
        <v>24677363</v>
      </c>
      <c r="EC47" s="137">
        <v>24052770</v>
      </c>
      <c r="ED47" s="137">
        <v>24024886</v>
      </c>
      <c r="EE47" s="137">
        <v>24275879</v>
      </c>
      <c r="EF47" s="137">
        <v>24340038</v>
      </c>
      <c r="EG47" s="137">
        <v>25474202</v>
      </c>
      <c r="EH47" s="137">
        <v>26533579</v>
      </c>
      <c r="EI47" s="137">
        <v>23275534</v>
      </c>
      <c r="EJ47" s="137">
        <v>28339096</v>
      </c>
      <c r="EK47" s="137">
        <v>22680270</v>
      </c>
      <c r="EL47" s="137">
        <v>19291782</v>
      </c>
      <c r="EM47" s="137">
        <v>24573665</v>
      </c>
      <c r="EN47" s="137">
        <v>25143849</v>
      </c>
      <c r="EO47" s="137">
        <v>23682858</v>
      </c>
      <c r="EP47" s="137">
        <v>25763775</v>
      </c>
      <c r="EQ47" s="137">
        <v>25326169</v>
      </c>
      <c r="ER47" s="137">
        <v>24276127</v>
      </c>
      <c r="ES47" s="137">
        <v>26572049</v>
      </c>
      <c r="ET47" s="137">
        <v>23740494</v>
      </c>
      <c r="EU47" s="137">
        <v>27718754</v>
      </c>
      <c r="EV47" s="137">
        <v>27697916</v>
      </c>
      <c r="EW47" s="137">
        <v>23099489</v>
      </c>
      <c r="EX47" s="137">
        <v>20476943</v>
      </c>
      <c r="EY47" s="137">
        <v>25766549</v>
      </c>
      <c r="EZ47" s="137">
        <v>24991207</v>
      </c>
      <c r="FA47" s="137">
        <v>25503185</v>
      </c>
      <c r="FB47" s="137">
        <v>25427716</v>
      </c>
      <c r="FC47" s="137">
        <v>28065897</v>
      </c>
      <c r="FD47" s="137">
        <v>26277147</v>
      </c>
      <c r="FE47" s="137">
        <v>27612698</v>
      </c>
      <c r="FF47" s="137">
        <v>25010641</v>
      </c>
      <c r="FG47" s="137">
        <v>26240783</v>
      </c>
      <c r="FH47" s="137">
        <v>32505969</v>
      </c>
      <c r="FI47" s="137">
        <v>24526131</v>
      </c>
      <c r="FJ47" s="137">
        <v>20852291</v>
      </c>
      <c r="FK47" s="137">
        <v>25712188</v>
      </c>
      <c r="FL47" s="137">
        <v>28548255</v>
      </c>
      <c r="FM47" s="137">
        <v>27581748</v>
      </c>
      <c r="FN47" s="137">
        <v>26133526</v>
      </c>
      <c r="FO47" s="137">
        <v>28829728.18</v>
      </c>
      <c r="FP47" s="137">
        <v>29694087.59</v>
      </c>
      <c r="FQ47" s="137">
        <v>26380332.640000001</v>
      </c>
      <c r="FR47" s="137">
        <v>22703951.52</v>
      </c>
      <c r="FS47" s="137">
        <v>31037425.469999999</v>
      </c>
      <c r="FT47" s="137">
        <v>31115577.629999999</v>
      </c>
      <c r="FU47" s="137">
        <v>30112979.010000002</v>
      </c>
      <c r="FV47" s="137">
        <v>20605233.43</v>
      </c>
      <c r="FW47" s="137">
        <v>26919249.699999999</v>
      </c>
      <c r="FX47" s="137">
        <v>29753269.32</v>
      </c>
      <c r="FY47" s="137">
        <v>27146859.02</v>
      </c>
      <c r="FZ47" s="137">
        <v>28381903.469999999</v>
      </c>
      <c r="GA47" s="137">
        <v>31187835.649999999</v>
      </c>
      <c r="GB47" s="137">
        <v>30089950.469999999</v>
      </c>
      <c r="GC47" s="137">
        <v>29276804.699999999</v>
      </c>
      <c r="GD47" s="137">
        <v>21627656.07</v>
      </c>
      <c r="GE47" s="137">
        <v>39268084.289999999</v>
      </c>
      <c r="GF47" s="137">
        <v>32116235.969999999</v>
      </c>
      <c r="GG47" s="137">
        <v>30732833.079999998</v>
      </c>
      <c r="GH47" s="137">
        <v>21644735.91</v>
      </c>
      <c r="GI47" s="137">
        <v>30307976.460000001</v>
      </c>
      <c r="GJ47" s="137">
        <v>33170838.850000001</v>
      </c>
      <c r="GK47" s="137">
        <v>28231171.100000001</v>
      </c>
      <c r="GL47" s="137">
        <v>29148014.129999999</v>
      </c>
      <c r="GM47" s="137">
        <v>27241314.859999999</v>
      </c>
      <c r="GN47" s="137">
        <v>33166787.949999999</v>
      </c>
      <c r="GO47" s="137">
        <v>36218958.960000001</v>
      </c>
      <c r="GP47" s="137">
        <v>32427442.68</v>
      </c>
      <c r="GQ47" s="137">
        <v>26797841.649999999</v>
      </c>
      <c r="GR47" s="137">
        <v>35962529.369999997</v>
      </c>
      <c r="GS47" s="137">
        <v>30280077.300000001</v>
      </c>
    </row>
    <row r="48" spans="1:201" s="130" customFormat="1" x14ac:dyDescent="0.3">
      <c r="A48" s="132"/>
      <c r="B48" s="139" t="s">
        <v>25</v>
      </c>
      <c r="C48" s="140"/>
      <c r="D48" s="140"/>
      <c r="E48" s="140"/>
      <c r="F48" s="140"/>
      <c r="G48" s="140"/>
      <c r="H48" s="140"/>
      <c r="I48" s="140"/>
      <c r="J48" s="140"/>
      <c r="K48" s="140"/>
      <c r="L48" s="140"/>
      <c r="M48" s="140"/>
      <c r="N48" s="140"/>
      <c r="O48" s="140"/>
      <c r="P48" s="140"/>
      <c r="Q48" s="140"/>
      <c r="R48" s="140"/>
      <c r="S48" s="140"/>
      <c r="T48" s="140"/>
      <c r="U48" s="140"/>
      <c r="V48" s="140"/>
      <c r="W48" s="140"/>
      <c r="X48" s="140"/>
      <c r="Y48" s="140"/>
      <c r="Z48" s="140"/>
      <c r="AA48" s="140"/>
      <c r="AB48" s="140"/>
      <c r="AC48" s="140"/>
      <c r="AD48" s="140"/>
      <c r="AE48" s="140"/>
      <c r="AF48" s="140"/>
      <c r="AG48" s="140"/>
      <c r="AH48" s="140"/>
      <c r="AI48" s="140"/>
      <c r="AJ48" s="140"/>
      <c r="AK48" s="140"/>
      <c r="AL48" s="140"/>
      <c r="AM48" s="140"/>
      <c r="AN48" s="140"/>
      <c r="AO48" s="140"/>
      <c r="AP48" s="140"/>
      <c r="AQ48" s="140"/>
      <c r="AR48" s="140"/>
      <c r="AS48" s="140"/>
      <c r="AT48" s="140"/>
      <c r="AU48" s="140"/>
      <c r="AV48" s="140"/>
      <c r="AW48" s="140"/>
      <c r="AX48" s="140"/>
      <c r="AY48" s="140"/>
      <c r="AZ48" s="140"/>
      <c r="BA48" s="140"/>
      <c r="BB48" s="140"/>
      <c r="BC48" s="140"/>
      <c r="BD48" s="140"/>
      <c r="BE48" s="140"/>
      <c r="BF48" s="140"/>
      <c r="BG48" s="140"/>
      <c r="BH48" s="140"/>
      <c r="BI48" s="140"/>
      <c r="BJ48" s="140"/>
      <c r="BK48" s="140"/>
      <c r="BL48" s="140"/>
      <c r="BM48" s="140"/>
      <c r="BN48" s="140"/>
      <c r="BO48" s="140"/>
      <c r="BP48" s="140"/>
      <c r="BQ48" s="140"/>
      <c r="BR48" s="140"/>
      <c r="BS48" s="140"/>
      <c r="BT48" s="140"/>
      <c r="BU48" s="140"/>
      <c r="BV48" s="140"/>
      <c r="BW48" s="140"/>
      <c r="BX48" s="140"/>
      <c r="BY48" s="140"/>
      <c r="BZ48" s="140"/>
      <c r="CA48" s="140"/>
      <c r="CB48" s="140"/>
      <c r="CC48" s="140"/>
      <c r="CD48" s="140"/>
      <c r="CE48" s="140"/>
      <c r="CF48" s="140"/>
      <c r="CG48" s="140"/>
      <c r="CH48" s="140"/>
      <c r="CI48" s="140"/>
      <c r="CJ48" s="140"/>
      <c r="CK48" s="140"/>
      <c r="CL48" s="140"/>
      <c r="CM48" s="140"/>
      <c r="CN48" s="140"/>
      <c r="CO48" s="140"/>
      <c r="CP48" s="140"/>
      <c r="CQ48" s="140"/>
      <c r="CR48" s="140"/>
      <c r="CS48" s="140"/>
      <c r="CT48" s="140"/>
      <c r="CU48" s="140"/>
      <c r="CV48" s="140"/>
      <c r="CW48" s="140"/>
      <c r="CX48" s="140"/>
      <c r="CY48" s="140"/>
      <c r="CZ48" s="140"/>
      <c r="DA48" s="140"/>
      <c r="DB48" s="140"/>
      <c r="DC48" s="140"/>
      <c r="DD48" s="140"/>
      <c r="DE48" s="140"/>
      <c r="DF48" s="140"/>
      <c r="DG48" s="140"/>
      <c r="DH48" s="140"/>
      <c r="DI48" s="140"/>
      <c r="DJ48" s="140"/>
      <c r="DK48" s="140"/>
      <c r="DL48" s="140"/>
      <c r="DM48" s="140"/>
      <c r="DN48" s="140"/>
      <c r="DO48" s="140"/>
      <c r="DP48" s="140"/>
      <c r="DQ48" s="140"/>
      <c r="DR48" s="140"/>
      <c r="DS48" s="140"/>
      <c r="DT48" s="140"/>
      <c r="DU48" s="140"/>
      <c r="DV48" s="140"/>
      <c r="DW48" s="140"/>
      <c r="DX48" s="140"/>
      <c r="DY48" s="140"/>
      <c r="DZ48" s="140"/>
      <c r="EA48" s="140"/>
      <c r="EB48" s="140"/>
      <c r="EC48" s="140"/>
      <c r="ED48" s="140"/>
      <c r="EE48" s="140"/>
      <c r="EF48" s="140"/>
      <c r="EG48" s="140"/>
      <c r="EH48" s="140"/>
      <c r="EI48" s="140"/>
      <c r="EJ48" s="140"/>
      <c r="EK48" s="140"/>
      <c r="EL48" s="140"/>
      <c r="EM48" s="140"/>
      <c r="EN48" s="140"/>
      <c r="EO48" s="140"/>
      <c r="EP48" s="140"/>
      <c r="EQ48" s="140"/>
      <c r="ER48" s="140"/>
      <c r="ES48" s="140"/>
      <c r="ET48" s="140"/>
      <c r="EU48" s="140"/>
      <c r="EV48" s="140"/>
      <c r="EW48" s="140"/>
      <c r="EX48" s="140"/>
      <c r="EY48" s="140"/>
      <c r="EZ48" s="140"/>
      <c r="FA48" s="140"/>
      <c r="FB48" s="140"/>
      <c r="FC48" s="140"/>
      <c r="FD48" s="140"/>
      <c r="FE48" s="140"/>
      <c r="FF48" s="140"/>
      <c r="FG48" s="140"/>
      <c r="FH48" s="140"/>
      <c r="FI48" s="140"/>
      <c r="FJ48" s="140"/>
      <c r="FK48" s="140"/>
      <c r="FL48" s="140"/>
      <c r="FM48" s="140"/>
      <c r="FN48" s="140"/>
      <c r="FO48" s="140"/>
      <c r="FP48" s="140"/>
      <c r="FQ48" s="140"/>
      <c r="FR48" s="140"/>
      <c r="FS48" s="140"/>
      <c r="FT48" s="140"/>
      <c r="FU48" s="140"/>
      <c r="FV48" s="140"/>
      <c r="FW48" s="140"/>
      <c r="FX48" s="140"/>
      <c r="FY48" s="140"/>
      <c r="FZ48" s="140"/>
      <c r="GA48" s="140"/>
      <c r="GB48" s="140"/>
      <c r="GC48" s="140"/>
      <c r="GD48" s="140"/>
      <c r="GE48" s="140"/>
      <c r="GF48" s="140"/>
      <c r="GG48" s="140"/>
      <c r="GH48" s="140"/>
      <c r="GI48" s="140"/>
      <c r="GJ48" s="140"/>
      <c r="GK48" s="140"/>
      <c r="GL48" s="140"/>
      <c r="GM48" s="140"/>
      <c r="GN48" s="140"/>
      <c r="GO48" s="140"/>
      <c r="GP48" s="140"/>
      <c r="GQ48" s="140"/>
      <c r="GR48" s="140"/>
      <c r="GS48" s="140"/>
    </row>
    <row r="49" spans="1:201" s="130" customFormat="1" x14ac:dyDescent="0.3">
      <c r="A49" s="132"/>
      <c r="B49" s="113" t="s">
        <v>50</v>
      </c>
      <c r="C49" s="131">
        <v>3203</v>
      </c>
      <c r="D49" s="131">
        <v>3486</v>
      </c>
      <c r="E49" s="131">
        <v>4731</v>
      </c>
      <c r="F49" s="131">
        <v>4463</v>
      </c>
      <c r="G49" s="131">
        <v>4445</v>
      </c>
      <c r="H49" s="131">
        <v>4868</v>
      </c>
      <c r="I49" s="131">
        <v>3991</v>
      </c>
      <c r="J49" s="131">
        <v>3561</v>
      </c>
      <c r="K49" s="131">
        <v>4842</v>
      </c>
      <c r="L49" s="131">
        <v>4381</v>
      </c>
      <c r="M49" s="131">
        <v>3985</v>
      </c>
      <c r="N49" s="131">
        <v>4805</v>
      </c>
      <c r="O49" s="131">
        <v>4352</v>
      </c>
      <c r="P49" s="131">
        <v>4264</v>
      </c>
      <c r="Q49" s="131">
        <v>4996</v>
      </c>
      <c r="R49" s="131">
        <v>4571</v>
      </c>
      <c r="S49" s="131">
        <v>4885</v>
      </c>
      <c r="T49" s="131">
        <v>5017</v>
      </c>
      <c r="U49" s="131">
        <v>4347</v>
      </c>
      <c r="V49" s="131">
        <v>4424</v>
      </c>
      <c r="W49" s="131">
        <v>5787</v>
      </c>
      <c r="X49" s="131">
        <v>4494</v>
      </c>
      <c r="Y49" s="131">
        <v>5931</v>
      </c>
      <c r="Z49" s="131">
        <v>4513</v>
      </c>
      <c r="AA49" s="131">
        <v>5056</v>
      </c>
      <c r="AB49" s="131">
        <v>5353</v>
      </c>
      <c r="AC49" s="131">
        <v>5129</v>
      </c>
      <c r="AD49" s="131">
        <v>5078</v>
      </c>
      <c r="AE49" s="131">
        <v>4022</v>
      </c>
      <c r="AF49" s="131">
        <v>6232</v>
      </c>
      <c r="AG49" s="131">
        <v>4891</v>
      </c>
      <c r="AH49" s="131">
        <v>3864</v>
      </c>
      <c r="AI49" s="131">
        <v>9591</v>
      </c>
      <c r="AJ49" s="131">
        <v>20727</v>
      </c>
      <c r="AK49" s="131">
        <v>19611</v>
      </c>
      <c r="AL49" s="131">
        <v>20402</v>
      </c>
      <c r="AM49" s="131">
        <v>24149</v>
      </c>
      <c r="AN49" s="131">
        <v>22026</v>
      </c>
      <c r="AO49" s="131">
        <v>24697</v>
      </c>
      <c r="AP49" s="131">
        <v>27295</v>
      </c>
      <c r="AQ49" s="131">
        <v>25327</v>
      </c>
      <c r="AR49" s="131">
        <v>26990</v>
      </c>
      <c r="AS49" s="131">
        <v>29405</v>
      </c>
      <c r="AT49" s="131">
        <v>23367</v>
      </c>
      <c r="AU49" s="131">
        <v>31632</v>
      </c>
      <c r="AV49" s="131">
        <v>33501</v>
      </c>
      <c r="AW49" s="131">
        <v>30672</v>
      </c>
      <c r="AX49" s="131">
        <v>31048</v>
      </c>
      <c r="AY49" s="131">
        <v>34599</v>
      </c>
      <c r="AZ49" s="131">
        <v>34176</v>
      </c>
      <c r="BA49" s="131">
        <v>37349</v>
      </c>
      <c r="BB49" s="131">
        <v>38132</v>
      </c>
      <c r="BC49" s="131">
        <v>33711</v>
      </c>
      <c r="BD49" s="131">
        <v>39478</v>
      </c>
      <c r="BE49" s="131">
        <v>39220</v>
      </c>
      <c r="BF49" s="131">
        <v>32237</v>
      </c>
      <c r="BG49" s="131">
        <v>44313</v>
      </c>
      <c r="BH49" s="131">
        <v>42816</v>
      </c>
      <c r="BI49" s="131">
        <v>38839</v>
      </c>
      <c r="BJ49" s="131">
        <v>40105</v>
      </c>
      <c r="BK49" s="131">
        <v>41438</v>
      </c>
      <c r="BL49" s="131">
        <v>39071</v>
      </c>
      <c r="BM49" s="131">
        <v>50134</v>
      </c>
      <c r="BN49" s="131">
        <v>44657</v>
      </c>
      <c r="BO49" s="131">
        <v>40510</v>
      </c>
      <c r="BP49" s="131">
        <v>50558</v>
      </c>
      <c r="BQ49" s="131">
        <v>46917</v>
      </c>
      <c r="BR49" s="131">
        <v>37576</v>
      </c>
      <c r="BS49" s="131">
        <v>49943</v>
      </c>
      <c r="BT49" s="131">
        <v>48654</v>
      </c>
      <c r="BU49" s="131">
        <v>52416</v>
      </c>
      <c r="BV49" s="131">
        <v>50611</v>
      </c>
      <c r="BW49" s="131">
        <v>49937</v>
      </c>
      <c r="BX49" s="131">
        <v>50433</v>
      </c>
      <c r="BY49" s="131">
        <v>59417</v>
      </c>
      <c r="BZ49" s="131">
        <v>52400</v>
      </c>
      <c r="CA49" s="131">
        <v>55429</v>
      </c>
      <c r="CB49" s="131">
        <v>60186</v>
      </c>
      <c r="CC49" s="131">
        <v>53159</v>
      </c>
      <c r="CD49" s="131">
        <v>54819</v>
      </c>
      <c r="CE49" s="131">
        <v>65585</v>
      </c>
      <c r="CF49" s="131">
        <v>62493</v>
      </c>
      <c r="CG49" s="131">
        <v>62722</v>
      </c>
      <c r="CH49" s="131">
        <v>61021</v>
      </c>
      <c r="CI49" s="131">
        <v>67961</v>
      </c>
      <c r="CJ49" s="131">
        <v>64338</v>
      </c>
      <c r="CK49" s="131">
        <v>80491</v>
      </c>
      <c r="CL49" s="131">
        <v>61845</v>
      </c>
      <c r="CM49" s="131">
        <v>74139</v>
      </c>
      <c r="CN49" s="131">
        <v>73032</v>
      </c>
      <c r="CO49" s="131">
        <v>68007</v>
      </c>
      <c r="CP49" s="131">
        <v>61511</v>
      </c>
      <c r="CQ49" s="131">
        <v>73064</v>
      </c>
      <c r="CR49" s="131">
        <v>80114</v>
      </c>
      <c r="CS49" s="131">
        <v>79419</v>
      </c>
      <c r="CT49" s="131">
        <v>72388</v>
      </c>
      <c r="CU49" s="131">
        <v>80830</v>
      </c>
      <c r="CV49" s="131">
        <v>79576</v>
      </c>
      <c r="CW49" s="131">
        <v>89131</v>
      </c>
      <c r="CX49" s="131">
        <v>82953</v>
      </c>
      <c r="CY49" s="131">
        <v>84012</v>
      </c>
      <c r="CZ49" s="131">
        <v>92125</v>
      </c>
      <c r="DA49" s="131">
        <v>86219</v>
      </c>
      <c r="DB49" s="131">
        <v>80013</v>
      </c>
      <c r="DC49" s="131">
        <v>88582</v>
      </c>
      <c r="DD49" s="131">
        <v>98282</v>
      </c>
      <c r="DE49" s="131">
        <v>91054</v>
      </c>
      <c r="DF49" s="131">
        <v>85453</v>
      </c>
      <c r="DG49" s="131">
        <v>100935</v>
      </c>
      <c r="DH49" s="131">
        <v>93278</v>
      </c>
      <c r="DI49" s="131">
        <v>101413</v>
      </c>
      <c r="DJ49" s="131">
        <v>98274</v>
      </c>
      <c r="DK49" s="131">
        <v>103334</v>
      </c>
      <c r="DL49" s="131">
        <v>99274</v>
      </c>
      <c r="DM49" s="131">
        <v>106991</v>
      </c>
      <c r="DN49" s="131">
        <v>84495</v>
      </c>
      <c r="DO49" s="131">
        <v>111368</v>
      </c>
      <c r="DP49" s="131">
        <v>116198</v>
      </c>
      <c r="DQ49" s="131">
        <v>106695</v>
      </c>
      <c r="DR49" s="131">
        <v>106041</v>
      </c>
      <c r="DS49" s="131">
        <v>117292</v>
      </c>
      <c r="DT49" s="131">
        <v>111152</v>
      </c>
      <c r="DU49" s="131">
        <v>54055</v>
      </c>
      <c r="DV49" s="131">
        <v>54055</v>
      </c>
      <c r="DW49" s="131">
        <v>89403</v>
      </c>
      <c r="DX49" s="131">
        <v>126509</v>
      </c>
      <c r="DY49" s="131">
        <v>123841</v>
      </c>
      <c r="DZ49" s="131">
        <v>98460</v>
      </c>
      <c r="EA49" s="131">
        <v>129609</v>
      </c>
      <c r="EB49" s="131">
        <v>129649</v>
      </c>
      <c r="EC49" s="131">
        <v>136619</v>
      </c>
      <c r="ED49" s="131">
        <v>131946</v>
      </c>
      <c r="EE49" s="131">
        <v>132306</v>
      </c>
      <c r="EF49" s="131">
        <v>132469</v>
      </c>
      <c r="EG49" s="131">
        <v>160679</v>
      </c>
      <c r="EH49" s="131">
        <v>143377</v>
      </c>
      <c r="EI49" s="131">
        <v>139179</v>
      </c>
      <c r="EJ49" s="131">
        <v>161093</v>
      </c>
      <c r="EK49" s="131">
        <v>143522</v>
      </c>
      <c r="EL49" s="131">
        <v>131360</v>
      </c>
      <c r="EM49" s="131">
        <v>163556</v>
      </c>
      <c r="EN49" s="131">
        <v>160938</v>
      </c>
      <c r="EO49" s="131">
        <v>162232</v>
      </c>
      <c r="EP49" s="131">
        <v>163621</v>
      </c>
      <c r="EQ49" s="131">
        <v>168450</v>
      </c>
      <c r="ER49" s="131">
        <v>166552</v>
      </c>
      <c r="ES49" s="131">
        <v>199001</v>
      </c>
      <c r="ET49" s="131">
        <v>171455</v>
      </c>
      <c r="EU49" s="131">
        <v>186412</v>
      </c>
      <c r="EV49" s="131">
        <v>184942</v>
      </c>
      <c r="EW49" s="131">
        <v>167995</v>
      </c>
      <c r="EX49" s="131">
        <v>160610</v>
      </c>
      <c r="EY49" s="131">
        <v>198373</v>
      </c>
      <c r="EZ49" s="131">
        <v>199082</v>
      </c>
      <c r="FA49" s="131">
        <v>193913</v>
      </c>
      <c r="FB49" s="131">
        <v>186294</v>
      </c>
      <c r="FC49" s="131">
        <v>210861</v>
      </c>
      <c r="FD49" s="131">
        <v>192902</v>
      </c>
      <c r="FE49" s="131">
        <v>230506</v>
      </c>
      <c r="FF49" s="131">
        <v>186494</v>
      </c>
      <c r="FG49" s="131">
        <v>196942</v>
      </c>
      <c r="FH49" s="131">
        <v>232971</v>
      </c>
      <c r="FI49" s="131">
        <v>197499</v>
      </c>
      <c r="FJ49" s="131">
        <v>180807</v>
      </c>
      <c r="FK49" s="131">
        <v>222268</v>
      </c>
      <c r="FL49" s="131">
        <v>232445</v>
      </c>
      <c r="FM49" s="131">
        <v>224433</v>
      </c>
      <c r="FN49" s="131">
        <v>207768</v>
      </c>
      <c r="FO49" s="131">
        <v>230368.05</v>
      </c>
      <c r="FP49" s="131">
        <v>229929.41</v>
      </c>
      <c r="FQ49" s="131">
        <v>236238.8</v>
      </c>
      <c r="FR49" s="131">
        <v>236040</v>
      </c>
      <c r="FS49" s="131">
        <v>223665.6</v>
      </c>
      <c r="FT49" s="131">
        <v>228532.03</v>
      </c>
      <c r="FU49" s="131">
        <v>245164.64</v>
      </c>
      <c r="FV49" s="131">
        <v>190193.64</v>
      </c>
      <c r="FW49" s="131">
        <v>246340.74</v>
      </c>
      <c r="FX49" s="131">
        <v>262525.77</v>
      </c>
      <c r="FY49" s="131">
        <v>240462.16</v>
      </c>
      <c r="FZ49" s="131">
        <v>241508.38</v>
      </c>
      <c r="GA49" s="131">
        <v>270125.08</v>
      </c>
      <c r="GB49" s="131">
        <v>248517.63</v>
      </c>
      <c r="GC49" s="131">
        <v>268434.58</v>
      </c>
      <c r="GD49" s="131">
        <v>258282.17</v>
      </c>
      <c r="GE49" s="131">
        <v>249649.92000000001</v>
      </c>
      <c r="GF49" s="131">
        <v>253147.74</v>
      </c>
      <c r="GG49" s="131">
        <v>259792.76</v>
      </c>
      <c r="GH49" s="131">
        <v>203110.03</v>
      </c>
      <c r="GI49" s="131">
        <v>280239.35999999999</v>
      </c>
      <c r="GJ49" s="131">
        <v>277681.71000000002</v>
      </c>
      <c r="GK49" s="131">
        <v>242455.72</v>
      </c>
      <c r="GL49" s="131">
        <v>272312.42</v>
      </c>
      <c r="GM49" s="131">
        <v>268778.86</v>
      </c>
      <c r="GN49" s="131">
        <v>264961.12</v>
      </c>
      <c r="GO49" s="131">
        <v>297994.64</v>
      </c>
      <c r="GP49" s="131">
        <v>271080.2</v>
      </c>
      <c r="GQ49" s="131">
        <v>245347.38</v>
      </c>
      <c r="GR49" s="131">
        <v>300140.39</v>
      </c>
      <c r="GS49" s="131">
        <v>279052.37</v>
      </c>
    </row>
    <row r="50" spans="1:201" s="130" customFormat="1" x14ac:dyDescent="0.3">
      <c r="A50" s="132"/>
      <c r="B50" s="113" t="s">
        <v>51</v>
      </c>
      <c r="C50" s="131">
        <v>8997</v>
      </c>
      <c r="D50" s="131">
        <v>10756</v>
      </c>
      <c r="E50" s="131">
        <v>11750</v>
      </c>
      <c r="F50" s="131">
        <v>11350</v>
      </c>
      <c r="G50" s="131">
        <v>8778</v>
      </c>
      <c r="H50" s="131">
        <v>11601</v>
      </c>
      <c r="I50" s="131">
        <v>10889</v>
      </c>
      <c r="J50" s="131">
        <v>11340</v>
      </c>
      <c r="K50" s="131">
        <v>10444</v>
      </c>
      <c r="L50" s="131">
        <v>9727</v>
      </c>
      <c r="M50" s="131">
        <v>12032</v>
      </c>
      <c r="N50" s="131">
        <v>11289</v>
      </c>
      <c r="O50" s="131">
        <v>11090</v>
      </c>
      <c r="P50" s="131">
        <v>9593</v>
      </c>
      <c r="Q50" s="131">
        <v>12324</v>
      </c>
      <c r="R50" s="131">
        <v>11312</v>
      </c>
      <c r="S50" s="131">
        <v>11013</v>
      </c>
      <c r="T50" s="131">
        <v>9353</v>
      </c>
      <c r="U50" s="131">
        <v>10790</v>
      </c>
      <c r="V50" s="131">
        <v>12656</v>
      </c>
      <c r="W50" s="131">
        <v>11137</v>
      </c>
      <c r="X50" s="131">
        <v>11221</v>
      </c>
      <c r="Y50" s="131">
        <v>11206</v>
      </c>
      <c r="Z50" s="131">
        <v>10061</v>
      </c>
      <c r="AA50" s="131">
        <v>13156</v>
      </c>
      <c r="AB50" s="131">
        <v>11817</v>
      </c>
      <c r="AC50" s="131">
        <v>10814</v>
      </c>
      <c r="AD50" s="131">
        <v>9294</v>
      </c>
      <c r="AE50" s="131">
        <v>10984</v>
      </c>
      <c r="AF50" s="131">
        <v>11610</v>
      </c>
      <c r="AG50" s="131">
        <v>12068</v>
      </c>
      <c r="AH50" s="131">
        <v>11387</v>
      </c>
      <c r="AI50" s="131">
        <v>12580</v>
      </c>
      <c r="AJ50" s="131">
        <v>17665</v>
      </c>
      <c r="AK50" s="131">
        <v>17207</v>
      </c>
      <c r="AL50" s="131">
        <v>16619</v>
      </c>
      <c r="AM50" s="131">
        <v>19449</v>
      </c>
      <c r="AN50" s="131">
        <v>16858</v>
      </c>
      <c r="AO50" s="131">
        <v>17856</v>
      </c>
      <c r="AP50" s="131">
        <v>19820</v>
      </c>
      <c r="AQ50" s="131">
        <v>22487</v>
      </c>
      <c r="AR50" s="131">
        <v>20286</v>
      </c>
      <c r="AS50" s="131">
        <v>24968</v>
      </c>
      <c r="AT50" s="131">
        <v>18852</v>
      </c>
      <c r="AU50" s="131">
        <v>22577</v>
      </c>
      <c r="AV50" s="131">
        <v>27900</v>
      </c>
      <c r="AW50" s="131">
        <v>24029</v>
      </c>
      <c r="AX50" s="131">
        <v>25425</v>
      </c>
      <c r="AY50" s="131">
        <v>28600</v>
      </c>
      <c r="AZ50" s="131">
        <v>28408</v>
      </c>
      <c r="BA50" s="131">
        <v>29844</v>
      </c>
      <c r="BB50" s="131">
        <v>30696</v>
      </c>
      <c r="BC50" s="131">
        <v>28166</v>
      </c>
      <c r="BD50" s="131">
        <v>30312</v>
      </c>
      <c r="BE50" s="131">
        <v>33146</v>
      </c>
      <c r="BF50" s="131">
        <v>27605</v>
      </c>
      <c r="BG50" s="131">
        <v>34012</v>
      </c>
      <c r="BH50" s="131">
        <v>39184</v>
      </c>
      <c r="BI50" s="131">
        <v>33325</v>
      </c>
      <c r="BJ50" s="131">
        <v>37478</v>
      </c>
      <c r="BK50" s="131">
        <v>37737</v>
      </c>
      <c r="BL50" s="131">
        <v>32623</v>
      </c>
      <c r="BM50" s="131">
        <v>38586</v>
      </c>
      <c r="BN50" s="131">
        <v>37325</v>
      </c>
      <c r="BO50" s="131">
        <v>33977</v>
      </c>
      <c r="BP50" s="131">
        <v>39912</v>
      </c>
      <c r="BQ50" s="131">
        <v>40376</v>
      </c>
      <c r="BR50" s="131">
        <v>36747</v>
      </c>
      <c r="BS50" s="131">
        <v>38912</v>
      </c>
      <c r="BT50" s="131">
        <v>41911</v>
      </c>
      <c r="BU50" s="131">
        <v>42979</v>
      </c>
      <c r="BV50" s="131">
        <v>41146</v>
      </c>
      <c r="BW50" s="131">
        <v>42466</v>
      </c>
      <c r="BX50" s="131">
        <v>37548</v>
      </c>
      <c r="BY50" s="131">
        <v>44326</v>
      </c>
      <c r="BZ50" s="131">
        <v>38995</v>
      </c>
      <c r="CA50" s="131">
        <v>45904</v>
      </c>
      <c r="CB50" s="131">
        <v>43861</v>
      </c>
      <c r="CC50" s="131">
        <v>47480</v>
      </c>
      <c r="CD50" s="131">
        <v>46757</v>
      </c>
      <c r="CE50" s="131">
        <v>47113</v>
      </c>
      <c r="CF50" s="131">
        <v>44141</v>
      </c>
      <c r="CG50" s="131">
        <v>45312</v>
      </c>
      <c r="CH50" s="131">
        <v>40606</v>
      </c>
      <c r="CI50" s="131">
        <v>49182</v>
      </c>
      <c r="CJ50" s="131">
        <v>42830</v>
      </c>
      <c r="CK50" s="131">
        <v>51537</v>
      </c>
      <c r="CL50" s="131">
        <v>40710</v>
      </c>
      <c r="CM50" s="131">
        <v>46491</v>
      </c>
      <c r="CN50" s="131">
        <v>42326</v>
      </c>
      <c r="CO50" s="131">
        <v>43135</v>
      </c>
      <c r="CP50" s="131">
        <v>46852</v>
      </c>
      <c r="CQ50" s="131">
        <v>45696</v>
      </c>
      <c r="CR50" s="131">
        <v>49943</v>
      </c>
      <c r="CS50" s="131">
        <v>51290</v>
      </c>
      <c r="CT50" s="131">
        <v>42635</v>
      </c>
      <c r="CU50" s="131">
        <v>53966</v>
      </c>
      <c r="CV50" s="131">
        <v>40808</v>
      </c>
      <c r="CW50" s="131">
        <v>46400</v>
      </c>
      <c r="CX50" s="131">
        <v>40499</v>
      </c>
      <c r="CY50" s="131">
        <v>45335</v>
      </c>
      <c r="CZ50" s="131">
        <v>46329</v>
      </c>
      <c r="DA50" s="131">
        <v>47990</v>
      </c>
      <c r="DB50" s="131">
        <v>51590</v>
      </c>
      <c r="DC50" s="131">
        <v>43727</v>
      </c>
      <c r="DD50" s="131">
        <v>50524</v>
      </c>
      <c r="DE50" s="131">
        <v>48479</v>
      </c>
      <c r="DF50" s="131">
        <v>44943</v>
      </c>
      <c r="DG50" s="131">
        <v>46403</v>
      </c>
      <c r="DH50" s="131">
        <v>37415</v>
      </c>
      <c r="DI50" s="131">
        <v>35102</v>
      </c>
      <c r="DJ50" s="131">
        <v>39332</v>
      </c>
      <c r="DK50" s="131">
        <v>35942</v>
      </c>
      <c r="DL50" s="131">
        <v>40614</v>
      </c>
      <c r="DM50" s="131">
        <v>43865</v>
      </c>
      <c r="DN50" s="131">
        <v>36124</v>
      </c>
      <c r="DO50" s="131">
        <v>38619</v>
      </c>
      <c r="DP50" s="131">
        <v>40392</v>
      </c>
      <c r="DQ50" s="131">
        <v>37563</v>
      </c>
      <c r="DR50" s="131">
        <v>38481</v>
      </c>
      <c r="DS50" s="131">
        <v>39605</v>
      </c>
      <c r="DT50" s="131">
        <v>31192</v>
      </c>
      <c r="DU50" s="131">
        <v>43822</v>
      </c>
      <c r="DV50" s="131">
        <v>43822</v>
      </c>
      <c r="DW50" s="131">
        <v>45847</v>
      </c>
      <c r="DX50" s="131">
        <v>46610</v>
      </c>
      <c r="DY50" s="131">
        <v>39650</v>
      </c>
      <c r="DZ50" s="131">
        <v>34540</v>
      </c>
      <c r="EA50" s="131">
        <v>35843</v>
      </c>
      <c r="EB50" s="131">
        <v>38696</v>
      </c>
      <c r="EC50" s="131">
        <v>40841</v>
      </c>
      <c r="ED50" s="131">
        <v>36729</v>
      </c>
      <c r="EE50" s="131">
        <v>34802</v>
      </c>
      <c r="EF50" s="131">
        <v>31943</v>
      </c>
      <c r="EG50" s="131">
        <v>39004</v>
      </c>
      <c r="EH50" s="131">
        <v>36162</v>
      </c>
      <c r="EI50" s="131">
        <v>33442</v>
      </c>
      <c r="EJ50" s="131">
        <v>34482</v>
      </c>
      <c r="EK50" s="131">
        <v>33353</v>
      </c>
      <c r="EL50" s="131">
        <v>36359</v>
      </c>
      <c r="EM50" s="131">
        <v>38619</v>
      </c>
      <c r="EN50" s="131">
        <v>35315</v>
      </c>
      <c r="EO50" s="131">
        <v>35620</v>
      </c>
      <c r="EP50" s="131">
        <v>36188</v>
      </c>
      <c r="EQ50" s="131">
        <v>34882</v>
      </c>
      <c r="ER50" s="131">
        <v>31875</v>
      </c>
      <c r="ES50" s="131">
        <v>34206</v>
      </c>
      <c r="ET50" s="131">
        <v>30181</v>
      </c>
      <c r="EU50" s="131">
        <v>32916</v>
      </c>
      <c r="EV50" s="131">
        <v>31934</v>
      </c>
      <c r="EW50" s="131">
        <v>32202</v>
      </c>
      <c r="EX50" s="131">
        <v>31940</v>
      </c>
      <c r="EY50" s="131">
        <v>29595</v>
      </c>
      <c r="EZ50" s="131">
        <v>31598</v>
      </c>
      <c r="FA50" s="131">
        <v>34062</v>
      </c>
      <c r="FB50" s="131">
        <v>30645</v>
      </c>
      <c r="FC50" s="131">
        <v>30971</v>
      </c>
      <c r="FD50" s="131">
        <v>27085</v>
      </c>
      <c r="FE50" s="131">
        <v>31138</v>
      </c>
      <c r="FF50" s="131">
        <v>24884</v>
      </c>
      <c r="FG50" s="131">
        <v>25534</v>
      </c>
      <c r="FH50" s="131">
        <v>28230</v>
      </c>
      <c r="FI50" s="131">
        <v>28641</v>
      </c>
      <c r="FJ50" s="131">
        <v>26777</v>
      </c>
      <c r="FK50" s="131">
        <v>27948</v>
      </c>
      <c r="FL50" s="131">
        <v>29580</v>
      </c>
      <c r="FM50" s="131">
        <v>27866</v>
      </c>
      <c r="FN50" s="131">
        <v>29758</v>
      </c>
      <c r="FO50" s="131">
        <v>28990.93</v>
      </c>
      <c r="FP50" s="131">
        <v>23951.46</v>
      </c>
      <c r="FQ50" s="131">
        <v>16096.77</v>
      </c>
      <c r="FR50" s="131">
        <v>57040.94</v>
      </c>
      <c r="FS50" s="131">
        <v>44670.74</v>
      </c>
      <c r="FT50" s="131">
        <v>38872.370000000003</v>
      </c>
      <c r="FU50" s="131">
        <v>43683.53</v>
      </c>
      <c r="FV50" s="131">
        <v>41007.699999999997</v>
      </c>
      <c r="FW50" s="131">
        <v>41062.980000000003</v>
      </c>
      <c r="FX50" s="131">
        <v>43831.94</v>
      </c>
      <c r="FY50" s="131">
        <v>37745.07</v>
      </c>
      <c r="FZ50" s="131">
        <v>41587.660000000003</v>
      </c>
      <c r="GA50" s="131">
        <v>43508.32</v>
      </c>
      <c r="GB50" s="131">
        <v>37175.32</v>
      </c>
      <c r="GC50" s="131">
        <v>41137.230000000003</v>
      </c>
      <c r="GD50" s="131">
        <v>36227.06</v>
      </c>
      <c r="GE50" s="131">
        <v>37876.660000000003</v>
      </c>
      <c r="GF50" s="131">
        <v>40288.269999999997</v>
      </c>
      <c r="GG50" s="131">
        <v>43768.83</v>
      </c>
      <c r="GH50" s="131">
        <v>39593.629999999997</v>
      </c>
      <c r="GI50" s="131">
        <v>42486.57</v>
      </c>
      <c r="GJ50" s="131">
        <v>40706.28</v>
      </c>
      <c r="GK50" s="131">
        <v>36759.370000000003</v>
      </c>
      <c r="GL50" s="131">
        <v>41405.910000000003</v>
      </c>
      <c r="GM50" s="131">
        <v>40216.14</v>
      </c>
      <c r="GN50" s="131">
        <v>35262.300000000003</v>
      </c>
      <c r="GO50" s="131">
        <v>45613.89</v>
      </c>
      <c r="GP50" s="131">
        <v>39387.480000000003</v>
      </c>
      <c r="GQ50" s="131">
        <v>33582.93</v>
      </c>
      <c r="GR50" s="131">
        <v>37782.74</v>
      </c>
      <c r="GS50" s="131">
        <v>39635.03</v>
      </c>
    </row>
    <row r="51" spans="1:201" s="130" customFormat="1" x14ac:dyDescent="0.3">
      <c r="A51" s="132"/>
      <c r="B51" s="113" t="s">
        <v>36</v>
      </c>
      <c r="C51" s="131">
        <v>0</v>
      </c>
      <c r="D51" s="131">
        <v>0</v>
      </c>
      <c r="E51" s="131">
        <v>0</v>
      </c>
      <c r="F51" s="131">
        <v>0</v>
      </c>
      <c r="G51" s="131">
        <v>0</v>
      </c>
      <c r="H51" s="131">
        <v>0</v>
      </c>
      <c r="I51" s="131">
        <v>0</v>
      </c>
      <c r="J51" s="131">
        <v>0</v>
      </c>
      <c r="K51" s="131">
        <v>0</v>
      </c>
      <c r="L51" s="131">
        <v>0</v>
      </c>
      <c r="M51" s="131">
        <v>0</v>
      </c>
      <c r="N51" s="131">
        <v>0</v>
      </c>
      <c r="O51" s="131">
        <v>0</v>
      </c>
      <c r="P51" s="131">
        <v>0</v>
      </c>
      <c r="Q51" s="131">
        <v>0</v>
      </c>
      <c r="R51" s="131">
        <v>0</v>
      </c>
      <c r="S51" s="131">
        <v>0</v>
      </c>
      <c r="T51" s="131">
        <v>0</v>
      </c>
      <c r="U51" s="131">
        <v>0</v>
      </c>
      <c r="V51" s="131">
        <v>0</v>
      </c>
      <c r="W51" s="131">
        <v>0</v>
      </c>
      <c r="X51" s="131">
        <v>0</v>
      </c>
      <c r="Y51" s="131">
        <v>0</v>
      </c>
      <c r="Z51" s="131">
        <v>0</v>
      </c>
      <c r="AA51" s="131">
        <v>0</v>
      </c>
      <c r="AB51" s="131">
        <v>0</v>
      </c>
      <c r="AC51" s="131">
        <v>0</v>
      </c>
      <c r="AD51" s="131">
        <v>0</v>
      </c>
      <c r="AE51" s="131">
        <v>0</v>
      </c>
      <c r="AF51" s="131">
        <v>0</v>
      </c>
      <c r="AG51" s="131">
        <v>0</v>
      </c>
      <c r="AH51" s="131">
        <v>0</v>
      </c>
      <c r="AI51" s="131">
        <v>0</v>
      </c>
      <c r="AJ51" s="131">
        <v>0</v>
      </c>
      <c r="AK51" s="131">
        <v>0</v>
      </c>
      <c r="AL51" s="131">
        <v>0</v>
      </c>
      <c r="AM51" s="131">
        <v>0</v>
      </c>
      <c r="AN51" s="131">
        <v>0</v>
      </c>
      <c r="AO51" s="131">
        <v>0</v>
      </c>
      <c r="AP51" s="131">
        <v>0</v>
      </c>
      <c r="AQ51" s="131">
        <v>0</v>
      </c>
      <c r="AR51" s="131">
        <v>0</v>
      </c>
      <c r="AS51" s="131">
        <v>0</v>
      </c>
      <c r="AT51" s="131">
        <v>0</v>
      </c>
      <c r="AU51" s="131">
        <v>0</v>
      </c>
      <c r="AV51" s="131">
        <v>0</v>
      </c>
      <c r="AW51" s="131">
        <v>0</v>
      </c>
      <c r="AX51" s="131">
        <v>0</v>
      </c>
      <c r="AY51" s="131">
        <v>0</v>
      </c>
      <c r="AZ51" s="131">
        <v>0</v>
      </c>
      <c r="BA51" s="131">
        <v>0</v>
      </c>
      <c r="BB51" s="131">
        <v>0</v>
      </c>
      <c r="BC51" s="131">
        <v>0</v>
      </c>
      <c r="BD51" s="131">
        <v>0</v>
      </c>
      <c r="BE51" s="131">
        <v>0</v>
      </c>
      <c r="BF51" s="131">
        <v>0</v>
      </c>
      <c r="BG51" s="131">
        <v>0</v>
      </c>
      <c r="BH51" s="131">
        <v>0</v>
      </c>
      <c r="BI51" s="131">
        <v>0</v>
      </c>
      <c r="BJ51" s="131">
        <v>0</v>
      </c>
      <c r="BK51" s="131">
        <v>0</v>
      </c>
      <c r="BL51" s="131">
        <v>0</v>
      </c>
      <c r="BM51" s="131">
        <v>0</v>
      </c>
      <c r="BN51" s="131">
        <v>0</v>
      </c>
      <c r="BO51" s="131">
        <v>0</v>
      </c>
      <c r="BP51" s="131">
        <v>0</v>
      </c>
      <c r="BQ51" s="131">
        <v>0</v>
      </c>
      <c r="BR51" s="131">
        <v>0</v>
      </c>
      <c r="BS51" s="131">
        <v>0</v>
      </c>
      <c r="BT51" s="131">
        <v>0</v>
      </c>
      <c r="BU51" s="131">
        <v>0</v>
      </c>
      <c r="BV51" s="131">
        <v>0</v>
      </c>
      <c r="BW51" s="131">
        <v>0</v>
      </c>
      <c r="BX51" s="131">
        <v>0</v>
      </c>
      <c r="BY51" s="131">
        <v>12920</v>
      </c>
      <c r="BZ51" s="131">
        <v>21323</v>
      </c>
      <c r="CA51" s="131">
        <v>25148</v>
      </c>
      <c r="CB51" s="131">
        <v>27500</v>
      </c>
      <c r="CC51" s="131">
        <v>26629</v>
      </c>
      <c r="CD51" s="131">
        <v>27526</v>
      </c>
      <c r="CE51" s="131">
        <v>26694</v>
      </c>
      <c r="CF51" s="131">
        <v>24715</v>
      </c>
      <c r="CG51" s="131">
        <v>24176</v>
      </c>
      <c r="CH51" s="131">
        <v>29010</v>
      </c>
      <c r="CI51" s="131">
        <v>27839</v>
      </c>
      <c r="CJ51" s="131">
        <v>24542</v>
      </c>
      <c r="CK51" s="131">
        <v>32984</v>
      </c>
      <c r="CL51" s="131">
        <v>27901</v>
      </c>
      <c r="CM51" s="131">
        <v>32788</v>
      </c>
      <c r="CN51" s="131">
        <v>32697</v>
      </c>
      <c r="CO51" s="131">
        <v>34090</v>
      </c>
      <c r="CP51" s="131">
        <v>32491</v>
      </c>
      <c r="CQ51" s="131">
        <v>35529</v>
      </c>
      <c r="CR51" s="131">
        <v>34790</v>
      </c>
      <c r="CS51" s="131">
        <v>38673</v>
      </c>
      <c r="CT51" s="131">
        <v>32072</v>
      </c>
      <c r="CU51" s="131">
        <v>37444</v>
      </c>
      <c r="CV51" s="131">
        <v>34534</v>
      </c>
      <c r="CW51" s="131">
        <v>37375</v>
      </c>
      <c r="CX51" s="131">
        <v>35571</v>
      </c>
      <c r="CY51" s="131">
        <v>42561</v>
      </c>
      <c r="CZ51" s="131">
        <v>38729</v>
      </c>
      <c r="DA51" s="131">
        <v>42982</v>
      </c>
      <c r="DB51" s="131">
        <v>37031</v>
      </c>
      <c r="DC51" s="131">
        <v>40654</v>
      </c>
      <c r="DD51" s="131">
        <v>47502</v>
      </c>
      <c r="DE51" s="131">
        <v>42514</v>
      </c>
      <c r="DF51" s="131">
        <v>40504</v>
      </c>
      <c r="DG51" s="131">
        <v>47833</v>
      </c>
      <c r="DH51" s="131">
        <v>43554</v>
      </c>
      <c r="DI51" s="131">
        <v>50250</v>
      </c>
      <c r="DJ51" s="131">
        <v>53177</v>
      </c>
      <c r="DK51" s="131">
        <v>55059</v>
      </c>
      <c r="DL51" s="131">
        <v>51143</v>
      </c>
      <c r="DM51" s="131">
        <v>64322</v>
      </c>
      <c r="DN51" s="131">
        <v>51959</v>
      </c>
      <c r="DO51" s="131">
        <v>58698</v>
      </c>
      <c r="DP51" s="131">
        <v>56513</v>
      </c>
      <c r="DQ51" s="131">
        <v>54176</v>
      </c>
      <c r="DR51" s="131">
        <v>58297</v>
      </c>
      <c r="DS51" s="131">
        <v>63979</v>
      </c>
      <c r="DT51" s="131">
        <v>55253</v>
      </c>
      <c r="DU51" s="131">
        <v>60154</v>
      </c>
      <c r="DV51" s="131">
        <v>60154</v>
      </c>
      <c r="DW51" s="131">
        <v>60327</v>
      </c>
      <c r="DX51" s="131">
        <v>64065</v>
      </c>
      <c r="DY51" s="131">
        <v>67867</v>
      </c>
      <c r="DZ51" s="131">
        <v>57997</v>
      </c>
      <c r="EA51" s="131">
        <v>71430</v>
      </c>
      <c r="EB51" s="131">
        <v>62753</v>
      </c>
      <c r="EC51" s="131">
        <v>71576</v>
      </c>
      <c r="ED51" s="131">
        <v>69582</v>
      </c>
      <c r="EE51" s="131">
        <v>78072</v>
      </c>
      <c r="EF51" s="131">
        <v>68246</v>
      </c>
      <c r="EG51" s="131">
        <v>83748</v>
      </c>
      <c r="EH51" s="131">
        <v>80744</v>
      </c>
      <c r="EI51" s="131">
        <v>80148</v>
      </c>
      <c r="EJ51" s="131">
        <v>91232</v>
      </c>
      <c r="EK51" s="131">
        <v>81696</v>
      </c>
      <c r="EL51" s="131">
        <v>78788</v>
      </c>
      <c r="EM51" s="131">
        <v>89578</v>
      </c>
      <c r="EN51" s="131">
        <v>85089</v>
      </c>
      <c r="EO51" s="131">
        <v>84838</v>
      </c>
      <c r="EP51" s="131">
        <v>88209</v>
      </c>
      <c r="EQ51" s="131">
        <v>91843</v>
      </c>
      <c r="ER51" s="131">
        <v>85841</v>
      </c>
      <c r="ES51" s="131">
        <v>110756</v>
      </c>
      <c r="ET51" s="131">
        <v>90318</v>
      </c>
      <c r="EU51" s="131">
        <v>109021</v>
      </c>
      <c r="EV51" s="131">
        <v>105800</v>
      </c>
      <c r="EW51" s="131">
        <v>96015</v>
      </c>
      <c r="EX51" s="131">
        <v>98301</v>
      </c>
      <c r="EY51" s="131">
        <v>107204</v>
      </c>
      <c r="EZ51" s="131">
        <v>106381</v>
      </c>
      <c r="FA51" s="131">
        <v>105677</v>
      </c>
      <c r="FB51" s="131">
        <v>96023</v>
      </c>
      <c r="FC51" s="131">
        <v>119393</v>
      </c>
      <c r="FD51" s="131">
        <v>90700</v>
      </c>
      <c r="FE51" s="131">
        <v>118926</v>
      </c>
      <c r="FF51" s="131">
        <v>91160</v>
      </c>
      <c r="FG51" s="131">
        <v>108907</v>
      </c>
      <c r="FH51" s="131">
        <v>121619</v>
      </c>
      <c r="FI51" s="131">
        <v>107079</v>
      </c>
      <c r="FJ51" s="131">
        <v>101704</v>
      </c>
      <c r="FK51" s="131">
        <v>119537</v>
      </c>
      <c r="FL51" s="131">
        <v>121140</v>
      </c>
      <c r="FM51" s="131">
        <v>122591</v>
      </c>
      <c r="FN51" s="131">
        <v>119233</v>
      </c>
      <c r="FO51" s="131">
        <v>130347.36</v>
      </c>
      <c r="FP51" s="131">
        <v>112830.27</v>
      </c>
      <c r="FQ51" s="131">
        <v>126655.28</v>
      </c>
      <c r="FR51" s="131">
        <v>124814.72</v>
      </c>
      <c r="FS51" s="131">
        <v>124191.89</v>
      </c>
      <c r="FT51" s="131">
        <v>121662.79</v>
      </c>
      <c r="FU51" s="131">
        <v>137181.37</v>
      </c>
      <c r="FV51" s="131">
        <v>114148.55</v>
      </c>
      <c r="FW51" s="131">
        <v>133944.6</v>
      </c>
      <c r="FX51" s="131">
        <v>135982.49</v>
      </c>
      <c r="FY51" s="131">
        <v>136781.76000000001</v>
      </c>
      <c r="FZ51" s="131">
        <v>137893.71</v>
      </c>
      <c r="GA51" s="131">
        <v>150305.10999999999</v>
      </c>
      <c r="GB51" s="131">
        <v>132898.78</v>
      </c>
      <c r="GC51" s="131">
        <v>145369.9</v>
      </c>
      <c r="GD51" s="131">
        <v>146643.46</v>
      </c>
      <c r="GE51" s="131">
        <v>145951.79</v>
      </c>
      <c r="GF51" s="131">
        <v>146774.28</v>
      </c>
      <c r="GG51" s="131">
        <v>152942.42000000001</v>
      </c>
      <c r="GH51" s="131">
        <v>119510.67</v>
      </c>
      <c r="GI51" s="131">
        <v>158003.66</v>
      </c>
      <c r="GJ51" s="131">
        <v>145263.53</v>
      </c>
      <c r="GK51" s="131">
        <v>136970.9</v>
      </c>
      <c r="GL51" s="131">
        <v>155737.41</v>
      </c>
      <c r="GM51" s="131">
        <v>151359.91</v>
      </c>
      <c r="GN51" s="131">
        <v>142120.14000000001</v>
      </c>
      <c r="GO51" s="131">
        <v>167726.87</v>
      </c>
      <c r="GP51" s="131">
        <v>154318.14000000001</v>
      </c>
      <c r="GQ51" s="131">
        <v>148715.01999999999</v>
      </c>
      <c r="GR51" s="131">
        <v>173353.37</v>
      </c>
      <c r="GS51" s="131">
        <v>159804.81</v>
      </c>
    </row>
    <row r="52" spans="1:201" s="130" customFormat="1" x14ac:dyDescent="0.3">
      <c r="A52" s="132"/>
      <c r="B52" s="133" t="s">
        <v>2129</v>
      </c>
      <c r="C52" s="131">
        <v>0</v>
      </c>
      <c r="D52" s="131">
        <v>0</v>
      </c>
      <c r="E52" s="131">
        <v>0</v>
      </c>
      <c r="F52" s="131">
        <v>0</v>
      </c>
      <c r="G52" s="131">
        <v>0</v>
      </c>
      <c r="H52" s="131">
        <v>0</v>
      </c>
      <c r="I52" s="131">
        <v>0</v>
      </c>
      <c r="J52" s="131">
        <v>0</v>
      </c>
      <c r="K52" s="131">
        <v>0</v>
      </c>
      <c r="L52" s="131">
        <v>0</v>
      </c>
      <c r="M52" s="131">
        <v>0</v>
      </c>
      <c r="N52" s="131">
        <v>0</v>
      </c>
      <c r="O52" s="131">
        <v>0</v>
      </c>
      <c r="P52" s="131">
        <v>0</v>
      </c>
      <c r="Q52" s="131">
        <v>0</v>
      </c>
      <c r="R52" s="131">
        <v>0</v>
      </c>
      <c r="S52" s="131">
        <v>0</v>
      </c>
      <c r="T52" s="131">
        <v>0</v>
      </c>
      <c r="U52" s="131">
        <v>0</v>
      </c>
      <c r="V52" s="131">
        <v>0</v>
      </c>
      <c r="W52" s="131">
        <v>0</v>
      </c>
      <c r="X52" s="131">
        <v>0</v>
      </c>
      <c r="Y52" s="131">
        <v>0</v>
      </c>
      <c r="Z52" s="131">
        <v>0</v>
      </c>
      <c r="AA52" s="131">
        <v>0</v>
      </c>
      <c r="AB52" s="131">
        <v>0</v>
      </c>
      <c r="AC52" s="131">
        <v>0</v>
      </c>
      <c r="AD52" s="131">
        <v>0</v>
      </c>
      <c r="AE52" s="131">
        <v>0</v>
      </c>
      <c r="AF52" s="131">
        <v>0</v>
      </c>
      <c r="AG52" s="131">
        <v>0</v>
      </c>
      <c r="AH52" s="131">
        <v>0</v>
      </c>
      <c r="AI52" s="131">
        <v>0</v>
      </c>
      <c r="AJ52" s="131">
        <v>0</v>
      </c>
      <c r="AK52" s="131">
        <v>0</v>
      </c>
      <c r="AL52" s="131">
        <v>0</v>
      </c>
      <c r="AM52" s="131">
        <v>0</v>
      </c>
      <c r="AN52" s="131">
        <v>0</v>
      </c>
      <c r="AO52" s="131">
        <v>0</v>
      </c>
      <c r="AP52" s="131">
        <v>0</v>
      </c>
      <c r="AQ52" s="131">
        <v>0</v>
      </c>
      <c r="AR52" s="131">
        <v>0</v>
      </c>
      <c r="AS52" s="131">
        <v>0</v>
      </c>
      <c r="AT52" s="131">
        <v>0</v>
      </c>
      <c r="AU52" s="131">
        <v>0</v>
      </c>
      <c r="AV52" s="131">
        <v>0</v>
      </c>
      <c r="AW52" s="131">
        <v>0</v>
      </c>
      <c r="AX52" s="131">
        <v>0</v>
      </c>
      <c r="AY52" s="131">
        <v>0</v>
      </c>
      <c r="AZ52" s="131">
        <v>0</v>
      </c>
      <c r="BA52" s="131">
        <v>0</v>
      </c>
      <c r="BB52" s="131">
        <v>0</v>
      </c>
      <c r="BC52" s="131">
        <v>0</v>
      </c>
      <c r="BD52" s="131">
        <v>0</v>
      </c>
      <c r="BE52" s="131">
        <v>0</v>
      </c>
      <c r="BF52" s="131">
        <v>0</v>
      </c>
      <c r="BG52" s="131">
        <v>0</v>
      </c>
      <c r="BH52" s="131">
        <v>0</v>
      </c>
      <c r="BI52" s="131">
        <v>0</v>
      </c>
      <c r="BJ52" s="131">
        <v>0</v>
      </c>
      <c r="BK52" s="131">
        <v>0</v>
      </c>
      <c r="BL52" s="131">
        <v>0</v>
      </c>
      <c r="BM52" s="131">
        <v>0</v>
      </c>
      <c r="BN52" s="131">
        <v>0</v>
      </c>
      <c r="BO52" s="131">
        <v>0</v>
      </c>
      <c r="BP52" s="131">
        <v>0</v>
      </c>
      <c r="BQ52" s="131">
        <v>0</v>
      </c>
      <c r="BR52" s="131">
        <v>0</v>
      </c>
      <c r="BS52" s="131">
        <v>0</v>
      </c>
      <c r="BT52" s="131">
        <v>0</v>
      </c>
      <c r="BU52" s="131">
        <v>0</v>
      </c>
      <c r="BV52" s="131">
        <v>0</v>
      </c>
      <c r="BW52" s="131">
        <v>0</v>
      </c>
      <c r="BX52" s="131">
        <v>0</v>
      </c>
      <c r="BY52" s="131">
        <v>850</v>
      </c>
      <c r="BZ52" s="131">
        <v>1216</v>
      </c>
      <c r="CA52" s="131">
        <v>1673</v>
      </c>
      <c r="CB52" s="131">
        <v>3878</v>
      </c>
      <c r="CC52" s="131">
        <v>2392</v>
      </c>
      <c r="CD52" s="131">
        <v>3200</v>
      </c>
      <c r="CE52" s="131">
        <v>2000</v>
      </c>
      <c r="CF52" s="131">
        <v>4079</v>
      </c>
      <c r="CG52" s="131">
        <v>2993</v>
      </c>
      <c r="CH52" s="131">
        <v>2857</v>
      </c>
      <c r="CI52" s="131">
        <v>4666</v>
      </c>
      <c r="CJ52" s="131">
        <v>4287</v>
      </c>
      <c r="CK52" s="131">
        <v>3980</v>
      </c>
      <c r="CL52" s="131">
        <v>2712</v>
      </c>
      <c r="CM52" s="131">
        <v>4014</v>
      </c>
      <c r="CN52" s="131">
        <v>3051</v>
      </c>
      <c r="CO52" s="131">
        <v>4786</v>
      </c>
      <c r="CP52" s="131">
        <v>2354</v>
      </c>
      <c r="CQ52" s="131">
        <v>3344</v>
      </c>
      <c r="CR52" s="131">
        <v>3214</v>
      </c>
      <c r="CS52" s="131">
        <v>1961</v>
      </c>
      <c r="CT52" s="131">
        <v>3598</v>
      </c>
      <c r="CU52" s="131">
        <v>1459</v>
      </c>
      <c r="CV52" s="131">
        <v>1486</v>
      </c>
      <c r="CW52" s="131">
        <v>2206</v>
      </c>
      <c r="CX52" s="131">
        <v>2695</v>
      </c>
      <c r="CY52" s="131">
        <v>2078</v>
      </c>
      <c r="CZ52" s="131">
        <v>2679</v>
      </c>
      <c r="DA52" s="131">
        <v>3430</v>
      </c>
      <c r="DB52" s="131">
        <v>2703</v>
      </c>
      <c r="DC52" s="131">
        <v>3696</v>
      </c>
      <c r="DD52" s="131">
        <v>5659</v>
      </c>
      <c r="DE52" s="131">
        <v>1729</v>
      </c>
      <c r="DF52" s="131">
        <v>4290</v>
      </c>
      <c r="DG52" s="131">
        <v>3604</v>
      </c>
      <c r="DH52" s="131">
        <v>2670</v>
      </c>
      <c r="DI52" s="131">
        <v>2647</v>
      </c>
      <c r="DJ52" s="131">
        <v>4251</v>
      </c>
      <c r="DK52" s="131">
        <v>4312</v>
      </c>
      <c r="DL52" s="131">
        <v>3390</v>
      </c>
      <c r="DM52" s="131">
        <v>6961</v>
      </c>
      <c r="DN52" s="131">
        <v>3813</v>
      </c>
      <c r="DO52" s="131">
        <v>4737</v>
      </c>
      <c r="DP52" s="131">
        <v>4306</v>
      </c>
      <c r="DQ52" s="131">
        <v>3625</v>
      </c>
      <c r="DR52" s="131">
        <v>4256</v>
      </c>
      <c r="DS52" s="131">
        <v>4087</v>
      </c>
      <c r="DT52" s="131">
        <v>4712</v>
      </c>
      <c r="DU52" s="131">
        <v>2669</v>
      </c>
      <c r="DV52" s="131">
        <v>2669</v>
      </c>
      <c r="DW52" s="131">
        <v>4905</v>
      </c>
      <c r="DX52" s="131">
        <v>6647</v>
      </c>
      <c r="DY52" s="131">
        <v>5571</v>
      </c>
      <c r="DZ52" s="131">
        <v>5493</v>
      </c>
      <c r="EA52" s="131">
        <v>5805</v>
      </c>
      <c r="EB52" s="131">
        <v>4602</v>
      </c>
      <c r="EC52" s="131">
        <v>5739</v>
      </c>
      <c r="ED52" s="131">
        <v>2992</v>
      </c>
      <c r="EE52" s="131">
        <v>5317</v>
      </c>
      <c r="EF52" s="131">
        <v>4952</v>
      </c>
      <c r="EG52" s="131">
        <v>5372</v>
      </c>
      <c r="EH52" s="131">
        <v>6241</v>
      </c>
      <c r="EI52" s="131">
        <v>4614</v>
      </c>
      <c r="EJ52" s="131">
        <v>4497</v>
      </c>
      <c r="EK52" s="131">
        <v>5838</v>
      </c>
      <c r="EL52" s="131">
        <v>2969</v>
      </c>
      <c r="EM52" s="131">
        <v>5274</v>
      </c>
      <c r="EN52" s="131">
        <v>6393</v>
      </c>
      <c r="EO52" s="131">
        <v>5903</v>
      </c>
      <c r="EP52" s="131">
        <v>6279</v>
      </c>
      <c r="EQ52" s="131">
        <v>5477</v>
      </c>
      <c r="ER52" s="131">
        <v>6814</v>
      </c>
      <c r="ES52" s="131">
        <v>6647</v>
      </c>
      <c r="ET52" s="131">
        <v>8735</v>
      </c>
      <c r="EU52" s="131">
        <v>6381</v>
      </c>
      <c r="EV52" s="131">
        <v>4256</v>
      </c>
      <c r="EW52" s="131">
        <v>5489</v>
      </c>
      <c r="EX52" s="131">
        <v>5713</v>
      </c>
      <c r="EY52" s="131">
        <v>5215</v>
      </c>
      <c r="EZ52" s="131">
        <v>5845</v>
      </c>
      <c r="FA52" s="131">
        <v>5880</v>
      </c>
      <c r="FB52" s="131">
        <v>5360</v>
      </c>
      <c r="FC52" s="131">
        <v>7064</v>
      </c>
      <c r="FD52" s="131">
        <v>5071</v>
      </c>
      <c r="FE52" s="131">
        <v>5605</v>
      </c>
      <c r="FF52" s="131">
        <v>5640</v>
      </c>
      <c r="FG52" s="131">
        <v>5135</v>
      </c>
      <c r="FH52" s="131">
        <v>7204</v>
      </c>
      <c r="FI52" s="131">
        <v>6476</v>
      </c>
      <c r="FJ52" s="131">
        <v>4011</v>
      </c>
      <c r="FK52" s="131">
        <v>7696</v>
      </c>
      <c r="FL52" s="131">
        <v>7132</v>
      </c>
      <c r="FM52" s="131">
        <v>6914</v>
      </c>
      <c r="FN52" s="131">
        <v>5776</v>
      </c>
      <c r="FO52" s="131">
        <v>7252.81</v>
      </c>
      <c r="FP52" s="131">
        <v>5967.72</v>
      </c>
      <c r="FQ52" s="131">
        <v>6212.06</v>
      </c>
      <c r="FR52" s="131">
        <v>6592.99</v>
      </c>
      <c r="FS52" s="131">
        <v>5565.65</v>
      </c>
      <c r="FT52" s="131">
        <v>7819.89</v>
      </c>
      <c r="FU52" s="131">
        <v>6018.31</v>
      </c>
      <c r="FV52" s="131">
        <v>5367.23</v>
      </c>
      <c r="FW52" s="131">
        <v>5952.25</v>
      </c>
      <c r="FX52" s="131">
        <v>8114.73</v>
      </c>
      <c r="FY52" s="131">
        <v>6224.25</v>
      </c>
      <c r="FZ52" s="131">
        <v>4952.8</v>
      </c>
      <c r="GA52" s="131">
        <v>6486.27</v>
      </c>
      <c r="GB52" s="131">
        <v>7340.58</v>
      </c>
      <c r="GC52" s="131">
        <v>7481.92</v>
      </c>
      <c r="GD52" s="131">
        <v>6684.74</v>
      </c>
      <c r="GE52" s="131">
        <v>7885.07</v>
      </c>
      <c r="GF52" s="131">
        <v>7898.57</v>
      </c>
      <c r="GG52" s="131">
        <v>6566.66</v>
      </c>
      <c r="GH52" s="131">
        <v>8142.61</v>
      </c>
      <c r="GI52" s="131">
        <v>8756.65</v>
      </c>
      <c r="GJ52" s="131">
        <v>8973.69</v>
      </c>
      <c r="GK52" s="131">
        <v>5784.27</v>
      </c>
      <c r="GL52" s="131">
        <v>7589</v>
      </c>
      <c r="GM52" s="131">
        <v>7816.48</v>
      </c>
      <c r="GN52" s="131">
        <v>7398.48</v>
      </c>
      <c r="GO52" s="131">
        <v>9226.85</v>
      </c>
      <c r="GP52" s="131">
        <v>8057.83</v>
      </c>
      <c r="GQ52" s="131">
        <v>6691.5</v>
      </c>
      <c r="GR52" s="131">
        <v>6313.84</v>
      </c>
      <c r="GS52" s="131">
        <v>5583.83</v>
      </c>
    </row>
    <row r="53" spans="1:201" s="130" customFormat="1" x14ac:dyDescent="0.3">
      <c r="A53" s="132"/>
      <c r="B53" s="113" t="s">
        <v>37</v>
      </c>
      <c r="C53" s="131">
        <v>0</v>
      </c>
      <c r="D53" s="131">
        <v>0</v>
      </c>
      <c r="E53" s="131">
        <v>0</v>
      </c>
      <c r="F53" s="131">
        <v>0</v>
      </c>
      <c r="G53" s="131">
        <v>0</v>
      </c>
      <c r="H53" s="131">
        <v>0</v>
      </c>
      <c r="I53" s="131">
        <v>0</v>
      </c>
      <c r="J53" s="131">
        <v>0</v>
      </c>
      <c r="K53" s="131">
        <v>0</v>
      </c>
      <c r="L53" s="131">
        <v>0</v>
      </c>
      <c r="M53" s="131">
        <v>0</v>
      </c>
      <c r="N53" s="131">
        <v>0</v>
      </c>
      <c r="O53" s="131">
        <v>0</v>
      </c>
      <c r="P53" s="131">
        <v>0</v>
      </c>
      <c r="Q53" s="131">
        <v>0</v>
      </c>
      <c r="R53" s="131">
        <v>0</v>
      </c>
      <c r="S53" s="131">
        <v>0</v>
      </c>
      <c r="T53" s="131">
        <v>0</v>
      </c>
      <c r="U53" s="131">
        <v>0</v>
      </c>
      <c r="V53" s="131">
        <v>0</v>
      </c>
      <c r="W53" s="131">
        <v>0</v>
      </c>
      <c r="X53" s="131">
        <v>0</v>
      </c>
      <c r="Y53" s="131">
        <v>0</v>
      </c>
      <c r="Z53" s="131">
        <v>0</v>
      </c>
      <c r="AA53" s="131">
        <v>0</v>
      </c>
      <c r="AB53" s="131">
        <v>0</v>
      </c>
      <c r="AC53" s="131">
        <v>0</v>
      </c>
      <c r="AD53" s="131">
        <v>0</v>
      </c>
      <c r="AE53" s="131">
        <v>0</v>
      </c>
      <c r="AF53" s="131">
        <v>0</v>
      </c>
      <c r="AG53" s="131">
        <v>0</v>
      </c>
      <c r="AH53" s="131">
        <v>0</v>
      </c>
      <c r="AI53" s="131">
        <v>0</v>
      </c>
      <c r="AJ53" s="131">
        <v>0</v>
      </c>
      <c r="AK53" s="131">
        <v>0</v>
      </c>
      <c r="AL53" s="131">
        <v>0</v>
      </c>
      <c r="AM53" s="131">
        <v>0</v>
      </c>
      <c r="AN53" s="131">
        <v>0</v>
      </c>
      <c r="AO53" s="131">
        <v>0</v>
      </c>
      <c r="AP53" s="131">
        <v>0</v>
      </c>
      <c r="AQ53" s="131">
        <v>0</v>
      </c>
      <c r="AR53" s="131">
        <v>0</v>
      </c>
      <c r="AS53" s="131">
        <v>0</v>
      </c>
      <c r="AT53" s="131">
        <v>0</v>
      </c>
      <c r="AU53" s="131">
        <v>0</v>
      </c>
      <c r="AV53" s="131">
        <v>0</v>
      </c>
      <c r="AW53" s="131">
        <v>0</v>
      </c>
      <c r="AX53" s="131">
        <v>0</v>
      </c>
      <c r="AY53" s="131">
        <v>0</v>
      </c>
      <c r="AZ53" s="131">
        <v>0</v>
      </c>
      <c r="BA53" s="131">
        <v>0</v>
      </c>
      <c r="BB53" s="131">
        <v>0</v>
      </c>
      <c r="BC53" s="131">
        <v>0</v>
      </c>
      <c r="BD53" s="131">
        <v>0</v>
      </c>
      <c r="BE53" s="131">
        <v>0</v>
      </c>
      <c r="BF53" s="131">
        <v>0</v>
      </c>
      <c r="BG53" s="131">
        <v>0</v>
      </c>
      <c r="BH53" s="131">
        <v>0</v>
      </c>
      <c r="BI53" s="131">
        <v>0</v>
      </c>
      <c r="BJ53" s="131">
        <v>0</v>
      </c>
      <c r="BK53" s="131">
        <v>0</v>
      </c>
      <c r="BL53" s="131">
        <v>0</v>
      </c>
      <c r="BM53" s="131">
        <v>0</v>
      </c>
      <c r="BN53" s="131">
        <v>0</v>
      </c>
      <c r="BO53" s="131">
        <v>0</v>
      </c>
      <c r="BP53" s="131">
        <v>0</v>
      </c>
      <c r="BQ53" s="131">
        <v>0</v>
      </c>
      <c r="BR53" s="131">
        <v>0</v>
      </c>
      <c r="BS53" s="131">
        <v>0</v>
      </c>
      <c r="BT53" s="131">
        <v>0</v>
      </c>
      <c r="BU53" s="131">
        <v>0</v>
      </c>
      <c r="BV53" s="131">
        <v>0</v>
      </c>
      <c r="BW53" s="131">
        <v>0</v>
      </c>
      <c r="BX53" s="131">
        <v>0</v>
      </c>
      <c r="BY53" s="131">
        <v>1642</v>
      </c>
      <c r="BZ53" s="131">
        <v>3888</v>
      </c>
      <c r="CA53" s="131">
        <v>4797</v>
      </c>
      <c r="CB53" s="131">
        <v>5794</v>
      </c>
      <c r="CC53" s="131">
        <v>4697</v>
      </c>
      <c r="CD53" s="131">
        <v>4183</v>
      </c>
      <c r="CE53" s="131">
        <v>6883</v>
      </c>
      <c r="CF53" s="131">
        <v>6919</v>
      </c>
      <c r="CG53" s="131">
        <v>6293</v>
      </c>
      <c r="CH53" s="131">
        <v>6251</v>
      </c>
      <c r="CI53" s="131">
        <v>6786</v>
      </c>
      <c r="CJ53" s="131">
        <v>6523</v>
      </c>
      <c r="CK53" s="131">
        <v>10217</v>
      </c>
      <c r="CL53" s="131">
        <v>6960</v>
      </c>
      <c r="CM53" s="131">
        <v>9202</v>
      </c>
      <c r="CN53" s="131">
        <v>8322</v>
      </c>
      <c r="CO53" s="131">
        <v>8318</v>
      </c>
      <c r="CP53" s="131">
        <v>6604</v>
      </c>
      <c r="CQ53" s="131">
        <v>9423</v>
      </c>
      <c r="CR53" s="131">
        <v>11674</v>
      </c>
      <c r="CS53" s="131">
        <v>10853</v>
      </c>
      <c r="CT53" s="131">
        <v>10613</v>
      </c>
      <c r="CU53" s="131">
        <v>11421</v>
      </c>
      <c r="CV53" s="131">
        <v>12705</v>
      </c>
      <c r="CW53" s="131">
        <v>15141</v>
      </c>
      <c r="CX53" s="131">
        <v>12421</v>
      </c>
      <c r="CY53" s="131">
        <v>12110</v>
      </c>
      <c r="CZ53" s="131">
        <v>13980</v>
      </c>
      <c r="DA53" s="131">
        <v>12365</v>
      </c>
      <c r="DB53" s="131">
        <v>10673</v>
      </c>
      <c r="DC53" s="131">
        <v>13369</v>
      </c>
      <c r="DD53" s="131">
        <v>15303</v>
      </c>
      <c r="DE53" s="131">
        <v>15091</v>
      </c>
      <c r="DF53" s="131">
        <v>13500</v>
      </c>
      <c r="DG53" s="131">
        <v>15300</v>
      </c>
      <c r="DH53" s="131">
        <v>16104</v>
      </c>
      <c r="DI53" s="131">
        <v>18032</v>
      </c>
      <c r="DJ53" s="131">
        <v>16406</v>
      </c>
      <c r="DK53" s="131">
        <v>17476</v>
      </c>
      <c r="DL53" s="131">
        <v>17382</v>
      </c>
      <c r="DM53" s="131">
        <v>18334</v>
      </c>
      <c r="DN53" s="131">
        <v>12778</v>
      </c>
      <c r="DO53" s="131">
        <v>20028</v>
      </c>
      <c r="DP53" s="131">
        <v>21302</v>
      </c>
      <c r="DQ53" s="131">
        <v>18185</v>
      </c>
      <c r="DR53" s="131">
        <v>18377</v>
      </c>
      <c r="DS53" s="131">
        <v>19154</v>
      </c>
      <c r="DT53" s="131">
        <v>19608</v>
      </c>
      <c r="DU53" s="131">
        <v>4794</v>
      </c>
      <c r="DV53" s="131">
        <v>4794</v>
      </c>
      <c r="DW53" s="131">
        <v>12622</v>
      </c>
      <c r="DX53" s="131">
        <v>24331</v>
      </c>
      <c r="DY53" s="131">
        <v>24188</v>
      </c>
      <c r="DZ53" s="131">
        <v>16359</v>
      </c>
      <c r="EA53" s="131">
        <v>24509</v>
      </c>
      <c r="EB53" s="131">
        <v>23432</v>
      </c>
      <c r="EC53" s="131">
        <v>26001</v>
      </c>
      <c r="ED53" s="131">
        <v>23486</v>
      </c>
      <c r="EE53" s="131">
        <v>24669</v>
      </c>
      <c r="EF53" s="131">
        <v>24977</v>
      </c>
      <c r="EG53" s="131">
        <v>32311</v>
      </c>
      <c r="EH53" s="131">
        <v>27751</v>
      </c>
      <c r="EI53" s="131">
        <v>25268</v>
      </c>
      <c r="EJ53" s="131">
        <v>31559</v>
      </c>
      <c r="EK53" s="131">
        <v>24385</v>
      </c>
      <c r="EL53" s="131">
        <v>21327</v>
      </c>
      <c r="EM53" s="131">
        <v>30190</v>
      </c>
      <c r="EN53" s="131">
        <v>29620</v>
      </c>
      <c r="EO53" s="131">
        <v>30216</v>
      </c>
      <c r="EP53" s="131">
        <v>27140</v>
      </c>
      <c r="EQ53" s="131">
        <v>30356</v>
      </c>
      <c r="ER53" s="131">
        <v>28737</v>
      </c>
      <c r="ES53" s="131">
        <v>37782</v>
      </c>
      <c r="ET53" s="131">
        <v>30773</v>
      </c>
      <c r="EU53" s="131">
        <v>33568</v>
      </c>
      <c r="EV53" s="131">
        <v>33252</v>
      </c>
      <c r="EW53" s="131">
        <v>29386</v>
      </c>
      <c r="EX53" s="131">
        <v>24695</v>
      </c>
      <c r="EY53" s="131">
        <v>35984</v>
      </c>
      <c r="EZ53" s="131">
        <v>36621</v>
      </c>
      <c r="FA53" s="131">
        <v>33298</v>
      </c>
      <c r="FB53" s="131">
        <v>30707</v>
      </c>
      <c r="FC53" s="131">
        <v>36406</v>
      </c>
      <c r="FD53" s="131">
        <v>34506</v>
      </c>
      <c r="FE53" s="131">
        <v>43504</v>
      </c>
      <c r="FF53" s="131">
        <v>32083</v>
      </c>
      <c r="FG53" s="131">
        <v>31463</v>
      </c>
      <c r="FH53" s="131">
        <v>40584</v>
      </c>
      <c r="FI53" s="131">
        <v>31803</v>
      </c>
      <c r="FJ53" s="131">
        <v>25224</v>
      </c>
      <c r="FK53" s="131">
        <v>37529</v>
      </c>
      <c r="FL53" s="131">
        <v>40189</v>
      </c>
      <c r="FM53" s="131">
        <v>38262</v>
      </c>
      <c r="FN53" s="131">
        <v>33594</v>
      </c>
      <c r="FO53" s="131">
        <v>36206.910000000003</v>
      </c>
      <c r="FP53" s="131">
        <v>38740.51</v>
      </c>
      <c r="FQ53" s="131">
        <v>39249.89</v>
      </c>
      <c r="FR53" s="131">
        <v>38377.49</v>
      </c>
      <c r="FS53" s="131">
        <v>35718.400000000001</v>
      </c>
      <c r="FT53" s="131">
        <v>36097.24</v>
      </c>
      <c r="FU53" s="131">
        <v>37738.26</v>
      </c>
      <c r="FV53" s="131">
        <v>27501.54</v>
      </c>
      <c r="FW53" s="131">
        <v>37628.449999999997</v>
      </c>
      <c r="FX53" s="131">
        <v>39138</v>
      </c>
      <c r="FY53" s="131">
        <v>37616.800000000003</v>
      </c>
      <c r="FZ53" s="131">
        <v>35096.120000000003</v>
      </c>
      <c r="GA53" s="131">
        <v>42498.82</v>
      </c>
      <c r="GB53" s="131">
        <v>37069.81</v>
      </c>
      <c r="GC53" s="131">
        <v>42458.44</v>
      </c>
      <c r="GD53" s="131">
        <v>38604.58</v>
      </c>
      <c r="GE53" s="131">
        <v>37290.15</v>
      </c>
      <c r="GF53" s="131">
        <v>36996.85</v>
      </c>
      <c r="GG53" s="131">
        <v>37160.94</v>
      </c>
      <c r="GH53" s="131">
        <v>28259.43</v>
      </c>
      <c r="GI53" s="131">
        <v>42252.07</v>
      </c>
      <c r="GJ53" s="131">
        <v>43042.76</v>
      </c>
      <c r="GK53" s="131">
        <v>35373.14</v>
      </c>
      <c r="GL53" s="131">
        <v>39138.18</v>
      </c>
      <c r="GM53" s="131">
        <v>39587.26</v>
      </c>
      <c r="GN53" s="131">
        <v>39401.21</v>
      </c>
      <c r="GO53" s="131">
        <v>45574.720000000001</v>
      </c>
      <c r="GP53" s="131">
        <v>40887.58</v>
      </c>
      <c r="GQ53" s="131">
        <v>33951.79</v>
      </c>
      <c r="GR53" s="131">
        <v>44471.65</v>
      </c>
      <c r="GS53" s="131">
        <v>39683.519999999997</v>
      </c>
    </row>
    <row r="54" spans="1:201" s="130" customFormat="1" x14ac:dyDescent="0.3">
      <c r="A54" s="132"/>
      <c r="B54" s="113" t="s">
        <v>100</v>
      </c>
      <c r="C54" s="131">
        <v>207821</v>
      </c>
      <c r="D54" s="131">
        <v>206655</v>
      </c>
      <c r="E54" s="131">
        <v>266606</v>
      </c>
      <c r="F54" s="131">
        <v>230469</v>
      </c>
      <c r="G54" s="131">
        <v>224618</v>
      </c>
      <c r="H54" s="131">
        <v>278838</v>
      </c>
      <c r="I54" s="131">
        <v>253303</v>
      </c>
      <c r="J54" s="131">
        <v>210913</v>
      </c>
      <c r="K54" s="131">
        <v>244993</v>
      </c>
      <c r="L54" s="131">
        <v>249683</v>
      </c>
      <c r="M54" s="131">
        <v>238150</v>
      </c>
      <c r="N54" s="131">
        <v>240659</v>
      </c>
      <c r="O54" s="131">
        <v>238948</v>
      </c>
      <c r="P54" s="131">
        <v>237010</v>
      </c>
      <c r="Q54" s="131">
        <v>267973</v>
      </c>
      <c r="R54" s="131">
        <v>241829</v>
      </c>
      <c r="S54" s="131">
        <v>283579</v>
      </c>
      <c r="T54" s="131">
        <v>255255</v>
      </c>
      <c r="U54" s="131">
        <v>255137</v>
      </c>
      <c r="V54" s="131">
        <v>227477</v>
      </c>
      <c r="W54" s="131">
        <v>256767</v>
      </c>
      <c r="X54" s="131">
        <v>256960</v>
      </c>
      <c r="Y54" s="131">
        <v>261396</v>
      </c>
      <c r="Z54" s="131">
        <v>259047</v>
      </c>
      <c r="AA54" s="131">
        <v>262719</v>
      </c>
      <c r="AB54" s="131">
        <v>248298</v>
      </c>
      <c r="AC54" s="131">
        <v>267658</v>
      </c>
      <c r="AD54" s="131">
        <v>237475</v>
      </c>
      <c r="AE54" s="131">
        <v>250536</v>
      </c>
      <c r="AF54" s="131">
        <v>271567</v>
      </c>
      <c r="AG54" s="131">
        <v>293250</v>
      </c>
      <c r="AH54" s="131">
        <v>220704</v>
      </c>
      <c r="AI54" s="131">
        <v>237787</v>
      </c>
      <c r="AJ54" s="131">
        <v>299002</v>
      </c>
      <c r="AK54" s="131">
        <v>255906</v>
      </c>
      <c r="AL54" s="131">
        <v>254992</v>
      </c>
      <c r="AM54" s="131">
        <v>254817</v>
      </c>
      <c r="AN54" s="131">
        <v>249326</v>
      </c>
      <c r="AO54" s="131">
        <v>265432</v>
      </c>
      <c r="AP54" s="131">
        <v>292420</v>
      </c>
      <c r="AQ54" s="131">
        <v>280809</v>
      </c>
      <c r="AR54" s="131">
        <v>298116</v>
      </c>
      <c r="AS54" s="131">
        <v>326925</v>
      </c>
      <c r="AT54" s="131">
        <v>222269</v>
      </c>
      <c r="AU54" s="131">
        <v>296011</v>
      </c>
      <c r="AV54" s="131">
        <v>314699</v>
      </c>
      <c r="AW54" s="131">
        <v>268679</v>
      </c>
      <c r="AX54" s="131">
        <v>290423</v>
      </c>
      <c r="AY54" s="131">
        <v>293774</v>
      </c>
      <c r="AZ54" s="131">
        <v>294298</v>
      </c>
      <c r="BA54" s="131">
        <v>301457</v>
      </c>
      <c r="BB54" s="131">
        <v>317567</v>
      </c>
      <c r="BC54" s="131">
        <v>281749</v>
      </c>
      <c r="BD54" s="131">
        <v>316006</v>
      </c>
      <c r="BE54" s="131">
        <v>322720</v>
      </c>
      <c r="BF54" s="131">
        <v>236461</v>
      </c>
      <c r="BG54" s="131">
        <v>332167</v>
      </c>
      <c r="BH54" s="131">
        <v>342958</v>
      </c>
      <c r="BI54" s="131">
        <v>298653</v>
      </c>
      <c r="BJ54" s="131">
        <v>323574</v>
      </c>
      <c r="BK54" s="131">
        <v>302242</v>
      </c>
      <c r="BL54" s="131">
        <v>292694</v>
      </c>
      <c r="BM54" s="131">
        <v>361492</v>
      </c>
      <c r="BN54" s="131">
        <v>335742</v>
      </c>
      <c r="BO54" s="131">
        <v>299977</v>
      </c>
      <c r="BP54" s="131">
        <v>378394</v>
      </c>
      <c r="BQ54" s="131">
        <v>350851</v>
      </c>
      <c r="BR54" s="131">
        <v>294488</v>
      </c>
      <c r="BS54" s="131">
        <v>342425</v>
      </c>
      <c r="BT54" s="131">
        <v>343609</v>
      </c>
      <c r="BU54" s="131">
        <v>349867</v>
      </c>
      <c r="BV54" s="131">
        <v>340577</v>
      </c>
      <c r="BW54" s="131">
        <v>310409</v>
      </c>
      <c r="BX54" s="131">
        <v>338439</v>
      </c>
      <c r="BY54" s="131">
        <v>366620</v>
      </c>
      <c r="BZ54" s="131">
        <v>330624</v>
      </c>
      <c r="CA54" s="131">
        <v>370802</v>
      </c>
      <c r="CB54" s="131">
        <v>378345</v>
      </c>
      <c r="CC54" s="131">
        <v>336682</v>
      </c>
      <c r="CD54" s="131">
        <v>317081</v>
      </c>
      <c r="CE54" s="131">
        <v>366617</v>
      </c>
      <c r="CF54" s="131">
        <v>359148</v>
      </c>
      <c r="CG54" s="131">
        <v>355285</v>
      </c>
      <c r="CH54" s="131">
        <v>340101</v>
      </c>
      <c r="CI54" s="131">
        <v>354307</v>
      </c>
      <c r="CJ54" s="131">
        <v>328745</v>
      </c>
      <c r="CK54" s="131">
        <v>400896</v>
      </c>
      <c r="CL54" s="131">
        <v>320632</v>
      </c>
      <c r="CM54" s="131">
        <v>386996</v>
      </c>
      <c r="CN54" s="131">
        <v>381551</v>
      </c>
      <c r="CO54" s="131">
        <v>345102</v>
      </c>
      <c r="CP54" s="131">
        <v>295829</v>
      </c>
      <c r="CQ54" s="131">
        <v>353113</v>
      </c>
      <c r="CR54" s="131">
        <v>399501</v>
      </c>
      <c r="CS54" s="131">
        <v>379451</v>
      </c>
      <c r="CT54" s="131">
        <v>355860</v>
      </c>
      <c r="CU54" s="131">
        <v>344812</v>
      </c>
      <c r="CV54" s="131">
        <v>342231</v>
      </c>
      <c r="CW54" s="131">
        <v>368202</v>
      </c>
      <c r="CX54" s="131">
        <v>363553</v>
      </c>
      <c r="CY54" s="131">
        <v>351889</v>
      </c>
      <c r="CZ54" s="131">
        <v>394110</v>
      </c>
      <c r="DA54" s="131">
        <v>376584</v>
      </c>
      <c r="DB54" s="131">
        <v>323498</v>
      </c>
      <c r="DC54" s="131">
        <v>343820</v>
      </c>
      <c r="DD54" s="131">
        <v>410313</v>
      </c>
      <c r="DE54" s="131">
        <v>367557</v>
      </c>
      <c r="DF54" s="131">
        <v>354645</v>
      </c>
      <c r="DG54" s="131">
        <v>347889</v>
      </c>
      <c r="DH54" s="131">
        <v>340072</v>
      </c>
      <c r="DI54" s="131">
        <v>386795</v>
      </c>
      <c r="DJ54" s="131">
        <v>395508</v>
      </c>
      <c r="DK54" s="131">
        <v>410316</v>
      </c>
      <c r="DL54" s="131">
        <v>406735</v>
      </c>
      <c r="DM54" s="131">
        <v>461272</v>
      </c>
      <c r="DN54" s="131">
        <v>341132</v>
      </c>
      <c r="DO54" s="131">
        <v>410880</v>
      </c>
      <c r="DP54" s="131">
        <v>452544</v>
      </c>
      <c r="DQ54" s="131">
        <v>395311</v>
      </c>
      <c r="DR54" s="131">
        <v>428687</v>
      </c>
      <c r="DS54" s="131">
        <v>421977</v>
      </c>
      <c r="DT54" s="131">
        <v>388536</v>
      </c>
      <c r="DU54" s="131">
        <v>253232</v>
      </c>
      <c r="DV54" s="131">
        <v>253232</v>
      </c>
      <c r="DW54" s="131">
        <v>339876</v>
      </c>
      <c r="DX54" s="131">
        <v>468568</v>
      </c>
      <c r="DY54" s="131">
        <v>449610</v>
      </c>
      <c r="DZ54" s="131">
        <v>353890</v>
      </c>
      <c r="EA54" s="131">
        <v>427661</v>
      </c>
      <c r="EB54" s="131">
        <v>443834</v>
      </c>
      <c r="EC54" s="131">
        <v>451047</v>
      </c>
      <c r="ED54" s="131">
        <v>423319</v>
      </c>
      <c r="EE54" s="131">
        <v>393667</v>
      </c>
      <c r="EF54" s="131">
        <v>403188</v>
      </c>
      <c r="EG54" s="131">
        <v>475006</v>
      </c>
      <c r="EH54" s="131">
        <v>414785</v>
      </c>
      <c r="EI54" s="131">
        <v>421287</v>
      </c>
      <c r="EJ54" s="131">
        <v>470825</v>
      </c>
      <c r="EK54" s="131">
        <v>427773</v>
      </c>
      <c r="EL54" s="131">
        <v>372018</v>
      </c>
      <c r="EM54" s="131">
        <v>450207</v>
      </c>
      <c r="EN54" s="131">
        <v>447208</v>
      </c>
      <c r="EO54" s="131">
        <v>438411</v>
      </c>
      <c r="EP54" s="131">
        <v>434082</v>
      </c>
      <c r="EQ54" s="131">
        <v>420940</v>
      </c>
      <c r="ER54" s="131">
        <v>386869</v>
      </c>
      <c r="ES54" s="131">
        <v>464568</v>
      </c>
      <c r="ET54" s="131">
        <v>393164</v>
      </c>
      <c r="EU54" s="131">
        <v>445414</v>
      </c>
      <c r="EV54" s="131">
        <v>459824</v>
      </c>
      <c r="EW54" s="131">
        <v>408923</v>
      </c>
      <c r="EX54" s="131">
        <v>348653</v>
      </c>
      <c r="EY54" s="131">
        <v>411291</v>
      </c>
      <c r="EZ54" s="131">
        <v>430651</v>
      </c>
      <c r="FA54" s="131">
        <v>404136</v>
      </c>
      <c r="FB54" s="131">
        <v>394640</v>
      </c>
      <c r="FC54" s="131">
        <v>405220</v>
      </c>
      <c r="FD54" s="131">
        <v>387342</v>
      </c>
      <c r="FE54" s="131">
        <v>443787</v>
      </c>
      <c r="FF54" s="131">
        <v>361966</v>
      </c>
      <c r="FG54" s="131">
        <v>392514</v>
      </c>
      <c r="FH54" s="131">
        <v>443434</v>
      </c>
      <c r="FI54" s="131">
        <v>384504</v>
      </c>
      <c r="FJ54" s="131">
        <v>329195</v>
      </c>
      <c r="FK54" s="131">
        <v>390106</v>
      </c>
      <c r="FL54" s="131">
        <v>422087</v>
      </c>
      <c r="FM54" s="131">
        <v>397805</v>
      </c>
      <c r="FN54" s="131">
        <v>394504</v>
      </c>
      <c r="FO54" s="131">
        <v>365548.38</v>
      </c>
      <c r="FP54" s="131">
        <v>376897.31</v>
      </c>
      <c r="FQ54" s="131">
        <v>360500.62</v>
      </c>
      <c r="FR54" s="131">
        <v>472374.32</v>
      </c>
      <c r="FS54" s="131">
        <v>422201.08</v>
      </c>
      <c r="FT54" s="131">
        <v>413879.45</v>
      </c>
      <c r="FU54" s="131">
        <v>450552.05</v>
      </c>
      <c r="FV54" s="131">
        <v>338906.72</v>
      </c>
      <c r="FW54" s="131">
        <v>414542.86</v>
      </c>
      <c r="FX54" s="131">
        <v>450557.16</v>
      </c>
      <c r="FY54" s="131">
        <v>406791.42</v>
      </c>
      <c r="FZ54" s="131">
        <v>425995.12</v>
      </c>
      <c r="GA54" s="131">
        <v>447529.63</v>
      </c>
      <c r="GB54" s="131">
        <v>417557.28</v>
      </c>
      <c r="GC54" s="131">
        <v>444129.75</v>
      </c>
      <c r="GD54" s="131">
        <v>418116.82</v>
      </c>
      <c r="GE54" s="131">
        <v>443602.76</v>
      </c>
      <c r="GF54" s="131">
        <v>446929.27</v>
      </c>
      <c r="GG54" s="131">
        <v>462352.51</v>
      </c>
      <c r="GH54" s="131">
        <v>336076.57</v>
      </c>
      <c r="GI54" s="131">
        <v>456282.37</v>
      </c>
      <c r="GJ54" s="131">
        <v>446226.18</v>
      </c>
      <c r="GK54" s="131">
        <v>394948.14</v>
      </c>
      <c r="GL54" s="131">
        <v>455036.12</v>
      </c>
      <c r="GM54" s="131">
        <v>411673.26</v>
      </c>
      <c r="GN54" s="131">
        <v>393080.44</v>
      </c>
      <c r="GO54" s="131">
        <v>454747.88</v>
      </c>
      <c r="GP54" s="131">
        <v>412074.15</v>
      </c>
      <c r="GQ54" s="131">
        <v>390605.97</v>
      </c>
      <c r="GR54" s="131">
        <v>465603.2</v>
      </c>
      <c r="GS54" s="131">
        <v>416889.63</v>
      </c>
    </row>
    <row r="55" spans="1:201" s="130" customFormat="1" x14ac:dyDescent="0.25">
      <c r="A55" s="132"/>
      <c r="B55" s="141" t="s">
        <v>1891</v>
      </c>
      <c r="C55" s="131">
        <v>9891</v>
      </c>
      <c r="D55" s="131">
        <v>10035</v>
      </c>
      <c r="E55" s="131">
        <v>11623</v>
      </c>
      <c r="F55" s="131">
        <v>12312</v>
      </c>
      <c r="G55" s="131">
        <v>11039</v>
      </c>
      <c r="H55" s="131">
        <v>12021</v>
      </c>
      <c r="I55" s="131">
        <v>11557</v>
      </c>
      <c r="J55" s="131">
        <v>12238</v>
      </c>
      <c r="K55" s="131">
        <v>14251</v>
      </c>
      <c r="L55" s="131">
        <v>14246</v>
      </c>
      <c r="M55" s="131">
        <v>13816</v>
      </c>
      <c r="N55" s="131">
        <v>13684</v>
      </c>
      <c r="O55" s="131">
        <v>13261</v>
      </c>
      <c r="P55" s="131">
        <v>12893</v>
      </c>
      <c r="Q55" s="131">
        <v>15469</v>
      </c>
      <c r="R55" s="131">
        <v>13970</v>
      </c>
      <c r="S55" s="131">
        <v>16812</v>
      </c>
      <c r="T55" s="131">
        <v>15079</v>
      </c>
      <c r="U55" s="131">
        <v>15016</v>
      </c>
      <c r="V55" s="131">
        <v>17030</v>
      </c>
      <c r="W55" s="131">
        <v>17914</v>
      </c>
      <c r="X55" s="131">
        <v>17085</v>
      </c>
      <c r="Y55" s="131">
        <v>16553</v>
      </c>
      <c r="Z55" s="131">
        <v>17284</v>
      </c>
      <c r="AA55" s="131">
        <v>16932</v>
      </c>
      <c r="AB55" s="131">
        <v>17446</v>
      </c>
      <c r="AC55" s="131">
        <v>18745</v>
      </c>
      <c r="AD55" s="131">
        <v>17320</v>
      </c>
      <c r="AE55" s="131">
        <v>16888</v>
      </c>
      <c r="AF55" s="131">
        <v>19431</v>
      </c>
      <c r="AG55" s="131">
        <v>20370</v>
      </c>
      <c r="AH55" s="131">
        <v>18738</v>
      </c>
      <c r="AI55" s="131">
        <v>14576</v>
      </c>
      <c r="AJ55" s="131">
        <v>6074</v>
      </c>
      <c r="AK55" s="131">
        <v>3839</v>
      </c>
      <c r="AL55" s="131">
        <v>2761</v>
      </c>
      <c r="AM55" s="131">
        <v>2543</v>
      </c>
      <c r="AN55" s="131">
        <v>1808</v>
      </c>
      <c r="AO55" s="131">
        <v>2038</v>
      </c>
      <c r="AP55" s="131">
        <v>1857</v>
      </c>
      <c r="AQ55" s="131">
        <v>1867</v>
      </c>
      <c r="AR55" s="131">
        <v>2409</v>
      </c>
      <c r="AS55" s="131">
        <v>1785</v>
      </c>
      <c r="AT55" s="131">
        <v>994</v>
      </c>
      <c r="AU55" s="131">
        <v>1615</v>
      </c>
      <c r="AV55" s="131">
        <v>1609</v>
      </c>
      <c r="AW55" s="131">
        <v>1332</v>
      </c>
      <c r="AX55" s="131">
        <v>1337</v>
      </c>
      <c r="AY55" s="131">
        <v>1670</v>
      </c>
      <c r="AZ55" s="131">
        <v>1349</v>
      </c>
      <c r="BA55" s="131">
        <v>1370</v>
      </c>
      <c r="BB55" s="131">
        <v>1364</v>
      </c>
      <c r="BC55" s="131">
        <v>1280</v>
      </c>
      <c r="BD55" s="131">
        <v>1548</v>
      </c>
      <c r="BE55" s="131">
        <v>1274</v>
      </c>
      <c r="BF55" s="131">
        <v>1121</v>
      </c>
      <c r="BG55" s="131">
        <v>1353</v>
      </c>
      <c r="BH55" s="131">
        <v>1621</v>
      </c>
      <c r="BI55" s="131">
        <v>1670</v>
      </c>
      <c r="BJ55" s="131">
        <v>1701</v>
      </c>
      <c r="BK55" s="131">
        <v>1373</v>
      </c>
      <c r="BL55" s="131">
        <v>1571</v>
      </c>
      <c r="BM55" s="131">
        <v>1358</v>
      </c>
      <c r="BN55" s="131">
        <v>1428</v>
      </c>
      <c r="BO55" s="131">
        <v>1567</v>
      </c>
      <c r="BP55" s="131">
        <v>1598</v>
      </c>
      <c r="BQ55" s="131">
        <v>1898</v>
      </c>
      <c r="BR55" s="131">
        <v>1208</v>
      </c>
      <c r="BS55" s="131">
        <v>1862</v>
      </c>
      <c r="BT55" s="131">
        <v>1499</v>
      </c>
      <c r="BU55" s="131">
        <v>1620</v>
      </c>
      <c r="BV55" s="131">
        <v>1616</v>
      </c>
      <c r="BW55" s="131">
        <v>1698</v>
      </c>
      <c r="BX55" s="131">
        <v>1728</v>
      </c>
      <c r="BY55" s="131">
        <v>1671</v>
      </c>
      <c r="BZ55" s="131">
        <v>1560</v>
      </c>
      <c r="CA55" s="131">
        <v>1469</v>
      </c>
      <c r="CB55" s="131">
        <v>1482</v>
      </c>
      <c r="CC55" s="131">
        <v>1500</v>
      </c>
      <c r="CD55" s="131">
        <v>1888</v>
      </c>
      <c r="CE55" s="131">
        <v>1781</v>
      </c>
      <c r="CF55" s="131">
        <v>2029</v>
      </c>
      <c r="CG55" s="131">
        <v>1887</v>
      </c>
      <c r="CH55" s="131">
        <v>1851</v>
      </c>
      <c r="CI55" s="131">
        <v>1770</v>
      </c>
      <c r="CJ55" s="131">
        <v>1491</v>
      </c>
      <c r="CK55" s="131">
        <v>1666</v>
      </c>
      <c r="CL55" s="131">
        <v>1831</v>
      </c>
      <c r="CM55" s="131">
        <v>2276</v>
      </c>
      <c r="CN55" s="131">
        <v>1631</v>
      </c>
      <c r="CO55" s="131">
        <v>1776</v>
      </c>
      <c r="CP55" s="131">
        <v>1403</v>
      </c>
      <c r="CQ55" s="131">
        <v>1950</v>
      </c>
      <c r="CR55" s="131">
        <v>1817</v>
      </c>
      <c r="CS55" s="131">
        <v>1731</v>
      </c>
      <c r="CT55" s="131">
        <v>1567</v>
      </c>
      <c r="CU55" s="131">
        <v>1809</v>
      </c>
      <c r="CV55" s="131">
        <v>1306</v>
      </c>
      <c r="CW55" s="131">
        <v>1568</v>
      </c>
      <c r="CX55" s="131">
        <v>1621</v>
      </c>
      <c r="CY55" s="131">
        <v>1878</v>
      </c>
      <c r="CZ55" s="131">
        <v>1340</v>
      </c>
      <c r="DA55" s="131">
        <v>1401</v>
      </c>
      <c r="DB55" s="131">
        <v>1854</v>
      </c>
      <c r="DC55" s="131">
        <v>1491</v>
      </c>
      <c r="DD55" s="131">
        <v>1395</v>
      </c>
      <c r="DE55" s="131">
        <v>2104</v>
      </c>
      <c r="DF55" s="131">
        <v>1730</v>
      </c>
      <c r="DG55" s="131">
        <v>1853</v>
      </c>
      <c r="DH55" s="131">
        <v>1518</v>
      </c>
      <c r="DI55" s="131">
        <v>1178</v>
      </c>
      <c r="DJ55" s="131">
        <v>1195</v>
      </c>
      <c r="DK55" s="131">
        <v>1309</v>
      </c>
      <c r="DL55" s="131">
        <v>1690</v>
      </c>
      <c r="DM55" s="131">
        <v>1833</v>
      </c>
      <c r="DN55" s="131">
        <v>991</v>
      </c>
      <c r="DO55" s="131">
        <v>1337</v>
      </c>
      <c r="DP55" s="131">
        <v>1410</v>
      </c>
      <c r="DQ55" s="131">
        <v>1316</v>
      </c>
      <c r="DR55" s="131">
        <v>1386</v>
      </c>
      <c r="DS55" s="131">
        <v>1369</v>
      </c>
      <c r="DT55" s="131">
        <v>1189</v>
      </c>
      <c r="DU55" s="131">
        <v>978</v>
      </c>
      <c r="DV55" s="131">
        <v>978</v>
      </c>
      <c r="DW55" s="131">
        <v>1025</v>
      </c>
      <c r="DX55" s="131">
        <v>1353</v>
      </c>
      <c r="DY55" s="131">
        <v>869</v>
      </c>
      <c r="DZ55" s="131">
        <v>795</v>
      </c>
      <c r="EA55" s="131">
        <v>1179</v>
      </c>
      <c r="EB55" s="131">
        <v>986</v>
      </c>
      <c r="EC55" s="131">
        <v>1070</v>
      </c>
      <c r="ED55" s="131">
        <v>1256</v>
      </c>
      <c r="EE55" s="131">
        <v>859</v>
      </c>
      <c r="EF55" s="131">
        <v>928</v>
      </c>
      <c r="EG55" s="131">
        <v>811</v>
      </c>
      <c r="EH55" s="131">
        <v>1015</v>
      </c>
      <c r="EI55" s="131">
        <v>652</v>
      </c>
      <c r="EJ55" s="131">
        <v>900</v>
      </c>
      <c r="EK55" s="131">
        <v>981</v>
      </c>
      <c r="EL55" s="131">
        <v>744</v>
      </c>
      <c r="EM55" s="131">
        <v>1070</v>
      </c>
      <c r="EN55" s="131">
        <v>965</v>
      </c>
      <c r="EO55" s="131">
        <v>736</v>
      </c>
      <c r="EP55" s="131">
        <v>727</v>
      </c>
      <c r="EQ55" s="131">
        <v>699</v>
      </c>
      <c r="ER55" s="131">
        <v>621</v>
      </c>
      <c r="ES55" s="131">
        <v>757</v>
      </c>
      <c r="ET55" s="131">
        <v>607</v>
      </c>
      <c r="EU55" s="131">
        <v>879</v>
      </c>
      <c r="EV55" s="131">
        <v>894</v>
      </c>
      <c r="EW55" s="131">
        <v>594</v>
      </c>
      <c r="EX55" s="131">
        <v>811</v>
      </c>
      <c r="EY55" s="131">
        <v>4788</v>
      </c>
      <c r="EZ55" s="131">
        <v>8287</v>
      </c>
      <c r="FA55" s="131">
        <v>7609</v>
      </c>
      <c r="FB55" s="131">
        <v>8029</v>
      </c>
      <c r="FC55" s="131">
        <v>8246</v>
      </c>
      <c r="FD55" s="131">
        <v>9092</v>
      </c>
      <c r="FE55" s="131">
        <v>9996</v>
      </c>
      <c r="FF55" s="131">
        <v>7601</v>
      </c>
      <c r="FG55" s="131">
        <v>9860</v>
      </c>
      <c r="FH55" s="131">
        <v>9673</v>
      </c>
      <c r="FI55" s="131">
        <v>9221</v>
      </c>
      <c r="FJ55" s="131">
        <v>8198</v>
      </c>
      <c r="FK55" s="131">
        <v>11102</v>
      </c>
      <c r="FL55" s="131">
        <v>11341</v>
      </c>
      <c r="FM55" s="131">
        <v>11557</v>
      </c>
      <c r="FN55" s="131">
        <v>10573</v>
      </c>
      <c r="FO55" s="131">
        <v>10635.6</v>
      </c>
      <c r="FP55" s="131">
        <v>11067.32</v>
      </c>
      <c r="FQ55" s="131">
        <v>11363.25</v>
      </c>
      <c r="FR55" s="131">
        <v>12141.98</v>
      </c>
      <c r="FS55" s="131">
        <v>12663.18</v>
      </c>
      <c r="FT55" s="131">
        <v>11978.08</v>
      </c>
      <c r="FU55" s="131">
        <v>12063.74</v>
      </c>
      <c r="FV55" s="131">
        <v>9969.68</v>
      </c>
      <c r="FW55" s="131">
        <v>13326.78</v>
      </c>
      <c r="FX55" s="131">
        <v>13395.86</v>
      </c>
      <c r="FY55" s="131">
        <v>12955.12</v>
      </c>
      <c r="FZ55" s="131">
        <v>13062.51</v>
      </c>
      <c r="GA55" s="131">
        <v>15165.43</v>
      </c>
      <c r="GB55" s="131">
        <v>13296.93</v>
      </c>
      <c r="GC55" s="131">
        <v>15126.7</v>
      </c>
      <c r="GD55" s="131">
        <v>12209.05</v>
      </c>
      <c r="GE55" s="131">
        <v>13848.2</v>
      </c>
      <c r="GF55" s="131">
        <v>13296.3</v>
      </c>
      <c r="GG55" s="131">
        <v>14610.66</v>
      </c>
      <c r="GH55" s="131">
        <v>11410.4</v>
      </c>
      <c r="GI55" s="131">
        <v>15790.16</v>
      </c>
      <c r="GJ55" s="131">
        <v>15020.1</v>
      </c>
      <c r="GK55" s="131">
        <v>14170.92</v>
      </c>
      <c r="GL55" s="131">
        <v>13922.21</v>
      </c>
      <c r="GM55" s="131">
        <v>15173.28</v>
      </c>
      <c r="GN55" s="131">
        <v>13312.64</v>
      </c>
      <c r="GO55" s="131">
        <v>15411.22</v>
      </c>
      <c r="GP55" s="131">
        <v>14359.78</v>
      </c>
      <c r="GQ55" s="131">
        <v>13170.94</v>
      </c>
      <c r="GR55" s="131">
        <v>14267.6</v>
      </c>
      <c r="GS55" s="131">
        <v>16700.599999999999</v>
      </c>
    </row>
    <row r="56" spans="1:201" s="135" customFormat="1" collapsed="1" x14ac:dyDescent="0.3">
      <c r="A56" s="132"/>
      <c r="B56" s="133" t="s">
        <v>1808</v>
      </c>
      <c r="C56" s="134">
        <v>142</v>
      </c>
      <c r="D56" s="134">
        <v>120</v>
      </c>
      <c r="E56" s="134">
        <v>185</v>
      </c>
      <c r="F56" s="134">
        <v>121</v>
      </c>
      <c r="G56" s="134">
        <v>79</v>
      </c>
      <c r="H56" s="134">
        <v>104</v>
      </c>
      <c r="I56" s="134">
        <v>80</v>
      </c>
      <c r="J56" s="134">
        <v>80</v>
      </c>
      <c r="K56" s="134">
        <v>160</v>
      </c>
      <c r="L56" s="134">
        <v>0</v>
      </c>
      <c r="M56" s="134">
        <v>40</v>
      </c>
      <c r="N56" s="134">
        <v>40</v>
      </c>
      <c r="O56" s="134">
        <v>81</v>
      </c>
      <c r="P56" s="134">
        <v>80</v>
      </c>
      <c r="Q56" s="134">
        <v>79</v>
      </c>
      <c r="R56" s="134">
        <v>160</v>
      </c>
      <c r="S56" s="134">
        <v>39</v>
      </c>
      <c r="T56" s="134">
        <v>40</v>
      </c>
      <c r="U56" s="134">
        <v>79</v>
      </c>
      <c r="V56" s="134">
        <v>120</v>
      </c>
      <c r="W56" s="134">
        <v>80</v>
      </c>
      <c r="X56" s="134">
        <v>-1</v>
      </c>
      <c r="Y56" s="134">
        <v>41</v>
      </c>
      <c r="Z56" s="134">
        <v>0</v>
      </c>
      <c r="AA56" s="134">
        <v>120</v>
      </c>
      <c r="AB56" s="134">
        <v>41</v>
      </c>
      <c r="AC56" s="134">
        <v>0</v>
      </c>
      <c r="AD56" s="134">
        <v>39</v>
      </c>
      <c r="AE56" s="134">
        <v>121</v>
      </c>
      <c r="AF56" s="134">
        <v>159</v>
      </c>
      <c r="AG56" s="134">
        <v>80</v>
      </c>
      <c r="AH56" s="134">
        <v>41</v>
      </c>
      <c r="AI56" s="134">
        <v>0</v>
      </c>
      <c r="AJ56" s="134">
        <v>5636</v>
      </c>
      <c r="AK56" s="134">
        <v>5766</v>
      </c>
      <c r="AL56" s="134">
        <v>4826</v>
      </c>
      <c r="AM56" s="134">
        <v>6635</v>
      </c>
      <c r="AN56" s="134">
        <v>6069</v>
      </c>
      <c r="AO56" s="134">
        <v>7198</v>
      </c>
      <c r="AP56" s="134">
        <v>7015</v>
      </c>
      <c r="AQ56" s="134">
        <v>9266</v>
      </c>
      <c r="AR56" s="134">
        <v>10443</v>
      </c>
      <c r="AS56" s="134">
        <v>12041</v>
      </c>
      <c r="AT56" s="134">
        <v>10018</v>
      </c>
      <c r="AU56" s="134">
        <v>11123</v>
      </c>
      <c r="AV56" s="134">
        <v>10738</v>
      </c>
      <c r="AW56" s="134">
        <v>9284</v>
      </c>
      <c r="AX56" s="134">
        <v>9252</v>
      </c>
      <c r="AY56" s="134">
        <v>11864</v>
      </c>
      <c r="AZ56" s="134">
        <v>9558</v>
      </c>
      <c r="BA56" s="134">
        <v>10608</v>
      </c>
      <c r="BB56" s="134">
        <v>12360</v>
      </c>
      <c r="BC56" s="134">
        <v>12841</v>
      </c>
      <c r="BD56" s="134">
        <v>12001</v>
      </c>
      <c r="BE56" s="134">
        <v>14240</v>
      </c>
      <c r="BF56" s="134">
        <v>11062</v>
      </c>
      <c r="BG56" s="134">
        <v>14776</v>
      </c>
      <c r="BH56" s="134">
        <v>13695</v>
      </c>
      <c r="BI56" s="134">
        <v>11920</v>
      </c>
      <c r="BJ56" s="134">
        <v>14440</v>
      </c>
      <c r="BK56" s="134">
        <v>13768</v>
      </c>
      <c r="BL56" s="134">
        <v>13789</v>
      </c>
      <c r="BM56" s="134">
        <v>17130</v>
      </c>
      <c r="BN56" s="134">
        <v>16162</v>
      </c>
      <c r="BO56" s="134">
        <v>15427</v>
      </c>
      <c r="BP56" s="134">
        <v>16498</v>
      </c>
      <c r="BQ56" s="134">
        <v>17897</v>
      </c>
      <c r="BR56" s="134">
        <v>15285</v>
      </c>
      <c r="BS56" s="134">
        <v>17596</v>
      </c>
      <c r="BT56" s="134">
        <v>19122</v>
      </c>
      <c r="BU56" s="134">
        <v>18964</v>
      </c>
      <c r="BV56" s="134">
        <v>18615</v>
      </c>
      <c r="BW56" s="134">
        <v>18691</v>
      </c>
      <c r="BX56" s="134">
        <v>18521</v>
      </c>
      <c r="BY56" s="134">
        <v>11555</v>
      </c>
      <c r="BZ56" s="134">
        <v>2218</v>
      </c>
      <c r="CA56" s="134">
        <v>589</v>
      </c>
      <c r="CB56" s="134">
        <v>703</v>
      </c>
      <c r="CC56" s="134">
        <v>586</v>
      </c>
      <c r="CD56" s="134">
        <v>245</v>
      </c>
      <c r="CE56" s="134">
        <v>203</v>
      </c>
      <c r="CF56" s="134">
        <v>35</v>
      </c>
      <c r="CG56" s="134">
        <v>396</v>
      </c>
      <c r="CH56" s="134">
        <v>0</v>
      </c>
      <c r="CI56" s="134">
        <v>185</v>
      </c>
      <c r="CJ56" s="134">
        <v>191</v>
      </c>
      <c r="CK56" s="134">
        <v>177</v>
      </c>
      <c r="CL56" s="134">
        <v>358</v>
      </c>
      <c r="CM56" s="134">
        <v>586</v>
      </c>
      <c r="CN56" s="134">
        <v>727</v>
      </c>
      <c r="CO56" s="134">
        <v>237</v>
      </c>
      <c r="CP56" s="134">
        <v>497</v>
      </c>
      <c r="CQ56" s="134">
        <v>417</v>
      </c>
      <c r="CR56" s="134">
        <v>261</v>
      </c>
      <c r="CS56" s="134">
        <v>328</v>
      </c>
      <c r="CT56" s="134">
        <v>467</v>
      </c>
      <c r="CU56" s="134">
        <v>985</v>
      </c>
      <c r="CV56" s="134">
        <v>539</v>
      </c>
      <c r="CW56" s="134">
        <v>728</v>
      </c>
      <c r="CX56" s="134">
        <v>1246</v>
      </c>
      <c r="CY56" s="134">
        <v>1349</v>
      </c>
      <c r="CZ56" s="134">
        <v>1054</v>
      </c>
      <c r="DA56" s="134">
        <v>1436</v>
      </c>
      <c r="DB56" s="134">
        <v>1195</v>
      </c>
      <c r="DC56" s="134">
        <v>1429</v>
      </c>
      <c r="DD56" s="134">
        <v>1178</v>
      </c>
      <c r="DE56" s="134">
        <v>1566</v>
      </c>
      <c r="DF56" s="134">
        <v>1302</v>
      </c>
      <c r="DG56" s="134">
        <v>1429</v>
      </c>
      <c r="DH56" s="134">
        <v>5078</v>
      </c>
      <c r="DI56" s="134">
        <v>10751</v>
      </c>
      <c r="DJ56" s="134">
        <v>12166</v>
      </c>
      <c r="DK56" s="134">
        <v>13209</v>
      </c>
      <c r="DL56" s="134">
        <v>13222</v>
      </c>
      <c r="DM56" s="134">
        <v>14961</v>
      </c>
      <c r="DN56" s="134">
        <v>11800</v>
      </c>
      <c r="DO56" s="134">
        <v>14594</v>
      </c>
      <c r="DP56" s="134">
        <v>16220</v>
      </c>
      <c r="DQ56" s="134">
        <v>15087</v>
      </c>
      <c r="DR56" s="134">
        <v>15472</v>
      </c>
      <c r="DS56" s="134">
        <v>15949</v>
      </c>
      <c r="DT56" s="134">
        <v>14996</v>
      </c>
      <c r="DU56" s="134">
        <v>35048</v>
      </c>
      <c r="DV56" s="134">
        <v>35048</v>
      </c>
      <c r="DW56" s="134">
        <v>32214</v>
      </c>
      <c r="DX56" s="134">
        <v>27186</v>
      </c>
      <c r="DY56" s="134">
        <v>24406</v>
      </c>
      <c r="DZ56" s="134">
        <v>16541</v>
      </c>
      <c r="EA56" s="134">
        <v>21439</v>
      </c>
      <c r="EB56" s="134">
        <v>22731</v>
      </c>
      <c r="EC56" s="134">
        <v>26535</v>
      </c>
      <c r="ED56" s="134">
        <v>24509</v>
      </c>
      <c r="EE56" s="134">
        <v>23159</v>
      </c>
      <c r="EF56" s="134">
        <v>23065</v>
      </c>
      <c r="EG56" s="134">
        <v>28080</v>
      </c>
      <c r="EH56" s="134">
        <v>25174</v>
      </c>
      <c r="EI56" s="134">
        <v>25105</v>
      </c>
      <c r="EJ56" s="134">
        <v>28199</v>
      </c>
      <c r="EK56" s="134">
        <v>24850</v>
      </c>
      <c r="EL56" s="134">
        <v>25198</v>
      </c>
      <c r="EM56" s="134">
        <v>30113</v>
      </c>
      <c r="EN56" s="134">
        <v>27247</v>
      </c>
      <c r="EO56" s="134">
        <v>27254</v>
      </c>
      <c r="EP56" s="134">
        <v>32569</v>
      </c>
      <c r="EQ56" s="134">
        <v>37760</v>
      </c>
      <c r="ER56" s="134">
        <v>30693</v>
      </c>
      <c r="ES56" s="134">
        <v>34328</v>
      </c>
      <c r="ET56" s="134">
        <v>29147</v>
      </c>
      <c r="EU56" s="134">
        <v>32743</v>
      </c>
      <c r="EV56" s="134">
        <v>32765</v>
      </c>
      <c r="EW56" s="134">
        <v>30271</v>
      </c>
      <c r="EX56" s="134">
        <v>28956</v>
      </c>
      <c r="EY56" s="134">
        <v>34575</v>
      </c>
      <c r="EZ56" s="134">
        <v>33732</v>
      </c>
      <c r="FA56" s="134">
        <v>30117</v>
      </c>
      <c r="FB56" s="134">
        <v>32871</v>
      </c>
      <c r="FC56" s="134">
        <v>34143</v>
      </c>
      <c r="FD56" s="134">
        <v>30445</v>
      </c>
      <c r="FE56" s="134">
        <v>37976</v>
      </c>
      <c r="FF56" s="134">
        <v>31350</v>
      </c>
      <c r="FG56" s="134">
        <v>33682</v>
      </c>
      <c r="FH56" s="134">
        <v>39005</v>
      </c>
      <c r="FI56" s="134">
        <v>31516</v>
      </c>
      <c r="FJ56" s="134">
        <v>28425</v>
      </c>
      <c r="FK56" s="134">
        <v>38458</v>
      </c>
      <c r="FL56" s="134">
        <v>39684</v>
      </c>
      <c r="FM56" s="134">
        <v>35880</v>
      </c>
      <c r="FN56" s="134">
        <v>36044</v>
      </c>
      <c r="FO56" s="134">
        <v>42781.850000000093</v>
      </c>
      <c r="FP56" s="134">
        <v>45257.010000000126</v>
      </c>
      <c r="FQ56" s="134">
        <v>54171.510000000126</v>
      </c>
      <c r="FR56" s="134">
        <v>62609.550000000047</v>
      </c>
      <c r="FS56" s="134">
        <v>59275.519999999902</v>
      </c>
      <c r="FT56" s="134">
        <v>62389.690000000061</v>
      </c>
      <c r="FU56" s="134">
        <v>64099.429999999935</v>
      </c>
      <c r="FV56" s="134">
        <v>55695.030000000028</v>
      </c>
      <c r="FW56" s="134">
        <v>67377.460000000079</v>
      </c>
      <c r="FX56" s="134">
        <v>73025.570000000065</v>
      </c>
      <c r="FY56" s="134">
        <v>64453.520000000019</v>
      </c>
      <c r="FZ56" s="134">
        <v>65855.639999999898</v>
      </c>
      <c r="GA56" s="134">
        <v>75773.749999999884</v>
      </c>
      <c r="GB56" s="134">
        <v>67254.939999999944</v>
      </c>
      <c r="GC56" s="134">
        <v>74869.820000000065</v>
      </c>
      <c r="GD56" s="134">
        <v>69156.209999999963</v>
      </c>
      <c r="GE56" s="134">
        <v>69275.089999999967</v>
      </c>
      <c r="GF56" s="134">
        <v>72731.989999999991</v>
      </c>
      <c r="GG56" s="134">
        <v>76096.780000000028</v>
      </c>
      <c r="GH56" s="134">
        <v>63337.770000000019</v>
      </c>
      <c r="GI56" s="134">
        <v>78098.000000000116</v>
      </c>
      <c r="GJ56" s="134">
        <v>81321.899999999907</v>
      </c>
      <c r="GK56" s="134">
        <v>71710.519999999902</v>
      </c>
      <c r="GL56" s="134">
        <v>84413.219999999972</v>
      </c>
      <c r="GM56" s="134">
        <v>86594.889999999898</v>
      </c>
      <c r="GN56" s="134">
        <v>75153.670000000042</v>
      </c>
      <c r="GO56" s="134">
        <v>87072.240000000107</v>
      </c>
      <c r="GP56" s="134">
        <v>79145.709999999846</v>
      </c>
      <c r="GQ56" s="134">
        <v>73280.810000000172</v>
      </c>
      <c r="GR56" s="134">
        <v>87978.720000000088</v>
      </c>
      <c r="GS56" s="134">
        <v>86450.760000000009</v>
      </c>
    </row>
    <row r="57" spans="1:201" s="130" customFormat="1" x14ac:dyDescent="0.3">
      <c r="A57" s="132"/>
      <c r="B57" s="142" t="s">
        <v>72</v>
      </c>
      <c r="C57" s="137">
        <v>230054</v>
      </c>
      <c r="D57" s="137">
        <v>231052</v>
      </c>
      <c r="E57" s="137">
        <v>294895</v>
      </c>
      <c r="F57" s="137">
        <v>258715</v>
      </c>
      <c r="G57" s="137">
        <v>248959</v>
      </c>
      <c r="H57" s="137">
        <v>307432</v>
      </c>
      <c r="I57" s="137">
        <v>279820</v>
      </c>
      <c r="J57" s="137">
        <v>238132</v>
      </c>
      <c r="K57" s="137">
        <v>274690</v>
      </c>
      <c r="L57" s="137">
        <v>278037</v>
      </c>
      <c r="M57" s="137">
        <v>268023</v>
      </c>
      <c r="N57" s="137">
        <v>270477</v>
      </c>
      <c r="O57" s="137">
        <v>267732</v>
      </c>
      <c r="P57" s="137">
        <v>263840</v>
      </c>
      <c r="Q57" s="137">
        <v>300841</v>
      </c>
      <c r="R57" s="137">
        <v>271842</v>
      </c>
      <c r="S57" s="137">
        <v>316328</v>
      </c>
      <c r="T57" s="137">
        <v>284744</v>
      </c>
      <c r="U57" s="137">
        <v>285369</v>
      </c>
      <c r="V57" s="137">
        <v>261707</v>
      </c>
      <c r="W57" s="137">
        <v>291685</v>
      </c>
      <c r="X57" s="137">
        <v>289759</v>
      </c>
      <c r="Y57" s="137">
        <v>295127</v>
      </c>
      <c r="Z57" s="137">
        <v>290905</v>
      </c>
      <c r="AA57" s="137">
        <v>297983</v>
      </c>
      <c r="AB57" s="137">
        <v>282955</v>
      </c>
      <c r="AC57" s="137">
        <v>302346</v>
      </c>
      <c r="AD57" s="137">
        <v>269206</v>
      </c>
      <c r="AE57" s="137">
        <v>282551</v>
      </c>
      <c r="AF57" s="137">
        <v>308999</v>
      </c>
      <c r="AG57" s="137">
        <v>330659</v>
      </c>
      <c r="AH57" s="137">
        <v>254734</v>
      </c>
      <c r="AI57" s="137">
        <v>274534</v>
      </c>
      <c r="AJ57" s="137">
        <v>349104</v>
      </c>
      <c r="AK57" s="137">
        <v>302329</v>
      </c>
      <c r="AL57" s="137">
        <v>299600</v>
      </c>
      <c r="AM57" s="137">
        <v>307593</v>
      </c>
      <c r="AN57" s="137">
        <v>296087</v>
      </c>
      <c r="AO57" s="137">
        <v>317221</v>
      </c>
      <c r="AP57" s="137">
        <v>348407</v>
      </c>
      <c r="AQ57" s="137">
        <v>339756</v>
      </c>
      <c r="AR57" s="137">
        <v>358244</v>
      </c>
      <c r="AS57" s="137">
        <v>395124</v>
      </c>
      <c r="AT57" s="137">
        <v>275500</v>
      </c>
      <c r="AU57" s="137">
        <v>362958</v>
      </c>
      <c r="AV57" s="137">
        <v>388447</v>
      </c>
      <c r="AW57" s="137">
        <v>333996</v>
      </c>
      <c r="AX57" s="137">
        <v>357485</v>
      </c>
      <c r="AY57" s="137">
        <v>370507</v>
      </c>
      <c r="AZ57" s="137">
        <v>367789</v>
      </c>
      <c r="BA57" s="137">
        <v>380628</v>
      </c>
      <c r="BB57" s="137">
        <v>400119</v>
      </c>
      <c r="BC57" s="137">
        <v>357747</v>
      </c>
      <c r="BD57" s="137">
        <v>399345</v>
      </c>
      <c r="BE57" s="137">
        <v>410600</v>
      </c>
      <c r="BF57" s="137">
        <v>308486</v>
      </c>
      <c r="BG57" s="137">
        <v>426621</v>
      </c>
      <c r="BH57" s="137">
        <v>440274</v>
      </c>
      <c r="BI57" s="137">
        <v>384407</v>
      </c>
      <c r="BJ57" s="137">
        <v>417298</v>
      </c>
      <c r="BK57" s="137">
        <v>396558</v>
      </c>
      <c r="BL57" s="137">
        <v>379748</v>
      </c>
      <c r="BM57" s="137">
        <v>468700</v>
      </c>
      <c r="BN57" s="137">
        <v>435314</v>
      </c>
      <c r="BO57" s="137">
        <v>391458</v>
      </c>
      <c r="BP57" s="137">
        <v>486960</v>
      </c>
      <c r="BQ57" s="137">
        <v>457939</v>
      </c>
      <c r="BR57" s="137">
        <v>385304</v>
      </c>
      <c r="BS57" s="137">
        <v>450738</v>
      </c>
      <c r="BT57" s="137">
        <v>454795</v>
      </c>
      <c r="BU57" s="137">
        <v>465846</v>
      </c>
      <c r="BV57" s="137">
        <v>452565</v>
      </c>
      <c r="BW57" s="137">
        <v>423201</v>
      </c>
      <c r="BX57" s="137">
        <v>446669</v>
      </c>
      <c r="BY57" s="137">
        <v>499001</v>
      </c>
      <c r="BZ57" s="137">
        <v>452224</v>
      </c>
      <c r="CA57" s="137">
        <v>505811</v>
      </c>
      <c r="CB57" s="137">
        <v>521749</v>
      </c>
      <c r="CC57" s="137">
        <v>473125</v>
      </c>
      <c r="CD57" s="137">
        <v>455699</v>
      </c>
      <c r="CE57" s="137">
        <v>516876</v>
      </c>
      <c r="CF57" s="137">
        <v>503559</v>
      </c>
      <c r="CG57" s="137">
        <v>499064</v>
      </c>
      <c r="CH57" s="137">
        <v>481697</v>
      </c>
      <c r="CI57" s="137">
        <v>512696</v>
      </c>
      <c r="CJ57" s="137">
        <v>472947</v>
      </c>
      <c r="CK57" s="137">
        <v>581948</v>
      </c>
      <c r="CL57" s="137">
        <v>462949</v>
      </c>
      <c r="CM57" s="137">
        <v>556492</v>
      </c>
      <c r="CN57" s="137">
        <v>543337</v>
      </c>
      <c r="CO57" s="137">
        <v>505451</v>
      </c>
      <c r="CP57" s="137">
        <v>447541</v>
      </c>
      <c r="CQ57" s="137">
        <v>522536</v>
      </c>
      <c r="CR57" s="137">
        <v>581314</v>
      </c>
      <c r="CS57" s="137">
        <v>563706</v>
      </c>
      <c r="CT57" s="137">
        <v>519200</v>
      </c>
      <c r="CU57" s="137">
        <v>532726</v>
      </c>
      <c r="CV57" s="137">
        <v>513185</v>
      </c>
      <c r="CW57" s="137">
        <v>560751</v>
      </c>
      <c r="CX57" s="137">
        <v>540559</v>
      </c>
      <c r="CY57" s="137">
        <v>541212</v>
      </c>
      <c r="CZ57" s="137">
        <v>590346</v>
      </c>
      <c r="DA57" s="137">
        <v>572407</v>
      </c>
      <c r="DB57" s="137">
        <v>508557</v>
      </c>
      <c r="DC57" s="137">
        <v>536768</v>
      </c>
      <c r="DD57" s="137">
        <v>630156</v>
      </c>
      <c r="DE57" s="137">
        <v>570094</v>
      </c>
      <c r="DF57" s="137">
        <v>546367</v>
      </c>
      <c r="DG57" s="137">
        <v>565246</v>
      </c>
      <c r="DH57" s="137">
        <v>539689</v>
      </c>
      <c r="DI57" s="137">
        <v>606168</v>
      </c>
      <c r="DJ57" s="137">
        <v>620309</v>
      </c>
      <c r="DK57" s="137">
        <v>640957</v>
      </c>
      <c r="DL57" s="137">
        <v>633450</v>
      </c>
      <c r="DM57" s="137">
        <v>718539</v>
      </c>
      <c r="DN57" s="137">
        <v>543092</v>
      </c>
      <c r="DO57" s="137">
        <v>660261</v>
      </c>
      <c r="DP57" s="137">
        <v>708885</v>
      </c>
      <c r="DQ57" s="137">
        <v>631958</v>
      </c>
      <c r="DR57" s="137">
        <v>670997</v>
      </c>
      <c r="DS57" s="137">
        <v>683412</v>
      </c>
      <c r="DT57" s="137">
        <v>626638</v>
      </c>
      <c r="DU57" s="137">
        <v>454752</v>
      </c>
      <c r="DV57" s="137">
        <v>454752</v>
      </c>
      <c r="DW57" s="137">
        <v>586219</v>
      </c>
      <c r="DX57" s="137">
        <v>765269</v>
      </c>
      <c r="DY57" s="137">
        <v>736002</v>
      </c>
      <c r="DZ57" s="137">
        <v>584075</v>
      </c>
      <c r="EA57" s="137">
        <v>717475</v>
      </c>
      <c r="EB57" s="137">
        <v>726683</v>
      </c>
      <c r="EC57" s="137">
        <v>759428</v>
      </c>
      <c r="ED57" s="137">
        <v>713819</v>
      </c>
      <c r="EE57" s="137">
        <v>692851</v>
      </c>
      <c r="EF57" s="137">
        <v>689768</v>
      </c>
      <c r="EG57" s="137">
        <v>825011</v>
      </c>
      <c r="EH57" s="137">
        <v>735249</v>
      </c>
      <c r="EI57" s="137">
        <v>729695</v>
      </c>
      <c r="EJ57" s="137">
        <v>822787</v>
      </c>
      <c r="EK57" s="137">
        <v>742398</v>
      </c>
      <c r="EL57" s="137">
        <v>668763</v>
      </c>
      <c r="EM57" s="137">
        <v>808607</v>
      </c>
      <c r="EN57" s="137">
        <v>792775</v>
      </c>
      <c r="EO57" s="137">
        <v>785210</v>
      </c>
      <c r="EP57" s="137">
        <v>788815</v>
      </c>
      <c r="EQ57" s="137">
        <v>790407</v>
      </c>
      <c r="ER57" s="137">
        <v>738002</v>
      </c>
      <c r="ES57" s="137">
        <v>888045</v>
      </c>
      <c r="ET57" s="137">
        <v>754380</v>
      </c>
      <c r="EU57" s="137">
        <v>847334</v>
      </c>
      <c r="EV57" s="137">
        <v>853667</v>
      </c>
      <c r="EW57" s="137">
        <v>770875</v>
      </c>
      <c r="EX57" s="137">
        <v>699679</v>
      </c>
      <c r="EY57" s="137">
        <v>827025</v>
      </c>
      <c r="EZ57" s="137">
        <v>852197</v>
      </c>
      <c r="FA57" s="137">
        <v>814692</v>
      </c>
      <c r="FB57" s="137">
        <v>784569</v>
      </c>
      <c r="FC57" s="137">
        <v>852304</v>
      </c>
      <c r="FD57" s="137">
        <v>777143</v>
      </c>
      <c r="FE57" s="137">
        <v>921438</v>
      </c>
      <c r="FF57" s="137">
        <v>741178</v>
      </c>
      <c r="FG57" s="137">
        <v>804037</v>
      </c>
      <c r="FH57" s="137">
        <v>922720</v>
      </c>
      <c r="FI57" s="137">
        <v>796739</v>
      </c>
      <c r="FJ57" s="137">
        <v>704341</v>
      </c>
      <c r="FK57" s="137">
        <v>854644</v>
      </c>
      <c r="FL57" s="137">
        <v>903598</v>
      </c>
      <c r="FM57" s="137">
        <v>865308</v>
      </c>
      <c r="FN57" s="137">
        <v>837250</v>
      </c>
      <c r="FO57" s="137">
        <v>852131.89</v>
      </c>
      <c r="FP57" s="137">
        <v>844641.01</v>
      </c>
      <c r="FQ57" s="137">
        <v>850488.18</v>
      </c>
      <c r="FR57" s="137">
        <v>1009991.99</v>
      </c>
      <c r="FS57" s="137">
        <v>927952.06</v>
      </c>
      <c r="FT57" s="137">
        <v>921231.54</v>
      </c>
      <c r="FU57" s="137">
        <v>996501.33</v>
      </c>
      <c r="FV57" s="137">
        <v>782790.09</v>
      </c>
      <c r="FW57" s="137">
        <v>960176.12</v>
      </c>
      <c r="FX57" s="137">
        <v>1026571.52</v>
      </c>
      <c r="FY57" s="137">
        <v>943030.1</v>
      </c>
      <c r="FZ57" s="137">
        <v>965951.94</v>
      </c>
      <c r="GA57" s="137">
        <v>1051392.4099999999</v>
      </c>
      <c r="GB57" s="137">
        <v>961111.27</v>
      </c>
      <c r="GC57" s="137">
        <v>1039008.34</v>
      </c>
      <c r="GD57" s="137">
        <v>985924.09</v>
      </c>
      <c r="GE57" s="137">
        <v>1005379.64</v>
      </c>
      <c r="GF57" s="137">
        <v>1018063.27</v>
      </c>
      <c r="GG57" s="137">
        <v>1053291.56</v>
      </c>
      <c r="GH57" s="137">
        <v>809441.11</v>
      </c>
      <c r="GI57" s="137">
        <v>1081908.8400000001</v>
      </c>
      <c r="GJ57" s="137">
        <v>1058236.1499999999</v>
      </c>
      <c r="GK57" s="137">
        <v>938172.98</v>
      </c>
      <c r="GL57" s="137">
        <v>1069554.47</v>
      </c>
      <c r="GM57" s="137">
        <v>1021200.08</v>
      </c>
      <c r="GN57" s="137">
        <v>970690</v>
      </c>
      <c r="GO57" s="137">
        <v>1123368.31</v>
      </c>
      <c r="GP57" s="137">
        <v>1019310.87</v>
      </c>
      <c r="GQ57" s="137">
        <v>945346.34</v>
      </c>
      <c r="GR57" s="137">
        <v>1129911.51</v>
      </c>
      <c r="GS57" s="137">
        <v>1043800.55</v>
      </c>
    </row>
    <row r="58" spans="1:201" s="130" customFormat="1" x14ac:dyDescent="0.3">
      <c r="A58" s="132"/>
      <c r="B58" s="143" t="s">
        <v>26</v>
      </c>
      <c r="C58" s="140"/>
      <c r="D58" s="140"/>
      <c r="E58" s="140"/>
      <c r="F58" s="140"/>
      <c r="G58" s="140"/>
      <c r="H58" s="140"/>
      <c r="I58" s="140"/>
      <c r="J58" s="140"/>
      <c r="K58" s="140"/>
      <c r="L58" s="140"/>
      <c r="M58" s="140"/>
      <c r="N58" s="140"/>
      <c r="O58" s="140"/>
      <c r="P58" s="140"/>
      <c r="Q58" s="140"/>
      <c r="R58" s="140"/>
      <c r="S58" s="140"/>
      <c r="T58" s="140"/>
      <c r="U58" s="140"/>
      <c r="V58" s="140"/>
      <c r="W58" s="140"/>
      <c r="X58" s="140"/>
      <c r="Y58" s="140"/>
      <c r="Z58" s="140"/>
      <c r="AA58" s="140"/>
      <c r="AB58" s="140"/>
      <c r="AC58" s="140"/>
      <c r="AD58" s="140"/>
      <c r="AE58" s="140"/>
      <c r="AF58" s="140"/>
      <c r="AG58" s="140"/>
      <c r="AH58" s="140"/>
      <c r="AI58" s="140"/>
      <c r="AJ58" s="140"/>
      <c r="AK58" s="140"/>
      <c r="AL58" s="140"/>
      <c r="AM58" s="140"/>
      <c r="AN58" s="140"/>
      <c r="AO58" s="140"/>
      <c r="AP58" s="140"/>
      <c r="AQ58" s="140"/>
      <c r="AR58" s="140"/>
      <c r="AS58" s="140"/>
      <c r="AT58" s="140"/>
      <c r="AU58" s="140"/>
      <c r="AV58" s="140"/>
      <c r="AW58" s="140"/>
      <c r="AX58" s="140"/>
      <c r="AY58" s="140"/>
      <c r="AZ58" s="140"/>
      <c r="BA58" s="140"/>
      <c r="BB58" s="140"/>
      <c r="BC58" s="140"/>
      <c r="BD58" s="140"/>
      <c r="BE58" s="140"/>
      <c r="BF58" s="140"/>
      <c r="BG58" s="140"/>
      <c r="BH58" s="140"/>
      <c r="BI58" s="140"/>
      <c r="BJ58" s="140"/>
      <c r="BK58" s="140"/>
      <c r="BL58" s="140"/>
      <c r="BM58" s="140"/>
      <c r="BN58" s="140"/>
      <c r="BO58" s="140"/>
      <c r="BP58" s="140"/>
      <c r="BQ58" s="140"/>
      <c r="BR58" s="140"/>
      <c r="BS58" s="140"/>
      <c r="BT58" s="140"/>
      <c r="BU58" s="140"/>
      <c r="BV58" s="140"/>
      <c r="BW58" s="140"/>
      <c r="BX58" s="140"/>
      <c r="BY58" s="140"/>
      <c r="BZ58" s="140"/>
      <c r="CA58" s="140"/>
      <c r="CB58" s="140"/>
      <c r="CC58" s="140"/>
      <c r="CD58" s="140"/>
      <c r="CE58" s="140"/>
      <c r="CF58" s="140"/>
      <c r="CG58" s="140"/>
      <c r="CH58" s="140"/>
      <c r="CI58" s="140"/>
      <c r="CJ58" s="140"/>
      <c r="CK58" s="140"/>
      <c r="CL58" s="140"/>
      <c r="CM58" s="140"/>
      <c r="CN58" s="140"/>
      <c r="CO58" s="140"/>
      <c r="CP58" s="140"/>
      <c r="CQ58" s="140"/>
      <c r="CR58" s="140"/>
      <c r="CS58" s="140"/>
      <c r="CT58" s="140"/>
      <c r="CU58" s="140"/>
      <c r="CV58" s="140"/>
      <c r="CW58" s="140"/>
      <c r="CX58" s="140"/>
      <c r="CY58" s="140"/>
      <c r="CZ58" s="140"/>
      <c r="DA58" s="140"/>
      <c r="DB58" s="140"/>
      <c r="DC58" s="140"/>
      <c r="DD58" s="140"/>
      <c r="DE58" s="140"/>
      <c r="DF58" s="140"/>
      <c r="DG58" s="140"/>
      <c r="DH58" s="140"/>
      <c r="DI58" s="140"/>
      <c r="DJ58" s="140"/>
      <c r="DK58" s="140"/>
      <c r="DL58" s="140"/>
      <c r="DM58" s="140"/>
      <c r="DN58" s="140"/>
      <c r="DO58" s="140"/>
      <c r="DP58" s="140"/>
      <c r="DQ58" s="140"/>
      <c r="DR58" s="140"/>
      <c r="DS58" s="140"/>
      <c r="DT58" s="140"/>
      <c r="DU58" s="140"/>
      <c r="DV58" s="140"/>
      <c r="DW58" s="140"/>
      <c r="DX58" s="140"/>
      <c r="DY58" s="140"/>
      <c r="DZ58" s="140"/>
      <c r="EA58" s="140"/>
      <c r="EB58" s="140"/>
      <c r="EC58" s="140"/>
      <c r="ED58" s="140"/>
      <c r="EE58" s="140"/>
      <c r="EF58" s="140"/>
      <c r="EG58" s="140"/>
      <c r="EH58" s="140"/>
      <c r="EI58" s="140"/>
      <c r="EJ58" s="140"/>
      <c r="EK58" s="140"/>
      <c r="EL58" s="140"/>
      <c r="EM58" s="140"/>
      <c r="EN58" s="140"/>
      <c r="EO58" s="140"/>
      <c r="EP58" s="140"/>
      <c r="EQ58" s="140"/>
      <c r="ER58" s="140"/>
      <c r="ES58" s="140"/>
      <c r="ET58" s="140"/>
      <c r="EU58" s="140"/>
      <c r="EV58" s="140"/>
      <c r="EW58" s="140"/>
      <c r="EX58" s="140"/>
      <c r="EY58" s="140"/>
      <c r="EZ58" s="140"/>
      <c r="FA58" s="140"/>
      <c r="FB58" s="140"/>
      <c r="FC58" s="140"/>
      <c r="FD58" s="140"/>
      <c r="FE58" s="140"/>
      <c r="FF58" s="140"/>
      <c r="FG58" s="140"/>
      <c r="FH58" s="140"/>
      <c r="FI58" s="140"/>
      <c r="FJ58" s="140"/>
      <c r="FK58" s="140"/>
      <c r="FL58" s="140"/>
      <c r="FM58" s="140"/>
      <c r="FN58" s="140"/>
      <c r="FO58" s="140"/>
      <c r="FP58" s="140"/>
      <c r="FQ58" s="140"/>
      <c r="FR58" s="140"/>
      <c r="FS58" s="140"/>
      <c r="FT58" s="140"/>
      <c r="FU58" s="140"/>
      <c r="FV58" s="140"/>
      <c r="FW58" s="140"/>
      <c r="FX58" s="140"/>
      <c r="FY58" s="140"/>
      <c r="FZ58" s="140"/>
      <c r="GA58" s="140"/>
      <c r="GB58" s="140"/>
      <c r="GC58" s="140"/>
      <c r="GD58" s="140"/>
      <c r="GE58" s="140"/>
      <c r="GF58" s="140"/>
      <c r="GG58" s="140"/>
      <c r="GH58" s="140"/>
      <c r="GI58" s="140"/>
      <c r="GJ58" s="140"/>
      <c r="GK58" s="140"/>
      <c r="GL58" s="140"/>
      <c r="GM58" s="140"/>
      <c r="GN58" s="140"/>
      <c r="GO58" s="140"/>
      <c r="GP58" s="140"/>
      <c r="GQ58" s="140"/>
      <c r="GR58" s="140"/>
      <c r="GS58" s="140"/>
    </row>
    <row r="59" spans="1:201" s="130" customFormat="1" x14ac:dyDescent="0.3">
      <c r="A59" s="132"/>
      <c r="B59" s="133" t="s">
        <v>50</v>
      </c>
      <c r="C59" s="131">
        <v>264069</v>
      </c>
      <c r="D59" s="131">
        <v>282391</v>
      </c>
      <c r="E59" s="131">
        <v>333867</v>
      </c>
      <c r="F59" s="131">
        <v>296718</v>
      </c>
      <c r="G59" s="131">
        <v>271263</v>
      </c>
      <c r="H59" s="131">
        <v>329518</v>
      </c>
      <c r="I59" s="131">
        <v>297194</v>
      </c>
      <c r="J59" s="131">
        <v>214252</v>
      </c>
      <c r="K59" s="131">
        <v>307205</v>
      </c>
      <c r="L59" s="131">
        <v>296303</v>
      </c>
      <c r="M59" s="131">
        <v>289155</v>
      </c>
      <c r="N59" s="131">
        <v>299544</v>
      </c>
      <c r="O59" s="131">
        <v>279993</v>
      </c>
      <c r="P59" s="131">
        <v>290808</v>
      </c>
      <c r="Q59" s="131">
        <v>331200</v>
      </c>
      <c r="R59" s="131">
        <v>276257</v>
      </c>
      <c r="S59" s="131">
        <v>312706</v>
      </c>
      <c r="T59" s="131">
        <v>296110</v>
      </c>
      <c r="U59" s="131">
        <v>288823</v>
      </c>
      <c r="V59" s="131">
        <v>216117</v>
      </c>
      <c r="W59" s="131">
        <v>307463</v>
      </c>
      <c r="X59" s="131">
        <v>298209</v>
      </c>
      <c r="Y59" s="131">
        <v>286826</v>
      </c>
      <c r="Z59" s="131">
        <v>306225</v>
      </c>
      <c r="AA59" s="131">
        <v>295977</v>
      </c>
      <c r="AB59" s="131">
        <v>286527</v>
      </c>
      <c r="AC59" s="131">
        <v>306588</v>
      </c>
      <c r="AD59" s="131">
        <v>291049</v>
      </c>
      <c r="AE59" s="131">
        <v>276080</v>
      </c>
      <c r="AF59" s="131">
        <v>311115</v>
      </c>
      <c r="AG59" s="131">
        <v>318411</v>
      </c>
      <c r="AH59" s="131">
        <v>204471</v>
      </c>
      <c r="AI59" s="131">
        <v>286738</v>
      </c>
      <c r="AJ59" s="131">
        <v>327734</v>
      </c>
      <c r="AK59" s="131">
        <v>299232</v>
      </c>
      <c r="AL59" s="131">
        <v>275844</v>
      </c>
      <c r="AM59" s="131">
        <v>301563</v>
      </c>
      <c r="AN59" s="131">
        <v>312977</v>
      </c>
      <c r="AO59" s="131">
        <v>333827</v>
      </c>
      <c r="AP59" s="131">
        <v>345770</v>
      </c>
      <c r="AQ59" s="131">
        <v>319610</v>
      </c>
      <c r="AR59" s="131">
        <v>351511</v>
      </c>
      <c r="AS59" s="131">
        <v>377129</v>
      </c>
      <c r="AT59" s="131">
        <v>225289</v>
      </c>
      <c r="AU59" s="131">
        <v>352998</v>
      </c>
      <c r="AV59" s="131">
        <v>383104</v>
      </c>
      <c r="AW59" s="131">
        <v>320525</v>
      </c>
      <c r="AX59" s="131">
        <v>345452</v>
      </c>
      <c r="AY59" s="131">
        <v>363102</v>
      </c>
      <c r="AZ59" s="131">
        <v>347845</v>
      </c>
      <c r="BA59" s="131">
        <v>355443</v>
      </c>
      <c r="BB59" s="131">
        <v>363090</v>
      </c>
      <c r="BC59" s="131">
        <v>334875</v>
      </c>
      <c r="BD59" s="131">
        <v>353608</v>
      </c>
      <c r="BE59" s="131">
        <v>377295</v>
      </c>
      <c r="BF59" s="131">
        <v>232055</v>
      </c>
      <c r="BG59" s="131">
        <v>380072</v>
      </c>
      <c r="BH59" s="131">
        <v>400049</v>
      </c>
      <c r="BI59" s="131">
        <v>333401</v>
      </c>
      <c r="BJ59" s="131">
        <v>376495</v>
      </c>
      <c r="BK59" s="131">
        <v>339582</v>
      </c>
      <c r="BL59" s="131">
        <v>360451</v>
      </c>
      <c r="BM59" s="131">
        <v>395816</v>
      </c>
      <c r="BN59" s="131">
        <v>379822</v>
      </c>
      <c r="BO59" s="131">
        <v>314450</v>
      </c>
      <c r="BP59" s="131">
        <v>400399</v>
      </c>
      <c r="BQ59" s="131">
        <v>386969</v>
      </c>
      <c r="BR59" s="131">
        <v>243603</v>
      </c>
      <c r="BS59" s="131">
        <v>401225</v>
      </c>
      <c r="BT59" s="131">
        <v>396551</v>
      </c>
      <c r="BU59" s="131">
        <v>383381</v>
      </c>
      <c r="BV59" s="131">
        <v>402898</v>
      </c>
      <c r="BW59" s="131">
        <v>363190</v>
      </c>
      <c r="BX59" s="131">
        <v>405747</v>
      </c>
      <c r="BY59" s="131">
        <v>421061</v>
      </c>
      <c r="BZ59" s="131">
        <v>388519</v>
      </c>
      <c r="CA59" s="131">
        <v>399699</v>
      </c>
      <c r="CB59" s="131">
        <v>418995</v>
      </c>
      <c r="CC59" s="131">
        <v>369415</v>
      </c>
      <c r="CD59" s="131">
        <v>287690</v>
      </c>
      <c r="CE59" s="131">
        <v>417719</v>
      </c>
      <c r="CF59" s="131">
        <v>407961</v>
      </c>
      <c r="CG59" s="131">
        <v>404531</v>
      </c>
      <c r="CH59" s="131">
        <v>413059</v>
      </c>
      <c r="CI59" s="131">
        <v>409219</v>
      </c>
      <c r="CJ59" s="131">
        <v>385399</v>
      </c>
      <c r="CK59" s="131">
        <v>473159</v>
      </c>
      <c r="CL59" s="131">
        <v>372762</v>
      </c>
      <c r="CM59" s="131">
        <v>414095</v>
      </c>
      <c r="CN59" s="131">
        <v>413307</v>
      </c>
      <c r="CO59" s="131">
        <v>399983</v>
      </c>
      <c r="CP59" s="131">
        <v>286099</v>
      </c>
      <c r="CQ59" s="131">
        <v>413198</v>
      </c>
      <c r="CR59" s="131">
        <v>455440</v>
      </c>
      <c r="CS59" s="131">
        <v>436538</v>
      </c>
      <c r="CT59" s="131">
        <v>392652</v>
      </c>
      <c r="CU59" s="131">
        <v>424178</v>
      </c>
      <c r="CV59" s="131">
        <v>415610</v>
      </c>
      <c r="CW59" s="131">
        <v>430436</v>
      </c>
      <c r="CX59" s="131">
        <v>410424</v>
      </c>
      <c r="CY59" s="131">
        <v>376107</v>
      </c>
      <c r="CZ59" s="131">
        <v>419639</v>
      </c>
      <c r="DA59" s="131">
        <v>420205</v>
      </c>
      <c r="DB59" s="131">
        <v>287382</v>
      </c>
      <c r="DC59" s="131">
        <v>399780</v>
      </c>
      <c r="DD59" s="131">
        <v>471061</v>
      </c>
      <c r="DE59" s="131">
        <v>436589</v>
      </c>
      <c r="DF59" s="131">
        <v>390220</v>
      </c>
      <c r="DG59" s="131">
        <v>432875</v>
      </c>
      <c r="DH59" s="131">
        <v>417741</v>
      </c>
      <c r="DI59" s="131">
        <v>439460</v>
      </c>
      <c r="DJ59" s="131">
        <v>418202</v>
      </c>
      <c r="DK59" s="131">
        <v>409023</v>
      </c>
      <c r="DL59" s="131">
        <v>407475</v>
      </c>
      <c r="DM59" s="131">
        <v>447974</v>
      </c>
      <c r="DN59" s="131">
        <v>263726</v>
      </c>
      <c r="DO59" s="131">
        <v>432170</v>
      </c>
      <c r="DP59" s="131">
        <v>473114</v>
      </c>
      <c r="DQ59" s="131">
        <v>405704</v>
      </c>
      <c r="DR59" s="131">
        <v>411494</v>
      </c>
      <c r="DS59" s="131">
        <v>434414</v>
      </c>
      <c r="DT59" s="131">
        <v>414579</v>
      </c>
      <c r="DU59" s="131">
        <v>31862</v>
      </c>
      <c r="DV59" s="131">
        <v>31862</v>
      </c>
      <c r="DW59" s="131">
        <v>220852</v>
      </c>
      <c r="DX59" s="131">
        <v>417843</v>
      </c>
      <c r="DY59" s="131">
        <v>423244</v>
      </c>
      <c r="DZ59" s="131">
        <v>258502</v>
      </c>
      <c r="EA59" s="131">
        <v>422931</v>
      </c>
      <c r="EB59" s="131">
        <v>407981</v>
      </c>
      <c r="EC59" s="131">
        <v>401918</v>
      </c>
      <c r="ED59" s="131">
        <v>400402</v>
      </c>
      <c r="EE59" s="131">
        <v>386890</v>
      </c>
      <c r="EF59" s="131">
        <v>389680</v>
      </c>
      <c r="EG59" s="131">
        <v>450411</v>
      </c>
      <c r="EH59" s="131">
        <v>392223</v>
      </c>
      <c r="EI59" s="131">
        <v>357884</v>
      </c>
      <c r="EJ59" s="131">
        <v>430830</v>
      </c>
      <c r="EK59" s="131">
        <v>377639</v>
      </c>
      <c r="EL59" s="131">
        <v>240499</v>
      </c>
      <c r="EM59" s="131">
        <v>408428</v>
      </c>
      <c r="EN59" s="131">
        <v>396503</v>
      </c>
      <c r="EO59" s="131">
        <v>383179</v>
      </c>
      <c r="EP59" s="131">
        <v>383424</v>
      </c>
      <c r="EQ59" s="131">
        <v>408503</v>
      </c>
      <c r="ER59" s="131">
        <v>379040</v>
      </c>
      <c r="ES59" s="131">
        <v>444884</v>
      </c>
      <c r="ET59" s="131">
        <v>355056</v>
      </c>
      <c r="EU59" s="131">
        <v>401562</v>
      </c>
      <c r="EV59" s="131">
        <v>411148</v>
      </c>
      <c r="EW59" s="131">
        <v>358896</v>
      </c>
      <c r="EX59" s="131">
        <v>251315</v>
      </c>
      <c r="EY59" s="131">
        <v>414343</v>
      </c>
      <c r="EZ59" s="131">
        <v>402919</v>
      </c>
      <c r="FA59" s="131">
        <v>392403</v>
      </c>
      <c r="FB59" s="131">
        <v>377963</v>
      </c>
      <c r="FC59" s="131">
        <v>422666</v>
      </c>
      <c r="FD59" s="131">
        <v>385060</v>
      </c>
      <c r="FE59" s="131">
        <v>459899</v>
      </c>
      <c r="FF59" s="131">
        <v>364296</v>
      </c>
      <c r="FG59" s="131">
        <v>376373</v>
      </c>
      <c r="FH59" s="131">
        <v>443737</v>
      </c>
      <c r="FI59" s="131">
        <v>374549</v>
      </c>
      <c r="FJ59" s="131">
        <v>253261</v>
      </c>
      <c r="FK59" s="131">
        <v>404983</v>
      </c>
      <c r="FL59" s="131">
        <v>402947</v>
      </c>
      <c r="FM59" s="131">
        <v>372787</v>
      </c>
      <c r="FN59" s="131">
        <v>332474</v>
      </c>
      <c r="FO59" s="131">
        <v>359962.94</v>
      </c>
      <c r="FP59" s="131">
        <v>362126.11</v>
      </c>
      <c r="FQ59" s="131">
        <v>362578.26</v>
      </c>
      <c r="FR59" s="131">
        <v>363497.05</v>
      </c>
      <c r="FS59" s="131">
        <v>335005.42</v>
      </c>
      <c r="FT59" s="131">
        <v>354394</v>
      </c>
      <c r="FU59" s="131">
        <v>377798.01</v>
      </c>
      <c r="FV59" s="131">
        <v>206209.68</v>
      </c>
      <c r="FW59" s="131">
        <v>365540.23</v>
      </c>
      <c r="FX59" s="131">
        <v>398324.41</v>
      </c>
      <c r="FY59" s="131">
        <v>358084.21</v>
      </c>
      <c r="FZ59" s="131">
        <v>352733.74</v>
      </c>
      <c r="GA59" s="131">
        <v>396696.3</v>
      </c>
      <c r="GB59" s="131">
        <v>362080.53</v>
      </c>
      <c r="GC59" s="131">
        <v>384465.66</v>
      </c>
      <c r="GD59" s="131">
        <v>381274.71</v>
      </c>
      <c r="GE59" s="131">
        <v>358005.69</v>
      </c>
      <c r="GF59" s="131">
        <v>367825.64</v>
      </c>
      <c r="GG59" s="131">
        <v>396388.58</v>
      </c>
      <c r="GH59" s="131">
        <v>215441.14</v>
      </c>
      <c r="GI59" s="131">
        <v>411476.86</v>
      </c>
      <c r="GJ59" s="131">
        <v>417536.87</v>
      </c>
      <c r="GK59" s="131">
        <v>361690.61</v>
      </c>
      <c r="GL59" s="131">
        <v>378569.53</v>
      </c>
      <c r="GM59" s="131">
        <v>371670.08</v>
      </c>
      <c r="GN59" s="131">
        <v>367184.02</v>
      </c>
      <c r="GO59" s="131">
        <v>408467.62</v>
      </c>
      <c r="GP59" s="131">
        <v>375058.12</v>
      </c>
      <c r="GQ59" s="131">
        <v>329646.78999999998</v>
      </c>
      <c r="GR59" s="131">
        <v>399318.26</v>
      </c>
      <c r="GS59" s="131">
        <v>374086.14</v>
      </c>
    </row>
    <row r="60" spans="1:201" s="130" customFormat="1" x14ac:dyDescent="0.3">
      <c r="A60" s="132"/>
      <c r="B60" s="133" t="s">
        <v>51</v>
      </c>
      <c r="C60" s="131">
        <v>19</v>
      </c>
      <c r="D60" s="131">
        <v>49</v>
      </c>
      <c r="E60" s="131">
        <v>113</v>
      </c>
      <c r="F60" s="131">
        <v>221</v>
      </c>
      <c r="G60" s="131">
        <v>87</v>
      </c>
      <c r="H60" s="131">
        <v>169</v>
      </c>
      <c r="I60" s="131">
        <v>73</v>
      </c>
      <c r="J60" s="131">
        <v>40</v>
      </c>
      <c r="K60" s="131">
        <v>17</v>
      </c>
      <c r="L60" s="131">
        <v>57</v>
      </c>
      <c r="M60" s="131">
        <v>139</v>
      </c>
      <c r="N60" s="131">
        <v>46</v>
      </c>
      <c r="O60" s="131">
        <v>62</v>
      </c>
      <c r="P60" s="131">
        <v>83</v>
      </c>
      <c r="Q60" s="131">
        <v>101</v>
      </c>
      <c r="R60" s="131">
        <v>187</v>
      </c>
      <c r="S60" s="131">
        <v>112</v>
      </c>
      <c r="T60" s="131">
        <v>164</v>
      </c>
      <c r="U60" s="131">
        <v>45</v>
      </c>
      <c r="V60" s="131">
        <v>17</v>
      </c>
      <c r="W60" s="131">
        <v>234</v>
      </c>
      <c r="X60" s="131">
        <v>96</v>
      </c>
      <c r="Y60" s="131">
        <v>12</v>
      </c>
      <c r="Z60" s="131">
        <v>77</v>
      </c>
      <c r="AA60" s="131">
        <v>116</v>
      </c>
      <c r="AB60" s="131">
        <v>186</v>
      </c>
      <c r="AC60" s="131">
        <v>66</v>
      </c>
      <c r="AD60" s="131">
        <v>61</v>
      </c>
      <c r="AE60" s="131">
        <v>66</v>
      </c>
      <c r="AF60" s="131">
        <v>143</v>
      </c>
      <c r="AG60" s="131">
        <v>17</v>
      </c>
      <c r="AH60" s="131">
        <v>63</v>
      </c>
      <c r="AI60" s="131">
        <v>20</v>
      </c>
      <c r="AJ60" s="131">
        <v>122</v>
      </c>
      <c r="AK60" s="131">
        <v>143</v>
      </c>
      <c r="AL60" s="131">
        <v>176</v>
      </c>
      <c r="AM60" s="131">
        <v>121</v>
      </c>
      <c r="AN60" s="131">
        <v>44</v>
      </c>
      <c r="AO60" s="131">
        <v>39</v>
      </c>
      <c r="AP60" s="131">
        <v>46</v>
      </c>
      <c r="AQ60" s="131">
        <v>191</v>
      </c>
      <c r="AR60" s="131">
        <v>131</v>
      </c>
      <c r="AS60" s="131">
        <v>119</v>
      </c>
      <c r="AT60" s="131">
        <v>74</v>
      </c>
      <c r="AU60" s="131">
        <v>201</v>
      </c>
      <c r="AV60" s="131">
        <v>218</v>
      </c>
      <c r="AW60" s="131">
        <v>110</v>
      </c>
      <c r="AX60" s="131">
        <v>105</v>
      </c>
      <c r="AY60" s="131">
        <v>64</v>
      </c>
      <c r="AZ60" s="131">
        <v>198</v>
      </c>
      <c r="BA60" s="131">
        <v>93</v>
      </c>
      <c r="BB60" s="131">
        <v>78</v>
      </c>
      <c r="BC60" s="131">
        <v>239</v>
      </c>
      <c r="BD60" s="131">
        <v>94</v>
      </c>
      <c r="BE60" s="131">
        <v>179</v>
      </c>
      <c r="BF60" s="131">
        <v>321</v>
      </c>
      <c r="BG60" s="131">
        <v>300</v>
      </c>
      <c r="BH60" s="131">
        <v>332</v>
      </c>
      <c r="BI60" s="131">
        <v>461</v>
      </c>
      <c r="BJ60" s="131">
        <v>334</v>
      </c>
      <c r="BK60" s="131">
        <v>372</v>
      </c>
      <c r="BL60" s="131">
        <v>510</v>
      </c>
      <c r="BM60" s="131">
        <v>479</v>
      </c>
      <c r="BN60" s="131">
        <v>92</v>
      </c>
      <c r="BO60" s="131">
        <v>241</v>
      </c>
      <c r="BP60" s="131">
        <v>374</v>
      </c>
      <c r="BQ60" s="131">
        <v>277</v>
      </c>
      <c r="BR60" s="131">
        <v>164</v>
      </c>
      <c r="BS60" s="131">
        <v>278</v>
      </c>
      <c r="BT60" s="131">
        <v>309</v>
      </c>
      <c r="BU60" s="131">
        <v>378</v>
      </c>
      <c r="BV60" s="131">
        <v>227</v>
      </c>
      <c r="BW60" s="131">
        <v>202</v>
      </c>
      <c r="BX60" s="131">
        <v>104</v>
      </c>
      <c r="BY60" s="131">
        <v>211</v>
      </c>
      <c r="BZ60" s="131">
        <v>177</v>
      </c>
      <c r="CA60" s="131">
        <v>290</v>
      </c>
      <c r="CB60" s="131">
        <v>369</v>
      </c>
      <c r="CC60" s="131">
        <v>314</v>
      </c>
      <c r="CD60" s="131">
        <v>311</v>
      </c>
      <c r="CE60" s="131">
        <v>354</v>
      </c>
      <c r="CF60" s="131">
        <v>586</v>
      </c>
      <c r="CG60" s="131">
        <v>304</v>
      </c>
      <c r="CH60" s="131">
        <v>207</v>
      </c>
      <c r="CI60" s="131">
        <v>361</v>
      </c>
      <c r="CJ60" s="131">
        <v>155</v>
      </c>
      <c r="CK60" s="131">
        <v>385</v>
      </c>
      <c r="CL60" s="131">
        <v>432</v>
      </c>
      <c r="CM60" s="131">
        <v>371</v>
      </c>
      <c r="CN60" s="131">
        <v>419</v>
      </c>
      <c r="CO60" s="131">
        <v>228</v>
      </c>
      <c r="CP60" s="131">
        <v>467</v>
      </c>
      <c r="CQ60" s="131">
        <v>224</v>
      </c>
      <c r="CR60" s="131">
        <v>290</v>
      </c>
      <c r="CS60" s="131">
        <v>322</v>
      </c>
      <c r="CT60" s="131">
        <v>216</v>
      </c>
      <c r="CU60" s="131">
        <v>317</v>
      </c>
      <c r="CV60" s="131">
        <v>168</v>
      </c>
      <c r="CW60" s="131">
        <v>485</v>
      </c>
      <c r="CX60" s="131">
        <v>122</v>
      </c>
      <c r="CY60" s="131">
        <v>238</v>
      </c>
      <c r="CZ60" s="131">
        <v>315</v>
      </c>
      <c r="DA60" s="131">
        <v>450</v>
      </c>
      <c r="DB60" s="131">
        <v>238</v>
      </c>
      <c r="DC60" s="131">
        <v>284</v>
      </c>
      <c r="DD60" s="131">
        <v>445</v>
      </c>
      <c r="DE60" s="131">
        <v>231</v>
      </c>
      <c r="DF60" s="131">
        <v>223</v>
      </c>
      <c r="DG60" s="131">
        <v>212</v>
      </c>
      <c r="DH60" s="131">
        <v>260</v>
      </c>
      <c r="DI60" s="131">
        <v>306</v>
      </c>
      <c r="DJ60" s="131">
        <v>112</v>
      </c>
      <c r="DK60" s="131">
        <v>279</v>
      </c>
      <c r="DL60" s="131">
        <v>313</v>
      </c>
      <c r="DM60" s="131">
        <v>270</v>
      </c>
      <c r="DN60" s="131">
        <v>190</v>
      </c>
      <c r="DO60" s="131">
        <v>145</v>
      </c>
      <c r="DP60" s="131">
        <v>118</v>
      </c>
      <c r="DQ60" s="131">
        <v>46</v>
      </c>
      <c r="DR60" s="131">
        <v>278</v>
      </c>
      <c r="DS60" s="131">
        <v>136</v>
      </c>
      <c r="DT60" s="131">
        <v>142</v>
      </c>
      <c r="DU60" s="131">
        <v>48</v>
      </c>
      <c r="DV60" s="131">
        <v>48</v>
      </c>
      <c r="DW60" s="131">
        <v>39</v>
      </c>
      <c r="DX60" s="131">
        <v>229</v>
      </c>
      <c r="DY60" s="131">
        <v>205</v>
      </c>
      <c r="DZ60" s="131">
        <v>136</v>
      </c>
      <c r="EA60" s="131">
        <v>214</v>
      </c>
      <c r="EB60" s="131">
        <v>182</v>
      </c>
      <c r="EC60" s="131">
        <v>208</v>
      </c>
      <c r="ED60" s="131">
        <v>32</v>
      </c>
      <c r="EE60" s="131">
        <v>94</v>
      </c>
      <c r="EF60" s="131">
        <v>87</v>
      </c>
      <c r="EG60" s="131">
        <v>249</v>
      </c>
      <c r="EH60" s="131">
        <v>323</v>
      </c>
      <c r="EI60" s="131">
        <v>170</v>
      </c>
      <c r="EJ60" s="131">
        <v>248</v>
      </c>
      <c r="EK60" s="131">
        <v>317</v>
      </c>
      <c r="EL60" s="131">
        <v>80</v>
      </c>
      <c r="EM60" s="131">
        <v>197</v>
      </c>
      <c r="EN60" s="131">
        <v>229</v>
      </c>
      <c r="EO60" s="131">
        <v>206</v>
      </c>
      <c r="EP60" s="131">
        <v>245</v>
      </c>
      <c r="EQ60" s="131">
        <v>201</v>
      </c>
      <c r="ER60" s="131">
        <v>228</v>
      </c>
      <c r="ES60" s="131">
        <v>235</v>
      </c>
      <c r="ET60" s="131">
        <v>151</v>
      </c>
      <c r="EU60" s="131">
        <v>451</v>
      </c>
      <c r="EV60" s="131">
        <v>240</v>
      </c>
      <c r="EW60" s="131">
        <v>376</v>
      </c>
      <c r="EX60" s="131">
        <v>82</v>
      </c>
      <c r="EY60" s="131">
        <v>209</v>
      </c>
      <c r="EZ60" s="131">
        <v>85</v>
      </c>
      <c r="FA60" s="131">
        <v>279</v>
      </c>
      <c r="FB60" s="131">
        <v>173</v>
      </c>
      <c r="FC60" s="131">
        <v>108</v>
      </c>
      <c r="FD60" s="131">
        <v>100</v>
      </c>
      <c r="FE60" s="131">
        <v>267</v>
      </c>
      <c r="FF60" s="131">
        <v>99</v>
      </c>
      <c r="FG60" s="131">
        <v>136</v>
      </c>
      <c r="FH60" s="131">
        <v>264</v>
      </c>
      <c r="FI60" s="131">
        <v>152</v>
      </c>
      <c r="FJ60" s="131">
        <v>118</v>
      </c>
      <c r="FK60" s="131">
        <v>91</v>
      </c>
      <c r="FL60" s="131">
        <v>113</v>
      </c>
      <c r="FM60" s="131">
        <v>241</v>
      </c>
      <c r="FN60" s="131">
        <v>200</v>
      </c>
      <c r="FO60" s="131">
        <v>116.42</v>
      </c>
      <c r="FP60" s="131">
        <v>180.98</v>
      </c>
      <c r="FQ60" s="131">
        <v>75.239999999999995</v>
      </c>
      <c r="FR60" s="131">
        <v>351.42</v>
      </c>
      <c r="FS60" s="131">
        <v>169.24</v>
      </c>
      <c r="FT60" s="131">
        <v>776.54</v>
      </c>
      <c r="FU60" s="131">
        <v>132.91999999999999</v>
      </c>
      <c r="FV60" s="131">
        <v>92.26</v>
      </c>
      <c r="FW60" s="131">
        <v>225</v>
      </c>
      <c r="FX60" s="131">
        <v>318.72000000000003</v>
      </c>
      <c r="FY60" s="131">
        <v>452.38</v>
      </c>
      <c r="FZ60" s="131">
        <v>220.22</v>
      </c>
      <c r="GA60" s="131">
        <v>262.2</v>
      </c>
      <c r="GB60" s="131">
        <v>218.04</v>
      </c>
      <c r="GC60" s="131">
        <v>202.96</v>
      </c>
      <c r="GD60" s="131">
        <v>99.6</v>
      </c>
      <c r="GE60" s="131">
        <v>172.96</v>
      </c>
      <c r="GF60" s="131">
        <v>234.79</v>
      </c>
      <c r="GG60" s="131">
        <v>117.56</v>
      </c>
      <c r="GH60" s="131">
        <v>94.06</v>
      </c>
      <c r="GI60" s="131">
        <v>246.68</v>
      </c>
      <c r="GJ60" s="131">
        <v>209.7</v>
      </c>
      <c r="GK60" s="131">
        <v>207.02</v>
      </c>
      <c r="GL60" s="131">
        <v>209.6</v>
      </c>
      <c r="GM60" s="131">
        <v>133.30000000000001</v>
      </c>
      <c r="GN60" s="131">
        <v>132.99</v>
      </c>
      <c r="GO60" s="131">
        <v>110.2</v>
      </c>
      <c r="GP60" s="131">
        <v>45.9</v>
      </c>
      <c r="GQ60" s="131">
        <v>27.6</v>
      </c>
      <c r="GR60" s="131">
        <v>163.1</v>
      </c>
      <c r="GS60" s="131">
        <v>68.28</v>
      </c>
    </row>
    <row r="61" spans="1:201" s="130" customFormat="1" x14ac:dyDescent="0.3">
      <c r="A61" s="132"/>
      <c r="B61" s="133" t="s">
        <v>109</v>
      </c>
      <c r="C61" s="131">
        <v>146</v>
      </c>
      <c r="D61" s="131">
        <v>0</v>
      </c>
      <c r="E61" s="131">
        <v>0</v>
      </c>
      <c r="F61" s="131">
        <v>78</v>
      </c>
      <c r="G61" s="131">
        <v>251</v>
      </c>
      <c r="H61" s="131">
        <v>0</v>
      </c>
      <c r="I61" s="131">
        <v>135</v>
      </c>
      <c r="J61" s="131">
        <v>0</v>
      </c>
      <c r="K61" s="131">
        <v>0</v>
      </c>
      <c r="L61" s="131">
        <v>0</v>
      </c>
      <c r="M61" s="131">
        <v>271</v>
      </c>
      <c r="N61" s="131">
        <v>0</v>
      </c>
      <c r="O61" s="131">
        <v>0</v>
      </c>
      <c r="P61" s="131">
        <v>0</v>
      </c>
      <c r="Q61" s="131">
        <v>0</v>
      </c>
      <c r="R61" s="131">
        <v>0</v>
      </c>
      <c r="S61" s="131">
        <v>0</v>
      </c>
      <c r="T61" s="131">
        <v>0</v>
      </c>
      <c r="U61" s="131">
        <v>0</v>
      </c>
      <c r="V61" s="131">
        <v>0</v>
      </c>
      <c r="W61" s="131">
        <v>0</v>
      </c>
      <c r="X61" s="131">
        <v>0</v>
      </c>
      <c r="Y61" s="131">
        <v>0</v>
      </c>
      <c r="Z61" s="131">
        <v>0</v>
      </c>
      <c r="AA61" s="131">
        <v>0</v>
      </c>
      <c r="AB61" s="131">
        <v>0</v>
      </c>
      <c r="AC61" s="131">
        <v>0</v>
      </c>
      <c r="AD61" s="131">
        <v>0</v>
      </c>
      <c r="AE61" s="131">
        <v>0</v>
      </c>
      <c r="AF61" s="131">
        <v>0</v>
      </c>
      <c r="AG61" s="131">
        <v>0</v>
      </c>
      <c r="AH61" s="131">
        <v>0</v>
      </c>
      <c r="AI61" s="131">
        <v>0</v>
      </c>
      <c r="AJ61" s="131">
        <v>10</v>
      </c>
      <c r="AK61" s="131">
        <v>0</v>
      </c>
      <c r="AL61" s="131">
        <v>0</v>
      </c>
      <c r="AM61" s="131">
        <v>0</v>
      </c>
      <c r="AN61" s="131">
        <v>0</v>
      </c>
      <c r="AO61" s="131">
        <v>0</v>
      </c>
      <c r="AP61" s="131">
        <v>0</v>
      </c>
      <c r="AQ61" s="131">
        <v>0</v>
      </c>
      <c r="AR61" s="131">
        <v>0</v>
      </c>
      <c r="AS61" s="131">
        <v>0</v>
      </c>
      <c r="AT61" s="131">
        <v>0</v>
      </c>
      <c r="AU61" s="131">
        <v>0</v>
      </c>
      <c r="AV61" s="131">
        <v>0</v>
      </c>
      <c r="AW61" s="131">
        <v>0</v>
      </c>
      <c r="AX61" s="131">
        <v>0</v>
      </c>
      <c r="AY61" s="131">
        <v>0</v>
      </c>
      <c r="AZ61" s="131">
        <v>0</v>
      </c>
      <c r="BA61" s="131">
        <v>0</v>
      </c>
      <c r="BB61" s="131">
        <v>0</v>
      </c>
      <c r="BC61" s="131">
        <v>0</v>
      </c>
      <c r="BD61" s="131">
        <v>68977</v>
      </c>
      <c r="BE61" s="131">
        <v>136666</v>
      </c>
      <c r="BF61" s="131">
        <v>101850</v>
      </c>
      <c r="BG61" s="131">
        <v>193826</v>
      </c>
      <c r="BH61" s="131">
        <v>228633</v>
      </c>
      <c r="BI61" s="131">
        <v>260585</v>
      </c>
      <c r="BJ61" s="131">
        <v>293900</v>
      </c>
      <c r="BK61" s="131">
        <v>287505</v>
      </c>
      <c r="BL61" s="131">
        <v>310723</v>
      </c>
      <c r="BM61" s="131">
        <v>348704</v>
      </c>
      <c r="BN61" s="131">
        <v>337883</v>
      </c>
      <c r="BO61" s="131">
        <v>266409</v>
      </c>
      <c r="BP61" s="131">
        <v>359027</v>
      </c>
      <c r="BQ61" s="131">
        <v>342855</v>
      </c>
      <c r="BR61" s="131">
        <v>209371</v>
      </c>
      <c r="BS61" s="131">
        <v>331525</v>
      </c>
      <c r="BT61" s="131">
        <v>342729</v>
      </c>
      <c r="BU61" s="131">
        <v>348188</v>
      </c>
      <c r="BV61" s="131">
        <v>331498</v>
      </c>
      <c r="BW61" s="131">
        <v>330410</v>
      </c>
      <c r="BX61" s="131">
        <v>365276</v>
      </c>
      <c r="BY61" s="131">
        <v>372829</v>
      </c>
      <c r="BZ61" s="131">
        <v>354236</v>
      </c>
      <c r="CA61" s="131">
        <v>354038</v>
      </c>
      <c r="CB61" s="131">
        <v>393831</v>
      </c>
      <c r="CC61" s="131">
        <v>342147</v>
      </c>
      <c r="CD61" s="131">
        <v>235460</v>
      </c>
      <c r="CE61" s="131">
        <v>361022</v>
      </c>
      <c r="CF61" s="131">
        <v>350069</v>
      </c>
      <c r="CG61" s="131">
        <v>350750</v>
      </c>
      <c r="CH61" s="131">
        <v>335803</v>
      </c>
      <c r="CI61" s="131">
        <v>370723</v>
      </c>
      <c r="CJ61" s="131">
        <v>360252</v>
      </c>
      <c r="CK61" s="131">
        <v>419057</v>
      </c>
      <c r="CL61" s="131">
        <v>340568</v>
      </c>
      <c r="CM61" s="131">
        <v>372622</v>
      </c>
      <c r="CN61" s="131">
        <v>377408</v>
      </c>
      <c r="CO61" s="131">
        <v>360797</v>
      </c>
      <c r="CP61" s="131">
        <v>248200</v>
      </c>
      <c r="CQ61" s="131">
        <v>357566</v>
      </c>
      <c r="CR61" s="131">
        <v>407012</v>
      </c>
      <c r="CS61" s="131">
        <v>396583</v>
      </c>
      <c r="CT61" s="131">
        <v>332842</v>
      </c>
      <c r="CU61" s="131">
        <v>379284</v>
      </c>
      <c r="CV61" s="131">
        <v>394099</v>
      </c>
      <c r="CW61" s="131">
        <v>397837</v>
      </c>
      <c r="CX61" s="131">
        <v>376911</v>
      </c>
      <c r="CY61" s="131">
        <v>334885</v>
      </c>
      <c r="CZ61" s="131">
        <v>384552</v>
      </c>
      <c r="DA61" s="131">
        <v>398636</v>
      </c>
      <c r="DB61" s="131">
        <v>245780</v>
      </c>
      <c r="DC61" s="131">
        <v>355483</v>
      </c>
      <c r="DD61" s="131">
        <v>424356</v>
      </c>
      <c r="DE61" s="131">
        <v>404796</v>
      </c>
      <c r="DF61" s="131">
        <v>318633</v>
      </c>
      <c r="DG61" s="131">
        <v>387724</v>
      </c>
      <c r="DH61" s="131">
        <v>381252</v>
      </c>
      <c r="DI61" s="131">
        <v>409538</v>
      </c>
      <c r="DJ61" s="131">
        <v>411563</v>
      </c>
      <c r="DK61" s="131">
        <v>400609</v>
      </c>
      <c r="DL61" s="131">
        <v>402052</v>
      </c>
      <c r="DM61" s="131">
        <v>453703</v>
      </c>
      <c r="DN61" s="131">
        <v>242028</v>
      </c>
      <c r="DO61" s="131">
        <v>394394</v>
      </c>
      <c r="DP61" s="131">
        <v>451038</v>
      </c>
      <c r="DQ61" s="131">
        <v>397019</v>
      </c>
      <c r="DR61" s="131">
        <v>368982</v>
      </c>
      <c r="DS61" s="131">
        <v>410178</v>
      </c>
      <c r="DT61" s="131">
        <v>415704</v>
      </c>
      <c r="DU61" s="131">
        <v>29288</v>
      </c>
      <c r="DV61" s="131">
        <v>29288</v>
      </c>
      <c r="DW61" s="131">
        <v>213150</v>
      </c>
      <c r="DX61" s="131">
        <v>429578</v>
      </c>
      <c r="DY61" s="131">
        <v>443356</v>
      </c>
      <c r="DZ61" s="131">
        <v>261251</v>
      </c>
      <c r="EA61" s="131">
        <v>412128</v>
      </c>
      <c r="EB61" s="131">
        <v>427852</v>
      </c>
      <c r="EC61" s="131">
        <v>437337</v>
      </c>
      <c r="ED61" s="131">
        <v>406103</v>
      </c>
      <c r="EE61" s="131">
        <v>399768</v>
      </c>
      <c r="EF61" s="131">
        <v>426157</v>
      </c>
      <c r="EG61" s="131">
        <v>472695</v>
      </c>
      <c r="EH61" s="131">
        <v>444933</v>
      </c>
      <c r="EI61" s="131">
        <v>388119</v>
      </c>
      <c r="EJ61" s="131">
        <v>485921</v>
      </c>
      <c r="EK61" s="131">
        <v>415642</v>
      </c>
      <c r="EL61" s="131">
        <v>241612</v>
      </c>
      <c r="EM61" s="131">
        <v>419864</v>
      </c>
      <c r="EN61" s="131">
        <v>431536</v>
      </c>
      <c r="EO61" s="131">
        <v>419942</v>
      </c>
      <c r="EP61" s="131">
        <v>393119</v>
      </c>
      <c r="EQ61" s="131">
        <v>408914</v>
      </c>
      <c r="ER61" s="131">
        <v>419026</v>
      </c>
      <c r="ES61" s="131">
        <v>468450</v>
      </c>
      <c r="ET61" s="131">
        <v>390432</v>
      </c>
      <c r="EU61" s="131">
        <v>453423</v>
      </c>
      <c r="EV61" s="131">
        <v>459993</v>
      </c>
      <c r="EW61" s="131">
        <v>412632</v>
      </c>
      <c r="EX61" s="131">
        <v>270704</v>
      </c>
      <c r="EY61" s="131">
        <v>432903</v>
      </c>
      <c r="EZ61" s="131">
        <v>449703</v>
      </c>
      <c r="FA61" s="131">
        <v>441071</v>
      </c>
      <c r="FB61" s="131">
        <v>389118</v>
      </c>
      <c r="FC61" s="131">
        <v>503627</v>
      </c>
      <c r="FD61" s="131">
        <v>495898</v>
      </c>
      <c r="FE61" s="131">
        <v>573905</v>
      </c>
      <c r="FF61" s="131">
        <v>475807</v>
      </c>
      <c r="FG61" s="131">
        <v>483030</v>
      </c>
      <c r="FH61" s="131">
        <v>568704</v>
      </c>
      <c r="FI61" s="131">
        <v>507531</v>
      </c>
      <c r="FJ61" s="131">
        <v>314546</v>
      </c>
      <c r="FK61" s="131">
        <v>495734</v>
      </c>
      <c r="FL61" s="131">
        <v>537500</v>
      </c>
      <c r="FM61" s="131">
        <v>503796</v>
      </c>
      <c r="FN61" s="131">
        <v>434068</v>
      </c>
      <c r="FO61" s="131">
        <v>502842.94</v>
      </c>
      <c r="FP61" s="131">
        <v>512133.59</v>
      </c>
      <c r="FQ61" s="131">
        <v>480339.05</v>
      </c>
      <c r="FR61" s="131">
        <v>477599.09</v>
      </c>
      <c r="FS61" s="131">
        <v>500940.1</v>
      </c>
      <c r="FT61" s="131">
        <v>486413.42</v>
      </c>
      <c r="FU61" s="131">
        <v>548688.56000000006</v>
      </c>
      <c r="FV61" s="131">
        <v>272575.75</v>
      </c>
      <c r="FW61" s="131">
        <v>465428.49</v>
      </c>
      <c r="FX61" s="131">
        <v>543415.35</v>
      </c>
      <c r="FY61" s="131">
        <v>497598.79</v>
      </c>
      <c r="FZ61" s="131">
        <v>450716.06</v>
      </c>
      <c r="GA61" s="131">
        <v>541806.26</v>
      </c>
      <c r="GB61" s="131">
        <v>516701.42</v>
      </c>
      <c r="GC61" s="131">
        <v>523100.28</v>
      </c>
      <c r="GD61" s="131">
        <v>491002.79</v>
      </c>
      <c r="GE61" s="131">
        <v>544416.85</v>
      </c>
      <c r="GF61" s="131">
        <v>501838.17</v>
      </c>
      <c r="GG61" s="131">
        <v>584603.23</v>
      </c>
      <c r="GH61" s="131">
        <v>284953.90999999997</v>
      </c>
      <c r="GI61" s="131">
        <v>528381.93000000005</v>
      </c>
      <c r="GJ61" s="131">
        <v>598948.25</v>
      </c>
      <c r="GK61" s="131">
        <v>500759.53</v>
      </c>
      <c r="GL61" s="131">
        <v>484291.71</v>
      </c>
      <c r="GM61" s="131">
        <v>503204.08</v>
      </c>
      <c r="GN61" s="131">
        <v>551018.49</v>
      </c>
      <c r="GO61" s="131">
        <v>576860.31000000006</v>
      </c>
      <c r="GP61" s="131">
        <v>536903.86</v>
      </c>
      <c r="GQ61" s="131">
        <v>441894.72</v>
      </c>
      <c r="GR61" s="131">
        <v>565883.17000000004</v>
      </c>
      <c r="GS61" s="131">
        <v>559553.52</v>
      </c>
    </row>
    <row r="62" spans="1:201" s="130" customFormat="1" x14ac:dyDescent="0.3">
      <c r="A62" s="132"/>
      <c r="B62" s="113" t="s">
        <v>41</v>
      </c>
      <c r="C62" s="131">
        <v>308459</v>
      </c>
      <c r="D62" s="131">
        <v>328679</v>
      </c>
      <c r="E62" s="131">
        <v>397906</v>
      </c>
      <c r="F62" s="131">
        <v>337920</v>
      </c>
      <c r="G62" s="131">
        <v>318847</v>
      </c>
      <c r="H62" s="131">
        <v>388277</v>
      </c>
      <c r="I62" s="131">
        <v>338204</v>
      </c>
      <c r="J62" s="131">
        <v>207298</v>
      </c>
      <c r="K62" s="131">
        <v>340735</v>
      </c>
      <c r="L62" s="131">
        <v>341476</v>
      </c>
      <c r="M62" s="131">
        <v>333475</v>
      </c>
      <c r="N62" s="131">
        <v>345537</v>
      </c>
      <c r="O62" s="131">
        <v>343452</v>
      </c>
      <c r="P62" s="131">
        <v>357795</v>
      </c>
      <c r="Q62" s="131">
        <v>393676</v>
      </c>
      <c r="R62" s="131">
        <v>334364</v>
      </c>
      <c r="S62" s="131">
        <v>381084</v>
      </c>
      <c r="T62" s="131">
        <v>350279</v>
      </c>
      <c r="U62" s="131">
        <v>337156</v>
      </c>
      <c r="V62" s="131">
        <v>217059</v>
      </c>
      <c r="W62" s="131">
        <v>355351</v>
      </c>
      <c r="X62" s="131">
        <v>361816</v>
      </c>
      <c r="Y62" s="131">
        <v>346046</v>
      </c>
      <c r="Z62" s="131">
        <v>362326</v>
      </c>
      <c r="AA62" s="131">
        <v>375392</v>
      </c>
      <c r="AB62" s="131">
        <v>362367</v>
      </c>
      <c r="AC62" s="131">
        <v>382245</v>
      </c>
      <c r="AD62" s="131">
        <v>355125</v>
      </c>
      <c r="AE62" s="131">
        <v>337300</v>
      </c>
      <c r="AF62" s="131">
        <v>393496</v>
      </c>
      <c r="AG62" s="131">
        <v>382336</v>
      </c>
      <c r="AH62" s="131">
        <v>218394</v>
      </c>
      <c r="AI62" s="131">
        <v>337072</v>
      </c>
      <c r="AJ62" s="131">
        <v>416960</v>
      </c>
      <c r="AK62" s="131">
        <v>363079</v>
      </c>
      <c r="AL62" s="131">
        <v>336228</v>
      </c>
      <c r="AM62" s="131">
        <v>367849</v>
      </c>
      <c r="AN62" s="131">
        <v>368739</v>
      </c>
      <c r="AO62" s="131">
        <v>376456</v>
      </c>
      <c r="AP62" s="131">
        <v>378579</v>
      </c>
      <c r="AQ62" s="131">
        <v>335132</v>
      </c>
      <c r="AR62" s="131">
        <v>383667</v>
      </c>
      <c r="AS62" s="131">
        <v>394746</v>
      </c>
      <c r="AT62" s="131">
        <v>199742</v>
      </c>
      <c r="AU62" s="131">
        <v>352823</v>
      </c>
      <c r="AV62" s="131">
        <v>395553</v>
      </c>
      <c r="AW62" s="131">
        <v>336532</v>
      </c>
      <c r="AX62" s="131">
        <v>356328</v>
      </c>
      <c r="AY62" s="131">
        <v>382067</v>
      </c>
      <c r="AZ62" s="131">
        <v>383765</v>
      </c>
      <c r="BA62" s="131">
        <v>375815</v>
      </c>
      <c r="BB62" s="131">
        <v>384963</v>
      </c>
      <c r="BC62" s="131">
        <v>347017</v>
      </c>
      <c r="BD62" s="131">
        <v>371820</v>
      </c>
      <c r="BE62" s="131">
        <v>378591</v>
      </c>
      <c r="BF62" s="131">
        <v>203529</v>
      </c>
      <c r="BG62" s="131">
        <v>378728</v>
      </c>
      <c r="BH62" s="131">
        <v>409250</v>
      </c>
      <c r="BI62" s="131">
        <v>352384</v>
      </c>
      <c r="BJ62" s="131">
        <v>389026</v>
      </c>
      <c r="BK62" s="131">
        <v>360391</v>
      </c>
      <c r="BL62" s="131">
        <v>393798</v>
      </c>
      <c r="BM62" s="131">
        <v>437425</v>
      </c>
      <c r="BN62" s="131">
        <v>414899</v>
      </c>
      <c r="BO62" s="131">
        <v>335342</v>
      </c>
      <c r="BP62" s="131">
        <v>437200</v>
      </c>
      <c r="BQ62" s="131">
        <v>400349</v>
      </c>
      <c r="BR62" s="131">
        <v>223432</v>
      </c>
      <c r="BS62" s="131">
        <v>411046</v>
      </c>
      <c r="BT62" s="131">
        <v>412329</v>
      </c>
      <c r="BU62" s="131">
        <v>407721</v>
      </c>
      <c r="BV62" s="131">
        <v>415762</v>
      </c>
      <c r="BW62" s="131">
        <v>408965</v>
      </c>
      <c r="BX62" s="131">
        <v>434921</v>
      </c>
      <c r="BY62" s="131">
        <v>460278</v>
      </c>
      <c r="BZ62" s="131">
        <v>418698</v>
      </c>
      <c r="CA62" s="131">
        <v>432333</v>
      </c>
      <c r="CB62" s="131">
        <v>467835</v>
      </c>
      <c r="CC62" s="131">
        <v>382044</v>
      </c>
      <c r="CD62" s="131">
        <v>258262</v>
      </c>
      <c r="CE62" s="131">
        <v>438941</v>
      </c>
      <c r="CF62" s="131">
        <v>419226</v>
      </c>
      <c r="CG62" s="131">
        <v>432971</v>
      </c>
      <c r="CH62" s="131">
        <v>435810</v>
      </c>
      <c r="CI62" s="131">
        <v>466046</v>
      </c>
      <c r="CJ62" s="131">
        <v>427293</v>
      </c>
      <c r="CK62" s="131">
        <v>527261</v>
      </c>
      <c r="CL62" s="131">
        <v>403861</v>
      </c>
      <c r="CM62" s="131">
        <v>469931</v>
      </c>
      <c r="CN62" s="131">
        <v>456067</v>
      </c>
      <c r="CO62" s="131">
        <v>427154</v>
      </c>
      <c r="CP62" s="131">
        <v>274362</v>
      </c>
      <c r="CQ62" s="131">
        <v>461092</v>
      </c>
      <c r="CR62" s="131">
        <v>498681</v>
      </c>
      <c r="CS62" s="131">
        <v>481703</v>
      </c>
      <c r="CT62" s="131">
        <v>428724</v>
      </c>
      <c r="CU62" s="131">
        <v>486925</v>
      </c>
      <c r="CV62" s="131">
        <v>490048</v>
      </c>
      <c r="CW62" s="131">
        <v>496391</v>
      </c>
      <c r="CX62" s="131">
        <v>477254</v>
      </c>
      <c r="CY62" s="131">
        <v>423726</v>
      </c>
      <c r="CZ62" s="131">
        <v>497141</v>
      </c>
      <c r="DA62" s="131">
        <v>469893</v>
      </c>
      <c r="DB62" s="131">
        <v>282088</v>
      </c>
      <c r="DC62" s="131">
        <v>443893</v>
      </c>
      <c r="DD62" s="131">
        <v>514480</v>
      </c>
      <c r="DE62" s="131">
        <v>492157</v>
      </c>
      <c r="DF62" s="131">
        <v>436467</v>
      </c>
      <c r="DG62" s="131">
        <v>496539</v>
      </c>
      <c r="DH62" s="131">
        <v>477584</v>
      </c>
      <c r="DI62" s="131">
        <v>514707</v>
      </c>
      <c r="DJ62" s="131">
        <v>485107</v>
      </c>
      <c r="DK62" s="131">
        <v>482183</v>
      </c>
      <c r="DL62" s="131">
        <v>468754</v>
      </c>
      <c r="DM62" s="131">
        <v>512800</v>
      </c>
      <c r="DN62" s="131">
        <v>268194</v>
      </c>
      <c r="DO62" s="131">
        <v>480474</v>
      </c>
      <c r="DP62" s="131">
        <v>541751</v>
      </c>
      <c r="DQ62" s="131">
        <v>468791</v>
      </c>
      <c r="DR62" s="131">
        <v>462630</v>
      </c>
      <c r="DS62" s="131">
        <v>516620</v>
      </c>
      <c r="DT62" s="131">
        <v>493209</v>
      </c>
      <c r="DU62" s="131">
        <v>18665</v>
      </c>
      <c r="DV62" s="131">
        <v>18665</v>
      </c>
      <c r="DW62" s="131">
        <v>261199</v>
      </c>
      <c r="DX62" s="131">
        <v>527022</v>
      </c>
      <c r="DY62" s="131">
        <v>520070</v>
      </c>
      <c r="DZ62" s="131">
        <v>285926</v>
      </c>
      <c r="EA62" s="131">
        <v>502737</v>
      </c>
      <c r="EB62" s="131">
        <v>498241</v>
      </c>
      <c r="EC62" s="131">
        <v>498699</v>
      </c>
      <c r="ED62" s="131">
        <v>485149</v>
      </c>
      <c r="EE62" s="131">
        <v>488758</v>
      </c>
      <c r="EF62" s="131">
        <v>499433</v>
      </c>
      <c r="EG62" s="131">
        <v>575343</v>
      </c>
      <c r="EH62" s="131">
        <v>491349</v>
      </c>
      <c r="EI62" s="131">
        <v>448605</v>
      </c>
      <c r="EJ62" s="131">
        <v>544349</v>
      </c>
      <c r="EK62" s="131">
        <v>456087</v>
      </c>
      <c r="EL62" s="131">
        <v>269713</v>
      </c>
      <c r="EM62" s="131">
        <v>502848</v>
      </c>
      <c r="EN62" s="131">
        <v>498789</v>
      </c>
      <c r="EO62" s="131">
        <v>484083</v>
      </c>
      <c r="EP62" s="131">
        <v>472607</v>
      </c>
      <c r="EQ62" s="131">
        <v>504787</v>
      </c>
      <c r="ER62" s="131">
        <v>482026</v>
      </c>
      <c r="ES62" s="131">
        <v>585760</v>
      </c>
      <c r="ET62" s="131">
        <v>459726</v>
      </c>
      <c r="EU62" s="131">
        <v>525489</v>
      </c>
      <c r="EV62" s="131">
        <v>536406</v>
      </c>
      <c r="EW62" s="131">
        <v>453109</v>
      </c>
      <c r="EX62" s="131">
        <v>301281</v>
      </c>
      <c r="EY62" s="131">
        <v>530231</v>
      </c>
      <c r="EZ62" s="131">
        <v>529695</v>
      </c>
      <c r="FA62" s="131">
        <v>502026</v>
      </c>
      <c r="FB62" s="131">
        <v>474958</v>
      </c>
      <c r="FC62" s="131">
        <v>570309</v>
      </c>
      <c r="FD62" s="131">
        <v>507665</v>
      </c>
      <c r="FE62" s="131">
        <v>627668</v>
      </c>
      <c r="FF62" s="131">
        <v>484592</v>
      </c>
      <c r="FG62" s="131">
        <v>493747</v>
      </c>
      <c r="FH62" s="131">
        <v>600328</v>
      </c>
      <c r="FI62" s="131">
        <v>499923</v>
      </c>
      <c r="FJ62" s="131">
        <v>320015</v>
      </c>
      <c r="FK62" s="131">
        <v>543600</v>
      </c>
      <c r="FL62" s="131">
        <v>533745</v>
      </c>
      <c r="FM62" s="131">
        <v>490394</v>
      </c>
      <c r="FN62" s="131">
        <v>432453</v>
      </c>
      <c r="FO62" s="131">
        <v>510079.32999999996</v>
      </c>
      <c r="FP62" s="131">
        <v>509651.02999999997</v>
      </c>
      <c r="FQ62" s="131">
        <v>504798.68</v>
      </c>
      <c r="FR62" s="131">
        <v>500870.14</v>
      </c>
      <c r="FS62" s="131">
        <v>461442.66000000003</v>
      </c>
      <c r="FT62" s="131">
        <v>494158.07</v>
      </c>
      <c r="FU62" s="131">
        <v>523199.67</v>
      </c>
      <c r="FV62" s="131">
        <v>264564.55</v>
      </c>
      <c r="FW62" s="131">
        <v>493805.56</v>
      </c>
      <c r="FX62" s="131">
        <v>548549.66</v>
      </c>
      <c r="FY62" s="131">
        <v>495322.94</v>
      </c>
      <c r="FZ62" s="131">
        <v>486948.89999999997</v>
      </c>
      <c r="GA62" s="131">
        <v>564399.26</v>
      </c>
      <c r="GB62" s="131">
        <v>530176.59</v>
      </c>
      <c r="GC62" s="131">
        <v>568038.63</v>
      </c>
      <c r="GD62" s="131">
        <v>532998.46</v>
      </c>
      <c r="GE62" s="131">
        <v>514038.43</v>
      </c>
      <c r="GF62" s="131">
        <v>516478.56</v>
      </c>
      <c r="GG62" s="131">
        <v>551994.95000000007</v>
      </c>
      <c r="GH62" s="131">
        <v>279312.71000000002</v>
      </c>
      <c r="GI62" s="131">
        <v>571207.12</v>
      </c>
      <c r="GJ62" s="131">
        <v>582716.96</v>
      </c>
      <c r="GK62" s="131">
        <v>512086.07999999996</v>
      </c>
      <c r="GL62" s="131">
        <v>529427.46000000008</v>
      </c>
      <c r="GM62" s="131">
        <v>559568.01</v>
      </c>
      <c r="GN62" s="131">
        <v>532285.17000000004</v>
      </c>
      <c r="GO62" s="131">
        <v>615161.55999999994</v>
      </c>
      <c r="GP62" s="131">
        <v>544386.57999999996</v>
      </c>
      <c r="GQ62" s="131">
        <v>466639.38</v>
      </c>
      <c r="GR62" s="131">
        <v>599739.24</v>
      </c>
      <c r="GS62" s="131">
        <v>544694.92000000004</v>
      </c>
    </row>
    <row r="63" spans="1:201" s="130" customFormat="1" x14ac:dyDescent="0.3">
      <c r="A63" s="132"/>
      <c r="B63" s="113" t="s">
        <v>37</v>
      </c>
      <c r="C63" s="131">
        <v>0</v>
      </c>
      <c r="D63" s="131">
        <v>0</v>
      </c>
      <c r="E63" s="131">
        <v>12</v>
      </c>
      <c r="F63" s="131">
        <v>40</v>
      </c>
      <c r="G63" s="131">
        <v>0</v>
      </c>
      <c r="H63" s="131">
        <v>0</v>
      </c>
      <c r="I63" s="131">
        <v>0</v>
      </c>
      <c r="J63" s="131">
        <v>0</v>
      </c>
      <c r="K63" s="131">
        <v>0</v>
      </c>
      <c r="L63" s="131">
        <v>0</v>
      </c>
      <c r="M63" s="131">
        <v>0</v>
      </c>
      <c r="N63" s="131">
        <v>0</v>
      </c>
      <c r="O63" s="131">
        <v>0</v>
      </c>
      <c r="P63" s="131">
        <v>0</v>
      </c>
      <c r="Q63" s="131">
        <v>0</v>
      </c>
      <c r="R63" s="131">
        <v>0</v>
      </c>
      <c r="S63" s="131">
        <v>0</v>
      </c>
      <c r="T63" s="131">
        <v>22</v>
      </c>
      <c r="U63" s="131">
        <v>0</v>
      </c>
      <c r="V63" s="131">
        <v>0</v>
      </c>
      <c r="W63" s="131">
        <v>0</v>
      </c>
      <c r="X63" s="131">
        <v>0</v>
      </c>
      <c r="Y63" s="131">
        <v>0</v>
      </c>
      <c r="Z63" s="131">
        <v>0</v>
      </c>
      <c r="AA63" s="131">
        <v>0</v>
      </c>
      <c r="AB63" s="131">
        <v>0</v>
      </c>
      <c r="AC63" s="131">
        <v>0</v>
      </c>
      <c r="AD63" s="131">
        <v>0</v>
      </c>
      <c r="AE63" s="131">
        <v>0</v>
      </c>
      <c r="AF63" s="131">
        <v>0</v>
      </c>
      <c r="AG63" s="131">
        <v>0</v>
      </c>
      <c r="AH63" s="131">
        <v>0</v>
      </c>
      <c r="AI63" s="131">
        <v>0</v>
      </c>
      <c r="AJ63" s="131">
        <v>0</v>
      </c>
      <c r="AK63" s="131">
        <v>0</v>
      </c>
      <c r="AL63" s="131">
        <v>0</v>
      </c>
      <c r="AM63" s="131">
        <v>0</v>
      </c>
      <c r="AN63" s="131">
        <v>0</v>
      </c>
      <c r="AO63" s="131">
        <v>8</v>
      </c>
      <c r="AP63" s="131">
        <v>0</v>
      </c>
      <c r="AQ63" s="131">
        <v>0</v>
      </c>
      <c r="AR63" s="131">
        <v>0</v>
      </c>
      <c r="AS63" s="131">
        <v>0</v>
      </c>
      <c r="AT63" s="131">
        <v>0</v>
      </c>
      <c r="AU63" s="131">
        <v>0</v>
      </c>
      <c r="AV63" s="131">
        <v>0</v>
      </c>
      <c r="AW63" s="131">
        <v>0</v>
      </c>
      <c r="AX63" s="131">
        <v>0</v>
      </c>
      <c r="AY63" s="131">
        <v>0</v>
      </c>
      <c r="AZ63" s="131">
        <v>0</v>
      </c>
      <c r="BA63" s="131">
        <v>0</v>
      </c>
      <c r="BB63" s="131">
        <v>0</v>
      </c>
      <c r="BC63" s="131">
        <v>0</v>
      </c>
      <c r="BD63" s="131">
        <v>8837</v>
      </c>
      <c r="BE63" s="131">
        <v>16748</v>
      </c>
      <c r="BF63" s="131">
        <v>8822</v>
      </c>
      <c r="BG63" s="131">
        <v>23603</v>
      </c>
      <c r="BH63" s="131">
        <v>27989</v>
      </c>
      <c r="BI63" s="131">
        <v>34219</v>
      </c>
      <c r="BJ63" s="131">
        <v>41675</v>
      </c>
      <c r="BK63" s="131">
        <v>38629</v>
      </c>
      <c r="BL63" s="131">
        <v>44149</v>
      </c>
      <c r="BM63" s="131">
        <v>46836</v>
      </c>
      <c r="BN63" s="131">
        <v>50357</v>
      </c>
      <c r="BO63" s="131">
        <v>39806</v>
      </c>
      <c r="BP63" s="131">
        <v>56739</v>
      </c>
      <c r="BQ63" s="131">
        <v>56860</v>
      </c>
      <c r="BR63" s="131">
        <v>21079</v>
      </c>
      <c r="BS63" s="131">
        <v>48553</v>
      </c>
      <c r="BT63" s="131">
        <v>53866</v>
      </c>
      <c r="BU63" s="131">
        <v>51514</v>
      </c>
      <c r="BV63" s="131">
        <v>54412</v>
      </c>
      <c r="BW63" s="131">
        <v>47507</v>
      </c>
      <c r="BX63" s="131">
        <v>55116</v>
      </c>
      <c r="BY63" s="131">
        <v>67914</v>
      </c>
      <c r="BZ63" s="131">
        <v>58507</v>
      </c>
      <c r="CA63" s="131">
        <v>67772</v>
      </c>
      <c r="CB63" s="131">
        <v>70603</v>
      </c>
      <c r="CC63" s="131">
        <v>63834</v>
      </c>
      <c r="CD63" s="131">
        <v>25715</v>
      </c>
      <c r="CE63" s="131">
        <v>61977</v>
      </c>
      <c r="CF63" s="131">
        <v>65336</v>
      </c>
      <c r="CG63" s="131">
        <v>63917</v>
      </c>
      <c r="CH63" s="131">
        <v>65826</v>
      </c>
      <c r="CI63" s="131">
        <v>63865</v>
      </c>
      <c r="CJ63" s="131">
        <v>71822</v>
      </c>
      <c r="CK63" s="131">
        <v>77542</v>
      </c>
      <c r="CL63" s="131">
        <v>60642</v>
      </c>
      <c r="CM63" s="131">
        <v>71713</v>
      </c>
      <c r="CN63" s="131">
        <v>69194</v>
      </c>
      <c r="CO63" s="131">
        <v>70301</v>
      </c>
      <c r="CP63" s="131">
        <v>32151</v>
      </c>
      <c r="CQ63" s="131">
        <v>66687</v>
      </c>
      <c r="CR63" s="131">
        <v>81459</v>
      </c>
      <c r="CS63" s="131">
        <v>86226</v>
      </c>
      <c r="CT63" s="131">
        <v>77495</v>
      </c>
      <c r="CU63" s="131">
        <v>69074</v>
      </c>
      <c r="CV63" s="131">
        <v>78911</v>
      </c>
      <c r="CW63" s="131">
        <v>78922</v>
      </c>
      <c r="CX63" s="131">
        <v>81650</v>
      </c>
      <c r="CY63" s="131">
        <v>65011</v>
      </c>
      <c r="CZ63" s="131">
        <v>86768</v>
      </c>
      <c r="DA63" s="131">
        <v>84618</v>
      </c>
      <c r="DB63" s="131">
        <v>42017</v>
      </c>
      <c r="DC63" s="131">
        <v>72524</v>
      </c>
      <c r="DD63" s="131">
        <v>96834</v>
      </c>
      <c r="DE63" s="131">
        <v>94413</v>
      </c>
      <c r="DF63" s="131">
        <v>84349</v>
      </c>
      <c r="DG63" s="131">
        <v>84890</v>
      </c>
      <c r="DH63" s="131">
        <v>97680</v>
      </c>
      <c r="DI63" s="131">
        <v>98154</v>
      </c>
      <c r="DJ63" s="131">
        <v>93830</v>
      </c>
      <c r="DK63" s="131">
        <v>90775</v>
      </c>
      <c r="DL63" s="131">
        <v>92208</v>
      </c>
      <c r="DM63" s="131">
        <v>111083</v>
      </c>
      <c r="DN63" s="131">
        <v>45490</v>
      </c>
      <c r="DO63" s="131">
        <v>84855</v>
      </c>
      <c r="DP63" s="131">
        <v>107269</v>
      </c>
      <c r="DQ63" s="131">
        <v>93079</v>
      </c>
      <c r="DR63" s="131">
        <v>104680</v>
      </c>
      <c r="DS63" s="131">
        <v>90514</v>
      </c>
      <c r="DT63" s="131">
        <v>91542</v>
      </c>
      <c r="DU63" s="131">
        <v>3697</v>
      </c>
      <c r="DV63" s="131">
        <v>3697</v>
      </c>
      <c r="DW63" s="131">
        <v>38004</v>
      </c>
      <c r="DX63" s="131">
        <v>100523</v>
      </c>
      <c r="DY63" s="131">
        <v>105783</v>
      </c>
      <c r="DZ63" s="131">
        <v>47528</v>
      </c>
      <c r="EA63" s="131">
        <v>105158</v>
      </c>
      <c r="EB63" s="131">
        <v>108094</v>
      </c>
      <c r="EC63" s="131">
        <v>110483</v>
      </c>
      <c r="ED63" s="131">
        <v>110126</v>
      </c>
      <c r="EE63" s="131">
        <v>100163</v>
      </c>
      <c r="EF63" s="131">
        <v>106962</v>
      </c>
      <c r="EG63" s="131">
        <v>128327</v>
      </c>
      <c r="EH63" s="131">
        <v>117904</v>
      </c>
      <c r="EI63" s="131">
        <v>110187</v>
      </c>
      <c r="EJ63" s="131">
        <v>129197</v>
      </c>
      <c r="EK63" s="131">
        <v>117103</v>
      </c>
      <c r="EL63" s="131">
        <v>47453</v>
      </c>
      <c r="EM63" s="131">
        <v>110420</v>
      </c>
      <c r="EN63" s="131">
        <v>119748</v>
      </c>
      <c r="EO63" s="131">
        <v>112571</v>
      </c>
      <c r="EP63" s="131">
        <v>112487</v>
      </c>
      <c r="EQ63" s="131">
        <v>106118</v>
      </c>
      <c r="ER63" s="131">
        <v>113140</v>
      </c>
      <c r="ES63" s="131">
        <v>140494</v>
      </c>
      <c r="ET63" s="131">
        <v>112430</v>
      </c>
      <c r="EU63" s="131">
        <v>126083</v>
      </c>
      <c r="EV63" s="131">
        <v>121622</v>
      </c>
      <c r="EW63" s="131">
        <v>108742</v>
      </c>
      <c r="EX63" s="131">
        <v>55453</v>
      </c>
      <c r="EY63" s="131">
        <v>120378</v>
      </c>
      <c r="EZ63" s="131">
        <v>130333</v>
      </c>
      <c r="FA63" s="131">
        <v>120015</v>
      </c>
      <c r="FB63" s="131">
        <v>112664</v>
      </c>
      <c r="FC63" s="131">
        <v>122022</v>
      </c>
      <c r="FD63" s="131">
        <v>128974</v>
      </c>
      <c r="FE63" s="131">
        <v>145478</v>
      </c>
      <c r="FF63" s="131">
        <v>118455</v>
      </c>
      <c r="FG63" s="131">
        <v>119528</v>
      </c>
      <c r="FH63" s="131">
        <v>148990</v>
      </c>
      <c r="FI63" s="131">
        <v>133106</v>
      </c>
      <c r="FJ63" s="131">
        <v>63166</v>
      </c>
      <c r="FK63" s="131">
        <v>122317</v>
      </c>
      <c r="FL63" s="131">
        <v>144598</v>
      </c>
      <c r="FM63" s="131">
        <v>137224</v>
      </c>
      <c r="FN63" s="131">
        <v>129569</v>
      </c>
      <c r="FO63" s="131">
        <v>134074.60999999999</v>
      </c>
      <c r="FP63" s="131">
        <v>144750.96</v>
      </c>
      <c r="FQ63" s="131">
        <v>150311.94</v>
      </c>
      <c r="FR63" s="131">
        <v>151569.09</v>
      </c>
      <c r="FS63" s="131">
        <v>134580.19</v>
      </c>
      <c r="FT63" s="131">
        <v>155212.62</v>
      </c>
      <c r="FU63" s="131">
        <v>165085.85</v>
      </c>
      <c r="FV63" s="131">
        <v>58717.18</v>
      </c>
      <c r="FW63" s="131">
        <v>131260.42000000001</v>
      </c>
      <c r="FX63" s="131">
        <v>154248.64000000001</v>
      </c>
      <c r="FY63" s="131">
        <v>141706.13</v>
      </c>
      <c r="FZ63" s="131">
        <v>159265.26</v>
      </c>
      <c r="GA63" s="131">
        <v>146628.48000000001</v>
      </c>
      <c r="GB63" s="131">
        <v>145938.91</v>
      </c>
      <c r="GC63" s="131">
        <v>162665.57</v>
      </c>
      <c r="GD63" s="131">
        <v>146509.67000000001</v>
      </c>
      <c r="GE63" s="131">
        <v>130037.65</v>
      </c>
      <c r="GF63" s="131">
        <v>156094.98000000001</v>
      </c>
      <c r="GG63" s="131">
        <v>163183.75</v>
      </c>
      <c r="GH63" s="131">
        <v>69013.350000000006</v>
      </c>
      <c r="GI63" s="131">
        <v>158644.69</v>
      </c>
      <c r="GJ63" s="131">
        <v>170768.53</v>
      </c>
      <c r="GK63" s="131">
        <v>142499.43</v>
      </c>
      <c r="GL63" s="131">
        <v>154708.23000000001</v>
      </c>
      <c r="GM63" s="131">
        <v>137275.26</v>
      </c>
      <c r="GN63" s="131">
        <v>153052.72</v>
      </c>
      <c r="GO63" s="131">
        <v>190877.22</v>
      </c>
      <c r="GP63" s="131">
        <v>156648.88</v>
      </c>
      <c r="GQ63" s="131">
        <v>129578.02</v>
      </c>
      <c r="GR63" s="131">
        <v>176942.53</v>
      </c>
      <c r="GS63" s="131">
        <v>167754.76999999999</v>
      </c>
    </row>
    <row r="64" spans="1:201" s="130" customFormat="1" x14ac:dyDescent="0.3">
      <c r="A64" s="132"/>
      <c r="B64" s="113" t="s">
        <v>101</v>
      </c>
      <c r="C64" s="131">
        <v>288675</v>
      </c>
      <c r="D64" s="131">
        <v>308000</v>
      </c>
      <c r="E64" s="131">
        <v>368715</v>
      </c>
      <c r="F64" s="131">
        <v>318975</v>
      </c>
      <c r="G64" s="131">
        <v>300254</v>
      </c>
      <c r="H64" s="131">
        <v>366616</v>
      </c>
      <c r="I64" s="131">
        <v>328374</v>
      </c>
      <c r="J64" s="131">
        <v>203458</v>
      </c>
      <c r="K64" s="131">
        <v>313823</v>
      </c>
      <c r="L64" s="131">
        <v>326206</v>
      </c>
      <c r="M64" s="131">
        <v>314867</v>
      </c>
      <c r="N64" s="131">
        <v>307104</v>
      </c>
      <c r="O64" s="131">
        <v>298031</v>
      </c>
      <c r="P64" s="131">
        <v>320458</v>
      </c>
      <c r="Q64" s="131">
        <v>367224</v>
      </c>
      <c r="R64" s="131">
        <v>314650</v>
      </c>
      <c r="S64" s="131">
        <v>357530</v>
      </c>
      <c r="T64" s="131">
        <v>318303</v>
      </c>
      <c r="U64" s="131">
        <v>324203</v>
      </c>
      <c r="V64" s="131">
        <v>209517</v>
      </c>
      <c r="W64" s="131">
        <v>308963</v>
      </c>
      <c r="X64" s="131">
        <v>322817</v>
      </c>
      <c r="Y64" s="131">
        <v>325499</v>
      </c>
      <c r="Z64" s="131">
        <v>309967</v>
      </c>
      <c r="AA64" s="131">
        <v>327928</v>
      </c>
      <c r="AB64" s="131">
        <v>327710</v>
      </c>
      <c r="AC64" s="131">
        <v>333597</v>
      </c>
      <c r="AD64" s="131">
        <v>320226</v>
      </c>
      <c r="AE64" s="131">
        <v>314162</v>
      </c>
      <c r="AF64" s="131">
        <v>348534</v>
      </c>
      <c r="AG64" s="131">
        <v>355910</v>
      </c>
      <c r="AH64" s="131">
        <v>207172</v>
      </c>
      <c r="AI64" s="131">
        <v>288038</v>
      </c>
      <c r="AJ64" s="131">
        <v>369711</v>
      </c>
      <c r="AK64" s="131">
        <v>335268</v>
      </c>
      <c r="AL64" s="131">
        <v>283039</v>
      </c>
      <c r="AM64" s="131">
        <v>324310</v>
      </c>
      <c r="AN64" s="131">
        <v>327842</v>
      </c>
      <c r="AO64" s="131">
        <v>332281</v>
      </c>
      <c r="AP64" s="131">
        <v>343740</v>
      </c>
      <c r="AQ64" s="131">
        <v>301830</v>
      </c>
      <c r="AR64" s="131">
        <v>342001</v>
      </c>
      <c r="AS64" s="131">
        <v>372849</v>
      </c>
      <c r="AT64" s="131">
        <v>203001</v>
      </c>
      <c r="AU64" s="131">
        <v>315329</v>
      </c>
      <c r="AV64" s="131">
        <v>351887</v>
      </c>
      <c r="AW64" s="131">
        <v>313821</v>
      </c>
      <c r="AX64" s="131">
        <v>306937</v>
      </c>
      <c r="AY64" s="131">
        <v>345430</v>
      </c>
      <c r="AZ64" s="131">
        <v>341858</v>
      </c>
      <c r="BA64" s="131">
        <v>343252</v>
      </c>
      <c r="BB64" s="131">
        <v>350919</v>
      </c>
      <c r="BC64" s="131">
        <v>316894</v>
      </c>
      <c r="BD64" s="131">
        <v>253119</v>
      </c>
      <c r="BE64" s="131">
        <v>225260</v>
      </c>
      <c r="BF64" s="131">
        <v>99529</v>
      </c>
      <c r="BG64" s="131">
        <v>143303</v>
      </c>
      <c r="BH64" s="131">
        <v>137243</v>
      </c>
      <c r="BI64" s="131">
        <v>49540</v>
      </c>
      <c r="BJ64" s="131">
        <v>29798</v>
      </c>
      <c r="BK64" s="131">
        <v>23839</v>
      </c>
      <c r="BL64" s="131">
        <v>21245</v>
      </c>
      <c r="BM64" s="131">
        <v>18926</v>
      </c>
      <c r="BN64" s="131">
        <v>17936</v>
      </c>
      <c r="BO64" s="131">
        <v>15546</v>
      </c>
      <c r="BP64" s="131">
        <v>19793</v>
      </c>
      <c r="BQ64" s="131">
        <v>19157</v>
      </c>
      <c r="BR64" s="131">
        <v>12048</v>
      </c>
      <c r="BS64" s="131">
        <v>16252</v>
      </c>
      <c r="BT64" s="131">
        <v>17413</v>
      </c>
      <c r="BU64" s="131">
        <v>17432</v>
      </c>
      <c r="BV64" s="131">
        <v>15253</v>
      </c>
      <c r="BW64" s="131">
        <v>16020</v>
      </c>
      <c r="BX64" s="131">
        <v>17212</v>
      </c>
      <c r="BY64" s="131">
        <v>20421</v>
      </c>
      <c r="BZ64" s="131">
        <v>17449</v>
      </c>
      <c r="CA64" s="131">
        <v>18475</v>
      </c>
      <c r="CB64" s="131">
        <v>19924</v>
      </c>
      <c r="CC64" s="131">
        <v>17026</v>
      </c>
      <c r="CD64" s="131">
        <v>15700</v>
      </c>
      <c r="CE64" s="131">
        <v>21333</v>
      </c>
      <c r="CF64" s="131">
        <v>19320</v>
      </c>
      <c r="CG64" s="131">
        <v>21773</v>
      </c>
      <c r="CH64" s="131">
        <v>19608</v>
      </c>
      <c r="CI64" s="131">
        <v>20346</v>
      </c>
      <c r="CJ64" s="131">
        <v>20329</v>
      </c>
      <c r="CK64" s="131">
        <v>25412</v>
      </c>
      <c r="CL64" s="131">
        <v>20313</v>
      </c>
      <c r="CM64" s="131">
        <v>23002</v>
      </c>
      <c r="CN64" s="131">
        <v>23017</v>
      </c>
      <c r="CO64" s="131">
        <v>22910</v>
      </c>
      <c r="CP64" s="131">
        <v>16911</v>
      </c>
      <c r="CQ64" s="131">
        <v>22400</v>
      </c>
      <c r="CR64" s="131">
        <v>24934</v>
      </c>
      <c r="CS64" s="131">
        <v>24829</v>
      </c>
      <c r="CT64" s="131">
        <v>21033</v>
      </c>
      <c r="CU64" s="131">
        <v>24211</v>
      </c>
      <c r="CV64" s="131">
        <v>24705</v>
      </c>
      <c r="CW64" s="131">
        <v>27047</v>
      </c>
      <c r="CX64" s="131">
        <v>24328</v>
      </c>
      <c r="CY64" s="131">
        <v>24153</v>
      </c>
      <c r="CZ64" s="131">
        <v>24450</v>
      </c>
      <c r="DA64" s="131">
        <v>26571</v>
      </c>
      <c r="DB64" s="131">
        <v>20307</v>
      </c>
      <c r="DC64" s="131">
        <v>25956</v>
      </c>
      <c r="DD64" s="131">
        <v>30888</v>
      </c>
      <c r="DE64" s="131">
        <v>25788</v>
      </c>
      <c r="DF64" s="131">
        <v>25860</v>
      </c>
      <c r="DG64" s="131">
        <v>28794</v>
      </c>
      <c r="DH64" s="131">
        <v>25879</v>
      </c>
      <c r="DI64" s="131">
        <v>28632</v>
      </c>
      <c r="DJ64" s="131">
        <v>29518</v>
      </c>
      <c r="DK64" s="131">
        <v>29687</v>
      </c>
      <c r="DL64" s="131">
        <v>28784</v>
      </c>
      <c r="DM64" s="131">
        <v>31582</v>
      </c>
      <c r="DN64" s="131">
        <v>20860</v>
      </c>
      <c r="DO64" s="131">
        <v>25662</v>
      </c>
      <c r="DP64" s="131">
        <v>30362</v>
      </c>
      <c r="DQ64" s="131">
        <v>29040</v>
      </c>
      <c r="DR64" s="131">
        <v>31147</v>
      </c>
      <c r="DS64" s="131">
        <v>38763</v>
      </c>
      <c r="DT64" s="131">
        <v>32789</v>
      </c>
      <c r="DU64" s="131">
        <v>2885</v>
      </c>
      <c r="DV64" s="131">
        <v>2885</v>
      </c>
      <c r="DW64" s="131">
        <v>21787</v>
      </c>
      <c r="DX64" s="131">
        <v>40643</v>
      </c>
      <c r="DY64" s="131">
        <v>40930</v>
      </c>
      <c r="DZ64" s="131">
        <v>23298</v>
      </c>
      <c r="EA64" s="131">
        <v>32986</v>
      </c>
      <c r="EB64" s="131">
        <v>33474</v>
      </c>
      <c r="EC64" s="131">
        <v>35200</v>
      </c>
      <c r="ED64" s="131">
        <v>36965</v>
      </c>
      <c r="EE64" s="131">
        <v>37195</v>
      </c>
      <c r="EF64" s="131">
        <v>34303</v>
      </c>
      <c r="EG64" s="131">
        <v>42119</v>
      </c>
      <c r="EH64" s="131">
        <v>38457</v>
      </c>
      <c r="EI64" s="131">
        <v>31688</v>
      </c>
      <c r="EJ64" s="131">
        <v>41054</v>
      </c>
      <c r="EK64" s="131">
        <v>35966</v>
      </c>
      <c r="EL64" s="131">
        <v>22658</v>
      </c>
      <c r="EM64" s="131">
        <v>38870</v>
      </c>
      <c r="EN64" s="131">
        <v>39829</v>
      </c>
      <c r="EO64" s="131">
        <v>35442</v>
      </c>
      <c r="EP64" s="131">
        <v>38448</v>
      </c>
      <c r="EQ64" s="131">
        <v>43258</v>
      </c>
      <c r="ER64" s="131">
        <v>43087</v>
      </c>
      <c r="ES64" s="131">
        <v>46953</v>
      </c>
      <c r="ET64" s="131">
        <v>37035</v>
      </c>
      <c r="EU64" s="131">
        <v>50786</v>
      </c>
      <c r="EV64" s="131">
        <v>47871</v>
      </c>
      <c r="EW64" s="131">
        <v>41650</v>
      </c>
      <c r="EX64" s="131">
        <v>33785</v>
      </c>
      <c r="EY64" s="131">
        <v>51838</v>
      </c>
      <c r="EZ64" s="131">
        <v>47705</v>
      </c>
      <c r="FA64" s="131">
        <v>45511</v>
      </c>
      <c r="FB64" s="131">
        <v>42939</v>
      </c>
      <c r="FC64" s="131">
        <v>49115</v>
      </c>
      <c r="FD64" s="131">
        <v>41855</v>
      </c>
      <c r="FE64" s="131">
        <v>55842</v>
      </c>
      <c r="FF64" s="131">
        <v>44742</v>
      </c>
      <c r="FG64" s="131">
        <v>46978</v>
      </c>
      <c r="FH64" s="131">
        <v>58710</v>
      </c>
      <c r="FI64" s="131">
        <v>50185</v>
      </c>
      <c r="FJ64" s="131">
        <v>33531</v>
      </c>
      <c r="FK64" s="131">
        <v>52208</v>
      </c>
      <c r="FL64" s="131">
        <v>52562</v>
      </c>
      <c r="FM64" s="131">
        <v>55022</v>
      </c>
      <c r="FN64" s="131">
        <v>45075</v>
      </c>
      <c r="FO64" s="131">
        <v>54166.66</v>
      </c>
      <c r="FP64" s="131">
        <v>51357.7</v>
      </c>
      <c r="FQ64" s="131">
        <v>64543.81</v>
      </c>
      <c r="FR64" s="131">
        <v>69874.149999999994</v>
      </c>
      <c r="FS64" s="131">
        <v>57647.47</v>
      </c>
      <c r="FT64" s="131">
        <v>64555.27</v>
      </c>
      <c r="FU64" s="131">
        <v>68441.509999999995</v>
      </c>
      <c r="FV64" s="131">
        <v>33638.49</v>
      </c>
      <c r="FW64" s="131">
        <v>70457.990000000005</v>
      </c>
      <c r="FX64" s="131">
        <v>68446.429999999993</v>
      </c>
      <c r="FY64" s="131">
        <v>65993.42</v>
      </c>
      <c r="FZ64" s="131">
        <v>59980.480000000003</v>
      </c>
      <c r="GA64" s="131">
        <v>77438.62</v>
      </c>
      <c r="GB64" s="131">
        <v>73915.87</v>
      </c>
      <c r="GC64" s="131">
        <v>82674.48</v>
      </c>
      <c r="GD64" s="131">
        <v>77894.2</v>
      </c>
      <c r="GE64" s="131">
        <v>79501.78</v>
      </c>
      <c r="GF64" s="131">
        <v>72985.72</v>
      </c>
      <c r="GG64" s="131">
        <v>88349.94</v>
      </c>
      <c r="GH64" s="131">
        <v>44263.199999999997</v>
      </c>
      <c r="GI64" s="131">
        <v>78987.149999999994</v>
      </c>
      <c r="GJ64" s="131">
        <v>79014.17</v>
      </c>
      <c r="GK64" s="131">
        <v>74163.990000000005</v>
      </c>
      <c r="GL64" s="131">
        <v>81115.350000000006</v>
      </c>
      <c r="GM64" s="131">
        <v>89126.86</v>
      </c>
      <c r="GN64" s="131">
        <v>74200.67</v>
      </c>
      <c r="GO64" s="131">
        <v>91803.61</v>
      </c>
      <c r="GP64" s="131">
        <v>93015.75</v>
      </c>
      <c r="GQ64" s="131">
        <v>77125.31</v>
      </c>
      <c r="GR64" s="131">
        <v>96475.08</v>
      </c>
      <c r="GS64" s="131">
        <v>96166.78</v>
      </c>
    </row>
    <row r="65" spans="1:201" s="130" customFormat="1" x14ac:dyDescent="0.3">
      <c r="A65" s="132"/>
      <c r="B65" s="113" t="s">
        <v>18</v>
      </c>
      <c r="C65" s="131">
        <v>2245380</v>
      </c>
      <c r="D65" s="131">
        <v>2374628</v>
      </c>
      <c r="E65" s="131">
        <v>2914199</v>
      </c>
      <c r="F65" s="131">
        <v>2488496</v>
      </c>
      <c r="G65" s="131">
        <v>2294950</v>
      </c>
      <c r="H65" s="131">
        <v>2849178</v>
      </c>
      <c r="I65" s="131">
        <v>2540713</v>
      </c>
      <c r="J65" s="131">
        <v>1507158</v>
      </c>
      <c r="K65" s="131">
        <v>2333520</v>
      </c>
      <c r="L65" s="131">
        <v>2410645</v>
      </c>
      <c r="M65" s="131">
        <v>2329344</v>
      </c>
      <c r="N65" s="131">
        <v>2466828</v>
      </c>
      <c r="O65" s="131">
        <v>2377408</v>
      </c>
      <c r="P65" s="131">
        <v>2468064</v>
      </c>
      <c r="Q65" s="131">
        <v>2769123</v>
      </c>
      <c r="R65" s="131">
        <v>2353827</v>
      </c>
      <c r="S65" s="131">
        <v>2662228</v>
      </c>
      <c r="T65" s="131">
        <v>2471668</v>
      </c>
      <c r="U65" s="131">
        <v>2356113</v>
      </c>
      <c r="V65" s="131">
        <v>1556089</v>
      </c>
      <c r="W65" s="131">
        <v>2333707</v>
      </c>
      <c r="X65" s="131">
        <v>2386860</v>
      </c>
      <c r="Y65" s="131">
        <v>2309533</v>
      </c>
      <c r="Z65" s="131">
        <v>2427422</v>
      </c>
      <c r="AA65" s="131">
        <v>2455261</v>
      </c>
      <c r="AB65" s="131">
        <v>2430090</v>
      </c>
      <c r="AC65" s="131">
        <v>2557116</v>
      </c>
      <c r="AD65" s="131">
        <v>2362239</v>
      </c>
      <c r="AE65" s="131">
        <v>2242476</v>
      </c>
      <c r="AF65" s="131">
        <v>2635979</v>
      </c>
      <c r="AG65" s="131">
        <v>2652420</v>
      </c>
      <c r="AH65" s="131">
        <v>1461893</v>
      </c>
      <c r="AI65" s="131">
        <v>2148132</v>
      </c>
      <c r="AJ65" s="131">
        <v>2635879</v>
      </c>
      <c r="AK65" s="131">
        <v>2343044</v>
      </c>
      <c r="AL65" s="131">
        <v>2225223</v>
      </c>
      <c r="AM65" s="131">
        <v>2401377</v>
      </c>
      <c r="AN65" s="131">
        <v>2421848</v>
      </c>
      <c r="AO65" s="131">
        <v>2464964</v>
      </c>
      <c r="AP65" s="131">
        <v>2542526</v>
      </c>
      <c r="AQ65" s="131">
        <v>2244136</v>
      </c>
      <c r="AR65" s="131">
        <v>2576481</v>
      </c>
      <c r="AS65" s="131">
        <v>2725746</v>
      </c>
      <c r="AT65" s="131">
        <v>1360476</v>
      </c>
      <c r="AU65" s="131">
        <v>2306272</v>
      </c>
      <c r="AV65" s="131">
        <v>2549514</v>
      </c>
      <c r="AW65" s="131">
        <v>2198524</v>
      </c>
      <c r="AX65" s="131">
        <v>2367023</v>
      </c>
      <c r="AY65" s="131">
        <v>2433204</v>
      </c>
      <c r="AZ65" s="131">
        <v>2491682</v>
      </c>
      <c r="BA65" s="131">
        <v>2477108</v>
      </c>
      <c r="BB65" s="131">
        <v>2543614</v>
      </c>
      <c r="BC65" s="131">
        <v>2284539</v>
      </c>
      <c r="BD65" s="131">
        <v>2443088</v>
      </c>
      <c r="BE65" s="131">
        <v>2581132</v>
      </c>
      <c r="BF65" s="131">
        <v>1368895</v>
      </c>
      <c r="BG65" s="131">
        <v>2414595</v>
      </c>
      <c r="BH65" s="131">
        <v>2639804</v>
      </c>
      <c r="BI65" s="131">
        <v>2262658</v>
      </c>
      <c r="BJ65" s="131">
        <v>2551424</v>
      </c>
      <c r="BK65" s="131">
        <v>2320286</v>
      </c>
      <c r="BL65" s="131">
        <v>2514333</v>
      </c>
      <c r="BM65" s="131">
        <v>2835045</v>
      </c>
      <c r="BN65" s="131">
        <v>2695051</v>
      </c>
      <c r="BO65" s="131">
        <v>2157340</v>
      </c>
      <c r="BP65" s="131">
        <v>2873082</v>
      </c>
      <c r="BQ65" s="131">
        <v>2659591</v>
      </c>
      <c r="BR65" s="131">
        <v>1439715</v>
      </c>
      <c r="BS65" s="131">
        <v>2553845</v>
      </c>
      <c r="BT65" s="131">
        <v>2548875</v>
      </c>
      <c r="BU65" s="131">
        <v>2561161</v>
      </c>
      <c r="BV65" s="131">
        <v>2682532</v>
      </c>
      <c r="BW65" s="131">
        <v>2478989</v>
      </c>
      <c r="BX65" s="131">
        <v>2702368</v>
      </c>
      <c r="BY65" s="131">
        <v>2873121</v>
      </c>
      <c r="BZ65" s="131">
        <v>2591977</v>
      </c>
      <c r="CA65" s="131">
        <v>2684117</v>
      </c>
      <c r="CB65" s="131">
        <v>2929021</v>
      </c>
      <c r="CC65" s="131">
        <v>2477416</v>
      </c>
      <c r="CD65" s="131">
        <v>1629653</v>
      </c>
      <c r="CE65" s="131">
        <v>2563048</v>
      </c>
      <c r="CF65" s="131">
        <v>2553549</v>
      </c>
      <c r="CG65" s="131">
        <v>2631352</v>
      </c>
      <c r="CH65" s="131">
        <v>2637543</v>
      </c>
      <c r="CI65" s="131">
        <v>2771243</v>
      </c>
      <c r="CJ65" s="131">
        <v>2549374</v>
      </c>
      <c r="CK65" s="131">
        <v>3162981</v>
      </c>
      <c r="CL65" s="131">
        <v>2436347</v>
      </c>
      <c r="CM65" s="131">
        <v>2763962</v>
      </c>
      <c r="CN65" s="131">
        <v>2735014</v>
      </c>
      <c r="CO65" s="131">
        <v>2631177</v>
      </c>
      <c r="CP65" s="131">
        <v>1669161</v>
      </c>
      <c r="CQ65" s="131">
        <v>2561220</v>
      </c>
      <c r="CR65" s="131">
        <v>2880328</v>
      </c>
      <c r="CS65" s="131">
        <v>2795272</v>
      </c>
      <c r="CT65" s="131">
        <v>2519286</v>
      </c>
      <c r="CU65" s="131">
        <v>2739956</v>
      </c>
      <c r="CV65" s="131">
        <v>2761445</v>
      </c>
      <c r="CW65" s="131">
        <v>2852144</v>
      </c>
      <c r="CX65" s="131">
        <v>2709913</v>
      </c>
      <c r="CY65" s="131">
        <v>2412570</v>
      </c>
      <c r="CZ65" s="131">
        <v>2839251</v>
      </c>
      <c r="DA65" s="131">
        <v>2777027</v>
      </c>
      <c r="DB65" s="131">
        <v>1671346</v>
      </c>
      <c r="DC65" s="131">
        <v>2456993</v>
      </c>
      <c r="DD65" s="131">
        <v>2950675</v>
      </c>
      <c r="DE65" s="131">
        <v>2840822</v>
      </c>
      <c r="DF65" s="131">
        <v>2553714</v>
      </c>
      <c r="DG65" s="131">
        <v>2784739</v>
      </c>
      <c r="DH65" s="131">
        <v>2685613</v>
      </c>
      <c r="DI65" s="131">
        <v>2908116</v>
      </c>
      <c r="DJ65" s="131">
        <v>3098986</v>
      </c>
      <c r="DK65" s="131">
        <v>3135771</v>
      </c>
      <c r="DL65" s="131">
        <v>3092445</v>
      </c>
      <c r="DM65" s="131">
        <v>3487288</v>
      </c>
      <c r="DN65" s="131">
        <v>1801768</v>
      </c>
      <c r="DO65" s="131">
        <v>3013636</v>
      </c>
      <c r="DP65" s="131">
        <v>3423412</v>
      </c>
      <c r="DQ65" s="131">
        <v>2976073</v>
      </c>
      <c r="DR65" s="131">
        <v>3031366</v>
      </c>
      <c r="DS65" s="131">
        <v>3298188</v>
      </c>
      <c r="DT65" s="131">
        <v>3229540</v>
      </c>
      <c r="DU65" s="131">
        <v>105098</v>
      </c>
      <c r="DV65" s="131">
        <v>105098</v>
      </c>
      <c r="DW65" s="131">
        <v>1458264</v>
      </c>
      <c r="DX65" s="131">
        <v>3146858</v>
      </c>
      <c r="DY65" s="131">
        <v>3232137</v>
      </c>
      <c r="DZ65" s="131">
        <v>1910662</v>
      </c>
      <c r="EA65" s="131">
        <v>3155710</v>
      </c>
      <c r="EB65" s="131">
        <v>3082057</v>
      </c>
      <c r="EC65" s="131">
        <v>3149363</v>
      </c>
      <c r="ED65" s="131">
        <v>3087213</v>
      </c>
      <c r="EE65" s="131">
        <v>3098237</v>
      </c>
      <c r="EF65" s="131">
        <v>3205950</v>
      </c>
      <c r="EG65" s="131">
        <v>3746387</v>
      </c>
      <c r="EH65" s="131">
        <v>3187096</v>
      </c>
      <c r="EI65" s="131">
        <v>2955729</v>
      </c>
      <c r="EJ65" s="131">
        <v>3671082</v>
      </c>
      <c r="EK65" s="131">
        <v>3151441</v>
      </c>
      <c r="EL65" s="131">
        <v>1863893</v>
      </c>
      <c r="EM65" s="131">
        <v>3161067</v>
      </c>
      <c r="EN65" s="131">
        <v>3137032</v>
      </c>
      <c r="EO65" s="131">
        <v>3097300</v>
      </c>
      <c r="EP65" s="131">
        <v>3078444</v>
      </c>
      <c r="EQ65" s="131">
        <v>3177679</v>
      </c>
      <c r="ER65" s="131">
        <v>3109571</v>
      </c>
      <c r="ES65" s="131">
        <v>3835827</v>
      </c>
      <c r="ET65" s="131">
        <v>2995479</v>
      </c>
      <c r="EU65" s="131">
        <v>3460045</v>
      </c>
      <c r="EV65" s="131">
        <v>3510971</v>
      </c>
      <c r="EW65" s="131">
        <v>3098805</v>
      </c>
      <c r="EX65" s="131">
        <v>2052077</v>
      </c>
      <c r="EY65" s="131">
        <v>3317885</v>
      </c>
      <c r="EZ65" s="131">
        <v>3376154</v>
      </c>
      <c r="FA65" s="131">
        <v>3280307</v>
      </c>
      <c r="FB65" s="131">
        <v>3143039</v>
      </c>
      <c r="FC65" s="131">
        <v>3602612</v>
      </c>
      <c r="FD65" s="131">
        <v>3330494</v>
      </c>
      <c r="FE65" s="131">
        <v>4032116</v>
      </c>
      <c r="FF65" s="131">
        <v>3142126</v>
      </c>
      <c r="FG65" s="131">
        <v>3191880</v>
      </c>
      <c r="FH65" s="131">
        <v>3903449</v>
      </c>
      <c r="FI65" s="131">
        <v>3363753</v>
      </c>
      <c r="FJ65" s="131">
        <v>2091681</v>
      </c>
      <c r="FK65" s="131">
        <v>3330472</v>
      </c>
      <c r="FL65" s="131">
        <v>3359219</v>
      </c>
      <c r="FM65" s="131">
        <v>3140747</v>
      </c>
      <c r="FN65" s="131">
        <v>2807514</v>
      </c>
      <c r="FO65" s="131">
        <v>3077947.36</v>
      </c>
      <c r="FP65" s="131">
        <v>3170712.07</v>
      </c>
      <c r="FQ65" s="131">
        <v>3210650.05</v>
      </c>
      <c r="FR65" s="131">
        <v>3228535.59</v>
      </c>
      <c r="FS65" s="131">
        <v>2980667.16</v>
      </c>
      <c r="FT65" s="131">
        <v>3243233.12</v>
      </c>
      <c r="FU65" s="131">
        <v>3522360.29</v>
      </c>
      <c r="FV65" s="131">
        <v>1782697.76</v>
      </c>
      <c r="FW65" s="131">
        <v>3020347.58</v>
      </c>
      <c r="FX65" s="131">
        <v>3417015.13</v>
      </c>
      <c r="FY65" s="131">
        <v>3143650.44</v>
      </c>
      <c r="FZ65" s="131">
        <v>3134652.25</v>
      </c>
      <c r="GA65" s="131">
        <v>3527176.39</v>
      </c>
      <c r="GB65" s="131">
        <v>3334261.67</v>
      </c>
      <c r="GC65" s="131">
        <v>3599482.79</v>
      </c>
      <c r="GD65" s="131">
        <v>3486932.2</v>
      </c>
      <c r="GE65" s="131">
        <v>3326960.3099999996</v>
      </c>
      <c r="GF65" s="131">
        <v>3434313.0300000003</v>
      </c>
      <c r="GG65" s="131">
        <v>3735482.45</v>
      </c>
      <c r="GH65" s="131">
        <v>1895300.31</v>
      </c>
      <c r="GI65" s="131">
        <v>3527799.05</v>
      </c>
      <c r="GJ65" s="131">
        <v>3743277.02</v>
      </c>
      <c r="GK65" s="131">
        <v>3276958.33</v>
      </c>
      <c r="GL65" s="131">
        <v>3544822.7800000003</v>
      </c>
      <c r="GM65" s="131">
        <v>3432780.3100000005</v>
      </c>
      <c r="GN65" s="131">
        <v>3404330.4699999997</v>
      </c>
      <c r="GO65" s="131">
        <v>3874012.66</v>
      </c>
      <c r="GP65" s="131">
        <v>3525349.38</v>
      </c>
      <c r="GQ65" s="131">
        <v>2985437.3</v>
      </c>
      <c r="GR65" s="131">
        <v>3877953.2600000002</v>
      </c>
      <c r="GS65" s="131">
        <v>3660232.09</v>
      </c>
    </row>
    <row r="66" spans="1:201" s="130" customFormat="1" x14ac:dyDescent="0.3">
      <c r="A66" s="132"/>
      <c r="B66" s="113" t="s">
        <v>17</v>
      </c>
      <c r="C66" s="131">
        <v>1550273</v>
      </c>
      <c r="D66" s="131">
        <v>1831414</v>
      </c>
      <c r="E66" s="131">
        <v>2242712</v>
      </c>
      <c r="F66" s="131">
        <v>1869753</v>
      </c>
      <c r="G66" s="131">
        <v>1849257</v>
      </c>
      <c r="H66" s="131">
        <v>2248661</v>
      </c>
      <c r="I66" s="131">
        <v>1954043</v>
      </c>
      <c r="J66" s="131">
        <v>891496</v>
      </c>
      <c r="K66" s="131">
        <v>1634083</v>
      </c>
      <c r="L66" s="131">
        <v>1830430</v>
      </c>
      <c r="M66" s="131">
        <v>1766380</v>
      </c>
      <c r="N66" s="131">
        <v>1896408</v>
      </c>
      <c r="O66" s="131">
        <v>1688706</v>
      </c>
      <c r="P66" s="131">
        <v>1935810</v>
      </c>
      <c r="Q66" s="131">
        <v>2119779</v>
      </c>
      <c r="R66" s="131">
        <v>1931535</v>
      </c>
      <c r="S66" s="131">
        <v>2086292</v>
      </c>
      <c r="T66" s="131">
        <v>1961280</v>
      </c>
      <c r="U66" s="131">
        <v>1924347</v>
      </c>
      <c r="V66" s="131">
        <v>906983</v>
      </c>
      <c r="W66" s="131">
        <v>1631085</v>
      </c>
      <c r="X66" s="131">
        <v>1878557</v>
      </c>
      <c r="Y66" s="131">
        <v>1807654</v>
      </c>
      <c r="Z66" s="131">
        <v>1881077</v>
      </c>
      <c r="AA66" s="131">
        <v>1729452</v>
      </c>
      <c r="AB66" s="131">
        <v>1898980</v>
      </c>
      <c r="AC66" s="131">
        <v>2004549</v>
      </c>
      <c r="AD66" s="131">
        <v>1918339</v>
      </c>
      <c r="AE66" s="131">
        <v>1732565</v>
      </c>
      <c r="AF66" s="131">
        <v>2103905</v>
      </c>
      <c r="AG66" s="131">
        <v>2128454</v>
      </c>
      <c r="AH66" s="131">
        <v>836530</v>
      </c>
      <c r="AI66" s="131">
        <v>1463398</v>
      </c>
      <c r="AJ66" s="131">
        <v>2111940</v>
      </c>
      <c r="AK66" s="131">
        <v>1776553</v>
      </c>
      <c r="AL66" s="131">
        <v>1766207</v>
      </c>
      <c r="AM66" s="131">
        <v>1663332</v>
      </c>
      <c r="AN66" s="131">
        <v>1882455</v>
      </c>
      <c r="AO66" s="131">
        <v>1937488</v>
      </c>
      <c r="AP66" s="131">
        <v>2049588</v>
      </c>
      <c r="AQ66" s="131">
        <v>1742797</v>
      </c>
      <c r="AR66" s="131">
        <v>2045411</v>
      </c>
      <c r="AS66" s="131">
        <v>2220656</v>
      </c>
      <c r="AT66" s="131">
        <v>758020</v>
      </c>
      <c r="AU66" s="131">
        <v>1593916</v>
      </c>
      <c r="AV66" s="131">
        <v>2027906</v>
      </c>
      <c r="AW66" s="131">
        <v>1665028</v>
      </c>
      <c r="AX66" s="131">
        <v>1895921</v>
      </c>
      <c r="AY66" s="131">
        <v>1711561</v>
      </c>
      <c r="AZ66" s="131">
        <v>1958773</v>
      </c>
      <c r="BA66" s="131">
        <v>1877837</v>
      </c>
      <c r="BB66" s="131">
        <v>2045325</v>
      </c>
      <c r="BC66" s="131">
        <v>1830187</v>
      </c>
      <c r="BD66" s="131">
        <v>1820327</v>
      </c>
      <c r="BE66" s="131">
        <v>1782478</v>
      </c>
      <c r="BF66" s="131">
        <v>613559</v>
      </c>
      <c r="BG66" s="131">
        <v>1251885</v>
      </c>
      <c r="BH66" s="131">
        <v>1969468</v>
      </c>
      <c r="BI66" s="131">
        <v>1656982</v>
      </c>
      <c r="BJ66" s="131">
        <v>1964598</v>
      </c>
      <c r="BK66" s="131">
        <v>1557282</v>
      </c>
      <c r="BL66" s="131">
        <v>1944693</v>
      </c>
      <c r="BM66" s="131">
        <v>2132758</v>
      </c>
      <c r="BN66" s="131">
        <v>2090932</v>
      </c>
      <c r="BO66" s="131">
        <v>1718769</v>
      </c>
      <c r="BP66" s="131">
        <v>2278363</v>
      </c>
      <c r="BQ66" s="131">
        <v>2090341</v>
      </c>
      <c r="BR66" s="131">
        <v>780499</v>
      </c>
      <c r="BS66" s="131">
        <v>1734143</v>
      </c>
      <c r="BT66" s="131">
        <v>1901529</v>
      </c>
      <c r="BU66" s="131">
        <v>1891108</v>
      </c>
      <c r="BV66" s="131">
        <v>2094656</v>
      </c>
      <c r="BW66" s="131">
        <v>1689607</v>
      </c>
      <c r="BX66" s="131">
        <v>2013959</v>
      </c>
      <c r="BY66" s="131">
        <v>2214871</v>
      </c>
      <c r="BZ66" s="131">
        <v>1926902</v>
      </c>
      <c r="CA66" s="131">
        <v>2089460</v>
      </c>
      <c r="CB66" s="131">
        <v>2334606</v>
      </c>
      <c r="CC66" s="131">
        <v>1982291</v>
      </c>
      <c r="CD66" s="131">
        <v>880611</v>
      </c>
      <c r="CE66" s="131">
        <v>1764239</v>
      </c>
      <c r="CF66" s="131">
        <v>1940845</v>
      </c>
      <c r="CG66" s="131">
        <v>1822303</v>
      </c>
      <c r="CH66" s="131">
        <v>1923513</v>
      </c>
      <c r="CI66" s="131">
        <v>1822173</v>
      </c>
      <c r="CJ66" s="131">
        <v>1907060</v>
      </c>
      <c r="CK66" s="131">
        <v>2373793</v>
      </c>
      <c r="CL66" s="131">
        <v>1820778</v>
      </c>
      <c r="CM66" s="131">
        <v>2080824</v>
      </c>
      <c r="CN66" s="131">
        <v>2108047</v>
      </c>
      <c r="CO66" s="131">
        <v>2070211</v>
      </c>
      <c r="CP66" s="131">
        <v>839454</v>
      </c>
      <c r="CQ66" s="131">
        <v>1686907</v>
      </c>
      <c r="CR66" s="131">
        <v>2182069</v>
      </c>
      <c r="CS66" s="131">
        <v>1993571</v>
      </c>
      <c r="CT66" s="131">
        <v>1975343</v>
      </c>
      <c r="CU66" s="131">
        <v>1740551</v>
      </c>
      <c r="CV66" s="131">
        <v>2073314</v>
      </c>
      <c r="CW66" s="131">
        <v>2185922</v>
      </c>
      <c r="CX66" s="131">
        <v>2050033</v>
      </c>
      <c r="CY66" s="131">
        <v>1766612</v>
      </c>
      <c r="CZ66" s="131">
        <v>2254813</v>
      </c>
      <c r="DA66" s="131">
        <v>2130675</v>
      </c>
      <c r="DB66" s="131">
        <v>850971</v>
      </c>
      <c r="DC66" s="131">
        <v>1631508</v>
      </c>
      <c r="DD66" s="131">
        <v>2267629</v>
      </c>
      <c r="DE66" s="131">
        <v>2034414</v>
      </c>
      <c r="DF66" s="131">
        <v>1942621</v>
      </c>
      <c r="DG66" s="131">
        <v>1703702</v>
      </c>
      <c r="DH66" s="131">
        <v>1943392</v>
      </c>
      <c r="DI66" s="131">
        <v>2272040</v>
      </c>
      <c r="DJ66" s="131">
        <v>1716157</v>
      </c>
      <c r="DK66" s="131">
        <v>1780654</v>
      </c>
      <c r="DL66" s="131">
        <v>1815834</v>
      </c>
      <c r="DM66" s="131">
        <v>2099061</v>
      </c>
      <c r="DN66" s="131">
        <v>718354</v>
      </c>
      <c r="DO66" s="131">
        <v>1598654</v>
      </c>
      <c r="DP66" s="131">
        <v>2018225</v>
      </c>
      <c r="DQ66" s="131">
        <v>1672718</v>
      </c>
      <c r="DR66" s="131">
        <v>1831649</v>
      </c>
      <c r="DS66" s="131">
        <v>1544128</v>
      </c>
      <c r="DT66" s="131">
        <v>1932931</v>
      </c>
      <c r="DU66" s="131">
        <v>58875</v>
      </c>
      <c r="DV66" s="131">
        <v>58875</v>
      </c>
      <c r="DW66" s="131">
        <v>1055334</v>
      </c>
      <c r="DX66" s="131">
        <v>2529376</v>
      </c>
      <c r="DY66" s="131">
        <v>2444799</v>
      </c>
      <c r="DZ66" s="131">
        <v>1063187</v>
      </c>
      <c r="EA66" s="131">
        <v>2087328</v>
      </c>
      <c r="EB66" s="131">
        <v>2226273</v>
      </c>
      <c r="EC66" s="131">
        <v>2314846</v>
      </c>
      <c r="ED66" s="131">
        <v>2339623</v>
      </c>
      <c r="EE66" s="131">
        <v>1841798</v>
      </c>
      <c r="EF66" s="131">
        <v>2258937</v>
      </c>
      <c r="EG66" s="131">
        <v>2695544</v>
      </c>
      <c r="EH66" s="131">
        <v>2388534</v>
      </c>
      <c r="EI66" s="131">
        <v>2179081</v>
      </c>
      <c r="EJ66" s="131">
        <v>2743068</v>
      </c>
      <c r="EK66" s="131">
        <v>2346265</v>
      </c>
      <c r="EL66" s="131">
        <v>886773</v>
      </c>
      <c r="EM66" s="131">
        <v>2091043</v>
      </c>
      <c r="EN66" s="131">
        <v>2410716</v>
      </c>
      <c r="EO66" s="131">
        <v>2196198</v>
      </c>
      <c r="EP66" s="131">
        <v>2199902</v>
      </c>
      <c r="EQ66" s="131">
        <v>1907765</v>
      </c>
      <c r="ER66" s="131">
        <v>2151012</v>
      </c>
      <c r="ES66" s="131">
        <v>2697113</v>
      </c>
      <c r="ET66" s="131">
        <v>2184531</v>
      </c>
      <c r="EU66" s="131">
        <v>2459220</v>
      </c>
      <c r="EV66" s="131">
        <v>2552777</v>
      </c>
      <c r="EW66" s="131">
        <v>2232947</v>
      </c>
      <c r="EX66" s="131">
        <v>923189</v>
      </c>
      <c r="EY66" s="131">
        <v>2158652</v>
      </c>
      <c r="EZ66" s="131">
        <v>2458517</v>
      </c>
      <c r="FA66" s="131">
        <v>2206303</v>
      </c>
      <c r="FB66" s="131">
        <v>2183143</v>
      </c>
      <c r="FC66" s="131">
        <v>2094030</v>
      </c>
      <c r="FD66" s="131">
        <v>2267415</v>
      </c>
      <c r="FE66" s="131">
        <v>2719840</v>
      </c>
      <c r="FF66" s="131">
        <v>2112157</v>
      </c>
      <c r="FG66" s="131">
        <v>2145663</v>
      </c>
      <c r="FH66" s="131">
        <v>2790614</v>
      </c>
      <c r="FI66" s="131">
        <v>2361381</v>
      </c>
      <c r="FJ66" s="131">
        <v>875918</v>
      </c>
      <c r="FK66" s="131">
        <v>2065626</v>
      </c>
      <c r="FL66" s="131">
        <v>2364849</v>
      </c>
      <c r="FM66" s="131">
        <v>2056592</v>
      </c>
      <c r="FN66" s="131">
        <v>1975267</v>
      </c>
      <c r="FO66" s="131">
        <v>1709171.99</v>
      </c>
      <c r="FP66" s="131">
        <v>2116534.6399999997</v>
      </c>
      <c r="FQ66" s="131">
        <v>2060019.1600000001</v>
      </c>
      <c r="FR66" s="131">
        <v>2093038.02</v>
      </c>
      <c r="FS66" s="131">
        <v>1841254.36</v>
      </c>
      <c r="FT66" s="131">
        <v>2088266.22</v>
      </c>
      <c r="FU66" s="131">
        <v>2275328.2999999998</v>
      </c>
      <c r="FV66" s="131">
        <v>769089.15</v>
      </c>
      <c r="FW66" s="131">
        <v>1754613.57</v>
      </c>
      <c r="FX66" s="131">
        <v>2238842.5699999998</v>
      </c>
      <c r="FY66" s="131">
        <v>1984956.41</v>
      </c>
      <c r="FZ66" s="131">
        <v>2051316.8800000001</v>
      </c>
      <c r="GA66" s="131">
        <v>1863181.13</v>
      </c>
      <c r="GB66" s="131">
        <v>2104532.35</v>
      </c>
      <c r="GC66" s="131">
        <v>2273552.3699999996</v>
      </c>
      <c r="GD66" s="131">
        <v>2208211.94</v>
      </c>
      <c r="GE66" s="131">
        <v>2040397.8099999998</v>
      </c>
      <c r="GF66" s="131">
        <v>2172541.2999999998</v>
      </c>
      <c r="GG66" s="131">
        <v>2385995.0299999998</v>
      </c>
      <c r="GH66" s="131">
        <v>819861.42999999993</v>
      </c>
      <c r="GI66" s="131">
        <v>2003882.27</v>
      </c>
      <c r="GJ66" s="131">
        <v>2377666.86</v>
      </c>
      <c r="GK66" s="131">
        <v>1989909.85</v>
      </c>
      <c r="GL66" s="131">
        <v>2157649.19</v>
      </c>
      <c r="GM66" s="131">
        <v>1662127.07</v>
      </c>
      <c r="GN66" s="131">
        <v>2050237.83</v>
      </c>
      <c r="GO66" s="131">
        <v>2402838.36</v>
      </c>
      <c r="GP66" s="131">
        <v>2179117.38</v>
      </c>
      <c r="GQ66" s="131">
        <v>1934696.81</v>
      </c>
      <c r="GR66" s="131">
        <v>2475428.94</v>
      </c>
      <c r="GS66" s="131">
        <v>2353691.6</v>
      </c>
    </row>
    <row r="67" spans="1:201" s="130" customFormat="1" x14ac:dyDescent="0.3">
      <c r="A67" s="132"/>
      <c r="B67" s="113" t="s">
        <v>16</v>
      </c>
      <c r="C67" s="131">
        <v>469659</v>
      </c>
      <c r="D67" s="131">
        <v>559945</v>
      </c>
      <c r="E67" s="131">
        <v>705724</v>
      </c>
      <c r="F67" s="131">
        <v>709386</v>
      </c>
      <c r="G67" s="131">
        <v>586238</v>
      </c>
      <c r="H67" s="131">
        <v>745170</v>
      </c>
      <c r="I67" s="131">
        <v>650536</v>
      </c>
      <c r="J67" s="131">
        <v>400175</v>
      </c>
      <c r="K67" s="131">
        <v>743013</v>
      </c>
      <c r="L67" s="131">
        <v>664139</v>
      </c>
      <c r="M67" s="131">
        <v>649238</v>
      </c>
      <c r="N67" s="131">
        <v>693157</v>
      </c>
      <c r="O67" s="131">
        <v>641766</v>
      </c>
      <c r="P67" s="131">
        <v>547561</v>
      </c>
      <c r="Q67" s="131">
        <v>700762</v>
      </c>
      <c r="R67" s="131">
        <v>631812</v>
      </c>
      <c r="S67" s="131">
        <v>729948</v>
      </c>
      <c r="T67" s="131">
        <v>695984</v>
      </c>
      <c r="U67" s="131">
        <v>628602</v>
      </c>
      <c r="V67" s="131">
        <v>417596</v>
      </c>
      <c r="W67" s="131">
        <v>764764</v>
      </c>
      <c r="X67" s="131">
        <v>719236</v>
      </c>
      <c r="Y67" s="131">
        <v>649518</v>
      </c>
      <c r="Z67" s="131">
        <v>713854</v>
      </c>
      <c r="AA67" s="131">
        <v>641806</v>
      </c>
      <c r="AB67" s="131">
        <v>531561</v>
      </c>
      <c r="AC67" s="131">
        <v>665541</v>
      </c>
      <c r="AD67" s="131">
        <v>681946</v>
      </c>
      <c r="AE67" s="131">
        <v>669053</v>
      </c>
      <c r="AF67" s="131">
        <v>764811</v>
      </c>
      <c r="AG67" s="131">
        <v>705078</v>
      </c>
      <c r="AH67" s="131">
        <v>437199</v>
      </c>
      <c r="AI67" s="131">
        <v>706319</v>
      </c>
      <c r="AJ67" s="131">
        <v>774490</v>
      </c>
      <c r="AK67" s="131">
        <v>711622</v>
      </c>
      <c r="AL67" s="131">
        <v>620790</v>
      </c>
      <c r="AM67" s="131">
        <v>685967</v>
      </c>
      <c r="AN67" s="131">
        <v>591223</v>
      </c>
      <c r="AO67" s="131">
        <v>650487</v>
      </c>
      <c r="AP67" s="131">
        <v>748175</v>
      </c>
      <c r="AQ67" s="131">
        <v>662545</v>
      </c>
      <c r="AR67" s="131">
        <v>770481</v>
      </c>
      <c r="AS67" s="131">
        <v>734302</v>
      </c>
      <c r="AT67" s="131">
        <v>404025</v>
      </c>
      <c r="AU67" s="131">
        <v>779196</v>
      </c>
      <c r="AV67" s="131">
        <v>785578</v>
      </c>
      <c r="AW67" s="131">
        <v>658830</v>
      </c>
      <c r="AX67" s="131">
        <v>726595</v>
      </c>
      <c r="AY67" s="131">
        <v>709170</v>
      </c>
      <c r="AZ67" s="131">
        <v>597437</v>
      </c>
      <c r="BA67" s="131">
        <v>681191</v>
      </c>
      <c r="BB67" s="131">
        <v>746103</v>
      </c>
      <c r="BC67" s="131">
        <v>690098</v>
      </c>
      <c r="BD67" s="131">
        <v>785519</v>
      </c>
      <c r="BE67" s="131">
        <v>725421</v>
      </c>
      <c r="BF67" s="131">
        <v>406733</v>
      </c>
      <c r="BG67" s="131">
        <v>805484</v>
      </c>
      <c r="BH67" s="131">
        <v>838716</v>
      </c>
      <c r="BI67" s="131">
        <v>696073</v>
      </c>
      <c r="BJ67" s="131">
        <v>760275</v>
      </c>
      <c r="BK67" s="131">
        <v>703240</v>
      </c>
      <c r="BL67" s="131">
        <v>596609</v>
      </c>
      <c r="BM67" s="131">
        <v>740330</v>
      </c>
      <c r="BN67" s="131">
        <v>787932</v>
      </c>
      <c r="BO67" s="131">
        <v>661336</v>
      </c>
      <c r="BP67" s="131">
        <v>850391</v>
      </c>
      <c r="BQ67" s="131">
        <v>753272</v>
      </c>
      <c r="BR67" s="131">
        <v>437214</v>
      </c>
      <c r="BS67" s="131">
        <v>825398</v>
      </c>
      <c r="BT67" s="131">
        <v>836973</v>
      </c>
      <c r="BU67" s="131">
        <v>755058</v>
      </c>
      <c r="BV67" s="131">
        <v>816588</v>
      </c>
      <c r="BW67" s="131">
        <v>726460</v>
      </c>
      <c r="BX67" s="131">
        <v>695449</v>
      </c>
      <c r="BY67" s="131">
        <v>795912</v>
      </c>
      <c r="BZ67" s="131">
        <v>774434</v>
      </c>
      <c r="CA67" s="131">
        <v>803123</v>
      </c>
      <c r="CB67" s="131">
        <v>874770</v>
      </c>
      <c r="CC67" s="131">
        <v>755806</v>
      </c>
      <c r="CD67" s="131">
        <v>494629</v>
      </c>
      <c r="CE67" s="131">
        <v>922360</v>
      </c>
      <c r="CF67" s="131">
        <v>855062</v>
      </c>
      <c r="CG67" s="131">
        <v>827039</v>
      </c>
      <c r="CH67" s="131">
        <v>845629</v>
      </c>
      <c r="CI67" s="131">
        <v>834969</v>
      </c>
      <c r="CJ67" s="131">
        <v>655207</v>
      </c>
      <c r="CK67" s="131">
        <v>932304</v>
      </c>
      <c r="CL67" s="131">
        <v>751097</v>
      </c>
      <c r="CM67" s="131">
        <v>874838</v>
      </c>
      <c r="CN67" s="131">
        <v>930962</v>
      </c>
      <c r="CO67" s="131">
        <v>815858</v>
      </c>
      <c r="CP67" s="131">
        <v>485573</v>
      </c>
      <c r="CQ67" s="131">
        <v>967086</v>
      </c>
      <c r="CR67" s="131">
        <v>948328</v>
      </c>
      <c r="CS67" s="131">
        <v>882256</v>
      </c>
      <c r="CT67" s="131">
        <v>838747</v>
      </c>
      <c r="CU67" s="131">
        <v>881711</v>
      </c>
      <c r="CV67" s="131">
        <v>752149</v>
      </c>
      <c r="CW67" s="131">
        <v>873314</v>
      </c>
      <c r="CX67" s="131">
        <v>903507</v>
      </c>
      <c r="CY67" s="131">
        <v>825773</v>
      </c>
      <c r="CZ67" s="131">
        <v>1012708</v>
      </c>
      <c r="DA67" s="131">
        <v>878998</v>
      </c>
      <c r="DB67" s="131">
        <v>545095</v>
      </c>
      <c r="DC67" s="131">
        <v>956769</v>
      </c>
      <c r="DD67" s="131">
        <v>1000598</v>
      </c>
      <c r="DE67" s="131">
        <v>953168</v>
      </c>
      <c r="DF67" s="131">
        <v>876433</v>
      </c>
      <c r="DG67" s="131">
        <v>944661</v>
      </c>
      <c r="DH67" s="131">
        <v>790734</v>
      </c>
      <c r="DI67" s="131">
        <v>937352</v>
      </c>
      <c r="DJ67" s="131">
        <v>932004</v>
      </c>
      <c r="DK67" s="131">
        <v>902886</v>
      </c>
      <c r="DL67" s="131">
        <v>980338</v>
      </c>
      <c r="DM67" s="131">
        <v>973126</v>
      </c>
      <c r="DN67" s="131">
        <v>518541</v>
      </c>
      <c r="DO67" s="131">
        <v>1035251</v>
      </c>
      <c r="DP67" s="131">
        <v>1102549</v>
      </c>
      <c r="DQ67" s="131">
        <v>886226</v>
      </c>
      <c r="DR67" s="131">
        <v>972909</v>
      </c>
      <c r="DS67" s="131">
        <v>1010573</v>
      </c>
      <c r="DT67" s="131">
        <v>771874</v>
      </c>
      <c r="DU67" s="131">
        <v>145798</v>
      </c>
      <c r="DV67" s="131">
        <v>145798</v>
      </c>
      <c r="DW67" s="131">
        <v>909762</v>
      </c>
      <c r="DX67" s="131">
        <v>1405952</v>
      </c>
      <c r="DY67" s="131">
        <v>1086212</v>
      </c>
      <c r="DZ67" s="131">
        <v>559276</v>
      </c>
      <c r="EA67" s="131">
        <v>1007671</v>
      </c>
      <c r="EB67" s="131">
        <v>839638</v>
      </c>
      <c r="EC67" s="131">
        <v>901442</v>
      </c>
      <c r="ED67" s="131">
        <v>1104092</v>
      </c>
      <c r="EE67" s="131">
        <v>968594</v>
      </c>
      <c r="EF67" s="131">
        <v>870028</v>
      </c>
      <c r="EG67" s="131">
        <v>1016194</v>
      </c>
      <c r="EH67" s="131">
        <v>842516</v>
      </c>
      <c r="EI67" s="131">
        <v>825432</v>
      </c>
      <c r="EJ67" s="131">
        <v>1085647</v>
      </c>
      <c r="EK67" s="131">
        <v>994462</v>
      </c>
      <c r="EL67" s="131">
        <v>573817</v>
      </c>
      <c r="EM67" s="131">
        <v>1138655</v>
      </c>
      <c r="EN67" s="131">
        <v>992900</v>
      </c>
      <c r="EO67" s="131">
        <v>951515</v>
      </c>
      <c r="EP67" s="131">
        <v>1031734</v>
      </c>
      <c r="EQ67" s="131">
        <v>982881</v>
      </c>
      <c r="ER67" s="131">
        <v>875332</v>
      </c>
      <c r="ES67" s="131">
        <v>1092479</v>
      </c>
      <c r="ET67" s="131">
        <v>890291</v>
      </c>
      <c r="EU67" s="131">
        <v>961422</v>
      </c>
      <c r="EV67" s="131">
        <v>1047624</v>
      </c>
      <c r="EW67" s="131">
        <v>841312</v>
      </c>
      <c r="EX67" s="131">
        <v>591318</v>
      </c>
      <c r="EY67" s="131">
        <v>1120219</v>
      </c>
      <c r="EZ67" s="131">
        <v>992190</v>
      </c>
      <c r="FA67" s="131">
        <v>954957</v>
      </c>
      <c r="FB67" s="131">
        <v>955149</v>
      </c>
      <c r="FC67" s="131">
        <v>1029138</v>
      </c>
      <c r="FD67" s="131">
        <v>823696</v>
      </c>
      <c r="FE67" s="131">
        <v>1092605</v>
      </c>
      <c r="FF67" s="131">
        <v>918776</v>
      </c>
      <c r="FG67" s="131">
        <v>969415</v>
      </c>
      <c r="FH67" s="131">
        <v>1169317</v>
      </c>
      <c r="FI67" s="131">
        <v>942726</v>
      </c>
      <c r="FJ67" s="131">
        <v>593492</v>
      </c>
      <c r="FK67" s="131">
        <v>1101958</v>
      </c>
      <c r="FL67" s="131">
        <v>1098677</v>
      </c>
      <c r="FM67" s="131">
        <v>1019979</v>
      </c>
      <c r="FN67" s="131">
        <v>945344</v>
      </c>
      <c r="FO67" s="131">
        <v>1022715.87</v>
      </c>
      <c r="FP67" s="131">
        <v>940966.82</v>
      </c>
      <c r="FQ67" s="131">
        <v>990607.21</v>
      </c>
      <c r="FR67" s="131">
        <v>1078649.8600000001</v>
      </c>
      <c r="FS67" s="131">
        <v>985672.51</v>
      </c>
      <c r="FT67" s="131">
        <v>1056462.5</v>
      </c>
      <c r="FU67" s="131">
        <v>1060678.05</v>
      </c>
      <c r="FV67" s="131">
        <v>590172.5</v>
      </c>
      <c r="FW67" s="131">
        <v>1123931.8999999999</v>
      </c>
      <c r="FX67" s="131">
        <v>1179864.28</v>
      </c>
      <c r="FY67" s="131">
        <v>1039500.33</v>
      </c>
      <c r="FZ67" s="131">
        <v>1052376.44</v>
      </c>
      <c r="GA67" s="131">
        <v>1118003.19</v>
      </c>
      <c r="GB67" s="131">
        <v>922008.29</v>
      </c>
      <c r="GC67" s="131">
        <v>1098116.44</v>
      </c>
      <c r="GD67" s="131">
        <v>1074406.47</v>
      </c>
      <c r="GE67" s="131">
        <v>1084464.3899999999</v>
      </c>
      <c r="GF67" s="131">
        <v>1118307.1599999999</v>
      </c>
      <c r="GG67" s="131">
        <v>1131600.31</v>
      </c>
      <c r="GH67" s="131">
        <v>570000.12</v>
      </c>
      <c r="GI67" s="131">
        <v>1256227.54</v>
      </c>
      <c r="GJ67" s="131">
        <v>1244564.68</v>
      </c>
      <c r="GK67" s="131">
        <v>1026690.41</v>
      </c>
      <c r="GL67" s="131">
        <v>1108686.31</v>
      </c>
      <c r="GM67" s="131">
        <v>1073051.19</v>
      </c>
      <c r="GN67" s="131">
        <v>903870.54</v>
      </c>
      <c r="GO67" s="131">
        <v>1171027.69</v>
      </c>
      <c r="GP67" s="131">
        <v>1106508.47</v>
      </c>
      <c r="GQ67" s="131">
        <v>982164.81</v>
      </c>
      <c r="GR67" s="131">
        <v>1209192.44</v>
      </c>
      <c r="GS67" s="131">
        <v>1079141.96</v>
      </c>
    </row>
    <row r="68" spans="1:201" s="135" customFormat="1" collapsed="1" x14ac:dyDescent="0.3">
      <c r="A68" s="132"/>
      <c r="B68" s="133" t="s">
        <v>38</v>
      </c>
      <c r="C68" s="134">
        <v>-15715</v>
      </c>
      <c r="D68" s="134">
        <v>-28298</v>
      </c>
      <c r="E68" s="134">
        <v>179</v>
      </c>
      <c r="F68" s="134">
        <v>73</v>
      </c>
      <c r="G68" s="134">
        <v>54</v>
      </c>
      <c r="H68" s="134">
        <v>144</v>
      </c>
      <c r="I68" s="134">
        <v>2</v>
      </c>
      <c r="J68" s="134">
        <v>31</v>
      </c>
      <c r="K68" s="134">
        <v>35</v>
      </c>
      <c r="L68" s="134">
        <v>36</v>
      </c>
      <c r="M68" s="134">
        <v>0</v>
      </c>
      <c r="N68" s="134">
        <v>-4</v>
      </c>
      <c r="O68" s="134">
        <v>-2</v>
      </c>
      <c r="P68" s="134">
        <v>1</v>
      </c>
      <c r="Q68" s="134">
        <v>-1</v>
      </c>
      <c r="R68" s="134">
        <v>-1</v>
      </c>
      <c r="S68" s="134">
        <v>-2</v>
      </c>
      <c r="T68" s="134">
        <v>0</v>
      </c>
      <c r="U68" s="134">
        <v>-6</v>
      </c>
      <c r="V68" s="134">
        <v>-1</v>
      </c>
      <c r="W68" s="134">
        <v>-1</v>
      </c>
      <c r="X68" s="134">
        <v>1</v>
      </c>
      <c r="Y68" s="134">
        <v>0</v>
      </c>
      <c r="Z68" s="134">
        <v>-1</v>
      </c>
      <c r="AA68" s="134">
        <v>0</v>
      </c>
      <c r="AB68" s="134">
        <v>0</v>
      </c>
      <c r="AC68" s="134">
        <v>-2</v>
      </c>
      <c r="AD68" s="134">
        <v>0</v>
      </c>
      <c r="AE68" s="134">
        <v>-1</v>
      </c>
      <c r="AF68" s="134">
        <v>-1</v>
      </c>
      <c r="AG68" s="134">
        <v>-1</v>
      </c>
      <c r="AH68" s="134">
        <v>-2</v>
      </c>
      <c r="AI68" s="134">
        <v>-4</v>
      </c>
      <c r="AJ68" s="134">
        <v>-1</v>
      </c>
      <c r="AK68" s="134">
        <v>-1</v>
      </c>
      <c r="AL68" s="134">
        <v>-1</v>
      </c>
      <c r="AM68" s="134">
        <v>-2</v>
      </c>
      <c r="AN68" s="134">
        <v>-3</v>
      </c>
      <c r="AO68" s="134">
        <v>-1</v>
      </c>
      <c r="AP68" s="134">
        <v>0</v>
      </c>
      <c r="AQ68" s="134">
        <v>-3</v>
      </c>
      <c r="AR68" s="134">
        <v>0</v>
      </c>
      <c r="AS68" s="134">
        <v>-2</v>
      </c>
      <c r="AT68" s="134">
        <v>-2</v>
      </c>
      <c r="AU68" s="134">
        <v>-2</v>
      </c>
      <c r="AV68" s="134">
        <v>1</v>
      </c>
      <c r="AW68" s="134">
        <v>0</v>
      </c>
      <c r="AX68" s="134">
        <v>-1</v>
      </c>
      <c r="AY68" s="134">
        <v>-1</v>
      </c>
      <c r="AZ68" s="134">
        <v>-1</v>
      </c>
      <c r="BA68" s="134">
        <v>0</v>
      </c>
      <c r="BB68" s="134">
        <v>0</v>
      </c>
      <c r="BC68" s="134">
        <v>1</v>
      </c>
      <c r="BD68" s="134">
        <v>-1</v>
      </c>
      <c r="BE68" s="134">
        <v>-1</v>
      </c>
      <c r="BF68" s="134">
        <v>1</v>
      </c>
      <c r="BG68" s="134">
        <v>-19</v>
      </c>
      <c r="BH68" s="134">
        <v>-37</v>
      </c>
      <c r="BI68" s="134">
        <v>-2</v>
      </c>
      <c r="BJ68" s="134">
        <v>0</v>
      </c>
      <c r="BK68" s="134">
        <v>1</v>
      </c>
      <c r="BL68" s="134">
        <v>-1</v>
      </c>
      <c r="BM68" s="134">
        <v>1</v>
      </c>
      <c r="BN68" s="134">
        <v>18</v>
      </c>
      <c r="BO68" s="134">
        <v>43</v>
      </c>
      <c r="BP68" s="134">
        <v>-1</v>
      </c>
      <c r="BQ68" s="134">
        <v>169</v>
      </c>
      <c r="BR68" s="134">
        <v>256</v>
      </c>
      <c r="BS68" s="134">
        <v>428</v>
      </c>
      <c r="BT68" s="134">
        <v>625</v>
      </c>
      <c r="BU68" s="134">
        <v>792</v>
      </c>
      <c r="BV68" s="134">
        <v>1244</v>
      </c>
      <c r="BW68" s="134">
        <v>1671</v>
      </c>
      <c r="BX68" s="134">
        <v>1270</v>
      </c>
      <c r="BY68" s="134">
        <v>1195</v>
      </c>
      <c r="BZ68" s="134">
        <v>1435</v>
      </c>
      <c r="CA68" s="134">
        <v>2483</v>
      </c>
      <c r="CB68" s="134">
        <v>1398</v>
      </c>
      <c r="CC68" s="134">
        <v>2035</v>
      </c>
      <c r="CD68" s="134">
        <v>2757</v>
      </c>
      <c r="CE68" s="134">
        <v>1993</v>
      </c>
      <c r="CF68" s="134">
        <v>1609</v>
      </c>
      <c r="CG68" s="134">
        <v>2714</v>
      </c>
      <c r="CH68" s="134">
        <v>1660</v>
      </c>
      <c r="CI68" s="134">
        <v>1555</v>
      </c>
      <c r="CJ68" s="134">
        <v>1542</v>
      </c>
      <c r="CK68" s="134">
        <v>1791</v>
      </c>
      <c r="CL68" s="134">
        <v>2046</v>
      </c>
      <c r="CM68" s="134">
        <v>3360</v>
      </c>
      <c r="CN68" s="134">
        <v>2632</v>
      </c>
      <c r="CO68" s="134">
        <v>2726</v>
      </c>
      <c r="CP68" s="134">
        <v>3229</v>
      </c>
      <c r="CQ68" s="134">
        <v>1978</v>
      </c>
      <c r="CR68" s="134">
        <v>2531</v>
      </c>
      <c r="CS68" s="134">
        <v>2554</v>
      </c>
      <c r="CT68" s="134">
        <v>2455</v>
      </c>
      <c r="CU68" s="134">
        <v>3329</v>
      </c>
      <c r="CV68" s="134">
        <v>2386</v>
      </c>
      <c r="CW68" s="134">
        <v>2924</v>
      </c>
      <c r="CX68" s="134">
        <v>3625</v>
      </c>
      <c r="CY68" s="134">
        <v>5369</v>
      </c>
      <c r="CZ68" s="134">
        <v>2450</v>
      </c>
      <c r="DA68" s="134">
        <v>3450</v>
      </c>
      <c r="DB68" s="134">
        <v>4006</v>
      </c>
      <c r="DC68" s="134">
        <v>3250</v>
      </c>
      <c r="DD68" s="134">
        <v>2942</v>
      </c>
      <c r="DE68" s="134">
        <v>2883</v>
      </c>
      <c r="DF68" s="134">
        <v>3456</v>
      </c>
      <c r="DG68" s="134">
        <v>4321</v>
      </c>
      <c r="DH68" s="134">
        <v>3182</v>
      </c>
      <c r="DI68" s="134">
        <v>2889</v>
      </c>
      <c r="DJ68" s="134">
        <v>3957</v>
      </c>
      <c r="DK68" s="134">
        <v>4741</v>
      </c>
      <c r="DL68" s="134">
        <v>4407</v>
      </c>
      <c r="DM68" s="134">
        <v>4645</v>
      </c>
      <c r="DN68" s="134">
        <v>4991</v>
      </c>
      <c r="DO68" s="134">
        <v>3972</v>
      </c>
      <c r="DP68" s="134">
        <v>3441</v>
      </c>
      <c r="DQ68" s="134">
        <v>5192</v>
      </c>
      <c r="DR68" s="134">
        <v>4756</v>
      </c>
      <c r="DS68" s="134">
        <v>4850</v>
      </c>
      <c r="DT68" s="134">
        <v>3500</v>
      </c>
      <c r="DU68" s="134">
        <v>30669</v>
      </c>
      <c r="DV68" s="134">
        <v>30669</v>
      </c>
      <c r="DW68" s="134">
        <v>22585</v>
      </c>
      <c r="DX68" s="134">
        <v>7513</v>
      </c>
      <c r="DY68" s="134">
        <v>6287</v>
      </c>
      <c r="DZ68" s="134">
        <v>5782</v>
      </c>
      <c r="EA68" s="134">
        <v>4928</v>
      </c>
      <c r="EB68" s="134">
        <v>3442</v>
      </c>
      <c r="EC68" s="134">
        <v>5057</v>
      </c>
      <c r="ED68" s="134">
        <v>4881</v>
      </c>
      <c r="EE68" s="134">
        <v>5634</v>
      </c>
      <c r="EF68" s="134">
        <v>4510</v>
      </c>
      <c r="EG68" s="134">
        <v>4906</v>
      </c>
      <c r="EH68" s="134">
        <v>5858</v>
      </c>
      <c r="EI68" s="134">
        <v>8973</v>
      </c>
      <c r="EJ68" s="134">
        <v>5077</v>
      </c>
      <c r="EK68" s="134">
        <v>5812</v>
      </c>
      <c r="EL68" s="134">
        <v>6663</v>
      </c>
      <c r="EM68" s="134">
        <v>4455</v>
      </c>
      <c r="EN68" s="134">
        <v>4488</v>
      </c>
      <c r="EO68" s="134">
        <v>7644</v>
      </c>
      <c r="EP68" s="134">
        <v>4970</v>
      </c>
      <c r="EQ68" s="134">
        <v>8049</v>
      </c>
      <c r="ER68" s="134">
        <v>5433</v>
      </c>
      <c r="ES68" s="134">
        <v>5791</v>
      </c>
      <c r="ET68" s="134">
        <v>5301</v>
      </c>
      <c r="EU68" s="134">
        <v>7232</v>
      </c>
      <c r="EV68" s="134">
        <v>4859</v>
      </c>
      <c r="EW68" s="134">
        <v>5374</v>
      </c>
      <c r="EX68" s="134">
        <v>7260</v>
      </c>
      <c r="EY68" s="134">
        <v>4709</v>
      </c>
      <c r="EZ68" s="134">
        <v>5184</v>
      </c>
      <c r="FA68" s="134">
        <v>7055</v>
      </c>
      <c r="FB68" s="134">
        <v>4816</v>
      </c>
      <c r="FC68" s="134">
        <v>5893</v>
      </c>
      <c r="FD68" s="134">
        <v>4423</v>
      </c>
      <c r="FE68" s="134">
        <v>4793</v>
      </c>
      <c r="FF68" s="134">
        <v>5480</v>
      </c>
      <c r="FG68" s="134">
        <v>9198</v>
      </c>
      <c r="FH68" s="134">
        <v>4820</v>
      </c>
      <c r="FI68" s="134">
        <v>6642</v>
      </c>
      <c r="FJ68" s="134">
        <v>7328</v>
      </c>
      <c r="FK68" s="134">
        <v>5307</v>
      </c>
      <c r="FL68" s="134">
        <v>4385</v>
      </c>
      <c r="FM68" s="134">
        <v>4945</v>
      </c>
      <c r="FN68" s="134">
        <v>4614</v>
      </c>
      <c r="FO68" s="134">
        <v>5868</v>
      </c>
      <c r="FP68" s="134">
        <v>4194.0000000009313</v>
      </c>
      <c r="FQ68" s="134">
        <v>4161.0000000009313</v>
      </c>
      <c r="FR68" s="134">
        <v>5990.9999999990687</v>
      </c>
      <c r="FS68" s="134">
        <v>6654.839999999851</v>
      </c>
      <c r="FT68" s="134">
        <v>3348</v>
      </c>
      <c r="FU68" s="134">
        <v>4761</v>
      </c>
      <c r="FV68" s="134">
        <v>5886</v>
      </c>
      <c r="FW68" s="134">
        <v>4314</v>
      </c>
      <c r="FX68" s="134">
        <v>3969</v>
      </c>
      <c r="FY68" s="134">
        <v>5437.8499999996275</v>
      </c>
      <c r="FZ68" s="134">
        <v>5707.8799999998882</v>
      </c>
      <c r="GA68" s="134">
        <v>5560</v>
      </c>
      <c r="GB68" s="134">
        <v>3612.0000000009313</v>
      </c>
      <c r="GC68" s="134">
        <v>4331.4399999994785</v>
      </c>
      <c r="GD68" s="134">
        <v>104767.79999999888</v>
      </c>
      <c r="GE68" s="134">
        <v>120289.60000000056</v>
      </c>
      <c r="GF68" s="134">
        <v>136557.39999999944</v>
      </c>
      <c r="GG68" s="134">
        <v>190865.16000000015</v>
      </c>
      <c r="GH68" s="134">
        <v>117593.39999999944</v>
      </c>
      <c r="GI68" s="134">
        <v>165997.60000000149</v>
      </c>
      <c r="GJ68" s="134">
        <v>231509.28000000119</v>
      </c>
      <c r="GK68" s="134">
        <v>180377</v>
      </c>
      <c r="GL68" s="134">
        <v>217411.24000000022</v>
      </c>
      <c r="GM68" s="134">
        <v>183107.20000000019</v>
      </c>
      <c r="GN68" s="134">
        <v>233613.42000000086</v>
      </c>
      <c r="GO68" s="134">
        <v>231812.80000000075</v>
      </c>
      <c r="GP68" s="134">
        <v>268313.59999999963</v>
      </c>
      <c r="GQ68" s="134">
        <v>191346.59999999963</v>
      </c>
      <c r="GR68" s="134">
        <v>260047.59999999963</v>
      </c>
      <c r="GS68" s="134">
        <v>306678.62000000104</v>
      </c>
    </row>
    <row r="69" spans="1:201" s="130" customFormat="1" x14ac:dyDescent="0.3">
      <c r="A69" s="132"/>
      <c r="B69" s="108" t="s">
        <v>73</v>
      </c>
      <c r="C69" s="137">
        <v>5110965</v>
      </c>
      <c r="D69" s="137">
        <v>5656808</v>
      </c>
      <c r="E69" s="137">
        <v>6963427</v>
      </c>
      <c r="F69" s="137">
        <v>6021660</v>
      </c>
      <c r="G69" s="137">
        <v>5621201</v>
      </c>
      <c r="H69" s="137">
        <v>6927733</v>
      </c>
      <c r="I69" s="137">
        <v>6109274</v>
      </c>
      <c r="J69" s="137">
        <v>3423908</v>
      </c>
      <c r="K69" s="137">
        <v>5672431</v>
      </c>
      <c r="L69" s="137">
        <v>5869292</v>
      </c>
      <c r="M69" s="137">
        <v>5682869</v>
      </c>
      <c r="N69" s="137">
        <v>6008620</v>
      </c>
      <c r="O69" s="137">
        <v>5629416</v>
      </c>
      <c r="P69" s="137">
        <v>5920580</v>
      </c>
      <c r="Q69" s="137">
        <v>6681864</v>
      </c>
      <c r="R69" s="137">
        <v>5842631</v>
      </c>
      <c r="S69" s="137">
        <v>6529898</v>
      </c>
      <c r="T69" s="137">
        <v>6093810</v>
      </c>
      <c r="U69" s="137">
        <v>5859283</v>
      </c>
      <c r="V69" s="137">
        <v>3523377</v>
      </c>
      <c r="W69" s="137">
        <v>5701566</v>
      </c>
      <c r="X69" s="137">
        <v>5967592</v>
      </c>
      <c r="Y69" s="137">
        <v>5725088</v>
      </c>
      <c r="Z69" s="137">
        <v>6000947</v>
      </c>
      <c r="AA69" s="137">
        <v>5825932</v>
      </c>
      <c r="AB69" s="137">
        <v>5837421</v>
      </c>
      <c r="AC69" s="137">
        <v>6249700</v>
      </c>
      <c r="AD69" s="137">
        <v>5928985</v>
      </c>
      <c r="AE69" s="137">
        <v>5571701</v>
      </c>
      <c r="AF69" s="137">
        <v>6557982</v>
      </c>
      <c r="AG69" s="137">
        <v>6542625</v>
      </c>
      <c r="AH69" s="137">
        <v>3365720</v>
      </c>
      <c r="AI69" s="137">
        <v>5229713</v>
      </c>
      <c r="AJ69" s="137">
        <v>6636845</v>
      </c>
      <c r="AK69" s="137">
        <v>5828940</v>
      </c>
      <c r="AL69" s="137">
        <v>5507506</v>
      </c>
      <c r="AM69" s="137">
        <v>5744517</v>
      </c>
      <c r="AN69" s="137">
        <v>5905125</v>
      </c>
      <c r="AO69" s="137">
        <v>6095549</v>
      </c>
      <c r="AP69" s="137">
        <v>6408424</v>
      </c>
      <c r="AQ69" s="137">
        <v>5606238</v>
      </c>
      <c r="AR69" s="137">
        <v>6469683</v>
      </c>
      <c r="AS69" s="137">
        <v>6825545</v>
      </c>
      <c r="AT69" s="137">
        <v>3150625</v>
      </c>
      <c r="AU69" s="137">
        <v>5700733</v>
      </c>
      <c r="AV69" s="137">
        <v>6493761</v>
      </c>
      <c r="AW69" s="137">
        <v>5493370</v>
      </c>
      <c r="AX69" s="137">
        <v>5998360</v>
      </c>
      <c r="AY69" s="137">
        <v>5944597</v>
      </c>
      <c r="AZ69" s="137">
        <v>6121557</v>
      </c>
      <c r="BA69" s="137">
        <v>6110739</v>
      </c>
      <c r="BB69" s="137">
        <v>6434092</v>
      </c>
      <c r="BC69" s="137">
        <v>5803850</v>
      </c>
      <c r="BD69" s="137">
        <v>6105388</v>
      </c>
      <c r="BE69" s="137">
        <v>6223769</v>
      </c>
      <c r="BF69" s="137">
        <v>3035294</v>
      </c>
      <c r="BG69" s="137">
        <v>5591777</v>
      </c>
      <c r="BH69" s="137">
        <v>6651447</v>
      </c>
      <c r="BI69" s="137">
        <v>5646301</v>
      </c>
      <c r="BJ69" s="137">
        <v>6407525</v>
      </c>
      <c r="BK69" s="137">
        <v>5631127</v>
      </c>
      <c r="BL69" s="137">
        <v>6186510</v>
      </c>
      <c r="BM69" s="137">
        <v>6956320</v>
      </c>
      <c r="BN69" s="137">
        <v>6774922</v>
      </c>
      <c r="BO69" s="137">
        <v>5509282</v>
      </c>
      <c r="BP69" s="137">
        <v>7275367</v>
      </c>
      <c r="BQ69" s="137">
        <v>6709840</v>
      </c>
      <c r="BR69" s="137">
        <v>3367381</v>
      </c>
      <c r="BS69" s="137">
        <v>6322693</v>
      </c>
      <c r="BT69" s="137">
        <v>6511199</v>
      </c>
      <c r="BU69" s="137">
        <v>6416733</v>
      </c>
      <c r="BV69" s="137">
        <v>6815070</v>
      </c>
      <c r="BW69" s="137">
        <v>6063021</v>
      </c>
      <c r="BX69" s="137">
        <v>6691422</v>
      </c>
      <c r="BY69" s="137">
        <v>7227813</v>
      </c>
      <c r="BZ69" s="137">
        <v>6532334</v>
      </c>
      <c r="CA69" s="137">
        <v>6851790</v>
      </c>
      <c r="CB69" s="137">
        <v>7511352</v>
      </c>
      <c r="CC69" s="137">
        <v>6392328</v>
      </c>
      <c r="CD69" s="137">
        <v>3830788</v>
      </c>
      <c r="CE69" s="137">
        <v>6552986</v>
      </c>
      <c r="CF69" s="137">
        <v>6613563</v>
      </c>
      <c r="CG69" s="137">
        <v>6557654</v>
      </c>
      <c r="CH69" s="137">
        <v>6678658</v>
      </c>
      <c r="CI69" s="137">
        <v>6760500</v>
      </c>
      <c r="CJ69" s="137">
        <v>6378433</v>
      </c>
      <c r="CK69" s="137">
        <v>7993685</v>
      </c>
      <c r="CL69" s="137">
        <v>6208846</v>
      </c>
      <c r="CM69" s="137">
        <v>7074718</v>
      </c>
      <c r="CN69" s="137">
        <v>7116067</v>
      </c>
      <c r="CO69" s="137">
        <v>6801345</v>
      </c>
      <c r="CP69" s="137">
        <v>3855607</v>
      </c>
      <c r="CQ69" s="137">
        <v>6538358</v>
      </c>
      <c r="CR69" s="137">
        <v>7481072</v>
      </c>
      <c r="CS69" s="137">
        <v>7099854</v>
      </c>
      <c r="CT69" s="137">
        <v>6588793</v>
      </c>
      <c r="CU69" s="137">
        <v>6749536</v>
      </c>
      <c r="CV69" s="137">
        <v>6992835</v>
      </c>
      <c r="CW69" s="137">
        <v>7345422</v>
      </c>
      <c r="CX69" s="137">
        <v>7037767</v>
      </c>
      <c r="CY69" s="137">
        <v>6234444</v>
      </c>
      <c r="CZ69" s="137">
        <v>7522087</v>
      </c>
      <c r="DA69" s="137">
        <v>7190523</v>
      </c>
      <c r="DB69" s="137">
        <v>3949230</v>
      </c>
      <c r="DC69" s="137">
        <v>6346440</v>
      </c>
      <c r="DD69" s="137">
        <v>7759908</v>
      </c>
      <c r="DE69" s="137">
        <v>7285261</v>
      </c>
      <c r="DF69" s="137">
        <v>6631976</v>
      </c>
      <c r="DG69" s="137">
        <v>6868457</v>
      </c>
      <c r="DH69" s="137">
        <v>6823317</v>
      </c>
      <c r="DI69" s="137">
        <v>7611194</v>
      </c>
      <c r="DJ69" s="137">
        <v>7189436</v>
      </c>
      <c r="DK69" s="137">
        <v>7236608</v>
      </c>
      <c r="DL69" s="137">
        <v>7292610</v>
      </c>
      <c r="DM69" s="137">
        <v>8121532</v>
      </c>
      <c r="DN69" s="137">
        <v>3884142</v>
      </c>
      <c r="DO69" s="137">
        <v>7069213</v>
      </c>
      <c r="DP69" s="137">
        <v>8151279</v>
      </c>
      <c r="DQ69" s="137">
        <v>6933888</v>
      </c>
      <c r="DR69" s="137">
        <v>7219891</v>
      </c>
      <c r="DS69" s="137">
        <v>7348364</v>
      </c>
      <c r="DT69" s="137">
        <v>7385810</v>
      </c>
      <c r="DU69" s="137">
        <v>426885</v>
      </c>
      <c r="DV69" s="137">
        <v>426885</v>
      </c>
      <c r="DW69" s="137">
        <v>4200976</v>
      </c>
      <c r="DX69" s="137">
        <v>8605537</v>
      </c>
      <c r="DY69" s="137">
        <v>8303023</v>
      </c>
      <c r="DZ69" s="137">
        <v>4415548</v>
      </c>
      <c r="EA69" s="137">
        <v>7731791</v>
      </c>
      <c r="EB69" s="137">
        <v>7627234</v>
      </c>
      <c r="EC69" s="137">
        <v>7854553</v>
      </c>
      <c r="ED69" s="137">
        <v>7974586</v>
      </c>
      <c r="EE69" s="137">
        <v>7327131</v>
      </c>
      <c r="EF69" s="137">
        <v>7796047</v>
      </c>
      <c r="EG69" s="137">
        <v>9132175</v>
      </c>
      <c r="EH69" s="137">
        <v>7909193</v>
      </c>
      <c r="EI69" s="137">
        <v>7305868</v>
      </c>
      <c r="EJ69" s="137">
        <v>9136473</v>
      </c>
      <c r="EK69" s="137">
        <v>7900734</v>
      </c>
      <c r="EL69" s="137">
        <v>4153161</v>
      </c>
      <c r="EM69" s="137">
        <v>7875847</v>
      </c>
      <c r="EN69" s="137">
        <v>8031770</v>
      </c>
      <c r="EO69" s="137">
        <v>7688080</v>
      </c>
      <c r="EP69" s="137">
        <v>7715380</v>
      </c>
      <c r="EQ69" s="137">
        <v>7548155</v>
      </c>
      <c r="ER69" s="137">
        <v>7577895</v>
      </c>
      <c r="ES69" s="137">
        <v>9317986</v>
      </c>
      <c r="ET69" s="137">
        <v>7430432</v>
      </c>
      <c r="EU69" s="137">
        <v>8445713</v>
      </c>
      <c r="EV69" s="137">
        <v>8693511</v>
      </c>
      <c r="EW69" s="137">
        <v>7553843</v>
      </c>
      <c r="EX69" s="137">
        <v>4486464</v>
      </c>
      <c r="EY69" s="137">
        <v>8151367</v>
      </c>
      <c r="EZ69" s="137">
        <v>8392485</v>
      </c>
      <c r="FA69" s="137">
        <v>7949927</v>
      </c>
      <c r="FB69" s="137">
        <v>7683962</v>
      </c>
      <c r="FC69" s="137">
        <v>8399520</v>
      </c>
      <c r="FD69" s="137">
        <v>7985580</v>
      </c>
      <c r="FE69" s="137">
        <v>9712413</v>
      </c>
      <c r="FF69" s="137">
        <v>7666530</v>
      </c>
      <c r="FG69" s="137">
        <v>7835948</v>
      </c>
      <c r="FH69" s="137">
        <v>9688933</v>
      </c>
      <c r="FI69" s="137">
        <v>8239948</v>
      </c>
      <c r="FJ69" s="137">
        <v>4553056</v>
      </c>
      <c r="FK69" s="137">
        <v>8122296</v>
      </c>
      <c r="FL69" s="137">
        <v>8498595</v>
      </c>
      <c r="FM69" s="137">
        <v>7781727</v>
      </c>
      <c r="FN69" s="137">
        <v>7106578</v>
      </c>
      <c r="FO69" s="137">
        <v>7376946.1200000001</v>
      </c>
      <c r="FP69" s="137">
        <v>7812607.9000000004</v>
      </c>
      <c r="FQ69" s="137">
        <v>7828084.4000000004</v>
      </c>
      <c r="FR69" s="137">
        <v>7969975.4100000001</v>
      </c>
      <c r="FS69" s="137">
        <v>7304033.9500000002</v>
      </c>
      <c r="FT69" s="137">
        <v>7946819.7599999998</v>
      </c>
      <c r="FU69" s="137">
        <v>8546474.1600000001</v>
      </c>
      <c r="FV69" s="137">
        <v>3983643.32</v>
      </c>
      <c r="FW69" s="137">
        <v>7429924.7400000002</v>
      </c>
      <c r="FX69" s="137">
        <v>8552994.1899999995</v>
      </c>
      <c r="FY69" s="137">
        <v>7732702.9000000004</v>
      </c>
      <c r="FZ69" s="137">
        <v>7753918.1100000003</v>
      </c>
      <c r="GA69" s="137">
        <v>8241151.8300000001</v>
      </c>
      <c r="GB69" s="137">
        <v>7993445.6699999999</v>
      </c>
      <c r="GC69" s="137">
        <v>8696630.6199999992</v>
      </c>
      <c r="GD69" s="137">
        <v>8504097.8399999999</v>
      </c>
      <c r="GE69" s="137">
        <v>8198285.4699999997</v>
      </c>
      <c r="GF69" s="137">
        <v>8477176.75</v>
      </c>
      <c r="GG69" s="137">
        <v>9228580.9600000009</v>
      </c>
      <c r="GH69" s="137">
        <v>4295833.63</v>
      </c>
      <c r="GI69" s="137">
        <v>8702850.8900000006</v>
      </c>
      <c r="GJ69" s="137">
        <v>9446212.3200000003</v>
      </c>
      <c r="GK69" s="137">
        <v>8065342.25</v>
      </c>
      <c r="GL69" s="137">
        <v>8656891.4000000004</v>
      </c>
      <c r="GM69" s="137">
        <v>8012043.3600000003</v>
      </c>
      <c r="GN69" s="137">
        <v>8269926.3200000003</v>
      </c>
      <c r="GO69" s="137">
        <v>9562972.0299999993</v>
      </c>
      <c r="GP69" s="137">
        <v>8785347.9199999999</v>
      </c>
      <c r="GQ69" s="137">
        <v>7538557.3399999999</v>
      </c>
      <c r="GR69" s="137">
        <v>9661143.6199999992</v>
      </c>
      <c r="GS69" s="137">
        <v>9142068.6799999997</v>
      </c>
    </row>
    <row r="70" spans="1:201" s="130" customFormat="1" x14ac:dyDescent="0.3">
      <c r="A70" s="132"/>
      <c r="B70" s="139" t="s">
        <v>55</v>
      </c>
      <c r="C70" s="140"/>
      <c r="D70" s="140"/>
      <c r="E70" s="140"/>
      <c r="F70" s="140"/>
      <c r="G70" s="140"/>
      <c r="H70" s="140"/>
      <c r="I70" s="140"/>
      <c r="J70" s="140"/>
      <c r="K70" s="140"/>
      <c r="L70" s="140"/>
      <c r="M70" s="140"/>
      <c r="N70" s="140"/>
      <c r="O70" s="140"/>
      <c r="P70" s="140"/>
      <c r="Q70" s="140"/>
      <c r="R70" s="140"/>
      <c r="S70" s="140"/>
      <c r="T70" s="140"/>
      <c r="U70" s="140"/>
      <c r="V70" s="140"/>
      <c r="W70" s="140"/>
      <c r="X70" s="140"/>
      <c r="Y70" s="140"/>
      <c r="Z70" s="140"/>
      <c r="AA70" s="140"/>
      <c r="AB70" s="140"/>
      <c r="AC70" s="140"/>
      <c r="AD70" s="140"/>
      <c r="AE70" s="140"/>
      <c r="AF70" s="140"/>
      <c r="AG70" s="140"/>
      <c r="AH70" s="140"/>
      <c r="AI70" s="140"/>
      <c r="AJ70" s="140"/>
      <c r="AK70" s="140"/>
      <c r="AL70" s="140"/>
      <c r="AM70" s="140"/>
      <c r="AN70" s="140"/>
      <c r="AO70" s="140"/>
      <c r="AP70" s="140"/>
      <c r="AQ70" s="140"/>
      <c r="AR70" s="140"/>
      <c r="AS70" s="140"/>
      <c r="AT70" s="140"/>
      <c r="AU70" s="140"/>
      <c r="AV70" s="140"/>
      <c r="AW70" s="140"/>
      <c r="AX70" s="140"/>
      <c r="AY70" s="140"/>
      <c r="AZ70" s="140"/>
      <c r="BA70" s="140"/>
      <c r="BB70" s="140"/>
      <c r="BC70" s="140"/>
      <c r="BD70" s="140"/>
      <c r="BE70" s="140"/>
      <c r="BF70" s="140"/>
      <c r="BG70" s="140"/>
      <c r="BH70" s="140"/>
      <c r="BI70" s="140"/>
      <c r="BJ70" s="140"/>
      <c r="BK70" s="140"/>
      <c r="BL70" s="140"/>
      <c r="BM70" s="140"/>
      <c r="BN70" s="140"/>
      <c r="BO70" s="140"/>
      <c r="BP70" s="140"/>
      <c r="BQ70" s="140"/>
      <c r="BR70" s="140"/>
      <c r="BS70" s="140"/>
      <c r="BT70" s="140"/>
      <c r="BU70" s="140"/>
      <c r="BV70" s="140"/>
      <c r="BW70" s="140"/>
      <c r="BX70" s="140"/>
      <c r="BY70" s="140"/>
      <c r="BZ70" s="140"/>
      <c r="CA70" s="140"/>
      <c r="CB70" s="140"/>
      <c r="CC70" s="140"/>
      <c r="CD70" s="140"/>
      <c r="CE70" s="140"/>
      <c r="CF70" s="140"/>
      <c r="CG70" s="140"/>
      <c r="CH70" s="140"/>
      <c r="CI70" s="140"/>
      <c r="CJ70" s="140"/>
      <c r="CK70" s="140"/>
      <c r="CL70" s="140"/>
      <c r="CM70" s="140"/>
      <c r="CN70" s="140"/>
      <c r="CO70" s="140"/>
      <c r="CP70" s="140"/>
      <c r="CQ70" s="140"/>
      <c r="CR70" s="140"/>
      <c r="CS70" s="140"/>
      <c r="CT70" s="140"/>
      <c r="CU70" s="140"/>
      <c r="CV70" s="140"/>
      <c r="CW70" s="140"/>
      <c r="CX70" s="140"/>
      <c r="CY70" s="140"/>
      <c r="CZ70" s="140"/>
      <c r="DA70" s="140"/>
      <c r="DB70" s="140"/>
      <c r="DC70" s="140"/>
      <c r="DD70" s="140"/>
      <c r="DE70" s="140"/>
      <c r="DF70" s="140"/>
      <c r="DG70" s="140"/>
      <c r="DH70" s="140"/>
      <c r="DI70" s="140"/>
      <c r="DJ70" s="140"/>
      <c r="DK70" s="140"/>
      <c r="DL70" s="140"/>
      <c r="DM70" s="140"/>
      <c r="DN70" s="140"/>
      <c r="DO70" s="140"/>
      <c r="DP70" s="140"/>
      <c r="DQ70" s="140"/>
      <c r="DR70" s="140"/>
      <c r="DS70" s="140"/>
      <c r="DT70" s="140"/>
      <c r="DU70" s="140"/>
      <c r="DV70" s="140"/>
      <c r="DW70" s="140"/>
      <c r="DX70" s="140"/>
      <c r="DY70" s="140"/>
      <c r="DZ70" s="140"/>
      <c r="EA70" s="140"/>
      <c r="EB70" s="140"/>
      <c r="EC70" s="140"/>
      <c r="ED70" s="140"/>
      <c r="EE70" s="140"/>
      <c r="EF70" s="140"/>
      <c r="EG70" s="140"/>
      <c r="EH70" s="140"/>
      <c r="EI70" s="140"/>
      <c r="EJ70" s="140"/>
      <c r="EK70" s="140"/>
      <c r="EL70" s="140"/>
      <c r="EM70" s="140"/>
      <c r="EN70" s="140"/>
      <c r="EO70" s="140"/>
      <c r="EP70" s="140"/>
      <c r="EQ70" s="140"/>
      <c r="ER70" s="140"/>
      <c r="ES70" s="140"/>
      <c r="ET70" s="140"/>
      <c r="EU70" s="140"/>
      <c r="EV70" s="140"/>
      <c r="EW70" s="140"/>
      <c r="EX70" s="140"/>
      <c r="EY70" s="140"/>
      <c r="EZ70" s="140"/>
      <c r="FA70" s="140"/>
      <c r="FB70" s="140"/>
      <c r="FC70" s="140"/>
      <c r="FD70" s="140"/>
      <c r="FE70" s="140"/>
      <c r="FF70" s="140"/>
      <c r="FG70" s="140"/>
      <c r="FH70" s="140"/>
      <c r="FI70" s="140"/>
      <c r="FJ70" s="140"/>
      <c r="FK70" s="140"/>
      <c r="FL70" s="140"/>
      <c r="FM70" s="140"/>
      <c r="FN70" s="140"/>
      <c r="FO70" s="140"/>
      <c r="FP70" s="140"/>
      <c r="FQ70" s="140"/>
      <c r="FR70" s="140"/>
      <c r="FS70" s="140"/>
      <c r="FT70" s="140"/>
      <c r="FU70" s="140"/>
      <c r="FV70" s="140"/>
      <c r="FW70" s="140"/>
      <c r="FX70" s="140"/>
      <c r="FY70" s="140"/>
      <c r="FZ70" s="140"/>
      <c r="GA70" s="140"/>
      <c r="GB70" s="140"/>
      <c r="GC70" s="140"/>
      <c r="GD70" s="140"/>
      <c r="GE70" s="140"/>
      <c r="GF70" s="140"/>
      <c r="GG70" s="140"/>
      <c r="GH70" s="140"/>
      <c r="GI70" s="140"/>
      <c r="GJ70" s="140"/>
      <c r="GK70" s="140"/>
      <c r="GL70" s="140"/>
      <c r="GM70" s="140"/>
      <c r="GN70" s="140"/>
      <c r="GO70" s="140"/>
      <c r="GP70" s="140"/>
      <c r="GQ70" s="140"/>
      <c r="GR70" s="140"/>
      <c r="GS70" s="140"/>
    </row>
    <row r="71" spans="1:201" s="130" customFormat="1" x14ac:dyDescent="0.3">
      <c r="A71" s="132"/>
      <c r="B71" s="113" t="s">
        <v>50</v>
      </c>
      <c r="C71" s="131">
        <v>92730</v>
      </c>
      <c r="D71" s="131">
        <v>95632</v>
      </c>
      <c r="E71" s="131">
        <v>114438</v>
      </c>
      <c r="F71" s="131">
        <v>94457</v>
      </c>
      <c r="G71" s="131">
        <v>91559</v>
      </c>
      <c r="H71" s="131">
        <v>111728</v>
      </c>
      <c r="I71" s="131">
        <v>96713</v>
      </c>
      <c r="J71" s="131">
        <v>89169</v>
      </c>
      <c r="K71" s="131">
        <v>100940</v>
      </c>
      <c r="L71" s="131">
        <v>106681</v>
      </c>
      <c r="M71" s="131">
        <v>97703</v>
      </c>
      <c r="N71" s="131">
        <v>103427</v>
      </c>
      <c r="O71" s="131">
        <v>106793</v>
      </c>
      <c r="P71" s="131">
        <v>103909</v>
      </c>
      <c r="Q71" s="131">
        <v>125093</v>
      </c>
      <c r="R71" s="131">
        <v>108717</v>
      </c>
      <c r="S71" s="131">
        <v>122593</v>
      </c>
      <c r="T71" s="131">
        <v>112749</v>
      </c>
      <c r="U71" s="131">
        <v>90694</v>
      </c>
      <c r="V71" s="131">
        <v>93576</v>
      </c>
      <c r="W71" s="131">
        <v>117271</v>
      </c>
      <c r="X71" s="131">
        <v>123199</v>
      </c>
      <c r="Y71" s="131">
        <v>111203</v>
      </c>
      <c r="Z71" s="131">
        <v>126656</v>
      </c>
      <c r="AA71" s="131">
        <v>120001</v>
      </c>
      <c r="AB71" s="131">
        <v>119542</v>
      </c>
      <c r="AC71" s="131">
        <v>119684</v>
      </c>
      <c r="AD71" s="131">
        <v>117246</v>
      </c>
      <c r="AE71" s="131">
        <v>116528</v>
      </c>
      <c r="AF71" s="131">
        <v>135634</v>
      </c>
      <c r="AG71" s="131">
        <v>125690</v>
      </c>
      <c r="AH71" s="131">
        <v>104398</v>
      </c>
      <c r="AI71" s="131">
        <v>117965</v>
      </c>
      <c r="AJ71" s="131">
        <v>139454</v>
      </c>
      <c r="AK71" s="131">
        <v>125442</v>
      </c>
      <c r="AL71" s="131">
        <v>118430</v>
      </c>
      <c r="AM71" s="131">
        <v>131786</v>
      </c>
      <c r="AN71" s="131">
        <v>137157</v>
      </c>
      <c r="AO71" s="131">
        <v>141416</v>
      </c>
      <c r="AP71" s="131">
        <v>136078</v>
      </c>
      <c r="AQ71" s="131">
        <v>122897</v>
      </c>
      <c r="AR71" s="131">
        <v>145175</v>
      </c>
      <c r="AS71" s="131">
        <v>153078</v>
      </c>
      <c r="AT71" s="131">
        <v>109763</v>
      </c>
      <c r="AU71" s="131">
        <v>138355</v>
      </c>
      <c r="AV71" s="131">
        <v>158473</v>
      </c>
      <c r="AW71" s="131">
        <v>132521</v>
      </c>
      <c r="AX71" s="131">
        <v>146896</v>
      </c>
      <c r="AY71" s="131">
        <v>180093</v>
      </c>
      <c r="AZ71" s="131">
        <v>160910</v>
      </c>
      <c r="BA71" s="131">
        <v>163664</v>
      </c>
      <c r="BB71" s="131">
        <v>154068</v>
      </c>
      <c r="BC71" s="131">
        <v>143551</v>
      </c>
      <c r="BD71" s="131">
        <v>156690</v>
      </c>
      <c r="BE71" s="131">
        <v>150146</v>
      </c>
      <c r="BF71" s="131">
        <v>106327</v>
      </c>
      <c r="BG71" s="131">
        <v>165706</v>
      </c>
      <c r="BH71" s="131">
        <v>166894</v>
      </c>
      <c r="BI71" s="131">
        <v>147928</v>
      </c>
      <c r="BJ71" s="131">
        <v>168734</v>
      </c>
      <c r="BK71" s="131">
        <v>164745</v>
      </c>
      <c r="BL71" s="131">
        <v>155939</v>
      </c>
      <c r="BM71" s="131">
        <v>190602</v>
      </c>
      <c r="BN71" s="131">
        <v>167024</v>
      </c>
      <c r="BO71" s="131">
        <v>141085</v>
      </c>
      <c r="BP71" s="131">
        <v>193176</v>
      </c>
      <c r="BQ71" s="131">
        <v>166479</v>
      </c>
      <c r="BR71" s="131">
        <v>140263</v>
      </c>
      <c r="BS71" s="131">
        <v>185509</v>
      </c>
      <c r="BT71" s="131">
        <v>187782</v>
      </c>
      <c r="BU71" s="131">
        <v>179226</v>
      </c>
      <c r="BV71" s="131">
        <v>199847</v>
      </c>
      <c r="BW71" s="131">
        <v>187693</v>
      </c>
      <c r="BX71" s="131">
        <v>187538</v>
      </c>
      <c r="BY71" s="131">
        <v>186680</v>
      </c>
      <c r="BZ71" s="131">
        <v>179870</v>
      </c>
      <c r="CA71" s="131">
        <v>170939</v>
      </c>
      <c r="CB71" s="131">
        <v>187960</v>
      </c>
      <c r="CC71" s="131">
        <v>163048</v>
      </c>
      <c r="CD71" s="131">
        <v>140770</v>
      </c>
      <c r="CE71" s="131">
        <v>194010</v>
      </c>
      <c r="CF71" s="131">
        <v>186606</v>
      </c>
      <c r="CG71" s="131">
        <v>211760</v>
      </c>
      <c r="CH71" s="131">
        <v>211011</v>
      </c>
      <c r="CI71" s="131">
        <v>216284</v>
      </c>
      <c r="CJ71" s="131">
        <v>198168</v>
      </c>
      <c r="CK71" s="131">
        <v>241214</v>
      </c>
      <c r="CL71" s="131">
        <v>189843</v>
      </c>
      <c r="CM71" s="131">
        <v>201858</v>
      </c>
      <c r="CN71" s="131">
        <v>220163</v>
      </c>
      <c r="CO71" s="131">
        <v>199838</v>
      </c>
      <c r="CP71" s="131">
        <v>184095</v>
      </c>
      <c r="CQ71" s="131">
        <v>224961</v>
      </c>
      <c r="CR71" s="131">
        <v>244284</v>
      </c>
      <c r="CS71" s="131">
        <v>228760</v>
      </c>
      <c r="CT71" s="131">
        <v>221160</v>
      </c>
      <c r="CU71" s="131">
        <v>239781</v>
      </c>
      <c r="CV71" s="131">
        <v>235601</v>
      </c>
      <c r="CW71" s="131">
        <v>243224</v>
      </c>
      <c r="CX71" s="131">
        <v>232188</v>
      </c>
      <c r="CY71" s="131">
        <v>221423</v>
      </c>
      <c r="CZ71" s="131">
        <v>256867</v>
      </c>
      <c r="DA71" s="131">
        <v>238556</v>
      </c>
      <c r="DB71" s="131">
        <v>204191</v>
      </c>
      <c r="DC71" s="131">
        <v>252228</v>
      </c>
      <c r="DD71" s="131">
        <v>288857</v>
      </c>
      <c r="DE71" s="131">
        <v>262589</v>
      </c>
      <c r="DF71" s="131">
        <v>248779</v>
      </c>
      <c r="DG71" s="131">
        <v>295202</v>
      </c>
      <c r="DH71" s="131">
        <v>277393</v>
      </c>
      <c r="DI71" s="131">
        <v>284682</v>
      </c>
      <c r="DJ71" s="131">
        <v>276642</v>
      </c>
      <c r="DK71" s="131">
        <v>263965</v>
      </c>
      <c r="DL71" s="131">
        <v>274598</v>
      </c>
      <c r="DM71" s="131">
        <v>289707</v>
      </c>
      <c r="DN71" s="131">
        <v>220940</v>
      </c>
      <c r="DO71" s="131">
        <v>283234</v>
      </c>
      <c r="DP71" s="131">
        <v>320234</v>
      </c>
      <c r="DQ71" s="131">
        <v>280890</v>
      </c>
      <c r="DR71" s="131">
        <v>294854</v>
      </c>
      <c r="DS71" s="131">
        <v>305932</v>
      </c>
      <c r="DT71" s="131">
        <v>298836</v>
      </c>
      <c r="DU71" s="131">
        <v>148979</v>
      </c>
      <c r="DV71" s="131">
        <v>148979</v>
      </c>
      <c r="DW71" s="131">
        <v>179448</v>
      </c>
      <c r="DX71" s="131">
        <v>293976</v>
      </c>
      <c r="DY71" s="131">
        <v>279673</v>
      </c>
      <c r="DZ71" s="131">
        <v>245136</v>
      </c>
      <c r="EA71" s="131">
        <v>313025</v>
      </c>
      <c r="EB71" s="131">
        <v>328019</v>
      </c>
      <c r="EC71" s="131">
        <v>318788</v>
      </c>
      <c r="ED71" s="131">
        <v>321954</v>
      </c>
      <c r="EE71" s="131">
        <v>326607</v>
      </c>
      <c r="EF71" s="131">
        <v>322719</v>
      </c>
      <c r="EG71" s="131">
        <v>362487</v>
      </c>
      <c r="EH71" s="131">
        <v>340131</v>
      </c>
      <c r="EI71" s="131">
        <v>313409</v>
      </c>
      <c r="EJ71" s="131">
        <v>371771</v>
      </c>
      <c r="EK71" s="131">
        <v>356019</v>
      </c>
      <c r="EL71" s="131">
        <v>331685</v>
      </c>
      <c r="EM71" s="131">
        <v>435395</v>
      </c>
      <c r="EN71" s="131">
        <v>421323</v>
      </c>
      <c r="EO71" s="131">
        <v>363332</v>
      </c>
      <c r="EP71" s="131">
        <v>408980</v>
      </c>
      <c r="EQ71" s="131">
        <v>432363</v>
      </c>
      <c r="ER71" s="131">
        <v>367690</v>
      </c>
      <c r="ES71" s="131">
        <v>426793</v>
      </c>
      <c r="ET71" s="131">
        <v>378751</v>
      </c>
      <c r="EU71" s="131">
        <v>398924</v>
      </c>
      <c r="EV71" s="131">
        <v>422167</v>
      </c>
      <c r="EW71" s="131">
        <v>348136</v>
      </c>
      <c r="EX71" s="131">
        <v>323885</v>
      </c>
      <c r="EY71" s="131">
        <v>419004</v>
      </c>
      <c r="EZ71" s="131">
        <v>414051</v>
      </c>
      <c r="FA71" s="131">
        <v>428574</v>
      </c>
      <c r="FB71" s="131">
        <v>439637</v>
      </c>
      <c r="FC71" s="131">
        <v>446784</v>
      </c>
      <c r="FD71" s="131">
        <v>424587</v>
      </c>
      <c r="FE71" s="131">
        <v>472019</v>
      </c>
      <c r="FF71" s="131">
        <v>416845</v>
      </c>
      <c r="FG71" s="131">
        <v>411345</v>
      </c>
      <c r="FH71" s="131">
        <v>502391</v>
      </c>
      <c r="FI71" s="131">
        <v>432801</v>
      </c>
      <c r="FJ71" s="131">
        <v>370326</v>
      </c>
      <c r="FK71" s="131">
        <v>459081</v>
      </c>
      <c r="FL71" s="131">
        <v>497691</v>
      </c>
      <c r="FM71" s="131">
        <v>506813</v>
      </c>
      <c r="FN71" s="131">
        <v>500864</v>
      </c>
      <c r="FO71" s="131">
        <v>534671.03</v>
      </c>
      <c r="FP71" s="131">
        <v>544065.74</v>
      </c>
      <c r="FQ71" s="131">
        <v>514051.64</v>
      </c>
      <c r="FR71" s="131">
        <v>466538.86</v>
      </c>
      <c r="FS71" s="131">
        <v>520488.18</v>
      </c>
      <c r="FT71" s="131">
        <v>538725.80000000005</v>
      </c>
      <c r="FU71" s="131">
        <v>542817.19999999995</v>
      </c>
      <c r="FV71" s="131">
        <v>406662.49</v>
      </c>
      <c r="FW71" s="131">
        <v>516701.65</v>
      </c>
      <c r="FX71" s="131">
        <v>583795.68999999994</v>
      </c>
      <c r="FY71" s="131">
        <v>530632.5</v>
      </c>
      <c r="FZ71" s="131">
        <v>566030.63</v>
      </c>
      <c r="GA71" s="131">
        <v>637417.68999999994</v>
      </c>
      <c r="GB71" s="131">
        <v>605406.24</v>
      </c>
      <c r="GC71" s="131">
        <v>619058.74</v>
      </c>
      <c r="GD71" s="131">
        <v>538322.80000000005</v>
      </c>
      <c r="GE71" s="131">
        <v>673839.32</v>
      </c>
      <c r="GF71" s="131">
        <v>626293.79</v>
      </c>
      <c r="GG71" s="131">
        <v>630520.16</v>
      </c>
      <c r="GH71" s="131">
        <v>480436.57</v>
      </c>
      <c r="GI71" s="131">
        <v>633133.38</v>
      </c>
      <c r="GJ71" s="131">
        <v>716745.37</v>
      </c>
      <c r="GK71" s="131">
        <v>584511.44999999995</v>
      </c>
      <c r="GL71" s="131">
        <v>649287.23</v>
      </c>
      <c r="GM71" s="131">
        <v>645354.52</v>
      </c>
      <c r="GN71" s="131">
        <v>657681.41</v>
      </c>
      <c r="GO71" s="131">
        <v>740206.9</v>
      </c>
      <c r="GP71" s="131">
        <v>675615.85</v>
      </c>
      <c r="GQ71" s="131">
        <v>584539.01</v>
      </c>
      <c r="GR71" s="131">
        <v>731392.93</v>
      </c>
      <c r="GS71" s="131">
        <v>676432.36</v>
      </c>
    </row>
    <row r="72" spans="1:201" s="130" customFormat="1" x14ac:dyDescent="0.3">
      <c r="A72" s="132"/>
      <c r="B72" s="113" t="s">
        <v>51</v>
      </c>
      <c r="C72" s="131">
        <v>8773</v>
      </c>
      <c r="D72" s="131">
        <v>8021</v>
      </c>
      <c r="E72" s="131">
        <v>9659</v>
      </c>
      <c r="F72" s="131">
        <v>7479</v>
      </c>
      <c r="G72" s="131">
        <v>8660</v>
      </c>
      <c r="H72" s="131">
        <v>11830</v>
      </c>
      <c r="I72" s="131">
        <v>9891</v>
      </c>
      <c r="J72" s="131">
        <v>9432</v>
      </c>
      <c r="K72" s="131">
        <v>9245</v>
      </c>
      <c r="L72" s="131">
        <v>7842</v>
      </c>
      <c r="M72" s="131">
        <v>9099</v>
      </c>
      <c r="N72" s="131">
        <v>3722</v>
      </c>
      <c r="O72" s="131">
        <v>2099</v>
      </c>
      <c r="P72" s="131">
        <v>2188</v>
      </c>
      <c r="Q72" s="131">
        <v>2045</v>
      </c>
      <c r="R72" s="131">
        <v>2494</v>
      </c>
      <c r="S72" s="131">
        <v>2152</v>
      </c>
      <c r="T72" s="131">
        <v>1479</v>
      </c>
      <c r="U72" s="131">
        <v>1276</v>
      </c>
      <c r="V72" s="131">
        <v>1294</v>
      </c>
      <c r="W72" s="131">
        <v>1732</v>
      </c>
      <c r="X72" s="131">
        <v>2416</v>
      </c>
      <c r="Y72" s="131">
        <v>1980</v>
      </c>
      <c r="Z72" s="131">
        <v>1740</v>
      </c>
      <c r="AA72" s="131">
        <v>2155</v>
      </c>
      <c r="AB72" s="131">
        <v>2617</v>
      </c>
      <c r="AC72" s="131">
        <v>2143</v>
      </c>
      <c r="AD72" s="131">
        <v>2421</v>
      </c>
      <c r="AE72" s="131">
        <v>1614</v>
      </c>
      <c r="AF72" s="131">
        <v>2545</v>
      </c>
      <c r="AG72" s="131">
        <v>1827</v>
      </c>
      <c r="AH72" s="131">
        <v>1660</v>
      </c>
      <c r="AI72" s="131">
        <v>1997</v>
      </c>
      <c r="AJ72" s="131">
        <v>2338</v>
      </c>
      <c r="AK72" s="131">
        <v>2002</v>
      </c>
      <c r="AL72" s="131">
        <v>1776</v>
      </c>
      <c r="AM72" s="131">
        <v>2423</v>
      </c>
      <c r="AN72" s="131">
        <v>1669</v>
      </c>
      <c r="AO72" s="131">
        <v>2231</v>
      </c>
      <c r="AP72" s="131">
        <v>1519</v>
      </c>
      <c r="AQ72" s="131">
        <v>2197</v>
      </c>
      <c r="AR72" s="131">
        <v>1912</v>
      </c>
      <c r="AS72" s="131">
        <v>2331</v>
      </c>
      <c r="AT72" s="131">
        <v>1072</v>
      </c>
      <c r="AU72" s="131">
        <v>2202</v>
      </c>
      <c r="AV72" s="131">
        <v>2416</v>
      </c>
      <c r="AW72" s="131">
        <v>1681</v>
      </c>
      <c r="AX72" s="131">
        <v>2210</v>
      </c>
      <c r="AY72" s="131">
        <v>2584</v>
      </c>
      <c r="AZ72" s="131">
        <v>2454</v>
      </c>
      <c r="BA72" s="131">
        <v>2147</v>
      </c>
      <c r="BB72" s="131">
        <v>2144</v>
      </c>
      <c r="BC72" s="131">
        <v>1910</v>
      </c>
      <c r="BD72" s="131">
        <v>1843</v>
      </c>
      <c r="BE72" s="131">
        <v>2147</v>
      </c>
      <c r="BF72" s="131">
        <v>1870</v>
      </c>
      <c r="BG72" s="131">
        <v>2312</v>
      </c>
      <c r="BH72" s="131">
        <v>3124</v>
      </c>
      <c r="BI72" s="131">
        <v>2367</v>
      </c>
      <c r="BJ72" s="131">
        <v>4769</v>
      </c>
      <c r="BK72" s="131">
        <v>4653</v>
      </c>
      <c r="BL72" s="131">
        <v>4589</v>
      </c>
      <c r="BM72" s="131">
        <v>4700</v>
      </c>
      <c r="BN72" s="131">
        <v>4805</v>
      </c>
      <c r="BO72" s="131">
        <v>4123</v>
      </c>
      <c r="BP72" s="131">
        <v>5111</v>
      </c>
      <c r="BQ72" s="131">
        <v>4556</v>
      </c>
      <c r="BR72" s="131">
        <v>3662</v>
      </c>
      <c r="BS72" s="131">
        <v>5225</v>
      </c>
      <c r="BT72" s="131">
        <v>4481</v>
      </c>
      <c r="BU72" s="131">
        <v>4156</v>
      </c>
      <c r="BV72" s="131">
        <v>5890</v>
      </c>
      <c r="BW72" s="131">
        <v>4802</v>
      </c>
      <c r="BX72" s="131">
        <v>7826</v>
      </c>
      <c r="BY72" s="131">
        <v>19500</v>
      </c>
      <c r="BZ72" s="131">
        <v>26986</v>
      </c>
      <c r="CA72" s="131">
        <v>30880</v>
      </c>
      <c r="CB72" s="131">
        <v>39667</v>
      </c>
      <c r="CC72" s="131">
        <v>30022</v>
      </c>
      <c r="CD72" s="131">
        <v>33376</v>
      </c>
      <c r="CE72" s="131">
        <v>43286</v>
      </c>
      <c r="CF72" s="131">
        <v>34544</v>
      </c>
      <c r="CG72" s="131">
        <v>41602</v>
      </c>
      <c r="CH72" s="131">
        <v>46076</v>
      </c>
      <c r="CI72" s="131">
        <v>43683</v>
      </c>
      <c r="CJ72" s="131">
        <v>36581</v>
      </c>
      <c r="CK72" s="131">
        <v>36945</v>
      </c>
      <c r="CL72" s="131">
        <v>2930</v>
      </c>
      <c r="CM72" s="131">
        <v>3899</v>
      </c>
      <c r="CN72" s="131">
        <v>4668</v>
      </c>
      <c r="CO72" s="131">
        <v>3642</v>
      </c>
      <c r="CP72" s="131">
        <v>4525</v>
      </c>
      <c r="CQ72" s="131">
        <v>4247</v>
      </c>
      <c r="CR72" s="131">
        <v>4443</v>
      </c>
      <c r="CS72" s="131">
        <v>4129</v>
      </c>
      <c r="CT72" s="131">
        <v>3363</v>
      </c>
      <c r="CU72" s="131">
        <v>4416</v>
      </c>
      <c r="CV72" s="131">
        <v>3475</v>
      </c>
      <c r="CW72" s="131">
        <v>3724</v>
      </c>
      <c r="CX72" s="131">
        <v>3869</v>
      </c>
      <c r="CY72" s="131">
        <v>4473</v>
      </c>
      <c r="CZ72" s="131">
        <v>3433</v>
      </c>
      <c r="DA72" s="131">
        <v>5073</v>
      </c>
      <c r="DB72" s="131">
        <v>3886</v>
      </c>
      <c r="DC72" s="131">
        <v>2997</v>
      </c>
      <c r="DD72" s="131">
        <v>5689</v>
      </c>
      <c r="DE72" s="131">
        <v>5741</v>
      </c>
      <c r="DF72" s="131">
        <v>4800</v>
      </c>
      <c r="DG72" s="131">
        <v>6067</v>
      </c>
      <c r="DH72" s="131">
        <v>4639</v>
      </c>
      <c r="DI72" s="131">
        <v>4071</v>
      </c>
      <c r="DJ72" s="131">
        <v>5156</v>
      </c>
      <c r="DK72" s="131">
        <v>4920</v>
      </c>
      <c r="DL72" s="131">
        <v>4652</v>
      </c>
      <c r="DM72" s="131">
        <v>5192</v>
      </c>
      <c r="DN72" s="131">
        <v>4431</v>
      </c>
      <c r="DO72" s="131">
        <v>4998</v>
      </c>
      <c r="DP72" s="131">
        <v>5816</v>
      </c>
      <c r="DQ72" s="131">
        <v>4752</v>
      </c>
      <c r="DR72" s="131">
        <v>5963</v>
      </c>
      <c r="DS72" s="131">
        <v>6107</v>
      </c>
      <c r="DT72" s="131">
        <v>5425</v>
      </c>
      <c r="DU72" s="131">
        <v>4402</v>
      </c>
      <c r="DV72" s="131">
        <v>4402</v>
      </c>
      <c r="DW72" s="131">
        <v>4765</v>
      </c>
      <c r="DX72" s="131">
        <v>6071</v>
      </c>
      <c r="DY72" s="131">
        <v>7394</v>
      </c>
      <c r="DZ72" s="131">
        <v>5892</v>
      </c>
      <c r="EA72" s="131">
        <v>7804</v>
      </c>
      <c r="EB72" s="131">
        <v>8237</v>
      </c>
      <c r="EC72" s="131">
        <v>8719</v>
      </c>
      <c r="ED72" s="131">
        <v>8461</v>
      </c>
      <c r="EE72" s="131">
        <v>7592</v>
      </c>
      <c r="EF72" s="131">
        <v>7826</v>
      </c>
      <c r="EG72" s="131">
        <v>10658</v>
      </c>
      <c r="EH72" s="131">
        <v>10101</v>
      </c>
      <c r="EI72" s="131">
        <v>7515</v>
      </c>
      <c r="EJ72" s="131">
        <v>10019</v>
      </c>
      <c r="EK72" s="131">
        <v>6556</v>
      </c>
      <c r="EL72" s="131">
        <v>7836</v>
      </c>
      <c r="EM72" s="131">
        <v>9953</v>
      </c>
      <c r="EN72" s="131">
        <v>7986</v>
      </c>
      <c r="EO72" s="131">
        <v>9126</v>
      </c>
      <c r="EP72" s="131">
        <v>10353</v>
      </c>
      <c r="EQ72" s="131">
        <v>8716</v>
      </c>
      <c r="ER72" s="131">
        <v>8936</v>
      </c>
      <c r="ES72" s="131">
        <v>9049</v>
      </c>
      <c r="ET72" s="131">
        <v>8637</v>
      </c>
      <c r="EU72" s="131">
        <v>8646</v>
      </c>
      <c r="EV72" s="131">
        <v>10430</v>
      </c>
      <c r="EW72" s="131">
        <v>8307</v>
      </c>
      <c r="EX72" s="131">
        <v>9831</v>
      </c>
      <c r="EY72" s="131">
        <v>9747</v>
      </c>
      <c r="EZ72" s="131">
        <v>9962</v>
      </c>
      <c r="FA72" s="131">
        <v>9730</v>
      </c>
      <c r="FB72" s="131">
        <v>9044</v>
      </c>
      <c r="FC72" s="131">
        <v>11707</v>
      </c>
      <c r="FD72" s="131">
        <v>8153</v>
      </c>
      <c r="FE72" s="131">
        <v>12111</v>
      </c>
      <c r="FF72" s="131">
        <v>10178</v>
      </c>
      <c r="FG72" s="131">
        <v>9072</v>
      </c>
      <c r="FH72" s="131">
        <v>12535</v>
      </c>
      <c r="FI72" s="131">
        <v>11208</v>
      </c>
      <c r="FJ72" s="131">
        <v>9923</v>
      </c>
      <c r="FK72" s="131">
        <v>11317</v>
      </c>
      <c r="FL72" s="131">
        <v>12348</v>
      </c>
      <c r="FM72" s="131">
        <v>12021</v>
      </c>
      <c r="FN72" s="131">
        <v>10849</v>
      </c>
      <c r="FO72" s="131">
        <v>12528.72</v>
      </c>
      <c r="FP72" s="131">
        <v>12905.31</v>
      </c>
      <c r="FQ72" s="131">
        <v>13383.79</v>
      </c>
      <c r="FR72" s="131">
        <v>13778.08</v>
      </c>
      <c r="FS72" s="131">
        <v>13538.58</v>
      </c>
      <c r="FT72" s="131">
        <v>13440.2</v>
      </c>
      <c r="FU72" s="131">
        <v>14599.08</v>
      </c>
      <c r="FV72" s="131">
        <v>10918.81</v>
      </c>
      <c r="FW72" s="131">
        <v>13187.35</v>
      </c>
      <c r="FX72" s="131">
        <v>14006.31</v>
      </c>
      <c r="FY72" s="131">
        <v>12813.55</v>
      </c>
      <c r="FZ72" s="131">
        <v>12868.86</v>
      </c>
      <c r="GA72" s="131">
        <v>16474.88</v>
      </c>
      <c r="GB72" s="131">
        <v>12564.69</v>
      </c>
      <c r="GC72" s="131">
        <v>13388.67</v>
      </c>
      <c r="GD72" s="131">
        <v>15272.91</v>
      </c>
      <c r="GE72" s="131">
        <v>13656.69</v>
      </c>
      <c r="GF72" s="131">
        <v>12650.28</v>
      </c>
      <c r="GG72" s="131">
        <v>13764.31</v>
      </c>
      <c r="GH72" s="131">
        <v>10058.02</v>
      </c>
      <c r="GI72" s="131">
        <v>13974.41</v>
      </c>
      <c r="GJ72" s="131">
        <v>16180.26</v>
      </c>
      <c r="GK72" s="131">
        <v>12409.87</v>
      </c>
      <c r="GL72" s="131">
        <v>14219.33</v>
      </c>
      <c r="GM72" s="131">
        <v>14106.75</v>
      </c>
      <c r="GN72" s="131">
        <v>13617.63</v>
      </c>
      <c r="GO72" s="131">
        <v>17654.47</v>
      </c>
      <c r="GP72" s="131">
        <v>14508.02</v>
      </c>
      <c r="GQ72" s="131">
        <v>13957.31</v>
      </c>
      <c r="GR72" s="131">
        <v>16300.27</v>
      </c>
      <c r="GS72" s="131">
        <v>15207.28</v>
      </c>
    </row>
    <row r="73" spans="1:201" s="130" customFormat="1" x14ac:dyDescent="0.3">
      <c r="A73" s="132"/>
      <c r="B73" s="113" t="s">
        <v>36</v>
      </c>
      <c r="C73" s="131">
        <v>8582</v>
      </c>
      <c r="D73" s="131">
        <v>11570</v>
      </c>
      <c r="E73" s="131">
        <v>11065</v>
      </c>
      <c r="F73" s="131">
        <v>8541</v>
      </c>
      <c r="G73" s="131">
        <v>7347</v>
      </c>
      <c r="H73" s="131">
        <v>10672</v>
      </c>
      <c r="I73" s="131">
        <v>9193</v>
      </c>
      <c r="J73" s="131">
        <v>8242</v>
      </c>
      <c r="K73" s="131">
        <v>8492</v>
      </c>
      <c r="L73" s="131">
        <v>8964</v>
      </c>
      <c r="M73" s="131">
        <v>7076</v>
      </c>
      <c r="N73" s="131">
        <v>8056</v>
      </c>
      <c r="O73" s="131">
        <v>7009</v>
      </c>
      <c r="P73" s="131">
        <v>9953</v>
      </c>
      <c r="Q73" s="131">
        <v>10740</v>
      </c>
      <c r="R73" s="131">
        <v>8521</v>
      </c>
      <c r="S73" s="131">
        <v>9827</v>
      </c>
      <c r="T73" s="131">
        <v>10153</v>
      </c>
      <c r="U73" s="131">
        <v>7505</v>
      </c>
      <c r="V73" s="131">
        <v>6738</v>
      </c>
      <c r="W73" s="131">
        <v>9881</v>
      </c>
      <c r="X73" s="131">
        <v>9287</v>
      </c>
      <c r="Y73" s="131">
        <v>10101</v>
      </c>
      <c r="Z73" s="131">
        <v>10079</v>
      </c>
      <c r="AA73" s="131">
        <v>9142</v>
      </c>
      <c r="AB73" s="131">
        <v>10880</v>
      </c>
      <c r="AC73" s="131">
        <v>9339</v>
      </c>
      <c r="AD73" s="131">
        <v>8946</v>
      </c>
      <c r="AE73" s="131">
        <v>9032</v>
      </c>
      <c r="AF73" s="131">
        <v>11046</v>
      </c>
      <c r="AG73" s="131">
        <v>9807</v>
      </c>
      <c r="AH73" s="131">
        <v>6696</v>
      </c>
      <c r="AI73" s="131">
        <v>9443</v>
      </c>
      <c r="AJ73" s="131">
        <v>12446</v>
      </c>
      <c r="AK73" s="131">
        <v>12419</v>
      </c>
      <c r="AL73" s="131">
        <v>10805</v>
      </c>
      <c r="AM73" s="131">
        <v>11491</v>
      </c>
      <c r="AN73" s="131">
        <v>10466</v>
      </c>
      <c r="AO73" s="131">
        <v>10427</v>
      </c>
      <c r="AP73" s="131">
        <v>11025</v>
      </c>
      <c r="AQ73" s="131">
        <v>9864</v>
      </c>
      <c r="AR73" s="131">
        <v>10966</v>
      </c>
      <c r="AS73" s="131">
        <v>10851</v>
      </c>
      <c r="AT73" s="131">
        <v>8103</v>
      </c>
      <c r="AU73" s="131">
        <v>10912</v>
      </c>
      <c r="AV73" s="131">
        <v>12583</v>
      </c>
      <c r="AW73" s="131">
        <v>11212</v>
      </c>
      <c r="AX73" s="131">
        <v>11018</v>
      </c>
      <c r="AY73" s="131">
        <v>11069</v>
      </c>
      <c r="AZ73" s="131">
        <v>11005</v>
      </c>
      <c r="BA73" s="131">
        <v>12078</v>
      </c>
      <c r="BB73" s="131">
        <v>10269</v>
      </c>
      <c r="BC73" s="131">
        <v>10837</v>
      </c>
      <c r="BD73" s="131">
        <v>11460</v>
      </c>
      <c r="BE73" s="131">
        <v>12474</v>
      </c>
      <c r="BF73" s="131">
        <v>6013</v>
      </c>
      <c r="BG73" s="131">
        <v>11888</v>
      </c>
      <c r="BH73" s="131">
        <v>11190</v>
      </c>
      <c r="BI73" s="131">
        <v>10470</v>
      </c>
      <c r="BJ73" s="131">
        <v>10718</v>
      </c>
      <c r="BK73" s="131">
        <v>12305</v>
      </c>
      <c r="BL73" s="131">
        <v>10407</v>
      </c>
      <c r="BM73" s="131">
        <v>11274</v>
      </c>
      <c r="BN73" s="131">
        <v>11102</v>
      </c>
      <c r="BO73" s="131">
        <v>9958</v>
      </c>
      <c r="BP73" s="131">
        <v>14877</v>
      </c>
      <c r="BQ73" s="131">
        <v>11678</v>
      </c>
      <c r="BR73" s="131">
        <v>6985</v>
      </c>
      <c r="BS73" s="131">
        <v>10893</v>
      </c>
      <c r="BT73" s="131">
        <v>13094</v>
      </c>
      <c r="BU73" s="131">
        <v>11268</v>
      </c>
      <c r="BV73" s="131">
        <v>11019</v>
      </c>
      <c r="BW73" s="131">
        <v>11757</v>
      </c>
      <c r="BX73" s="131">
        <v>12010</v>
      </c>
      <c r="BY73" s="131">
        <v>13655</v>
      </c>
      <c r="BZ73" s="131">
        <v>13151</v>
      </c>
      <c r="CA73" s="131">
        <v>11855</v>
      </c>
      <c r="CB73" s="131">
        <v>11309</v>
      </c>
      <c r="CC73" s="131">
        <v>11045</v>
      </c>
      <c r="CD73" s="131">
        <v>10487</v>
      </c>
      <c r="CE73" s="131">
        <v>13860</v>
      </c>
      <c r="CF73" s="131">
        <v>14165</v>
      </c>
      <c r="CG73" s="131">
        <v>14573</v>
      </c>
      <c r="CH73" s="131">
        <v>15140</v>
      </c>
      <c r="CI73" s="131">
        <v>17279</v>
      </c>
      <c r="CJ73" s="131">
        <v>16374</v>
      </c>
      <c r="CK73" s="131">
        <v>17906</v>
      </c>
      <c r="CL73" s="131">
        <v>16624</v>
      </c>
      <c r="CM73" s="131">
        <v>15443</v>
      </c>
      <c r="CN73" s="131">
        <v>14600</v>
      </c>
      <c r="CO73" s="131">
        <v>15894</v>
      </c>
      <c r="CP73" s="131">
        <v>12649</v>
      </c>
      <c r="CQ73" s="131">
        <v>14149</v>
      </c>
      <c r="CR73" s="131">
        <v>16108</v>
      </c>
      <c r="CS73" s="131">
        <v>15226</v>
      </c>
      <c r="CT73" s="131">
        <v>14148</v>
      </c>
      <c r="CU73" s="131">
        <v>16214</v>
      </c>
      <c r="CV73" s="131">
        <v>15639</v>
      </c>
      <c r="CW73" s="131">
        <v>14827</v>
      </c>
      <c r="CX73" s="131">
        <v>14621</v>
      </c>
      <c r="CY73" s="131">
        <v>12240</v>
      </c>
      <c r="CZ73" s="131">
        <v>13605</v>
      </c>
      <c r="DA73" s="131">
        <v>12995</v>
      </c>
      <c r="DB73" s="131">
        <v>10161</v>
      </c>
      <c r="DC73" s="131">
        <v>14142</v>
      </c>
      <c r="DD73" s="131">
        <v>17707</v>
      </c>
      <c r="DE73" s="131">
        <v>16358</v>
      </c>
      <c r="DF73" s="131">
        <v>15293</v>
      </c>
      <c r="DG73" s="131">
        <v>15830</v>
      </c>
      <c r="DH73" s="131">
        <v>16120</v>
      </c>
      <c r="DI73" s="131">
        <v>17560</v>
      </c>
      <c r="DJ73" s="131">
        <v>18565</v>
      </c>
      <c r="DK73" s="131">
        <v>18757</v>
      </c>
      <c r="DL73" s="131">
        <v>17503</v>
      </c>
      <c r="DM73" s="131">
        <v>17994</v>
      </c>
      <c r="DN73" s="131">
        <v>10671</v>
      </c>
      <c r="DO73" s="131">
        <v>15586</v>
      </c>
      <c r="DP73" s="131">
        <v>20566</v>
      </c>
      <c r="DQ73" s="131">
        <v>14717</v>
      </c>
      <c r="DR73" s="131">
        <v>17573</v>
      </c>
      <c r="DS73" s="131">
        <v>18591</v>
      </c>
      <c r="DT73" s="131">
        <v>15597</v>
      </c>
      <c r="DU73" s="131">
        <v>8127</v>
      </c>
      <c r="DV73" s="131">
        <v>8127</v>
      </c>
      <c r="DW73" s="131">
        <v>9437</v>
      </c>
      <c r="DX73" s="131">
        <v>18923</v>
      </c>
      <c r="DY73" s="131">
        <v>14146</v>
      </c>
      <c r="DZ73" s="131">
        <v>11292</v>
      </c>
      <c r="EA73" s="131">
        <v>14780</v>
      </c>
      <c r="EB73" s="131">
        <v>16727</v>
      </c>
      <c r="EC73" s="131">
        <v>17626</v>
      </c>
      <c r="ED73" s="131">
        <v>16280</v>
      </c>
      <c r="EE73" s="131">
        <v>18335</v>
      </c>
      <c r="EF73" s="131">
        <v>18793</v>
      </c>
      <c r="EG73" s="131">
        <v>21569</v>
      </c>
      <c r="EH73" s="131">
        <v>17202</v>
      </c>
      <c r="EI73" s="131">
        <v>19216</v>
      </c>
      <c r="EJ73" s="131">
        <v>24148</v>
      </c>
      <c r="EK73" s="131">
        <v>15685</v>
      </c>
      <c r="EL73" s="131">
        <v>15122</v>
      </c>
      <c r="EM73" s="131">
        <v>18719</v>
      </c>
      <c r="EN73" s="131">
        <v>20275</v>
      </c>
      <c r="EO73" s="131">
        <v>20526</v>
      </c>
      <c r="EP73" s="131">
        <v>21579</v>
      </c>
      <c r="EQ73" s="131">
        <v>19891</v>
      </c>
      <c r="ER73" s="131">
        <v>19457</v>
      </c>
      <c r="ES73" s="131">
        <v>23729</v>
      </c>
      <c r="ET73" s="131">
        <v>19915</v>
      </c>
      <c r="EU73" s="131">
        <v>23346</v>
      </c>
      <c r="EV73" s="131">
        <v>24637</v>
      </c>
      <c r="EW73" s="131">
        <v>20623</v>
      </c>
      <c r="EX73" s="131">
        <v>16538</v>
      </c>
      <c r="EY73" s="131">
        <v>23537</v>
      </c>
      <c r="EZ73" s="131">
        <v>22586</v>
      </c>
      <c r="FA73" s="131">
        <v>26673</v>
      </c>
      <c r="FB73" s="131">
        <v>22406</v>
      </c>
      <c r="FC73" s="131">
        <v>24773</v>
      </c>
      <c r="FD73" s="131">
        <v>26309</v>
      </c>
      <c r="FE73" s="131">
        <v>24941</v>
      </c>
      <c r="FF73" s="131">
        <v>19776</v>
      </c>
      <c r="FG73" s="131">
        <v>28575</v>
      </c>
      <c r="FH73" s="131">
        <v>26863</v>
      </c>
      <c r="FI73" s="131">
        <v>21621</v>
      </c>
      <c r="FJ73" s="131">
        <v>22750</v>
      </c>
      <c r="FK73" s="131">
        <v>28150</v>
      </c>
      <c r="FL73" s="131">
        <v>29690</v>
      </c>
      <c r="FM73" s="131">
        <v>30608</v>
      </c>
      <c r="FN73" s="131">
        <v>28891</v>
      </c>
      <c r="FO73" s="131">
        <v>30834.83</v>
      </c>
      <c r="FP73" s="131">
        <v>29988.22</v>
      </c>
      <c r="FQ73" s="131">
        <v>29316.31</v>
      </c>
      <c r="FR73" s="131">
        <v>26306.799999999999</v>
      </c>
      <c r="FS73" s="131">
        <v>28005.17</v>
      </c>
      <c r="FT73" s="131">
        <v>34917.65</v>
      </c>
      <c r="FU73" s="131">
        <v>31709.41</v>
      </c>
      <c r="FV73" s="131">
        <v>21476.05</v>
      </c>
      <c r="FW73" s="131">
        <v>29269.25</v>
      </c>
      <c r="FX73" s="131">
        <v>32534.03</v>
      </c>
      <c r="FY73" s="131">
        <v>29800.75</v>
      </c>
      <c r="FZ73" s="131">
        <v>37709.82</v>
      </c>
      <c r="GA73" s="131">
        <v>33489.379999999997</v>
      </c>
      <c r="GB73" s="131">
        <v>36353.300000000003</v>
      </c>
      <c r="GC73" s="131">
        <v>32889.620000000003</v>
      </c>
      <c r="GD73" s="131">
        <v>31859.54</v>
      </c>
      <c r="GE73" s="131">
        <v>37696.57</v>
      </c>
      <c r="GF73" s="131">
        <v>41566.129999999997</v>
      </c>
      <c r="GG73" s="131">
        <v>35702.660000000003</v>
      </c>
      <c r="GH73" s="131">
        <v>29467.58</v>
      </c>
      <c r="GI73" s="131">
        <v>35245.360000000001</v>
      </c>
      <c r="GJ73" s="131">
        <v>38641.839999999997</v>
      </c>
      <c r="GK73" s="131">
        <v>34122.36</v>
      </c>
      <c r="GL73" s="131">
        <v>35014.25</v>
      </c>
      <c r="GM73" s="131">
        <v>35399.79</v>
      </c>
      <c r="GN73" s="131">
        <v>39044.160000000003</v>
      </c>
      <c r="GO73" s="131">
        <v>41070.019999999997</v>
      </c>
      <c r="GP73" s="131">
        <v>39045.089999999997</v>
      </c>
      <c r="GQ73" s="131">
        <v>30667.05</v>
      </c>
      <c r="GR73" s="131">
        <v>45132.11</v>
      </c>
      <c r="GS73" s="131">
        <v>36207.839999999997</v>
      </c>
    </row>
    <row r="74" spans="1:201" s="130" customFormat="1" x14ac:dyDescent="0.3">
      <c r="A74" s="132"/>
      <c r="B74" s="133" t="s">
        <v>2129</v>
      </c>
      <c r="C74" s="131">
        <v>4503</v>
      </c>
      <c r="D74" s="131">
        <v>5937</v>
      </c>
      <c r="E74" s="131">
        <v>6759</v>
      </c>
      <c r="F74" s="131">
        <v>4462</v>
      </c>
      <c r="G74" s="131">
        <v>4943</v>
      </c>
      <c r="H74" s="131">
        <v>4159</v>
      </c>
      <c r="I74" s="131">
        <v>4993</v>
      </c>
      <c r="J74" s="131">
        <v>3018</v>
      </c>
      <c r="K74" s="131">
        <v>4221</v>
      </c>
      <c r="L74" s="131">
        <v>9527</v>
      </c>
      <c r="M74" s="131">
        <v>8531</v>
      </c>
      <c r="N74" s="131">
        <v>7404</v>
      </c>
      <c r="O74" s="131">
        <v>9336</v>
      </c>
      <c r="P74" s="131">
        <v>3366</v>
      </c>
      <c r="Q74" s="131">
        <v>10011</v>
      </c>
      <c r="R74" s="131">
        <v>4841</v>
      </c>
      <c r="S74" s="131">
        <v>45895</v>
      </c>
      <c r="T74" s="131">
        <v>7321</v>
      </c>
      <c r="U74" s="131">
        <v>7393</v>
      </c>
      <c r="V74" s="131">
        <v>5357</v>
      </c>
      <c r="W74" s="131">
        <v>7081</v>
      </c>
      <c r="X74" s="131">
        <v>6892</v>
      </c>
      <c r="Y74" s="131">
        <v>7220</v>
      </c>
      <c r="Z74" s="131">
        <v>7896</v>
      </c>
      <c r="AA74" s="131">
        <v>4643</v>
      </c>
      <c r="AB74" s="131">
        <v>8127</v>
      </c>
      <c r="AC74" s="131">
        <v>4436</v>
      </c>
      <c r="AD74" s="131">
        <v>5769</v>
      </c>
      <c r="AE74" s="131">
        <v>8400</v>
      </c>
      <c r="AF74" s="131">
        <v>7490</v>
      </c>
      <c r="AG74" s="131">
        <v>7369</v>
      </c>
      <c r="AH74" s="131">
        <v>8314</v>
      </c>
      <c r="AI74" s="131">
        <v>6736</v>
      </c>
      <c r="AJ74" s="131">
        <v>7871</v>
      </c>
      <c r="AK74" s="131">
        <v>11658</v>
      </c>
      <c r="AL74" s="131">
        <v>10748</v>
      </c>
      <c r="AM74" s="131">
        <v>13880</v>
      </c>
      <c r="AN74" s="131">
        <v>11255</v>
      </c>
      <c r="AO74" s="131">
        <v>12621</v>
      </c>
      <c r="AP74" s="131">
        <v>13776</v>
      </c>
      <c r="AQ74" s="131">
        <v>10934</v>
      </c>
      <c r="AR74" s="131">
        <v>11786</v>
      </c>
      <c r="AS74" s="131">
        <v>9254</v>
      </c>
      <c r="AT74" s="131">
        <v>8309</v>
      </c>
      <c r="AU74" s="131">
        <v>5835</v>
      </c>
      <c r="AV74" s="131">
        <v>4896</v>
      </c>
      <c r="AW74" s="131">
        <v>5637</v>
      </c>
      <c r="AX74" s="131">
        <v>9381</v>
      </c>
      <c r="AY74" s="131">
        <v>10913</v>
      </c>
      <c r="AZ74" s="131">
        <v>11254</v>
      </c>
      <c r="BA74" s="131">
        <v>14349</v>
      </c>
      <c r="BB74" s="131">
        <v>16179</v>
      </c>
      <c r="BC74" s="131">
        <v>10547</v>
      </c>
      <c r="BD74" s="131">
        <v>17555</v>
      </c>
      <c r="BE74" s="131">
        <v>24132</v>
      </c>
      <c r="BF74" s="131">
        <v>18026</v>
      </c>
      <c r="BG74" s="131">
        <v>23075</v>
      </c>
      <c r="BH74" s="131">
        <v>27853</v>
      </c>
      <c r="BI74" s="131">
        <v>26996</v>
      </c>
      <c r="BJ74" s="131">
        <v>28325</v>
      </c>
      <c r="BK74" s="131">
        <v>28705</v>
      </c>
      <c r="BL74" s="131">
        <v>26788</v>
      </c>
      <c r="BM74" s="131">
        <v>27516</v>
      </c>
      <c r="BN74" s="131">
        <v>32160</v>
      </c>
      <c r="BO74" s="131">
        <v>25752</v>
      </c>
      <c r="BP74" s="131">
        <v>34464</v>
      </c>
      <c r="BQ74" s="131">
        <v>26113</v>
      </c>
      <c r="BR74" s="131">
        <v>29977</v>
      </c>
      <c r="BS74" s="131">
        <v>31429</v>
      </c>
      <c r="BT74" s="131">
        <v>32760</v>
      </c>
      <c r="BU74" s="131">
        <v>33369</v>
      </c>
      <c r="BV74" s="131">
        <v>34766</v>
      </c>
      <c r="BW74" s="131">
        <v>35862</v>
      </c>
      <c r="BX74" s="131">
        <v>35337</v>
      </c>
      <c r="BY74" s="131">
        <v>32820</v>
      </c>
      <c r="BZ74" s="131">
        <v>36795</v>
      </c>
      <c r="CA74" s="131">
        <v>35331</v>
      </c>
      <c r="CB74" s="131">
        <v>36826</v>
      </c>
      <c r="CC74" s="131">
        <v>35883</v>
      </c>
      <c r="CD74" s="131">
        <v>26995</v>
      </c>
      <c r="CE74" s="131">
        <v>33525</v>
      </c>
      <c r="CF74" s="131">
        <v>56432</v>
      </c>
      <c r="CG74" s="131">
        <v>40276</v>
      </c>
      <c r="CH74" s="131">
        <v>42623</v>
      </c>
      <c r="CI74" s="131">
        <v>41960</v>
      </c>
      <c r="CJ74" s="131">
        <v>43735</v>
      </c>
      <c r="CK74" s="131">
        <v>49156</v>
      </c>
      <c r="CL74" s="131">
        <v>40895</v>
      </c>
      <c r="CM74" s="131">
        <v>39565</v>
      </c>
      <c r="CN74" s="131">
        <v>43368</v>
      </c>
      <c r="CO74" s="131">
        <v>50428</v>
      </c>
      <c r="CP74" s="131">
        <v>35033</v>
      </c>
      <c r="CQ74" s="131">
        <v>44029</v>
      </c>
      <c r="CR74" s="131">
        <v>45545</v>
      </c>
      <c r="CS74" s="131">
        <v>44974</v>
      </c>
      <c r="CT74" s="131">
        <v>50500</v>
      </c>
      <c r="CU74" s="131">
        <v>49646</v>
      </c>
      <c r="CV74" s="131">
        <v>48343</v>
      </c>
      <c r="CW74" s="131">
        <v>46793</v>
      </c>
      <c r="CX74" s="131">
        <v>49382</v>
      </c>
      <c r="CY74" s="131">
        <v>43158</v>
      </c>
      <c r="CZ74" s="131">
        <v>56990</v>
      </c>
      <c r="DA74" s="131">
        <v>51548</v>
      </c>
      <c r="DB74" s="131">
        <v>37592</v>
      </c>
      <c r="DC74" s="131">
        <v>44259</v>
      </c>
      <c r="DD74" s="131">
        <v>59900</v>
      </c>
      <c r="DE74" s="131">
        <v>52609</v>
      </c>
      <c r="DF74" s="131">
        <v>46012</v>
      </c>
      <c r="DG74" s="131">
        <v>53978</v>
      </c>
      <c r="DH74" s="131">
        <v>55055</v>
      </c>
      <c r="DI74" s="131">
        <v>50931</v>
      </c>
      <c r="DJ74" s="131">
        <v>55618</v>
      </c>
      <c r="DK74" s="131">
        <v>49568</v>
      </c>
      <c r="DL74" s="131">
        <v>53016</v>
      </c>
      <c r="DM74" s="131">
        <v>58756</v>
      </c>
      <c r="DN74" s="131">
        <v>38730</v>
      </c>
      <c r="DO74" s="131">
        <v>50261</v>
      </c>
      <c r="DP74" s="131">
        <v>66957</v>
      </c>
      <c r="DQ74" s="131">
        <v>55975</v>
      </c>
      <c r="DR74" s="131">
        <v>55041</v>
      </c>
      <c r="DS74" s="131">
        <v>56216</v>
      </c>
      <c r="DT74" s="131">
        <v>59319</v>
      </c>
      <c r="DU74" s="131">
        <v>25173</v>
      </c>
      <c r="DV74" s="131">
        <v>25173</v>
      </c>
      <c r="DW74" s="131">
        <v>27960</v>
      </c>
      <c r="DX74" s="131">
        <v>52240</v>
      </c>
      <c r="DY74" s="131">
        <v>54956</v>
      </c>
      <c r="DZ74" s="131">
        <v>42478</v>
      </c>
      <c r="EA74" s="131">
        <v>56355</v>
      </c>
      <c r="EB74" s="131">
        <v>68531</v>
      </c>
      <c r="EC74" s="131">
        <v>60731</v>
      </c>
      <c r="ED74" s="131">
        <v>62575</v>
      </c>
      <c r="EE74" s="131">
        <v>62591</v>
      </c>
      <c r="EF74" s="131">
        <v>62275</v>
      </c>
      <c r="EG74" s="131">
        <v>62077</v>
      </c>
      <c r="EH74" s="131">
        <v>75710</v>
      </c>
      <c r="EI74" s="131">
        <v>58861</v>
      </c>
      <c r="EJ74" s="131">
        <v>74294</v>
      </c>
      <c r="EK74" s="131">
        <v>65084</v>
      </c>
      <c r="EL74" s="131">
        <v>49102</v>
      </c>
      <c r="EM74" s="131">
        <v>63390</v>
      </c>
      <c r="EN74" s="131">
        <v>75318</v>
      </c>
      <c r="EO74" s="131">
        <v>76116</v>
      </c>
      <c r="EP74" s="131">
        <v>71840</v>
      </c>
      <c r="EQ74" s="131">
        <v>73506</v>
      </c>
      <c r="ER74" s="131">
        <v>68954</v>
      </c>
      <c r="ES74" s="131">
        <v>78078</v>
      </c>
      <c r="ET74" s="131">
        <v>67471</v>
      </c>
      <c r="EU74" s="131">
        <v>85836</v>
      </c>
      <c r="EV74" s="131">
        <v>81586</v>
      </c>
      <c r="EW74" s="131">
        <v>65300</v>
      </c>
      <c r="EX74" s="131">
        <v>61861</v>
      </c>
      <c r="EY74" s="131">
        <v>85617</v>
      </c>
      <c r="EZ74" s="131">
        <v>73058</v>
      </c>
      <c r="FA74" s="131">
        <v>80596</v>
      </c>
      <c r="FB74" s="131">
        <v>93034</v>
      </c>
      <c r="FC74" s="131">
        <v>88144</v>
      </c>
      <c r="FD74" s="131">
        <v>92410</v>
      </c>
      <c r="FE74" s="131">
        <v>89922</v>
      </c>
      <c r="FF74" s="131">
        <v>77592</v>
      </c>
      <c r="FG74" s="131">
        <v>88364</v>
      </c>
      <c r="FH74" s="131">
        <v>114659</v>
      </c>
      <c r="FI74" s="131">
        <v>87141</v>
      </c>
      <c r="FJ74" s="131">
        <v>74328</v>
      </c>
      <c r="FK74" s="131">
        <v>97871</v>
      </c>
      <c r="FL74" s="131">
        <v>94975</v>
      </c>
      <c r="FM74" s="131">
        <v>88499</v>
      </c>
      <c r="FN74" s="131">
        <v>85876</v>
      </c>
      <c r="FO74" s="131">
        <v>96229.6</v>
      </c>
      <c r="FP74" s="131">
        <v>91989.87</v>
      </c>
      <c r="FQ74" s="131">
        <v>84380.97</v>
      </c>
      <c r="FR74" s="131">
        <v>64924.27</v>
      </c>
      <c r="FS74" s="131">
        <v>109746.95</v>
      </c>
      <c r="FT74" s="131">
        <v>99552.1</v>
      </c>
      <c r="FU74" s="131">
        <v>102260.18</v>
      </c>
      <c r="FV74" s="131">
        <v>61614.17</v>
      </c>
      <c r="FW74" s="131">
        <v>85816.02</v>
      </c>
      <c r="FX74" s="131">
        <v>91436.43</v>
      </c>
      <c r="FY74" s="131">
        <v>96027.19</v>
      </c>
      <c r="FZ74" s="131">
        <v>90274.72</v>
      </c>
      <c r="GA74" s="131">
        <v>89084.18</v>
      </c>
      <c r="GB74" s="131">
        <v>93091.27</v>
      </c>
      <c r="GC74" s="131">
        <v>93117.31</v>
      </c>
      <c r="GD74" s="131">
        <v>69706.37</v>
      </c>
      <c r="GE74" s="131">
        <v>117381.06</v>
      </c>
      <c r="GF74" s="131">
        <v>101540.87</v>
      </c>
      <c r="GG74" s="131">
        <v>113794.96</v>
      </c>
      <c r="GH74" s="131">
        <v>66709.06</v>
      </c>
      <c r="GI74" s="131">
        <v>90979.76</v>
      </c>
      <c r="GJ74" s="131">
        <v>112385.42</v>
      </c>
      <c r="GK74" s="131">
        <v>86109.6</v>
      </c>
      <c r="GL74" s="131">
        <v>95138.87</v>
      </c>
      <c r="GM74" s="131">
        <v>76110.25</v>
      </c>
      <c r="GN74" s="131">
        <v>95618.86</v>
      </c>
      <c r="GO74" s="131">
        <v>100243.27</v>
      </c>
      <c r="GP74" s="131">
        <v>96997.14</v>
      </c>
      <c r="GQ74" s="131">
        <v>90403.38</v>
      </c>
      <c r="GR74" s="131">
        <v>110660.49</v>
      </c>
      <c r="GS74" s="131">
        <v>94641.73</v>
      </c>
    </row>
    <row r="75" spans="1:201" s="130" customFormat="1" x14ac:dyDescent="0.3">
      <c r="A75" s="132"/>
      <c r="B75" s="113" t="s">
        <v>1618</v>
      </c>
      <c r="C75" s="131">
        <v>158</v>
      </c>
      <c r="D75" s="131">
        <v>49</v>
      </c>
      <c r="E75" s="131">
        <v>84</v>
      </c>
      <c r="F75" s="131">
        <v>74</v>
      </c>
      <c r="G75" s="131">
        <v>0</v>
      </c>
      <c r="H75" s="131">
        <v>49</v>
      </c>
      <c r="I75" s="131">
        <v>25</v>
      </c>
      <c r="J75" s="131">
        <v>98</v>
      </c>
      <c r="K75" s="131">
        <v>49</v>
      </c>
      <c r="L75" s="131">
        <v>0</v>
      </c>
      <c r="M75" s="131">
        <v>25</v>
      </c>
      <c r="N75" s="131">
        <v>137</v>
      </c>
      <c r="O75" s="131">
        <v>25</v>
      </c>
      <c r="P75" s="131">
        <v>25</v>
      </c>
      <c r="Q75" s="131">
        <v>25</v>
      </c>
      <c r="R75" s="131">
        <v>49</v>
      </c>
      <c r="S75" s="131">
        <v>0</v>
      </c>
      <c r="T75" s="131">
        <v>35</v>
      </c>
      <c r="U75" s="131">
        <v>0</v>
      </c>
      <c r="V75" s="131">
        <v>49</v>
      </c>
      <c r="W75" s="131">
        <v>49</v>
      </c>
      <c r="X75" s="131">
        <v>109</v>
      </c>
      <c r="Y75" s="131">
        <v>84</v>
      </c>
      <c r="Z75" s="131">
        <v>25</v>
      </c>
      <c r="AA75" s="131">
        <v>133</v>
      </c>
      <c r="AB75" s="131">
        <v>98</v>
      </c>
      <c r="AC75" s="131">
        <v>74</v>
      </c>
      <c r="AD75" s="131">
        <v>28</v>
      </c>
      <c r="AE75" s="131">
        <v>188</v>
      </c>
      <c r="AF75" s="131">
        <v>164</v>
      </c>
      <c r="AG75" s="131">
        <v>109</v>
      </c>
      <c r="AH75" s="131">
        <v>61</v>
      </c>
      <c r="AI75" s="131">
        <v>56</v>
      </c>
      <c r="AJ75" s="131">
        <v>140</v>
      </c>
      <c r="AK75" s="131">
        <v>96</v>
      </c>
      <c r="AL75" s="131">
        <v>96</v>
      </c>
      <c r="AM75" s="131">
        <v>130</v>
      </c>
      <c r="AN75" s="131">
        <v>28</v>
      </c>
      <c r="AO75" s="131">
        <v>112</v>
      </c>
      <c r="AP75" s="131">
        <v>291</v>
      </c>
      <c r="AQ75" s="131">
        <v>152</v>
      </c>
      <c r="AR75" s="131">
        <v>235</v>
      </c>
      <c r="AS75" s="131">
        <v>124</v>
      </c>
      <c r="AT75" s="131">
        <v>0</v>
      </c>
      <c r="AU75" s="131">
        <v>130</v>
      </c>
      <c r="AV75" s="131">
        <v>56</v>
      </c>
      <c r="AW75" s="131">
        <v>84</v>
      </c>
      <c r="AX75" s="131">
        <v>68</v>
      </c>
      <c r="AY75" s="131">
        <v>112</v>
      </c>
      <c r="AZ75" s="131">
        <v>140</v>
      </c>
      <c r="BA75" s="131">
        <v>40</v>
      </c>
      <c r="BB75" s="131">
        <v>136</v>
      </c>
      <c r="BC75" s="131">
        <v>124</v>
      </c>
      <c r="BD75" s="131">
        <v>56</v>
      </c>
      <c r="BE75" s="131">
        <v>56</v>
      </c>
      <c r="BF75" s="131">
        <v>40</v>
      </c>
      <c r="BG75" s="131">
        <v>168</v>
      </c>
      <c r="BH75" s="131">
        <v>192</v>
      </c>
      <c r="BI75" s="131">
        <v>96</v>
      </c>
      <c r="BJ75" s="131">
        <v>112</v>
      </c>
      <c r="BK75" s="131">
        <v>257</v>
      </c>
      <c r="BL75" s="131">
        <v>112</v>
      </c>
      <c r="BM75" s="131">
        <v>56</v>
      </c>
      <c r="BN75" s="131">
        <v>112</v>
      </c>
      <c r="BO75" s="131">
        <v>84</v>
      </c>
      <c r="BP75" s="131">
        <v>114</v>
      </c>
      <c r="BQ75" s="131">
        <v>264</v>
      </c>
      <c r="BR75" s="131">
        <v>28</v>
      </c>
      <c r="BS75" s="131">
        <v>152</v>
      </c>
      <c r="BT75" s="131">
        <v>140</v>
      </c>
      <c r="BU75" s="131">
        <v>102</v>
      </c>
      <c r="BV75" s="131">
        <v>28</v>
      </c>
      <c r="BW75" s="131">
        <v>196</v>
      </c>
      <c r="BX75" s="131">
        <v>152</v>
      </c>
      <c r="BY75" s="131">
        <v>148</v>
      </c>
      <c r="BZ75" s="131">
        <v>168</v>
      </c>
      <c r="CA75" s="131">
        <v>56</v>
      </c>
      <c r="CB75" s="131">
        <v>28</v>
      </c>
      <c r="CC75" s="131">
        <v>28</v>
      </c>
      <c r="CD75" s="131">
        <v>0</v>
      </c>
      <c r="CE75" s="131">
        <v>0</v>
      </c>
      <c r="CF75" s="131">
        <v>28</v>
      </c>
      <c r="CG75" s="131">
        <v>250</v>
      </c>
      <c r="CH75" s="131">
        <v>224</v>
      </c>
      <c r="CI75" s="131">
        <v>84</v>
      </c>
      <c r="CJ75" s="131">
        <v>60</v>
      </c>
      <c r="CK75" s="131">
        <v>140</v>
      </c>
      <c r="CL75" s="131">
        <v>220</v>
      </c>
      <c r="CM75" s="131">
        <v>152</v>
      </c>
      <c r="CN75" s="131">
        <v>196</v>
      </c>
      <c r="CO75" s="131">
        <v>220</v>
      </c>
      <c r="CP75" s="131">
        <v>121</v>
      </c>
      <c r="CQ75" s="131">
        <v>245</v>
      </c>
      <c r="CR75" s="131">
        <v>84</v>
      </c>
      <c r="CS75" s="131">
        <v>140</v>
      </c>
      <c r="CT75" s="131">
        <v>220</v>
      </c>
      <c r="CU75" s="131">
        <v>428</v>
      </c>
      <c r="CV75" s="131">
        <v>240</v>
      </c>
      <c r="CW75" s="131">
        <v>336</v>
      </c>
      <c r="CX75" s="131">
        <v>208</v>
      </c>
      <c r="CY75" s="131">
        <v>260</v>
      </c>
      <c r="CZ75" s="131">
        <v>316</v>
      </c>
      <c r="DA75" s="131">
        <v>417</v>
      </c>
      <c r="DB75" s="131">
        <v>68</v>
      </c>
      <c r="DC75" s="131">
        <v>214</v>
      </c>
      <c r="DD75" s="131">
        <v>196</v>
      </c>
      <c r="DE75" s="131">
        <v>254</v>
      </c>
      <c r="DF75" s="131">
        <v>152</v>
      </c>
      <c r="DG75" s="131">
        <v>208</v>
      </c>
      <c r="DH75" s="131">
        <v>228</v>
      </c>
      <c r="DI75" s="131">
        <v>344</v>
      </c>
      <c r="DJ75" s="131">
        <v>292</v>
      </c>
      <c r="DK75" s="131">
        <v>168</v>
      </c>
      <c r="DL75" s="131">
        <v>130</v>
      </c>
      <c r="DM75" s="131">
        <v>264</v>
      </c>
      <c r="DN75" s="131">
        <v>0</v>
      </c>
      <c r="DO75" s="131">
        <v>388</v>
      </c>
      <c r="DP75" s="131">
        <v>288</v>
      </c>
      <c r="DQ75" s="131">
        <v>180</v>
      </c>
      <c r="DR75" s="131">
        <v>276</v>
      </c>
      <c r="DS75" s="131">
        <v>168</v>
      </c>
      <c r="DT75" s="131">
        <v>180</v>
      </c>
      <c r="DU75" s="131">
        <v>28</v>
      </c>
      <c r="DV75" s="131">
        <v>28</v>
      </c>
      <c r="DW75" s="131">
        <v>140</v>
      </c>
      <c r="DX75" s="131">
        <v>376</v>
      </c>
      <c r="DY75" s="131">
        <v>264</v>
      </c>
      <c r="DZ75" s="131">
        <v>56</v>
      </c>
      <c r="EA75" s="131">
        <v>336</v>
      </c>
      <c r="EB75" s="131">
        <v>276</v>
      </c>
      <c r="EC75" s="131">
        <v>376</v>
      </c>
      <c r="ED75" s="131">
        <v>350</v>
      </c>
      <c r="EE75" s="131">
        <v>308</v>
      </c>
      <c r="EF75" s="131">
        <v>428</v>
      </c>
      <c r="EG75" s="131">
        <v>260</v>
      </c>
      <c r="EH75" s="131">
        <v>336</v>
      </c>
      <c r="EI75" s="131">
        <v>366</v>
      </c>
      <c r="EJ75" s="131">
        <v>320</v>
      </c>
      <c r="EK75" s="131">
        <v>84</v>
      </c>
      <c r="EL75" s="131">
        <v>168</v>
      </c>
      <c r="EM75" s="131">
        <v>416</v>
      </c>
      <c r="EN75" s="131">
        <v>451</v>
      </c>
      <c r="EO75" s="131">
        <v>304</v>
      </c>
      <c r="EP75" s="131">
        <v>664</v>
      </c>
      <c r="EQ75" s="131">
        <v>716</v>
      </c>
      <c r="ER75" s="131">
        <v>236</v>
      </c>
      <c r="ES75" s="131">
        <v>404</v>
      </c>
      <c r="ET75" s="131">
        <v>542</v>
      </c>
      <c r="EU75" s="131">
        <v>676</v>
      </c>
      <c r="EV75" s="131">
        <v>362</v>
      </c>
      <c r="EW75" s="131">
        <v>252</v>
      </c>
      <c r="EX75" s="131">
        <v>188</v>
      </c>
      <c r="EY75" s="131">
        <v>552</v>
      </c>
      <c r="EZ75" s="131">
        <v>640</v>
      </c>
      <c r="FA75" s="131">
        <v>360</v>
      </c>
      <c r="FB75" s="131">
        <v>514</v>
      </c>
      <c r="FC75" s="131">
        <v>748</v>
      </c>
      <c r="FD75" s="131">
        <v>468</v>
      </c>
      <c r="FE75" s="131">
        <v>911</v>
      </c>
      <c r="FF75" s="131">
        <v>512</v>
      </c>
      <c r="FG75" s="131">
        <v>460</v>
      </c>
      <c r="FH75" s="131">
        <v>448</v>
      </c>
      <c r="FI75" s="131">
        <v>508</v>
      </c>
      <c r="FJ75" s="131">
        <v>242</v>
      </c>
      <c r="FK75" s="131">
        <v>412</v>
      </c>
      <c r="FL75" s="131">
        <v>556</v>
      </c>
      <c r="FM75" s="131">
        <v>372</v>
      </c>
      <c r="FN75" s="131">
        <v>484</v>
      </c>
      <c r="FO75" s="131">
        <v>632</v>
      </c>
      <c r="FP75" s="131">
        <v>424</v>
      </c>
      <c r="FQ75" s="131">
        <v>600</v>
      </c>
      <c r="FR75" s="131">
        <v>624</v>
      </c>
      <c r="FS75" s="131">
        <v>580</v>
      </c>
      <c r="FT75" s="131">
        <v>620</v>
      </c>
      <c r="FU75" s="131">
        <v>538.79999999999995</v>
      </c>
      <c r="FV75" s="131">
        <v>252</v>
      </c>
      <c r="FW75" s="131">
        <v>664</v>
      </c>
      <c r="FX75" s="131">
        <v>640</v>
      </c>
      <c r="FY75" s="131">
        <v>372</v>
      </c>
      <c r="FZ75" s="131">
        <v>388</v>
      </c>
      <c r="GA75" s="131">
        <v>794.5</v>
      </c>
      <c r="GB75" s="131">
        <v>703.5</v>
      </c>
      <c r="GC75" s="131">
        <v>879.5</v>
      </c>
      <c r="GD75" s="131">
        <v>667</v>
      </c>
      <c r="GE75" s="131">
        <v>447.5</v>
      </c>
      <c r="GF75" s="131">
        <v>567.5</v>
      </c>
      <c r="GG75" s="131">
        <v>576</v>
      </c>
      <c r="GH75" s="131">
        <v>608.5</v>
      </c>
      <c r="GI75" s="131">
        <v>454.5</v>
      </c>
      <c r="GJ75" s="131">
        <v>604</v>
      </c>
      <c r="GK75" s="131">
        <v>691.5</v>
      </c>
      <c r="GL75" s="131">
        <v>1016.5</v>
      </c>
      <c r="GM75" s="131">
        <v>684</v>
      </c>
      <c r="GN75" s="131">
        <v>1240.4000000000001</v>
      </c>
      <c r="GO75" s="131">
        <v>625.5</v>
      </c>
      <c r="GP75" s="131">
        <v>810</v>
      </c>
      <c r="GQ75" s="131">
        <v>985.5</v>
      </c>
      <c r="GR75" s="131">
        <v>792</v>
      </c>
      <c r="GS75" s="131">
        <v>594</v>
      </c>
    </row>
    <row r="76" spans="1:201" s="130" customFormat="1" x14ac:dyDescent="0.3">
      <c r="A76" s="132"/>
      <c r="B76" s="113" t="s">
        <v>37</v>
      </c>
      <c r="C76" s="131">
        <v>48773</v>
      </c>
      <c r="D76" s="131">
        <v>62608</v>
      </c>
      <c r="E76" s="131">
        <v>77840</v>
      </c>
      <c r="F76" s="131">
        <v>47168</v>
      </c>
      <c r="G76" s="131">
        <v>56004</v>
      </c>
      <c r="H76" s="131">
        <v>61441</v>
      </c>
      <c r="I76" s="131">
        <v>51154</v>
      </c>
      <c r="J76" s="131">
        <v>92384</v>
      </c>
      <c r="K76" s="131">
        <v>45820</v>
      </c>
      <c r="L76" s="131">
        <v>48516</v>
      </c>
      <c r="M76" s="131">
        <v>64388</v>
      </c>
      <c r="N76" s="131">
        <v>53201</v>
      </c>
      <c r="O76" s="131">
        <v>55480</v>
      </c>
      <c r="P76" s="131">
        <v>56526</v>
      </c>
      <c r="Q76" s="131">
        <v>64263</v>
      </c>
      <c r="R76" s="131">
        <v>48931</v>
      </c>
      <c r="S76" s="131">
        <v>55000</v>
      </c>
      <c r="T76" s="131">
        <v>45015</v>
      </c>
      <c r="U76" s="131">
        <v>64186</v>
      </c>
      <c r="V76" s="131">
        <v>89480</v>
      </c>
      <c r="W76" s="131">
        <v>70949</v>
      </c>
      <c r="X76" s="131">
        <v>66859</v>
      </c>
      <c r="Y76" s="131">
        <v>60121</v>
      </c>
      <c r="Z76" s="131">
        <v>72943</v>
      </c>
      <c r="AA76" s="131">
        <v>61193</v>
      </c>
      <c r="AB76" s="131">
        <v>68399</v>
      </c>
      <c r="AC76" s="131">
        <v>58750</v>
      </c>
      <c r="AD76" s="131">
        <v>59512</v>
      </c>
      <c r="AE76" s="131">
        <v>48861</v>
      </c>
      <c r="AF76" s="131">
        <v>75225</v>
      </c>
      <c r="AG76" s="131">
        <v>63442</v>
      </c>
      <c r="AH76" s="131">
        <v>67988</v>
      </c>
      <c r="AI76" s="131">
        <v>55785</v>
      </c>
      <c r="AJ76" s="131">
        <v>94816</v>
      </c>
      <c r="AK76" s="131">
        <v>78045</v>
      </c>
      <c r="AL76" s="131">
        <v>70375</v>
      </c>
      <c r="AM76" s="131">
        <v>85125</v>
      </c>
      <c r="AN76" s="131">
        <v>73454</v>
      </c>
      <c r="AO76" s="131">
        <v>67052</v>
      </c>
      <c r="AP76" s="131">
        <v>72319</v>
      </c>
      <c r="AQ76" s="131">
        <v>54932</v>
      </c>
      <c r="AR76" s="131">
        <v>82402</v>
      </c>
      <c r="AS76" s="131">
        <v>97201</v>
      </c>
      <c r="AT76" s="131">
        <v>73171</v>
      </c>
      <c r="AU76" s="131">
        <v>89654</v>
      </c>
      <c r="AV76" s="131">
        <v>79328</v>
      </c>
      <c r="AW76" s="131">
        <v>80428</v>
      </c>
      <c r="AX76" s="131">
        <v>69896</v>
      </c>
      <c r="AY76" s="131">
        <v>86780</v>
      </c>
      <c r="AZ76" s="131">
        <v>73823</v>
      </c>
      <c r="BA76" s="131">
        <v>76458</v>
      </c>
      <c r="BB76" s="131">
        <v>73991</v>
      </c>
      <c r="BC76" s="131">
        <v>69023</v>
      </c>
      <c r="BD76" s="131">
        <v>79042</v>
      </c>
      <c r="BE76" s="131">
        <v>93240</v>
      </c>
      <c r="BF76" s="131">
        <v>71822</v>
      </c>
      <c r="BG76" s="131">
        <v>91956</v>
      </c>
      <c r="BH76" s="131">
        <v>93771</v>
      </c>
      <c r="BI76" s="131">
        <v>63044</v>
      </c>
      <c r="BJ76" s="131">
        <v>103929</v>
      </c>
      <c r="BK76" s="131">
        <v>93526</v>
      </c>
      <c r="BL76" s="131">
        <v>87988</v>
      </c>
      <c r="BM76" s="131">
        <v>89428</v>
      </c>
      <c r="BN76" s="131">
        <v>84230</v>
      </c>
      <c r="BO76" s="131">
        <v>68201</v>
      </c>
      <c r="BP76" s="131">
        <v>96877</v>
      </c>
      <c r="BQ76" s="131">
        <v>97246</v>
      </c>
      <c r="BR76" s="131">
        <v>96146</v>
      </c>
      <c r="BS76" s="131">
        <v>90260</v>
      </c>
      <c r="BT76" s="131">
        <v>90286</v>
      </c>
      <c r="BU76" s="131">
        <v>110825</v>
      </c>
      <c r="BV76" s="131">
        <v>85251</v>
      </c>
      <c r="BW76" s="131">
        <v>115558</v>
      </c>
      <c r="BX76" s="131">
        <v>78717</v>
      </c>
      <c r="BY76" s="131">
        <v>95946</v>
      </c>
      <c r="BZ76" s="131">
        <v>83114</v>
      </c>
      <c r="CA76" s="131">
        <v>124740</v>
      </c>
      <c r="CB76" s="131">
        <v>130403</v>
      </c>
      <c r="CC76" s="131">
        <v>109657</v>
      </c>
      <c r="CD76" s="131">
        <v>96610</v>
      </c>
      <c r="CE76" s="131">
        <v>108787</v>
      </c>
      <c r="CF76" s="131">
        <v>99052</v>
      </c>
      <c r="CG76" s="131">
        <v>110123</v>
      </c>
      <c r="CH76" s="131">
        <v>162463</v>
      </c>
      <c r="CI76" s="131">
        <v>115661</v>
      </c>
      <c r="CJ76" s="131">
        <v>107841</v>
      </c>
      <c r="CK76" s="131">
        <v>115935</v>
      </c>
      <c r="CL76" s="131">
        <v>86681</v>
      </c>
      <c r="CM76" s="131">
        <v>98351</v>
      </c>
      <c r="CN76" s="131">
        <v>96646</v>
      </c>
      <c r="CO76" s="131">
        <v>97519</v>
      </c>
      <c r="CP76" s="131">
        <v>98836</v>
      </c>
      <c r="CQ76" s="131">
        <v>108701</v>
      </c>
      <c r="CR76" s="131">
        <v>136160</v>
      </c>
      <c r="CS76" s="131">
        <v>112928</v>
      </c>
      <c r="CT76" s="131">
        <v>117797</v>
      </c>
      <c r="CU76" s="131">
        <v>134275</v>
      </c>
      <c r="CV76" s="131">
        <v>100008</v>
      </c>
      <c r="CW76" s="131">
        <v>117273</v>
      </c>
      <c r="CX76" s="131">
        <v>114772</v>
      </c>
      <c r="CY76" s="131">
        <v>112745</v>
      </c>
      <c r="CZ76" s="131">
        <v>131612</v>
      </c>
      <c r="DA76" s="131">
        <v>124295</v>
      </c>
      <c r="DB76" s="131">
        <v>98681</v>
      </c>
      <c r="DC76" s="131">
        <v>134227</v>
      </c>
      <c r="DD76" s="131">
        <v>142392</v>
      </c>
      <c r="DE76" s="131">
        <v>138814</v>
      </c>
      <c r="DF76" s="131">
        <v>135596</v>
      </c>
      <c r="DG76" s="131">
        <v>127683</v>
      </c>
      <c r="DH76" s="131">
        <v>142523</v>
      </c>
      <c r="DI76" s="131">
        <v>117598</v>
      </c>
      <c r="DJ76" s="131">
        <v>136841</v>
      </c>
      <c r="DK76" s="131">
        <v>129218</v>
      </c>
      <c r="DL76" s="131">
        <v>134894</v>
      </c>
      <c r="DM76" s="131">
        <v>155775</v>
      </c>
      <c r="DN76" s="131">
        <v>125539</v>
      </c>
      <c r="DO76" s="131">
        <v>118474</v>
      </c>
      <c r="DP76" s="131">
        <v>153432</v>
      </c>
      <c r="DQ76" s="131">
        <v>145428</v>
      </c>
      <c r="DR76" s="131">
        <v>174537</v>
      </c>
      <c r="DS76" s="131">
        <v>181146</v>
      </c>
      <c r="DT76" s="131">
        <v>136440</v>
      </c>
      <c r="DU76" s="131">
        <v>95259</v>
      </c>
      <c r="DV76" s="131">
        <v>95259</v>
      </c>
      <c r="DW76" s="131">
        <v>100598</v>
      </c>
      <c r="DX76" s="131">
        <v>160682</v>
      </c>
      <c r="DY76" s="131">
        <v>141667</v>
      </c>
      <c r="DZ76" s="131">
        <v>129512</v>
      </c>
      <c r="EA76" s="131">
        <v>184597</v>
      </c>
      <c r="EB76" s="131">
        <v>187519</v>
      </c>
      <c r="EC76" s="131">
        <v>174308</v>
      </c>
      <c r="ED76" s="131">
        <v>212711</v>
      </c>
      <c r="EE76" s="131">
        <v>163712</v>
      </c>
      <c r="EF76" s="131">
        <v>157196</v>
      </c>
      <c r="EG76" s="131">
        <v>184510</v>
      </c>
      <c r="EH76" s="131">
        <v>182305</v>
      </c>
      <c r="EI76" s="131">
        <v>183258</v>
      </c>
      <c r="EJ76" s="131">
        <v>198208</v>
      </c>
      <c r="EK76" s="131">
        <v>181969</v>
      </c>
      <c r="EL76" s="131">
        <v>163458</v>
      </c>
      <c r="EM76" s="131">
        <v>196319</v>
      </c>
      <c r="EN76" s="131">
        <v>208918</v>
      </c>
      <c r="EO76" s="131">
        <v>208216</v>
      </c>
      <c r="EP76" s="131">
        <v>266383</v>
      </c>
      <c r="EQ76" s="131">
        <v>182133</v>
      </c>
      <c r="ER76" s="131">
        <v>203675</v>
      </c>
      <c r="ES76" s="131">
        <v>222956</v>
      </c>
      <c r="ET76" s="131">
        <v>201990</v>
      </c>
      <c r="EU76" s="131">
        <v>210134</v>
      </c>
      <c r="EV76" s="131">
        <v>225859</v>
      </c>
      <c r="EW76" s="131">
        <v>198358</v>
      </c>
      <c r="EX76" s="131">
        <v>171068</v>
      </c>
      <c r="EY76" s="131">
        <v>228708</v>
      </c>
      <c r="EZ76" s="131">
        <v>226453</v>
      </c>
      <c r="FA76" s="131">
        <v>232184</v>
      </c>
      <c r="FB76" s="131">
        <v>234944</v>
      </c>
      <c r="FC76" s="131">
        <v>254007</v>
      </c>
      <c r="FD76" s="131">
        <v>257356</v>
      </c>
      <c r="FE76" s="131">
        <v>279613</v>
      </c>
      <c r="FF76" s="131">
        <v>231926</v>
      </c>
      <c r="FG76" s="131">
        <v>264402</v>
      </c>
      <c r="FH76" s="131">
        <v>324835</v>
      </c>
      <c r="FI76" s="131">
        <v>236063</v>
      </c>
      <c r="FJ76" s="131">
        <v>201024</v>
      </c>
      <c r="FK76" s="131">
        <v>233494</v>
      </c>
      <c r="FL76" s="131">
        <v>265566</v>
      </c>
      <c r="FM76" s="131">
        <v>272388</v>
      </c>
      <c r="FN76" s="131">
        <v>252652</v>
      </c>
      <c r="FO76" s="131">
        <v>331240.45</v>
      </c>
      <c r="FP76" s="131">
        <v>332471.21000000002</v>
      </c>
      <c r="FQ76" s="131">
        <v>268050.40000000002</v>
      </c>
      <c r="FR76" s="131">
        <v>245799.25</v>
      </c>
      <c r="FS76" s="131">
        <v>305158.3</v>
      </c>
      <c r="FT76" s="131">
        <v>281867.40999999997</v>
      </c>
      <c r="FU76" s="131">
        <v>352760.56</v>
      </c>
      <c r="FV76" s="131">
        <v>192299.89</v>
      </c>
      <c r="FW76" s="131">
        <v>291569.74</v>
      </c>
      <c r="FX76" s="131">
        <v>297110.07</v>
      </c>
      <c r="FY76" s="131">
        <v>280221.71000000002</v>
      </c>
      <c r="FZ76" s="131">
        <v>347752.99</v>
      </c>
      <c r="GA76" s="131">
        <v>328016.13</v>
      </c>
      <c r="GB76" s="131">
        <v>277105.5</v>
      </c>
      <c r="GC76" s="131">
        <v>305569.46000000002</v>
      </c>
      <c r="GD76" s="131">
        <v>235912.85</v>
      </c>
      <c r="GE76" s="131">
        <v>419862.86</v>
      </c>
      <c r="GF76" s="131">
        <v>368227.04</v>
      </c>
      <c r="GG76" s="131">
        <v>431673.81</v>
      </c>
      <c r="GH76" s="131">
        <v>259333.43</v>
      </c>
      <c r="GI76" s="131">
        <v>378102.58</v>
      </c>
      <c r="GJ76" s="131">
        <v>427089.4</v>
      </c>
      <c r="GK76" s="131">
        <v>321120.17</v>
      </c>
      <c r="GL76" s="131">
        <v>332256.67</v>
      </c>
      <c r="GM76" s="131">
        <v>313417.09000000003</v>
      </c>
      <c r="GN76" s="131">
        <v>517286.28</v>
      </c>
      <c r="GO76" s="131">
        <v>436991.39</v>
      </c>
      <c r="GP76" s="131">
        <v>376259.86</v>
      </c>
      <c r="GQ76" s="131">
        <v>284615.92</v>
      </c>
      <c r="GR76" s="131">
        <v>404118.67</v>
      </c>
      <c r="GS76" s="131">
        <v>369521.83</v>
      </c>
    </row>
    <row r="77" spans="1:201" s="130" customFormat="1" x14ac:dyDescent="0.3">
      <c r="A77" s="132"/>
      <c r="B77" s="113" t="s">
        <v>99</v>
      </c>
      <c r="C77" s="131">
        <v>1002</v>
      </c>
      <c r="D77" s="131">
        <v>4181</v>
      </c>
      <c r="E77" s="131">
        <v>1143</v>
      </c>
      <c r="F77" s="131">
        <v>4070</v>
      </c>
      <c r="G77" s="131">
        <v>523</v>
      </c>
      <c r="H77" s="131">
        <v>989</v>
      </c>
      <c r="I77" s="131">
        <v>886</v>
      </c>
      <c r="J77" s="131">
        <v>8676</v>
      </c>
      <c r="K77" s="131">
        <v>2015</v>
      </c>
      <c r="L77" s="131">
        <v>973</v>
      </c>
      <c r="M77" s="131">
        <v>1038</v>
      </c>
      <c r="N77" s="131">
        <v>1063</v>
      </c>
      <c r="O77" s="131">
        <v>1046</v>
      </c>
      <c r="P77" s="131">
        <v>1258</v>
      </c>
      <c r="Q77" s="131">
        <v>1460</v>
      </c>
      <c r="R77" s="131">
        <v>1327</v>
      </c>
      <c r="S77" s="131">
        <v>889</v>
      </c>
      <c r="T77" s="131">
        <v>1348</v>
      </c>
      <c r="U77" s="131">
        <v>1218</v>
      </c>
      <c r="V77" s="131">
        <v>644</v>
      </c>
      <c r="W77" s="131">
        <v>1404</v>
      </c>
      <c r="X77" s="131">
        <v>1694</v>
      </c>
      <c r="Y77" s="131">
        <v>662</v>
      </c>
      <c r="Z77" s="131">
        <v>922</v>
      </c>
      <c r="AA77" s="131">
        <v>1231</v>
      </c>
      <c r="AB77" s="131">
        <v>1119</v>
      </c>
      <c r="AC77" s="131">
        <v>897</v>
      </c>
      <c r="AD77" s="131">
        <v>578</v>
      </c>
      <c r="AE77" s="131">
        <v>737</v>
      </c>
      <c r="AF77" s="131">
        <v>1039</v>
      </c>
      <c r="AG77" s="131">
        <v>1010</v>
      </c>
      <c r="AH77" s="131">
        <v>696</v>
      </c>
      <c r="AI77" s="131">
        <v>764</v>
      </c>
      <c r="AJ77" s="131">
        <v>827</v>
      </c>
      <c r="AK77" s="131">
        <v>923</v>
      </c>
      <c r="AL77" s="131">
        <v>1260</v>
      </c>
      <c r="AM77" s="131">
        <v>2425</v>
      </c>
      <c r="AN77" s="131">
        <v>3845</v>
      </c>
      <c r="AO77" s="131">
        <v>2204</v>
      </c>
      <c r="AP77" s="131">
        <v>3208</v>
      </c>
      <c r="AQ77" s="131">
        <v>2000</v>
      </c>
      <c r="AR77" s="131">
        <v>1432</v>
      </c>
      <c r="AS77" s="131">
        <v>1664</v>
      </c>
      <c r="AT77" s="131">
        <v>2358</v>
      </c>
      <c r="AU77" s="131">
        <v>1690</v>
      </c>
      <c r="AV77" s="131">
        <v>1219</v>
      </c>
      <c r="AW77" s="131">
        <v>1202</v>
      </c>
      <c r="AX77" s="131">
        <v>2291</v>
      </c>
      <c r="AY77" s="131">
        <v>1720</v>
      </c>
      <c r="AZ77" s="131">
        <v>2247</v>
      </c>
      <c r="BA77" s="131">
        <v>1501</v>
      </c>
      <c r="BB77" s="131">
        <v>1840</v>
      </c>
      <c r="BC77" s="131">
        <v>3022</v>
      </c>
      <c r="BD77" s="131">
        <v>2643</v>
      </c>
      <c r="BE77" s="131">
        <v>1418</v>
      </c>
      <c r="BF77" s="131">
        <v>1479</v>
      </c>
      <c r="BG77" s="131">
        <v>1728</v>
      </c>
      <c r="BH77" s="131">
        <v>2139</v>
      </c>
      <c r="BI77" s="131">
        <v>1095</v>
      </c>
      <c r="BJ77" s="131">
        <v>2189</v>
      </c>
      <c r="BK77" s="131">
        <v>1120</v>
      </c>
      <c r="BL77" s="131">
        <v>1098</v>
      </c>
      <c r="BM77" s="131">
        <v>1184</v>
      </c>
      <c r="BN77" s="131">
        <v>1076</v>
      </c>
      <c r="BO77" s="131">
        <v>1319</v>
      </c>
      <c r="BP77" s="131">
        <v>1691</v>
      </c>
      <c r="BQ77" s="131">
        <v>3043</v>
      </c>
      <c r="BR77" s="131">
        <v>2241</v>
      </c>
      <c r="BS77" s="131">
        <v>2346</v>
      </c>
      <c r="BT77" s="131">
        <v>1612</v>
      </c>
      <c r="BU77" s="131">
        <v>2020</v>
      </c>
      <c r="BV77" s="131">
        <v>1785</v>
      </c>
      <c r="BW77" s="131">
        <v>5433</v>
      </c>
      <c r="BX77" s="131">
        <v>2378</v>
      </c>
      <c r="BY77" s="131">
        <v>1353</v>
      </c>
      <c r="BZ77" s="131">
        <v>2955</v>
      </c>
      <c r="CA77" s="131">
        <v>1991</v>
      </c>
      <c r="CB77" s="131">
        <v>2680</v>
      </c>
      <c r="CC77" s="131">
        <v>1798</v>
      </c>
      <c r="CD77" s="131">
        <v>1830</v>
      </c>
      <c r="CE77" s="131">
        <v>1763</v>
      </c>
      <c r="CF77" s="131">
        <v>1978</v>
      </c>
      <c r="CG77" s="131">
        <v>2206</v>
      </c>
      <c r="CH77" s="131">
        <v>830</v>
      </c>
      <c r="CI77" s="131">
        <v>1855</v>
      </c>
      <c r="CJ77" s="131">
        <v>1560</v>
      </c>
      <c r="CK77" s="131">
        <v>1851</v>
      </c>
      <c r="CL77" s="131">
        <v>2580</v>
      </c>
      <c r="CM77" s="131">
        <v>2429</v>
      </c>
      <c r="CN77" s="131">
        <v>2654</v>
      </c>
      <c r="CO77" s="131">
        <v>8836</v>
      </c>
      <c r="CP77" s="131">
        <v>3267</v>
      </c>
      <c r="CQ77" s="131">
        <v>3056</v>
      </c>
      <c r="CR77" s="131">
        <v>2785</v>
      </c>
      <c r="CS77" s="131">
        <v>5290</v>
      </c>
      <c r="CT77" s="131">
        <v>1742</v>
      </c>
      <c r="CU77" s="131">
        <v>3190</v>
      </c>
      <c r="CV77" s="131">
        <v>2680</v>
      </c>
      <c r="CW77" s="131">
        <v>2605</v>
      </c>
      <c r="CX77" s="131">
        <v>5603</v>
      </c>
      <c r="CY77" s="131">
        <v>3763</v>
      </c>
      <c r="CZ77" s="131">
        <v>3402</v>
      </c>
      <c r="DA77" s="131">
        <v>6631</v>
      </c>
      <c r="DB77" s="131">
        <v>4098</v>
      </c>
      <c r="DC77" s="131">
        <v>4562</v>
      </c>
      <c r="DD77" s="131">
        <v>3369</v>
      </c>
      <c r="DE77" s="131">
        <v>7459</v>
      </c>
      <c r="DF77" s="131">
        <v>7816</v>
      </c>
      <c r="DG77" s="131">
        <v>6984</v>
      </c>
      <c r="DH77" s="131">
        <v>3433</v>
      </c>
      <c r="DI77" s="131">
        <v>1672</v>
      </c>
      <c r="DJ77" s="131">
        <v>3948</v>
      </c>
      <c r="DK77" s="131">
        <v>6620</v>
      </c>
      <c r="DL77" s="131">
        <v>3567</v>
      </c>
      <c r="DM77" s="131">
        <v>7317</v>
      </c>
      <c r="DN77" s="131">
        <v>6101</v>
      </c>
      <c r="DO77" s="131">
        <v>7073</v>
      </c>
      <c r="DP77" s="131">
        <v>8890</v>
      </c>
      <c r="DQ77" s="131">
        <v>7414</v>
      </c>
      <c r="DR77" s="131">
        <v>6811</v>
      </c>
      <c r="DS77" s="131">
        <v>9417</v>
      </c>
      <c r="DT77" s="131">
        <v>5619</v>
      </c>
      <c r="DU77" s="131">
        <v>9357</v>
      </c>
      <c r="DV77" s="131">
        <v>9357</v>
      </c>
      <c r="DW77" s="131">
        <v>6249</v>
      </c>
      <c r="DX77" s="131">
        <v>4863</v>
      </c>
      <c r="DY77" s="131">
        <v>5665</v>
      </c>
      <c r="DZ77" s="131">
        <v>6791</v>
      </c>
      <c r="EA77" s="131">
        <v>8055</v>
      </c>
      <c r="EB77" s="131">
        <v>7920</v>
      </c>
      <c r="EC77" s="131">
        <v>9909</v>
      </c>
      <c r="ED77" s="131">
        <v>4071</v>
      </c>
      <c r="EE77" s="131">
        <v>7706</v>
      </c>
      <c r="EF77" s="131">
        <v>4494</v>
      </c>
      <c r="EG77" s="131">
        <v>4669</v>
      </c>
      <c r="EH77" s="131">
        <v>7930</v>
      </c>
      <c r="EI77" s="131">
        <v>7227</v>
      </c>
      <c r="EJ77" s="131">
        <v>11139</v>
      </c>
      <c r="EK77" s="131">
        <v>5183</v>
      </c>
      <c r="EL77" s="131">
        <v>8068</v>
      </c>
      <c r="EM77" s="131">
        <v>4977</v>
      </c>
      <c r="EN77" s="131">
        <v>5134</v>
      </c>
      <c r="EO77" s="131">
        <v>3243</v>
      </c>
      <c r="EP77" s="131">
        <v>7562</v>
      </c>
      <c r="EQ77" s="131">
        <v>8652</v>
      </c>
      <c r="ER77" s="131">
        <v>3470</v>
      </c>
      <c r="ES77" s="131">
        <v>4314</v>
      </c>
      <c r="ET77" s="131">
        <v>5500</v>
      </c>
      <c r="EU77" s="131">
        <v>7418</v>
      </c>
      <c r="EV77" s="131">
        <v>12302</v>
      </c>
      <c r="EW77" s="131">
        <v>7748</v>
      </c>
      <c r="EX77" s="131">
        <v>8643</v>
      </c>
      <c r="EY77" s="131">
        <v>10881</v>
      </c>
      <c r="EZ77" s="131">
        <v>17066</v>
      </c>
      <c r="FA77" s="131">
        <v>7665</v>
      </c>
      <c r="FB77" s="131">
        <v>7325</v>
      </c>
      <c r="FC77" s="131">
        <v>9377</v>
      </c>
      <c r="FD77" s="131">
        <v>8888</v>
      </c>
      <c r="FE77" s="131">
        <v>6295</v>
      </c>
      <c r="FF77" s="131">
        <v>7872</v>
      </c>
      <c r="FG77" s="131">
        <v>13111</v>
      </c>
      <c r="FH77" s="131">
        <v>14885</v>
      </c>
      <c r="FI77" s="131">
        <v>7940</v>
      </c>
      <c r="FJ77" s="131">
        <v>9824</v>
      </c>
      <c r="FK77" s="131">
        <v>13877</v>
      </c>
      <c r="FL77" s="131">
        <v>11873</v>
      </c>
      <c r="FM77" s="131">
        <v>9841</v>
      </c>
      <c r="FN77" s="131">
        <v>10683</v>
      </c>
      <c r="FO77" s="131">
        <v>14780.29</v>
      </c>
      <c r="FP77" s="131">
        <v>9572.5300000000007</v>
      </c>
      <c r="FQ77" s="131">
        <v>7549.06</v>
      </c>
      <c r="FR77" s="131">
        <v>1981</v>
      </c>
      <c r="FS77" s="131">
        <v>17331.3</v>
      </c>
      <c r="FT77" s="131">
        <v>15002.53</v>
      </c>
      <c r="FU77" s="131">
        <v>15058.14</v>
      </c>
      <c r="FV77" s="131">
        <v>6903.7</v>
      </c>
      <c r="FW77" s="131">
        <v>22866.880000000001</v>
      </c>
      <c r="FX77" s="131">
        <v>12281.11</v>
      </c>
      <c r="FY77" s="131">
        <v>10017.41</v>
      </c>
      <c r="FZ77" s="131">
        <v>9086.8900000000012</v>
      </c>
      <c r="GA77" s="131">
        <v>17560.580000000002</v>
      </c>
      <c r="GB77" s="131">
        <v>9649.92</v>
      </c>
      <c r="GC77" s="131">
        <v>15842.09</v>
      </c>
      <c r="GD77" s="131">
        <v>6037.92</v>
      </c>
      <c r="GE77" s="131">
        <v>22165.52</v>
      </c>
      <c r="GF77" s="131">
        <v>15712.81</v>
      </c>
      <c r="GG77" s="131">
        <v>13863.27</v>
      </c>
      <c r="GH77" s="131">
        <v>7462.75</v>
      </c>
      <c r="GI77" s="131">
        <v>12594.5</v>
      </c>
      <c r="GJ77" s="131">
        <v>9669.9699999999993</v>
      </c>
      <c r="GK77" s="131">
        <v>7656.63</v>
      </c>
      <c r="GL77" s="131">
        <v>13460.67</v>
      </c>
      <c r="GM77" s="131">
        <v>11518.24</v>
      </c>
      <c r="GN77" s="131">
        <v>10241.18</v>
      </c>
      <c r="GO77" s="131">
        <v>16552.79</v>
      </c>
      <c r="GP77" s="131">
        <v>12673.66</v>
      </c>
      <c r="GQ77" s="131">
        <v>7976.72</v>
      </c>
      <c r="GR77" s="131">
        <v>10494.04</v>
      </c>
      <c r="GS77" s="131">
        <v>10376.280000000001</v>
      </c>
    </row>
    <row r="78" spans="1:201" s="130" customFormat="1" x14ac:dyDescent="0.3">
      <c r="A78" s="132"/>
      <c r="B78" s="113" t="s">
        <v>41</v>
      </c>
      <c r="C78" s="131">
        <v>34652</v>
      </c>
      <c r="D78" s="131">
        <v>39419</v>
      </c>
      <c r="E78" s="131">
        <v>42341</v>
      </c>
      <c r="F78" s="131">
        <v>34823</v>
      </c>
      <c r="G78" s="131">
        <v>33023</v>
      </c>
      <c r="H78" s="131">
        <v>39688</v>
      </c>
      <c r="I78" s="131">
        <v>30042</v>
      </c>
      <c r="J78" s="131">
        <v>33318</v>
      </c>
      <c r="K78" s="131">
        <v>35455</v>
      </c>
      <c r="L78" s="131">
        <v>39171</v>
      </c>
      <c r="M78" s="131">
        <v>37543</v>
      </c>
      <c r="N78" s="131">
        <v>41799</v>
      </c>
      <c r="O78" s="131">
        <v>40279</v>
      </c>
      <c r="P78" s="131">
        <v>35296</v>
      </c>
      <c r="Q78" s="131">
        <v>43695</v>
      </c>
      <c r="R78" s="131">
        <v>34985</v>
      </c>
      <c r="S78" s="131">
        <v>42463</v>
      </c>
      <c r="T78" s="131">
        <v>35472</v>
      </c>
      <c r="U78" s="131">
        <v>32892</v>
      </c>
      <c r="V78" s="131">
        <v>25101</v>
      </c>
      <c r="W78" s="131">
        <v>31597</v>
      </c>
      <c r="X78" s="131">
        <v>37622</v>
      </c>
      <c r="Y78" s="131">
        <v>38578</v>
      </c>
      <c r="Z78" s="131">
        <v>38894</v>
      </c>
      <c r="AA78" s="131">
        <v>33892</v>
      </c>
      <c r="AB78" s="131">
        <v>35238</v>
      </c>
      <c r="AC78" s="131">
        <v>35645</v>
      </c>
      <c r="AD78" s="131">
        <v>28312</v>
      </c>
      <c r="AE78" s="131">
        <v>29429</v>
      </c>
      <c r="AF78" s="131">
        <v>34594</v>
      </c>
      <c r="AG78" s="131">
        <v>36469</v>
      </c>
      <c r="AH78" s="131">
        <v>23457</v>
      </c>
      <c r="AI78" s="131">
        <v>31643</v>
      </c>
      <c r="AJ78" s="131">
        <v>36463</v>
      </c>
      <c r="AK78" s="131">
        <v>41989</v>
      </c>
      <c r="AL78" s="131">
        <v>30568</v>
      </c>
      <c r="AM78" s="131">
        <v>34227</v>
      </c>
      <c r="AN78" s="131">
        <v>31489</v>
      </c>
      <c r="AO78" s="131">
        <v>33530</v>
      </c>
      <c r="AP78" s="131">
        <v>34399</v>
      </c>
      <c r="AQ78" s="131">
        <v>28155</v>
      </c>
      <c r="AR78" s="131">
        <v>37494</v>
      </c>
      <c r="AS78" s="131">
        <v>35305</v>
      </c>
      <c r="AT78" s="131">
        <v>23979</v>
      </c>
      <c r="AU78" s="131">
        <v>32337</v>
      </c>
      <c r="AV78" s="131">
        <v>37861</v>
      </c>
      <c r="AW78" s="131">
        <v>34382</v>
      </c>
      <c r="AX78" s="131">
        <v>36594</v>
      </c>
      <c r="AY78" s="131">
        <v>30547</v>
      </c>
      <c r="AZ78" s="131">
        <v>35195</v>
      </c>
      <c r="BA78" s="131">
        <v>32629</v>
      </c>
      <c r="BB78" s="131">
        <v>40891</v>
      </c>
      <c r="BC78" s="131">
        <v>32264</v>
      </c>
      <c r="BD78" s="131">
        <v>31669</v>
      </c>
      <c r="BE78" s="131">
        <v>33862</v>
      </c>
      <c r="BF78" s="131">
        <v>26213</v>
      </c>
      <c r="BG78" s="131">
        <v>39323</v>
      </c>
      <c r="BH78" s="131">
        <v>44983</v>
      </c>
      <c r="BI78" s="131">
        <v>34822</v>
      </c>
      <c r="BJ78" s="131">
        <v>38303</v>
      </c>
      <c r="BK78" s="131">
        <v>33152</v>
      </c>
      <c r="BL78" s="131">
        <v>32426</v>
      </c>
      <c r="BM78" s="131">
        <v>41726</v>
      </c>
      <c r="BN78" s="131">
        <v>32724</v>
      </c>
      <c r="BO78" s="131">
        <v>33624</v>
      </c>
      <c r="BP78" s="131">
        <v>47796</v>
      </c>
      <c r="BQ78" s="131">
        <v>31199</v>
      </c>
      <c r="BR78" s="131">
        <v>29755</v>
      </c>
      <c r="BS78" s="131">
        <v>36980</v>
      </c>
      <c r="BT78" s="131">
        <v>35682</v>
      </c>
      <c r="BU78" s="131">
        <v>41593</v>
      </c>
      <c r="BV78" s="131">
        <v>38468</v>
      </c>
      <c r="BW78" s="131">
        <v>36821</v>
      </c>
      <c r="BX78" s="131">
        <v>37141</v>
      </c>
      <c r="BY78" s="131">
        <v>45059</v>
      </c>
      <c r="BZ78" s="131">
        <v>37418</v>
      </c>
      <c r="CA78" s="131">
        <v>42856</v>
      </c>
      <c r="CB78" s="131">
        <v>37046</v>
      </c>
      <c r="CC78" s="131">
        <v>36336</v>
      </c>
      <c r="CD78" s="131">
        <v>28037</v>
      </c>
      <c r="CE78" s="131">
        <v>37511</v>
      </c>
      <c r="CF78" s="131">
        <v>36662</v>
      </c>
      <c r="CG78" s="131">
        <v>42814</v>
      </c>
      <c r="CH78" s="131">
        <v>37772</v>
      </c>
      <c r="CI78" s="131">
        <v>48974</v>
      </c>
      <c r="CJ78" s="131">
        <v>41052</v>
      </c>
      <c r="CK78" s="131">
        <v>51346</v>
      </c>
      <c r="CL78" s="131">
        <v>42610</v>
      </c>
      <c r="CM78" s="131">
        <v>43120</v>
      </c>
      <c r="CN78" s="131">
        <v>37640</v>
      </c>
      <c r="CO78" s="131">
        <v>37100</v>
      </c>
      <c r="CP78" s="131">
        <v>38839</v>
      </c>
      <c r="CQ78" s="131">
        <v>42558</v>
      </c>
      <c r="CR78" s="131">
        <v>50065</v>
      </c>
      <c r="CS78" s="131">
        <v>43153</v>
      </c>
      <c r="CT78" s="131">
        <v>39108</v>
      </c>
      <c r="CU78" s="131">
        <v>46828</v>
      </c>
      <c r="CV78" s="131">
        <v>43132</v>
      </c>
      <c r="CW78" s="131">
        <v>43972</v>
      </c>
      <c r="CX78" s="131">
        <v>46353</v>
      </c>
      <c r="CY78" s="131">
        <v>38578</v>
      </c>
      <c r="CZ78" s="131">
        <v>55530</v>
      </c>
      <c r="DA78" s="131">
        <v>43215</v>
      </c>
      <c r="DB78" s="131">
        <v>35592</v>
      </c>
      <c r="DC78" s="131">
        <v>46504</v>
      </c>
      <c r="DD78" s="131">
        <v>49611</v>
      </c>
      <c r="DE78" s="131">
        <v>46960</v>
      </c>
      <c r="DF78" s="131">
        <v>45596</v>
      </c>
      <c r="DG78" s="131">
        <v>50465</v>
      </c>
      <c r="DH78" s="131">
        <v>50120</v>
      </c>
      <c r="DI78" s="131">
        <v>53639</v>
      </c>
      <c r="DJ78" s="131">
        <v>43974</v>
      </c>
      <c r="DK78" s="131">
        <v>48376</v>
      </c>
      <c r="DL78" s="131">
        <v>42722</v>
      </c>
      <c r="DM78" s="131">
        <v>50646</v>
      </c>
      <c r="DN78" s="131">
        <v>39667</v>
      </c>
      <c r="DO78" s="131">
        <v>44881</v>
      </c>
      <c r="DP78" s="131">
        <v>56220</v>
      </c>
      <c r="DQ78" s="131">
        <v>49480</v>
      </c>
      <c r="DR78" s="131">
        <v>53308</v>
      </c>
      <c r="DS78" s="131">
        <v>49671</v>
      </c>
      <c r="DT78" s="131">
        <v>48413</v>
      </c>
      <c r="DU78" s="131">
        <v>12892</v>
      </c>
      <c r="DV78" s="131">
        <v>12892</v>
      </c>
      <c r="DW78" s="131">
        <v>15875</v>
      </c>
      <c r="DX78" s="131">
        <v>46215</v>
      </c>
      <c r="DY78" s="131">
        <v>45473</v>
      </c>
      <c r="DZ78" s="131">
        <v>35571</v>
      </c>
      <c r="EA78" s="131">
        <v>50973</v>
      </c>
      <c r="EB78" s="131">
        <v>55512</v>
      </c>
      <c r="EC78" s="131">
        <v>57049</v>
      </c>
      <c r="ED78" s="131">
        <v>51992</v>
      </c>
      <c r="EE78" s="131">
        <v>52961</v>
      </c>
      <c r="EF78" s="131">
        <v>65793</v>
      </c>
      <c r="EG78" s="131">
        <v>75681</v>
      </c>
      <c r="EH78" s="131">
        <v>65577</v>
      </c>
      <c r="EI78" s="131">
        <v>67953</v>
      </c>
      <c r="EJ78" s="131">
        <v>62297</v>
      </c>
      <c r="EK78" s="131">
        <v>61983</v>
      </c>
      <c r="EL78" s="131">
        <v>51335</v>
      </c>
      <c r="EM78" s="131">
        <v>62234</v>
      </c>
      <c r="EN78" s="131">
        <v>69784</v>
      </c>
      <c r="EO78" s="131">
        <v>77609</v>
      </c>
      <c r="EP78" s="131">
        <v>73265</v>
      </c>
      <c r="EQ78" s="131">
        <v>74277</v>
      </c>
      <c r="ER78" s="131">
        <v>70135</v>
      </c>
      <c r="ES78" s="131">
        <v>83119</v>
      </c>
      <c r="ET78" s="131">
        <v>67226</v>
      </c>
      <c r="EU78" s="131">
        <v>85515</v>
      </c>
      <c r="EV78" s="131">
        <v>82926</v>
      </c>
      <c r="EW78" s="131">
        <v>71981</v>
      </c>
      <c r="EX78" s="131">
        <v>58739</v>
      </c>
      <c r="EY78" s="131">
        <v>87854</v>
      </c>
      <c r="EZ78" s="131">
        <v>78308</v>
      </c>
      <c r="FA78" s="131">
        <v>87614</v>
      </c>
      <c r="FB78" s="131">
        <v>87854</v>
      </c>
      <c r="FC78" s="131">
        <v>95185</v>
      </c>
      <c r="FD78" s="131">
        <v>94472</v>
      </c>
      <c r="FE78" s="131">
        <v>100515</v>
      </c>
      <c r="FF78" s="131">
        <v>75886</v>
      </c>
      <c r="FG78" s="131">
        <v>81857</v>
      </c>
      <c r="FH78" s="131">
        <v>110135</v>
      </c>
      <c r="FI78" s="131">
        <v>89572</v>
      </c>
      <c r="FJ78" s="131">
        <v>75195</v>
      </c>
      <c r="FK78" s="131">
        <v>96309</v>
      </c>
      <c r="FL78" s="131">
        <v>96524</v>
      </c>
      <c r="FM78" s="131">
        <v>93322</v>
      </c>
      <c r="FN78" s="131">
        <v>86468</v>
      </c>
      <c r="FO78" s="131">
        <v>95854.12</v>
      </c>
      <c r="FP78" s="131">
        <v>91951.97</v>
      </c>
      <c r="FQ78" s="131">
        <v>91567.959999999992</v>
      </c>
      <c r="FR78" s="131">
        <v>86223.34</v>
      </c>
      <c r="FS78" s="131">
        <v>98022.42</v>
      </c>
      <c r="FT78" s="131">
        <v>84807.07</v>
      </c>
      <c r="FU78" s="131">
        <v>98025.590000000011</v>
      </c>
      <c r="FV78" s="131">
        <v>63032.01</v>
      </c>
      <c r="FW78" s="131">
        <v>97149.48000000001</v>
      </c>
      <c r="FX78" s="131">
        <v>106646.89</v>
      </c>
      <c r="FY78" s="131">
        <v>94116.420000000013</v>
      </c>
      <c r="FZ78" s="131">
        <v>101412.7</v>
      </c>
      <c r="GA78" s="131">
        <v>107880.64</v>
      </c>
      <c r="GB78" s="131">
        <v>107359.31999999999</v>
      </c>
      <c r="GC78" s="131">
        <v>101722.17</v>
      </c>
      <c r="GD78" s="131">
        <v>92998.73000000001</v>
      </c>
      <c r="GE78" s="131">
        <v>130352.20000000001</v>
      </c>
      <c r="GF78" s="131">
        <v>102768.70999999999</v>
      </c>
      <c r="GG78" s="131">
        <v>103329.62999999999</v>
      </c>
      <c r="GH78" s="131">
        <v>70928.490000000005</v>
      </c>
      <c r="GI78" s="131">
        <v>107442.55</v>
      </c>
      <c r="GJ78" s="131">
        <v>112647.93</v>
      </c>
      <c r="GK78" s="131">
        <v>100248.67</v>
      </c>
      <c r="GL78" s="131">
        <v>104624.99</v>
      </c>
      <c r="GM78" s="131">
        <v>90000.85</v>
      </c>
      <c r="GN78" s="131">
        <v>115139.34</v>
      </c>
      <c r="GO78" s="131">
        <v>117122.26999999999</v>
      </c>
      <c r="GP78" s="131">
        <v>120815.62999999999</v>
      </c>
      <c r="GQ78" s="131">
        <v>84288.86</v>
      </c>
      <c r="GR78" s="131">
        <v>106808.34000000001</v>
      </c>
      <c r="GS78" s="131">
        <v>108991.90999999999</v>
      </c>
    </row>
    <row r="79" spans="1:201" s="130" customFormat="1" x14ac:dyDescent="0.3">
      <c r="A79" s="132"/>
      <c r="B79" s="113" t="s">
        <v>19</v>
      </c>
      <c r="C79" s="131">
        <v>173</v>
      </c>
      <c r="D79" s="131">
        <v>-37</v>
      </c>
      <c r="E79" s="131">
        <v>37</v>
      </c>
      <c r="F79" s="131">
        <v>126</v>
      </c>
      <c r="G79" s="131">
        <v>126</v>
      </c>
      <c r="H79" s="131">
        <v>1129</v>
      </c>
      <c r="I79" s="131">
        <v>281</v>
      </c>
      <c r="J79" s="131">
        <v>368</v>
      </c>
      <c r="K79" s="131">
        <v>305</v>
      </c>
      <c r="L79" s="131">
        <v>656</v>
      </c>
      <c r="M79" s="131">
        <v>549</v>
      </c>
      <c r="N79" s="131">
        <v>761</v>
      </c>
      <c r="O79" s="131">
        <v>167</v>
      </c>
      <c r="P79" s="131">
        <v>85</v>
      </c>
      <c r="Q79" s="131">
        <v>0</v>
      </c>
      <c r="R79" s="131">
        <v>0</v>
      </c>
      <c r="S79" s="131">
        <v>599</v>
      </c>
      <c r="T79" s="131">
        <v>271</v>
      </c>
      <c r="U79" s="131">
        <v>438</v>
      </c>
      <c r="V79" s="131">
        <v>297</v>
      </c>
      <c r="W79" s="131">
        <v>484</v>
      </c>
      <c r="X79" s="131">
        <v>154</v>
      </c>
      <c r="Y79" s="131">
        <v>735</v>
      </c>
      <c r="Z79" s="131">
        <v>235</v>
      </c>
      <c r="AA79" s="131">
        <v>205</v>
      </c>
      <c r="AB79" s="131">
        <v>0</v>
      </c>
      <c r="AC79" s="131">
        <v>122</v>
      </c>
      <c r="AD79" s="131">
        <v>0</v>
      </c>
      <c r="AE79" s="131">
        <v>397</v>
      </c>
      <c r="AF79" s="131">
        <v>152</v>
      </c>
      <c r="AG79" s="131">
        <v>228</v>
      </c>
      <c r="AH79" s="131">
        <v>261</v>
      </c>
      <c r="AI79" s="131">
        <v>253</v>
      </c>
      <c r="AJ79" s="131">
        <v>398</v>
      </c>
      <c r="AK79" s="131">
        <v>895</v>
      </c>
      <c r="AL79" s="131">
        <v>441</v>
      </c>
      <c r="AM79" s="131">
        <v>119</v>
      </c>
      <c r="AN79" s="131">
        <v>0</v>
      </c>
      <c r="AO79" s="131">
        <v>0</v>
      </c>
      <c r="AP79" s="131">
        <v>0</v>
      </c>
      <c r="AQ79" s="131">
        <v>197</v>
      </c>
      <c r="AR79" s="131">
        <v>63</v>
      </c>
      <c r="AS79" s="131">
        <v>401</v>
      </c>
      <c r="AT79" s="131">
        <v>514</v>
      </c>
      <c r="AU79" s="131">
        <v>136</v>
      </c>
      <c r="AV79" s="131">
        <v>308</v>
      </c>
      <c r="AW79" s="131">
        <v>766</v>
      </c>
      <c r="AX79" s="131">
        <v>395</v>
      </c>
      <c r="AY79" s="131">
        <v>126</v>
      </c>
      <c r="AZ79" s="131">
        <v>0</v>
      </c>
      <c r="BA79" s="131">
        <v>0</v>
      </c>
      <c r="BB79" s="131">
        <v>0</v>
      </c>
      <c r="BC79" s="131">
        <v>63</v>
      </c>
      <c r="BD79" s="131">
        <v>377</v>
      </c>
      <c r="BE79" s="131">
        <v>0</v>
      </c>
      <c r="BF79" s="131">
        <v>240</v>
      </c>
      <c r="BG79" s="131">
        <v>391</v>
      </c>
      <c r="BH79" s="131">
        <v>487</v>
      </c>
      <c r="BI79" s="131">
        <v>500</v>
      </c>
      <c r="BJ79" s="131">
        <v>248</v>
      </c>
      <c r="BK79" s="131">
        <v>0</v>
      </c>
      <c r="BL79" s="131">
        <v>140</v>
      </c>
      <c r="BM79" s="131">
        <v>0</v>
      </c>
      <c r="BN79" s="131">
        <v>96</v>
      </c>
      <c r="BO79" s="131">
        <v>0</v>
      </c>
      <c r="BP79" s="131">
        <v>0</v>
      </c>
      <c r="BQ79" s="131">
        <v>140</v>
      </c>
      <c r="BR79" s="131">
        <v>0</v>
      </c>
      <c r="BS79" s="131">
        <v>91</v>
      </c>
      <c r="BT79" s="131">
        <v>325</v>
      </c>
      <c r="BU79" s="131">
        <v>56</v>
      </c>
      <c r="BV79" s="131">
        <v>384</v>
      </c>
      <c r="BW79" s="131">
        <v>206</v>
      </c>
      <c r="BX79" s="131">
        <v>147</v>
      </c>
      <c r="BY79" s="131">
        <v>0</v>
      </c>
      <c r="BZ79" s="131">
        <v>0</v>
      </c>
      <c r="CA79" s="131">
        <v>0</v>
      </c>
      <c r="CB79" s="131">
        <v>0</v>
      </c>
      <c r="CC79" s="131">
        <v>0</v>
      </c>
      <c r="CD79" s="131">
        <v>56</v>
      </c>
      <c r="CE79" s="131">
        <v>0</v>
      </c>
      <c r="CF79" s="131">
        <v>0</v>
      </c>
      <c r="CG79" s="131">
        <v>0</v>
      </c>
      <c r="CH79" s="131">
        <v>0</v>
      </c>
      <c r="CI79" s="131">
        <v>0</v>
      </c>
      <c r="CJ79" s="131">
        <v>0</v>
      </c>
      <c r="CK79" s="131">
        <v>0</v>
      </c>
      <c r="CL79" s="131">
        <v>0</v>
      </c>
      <c r="CM79" s="131">
        <v>0</v>
      </c>
      <c r="CN79" s="131">
        <v>0</v>
      </c>
      <c r="CO79" s="131">
        <v>0</v>
      </c>
      <c r="CP79" s="131">
        <v>0</v>
      </c>
      <c r="CQ79" s="131">
        <v>160</v>
      </c>
      <c r="CR79" s="131">
        <v>0</v>
      </c>
      <c r="CS79" s="131">
        <v>640</v>
      </c>
      <c r="CT79" s="131">
        <v>136</v>
      </c>
      <c r="CU79" s="131">
        <v>0</v>
      </c>
      <c r="CV79" s="131">
        <v>0</v>
      </c>
      <c r="CW79" s="131">
        <v>0</v>
      </c>
      <c r="CX79" s="131">
        <v>56</v>
      </c>
      <c r="CY79" s="131">
        <v>85</v>
      </c>
      <c r="CZ79" s="131">
        <v>5</v>
      </c>
      <c r="DA79" s="131">
        <v>220</v>
      </c>
      <c r="DB79" s="131">
        <v>248</v>
      </c>
      <c r="DC79" s="131">
        <v>84</v>
      </c>
      <c r="DD79" s="131">
        <v>316</v>
      </c>
      <c r="DE79" s="131">
        <v>479</v>
      </c>
      <c r="DF79" s="131">
        <v>0</v>
      </c>
      <c r="DG79" s="131">
        <v>45</v>
      </c>
      <c r="DH79" s="131">
        <v>5</v>
      </c>
      <c r="DI79" s="131">
        <v>0</v>
      </c>
      <c r="DJ79" s="131">
        <v>80</v>
      </c>
      <c r="DK79" s="131">
        <v>260</v>
      </c>
      <c r="DL79" s="131">
        <v>492</v>
      </c>
      <c r="DM79" s="131">
        <v>261</v>
      </c>
      <c r="DN79" s="131">
        <v>347</v>
      </c>
      <c r="DO79" s="131">
        <v>688</v>
      </c>
      <c r="DP79" s="131">
        <v>465</v>
      </c>
      <c r="DQ79" s="131">
        <v>1025</v>
      </c>
      <c r="DR79" s="131">
        <v>572</v>
      </c>
      <c r="DS79" s="131">
        <v>240</v>
      </c>
      <c r="DT79" s="131">
        <v>138</v>
      </c>
      <c r="DU79" s="131">
        <v>0</v>
      </c>
      <c r="DV79" s="131">
        <v>0</v>
      </c>
      <c r="DW79" s="131">
        <v>0</v>
      </c>
      <c r="DX79" s="131">
        <v>0</v>
      </c>
      <c r="DY79" s="131">
        <v>84</v>
      </c>
      <c r="DZ79" s="131">
        <v>288</v>
      </c>
      <c r="EA79" s="131">
        <v>1416</v>
      </c>
      <c r="EB79" s="131">
        <v>1352</v>
      </c>
      <c r="EC79" s="131">
        <v>1888</v>
      </c>
      <c r="ED79" s="131">
        <v>684</v>
      </c>
      <c r="EE79" s="131">
        <v>372</v>
      </c>
      <c r="EF79" s="131">
        <v>158</v>
      </c>
      <c r="EG79" s="131">
        <v>0</v>
      </c>
      <c r="EH79" s="131">
        <v>0</v>
      </c>
      <c r="EI79" s="131">
        <v>0</v>
      </c>
      <c r="EJ79" s="131">
        <v>56</v>
      </c>
      <c r="EK79" s="131">
        <v>1385</v>
      </c>
      <c r="EL79" s="131">
        <v>844</v>
      </c>
      <c r="EM79" s="131">
        <v>3420</v>
      </c>
      <c r="EN79" s="131">
        <v>3597</v>
      </c>
      <c r="EO79" s="131">
        <v>2998</v>
      </c>
      <c r="EP79" s="131">
        <v>1416</v>
      </c>
      <c r="EQ79" s="131">
        <v>1112</v>
      </c>
      <c r="ER79" s="131">
        <v>524</v>
      </c>
      <c r="ES79" s="131">
        <v>84</v>
      </c>
      <c r="ET79" s="131">
        <v>304</v>
      </c>
      <c r="EU79" s="131">
        <v>1056</v>
      </c>
      <c r="EV79" s="131">
        <v>3623</v>
      </c>
      <c r="EW79" s="131">
        <v>2664</v>
      </c>
      <c r="EX79" s="131">
        <v>2157</v>
      </c>
      <c r="EY79" s="131">
        <v>4585</v>
      </c>
      <c r="EZ79" s="131">
        <v>4585</v>
      </c>
      <c r="FA79" s="131">
        <v>4664</v>
      </c>
      <c r="FB79" s="131">
        <v>4047</v>
      </c>
      <c r="FC79" s="131">
        <v>1215</v>
      </c>
      <c r="FD79" s="131">
        <v>1143</v>
      </c>
      <c r="FE79" s="131">
        <v>285</v>
      </c>
      <c r="FF79" s="131">
        <v>965</v>
      </c>
      <c r="FG79" s="131">
        <v>2137</v>
      </c>
      <c r="FH79" s="131">
        <v>3111</v>
      </c>
      <c r="FI79" s="131">
        <v>6415</v>
      </c>
      <c r="FJ79" s="131">
        <v>4841</v>
      </c>
      <c r="FK79" s="131">
        <v>6595</v>
      </c>
      <c r="FL79" s="131">
        <v>6794</v>
      </c>
      <c r="FM79" s="131">
        <v>7155</v>
      </c>
      <c r="FN79" s="131">
        <v>2918</v>
      </c>
      <c r="FO79" s="131">
        <v>3782.95</v>
      </c>
      <c r="FP79" s="131">
        <v>545.94000000000005</v>
      </c>
      <c r="FQ79" s="131">
        <v>342.86</v>
      </c>
      <c r="FR79" s="131">
        <v>1965.94</v>
      </c>
      <c r="FS79" s="131">
        <v>3039.4</v>
      </c>
      <c r="FT79" s="131">
        <v>4918.4399999999996</v>
      </c>
      <c r="FU79" s="131">
        <v>7678.59</v>
      </c>
      <c r="FV79" s="131">
        <v>5763.85</v>
      </c>
      <c r="FW79" s="131">
        <v>7238.58</v>
      </c>
      <c r="FX79" s="131">
        <v>10326.86</v>
      </c>
      <c r="FY79" s="131">
        <v>13441.17</v>
      </c>
      <c r="FZ79" s="131">
        <v>6669.7</v>
      </c>
      <c r="GA79" s="131">
        <v>2807.9</v>
      </c>
      <c r="GB79" s="131">
        <v>1232</v>
      </c>
      <c r="GC79" s="131">
        <v>971.08</v>
      </c>
      <c r="GD79" s="131">
        <v>1886.39</v>
      </c>
      <c r="GE79" s="131">
        <v>6028.7</v>
      </c>
      <c r="GF79" s="131">
        <v>7243.14</v>
      </c>
      <c r="GG79" s="131">
        <v>10140.26</v>
      </c>
      <c r="GH79" s="131">
        <v>9088.3799999999992</v>
      </c>
      <c r="GI79" s="131">
        <v>11971.84</v>
      </c>
      <c r="GJ79" s="131">
        <v>15180.27</v>
      </c>
      <c r="GK79" s="131">
        <v>17116.310000000001</v>
      </c>
      <c r="GL79" s="131">
        <v>7622.91</v>
      </c>
      <c r="GM79" s="131">
        <v>2165.66</v>
      </c>
      <c r="GN79" s="131">
        <v>756.14</v>
      </c>
      <c r="GO79" s="131">
        <v>1018.82</v>
      </c>
      <c r="GP79" s="131">
        <v>3017.21</v>
      </c>
      <c r="GQ79" s="131">
        <v>5551.9</v>
      </c>
      <c r="GR79" s="131">
        <v>8041.17</v>
      </c>
      <c r="GS79" s="131">
        <v>9044.41</v>
      </c>
    </row>
    <row r="80" spans="1:201" s="130" customFormat="1" x14ac:dyDescent="0.3">
      <c r="A80" s="132"/>
      <c r="B80" s="113" t="s">
        <v>100</v>
      </c>
      <c r="C80" s="131">
        <v>1202</v>
      </c>
      <c r="D80" s="131">
        <v>2094</v>
      </c>
      <c r="E80" s="131">
        <v>1586</v>
      </c>
      <c r="F80" s="131">
        <v>1274</v>
      </c>
      <c r="G80" s="131">
        <v>2292</v>
      </c>
      <c r="H80" s="131">
        <v>1798</v>
      </c>
      <c r="I80" s="131">
        <v>2034</v>
      </c>
      <c r="J80" s="131">
        <v>778</v>
      </c>
      <c r="K80" s="131">
        <v>2292</v>
      </c>
      <c r="L80" s="131">
        <v>1104</v>
      </c>
      <c r="M80" s="131">
        <v>1686</v>
      </c>
      <c r="N80" s="131">
        <v>1515</v>
      </c>
      <c r="O80" s="131">
        <v>1598</v>
      </c>
      <c r="P80" s="131">
        <v>2268</v>
      </c>
      <c r="Q80" s="131">
        <v>2084</v>
      </c>
      <c r="R80" s="131">
        <v>2732</v>
      </c>
      <c r="S80" s="131">
        <v>2780</v>
      </c>
      <c r="T80" s="131">
        <v>1724</v>
      </c>
      <c r="U80" s="131">
        <v>2851</v>
      </c>
      <c r="V80" s="131">
        <v>3007</v>
      </c>
      <c r="W80" s="131">
        <v>3252</v>
      </c>
      <c r="X80" s="131">
        <v>1719</v>
      </c>
      <c r="Y80" s="131">
        <v>1919</v>
      </c>
      <c r="Z80" s="131">
        <v>1863</v>
      </c>
      <c r="AA80" s="131">
        <v>3605</v>
      </c>
      <c r="AB80" s="131">
        <v>2593</v>
      </c>
      <c r="AC80" s="131">
        <v>3563</v>
      </c>
      <c r="AD80" s="131">
        <v>3016</v>
      </c>
      <c r="AE80" s="131">
        <v>2274</v>
      </c>
      <c r="AF80" s="131">
        <v>4458</v>
      </c>
      <c r="AG80" s="131">
        <v>3699</v>
      </c>
      <c r="AH80" s="131">
        <v>3333</v>
      </c>
      <c r="AI80" s="131">
        <v>3439</v>
      </c>
      <c r="AJ80" s="131">
        <v>4279</v>
      </c>
      <c r="AK80" s="131">
        <v>2653</v>
      </c>
      <c r="AL80" s="131">
        <v>2881</v>
      </c>
      <c r="AM80" s="131">
        <v>3543</v>
      </c>
      <c r="AN80" s="131">
        <v>4026</v>
      </c>
      <c r="AO80" s="131">
        <v>4685</v>
      </c>
      <c r="AP80" s="131">
        <v>4346</v>
      </c>
      <c r="AQ80" s="131">
        <v>3233</v>
      </c>
      <c r="AR80" s="131">
        <v>4014</v>
      </c>
      <c r="AS80" s="131">
        <v>4049</v>
      </c>
      <c r="AT80" s="131">
        <v>3887</v>
      </c>
      <c r="AU80" s="131">
        <v>3233</v>
      </c>
      <c r="AV80" s="131">
        <v>6557</v>
      </c>
      <c r="AW80" s="131">
        <v>3245</v>
      </c>
      <c r="AX80" s="131">
        <v>4836</v>
      </c>
      <c r="AY80" s="131">
        <v>6861</v>
      </c>
      <c r="AZ80" s="131">
        <v>4145</v>
      </c>
      <c r="BA80" s="131">
        <v>5106</v>
      </c>
      <c r="BB80" s="131">
        <v>4852</v>
      </c>
      <c r="BC80" s="131">
        <v>4298</v>
      </c>
      <c r="BD80" s="131">
        <v>3857</v>
      </c>
      <c r="BE80" s="131">
        <v>4526</v>
      </c>
      <c r="BF80" s="131">
        <v>2983</v>
      </c>
      <c r="BG80" s="131">
        <v>5668</v>
      </c>
      <c r="BH80" s="131">
        <v>5964</v>
      </c>
      <c r="BI80" s="131">
        <v>4578</v>
      </c>
      <c r="BJ80" s="131">
        <v>5694</v>
      </c>
      <c r="BK80" s="131">
        <v>4529</v>
      </c>
      <c r="BL80" s="131">
        <v>4662</v>
      </c>
      <c r="BM80" s="131">
        <v>4726</v>
      </c>
      <c r="BN80" s="131">
        <v>5956</v>
      </c>
      <c r="BO80" s="131">
        <v>3892</v>
      </c>
      <c r="BP80" s="131">
        <v>6411</v>
      </c>
      <c r="BQ80" s="131">
        <v>6338</v>
      </c>
      <c r="BR80" s="131">
        <v>4540</v>
      </c>
      <c r="BS80" s="131">
        <v>5368</v>
      </c>
      <c r="BT80" s="131">
        <v>6349</v>
      </c>
      <c r="BU80" s="131">
        <v>5277</v>
      </c>
      <c r="BV80" s="131">
        <v>7390</v>
      </c>
      <c r="BW80" s="131">
        <v>5853</v>
      </c>
      <c r="BX80" s="131">
        <v>4886</v>
      </c>
      <c r="BY80" s="131">
        <v>5846</v>
      </c>
      <c r="BZ80" s="131">
        <v>6258</v>
      </c>
      <c r="CA80" s="131">
        <v>5209</v>
      </c>
      <c r="CB80" s="131">
        <v>5896</v>
      </c>
      <c r="CC80" s="131">
        <v>5309</v>
      </c>
      <c r="CD80" s="131">
        <v>3631</v>
      </c>
      <c r="CE80" s="131">
        <v>7049</v>
      </c>
      <c r="CF80" s="131">
        <v>6708</v>
      </c>
      <c r="CG80" s="131">
        <v>5479</v>
      </c>
      <c r="CH80" s="131">
        <v>6143</v>
      </c>
      <c r="CI80" s="131">
        <v>7454</v>
      </c>
      <c r="CJ80" s="131">
        <v>4102</v>
      </c>
      <c r="CK80" s="131">
        <v>4975</v>
      </c>
      <c r="CL80" s="131">
        <v>4558</v>
      </c>
      <c r="CM80" s="131">
        <v>5420</v>
      </c>
      <c r="CN80" s="131">
        <v>5312</v>
      </c>
      <c r="CO80" s="131">
        <v>3678</v>
      </c>
      <c r="CP80" s="131">
        <v>4323</v>
      </c>
      <c r="CQ80" s="131">
        <v>4845</v>
      </c>
      <c r="CR80" s="131">
        <v>4266</v>
      </c>
      <c r="CS80" s="131">
        <v>4858</v>
      </c>
      <c r="CT80" s="131">
        <v>4121</v>
      </c>
      <c r="CU80" s="131">
        <v>5133</v>
      </c>
      <c r="CV80" s="131">
        <v>6049</v>
      </c>
      <c r="CW80" s="131">
        <v>4968</v>
      </c>
      <c r="CX80" s="131">
        <v>2608</v>
      </c>
      <c r="CY80" s="131">
        <v>5595</v>
      </c>
      <c r="CZ80" s="131">
        <v>5066</v>
      </c>
      <c r="DA80" s="131">
        <v>4431</v>
      </c>
      <c r="DB80" s="131">
        <v>4913</v>
      </c>
      <c r="DC80" s="131">
        <v>4334</v>
      </c>
      <c r="DD80" s="131">
        <v>3797</v>
      </c>
      <c r="DE80" s="131">
        <v>5067</v>
      </c>
      <c r="DF80" s="131">
        <v>4442</v>
      </c>
      <c r="DG80" s="131">
        <v>5207</v>
      </c>
      <c r="DH80" s="131">
        <v>5100</v>
      </c>
      <c r="DI80" s="131">
        <v>4010</v>
      </c>
      <c r="DJ80" s="131">
        <v>4159</v>
      </c>
      <c r="DK80" s="131">
        <v>5115</v>
      </c>
      <c r="DL80" s="131">
        <v>5792</v>
      </c>
      <c r="DM80" s="131">
        <v>4739</v>
      </c>
      <c r="DN80" s="131">
        <v>2103</v>
      </c>
      <c r="DO80" s="131">
        <v>5258</v>
      </c>
      <c r="DP80" s="131">
        <v>4686</v>
      </c>
      <c r="DQ80" s="131">
        <v>5636</v>
      </c>
      <c r="DR80" s="131">
        <v>3974</v>
      </c>
      <c r="DS80" s="131">
        <v>6037</v>
      </c>
      <c r="DT80" s="131">
        <v>4985</v>
      </c>
      <c r="DU80" s="131">
        <v>999</v>
      </c>
      <c r="DV80" s="131">
        <v>999</v>
      </c>
      <c r="DW80" s="131">
        <v>2261</v>
      </c>
      <c r="DX80" s="131">
        <v>3876</v>
      </c>
      <c r="DY80" s="131">
        <v>5512</v>
      </c>
      <c r="DZ80" s="131">
        <v>4066</v>
      </c>
      <c r="EA80" s="131">
        <v>6589</v>
      </c>
      <c r="EB80" s="131">
        <v>6665</v>
      </c>
      <c r="EC80" s="131">
        <v>5061</v>
      </c>
      <c r="ED80" s="131">
        <v>4602</v>
      </c>
      <c r="EE80" s="131">
        <v>4699</v>
      </c>
      <c r="EF80" s="131">
        <v>5679</v>
      </c>
      <c r="EG80" s="131">
        <v>8101</v>
      </c>
      <c r="EH80" s="131">
        <v>6873</v>
      </c>
      <c r="EI80" s="131">
        <v>5356</v>
      </c>
      <c r="EJ80" s="131">
        <v>8305</v>
      </c>
      <c r="EK80" s="131">
        <v>6015</v>
      </c>
      <c r="EL80" s="131">
        <v>2945</v>
      </c>
      <c r="EM80" s="131">
        <v>4934</v>
      </c>
      <c r="EN80" s="131">
        <v>5526</v>
      </c>
      <c r="EO80" s="131">
        <v>5545</v>
      </c>
      <c r="EP80" s="131">
        <v>4660</v>
      </c>
      <c r="EQ80" s="131">
        <v>6784</v>
      </c>
      <c r="ER80" s="131">
        <v>5109</v>
      </c>
      <c r="ES80" s="131">
        <v>5999</v>
      </c>
      <c r="ET80" s="131">
        <v>6830</v>
      </c>
      <c r="EU80" s="131">
        <v>5304</v>
      </c>
      <c r="EV80" s="131">
        <v>9881</v>
      </c>
      <c r="EW80" s="131">
        <v>4908</v>
      </c>
      <c r="EX80" s="131">
        <v>4541</v>
      </c>
      <c r="EY80" s="131">
        <v>6360</v>
      </c>
      <c r="EZ80" s="131">
        <v>6780</v>
      </c>
      <c r="FA80" s="131">
        <v>6511</v>
      </c>
      <c r="FB80" s="131">
        <v>4775</v>
      </c>
      <c r="FC80" s="131">
        <v>5050</v>
      </c>
      <c r="FD80" s="131">
        <v>6460</v>
      </c>
      <c r="FE80" s="131">
        <v>6652</v>
      </c>
      <c r="FF80" s="131">
        <v>7429</v>
      </c>
      <c r="FG80" s="131">
        <v>5090</v>
      </c>
      <c r="FH80" s="131">
        <v>5323</v>
      </c>
      <c r="FI80" s="131">
        <v>5838</v>
      </c>
      <c r="FJ80" s="131">
        <v>3885</v>
      </c>
      <c r="FK80" s="131">
        <v>5847</v>
      </c>
      <c r="FL80" s="131">
        <v>4802</v>
      </c>
      <c r="FM80" s="131">
        <v>5728</v>
      </c>
      <c r="FN80" s="131">
        <v>4148</v>
      </c>
      <c r="FO80" s="131">
        <v>6766.34</v>
      </c>
      <c r="FP80" s="131">
        <v>6782.05</v>
      </c>
      <c r="FQ80" s="131">
        <v>7594.16</v>
      </c>
      <c r="FR80" s="131">
        <v>4821.3599999999997</v>
      </c>
      <c r="FS80" s="131">
        <v>8580.89</v>
      </c>
      <c r="FT80" s="131">
        <v>5428.06</v>
      </c>
      <c r="FU80" s="131">
        <v>8245.07</v>
      </c>
      <c r="FV80" s="131">
        <v>5057.05</v>
      </c>
      <c r="FW80" s="131">
        <v>7994.1</v>
      </c>
      <c r="FX80" s="131">
        <v>6476.77</v>
      </c>
      <c r="FY80" s="131">
        <v>9136.56</v>
      </c>
      <c r="FZ80" s="131">
        <v>5982.42</v>
      </c>
      <c r="GA80" s="131">
        <v>6861.12</v>
      </c>
      <c r="GB80" s="131">
        <v>7456.77</v>
      </c>
      <c r="GC80" s="131">
        <v>10961.33</v>
      </c>
      <c r="GD80" s="131">
        <v>9980.59</v>
      </c>
      <c r="GE80" s="131">
        <v>10375.26</v>
      </c>
      <c r="GF80" s="131">
        <v>8774.9500000000007</v>
      </c>
      <c r="GG80" s="131">
        <v>7910.95</v>
      </c>
      <c r="GH80" s="131">
        <v>5509.69</v>
      </c>
      <c r="GI80" s="131">
        <v>7025.35</v>
      </c>
      <c r="GJ80" s="131">
        <v>10056.82</v>
      </c>
      <c r="GK80" s="131">
        <v>7696.74</v>
      </c>
      <c r="GL80" s="131">
        <v>8023.28</v>
      </c>
      <c r="GM80" s="131">
        <v>9904.4500000000007</v>
      </c>
      <c r="GN80" s="131">
        <v>8334.27</v>
      </c>
      <c r="GO80" s="131">
        <v>7352.33</v>
      </c>
      <c r="GP80" s="131">
        <v>8918.65</v>
      </c>
      <c r="GQ80" s="131">
        <v>5120.03</v>
      </c>
      <c r="GR80" s="131">
        <v>7649.23</v>
      </c>
      <c r="GS80" s="131">
        <v>9474.02</v>
      </c>
    </row>
    <row r="81" spans="1:201" s="130" customFormat="1" x14ac:dyDescent="0.3">
      <c r="A81" s="132"/>
      <c r="B81" s="113" t="s">
        <v>101</v>
      </c>
      <c r="C81" s="131">
        <v>12505</v>
      </c>
      <c r="D81" s="131">
        <v>14467</v>
      </c>
      <c r="E81" s="131">
        <v>17903</v>
      </c>
      <c r="F81" s="131">
        <v>15698</v>
      </c>
      <c r="G81" s="131">
        <v>12703</v>
      </c>
      <c r="H81" s="131">
        <v>15393</v>
      </c>
      <c r="I81" s="131">
        <v>14874</v>
      </c>
      <c r="J81" s="131">
        <v>8902</v>
      </c>
      <c r="K81" s="131">
        <v>13651</v>
      </c>
      <c r="L81" s="131">
        <v>16218</v>
      </c>
      <c r="M81" s="131">
        <v>14691</v>
      </c>
      <c r="N81" s="131">
        <v>14845</v>
      </c>
      <c r="O81" s="131">
        <v>14971</v>
      </c>
      <c r="P81" s="131">
        <v>14454</v>
      </c>
      <c r="Q81" s="131">
        <v>18606</v>
      </c>
      <c r="R81" s="131">
        <v>14532</v>
      </c>
      <c r="S81" s="131">
        <v>16467</v>
      </c>
      <c r="T81" s="131">
        <v>17232</v>
      </c>
      <c r="U81" s="131">
        <v>13557</v>
      </c>
      <c r="V81" s="131">
        <v>11212</v>
      </c>
      <c r="W81" s="131">
        <v>16537</v>
      </c>
      <c r="X81" s="131">
        <v>16963</v>
      </c>
      <c r="Y81" s="131">
        <v>18434</v>
      </c>
      <c r="Z81" s="131">
        <v>15836</v>
      </c>
      <c r="AA81" s="131">
        <v>17009</v>
      </c>
      <c r="AB81" s="131">
        <v>16065</v>
      </c>
      <c r="AC81" s="131">
        <v>18933</v>
      </c>
      <c r="AD81" s="131">
        <v>13703</v>
      </c>
      <c r="AE81" s="131">
        <v>12083</v>
      </c>
      <c r="AF81" s="131">
        <v>16404</v>
      </c>
      <c r="AG81" s="131">
        <v>14279</v>
      </c>
      <c r="AH81" s="131">
        <v>11070</v>
      </c>
      <c r="AI81" s="131">
        <v>16210</v>
      </c>
      <c r="AJ81" s="131">
        <v>18053</v>
      </c>
      <c r="AK81" s="131">
        <v>16794</v>
      </c>
      <c r="AL81" s="131">
        <v>13024</v>
      </c>
      <c r="AM81" s="131">
        <v>16073</v>
      </c>
      <c r="AN81" s="131">
        <v>16955</v>
      </c>
      <c r="AO81" s="131">
        <v>17452</v>
      </c>
      <c r="AP81" s="131">
        <v>17813</v>
      </c>
      <c r="AQ81" s="131">
        <v>17052</v>
      </c>
      <c r="AR81" s="131">
        <v>17799</v>
      </c>
      <c r="AS81" s="131">
        <v>16801</v>
      </c>
      <c r="AT81" s="131">
        <v>10644</v>
      </c>
      <c r="AU81" s="131">
        <v>15061</v>
      </c>
      <c r="AV81" s="131">
        <v>19874</v>
      </c>
      <c r="AW81" s="131">
        <v>15393</v>
      </c>
      <c r="AX81" s="131">
        <v>18402</v>
      </c>
      <c r="AY81" s="131">
        <v>18934</v>
      </c>
      <c r="AZ81" s="131">
        <v>16162</v>
      </c>
      <c r="BA81" s="131">
        <v>18081</v>
      </c>
      <c r="BB81" s="131">
        <v>17270</v>
      </c>
      <c r="BC81" s="131">
        <v>17195</v>
      </c>
      <c r="BD81" s="131">
        <v>8720</v>
      </c>
      <c r="BE81" s="131">
        <v>3273</v>
      </c>
      <c r="BF81" s="131">
        <v>2441</v>
      </c>
      <c r="BG81" s="131">
        <v>2308</v>
      </c>
      <c r="BH81" s="131">
        <v>2162</v>
      </c>
      <c r="BI81" s="131">
        <v>1209</v>
      </c>
      <c r="BJ81" s="131">
        <v>692</v>
      </c>
      <c r="BK81" s="131">
        <v>1102</v>
      </c>
      <c r="BL81" s="131">
        <v>663</v>
      </c>
      <c r="BM81" s="131">
        <v>915</v>
      </c>
      <c r="BN81" s="131">
        <v>447</v>
      </c>
      <c r="BO81" s="131">
        <v>340</v>
      </c>
      <c r="BP81" s="131">
        <v>593</v>
      </c>
      <c r="BQ81" s="131">
        <v>736</v>
      </c>
      <c r="BR81" s="131">
        <v>443</v>
      </c>
      <c r="BS81" s="131">
        <v>373</v>
      </c>
      <c r="BT81" s="131">
        <v>631</v>
      </c>
      <c r="BU81" s="131">
        <v>325</v>
      </c>
      <c r="BV81" s="131">
        <v>503</v>
      </c>
      <c r="BW81" s="131">
        <v>473</v>
      </c>
      <c r="BX81" s="131">
        <v>744</v>
      </c>
      <c r="BY81" s="131">
        <v>228</v>
      </c>
      <c r="BZ81" s="131">
        <v>805</v>
      </c>
      <c r="CA81" s="131">
        <v>804</v>
      </c>
      <c r="CB81" s="131">
        <v>624</v>
      </c>
      <c r="CC81" s="131">
        <v>476</v>
      </c>
      <c r="CD81" s="131">
        <v>388</v>
      </c>
      <c r="CE81" s="131">
        <v>921</v>
      </c>
      <c r="CF81" s="131">
        <v>439</v>
      </c>
      <c r="CG81" s="131">
        <v>1113</v>
      </c>
      <c r="CH81" s="131">
        <v>1040</v>
      </c>
      <c r="CI81" s="131">
        <v>824</v>
      </c>
      <c r="CJ81" s="131">
        <v>500</v>
      </c>
      <c r="CK81" s="131">
        <v>696</v>
      </c>
      <c r="CL81" s="131">
        <v>576</v>
      </c>
      <c r="CM81" s="131">
        <v>1262</v>
      </c>
      <c r="CN81" s="131">
        <v>767</v>
      </c>
      <c r="CO81" s="131">
        <v>1084</v>
      </c>
      <c r="CP81" s="131">
        <v>801</v>
      </c>
      <c r="CQ81" s="131">
        <v>920</v>
      </c>
      <c r="CR81" s="131">
        <v>977</v>
      </c>
      <c r="CS81" s="131">
        <v>916</v>
      </c>
      <c r="CT81" s="131">
        <v>754</v>
      </c>
      <c r="CU81" s="131">
        <v>835</v>
      </c>
      <c r="CV81" s="131">
        <v>804</v>
      </c>
      <c r="CW81" s="131">
        <v>1365</v>
      </c>
      <c r="CX81" s="131">
        <v>801</v>
      </c>
      <c r="CY81" s="131">
        <v>741</v>
      </c>
      <c r="CZ81" s="131">
        <v>887</v>
      </c>
      <c r="DA81" s="131">
        <v>783</v>
      </c>
      <c r="DB81" s="131">
        <v>986</v>
      </c>
      <c r="DC81" s="131">
        <v>1081</v>
      </c>
      <c r="DD81" s="131">
        <v>1388</v>
      </c>
      <c r="DE81" s="131">
        <v>992</v>
      </c>
      <c r="DF81" s="131">
        <v>1199</v>
      </c>
      <c r="DG81" s="131">
        <v>1369</v>
      </c>
      <c r="DH81" s="131">
        <v>1632</v>
      </c>
      <c r="DI81" s="131">
        <v>1520</v>
      </c>
      <c r="DJ81" s="131">
        <v>1351</v>
      </c>
      <c r="DK81" s="131">
        <v>1630</v>
      </c>
      <c r="DL81" s="131">
        <v>2050</v>
      </c>
      <c r="DM81" s="131">
        <v>2105</v>
      </c>
      <c r="DN81" s="131">
        <v>1311</v>
      </c>
      <c r="DO81" s="131">
        <v>1802</v>
      </c>
      <c r="DP81" s="131">
        <v>2425</v>
      </c>
      <c r="DQ81" s="131">
        <v>2554</v>
      </c>
      <c r="DR81" s="131">
        <v>1832</v>
      </c>
      <c r="DS81" s="131">
        <v>2133</v>
      </c>
      <c r="DT81" s="131">
        <v>3185</v>
      </c>
      <c r="DU81" s="131">
        <v>421</v>
      </c>
      <c r="DV81" s="131">
        <v>421</v>
      </c>
      <c r="DW81" s="131">
        <v>994</v>
      </c>
      <c r="DX81" s="131">
        <v>1817</v>
      </c>
      <c r="DY81" s="131">
        <v>3011</v>
      </c>
      <c r="DZ81" s="131">
        <v>1873</v>
      </c>
      <c r="EA81" s="131">
        <v>1911</v>
      </c>
      <c r="EB81" s="131">
        <v>2025</v>
      </c>
      <c r="EC81" s="131">
        <v>3367</v>
      </c>
      <c r="ED81" s="131">
        <v>2716</v>
      </c>
      <c r="EE81" s="131">
        <v>2456</v>
      </c>
      <c r="EF81" s="131">
        <v>3686</v>
      </c>
      <c r="EG81" s="131">
        <v>4042</v>
      </c>
      <c r="EH81" s="131">
        <v>2913</v>
      </c>
      <c r="EI81" s="131">
        <v>3613</v>
      </c>
      <c r="EJ81" s="131">
        <v>3805</v>
      </c>
      <c r="EK81" s="131">
        <v>3808</v>
      </c>
      <c r="EL81" s="131">
        <v>3368</v>
      </c>
      <c r="EM81" s="131">
        <v>4673</v>
      </c>
      <c r="EN81" s="131">
        <v>4623</v>
      </c>
      <c r="EO81" s="131">
        <v>3950</v>
      </c>
      <c r="EP81" s="131">
        <v>4312</v>
      </c>
      <c r="EQ81" s="131">
        <v>3364</v>
      </c>
      <c r="ER81" s="131">
        <v>4543</v>
      </c>
      <c r="ES81" s="131">
        <v>6993</v>
      </c>
      <c r="ET81" s="131">
        <v>3518</v>
      </c>
      <c r="EU81" s="131">
        <v>3609</v>
      </c>
      <c r="EV81" s="131">
        <v>5585</v>
      </c>
      <c r="EW81" s="131">
        <v>5257</v>
      </c>
      <c r="EX81" s="131">
        <v>4202</v>
      </c>
      <c r="EY81" s="131">
        <v>5171</v>
      </c>
      <c r="EZ81" s="131">
        <v>7280</v>
      </c>
      <c r="FA81" s="131">
        <v>6457</v>
      </c>
      <c r="FB81" s="131">
        <v>4798</v>
      </c>
      <c r="FC81" s="131">
        <v>5545</v>
      </c>
      <c r="FD81" s="131">
        <v>6798</v>
      </c>
      <c r="FE81" s="131">
        <v>6647</v>
      </c>
      <c r="FF81" s="131">
        <v>7442</v>
      </c>
      <c r="FG81" s="131">
        <v>5646</v>
      </c>
      <c r="FH81" s="131">
        <v>9645</v>
      </c>
      <c r="FI81" s="131">
        <v>7745</v>
      </c>
      <c r="FJ81" s="131">
        <v>4528</v>
      </c>
      <c r="FK81" s="131">
        <v>7897</v>
      </c>
      <c r="FL81" s="131">
        <v>7823</v>
      </c>
      <c r="FM81" s="131">
        <v>7463</v>
      </c>
      <c r="FN81" s="131">
        <v>7206</v>
      </c>
      <c r="FO81" s="131">
        <v>8353.36</v>
      </c>
      <c r="FP81" s="131">
        <v>5551.96</v>
      </c>
      <c r="FQ81" s="131">
        <v>4682.68</v>
      </c>
      <c r="FR81" s="131">
        <v>9784.24</v>
      </c>
      <c r="FS81" s="131">
        <v>6487.55</v>
      </c>
      <c r="FT81" s="131">
        <v>8992.56</v>
      </c>
      <c r="FU81" s="131">
        <v>8849.7999999999993</v>
      </c>
      <c r="FV81" s="131">
        <v>4342.76</v>
      </c>
      <c r="FW81" s="131">
        <v>7720.34</v>
      </c>
      <c r="FX81" s="131">
        <v>13402.16</v>
      </c>
      <c r="FY81" s="131">
        <v>8170.74</v>
      </c>
      <c r="FZ81" s="131">
        <v>8521.15</v>
      </c>
      <c r="GA81" s="131">
        <v>8252.6</v>
      </c>
      <c r="GB81" s="131">
        <v>7415.28</v>
      </c>
      <c r="GC81" s="131">
        <v>7277.5</v>
      </c>
      <c r="GD81" s="131">
        <v>10575.12</v>
      </c>
      <c r="GE81" s="131">
        <v>12367.28</v>
      </c>
      <c r="GF81" s="131">
        <v>8574.08</v>
      </c>
      <c r="GG81" s="131">
        <v>9890.26</v>
      </c>
      <c r="GH81" s="131">
        <v>4266.5600000000004</v>
      </c>
      <c r="GI81" s="131">
        <v>5798.76</v>
      </c>
      <c r="GJ81" s="131">
        <v>7655.1</v>
      </c>
      <c r="GK81" s="131">
        <v>8772.2199999999993</v>
      </c>
      <c r="GL81" s="131">
        <v>6561.47</v>
      </c>
      <c r="GM81" s="131">
        <v>6292.91</v>
      </c>
      <c r="GN81" s="131">
        <v>9899.08</v>
      </c>
      <c r="GO81" s="131">
        <v>11052.16</v>
      </c>
      <c r="GP81" s="131">
        <v>12513.27</v>
      </c>
      <c r="GQ81" s="131">
        <v>10686.68</v>
      </c>
      <c r="GR81" s="131">
        <v>13254.06</v>
      </c>
      <c r="GS81" s="131">
        <v>12415.52</v>
      </c>
    </row>
    <row r="82" spans="1:201" s="130" customFormat="1" x14ac:dyDescent="0.3">
      <c r="A82" s="132"/>
      <c r="B82" s="113" t="s">
        <v>18</v>
      </c>
      <c r="C82" s="131">
        <v>82579</v>
      </c>
      <c r="D82" s="131">
        <v>91829</v>
      </c>
      <c r="E82" s="131">
        <v>105705</v>
      </c>
      <c r="F82" s="131">
        <v>85806</v>
      </c>
      <c r="G82" s="131">
        <v>83442</v>
      </c>
      <c r="H82" s="131">
        <v>99589</v>
      </c>
      <c r="I82" s="131">
        <v>82590</v>
      </c>
      <c r="J82" s="131">
        <v>59519</v>
      </c>
      <c r="K82" s="131">
        <v>84790</v>
      </c>
      <c r="L82" s="131">
        <v>89173</v>
      </c>
      <c r="M82" s="131">
        <v>84882</v>
      </c>
      <c r="N82" s="131">
        <v>95254</v>
      </c>
      <c r="O82" s="131">
        <v>92918</v>
      </c>
      <c r="P82" s="131">
        <v>91639</v>
      </c>
      <c r="Q82" s="131">
        <v>107651</v>
      </c>
      <c r="R82" s="131">
        <v>90531</v>
      </c>
      <c r="S82" s="131">
        <v>100833</v>
      </c>
      <c r="T82" s="131">
        <v>89707</v>
      </c>
      <c r="U82" s="131">
        <v>88643</v>
      </c>
      <c r="V82" s="131">
        <v>63458</v>
      </c>
      <c r="W82" s="131">
        <v>93943</v>
      </c>
      <c r="X82" s="131">
        <v>97793</v>
      </c>
      <c r="Y82" s="131">
        <v>85951</v>
      </c>
      <c r="Z82" s="131">
        <v>96858</v>
      </c>
      <c r="AA82" s="131">
        <v>96275</v>
      </c>
      <c r="AB82" s="131">
        <v>90857</v>
      </c>
      <c r="AC82" s="131">
        <v>101493</v>
      </c>
      <c r="AD82" s="131">
        <v>89797</v>
      </c>
      <c r="AE82" s="131">
        <v>84653</v>
      </c>
      <c r="AF82" s="131">
        <v>100314</v>
      </c>
      <c r="AG82" s="131">
        <v>94969</v>
      </c>
      <c r="AH82" s="131">
        <v>66322</v>
      </c>
      <c r="AI82" s="131">
        <v>83791</v>
      </c>
      <c r="AJ82" s="131">
        <v>105791</v>
      </c>
      <c r="AK82" s="131">
        <v>93950</v>
      </c>
      <c r="AL82" s="131">
        <v>86134</v>
      </c>
      <c r="AM82" s="131">
        <v>92305</v>
      </c>
      <c r="AN82" s="131">
        <v>100553</v>
      </c>
      <c r="AO82" s="131">
        <v>102118</v>
      </c>
      <c r="AP82" s="131">
        <v>99849</v>
      </c>
      <c r="AQ82" s="131">
        <v>91641</v>
      </c>
      <c r="AR82" s="131">
        <v>98775</v>
      </c>
      <c r="AS82" s="131">
        <v>104692</v>
      </c>
      <c r="AT82" s="131">
        <v>64283</v>
      </c>
      <c r="AU82" s="131">
        <v>91713</v>
      </c>
      <c r="AV82" s="131">
        <v>109383</v>
      </c>
      <c r="AW82" s="131">
        <v>91080</v>
      </c>
      <c r="AX82" s="131">
        <v>106181</v>
      </c>
      <c r="AY82" s="131">
        <v>100744</v>
      </c>
      <c r="AZ82" s="131">
        <v>97207</v>
      </c>
      <c r="BA82" s="131">
        <v>102548</v>
      </c>
      <c r="BB82" s="131">
        <v>103838</v>
      </c>
      <c r="BC82" s="131">
        <v>88742</v>
      </c>
      <c r="BD82" s="131">
        <v>98821</v>
      </c>
      <c r="BE82" s="131">
        <v>104642</v>
      </c>
      <c r="BF82" s="131">
        <v>73454</v>
      </c>
      <c r="BG82" s="131">
        <v>103097</v>
      </c>
      <c r="BH82" s="131">
        <v>114933</v>
      </c>
      <c r="BI82" s="131">
        <v>99498</v>
      </c>
      <c r="BJ82" s="131">
        <v>111777</v>
      </c>
      <c r="BK82" s="131">
        <v>105917</v>
      </c>
      <c r="BL82" s="131">
        <v>115049</v>
      </c>
      <c r="BM82" s="131">
        <v>126412</v>
      </c>
      <c r="BN82" s="131">
        <v>114727</v>
      </c>
      <c r="BO82" s="131">
        <v>94257</v>
      </c>
      <c r="BP82" s="131">
        <v>127721</v>
      </c>
      <c r="BQ82" s="131">
        <v>112888</v>
      </c>
      <c r="BR82" s="131">
        <v>72214</v>
      </c>
      <c r="BS82" s="131">
        <v>115344</v>
      </c>
      <c r="BT82" s="131">
        <v>125968</v>
      </c>
      <c r="BU82" s="131">
        <v>114575</v>
      </c>
      <c r="BV82" s="131">
        <v>122648</v>
      </c>
      <c r="BW82" s="131">
        <v>112138</v>
      </c>
      <c r="BX82" s="131">
        <v>129775</v>
      </c>
      <c r="BY82" s="131">
        <v>129601</v>
      </c>
      <c r="BZ82" s="131">
        <v>120481</v>
      </c>
      <c r="CA82" s="131">
        <v>122101</v>
      </c>
      <c r="CB82" s="131">
        <v>133874</v>
      </c>
      <c r="CC82" s="131">
        <v>114702</v>
      </c>
      <c r="CD82" s="131">
        <v>87481</v>
      </c>
      <c r="CE82" s="131">
        <v>118732</v>
      </c>
      <c r="CF82" s="131">
        <v>123635</v>
      </c>
      <c r="CG82" s="131">
        <v>132437</v>
      </c>
      <c r="CH82" s="131">
        <v>140419</v>
      </c>
      <c r="CI82" s="131">
        <v>142089</v>
      </c>
      <c r="CJ82" s="131">
        <v>131023</v>
      </c>
      <c r="CK82" s="131">
        <v>156263</v>
      </c>
      <c r="CL82" s="131">
        <v>115754</v>
      </c>
      <c r="CM82" s="131">
        <v>139767</v>
      </c>
      <c r="CN82" s="131">
        <v>137006</v>
      </c>
      <c r="CO82" s="131">
        <v>130886</v>
      </c>
      <c r="CP82" s="131">
        <v>95001</v>
      </c>
      <c r="CQ82" s="131">
        <v>121936</v>
      </c>
      <c r="CR82" s="131">
        <v>153152</v>
      </c>
      <c r="CS82" s="131">
        <v>150475</v>
      </c>
      <c r="CT82" s="131">
        <v>143224</v>
      </c>
      <c r="CU82" s="131">
        <v>141577</v>
      </c>
      <c r="CV82" s="131">
        <v>144990</v>
      </c>
      <c r="CW82" s="131">
        <v>148012</v>
      </c>
      <c r="CX82" s="131">
        <v>139022</v>
      </c>
      <c r="CY82" s="131">
        <v>125097</v>
      </c>
      <c r="CZ82" s="131">
        <v>145874</v>
      </c>
      <c r="DA82" s="131">
        <v>149282</v>
      </c>
      <c r="DB82" s="131">
        <v>103103</v>
      </c>
      <c r="DC82" s="131">
        <v>122304</v>
      </c>
      <c r="DD82" s="131">
        <v>168393</v>
      </c>
      <c r="DE82" s="131">
        <v>151958</v>
      </c>
      <c r="DF82" s="131">
        <v>141955</v>
      </c>
      <c r="DG82" s="131">
        <v>149405</v>
      </c>
      <c r="DH82" s="131">
        <v>154965</v>
      </c>
      <c r="DI82" s="131">
        <v>167196</v>
      </c>
      <c r="DJ82" s="131">
        <v>158577</v>
      </c>
      <c r="DK82" s="131">
        <v>166589</v>
      </c>
      <c r="DL82" s="131">
        <v>170260</v>
      </c>
      <c r="DM82" s="131">
        <v>198075</v>
      </c>
      <c r="DN82" s="131">
        <v>119025</v>
      </c>
      <c r="DO82" s="131">
        <v>166959</v>
      </c>
      <c r="DP82" s="131">
        <v>196791</v>
      </c>
      <c r="DQ82" s="131">
        <v>177648</v>
      </c>
      <c r="DR82" s="131">
        <v>192050</v>
      </c>
      <c r="DS82" s="131">
        <v>201113</v>
      </c>
      <c r="DT82" s="131">
        <v>204108</v>
      </c>
      <c r="DU82" s="131">
        <v>7249</v>
      </c>
      <c r="DV82" s="131">
        <v>7249</v>
      </c>
      <c r="DW82" s="131">
        <v>38471</v>
      </c>
      <c r="DX82" s="131">
        <v>133475</v>
      </c>
      <c r="DY82" s="131">
        <v>155824</v>
      </c>
      <c r="DZ82" s="131">
        <v>112495</v>
      </c>
      <c r="EA82" s="131">
        <v>177425</v>
      </c>
      <c r="EB82" s="131">
        <v>188365</v>
      </c>
      <c r="EC82" s="131">
        <v>196279</v>
      </c>
      <c r="ED82" s="131">
        <v>203873</v>
      </c>
      <c r="EE82" s="131">
        <v>187333</v>
      </c>
      <c r="EF82" s="131">
        <v>205402</v>
      </c>
      <c r="EG82" s="131">
        <v>240024</v>
      </c>
      <c r="EH82" s="131">
        <v>204254</v>
      </c>
      <c r="EI82" s="131">
        <v>185717</v>
      </c>
      <c r="EJ82" s="131">
        <v>225946</v>
      </c>
      <c r="EK82" s="131">
        <v>209783</v>
      </c>
      <c r="EL82" s="131">
        <v>148426</v>
      </c>
      <c r="EM82" s="131">
        <v>202427</v>
      </c>
      <c r="EN82" s="131">
        <v>217037</v>
      </c>
      <c r="EO82" s="131">
        <v>217850</v>
      </c>
      <c r="EP82" s="131">
        <v>228688</v>
      </c>
      <c r="EQ82" s="131">
        <v>217484</v>
      </c>
      <c r="ER82" s="131">
        <v>241274</v>
      </c>
      <c r="ES82" s="131">
        <v>285929</v>
      </c>
      <c r="ET82" s="131">
        <v>224097</v>
      </c>
      <c r="EU82" s="131">
        <v>243400</v>
      </c>
      <c r="EV82" s="131">
        <v>266284</v>
      </c>
      <c r="EW82" s="131">
        <v>226670</v>
      </c>
      <c r="EX82" s="131">
        <v>179594</v>
      </c>
      <c r="EY82" s="131">
        <v>252675</v>
      </c>
      <c r="EZ82" s="131">
        <v>266854</v>
      </c>
      <c r="FA82" s="131">
        <v>270037</v>
      </c>
      <c r="FB82" s="131">
        <v>272973</v>
      </c>
      <c r="FC82" s="131">
        <v>284677</v>
      </c>
      <c r="FD82" s="131">
        <v>288136</v>
      </c>
      <c r="FE82" s="131">
        <v>346531</v>
      </c>
      <c r="FF82" s="131">
        <v>263788</v>
      </c>
      <c r="FG82" s="131">
        <v>274670</v>
      </c>
      <c r="FH82" s="131">
        <v>336035</v>
      </c>
      <c r="FI82" s="131">
        <v>295885</v>
      </c>
      <c r="FJ82" s="131">
        <v>205876</v>
      </c>
      <c r="FK82" s="131">
        <v>271130</v>
      </c>
      <c r="FL82" s="131">
        <v>305246</v>
      </c>
      <c r="FM82" s="131">
        <v>274040</v>
      </c>
      <c r="FN82" s="131">
        <v>249350</v>
      </c>
      <c r="FO82" s="131">
        <v>282784.02</v>
      </c>
      <c r="FP82" s="131">
        <v>307426.49</v>
      </c>
      <c r="FQ82" s="131">
        <v>294074.23</v>
      </c>
      <c r="FR82" s="131">
        <v>295855.21999999997</v>
      </c>
      <c r="FS82" s="131">
        <v>266943.99</v>
      </c>
      <c r="FT82" s="131">
        <v>292114.65000000002</v>
      </c>
      <c r="FU82" s="131">
        <v>316903.86</v>
      </c>
      <c r="FV82" s="131">
        <v>184980.91999999998</v>
      </c>
      <c r="FW82" s="131">
        <v>269704.07</v>
      </c>
      <c r="FX82" s="131">
        <v>321732.57</v>
      </c>
      <c r="FY82" s="131">
        <v>298605.12</v>
      </c>
      <c r="FZ82" s="131">
        <v>304964.99</v>
      </c>
      <c r="GA82" s="131">
        <v>322475.14</v>
      </c>
      <c r="GB82" s="131">
        <v>344718.75</v>
      </c>
      <c r="GC82" s="131">
        <v>352074.39</v>
      </c>
      <c r="GD82" s="131">
        <v>340658.57</v>
      </c>
      <c r="GE82" s="131">
        <v>314120.32000000001</v>
      </c>
      <c r="GF82" s="131">
        <v>342171.9</v>
      </c>
      <c r="GG82" s="131">
        <v>352167.13</v>
      </c>
      <c r="GH82" s="131">
        <v>212870.37</v>
      </c>
      <c r="GI82" s="131">
        <v>303148.21999999997</v>
      </c>
      <c r="GJ82" s="131">
        <v>376381.8</v>
      </c>
      <c r="GK82" s="131">
        <v>325862.65999999997</v>
      </c>
      <c r="GL82" s="131">
        <v>336218.16</v>
      </c>
      <c r="GM82" s="131">
        <v>316440.05</v>
      </c>
      <c r="GN82" s="131">
        <v>336130.57999999996</v>
      </c>
      <c r="GO82" s="131">
        <v>370976.14999999997</v>
      </c>
      <c r="GP82" s="131">
        <v>353915.49</v>
      </c>
      <c r="GQ82" s="131">
        <v>278300.17000000004</v>
      </c>
      <c r="GR82" s="131">
        <v>350058.89</v>
      </c>
      <c r="GS82" s="131">
        <v>332828.72000000003</v>
      </c>
    </row>
    <row r="83" spans="1:201" s="130" customFormat="1" x14ac:dyDescent="0.3">
      <c r="A83" s="132"/>
      <c r="B83" s="113" t="s">
        <v>17</v>
      </c>
      <c r="C83" s="131">
        <v>84135</v>
      </c>
      <c r="D83" s="131">
        <v>97239</v>
      </c>
      <c r="E83" s="131">
        <v>118342</v>
      </c>
      <c r="F83" s="131">
        <v>107049</v>
      </c>
      <c r="G83" s="131">
        <v>91911</v>
      </c>
      <c r="H83" s="131">
        <v>120581</v>
      </c>
      <c r="I83" s="131">
        <v>106434</v>
      </c>
      <c r="J83" s="131">
        <v>59503</v>
      </c>
      <c r="K83" s="131">
        <v>75664</v>
      </c>
      <c r="L83" s="131">
        <v>93423</v>
      </c>
      <c r="M83" s="131">
        <v>99170</v>
      </c>
      <c r="N83" s="131">
        <v>119816</v>
      </c>
      <c r="O83" s="131">
        <v>87888</v>
      </c>
      <c r="P83" s="131">
        <v>97004</v>
      </c>
      <c r="Q83" s="131">
        <v>111775</v>
      </c>
      <c r="R83" s="131">
        <v>108459</v>
      </c>
      <c r="S83" s="131">
        <v>104846</v>
      </c>
      <c r="T83" s="131">
        <v>113486</v>
      </c>
      <c r="U83" s="131">
        <v>116091</v>
      </c>
      <c r="V83" s="131">
        <v>68867</v>
      </c>
      <c r="W83" s="131">
        <v>96272</v>
      </c>
      <c r="X83" s="131">
        <v>106115</v>
      </c>
      <c r="Y83" s="131">
        <v>97836</v>
      </c>
      <c r="Z83" s="131">
        <v>105311</v>
      </c>
      <c r="AA83" s="131">
        <v>89973</v>
      </c>
      <c r="AB83" s="131">
        <v>92821</v>
      </c>
      <c r="AC83" s="131">
        <v>111584</v>
      </c>
      <c r="AD83" s="131">
        <v>109925</v>
      </c>
      <c r="AE83" s="131">
        <v>99575</v>
      </c>
      <c r="AF83" s="131">
        <v>109693</v>
      </c>
      <c r="AG83" s="131">
        <v>126977</v>
      </c>
      <c r="AH83" s="131">
        <v>69996</v>
      </c>
      <c r="AI83" s="131">
        <v>76567</v>
      </c>
      <c r="AJ83" s="131">
        <v>130704</v>
      </c>
      <c r="AK83" s="131">
        <v>107542</v>
      </c>
      <c r="AL83" s="131">
        <v>105967</v>
      </c>
      <c r="AM83" s="131">
        <v>95127</v>
      </c>
      <c r="AN83" s="131">
        <v>100780</v>
      </c>
      <c r="AO83" s="131">
        <v>118926</v>
      </c>
      <c r="AP83" s="131">
        <v>112458</v>
      </c>
      <c r="AQ83" s="131">
        <v>101720</v>
      </c>
      <c r="AR83" s="131">
        <v>121842</v>
      </c>
      <c r="AS83" s="131">
        <v>132061</v>
      </c>
      <c r="AT83" s="131">
        <v>64357</v>
      </c>
      <c r="AU83" s="131">
        <v>80305</v>
      </c>
      <c r="AV83" s="131">
        <v>120597</v>
      </c>
      <c r="AW83" s="131">
        <v>98357</v>
      </c>
      <c r="AX83" s="131">
        <v>109576</v>
      </c>
      <c r="AY83" s="131">
        <v>84565</v>
      </c>
      <c r="AZ83" s="131">
        <v>106560</v>
      </c>
      <c r="BA83" s="131">
        <v>114589</v>
      </c>
      <c r="BB83" s="131">
        <v>122623</v>
      </c>
      <c r="BC83" s="131">
        <v>115826</v>
      </c>
      <c r="BD83" s="131">
        <v>86197</v>
      </c>
      <c r="BE83" s="131">
        <v>74945</v>
      </c>
      <c r="BF83" s="131">
        <v>47743</v>
      </c>
      <c r="BG83" s="131">
        <v>58981</v>
      </c>
      <c r="BH83" s="131">
        <v>119604</v>
      </c>
      <c r="BI83" s="131">
        <v>122140</v>
      </c>
      <c r="BJ83" s="131">
        <v>138502</v>
      </c>
      <c r="BK83" s="131">
        <v>84197</v>
      </c>
      <c r="BL83" s="131">
        <v>124142</v>
      </c>
      <c r="BM83" s="131">
        <v>131360</v>
      </c>
      <c r="BN83" s="131">
        <v>127036</v>
      </c>
      <c r="BO83" s="131">
        <v>98314</v>
      </c>
      <c r="BP83" s="131">
        <v>146682</v>
      </c>
      <c r="BQ83" s="131">
        <v>136455</v>
      </c>
      <c r="BR83" s="131">
        <v>72967</v>
      </c>
      <c r="BS83" s="131">
        <v>102711</v>
      </c>
      <c r="BT83" s="131">
        <v>126610</v>
      </c>
      <c r="BU83" s="131">
        <v>128013</v>
      </c>
      <c r="BV83" s="131">
        <v>153748</v>
      </c>
      <c r="BW83" s="131">
        <v>106306</v>
      </c>
      <c r="BX83" s="131">
        <v>132983</v>
      </c>
      <c r="BY83" s="131">
        <v>139127</v>
      </c>
      <c r="BZ83" s="131">
        <v>124311</v>
      </c>
      <c r="CA83" s="131">
        <v>136448</v>
      </c>
      <c r="CB83" s="131">
        <v>146289</v>
      </c>
      <c r="CC83" s="131">
        <v>147276</v>
      </c>
      <c r="CD83" s="131">
        <v>78051</v>
      </c>
      <c r="CE83" s="131">
        <v>111861</v>
      </c>
      <c r="CF83" s="131">
        <v>139724</v>
      </c>
      <c r="CG83" s="131">
        <v>131133</v>
      </c>
      <c r="CH83" s="131">
        <v>153321</v>
      </c>
      <c r="CI83" s="131">
        <v>118266</v>
      </c>
      <c r="CJ83" s="131">
        <v>128132</v>
      </c>
      <c r="CK83" s="131">
        <v>175655</v>
      </c>
      <c r="CL83" s="131">
        <v>124828</v>
      </c>
      <c r="CM83" s="131">
        <v>141193</v>
      </c>
      <c r="CN83" s="131">
        <v>161632</v>
      </c>
      <c r="CO83" s="131">
        <v>147369</v>
      </c>
      <c r="CP83" s="131">
        <v>79424</v>
      </c>
      <c r="CQ83" s="131">
        <v>103849</v>
      </c>
      <c r="CR83" s="131">
        <v>154341</v>
      </c>
      <c r="CS83" s="131">
        <v>151123</v>
      </c>
      <c r="CT83" s="131">
        <v>148583</v>
      </c>
      <c r="CU83" s="131">
        <v>122340</v>
      </c>
      <c r="CV83" s="131">
        <v>127355</v>
      </c>
      <c r="CW83" s="131">
        <v>149919</v>
      </c>
      <c r="CX83" s="131">
        <v>141665</v>
      </c>
      <c r="CY83" s="131">
        <v>119754</v>
      </c>
      <c r="CZ83" s="131">
        <v>152726</v>
      </c>
      <c r="DA83" s="131">
        <v>164200</v>
      </c>
      <c r="DB83" s="131">
        <v>87387</v>
      </c>
      <c r="DC83" s="131">
        <v>95787</v>
      </c>
      <c r="DD83" s="131">
        <v>161812</v>
      </c>
      <c r="DE83" s="131">
        <v>148999</v>
      </c>
      <c r="DF83" s="131">
        <v>159176</v>
      </c>
      <c r="DG83" s="131">
        <v>123631</v>
      </c>
      <c r="DH83" s="131">
        <v>146681</v>
      </c>
      <c r="DI83" s="131">
        <v>187669</v>
      </c>
      <c r="DJ83" s="131">
        <v>116450</v>
      </c>
      <c r="DK83" s="131">
        <v>111398</v>
      </c>
      <c r="DL83" s="131">
        <v>123620</v>
      </c>
      <c r="DM83" s="131">
        <v>183505</v>
      </c>
      <c r="DN83" s="131">
        <v>79185</v>
      </c>
      <c r="DO83" s="131">
        <v>107904</v>
      </c>
      <c r="DP83" s="131">
        <v>157690</v>
      </c>
      <c r="DQ83" s="131">
        <v>126082</v>
      </c>
      <c r="DR83" s="131">
        <v>160534</v>
      </c>
      <c r="DS83" s="131">
        <v>92032</v>
      </c>
      <c r="DT83" s="131">
        <v>136299</v>
      </c>
      <c r="DU83" s="131">
        <v>5212</v>
      </c>
      <c r="DV83" s="131">
        <v>5212</v>
      </c>
      <c r="DW83" s="131">
        <v>40546</v>
      </c>
      <c r="DX83" s="131">
        <v>128315</v>
      </c>
      <c r="DY83" s="131">
        <v>182464</v>
      </c>
      <c r="DZ83" s="131">
        <v>107669</v>
      </c>
      <c r="EA83" s="131">
        <v>144494</v>
      </c>
      <c r="EB83" s="131">
        <v>181263</v>
      </c>
      <c r="EC83" s="131">
        <v>172002</v>
      </c>
      <c r="ED83" s="131">
        <v>237995</v>
      </c>
      <c r="EE83" s="131">
        <v>119946</v>
      </c>
      <c r="EF83" s="131">
        <v>173975</v>
      </c>
      <c r="EG83" s="131">
        <v>221410</v>
      </c>
      <c r="EH83" s="131">
        <v>211557</v>
      </c>
      <c r="EI83" s="131">
        <v>192468</v>
      </c>
      <c r="EJ83" s="131">
        <v>225439</v>
      </c>
      <c r="EK83" s="131">
        <v>216103</v>
      </c>
      <c r="EL83" s="131">
        <v>119160</v>
      </c>
      <c r="EM83" s="131">
        <v>173392</v>
      </c>
      <c r="EN83" s="131">
        <v>203097</v>
      </c>
      <c r="EO83" s="131">
        <v>194226</v>
      </c>
      <c r="EP83" s="131">
        <v>226468</v>
      </c>
      <c r="EQ83" s="131">
        <v>141030</v>
      </c>
      <c r="ER83" s="131">
        <v>197844</v>
      </c>
      <c r="ES83" s="131">
        <v>232812</v>
      </c>
      <c r="ET83" s="131">
        <v>197891</v>
      </c>
      <c r="EU83" s="131">
        <v>218482</v>
      </c>
      <c r="EV83" s="131">
        <v>232164</v>
      </c>
      <c r="EW83" s="131">
        <v>206278</v>
      </c>
      <c r="EX83" s="131">
        <v>125016</v>
      </c>
      <c r="EY83" s="131">
        <v>194703</v>
      </c>
      <c r="EZ83" s="131">
        <v>229224</v>
      </c>
      <c r="FA83" s="131">
        <v>221249</v>
      </c>
      <c r="FB83" s="131">
        <v>247732</v>
      </c>
      <c r="FC83" s="131">
        <v>180841</v>
      </c>
      <c r="FD83" s="131">
        <v>208642</v>
      </c>
      <c r="FE83" s="131">
        <v>271843</v>
      </c>
      <c r="FF83" s="131">
        <v>217719</v>
      </c>
      <c r="FG83" s="131">
        <v>217314</v>
      </c>
      <c r="FH83" s="131">
        <v>294452</v>
      </c>
      <c r="FI83" s="131">
        <v>249851</v>
      </c>
      <c r="FJ83" s="131">
        <v>146561</v>
      </c>
      <c r="FK83" s="131">
        <v>208946</v>
      </c>
      <c r="FL83" s="131">
        <v>254346</v>
      </c>
      <c r="FM83" s="131">
        <v>214855</v>
      </c>
      <c r="FN83" s="131">
        <v>206888</v>
      </c>
      <c r="FO83" s="131">
        <v>176821.4</v>
      </c>
      <c r="FP83" s="131">
        <v>222934.46</v>
      </c>
      <c r="FQ83" s="131">
        <v>232098.97</v>
      </c>
      <c r="FR83" s="131">
        <v>227156.17</v>
      </c>
      <c r="FS83" s="131">
        <v>204201.75</v>
      </c>
      <c r="FT83" s="131">
        <v>237942.65</v>
      </c>
      <c r="FU83" s="131">
        <v>264484.13</v>
      </c>
      <c r="FV83" s="131">
        <v>129697.97</v>
      </c>
      <c r="FW83" s="131">
        <v>186647.81</v>
      </c>
      <c r="FX83" s="131">
        <v>261847.77</v>
      </c>
      <c r="FY83" s="131">
        <v>261241.61</v>
      </c>
      <c r="FZ83" s="131">
        <v>288194.21999999997</v>
      </c>
      <c r="GA83" s="131">
        <v>219782.91</v>
      </c>
      <c r="GB83" s="131">
        <v>272557.02</v>
      </c>
      <c r="GC83" s="131">
        <v>291654.02</v>
      </c>
      <c r="GD83" s="131">
        <v>310702.14</v>
      </c>
      <c r="GE83" s="131">
        <v>265866</v>
      </c>
      <c r="GF83" s="131">
        <v>303888.90000000002</v>
      </c>
      <c r="GG83" s="131">
        <v>313040.05</v>
      </c>
      <c r="GH83" s="131">
        <v>156505.81</v>
      </c>
      <c r="GI83" s="131">
        <v>232315.45</v>
      </c>
      <c r="GJ83" s="131">
        <v>304631.92</v>
      </c>
      <c r="GK83" s="131">
        <v>258649.5</v>
      </c>
      <c r="GL83" s="131">
        <v>301296.3</v>
      </c>
      <c r="GM83" s="131">
        <v>195082.44</v>
      </c>
      <c r="GN83" s="131">
        <v>254946.04</v>
      </c>
      <c r="GO83" s="131">
        <v>313666.58</v>
      </c>
      <c r="GP83" s="131">
        <v>288987.34999999998</v>
      </c>
      <c r="GQ83" s="131">
        <v>261572.75</v>
      </c>
      <c r="GR83" s="131">
        <v>319044.23</v>
      </c>
      <c r="GS83" s="131">
        <v>301038.17</v>
      </c>
    </row>
    <row r="84" spans="1:201" s="130" customFormat="1" x14ac:dyDescent="0.3">
      <c r="A84" s="132"/>
      <c r="B84" s="113" t="s">
        <v>16</v>
      </c>
      <c r="C84" s="131">
        <v>17322</v>
      </c>
      <c r="D84" s="131">
        <v>15963</v>
      </c>
      <c r="E84" s="131">
        <v>18564</v>
      </c>
      <c r="F84" s="131">
        <v>26075</v>
      </c>
      <c r="G84" s="131">
        <v>17513</v>
      </c>
      <c r="H84" s="131">
        <v>25976</v>
      </c>
      <c r="I84" s="131">
        <v>19836</v>
      </c>
      <c r="J84" s="131">
        <v>16652</v>
      </c>
      <c r="K84" s="131">
        <v>22970</v>
      </c>
      <c r="L84" s="131">
        <v>19781</v>
      </c>
      <c r="M84" s="131">
        <v>22798</v>
      </c>
      <c r="N84" s="131">
        <v>24211</v>
      </c>
      <c r="O84" s="131">
        <v>16525</v>
      </c>
      <c r="P84" s="131">
        <v>18185</v>
      </c>
      <c r="Q84" s="131">
        <v>24515</v>
      </c>
      <c r="R84" s="131">
        <v>25819</v>
      </c>
      <c r="S84" s="131">
        <v>24015</v>
      </c>
      <c r="T84" s="131">
        <v>26051</v>
      </c>
      <c r="U84" s="131">
        <v>18390</v>
      </c>
      <c r="V84" s="131">
        <v>16289</v>
      </c>
      <c r="W84" s="131">
        <v>23213</v>
      </c>
      <c r="X84" s="131">
        <v>23974</v>
      </c>
      <c r="Y84" s="131">
        <v>26759</v>
      </c>
      <c r="Z84" s="131">
        <v>22640</v>
      </c>
      <c r="AA84" s="131">
        <v>20517</v>
      </c>
      <c r="AB84" s="131">
        <v>19356</v>
      </c>
      <c r="AC84" s="131">
        <v>18323</v>
      </c>
      <c r="AD84" s="131">
        <v>18900</v>
      </c>
      <c r="AE84" s="131">
        <v>17816</v>
      </c>
      <c r="AF84" s="131">
        <v>27264</v>
      </c>
      <c r="AG84" s="131">
        <v>26107</v>
      </c>
      <c r="AH84" s="131">
        <v>20413</v>
      </c>
      <c r="AI84" s="131">
        <v>19057</v>
      </c>
      <c r="AJ84" s="131">
        <v>22362</v>
      </c>
      <c r="AK84" s="131">
        <v>22266</v>
      </c>
      <c r="AL84" s="131">
        <v>19183</v>
      </c>
      <c r="AM84" s="131">
        <v>23119</v>
      </c>
      <c r="AN84" s="131">
        <v>21316</v>
      </c>
      <c r="AO84" s="131">
        <v>22325</v>
      </c>
      <c r="AP84" s="131">
        <v>22721</v>
      </c>
      <c r="AQ84" s="131">
        <v>19238</v>
      </c>
      <c r="AR84" s="131">
        <v>26555</v>
      </c>
      <c r="AS84" s="131">
        <v>25183</v>
      </c>
      <c r="AT84" s="131">
        <v>21390</v>
      </c>
      <c r="AU84" s="131">
        <v>20932</v>
      </c>
      <c r="AV84" s="131">
        <v>24708</v>
      </c>
      <c r="AW84" s="131">
        <v>21216</v>
      </c>
      <c r="AX84" s="131">
        <v>21040</v>
      </c>
      <c r="AY84" s="131">
        <v>20970</v>
      </c>
      <c r="AZ84" s="131">
        <v>17465</v>
      </c>
      <c r="BA84" s="131">
        <v>25472</v>
      </c>
      <c r="BB84" s="131">
        <v>22339</v>
      </c>
      <c r="BC84" s="131">
        <v>21523</v>
      </c>
      <c r="BD84" s="131">
        <v>25710</v>
      </c>
      <c r="BE84" s="131">
        <v>21659</v>
      </c>
      <c r="BF84" s="131">
        <v>19795</v>
      </c>
      <c r="BG84" s="131">
        <v>24875</v>
      </c>
      <c r="BH84" s="131">
        <v>27326</v>
      </c>
      <c r="BI84" s="131">
        <v>23298</v>
      </c>
      <c r="BJ84" s="131">
        <v>21734</v>
      </c>
      <c r="BK84" s="131">
        <v>22212</v>
      </c>
      <c r="BL84" s="131">
        <v>23977</v>
      </c>
      <c r="BM84" s="131">
        <v>28725</v>
      </c>
      <c r="BN84" s="131">
        <v>23797</v>
      </c>
      <c r="BO84" s="131">
        <v>25161</v>
      </c>
      <c r="BP84" s="131">
        <v>27708</v>
      </c>
      <c r="BQ84" s="131">
        <v>27234</v>
      </c>
      <c r="BR84" s="131">
        <v>22058</v>
      </c>
      <c r="BS84" s="131">
        <v>27744</v>
      </c>
      <c r="BT84" s="131">
        <v>31205</v>
      </c>
      <c r="BU84" s="131">
        <v>29599</v>
      </c>
      <c r="BV84" s="131">
        <v>27292</v>
      </c>
      <c r="BW84" s="131">
        <v>26723</v>
      </c>
      <c r="BX84" s="131">
        <v>23575</v>
      </c>
      <c r="BY84" s="131">
        <v>31852</v>
      </c>
      <c r="BZ84" s="131">
        <v>32480</v>
      </c>
      <c r="CA84" s="131">
        <v>37090</v>
      </c>
      <c r="CB84" s="131">
        <v>29752</v>
      </c>
      <c r="CC84" s="131">
        <v>27595</v>
      </c>
      <c r="CD84" s="131">
        <v>24832</v>
      </c>
      <c r="CE84" s="131">
        <v>37256</v>
      </c>
      <c r="CF84" s="131">
        <v>31703</v>
      </c>
      <c r="CG84" s="131">
        <v>32332</v>
      </c>
      <c r="CH84" s="131">
        <v>35666</v>
      </c>
      <c r="CI84" s="131">
        <v>36598</v>
      </c>
      <c r="CJ84" s="131">
        <v>28398</v>
      </c>
      <c r="CK84" s="131">
        <v>44097</v>
      </c>
      <c r="CL84" s="131">
        <v>30653</v>
      </c>
      <c r="CM84" s="131">
        <v>38865</v>
      </c>
      <c r="CN84" s="131">
        <v>37505</v>
      </c>
      <c r="CO84" s="131">
        <v>32774</v>
      </c>
      <c r="CP84" s="131">
        <v>22684</v>
      </c>
      <c r="CQ84" s="131">
        <v>43301</v>
      </c>
      <c r="CR84" s="131">
        <v>34258</v>
      </c>
      <c r="CS84" s="131">
        <v>33593</v>
      </c>
      <c r="CT84" s="131">
        <v>43162</v>
      </c>
      <c r="CU84" s="131">
        <v>34054</v>
      </c>
      <c r="CV84" s="131">
        <v>32391</v>
      </c>
      <c r="CW84" s="131">
        <v>39509</v>
      </c>
      <c r="CX84" s="131">
        <v>36537</v>
      </c>
      <c r="CY84" s="131">
        <v>34079</v>
      </c>
      <c r="CZ84" s="131">
        <v>36955</v>
      </c>
      <c r="DA84" s="131">
        <v>44452</v>
      </c>
      <c r="DB84" s="131">
        <v>27507</v>
      </c>
      <c r="DC84" s="131">
        <v>34553</v>
      </c>
      <c r="DD84" s="131">
        <v>45676</v>
      </c>
      <c r="DE84" s="131">
        <v>38314</v>
      </c>
      <c r="DF84" s="131">
        <v>43407</v>
      </c>
      <c r="DG84" s="131">
        <v>39973</v>
      </c>
      <c r="DH84" s="131">
        <v>31228</v>
      </c>
      <c r="DI84" s="131">
        <v>41200</v>
      </c>
      <c r="DJ84" s="131">
        <v>34844</v>
      </c>
      <c r="DK84" s="131">
        <v>35747</v>
      </c>
      <c r="DL84" s="131">
        <v>39619</v>
      </c>
      <c r="DM84" s="131">
        <v>48379</v>
      </c>
      <c r="DN84" s="131">
        <v>30464</v>
      </c>
      <c r="DO84" s="131">
        <v>42899</v>
      </c>
      <c r="DP84" s="131">
        <v>54683</v>
      </c>
      <c r="DQ84" s="131">
        <v>35484</v>
      </c>
      <c r="DR84" s="131">
        <v>47710</v>
      </c>
      <c r="DS84" s="131">
        <v>40537</v>
      </c>
      <c r="DT84" s="131">
        <v>37953</v>
      </c>
      <c r="DU84" s="131">
        <v>7123</v>
      </c>
      <c r="DV84" s="131">
        <v>7123</v>
      </c>
      <c r="DW84" s="131">
        <v>16162</v>
      </c>
      <c r="DX84" s="131">
        <v>61011</v>
      </c>
      <c r="DY84" s="131">
        <v>47254</v>
      </c>
      <c r="DZ84" s="131">
        <v>32401</v>
      </c>
      <c r="EA84" s="131">
        <v>47748</v>
      </c>
      <c r="EB84" s="131">
        <v>32115</v>
      </c>
      <c r="EC84" s="131">
        <v>32339</v>
      </c>
      <c r="ED84" s="131">
        <v>46394</v>
      </c>
      <c r="EE84" s="131">
        <v>39984</v>
      </c>
      <c r="EF84" s="131">
        <v>43452</v>
      </c>
      <c r="EG84" s="131">
        <v>49540</v>
      </c>
      <c r="EH84" s="131">
        <v>33923</v>
      </c>
      <c r="EI84" s="131">
        <v>31731</v>
      </c>
      <c r="EJ84" s="131">
        <v>46357</v>
      </c>
      <c r="EK84" s="131">
        <v>44020</v>
      </c>
      <c r="EL84" s="131">
        <v>38378</v>
      </c>
      <c r="EM84" s="131">
        <v>42032</v>
      </c>
      <c r="EN84" s="131">
        <v>41313</v>
      </c>
      <c r="EO84" s="131">
        <v>34096</v>
      </c>
      <c r="EP84" s="131">
        <v>47244</v>
      </c>
      <c r="EQ84" s="131">
        <v>46877</v>
      </c>
      <c r="ER84" s="131">
        <v>44790</v>
      </c>
      <c r="ES84" s="131">
        <v>49097</v>
      </c>
      <c r="ET84" s="131">
        <v>39943</v>
      </c>
      <c r="EU84" s="131">
        <v>33019</v>
      </c>
      <c r="EV84" s="131">
        <v>41400</v>
      </c>
      <c r="EW84" s="131">
        <v>34844</v>
      </c>
      <c r="EX84" s="131">
        <v>34435</v>
      </c>
      <c r="EY84" s="131">
        <v>43250</v>
      </c>
      <c r="EZ84" s="131">
        <v>37789</v>
      </c>
      <c r="FA84" s="131">
        <v>39096</v>
      </c>
      <c r="FB84" s="131">
        <v>38963</v>
      </c>
      <c r="FC84" s="131">
        <v>42448</v>
      </c>
      <c r="FD84" s="131">
        <v>35308</v>
      </c>
      <c r="FE84" s="131">
        <v>42744</v>
      </c>
      <c r="FF84" s="131">
        <v>38771</v>
      </c>
      <c r="FG84" s="131">
        <v>38408</v>
      </c>
      <c r="FH84" s="131">
        <v>45819</v>
      </c>
      <c r="FI84" s="131">
        <v>40809</v>
      </c>
      <c r="FJ84" s="131">
        <v>28822</v>
      </c>
      <c r="FK84" s="131">
        <v>45036</v>
      </c>
      <c r="FL84" s="131">
        <v>48510</v>
      </c>
      <c r="FM84" s="131">
        <v>37766</v>
      </c>
      <c r="FN84" s="131">
        <v>45696</v>
      </c>
      <c r="FO84" s="131">
        <v>37921.730000000003</v>
      </c>
      <c r="FP84" s="131">
        <v>35941.550000000003</v>
      </c>
      <c r="FQ84" s="131">
        <v>43957.42</v>
      </c>
      <c r="FR84" s="131">
        <v>53386.67</v>
      </c>
      <c r="FS84" s="131">
        <v>37364.870000000003</v>
      </c>
      <c r="FT84" s="131">
        <v>50147.48</v>
      </c>
      <c r="FU84" s="131">
        <v>43421.03</v>
      </c>
      <c r="FV84" s="131">
        <v>31911.7</v>
      </c>
      <c r="FW84" s="131">
        <v>53547.45</v>
      </c>
      <c r="FX84" s="131">
        <v>51404.97</v>
      </c>
      <c r="FY84" s="131">
        <v>50478.65</v>
      </c>
      <c r="FZ84" s="131">
        <v>59017.51</v>
      </c>
      <c r="GA84" s="131">
        <v>50070.25</v>
      </c>
      <c r="GB84" s="131">
        <v>40667.56</v>
      </c>
      <c r="GC84" s="131">
        <v>56473.42</v>
      </c>
      <c r="GD84" s="131">
        <v>55713.1</v>
      </c>
      <c r="GE84" s="131">
        <v>51421.13</v>
      </c>
      <c r="GF84" s="131">
        <v>58395.75</v>
      </c>
      <c r="GG84" s="131">
        <v>54048.85</v>
      </c>
      <c r="GH84" s="131">
        <v>34888.050000000003</v>
      </c>
      <c r="GI84" s="131">
        <v>62667.8</v>
      </c>
      <c r="GJ84" s="131">
        <v>63128.3</v>
      </c>
      <c r="GK84" s="131">
        <v>50182.75</v>
      </c>
      <c r="GL84" s="131">
        <v>59466.98</v>
      </c>
      <c r="GM84" s="131">
        <v>51611.18</v>
      </c>
      <c r="GN84" s="131">
        <v>41602.5</v>
      </c>
      <c r="GO84" s="131">
        <v>64236.9</v>
      </c>
      <c r="GP84" s="131">
        <v>57389.95</v>
      </c>
      <c r="GQ84" s="131">
        <v>48325.55</v>
      </c>
      <c r="GR84" s="131">
        <v>61541.599999999999</v>
      </c>
      <c r="GS84" s="131">
        <v>50877.599999999999</v>
      </c>
    </row>
    <row r="85" spans="1:201" s="130" customFormat="1" x14ac:dyDescent="0.3">
      <c r="A85" s="132"/>
      <c r="B85" s="113" t="s">
        <v>22</v>
      </c>
      <c r="C85" s="131">
        <v>0</v>
      </c>
      <c r="D85" s="131">
        <v>0</v>
      </c>
      <c r="E85" s="131">
        <v>0</v>
      </c>
      <c r="F85" s="131">
        <v>0</v>
      </c>
      <c r="G85" s="131">
        <v>0</v>
      </c>
      <c r="H85" s="131">
        <v>0</v>
      </c>
      <c r="I85" s="131">
        <v>0</v>
      </c>
      <c r="J85" s="131">
        <v>0</v>
      </c>
      <c r="K85" s="131">
        <v>0</v>
      </c>
      <c r="L85" s="131">
        <v>0</v>
      </c>
      <c r="M85" s="131">
        <v>0</v>
      </c>
      <c r="N85" s="131">
        <v>0</v>
      </c>
      <c r="O85" s="131">
        <v>0</v>
      </c>
      <c r="P85" s="131">
        <v>0</v>
      </c>
      <c r="Q85" s="131">
        <v>0</v>
      </c>
      <c r="R85" s="131">
        <v>0</v>
      </c>
      <c r="S85" s="131">
        <v>0</v>
      </c>
      <c r="T85" s="131">
        <v>0</v>
      </c>
      <c r="U85" s="131">
        <v>0</v>
      </c>
      <c r="V85" s="131">
        <v>0</v>
      </c>
      <c r="W85" s="131">
        <v>0</v>
      </c>
      <c r="X85" s="131">
        <v>0</v>
      </c>
      <c r="Y85" s="131">
        <v>0</v>
      </c>
      <c r="Z85" s="131">
        <v>0</v>
      </c>
      <c r="AA85" s="131">
        <v>0</v>
      </c>
      <c r="AB85" s="131">
        <v>0</v>
      </c>
      <c r="AC85" s="131">
        <v>0</v>
      </c>
      <c r="AD85" s="131">
        <v>0</v>
      </c>
      <c r="AE85" s="131">
        <v>0</v>
      </c>
      <c r="AF85" s="131">
        <v>0</v>
      </c>
      <c r="AG85" s="131">
        <v>0</v>
      </c>
      <c r="AH85" s="131">
        <v>0</v>
      </c>
      <c r="AI85" s="131">
        <v>0</v>
      </c>
      <c r="AJ85" s="131">
        <v>0</v>
      </c>
      <c r="AK85" s="131">
        <v>0</v>
      </c>
      <c r="AL85" s="131">
        <v>0</v>
      </c>
      <c r="AM85" s="131">
        <v>0</v>
      </c>
      <c r="AN85" s="131">
        <v>0</v>
      </c>
      <c r="AO85" s="131">
        <v>0</v>
      </c>
      <c r="AP85" s="131">
        <v>0</v>
      </c>
      <c r="AQ85" s="131">
        <v>0</v>
      </c>
      <c r="AR85" s="131">
        <v>0</v>
      </c>
      <c r="AS85" s="131">
        <v>0</v>
      </c>
      <c r="AT85" s="131">
        <v>0</v>
      </c>
      <c r="AU85" s="131">
        <v>0</v>
      </c>
      <c r="AV85" s="131">
        <v>0</v>
      </c>
      <c r="AW85" s="131">
        <v>0</v>
      </c>
      <c r="AX85" s="131">
        <v>0</v>
      </c>
      <c r="AY85" s="131">
        <v>0</v>
      </c>
      <c r="AZ85" s="131">
        <v>0</v>
      </c>
      <c r="BA85" s="131">
        <v>0</v>
      </c>
      <c r="BB85" s="131">
        <v>0</v>
      </c>
      <c r="BC85" s="131">
        <v>0</v>
      </c>
      <c r="BD85" s="131">
        <v>0</v>
      </c>
      <c r="BE85" s="131">
        <v>0</v>
      </c>
      <c r="BF85" s="131">
        <v>0</v>
      </c>
      <c r="BG85" s="131">
        <v>0</v>
      </c>
      <c r="BH85" s="131">
        <v>0</v>
      </c>
      <c r="BI85" s="131">
        <v>0</v>
      </c>
      <c r="BJ85" s="131">
        <v>0</v>
      </c>
      <c r="BK85" s="131">
        <v>0</v>
      </c>
      <c r="BL85" s="131">
        <v>0</v>
      </c>
      <c r="BM85" s="131">
        <v>0</v>
      </c>
      <c r="BN85" s="131">
        <v>0</v>
      </c>
      <c r="BO85" s="131">
        <v>0</v>
      </c>
      <c r="BP85" s="131">
        <v>0</v>
      </c>
      <c r="BQ85" s="131">
        <v>0</v>
      </c>
      <c r="BR85" s="131">
        <v>0</v>
      </c>
      <c r="BS85" s="131">
        <v>0</v>
      </c>
      <c r="BT85" s="131">
        <v>0</v>
      </c>
      <c r="BU85" s="131">
        <v>0</v>
      </c>
      <c r="BV85" s="131">
        <v>0</v>
      </c>
      <c r="BW85" s="131">
        <v>42</v>
      </c>
      <c r="BX85" s="131">
        <v>0</v>
      </c>
      <c r="BY85" s="131">
        <v>0</v>
      </c>
      <c r="BZ85" s="131">
        <v>0</v>
      </c>
      <c r="CA85" s="131">
        <v>84</v>
      </c>
      <c r="CB85" s="131">
        <v>63</v>
      </c>
      <c r="CC85" s="131">
        <v>102</v>
      </c>
      <c r="CD85" s="131">
        <v>72</v>
      </c>
      <c r="CE85" s="131">
        <v>156</v>
      </c>
      <c r="CF85" s="131">
        <v>126</v>
      </c>
      <c r="CG85" s="131">
        <v>168</v>
      </c>
      <c r="CH85" s="131">
        <v>185</v>
      </c>
      <c r="CI85" s="131">
        <v>105</v>
      </c>
      <c r="CJ85" s="131">
        <v>105</v>
      </c>
      <c r="CK85" s="131">
        <v>126</v>
      </c>
      <c r="CL85" s="131">
        <v>261</v>
      </c>
      <c r="CM85" s="131">
        <v>126</v>
      </c>
      <c r="CN85" s="131">
        <v>147</v>
      </c>
      <c r="CO85" s="131">
        <v>168</v>
      </c>
      <c r="CP85" s="131">
        <v>177</v>
      </c>
      <c r="CQ85" s="131">
        <v>189</v>
      </c>
      <c r="CR85" s="131">
        <v>189</v>
      </c>
      <c r="CS85" s="131">
        <v>156</v>
      </c>
      <c r="CT85" s="131">
        <v>249</v>
      </c>
      <c r="CU85" s="131">
        <v>336</v>
      </c>
      <c r="CV85" s="131">
        <v>219</v>
      </c>
      <c r="CW85" s="131">
        <v>147</v>
      </c>
      <c r="CX85" s="131">
        <v>156</v>
      </c>
      <c r="CY85" s="131">
        <v>315</v>
      </c>
      <c r="CZ85" s="131">
        <v>219</v>
      </c>
      <c r="DA85" s="131">
        <v>126</v>
      </c>
      <c r="DB85" s="131">
        <v>249</v>
      </c>
      <c r="DC85" s="131">
        <v>231</v>
      </c>
      <c r="DD85" s="131">
        <v>126</v>
      </c>
      <c r="DE85" s="131">
        <v>189</v>
      </c>
      <c r="DF85" s="131">
        <v>291</v>
      </c>
      <c r="DG85" s="131">
        <v>231</v>
      </c>
      <c r="DH85" s="131">
        <v>231</v>
      </c>
      <c r="DI85" s="131">
        <v>156</v>
      </c>
      <c r="DJ85" s="131">
        <v>168</v>
      </c>
      <c r="DK85" s="131">
        <v>366</v>
      </c>
      <c r="DL85" s="131">
        <v>345</v>
      </c>
      <c r="DM85" s="131">
        <v>270</v>
      </c>
      <c r="DN85" s="131">
        <v>210</v>
      </c>
      <c r="DO85" s="131">
        <v>273</v>
      </c>
      <c r="DP85" s="131">
        <v>168</v>
      </c>
      <c r="DQ85" s="131">
        <v>303</v>
      </c>
      <c r="DR85" s="131">
        <v>315</v>
      </c>
      <c r="DS85" s="131">
        <v>177</v>
      </c>
      <c r="DT85" s="131">
        <v>168</v>
      </c>
      <c r="DU85" s="131">
        <v>1263</v>
      </c>
      <c r="DV85" s="131">
        <v>1263</v>
      </c>
      <c r="DW85" s="131">
        <v>1242</v>
      </c>
      <c r="DX85" s="131">
        <v>495</v>
      </c>
      <c r="DY85" s="131">
        <v>366</v>
      </c>
      <c r="DZ85" s="131">
        <v>585</v>
      </c>
      <c r="EA85" s="131">
        <v>210</v>
      </c>
      <c r="EB85" s="131">
        <v>324</v>
      </c>
      <c r="EC85" s="131">
        <v>405</v>
      </c>
      <c r="ED85" s="131">
        <v>303</v>
      </c>
      <c r="EE85" s="131">
        <v>360</v>
      </c>
      <c r="EF85" s="131">
        <v>279</v>
      </c>
      <c r="EG85" s="131">
        <v>240</v>
      </c>
      <c r="EH85" s="131">
        <v>450</v>
      </c>
      <c r="EI85" s="131">
        <v>594</v>
      </c>
      <c r="EJ85" s="131">
        <v>354</v>
      </c>
      <c r="EK85" s="131">
        <v>273</v>
      </c>
      <c r="EL85" s="131">
        <v>609</v>
      </c>
      <c r="EM85" s="131">
        <v>294</v>
      </c>
      <c r="EN85" s="131">
        <v>618</v>
      </c>
      <c r="EO85" s="131">
        <v>252</v>
      </c>
      <c r="EP85" s="131">
        <v>510</v>
      </c>
      <c r="EQ85" s="131">
        <v>3054</v>
      </c>
      <c r="ER85" s="131">
        <v>624</v>
      </c>
      <c r="ES85" s="131">
        <v>729</v>
      </c>
      <c r="ET85" s="131">
        <v>642</v>
      </c>
      <c r="EU85" s="131">
        <v>606</v>
      </c>
      <c r="EV85" s="131">
        <v>459</v>
      </c>
      <c r="EW85" s="131">
        <v>435</v>
      </c>
      <c r="EX85" s="131">
        <v>717</v>
      </c>
      <c r="EY85" s="131">
        <v>468</v>
      </c>
      <c r="EZ85" s="131">
        <v>321</v>
      </c>
      <c r="FA85" s="131">
        <v>603</v>
      </c>
      <c r="FB85" s="131">
        <v>615</v>
      </c>
      <c r="FC85" s="131">
        <v>315</v>
      </c>
      <c r="FD85" s="131">
        <v>354</v>
      </c>
      <c r="FE85" s="131">
        <v>489</v>
      </c>
      <c r="FF85" s="131">
        <v>381</v>
      </c>
      <c r="FG85" s="131">
        <v>786</v>
      </c>
      <c r="FH85" s="131">
        <v>501</v>
      </c>
      <c r="FI85" s="131">
        <v>210</v>
      </c>
      <c r="FJ85" s="131">
        <v>660</v>
      </c>
      <c r="FK85" s="131">
        <v>387</v>
      </c>
      <c r="FL85" s="131">
        <v>375</v>
      </c>
      <c r="FM85" s="131">
        <v>507</v>
      </c>
      <c r="FN85" s="131">
        <v>570</v>
      </c>
      <c r="FO85" s="131">
        <v>405</v>
      </c>
      <c r="FP85" s="131">
        <v>399</v>
      </c>
      <c r="FQ85" s="131">
        <v>543</v>
      </c>
      <c r="FR85" s="131">
        <v>534</v>
      </c>
      <c r="FS85" s="131">
        <v>699</v>
      </c>
      <c r="FT85" s="131">
        <v>429</v>
      </c>
      <c r="FU85" s="131">
        <v>396</v>
      </c>
      <c r="FV85" s="131">
        <v>546</v>
      </c>
      <c r="FW85" s="131">
        <v>546</v>
      </c>
      <c r="FX85" s="131">
        <v>432</v>
      </c>
      <c r="FY85" s="131">
        <v>582</v>
      </c>
      <c r="FZ85" s="131">
        <v>525</v>
      </c>
      <c r="GA85" s="131">
        <v>654</v>
      </c>
      <c r="GB85" s="131">
        <v>162</v>
      </c>
      <c r="GC85" s="131">
        <v>660</v>
      </c>
      <c r="GD85" s="131">
        <v>6382</v>
      </c>
      <c r="GE85" s="131">
        <v>8821.2000000000007</v>
      </c>
      <c r="GF85" s="131">
        <v>8343.2000000000007</v>
      </c>
      <c r="GG85" s="131">
        <v>13084.4</v>
      </c>
      <c r="GH85" s="131">
        <v>10353.200000000001</v>
      </c>
      <c r="GI85" s="131">
        <v>13946.4</v>
      </c>
      <c r="GJ85" s="131">
        <v>19693</v>
      </c>
      <c r="GK85" s="131">
        <v>14809.2</v>
      </c>
      <c r="GL85" s="131">
        <v>19311.599999999999</v>
      </c>
      <c r="GM85" s="131">
        <v>17926.2</v>
      </c>
      <c r="GN85" s="131">
        <v>19235.8</v>
      </c>
      <c r="GO85" s="131">
        <v>23404.9</v>
      </c>
      <c r="GP85" s="131">
        <v>21766</v>
      </c>
      <c r="GQ85" s="131">
        <v>16095.4</v>
      </c>
      <c r="GR85" s="131">
        <v>19728.599999999999</v>
      </c>
      <c r="GS85" s="131">
        <v>19645</v>
      </c>
    </row>
    <row r="86" spans="1:201" s="135" customFormat="1" x14ac:dyDescent="0.3">
      <c r="A86" s="132"/>
      <c r="B86" s="133" t="s">
        <v>1866</v>
      </c>
      <c r="C86" s="134"/>
      <c r="D86" s="134"/>
      <c r="E86" s="134"/>
      <c r="F86" s="134"/>
      <c r="G86" s="134"/>
      <c r="H86" s="134"/>
      <c r="I86" s="134"/>
      <c r="J86" s="134"/>
      <c r="K86" s="134"/>
      <c r="L86" s="134"/>
      <c r="M86" s="134"/>
      <c r="N86" s="134"/>
      <c r="O86" s="134"/>
      <c r="P86" s="134"/>
      <c r="Q86" s="134"/>
      <c r="R86" s="134"/>
      <c r="S86" s="134"/>
      <c r="T86" s="134"/>
      <c r="U86" s="134"/>
      <c r="V86" s="134"/>
      <c r="W86" s="134"/>
      <c r="X86" s="134"/>
      <c r="Y86" s="134"/>
      <c r="Z86" s="134"/>
      <c r="AA86" s="134"/>
      <c r="AB86" s="134"/>
      <c r="AC86" s="134"/>
      <c r="AD86" s="134"/>
      <c r="AE86" s="134"/>
      <c r="AF86" s="134"/>
      <c r="AG86" s="134"/>
      <c r="AH86" s="134"/>
      <c r="AI86" s="134"/>
      <c r="AJ86" s="134"/>
      <c r="AK86" s="134"/>
      <c r="AL86" s="134"/>
      <c r="AM86" s="134"/>
      <c r="AN86" s="134"/>
      <c r="AO86" s="134"/>
      <c r="AP86" s="134"/>
      <c r="AQ86" s="134"/>
      <c r="AR86" s="134"/>
      <c r="AS86" s="134"/>
      <c r="AT86" s="134"/>
      <c r="AU86" s="134"/>
      <c r="AV86" s="134"/>
      <c r="AW86" s="134"/>
      <c r="AX86" s="134"/>
      <c r="AY86" s="134"/>
      <c r="AZ86" s="134"/>
      <c r="BA86" s="134"/>
      <c r="BB86" s="134"/>
      <c r="BC86" s="134"/>
      <c r="BD86" s="134"/>
      <c r="BE86" s="134"/>
      <c r="BF86" s="134"/>
      <c r="BG86" s="134"/>
      <c r="BH86" s="134"/>
      <c r="BI86" s="134"/>
      <c r="BJ86" s="134"/>
      <c r="BK86" s="134"/>
      <c r="BL86" s="134"/>
      <c r="BM86" s="134"/>
      <c r="BN86" s="134"/>
      <c r="BO86" s="134"/>
      <c r="BP86" s="134"/>
      <c r="BQ86" s="134"/>
      <c r="BR86" s="134"/>
      <c r="BS86" s="134"/>
      <c r="BT86" s="134"/>
      <c r="BU86" s="134"/>
      <c r="BV86" s="134"/>
      <c r="BW86" s="134"/>
      <c r="BX86" s="134"/>
      <c r="BY86" s="134"/>
      <c r="BZ86" s="134"/>
      <c r="CA86" s="134"/>
      <c r="CB86" s="134"/>
      <c r="CC86" s="134"/>
      <c r="CD86" s="134"/>
      <c r="CE86" s="134"/>
      <c r="CF86" s="134"/>
      <c r="CG86" s="134"/>
      <c r="CH86" s="134"/>
      <c r="CI86" s="134"/>
      <c r="CJ86" s="134"/>
      <c r="CK86" s="134"/>
      <c r="CL86" s="134"/>
      <c r="CM86" s="134"/>
      <c r="CN86" s="134"/>
      <c r="CO86" s="134"/>
      <c r="CP86" s="134"/>
      <c r="CQ86" s="134"/>
      <c r="CR86" s="134"/>
      <c r="CS86" s="134"/>
      <c r="CT86" s="134"/>
      <c r="CU86" s="134"/>
      <c r="CV86" s="134"/>
      <c r="CW86" s="134"/>
      <c r="CX86" s="134"/>
      <c r="CY86" s="134"/>
      <c r="CZ86" s="134"/>
      <c r="DA86" s="134"/>
      <c r="DB86" s="134"/>
      <c r="DC86" s="134"/>
      <c r="DD86" s="134"/>
      <c r="DE86" s="134"/>
      <c r="DF86" s="134"/>
      <c r="DG86" s="134"/>
      <c r="DH86" s="134"/>
      <c r="DI86" s="134"/>
      <c r="DJ86" s="134"/>
      <c r="DK86" s="134"/>
      <c r="DL86" s="134"/>
      <c r="DM86" s="134"/>
      <c r="DN86" s="134"/>
      <c r="DO86" s="134"/>
      <c r="DP86" s="134"/>
      <c r="DQ86" s="134"/>
      <c r="DR86" s="134"/>
      <c r="DS86" s="134"/>
      <c r="DT86" s="134"/>
      <c r="DU86" s="134"/>
      <c r="DV86" s="134"/>
      <c r="DW86" s="134"/>
      <c r="DX86" s="134"/>
      <c r="DY86" s="134"/>
      <c r="DZ86" s="134"/>
      <c r="EA86" s="134"/>
      <c r="EB86" s="134"/>
      <c r="EC86" s="134"/>
      <c r="ED86" s="134"/>
      <c r="EE86" s="134">
        <v>725</v>
      </c>
      <c r="EF86" s="134">
        <v>1406</v>
      </c>
      <c r="EG86" s="134">
        <v>11001</v>
      </c>
      <c r="EH86" s="134">
        <v>15089</v>
      </c>
      <c r="EI86" s="134">
        <v>15125</v>
      </c>
      <c r="EJ86" s="134">
        <v>16733</v>
      </c>
      <c r="EK86" s="134">
        <v>14143</v>
      </c>
      <c r="EL86" s="134">
        <v>12718</v>
      </c>
      <c r="EM86" s="134">
        <v>7544</v>
      </c>
      <c r="EN86" s="134">
        <v>3387</v>
      </c>
      <c r="EO86" s="134">
        <v>3591</v>
      </c>
      <c r="EP86" s="134">
        <v>10779</v>
      </c>
      <c r="EQ86" s="134">
        <v>10916</v>
      </c>
      <c r="ER86" s="134">
        <v>7120</v>
      </c>
      <c r="ES86" s="134">
        <v>2111</v>
      </c>
      <c r="ET86" s="134">
        <v>969</v>
      </c>
      <c r="EU86" s="134">
        <v>779</v>
      </c>
      <c r="EV86" s="134">
        <v>954</v>
      </c>
      <c r="EW86" s="134">
        <v>1373</v>
      </c>
      <c r="EX86" s="134">
        <v>613</v>
      </c>
      <c r="EY86" s="134">
        <v>831</v>
      </c>
      <c r="EZ86" s="134">
        <v>517</v>
      </c>
      <c r="FA86" s="134">
        <v>463</v>
      </c>
      <c r="FB86" s="134">
        <v>823</v>
      </c>
      <c r="FC86" s="134">
        <v>540</v>
      </c>
      <c r="FD86" s="134">
        <v>1260</v>
      </c>
      <c r="FE86" s="134">
        <v>1085</v>
      </c>
      <c r="FF86" s="134">
        <v>50</v>
      </c>
      <c r="FG86" s="134">
        <v>160</v>
      </c>
      <c r="FH86" s="134">
        <v>160</v>
      </c>
      <c r="FI86" s="134">
        <v>0</v>
      </c>
      <c r="FJ86" s="134">
        <v>0</v>
      </c>
      <c r="FK86" s="134">
        <v>0</v>
      </c>
      <c r="FL86" s="134">
        <v>267</v>
      </c>
      <c r="FM86" s="134">
        <v>160</v>
      </c>
      <c r="FN86" s="134">
        <v>100</v>
      </c>
      <c r="FO86" s="134">
        <v>90.79</v>
      </c>
      <c r="FP86" s="134">
        <v>15.79</v>
      </c>
      <c r="FQ86" s="134">
        <v>34.6</v>
      </c>
      <c r="FR86" s="134">
        <v>0</v>
      </c>
      <c r="FS86" s="134">
        <v>25</v>
      </c>
      <c r="FT86" s="134">
        <v>25</v>
      </c>
      <c r="FU86" s="134">
        <v>25</v>
      </c>
      <c r="FV86" s="134">
        <v>9.6</v>
      </c>
      <c r="FW86" s="134">
        <v>25</v>
      </c>
      <c r="FX86" s="134">
        <v>50</v>
      </c>
      <c r="FY86" s="134">
        <v>75</v>
      </c>
      <c r="FZ86" s="134">
        <v>0</v>
      </c>
      <c r="GA86" s="134">
        <v>25</v>
      </c>
      <c r="GB86" s="134">
        <v>0</v>
      </c>
      <c r="GC86" s="134">
        <v>0</v>
      </c>
      <c r="GD86" s="134">
        <v>0</v>
      </c>
      <c r="GE86" s="134">
        <v>0</v>
      </c>
      <c r="GF86" s="134">
        <v>0</v>
      </c>
      <c r="GG86" s="134">
        <v>0</v>
      </c>
      <c r="GH86" s="134">
        <v>0</v>
      </c>
      <c r="GI86" s="134">
        <v>0</v>
      </c>
      <c r="GJ86" s="134">
        <v>0</v>
      </c>
      <c r="GK86" s="134">
        <v>0</v>
      </c>
      <c r="GL86" s="134">
        <v>0</v>
      </c>
      <c r="GM86" s="134">
        <v>0</v>
      </c>
      <c r="GN86" s="134">
        <v>0</v>
      </c>
      <c r="GO86" s="134">
        <v>0</v>
      </c>
      <c r="GP86" s="134">
        <v>0</v>
      </c>
      <c r="GQ86" s="134">
        <v>0</v>
      </c>
      <c r="GR86" s="134">
        <v>0</v>
      </c>
      <c r="GS86" s="134">
        <v>0</v>
      </c>
    </row>
    <row r="87" spans="1:201" s="135" customFormat="1" collapsed="1" x14ac:dyDescent="0.25">
      <c r="A87" s="132"/>
      <c r="B87" s="136" t="s">
        <v>96</v>
      </c>
      <c r="C87" s="134">
        <v>7214</v>
      </c>
      <c r="D87" s="134">
        <v>15011</v>
      </c>
      <c r="E87" s="134">
        <v>13824</v>
      </c>
      <c r="F87" s="134">
        <v>9589</v>
      </c>
      <c r="G87" s="134">
        <v>7787</v>
      </c>
      <c r="H87" s="134">
        <v>12805</v>
      </c>
      <c r="I87" s="134">
        <v>9741</v>
      </c>
      <c r="J87" s="134">
        <v>8557</v>
      </c>
      <c r="K87" s="134">
        <v>13513</v>
      </c>
      <c r="L87" s="134">
        <v>9907</v>
      </c>
      <c r="M87" s="134">
        <v>18929</v>
      </c>
      <c r="N87" s="134">
        <v>16148</v>
      </c>
      <c r="O87" s="134">
        <v>17318</v>
      </c>
      <c r="P87" s="134">
        <v>18205</v>
      </c>
      <c r="Q87" s="134">
        <v>20514</v>
      </c>
      <c r="R87" s="134">
        <v>10709</v>
      </c>
      <c r="S87" s="134">
        <v>14186</v>
      </c>
      <c r="T87" s="134">
        <v>11649</v>
      </c>
      <c r="U87" s="134">
        <v>15726</v>
      </c>
      <c r="V87" s="134">
        <v>14860</v>
      </c>
      <c r="W87" s="134">
        <v>16113</v>
      </c>
      <c r="X87" s="134">
        <v>17465</v>
      </c>
      <c r="Y87" s="134">
        <v>13615</v>
      </c>
      <c r="Z87" s="134">
        <v>19395</v>
      </c>
      <c r="AA87" s="134">
        <v>36729</v>
      </c>
      <c r="AB87" s="134">
        <v>15770</v>
      </c>
      <c r="AC87" s="134">
        <v>21025</v>
      </c>
      <c r="AD87" s="134">
        <v>9909</v>
      </c>
      <c r="AE87" s="134">
        <v>11396</v>
      </c>
      <c r="AF87" s="134">
        <v>15531</v>
      </c>
      <c r="AG87" s="134">
        <v>13526</v>
      </c>
      <c r="AH87" s="134">
        <v>16975</v>
      </c>
      <c r="AI87" s="134">
        <v>13911</v>
      </c>
      <c r="AJ87" s="134">
        <v>15767</v>
      </c>
      <c r="AK87" s="134">
        <v>14956</v>
      </c>
      <c r="AL87" s="134">
        <v>15885</v>
      </c>
      <c r="AM87" s="134">
        <v>14467</v>
      </c>
      <c r="AN87" s="134">
        <v>18100</v>
      </c>
      <c r="AO87" s="134">
        <v>14024</v>
      </c>
      <c r="AP87" s="134">
        <v>19370</v>
      </c>
      <c r="AQ87" s="134">
        <v>23046</v>
      </c>
      <c r="AR87" s="134">
        <v>17430</v>
      </c>
      <c r="AS87" s="134">
        <v>22066</v>
      </c>
      <c r="AT87" s="134">
        <v>13044</v>
      </c>
      <c r="AU87" s="134">
        <v>18887</v>
      </c>
      <c r="AV87" s="134">
        <v>19279</v>
      </c>
      <c r="AW87" s="134">
        <v>16365</v>
      </c>
      <c r="AX87" s="134">
        <v>14988</v>
      </c>
      <c r="AY87" s="134">
        <v>20327</v>
      </c>
      <c r="AZ87" s="134">
        <v>15753</v>
      </c>
      <c r="BA87" s="134">
        <v>13342</v>
      </c>
      <c r="BB87" s="134">
        <v>12607</v>
      </c>
      <c r="BC87" s="134">
        <v>11166</v>
      </c>
      <c r="BD87" s="134">
        <v>12737</v>
      </c>
      <c r="BE87" s="134">
        <v>12733</v>
      </c>
      <c r="BF87" s="134">
        <v>13981</v>
      </c>
      <c r="BG87" s="134">
        <v>26509</v>
      </c>
      <c r="BH87" s="134">
        <v>24076</v>
      </c>
      <c r="BI87" s="134">
        <v>14090</v>
      </c>
      <c r="BJ87" s="134">
        <v>22043</v>
      </c>
      <c r="BK87" s="134">
        <v>19911</v>
      </c>
      <c r="BL87" s="134">
        <v>16385</v>
      </c>
      <c r="BM87" s="134">
        <v>25074</v>
      </c>
      <c r="BN87" s="134">
        <v>22262</v>
      </c>
      <c r="BO87" s="134">
        <v>11760</v>
      </c>
      <c r="BP87" s="134">
        <v>21701</v>
      </c>
      <c r="BQ87" s="134">
        <v>25000</v>
      </c>
      <c r="BR87" s="134">
        <v>17124</v>
      </c>
      <c r="BS87" s="134">
        <v>21125</v>
      </c>
      <c r="BT87" s="134">
        <v>22558</v>
      </c>
      <c r="BU87" s="134">
        <v>14686</v>
      </c>
      <c r="BV87" s="134">
        <v>17756</v>
      </c>
      <c r="BW87" s="134">
        <v>20549</v>
      </c>
      <c r="BX87" s="134">
        <v>25890</v>
      </c>
      <c r="BY87" s="134">
        <v>20060</v>
      </c>
      <c r="BZ87" s="134">
        <v>33315</v>
      </c>
      <c r="CA87" s="134">
        <v>16592</v>
      </c>
      <c r="CB87" s="134">
        <v>17801</v>
      </c>
      <c r="CC87" s="134">
        <v>26144</v>
      </c>
      <c r="CD87" s="134">
        <v>13337</v>
      </c>
      <c r="CE87" s="134">
        <v>22046</v>
      </c>
      <c r="CF87" s="134">
        <v>31966</v>
      </c>
      <c r="CG87" s="134">
        <v>13849</v>
      </c>
      <c r="CH87" s="134">
        <v>17254</v>
      </c>
      <c r="CI87" s="134">
        <v>35751</v>
      </c>
      <c r="CJ87" s="134">
        <v>20364</v>
      </c>
      <c r="CK87" s="134">
        <v>21301</v>
      </c>
      <c r="CL87" s="134">
        <v>32636</v>
      </c>
      <c r="CM87" s="134">
        <v>14956</v>
      </c>
      <c r="CN87" s="134">
        <v>20704</v>
      </c>
      <c r="CO87" s="134">
        <v>32581</v>
      </c>
      <c r="CP87" s="134">
        <v>38965</v>
      </c>
      <c r="CQ87" s="134">
        <v>22715</v>
      </c>
      <c r="CR87" s="134">
        <v>33170</v>
      </c>
      <c r="CS87" s="134">
        <v>19292</v>
      </c>
      <c r="CT87" s="134">
        <v>17312</v>
      </c>
      <c r="CU87" s="134">
        <v>22838</v>
      </c>
      <c r="CV87" s="134">
        <v>25277</v>
      </c>
      <c r="CW87" s="134">
        <v>21873</v>
      </c>
      <c r="CX87" s="134">
        <v>24325</v>
      </c>
      <c r="CY87" s="134">
        <v>16885</v>
      </c>
      <c r="CZ87" s="134">
        <v>21819</v>
      </c>
      <c r="DA87" s="134">
        <v>23192</v>
      </c>
      <c r="DB87" s="134">
        <v>17770</v>
      </c>
      <c r="DC87" s="134">
        <v>23788</v>
      </c>
      <c r="DD87" s="134">
        <v>24949</v>
      </c>
      <c r="DE87" s="134">
        <v>20706</v>
      </c>
      <c r="DF87" s="134">
        <v>17726</v>
      </c>
      <c r="DG87" s="134">
        <v>22779</v>
      </c>
      <c r="DH87" s="134">
        <v>20575</v>
      </c>
      <c r="DI87" s="134">
        <v>23307</v>
      </c>
      <c r="DJ87" s="134">
        <v>23759</v>
      </c>
      <c r="DK87" s="134">
        <v>17887</v>
      </c>
      <c r="DL87" s="134">
        <v>21095</v>
      </c>
      <c r="DM87" s="134">
        <v>28719</v>
      </c>
      <c r="DN87" s="134">
        <v>22285</v>
      </c>
      <c r="DO87" s="134">
        <v>21223</v>
      </c>
      <c r="DP87" s="134">
        <v>22941</v>
      </c>
      <c r="DQ87" s="134">
        <v>21767</v>
      </c>
      <c r="DR87" s="134">
        <v>23064</v>
      </c>
      <c r="DS87" s="134">
        <v>30389</v>
      </c>
      <c r="DT87" s="134">
        <v>24917</v>
      </c>
      <c r="DU87" s="134">
        <v>42049</v>
      </c>
      <c r="DV87" s="134">
        <v>42049</v>
      </c>
      <c r="DW87" s="134">
        <v>31445</v>
      </c>
      <c r="DX87" s="134">
        <v>40272</v>
      </c>
      <c r="DY87" s="134">
        <v>40357</v>
      </c>
      <c r="DZ87" s="134">
        <v>25935</v>
      </c>
      <c r="EA87" s="134">
        <v>34421</v>
      </c>
      <c r="EB87" s="134">
        <v>34528</v>
      </c>
      <c r="EC87" s="134">
        <v>40040</v>
      </c>
      <c r="ED87" s="134">
        <v>47709</v>
      </c>
      <c r="EE87" s="134">
        <v>44015</v>
      </c>
      <c r="EF87" s="134">
        <v>41641</v>
      </c>
      <c r="EG87" s="134">
        <v>51108</v>
      </c>
      <c r="EH87" s="134">
        <v>54539</v>
      </c>
      <c r="EI87" s="134">
        <v>42022</v>
      </c>
      <c r="EJ87" s="134">
        <v>52081</v>
      </c>
      <c r="EK87" s="134">
        <v>59767</v>
      </c>
      <c r="EL87" s="134">
        <v>71723</v>
      </c>
      <c r="EM87" s="134">
        <v>67167</v>
      </c>
      <c r="EN87" s="134">
        <v>64766</v>
      </c>
      <c r="EO87" s="134">
        <v>68870</v>
      </c>
      <c r="EP87" s="134">
        <v>61825</v>
      </c>
      <c r="EQ87" s="134">
        <v>89503</v>
      </c>
      <c r="ER87" s="134">
        <v>73301</v>
      </c>
      <c r="ES87" s="134">
        <v>75622</v>
      </c>
      <c r="ET87" s="134">
        <v>85146</v>
      </c>
      <c r="EU87" s="134">
        <v>106880</v>
      </c>
      <c r="EV87" s="134">
        <v>120589</v>
      </c>
      <c r="EW87" s="134">
        <v>114875</v>
      </c>
      <c r="EX87" s="134">
        <v>94408</v>
      </c>
      <c r="EY87" s="134">
        <v>141309</v>
      </c>
      <c r="EZ87" s="134">
        <v>98593</v>
      </c>
      <c r="FA87" s="134">
        <v>101558</v>
      </c>
      <c r="FB87" s="134">
        <v>124585</v>
      </c>
      <c r="FC87" s="134">
        <v>135486</v>
      </c>
      <c r="FD87" s="134">
        <v>126912</v>
      </c>
      <c r="FE87" s="134">
        <v>131430</v>
      </c>
      <c r="FF87" s="134">
        <v>141561</v>
      </c>
      <c r="FG87" s="134">
        <v>147914</v>
      </c>
      <c r="FH87" s="134">
        <v>157200</v>
      </c>
      <c r="FI87" s="134">
        <v>134620</v>
      </c>
      <c r="FJ87" s="134">
        <v>140563</v>
      </c>
      <c r="FK87" s="134">
        <v>137149</v>
      </c>
      <c r="FL87" s="134">
        <v>182678</v>
      </c>
      <c r="FM87" s="134">
        <v>161470</v>
      </c>
      <c r="FN87" s="134">
        <v>193022</v>
      </c>
      <c r="FO87" s="134">
        <v>189249.81999999983</v>
      </c>
      <c r="FP87" s="134">
        <v>241021.26</v>
      </c>
      <c r="FQ87" s="134">
        <v>222251.11999999988</v>
      </c>
      <c r="FR87" s="134">
        <v>197332.30000000028</v>
      </c>
      <c r="FS87" s="134">
        <v>190366.8600000001</v>
      </c>
      <c r="FT87" s="134">
        <v>220423.80999999982</v>
      </c>
      <c r="FU87" s="134">
        <v>241711.5399999998</v>
      </c>
      <c r="FV87" s="134">
        <v>206307.71999999997</v>
      </c>
      <c r="FW87" s="134">
        <v>226065.62999999966</v>
      </c>
      <c r="FX87" s="134">
        <v>228226.31999999983</v>
      </c>
      <c r="FY87" s="134">
        <v>193601.64000000013</v>
      </c>
      <c r="FZ87" s="134">
        <v>251614.5700000003</v>
      </c>
      <c r="GA87" s="134">
        <v>259869.8200000003</v>
      </c>
      <c r="GB87" s="134">
        <v>300021.75999999978</v>
      </c>
      <c r="GC87" s="134">
        <v>291278.76999999955</v>
      </c>
      <c r="GD87" s="134">
        <v>212047.2899999998</v>
      </c>
      <c r="GE87" s="134">
        <v>268045.53000000026</v>
      </c>
      <c r="GF87" s="134">
        <v>261512.30000000005</v>
      </c>
      <c r="GG87" s="134">
        <v>248531.46999999974</v>
      </c>
      <c r="GH87" s="134">
        <v>217723.6100000001</v>
      </c>
      <c r="GI87" s="134">
        <v>305337.59000000008</v>
      </c>
      <c r="GJ87" s="134">
        <v>313212.74000000022</v>
      </c>
      <c r="GK87" s="134">
        <v>220643.67000000016</v>
      </c>
      <c r="GL87" s="134">
        <v>314347.73000000021</v>
      </c>
      <c r="GM87" s="134">
        <v>341419.29000000004</v>
      </c>
      <c r="GN87" s="134">
        <v>334591.24000000022</v>
      </c>
      <c r="GO87" s="134">
        <v>329851.60000000009</v>
      </c>
      <c r="GP87" s="134">
        <v>290563.52000000025</v>
      </c>
      <c r="GQ87" s="134">
        <v>265940.51999999979</v>
      </c>
      <c r="GR87" s="134">
        <v>347146.57999999961</v>
      </c>
      <c r="GS87" s="134">
        <v>328913.39999999991</v>
      </c>
    </row>
    <row r="88" spans="1:201" s="130" customFormat="1" x14ac:dyDescent="0.3">
      <c r="A88" s="132"/>
      <c r="B88" s="113" t="s">
        <v>35</v>
      </c>
      <c r="C88" s="131">
        <v>-3507</v>
      </c>
      <c r="D88" s="131">
        <v>-3414</v>
      </c>
      <c r="E88" s="131">
        <v>-3587</v>
      </c>
      <c r="F88" s="131">
        <v>-2991</v>
      </c>
      <c r="G88" s="131">
        <v>-3059</v>
      </c>
      <c r="H88" s="131">
        <v>-3459</v>
      </c>
      <c r="I88" s="131">
        <v>-2858</v>
      </c>
      <c r="J88" s="131">
        <v>-3149</v>
      </c>
      <c r="K88" s="131">
        <v>-3020</v>
      </c>
      <c r="L88" s="131">
        <v>-3468</v>
      </c>
      <c r="M88" s="131">
        <v>-2966</v>
      </c>
      <c r="N88" s="131">
        <v>-2975</v>
      </c>
      <c r="O88" s="131">
        <v>-3221</v>
      </c>
      <c r="P88" s="131">
        <v>-3466</v>
      </c>
      <c r="Q88" s="131">
        <v>-3361</v>
      </c>
      <c r="R88" s="131">
        <v>-3409</v>
      </c>
      <c r="S88" s="131">
        <v>-3632</v>
      </c>
      <c r="T88" s="131">
        <v>-3172</v>
      </c>
      <c r="U88" s="131">
        <v>-2969</v>
      </c>
      <c r="V88" s="131">
        <v>-2567</v>
      </c>
      <c r="W88" s="131">
        <v>-3063</v>
      </c>
      <c r="X88" s="131">
        <v>-3196</v>
      </c>
      <c r="Y88" s="131">
        <v>-3376</v>
      </c>
      <c r="Z88" s="131">
        <v>-2743</v>
      </c>
      <c r="AA88" s="131">
        <v>-4162</v>
      </c>
      <c r="AB88" s="131">
        <v>-3538</v>
      </c>
      <c r="AC88" s="131">
        <v>-3586</v>
      </c>
      <c r="AD88" s="131">
        <v>-3677</v>
      </c>
      <c r="AE88" s="131">
        <v>-2843</v>
      </c>
      <c r="AF88" s="131">
        <v>-3877</v>
      </c>
      <c r="AG88" s="131">
        <v>-3703</v>
      </c>
      <c r="AH88" s="131">
        <v>-2573</v>
      </c>
      <c r="AI88" s="131">
        <v>-2435</v>
      </c>
      <c r="AJ88" s="131">
        <v>-4546</v>
      </c>
      <c r="AK88" s="131">
        <v>-3638</v>
      </c>
      <c r="AL88" s="131">
        <v>-2761</v>
      </c>
      <c r="AM88" s="131">
        <v>-3802</v>
      </c>
      <c r="AN88" s="131">
        <v>-3774</v>
      </c>
      <c r="AO88" s="131">
        <v>-3904</v>
      </c>
      <c r="AP88" s="131">
        <v>-4047</v>
      </c>
      <c r="AQ88" s="131">
        <v>-2887</v>
      </c>
      <c r="AR88" s="131">
        <v>-3615</v>
      </c>
      <c r="AS88" s="131">
        <v>-3753</v>
      </c>
      <c r="AT88" s="131">
        <v>-2394</v>
      </c>
      <c r="AU88" s="131">
        <v>-3462</v>
      </c>
      <c r="AV88" s="131">
        <v>-3795</v>
      </c>
      <c r="AW88" s="131">
        <v>-3028</v>
      </c>
      <c r="AX88" s="131">
        <v>-3071</v>
      </c>
      <c r="AY88" s="131">
        <v>-4174</v>
      </c>
      <c r="AZ88" s="131">
        <v>-3824</v>
      </c>
      <c r="BA88" s="131">
        <v>-4231</v>
      </c>
      <c r="BB88" s="131">
        <v>-3820</v>
      </c>
      <c r="BC88" s="131">
        <v>-3552</v>
      </c>
      <c r="BD88" s="131">
        <v>-3322</v>
      </c>
      <c r="BE88" s="131">
        <v>-3302</v>
      </c>
      <c r="BF88" s="131">
        <v>-2590</v>
      </c>
      <c r="BG88" s="131">
        <v>-3672</v>
      </c>
      <c r="BH88" s="131">
        <v>-3847</v>
      </c>
      <c r="BI88" s="131">
        <v>-3629</v>
      </c>
      <c r="BJ88" s="131">
        <v>-3612</v>
      </c>
      <c r="BK88" s="131">
        <v>-3293</v>
      </c>
      <c r="BL88" s="131">
        <v>-4230</v>
      </c>
      <c r="BM88" s="131">
        <v>-4281</v>
      </c>
      <c r="BN88" s="131">
        <v>-4102</v>
      </c>
      <c r="BO88" s="131">
        <v>-3151</v>
      </c>
      <c r="BP88" s="131">
        <v>-4327</v>
      </c>
      <c r="BQ88" s="131">
        <v>-3507</v>
      </c>
      <c r="BR88" s="131">
        <v>-2834</v>
      </c>
      <c r="BS88" s="131">
        <v>-3133</v>
      </c>
      <c r="BT88" s="131">
        <v>-3834</v>
      </c>
      <c r="BU88" s="131">
        <v>-3530</v>
      </c>
      <c r="BV88" s="131">
        <v>-2846</v>
      </c>
      <c r="BW88" s="131">
        <v>-4452</v>
      </c>
      <c r="BX88" s="131">
        <v>-4077</v>
      </c>
      <c r="BY88" s="131">
        <v>-2364</v>
      </c>
      <c r="BZ88" s="131">
        <v>-3169</v>
      </c>
      <c r="CA88" s="131">
        <v>-4125</v>
      </c>
      <c r="CB88" s="131">
        <v>-3204</v>
      </c>
      <c r="CC88" s="131">
        <v>-3824</v>
      </c>
      <c r="CD88" s="131">
        <v>-2509</v>
      </c>
      <c r="CE88" s="131">
        <v>-3711</v>
      </c>
      <c r="CF88" s="131">
        <v>-3950</v>
      </c>
      <c r="CG88" s="131">
        <v>-3682</v>
      </c>
      <c r="CH88" s="131">
        <v>-3962</v>
      </c>
      <c r="CI88" s="131">
        <v>-5366</v>
      </c>
      <c r="CJ88" s="131">
        <v>-4742</v>
      </c>
      <c r="CK88" s="131">
        <v>-5408</v>
      </c>
      <c r="CL88" s="131">
        <v>-4569</v>
      </c>
      <c r="CM88" s="131">
        <v>-4181</v>
      </c>
      <c r="CN88" s="131">
        <v>-5009</v>
      </c>
      <c r="CO88" s="131">
        <v>-4423</v>
      </c>
      <c r="CP88" s="131">
        <v>-3131</v>
      </c>
      <c r="CQ88" s="131">
        <v>-4926</v>
      </c>
      <c r="CR88" s="131">
        <v>-4939</v>
      </c>
      <c r="CS88" s="131">
        <v>-4041</v>
      </c>
      <c r="CT88" s="131">
        <v>-3259</v>
      </c>
      <c r="CU88" s="131">
        <v>-6686</v>
      </c>
      <c r="CV88" s="131">
        <v>-5018</v>
      </c>
      <c r="CW88" s="131">
        <v>-5434</v>
      </c>
      <c r="CX88" s="131">
        <v>-5296</v>
      </c>
      <c r="CY88" s="131">
        <v>-4061</v>
      </c>
      <c r="CZ88" s="131">
        <v>-5479</v>
      </c>
      <c r="DA88" s="131">
        <v>-5252</v>
      </c>
      <c r="DB88" s="131">
        <v>-4024</v>
      </c>
      <c r="DC88" s="131">
        <v>-4959</v>
      </c>
      <c r="DD88" s="131">
        <v>-5463</v>
      </c>
      <c r="DE88" s="131">
        <v>-5293</v>
      </c>
      <c r="DF88" s="131">
        <v>-2433</v>
      </c>
      <c r="DG88" s="131">
        <v>-8328</v>
      </c>
      <c r="DH88" s="131">
        <v>-6103</v>
      </c>
      <c r="DI88" s="131">
        <v>-7808</v>
      </c>
      <c r="DJ88" s="131">
        <v>-5873</v>
      </c>
      <c r="DK88" s="131">
        <v>-5985</v>
      </c>
      <c r="DL88" s="131">
        <v>-6240</v>
      </c>
      <c r="DM88" s="131">
        <v>-5953</v>
      </c>
      <c r="DN88" s="131">
        <v>-5686</v>
      </c>
      <c r="DO88" s="131">
        <v>-5933</v>
      </c>
      <c r="DP88" s="131">
        <v>-7703</v>
      </c>
      <c r="DQ88" s="131">
        <v>-6307</v>
      </c>
      <c r="DR88" s="131">
        <v>-3496</v>
      </c>
      <c r="DS88" s="131">
        <v>-10801</v>
      </c>
      <c r="DT88" s="131">
        <v>-7593</v>
      </c>
      <c r="DU88" s="131">
        <v>-3779</v>
      </c>
      <c r="DV88" s="131">
        <v>-3779</v>
      </c>
      <c r="DW88" s="131">
        <v>-4909</v>
      </c>
      <c r="DX88" s="131">
        <v>-7090</v>
      </c>
      <c r="DY88" s="131">
        <v>-9097</v>
      </c>
      <c r="DZ88" s="131">
        <v>-6166</v>
      </c>
      <c r="EA88" s="131">
        <v>-7959</v>
      </c>
      <c r="EB88" s="131">
        <v>-10438</v>
      </c>
      <c r="EC88" s="131">
        <v>-9021</v>
      </c>
      <c r="ED88" s="131">
        <v>-4816</v>
      </c>
      <c r="EE88" s="131">
        <v>-13769</v>
      </c>
      <c r="EF88" s="131">
        <v>-7153</v>
      </c>
      <c r="EG88" s="131">
        <v>-12866</v>
      </c>
      <c r="EH88" s="131">
        <v>-12402</v>
      </c>
      <c r="EI88" s="131">
        <v>-9248</v>
      </c>
      <c r="EJ88" s="131">
        <v>-10634</v>
      </c>
      <c r="EK88" s="131">
        <v>-12297</v>
      </c>
      <c r="EL88" s="131">
        <v>-10120</v>
      </c>
      <c r="EM88" s="131">
        <v>-11488</v>
      </c>
      <c r="EN88" s="131">
        <v>-10166</v>
      </c>
      <c r="EO88" s="131">
        <v>-17505</v>
      </c>
      <c r="EP88" s="131">
        <v>-8920</v>
      </c>
      <c r="EQ88" s="131">
        <v>-17972</v>
      </c>
      <c r="ER88" s="131">
        <v>-14046</v>
      </c>
      <c r="ES88" s="131">
        <v>-13963</v>
      </c>
      <c r="ET88" s="131">
        <v>-16252</v>
      </c>
      <c r="EU88" s="131">
        <v>-12559</v>
      </c>
      <c r="EV88" s="131">
        <v>-14983</v>
      </c>
      <c r="EW88" s="131">
        <v>-15921</v>
      </c>
      <c r="EX88" s="131">
        <v>-10217</v>
      </c>
      <c r="EY88" s="131">
        <v>-18834</v>
      </c>
      <c r="EZ88" s="131">
        <v>-14973</v>
      </c>
      <c r="FA88" s="131">
        <v>-13657</v>
      </c>
      <c r="FB88" s="131">
        <v>-11670</v>
      </c>
      <c r="FC88" s="131">
        <v>-24905</v>
      </c>
      <c r="FD88" s="131">
        <v>-18315</v>
      </c>
      <c r="FE88" s="131">
        <v>-22949</v>
      </c>
      <c r="FF88" s="131">
        <v>-18289</v>
      </c>
      <c r="FG88" s="131">
        <v>-17751</v>
      </c>
      <c r="FH88" s="131">
        <v>-22550</v>
      </c>
      <c r="FI88" s="131">
        <v>-17264</v>
      </c>
      <c r="FJ88" s="131">
        <v>-14412</v>
      </c>
      <c r="FK88" s="131">
        <v>-22621</v>
      </c>
      <c r="FL88" s="131">
        <v>-19228</v>
      </c>
      <c r="FM88" s="131">
        <v>-18720</v>
      </c>
      <c r="FN88" s="131">
        <v>-15501</v>
      </c>
      <c r="FO88" s="131">
        <v>-30765</v>
      </c>
      <c r="FP88" s="131">
        <v>-24430</v>
      </c>
      <c r="FQ88" s="131">
        <v>-29573</v>
      </c>
      <c r="FR88" s="131">
        <v>-23654</v>
      </c>
      <c r="FS88" s="131">
        <v>-49618</v>
      </c>
      <c r="FT88" s="131">
        <v>-43966</v>
      </c>
      <c r="FU88" s="131">
        <v>-43796</v>
      </c>
      <c r="FV88" s="131">
        <v>-47584</v>
      </c>
      <c r="FW88" s="131">
        <v>-39840</v>
      </c>
      <c r="FX88" s="131">
        <v>-49632</v>
      </c>
      <c r="FY88" s="131">
        <v>-42696</v>
      </c>
      <c r="FZ88" s="131">
        <v>-24480</v>
      </c>
      <c r="GA88" s="131">
        <v>-79214</v>
      </c>
      <c r="GB88" s="131">
        <v>-53652</v>
      </c>
      <c r="GC88" s="131">
        <v>-63304</v>
      </c>
      <c r="GD88" s="131">
        <v>-49470</v>
      </c>
      <c r="GE88" s="131">
        <v>-57202</v>
      </c>
      <c r="GF88" s="131">
        <v>-52334</v>
      </c>
      <c r="GG88" s="131">
        <v>-44312</v>
      </c>
      <c r="GH88" s="131">
        <v>-49898</v>
      </c>
      <c r="GI88" s="131">
        <v>-48226</v>
      </c>
      <c r="GJ88" s="131">
        <v>-60568</v>
      </c>
      <c r="GK88" s="131">
        <v>-42012</v>
      </c>
      <c r="GL88" s="131">
        <v>-24802</v>
      </c>
      <c r="GM88" s="131">
        <v>-87712</v>
      </c>
      <c r="GN88" s="131">
        <v>-65476</v>
      </c>
      <c r="GO88" s="131">
        <v>-60047</v>
      </c>
      <c r="GP88" s="131">
        <v>-67329</v>
      </c>
      <c r="GQ88" s="131">
        <v>-52718</v>
      </c>
      <c r="GR88" s="131">
        <v>-59868</v>
      </c>
      <c r="GS88" s="131">
        <v>-64452</v>
      </c>
    </row>
    <row r="89" spans="1:201" s="130" customFormat="1" x14ac:dyDescent="0.3">
      <c r="A89" s="132"/>
      <c r="B89" s="133" t="s">
        <v>1619</v>
      </c>
      <c r="C89" s="131">
        <v>-360</v>
      </c>
      <c r="D89" s="131">
        <v>-558</v>
      </c>
      <c r="E89" s="131">
        <v>144</v>
      </c>
      <c r="F89" s="131">
        <v>-288</v>
      </c>
      <c r="G89" s="131">
        <v>-306</v>
      </c>
      <c r="H89" s="131">
        <v>-270</v>
      </c>
      <c r="I89" s="131">
        <v>-450</v>
      </c>
      <c r="J89" s="131">
        <v>-306</v>
      </c>
      <c r="K89" s="131">
        <v>-144</v>
      </c>
      <c r="L89" s="131">
        <v>-270</v>
      </c>
      <c r="M89" s="131">
        <v>-205</v>
      </c>
      <c r="N89" s="131">
        <v>-360</v>
      </c>
      <c r="O89" s="131">
        <v>-288</v>
      </c>
      <c r="P89" s="131">
        <v>-198</v>
      </c>
      <c r="Q89" s="131">
        <v>-270</v>
      </c>
      <c r="R89" s="131">
        <v>-126</v>
      </c>
      <c r="S89" s="131">
        <v>-162</v>
      </c>
      <c r="T89" s="131">
        <v>-90</v>
      </c>
      <c r="U89" s="131">
        <v>-18</v>
      </c>
      <c r="V89" s="131">
        <v>-108</v>
      </c>
      <c r="W89" s="131">
        <v>0</v>
      </c>
      <c r="X89" s="131">
        <v>-180</v>
      </c>
      <c r="Y89" s="131">
        <v>-72</v>
      </c>
      <c r="Z89" s="131">
        <v>-90</v>
      </c>
      <c r="AA89" s="131">
        <v>-90</v>
      </c>
      <c r="AB89" s="131">
        <v>-54</v>
      </c>
      <c r="AC89" s="131">
        <v>-72</v>
      </c>
      <c r="AD89" s="131">
        <v>-18</v>
      </c>
      <c r="AE89" s="131">
        <v>-126</v>
      </c>
      <c r="AF89" s="131">
        <v>-54</v>
      </c>
      <c r="AG89" s="131">
        <v>-54</v>
      </c>
      <c r="AH89" s="131">
        <v>-36</v>
      </c>
      <c r="AI89" s="131">
        <v>-36</v>
      </c>
      <c r="AJ89" s="131">
        <v>-36</v>
      </c>
      <c r="AK89" s="131">
        <v>-90</v>
      </c>
      <c r="AL89" s="131">
        <v>-54</v>
      </c>
      <c r="AM89" s="131">
        <v>-54</v>
      </c>
      <c r="AN89" s="131">
        <v>-36</v>
      </c>
      <c r="AO89" s="131">
        <v>-36</v>
      </c>
      <c r="AP89" s="131">
        <v>0</v>
      </c>
      <c r="AQ89" s="131">
        <v>-18</v>
      </c>
      <c r="AR89" s="131">
        <v>-36</v>
      </c>
      <c r="AS89" s="131">
        <v>-72</v>
      </c>
      <c r="AT89" s="131">
        <v>-54</v>
      </c>
      <c r="AU89" s="131">
        <v>-54</v>
      </c>
      <c r="AV89" s="131">
        <v>-36</v>
      </c>
      <c r="AW89" s="131">
        <v>-72</v>
      </c>
      <c r="AX89" s="131">
        <v>-72</v>
      </c>
      <c r="AY89" s="131">
        <v>-54</v>
      </c>
      <c r="AZ89" s="131">
        <v>-162</v>
      </c>
      <c r="BA89" s="131">
        <v>-108</v>
      </c>
      <c r="BB89" s="131">
        <v>-180</v>
      </c>
      <c r="BC89" s="131">
        <v>-72</v>
      </c>
      <c r="BD89" s="131">
        <v>-198</v>
      </c>
      <c r="BE89" s="131">
        <v>-234</v>
      </c>
      <c r="BF89" s="131">
        <v>-36</v>
      </c>
      <c r="BG89" s="131">
        <v>-72</v>
      </c>
      <c r="BH89" s="131">
        <v>-126</v>
      </c>
      <c r="BI89" s="131">
        <v>-144</v>
      </c>
      <c r="BJ89" s="131">
        <v>-180</v>
      </c>
      <c r="BK89" s="131">
        <v>-126</v>
      </c>
      <c r="BL89" s="131">
        <v>-324</v>
      </c>
      <c r="BM89" s="131">
        <v>-234</v>
      </c>
      <c r="BN89" s="131">
        <v>-198</v>
      </c>
      <c r="BO89" s="131">
        <v>-126</v>
      </c>
      <c r="BP89" s="131">
        <v>-216</v>
      </c>
      <c r="BQ89" s="131">
        <v>-162</v>
      </c>
      <c r="BR89" s="131">
        <v>-108</v>
      </c>
      <c r="BS89" s="131">
        <v>-72</v>
      </c>
      <c r="BT89" s="131">
        <v>-288</v>
      </c>
      <c r="BU89" s="131">
        <v>-270</v>
      </c>
      <c r="BV89" s="131">
        <v>-306</v>
      </c>
      <c r="BW89" s="131">
        <v>-288</v>
      </c>
      <c r="BX89" s="131">
        <v>-252</v>
      </c>
      <c r="BY89" s="131">
        <v>-324</v>
      </c>
      <c r="BZ89" s="131">
        <v>-324</v>
      </c>
      <c r="CA89" s="131">
        <v>-270</v>
      </c>
      <c r="CB89" s="131">
        <v>-306</v>
      </c>
      <c r="CC89" s="131">
        <v>-252</v>
      </c>
      <c r="CD89" s="131">
        <v>-234</v>
      </c>
      <c r="CE89" s="131">
        <v>-306</v>
      </c>
      <c r="CF89" s="131">
        <v>-270</v>
      </c>
      <c r="CG89" s="131">
        <v>-378</v>
      </c>
      <c r="CH89" s="131">
        <v>-432</v>
      </c>
      <c r="CI89" s="131">
        <v>-324</v>
      </c>
      <c r="CJ89" s="131">
        <v>-324</v>
      </c>
      <c r="CK89" s="131">
        <v>-306</v>
      </c>
      <c r="CL89" s="131">
        <v>-324</v>
      </c>
      <c r="CM89" s="131">
        <v>-288</v>
      </c>
      <c r="CN89" s="131">
        <v>-216</v>
      </c>
      <c r="CO89" s="131">
        <v>-198</v>
      </c>
      <c r="CP89" s="131">
        <v>-252</v>
      </c>
      <c r="CQ89" s="131">
        <v>-396</v>
      </c>
      <c r="CR89" s="131">
        <v>-432</v>
      </c>
      <c r="CS89" s="131">
        <v>-216</v>
      </c>
      <c r="CT89" s="131">
        <v>-324</v>
      </c>
      <c r="CU89" s="131">
        <v>-414</v>
      </c>
      <c r="CV89" s="131">
        <v>-288</v>
      </c>
      <c r="CW89" s="131">
        <v>-450</v>
      </c>
      <c r="CX89" s="131">
        <v>-360</v>
      </c>
      <c r="CY89" s="131">
        <v>-234</v>
      </c>
      <c r="CZ89" s="131">
        <v>-378</v>
      </c>
      <c r="DA89" s="131">
        <v>-288</v>
      </c>
      <c r="DB89" s="131">
        <v>-162</v>
      </c>
      <c r="DC89" s="131">
        <v>-450</v>
      </c>
      <c r="DD89" s="131">
        <v>-324</v>
      </c>
      <c r="DE89" s="131">
        <v>-360</v>
      </c>
      <c r="DF89" s="131">
        <v>-468</v>
      </c>
      <c r="DG89" s="131">
        <v>-378</v>
      </c>
      <c r="DH89" s="131">
        <v>-450</v>
      </c>
      <c r="DI89" s="131">
        <v>-666</v>
      </c>
      <c r="DJ89" s="131">
        <v>-360</v>
      </c>
      <c r="DK89" s="131">
        <v>-450</v>
      </c>
      <c r="DL89" s="131">
        <v>-270</v>
      </c>
      <c r="DM89" s="131">
        <v>-342</v>
      </c>
      <c r="DN89" s="131">
        <v>-270</v>
      </c>
      <c r="DO89" s="131">
        <v>-396</v>
      </c>
      <c r="DP89" s="131">
        <v>-288</v>
      </c>
      <c r="DQ89" s="131">
        <v>-558</v>
      </c>
      <c r="DR89" s="131">
        <v>-360</v>
      </c>
      <c r="DS89" s="131">
        <v>-522</v>
      </c>
      <c r="DT89" s="131">
        <v>-450</v>
      </c>
      <c r="DU89" s="131">
        <v>-108</v>
      </c>
      <c r="DV89" s="131">
        <v>-108</v>
      </c>
      <c r="DW89" s="131">
        <v>-162</v>
      </c>
      <c r="DX89" s="131">
        <v>-360</v>
      </c>
      <c r="DY89" s="131">
        <v>-360</v>
      </c>
      <c r="DZ89" s="131">
        <v>-396</v>
      </c>
      <c r="EA89" s="131">
        <v>-396</v>
      </c>
      <c r="EB89" s="131">
        <v>-960</v>
      </c>
      <c r="EC89" s="131">
        <v>-480</v>
      </c>
      <c r="ED89" s="131">
        <v>-480</v>
      </c>
      <c r="EE89" s="131">
        <v>-408</v>
      </c>
      <c r="EF89" s="131">
        <v>-552</v>
      </c>
      <c r="EG89" s="131">
        <v>-648</v>
      </c>
      <c r="EH89" s="131">
        <v>-720</v>
      </c>
      <c r="EI89" s="131">
        <v>-720</v>
      </c>
      <c r="EJ89" s="131">
        <v>-744</v>
      </c>
      <c r="EK89" s="131">
        <v>-504</v>
      </c>
      <c r="EL89" s="131">
        <v>-456</v>
      </c>
      <c r="EM89" s="131">
        <v>-816</v>
      </c>
      <c r="EN89" s="131">
        <v>-792</v>
      </c>
      <c r="EO89" s="131">
        <v>-816</v>
      </c>
      <c r="EP89" s="131">
        <v>-1056</v>
      </c>
      <c r="EQ89" s="131">
        <v>-552</v>
      </c>
      <c r="ER89" s="131">
        <v>-840</v>
      </c>
      <c r="ES89" s="131">
        <v>-1176</v>
      </c>
      <c r="ET89" s="131">
        <v>-1056</v>
      </c>
      <c r="EU89" s="131">
        <v>-840</v>
      </c>
      <c r="EV89" s="131">
        <v>-672</v>
      </c>
      <c r="EW89" s="131">
        <v>-672</v>
      </c>
      <c r="EX89" s="131">
        <v>-552</v>
      </c>
      <c r="EY89" s="131">
        <v>-840</v>
      </c>
      <c r="EZ89" s="131">
        <v>-648</v>
      </c>
      <c r="FA89" s="131">
        <v>-768</v>
      </c>
      <c r="FB89" s="131">
        <v>-864</v>
      </c>
      <c r="FC89" s="131">
        <v>-840</v>
      </c>
      <c r="FD89" s="131">
        <v>-912</v>
      </c>
      <c r="FE89" s="131">
        <v>-1032</v>
      </c>
      <c r="FF89" s="131">
        <v>-840</v>
      </c>
      <c r="FG89" s="131">
        <v>-720</v>
      </c>
      <c r="FH89" s="131">
        <v>-1032</v>
      </c>
      <c r="FI89" s="131">
        <v>-840</v>
      </c>
      <c r="FJ89" s="131">
        <v>-888</v>
      </c>
      <c r="FK89" s="131">
        <v>-912</v>
      </c>
      <c r="FL89" s="131">
        <v>-1272</v>
      </c>
      <c r="FM89" s="131">
        <v>-936</v>
      </c>
      <c r="FN89" s="131">
        <v>-1632</v>
      </c>
      <c r="FO89" s="131">
        <v>-1344</v>
      </c>
      <c r="FP89" s="131">
        <v>-1272</v>
      </c>
      <c r="FQ89" s="131">
        <v>-1344</v>
      </c>
      <c r="FR89" s="131">
        <v>-1704</v>
      </c>
      <c r="FS89" s="131">
        <v>-1056</v>
      </c>
      <c r="FT89" s="131">
        <v>-1680</v>
      </c>
      <c r="FU89" s="131">
        <v>-1704</v>
      </c>
      <c r="FV89" s="131">
        <v>-1104</v>
      </c>
      <c r="FW89" s="131">
        <v>-1008</v>
      </c>
      <c r="FX89" s="131">
        <v>-1248</v>
      </c>
      <c r="FY89" s="131">
        <v>-1008</v>
      </c>
      <c r="FZ89" s="131">
        <v>-1680</v>
      </c>
      <c r="GA89" s="131">
        <v>-1152</v>
      </c>
      <c r="GB89" s="131">
        <v>-1200</v>
      </c>
      <c r="GC89" s="131">
        <v>-1680</v>
      </c>
      <c r="GD89" s="131">
        <v>-1752</v>
      </c>
      <c r="GE89" s="131">
        <v>-1776</v>
      </c>
      <c r="GF89" s="131">
        <v>-1560</v>
      </c>
      <c r="GG89" s="131">
        <v>-1560</v>
      </c>
      <c r="GH89" s="131">
        <v>-1272</v>
      </c>
      <c r="GI89" s="131">
        <v>-1152</v>
      </c>
      <c r="GJ89" s="131">
        <v>-1968</v>
      </c>
      <c r="GK89" s="131">
        <v>-1728</v>
      </c>
      <c r="GL89" s="131">
        <v>-2448</v>
      </c>
      <c r="GM89" s="131">
        <v>-1560</v>
      </c>
      <c r="GN89" s="131">
        <v>-1824</v>
      </c>
      <c r="GO89" s="131">
        <v>-1776</v>
      </c>
      <c r="GP89" s="131">
        <v>-2360</v>
      </c>
      <c r="GQ89" s="131">
        <v>-2144</v>
      </c>
      <c r="GR89" s="131">
        <v>-2400</v>
      </c>
      <c r="GS89" s="131">
        <v>-2208</v>
      </c>
    </row>
    <row r="90" spans="1:201" s="130" customFormat="1" x14ac:dyDescent="0.3">
      <c r="A90" s="132"/>
      <c r="B90" s="142" t="s">
        <v>74</v>
      </c>
      <c r="C90" s="137">
        <v>400436</v>
      </c>
      <c r="D90" s="137">
        <v>460011</v>
      </c>
      <c r="E90" s="137">
        <v>535847</v>
      </c>
      <c r="F90" s="137">
        <v>443412</v>
      </c>
      <c r="G90" s="137">
        <v>414468</v>
      </c>
      <c r="H90" s="137">
        <v>514098</v>
      </c>
      <c r="I90" s="137">
        <v>435379</v>
      </c>
      <c r="J90" s="137">
        <v>395161</v>
      </c>
      <c r="K90" s="137">
        <v>416258</v>
      </c>
      <c r="L90" s="137">
        <v>448198</v>
      </c>
      <c r="M90" s="137">
        <v>464937</v>
      </c>
      <c r="N90" s="137">
        <v>488024</v>
      </c>
      <c r="O90" s="137">
        <v>449943</v>
      </c>
      <c r="P90" s="137">
        <v>450697</v>
      </c>
      <c r="Q90" s="137">
        <v>538846</v>
      </c>
      <c r="R90" s="137">
        <v>459112</v>
      </c>
      <c r="S90" s="137">
        <v>538751</v>
      </c>
      <c r="T90" s="137">
        <v>470430</v>
      </c>
      <c r="U90" s="137">
        <v>457873</v>
      </c>
      <c r="V90" s="137">
        <v>397554</v>
      </c>
      <c r="W90" s="137">
        <v>486715</v>
      </c>
      <c r="X90" s="137">
        <v>508885</v>
      </c>
      <c r="Y90" s="137">
        <v>471750</v>
      </c>
      <c r="Z90" s="137">
        <v>518460</v>
      </c>
      <c r="AA90" s="137">
        <v>492451</v>
      </c>
      <c r="AB90" s="137">
        <v>479890</v>
      </c>
      <c r="AC90" s="137">
        <v>502353</v>
      </c>
      <c r="AD90" s="137">
        <v>464367</v>
      </c>
      <c r="AE90" s="137">
        <v>440014</v>
      </c>
      <c r="AF90" s="137">
        <v>537622</v>
      </c>
      <c r="AG90" s="137">
        <v>521751</v>
      </c>
      <c r="AH90" s="137">
        <v>399031</v>
      </c>
      <c r="AI90" s="137">
        <v>435146</v>
      </c>
      <c r="AJ90" s="137">
        <v>587127</v>
      </c>
      <c r="AK90" s="137">
        <v>527902</v>
      </c>
      <c r="AL90" s="137">
        <v>484758</v>
      </c>
      <c r="AM90" s="137">
        <v>522384</v>
      </c>
      <c r="AN90" s="137">
        <v>527283</v>
      </c>
      <c r="AO90" s="137">
        <v>545183</v>
      </c>
      <c r="AP90" s="137">
        <v>545125</v>
      </c>
      <c r="AQ90" s="137">
        <v>484353</v>
      </c>
      <c r="AR90" s="137">
        <v>574229</v>
      </c>
      <c r="AS90" s="137">
        <v>611236</v>
      </c>
      <c r="AT90" s="137">
        <v>402426</v>
      </c>
      <c r="AU90" s="137">
        <v>507866</v>
      </c>
      <c r="AV90" s="137">
        <v>593707</v>
      </c>
      <c r="AW90" s="137">
        <v>510469</v>
      </c>
      <c r="AX90" s="137">
        <v>550629</v>
      </c>
      <c r="AY90" s="137">
        <v>572117</v>
      </c>
      <c r="AZ90" s="137">
        <v>550334</v>
      </c>
      <c r="BA90" s="137">
        <v>577665</v>
      </c>
      <c r="BB90" s="137">
        <v>579047</v>
      </c>
      <c r="BC90" s="137">
        <v>526467</v>
      </c>
      <c r="BD90" s="137">
        <v>533857</v>
      </c>
      <c r="BE90" s="137">
        <v>535717</v>
      </c>
      <c r="BF90" s="137">
        <v>389801</v>
      </c>
      <c r="BG90" s="137">
        <v>554241</v>
      </c>
      <c r="BH90" s="137">
        <v>640725</v>
      </c>
      <c r="BI90" s="137">
        <v>548358</v>
      </c>
      <c r="BJ90" s="137">
        <v>653977</v>
      </c>
      <c r="BK90" s="137">
        <v>572912</v>
      </c>
      <c r="BL90" s="137">
        <v>599811</v>
      </c>
      <c r="BM90" s="137">
        <v>679183</v>
      </c>
      <c r="BN90" s="137">
        <v>623254</v>
      </c>
      <c r="BO90" s="137">
        <v>514593</v>
      </c>
      <c r="BP90" s="137">
        <v>720379</v>
      </c>
      <c r="BQ90" s="137">
        <v>645700</v>
      </c>
      <c r="BR90" s="137">
        <v>495461</v>
      </c>
      <c r="BS90" s="137">
        <v>632345</v>
      </c>
      <c r="BT90" s="137">
        <v>675361</v>
      </c>
      <c r="BU90" s="137">
        <v>671290</v>
      </c>
      <c r="BV90" s="137">
        <v>703623</v>
      </c>
      <c r="BW90" s="137">
        <v>665672</v>
      </c>
      <c r="BX90" s="137">
        <v>674770</v>
      </c>
      <c r="BY90" s="137">
        <v>719187</v>
      </c>
      <c r="BZ90" s="137">
        <v>694614</v>
      </c>
      <c r="CA90" s="137">
        <v>732581</v>
      </c>
      <c r="CB90" s="137">
        <v>776708</v>
      </c>
      <c r="CC90" s="137">
        <v>705345</v>
      </c>
      <c r="CD90" s="137">
        <v>543210</v>
      </c>
      <c r="CE90" s="137">
        <v>726746</v>
      </c>
      <c r="CF90" s="137">
        <v>759548</v>
      </c>
      <c r="CG90" s="137">
        <v>776055</v>
      </c>
      <c r="CH90" s="137">
        <v>865773</v>
      </c>
      <c r="CI90" s="137">
        <v>821177</v>
      </c>
      <c r="CJ90" s="137">
        <v>752929</v>
      </c>
      <c r="CK90" s="137">
        <v>911892</v>
      </c>
      <c r="CL90" s="137">
        <v>686756</v>
      </c>
      <c r="CM90" s="137">
        <v>741937</v>
      </c>
      <c r="CN90" s="137">
        <v>777783</v>
      </c>
      <c r="CO90" s="137">
        <v>757396</v>
      </c>
      <c r="CP90" s="137">
        <v>615357</v>
      </c>
      <c r="CQ90" s="137">
        <v>734539</v>
      </c>
      <c r="CR90" s="137">
        <v>874456</v>
      </c>
      <c r="CS90" s="137">
        <v>811396</v>
      </c>
      <c r="CT90" s="137">
        <v>801996</v>
      </c>
      <c r="CU90" s="137">
        <v>814791</v>
      </c>
      <c r="CV90" s="137">
        <v>780897</v>
      </c>
      <c r="CW90" s="137">
        <v>832663</v>
      </c>
      <c r="CX90" s="137">
        <v>806510</v>
      </c>
      <c r="CY90" s="137">
        <v>734896</v>
      </c>
      <c r="CZ90" s="137">
        <v>879449</v>
      </c>
      <c r="DA90" s="137">
        <v>863876</v>
      </c>
      <c r="DB90" s="137">
        <v>632246</v>
      </c>
      <c r="DC90" s="137">
        <v>775886</v>
      </c>
      <c r="DD90" s="137">
        <v>968391</v>
      </c>
      <c r="DE90" s="137">
        <v>891835</v>
      </c>
      <c r="DF90" s="137">
        <v>869339</v>
      </c>
      <c r="DG90" s="137">
        <v>890351</v>
      </c>
      <c r="DH90" s="137">
        <v>903375</v>
      </c>
      <c r="DI90" s="137">
        <v>947081</v>
      </c>
      <c r="DJ90" s="137">
        <v>874191</v>
      </c>
      <c r="DK90" s="137">
        <v>854149</v>
      </c>
      <c r="DL90" s="137">
        <v>887845</v>
      </c>
      <c r="DM90" s="137">
        <v>1045409</v>
      </c>
      <c r="DN90" s="137">
        <v>695053</v>
      </c>
      <c r="DO90" s="137">
        <v>865572</v>
      </c>
      <c r="DP90" s="137">
        <v>1064261</v>
      </c>
      <c r="DQ90" s="137">
        <v>922470</v>
      </c>
      <c r="DR90" s="137">
        <v>1034558</v>
      </c>
      <c r="DS90" s="137">
        <v>988583</v>
      </c>
      <c r="DT90" s="137">
        <v>973539</v>
      </c>
      <c r="DU90" s="137">
        <v>364646</v>
      </c>
      <c r="DV90" s="137">
        <v>364646</v>
      </c>
      <c r="DW90" s="137">
        <v>470522</v>
      </c>
      <c r="DX90" s="137">
        <v>945157</v>
      </c>
      <c r="DY90" s="137">
        <v>974653</v>
      </c>
      <c r="DZ90" s="137">
        <v>755478</v>
      </c>
      <c r="EA90" s="137">
        <v>1041784</v>
      </c>
      <c r="EB90" s="137">
        <v>1107980</v>
      </c>
      <c r="EC90" s="137">
        <v>1089386</v>
      </c>
      <c r="ED90" s="137">
        <v>1217374</v>
      </c>
      <c r="EE90" s="137">
        <v>1025525</v>
      </c>
      <c r="EF90" s="137">
        <v>1107497</v>
      </c>
      <c r="EG90" s="137">
        <v>1293863</v>
      </c>
      <c r="EH90" s="137">
        <v>1215768</v>
      </c>
      <c r="EI90" s="137">
        <v>1124463</v>
      </c>
      <c r="EJ90" s="137">
        <v>1319894</v>
      </c>
      <c r="EK90" s="137">
        <v>1235059</v>
      </c>
      <c r="EL90" s="137">
        <v>1014369</v>
      </c>
      <c r="EM90" s="137">
        <v>1284982</v>
      </c>
      <c r="EN90" s="137">
        <v>1342195</v>
      </c>
      <c r="EO90" s="137">
        <v>1271529</v>
      </c>
      <c r="EP90" s="137">
        <v>1436552</v>
      </c>
      <c r="EQ90" s="137">
        <v>1301854</v>
      </c>
      <c r="ER90" s="137">
        <v>1302796</v>
      </c>
      <c r="ES90" s="137">
        <v>1492679</v>
      </c>
      <c r="ET90" s="137">
        <v>1292064</v>
      </c>
      <c r="EU90" s="137">
        <v>1420231</v>
      </c>
      <c r="EV90" s="137">
        <v>1525553</v>
      </c>
      <c r="EW90" s="137">
        <v>1301416</v>
      </c>
      <c r="EX90" s="137">
        <v>1085667</v>
      </c>
      <c r="EY90" s="137">
        <v>1495578</v>
      </c>
      <c r="EZ90" s="137">
        <v>1478446</v>
      </c>
      <c r="FA90" s="137">
        <v>1509609</v>
      </c>
      <c r="FB90" s="137">
        <v>1581535</v>
      </c>
      <c r="FC90" s="137">
        <v>1561097</v>
      </c>
      <c r="FD90" s="137">
        <v>1568429</v>
      </c>
      <c r="FE90" s="137">
        <v>1770052</v>
      </c>
      <c r="FF90" s="137">
        <v>1499564</v>
      </c>
      <c r="FG90" s="137">
        <v>1570840</v>
      </c>
      <c r="FH90" s="137">
        <v>1935415</v>
      </c>
      <c r="FI90" s="137">
        <v>1610123</v>
      </c>
      <c r="FJ90" s="137">
        <v>1284048</v>
      </c>
      <c r="FK90" s="137">
        <v>1599965</v>
      </c>
      <c r="FL90" s="137">
        <v>1799564</v>
      </c>
      <c r="FM90" s="137">
        <v>1703352</v>
      </c>
      <c r="FN90" s="137">
        <v>1669532</v>
      </c>
      <c r="FO90" s="137">
        <v>1790837.45</v>
      </c>
      <c r="FP90" s="137">
        <v>1908285.35</v>
      </c>
      <c r="FQ90" s="137">
        <v>1783562.17</v>
      </c>
      <c r="FR90" s="137">
        <v>1671653.5</v>
      </c>
      <c r="FS90" s="137">
        <v>1759906.21</v>
      </c>
      <c r="FT90" s="137">
        <v>1843708.41</v>
      </c>
      <c r="FU90" s="137">
        <v>2003983.98</v>
      </c>
      <c r="FV90" s="137">
        <v>1283088.69</v>
      </c>
      <c r="FW90" s="137">
        <v>1775865.35</v>
      </c>
      <c r="FX90" s="137">
        <v>1981469.95</v>
      </c>
      <c r="FY90" s="137">
        <v>1845630.02</v>
      </c>
      <c r="FZ90" s="137">
        <v>2064854.17</v>
      </c>
      <c r="GA90" s="137">
        <v>2021150.72</v>
      </c>
      <c r="GB90" s="137">
        <v>2061612.88</v>
      </c>
      <c r="GC90" s="137">
        <v>2128834.0699999998</v>
      </c>
      <c r="GD90" s="137">
        <v>1887501.32</v>
      </c>
      <c r="GE90" s="137">
        <v>2293469.14</v>
      </c>
      <c r="GF90" s="137">
        <v>2214337.35</v>
      </c>
      <c r="GG90" s="137">
        <v>2306166.17</v>
      </c>
      <c r="GH90" s="137">
        <v>1525040.07</v>
      </c>
      <c r="GI90" s="137">
        <v>2164760.4500000002</v>
      </c>
      <c r="GJ90" s="137">
        <v>2481368.14</v>
      </c>
      <c r="GK90" s="137">
        <v>2006863.3</v>
      </c>
      <c r="GL90" s="137">
        <v>2270616.94</v>
      </c>
      <c r="GM90" s="137">
        <v>2038161.67</v>
      </c>
      <c r="GN90" s="137">
        <v>2388064.91</v>
      </c>
      <c r="GO90" s="137">
        <v>2530203.0499999998</v>
      </c>
      <c r="GP90" s="137">
        <v>2304107.69</v>
      </c>
      <c r="GQ90" s="137">
        <v>1934164.75</v>
      </c>
      <c r="GR90" s="137">
        <v>2489895.21</v>
      </c>
      <c r="GS90" s="137">
        <v>2309550.0699999998</v>
      </c>
    </row>
    <row r="91" spans="1:201" s="130" customFormat="1" x14ac:dyDescent="0.3">
      <c r="A91" s="132"/>
      <c r="B91" s="144"/>
      <c r="C91" s="145"/>
      <c r="D91" s="145"/>
      <c r="E91" s="145"/>
      <c r="F91" s="145"/>
      <c r="G91" s="145"/>
      <c r="H91" s="145"/>
      <c r="I91" s="145"/>
      <c r="J91" s="145"/>
      <c r="K91" s="145"/>
      <c r="L91" s="145"/>
      <c r="M91" s="145"/>
      <c r="N91" s="145"/>
      <c r="O91" s="145"/>
      <c r="P91" s="145"/>
      <c r="Q91" s="145"/>
      <c r="R91" s="145"/>
      <c r="S91" s="145"/>
      <c r="T91" s="145"/>
      <c r="U91" s="145"/>
      <c r="V91" s="145"/>
      <c r="W91" s="145"/>
      <c r="X91" s="145"/>
      <c r="Y91" s="145"/>
      <c r="Z91" s="145"/>
      <c r="AA91" s="145"/>
      <c r="AB91" s="145"/>
      <c r="AC91" s="145"/>
      <c r="AD91" s="145"/>
      <c r="AE91" s="145"/>
      <c r="AF91" s="145"/>
      <c r="AG91" s="145"/>
      <c r="AH91" s="145"/>
      <c r="AI91" s="145"/>
      <c r="AJ91" s="145"/>
      <c r="AK91" s="145"/>
      <c r="AL91" s="145"/>
      <c r="AM91" s="145"/>
      <c r="AN91" s="145"/>
      <c r="AO91" s="145"/>
      <c r="AP91" s="145"/>
      <c r="AQ91" s="145"/>
      <c r="AR91" s="145"/>
      <c r="AS91" s="145"/>
      <c r="AT91" s="145"/>
      <c r="AU91" s="145"/>
      <c r="AV91" s="145"/>
      <c r="AW91" s="145"/>
      <c r="AX91" s="145"/>
      <c r="AY91" s="145"/>
      <c r="AZ91" s="145"/>
      <c r="BA91" s="145"/>
      <c r="BB91" s="145"/>
      <c r="BC91" s="145"/>
      <c r="BD91" s="145"/>
      <c r="BE91" s="145"/>
      <c r="BF91" s="145"/>
      <c r="BG91" s="145"/>
      <c r="BH91" s="145"/>
      <c r="BI91" s="145"/>
      <c r="BJ91" s="145"/>
      <c r="BK91" s="145"/>
      <c r="BL91" s="145"/>
      <c r="BM91" s="145"/>
      <c r="BN91" s="145"/>
      <c r="BO91" s="145"/>
      <c r="BP91" s="145"/>
      <c r="BQ91" s="145"/>
      <c r="BR91" s="145"/>
      <c r="BS91" s="145"/>
      <c r="BT91" s="145"/>
      <c r="BU91" s="145"/>
      <c r="BV91" s="145"/>
      <c r="BW91" s="145"/>
      <c r="BX91" s="145"/>
      <c r="BY91" s="145"/>
      <c r="BZ91" s="145"/>
      <c r="CA91" s="145"/>
      <c r="CB91" s="145"/>
      <c r="CC91" s="145"/>
      <c r="CD91" s="145"/>
      <c r="CE91" s="145"/>
      <c r="CF91" s="145"/>
      <c r="CG91" s="145"/>
      <c r="CH91" s="145"/>
      <c r="CI91" s="145"/>
      <c r="CJ91" s="145"/>
      <c r="CK91" s="145"/>
      <c r="CL91" s="145"/>
      <c r="CM91" s="145"/>
      <c r="CN91" s="145"/>
      <c r="CO91" s="145"/>
      <c r="CP91" s="145"/>
      <c r="CQ91" s="145"/>
      <c r="CR91" s="145"/>
      <c r="CS91" s="145"/>
      <c r="CT91" s="145"/>
      <c r="CU91" s="145"/>
      <c r="CV91" s="145"/>
      <c r="CW91" s="145"/>
      <c r="CX91" s="145"/>
      <c r="CY91" s="145"/>
      <c r="CZ91" s="145"/>
      <c r="DA91" s="145"/>
      <c r="DB91" s="145"/>
      <c r="DC91" s="145"/>
      <c r="DD91" s="145"/>
      <c r="DE91" s="145"/>
      <c r="DF91" s="145"/>
      <c r="DG91" s="145"/>
      <c r="DH91" s="145"/>
      <c r="DI91" s="145"/>
      <c r="DJ91" s="145"/>
      <c r="DK91" s="145"/>
      <c r="DL91" s="145"/>
      <c r="DM91" s="145"/>
      <c r="DN91" s="145"/>
      <c r="DO91" s="145"/>
      <c r="DP91" s="145"/>
      <c r="DQ91" s="145"/>
      <c r="DR91" s="145"/>
      <c r="DS91" s="145"/>
      <c r="DT91" s="145"/>
      <c r="DU91" s="145"/>
      <c r="DV91" s="145"/>
      <c r="DW91" s="145"/>
      <c r="DX91" s="145"/>
      <c r="DY91" s="145"/>
      <c r="DZ91" s="145"/>
      <c r="EA91" s="145"/>
      <c r="EB91" s="145"/>
      <c r="EC91" s="145"/>
      <c r="ED91" s="145"/>
      <c r="EE91" s="145"/>
      <c r="EF91" s="145"/>
      <c r="EG91" s="145"/>
      <c r="EH91" s="145"/>
      <c r="EI91" s="145"/>
      <c r="EJ91" s="145"/>
      <c r="EK91" s="145"/>
      <c r="EL91" s="145"/>
      <c r="EM91" s="145"/>
      <c r="EN91" s="145"/>
      <c r="EO91" s="145"/>
      <c r="EP91" s="145"/>
      <c r="EQ91" s="145"/>
      <c r="ER91" s="145"/>
      <c r="ES91" s="145"/>
      <c r="ET91" s="145"/>
      <c r="EU91" s="145"/>
      <c r="EV91" s="145"/>
      <c r="EW91" s="145"/>
      <c r="EX91" s="145"/>
      <c r="EY91" s="145"/>
      <c r="EZ91" s="145"/>
      <c r="FA91" s="145"/>
      <c r="FB91" s="145"/>
      <c r="FC91" s="145"/>
      <c r="FD91" s="145"/>
      <c r="FE91" s="145"/>
      <c r="FF91" s="145"/>
      <c r="FG91" s="145"/>
      <c r="FH91" s="145"/>
      <c r="FI91" s="145"/>
      <c r="FJ91" s="145"/>
      <c r="FK91" s="145"/>
      <c r="FL91" s="145"/>
      <c r="FM91" s="145"/>
      <c r="FN91" s="145"/>
      <c r="FO91" s="145"/>
      <c r="FP91" s="145"/>
      <c r="FQ91" s="145"/>
      <c r="FR91" s="145"/>
      <c r="FS91" s="145"/>
      <c r="FT91" s="145"/>
      <c r="FU91" s="145"/>
      <c r="FV91" s="145"/>
      <c r="FW91" s="145"/>
      <c r="FX91" s="145"/>
      <c r="FY91" s="145"/>
      <c r="FZ91" s="145"/>
      <c r="GA91" s="145"/>
      <c r="GB91" s="145"/>
      <c r="GC91" s="145"/>
      <c r="GD91" s="145"/>
      <c r="GE91" s="145"/>
      <c r="GF91" s="145"/>
      <c r="GG91" s="145"/>
      <c r="GH91" s="145"/>
      <c r="GI91" s="145"/>
      <c r="GJ91" s="145"/>
      <c r="GK91" s="145"/>
      <c r="GL91" s="145"/>
      <c r="GM91" s="145"/>
      <c r="GN91" s="145"/>
      <c r="GO91" s="145"/>
      <c r="GP91" s="145"/>
      <c r="GQ91" s="145"/>
      <c r="GR91" s="145"/>
      <c r="GS91" s="145"/>
    </row>
    <row r="92" spans="1:201" s="130" customFormat="1" ht="15.6" x14ac:dyDescent="0.3">
      <c r="A92" s="132"/>
      <c r="B92" s="128" t="s">
        <v>69</v>
      </c>
      <c r="C92" s="146"/>
      <c r="D92" s="146"/>
      <c r="E92" s="146"/>
      <c r="F92" s="146"/>
      <c r="G92" s="146"/>
      <c r="H92" s="146"/>
      <c r="I92" s="146"/>
      <c r="J92" s="146"/>
      <c r="K92" s="146"/>
      <c r="L92" s="146"/>
      <c r="M92" s="146"/>
      <c r="N92" s="146"/>
      <c r="O92" s="146"/>
      <c r="P92" s="146"/>
      <c r="Q92" s="146"/>
      <c r="R92" s="146"/>
      <c r="S92" s="146"/>
      <c r="T92" s="146"/>
      <c r="U92" s="146"/>
      <c r="V92" s="146"/>
      <c r="W92" s="146"/>
      <c r="X92" s="146"/>
      <c r="Y92" s="146"/>
      <c r="Z92" s="146"/>
      <c r="AA92" s="146"/>
      <c r="AB92" s="146"/>
      <c r="AC92" s="146"/>
      <c r="AD92" s="146"/>
      <c r="AE92" s="146"/>
      <c r="AF92" s="146"/>
      <c r="AG92" s="146"/>
      <c r="AH92" s="146"/>
      <c r="AI92" s="146"/>
      <c r="AJ92" s="146"/>
      <c r="AK92" s="146"/>
      <c r="AL92" s="146"/>
      <c r="AM92" s="146"/>
      <c r="AN92" s="146"/>
      <c r="AO92" s="146"/>
      <c r="AP92" s="146"/>
      <c r="AQ92" s="146"/>
      <c r="AR92" s="146"/>
      <c r="AS92" s="146"/>
      <c r="AT92" s="146"/>
      <c r="AU92" s="146"/>
      <c r="AV92" s="146"/>
      <c r="AW92" s="146"/>
      <c r="AX92" s="146"/>
      <c r="AY92" s="146"/>
      <c r="AZ92" s="146"/>
      <c r="BA92" s="146"/>
      <c r="BB92" s="146"/>
      <c r="BC92" s="146"/>
      <c r="BD92" s="146"/>
      <c r="BE92" s="146"/>
      <c r="BF92" s="146"/>
      <c r="BG92" s="146"/>
      <c r="BH92" s="146"/>
      <c r="BI92" s="146"/>
      <c r="BJ92" s="146"/>
      <c r="BK92" s="146"/>
      <c r="BL92" s="146"/>
      <c r="BM92" s="146"/>
      <c r="BN92" s="146"/>
      <c r="BO92" s="146"/>
      <c r="BP92" s="146"/>
      <c r="BQ92" s="146"/>
      <c r="BR92" s="146"/>
      <c r="BS92" s="146"/>
      <c r="BT92" s="146"/>
      <c r="BU92" s="146"/>
      <c r="BV92" s="146"/>
      <c r="BW92" s="146"/>
      <c r="BX92" s="146"/>
      <c r="BY92" s="146"/>
      <c r="BZ92" s="146"/>
      <c r="CA92" s="146"/>
      <c r="CB92" s="146"/>
      <c r="CC92" s="146"/>
      <c r="CD92" s="146"/>
      <c r="CE92" s="146"/>
      <c r="CF92" s="146"/>
      <c r="CG92" s="146"/>
      <c r="CH92" s="146"/>
      <c r="CI92" s="146"/>
      <c r="CJ92" s="146"/>
      <c r="CK92" s="146"/>
      <c r="CL92" s="146"/>
      <c r="CM92" s="146"/>
      <c r="CN92" s="146"/>
      <c r="CO92" s="146"/>
      <c r="CP92" s="146"/>
      <c r="CQ92" s="146"/>
      <c r="CR92" s="146"/>
      <c r="CS92" s="146"/>
      <c r="CT92" s="146"/>
      <c r="CU92" s="146"/>
      <c r="CV92" s="146"/>
      <c r="CW92" s="146"/>
      <c r="CX92" s="146"/>
      <c r="CY92" s="146"/>
      <c r="CZ92" s="146"/>
      <c r="DA92" s="146"/>
      <c r="DB92" s="146"/>
      <c r="DC92" s="146"/>
      <c r="DD92" s="146"/>
      <c r="DE92" s="146"/>
      <c r="DF92" s="146"/>
      <c r="DG92" s="146"/>
      <c r="DH92" s="146"/>
      <c r="DI92" s="146"/>
      <c r="DJ92" s="146"/>
      <c r="DK92" s="146"/>
      <c r="DL92" s="146"/>
      <c r="DM92" s="146"/>
      <c r="DN92" s="146"/>
      <c r="DO92" s="146"/>
      <c r="DP92" s="146"/>
      <c r="DQ92" s="146"/>
      <c r="DR92" s="146"/>
      <c r="DS92" s="146"/>
      <c r="DT92" s="146"/>
      <c r="DU92" s="146"/>
      <c r="DV92" s="146"/>
      <c r="DW92" s="146"/>
      <c r="DX92" s="146"/>
      <c r="DY92" s="146"/>
      <c r="DZ92" s="146"/>
      <c r="EA92" s="146"/>
      <c r="EB92" s="146"/>
      <c r="EC92" s="146"/>
      <c r="ED92" s="146"/>
      <c r="EE92" s="146"/>
      <c r="EF92" s="146"/>
      <c r="EG92" s="146"/>
      <c r="EH92" s="146"/>
      <c r="EI92" s="146"/>
      <c r="EJ92" s="146"/>
      <c r="EK92" s="146"/>
      <c r="EL92" s="146"/>
      <c r="EM92" s="146"/>
      <c r="EN92" s="146"/>
      <c r="EO92" s="146"/>
      <c r="EP92" s="146"/>
      <c r="EQ92" s="146"/>
      <c r="ER92" s="146"/>
      <c r="ES92" s="146"/>
      <c r="ET92" s="146"/>
      <c r="EU92" s="146"/>
      <c r="EV92" s="146"/>
      <c r="EW92" s="146"/>
      <c r="EX92" s="146"/>
      <c r="EY92" s="146"/>
      <c r="EZ92" s="146"/>
      <c r="FA92" s="146"/>
      <c r="FB92" s="146"/>
      <c r="FC92" s="146"/>
      <c r="FD92" s="146"/>
      <c r="FE92" s="146"/>
      <c r="FF92" s="146"/>
      <c r="FG92" s="146"/>
      <c r="FH92" s="146"/>
      <c r="FI92" s="146"/>
      <c r="FJ92" s="146"/>
      <c r="FK92" s="146"/>
      <c r="FL92" s="146"/>
      <c r="FM92" s="146"/>
      <c r="FN92" s="146"/>
      <c r="FO92" s="146"/>
      <c r="FP92" s="146"/>
      <c r="FQ92" s="146"/>
      <c r="FR92" s="146"/>
      <c r="FS92" s="146"/>
      <c r="FT92" s="146"/>
      <c r="FU92" s="146"/>
      <c r="FV92" s="146"/>
      <c r="FW92" s="146"/>
      <c r="FX92" s="146"/>
      <c r="FY92" s="146"/>
      <c r="FZ92" s="146"/>
      <c r="GA92" s="146"/>
      <c r="GB92" s="146"/>
      <c r="GC92" s="146"/>
      <c r="GD92" s="146"/>
      <c r="GE92" s="146"/>
      <c r="GF92" s="146"/>
      <c r="GG92" s="146"/>
      <c r="GH92" s="146"/>
      <c r="GI92" s="146"/>
      <c r="GJ92" s="146"/>
      <c r="GK92" s="146"/>
      <c r="GL92" s="146"/>
      <c r="GM92" s="146"/>
      <c r="GN92" s="146"/>
      <c r="GO92" s="146"/>
      <c r="GP92" s="146"/>
      <c r="GQ92" s="146"/>
      <c r="GR92" s="146"/>
      <c r="GS92" s="146"/>
    </row>
    <row r="93" spans="1:201" s="130" customFormat="1" x14ac:dyDescent="0.3">
      <c r="A93" s="132"/>
      <c r="B93" s="113" t="s">
        <v>50</v>
      </c>
      <c r="C93" s="131">
        <v>12569090</v>
      </c>
      <c r="D93" s="131">
        <v>12630242</v>
      </c>
      <c r="E93" s="131">
        <v>14939469</v>
      </c>
      <c r="F93" s="131">
        <v>12712682</v>
      </c>
      <c r="G93" s="131">
        <v>11878822</v>
      </c>
      <c r="H93" s="131">
        <v>14200682</v>
      </c>
      <c r="I93" s="131">
        <v>11865242</v>
      </c>
      <c r="J93" s="131">
        <v>10485855</v>
      </c>
      <c r="K93" s="131">
        <v>13754024</v>
      </c>
      <c r="L93" s="131">
        <v>13266363</v>
      </c>
      <c r="M93" s="131">
        <v>12896634</v>
      </c>
      <c r="N93" s="131">
        <v>13462115</v>
      </c>
      <c r="O93" s="131">
        <v>14283170</v>
      </c>
      <c r="P93" s="131">
        <v>13847525</v>
      </c>
      <c r="Q93" s="131">
        <v>15078043</v>
      </c>
      <c r="R93" s="131">
        <v>12671322</v>
      </c>
      <c r="S93" s="131">
        <v>14290364</v>
      </c>
      <c r="T93" s="131">
        <v>13084069</v>
      </c>
      <c r="U93" s="131">
        <v>11496729</v>
      </c>
      <c r="V93" s="131">
        <v>10727779</v>
      </c>
      <c r="W93" s="131">
        <v>14104704</v>
      </c>
      <c r="X93" s="131">
        <v>13718636</v>
      </c>
      <c r="Y93" s="131">
        <v>13700091</v>
      </c>
      <c r="Z93" s="131">
        <v>13637339</v>
      </c>
      <c r="AA93" s="131">
        <v>14318273</v>
      </c>
      <c r="AB93" s="131">
        <v>13589534</v>
      </c>
      <c r="AC93" s="131">
        <v>14132952</v>
      </c>
      <c r="AD93" s="131">
        <v>12606141</v>
      </c>
      <c r="AE93" s="131">
        <v>12160209</v>
      </c>
      <c r="AF93" s="131">
        <v>13514664</v>
      </c>
      <c r="AG93" s="131">
        <v>12723114</v>
      </c>
      <c r="AH93" s="131">
        <v>10602459</v>
      </c>
      <c r="AI93" s="131">
        <v>13097920</v>
      </c>
      <c r="AJ93" s="131">
        <v>15291512</v>
      </c>
      <c r="AK93" s="131">
        <v>13383619</v>
      </c>
      <c r="AL93" s="131">
        <v>13132411</v>
      </c>
      <c r="AM93" s="131">
        <v>14808106</v>
      </c>
      <c r="AN93" s="131">
        <v>13960894</v>
      </c>
      <c r="AO93" s="131">
        <v>13495294</v>
      </c>
      <c r="AP93" s="131">
        <v>13375622</v>
      </c>
      <c r="AQ93" s="131">
        <v>12425144</v>
      </c>
      <c r="AR93" s="131">
        <v>13170108</v>
      </c>
      <c r="AS93" s="131">
        <v>13328047</v>
      </c>
      <c r="AT93" s="131">
        <v>9917700</v>
      </c>
      <c r="AU93" s="131">
        <v>13995280</v>
      </c>
      <c r="AV93" s="131">
        <v>14634884</v>
      </c>
      <c r="AW93" s="131">
        <v>12746660</v>
      </c>
      <c r="AX93" s="131">
        <v>13615036</v>
      </c>
      <c r="AY93" s="131">
        <v>14411168</v>
      </c>
      <c r="AZ93" s="131">
        <v>13823587</v>
      </c>
      <c r="BA93" s="131">
        <v>13548229</v>
      </c>
      <c r="BB93" s="131">
        <v>13461312</v>
      </c>
      <c r="BC93" s="131">
        <v>12148149</v>
      </c>
      <c r="BD93" s="131">
        <v>13362311</v>
      </c>
      <c r="BE93" s="131">
        <v>12845287</v>
      </c>
      <c r="BF93" s="131">
        <v>9966391</v>
      </c>
      <c r="BG93" s="131">
        <v>14670941</v>
      </c>
      <c r="BH93" s="131">
        <v>14631917</v>
      </c>
      <c r="BI93" s="131">
        <v>12809924</v>
      </c>
      <c r="BJ93" s="131">
        <v>14070644</v>
      </c>
      <c r="BK93" s="131">
        <v>13214824</v>
      </c>
      <c r="BL93" s="131">
        <v>13941224</v>
      </c>
      <c r="BM93" s="131">
        <v>15327596</v>
      </c>
      <c r="BN93" s="131">
        <v>13768626</v>
      </c>
      <c r="BO93" s="131">
        <v>11620502</v>
      </c>
      <c r="BP93" s="131">
        <v>14485186</v>
      </c>
      <c r="BQ93" s="131">
        <v>12843773</v>
      </c>
      <c r="BR93" s="131">
        <v>10250516</v>
      </c>
      <c r="BS93" s="131">
        <v>15001725</v>
      </c>
      <c r="BT93" s="131">
        <v>14240981</v>
      </c>
      <c r="BU93" s="131">
        <v>13840609</v>
      </c>
      <c r="BV93" s="131">
        <v>14511147</v>
      </c>
      <c r="BW93" s="131">
        <v>13875980</v>
      </c>
      <c r="BX93" s="131">
        <v>14566488</v>
      </c>
      <c r="BY93" s="131">
        <v>15690247</v>
      </c>
      <c r="BZ93" s="131">
        <v>13679411</v>
      </c>
      <c r="CA93" s="131">
        <v>13885717</v>
      </c>
      <c r="CB93" s="131">
        <v>14662607</v>
      </c>
      <c r="CC93" s="131">
        <v>12204600</v>
      </c>
      <c r="CD93" s="131">
        <v>11363626</v>
      </c>
      <c r="CE93" s="131">
        <v>14988019</v>
      </c>
      <c r="CF93" s="131">
        <v>14317388</v>
      </c>
      <c r="CG93" s="131">
        <v>14578883</v>
      </c>
      <c r="CH93" s="131">
        <v>14909110</v>
      </c>
      <c r="CI93" s="131">
        <v>16003013</v>
      </c>
      <c r="CJ93" s="131">
        <v>13346334</v>
      </c>
      <c r="CK93" s="131">
        <v>16142216</v>
      </c>
      <c r="CL93" s="131">
        <v>12691814</v>
      </c>
      <c r="CM93" s="131">
        <v>14318810</v>
      </c>
      <c r="CN93" s="131">
        <v>15055696</v>
      </c>
      <c r="CO93" s="131">
        <v>13394692</v>
      </c>
      <c r="CP93" s="131">
        <v>12189131</v>
      </c>
      <c r="CQ93" s="131">
        <v>15656451</v>
      </c>
      <c r="CR93" s="131">
        <v>16782934</v>
      </c>
      <c r="CS93" s="131">
        <v>15743921</v>
      </c>
      <c r="CT93" s="131">
        <v>15171518</v>
      </c>
      <c r="CU93" s="131">
        <v>16996751</v>
      </c>
      <c r="CV93" s="131">
        <v>15744446</v>
      </c>
      <c r="CW93" s="131">
        <v>16481960</v>
      </c>
      <c r="CX93" s="131">
        <v>14939757</v>
      </c>
      <c r="CY93" s="131">
        <v>13995425</v>
      </c>
      <c r="CZ93" s="131">
        <v>15545237</v>
      </c>
      <c r="DA93" s="131">
        <v>14266865</v>
      </c>
      <c r="DB93" s="131">
        <v>12226873</v>
      </c>
      <c r="DC93" s="131">
        <v>15019870</v>
      </c>
      <c r="DD93" s="131">
        <v>17302083</v>
      </c>
      <c r="DE93" s="131">
        <v>16018836</v>
      </c>
      <c r="DF93" s="131">
        <v>15048851</v>
      </c>
      <c r="DG93" s="131">
        <v>16881133</v>
      </c>
      <c r="DH93" s="131">
        <v>15988764</v>
      </c>
      <c r="DI93" s="131">
        <v>16118981</v>
      </c>
      <c r="DJ93" s="131">
        <v>15447331</v>
      </c>
      <c r="DK93" s="131">
        <v>14905908</v>
      </c>
      <c r="DL93" s="131">
        <v>14752498</v>
      </c>
      <c r="DM93" s="131">
        <v>15498494</v>
      </c>
      <c r="DN93" s="131">
        <v>11446420</v>
      </c>
      <c r="DO93" s="131">
        <v>16133397</v>
      </c>
      <c r="DP93" s="131">
        <v>17268891</v>
      </c>
      <c r="DQ93" s="131">
        <v>15044946</v>
      </c>
      <c r="DR93" s="131">
        <v>15838472</v>
      </c>
      <c r="DS93" s="131">
        <v>16846410</v>
      </c>
      <c r="DT93" s="131">
        <v>15816548</v>
      </c>
      <c r="DU93" s="131">
        <v>7644141</v>
      </c>
      <c r="DV93" s="131">
        <v>7644141</v>
      </c>
      <c r="DW93" s="131">
        <v>10684344</v>
      </c>
      <c r="DX93" s="131">
        <v>15072316</v>
      </c>
      <c r="DY93" s="131">
        <v>14129174</v>
      </c>
      <c r="DZ93" s="131">
        <v>11485903</v>
      </c>
      <c r="EA93" s="131">
        <v>16366448</v>
      </c>
      <c r="EB93" s="131">
        <v>15310199</v>
      </c>
      <c r="EC93" s="131">
        <v>14689396</v>
      </c>
      <c r="ED93" s="131">
        <v>14314844</v>
      </c>
      <c r="EE93" s="131">
        <v>14529032</v>
      </c>
      <c r="EF93" s="131">
        <v>14238336</v>
      </c>
      <c r="EG93" s="131">
        <v>16992678</v>
      </c>
      <c r="EH93" s="131">
        <v>14626898</v>
      </c>
      <c r="EI93" s="131">
        <v>13605932</v>
      </c>
      <c r="EJ93" s="131">
        <v>15959695</v>
      </c>
      <c r="EK93" s="131">
        <v>13446163</v>
      </c>
      <c r="EL93" s="131">
        <v>11909399</v>
      </c>
      <c r="EM93" s="131">
        <v>15865630</v>
      </c>
      <c r="EN93" s="131">
        <v>15789456</v>
      </c>
      <c r="EO93" s="131">
        <v>15562157</v>
      </c>
      <c r="EP93" s="131">
        <v>15887974</v>
      </c>
      <c r="EQ93" s="131">
        <v>15683700</v>
      </c>
      <c r="ER93" s="131">
        <v>14077812</v>
      </c>
      <c r="ES93" s="131">
        <v>17363286</v>
      </c>
      <c r="ET93" s="131">
        <v>14478747</v>
      </c>
      <c r="EU93" s="131">
        <v>15612806</v>
      </c>
      <c r="EV93" s="131">
        <v>16077102</v>
      </c>
      <c r="EW93" s="131">
        <v>13440364</v>
      </c>
      <c r="EX93" s="131">
        <v>12558038</v>
      </c>
      <c r="EY93" s="131">
        <v>16432267</v>
      </c>
      <c r="EZ93" s="131">
        <v>16243739</v>
      </c>
      <c r="FA93" s="131">
        <v>16032223</v>
      </c>
      <c r="FB93" s="131">
        <v>16126804</v>
      </c>
      <c r="FC93" s="131">
        <v>17041525</v>
      </c>
      <c r="FD93" s="131">
        <v>14998280</v>
      </c>
      <c r="FE93" s="131">
        <v>17586984</v>
      </c>
      <c r="FF93" s="131">
        <v>13945204</v>
      </c>
      <c r="FG93" s="131">
        <v>14677191</v>
      </c>
      <c r="FH93" s="131">
        <v>17054615</v>
      </c>
      <c r="FI93" s="131">
        <v>13550017</v>
      </c>
      <c r="FJ93" s="131">
        <v>12400569</v>
      </c>
      <c r="FK93" s="131">
        <v>15660008</v>
      </c>
      <c r="FL93" s="131">
        <v>16614975</v>
      </c>
      <c r="FM93" s="131">
        <v>16869927</v>
      </c>
      <c r="FN93" s="131">
        <v>16608044</v>
      </c>
      <c r="FO93" s="131">
        <v>17532941.170000002</v>
      </c>
      <c r="FP93" s="131">
        <v>17078046.640000001</v>
      </c>
      <c r="FQ93" s="131">
        <v>16335836.800000001</v>
      </c>
      <c r="FR93" s="131">
        <v>16111553.51</v>
      </c>
      <c r="FS93" s="131">
        <v>15873787.859999999</v>
      </c>
      <c r="FT93" s="131">
        <v>16241067.66</v>
      </c>
      <c r="FU93" s="131">
        <v>16344165.58</v>
      </c>
      <c r="FV93" s="131">
        <v>12028573.59</v>
      </c>
      <c r="FW93" s="131">
        <v>16575173.35</v>
      </c>
      <c r="FX93" s="131">
        <v>17680027.489999998</v>
      </c>
      <c r="FY93" s="131">
        <v>15930205.41</v>
      </c>
      <c r="FZ93" s="131">
        <v>16953059.079999998</v>
      </c>
      <c r="GA93" s="131">
        <v>20157535.309999999</v>
      </c>
      <c r="GB93" s="131">
        <v>18003058.329999998</v>
      </c>
      <c r="GC93" s="131">
        <v>18467782.09</v>
      </c>
      <c r="GD93" s="131">
        <v>17342239.32</v>
      </c>
      <c r="GE93" s="131">
        <v>17815847.390000001</v>
      </c>
      <c r="GF93" s="131">
        <v>17809574.68</v>
      </c>
      <c r="GG93" s="131">
        <v>17402276.32</v>
      </c>
      <c r="GH93" s="131">
        <v>13002722.630000001</v>
      </c>
      <c r="GI93" s="131">
        <v>19174799.379999999</v>
      </c>
      <c r="GJ93" s="131">
        <v>19371436.710000001</v>
      </c>
      <c r="GK93" s="131">
        <v>16713402.51</v>
      </c>
      <c r="GL93" s="131">
        <v>19116188.030000001</v>
      </c>
      <c r="GM93" s="131">
        <v>18251590.699999999</v>
      </c>
      <c r="GN93" s="131">
        <v>17597834.109999999</v>
      </c>
      <c r="GO93" s="131">
        <v>20004652</v>
      </c>
      <c r="GP93" s="131">
        <v>17901035.109999999</v>
      </c>
      <c r="GQ93" s="131">
        <v>15688750.25</v>
      </c>
      <c r="GR93" s="131">
        <v>19515508.690000001</v>
      </c>
      <c r="GS93" s="131">
        <v>16974977.649999999</v>
      </c>
    </row>
    <row r="94" spans="1:201" s="130" customFormat="1" x14ac:dyDescent="0.3">
      <c r="A94" s="132"/>
      <c r="B94" s="113" t="s">
        <v>51</v>
      </c>
      <c r="C94" s="131">
        <v>2465629</v>
      </c>
      <c r="D94" s="131">
        <v>2423147</v>
      </c>
      <c r="E94" s="131">
        <v>2859194</v>
      </c>
      <c r="F94" s="131">
        <v>2400056</v>
      </c>
      <c r="G94" s="131">
        <v>2151672</v>
      </c>
      <c r="H94" s="131">
        <v>2576109</v>
      </c>
      <c r="I94" s="131">
        <v>2352076</v>
      </c>
      <c r="J94" s="131">
        <v>2198980</v>
      </c>
      <c r="K94" s="131">
        <v>2306373</v>
      </c>
      <c r="L94" s="131">
        <v>2287630</v>
      </c>
      <c r="M94" s="131">
        <v>2293774</v>
      </c>
      <c r="N94" s="131">
        <v>2498397</v>
      </c>
      <c r="O94" s="131">
        <v>2492781</v>
      </c>
      <c r="P94" s="131">
        <v>2321084</v>
      </c>
      <c r="Q94" s="131">
        <v>2670311</v>
      </c>
      <c r="R94" s="131">
        <v>2158685</v>
      </c>
      <c r="S94" s="131">
        <v>2566557</v>
      </c>
      <c r="T94" s="131">
        <v>2270679</v>
      </c>
      <c r="U94" s="131">
        <v>2073821</v>
      </c>
      <c r="V94" s="131">
        <v>2063827</v>
      </c>
      <c r="W94" s="131">
        <v>2243169</v>
      </c>
      <c r="X94" s="131">
        <v>2191277</v>
      </c>
      <c r="Y94" s="131">
        <v>2222919</v>
      </c>
      <c r="Z94" s="131">
        <v>2209282</v>
      </c>
      <c r="AA94" s="131">
        <v>2460111</v>
      </c>
      <c r="AB94" s="131">
        <v>2392923</v>
      </c>
      <c r="AC94" s="131">
        <v>2509614</v>
      </c>
      <c r="AD94" s="131">
        <v>2039678</v>
      </c>
      <c r="AE94" s="131">
        <v>2016866</v>
      </c>
      <c r="AF94" s="131">
        <v>2195477</v>
      </c>
      <c r="AG94" s="131">
        <v>2143442</v>
      </c>
      <c r="AH94" s="131">
        <v>2024293</v>
      </c>
      <c r="AI94" s="131">
        <v>1971984</v>
      </c>
      <c r="AJ94" s="131">
        <v>2371424</v>
      </c>
      <c r="AK94" s="131">
        <v>2166337</v>
      </c>
      <c r="AL94" s="131">
        <v>2091262</v>
      </c>
      <c r="AM94" s="131">
        <v>2490263</v>
      </c>
      <c r="AN94" s="131">
        <v>2291308</v>
      </c>
      <c r="AO94" s="131">
        <v>2182825</v>
      </c>
      <c r="AP94" s="131">
        <v>2082430</v>
      </c>
      <c r="AQ94" s="131">
        <v>1985269</v>
      </c>
      <c r="AR94" s="131">
        <v>2037450</v>
      </c>
      <c r="AS94" s="131">
        <v>2265266</v>
      </c>
      <c r="AT94" s="131">
        <v>1810435</v>
      </c>
      <c r="AU94" s="131">
        <v>2021695</v>
      </c>
      <c r="AV94" s="131">
        <v>2210514</v>
      </c>
      <c r="AW94" s="131">
        <v>1945720</v>
      </c>
      <c r="AX94" s="131">
        <v>2090449</v>
      </c>
      <c r="AY94" s="131">
        <v>2243202</v>
      </c>
      <c r="AZ94" s="131">
        <v>2113649</v>
      </c>
      <c r="BA94" s="131">
        <v>2084942</v>
      </c>
      <c r="BB94" s="131">
        <v>2054396</v>
      </c>
      <c r="BC94" s="131">
        <v>1872688</v>
      </c>
      <c r="BD94" s="131">
        <v>1991575</v>
      </c>
      <c r="BE94" s="131">
        <v>2034053</v>
      </c>
      <c r="BF94" s="131">
        <v>1723054</v>
      </c>
      <c r="BG94" s="131">
        <v>2020555</v>
      </c>
      <c r="BH94" s="131">
        <v>2064810</v>
      </c>
      <c r="BI94" s="131">
        <v>1810813</v>
      </c>
      <c r="BJ94" s="131">
        <v>2039648</v>
      </c>
      <c r="BK94" s="131">
        <v>2012341</v>
      </c>
      <c r="BL94" s="131">
        <v>1997907</v>
      </c>
      <c r="BM94" s="131">
        <v>2214650</v>
      </c>
      <c r="BN94" s="131">
        <v>1982367</v>
      </c>
      <c r="BO94" s="131">
        <v>1698590</v>
      </c>
      <c r="BP94" s="131">
        <v>2005862</v>
      </c>
      <c r="BQ94" s="131">
        <v>1958343</v>
      </c>
      <c r="BR94" s="131">
        <v>1644326</v>
      </c>
      <c r="BS94" s="131">
        <v>1934394</v>
      </c>
      <c r="BT94" s="131">
        <v>1881377</v>
      </c>
      <c r="BU94" s="131">
        <v>1827114</v>
      </c>
      <c r="BV94" s="131">
        <v>1934717</v>
      </c>
      <c r="BW94" s="131">
        <v>1853170</v>
      </c>
      <c r="BX94" s="131">
        <v>1879596</v>
      </c>
      <c r="BY94" s="131">
        <v>2047901</v>
      </c>
      <c r="BZ94" s="131">
        <v>1786563</v>
      </c>
      <c r="CA94" s="131">
        <v>1854871</v>
      </c>
      <c r="CB94" s="131">
        <v>1898114</v>
      </c>
      <c r="CC94" s="131">
        <v>1677056</v>
      </c>
      <c r="CD94" s="131">
        <v>1706542</v>
      </c>
      <c r="CE94" s="131">
        <v>1820692</v>
      </c>
      <c r="CF94" s="131">
        <v>1760837</v>
      </c>
      <c r="CG94" s="131">
        <v>1778492</v>
      </c>
      <c r="CH94" s="131">
        <v>1889937</v>
      </c>
      <c r="CI94" s="131">
        <v>2089996</v>
      </c>
      <c r="CJ94" s="131">
        <v>1713466</v>
      </c>
      <c r="CK94" s="131">
        <v>2033155</v>
      </c>
      <c r="CL94" s="131">
        <v>1564257</v>
      </c>
      <c r="CM94" s="131">
        <v>1622473</v>
      </c>
      <c r="CN94" s="131">
        <v>1784904</v>
      </c>
      <c r="CO94" s="131">
        <v>1682200</v>
      </c>
      <c r="CP94" s="131">
        <v>1671520</v>
      </c>
      <c r="CQ94" s="131">
        <v>1740800</v>
      </c>
      <c r="CR94" s="131">
        <v>1837212</v>
      </c>
      <c r="CS94" s="131">
        <v>1756222</v>
      </c>
      <c r="CT94" s="131">
        <v>1693068</v>
      </c>
      <c r="CU94" s="131">
        <v>1980354</v>
      </c>
      <c r="CV94" s="131">
        <v>1765856</v>
      </c>
      <c r="CW94" s="131">
        <v>1864508</v>
      </c>
      <c r="CX94" s="131">
        <v>1667475</v>
      </c>
      <c r="CY94" s="131">
        <v>1584255</v>
      </c>
      <c r="CZ94" s="131">
        <v>1658548</v>
      </c>
      <c r="DA94" s="131">
        <v>1617205</v>
      </c>
      <c r="DB94" s="131">
        <v>1578381</v>
      </c>
      <c r="DC94" s="131">
        <v>1521183</v>
      </c>
      <c r="DD94" s="131">
        <v>1807785</v>
      </c>
      <c r="DE94" s="131">
        <v>1673184</v>
      </c>
      <c r="DF94" s="131">
        <v>1575111</v>
      </c>
      <c r="DG94" s="131">
        <v>1753949</v>
      </c>
      <c r="DH94" s="131">
        <v>1706839</v>
      </c>
      <c r="DI94" s="131">
        <v>1672033</v>
      </c>
      <c r="DJ94" s="131">
        <v>1568341</v>
      </c>
      <c r="DK94" s="131">
        <v>1510331</v>
      </c>
      <c r="DL94" s="131">
        <v>1477809</v>
      </c>
      <c r="DM94" s="131">
        <v>1617543</v>
      </c>
      <c r="DN94" s="131">
        <v>1313296</v>
      </c>
      <c r="DO94" s="131">
        <v>1529549</v>
      </c>
      <c r="DP94" s="131">
        <v>1629732</v>
      </c>
      <c r="DQ94" s="131">
        <v>1424220</v>
      </c>
      <c r="DR94" s="131">
        <v>1535447</v>
      </c>
      <c r="DS94" s="131">
        <v>1628807</v>
      </c>
      <c r="DT94" s="131">
        <v>1497362</v>
      </c>
      <c r="DU94" s="131">
        <v>1322008</v>
      </c>
      <c r="DV94" s="131">
        <v>1322008</v>
      </c>
      <c r="DW94" s="131">
        <v>1403389</v>
      </c>
      <c r="DX94" s="131">
        <v>1606882</v>
      </c>
      <c r="DY94" s="131">
        <v>1476168</v>
      </c>
      <c r="DZ94" s="131">
        <v>1330688</v>
      </c>
      <c r="EA94" s="131">
        <v>1587775</v>
      </c>
      <c r="EB94" s="131">
        <v>1542158</v>
      </c>
      <c r="EC94" s="131">
        <v>1609030</v>
      </c>
      <c r="ED94" s="131">
        <v>1616866</v>
      </c>
      <c r="EE94" s="131">
        <v>1581109</v>
      </c>
      <c r="EF94" s="131">
        <v>1486493</v>
      </c>
      <c r="EG94" s="131">
        <v>1713386</v>
      </c>
      <c r="EH94" s="131">
        <v>1501011</v>
      </c>
      <c r="EI94" s="131">
        <v>1401525</v>
      </c>
      <c r="EJ94" s="131">
        <v>1525294</v>
      </c>
      <c r="EK94" s="131">
        <v>1282333</v>
      </c>
      <c r="EL94" s="131">
        <v>1284759</v>
      </c>
      <c r="EM94" s="131">
        <v>1456685</v>
      </c>
      <c r="EN94" s="131">
        <v>1351930</v>
      </c>
      <c r="EO94" s="131">
        <v>1354554</v>
      </c>
      <c r="EP94" s="131">
        <v>1378430</v>
      </c>
      <c r="EQ94" s="131">
        <v>1397282</v>
      </c>
      <c r="ER94" s="131">
        <v>1244441</v>
      </c>
      <c r="ES94" s="131">
        <v>1441532</v>
      </c>
      <c r="ET94" s="131">
        <v>1301288</v>
      </c>
      <c r="EU94" s="131">
        <v>1327706</v>
      </c>
      <c r="EV94" s="131">
        <v>1397531</v>
      </c>
      <c r="EW94" s="131">
        <v>1232976</v>
      </c>
      <c r="EX94" s="131">
        <v>1279892</v>
      </c>
      <c r="EY94" s="131">
        <v>1400547</v>
      </c>
      <c r="EZ94" s="131">
        <v>1354770</v>
      </c>
      <c r="FA94" s="131">
        <v>1288966</v>
      </c>
      <c r="FB94" s="131">
        <v>1340211</v>
      </c>
      <c r="FC94" s="131">
        <v>1504370</v>
      </c>
      <c r="FD94" s="131">
        <v>1245093</v>
      </c>
      <c r="FE94" s="131">
        <v>1456774</v>
      </c>
      <c r="FF94" s="131">
        <v>1189097</v>
      </c>
      <c r="FG94" s="131">
        <v>1284462</v>
      </c>
      <c r="FH94" s="131">
        <v>1379053</v>
      </c>
      <c r="FI94" s="131">
        <v>1176308</v>
      </c>
      <c r="FJ94" s="131">
        <v>1131124</v>
      </c>
      <c r="FK94" s="131">
        <v>1242284</v>
      </c>
      <c r="FL94" s="131">
        <v>1310889</v>
      </c>
      <c r="FM94" s="131">
        <v>1265168</v>
      </c>
      <c r="FN94" s="131">
        <v>1288079</v>
      </c>
      <c r="FO94" s="131">
        <v>1409234.03</v>
      </c>
      <c r="FP94" s="131">
        <v>1251493.6599999999</v>
      </c>
      <c r="FQ94" s="131">
        <v>1219504.01</v>
      </c>
      <c r="FR94" s="131">
        <v>1312741.3400000001</v>
      </c>
      <c r="FS94" s="131">
        <v>1214561.72</v>
      </c>
      <c r="FT94" s="131">
        <v>1183076.52</v>
      </c>
      <c r="FU94" s="131">
        <v>1265753.47</v>
      </c>
      <c r="FV94" s="131">
        <v>1025143.57</v>
      </c>
      <c r="FW94" s="131">
        <v>1205304.92</v>
      </c>
      <c r="FX94" s="131">
        <v>1290706.29</v>
      </c>
      <c r="FY94" s="131">
        <v>1116961.6499999999</v>
      </c>
      <c r="FZ94" s="131">
        <v>1164810.1299999999</v>
      </c>
      <c r="GA94" s="131">
        <v>1406114.74</v>
      </c>
      <c r="GB94" s="131">
        <v>1194862.17</v>
      </c>
      <c r="GC94" s="131">
        <v>1214599.75</v>
      </c>
      <c r="GD94" s="131">
        <v>1227953.22</v>
      </c>
      <c r="GE94" s="131">
        <v>1152771.6000000001</v>
      </c>
      <c r="GF94" s="131">
        <v>1151574.6299999999</v>
      </c>
      <c r="GG94" s="131">
        <v>1175510.1499999999</v>
      </c>
      <c r="GH94" s="131">
        <v>946765.24</v>
      </c>
      <c r="GI94" s="131">
        <v>1217228.19</v>
      </c>
      <c r="GJ94" s="131">
        <v>1204165.28</v>
      </c>
      <c r="GK94" s="131">
        <v>1010717.41</v>
      </c>
      <c r="GL94" s="131">
        <v>1182585.94</v>
      </c>
      <c r="GM94" s="131">
        <v>1236351.92</v>
      </c>
      <c r="GN94" s="131">
        <v>1084180.3600000001</v>
      </c>
      <c r="GO94" s="131">
        <v>1190470.56</v>
      </c>
      <c r="GP94" s="131">
        <v>1128668.78</v>
      </c>
      <c r="GQ94" s="131">
        <v>963177.07</v>
      </c>
      <c r="GR94" s="131">
        <v>1147119.94</v>
      </c>
      <c r="GS94" s="131">
        <v>1073911.8999999999</v>
      </c>
    </row>
    <row r="95" spans="1:201" s="130" customFormat="1" x14ac:dyDescent="0.3">
      <c r="A95" s="132"/>
      <c r="B95" s="133" t="s">
        <v>36</v>
      </c>
      <c r="C95" s="131">
        <v>1986246</v>
      </c>
      <c r="D95" s="131">
        <v>2103496</v>
      </c>
      <c r="E95" s="131">
        <v>2591636</v>
      </c>
      <c r="F95" s="131">
        <v>2197802</v>
      </c>
      <c r="G95" s="131">
        <v>2035652</v>
      </c>
      <c r="H95" s="131">
        <v>2518426</v>
      </c>
      <c r="I95" s="131">
        <v>2013399</v>
      </c>
      <c r="J95" s="131">
        <v>1734230</v>
      </c>
      <c r="K95" s="131">
        <v>2291391</v>
      </c>
      <c r="L95" s="131">
        <v>2247805</v>
      </c>
      <c r="M95" s="131">
        <v>2160034</v>
      </c>
      <c r="N95" s="131">
        <v>2222841</v>
      </c>
      <c r="O95" s="131">
        <v>2252430</v>
      </c>
      <c r="P95" s="131">
        <v>2212205</v>
      </c>
      <c r="Q95" s="131">
        <v>2534211</v>
      </c>
      <c r="R95" s="131">
        <v>2155452</v>
      </c>
      <c r="S95" s="131">
        <v>2453349</v>
      </c>
      <c r="T95" s="131">
        <v>2194727</v>
      </c>
      <c r="U95" s="131">
        <v>1882763</v>
      </c>
      <c r="V95" s="131">
        <v>1734697</v>
      </c>
      <c r="W95" s="131">
        <v>2264485</v>
      </c>
      <c r="X95" s="131">
        <v>2189717</v>
      </c>
      <c r="Y95" s="131">
        <v>2204649</v>
      </c>
      <c r="Z95" s="131">
        <v>2146981</v>
      </c>
      <c r="AA95" s="131">
        <v>2317439</v>
      </c>
      <c r="AB95" s="131">
        <v>2189611</v>
      </c>
      <c r="AC95" s="131">
        <v>2333398</v>
      </c>
      <c r="AD95" s="131">
        <v>2097470</v>
      </c>
      <c r="AE95" s="131">
        <v>2085426</v>
      </c>
      <c r="AF95" s="131">
        <v>2408341</v>
      </c>
      <c r="AG95" s="131">
        <v>2156200</v>
      </c>
      <c r="AH95" s="131">
        <v>1717288</v>
      </c>
      <c r="AI95" s="131">
        <v>2154937</v>
      </c>
      <c r="AJ95" s="131">
        <v>2496962</v>
      </c>
      <c r="AK95" s="131">
        <v>2238080</v>
      </c>
      <c r="AL95" s="131">
        <v>2030464</v>
      </c>
      <c r="AM95" s="131">
        <v>2339453</v>
      </c>
      <c r="AN95" s="131">
        <v>2226169</v>
      </c>
      <c r="AO95" s="131">
        <v>2309589</v>
      </c>
      <c r="AP95" s="131">
        <v>2370576</v>
      </c>
      <c r="AQ95" s="131">
        <v>2189483</v>
      </c>
      <c r="AR95" s="131">
        <v>2375033</v>
      </c>
      <c r="AS95" s="131">
        <v>2281003</v>
      </c>
      <c r="AT95" s="131">
        <v>1619664</v>
      </c>
      <c r="AU95" s="131">
        <v>2307503</v>
      </c>
      <c r="AV95" s="131">
        <v>2484176</v>
      </c>
      <c r="AW95" s="131">
        <v>2187473</v>
      </c>
      <c r="AX95" s="131">
        <v>2195089</v>
      </c>
      <c r="AY95" s="131">
        <v>2415516</v>
      </c>
      <c r="AZ95" s="131">
        <v>2368625</v>
      </c>
      <c r="BA95" s="131">
        <v>2413434</v>
      </c>
      <c r="BB95" s="131">
        <v>2392788</v>
      </c>
      <c r="BC95" s="131">
        <v>2192740</v>
      </c>
      <c r="BD95" s="131">
        <v>2431688</v>
      </c>
      <c r="BE95" s="131">
        <v>2250460</v>
      </c>
      <c r="BF95" s="131">
        <v>1652692</v>
      </c>
      <c r="BG95" s="131">
        <v>2482455</v>
      </c>
      <c r="BH95" s="131">
        <v>2544818</v>
      </c>
      <c r="BI95" s="131">
        <v>2213398</v>
      </c>
      <c r="BJ95" s="131">
        <v>2351221</v>
      </c>
      <c r="BK95" s="131">
        <v>2218293</v>
      </c>
      <c r="BL95" s="131">
        <v>2354840</v>
      </c>
      <c r="BM95" s="131">
        <v>2688214</v>
      </c>
      <c r="BN95" s="131">
        <v>2527705</v>
      </c>
      <c r="BO95" s="131">
        <v>2110917</v>
      </c>
      <c r="BP95" s="131">
        <v>2712109</v>
      </c>
      <c r="BQ95" s="131">
        <v>2278011</v>
      </c>
      <c r="BR95" s="131">
        <v>1747273</v>
      </c>
      <c r="BS95" s="131">
        <v>2527840</v>
      </c>
      <c r="BT95" s="131">
        <v>2488154</v>
      </c>
      <c r="BU95" s="131">
        <v>2445721</v>
      </c>
      <c r="BV95" s="131">
        <v>2435918</v>
      </c>
      <c r="BW95" s="131">
        <v>2387011</v>
      </c>
      <c r="BX95" s="131">
        <v>2515572</v>
      </c>
      <c r="BY95" s="131">
        <v>2667444</v>
      </c>
      <c r="BZ95" s="131">
        <v>2550134</v>
      </c>
      <c r="CA95" s="131">
        <v>2523428</v>
      </c>
      <c r="CB95" s="131">
        <v>2775762</v>
      </c>
      <c r="CC95" s="131">
        <v>2166880</v>
      </c>
      <c r="CD95" s="131">
        <v>1955573</v>
      </c>
      <c r="CE95" s="131">
        <v>2641100</v>
      </c>
      <c r="CF95" s="131">
        <v>2490984</v>
      </c>
      <c r="CG95" s="131">
        <v>2571102</v>
      </c>
      <c r="CH95" s="131">
        <v>2517713</v>
      </c>
      <c r="CI95" s="131">
        <v>2736472</v>
      </c>
      <c r="CJ95" s="131">
        <v>2408614</v>
      </c>
      <c r="CK95" s="131">
        <v>3040612</v>
      </c>
      <c r="CL95" s="131">
        <v>2410283</v>
      </c>
      <c r="CM95" s="131">
        <v>2629824</v>
      </c>
      <c r="CN95" s="131">
        <v>2759015</v>
      </c>
      <c r="CO95" s="131">
        <v>2297065</v>
      </c>
      <c r="CP95" s="131">
        <v>2021264</v>
      </c>
      <c r="CQ95" s="131">
        <v>2625594</v>
      </c>
      <c r="CR95" s="131">
        <v>2830366</v>
      </c>
      <c r="CS95" s="131">
        <v>2706194</v>
      </c>
      <c r="CT95" s="131">
        <v>2497968</v>
      </c>
      <c r="CU95" s="131">
        <v>2745819</v>
      </c>
      <c r="CV95" s="131">
        <v>2674240</v>
      </c>
      <c r="CW95" s="131">
        <v>2830819</v>
      </c>
      <c r="CX95" s="131">
        <v>2660762</v>
      </c>
      <c r="CY95" s="131">
        <v>2484104</v>
      </c>
      <c r="CZ95" s="131">
        <v>2904887</v>
      </c>
      <c r="DA95" s="131">
        <v>2527354</v>
      </c>
      <c r="DB95" s="131">
        <v>2043027</v>
      </c>
      <c r="DC95" s="131">
        <v>2542993</v>
      </c>
      <c r="DD95" s="131">
        <v>2994174</v>
      </c>
      <c r="DE95" s="131">
        <v>2789196</v>
      </c>
      <c r="DF95" s="131">
        <v>2483342</v>
      </c>
      <c r="DG95" s="131">
        <v>2847450</v>
      </c>
      <c r="DH95" s="131">
        <v>2692738</v>
      </c>
      <c r="DI95" s="131">
        <v>2906058</v>
      </c>
      <c r="DJ95" s="131">
        <v>2804855</v>
      </c>
      <c r="DK95" s="131">
        <v>2752476</v>
      </c>
      <c r="DL95" s="131">
        <v>2716146</v>
      </c>
      <c r="DM95" s="131">
        <v>2760142</v>
      </c>
      <c r="DN95" s="131">
        <v>1971851</v>
      </c>
      <c r="DO95" s="131">
        <v>2793011</v>
      </c>
      <c r="DP95" s="131">
        <v>3100608</v>
      </c>
      <c r="DQ95" s="131">
        <v>2733679</v>
      </c>
      <c r="DR95" s="131">
        <v>2730570</v>
      </c>
      <c r="DS95" s="131">
        <v>2950558</v>
      </c>
      <c r="DT95" s="131">
        <v>2794608</v>
      </c>
      <c r="DU95" s="131">
        <v>1344104</v>
      </c>
      <c r="DV95" s="131">
        <v>1344104</v>
      </c>
      <c r="DW95" s="131">
        <v>2216391</v>
      </c>
      <c r="DX95" s="131">
        <v>3072742</v>
      </c>
      <c r="DY95" s="131">
        <v>2820954</v>
      </c>
      <c r="DZ95" s="131">
        <v>2047941</v>
      </c>
      <c r="EA95" s="131">
        <v>3037990</v>
      </c>
      <c r="EB95" s="131">
        <v>2909653</v>
      </c>
      <c r="EC95" s="131">
        <v>2892245</v>
      </c>
      <c r="ED95" s="131">
        <v>2839500</v>
      </c>
      <c r="EE95" s="131">
        <v>2819029</v>
      </c>
      <c r="EF95" s="131">
        <v>2793682</v>
      </c>
      <c r="EG95" s="131">
        <v>3311296</v>
      </c>
      <c r="EH95" s="131">
        <v>2937451</v>
      </c>
      <c r="EI95" s="131">
        <v>2698417</v>
      </c>
      <c r="EJ95" s="131">
        <v>3288836</v>
      </c>
      <c r="EK95" s="131">
        <v>2582434</v>
      </c>
      <c r="EL95" s="131">
        <v>2147186</v>
      </c>
      <c r="EM95" s="131">
        <v>3033982</v>
      </c>
      <c r="EN95" s="131">
        <v>2991209</v>
      </c>
      <c r="EO95" s="131">
        <v>2862577</v>
      </c>
      <c r="EP95" s="131">
        <v>2906995</v>
      </c>
      <c r="EQ95" s="131">
        <v>2972077</v>
      </c>
      <c r="ER95" s="131">
        <v>2786775</v>
      </c>
      <c r="ES95" s="131">
        <v>3377915</v>
      </c>
      <c r="ET95" s="131">
        <v>2776107</v>
      </c>
      <c r="EU95" s="131">
        <v>3053823</v>
      </c>
      <c r="EV95" s="131">
        <v>3198731</v>
      </c>
      <c r="EW95" s="131">
        <v>2550876</v>
      </c>
      <c r="EX95" s="131">
        <v>2283935</v>
      </c>
      <c r="EY95" s="131">
        <v>3121406</v>
      </c>
      <c r="EZ95" s="131">
        <v>3008018</v>
      </c>
      <c r="FA95" s="131">
        <v>2992497</v>
      </c>
      <c r="FB95" s="131">
        <v>2885282</v>
      </c>
      <c r="FC95" s="131">
        <v>3241780</v>
      </c>
      <c r="FD95" s="131">
        <v>2928066</v>
      </c>
      <c r="FE95" s="131">
        <v>3509283</v>
      </c>
      <c r="FF95" s="131">
        <v>2770345</v>
      </c>
      <c r="FG95" s="131">
        <v>2925051</v>
      </c>
      <c r="FH95" s="131">
        <v>3565776</v>
      </c>
      <c r="FI95" s="131">
        <v>2713364</v>
      </c>
      <c r="FJ95" s="131">
        <v>2349239</v>
      </c>
      <c r="FK95" s="131">
        <v>3119476</v>
      </c>
      <c r="FL95" s="131">
        <v>3295808</v>
      </c>
      <c r="FM95" s="131">
        <v>3210654</v>
      </c>
      <c r="FN95" s="131">
        <v>3001404</v>
      </c>
      <c r="FO95" s="131">
        <v>3256755.71</v>
      </c>
      <c r="FP95" s="131">
        <v>3230328.13</v>
      </c>
      <c r="FQ95" s="131">
        <v>3207020.66</v>
      </c>
      <c r="FR95" s="131">
        <v>3140144.47</v>
      </c>
      <c r="FS95" s="131">
        <v>3089328.09</v>
      </c>
      <c r="FT95" s="131">
        <v>3340804.31</v>
      </c>
      <c r="FU95" s="131">
        <v>3221795.03</v>
      </c>
      <c r="FV95" s="131">
        <v>2236210.08</v>
      </c>
      <c r="FW95" s="131">
        <v>3181591.05</v>
      </c>
      <c r="FX95" s="131">
        <v>3448132.93</v>
      </c>
      <c r="FY95" s="131">
        <v>3171995.09</v>
      </c>
      <c r="FZ95" s="131">
        <v>3175754.63</v>
      </c>
      <c r="GA95" s="131">
        <v>3502395.48</v>
      </c>
      <c r="GB95" s="131">
        <v>3228149.22</v>
      </c>
      <c r="GC95" s="131">
        <v>3452128.09</v>
      </c>
      <c r="GD95" s="131">
        <v>3217033.83</v>
      </c>
      <c r="GE95" s="131">
        <v>3431165</v>
      </c>
      <c r="GF95" s="131">
        <v>3428226.77</v>
      </c>
      <c r="GG95" s="131">
        <v>3258711</v>
      </c>
      <c r="GH95" s="131">
        <v>2305592.58</v>
      </c>
      <c r="GI95" s="131">
        <v>3549102.74</v>
      </c>
      <c r="GJ95" s="131">
        <v>3644059.04</v>
      </c>
      <c r="GK95" s="131">
        <v>3179038.84</v>
      </c>
      <c r="GL95" s="131">
        <v>3392474.97</v>
      </c>
      <c r="GM95" s="131">
        <v>3359778.81</v>
      </c>
      <c r="GN95" s="131">
        <v>3314876.04</v>
      </c>
      <c r="GO95" s="131">
        <v>3830338.35</v>
      </c>
      <c r="GP95" s="131">
        <v>3426566.94</v>
      </c>
      <c r="GQ95" s="131">
        <v>3032397.07</v>
      </c>
      <c r="GR95" s="131">
        <v>3879827.83</v>
      </c>
      <c r="GS95" s="131">
        <v>3197894.59</v>
      </c>
    </row>
    <row r="96" spans="1:201" s="130" customFormat="1" x14ac:dyDescent="0.3">
      <c r="A96" s="132"/>
      <c r="B96" s="133" t="s">
        <v>2129</v>
      </c>
      <c r="C96" s="131">
        <v>3452034</v>
      </c>
      <c r="D96" s="131">
        <v>3772668</v>
      </c>
      <c r="E96" s="131">
        <v>4188487</v>
      </c>
      <c r="F96" s="131">
        <v>3784099</v>
      </c>
      <c r="G96" s="131">
        <v>3223487</v>
      </c>
      <c r="H96" s="131">
        <v>4386173</v>
      </c>
      <c r="I96" s="131">
        <v>3780470</v>
      </c>
      <c r="J96" s="131">
        <v>3311666</v>
      </c>
      <c r="K96" s="131">
        <v>3367625</v>
      </c>
      <c r="L96" s="131">
        <v>3766249</v>
      </c>
      <c r="M96" s="131">
        <v>3335964</v>
      </c>
      <c r="N96" s="131">
        <v>3998913</v>
      </c>
      <c r="O96" s="131">
        <v>3612209</v>
      </c>
      <c r="P96" s="131">
        <v>3662888</v>
      </c>
      <c r="Q96" s="131">
        <v>4343223</v>
      </c>
      <c r="R96" s="131">
        <v>3794119</v>
      </c>
      <c r="S96" s="131">
        <v>4302986</v>
      </c>
      <c r="T96" s="131">
        <v>4055500</v>
      </c>
      <c r="U96" s="131">
        <v>3489733</v>
      </c>
      <c r="V96" s="131">
        <v>3329108</v>
      </c>
      <c r="W96" s="131">
        <v>3447231</v>
      </c>
      <c r="X96" s="131">
        <v>3881396</v>
      </c>
      <c r="Y96" s="131">
        <v>3923932</v>
      </c>
      <c r="Z96" s="131">
        <v>4204832</v>
      </c>
      <c r="AA96" s="131">
        <v>3919616</v>
      </c>
      <c r="AB96" s="131">
        <v>3844889</v>
      </c>
      <c r="AC96" s="131">
        <v>3835494</v>
      </c>
      <c r="AD96" s="131">
        <v>3805657</v>
      </c>
      <c r="AE96" s="131">
        <v>3711383</v>
      </c>
      <c r="AF96" s="131">
        <v>4440508</v>
      </c>
      <c r="AG96" s="131">
        <v>4230754</v>
      </c>
      <c r="AH96" s="131">
        <v>3270220</v>
      </c>
      <c r="AI96" s="131">
        <v>3141052</v>
      </c>
      <c r="AJ96" s="131">
        <v>4252402</v>
      </c>
      <c r="AK96" s="131">
        <v>3953989</v>
      </c>
      <c r="AL96" s="131">
        <v>3535041</v>
      </c>
      <c r="AM96" s="131">
        <v>4023364</v>
      </c>
      <c r="AN96" s="131">
        <v>3981825</v>
      </c>
      <c r="AO96" s="131">
        <v>3740421</v>
      </c>
      <c r="AP96" s="131">
        <v>4227149</v>
      </c>
      <c r="AQ96" s="131">
        <v>3487557</v>
      </c>
      <c r="AR96" s="131">
        <v>4408482</v>
      </c>
      <c r="AS96" s="131">
        <v>4381985</v>
      </c>
      <c r="AT96" s="131">
        <v>3123699</v>
      </c>
      <c r="AU96" s="131">
        <v>3430219</v>
      </c>
      <c r="AV96" s="131">
        <v>3994517</v>
      </c>
      <c r="AW96" s="131">
        <v>3633033</v>
      </c>
      <c r="AX96" s="131">
        <v>4167180</v>
      </c>
      <c r="AY96" s="131">
        <v>4043840</v>
      </c>
      <c r="AZ96" s="131">
        <v>4016860</v>
      </c>
      <c r="BA96" s="131">
        <v>4096169</v>
      </c>
      <c r="BB96" s="131">
        <v>3956674</v>
      </c>
      <c r="BC96" s="131">
        <v>3712671</v>
      </c>
      <c r="BD96" s="131">
        <v>4386565</v>
      </c>
      <c r="BE96" s="131">
        <v>4209823</v>
      </c>
      <c r="BF96" s="131">
        <v>3185266</v>
      </c>
      <c r="BG96" s="131">
        <v>4205126</v>
      </c>
      <c r="BH96" s="131">
        <v>4567115</v>
      </c>
      <c r="BI96" s="131">
        <v>4366351</v>
      </c>
      <c r="BJ96" s="131">
        <v>4878013</v>
      </c>
      <c r="BK96" s="131">
        <v>4080156</v>
      </c>
      <c r="BL96" s="131">
        <v>4545300</v>
      </c>
      <c r="BM96" s="131">
        <v>5069138</v>
      </c>
      <c r="BN96" s="131">
        <v>4760493</v>
      </c>
      <c r="BO96" s="131">
        <v>3818834</v>
      </c>
      <c r="BP96" s="131">
        <v>5646161</v>
      </c>
      <c r="BQ96" s="131">
        <v>4880948</v>
      </c>
      <c r="BR96" s="131">
        <v>3812209</v>
      </c>
      <c r="BS96" s="131">
        <v>4450972</v>
      </c>
      <c r="BT96" s="131">
        <v>4836144</v>
      </c>
      <c r="BU96" s="131">
        <v>4757788</v>
      </c>
      <c r="BV96" s="131">
        <v>5115134</v>
      </c>
      <c r="BW96" s="131">
        <v>4721732</v>
      </c>
      <c r="BX96" s="131">
        <v>4968703</v>
      </c>
      <c r="BY96" s="131">
        <v>4497243</v>
      </c>
      <c r="BZ96" s="131">
        <v>5043891</v>
      </c>
      <c r="CA96" s="131">
        <v>4878297</v>
      </c>
      <c r="CB96" s="131">
        <v>5605939</v>
      </c>
      <c r="CC96" s="131">
        <v>4708773</v>
      </c>
      <c r="CD96" s="131">
        <v>3982505</v>
      </c>
      <c r="CE96" s="131">
        <v>4649033</v>
      </c>
      <c r="CF96" s="131">
        <v>4807295</v>
      </c>
      <c r="CG96" s="131">
        <v>4982460</v>
      </c>
      <c r="CH96" s="131">
        <v>5429051</v>
      </c>
      <c r="CI96" s="131">
        <v>5256574</v>
      </c>
      <c r="CJ96" s="131">
        <v>4846319</v>
      </c>
      <c r="CK96" s="131">
        <v>4736936</v>
      </c>
      <c r="CL96" s="131">
        <v>5319962</v>
      </c>
      <c r="CM96" s="131">
        <v>4950047</v>
      </c>
      <c r="CN96" s="131">
        <v>5602631</v>
      </c>
      <c r="CO96" s="131">
        <v>4822089</v>
      </c>
      <c r="CP96" s="131">
        <v>4265755</v>
      </c>
      <c r="CQ96" s="131">
        <v>4785538</v>
      </c>
      <c r="CR96" s="131">
        <v>5656047</v>
      </c>
      <c r="CS96" s="131">
        <v>5298843</v>
      </c>
      <c r="CT96" s="131">
        <v>5363060</v>
      </c>
      <c r="CU96" s="131">
        <v>5359230</v>
      </c>
      <c r="CV96" s="131">
        <v>5286564</v>
      </c>
      <c r="CW96" s="131">
        <v>5025797</v>
      </c>
      <c r="CX96" s="131">
        <v>5372985</v>
      </c>
      <c r="CY96" s="131">
        <v>4919141</v>
      </c>
      <c r="CZ96" s="131">
        <v>6091373</v>
      </c>
      <c r="DA96" s="131">
        <v>5725306</v>
      </c>
      <c r="DB96" s="131">
        <v>4378647</v>
      </c>
      <c r="DC96" s="131">
        <v>4693718</v>
      </c>
      <c r="DD96" s="131">
        <v>6093143</v>
      </c>
      <c r="DE96" s="131">
        <v>5742745</v>
      </c>
      <c r="DF96" s="131">
        <v>5040646</v>
      </c>
      <c r="DG96" s="131">
        <v>5567086</v>
      </c>
      <c r="DH96" s="131">
        <v>5587451</v>
      </c>
      <c r="DI96" s="131">
        <v>4965578</v>
      </c>
      <c r="DJ96" s="131">
        <v>6115916</v>
      </c>
      <c r="DK96" s="131">
        <v>5023832</v>
      </c>
      <c r="DL96" s="131">
        <v>5609103</v>
      </c>
      <c r="DM96" s="131">
        <v>5798724</v>
      </c>
      <c r="DN96" s="131">
        <v>4107889</v>
      </c>
      <c r="DO96" s="131">
        <v>4816720</v>
      </c>
      <c r="DP96" s="131">
        <v>6224306</v>
      </c>
      <c r="DQ96" s="131">
        <v>5579332</v>
      </c>
      <c r="DR96" s="131">
        <v>5595383</v>
      </c>
      <c r="DS96" s="131">
        <v>5557561</v>
      </c>
      <c r="DT96" s="131">
        <v>5597651</v>
      </c>
      <c r="DU96" s="131">
        <v>3095351</v>
      </c>
      <c r="DV96" s="131">
        <v>3095351</v>
      </c>
      <c r="DW96" s="131">
        <v>2772366</v>
      </c>
      <c r="DX96" s="131">
        <v>4908874</v>
      </c>
      <c r="DY96" s="131">
        <v>4967253</v>
      </c>
      <c r="DZ96" s="131">
        <v>3914408</v>
      </c>
      <c r="EA96" s="131">
        <v>5155071</v>
      </c>
      <c r="EB96" s="131">
        <v>5923675</v>
      </c>
      <c r="EC96" s="131">
        <v>5752359</v>
      </c>
      <c r="ED96" s="131">
        <v>5786317</v>
      </c>
      <c r="EE96" s="131">
        <v>5668053</v>
      </c>
      <c r="EF96" s="131">
        <v>5707703</v>
      </c>
      <c r="EG96" s="131">
        <v>4377328</v>
      </c>
      <c r="EH96" s="131">
        <v>6510137</v>
      </c>
      <c r="EI96" s="131">
        <v>5476045</v>
      </c>
      <c r="EJ96" s="131">
        <v>6510322</v>
      </c>
      <c r="EK96" s="131">
        <v>5393151</v>
      </c>
      <c r="EL96" s="131">
        <v>4300502</v>
      </c>
      <c r="EM96" s="131">
        <v>5097616</v>
      </c>
      <c r="EN96" s="131">
        <v>5942404</v>
      </c>
      <c r="EO96" s="131">
        <v>5622000</v>
      </c>
      <c r="EP96" s="131">
        <v>6459856</v>
      </c>
      <c r="EQ96" s="131">
        <v>5511878</v>
      </c>
      <c r="ER96" s="131">
        <v>5570610</v>
      </c>
      <c r="ES96" s="131">
        <v>4480246</v>
      </c>
      <c r="ET96" s="131">
        <v>5143524</v>
      </c>
      <c r="EU96" s="131">
        <v>6897517</v>
      </c>
      <c r="EV96" s="131">
        <v>6729302</v>
      </c>
      <c r="EW96" s="131">
        <v>5588966</v>
      </c>
      <c r="EX96" s="131">
        <v>4637624</v>
      </c>
      <c r="EY96" s="131">
        <v>5581695</v>
      </c>
      <c r="EZ96" s="131">
        <v>5564175</v>
      </c>
      <c r="FA96" s="131">
        <v>6120948</v>
      </c>
      <c r="FB96" s="131">
        <v>6341231</v>
      </c>
      <c r="FC96" s="131">
        <v>5933099</v>
      </c>
      <c r="FD96" s="131">
        <v>6168438</v>
      </c>
      <c r="FE96" s="131">
        <v>4783238</v>
      </c>
      <c r="FF96" s="131">
        <v>6019332</v>
      </c>
      <c r="FG96" s="131">
        <v>6366801</v>
      </c>
      <c r="FH96" s="131">
        <v>8119503</v>
      </c>
      <c r="FI96" s="131">
        <v>5881654</v>
      </c>
      <c r="FJ96" s="131">
        <v>4549071</v>
      </c>
      <c r="FK96" s="131">
        <v>5644396</v>
      </c>
      <c r="FL96" s="131">
        <v>6814973</v>
      </c>
      <c r="FM96" s="131">
        <v>6604257</v>
      </c>
      <c r="FN96" s="131">
        <v>6350634</v>
      </c>
      <c r="FO96" s="131">
        <v>6322355.5</v>
      </c>
      <c r="FP96" s="131">
        <v>6649247.1100000003</v>
      </c>
      <c r="FQ96" s="131">
        <v>4465414.42</v>
      </c>
      <c r="FR96" s="131">
        <v>1942628.87</v>
      </c>
      <c r="FS96" s="131">
        <v>8817797.9399999995</v>
      </c>
      <c r="FT96" s="131">
        <v>8552360.3699999992</v>
      </c>
      <c r="FU96" s="131">
        <v>7632988.5899999999</v>
      </c>
      <c r="FV96" s="131">
        <v>4442975.3499999996</v>
      </c>
      <c r="FW96" s="131">
        <v>5706825.1699999999</v>
      </c>
      <c r="FX96" s="131">
        <v>6790359.46</v>
      </c>
      <c r="FY96" s="131">
        <v>6261818.8499999996</v>
      </c>
      <c r="FZ96" s="131">
        <v>7057622.9900000002</v>
      </c>
      <c r="GA96" s="131">
        <v>6729656.5300000003</v>
      </c>
      <c r="GB96" s="131">
        <v>6703522.6500000004</v>
      </c>
      <c r="GC96" s="131">
        <v>5021526.53</v>
      </c>
      <c r="GD96" s="131">
        <v>1865031.55</v>
      </c>
      <c r="GE96" s="131">
        <v>12042747.720000001</v>
      </c>
      <c r="GF96" s="131">
        <v>7846145.71</v>
      </c>
      <c r="GG96" s="131">
        <v>7603168.3799999999</v>
      </c>
      <c r="GH96" s="131">
        <v>4646670.34</v>
      </c>
      <c r="GI96" s="131">
        <v>6044163.04</v>
      </c>
      <c r="GJ96" s="131">
        <v>7928364.9699999997</v>
      </c>
      <c r="GK96" s="131">
        <v>6832844.8700000001</v>
      </c>
      <c r="GL96" s="131">
        <v>6264075.6600000001</v>
      </c>
      <c r="GM96" s="131">
        <v>4534644.1399999997</v>
      </c>
      <c r="GN96" s="131">
        <v>8100918.1699999999</v>
      </c>
      <c r="GO96" s="131">
        <v>8738034.0199999996</v>
      </c>
      <c r="GP96" s="131">
        <v>7446945.3799999999</v>
      </c>
      <c r="GQ96" s="131">
        <v>5485295.2599999998</v>
      </c>
      <c r="GR96" s="131">
        <v>8479436.9600000009</v>
      </c>
      <c r="GS96" s="131">
        <v>6857958.2400000002</v>
      </c>
    </row>
    <row r="97" spans="1:201" s="130" customFormat="1" x14ac:dyDescent="0.3">
      <c r="A97" s="132"/>
      <c r="B97" s="113" t="s">
        <v>1618</v>
      </c>
      <c r="C97" s="131">
        <v>19621</v>
      </c>
      <c r="D97" s="131">
        <v>21121</v>
      </c>
      <c r="E97" s="131">
        <v>26000</v>
      </c>
      <c r="F97" s="131">
        <v>22012</v>
      </c>
      <c r="G97" s="131">
        <v>18340</v>
      </c>
      <c r="H97" s="131">
        <v>23816</v>
      </c>
      <c r="I97" s="131">
        <v>17627</v>
      </c>
      <c r="J97" s="131">
        <v>12591</v>
      </c>
      <c r="K97" s="131">
        <v>21820</v>
      </c>
      <c r="L97" s="131">
        <v>25343</v>
      </c>
      <c r="M97" s="131">
        <v>21561</v>
      </c>
      <c r="N97" s="131">
        <v>21838</v>
      </c>
      <c r="O97" s="131">
        <v>23584</v>
      </c>
      <c r="P97" s="131">
        <v>21204</v>
      </c>
      <c r="Q97" s="131">
        <v>25786</v>
      </c>
      <c r="R97" s="131">
        <v>21104</v>
      </c>
      <c r="S97" s="131">
        <v>23106</v>
      </c>
      <c r="T97" s="131">
        <v>21161</v>
      </c>
      <c r="U97" s="131">
        <v>15965</v>
      </c>
      <c r="V97" s="131">
        <v>11831</v>
      </c>
      <c r="W97" s="131">
        <v>22984</v>
      </c>
      <c r="X97" s="131">
        <v>25586</v>
      </c>
      <c r="Y97" s="131">
        <v>23994</v>
      </c>
      <c r="Z97" s="131">
        <v>23208</v>
      </c>
      <c r="AA97" s="131">
        <v>24641</v>
      </c>
      <c r="AB97" s="131">
        <v>23192</v>
      </c>
      <c r="AC97" s="131">
        <v>24649</v>
      </c>
      <c r="AD97" s="131">
        <v>25173</v>
      </c>
      <c r="AE97" s="131">
        <v>25561</v>
      </c>
      <c r="AF97" s="131">
        <v>30276</v>
      </c>
      <c r="AG97" s="131">
        <v>24972</v>
      </c>
      <c r="AH97" s="131">
        <v>16074</v>
      </c>
      <c r="AI97" s="131">
        <v>28513</v>
      </c>
      <c r="AJ97" s="131">
        <v>37955</v>
      </c>
      <c r="AK97" s="131">
        <v>33214</v>
      </c>
      <c r="AL97" s="131">
        <v>27901</v>
      </c>
      <c r="AM97" s="131">
        <v>33227</v>
      </c>
      <c r="AN97" s="131">
        <v>31615</v>
      </c>
      <c r="AO97" s="131">
        <v>30769</v>
      </c>
      <c r="AP97" s="131">
        <v>29988</v>
      </c>
      <c r="AQ97" s="131">
        <v>28500</v>
      </c>
      <c r="AR97" s="131">
        <v>28413</v>
      </c>
      <c r="AS97" s="131">
        <v>24229</v>
      </c>
      <c r="AT97" s="131">
        <v>14082</v>
      </c>
      <c r="AU97" s="131">
        <v>31196</v>
      </c>
      <c r="AV97" s="131">
        <v>36148</v>
      </c>
      <c r="AW97" s="131">
        <v>32508</v>
      </c>
      <c r="AX97" s="131">
        <v>30330</v>
      </c>
      <c r="AY97" s="131">
        <v>34343</v>
      </c>
      <c r="AZ97" s="131">
        <v>33921</v>
      </c>
      <c r="BA97" s="131">
        <v>31975</v>
      </c>
      <c r="BB97" s="131">
        <v>31691</v>
      </c>
      <c r="BC97" s="131">
        <v>27055</v>
      </c>
      <c r="BD97" s="131">
        <v>29169</v>
      </c>
      <c r="BE97" s="131">
        <v>23420</v>
      </c>
      <c r="BF97" s="131">
        <v>15999</v>
      </c>
      <c r="BG97" s="131">
        <v>32937</v>
      </c>
      <c r="BH97" s="131">
        <v>38862</v>
      </c>
      <c r="BI97" s="131">
        <v>32187</v>
      </c>
      <c r="BJ97" s="131">
        <v>31426</v>
      </c>
      <c r="BK97" s="131">
        <v>26693</v>
      </c>
      <c r="BL97" s="131">
        <v>31537</v>
      </c>
      <c r="BM97" s="131">
        <v>36742</v>
      </c>
      <c r="BN97" s="131">
        <v>33178</v>
      </c>
      <c r="BO97" s="131">
        <v>25508</v>
      </c>
      <c r="BP97" s="131">
        <v>33342</v>
      </c>
      <c r="BQ97" s="131">
        <v>23883</v>
      </c>
      <c r="BR97" s="131">
        <v>15841</v>
      </c>
      <c r="BS97" s="131">
        <v>34490</v>
      </c>
      <c r="BT97" s="131">
        <v>34977</v>
      </c>
      <c r="BU97" s="131">
        <v>38324</v>
      </c>
      <c r="BV97" s="131">
        <v>33094</v>
      </c>
      <c r="BW97" s="131">
        <v>34038</v>
      </c>
      <c r="BX97" s="131">
        <v>35435</v>
      </c>
      <c r="BY97" s="131">
        <v>37475</v>
      </c>
      <c r="BZ97" s="131">
        <v>32324</v>
      </c>
      <c r="CA97" s="131">
        <v>31800</v>
      </c>
      <c r="CB97" s="131">
        <v>34649</v>
      </c>
      <c r="CC97" s="131">
        <v>22295</v>
      </c>
      <c r="CD97" s="131">
        <v>18123</v>
      </c>
      <c r="CE97" s="131">
        <v>33361</v>
      </c>
      <c r="CF97" s="131">
        <v>37057</v>
      </c>
      <c r="CG97" s="131">
        <v>37993</v>
      </c>
      <c r="CH97" s="131">
        <v>33097</v>
      </c>
      <c r="CI97" s="131">
        <v>37540</v>
      </c>
      <c r="CJ97" s="131">
        <v>32660</v>
      </c>
      <c r="CK97" s="131">
        <v>39293</v>
      </c>
      <c r="CL97" s="131">
        <v>28488</v>
      </c>
      <c r="CM97" s="131">
        <v>31187</v>
      </c>
      <c r="CN97" s="131">
        <v>27650</v>
      </c>
      <c r="CO97" s="131">
        <v>23411</v>
      </c>
      <c r="CP97" s="131">
        <v>17965</v>
      </c>
      <c r="CQ97" s="131">
        <v>30531</v>
      </c>
      <c r="CR97" s="131">
        <v>39526</v>
      </c>
      <c r="CS97" s="131">
        <v>37783</v>
      </c>
      <c r="CT97" s="131">
        <v>31706</v>
      </c>
      <c r="CU97" s="131">
        <v>36840</v>
      </c>
      <c r="CV97" s="131">
        <v>36579</v>
      </c>
      <c r="CW97" s="131">
        <v>34682</v>
      </c>
      <c r="CX97" s="131">
        <v>32271</v>
      </c>
      <c r="CY97" s="131">
        <v>27809</v>
      </c>
      <c r="CZ97" s="131">
        <v>32227</v>
      </c>
      <c r="DA97" s="131">
        <v>25941</v>
      </c>
      <c r="DB97" s="131">
        <v>17243</v>
      </c>
      <c r="DC97" s="131">
        <v>32114</v>
      </c>
      <c r="DD97" s="131">
        <v>40996</v>
      </c>
      <c r="DE97" s="131">
        <v>38460</v>
      </c>
      <c r="DF97" s="131">
        <v>33384</v>
      </c>
      <c r="DG97" s="131">
        <v>37022</v>
      </c>
      <c r="DH97" s="131">
        <v>34122</v>
      </c>
      <c r="DI97" s="131">
        <v>35900</v>
      </c>
      <c r="DJ97" s="131">
        <v>30396</v>
      </c>
      <c r="DK97" s="131">
        <v>29393</v>
      </c>
      <c r="DL97" s="131">
        <v>28355</v>
      </c>
      <c r="DM97" s="131">
        <v>25350</v>
      </c>
      <c r="DN97" s="131">
        <v>15196</v>
      </c>
      <c r="DO97" s="131">
        <v>33843</v>
      </c>
      <c r="DP97" s="131">
        <v>43327</v>
      </c>
      <c r="DQ97" s="131">
        <v>35377</v>
      </c>
      <c r="DR97" s="131">
        <v>30001</v>
      </c>
      <c r="DS97" s="131">
        <v>35852</v>
      </c>
      <c r="DT97" s="131">
        <v>35232</v>
      </c>
      <c r="DU97" s="131">
        <v>12954</v>
      </c>
      <c r="DV97" s="131">
        <v>12954</v>
      </c>
      <c r="DW97" s="131">
        <v>22973</v>
      </c>
      <c r="DX97" s="131">
        <v>33244</v>
      </c>
      <c r="DY97" s="131">
        <v>25165</v>
      </c>
      <c r="DZ97" s="131">
        <v>16120</v>
      </c>
      <c r="EA97" s="131">
        <v>36658</v>
      </c>
      <c r="EB97" s="131">
        <v>38943</v>
      </c>
      <c r="EC97" s="131">
        <v>38288</v>
      </c>
      <c r="ED97" s="131">
        <v>33712</v>
      </c>
      <c r="EE97" s="131">
        <v>32715</v>
      </c>
      <c r="EF97" s="131">
        <v>33430</v>
      </c>
      <c r="EG97" s="131">
        <v>38573</v>
      </c>
      <c r="EH97" s="131">
        <v>32810</v>
      </c>
      <c r="EI97" s="131">
        <v>28763</v>
      </c>
      <c r="EJ97" s="131">
        <v>33351</v>
      </c>
      <c r="EK97" s="131">
        <v>20277</v>
      </c>
      <c r="EL97" s="131">
        <v>15992</v>
      </c>
      <c r="EM97" s="131">
        <v>32129</v>
      </c>
      <c r="EN97" s="131">
        <v>38036</v>
      </c>
      <c r="EO97" s="131">
        <v>34773</v>
      </c>
      <c r="EP97" s="131">
        <v>31883</v>
      </c>
      <c r="EQ97" s="131">
        <v>39028</v>
      </c>
      <c r="ER97" s="131">
        <v>31977</v>
      </c>
      <c r="ES97" s="131">
        <v>39278</v>
      </c>
      <c r="ET97" s="131">
        <v>30372</v>
      </c>
      <c r="EU97" s="131">
        <v>32725</v>
      </c>
      <c r="EV97" s="131">
        <v>29298</v>
      </c>
      <c r="EW97" s="131">
        <v>21010</v>
      </c>
      <c r="EX97" s="131">
        <v>17737</v>
      </c>
      <c r="EY97" s="131">
        <v>36858</v>
      </c>
      <c r="EZ97" s="131">
        <v>41487</v>
      </c>
      <c r="FA97" s="131">
        <v>38381</v>
      </c>
      <c r="FB97" s="131">
        <v>31669</v>
      </c>
      <c r="FC97" s="131">
        <v>39531</v>
      </c>
      <c r="FD97" s="131">
        <v>34291</v>
      </c>
      <c r="FE97" s="131">
        <v>42969</v>
      </c>
      <c r="FF97" s="131">
        <v>31333</v>
      </c>
      <c r="FG97" s="131">
        <v>32220</v>
      </c>
      <c r="FH97" s="131">
        <v>35646</v>
      </c>
      <c r="FI97" s="131">
        <v>23280</v>
      </c>
      <c r="FJ97" s="131">
        <v>16330</v>
      </c>
      <c r="FK97" s="131">
        <v>35152</v>
      </c>
      <c r="FL97" s="131">
        <v>40668</v>
      </c>
      <c r="FM97" s="131">
        <v>41970</v>
      </c>
      <c r="FN97" s="131">
        <v>33423</v>
      </c>
      <c r="FO97" s="131">
        <v>38799.15</v>
      </c>
      <c r="FP97" s="131">
        <v>37763.800000000003</v>
      </c>
      <c r="FQ97" s="131">
        <v>38732.800000000003</v>
      </c>
      <c r="FR97" s="131">
        <v>35985.4</v>
      </c>
      <c r="FS97" s="131">
        <v>31466.82</v>
      </c>
      <c r="FT97" s="131">
        <v>32616.799999999999</v>
      </c>
      <c r="FU97" s="131">
        <v>29099.4</v>
      </c>
      <c r="FV97" s="131">
        <v>17818.900000000001</v>
      </c>
      <c r="FW97" s="131">
        <v>35814.6</v>
      </c>
      <c r="FX97" s="131">
        <v>43671.8</v>
      </c>
      <c r="FY97" s="131">
        <v>39744.5</v>
      </c>
      <c r="FZ97" s="131">
        <v>35260</v>
      </c>
      <c r="GA97" s="131">
        <v>48099.6</v>
      </c>
      <c r="GB97" s="131">
        <v>43674.9</v>
      </c>
      <c r="GC97" s="131">
        <v>45035.1</v>
      </c>
      <c r="GD97" s="131">
        <v>43414.76</v>
      </c>
      <c r="GE97" s="131">
        <v>39761.300000000003</v>
      </c>
      <c r="GF97" s="131">
        <v>41167.1</v>
      </c>
      <c r="GG97" s="131">
        <v>33126.6</v>
      </c>
      <c r="GH97" s="131">
        <v>18853.36</v>
      </c>
      <c r="GI97" s="131">
        <v>46480.800000000003</v>
      </c>
      <c r="GJ97" s="131">
        <v>52323</v>
      </c>
      <c r="GK97" s="131">
        <v>46087.65</v>
      </c>
      <c r="GL97" s="131">
        <v>44961</v>
      </c>
      <c r="GM97" s="131">
        <v>46405.5</v>
      </c>
      <c r="GN97" s="131">
        <v>47843.3</v>
      </c>
      <c r="GO97" s="131">
        <v>52292.2</v>
      </c>
      <c r="GP97" s="131">
        <v>47834.5</v>
      </c>
      <c r="GQ97" s="131">
        <v>40074.9</v>
      </c>
      <c r="GR97" s="131">
        <v>45648.3</v>
      </c>
      <c r="GS97" s="131">
        <v>37289</v>
      </c>
    </row>
    <row r="98" spans="1:201" s="130" customFormat="1" x14ac:dyDescent="0.3">
      <c r="A98" s="132"/>
      <c r="B98" s="113" t="s">
        <v>37</v>
      </c>
      <c r="C98" s="131">
        <v>3441843</v>
      </c>
      <c r="D98" s="131">
        <v>3335892</v>
      </c>
      <c r="E98" s="131">
        <v>4201708</v>
      </c>
      <c r="F98" s="131">
        <v>3562331</v>
      </c>
      <c r="G98" s="131">
        <v>3311645</v>
      </c>
      <c r="H98" s="131">
        <v>4140120</v>
      </c>
      <c r="I98" s="131">
        <v>3447380</v>
      </c>
      <c r="J98" s="131">
        <v>3194782</v>
      </c>
      <c r="K98" s="131">
        <v>4002753</v>
      </c>
      <c r="L98" s="131">
        <v>4000766</v>
      </c>
      <c r="M98" s="131">
        <v>3766362</v>
      </c>
      <c r="N98" s="131">
        <v>4216877</v>
      </c>
      <c r="O98" s="131">
        <v>4117629</v>
      </c>
      <c r="P98" s="131">
        <v>4056639</v>
      </c>
      <c r="Q98" s="131">
        <v>4634721</v>
      </c>
      <c r="R98" s="131">
        <v>4068505</v>
      </c>
      <c r="S98" s="131">
        <v>4808313</v>
      </c>
      <c r="T98" s="131">
        <v>4250475</v>
      </c>
      <c r="U98" s="131">
        <v>3754726</v>
      </c>
      <c r="V98" s="131">
        <v>3530528</v>
      </c>
      <c r="W98" s="131">
        <v>4282000</v>
      </c>
      <c r="X98" s="131">
        <v>4178103</v>
      </c>
      <c r="Y98" s="131">
        <v>4235515</v>
      </c>
      <c r="Z98" s="131">
        <v>4305673</v>
      </c>
      <c r="AA98" s="131">
        <v>4447020</v>
      </c>
      <c r="AB98" s="131">
        <v>4302265</v>
      </c>
      <c r="AC98" s="131">
        <v>4642951</v>
      </c>
      <c r="AD98" s="131">
        <v>4132772</v>
      </c>
      <c r="AE98" s="131">
        <v>4239003</v>
      </c>
      <c r="AF98" s="131">
        <v>4705131</v>
      </c>
      <c r="AG98" s="131">
        <v>4664360</v>
      </c>
      <c r="AH98" s="131">
        <v>3784140</v>
      </c>
      <c r="AI98" s="131">
        <v>4244033</v>
      </c>
      <c r="AJ98" s="131">
        <v>5125070</v>
      </c>
      <c r="AK98" s="131">
        <v>4515504</v>
      </c>
      <c r="AL98" s="131">
        <v>4190987</v>
      </c>
      <c r="AM98" s="131">
        <v>4811798</v>
      </c>
      <c r="AN98" s="131">
        <v>4521037</v>
      </c>
      <c r="AO98" s="131">
        <v>4591676</v>
      </c>
      <c r="AP98" s="131">
        <v>4668525</v>
      </c>
      <c r="AQ98" s="131">
        <v>4329447</v>
      </c>
      <c r="AR98" s="131">
        <v>4991368</v>
      </c>
      <c r="AS98" s="131">
        <v>5042368</v>
      </c>
      <c r="AT98" s="131">
        <v>3667081</v>
      </c>
      <c r="AU98" s="131">
        <v>4797052</v>
      </c>
      <c r="AV98" s="131">
        <v>5126602</v>
      </c>
      <c r="AW98" s="131">
        <v>4493000</v>
      </c>
      <c r="AX98" s="131">
        <v>4699100</v>
      </c>
      <c r="AY98" s="131">
        <v>5202728</v>
      </c>
      <c r="AZ98" s="131">
        <v>4689393</v>
      </c>
      <c r="BA98" s="131">
        <v>5035602</v>
      </c>
      <c r="BB98" s="131">
        <v>5096513</v>
      </c>
      <c r="BC98" s="131">
        <v>4729034</v>
      </c>
      <c r="BD98" s="131">
        <v>5338393</v>
      </c>
      <c r="BE98" s="131">
        <v>5033144</v>
      </c>
      <c r="BF98" s="131">
        <v>3919321</v>
      </c>
      <c r="BG98" s="131">
        <v>5488983</v>
      </c>
      <c r="BH98" s="131">
        <v>5453347</v>
      </c>
      <c r="BI98" s="131">
        <v>4625594</v>
      </c>
      <c r="BJ98" s="131">
        <v>5253579</v>
      </c>
      <c r="BK98" s="131">
        <v>4957941</v>
      </c>
      <c r="BL98" s="131">
        <v>5274235</v>
      </c>
      <c r="BM98" s="131">
        <v>6007908</v>
      </c>
      <c r="BN98" s="131">
        <v>5429347</v>
      </c>
      <c r="BO98" s="131">
        <v>4549764</v>
      </c>
      <c r="BP98" s="131">
        <v>6266782</v>
      </c>
      <c r="BQ98" s="131">
        <v>5714592</v>
      </c>
      <c r="BR98" s="131">
        <v>4414034</v>
      </c>
      <c r="BS98" s="131">
        <v>5787640</v>
      </c>
      <c r="BT98" s="131">
        <v>5684850</v>
      </c>
      <c r="BU98" s="131">
        <v>5463795</v>
      </c>
      <c r="BV98" s="131">
        <v>5687133</v>
      </c>
      <c r="BW98" s="131">
        <v>5564927</v>
      </c>
      <c r="BX98" s="131">
        <v>5588337</v>
      </c>
      <c r="BY98" s="131">
        <v>6005157</v>
      </c>
      <c r="BZ98" s="131">
        <v>5917745</v>
      </c>
      <c r="CA98" s="131">
        <v>6027753</v>
      </c>
      <c r="CB98" s="131">
        <v>6606733</v>
      </c>
      <c r="CC98" s="131">
        <v>5611669</v>
      </c>
      <c r="CD98" s="131">
        <v>4749793</v>
      </c>
      <c r="CE98" s="131">
        <v>6194643</v>
      </c>
      <c r="CF98" s="131">
        <v>5711698</v>
      </c>
      <c r="CG98" s="131">
        <v>5997801</v>
      </c>
      <c r="CH98" s="131">
        <v>6133187</v>
      </c>
      <c r="CI98" s="131">
        <v>6488916</v>
      </c>
      <c r="CJ98" s="131">
        <v>5687957</v>
      </c>
      <c r="CK98" s="131">
        <v>7098654</v>
      </c>
      <c r="CL98" s="131">
        <v>5837588</v>
      </c>
      <c r="CM98" s="131">
        <v>6017939</v>
      </c>
      <c r="CN98" s="131">
        <v>6886956</v>
      </c>
      <c r="CO98" s="131">
        <v>5720879</v>
      </c>
      <c r="CP98" s="131">
        <v>5431772</v>
      </c>
      <c r="CQ98" s="131">
        <v>6531087</v>
      </c>
      <c r="CR98" s="131">
        <v>6687157</v>
      </c>
      <c r="CS98" s="131">
        <v>6560059</v>
      </c>
      <c r="CT98" s="131">
        <v>6136704</v>
      </c>
      <c r="CU98" s="131">
        <v>6416802</v>
      </c>
      <c r="CV98" s="131">
        <v>6378582</v>
      </c>
      <c r="CW98" s="131">
        <v>6814551</v>
      </c>
      <c r="CX98" s="131">
        <v>6329238</v>
      </c>
      <c r="CY98" s="131">
        <v>6176766</v>
      </c>
      <c r="CZ98" s="131">
        <v>7368595</v>
      </c>
      <c r="DA98" s="131">
        <v>6312196</v>
      </c>
      <c r="DB98" s="131">
        <v>5448720</v>
      </c>
      <c r="DC98" s="131">
        <v>6281397</v>
      </c>
      <c r="DD98" s="131">
        <v>7326424</v>
      </c>
      <c r="DE98" s="131">
        <v>6814876</v>
      </c>
      <c r="DF98" s="131">
        <v>6096527</v>
      </c>
      <c r="DG98" s="131">
        <v>6936240</v>
      </c>
      <c r="DH98" s="131">
        <v>6569613</v>
      </c>
      <c r="DI98" s="131">
        <v>7291213</v>
      </c>
      <c r="DJ98" s="131">
        <v>7220072</v>
      </c>
      <c r="DK98" s="131">
        <v>6645124</v>
      </c>
      <c r="DL98" s="131">
        <v>6741207</v>
      </c>
      <c r="DM98" s="131">
        <v>7340168</v>
      </c>
      <c r="DN98" s="131">
        <v>5270281</v>
      </c>
      <c r="DO98" s="131">
        <v>7378785</v>
      </c>
      <c r="DP98" s="131">
        <v>7651628</v>
      </c>
      <c r="DQ98" s="131">
        <v>7032206</v>
      </c>
      <c r="DR98" s="131">
        <v>6991665</v>
      </c>
      <c r="DS98" s="131">
        <v>7495034</v>
      </c>
      <c r="DT98" s="131">
        <v>7026767</v>
      </c>
      <c r="DU98" s="131">
        <v>4049572</v>
      </c>
      <c r="DV98" s="131">
        <v>4049572</v>
      </c>
      <c r="DW98" s="131">
        <v>5141322</v>
      </c>
      <c r="DX98" s="131">
        <v>7349347</v>
      </c>
      <c r="DY98" s="131">
        <v>7156104</v>
      </c>
      <c r="DZ98" s="131">
        <v>5501725</v>
      </c>
      <c r="EA98" s="131">
        <v>7343534</v>
      </c>
      <c r="EB98" s="131">
        <v>7436416</v>
      </c>
      <c r="EC98" s="131">
        <v>7425027</v>
      </c>
      <c r="ED98" s="131">
        <v>7433399</v>
      </c>
      <c r="EE98" s="131">
        <v>7353489</v>
      </c>
      <c r="EF98" s="131">
        <v>6975888</v>
      </c>
      <c r="EG98" s="131">
        <v>7802371</v>
      </c>
      <c r="EH98" s="131">
        <v>7790274</v>
      </c>
      <c r="EI98" s="131">
        <v>6796070</v>
      </c>
      <c r="EJ98" s="131">
        <v>8763756</v>
      </c>
      <c r="EK98" s="131">
        <v>6981498</v>
      </c>
      <c r="EL98" s="131">
        <v>6282061</v>
      </c>
      <c r="EM98" s="131">
        <v>7915738</v>
      </c>
      <c r="EN98" s="131">
        <v>7786772</v>
      </c>
      <c r="EO98" s="131">
        <v>7449701</v>
      </c>
      <c r="EP98" s="131">
        <v>8115628</v>
      </c>
      <c r="EQ98" s="131">
        <v>7740440</v>
      </c>
      <c r="ER98" s="131">
        <v>7375917</v>
      </c>
      <c r="ES98" s="131">
        <v>8329611</v>
      </c>
      <c r="ET98" s="131">
        <v>6987730</v>
      </c>
      <c r="EU98" s="131">
        <v>8207378</v>
      </c>
      <c r="EV98" s="131">
        <v>8089208</v>
      </c>
      <c r="EW98" s="131">
        <v>7083469</v>
      </c>
      <c r="EX98" s="131">
        <v>6465481</v>
      </c>
      <c r="EY98" s="131">
        <v>8096947</v>
      </c>
      <c r="EZ98" s="131">
        <v>7829434</v>
      </c>
      <c r="FA98" s="131">
        <v>7896677</v>
      </c>
      <c r="FB98" s="131">
        <v>7828043</v>
      </c>
      <c r="FC98" s="131">
        <v>8684643</v>
      </c>
      <c r="FD98" s="131">
        <v>7697731</v>
      </c>
      <c r="FE98" s="131">
        <v>8511242</v>
      </c>
      <c r="FF98" s="131">
        <v>7343169</v>
      </c>
      <c r="FG98" s="131">
        <v>7915025</v>
      </c>
      <c r="FH98" s="131">
        <v>10090738</v>
      </c>
      <c r="FI98" s="131">
        <v>7863401</v>
      </c>
      <c r="FJ98" s="131">
        <v>6689184</v>
      </c>
      <c r="FK98" s="131">
        <v>8236736</v>
      </c>
      <c r="FL98" s="131">
        <v>9010465</v>
      </c>
      <c r="FM98" s="131">
        <v>8862419</v>
      </c>
      <c r="FN98" s="131">
        <v>8273291</v>
      </c>
      <c r="FO98" s="131">
        <v>8660931.1300000008</v>
      </c>
      <c r="FP98" s="131">
        <v>9080961.7899999991</v>
      </c>
      <c r="FQ98" s="131">
        <v>8231021.7000000002</v>
      </c>
      <c r="FR98" s="131">
        <v>7591975.3200000003</v>
      </c>
      <c r="FS98" s="131">
        <v>9252900.1699999999</v>
      </c>
      <c r="FT98" s="131">
        <v>9529911.3599999994</v>
      </c>
      <c r="FU98" s="131">
        <v>9774461.0500000007</v>
      </c>
      <c r="FV98" s="131">
        <v>6945607.54</v>
      </c>
      <c r="FW98" s="131">
        <v>9021279.1500000004</v>
      </c>
      <c r="FX98" s="131">
        <v>9766732.1400000006</v>
      </c>
      <c r="FY98" s="131">
        <v>9060499.9700000007</v>
      </c>
      <c r="FZ98" s="131">
        <v>9334227.8800000008</v>
      </c>
      <c r="GA98" s="131">
        <v>9428675.7400000002</v>
      </c>
      <c r="GB98" s="131">
        <v>9062452.3699999992</v>
      </c>
      <c r="GC98" s="131">
        <v>9242566.5099999998</v>
      </c>
      <c r="GD98" s="131">
        <v>7648566.7000000002</v>
      </c>
      <c r="GE98" s="131">
        <v>10803969.439999999</v>
      </c>
      <c r="GF98" s="131">
        <v>9722730.4199999999</v>
      </c>
      <c r="GG98" s="131">
        <v>9700572.4900000002</v>
      </c>
      <c r="GH98" s="131">
        <v>7012559.5300000003</v>
      </c>
      <c r="GI98" s="131">
        <v>10109194.880000001</v>
      </c>
      <c r="GJ98" s="131">
        <v>10703502.6</v>
      </c>
      <c r="GK98" s="131">
        <v>9213014.9800000004</v>
      </c>
      <c r="GL98" s="131">
        <v>9805974.75</v>
      </c>
      <c r="GM98" s="131">
        <v>9038070.0299999993</v>
      </c>
      <c r="GN98" s="131">
        <v>10502598.02</v>
      </c>
      <c r="GO98" s="131">
        <v>11023092.720000001</v>
      </c>
      <c r="GP98" s="131">
        <v>10066472.939999999</v>
      </c>
      <c r="GQ98" s="131">
        <v>8617731.4199999999</v>
      </c>
      <c r="GR98" s="131">
        <v>11389846.77</v>
      </c>
      <c r="GS98" s="131">
        <v>10198929.970000001</v>
      </c>
    </row>
    <row r="99" spans="1:201" s="130" customFormat="1" x14ac:dyDescent="0.3">
      <c r="A99" s="132"/>
      <c r="B99" s="113" t="s">
        <v>99</v>
      </c>
      <c r="C99" s="131">
        <v>232624</v>
      </c>
      <c r="D99" s="131">
        <v>239272</v>
      </c>
      <c r="E99" s="131">
        <v>281401</v>
      </c>
      <c r="F99" s="131">
        <v>250887</v>
      </c>
      <c r="G99" s="131">
        <v>226773</v>
      </c>
      <c r="H99" s="131">
        <v>286197</v>
      </c>
      <c r="I99" s="131">
        <v>262942</v>
      </c>
      <c r="J99" s="131">
        <v>232855</v>
      </c>
      <c r="K99" s="131">
        <v>258222</v>
      </c>
      <c r="L99" s="131">
        <v>246838</v>
      </c>
      <c r="M99" s="131">
        <v>231504</v>
      </c>
      <c r="N99" s="131">
        <v>261581</v>
      </c>
      <c r="O99" s="131">
        <v>254448</v>
      </c>
      <c r="P99" s="131">
        <v>241540</v>
      </c>
      <c r="Q99" s="131">
        <v>271801</v>
      </c>
      <c r="R99" s="131">
        <v>257045</v>
      </c>
      <c r="S99" s="131">
        <v>270055</v>
      </c>
      <c r="T99" s="131">
        <v>262862</v>
      </c>
      <c r="U99" s="131">
        <v>237272</v>
      </c>
      <c r="V99" s="131">
        <v>234568</v>
      </c>
      <c r="W99" s="131">
        <v>255315</v>
      </c>
      <c r="X99" s="131">
        <v>240500</v>
      </c>
      <c r="Y99" s="131">
        <v>239260</v>
      </c>
      <c r="Z99" s="131">
        <v>260315</v>
      </c>
      <c r="AA99" s="131">
        <v>258883</v>
      </c>
      <c r="AB99" s="131">
        <v>223920</v>
      </c>
      <c r="AC99" s="131">
        <v>259505</v>
      </c>
      <c r="AD99" s="131">
        <v>233215</v>
      </c>
      <c r="AE99" s="131">
        <v>231674</v>
      </c>
      <c r="AF99" s="131">
        <v>252341</v>
      </c>
      <c r="AG99" s="131">
        <v>274701</v>
      </c>
      <c r="AH99" s="131">
        <v>229366</v>
      </c>
      <c r="AI99" s="131">
        <v>229649</v>
      </c>
      <c r="AJ99" s="131">
        <v>252505</v>
      </c>
      <c r="AK99" s="131">
        <v>256096</v>
      </c>
      <c r="AL99" s="131">
        <v>217774</v>
      </c>
      <c r="AM99" s="131">
        <v>269119</v>
      </c>
      <c r="AN99" s="131">
        <v>256217</v>
      </c>
      <c r="AO99" s="131">
        <v>239647</v>
      </c>
      <c r="AP99" s="131">
        <v>267563</v>
      </c>
      <c r="AQ99" s="131">
        <v>246907</v>
      </c>
      <c r="AR99" s="131">
        <v>282548</v>
      </c>
      <c r="AS99" s="131">
        <v>280454</v>
      </c>
      <c r="AT99" s="131">
        <v>239432</v>
      </c>
      <c r="AU99" s="131">
        <v>256375</v>
      </c>
      <c r="AV99" s="131">
        <v>286320</v>
      </c>
      <c r="AW99" s="131">
        <v>238491</v>
      </c>
      <c r="AX99" s="131">
        <v>257242</v>
      </c>
      <c r="AY99" s="131">
        <v>246258</v>
      </c>
      <c r="AZ99" s="131">
        <v>250581</v>
      </c>
      <c r="BA99" s="131">
        <v>260635</v>
      </c>
      <c r="BB99" s="131">
        <v>248452</v>
      </c>
      <c r="BC99" s="131">
        <v>244965</v>
      </c>
      <c r="BD99" s="131">
        <v>247144</v>
      </c>
      <c r="BE99" s="131">
        <v>205546</v>
      </c>
      <c r="BF99" s="131">
        <v>132893</v>
      </c>
      <c r="BG99" s="131">
        <v>169877</v>
      </c>
      <c r="BH99" s="131">
        <v>165389</v>
      </c>
      <c r="BI99" s="131">
        <v>134339</v>
      </c>
      <c r="BJ99" s="131">
        <v>137663</v>
      </c>
      <c r="BK99" s="131">
        <v>130512</v>
      </c>
      <c r="BL99" s="131">
        <v>137793</v>
      </c>
      <c r="BM99" s="131">
        <v>124728</v>
      </c>
      <c r="BN99" s="131">
        <v>125967</v>
      </c>
      <c r="BO99" s="131">
        <v>117985</v>
      </c>
      <c r="BP99" s="131">
        <v>156818</v>
      </c>
      <c r="BQ99" s="131">
        <v>133710</v>
      </c>
      <c r="BR99" s="131">
        <v>128310</v>
      </c>
      <c r="BS99" s="131">
        <v>154790</v>
      </c>
      <c r="BT99" s="131">
        <v>156696</v>
      </c>
      <c r="BU99" s="131">
        <v>136702</v>
      </c>
      <c r="BV99" s="131">
        <v>129941</v>
      </c>
      <c r="BW99" s="131">
        <v>146677</v>
      </c>
      <c r="BX99" s="131">
        <v>129692</v>
      </c>
      <c r="BY99" s="131">
        <v>137157</v>
      </c>
      <c r="BZ99" s="131">
        <v>120624</v>
      </c>
      <c r="CA99" s="131">
        <v>116205</v>
      </c>
      <c r="CB99" s="131">
        <v>135165</v>
      </c>
      <c r="CC99" s="131">
        <v>121700</v>
      </c>
      <c r="CD99" s="131">
        <v>110901</v>
      </c>
      <c r="CE99" s="131">
        <v>139194</v>
      </c>
      <c r="CF99" s="131">
        <v>127513</v>
      </c>
      <c r="CG99" s="131">
        <v>130636</v>
      </c>
      <c r="CH99" s="131">
        <v>121243</v>
      </c>
      <c r="CI99" s="131">
        <v>139762</v>
      </c>
      <c r="CJ99" s="131">
        <v>109359</v>
      </c>
      <c r="CK99" s="131">
        <v>111147</v>
      </c>
      <c r="CL99" s="131">
        <v>137905</v>
      </c>
      <c r="CM99" s="131">
        <v>125426</v>
      </c>
      <c r="CN99" s="131">
        <v>119286</v>
      </c>
      <c r="CO99" s="131">
        <v>118927</v>
      </c>
      <c r="CP99" s="131">
        <v>125637</v>
      </c>
      <c r="CQ99" s="131">
        <v>132876</v>
      </c>
      <c r="CR99" s="131">
        <v>129743</v>
      </c>
      <c r="CS99" s="131">
        <v>125944</v>
      </c>
      <c r="CT99" s="131">
        <v>119234</v>
      </c>
      <c r="CU99" s="131">
        <v>132789</v>
      </c>
      <c r="CV99" s="131">
        <v>117926</v>
      </c>
      <c r="CW99" s="131">
        <v>97152</v>
      </c>
      <c r="CX99" s="131">
        <v>130194</v>
      </c>
      <c r="CY99" s="131">
        <v>128125</v>
      </c>
      <c r="CZ99" s="131">
        <v>134961</v>
      </c>
      <c r="DA99" s="131">
        <v>128963</v>
      </c>
      <c r="DB99" s="131">
        <v>125310</v>
      </c>
      <c r="DC99" s="131">
        <v>120661</v>
      </c>
      <c r="DD99" s="131">
        <v>124461</v>
      </c>
      <c r="DE99" s="131">
        <v>117434</v>
      </c>
      <c r="DF99" s="131">
        <v>108143</v>
      </c>
      <c r="DG99" s="131">
        <v>132997</v>
      </c>
      <c r="DH99" s="131">
        <v>111384</v>
      </c>
      <c r="DI99" s="131">
        <v>84248</v>
      </c>
      <c r="DJ99" s="131">
        <v>139125</v>
      </c>
      <c r="DK99" s="131">
        <v>115295</v>
      </c>
      <c r="DL99" s="131">
        <v>113198</v>
      </c>
      <c r="DM99" s="131">
        <v>121215</v>
      </c>
      <c r="DN99" s="131">
        <v>135059</v>
      </c>
      <c r="DO99" s="131">
        <v>125171</v>
      </c>
      <c r="DP99" s="131">
        <v>143487</v>
      </c>
      <c r="DQ99" s="131">
        <v>123001</v>
      </c>
      <c r="DR99" s="131">
        <v>131339</v>
      </c>
      <c r="DS99" s="131">
        <v>135110</v>
      </c>
      <c r="DT99" s="131">
        <v>111772</v>
      </c>
      <c r="DU99" s="131">
        <v>121378</v>
      </c>
      <c r="DV99" s="131">
        <v>121378</v>
      </c>
      <c r="DW99" s="131">
        <v>108922</v>
      </c>
      <c r="DX99" s="131">
        <v>142691</v>
      </c>
      <c r="DY99" s="131">
        <v>130547</v>
      </c>
      <c r="DZ99" s="131">
        <v>146178</v>
      </c>
      <c r="EA99" s="131">
        <v>173725</v>
      </c>
      <c r="EB99" s="131">
        <v>175916</v>
      </c>
      <c r="EC99" s="131">
        <v>185968</v>
      </c>
      <c r="ED99" s="131">
        <v>160460</v>
      </c>
      <c r="EE99" s="131">
        <v>163316</v>
      </c>
      <c r="EF99" s="131">
        <v>153279</v>
      </c>
      <c r="EG99" s="131">
        <v>127643</v>
      </c>
      <c r="EH99" s="131">
        <v>191598</v>
      </c>
      <c r="EI99" s="131">
        <v>158001</v>
      </c>
      <c r="EJ99" s="131">
        <v>175337</v>
      </c>
      <c r="EK99" s="131">
        <v>165993</v>
      </c>
      <c r="EL99" s="131">
        <v>162993</v>
      </c>
      <c r="EM99" s="131">
        <v>169150</v>
      </c>
      <c r="EN99" s="131">
        <v>154501</v>
      </c>
      <c r="EO99" s="131">
        <v>146192</v>
      </c>
      <c r="EP99" s="131">
        <v>201023</v>
      </c>
      <c r="EQ99" s="131">
        <v>195864</v>
      </c>
      <c r="ER99" s="131">
        <v>157290</v>
      </c>
      <c r="ES99" s="131">
        <v>133334</v>
      </c>
      <c r="ET99" s="131">
        <v>146925</v>
      </c>
      <c r="EU99" s="131">
        <v>164470</v>
      </c>
      <c r="EV99" s="131">
        <v>158574</v>
      </c>
      <c r="EW99" s="131">
        <v>143254</v>
      </c>
      <c r="EX99" s="131">
        <v>123675</v>
      </c>
      <c r="EY99" s="131">
        <v>148679</v>
      </c>
      <c r="EZ99" s="131">
        <v>125758</v>
      </c>
      <c r="FA99" s="131">
        <v>135953</v>
      </c>
      <c r="FB99" s="131">
        <v>124414</v>
      </c>
      <c r="FC99" s="131">
        <v>123325</v>
      </c>
      <c r="FD99" s="131">
        <v>113113</v>
      </c>
      <c r="FE99" s="131">
        <v>84078</v>
      </c>
      <c r="FF99" s="131">
        <v>115577</v>
      </c>
      <c r="FG99" s="131">
        <v>125003</v>
      </c>
      <c r="FH99" s="131">
        <v>168121</v>
      </c>
      <c r="FI99" s="131">
        <v>107170</v>
      </c>
      <c r="FJ99" s="131">
        <v>122354</v>
      </c>
      <c r="FK99" s="131">
        <v>141302</v>
      </c>
      <c r="FL99" s="131">
        <v>147691</v>
      </c>
      <c r="FM99" s="131">
        <v>129405</v>
      </c>
      <c r="FN99" s="131">
        <v>117314</v>
      </c>
      <c r="FO99" s="131">
        <v>152952.24</v>
      </c>
      <c r="FP99" s="131">
        <v>123272.31</v>
      </c>
      <c r="FQ99" s="131">
        <v>70643.360000000001</v>
      </c>
      <c r="FR99" s="131">
        <v>31753.599999999999</v>
      </c>
      <c r="FS99" s="131">
        <v>221878.9</v>
      </c>
      <c r="FT99" s="131">
        <v>166621.4</v>
      </c>
      <c r="FU99" s="131">
        <v>162703.69</v>
      </c>
      <c r="FV99" s="131">
        <v>123253.11</v>
      </c>
      <c r="FW99" s="131">
        <v>144460.41</v>
      </c>
      <c r="FX99" s="131">
        <v>140013.92000000001</v>
      </c>
      <c r="FY99" s="131">
        <v>126389.66</v>
      </c>
      <c r="FZ99" s="131">
        <v>119343.73000000001</v>
      </c>
      <c r="GA99" s="131">
        <v>159522.51999999999</v>
      </c>
      <c r="GB99" s="131">
        <v>121355.7</v>
      </c>
      <c r="GC99" s="131">
        <v>104773.19</v>
      </c>
      <c r="GD99" s="131">
        <v>26307.449999999997</v>
      </c>
      <c r="GE99" s="131">
        <v>239380.43</v>
      </c>
      <c r="GF99" s="131">
        <v>143221.38999999998</v>
      </c>
      <c r="GG99" s="131">
        <v>137364.29</v>
      </c>
      <c r="GH99" s="131">
        <v>129960.72</v>
      </c>
      <c r="GI99" s="131">
        <v>131798.53</v>
      </c>
      <c r="GJ99" s="131">
        <v>161376.91999999998</v>
      </c>
      <c r="GK99" s="131">
        <v>104004.91</v>
      </c>
      <c r="GL99" s="131">
        <v>114043.27</v>
      </c>
      <c r="GM99" s="131">
        <v>96738.19</v>
      </c>
      <c r="GN99" s="131">
        <v>148708.31000000003</v>
      </c>
      <c r="GO99" s="131">
        <v>147078.59</v>
      </c>
      <c r="GP99" s="131">
        <v>140250.98000000001</v>
      </c>
      <c r="GQ99" s="131">
        <v>101641</v>
      </c>
      <c r="GR99" s="131">
        <v>144855.25</v>
      </c>
      <c r="GS99" s="131">
        <v>126080.46</v>
      </c>
    </row>
    <row r="100" spans="1:201" s="130" customFormat="1" x14ac:dyDescent="0.3">
      <c r="A100" s="132"/>
      <c r="B100" s="113" t="s">
        <v>41</v>
      </c>
      <c r="C100" s="131">
        <v>3559704</v>
      </c>
      <c r="D100" s="131">
        <v>3749380</v>
      </c>
      <c r="E100" s="131">
        <v>4406026</v>
      </c>
      <c r="F100" s="131">
        <v>3833725</v>
      </c>
      <c r="G100" s="131">
        <v>3477276</v>
      </c>
      <c r="H100" s="131">
        <v>4290032</v>
      </c>
      <c r="I100" s="131">
        <v>3474194</v>
      </c>
      <c r="J100" s="131">
        <v>3023803</v>
      </c>
      <c r="K100" s="131">
        <v>3917484</v>
      </c>
      <c r="L100" s="131">
        <v>3886158</v>
      </c>
      <c r="M100" s="131">
        <v>3701877</v>
      </c>
      <c r="N100" s="131">
        <v>3825358</v>
      </c>
      <c r="O100" s="131">
        <v>3836433</v>
      </c>
      <c r="P100" s="131">
        <v>3730705</v>
      </c>
      <c r="Q100" s="131">
        <v>4362977</v>
      </c>
      <c r="R100" s="131">
        <v>3700246</v>
      </c>
      <c r="S100" s="131">
        <v>4140263</v>
      </c>
      <c r="T100" s="131">
        <v>3736375</v>
      </c>
      <c r="U100" s="131">
        <v>3258712</v>
      </c>
      <c r="V100" s="131">
        <v>3016669</v>
      </c>
      <c r="W100" s="131">
        <v>3862604</v>
      </c>
      <c r="X100" s="131">
        <v>3875292</v>
      </c>
      <c r="Y100" s="131">
        <v>3816159</v>
      </c>
      <c r="Z100" s="131">
        <v>3758063</v>
      </c>
      <c r="AA100" s="131">
        <v>3974184</v>
      </c>
      <c r="AB100" s="131">
        <v>3800151</v>
      </c>
      <c r="AC100" s="131">
        <v>4097660</v>
      </c>
      <c r="AD100" s="131">
        <v>3550237</v>
      </c>
      <c r="AE100" s="131">
        <v>3518182</v>
      </c>
      <c r="AF100" s="131">
        <v>4029898</v>
      </c>
      <c r="AG100" s="131">
        <v>3557124</v>
      </c>
      <c r="AH100" s="131">
        <v>2839723</v>
      </c>
      <c r="AI100" s="131">
        <v>3390060</v>
      </c>
      <c r="AJ100" s="131">
        <v>4045711</v>
      </c>
      <c r="AK100" s="131">
        <v>3686492</v>
      </c>
      <c r="AL100" s="131">
        <v>3255957</v>
      </c>
      <c r="AM100" s="131">
        <v>3712290</v>
      </c>
      <c r="AN100" s="131">
        <v>3600820</v>
      </c>
      <c r="AO100" s="131">
        <v>3695994</v>
      </c>
      <c r="AP100" s="131">
        <v>3785347</v>
      </c>
      <c r="AQ100" s="131">
        <v>3417614</v>
      </c>
      <c r="AR100" s="131">
        <v>3784854</v>
      </c>
      <c r="AS100" s="131">
        <v>3612758</v>
      </c>
      <c r="AT100" s="131">
        <v>2635580</v>
      </c>
      <c r="AU100" s="131">
        <v>3558141</v>
      </c>
      <c r="AV100" s="131">
        <v>3921460</v>
      </c>
      <c r="AW100" s="131">
        <v>3384623</v>
      </c>
      <c r="AX100" s="131">
        <v>3515028</v>
      </c>
      <c r="AY100" s="131">
        <v>3852975</v>
      </c>
      <c r="AZ100" s="131">
        <v>3668882</v>
      </c>
      <c r="BA100" s="131">
        <v>3789948</v>
      </c>
      <c r="BB100" s="131">
        <v>3712979</v>
      </c>
      <c r="BC100" s="131">
        <v>3328669</v>
      </c>
      <c r="BD100" s="131">
        <v>3747240</v>
      </c>
      <c r="BE100" s="131">
        <v>3488187</v>
      </c>
      <c r="BF100" s="131">
        <v>2645124</v>
      </c>
      <c r="BG100" s="131">
        <v>3773093</v>
      </c>
      <c r="BH100" s="131">
        <v>4096031</v>
      </c>
      <c r="BI100" s="131">
        <v>3522267</v>
      </c>
      <c r="BJ100" s="131">
        <v>3744551</v>
      </c>
      <c r="BK100" s="131">
        <v>3476457</v>
      </c>
      <c r="BL100" s="131">
        <v>3647438</v>
      </c>
      <c r="BM100" s="131">
        <v>4190869</v>
      </c>
      <c r="BN100" s="131">
        <v>3906295</v>
      </c>
      <c r="BO100" s="131">
        <v>3201269</v>
      </c>
      <c r="BP100" s="131">
        <v>4214622</v>
      </c>
      <c r="BQ100" s="131">
        <v>3550591</v>
      </c>
      <c r="BR100" s="131">
        <v>2812421</v>
      </c>
      <c r="BS100" s="131">
        <v>3905459</v>
      </c>
      <c r="BT100" s="131">
        <v>3976599</v>
      </c>
      <c r="BU100" s="131">
        <v>3808530</v>
      </c>
      <c r="BV100" s="131">
        <v>3813813</v>
      </c>
      <c r="BW100" s="131">
        <v>3727904</v>
      </c>
      <c r="BX100" s="131">
        <v>3941203</v>
      </c>
      <c r="BY100" s="131">
        <v>4085518</v>
      </c>
      <c r="BZ100" s="131">
        <v>3875872</v>
      </c>
      <c r="CA100" s="131">
        <v>3830711</v>
      </c>
      <c r="CB100" s="131">
        <v>4189606</v>
      </c>
      <c r="CC100" s="131">
        <v>3403004</v>
      </c>
      <c r="CD100" s="131">
        <v>3074273</v>
      </c>
      <c r="CE100" s="131">
        <v>3959592</v>
      </c>
      <c r="CF100" s="131">
        <v>3826307</v>
      </c>
      <c r="CG100" s="131">
        <v>3904388</v>
      </c>
      <c r="CH100" s="131">
        <v>3968199</v>
      </c>
      <c r="CI100" s="131">
        <v>4137818</v>
      </c>
      <c r="CJ100" s="131">
        <v>3669319</v>
      </c>
      <c r="CK100" s="131">
        <v>4554187</v>
      </c>
      <c r="CL100" s="131">
        <v>3711103</v>
      </c>
      <c r="CM100" s="131">
        <v>3855843</v>
      </c>
      <c r="CN100" s="131">
        <v>4077424</v>
      </c>
      <c r="CO100" s="131">
        <v>3509735</v>
      </c>
      <c r="CP100" s="131">
        <v>3151727</v>
      </c>
      <c r="CQ100" s="131">
        <v>3919644</v>
      </c>
      <c r="CR100" s="131">
        <v>4263809</v>
      </c>
      <c r="CS100" s="131">
        <v>4154048</v>
      </c>
      <c r="CT100" s="131">
        <v>3745233</v>
      </c>
      <c r="CU100" s="131">
        <v>4088777</v>
      </c>
      <c r="CV100" s="131">
        <v>4011869</v>
      </c>
      <c r="CW100" s="131">
        <v>4243443</v>
      </c>
      <c r="CX100" s="131">
        <v>3943821</v>
      </c>
      <c r="CY100" s="131">
        <v>3619551</v>
      </c>
      <c r="CZ100" s="131">
        <v>4195049</v>
      </c>
      <c r="DA100" s="131">
        <v>3803985</v>
      </c>
      <c r="DB100" s="131">
        <v>3131425</v>
      </c>
      <c r="DC100" s="131">
        <v>3807313</v>
      </c>
      <c r="DD100" s="131">
        <v>4513892</v>
      </c>
      <c r="DE100" s="131">
        <v>4113043</v>
      </c>
      <c r="DF100" s="131">
        <v>3657827</v>
      </c>
      <c r="DG100" s="131">
        <v>4140426</v>
      </c>
      <c r="DH100" s="131">
        <v>4069254</v>
      </c>
      <c r="DI100" s="131">
        <v>4263945</v>
      </c>
      <c r="DJ100" s="131">
        <v>4128269</v>
      </c>
      <c r="DK100" s="131">
        <v>3959448</v>
      </c>
      <c r="DL100" s="131">
        <v>3938308</v>
      </c>
      <c r="DM100" s="131">
        <v>4073141</v>
      </c>
      <c r="DN100" s="131">
        <v>3043345</v>
      </c>
      <c r="DO100" s="131">
        <v>4025099</v>
      </c>
      <c r="DP100" s="131">
        <v>4626566</v>
      </c>
      <c r="DQ100" s="131">
        <v>3943234</v>
      </c>
      <c r="DR100" s="131">
        <v>3994631</v>
      </c>
      <c r="DS100" s="131">
        <v>4225503</v>
      </c>
      <c r="DT100" s="131">
        <v>4187012</v>
      </c>
      <c r="DU100" s="131">
        <v>1406260</v>
      </c>
      <c r="DV100" s="131">
        <v>1406260</v>
      </c>
      <c r="DW100" s="131">
        <v>2609625</v>
      </c>
      <c r="DX100" s="131">
        <v>4158871</v>
      </c>
      <c r="DY100" s="131">
        <v>3990168</v>
      </c>
      <c r="DZ100" s="131">
        <v>3126159</v>
      </c>
      <c r="EA100" s="131">
        <v>4240722</v>
      </c>
      <c r="EB100" s="131">
        <v>4292991</v>
      </c>
      <c r="EC100" s="131">
        <v>4112223</v>
      </c>
      <c r="ED100" s="131">
        <v>4089632</v>
      </c>
      <c r="EE100" s="131">
        <v>3915695</v>
      </c>
      <c r="EF100" s="131">
        <v>4051456</v>
      </c>
      <c r="EG100" s="131">
        <v>4555490</v>
      </c>
      <c r="EH100" s="131">
        <v>4211323</v>
      </c>
      <c r="EI100" s="131">
        <v>3871025</v>
      </c>
      <c r="EJ100" s="131">
        <v>4629164</v>
      </c>
      <c r="EK100" s="131">
        <v>3762361</v>
      </c>
      <c r="EL100" s="131">
        <v>3268786</v>
      </c>
      <c r="EM100" s="131">
        <v>4237154</v>
      </c>
      <c r="EN100" s="131">
        <v>4334342</v>
      </c>
      <c r="EO100" s="131">
        <v>4151076</v>
      </c>
      <c r="EP100" s="131">
        <v>4336728</v>
      </c>
      <c r="EQ100" s="131">
        <v>4164568</v>
      </c>
      <c r="ER100" s="131">
        <v>3988678</v>
      </c>
      <c r="ES100" s="131">
        <v>4756644</v>
      </c>
      <c r="ET100" s="131">
        <v>4014170</v>
      </c>
      <c r="EU100" s="131">
        <v>4367283</v>
      </c>
      <c r="EV100" s="131">
        <v>4557548</v>
      </c>
      <c r="EW100" s="131">
        <v>3786141</v>
      </c>
      <c r="EX100" s="131">
        <v>3517440</v>
      </c>
      <c r="EY100" s="131">
        <v>4440877</v>
      </c>
      <c r="EZ100" s="131">
        <v>4466107</v>
      </c>
      <c r="FA100" s="131">
        <v>4286829</v>
      </c>
      <c r="FB100" s="131">
        <v>4325453</v>
      </c>
      <c r="FC100" s="131">
        <v>4667257</v>
      </c>
      <c r="FD100" s="131">
        <v>4358690</v>
      </c>
      <c r="FE100" s="131">
        <v>4964782</v>
      </c>
      <c r="FF100" s="131">
        <v>4060218</v>
      </c>
      <c r="FG100" s="131">
        <v>4224644</v>
      </c>
      <c r="FH100" s="131">
        <v>5231398</v>
      </c>
      <c r="FI100" s="131">
        <v>4086998</v>
      </c>
      <c r="FJ100" s="131">
        <v>3630660</v>
      </c>
      <c r="FK100" s="131">
        <v>4508775</v>
      </c>
      <c r="FL100" s="131">
        <v>4892432</v>
      </c>
      <c r="FM100" s="131">
        <v>4638437</v>
      </c>
      <c r="FN100" s="131">
        <v>4357122</v>
      </c>
      <c r="FO100" s="131">
        <v>4802117.79</v>
      </c>
      <c r="FP100" s="131">
        <v>4782900.17</v>
      </c>
      <c r="FQ100" s="131">
        <v>4610131.91</v>
      </c>
      <c r="FR100" s="131">
        <v>4232439.6399999997</v>
      </c>
      <c r="FS100" s="131">
        <v>4536993.5600000005</v>
      </c>
      <c r="FT100" s="131">
        <v>4823421.82</v>
      </c>
      <c r="FU100" s="131">
        <v>4867540.1599999992</v>
      </c>
      <c r="FV100" s="131">
        <v>3510041.99</v>
      </c>
      <c r="FW100" s="131">
        <v>4500347.3699999992</v>
      </c>
      <c r="FX100" s="131">
        <v>5124778.49</v>
      </c>
      <c r="FY100" s="131">
        <v>4580780.8999999994</v>
      </c>
      <c r="FZ100" s="131">
        <v>4703374.04</v>
      </c>
      <c r="GA100" s="131">
        <v>5155618.1500000004</v>
      </c>
      <c r="GB100" s="131">
        <v>4829961.43</v>
      </c>
      <c r="GC100" s="131">
        <v>5039811.63</v>
      </c>
      <c r="GD100" s="131">
        <v>4469895.13</v>
      </c>
      <c r="GE100" s="131">
        <v>5194171.26</v>
      </c>
      <c r="GF100" s="131">
        <v>5073349.8499999996</v>
      </c>
      <c r="GG100" s="131">
        <v>4982782.3600000003</v>
      </c>
      <c r="GH100" s="131">
        <v>3670576.09</v>
      </c>
      <c r="GI100" s="131">
        <v>5109666.12</v>
      </c>
      <c r="GJ100" s="131">
        <v>5541782.9299999997</v>
      </c>
      <c r="GK100" s="131">
        <v>4581551.09</v>
      </c>
      <c r="GL100" s="131">
        <v>4932903.6300000008</v>
      </c>
      <c r="GM100" s="131">
        <v>4686923.2100000009</v>
      </c>
      <c r="GN100" s="131">
        <v>4964964.6099999994</v>
      </c>
      <c r="GO100" s="131">
        <v>5562113.3799999999</v>
      </c>
      <c r="GP100" s="131">
        <v>5118708.7299999995</v>
      </c>
      <c r="GQ100" s="131">
        <v>4209241.0999999996</v>
      </c>
      <c r="GR100" s="131">
        <v>5560242.54</v>
      </c>
      <c r="GS100" s="131">
        <v>4782162.17</v>
      </c>
    </row>
    <row r="101" spans="1:201" s="130" customFormat="1" x14ac:dyDescent="0.3">
      <c r="A101" s="132"/>
      <c r="B101" s="113" t="s">
        <v>19</v>
      </c>
      <c r="C101" s="131">
        <v>7186</v>
      </c>
      <c r="D101" s="131">
        <v>4133</v>
      </c>
      <c r="E101" s="131">
        <v>19479</v>
      </c>
      <c r="F101" s="131">
        <v>39543</v>
      </c>
      <c r="G101" s="131">
        <v>52759</v>
      </c>
      <c r="H101" s="131">
        <v>64250</v>
      </c>
      <c r="I101" s="131">
        <v>65243</v>
      </c>
      <c r="J101" s="131">
        <v>58932</v>
      </c>
      <c r="K101" s="131">
        <v>80100</v>
      </c>
      <c r="L101" s="131">
        <v>96611</v>
      </c>
      <c r="M101" s="131">
        <v>68641</v>
      </c>
      <c r="N101" s="131">
        <v>29724</v>
      </c>
      <c r="O101" s="131">
        <v>8897</v>
      </c>
      <c r="P101" s="131">
        <v>5142</v>
      </c>
      <c r="Q101" s="131">
        <v>20568</v>
      </c>
      <c r="R101" s="131">
        <v>39218</v>
      </c>
      <c r="S101" s="131">
        <v>61878</v>
      </c>
      <c r="T101" s="131">
        <v>60636</v>
      </c>
      <c r="U101" s="131">
        <v>56866</v>
      </c>
      <c r="V101" s="131">
        <v>59362</v>
      </c>
      <c r="W101" s="131">
        <v>85706</v>
      </c>
      <c r="X101" s="131">
        <v>88454</v>
      </c>
      <c r="Y101" s="131">
        <v>69373</v>
      </c>
      <c r="Z101" s="131">
        <v>28196</v>
      </c>
      <c r="AA101" s="131">
        <v>10289</v>
      </c>
      <c r="AB101" s="131">
        <v>7390</v>
      </c>
      <c r="AC101" s="131">
        <v>22122</v>
      </c>
      <c r="AD101" s="131">
        <v>46487</v>
      </c>
      <c r="AE101" s="131">
        <v>57836</v>
      </c>
      <c r="AF101" s="131">
        <v>69971</v>
      </c>
      <c r="AG101" s="131">
        <v>64473</v>
      </c>
      <c r="AH101" s="131">
        <v>70188</v>
      </c>
      <c r="AI101" s="131">
        <v>91023</v>
      </c>
      <c r="AJ101" s="131">
        <v>112285</v>
      </c>
      <c r="AK101" s="131">
        <v>72694</v>
      </c>
      <c r="AL101" s="131">
        <v>27036</v>
      </c>
      <c r="AM101" s="131">
        <v>12297</v>
      </c>
      <c r="AN101" s="131">
        <v>7370</v>
      </c>
      <c r="AO101" s="131">
        <v>25233</v>
      </c>
      <c r="AP101" s="131">
        <v>47799</v>
      </c>
      <c r="AQ101" s="131">
        <v>61257</v>
      </c>
      <c r="AR101" s="131">
        <v>60293</v>
      </c>
      <c r="AS101" s="131">
        <v>66767</v>
      </c>
      <c r="AT101" s="131">
        <v>54143</v>
      </c>
      <c r="AU101" s="131">
        <v>80513</v>
      </c>
      <c r="AV101" s="131">
        <v>99243</v>
      </c>
      <c r="AW101" s="131">
        <v>64210</v>
      </c>
      <c r="AX101" s="131">
        <v>30230</v>
      </c>
      <c r="AY101" s="131">
        <v>12739</v>
      </c>
      <c r="AZ101" s="131">
        <v>12988</v>
      </c>
      <c r="BA101" s="131">
        <v>35229</v>
      </c>
      <c r="BB101" s="131">
        <v>66396</v>
      </c>
      <c r="BC101" s="131">
        <v>75469</v>
      </c>
      <c r="BD101" s="131">
        <v>103307</v>
      </c>
      <c r="BE101" s="131">
        <v>88385</v>
      </c>
      <c r="BF101" s="131">
        <v>77407</v>
      </c>
      <c r="BG101" s="131">
        <v>123922</v>
      </c>
      <c r="BH101" s="131">
        <v>141347</v>
      </c>
      <c r="BI101" s="131">
        <v>88347</v>
      </c>
      <c r="BJ101" s="131">
        <v>41650</v>
      </c>
      <c r="BK101" s="131">
        <v>11682</v>
      </c>
      <c r="BL101" s="131">
        <v>6313</v>
      </c>
      <c r="BM101" s="131">
        <v>39893</v>
      </c>
      <c r="BN101" s="131">
        <v>64896</v>
      </c>
      <c r="BO101" s="131">
        <v>70096</v>
      </c>
      <c r="BP101" s="131">
        <v>92105</v>
      </c>
      <c r="BQ101" s="131">
        <v>80428</v>
      </c>
      <c r="BR101" s="131">
        <v>75936</v>
      </c>
      <c r="BS101" s="131">
        <v>127701</v>
      </c>
      <c r="BT101" s="131">
        <v>119616</v>
      </c>
      <c r="BU101" s="131">
        <v>93096</v>
      </c>
      <c r="BV101" s="131">
        <v>35177</v>
      </c>
      <c r="BW101" s="131">
        <v>11335</v>
      </c>
      <c r="BX101" s="131">
        <v>10030</v>
      </c>
      <c r="BY101" s="131">
        <v>45702</v>
      </c>
      <c r="BZ101" s="131">
        <v>71258</v>
      </c>
      <c r="CA101" s="131">
        <v>86294</v>
      </c>
      <c r="CB101" s="131">
        <v>96113</v>
      </c>
      <c r="CC101" s="131">
        <v>77554</v>
      </c>
      <c r="CD101" s="131">
        <v>86593</v>
      </c>
      <c r="CE101" s="131">
        <v>119540</v>
      </c>
      <c r="CF101" s="131">
        <v>121172</v>
      </c>
      <c r="CG101" s="131">
        <v>93365</v>
      </c>
      <c r="CH101" s="131">
        <v>33326</v>
      </c>
      <c r="CI101" s="131">
        <v>10874</v>
      </c>
      <c r="CJ101" s="131">
        <v>11079</v>
      </c>
      <c r="CK101" s="131">
        <v>52854</v>
      </c>
      <c r="CL101" s="131">
        <v>69526</v>
      </c>
      <c r="CM101" s="131">
        <v>86807</v>
      </c>
      <c r="CN101" s="131">
        <v>100553</v>
      </c>
      <c r="CO101" s="131">
        <v>81592</v>
      </c>
      <c r="CP101" s="131">
        <v>90770</v>
      </c>
      <c r="CQ101" s="131">
        <v>125833</v>
      </c>
      <c r="CR101" s="131">
        <v>130814</v>
      </c>
      <c r="CS101" s="131">
        <v>94727</v>
      </c>
      <c r="CT101" s="131">
        <v>31001</v>
      </c>
      <c r="CU101" s="131">
        <v>10154</v>
      </c>
      <c r="CV101" s="131">
        <v>13041</v>
      </c>
      <c r="CW101" s="131">
        <v>57026</v>
      </c>
      <c r="CX101" s="131">
        <v>80047</v>
      </c>
      <c r="CY101" s="131">
        <v>88622</v>
      </c>
      <c r="CZ101" s="131">
        <v>105505</v>
      </c>
      <c r="DA101" s="131">
        <v>81745</v>
      </c>
      <c r="DB101" s="131">
        <v>83312</v>
      </c>
      <c r="DC101" s="131">
        <v>120135</v>
      </c>
      <c r="DD101" s="131">
        <v>135415</v>
      </c>
      <c r="DE101" s="131">
        <v>98794</v>
      </c>
      <c r="DF101" s="131">
        <v>27188</v>
      </c>
      <c r="DG101" s="131">
        <v>10958</v>
      </c>
      <c r="DH101" s="131">
        <v>12095</v>
      </c>
      <c r="DI101" s="131">
        <v>56732</v>
      </c>
      <c r="DJ101" s="131">
        <v>83712</v>
      </c>
      <c r="DK101" s="131">
        <v>88085</v>
      </c>
      <c r="DL101" s="131">
        <v>95105</v>
      </c>
      <c r="DM101" s="131">
        <v>90126</v>
      </c>
      <c r="DN101" s="131">
        <v>80620</v>
      </c>
      <c r="DO101" s="131">
        <v>122168</v>
      </c>
      <c r="DP101" s="131">
        <v>141194</v>
      </c>
      <c r="DQ101" s="131">
        <v>94117</v>
      </c>
      <c r="DR101" s="131">
        <v>30016</v>
      </c>
      <c r="DS101" s="131">
        <v>11964</v>
      </c>
      <c r="DT101" s="131">
        <v>11963</v>
      </c>
      <c r="DU101" s="131">
        <v>3926</v>
      </c>
      <c r="DV101" s="131">
        <v>3926</v>
      </c>
      <c r="DW101" s="131">
        <v>3659</v>
      </c>
      <c r="DX101" s="131">
        <v>2217</v>
      </c>
      <c r="DY101" s="131">
        <v>26436</v>
      </c>
      <c r="DZ101" s="131">
        <v>55093</v>
      </c>
      <c r="EA101" s="131">
        <v>76954</v>
      </c>
      <c r="EB101" s="131">
        <v>95573</v>
      </c>
      <c r="EC101" s="131">
        <v>21530</v>
      </c>
      <c r="ED101" s="131">
        <v>4651</v>
      </c>
      <c r="EE101" s="131">
        <v>3299</v>
      </c>
      <c r="EF101" s="131">
        <v>1094</v>
      </c>
      <c r="EG101" s="131">
        <v>404</v>
      </c>
      <c r="EH101" s="131">
        <v>80</v>
      </c>
      <c r="EI101" s="131">
        <v>8284</v>
      </c>
      <c r="EJ101" s="131">
        <v>56548</v>
      </c>
      <c r="EK101" s="131">
        <v>63013</v>
      </c>
      <c r="EL101" s="131">
        <v>72487</v>
      </c>
      <c r="EM101" s="131">
        <v>110950</v>
      </c>
      <c r="EN101" s="131">
        <v>118818</v>
      </c>
      <c r="EO101" s="131">
        <v>82363</v>
      </c>
      <c r="EP101" s="131">
        <v>19489</v>
      </c>
      <c r="EQ101" s="131">
        <v>7092</v>
      </c>
      <c r="ER101" s="131">
        <v>6154</v>
      </c>
      <c r="ES101" s="131">
        <v>37343</v>
      </c>
      <c r="ET101" s="131">
        <v>48639</v>
      </c>
      <c r="EU101" s="131">
        <v>77756</v>
      </c>
      <c r="EV101" s="131">
        <v>79388</v>
      </c>
      <c r="EW101" s="131">
        <v>62390</v>
      </c>
      <c r="EX101" s="131">
        <v>74349</v>
      </c>
      <c r="EY101" s="131">
        <v>111211</v>
      </c>
      <c r="EZ101" s="131">
        <v>118406</v>
      </c>
      <c r="FA101" s="131">
        <v>75308</v>
      </c>
      <c r="FB101" s="131">
        <v>23412</v>
      </c>
      <c r="FC101" s="131">
        <v>7895</v>
      </c>
      <c r="FD101" s="131">
        <v>11096</v>
      </c>
      <c r="FE101" s="131">
        <v>46374</v>
      </c>
      <c r="FF101" s="131">
        <v>59871</v>
      </c>
      <c r="FG101" s="131">
        <v>86245</v>
      </c>
      <c r="FH101" s="131">
        <v>78864</v>
      </c>
      <c r="FI101" s="131">
        <v>71005</v>
      </c>
      <c r="FJ101" s="131">
        <v>73627</v>
      </c>
      <c r="FK101" s="131">
        <v>117743</v>
      </c>
      <c r="FL101" s="131">
        <v>127058</v>
      </c>
      <c r="FM101" s="131">
        <v>81017</v>
      </c>
      <c r="FN101" s="131">
        <v>18610</v>
      </c>
      <c r="FO101" s="131">
        <v>10780.21</v>
      </c>
      <c r="FP101" s="131">
        <v>14310.58</v>
      </c>
      <c r="FQ101" s="131">
        <v>42038.1</v>
      </c>
      <c r="FR101" s="131">
        <v>78189.210000000006</v>
      </c>
      <c r="FS101" s="131">
        <v>79987.05</v>
      </c>
      <c r="FT101" s="131">
        <v>78223.05</v>
      </c>
      <c r="FU101" s="131">
        <v>76325.41</v>
      </c>
      <c r="FV101" s="131">
        <v>72418.399999999994</v>
      </c>
      <c r="FW101" s="131">
        <v>117725.01</v>
      </c>
      <c r="FX101" s="131">
        <v>130756.69</v>
      </c>
      <c r="FY101" s="131">
        <v>87184.6</v>
      </c>
      <c r="FZ101" s="131">
        <v>23102.78</v>
      </c>
      <c r="GA101" s="131">
        <v>7222.3</v>
      </c>
      <c r="GB101" s="131">
        <v>15188.08</v>
      </c>
      <c r="GC101" s="131">
        <v>50869.82</v>
      </c>
      <c r="GD101" s="131">
        <v>74720.25</v>
      </c>
      <c r="GE101" s="131">
        <v>79739.13</v>
      </c>
      <c r="GF101" s="131">
        <v>78051.59</v>
      </c>
      <c r="GG101" s="131">
        <v>73464.509999999995</v>
      </c>
      <c r="GH101" s="131">
        <v>72191.37</v>
      </c>
      <c r="GI101" s="131">
        <v>117059.47</v>
      </c>
      <c r="GJ101" s="131">
        <v>124439.32</v>
      </c>
      <c r="GK101" s="131">
        <v>85980.72</v>
      </c>
      <c r="GL101" s="131">
        <v>25200.02</v>
      </c>
      <c r="GM101" s="131">
        <v>6249.66</v>
      </c>
      <c r="GN101" s="131">
        <v>10617.1</v>
      </c>
      <c r="GO101" s="131">
        <v>45494.239999999998</v>
      </c>
      <c r="GP101" s="131">
        <v>65361.66</v>
      </c>
      <c r="GQ101" s="131">
        <v>68491.490000000005</v>
      </c>
      <c r="GR101" s="131">
        <v>74770.289999999994</v>
      </c>
      <c r="GS101" s="131">
        <v>61333.41</v>
      </c>
    </row>
    <row r="102" spans="1:201" s="130" customFormat="1" x14ac:dyDescent="0.3">
      <c r="A102" s="132"/>
      <c r="B102" s="113" t="s">
        <v>20</v>
      </c>
      <c r="C102" s="131">
        <v>356081</v>
      </c>
      <c r="D102" s="131">
        <v>491882</v>
      </c>
      <c r="E102" s="131">
        <v>732593</v>
      </c>
      <c r="F102" s="131">
        <v>605660</v>
      </c>
      <c r="G102" s="131">
        <v>496220</v>
      </c>
      <c r="H102" s="131">
        <v>619058</v>
      </c>
      <c r="I102" s="131">
        <v>512465</v>
      </c>
      <c r="J102" s="131">
        <v>396334</v>
      </c>
      <c r="K102" s="131">
        <v>459837</v>
      </c>
      <c r="L102" s="131">
        <v>397437</v>
      </c>
      <c r="M102" s="131">
        <v>325072</v>
      </c>
      <c r="N102" s="131">
        <v>340365</v>
      </c>
      <c r="O102" s="131">
        <v>410708</v>
      </c>
      <c r="P102" s="131">
        <v>537612</v>
      </c>
      <c r="Q102" s="131">
        <v>595391</v>
      </c>
      <c r="R102" s="131">
        <v>541282</v>
      </c>
      <c r="S102" s="131">
        <v>604970</v>
      </c>
      <c r="T102" s="131">
        <v>495727</v>
      </c>
      <c r="U102" s="131">
        <v>372039</v>
      </c>
      <c r="V102" s="131">
        <v>387130</v>
      </c>
      <c r="W102" s="131">
        <v>388780</v>
      </c>
      <c r="X102" s="131">
        <v>340007</v>
      </c>
      <c r="Y102" s="131">
        <v>335286</v>
      </c>
      <c r="Z102" s="131">
        <v>355775</v>
      </c>
      <c r="AA102" s="131">
        <v>401437</v>
      </c>
      <c r="AB102" s="131">
        <v>490565</v>
      </c>
      <c r="AC102" s="131">
        <v>525651</v>
      </c>
      <c r="AD102" s="131">
        <v>526833</v>
      </c>
      <c r="AE102" s="131">
        <v>476962</v>
      </c>
      <c r="AF102" s="131">
        <v>548610</v>
      </c>
      <c r="AG102" s="131">
        <v>479236</v>
      </c>
      <c r="AH102" s="131">
        <v>339996</v>
      </c>
      <c r="AI102" s="131">
        <v>349594</v>
      </c>
      <c r="AJ102" s="131">
        <v>386060</v>
      </c>
      <c r="AK102" s="131">
        <v>298839</v>
      </c>
      <c r="AL102" s="131">
        <v>292486</v>
      </c>
      <c r="AM102" s="131">
        <v>391553</v>
      </c>
      <c r="AN102" s="131">
        <v>516078</v>
      </c>
      <c r="AO102" s="131">
        <v>504001</v>
      </c>
      <c r="AP102" s="131">
        <v>519628</v>
      </c>
      <c r="AQ102" s="131">
        <v>437294</v>
      </c>
      <c r="AR102" s="131">
        <v>488606</v>
      </c>
      <c r="AS102" s="131">
        <v>398790</v>
      </c>
      <c r="AT102" s="131">
        <v>348442</v>
      </c>
      <c r="AU102" s="131">
        <v>369018</v>
      </c>
      <c r="AV102" s="131">
        <v>346236</v>
      </c>
      <c r="AW102" s="131">
        <v>321315</v>
      </c>
      <c r="AX102" s="131">
        <v>309430</v>
      </c>
      <c r="AY102" s="131">
        <v>394194</v>
      </c>
      <c r="AZ102" s="131">
        <v>510093</v>
      </c>
      <c r="BA102" s="131">
        <v>550655</v>
      </c>
      <c r="BB102" s="131">
        <v>474793</v>
      </c>
      <c r="BC102" s="131">
        <v>465712</v>
      </c>
      <c r="BD102" s="131">
        <v>481231</v>
      </c>
      <c r="BE102" s="131">
        <v>432490</v>
      </c>
      <c r="BF102" s="131">
        <v>320968</v>
      </c>
      <c r="BG102" s="131">
        <v>454855</v>
      </c>
      <c r="BH102" s="131">
        <v>486918</v>
      </c>
      <c r="BI102" s="131">
        <v>414629</v>
      </c>
      <c r="BJ102" s="131">
        <v>424083</v>
      </c>
      <c r="BK102" s="131">
        <v>487214</v>
      </c>
      <c r="BL102" s="131">
        <v>698794</v>
      </c>
      <c r="BM102" s="131">
        <v>771345</v>
      </c>
      <c r="BN102" s="131">
        <v>726815</v>
      </c>
      <c r="BO102" s="131">
        <v>578836</v>
      </c>
      <c r="BP102" s="131">
        <v>726979</v>
      </c>
      <c r="BQ102" s="131">
        <v>520471</v>
      </c>
      <c r="BR102" s="131">
        <v>445295</v>
      </c>
      <c r="BS102" s="131">
        <v>518215</v>
      </c>
      <c r="BT102" s="131">
        <v>462232</v>
      </c>
      <c r="BU102" s="131">
        <v>424307</v>
      </c>
      <c r="BV102" s="131">
        <v>394246</v>
      </c>
      <c r="BW102" s="131">
        <v>596737</v>
      </c>
      <c r="BX102" s="131">
        <v>749532</v>
      </c>
      <c r="BY102" s="131">
        <v>766463</v>
      </c>
      <c r="BZ102" s="131">
        <v>755514</v>
      </c>
      <c r="CA102" s="131">
        <v>699318</v>
      </c>
      <c r="CB102" s="131">
        <v>717293</v>
      </c>
      <c r="CC102" s="131">
        <v>529911</v>
      </c>
      <c r="CD102" s="131">
        <v>490043</v>
      </c>
      <c r="CE102" s="131">
        <v>529338</v>
      </c>
      <c r="CF102" s="131">
        <v>480475</v>
      </c>
      <c r="CG102" s="131">
        <v>479136</v>
      </c>
      <c r="CH102" s="131">
        <v>473113</v>
      </c>
      <c r="CI102" s="131">
        <v>708347</v>
      </c>
      <c r="CJ102" s="131">
        <v>706655</v>
      </c>
      <c r="CK102" s="131">
        <v>890863</v>
      </c>
      <c r="CL102" s="131">
        <v>692069</v>
      </c>
      <c r="CM102" s="131">
        <v>730773</v>
      </c>
      <c r="CN102" s="131">
        <v>744642</v>
      </c>
      <c r="CO102" s="131">
        <v>883930</v>
      </c>
      <c r="CP102" s="131">
        <v>270680</v>
      </c>
      <c r="CQ102" s="131">
        <v>565987</v>
      </c>
      <c r="CR102" s="131">
        <v>569493</v>
      </c>
      <c r="CS102" s="131">
        <v>493166</v>
      </c>
      <c r="CT102" s="131">
        <v>457542</v>
      </c>
      <c r="CU102" s="131">
        <v>716090</v>
      </c>
      <c r="CV102" s="131">
        <v>772274</v>
      </c>
      <c r="CW102" s="131">
        <v>836955</v>
      </c>
      <c r="CX102" s="131">
        <v>790659</v>
      </c>
      <c r="CY102" s="131">
        <v>710988</v>
      </c>
      <c r="CZ102" s="131">
        <v>768901</v>
      </c>
      <c r="DA102" s="131">
        <v>649000</v>
      </c>
      <c r="DB102" s="131">
        <v>550268</v>
      </c>
      <c r="DC102" s="131">
        <v>578788</v>
      </c>
      <c r="DD102" s="131">
        <v>634109</v>
      </c>
      <c r="DE102" s="131">
        <v>539655</v>
      </c>
      <c r="DF102" s="131">
        <v>429745</v>
      </c>
      <c r="DG102" s="131">
        <v>698788</v>
      </c>
      <c r="DH102" s="131">
        <v>768007</v>
      </c>
      <c r="DI102" s="131">
        <v>833513</v>
      </c>
      <c r="DJ102" s="131">
        <v>808730</v>
      </c>
      <c r="DK102" s="131">
        <v>796214</v>
      </c>
      <c r="DL102" s="131">
        <v>772276</v>
      </c>
      <c r="DM102" s="131">
        <v>742224</v>
      </c>
      <c r="DN102" s="131">
        <v>569435</v>
      </c>
      <c r="DO102" s="131">
        <v>601995</v>
      </c>
      <c r="DP102" s="131">
        <v>688615</v>
      </c>
      <c r="DQ102" s="131">
        <v>551222</v>
      </c>
      <c r="DR102" s="131">
        <v>563522</v>
      </c>
      <c r="DS102" s="131">
        <v>751728</v>
      </c>
      <c r="DT102" s="131">
        <v>804665</v>
      </c>
      <c r="DU102" s="131">
        <v>362662</v>
      </c>
      <c r="DV102" s="131">
        <v>362662</v>
      </c>
      <c r="DW102" s="131">
        <v>587696</v>
      </c>
      <c r="DX102" s="131">
        <v>852201</v>
      </c>
      <c r="DY102" s="131">
        <v>780371</v>
      </c>
      <c r="DZ102" s="131">
        <v>641539</v>
      </c>
      <c r="EA102" s="131">
        <v>697296</v>
      </c>
      <c r="EB102" s="131">
        <v>633577</v>
      </c>
      <c r="EC102" s="131">
        <v>582067</v>
      </c>
      <c r="ED102" s="131">
        <v>573903</v>
      </c>
      <c r="EE102" s="131">
        <v>748837</v>
      </c>
      <c r="EF102" s="131">
        <v>896685</v>
      </c>
      <c r="EG102" s="131">
        <v>1015618</v>
      </c>
      <c r="EH102" s="131">
        <v>936699</v>
      </c>
      <c r="EI102" s="131">
        <v>830329</v>
      </c>
      <c r="EJ102" s="131">
        <v>945936</v>
      </c>
      <c r="EK102" s="131">
        <v>720445</v>
      </c>
      <c r="EL102" s="131">
        <v>596749</v>
      </c>
      <c r="EM102" s="131">
        <v>669306</v>
      </c>
      <c r="EN102" s="131">
        <v>643117</v>
      </c>
      <c r="EO102" s="131">
        <v>615433</v>
      </c>
      <c r="EP102" s="131">
        <v>606678</v>
      </c>
      <c r="EQ102" s="131">
        <v>855223</v>
      </c>
      <c r="ER102" s="131">
        <v>891310</v>
      </c>
      <c r="ES102" s="131">
        <v>1100157</v>
      </c>
      <c r="ET102" s="131">
        <v>888725</v>
      </c>
      <c r="EU102" s="131">
        <v>927072</v>
      </c>
      <c r="EV102" s="131">
        <v>927623</v>
      </c>
      <c r="EW102" s="131">
        <v>741995</v>
      </c>
      <c r="EX102" s="131">
        <v>652846</v>
      </c>
      <c r="EY102" s="131">
        <v>730148</v>
      </c>
      <c r="EZ102" s="131">
        <v>659285</v>
      </c>
      <c r="FA102" s="131">
        <v>688786</v>
      </c>
      <c r="FB102" s="131">
        <v>659763</v>
      </c>
      <c r="FC102" s="131">
        <v>958592</v>
      </c>
      <c r="FD102" s="131">
        <v>980837</v>
      </c>
      <c r="FE102" s="131">
        <v>1121005</v>
      </c>
      <c r="FF102" s="131">
        <v>900694</v>
      </c>
      <c r="FG102" s="131">
        <v>910537</v>
      </c>
      <c r="FH102" s="131">
        <v>1059581</v>
      </c>
      <c r="FI102" s="131">
        <v>800783</v>
      </c>
      <c r="FJ102" s="131">
        <v>731295</v>
      </c>
      <c r="FK102" s="131">
        <v>753152</v>
      </c>
      <c r="FL102" s="131">
        <v>784292</v>
      </c>
      <c r="FM102" s="131">
        <v>701253</v>
      </c>
      <c r="FN102" s="131">
        <v>648052</v>
      </c>
      <c r="FO102" s="131">
        <v>1027662.26</v>
      </c>
      <c r="FP102" s="131">
        <v>1088192.68</v>
      </c>
      <c r="FQ102" s="131">
        <v>1201437.1299999999</v>
      </c>
      <c r="FR102" s="131">
        <v>1193870.77</v>
      </c>
      <c r="FS102" s="131">
        <v>1084811.74</v>
      </c>
      <c r="FT102" s="131">
        <v>938770</v>
      </c>
      <c r="FU102" s="131">
        <v>1015166.28</v>
      </c>
      <c r="FV102" s="131">
        <v>765373.24</v>
      </c>
      <c r="FW102" s="131">
        <v>899728.98</v>
      </c>
      <c r="FX102" s="131">
        <v>919794.32</v>
      </c>
      <c r="FY102" s="131">
        <v>778691.78</v>
      </c>
      <c r="FZ102" s="131">
        <v>787708.47</v>
      </c>
      <c r="GA102" s="131">
        <v>1216607.25</v>
      </c>
      <c r="GB102" s="131">
        <v>1197376.52</v>
      </c>
      <c r="GC102" s="131">
        <v>1317358.8799999999</v>
      </c>
      <c r="GD102" s="131">
        <v>785236.1</v>
      </c>
      <c r="GE102" s="131">
        <v>1610644.39</v>
      </c>
      <c r="GF102" s="131">
        <v>1169472.17</v>
      </c>
      <c r="GG102" s="131">
        <v>1068915.5900000001</v>
      </c>
      <c r="GH102" s="131">
        <v>773903.25</v>
      </c>
      <c r="GI102" s="131">
        <v>997758.06</v>
      </c>
      <c r="GJ102" s="131">
        <v>962866.71</v>
      </c>
      <c r="GK102" s="131">
        <v>727425.77</v>
      </c>
      <c r="GL102" s="131">
        <v>745624.38</v>
      </c>
      <c r="GM102" s="131">
        <v>986205.52</v>
      </c>
      <c r="GN102" s="131">
        <v>1214627.54</v>
      </c>
      <c r="GO102" s="131">
        <v>1297449.82</v>
      </c>
      <c r="GP102" s="131">
        <v>1245477.68</v>
      </c>
      <c r="GQ102" s="131">
        <v>1015883.58</v>
      </c>
      <c r="GR102" s="131">
        <v>1244781.8600000001</v>
      </c>
      <c r="GS102" s="131">
        <v>1056638.33</v>
      </c>
    </row>
    <row r="103" spans="1:201" s="130" customFormat="1" x14ac:dyDescent="0.3">
      <c r="A103" s="132"/>
      <c r="B103" s="113" t="s">
        <v>21</v>
      </c>
      <c r="C103" s="131">
        <v>613544</v>
      </c>
      <c r="D103" s="131">
        <v>902466</v>
      </c>
      <c r="E103" s="131">
        <v>1109182</v>
      </c>
      <c r="F103" s="131">
        <v>979094</v>
      </c>
      <c r="G103" s="131">
        <v>829375</v>
      </c>
      <c r="H103" s="131">
        <v>949236</v>
      </c>
      <c r="I103" s="131">
        <v>793322</v>
      </c>
      <c r="J103" s="131">
        <v>635579</v>
      </c>
      <c r="K103" s="131">
        <v>740876</v>
      </c>
      <c r="L103" s="131">
        <v>600077</v>
      </c>
      <c r="M103" s="131">
        <v>537315</v>
      </c>
      <c r="N103" s="131">
        <v>575730</v>
      </c>
      <c r="O103" s="131">
        <v>799370</v>
      </c>
      <c r="P103" s="131">
        <v>970810</v>
      </c>
      <c r="Q103" s="131">
        <v>1128328</v>
      </c>
      <c r="R103" s="131">
        <v>1096120</v>
      </c>
      <c r="S103" s="131">
        <v>1239953</v>
      </c>
      <c r="T103" s="131">
        <v>1069525</v>
      </c>
      <c r="U103" s="131">
        <v>781380</v>
      </c>
      <c r="V103" s="131">
        <v>736268</v>
      </c>
      <c r="W103" s="131">
        <v>725981</v>
      </c>
      <c r="X103" s="131">
        <v>601477</v>
      </c>
      <c r="Y103" s="131">
        <v>628817</v>
      </c>
      <c r="Z103" s="131">
        <v>675314</v>
      </c>
      <c r="AA103" s="131">
        <v>954647</v>
      </c>
      <c r="AB103" s="131">
        <v>1123510</v>
      </c>
      <c r="AC103" s="131">
        <v>1157324</v>
      </c>
      <c r="AD103" s="131">
        <v>1201452</v>
      </c>
      <c r="AE103" s="131">
        <v>1045093</v>
      </c>
      <c r="AF103" s="131">
        <v>1111855</v>
      </c>
      <c r="AG103" s="131">
        <v>1062843</v>
      </c>
      <c r="AH103" s="131">
        <v>734298</v>
      </c>
      <c r="AI103" s="131">
        <v>742346</v>
      </c>
      <c r="AJ103" s="131">
        <v>764290</v>
      </c>
      <c r="AK103" s="131">
        <v>615166</v>
      </c>
      <c r="AL103" s="131">
        <v>509232</v>
      </c>
      <c r="AM103" s="131">
        <v>903072</v>
      </c>
      <c r="AN103" s="131">
        <v>1161192</v>
      </c>
      <c r="AO103" s="131">
        <v>1239221</v>
      </c>
      <c r="AP103" s="131">
        <v>1206240</v>
      </c>
      <c r="AQ103" s="131">
        <v>1088102</v>
      </c>
      <c r="AR103" s="131">
        <v>1179369</v>
      </c>
      <c r="AS103" s="131">
        <v>1028510</v>
      </c>
      <c r="AT103" s="131">
        <v>750992</v>
      </c>
      <c r="AU103" s="131">
        <v>856771</v>
      </c>
      <c r="AV103" s="131">
        <v>833844</v>
      </c>
      <c r="AW103" s="131">
        <v>666336</v>
      </c>
      <c r="AX103" s="131">
        <v>673256</v>
      </c>
      <c r="AY103" s="131">
        <v>1061852</v>
      </c>
      <c r="AZ103" s="131">
        <v>1293842</v>
      </c>
      <c r="BA103" s="131">
        <v>1435437</v>
      </c>
      <c r="BB103" s="131">
        <v>1210783</v>
      </c>
      <c r="BC103" s="131">
        <v>1167172</v>
      </c>
      <c r="BD103" s="131">
        <v>1121387</v>
      </c>
      <c r="BE103" s="131">
        <v>973366</v>
      </c>
      <c r="BF103" s="131">
        <v>755997</v>
      </c>
      <c r="BG103" s="131">
        <v>903404</v>
      </c>
      <c r="BH103" s="131">
        <v>692820</v>
      </c>
      <c r="BI103" s="131">
        <v>646273</v>
      </c>
      <c r="BJ103" s="131">
        <v>671042</v>
      </c>
      <c r="BK103" s="131">
        <v>816339</v>
      </c>
      <c r="BL103" s="131">
        <v>1256327</v>
      </c>
      <c r="BM103" s="131">
        <v>1254577</v>
      </c>
      <c r="BN103" s="131">
        <v>1209011</v>
      </c>
      <c r="BO103" s="131">
        <v>1022427</v>
      </c>
      <c r="BP103" s="131">
        <v>1265193</v>
      </c>
      <c r="BQ103" s="131">
        <v>984011</v>
      </c>
      <c r="BR103" s="131">
        <v>847681</v>
      </c>
      <c r="BS103" s="131">
        <v>911726</v>
      </c>
      <c r="BT103" s="131">
        <v>787042</v>
      </c>
      <c r="BU103" s="131">
        <v>723220</v>
      </c>
      <c r="BV103" s="131">
        <v>745348</v>
      </c>
      <c r="BW103" s="131">
        <v>1014118</v>
      </c>
      <c r="BX103" s="131">
        <v>1358568</v>
      </c>
      <c r="BY103" s="131">
        <v>1342112</v>
      </c>
      <c r="BZ103" s="131">
        <v>1332157</v>
      </c>
      <c r="CA103" s="131">
        <v>1414644</v>
      </c>
      <c r="CB103" s="131">
        <v>1385277</v>
      </c>
      <c r="CC103" s="131">
        <v>1046106</v>
      </c>
      <c r="CD103" s="131">
        <v>1025514</v>
      </c>
      <c r="CE103" s="131">
        <v>904106</v>
      </c>
      <c r="CF103" s="131">
        <v>836534</v>
      </c>
      <c r="CG103" s="131">
        <v>847563</v>
      </c>
      <c r="CH103" s="131">
        <v>860582</v>
      </c>
      <c r="CI103" s="131">
        <v>1376944</v>
      </c>
      <c r="CJ103" s="131">
        <v>1376241</v>
      </c>
      <c r="CK103" s="131">
        <v>1772154</v>
      </c>
      <c r="CL103" s="131">
        <v>1361877</v>
      </c>
      <c r="CM103" s="131">
        <v>1419484</v>
      </c>
      <c r="CN103" s="131">
        <v>1461969</v>
      </c>
      <c r="CO103" s="131">
        <v>1206121</v>
      </c>
      <c r="CP103" s="131">
        <v>1113252</v>
      </c>
      <c r="CQ103" s="131">
        <v>1039998</v>
      </c>
      <c r="CR103" s="131">
        <v>1056405</v>
      </c>
      <c r="CS103" s="131">
        <v>891135</v>
      </c>
      <c r="CT103" s="131">
        <v>802632</v>
      </c>
      <c r="CU103" s="131">
        <v>1442035</v>
      </c>
      <c r="CV103" s="131">
        <v>1569191</v>
      </c>
      <c r="CW103" s="131">
        <v>1664954</v>
      </c>
      <c r="CX103" s="131">
        <v>1543897</v>
      </c>
      <c r="CY103" s="131">
        <v>1450180</v>
      </c>
      <c r="CZ103" s="131">
        <v>1575134</v>
      </c>
      <c r="DA103" s="131">
        <v>1288255</v>
      </c>
      <c r="DB103" s="131">
        <v>1080598</v>
      </c>
      <c r="DC103" s="131">
        <v>1024141</v>
      </c>
      <c r="DD103" s="131">
        <v>1160067</v>
      </c>
      <c r="DE103" s="131">
        <v>969401</v>
      </c>
      <c r="DF103" s="131">
        <v>807094</v>
      </c>
      <c r="DG103" s="131">
        <v>1501471</v>
      </c>
      <c r="DH103" s="131">
        <v>1690972</v>
      </c>
      <c r="DI103" s="131">
        <v>1790627</v>
      </c>
      <c r="DJ103" s="131">
        <v>1663466</v>
      </c>
      <c r="DK103" s="131">
        <v>1655656</v>
      </c>
      <c r="DL103" s="131">
        <v>1555732</v>
      </c>
      <c r="DM103" s="131">
        <v>1506099</v>
      </c>
      <c r="DN103" s="131">
        <v>1124730</v>
      </c>
      <c r="DO103" s="131">
        <v>1153705</v>
      </c>
      <c r="DP103" s="131">
        <v>1272652</v>
      </c>
      <c r="DQ103" s="131">
        <v>1083067</v>
      </c>
      <c r="DR103" s="131">
        <v>1069614</v>
      </c>
      <c r="DS103" s="131">
        <v>1684273</v>
      </c>
      <c r="DT103" s="131">
        <v>1970242</v>
      </c>
      <c r="DU103" s="131">
        <v>803899</v>
      </c>
      <c r="DV103" s="131">
        <v>803899</v>
      </c>
      <c r="DW103" s="131">
        <v>1217768</v>
      </c>
      <c r="DX103" s="131">
        <v>1718625</v>
      </c>
      <c r="DY103" s="131">
        <v>1600122</v>
      </c>
      <c r="DZ103" s="131">
        <v>1417243</v>
      </c>
      <c r="EA103" s="131">
        <v>1444104</v>
      </c>
      <c r="EB103" s="131">
        <v>1330378</v>
      </c>
      <c r="EC103" s="131">
        <v>1194425</v>
      </c>
      <c r="ED103" s="131">
        <v>1271072</v>
      </c>
      <c r="EE103" s="131">
        <v>1690086</v>
      </c>
      <c r="EF103" s="131">
        <v>2080451</v>
      </c>
      <c r="EG103" s="131">
        <v>2326006</v>
      </c>
      <c r="EH103" s="131">
        <v>2173421</v>
      </c>
      <c r="EI103" s="131">
        <v>1822075</v>
      </c>
      <c r="EJ103" s="131">
        <v>2033484</v>
      </c>
      <c r="EK103" s="131">
        <v>1555970</v>
      </c>
      <c r="EL103" s="131">
        <v>1286744</v>
      </c>
      <c r="EM103" s="131">
        <v>1474755</v>
      </c>
      <c r="EN103" s="131">
        <v>1338673</v>
      </c>
      <c r="EO103" s="131">
        <v>1238380</v>
      </c>
      <c r="EP103" s="131">
        <v>1414922</v>
      </c>
      <c r="EQ103" s="131">
        <v>2106669</v>
      </c>
      <c r="ER103" s="131">
        <v>2175649</v>
      </c>
      <c r="ES103" s="131">
        <v>2598395</v>
      </c>
      <c r="ET103" s="131">
        <v>2076574</v>
      </c>
      <c r="EU103" s="131">
        <v>2174734</v>
      </c>
      <c r="EV103" s="131">
        <v>2014387</v>
      </c>
      <c r="EW103" s="131">
        <v>1671561</v>
      </c>
      <c r="EX103" s="131">
        <v>1435368</v>
      </c>
      <c r="EY103" s="131">
        <v>1560795</v>
      </c>
      <c r="EZ103" s="131">
        <v>1383926</v>
      </c>
      <c r="FA103" s="131">
        <v>1457443</v>
      </c>
      <c r="FB103" s="131">
        <v>1450852</v>
      </c>
      <c r="FC103" s="131">
        <v>2579262</v>
      </c>
      <c r="FD103" s="131">
        <v>2624770</v>
      </c>
      <c r="FE103" s="131">
        <v>2847352</v>
      </c>
      <c r="FF103" s="131">
        <v>2283284</v>
      </c>
      <c r="FG103" s="131">
        <v>2238273</v>
      </c>
      <c r="FH103" s="131">
        <v>2443359</v>
      </c>
      <c r="FI103" s="131">
        <v>1843911</v>
      </c>
      <c r="FJ103" s="131">
        <v>1629142</v>
      </c>
      <c r="FK103" s="131">
        <v>1616909</v>
      </c>
      <c r="FL103" s="131">
        <v>1763139</v>
      </c>
      <c r="FM103" s="131">
        <v>1536499</v>
      </c>
      <c r="FN103" s="131">
        <v>1595577</v>
      </c>
      <c r="FO103" s="131">
        <v>2842051.92</v>
      </c>
      <c r="FP103" s="131">
        <v>3076141.3</v>
      </c>
      <c r="FQ103" s="131">
        <v>2936269.84</v>
      </c>
      <c r="FR103" s="131">
        <v>2945583.2</v>
      </c>
      <c r="FS103" s="131">
        <v>2560928.11</v>
      </c>
      <c r="FT103" s="131">
        <v>2168045.39</v>
      </c>
      <c r="FU103" s="131">
        <v>2249669.14</v>
      </c>
      <c r="FV103" s="131">
        <v>1646269.09</v>
      </c>
      <c r="FW103" s="131">
        <v>1894780.28</v>
      </c>
      <c r="FX103" s="131">
        <v>2000605.21</v>
      </c>
      <c r="FY103" s="131">
        <v>1608270.6</v>
      </c>
      <c r="FZ103" s="131">
        <v>1697260.09</v>
      </c>
      <c r="GA103" s="131">
        <v>3296878.96</v>
      </c>
      <c r="GB103" s="131">
        <v>3312113.66</v>
      </c>
      <c r="GC103" s="131">
        <v>3396200.76</v>
      </c>
      <c r="GD103" s="131">
        <v>1965381.2</v>
      </c>
      <c r="GE103" s="131">
        <v>4034942.99</v>
      </c>
      <c r="GF103" s="131">
        <v>2844216.03</v>
      </c>
      <c r="GG103" s="131">
        <v>2506922.02</v>
      </c>
      <c r="GH103" s="131">
        <v>1961451.67</v>
      </c>
      <c r="GI103" s="131">
        <v>2305484.4700000002</v>
      </c>
      <c r="GJ103" s="131">
        <v>2275834.7000000002</v>
      </c>
      <c r="GK103" s="131">
        <v>1644299.13</v>
      </c>
      <c r="GL103" s="131">
        <v>1865370.02</v>
      </c>
      <c r="GM103" s="131">
        <v>2907810.82</v>
      </c>
      <c r="GN103" s="131">
        <v>3584741.15</v>
      </c>
      <c r="GO103" s="131">
        <v>3665145.9</v>
      </c>
      <c r="GP103" s="131">
        <v>3252673.86</v>
      </c>
      <c r="GQ103" s="131">
        <v>2632195.34</v>
      </c>
      <c r="GR103" s="131">
        <v>3178182.21</v>
      </c>
      <c r="GS103" s="131">
        <v>2592887.71</v>
      </c>
    </row>
    <row r="104" spans="1:201" s="130" customFormat="1" x14ac:dyDescent="0.3">
      <c r="A104" s="132"/>
      <c r="B104" s="113" t="s">
        <v>108</v>
      </c>
      <c r="C104" s="131">
        <v>3000</v>
      </c>
      <c r="D104" s="131">
        <v>3490</v>
      </c>
      <c r="E104" s="131">
        <v>7000</v>
      </c>
      <c r="F104" s="131">
        <v>6490</v>
      </c>
      <c r="G104" s="131">
        <v>4000</v>
      </c>
      <c r="H104" s="131">
        <v>2000</v>
      </c>
      <c r="I104" s="131">
        <v>3000</v>
      </c>
      <c r="J104" s="131">
        <v>3000</v>
      </c>
      <c r="K104" s="131">
        <v>5500</v>
      </c>
      <c r="L104" s="131">
        <v>5472</v>
      </c>
      <c r="M104" s="131">
        <v>5500</v>
      </c>
      <c r="N104" s="131">
        <v>5000</v>
      </c>
      <c r="O104" s="131">
        <v>5500</v>
      </c>
      <c r="P104" s="131">
        <v>2990</v>
      </c>
      <c r="Q104" s="131">
        <v>7500</v>
      </c>
      <c r="R104" s="131">
        <v>4500</v>
      </c>
      <c r="S104" s="131">
        <v>3500</v>
      </c>
      <c r="T104" s="131">
        <v>4000</v>
      </c>
      <c r="U104" s="131">
        <v>3540</v>
      </c>
      <c r="V104" s="131">
        <v>3500</v>
      </c>
      <c r="W104" s="131">
        <v>5000</v>
      </c>
      <c r="X104" s="131">
        <v>4490</v>
      </c>
      <c r="Y104" s="131">
        <v>8000</v>
      </c>
      <c r="Z104" s="131">
        <v>5440</v>
      </c>
      <c r="AA104" s="131">
        <v>4000</v>
      </c>
      <c r="AB104" s="131">
        <v>4990</v>
      </c>
      <c r="AC104" s="131">
        <v>4490</v>
      </c>
      <c r="AD104" s="131">
        <v>4490</v>
      </c>
      <c r="AE104" s="131">
        <v>3990</v>
      </c>
      <c r="AF104" s="131">
        <v>2000</v>
      </c>
      <c r="AG104" s="131">
        <v>3970</v>
      </c>
      <c r="AH104" s="131">
        <v>3990</v>
      </c>
      <c r="AI104" s="131">
        <v>3000</v>
      </c>
      <c r="AJ104" s="131">
        <v>4490</v>
      </c>
      <c r="AK104" s="131">
        <v>3000</v>
      </c>
      <c r="AL104" s="131">
        <v>2000</v>
      </c>
      <c r="AM104" s="131">
        <v>5490</v>
      </c>
      <c r="AN104" s="131">
        <v>3010</v>
      </c>
      <c r="AO104" s="131">
        <v>4490</v>
      </c>
      <c r="AP104" s="131">
        <v>6480</v>
      </c>
      <c r="AQ104" s="131">
        <v>2500</v>
      </c>
      <c r="AR104" s="131">
        <v>4500</v>
      </c>
      <c r="AS104" s="131">
        <v>5480</v>
      </c>
      <c r="AT104" s="131">
        <v>2500</v>
      </c>
      <c r="AU104" s="131">
        <v>6500</v>
      </c>
      <c r="AV104" s="131">
        <v>5000</v>
      </c>
      <c r="AW104" s="131">
        <v>7000</v>
      </c>
      <c r="AX104" s="131">
        <v>3000</v>
      </c>
      <c r="AY104" s="131">
        <v>5500</v>
      </c>
      <c r="AZ104" s="131">
        <v>8000</v>
      </c>
      <c r="BA104" s="131">
        <v>3990</v>
      </c>
      <c r="BB104" s="131">
        <v>7500</v>
      </c>
      <c r="BC104" s="131">
        <v>4990</v>
      </c>
      <c r="BD104" s="131">
        <v>6000</v>
      </c>
      <c r="BE104" s="131">
        <v>8500</v>
      </c>
      <c r="BF104" s="131">
        <v>3990</v>
      </c>
      <c r="BG104" s="131">
        <v>5000</v>
      </c>
      <c r="BH104" s="131">
        <v>6500</v>
      </c>
      <c r="BI104" s="131">
        <v>5480</v>
      </c>
      <c r="BJ104" s="131">
        <v>3500</v>
      </c>
      <c r="BK104" s="131">
        <v>1000</v>
      </c>
      <c r="BL104" s="131">
        <v>6500</v>
      </c>
      <c r="BM104" s="131">
        <v>6980</v>
      </c>
      <c r="BN104" s="131">
        <v>6480</v>
      </c>
      <c r="BO104" s="131">
        <v>8000</v>
      </c>
      <c r="BP104" s="131">
        <v>6490</v>
      </c>
      <c r="BQ104" s="131">
        <v>3490</v>
      </c>
      <c r="BR104" s="131">
        <v>3990</v>
      </c>
      <c r="BS104" s="131">
        <v>5990</v>
      </c>
      <c r="BT104" s="131">
        <v>6500</v>
      </c>
      <c r="BU104" s="131">
        <v>4990</v>
      </c>
      <c r="BV104" s="131">
        <v>4000</v>
      </c>
      <c r="BW104" s="131">
        <v>5980</v>
      </c>
      <c r="BX104" s="131">
        <v>8990</v>
      </c>
      <c r="BY104" s="131">
        <v>4000</v>
      </c>
      <c r="BZ104" s="131">
        <v>6990</v>
      </c>
      <c r="CA104" s="131">
        <v>7500</v>
      </c>
      <c r="CB104" s="131">
        <v>9500</v>
      </c>
      <c r="CC104" s="131">
        <v>5500</v>
      </c>
      <c r="CD104" s="131">
        <v>6000</v>
      </c>
      <c r="CE104" s="131">
        <v>5000</v>
      </c>
      <c r="CF104" s="131">
        <v>4990</v>
      </c>
      <c r="CG104" s="131">
        <v>5500</v>
      </c>
      <c r="CH104" s="131">
        <v>6000</v>
      </c>
      <c r="CI104" s="131">
        <v>4000</v>
      </c>
      <c r="CJ104" s="131">
        <v>5000</v>
      </c>
      <c r="CK104" s="131">
        <v>9990</v>
      </c>
      <c r="CL104" s="131">
        <v>4490</v>
      </c>
      <c r="CM104" s="131">
        <v>7000</v>
      </c>
      <c r="CN104" s="131">
        <v>7500</v>
      </c>
      <c r="CO104" s="131">
        <v>3500</v>
      </c>
      <c r="CP104" s="131">
        <v>5490</v>
      </c>
      <c r="CQ104" s="131">
        <v>5500</v>
      </c>
      <c r="CR104" s="131">
        <v>9500</v>
      </c>
      <c r="CS104" s="131">
        <v>5500</v>
      </c>
      <c r="CT104" s="131">
        <v>6000</v>
      </c>
      <c r="CU104" s="131">
        <v>5000</v>
      </c>
      <c r="CV104" s="131">
        <v>5500</v>
      </c>
      <c r="CW104" s="131">
        <v>5500</v>
      </c>
      <c r="CX104" s="131">
        <v>4500</v>
      </c>
      <c r="CY104" s="131">
        <v>5000</v>
      </c>
      <c r="CZ104" s="131">
        <v>4500</v>
      </c>
      <c r="DA104" s="131">
        <v>6500</v>
      </c>
      <c r="DB104" s="131">
        <v>4500</v>
      </c>
      <c r="DC104" s="131">
        <v>8000</v>
      </c>
      <c r="DD104" s="131">
        <v>6500</v>
      </c>
      <c r="DE104" s="131">
        <v>10000</v>
      </c>
      <c r="DF104" s="131">
        <v>7500</v>
      </c>
      <c r="DG104" s="131">
        <v>6500</v>
      </c>
      <c r="DH104" s="131">
        <v>8990</v>
      </c>
      <c r="DI104" s="131">
        <v>5500</v>
      </c>
      <c r="DJ104" s="131">
        <v>9500</v>
      </c>
      <c r="DK104" s="131">
        <v>5500</v>
      </c>
      <c r="DL104" s="131">
        <v>7000</v>
      </c>
      <c r="DM104" s="131">
        <v>6000</v>
      </c>
      <c r="DN104" s="131">
        <v>2500</v>
      </c>
      <c r="DO104" s="131">
        <v>6500</v>
      </c>
      <c r="DP104" s="131">
        <v>7500</v>
      </c>
      <c r="DQ104" s="131">
        <v>6500</v>
      </c>
      <c r="DR104" s="131">
        <v>9000</v>
      </c>
      <c r="DS104" s="131">
        <v>5500</v>
      </c>
      <c r="DT104" s="131">
        <v>4000</v>
      </c>
      <c r="DU104" s="131">
        <v>3490</v>
      </c>
      <c r="DV104" s="131">
        <v>3490</v>
      </c>
      <c r="DW104" s="131">
        <v>2500</v>
      </c>
      <c r="DX104" s="131">
        <v>6000</v>
      </c>
      <c r="DY104" s="131">
        <v>7000</v>
      </c>
      <c r="DZ104" s="131">
        <v>7000</v>
      </c>
      <c r="EA104" s="131">
        <v>6500</v>
      </c>
      <c r="EB104" s="131">
        <v>8000</v>
      </c>
      <c r="EC104" s="131">
        <v>10000</v>
      </c>
      <c r="ED104" s="131">
        <v>6000</v>
      </c>
      <c r="EE104" s="131">
        <v>6000</v>
      </c>
      <c r="EF104" s="131">
        <v>5000</v>
      </c>
      <c r="EG104" s="131">
        <v>6500</v>
      </c>
      <c r="EH104" s="131">
        <v>9000</v>
      </c>
      <c r="EI104" s="131">
        <v>9490</v>
      </c>
      <c r="EJ104" s="131">
        <v>10490</v>
      </c>
      <c r="EK104" s="131">
        <v>8500</v>
      </c>
      <c r="EL104" s="131">
        <v>3000</v>
      </c>
      <c r="EM104" s="131">
        <v>9000</v>
      </c>
      <c r="EN104" s="131">
        <v>8000</v>
      </c>
      <c r="EO104" s="131">
        <v>4500</v>
      </c>
      <c r="EP104" s="131">
        <v>10000</v>
      </c>
      <c r="EQ104" s="131">
        <v>7500</v>
      </c>
      <c r="ER104" s="131">
        <v>4990</v>
      </c>
      <c r="ES104" s="131">
        <v>5500</v>
      </c>
      <c r="ET104" s="131">
        <v>5000</v>
      </c>
      <c r="EU104" s="131">
        <v>3500</v>
      </c>
      <c r="EV104" s="131">
        <v>5500</v>
      </c>
      <c r="EW104" s="131">
        <v>4500</v>
      </c>
      <c r="EX104" s="131">
        <v>2000</v>
      </c>
      <c r="EY104" s="131">
        <v>9500</v>
      </c>
      <c r="EZ104" s="131">
        <v>7000</v>
      </c>
      <c r="FA104" s="131">
        <v>4500</v>
      </c>
      <c r="FB104" s="131">
        <v>7000</v>
      </c>
      <c r="FC104" s="131">
        <v>7000</v>
      </c>
      <c r="FD104" s="131">
        <v>6000</v>
      </c>
      <c r="FE104" s="131">
        <v>5500</v>
      </c>
      <c r="FF104" s="131">
        <v>6000</v>
      </c>
      <c r="FG104" s="131">
        <v>6500</v>
      </c>
      <c r="FH104" s="131">
        <v>8500</v>
      </c>
      <c r="FI104" s="131">
        <v>4000</v>
      </c>
      <c r="FJ104" s="131">
        <v>6500</v>
      </c>
      <c r="FK104" s="131">
        <v>10500</v>
      </c>
      <c r="FL104" s="131">
        <v>7000</v>
      </c>
      <c r="FM104" s="131">
        <v>8000</v>
      </c>
      <c r="FN104" s="131">
        <v>6000</v>
      </c>
      <c r="FO104" s="131">
        <v>7000</v>
      </c>
      <c r="FP104" s="131">
        <v>7000</v>
      </c>
      <c r="FQ104" s="131">
        <v>8000</v>
      </c>
      <c r="FR104" s="131">
        <v>8000</v>
      </c>
      <c r="FS104" s="131">
        <v>9000</v>
      </c>
      <c r="FT104" s="131">
        <v>9000</v>
      </c>
      <c r="FU104" s="131">
        <v>7500</v>
      </c>
      <c r="FV104" s="131">
        <v>4000</v>
      </c>
      <c r="FW104" s="131">
        <v>6000</v>
      </c>
      <c r="FX104" s="131">
        <v>10500</v>
      </c>
      <c r="FY104" s="131">
        <v>8000</v>
      </c>
      <c r="FZ104" s="131">
        <v>10000</v>
      </c>
      <c r="GA104" s="131">
        <v>5000</v>
      </c>
      <c r="GB104" s="131">
        <v>7000</v>
      </c>
      <c r="GC104" s="131">
        <v>14000</v>
      </c>
      <c r="GD104" s="131">
        <v>8500</v>
      </c>
      <c r="GE104" s="131">
        <v>8500</v>
      </c>
      <c r="GF104" s="131">
        <v>8500</v>
      </c>
      <c r="GG104" s="131">
        <v>8000</v>
      </c>
      <c r="GH104" s="131">
        <v>6000</v>
      </c>
      <c r="GI104" s="131">
        <v>8000</v>
      </c>
      <c r="GJ104" s="131">
        <v>11500</v>
      </c>
      <c r="GK104" s="131">
        <v>11500</v>
      </c>
      <c r="GL104" s="131">
        <v>5500</v>
      </c>
      <c r="GM104" s="131">
        <v>9500</v>
      </c>
      <c r="GN104" s="131">
        <v>9000</v>
      </c>
      <c r="GO104" s="131">
        <v>12000</v>
      </c>
      <c r="GP104" s="131">
        <v>13000</v>
      </c>
      <c r="GQ104" s="131">
        <v>6500</v>
      </c>
      <c r="GR104" s="131">
        <v>10500</v>
      </c>
      <c r="GS104" s="131">
        <v>10000</v>
      </c>
    </row>
    <row r="105" spans="1:201" s="130" customFormat="1" x14ac:dyDescent="0.3">
      <c r="A105" s="132"/>
      <c r="B105" s="113" t="s">
        <v>100</v>
      </c>
      <c r="C105" s="131">
        <v>209023</v>
      </c>
      <c r="D105" s="131">
        <v>208749</v>
      </c>
      <c r="E105" s="131">
        <v>268192</v>
      </c>
      <c r="F105" s="131">
        <v>231743</v>
      </c>
      <c r="G105" s="131">
        <v>226910</v>
      </c>
      <c r="H105" s="131">
        <v>280636</v>
      </c>
      <c r="I105" s="131">
        <v>255337</v>
      </c>
      <c r="J105" s="131">
        <v>211691</v>
      </c>
      <c r="K105" s="131">
        <v>247285</v>
      </c>
      <c r="L105" s="131">
        <v>250787</v>
      </c>
      <c r="M105" s="131">
        <v>239836</v>
      </c>
      <c r="N105" s="131">
        <v>242174</v>
      </c>
      <c r="O105" s="131">
        <v>240546</v>
      </c>
      <c r="P105" s="131">
        <v>239278</v>
      </c>
      <c r="Q105" s="131">
        <v>270057</v>
      </c>
      <c r="R105" s="131">
        <v>244561</v>
      </c>
      <c r="S105" s="131">
        <v>286359</v>
      </c>
      <c r="T105" s="131">
        <v>256979</v>
      </c>
      <c r="U105" s="131">
        <v>257988</v>
      </c>
      <c r="V105" s="131">
        <v>230484</v>
      </c>
      <c r="W105" s="131">
        <v>260019</v>
      </c>
      <c r="X105" s="131">
        <v>258679</v>
      </c>
      <c r="Y105" s="131">
        <v>263315</v>
      </c>
      <c r="Z105" s="131">
        <v>260910</v>
      </c>
      <c r="AA105" s="131">
        <v>266324</v>
      </c>
      <c r="AB105" s="131">
        <v>250891</v>
      </c>
      <c r="AC105" s="131">
        <v>271221</v>
      </c>
      <c r="AD105" s="131">
        <v>240491</v>
      </c>
      <c r="AE105" s="131">
        <v>252810</v>
      </c>
      <c r="AF105" s="131">
        <v>276025</v>
      </c>
      <c r="AG105" s="131">
        <v>296949</v>
      </c>
      <c r="AH105" s="131">
        <v>224037</v>
      </c>
      <c r="AI105" s="131">
        <v>241226</v>
      </c>
      <c r="AJ105" s="131">
        <v>303281</v>
      </c>
      <c r="AK105" s="131">
        <v>258559</v>
      </c>
      <c r="AL105" s="131">
        <v>257873</v>
      </c>
      <c r="AM105" s="131">
        <v>258360</v>
      </c>
      <c r="AN105" s="131">
        <v>253352</v>
      </c>
      <c r="AO105" s="131">
        <v>270117</v>
      </c>
      <c r="AP105" s="131">
        <v>296766</v>
      </c>
      <c r="AQ105" s="131">
        <v>284042</v>
      </c>
      <c r="AR105" s="131">
        <v>302130</v>
      </c>
      <c r="AS105" s="131">
        <v>330974</v>
      </c>
      <c r="AT105" s="131">
        <v>226156</v>
      </c>
      <c r="AU105" s="131">
        <v>299244</v>
      </c>
      <c r="AV105" s="131">
        <v>321256</v>
      </c>
      <c r="AW105" s="131">
        <v>271924</v>
      </c>
      <c r="AX105" s="131">
        <v>295259</v>
      </c>
      <c r="AY105" s="131">
        <v>300635</v>
      </c>
      <c r="AZ105" s="131">
        <v>298443</v>
      </c>
      <c r="BA105" s="131">
        <v>306563</v>
      </c>
      <c r="BB105" s="131">
        <v>322419</v>
      </c>
      <c r="BC105" s="131">
        <v>286047</v>
      </c>
      <c r="BD105" s="131">
        <v>319863</v>
      </c>
      <c r="BE105" s="131">
        <v>327246</v>
      </c>
      <c r="BF105" s="131">
        <v>239444</v>
      </c>
      <c r="BG105" s="131">
        <v>337835</v>
      </c>
      <c r="BH105" s="131">
        <v>348922</v>
      </c>
      <c r="BI105" s="131">
        <v>303231</v>
      </c>
      <c r="BJ105" s="131">
        <v>329268</v>
      </c>
      <c r="BK105" s="131">
        <v>306771</v>
      </c>
      <c r="BL105" s="131">
        <v>297356</v>
      </c>
      <c r="BM105" s="131">
        <v>366218</v>
      </c>
      <c r="BN105" s="131">
        <v>341698</v>
      </c>
      <c r="BO105" s="131">
        <v>303869</v>
      </c>
      <c r="BP105" s="131">
        <v>384805</v>
      </c>
      <c r="BQ105" s="131">
        <v>357189</v>
      </c>
      <c r="BR105" s="131">
        <v>299028</v>
      </c>
      <c r="BS105" s="131">
        <v>347793</v>
      </c>
      <c r="BT105" s="131">
        <v>349958</v>
      </c>
      <c r="BU105" s="131">
        <v>355144</v>
      </c>
      <c r="BV105" s="131">
        <v>347967</v>
      </c>
      <c r="BW105" s="131">
        <v>316262</v>
      </c>
      <c r="BX105" s="131">
        <v>343325</v>
      </c>
      <c r="BY105" s="131">
        <v>372466</v>
      </c>
      <c r="BZ105" s="131">
        <v>336882</v>
      </c>
      <c r="CA105" s="131">
        <v>376011</v>
      </c>
      <c r="CB105" s="131">
        <v>384241</v>
      </c>
      <c r="CC105" s="131">
        <v>341991</v>
      </c>
      <c r="CD105" s="131">
        <v>320712</v>
      </c>
      <c r="CE105" s="131">
        <v>373666</v>
      </c>
      <c r="CF105" s="131">
        <v>365856</v>
      </c>
      <c r="CG105" s="131">
        <v>360764</v>
      </c>
      <c r="CH105" s="131">
        <v>346244</v>
      </c>
      <c r="CI105" s="131">
        <v>361761</v>
      </c>
      <c r="CJ105" s="131">
        <v>332847</v>
      </c>
      <c r="CK105" s="131">
        <v>405871</v>
      </c>
      <c r="CL105" s="131">
        <v>325190</v>
      </c>
      <c r="CM105" s="131">
        <v>392416</v>
      </c>
      <c r="CN105" s="131">
        <v>386863</v>
      </c>
      <c r="CO105" s="131">
        <v>348780</v>
      </c>
      <c r="CP105" s="131">
        <v>300152</v>
      </c>
      <c r="CQ105" s="131">
        <v>357958</v>
      </c>
      <c r="CR105" s="131">
        <v>403767</v>
      </c>
      <c r="CS105" s="131">
        <v>384309</v>
      </c>
      <c r="CT105" s="131">
        <v>359981</v>
      </c>
      <c r="CU105" s="131">
        <v>349945</v>
      </c>
      <c r="CV105" s="131">
        <v>348280</v>
      </c>
      <c r="CW105" s="131">
        <v>373170</v>
      </c>
      <c r="CX105" s="131">
        <v>366161</v>
      </c>
      <c r="CY105" s="131">
        <v>357484</v>
      </c>
      <c r="CZ105" s="131">
        <v>399176</v>
      </c>
      <c r="DA105" s="131">
        <v>381015</v>
      </c>
      <c r="DB105" s="131">
        <v>328411</v>
      </c>
      <c r="DC105" s="131">
        <v>348154</v>
      </c>
      <c r="DD105" s="131">
        <v>414110</v>
      </c>
      <c r="DE105" s="131">
        <v>372624</v>
      </c>
      <c r="DF105" s="131">
        <v>359087</v>
      </c>
      <c r="DG105" s="131">
        <v>353096</v>
      </c>
      <c r="DH105" s="131">
        <v>345172</v>
      </c>
      <c r="DI105" s="131">
        <v>390805</v>
      </c>
      <c r="DJ105" s="131">
        <v>399667</v>
      </c>
      <c r="DK105" s="131">
        <v>415431</v>
      </c>
      <c r="DL105" s="131">
        <v>412527</v>
      </c>
      <c r="DM105" s="131">
        <v>466011</v>
      </c>
      <c r="DN105" s="131">
        <v>343235</v>
      </c>
      <c r="DO105" s="131">
        <v>416138</v>
      </c>
      <c r="DP105" s="131">
        <v>457230</v>
      </c>
      <c r="DQ105" s="131">
        <v>400947</v>
      </c>
      <c r="DR105" s="131">
        <v>432661</v>
      </c>
      <c r="DS105" s="131">
        <v>428014</v>
      </c>
      <c r="DT105" s="131">
        <v>393521</v>
      </c>
      <c r="DU105" s="131">
        <v>254231</v>
      </c>
      <c r="DV105" s="131">
        <v>254231</v>
      </c>
      <c r="DW105" s="131">
        <v>342137</v>
      </c>
      <c r="DX105" s="131">
        <v>472444</v>
      </c>
      <c r="DY105" s="131">
        <v>455122</v>
      </c>
      <c r="DZ105" s="131">
        <v>357956</v>
      </c>
      <c r="EA105" s="131">
        <v>434250</v>
      </c>
      <c r="EB105" s="131">
        <v>450499</v>
      </c>
      <c r="EC105" s="131">
        <v>456108</v>
      </c>
      <c r="ED105" s="131">
        <v>427921</v>
      </c>
      <c r="EE105" s="131">
        <v>398366</v>
      </c>
      <c r="EF105" s="131">
        <v>408867</v>
      </c>
      <c r="EG105" s="131">
        <v>483107</v>
      </c>
      <c r="EH105" s="131">
        <v>421658</v>
      </c>
      <c r="EI105" s="131">
        <v>426643</v>
      </c>
      <c r="EJ105" s="131">
        <v>479130</v>
      </c>
      <c r="EK105" s="131">
        <v>433788</v>
      </c>
      <c r="EL105" s="131">
        <v>374963</v>
      </c>
      <c r="EM105" s="131">
        <v>455141</v>
      </c>
      <c r="EN105" s="131">
        <v>452734</v>
      </c>
      <c r="EO105" s="131">
        <v>443956</v>
      </c>
      <c r="EP105" s="131">
        <v>438742</v>
      </c>
      <c r="EQ105" s="131">
        <v>427724</v>
      </c>
      <c r="ER105" s="131">
        <v>391978</v>
      </c>
      <c r="ES105" s="131">
        <v>470567</v>
      </c>
      <c r="ET105" s="131">
        <v>399994</v>
      </c>
      <c r="EU105" s="131">
        <v>450718</v>
      </c>
      <c r="EV105" s="131">
        <v>469705</v>
      </c>
      <c r="EW105" s="131">
        <v>413831</v>
      </c>
      <c r="EX105" s="131">
        <v>353194</v>
      </c>
      <c r="EY105" s="131">
        <v>417651</v>
      </c>
      <c r="EZ105" s="131">
        <v>437431</v>
      </c>
      <c r="FA105" s="131">
        <v>410647</v>
      </c>
      <c r="FB105" s="131">
        <v>399415</v>
      </c>
      <c r="FC105" s="131">
        <v>410270</v>
      </c>
      <c r="FD105" s="131">
        <v>393802</v>
      </c>
      <c r="FE105" s="131">
        <v>450439</v>
      </c>
      <c r="FF105" s="131">
        <v>369395</v>
      </c>
      <c r="FG105" s="131">
        <v>397604</v>
      </c>
      <c r="FH105" s="131">
        <v>448757</v>
      </c>
      <c r="FI105" s="131">
        <v>390342</v>
      </c>
      <c r="FJ105" s="131">
        <v>333080</v>
      </c>
      <c r="FK105" s="131">
        <v>395953</v>
      </c>
      <c r="FL105" s="131">
        <v>426889</v>
      </c>
      <c r="FM105" s="131">
        <v>403533</v>
      </c>
      <c r="FN105" s="131">
        <v>398652</v>
      </c>
      <c r="FO105" s="131">
        <v>372314.72</v>
      </c>
      <c r="FP105" s="131">
        <v>383679.36</v>
      </c>
      <c r="FQ105" s="131">
        <v>368094.78</v>
      </c>
      <c r="FR105" s="131">
        <v>477195.68</v>
      </c>
      <c r="FS105" s="131">
        <v>430781.97</v>
      </c>
      <c r="FT105" s="131">
        <v>419307.51</v>
      </c>
      <c r="FU105" s="131">
        <v>458797.12</v>
      </c>
      <c r="FV105" s="131">
        <v>343963.77</v>
      </c>
      <c r="FW105" s="131">
        <v>422536.96000000002</v>
      </c>
      <c r="FX105" s="131">
        <v>457033.93</v>
      </c>
      <c r="FY105" s="131">
        <v>415927.98</v>
      </c>
      <c r="FZ105" s="131">
        <v>431977.54</v>
      </c>
      <c r="GA105" s="131">
        <v>454390.75</v>
      </c>
      <c r="GB105" s="131">
        <v>425014.05</v>
      </c>
      <c r="GC105" s="131">
        <v>455091.08</v>
      </c>
      <c r="GD105" s="131">
        <v>428097.41</v>
      </c>
      <c r="GE105" s="131">
        <v>453978.02</v>
      </c>
      <c r="GF105" s="131">
        <v>455704.22</v>
      </c>
      <c r="GG105" s="131">
        <v>470263.46</v>
      </c>
      <c r="GH105" s="131">
        <v>341586.26</v>
      </c>
      <c r="GI105" s="131">
        <v>463307.72</v>
      </c>
      <c r="GJ105" s="131">
        <v>456283</v>
      </c>
      <c r="GK105" s="131">
        <v>402644.88</v>
      </c>
      <c r="GL105" s="131">
        <v>463059.4</v>
      </c>
      <c r="GM105" s="131">
        <v>421577.71</v>
      </c>
      <c r="GN105" s="131">
        <v>401414.71</v>
      </c>
      <c r="GO105" s="131">
        <v>462100.21</v>
      </c>
      <c r="GP105" s="131">
        <v>420992.8</v>
      </c>
      <c r="GQ105" s="131">
        <v>395726</v>
      </c>
      <c r="GR105" s="131">
        <v>473252.43</v>
      </c>
      <c r="GS105" s="131">
        <v>426363.65</v>
      </c>
    </row>
    <row r="106" spans="1:201" s="130" customFormat="1" x14ac:dyDescent="0.3">
      <c r="A106" s="132"/>
      <c r="B106" s="113" t="s">
        <v>101</v>
      </c>
      <c r="C106" s="131">
        <v>301180</v>
      </c>
      <c r="D106" s="131">
        <v>322467</v>
      </c>
      <c r="E106" s="131">
        <v>386661</v>
      </c>
      <c r="F106" s="131">
        <v>335016</v>
      </c>
      <c r="G106" s="131">
        <v>313124</v>
      </c>
      <c r="H106" s="131">
        <v>382032</v>
      </c>
      <c r="I106" s="131">
        <v>343277</v>
      </c>
      <c r="J106" s="131">
        <v>212594</v>
      </c>
      <c r="K106" s="131">
        <v>327474</v>
      </c>
      <c r="L106" s="131">
        <v>342424</v>
      </c>
      <c r="M106" s="131">
        <v>329558</v>
      </c>
      <c r="N106" s="131">
        <v>321988</v>
      </c>
      <c r="O106" s="131">
        <v>313494</v>
      </c>
      <c r="P106" s="131">
        <v>334912</v>
      </c>
      <c r="Q106" s="131">
        <v>385830</v>
      </c>
      <c r="R106" s="131">
        <v>329225</v>
      </c>
      <c r="S106" s="131">
        <v>374044</v>
      </c>
      <c r="T106" s="131">
        <v>335558</v>
      </c>
      <c r="U106" s="131">
        <v>337795</v>
      </c>
      <c r="V106" s="131">
        <v>220742</v>
      </c>
      <c r="W106" s="131">
        <v>325523</v>
      </c>
      <c r="X106" s="131">
        <v>339819</v>
      </c>
      <c r="Y106" s="131">
        <v>344142</v>
      </c>
      <c r="Z106" s="131">
        <v>325803</v>
      </c>
      <c r="AA106" s="131">
        <v>344937</v>
      </c>
      <c r="AB106" s="131">
        <v>343775</v>
      </c>
      <c r="AC106" s="131">
        <v>352530</v>
      </c>
      <c r="AD106" s="131">
        <v>333929</v>
      </c>
      <c r="AE106" s="131">
        <v>326258</v>
      </c>
      <c r="AF106" s="131">
        <v>365095</v>
      </c>
      <c r="AG106" s="131">
        <v>370398</v>
      </c>
      <c r="AH106" s="131">
        <v>218255</v>
      </c>
      <c r="AI106" s="131">
        <v>304248</v>
      </c>
      <c r="AJ106" s="131">
        <v>387869</v>
      </c>
      <c r="AK106" s="131">
        <v>352081</v>
      </c>
      <c r="AL106" s="131">
        <v>296234</v>
      </c>
      <c r="AM106" s="131">
        <v>340383</v>
      </c>
      <c r="AN106" s="131">
        <v>344822</v>
      </c>
      <c r="AO106" s="131">
        <v>349733</v>
      </c>
      <c r="AP106" s="131">
        <v>361576</v>
      </c>
      <c r="AQ106" s="131">
        <v>318905</v>
      </c>
      <c r="AR106" s="131">
        <v>359955</v>
      </c>
      <c r="AS106" s="131">
        <v>389650</v>
      </c>
      <c r="AT106" s="131">
        <v>213645</v>
      </c>
      <c r="AU106" s="131">
        <v>330482</v>
      </c>
      <c r="AV106" s="131">
        <v>371761</v>
      </c>
      <c r="AW106" s="131">
        <v>329227</v>
      </c>
      <c r="AX106" s="131">
        <v>325339</v>
      </c>
      <c r="AY106" s="131">
        <v>364364</v>
      </c>
      <c r="AZ106" s="131">
        <v>358020</v>
      </c>
      <c r="BA106" s="131">
        <v>361542</v>
      </c>
      <c r="BB106" s="131">
        <v>368512</v>
      </c>
      <c r="BC106" s="131">
        <v>334089</v>
      </c>
      <c r="BD106" s="131">
        <v>262389</v>
      </c>
      <c r="BE106" s="131">
        <v>228801</v>
      </c>
      <c r="BF106" s="131">
        <v>102271</v>
      </c>
      <c r="BG106" s="131">
        <v>146093</v>
      </c>
      <c r="BH106" s="131">
        <v>139824</v>
      </c>
      <c r="BI106" s="131">
        <v>51375</v>
      </c>
      <c r="BJ106" s="131">
        <v>31150</v>
      </c>
      <c r="BK106" s="131">
        <v>25566</v>
      </c>
      <c r="BL106" s="131">
        <v>22920</v>
      </c>
      <c r="BM106" s="131">
        <v>20531</v>
      </c>
      <c r="BN106" s="131">
        <v>19178</v>
      </c>
      <c r="BO106" s="131">
        <v>16644</v>
      </c>
      <c r="BP106" s="131">
        <v>21142</v>
      </c>
      <c r="BQ106" s="131">
        <v>20415</v>
      </c>
      <c r="BR106" s="131">
        <v>12955</v>
      </c>
      <c r="BS106" s="131">
        <v>17198</v>
      </c>
      <c r="BT106" s="131">
        <v>19338</v>
      </c>
      <c r="BU106" s="131">
        <v>18497</v>
      </c>
      <c r="BV106" s="131">
        <v>16807</v>
      </c>
      <c r="BW106" s="131">
        <v>17250</v>
      </c>
      <c r="BX106" s="131">
        <v>18942</v>
      </c>
      <c r="BY106" s="131">
        <v>21824</v>
      </c>
      <c r="BZ106" s="131">
        <v>18907</v>
      </c>
      <c r="CA106" s="131">
        <v>19975</v>
      </c>
      <c r="CB106" s="131">
        <v>21358</v>
      </c>
      <c r="CC106" s="131">
        <v>18104</v>
      </c>
      <c r="CD106" s="131">
        <v>16751</v>
      </c>
      <c r="CE106" s="131">
        <v>22830</v>
      </c>
      <c r="CF106" s="131">
        <v>20863</v>
      </c>
      <c r="CG106" s="131">
        <v>23686</v>
      </c>
      <c r="CH106" s="131">
        <v>21421</v>
      </c>
      <c r="CI106" s="131">
        <v>22331</v>
      </c>
      <c r="CJ106" s="131">
        <v>22015</v>
      </c>
      <c r="CK106" s="131">
        <v>27799</v>
      </c>
      <c r="CL106" s="131">
        <v>21661</v>
      </c>
      <c r="CM106" s="131">
        <v>25486</v>
      </c>
      <c r="CN106" s="131">
        <v>25186</v>
      </c>
      <c r="CO106" s="131">
        <v>24616</v>
      </c>
      <c r="CP106" s="131">
        <v>18487</v>
      </c>
      <c r="CQ106" s="131">
        <v>24251</v>
      </c>
      <c r="CR106" s="131">
        <v>26878</v>
      </c>
      <c r="CS106" s="131">
        <v>26915</v>
      </c>
      <c r="CT106" s="131">
        <v>22959</v>
      </c>
      <c r="CU106" s="131">
        <v>25965</v>
      </c>
      <c r="CV106" s="131">
        <v>26224</v>
      </c>
      <c r="CW106" s="131">
        <v>29521</v>
      </c>
      <c r="CX106" s="131">
        <v>25875</v>
      </c>
      <c r="CY106" s="131">
        <v>25446</v>
      </c>
      <c r="CZ106" s="131">
        <v>26127</v>
      </c>
      <c r="DA106" s="131">
        <v>28043</v>
      </c>
      <c r="DB106" s="131">
        <v>21818</v>
      </c>
      <c r="DC106" s="131">
        <v>27657</v>
      </c>
      <c r="DD106" s="131">
        <v>33372</v>
      </c>
      <c r="DE106" s="131">
        <v>27603</v>
      </c>
      <c r="DF106" s="131">
        <v>27648</v>
      </c>
      <c r="DG106" s="131">
        <v>31201</v>
      </c>
      <c r="DH106" s="131">
        <v>28073</v>
      </c>
      <c r="DI106" s="131">
        <v>31160</v>
      </c>
      <c r="DJ106" s="131">
        <v>31829</v>
      </c>
      <c r="DK106" s="131">
        <v>31998</v>
      </c>
      <c r="DL106" s="131">
        <v>31767</v>
      </c>
      <c r="DM106" s="131">
        <v>34497</v>
      </c>
      <c r="DN106" s="131">
        <v>22852</v>
      </c>
      <c r="DO106" s="131">
        <v>28352</v>
      </c>
      <c r="DP106" s="131">
        <v>33568</v>
      </c>
      <c r="DQ106" s="131">
        <v>32359</v>
      </c>
      <c r="DR106" s="131">
        <v>33626</v>
      </c>
      <c r="DS106" s="131">
        <v>41844</v>
      </c>
      <c r="DT106" s="131">
        <v>37088</v>
      </c>
      <c r="DU106" s="131">
        <v>3540</v>
      </c>
      <c r="DV106" s="131">
        <v>3540</v>
      </c>
      <c r="DW106" s="131">
        <v>23138</v>
      </c>
      <c r="DX106" s="131">
        <v>43669</v>
      </c>
      <c r="DY106" s="131">
        <v>44870</v>
      </c>
      <c r="DZ106" s="131">
        <v>25455</v>
      </c>
      <c r="EA106" s="131">
        <v>35523</v>
      </c>
      <c r="EB106" s="131">
        <v>36013</v>
      </c>
      <c r="EC106" s="131">
        <v>39116</v>
      </c>
      <c r="ED106" s="131">
        <v>40487</v>
      </c>
      <c r="EE106" s="131">
        <v>40307</v>
      </c>
      <c r="EF106" s="131">
        <v>38541</v>
      </c>
      <c r="EG106" s="131">
        <v>47033</v>
      </c>
      <c r="EH106" s="131">
        <v>42190</v>
      </c>
      <c r="EI106" s="131">
        <v>35983</v>
      </c>
      <c r="EJ106" s="131">
        <v>45983</v>
      </c>
      <c r="EK106" s="131">
        <v>40633</v>
      </c>
      <c r="EL106" s="131">
        <v>26504</v>
      </c>
      <c r="EM106" s="131">
        <v>44189</v>
      </c>
      <c r="EN106" s="131">
        <v>45249</v>
      </c>
      <c r="EO106" s="131">
        <v>39702</v>
      </c>
      <c r="EP106" s="131">
        <v>43556</v>
      </c>
      <c r="EQ106" s="131">
        <v>47407</v>
      </c>
      <c r="ER106" s="131">
        <v>48182</v>
      </c>
      <c r="ES106" s="131">
        <v>54449</v>
      </c>
      <c r="ET106" s="131">
        <v>40942</v>
      </c>
      <c r="EU106" s="131">
        <v>54842</v>
      </c>
      <c r="EV106" s="131">
        <v>54386</v>
      </c>
      <c r="EW106" s="131">
        <v>47641</v>
      </c>
      <c r="EX106" s="131">
        <v>38266</v>
      </c>
      <c r="EY106" s="131">
        <v>57554</v>
      </c>
      <c r="EZ106" s="131">
        <v>55467</v>
      </c>
      <c r="FA106" s="131">
        <v>52729</v>
      </c>
      <c r="FB106" s="131">
        <v>48091</v>
      </c>
      <c r="FC106" s="131">
        <v>55273</v>
      </c>
      <c r="FD106" s="131">
        <v>49382</v>
      </c>
      <c r="FE106" s="131">
        <v>63422</v>
      </c>
      <c r="FF106" s="131">
        <v>52626</v>
      </c>
      <c r="FG106" s="131">
        <v>53010</v>
      </c>
      <c r="FH106" s="131">
        <v>69354</v>
      </c>
      <c r="FI106" s="131">
        <v>58348</v>
      </c>
      <c r="FJ106" s="131">
        <v>38252</v>
      </c>
      <c r="FK106" s="131">
        <v>60492</v>
      </c>
      <c r="FL106" s="131">
        <v>61098</v>
      </c>
      <c r="FM106" s="131">
        <v>63026</v>
      </c>
      <c r="FN106" s="131">
        <v>52840</v>
      </c>
      <c r="FO106" s="131">
        <v>63382.32</v>
      </c>
      <c r="FP106" s="131">
        <v>57174.8</v>
      </c>
      <c r="FQ106" s="131">
        <v>69877.37</v>
      </c>
      <c r="FR106" s="131">
        <v>80164.55</v>
      </c>
      <c r="FS106" s="131">
        <v>64949</v>
      </c>
      <c r="FT106" s="131">
        <v>74074.53</v>
      </c>
      <c r="FU106" s="131">
        <v>77494.39</v>
      </c>
      <c r="FV106" s="131">
        <v>38146.15</v>
      </c>
      <c r="FW106" s="131">
        <v>78606.47</v>
      </c>
      <c r="FX106" s="131">
        <v>82603.210000000006</v>
      </c>
      <c r="FY106" s="131">
        <v>74406.399999999994</v>
      </c>
      <c r="FZ106" s="131">
        <v>68878.009999999995</v>
      </c>
      <c r="GA106" s="131">
        <v>86448.46</v>
      </c>
      <c r="GB106" s="131">
        <v>82097.95</v>
      </c>
      <c r="GC106" s="131">
        <v>91104.82</v>
      </c>
      <c r="GD106" s="131">
        <v>88882.72</v>
      </c>
      <c r="GE106" s="131">
        <v>92354.46</v>
      </c>
      <c r="GF106" s="131">
        <v>81985.039999999994</v>
      </c>
      <c r="GG106" s="131">
        <v>98581.28</v>
      </c>
      <c r="GH106" s="131">
        <v>48784.639999999999</v>
      </c>
      <c r="GI106" s="131">
        <v>85365.55</v>
      </c>
      <c r="GJ106" s="131">
        <v>87114.67</v>
      </c>
      <c r="GK106" s="131">
        <v>83210.37</v>
      </c>
      <c r="GL106" s="131">
        <v>87995.74</v>
      </c>
      <c r="GM106" s="131">
        <v>95802.31</v>
      </c>
      <c r="GN106" s="131">
        <v>84693.35</v>
      </c>
      <c r="GO106" s="131">
        <v>103839.71</v>
      </c>
      <c r="GP106" s="131">
        <v>105922.1</v>
      </c>
      <c r="GQ106" s="131">
        <v>88166.91</v>
      </c>
      <c r="GR106" s="131">
        <v>110241.46</v>
      </c>
      <c r="GS106" s="131">
        <v>109023.38</v>
      </c>
    </row>
    <row r="107" spans="1:201" s="130" customFormat="1" x14ac:dyDescent="0.3">
      <c r="A107" s="132"/>
      <c r="B107" s="113" t="s">
        <v>18</v>
      </c>
      <c r="C107" s="131">
        <v>2328504</v>
      </c>
      <c r="D107" s="131">
        <v>2466800</v>
      </c>
      <c r="E107" s="131">
        <v>3020357</v>
      </c>
      <c r="F107" s="131">
        <v>2574686</v>
      </c>
      <c r="G107" s="131">
        <v>2378641</v>
      </c>
      <c r="H107" s="131">
        <v>2949017</v>
      </c>
      <c r="I107" s="131">
        <v>2623583</v>
      </c>
      <c r="J107" s="131">
        <v>1566779</v>
      </c>
      <c r="K107" s="131">
        <v>2418683</v>
      </c>
      <c r="L107" s="131">
        <v>2500144</v>
      </c>
      <c r="M107" s="131">
        <v>2414472</v>
      </c>
      <c r="N107" s="131">
        <v>2562321</v>
      </c>
      <c r="O107" s="131">
        <v>2470527</v>
      </c>
      <c r="P107" s="131">
        <v>2559935</v>
      </c>
      <c r="Q107" s="131">
        <v>2877097</v>
      </c>
      <c r="R107" s="131">
        <v>2444487</v>
      </c>
      <c r="S107" s="131">
        <v>2763235</v>
      </c>
      <c r="T107" s="131">
        <v>2561758</v>
      </c>
      <c r="U107" s="131">
        <v>2445051</v>
      </c>
      <c r="V107" s="131">
        <v>1619669</v>
      </c>
      <c r="W107" s="131">
        <v>2427880</v>
      </c>
      <c r="X107" s="131">
        <v>2485066</v>
      </c>
      <c r="Y107" s="131">
        <v>2395504</v>
      </c>
      <c r="Z107" s="131">
        <v>2524323</v>
      </c>
      <c r="AA107" s="131">
        <v>2551750</v>
      </c>
      <c r="AB107" s="131">
        <v>2521174</v>
      </c>
      <c r="AC107" s="131">
        <v>2658750</v>
      </c>
      <c r="AD107" s="131">
        <v>2452223</v>
      </c>
      <c r="AE107" s="131">
        <v>2327478</v>
      </c>
      <c r="AF107" s="131">
        <v>2736666</v>
      </c>
      <c r="AG107" s="131">
        <v>2747710</v>
      </c>
      <c r="AH107" s="131">
        <v>1528425</v>
      </c>
      <c r="AI107" s="131">
        <v>2232157</v>
      </c>
      <c r="AJ107" s="131">
        <v>2741881</v>
      </c>
      <c r="AK107" s="131">
        <v>2437534</v>
      </c>
      <c r="AL107" s="131">
        <v>2311720</v>
      </c>
      <c r="AM107" s="131">
        <v>2494075</v>
      </c>
      <c r="AN107" s="131">
        <v>2522669</v>
      </c>
      <c r="AO107" s="131">
        <v>2567320</v>
      </c>
      <c r="AP107" s="131">
        <v>2642492</v>
      </c>
      <c r="AQ107" s="131">
        <v>2335976</v>
      </c>
      <c r="AR107" s="131">
        <v>2675474</v>
      </c>
      <c r="AS107" s="131">
        <v>2830682</v>
      </c>
      <c r="AT107" s="131">
        <v>1425156</v>
      </c>
      <c r="AU107" s="131">
        <v>2398289</v>
      </c>
      <c r="AV107" s="131">
        <v>2659104</v>
      </c>
      <c r="AW107" s="131">
        <v>2290220</v>
      </c>
      <c r="AX107" s="131">
        <v>2473481</v>
      </c>
      <c r="AY107" s="131">
        <v>2534036</v>
      </c>
      <c r="AZ107" s="131">
        <v>2589220</v>
      </c>
      <c r="BA107" s="131">
        <v>2579726</v>
      </c>
      <c r="BB107" s="131">
        <v>2647740</v>
      </c>
      <c r="BC107" s="131">
        <v>2373554</v>
      </c>
      <c r="BD107" s="131">
        <v>2542905</v>
      </c>
      <c r="BE107" s="131">
        <v>2687646</v>
      </c>
      <c r="BF107" s="131">
        <v>1443248</v>
      </c>
      <c r="BG107" s="131">
        <v>2519918</v>
      </c>
      <c r="BH107" s="131">
        <v>2758376</v>
      </c>
      <c r="BI107" s="131">
        <v>2365301</v>
      </c>
      <c r="BJ107" s="131">
        <v>2669435</v>
      </c>
      <c r="BK107" s="131">
        <v>2431905</v>
      </c>
      <c r="BL107" s="131">
        <v>2635182</v>
      </c>
      <c r="BM107" s="131">
        <v>2967987</v>
      </c>
      <c r="BN107" s="131">
        <v>2816248</v>
      </c>
      <c r="BO107" s="131">
        <v>2257439</v>
      </c>
      <c r="BP107" s="131">
        <v>3008768</v>
      </c>
      <c r="BQ107" s="131">
        <v>2778911</v>
      </c>
      <c r="BR107" s="131">
        <v>1514741</v>
      </c>
      <c r="BS107" s="131">
        <v>2674811</v>
      </c>
      <c r="BT107" s="131">
        <v>2681533</v>
      </c>
      <c r="BU107" s="131">
        <v>2682135</v>
      </c>
      <c r="BV107" s="131">
        <v>2812435</v>
      </c>
      <c r="BW107" s="131">
        <v>2598034</v>
      </c>
      <c r="BX107" s="131">
        <v>2839771</v>
      </c>
      <c r="BY107" s="131">
        <v>3010313</v>
      </c>
      <c r="BZ107" s="131">
        <v>2719623</v>
      </c>
      <c r="CA107" s="131">
        <v>2813942</v>
      </c>
      <c r="CB107" s="131">
        <v>3069996</v>
      </c>
      <c r="CC107" s="131">
        <v>2599506</v>
      </c>
      <c r="CD107" s="131">
        <v>1720215</v>
      </c>
      <c r="CE107" s="131">
        <v>2688589</v>
      </c>
      <c r="CF107" s="131">
        <v>2683555</v>
      </c>
      <c r="CG107" s="131">
        <v>2770551</v>
      </c>
      <c r="CH107" s="131">
        <v>2783271</v>
      </c>
      <c r="CI107" s="131">
        <v>2920084</v>
      </c>
      <c r="CJ107" s="131">
        <v>2686058</v>
      </c>
      <c r="CK107" s="131">
        <v>3326348</v>
      </c>
      <c r="CL107" s="131">
        <v>2557244</v>
      </c>
      <c r="CM107" s="131">
        <v>2910707</v>
      </c>
      <c r="CN107" s="131">
        <v>2878841</v>
      </c>
      <c r="CO107" s="131">
        <v>2767660</v>
      </c>
      <c r="CP107" s="131">
        <v>1767515</v>
      </c>
      <c r="CQ107" s="131">
        <v>2690732</v>
      </c>
      <c r="CR107" s="131">
        <v>3039121</v>
      </c>
      <c r="CS107" s="131">
        <v>2950933</v>
      </c>
      <c r="CT107" s="131">
        <v>2668619</v>
      </c>
      <c r="CU107" s="131">
        <v>2887133</v>
      </c>
      <c r="CV107" s="131">
        <v>2912410</v>
      </c>
      <c r="CW107" s="131">
        <v>3005304</v>
      </c>
      <c r="CX107" s="131">
        <v>2854097</v>
      </c>
      <c r="CY107" s="131">
        <v>2542429</v>
      </c>
      <c r="CZ107" s="131">
        <v>2991101</v>
      </c>
      <c r="DA107" s="131">
        <v>2931960</v>
      </c>
      <c r="DB107" s="131">
        <v>1776691</v>
      </c>
      <c r="DC107" s="131">
        <v>2584192</v>
      </c>
      <c r="DD107" s="131">
        <v>3125264</v>
      </c>
      <c r="DE107" s="131">
        <v>2998510</v>
      </c>
      <c r="DF107" s="131">
        <v>2699512</v>
      </c>
      <c r="DG107" s="131">
        <v>2938768</v>
      </c>
      <c r="DH107" s="131">
        <v>2845695</v>
      </c>
      <c r="DI107" s="131">
        <v>3080626</v>
      </c>
      <c r="DJ107" s="131">
        <v>3262133</v>
      </c>
      <c r="DK107" s="131">
        <v>3307451</v>
      </c>
      <c r="DL107" s="131">
        <v>3267312</v>
      </c>
      <c r="DM107" s="131">
        <v>3690126</v>
      </c>
      <c r="DN107" s="131">
        <v>1922800</v>
      </c>
      <c r="DO107" s="131">
        <v>3184252</v>
      </c>
      <c r="DP107" s="131">
        <v>3625192</v>
      </c>
      <c r="DQ107" s="131">
        <v>3158662</v>
      </c>
      <c r="DR107" s="131">
        <v>3227539</v>
      </c>
      <c r="DS107" s="131">
        <v>3503001</v>
      </c>
      <c r="DT107" s="131">
        <v>3437192</v>
      </c>
      <c r="DU107" s="131">
        <v>112960</v>
      </c>
      <c r="DV107" s="131">
        <v>112960</v>
      </c>
      <c r="DW107" s="131">
        <v>1499491</v>
      </c>
      <c r="DX107" s="131">
        <v>3284985</v>
      </c>
      <c r="DY107" s="131">
        <v>3393733</v>
      </c>
      <c r="DZ107" s="131">
        <v>2024338</v>
      </c>
      <c r="EA107" s="131">
        <v>3338075</v>
      </c>
      <c r="EB107" s="131">
        <v>3274332</v>
      </c>
      <c r="EC107" s="131">
        <v>3350069</v>
      </c>
      <c r="ED107" s="131">
        <v>3294840</v>
      </c>
      <c r="EE107" s="131">
        <v>3289547</v>
      </c>
      <c r="EF107" s="131">
        <v>3415560</v>
      </c>
      <c r="EG107" s="131">
        <v>3992669</v>
      </c>
      <c r="EH107" s="131">
        <v>3395954</v>
      </c>
      <c r="EI107" s="131">
        <v>3146049</v>
      </c>
      <c r="EJ107" s="131">
        <v>3903024</v>
      </c>
      <c r="EK107" s="131">
        <v>3365131</v>
      </c>
      <c r="EL107" s="131">
        <v>2013480</v>
      </c>
      <c r="EM107" s="131">
        <v>3367557</v>
      </c>
      <c r="EN107" s="131">
        <v>3358778</v>
      </c>
      <c r="EO107" s="131">
        <v>3319673</v>
      </c>
      <c r="EP107" s="131">
        <v>3310660</v>
      </c>
      <c r="EQ107" s="131">
        <v>3400211</v>
      </c>
      <c r="ER107" s="131">
        <v>3354885</v>
      </c>
      <c r="ES107" s="131">
        <v>4127000</v>
      </c>
      <c r="ET107" s="131">
        <v>3223231</v>
      </c>
      <c r="EU107" s="131">
        <v>3708990</v>
      </c>
      <c r="EV107" s="131">
        <v>3783044</v>
      </c>
      <c r="EW107" s="131">
        <v>3330390</v>
      </c>
      <c r="EX107" s="131">
        <v>2234043</v>
      </c>
      <c r="EY107" s="131">
        <v>3576532</v>
      </c>
      <c r="EZ107" s="131">
        <v>3647815</v>
      </c>
      <c r="FA107" s="131">
        <v>3555560</v>
      </c>
      <c r="FB107" s="131">
        <v>3420210</v>
      </c>
      <c r="FC107" s="131">
        <v>3893047</v>
      </c>
      <c r="FD107" s="131">
        <v>3624121</v>
      </c>
      <c r="FE107" s="131">
        <v>4384684</v>
      </c>
      <c r="FF107" s="131">
        <v>3410654</v>
      </c>
      <c r="FG107" s="131">
        <v>3471293</v>
      </c>
      <c r="FH107" s="131">
        <v>4245022</v>
      </c>
      <c r="FI107" s="131">
        <v>3664208</v>
      </c>
      <c r="FJ107" s="131">
        <v>2300948</v>
      </c>
      <c r="FK107" s="131">
        <v>3605043</v>
      </c>
      <c r="FL107" s="131">
        <v>3667702</v>
      </c>
      <c r="FM107" s="131">
        <v>3418174</v>
      </c>
      <c r="FN107" s="131">
        <v>3059725</v>
      </c>
      <c r="FO107" s="131">
        <v>3363724.37</v>
      </c>
      <c r="FP107" s="131">
        <v>3480664.5300000003</v>
      </c>
      <c r="FQ107" s="131">
        <v>3507315.51</v>
      </c>
      <c r="FR107" s="131">
        <v>3526351.1799999997</v>
      </c>
      <c r="FS107" s="131">
        <v>3249838.47</v>
      </c>
      <c r="FT107" s="131">
        <v>3537652.81</v>
      </c>
      <c r="FU107" s="131">
        <v>3841909.71</v>
      </c>
      <c r="FV107" s="131">
        <v>1968602.94</v>
      </c>
      <c r="FW107" s="131">
        <v>3291855.12</v>
      </c>
      <c r="FX107" s="131">
        <v>3741341.24</v>
      </c>
      <c r="FY107" s="131">
        <v>3445108.25</v>
      </c>
      <c r="FZ107" s="131">
        <v>3441406.4699999997</v>
      </c>
      <c r="GA107" s="131">
        <v>3852602.96</v>
      </c>
      <c r="GB107" s="131">
        <v>3681495.62</v>
      </c>
      <c r="GC107" s="131">
        <v>3953421.62</v>
      </c>
      <c r="GD107" s="131">
        <v>3829652.18</v>
      </c>
      <c r="GE107" s="131">
        <v>3643226.68</v>
      </c>
      <c r="GF107" s="131">
        <v>3778024.84</v>
      </c>
      <c r="GG107" s="131">
        <v>4090327.85</v>
      </c>
      <c r="GH107" s="131">
        <v>2109227.88</v>
      </c>
      <c r="GI107" s="131">
        <v>3832177.4</v>
      </c>
      <c r="GJ107" s="131">
        <v>4121321.4800000004</v>
      </c>
      <c r="GK107" s="131">
        <v>3603921.67</v>
      </c>
      <c r="GL107" s="131">
        <v>3883003.0300000003</v>
      </c>
      <c r="GM107" s="131">
        <v>3751355.33</v>
      </c>
      <c r="GN107" s="131">
        <v>3742942</v>
      </c>
      <c r="GO107" s="131">
        <v>4247924.3900000006</v>
      </c>
      <c r="GP107" s="131">
        <v>3881481.81</v>
      </c>
      <c r="GQ107" s="131">
        <v>3264858.3</v>
      </c>
      <c r="GR107" s="131">
        <v>4229349.13</v>
      </c>
      <c r="GS107" s="131">
        <v>3994585.71</v>
      </c>
    </row>
    <row r="108" spans="1:201" s="130" customFormat="1" x14ac:dyDescent="0.3">
      <c r="A108" s="132"/>
      <c r="B108" s="113" t="s">
        <v>17</v>
      </c>
      <c r="C108" s="131">
        <v>1634408</v>
      </c>
      <c r="D108" s="131">
        <v>1928653</v>
      </c>
      <c r="E108" s="131">
        <v>2361056</v>
      </c>
      <c r="F108" s="131">
        <v>1976811</v>
      </c>
      <c r="G108" s="131">
        <v>1941168</v>
      </c>
      <c r="H108" s="131">
        <v>2369242</v>
      </c>
      <c r="I108" s="131">
        <v>2060477</v>
      </c>
      <c r="J108" s="131">
        <v>950999</v>
      </c>
      <c r="K108" s="131">
        <v>1709758</v>
      </c>
      <c r="L108" s="131">
        <v>1923853</v>
      </c>
      <c r="M108" s="131">
        <v>1865550</v>
      </c>
      <c r="N108" s="131">
        <v>2016224</v>
      </c>
      <c r="O108" s="131">
        <v>1776594</v>
      </c>
      <c r="P108" s="131">
        <v>2032814</v>
      </c>
      <c r="Q108" s="131">
        <v>2231554</v>
      </c>
      <c r="R108" s="131">
        <v>2039994</v>
      </c>
      <c r="S108" s="131">
        <v>2191138</v>
      </c>
      <c r="T108" s="131">
        <v>2074771</v>
      </c>
      <c r="U108" s="131">
        <v>2040438</v>
      </c>
      <c r="V108" s="131">
        <v>975850</v>
      </c>
      <c r="W108" s="131">
        <v>1727361</v>
      </c>
      <c r="X108" s="131">
        <v>1984672</v>
      </c>
      <c r="Y108" s="131">
        <v>1905868</v>
      </c>
      <c r="Z108" s="131">
        <v>1986388</v>
      </c>
      <c r="AA108" s="131">
        <v>1819425</v>
      </c>
      <c r="AB108" s="131">
        <v>1991801</v>
      </c>
      <c r="AC108" s="131">
        <v>2116133</v>
      </c>
      <c r="AD108" s="131">
        <v>2028264</v>
      </c>
      <c r="AE108" s="131">
        <v>1832140</v>
      </c>
      <c r="AF108" s="131">
        <v>2213598</v>
      </c>
      <c r="AG108" s="131">
        <v>2255431</v>
      </c>
      <c r="AH108" s="131">
        <v>906526</v>
      </c>
      <c r="AI108" s="131">
        <v>1539965</v>
      </c>
      <c r="AJ108" s="131">
        <v>2242644</v>
      </c>
      <c r="AK108" s="131">
        <v>1884095</v>
      </c>
      <c r="AL108" s="131">
        <v>1872174</v>
      </c>
      <c r="AM108" s="131">
        <v>1758459</v>
      </c>
      <c r="AN108" s="131">
        <v>1983235</v>
      </c>
      <c r="AO108" s="131">
        <v>2056736</v>
      </c>
      <c r="AP108" s="131">
        <v>2162046</v>
      </c>
      <c r="AQ108" s="131">
        <v>1844517</v>
      </c>
      <c r="AR108" s="131">
        <v>2167253</v>
      </c>
      <c r="AS108" s="131">
        <v>2352717</v>
      </c>
      <c r="AT108" s="131">
        <v>822377</v>
      </c>
      <c r="AU108" s="131">
        <v>1674221</v>
      </c>
      <c r="AV108" s="131">
        <v>2148804</v>
      </c>
      <c r="AW108" s="131">
        <v>1763385</v>
      </c>
      <c r="AX108" s="131">
        <v>2005497</v>
      </c>
      <c r="AY108" s="131">
        <v>1796126</v>
      </c>
      <c r="AZ108" s="131">
        <v>2065333</v>
      </c>
      <c r="BA108" s="131">
        <v>1992426</v>
      </c>
      <c r="BB108" s="131">
        <v>2167948</v>
      </c>
      <c r="BC108" s="131">
        <v>1946013</v>
      </c>
      <c r="BD108" s="131">
        <v>1906870</v>
      </c>
      <c r="BE108" s="131">
        <v>1858806</v>
      </c>
      <c r="BF108" s="131">
        <v>662062</v>
      </c>
      <c r="BG108" s="131">
        <v>1311854</v>
      </c>
      <c r="BH108" s="131">
        <v>2093042</v>
      </c>
      <c r="BI108" s="131">
        <v>1781936</v>
      </c>
      <c r="BJ108" s="131">
        <v>2114071</v>
      </c>
      <c r="BK108" s="131">
        <v>1644564</v>
      </c>
      <c r="BL108" s="131">
        <v>2076490</v>
      </c>
      <c r="BM108" s="131">
        <v>2270814</v>
      </c>
      <c r="BN108" s="131">
        <v>2225578</v>
      </c>
      <c r="BO108" s="131">
        <v>1823632</v>
      </c>
      <c r="BP108" s="131">
        <v>2434857</v>
      </c>
      <c r="BQ108" s="131">
        <v>2232562</v>
      </c>
      <c r="BR108" s="131">
        <v>856836</v>
      </c>
      <c r="BS108" s="131">
        <v>1843343</v>
      </c>
      <c r="BT108" s="131">
        <v>2034611</v>
      </c>
      <c r="BU108" s="131">
        <v>2026502</v>
      </c>
      <c r="BV108" s="131">
        <v>2259671</v>
      </c>
      <c r="BW108" s="131">
        <v>1802328</v>
      </c>
      <c r="BX108" s="131">
        <v>2156892</v>
      </c>
      <c r="BY108" s="131">
        <v>2364988</v>
      </c>
      <c r="BZ108" s="131">
        <v>2059136</v>
      </c>
      <c r="CA108" s="131">
        <v>2232734</v>
      </c>
      <c r="CB108" s="131">
        <v>2492358</v>
      </c>
      <c r="CC108" s="131">
        <v>2134339</v>
      </c>
      <c r="CD108" s="131">
        <v>960515</v>
      </c>
      <c r="CE108" s="131">
        <v>1882329</v>
      </c>
      <c r="CF108" s="131">
        <v>2085959</v>
      </c>
      <c r="CG108" s="131">
        <v>1959769</v>
      </c>
      <c r="CH108" s="131">
        <v>2082057</v>
      </c>
      <c r="CI108" s="131">
        <v>1948137</v>
      </c>
      <c r="CJ108" s="131">
        <v>2042156</v>
      </c>
      <c r="CK108" s="131">
        <v>2557614</v>
      </c>
      <c r="CL108" s="131">
        <v>1952130</v>
      </c>
      <c r="CM108" s="131">
        <v>2229536</v>
      </c>
      <c r="CN108" s="131">
        <v>2278573</v>
      </c>
      <c r="CO108" s="131">
        <v>2224870</v>
      </c>
      <c r="CP108" s="131">
        <v>922178</v>
      </c>
      <c r="CQ108" s="131">
        <v>1795605</v>
      </c>
      <c r="CR108" s="131">
        <v>2345052</v>
      </c>
      <c r="CS108" s="131">
        <v>2153765</v>
      </c>
      <c r="CT108" s="131">
        <v>2133294</v>
      </c>
      <c r="CU108" s="131">
        <v>1868072</v>
      </c>
      <c r="CV108" s="131">
        <v>2209153</v>
      </c>
      <c r="CW108" s="131">
        <v>2342702</v>
      </c>
      <c r="CX108" s="131">
        <v>2196908</v>
      </c>
      <c r="CY108" s="131">
        <v>1892620</v>
      </c>
      <c r="CZ108" s="131">
        <v>2415854</v>
      </c>
      <c r="DA108" s="131">
        <v>2302640</v>
      </c>
      <c r="DB108" s="131">
        <v>941020</v>
      </c>
      <c r="DC108" s="131">
        <v>1733652</v>
      </c>
      <c r="DD108" s="131">
        <v>2437931</v>
      </c>
      <c r="DE108" s="131">
        <v>2189617</v>
      </c>
      <c r="DF108" s="131">
        <v>2105256</v>
      </c>
      <c r="DG108" s="131">
        <v>1836110</v>
      </c>
      <c r="DH108" s="131">
        <v>2096222</v>
      </c>
      <c r="DI108" s="131">
        <v>2466782</v>
      </c>
      <c r="DJ108" s="131">
        <v>1836003</v>
      </c>
      <c r="DK108" s="131">
        <v>1897816</v>
      </c>
      <c r="DL108" s="131">
        <v>1947466</v>
      </c>
      <c r="DM108" s="131">
        <v>2290132</v>
      </c>
      <c r="DN108" s="131">
        <v>800406</v>
      </c>
      <c r="DO108" s="131">
        <v>1711541</v>
      </c>
      <c r="DP108" s="131">
        <v>2181466</v>
      </c>
      <c r="DQ108" s="131">
        <v>1805540</v>
      </c>
      <c r="DR108" s="131">
        <v>1998254</v>
      </c>
      <c r="DS108" s="131">
        <v>1641441</v>
      </c>
      <c r="DT108" s="131">
        <v>2076684</v>
      </c>
      <c r="DU108" s="131">
        <v>64859</v>
      </c>
      <c r="DV108" s="131">
        <v>64859</v>
      </c>
      <c r="DW108" s="131">
        <v>1099316</v>
      </c>
      <c r="DX108" s="131">
        <v>2665322</v>
      </c>
      <c r="DY108" s="131">
        <v>2634700</v>
      </c>
      <c r="DZ108" s="131">
        <v>1172235</v>
      </c>
      <c r="EA108" s="131">
        <v>2237496</v>
      </c>
      <c r="EB108" s="131">
        <v>2413955</v>
      </c>
      <c r="EC108" s="131">
        <v>2494137</v>
      </c>
      <c r="ED108" s="131">
        <v>2582122</v>
      </c>
      <c r="EE108" s="131">
        <v>1967656</v>
      </c>
      <c r="EF108" s="131">
        <v>2437162</v>
      </c>
      <c r="EG108" s="131">
        <v>2925300</v>
      </c>
      <c r="EH108" s="131">
        <v>2606838</v>
      </c>
      <c r="EI108" s="131">
        <v>2377276</v>
      </c>
      <c r="EJ108" s="131">
        <v>2982523</v>
      </c>
      <c r="EK108" s="131">
        <v>2570911</v>
      </c>
      <c r="EL108" s="131">
        <v>1008820</v>
      </c>
      <c r="EM108" s="131">
        <v>2270777</v>
      </c>
      <c r="EN108" s="131">
        <v>2623121</v>
      </c>
      <c r="EO108" s="131">
        <v>2396543</v>
      </c>
      <c r="EP108" s="131">
        <v>2433491</v>
      </c>
      <c r="EQ108" s="131">
        <v>2052967</v>
      </c>
      <c r="ER108" s="131">
        <v>2355734</v>
      </c>
      <c r="ES108" s="131">
        <v>2935844</v>
      </c>
      <c r="ET108" s="131">
        <v>2390644</v>
      </c>
      <c r="EU108" s="131">
        <v>2685562</v>
      </c>
      <c r="EV108" s="131">
        <v>2790769</v>
      </c>
      <c r="EW108" s="131">
        <v>2446549</v>
      </c>
      <c r="EX108" s="131">
        <v>1051422</v>
      </c>
      <c r="EY108" s="131">
        <v>2360136</v>
      </c>
      <c r="EZ108" s="131">
        <v>2692740</v>
      </c>
      <c r="FA108" s="131">
        <v>2435433</v>
      </c>
      <c r="FB108" s="131">
        <v>2436850</v>
      </c>
      <c r="FC108" s="131">
        <v>2280025</v>
      </c>
      <c r="FD108" s="131">
        <v>2482756</v>
      </c>
      <c r="FE108" s="131">
        <v>3000383</v>
      </c>
      <c r="FF108" s="131">
        <v>2336043</v>
      </c>
      <c r="FG108" s="131">
        <v>2368462</v>
      </c>
      <c r="FH108" s="131">
        <v>3093056</v>
      </c>
      <c r="FI108" s="131">
        <v>2616933</v>
      </c>
      <c r="FJ108" s="131">
        <v>1025769</v>
      </c>
      <c r="FK108" s="131">
        <v>2278115</v>
      </c>
      <c r="FL108" s="131">
        <v>2626150</v>
      </c>
      <c r="FM108" s="131">
        <v>2276488</v>
      </c>
      <c r="FN108" s="131">
        <v>2184385</v>
      </c>
      <c r="FO108" s="131">
        <v>1890693.62</v>
      </c>
      <c r="FP108" s="131">
        <v>2344962.9499999997</v>
      </c>
      <c r="FQ108" s="131">
        <v>2297497.52</v>
      </c>
      <c r="FR108" s="131">
        <v>2323631.3899999997</v>
      </c>
      <c r="FS108" s="131">
        <v>2048901.56</v>
      </c>
      <c r="FT108" s="131">
        <v>2332396.15</v>
      </c>
      <c r="FU108" s="131">
        <v>2542940.8899999997</v>
      </c>
      <c r="FV108" s="131">
        <v>900314.82000000007</v>
      </c>
      <c r="FW108" s="131">
        <v>1945010.24</v>
      </c>
      <c r="FX108" s="131">
        <v>2505742.09</v>
      </c>
      <c r="FY108" s="131">
        <v>2252736.02</v>
      </c>
      <c r="FZ108" s="131">
        <v>2342123.15</v>
      </c>
      <c r="GA108" s="131">
        <v>2087600.15</v>
      </c>
      <c r="GB108" s="131">
        <v>2382359.69</v>
      </c>
      <c r="GC108" s="131">
        <v>2572526.0499999998</v>
      </c>
      <c r="GD108" s="131">
        <v>2522834.7800000003</v>
      </c>
      <c r="GE108" s="131">
        <v>2314296.44</v>
      </c>
      <c r="GF108" s="131">
        <v>2481921.3000000003</v>
      </c>
      <c r="GG108" s="131">
        <v>2704331.4299999997</v>
      </c>
      <c r="GH108" s="131">
        <v>979573.61999999988</v>
      </c>
      <c r="GI108" s="131">
        <v>2240399.92</v>
      </c>
      <c r="GJ108" s="131">
        <v>2687613.4799999995</v>
      </c>
      <c r="GK108" s="131">
        <v>2253200.0499999998</v>
      </c>
      <c r="GL108" s="131">
        <v>2462593.4900000002</v>
      </c>
      <c r="GM108" s="131">
        <v>1862559.86</v>
      </c>
      <c r="GN108" s="131">
        <v>2310620.27</v>
      </c>
      <c r="GO108" s="131">
        <v>2721008.0100000002</v>
      </c>
      <c r="GP108" s="131">
        <v>2471329.0299999998</v>
      </c>
      <c r="GQ108" s="131">
        <v>2199554.3600000003</v>
      </c>
      <c r="GR108" s="131">
        <v>2800610.6</v>
      </c>
      <c r="GS108" s="131">
        <v>2659347.9700000002</v>
      </c>
    </row>
    <row r="109" spans="1:201" s="130" customFormat="1" x14ac:dyDescent="0.3">
      <c r="A109" s="132"/>
      <c r="B109" s="113" t="s">
        <v>16</v>
      </c>
      <c r="C109" s="131">
        <v>486981</v>
      </c>
      <c r="D109" s="131">
        <v>575908</v>
      </c>
      <c r="E109" s="131">
        <v>724288</v>
      </c>
      <c r="F109" s="131">
        <v>735461</v>
      </c>
      <c r="G109" s="131">
        <v>603751</v>
      </c>
      <c r="H109" s="131">
        <v>771146</v>
      </c>
      <c r="I109" s="131">
        <v>670372</v>
      </c>
      <c r="J109" s="131">
        <v>416827</v>
      </c>
      <c r="K109" s="131">
        <v>765983</v>
      </c>
      <c r="L109" s="131">
        <v>683920</v>
      </c>
      <c r="M109" s="131">
        <v>672036</v>
      </c>
      <c r="N109" s="131">
        <v>717368</v>
      </c>
      <c r="O109" s="131">
        <v>658291</v>
      </c>
      <c r="P109" s="131">
        <v>565746</v>
      </c>
      <c r="Q109" s="131">
        <v>725277</v>
      </c>
      <c r="R109" s="131">
        <v>657631</v>
      </c>
      <c r="S109" s="131">
        <v>754157</v>
      </c>
      <c r="T109" s="131">
        <v>722035</v>
      </c>
      <c r="U109" s="131">
        <v>646992</v>
      </c>
      <c r="V109" s="131">
        <v>434079</v>
      </c>
      <c r="W109" s="131">
        <v>787977</v>
      </c>
      <c r="X109" s="131">
        <v>743210</v>
      </c>
      <c r="Y109" s="131">
        <v>676277</v>
      </c>
      <c r="Z109" s="131">
        <v>736494</v>
      </c>
      <c r="AA109" s="131">
        <v>662323</v>
      </c>
      <c r="AB109" s="131">
        <v>550917</v>
      </c>
      <c r="AC109" s="131">
        <v>683864</v>
      </c>
      <c r="AD109" s="131">
        <v>700846</v>
      </c>
      <c r="AE109" s="131">
        <v>686869</v>
      </c>
      <c r="AF109" s="131">
        <v>792075</v>
      </c>
      <c r="AG109" s="131">
        <v>731185</v>
      </c>
      <c r="AH109" s="131">
        <v>457612</v>
      </c>
      <c r="AI109" s="131">
        <v>725376</v>
      </c>
      <c r="AJ109" s="131">
        <v>796852</v>
      </c>
      <c r="AK109" s="131">
        <v>733888</v>
      </c>
      <c r="AL109" s="131">
        <v>639973</v>
      </c>
      <c r="AM109" s="131">
        <v>709086</v>
      </c>
      <c r="AN109" s="131">
        <v>612539</v>
      </c>
      <c r="AO109" s="131">
        <v>672812</v>
      </c>
      <c r="AP109" s="131">
        <v>770896</v>
      </c>
      <c r="AQ109" s="131">
        <v>681783</v>
      </c>
      <c r="AR109" s="131">
        <v>797036</v>
      </c>
      <c r="AS109" s="131">
        <v>759485</v>
      </c>
      <c r="AT109" s="131">
        <v>425415</v>
      </c>
      <c r="AU109" s="131">
        <v>800128</v>
      </c>
      <c r="AV109" s="131">
        <v>810286</v>
      </c>
      <c r="AW109" s="131">
        <v>680046</v>
      </c>
      <c r="AX109" s="131">
        <v>747635</v>
      </c>
      <c r="AY109" s="131">
        <v>730140</v>
      </c>
      <c r="AZ109" s="131">
        <v>614902</v>
      </c>
      <c r="BA109" s="131">
        <v>706663</v>
      </c>
      <c r="BB109" s="131">
        <v>768442</v>
      </c>
      <c r="BC109" s="131">
        <v>711621</v>
      </c>
      <c r="BD109" s="131">
        <v>811229</v>
      </c>
      <c r="BE109" s="131">
        <v>747080</v>
      </c>
      <c r="BF109" s="131">
        <v>426528</v>
      </c>
      <c r="BG109" s="131">
        <v>830359</v>
      </c>
      <c r="BH109" s="131">
        <v>866042</v>
      </c>
      <c r="BI109" s="131">
        <v>719371</v>
      </c>
      <c r="BJ109" s="131">
        <v>782009</v>
      </c>
      <c r="BK109" s="131">
        <v>725452</v>
      </c>
      <c r="BL109" s="131">
        <v>620586</v>
      </c>
      <c r="BM109" s="131">
        <v>769055</v>
      </c>
      <c r="BN109" s="131">
        <v>811729</v>
      </c>
      <c r="BO109" s="131">
        <v>686497</v>
      </c>
      <c r="BP109" s="131">
        <v>878099</v>
      </c>
      <c r="BQ109" s="131">
        <v>780506</v>
      </c>
      <c r="BR109" s="131">
        <v>459272</v>
      </c>
      <c r="BS109" s="131">
        <v>853142</v>
      </c>
      <c r="BT109" s="131">
        <v>868178</v>
      </c>
      <c r="BU109" s="131">
        <v>784657</v>
      </c>
      <c r="BV109" s="131">
        <v>843880</v>
      </c>
      <c r="BW109" s="131">
        <v>753183</v>
      </c>
      <c r="BX109" s="131">
        <v>719024</v>
      </c>
      <c r="BY109" s="131">
        <v>827764</v>
      </c>
      <c r="BZ109" s="131">
        <v>806914</v>
      </c>
      <c r="CA109" s="131">
        <v>840891</v>
      </c>
      <c r="CB109" s="131">
        <v>904716</v>
      </c>
      <c r="CC109" s="131">
        <v>783401</v>
      </c>
      <c r="CD109" s="131">
        <v>519461</v>
      </c>
      <c r="CE109" s="131">
        <v>959616</v>
      </c>
      <c r="CF109" s="131">
        <v>886892</v>
      </c>
      <c r="CG109" s="131">
        <v>859371</v>
      </c>
      <c r="CH109" s="131">
        <v>881295</v>
      </c>
      <c r="CI109" s="131">
        <v>871567</v>
      </c>
      <c r="CJ109" s="131">
        <v>683895</v>
      </c>
      <c r="CK109" s="131">
        <v>976982</v>
      </c>
      <c r="CL109" s="131">
        <v>781847</v>
      </c>
      <c r="CM109" s="131">
        <v>914121</v>
      </c>
      <c r="CN109" s="131">
        <v>968497</v>
      </c>
      <c r="CO109" s="131">
        <v>848632</v>
      </c>
      <c r="CP109" s="131">
        <v>508257</v>
      </c>
      <c r="CQ109" s="131">
        <v>1010484</v>
      </c>
      <c r="CR109" s="131">
        <v>983070</v>
      </c>
      <c r="CS109" s="131">
        <v>916043</v>
      </c>
      <c r="CT109" s="131">
        <v>882103</v>
      </c>
      <c r="CU109" s="131">
        <v>915765</v>
      </c>
      <c r="CV109" s="131">
        <v>784540</v>
      </c>
      <c r="CW109" s="131">
        <v>912823</v>
      </c>
      <c r="CX109" s="131">
        <v>940044</v>
      </c>
      <c r="CY109" s="131">
        <v>859852</v>
      </c>
      <c r="CZ109" s="131">
        <v>1049663</v>
      </c>
      <c r="DA109" s="131">
        <v>924224</v>
      </c>
      <c r="DB109" s="131">
        <v>572602</v>
      </c>
      <c r="DC109" s="131">
        <v>991322</v>
      </c>
      <c r="DD109" s="131">
        <v>1046274</v>
      </c>
      <c r="DE109" s="131">
        <v>991482</v>
      </c>
      <c r="DF109" s="131">
        <v>920163</v>
      </c>
      <c r="DG109" s="131">
        <v>984763</v>
      </c>
      <c r="DH109" s="131">
        <v>821962</v>
      </c>
      <c r="DI109" s="131">
        <v>978552</v>
      </c>
      <c r="DJ109" s="131">
        <v>966848</v>
      </c>
      <c r="DK109" s="131">
        <v>938633</v>
      </c>
      <c r="DL109" s="131">
        <v>1019957</v>
      </c>
      <c r="DM109" s="131">
        <v>1021505</v>
      </c>
      <c r="DN109" s="131">
        <v>549005</v>
      </c>
      <c r="DO109" s="131">
        <v>1078150</v>
      </c>
      <c r="DP109" s="131">
        <v>1157232</v>
      </c>
      <c r="DQ109" s="131">
        <v>921710</v>
      </c>
      <c r="DR109" s="131">
        <v>1020619</v>
      </c>
      <c r="DS109" s="131">
        <v>1051110</v>
      </c>
      <c r="DT109" s="131">
        <v>810021</v>
      </c>
      <c r="DU109" s="131">
        <v>153115</v>
      </c>
      <c r="DV109" s="131">
        <v>153115</v>
      </c>
      <c r="DW109" s="131">
        <v>925924</v>
      </c>
      <c r="DX109" s="131">
        <v>1466963</v>
      </c>
      <c r="DY109" s="131">
        <v>1133466</v>
      </c>
      <c r="DZ109" s="131">
        <v>591677</v>
      </c>
      <c r="EA109" s="131">
        <v>1055419</v>
      </c>
      <c r="EB109" s="131">
        <v>871753</v>
      </c>
      <c r="EC109" s="131">
        <v>933781</v>
      </c>
      <c r="ED109" s="131">
        <v>1150486</v>
      </c>
      <c r="EE109" s="131">
        <v>1008578</v>
      </c>
      <c r="EF109" s="131">
        <v>913480</v>
      </c>
      <c r="EG109" s="131">
        <v>1065734</v>
      </c>
      <c r="EH109" s="131">
        <v>876439</v>
      </c>
      <c r="EI109" s="131">
        <v>857163</v>
      </c>
      <c r="EJ109" s="131">
        <v>1132165</v>
      </c>
      <c r="EK109" s="131">
        <v>1038676</v>
      </c>
      <c r="EL109" s="131">
        <v>612389</v>
      </c>
      <c r="EM109" s="131">
        <v>1180881</v>
      </c>
      <c r="EN109" s="131">
        <v>1034213</v>
      </c>
      <c r="EO109" s="131">
        <v>985611</v>
      </c>
      <c r="EP109" s="131">
        <v>1078978</v>
      </c>
      <c r="EQ109" s="131">
        <v>1030029</v>
      </c>
      <c r="ER109" s="131">
        <v>919851</v>
      </c>
      <c r="ES109" s="131">
        <v>1141576</v>
      </c>
      <c r="ET109" s="131">
        <v>930428</v>
      </c>
      <c r="EU109" s="131">
        <v>994441</v>
      </c>
      <c r="EV109" s="131">
        <v>1089024</v>
      </c>
      <c r="EW109" s="131">
        <v>876156</v>
      </c>
      <c r="EX109" s="131">
        <v>625947</v>
      </c>
      <c r="EY109" s="131">
        <v>1163469</v>
      </c>
      <c r="EZ109" s="131">
        <v>1029979</v>
      </c>
      <c r="FA109" s="131">
        <v>994053</v>
      </c>
      <c r="FB109" s="131">
        <v>994112</v>
      </c>
      <c r="FC109" s="131">
        <v>1071973</v>
      </c>
      <c r="FD109" s="131">
        <v>859004</v>
      </c>
      <c r="FE109" s="131">
        <v>1135349</v>
      </c>
      <c r="FF109" s="131">
        <v>957547</v>
      </c>
      <c r="FG109" s="131">
        <v>1007823</v>
      </c>
      <c r="FH109" s="131">
        <v>1215136</v>
      </c>
      <c r="FI109" s="131">
        <v>983535</v>
      </c>
      <c r="FJ109" s="131">
        <v>622314</v>
      </c>
      <c r="FK109" s="131">
        <v>1146994</v>
      </c>
      <c r="FL109" s="131">
        <v>1147187</v>
      </c>
      <c r="FM109" s="131">
        <v>1057745</v>
      </c>
      <c r="FN109" s="131">
        <v>991040</v>
      </c>
      <c r="FO109" s="131">
        <v>1060637.6000000001</v>
      </c>
      <c r="FP109" s="131">
        <v>977295.37</v>
      </c>
      <c r="FQ109" s="131">
        <v>1034564.63</v>
      </c>
      <c r="FR109" s="131">
        <v>1132230.03</v>
      </c>
      <c r="FS109" s="131">
        <v>1023037.38</v>
      </c>
      <c r="FT109" s="131">
        <v>1106609.98</v>
      </c>
      <c r="FU109" s="131">
        <v>1104099.08</v>
      </c>
      <c r="FV109" s="131">
        <v>622277.69999999995</v>
      </c>
      <c r="FW109" s="131">
        <v>1177479.3500000001</v>
      </c>
      <c r="FX109" s="131">
        <v>1231269.25</v>
      </c>
      <c r="FY109" s="131">
        <v>1089978.98</v>
      </c>
      <c r="FZ109" s="131">
        <v>1111684.2</v>
      </c>
      <c r="GA109" s="131">
        <v>1168073.44</v>
      </c>
      <c r="GB109" s="131">
        <v>962772.6</v>
      </c>
      <c r="GC109" s="131">
        <v>1154589.8600000001</v>
      </c>
      <c r="GD109" s="131">
        <v>1131599.57</v>
      </c>
      <c r="GE109" s="131">
        <v>1135885.52</v>
      </c>
      <c r="GF109" s="131">
        <v>1176702.9099999999</v>
      </c>
      <c r="GG109" s="131">
        <v>1185649.1599999999</v>
      </c>
      <c r="GH109" s="131">
        <v>604888.17000000004</v>
      </c>
      <c r="GI109" s="131">
        <v>1318895.3400000001</v>
      </c>
      <c r="GJ109" s="131">
        <v>1307692.98</v>
      </c>
      <c r="GK109" s="131">
        <v>1076873.1599999999</v>
      </c>
      <c r="GL109" s="131">
        <v>1168346.79</v>
      </c>
      <c r="GM109" s="131">
        <v>1124823.6200000001</v>
      </c>
      <c r="GN109" s="131">
        <v>945473.04</v>
      </c>
      <c r="GO109" s="131">
        <v>1235264.5900000001</v>
      </c>
      <c r="GP109" s="131">
        <v>1163898.42</v>
      </c>
      <c r="GQ109" s="131">
        <v>1030683.86</v>
      </c>
      <c r="GR109" s="131">
        <v>1271024.29</v>
      </c>
      <c r="GS109" s="131">
        <v>1130019.56</v>
      </c>
    </row>
    <row r="110" spans="1:201" s="130" customFormat="1" x14ac:dyDescent="0.3">
      <c r="A110" s="132"/>
      <c r="B110" s="113" t="s">
        <v>22</v>
      </c>
      <c r="C110" s="131">
        <v>0</v>
      </c>
      <c r="D110" s="131">
        <v>0</v>
      </c>
      <c r="E110" s="131">
        <v>0</v>
      </c>
      <c r="F110" s="131">
        <v>0</v>
      </c>
      <c r="G110" s="131">
        <v>0</v>
      </c>
      <c r="H110" s="131">
        <v>0</v>
      </c>
      <c r="I110" s="131">
        <v>0</v>
      </c>
      <c r="J110" s="131">
        <v>0</v>
      </c>
      <c r="K110" s="131">
        <v>0</v>
      </c>
      <c r="L110" s="131">
        <v>0</v>
      </c>
      <c r="M110" s="131">
        <v>0</v>
      </c>
      <c r="N110" s="131">
        <v>0</v>
      </c>
      <c r="O110" s="131">
        <v>0</v>
      </c>
      <c r="P110" s="131">
        <v>0</v>
      </c>
      <c r="Q110" s="131">
        <v>0</v>
      </c>
      <c r="R110" s="131">
        <v>0</v>
      </c>
      <c r="S110" s="131">
        <v>0</v>
      </c>
      <c r="T110" s="131">
        <v>0</v>
      </c>
      <c r="U110" s="131">
        <v>0</v>
      </c>
      <c r="V110" s="131">
        <v>0</v>
      </c>
      <c r="W110" s="131">
        <v>0</v>
      </c>
      <c r="X110" s="131">
        <v>0</v>
      </c>
      <c r="Y110" s="131">
        <v>0</v>
      </c>
      <c r="Z110" s="131">
        <v>0</v>
      </c>
      <c r="AA110" s="131">
        <v>0</v>
      </c>
      <c r="AB110" s="131">
        <v>0</v>
      </c>
      <c r="AC110" s="131">
        <v>0</v>
      </c>
      <c r="AD110" s="131">
        <v>0</v>
      </c>
      <c r="AE110" s="131">
        <v>0</v>
      </c>
      <c r="AF110" s="131">
        <v>0</v>
      </c>
      <c r="AG110" s="131">
        <v>0</v>
      </c>
      <c r="AH110" s="131">
        <v>0</v>
      </c>
      <c r="AI110" s="131">
        <v>0</v>
      </c>
      <c r="AJ110" s="131">
        <v>0</v>
      </c>
      <c r="AK110" s="131">
        <v>0</v>
      </c>
      <c r="AL110" s="131">
        <v>0</v>
      </c>
      <c r="AM110" s="131">
        <v>0</v>
      </c>
      <c r="AN110" s="131">
        <v>0</v>
      </c>
      <c r="AO110" s="131">
        <v>0</v>
      </c>
      <c r="AP110" s="131">
        <v>0</v>
      </c>
      <c r="AQ110" s="131">
        <v>0</v>
      </c>
      <c r="AR110" s="131">
        <v>0</v>
      </c>
      <c r="AS110" s="131">
        <v>0</v>
      </c>
      <c r="AT110" s="131">
        <v>0</v>
      </c>
      <c r="AU110" s="131">
        <v>0</v>
      </c>
      <c r="AV110" s="131">
        <v>0</v>
      </c>
      <c r="AW110" s="131">
        <v>0</v>
      </c>
      <c r="AX110" s="131">
        <v>0</v>
      </c>
      <c r="AY110" s="131">
        <v>0</v>
      </c>
      <c r="AZ110" s="131">
        <v>0</v>
      </c>
      <c r="BA110" s="131">
        <v>0</v>
      </c>
      <c r="BB110" s="131">
        <v>0</v>
      </c>
      <c r="BC110" s="131">
        <v>0</v>
      </c>
      <c r="BD110" s="131">
        <v>0</v>
      </c>
      <c r="BE110" s="131">
        <v>0</v>
      </c>
      <c r="BF110" s="131">
        <v>0</v>
      </c>
      <c r="BG110" s="131">
        <v>0</v>
      </c>
      <c r="BH110" s="131">
        <v>0</v>
      </c>
      <c r="BI110" s="131">
        <v>0</v>
      </c>
      <c r="BJ110" s="131">
        <v>0</v>
      </c>
      <c r="BK110" s="131">
        <v>0</v>
      </c>
      <c r="BL110" s="131">
        <v>0</v>
      </c>
      <c r="BM110" s="131">
        <v>0</v>
      </c>
      <c r="BN110" s="131">
        <v>0</v>
      </c>
      <c r="BO110" s="131">
        <v>42</v>
      </c>
      <c r="BP110" s="131">
        <v>0</v>
      </c>
      <c r="BQ110" s="131">
        <v>168</v>
      </c>
      <c r="BR110" s="131">
        <v>258</v>
      </c>
      <c r="BS110" s="131">
        <v>429</v>
      </c>
      <c r="BT110" s="131">
        <v>624</v>
      </c>
      <c r="BU110" s="131">
        <v>795</v>
      </c>
      <c r="BV110" s="131">
        <v>1245</v>
      </c>
      <c r="BW110" s="131">
        <v>1714</v>
      </c>
      <c r="BX110" s="131">
        <v>1269</v>
      </c>
      <c r="BY110" s="131">
        <v>1194</v>
      </c>
      <c r="BZ110" s="131">
        <v>1452</v>
      </c>
      <c r="CA110" s="131">
        <v>2568</v>
      </c>
      <c r="CB110" s="131">
        <v>1497</v>
      </c>
      <c r="CC110" s="131">
        <v>2155</v>
      </c>
      <c r="CD110" s="131">
        <v>2829</v>
      </c>
      <c r="CE110" s="131">
        <v>2148</v>
      </c>
      <c r="CF110" s="131">
        <v>1737</v>
      </c>
      <c r="CG110" s="131">
        <v>2955</v>
      </c>
      <c r="CH110" s="131">
        <v>1864</v>
      </c>
      <c r="CI110" s="131">
        <v>1660</v>
      </c>
      <c r="CJ110" s="131">
        <v>1647</v>
      </c>
      <c r="CK110" s="131">
        <v>1936</v>
      </c>
      <c r="CL110" s="131">
        <v>2325</v>
      </c>
      <c r="CM110" s="131">
        <v>3540</v>
      </c>
      <c r="CN110" s="131">
        <v>2778</v>
      </c>
      <c r="CO110" s="131">
        <v>2895</v>
      </c>
      <c r="CP110" s="131">
        <v>3405</v>
      </c>
      <c r="CQ110" s="131">
        <v>2202</v>
      </c>
      <c r="CR110" s="131">
        <v>2739</v>
      </c>
      <c r="CS110" s="131">
        <v>2727</v>
      </c>
      <c r="CT110" s="131">
        <v>2722</v>
      </c>
      <c r="CU110" s="131">
        <v>3720</v>
      </c>
      <c r="CV110" s="131">
        <v>2644</v>
      </c>
      <c r="CW110" s="131">
        <v>3127</v>
      </c>
      <c r="CX110" s="131">
        <v>3825</v>
      </c>
      <c r="CY110" s="131">
        <v>5682</v>
      </c>
      <c r="CZ110" s="131">
        <v>2703</v>
      </c>
      <c r="DA110" s="131">
        <v>3613</v>
      </c>
      <c r="DB110" s="131">
        <v>4255</v>
      </c>
      <c r="DC110" s="131">
        <v>3498</v>
      </c>
      <c r="DD110" s="131">
        <v>3069</v>
      </c>
      <c r="DE110" s="131">
        <v>3091</v>
      </c>
      <c r="DF110" s="131">
        <v>3801</v>
      </c>
      <c r="DG110" s="131">
        <v>4570</v>
      </c>
      <c r="DH110" s="131">
        <v>3412</v>
      </c>
      <c r="DI110" s="131">
        <v>3063</v>
      </c>
      <c r="DJ110" s="131">
        <v>4197</v>
      </c>
      <c r="DK110" s="131">
        <v>5143</v>
      </c>
      <c r="DL110" s="131">
        <v>4788</v>
      </c>
      <c r="DM110" s="131">
        <v>4914</v>
      </c>
      <c r="DN110" s="131">
        <v>5200</v>
      </c>
      <c r="DO110" s="131">
        <v>4281</v>
      </c>
      <c r="DP110" s="131">
        <v>3645</v>
      </c>
      <c r="DQ110" s="131">
        <v>5550</v>
      </c>
      <c r="DR110" s="131">
        <v>5127</v>
      </c>
      <c r="DS110" s="131">
        <v>5064</v>
      </c>
      <c r="DT110" s="131">
        <v>3724</v>
      </c>
      <c r="DU110" s="131">
        <v>31932</v>
      </c>
      <c r="DV110" s="131">
        <v>31932</v>
      </c>
      <c r="DW110" s="131">
        <v>23898</v>
      </c>
      <c r="DX110" s="131">
        <v>8025</v>
      </c>
      <c r="DY110" s="131">
        <v>6709</v>
      </c>
      <c r="DZ110" s="131">
        <v>6270</v>
      </c>
      <c r="EA110" s="131">
        <v>5212</v>
      </c>
      <c r="EB110" s="131">
        <v>4008</v>
      </c>
      <c r="EC110" s="131">
        <v>5583</v>
      </c>
      <c r="ED110" s="131">
        <v>5328</v>
      </c>
      <c r="EE110" s="131">
        <v>6043</v>
      </c>
      <c r="EF110" s="131">
        <v>4836</v>
      </c>
      <c r="EG110" s="131">
        <v>5250</v>
      </c>
      <c r="EH110" s="131">
        <v>6402</v>
      </c>
      <c r="EI110" s="131">
        <v>9639</v>
      </c>
      <c r="EJ110" s="131">
        <v>5622</v>
      </c>
      <c r="EK110" s="131">
        <v>6207</v>
      </c>
      <c r="EL110" s="131">
        <v>7368</v>
      </c>
      <c r="EM110" s="131">
        <v>4989</v>
      </c>
      <c r="EN110" s="131">
        <v>5110</v>
      </c>
      <c r="EO110" s="131">
        <v>7945</v>
      </c>
      <c r="EP110" s="131">
        <v>5664</v>
      </c>
      <c r="EQ110" s="131">
        <v>11062</v>
      </c>
      <c r="ER110" s="131">
        <v>6153</v>
      </c>
      <c r="ES110" s="131">
        <v>6690</v>
      </c>
      <c r="ET110" s="131">
        <v>6086</v>
      </c>
      <c r="EU110" s="131">
        <v>7915</v>
      </c>
      <c r="EV110" s="131">
        <v>5488</v>
      </c>
      <c r="EW110" s="131">
        <v>5991</v>
      </c>
      <c r="EX110" s="131">
        <v>7999</v>
      </c>
      <c r="EY110" s="131">
        <v>5346</v>
      </c>
      <c r="EZ110" s="131">
        <v>5649</v>
      </c>
      <c r="FA110" s="131">
        <v>7776</v>
      </c>
      <c r="FB110" s="131">
        <v>5526</v>
      </c>
      <c r="FC110" s="131">
        <v>6411</v>
      </c>
      <c r="FD110" s="131">
        <v>4875</v>
      </c>
      <c r="FE110" s="131">
        <v>5331</v>
      </c>
      <c r="FF110" s="131">
        <v>6099</v>
      </c>
      <c r="FG110" s="131">
        <v>10176</v>
      </c>
      <c r="FH110" s="131">
        <v>5514</v>
      </c>
      <c r="FI110" s="131">
        <v>7086</v>
      </c>
      <c r="FJ110" s="131">
        <v>8061</v>
      </c>
      <c r="FK110" s="131">
        <v>5862</v>
      </c>
      <c r="FL110" s="131">
        <v>5025</v>
      </c>
      <c r="FM110" s="131">
        <v>5595</v>
      </c>
      <c r="FN110" s="131">
        <v>5305</v>
      </c>
      <c r="FO110" s="131">
        <v>6465</v>
      </c>
      <c r="FP110" s="131">
        <v>4737</v>
      </c>
      <c r="FQ110" s="131">
        <v>4896</v>
      </c>
      <c r="FR110" s="131">
        <v>6741</v>
      </c>
      <c r="FS110" s="131">
        <v>7736.44</v>
      </c>
      <c r="FT110" s="131">
        <v>4041</v>
      </c>
      <c r="FU110" s="131">
        <v>5349</v>
      </c>
      <c r="FV110" s="131">
        <v>6600</v>
      </c>
      <c r="FW110" s="131">
        <v>5100</v>
      </c>
      <c r="FX110" s="131">
        <v>4569</v>
      </c>
      <c r="FY110" s="131">
        <v>6067.85</v>
      </c>
      <c r="FZ110" s="131">
        <v>6304.88</v>
      </c>
      <c r="GA110" s="131">
        <v>6310</v>
      </c>
      <c r="GB110" s="131">
        <v>3894</v>
      </c>
      <c r="GC110" s="131">
        <v>5063.4399999999996</v>
      </c>
      <c r="GD110" s="131">
        <v>111285.8</v>
      </c>
      <c r="GE110" s="131">
        <v>129310.8</v>
      </c>
      <c r="GF110" s="131">
        <v>144972.6</v>
      </c>
      <c r="GG110" s="131">
        <v>204165.56</v>
      </c>
      <c r="GH110" s="131">
        <v>127994.6</v>
      </c>
      <c r="GI110" s="131">
        <v>179968</v>
      </c>
      <c r="GJ110" s="131">
        <v>251410.28</v>
      </c>
      <c r="GK110" s="131">
        <v>195330.2</v>
      </c>
      <c r="GL110" s="131">
        <v>236818.84</v>
      </c>
      <c r="GM110" s="131">
        <v>201215.4</v>
      </c>
      <c r="GN110" s="131">
        <v>253201.22</v>
      </c>
      <c r="GO110" s="131">
        <v>255569.7</v>
      </c>
      <c r="GP110" s="131">
        <v>290191.59999999998</v>
      </c>
      <c r="GQ110" s="131">
        <v>207538</v>
      </c>
      <c r="GR110" s="131">
        <v>280192.2</v>
      </c>
      <c r="GS110" s="131">
        <v>326515.62</v>
      </c>
    </row>
    <row r="111" spans="1:201" s="135" customFormat="1" x14ac:dyDescent="0.3">
      <c r="A111" s="132"/>
      <c r="B111" s="133" t="s">
        <v>1866</v>
      </c>
      <c r="C111" s="134"/>
      <c r="D111" s="134"/>
      <c r="E111" s="134"/>
      <c r="F111" s="134"/>
      <c r="G111" s="134"/>
      <c r="H111" s="134"/>
      <c r="I111" s="134"/>
      <c r="J111" s="134"/>
      <c r="K111" s="134"/>
      <c r="L111" s="134"/>
      <c r="M111" s="134"/>
      <c r="N111" s="134"/>
      <c r="O111" s="134"/>
      <c r="P111" s="134"/>
      <c r="Q111" s="134"/>
      <c r="R111" s="134"/>
      <c r="S111" s="134"/>
      <c r="T111" s="134"/>
      <c r="U111" s="134"/>
      <c r="V111" s="134"/>
      <c r="W111" s="134"/>
      <c r="X111" s="134"/>
      <c r="Y111" s="134"/>
      <c r="Z111" s="134"/>
      <c r="AA111" s="134"/>
      <c r="AB111" s="134"/>
      <c r="AC111" s="134"/>
      <c r="AD111" s="134"/>
      <c r="AE111" s="134"/>
      <c r="AF111" s="134"/>
      <c r="AG111" s="134"/>
      <c r="AH111" s="134"/>
      <c r="AI111" s="134"/>
      <c r="AJ111" s="134"/>
      <c r="AK111" s="134"/>
      <c r="AL111" s="134"/>
      <c r="AM111" s="134"/>
      <c r="AN111" s="134"/>
      <c r="AO111" s="134"/>
      <c r="AP111" s="134"/>
      <c r="AQ111" s="134"/>
      <c r="AR111" s="134"/>
      <c r="AS111" s="134"/>
      <c r="AT111" s="134"/>
      <c r="AU111" s="134"/>
      <c r="AV111" s="134"/>
      <c r="AW111" s="134"/>
      <c r="AX111" s="134"/>
      <c r="AY111" s="134"/>
      <c r="AZ111" s="134"/>
      <c r="BA111" s="134"/>
      <c r="BB111" s="134"/>
      <c r="BC111" s="134"/>
      <c r="BD111" s="134"/>
      <c r="BE111" s="134"/>
      <c r="BF111" s="134"/>
      <c r="BG111" s="134"/>
      <c r="BH111" s="134"/>
      <c r="BI111" s="134"/>
      <c r="BJ111" s="134"/>
      <c r="BK111" s="134"/>
      <c r="BL111" s="134"/>
      <c r="BM111" s="134"/>
      <c r="BN111" s="134"/>
      <c r="BO111" s="134"/>
      <c r="BP111" s="134"/>
      <c r="BQ111" s="134"/>
      <c r="BR111" s="134"/>
      <c r="BS111" s="134"/>
      <c r="BT111" s="134"/>
      <c r="BU111" s="134"/>
      <c r="BV111" s="134"/>
      <c r="BW111" s="134"/>
      <c r="BX111" s="134"/>
      <c r="BY111" s="134"/>
      <c r="BZ111" s="134"/>
      <c r="CA111" s="134"/>
      <c r="CB111" s="134"/>
      <c r="CC111" s="134"/>
      <c r="CD111" s="134"/>
      <c r="CE111" s="134"/>
      <c r="CF111" s="134"/>
      <c r="CG111" s="134"/>
      <c r="CH111" s="134"/>
      <c r="CI111" s="134"/>
      <c r="CJ111" s="134"/>
      <c r="CK111" s="134"/>
      <c r="CL111" s="134"/>
      <c r="CM111" s="134"/>
      <c r="CN111" s="134"/>
      <c r="CO111" s="134"/>
      <c r="CP111" s="134"/>
      <c r="CQ111" s="134"/>
      <c r="CR111" s="134"/>
      <c r="CS111" s="134"/>
      <c r="CT111" s="134"/>
      <c r="CU111" s="134"/>
      <c r="CV111" s="134"/>
      <c r="CW111" s="134"/>
      <c r="CX111" s="134"/>
      <c r="CY111" s="134"/>
      <c r="CZ111" s="134"/>
      <c r="DA111" s="134"/>
      <c r="DB111" s="134"/>
      <c r="DC111" s="134"/>
      <c r="DD111" s="134"/>
      <c r="DE111" s="134"/>
      <c r="DF111" s="134"/>
      <c r="DG111" s="134"/>
      <c r="DH111" s="134"/>
      <c r="DI111" s="134"/>
      <c r="DJ111" s="134"/>
      <c r="DK111" s="134"/>
      <c r="DL111" s="134"/>
      <c r="DM111" s="134"/>
      <c r="DN111" s="134"/>
      <c r="DO111" s="134"/>
      <c r="DP111" s="134"/>
      <c r="DQ111" s="134"/>
      <c r="DR111" s="134"/>
      <c r="DS111" s="134"/>
      <c r="DT111" s="134"/>
      <c r="DU111" s="134"/>
      <c r="DV111" s="134"/>
      <c r="DW111" s="134"/>
      <c r="DX111" s="134"/>
      <c r="DY111" s="134"/>
      <c r="DZ111" s="134"/>
      <c r="EA111" s="134"/>
      <c r="EB111" s="134"/>
      <c r="EC111" s="134"/>
      <c r="ED111" s="134"/>
      <c r="EE111" s="134">
        <v>31816</v>
      </c>
      <c r="EF111" s="134">
        <v>62978</v>
      </c>
      <c r="EG111" s="134">
        <v>942599</v>
      </c>
      <c r="EH111" s="134">
        <v>766192</v>
      </c>
      <c r="EI111" s="134">
        <v>539736</v>
      </c>
      <c r="EJ111" s="134">
        <v>802213</v>
      </c>
      <c r="EK111" s="134">
        <v>649547</v>
      </c>
      <c r="EL111" s="134">
        <v>501757</v>
      </c>
      <c r="EM111" s="134">
        <v>291240</v>
      </c>
      <c r="EN111" s="134">
        <v>168923</v>
      </c>
      <c r="EO111" s="134">
        <v>270500</v>
      </c>
      <c r="EP111" s="134">
        <v>785642</v>
      </c>
      <c r="EQ111" s="134">
        <v>607929</v>
      </c>
      <c r="ER111" s="134">
        <v>194262</v>
      </c>
      <c r="ES111" s="134">
        <v>52715</v>
      </c>
      <c r="ET111" s="134">
        <v>54098</v>
      </c>
      <c r="EU111" s="134">
        <v>53131</v>
      </c>
      <c r="EV111" s="134">
        <v>62840</v>
      </c>
      <c r="EW111" s="134">
        <v>115570</v>
      </c>
      <c r="EX111" s="134">
        <v>55698</v>
      </c>
      <c r="EY111" s="134">
        <v>41336</v>
      </c>
      <c r="EZ111" s="134">
        <v>48684</v>
      </c>
      <c r="FA111" s="134">
        <v>49829</v>
      </c>
      <c r="FB111" s="134">
        <v>73167</v>
      </c>
      <c r="FC111" s="134">
        <v>49183</v>
      </c>
      <c r="FD111" s="134">
        <v>17940</v>
      </c>
      <c r="FE111" s="134">
        <v>9187</v>
      </c>
      <c r="FF111" s="134">
        <v>3631</v>
      </c>
      <c r="FG111" s="134">
        <v>2912</v>
      </c>
      <c r="FH111" s="134">
        <v>3001</v>
      </c>
      <c r="FI111" s="134">
        <v>1531</v>
      </c>
      <c r="FJ111" s="134">
        <v>964</v>
      </c>
      <c r="FK111" s="134">
        <v>1991</v>
      </c>
      <c r="FL111" s="134">
        <v>33435</v>
      </c>
      <c r="FM111" s="134">
        <v>36165</v>
      </c>
      <c r="FN111" s="134">
        <v>17877</v>
      </c>
      <c r="FO111" s="134">
        <v>3509.19</v>
      </c>
      <c r="FP111" s="134">
        <v>1351.83</v>
      </c>
      <c r="FQ111" s="134">
        <v>715.2</v>
      </c>
      <c r="FR111" s="134">
        <v>566.91999999999996</v>
      </c>
      <c r="FS111" s="134">
        <v>1020.38</v>
      </c>
      <c r="FT111" s="134">
        <v>2751.2</v>
      </c>
      <c r="FU111" s="134">
        <v>1109.1199999999999</v>
      </c>
      <c r="FV111" s="134">
        <v>415.7</v>
      </c>
      <c r="FW111" s="134">
        <v>196.7</v>
      </c>
      <c r="FX111" s="134">
        <v>4200.24</v>
      </c>
      <c r="FY111" s="134">
        <v>9565.02</v>
      </c>
      <c r="FZ111" s="134">
        <v>4524.0200000000004</v>
      </c>
      <c r="GA111" s="134">
        <v>1006</v>
      </c>
      <c r="GB111" s="134">
        <v>388.9</v>
      </c>
      <c r="GC111" s="134">
        <v>148.22</v>
      </c>
      <c r="GD111" s="134">
        <v>50</v>
      </c>
      <c r="GE111" s="134">
        <v>9.6</v>
      </c>
      <c r="GF111" s="134">
        <v>25</v>
      </c>
      <c r="GG111" s="134">
        <v>0</v>
      </c>
      <c r="GH111" s="134">
        <v>0</v>
      </c>
      <c r="GI111" s="134">
        <v>0</v>
      </c>
      <c r="GJ111" s="134">
        <v>25</v>
      </c>
      <c r="GK111" s="134">
        <v>0</v>
      </c>
      <c r="GL111" s="134">
        <v>0</v>
      </c>
      <c r="GM111" s="134">
        <v>0</v>
      </c>
      <c r="GN111" s="134">
        <v>0</v>
      </c>
      <c r="GO111" s="134">
        <v>0</v>
      </c>
      <c r="GP111" s="134">
        <v>0</v>
      </c>
      <c r="GQ111" s="134">
        <v>0</v>
      </c>
      <c r="GR111" s="134">
        <v>0</v>
      </c>
      <c r="GS111" s="134">
        <v>0</v>
      </c>
    </row>
    <row r="112" spans="1:201" s="135" customFormat="1" collapsed="1" x14ac:dyDescent="0.25">
      <c r="A112" s="132"/>
      <c r="B112" s="136" t="s">
        <v>96</v>
      </c>
      <c r="C112" s="134">
        <v>564788</v>
      </c>
      <c r="D112" s="134">
        <v>617852</v>
      </c>
      <c r="E112" s="134">
        <v>730890</v>
      </c>
      <c r="F112" s="134">
        <v>637208</v>
      </c>
      <c r="G112" s="134">
        <v>541095</v>
      </c>
      <c r="H112" s="134">
        <v>734176</v>
      </c>
      <c r="I112" s="134">
        <v>632937</v>
      </c>
      <c r="J112" s="134">
        <v>454151</v>
      </c>
      <c r="K112" s="134">
        <v>374216</v>
      </c>
      <c r="L112" s="134">
        <v>285736</v>
      </c>
      <c r="M112" s="134">
        <v>260418</v>
      </c>
      <c r="N112" s="134">
        <v>277730</v>
      </c>
      <c r="O112" s="134">
        <v>257433</v>
      </c>
      <c r="P112" s="134">
        <v>250712</v>
      </c>
      <c r="Q112" s="134">
        <v>284785</v>
      </c>
      <c r="R112" s="134">
        <v>238520</v>
      </c>
      <c r="S112" s="134">
        <v>262725</v>
      </c>
      <c r="T112" s="134">
        <v>262746</v>
      </c>
      <c r="U112" s="134">
        <v>243298</v>
      </c>
      <c r="V112" s="134">
        <v>225529</v>
      </c>
      <c r="W112" s="134">
        <v>265677</v>
      </c>
      <c r="X112" s="134">
        <v>258111</v>
      </c>
      <c r="Y112" s="134">
        <v>257359</v>
      </c>
      <c r="Z112" s="134">
        <v>275325</v>
      </c>
      <c r="AA112" s="134">
        <v>277528</v>
      </c>
      <c r="AB112" s="134">
        <v>241207</v>
      </c>
      <c r="AC112" s="134">
        <v>249188</v>
      </c>
      <c r="AD112" s="134">
        <v>226862</v>
      </c>
      <c r="AE112" s="134">
        <v>242154</v>
      </c>
      <c r="AF112" s="134">
        <v>278202</v>
      </c>
      <c r="AG112" s="134">
        <v>266532</v>
      </c>
      <c r="AH112" s="134">
        <v>246887</v>
      </c>
      <c r="AI112" s="134">
        <v>234805</v>
      </c>
      <c r="AJ112" s="134">
        <v>252667</v>
      </c>
      <c r="AK112" s="134">
        <v>224501</v>
      </c>
      <c r="AL112" s="134">
        <v>212357</v>
      </c>
      <c r="AM112" s="134">
        <v>240955</v>
      </c>
      <c r="AN112" s="134">
        <v>225648</v>
      </c>
      <c r="AO112" s="134">
        <v>233440</v>
      </c>
      <c r="AP112" s="134">
        <v>234502</v>
      </c>
      <c r="AQ112" s="134">
        <v>215994</v>
      </c>
      <c r="AR112" s="134">
        <v>260559</v>
      </c>
      <c r="AS112" s="134">
        <v>264454</v>
      </c>
      <c r="AT112" s="134">
        <v>193116</v>
      </c>
      <c r="AU112" s="134">
        <v>226459</v>
      </c>
      <c r="AV112" s="134">
        <v>241405</v>
      </c>
      <c r="AW112" s="134">
        <v>189930</v>
      </c>
      <c r="AX112" s="134">
        <v>226639</v>
      </c>
      <c r="AY112" s="134">
        <v>224318</v>
      </c>
      <c r="AZ112" s="134">
        <v>234035</v>
      </c>
      <c r="BA112" s="134">
        <v>224701</v>
      </c>
      <c r="BB112" s="134">
        <v>198182</v>
      </c>
      <c r="BC112" s="134">
        <v>206491</v>
      </c>
      <c r="BD112" s="134">
        <v>230924</v>
      </c>
      <c r="BE112" s="134">
        <v>3643001</v>
      </c>
      <c r="BF112" s="134">
        <v>203901</v>
      </c>
      <c r="BG112" s="134">
        <v>249471</v>
      </c>
      <c r="BH112" s="134">
        <v>3030108</v>
      </c>
      <c r="BI112" s="134">
        <v>264168</v>
      </c>
      <c r="BJ112" s="134">
        <v>1290708</v>
      </c>
      <c r="BK112" s="134">
        <v>4609119</v>
      </c>
      <c r="BL112" s="134">
        <v>677085</v>
      </c>
      <c r="BM112" s="134">
        <v>227758</v>
      </c>
      <c r="BN112" s="134">
        <v>4679518</v>
      </c>
      <c r="BO112" s="134">
        <v>305879</v>
      </c>
      <c r="BP112" s="134">
        <v>301014</v>
      </c>
      <c r="BQ112" s="134">
        <v>4067140</v>
      </c>
      <c r="BR112" s="134">
        <v>269155</v>
      </c>
      <c r="BS112" s="134">
        <v>298832</v>
      </c>
      <c r="BT112" s="134">
        <v>4258804</v>
      </c>
      <c r="BU112" s="134">
        <v>185854</v>
      </c>
      <c r="BV112" s="134">
        <v>191519</v>
      </c>
      <c r="BW112" s="134">
        <v>5003687</v>
      </c>
      <c r="BX112" s="134">
        <v>443067</v>
      </c>
      <c r="BY112" s="134">
        <v>185441</v>
      </c>
      <c r="BZ112" s="134">
        <v>4845751</v>
      </c>
      <c r="CA112" s="134">
        <v>245449</v>
      </c>
      <c r="CB112" s="134">
        <v>208657</v>
      </c>
      <c r="CC112" s="134">
        <v>4428414</v>
      </c>
      <c r="CD112" s="134">
        <v>193977</v>
      </c>
      <c r="CE112" s="134">
        <v>239534</v>
      </c>
      <c r="CF112" s="134">
        <v>4428129</v>
      </c>
      <c r="CG112" s="134">
        <v>292195</v>
      </c>
      <c r="CH112" s="134">
        <v>208394</v>
      </c>
      <c r="CI112" s="134">
        <v>5084341</v>
      </c>
      <c r="CJ112" s="134">
        <v>537598</v>
      </c>
      <c r="CK112" s="134">
        <v>228768</v>
      </c>
      <c r="CL112" s="134">
        <v>4918603</v>
      </c>
      <c r="CM112" s="134">
        <v>290548</v>
      </c>
      <c r="CN112" s="134">
        <v>213222</v>
      </c>
      <c r="CO112" s="134">
        <v>4198449</v>
      </c>
      <c r="CP112" s="134">
        <v>425821</v>
      </c>
      <c r="CQ112" s="134">
        <v>225591</v>
      </c>
      <c r="CR112" s="134">
        <v>4257163</v>
      </c>
      <c r="CS112" s="134">
        <v>295524</v>
      </c>
      <c r="CT112" s="134">
        <v>215979</v>
      </c>
      <c r="CU112" s="134">
        <v>1246773</v>
      </c>
      <c r="CV112" s="134">
        <v>336264</v>
      </c>
      <c r="CW112" s="134">
        <v>223389</v>
      </c>
      <c r="CX112" s="134">
        <v>629803</v>
      </c>
      <c r="CY112" s="134">
        <v>198605</v>
      </c>
      <c r="CZ112" s="134">
        <v>226578</v>
      </c>
      <c r="DA112" s="134">
        <v>387726</v>
      </c>
      <c r="DB112" s="134">
        <v>173851</v>
      </c>
      <c r="DC112" s="134">
        <v>215457</v>
      </c>
      <c r="DD112" s="134">
        <v>389406</v>
      </c>
      <c r="DE112" s="134">
        <v>220500</v>
      </c>
      <c r="DF112" s="134">
        <v>200611</v>
      </c>
      <c r="DG112" s="134">
        <v>425182</v>
      </c>
      <c r="DH112" s="134">
        <v>212558</v>
      </c>
      <c r="DI112" s="134">
        <v>234661</v>
      </c>
      <c r="DJ112" s="134">
        <v>417097</v>
      </c>
      <c r="DK112" s="134">
        <v>196778</v>
      </c>
      <c r="DL112" s="134">
        <v>222491</v>
      </c>
      <c r="DM112" s="134">
        <v>419886</v>
      </c>
      <c r="DN112" s="134">
        <v>196636</v>
      </c>
      <c r="DO112" s="134">
        <v>219840</v>
      </c>
      <c r="DP112" s="134">
        <v>405932</v>
      </c>
      <c r="DQ112" s="134">
        <v>207261</v>
      </c>
      <c r="DR112" s="134">
        <v>215977</v>
      </c>
      <c r="DS112" s="134">
        <v>407240</v>
      </c>
      <c r="DT112" s="134">
        <v>232324</v>
      </c>
      <c r="DU112" s="134">
        <v>2630374</v>
      </c>
      <c r="DV112" s="134">
        <v>2630374</v>
      </c>
      <c r="DW112" s="134">
        <v>1530758</v>
      </c>
      <c r="DX112" s="134">
        <v>995509</v>
      </c>
      <c r="DY112" s="134">
        <v>794737</v>
      </c>
      <c r="DZ112" s="134">
        <v>412137</v>
      </c>
      <c r="EA112" s="134">
        <v>605688</v>
      </c>
      <c r="EB112" s="134">
        <v>860628</v>
      </c>
      <c r="EC112" s="134">
        <v>1169770</v>
      </c>
      <c r="ED112" s="134">
        <v>901193</v>
      </c>
      <c r="EE112" s="134">
        <v>1045808</v>
      </c>
      <c r="EF112" s="134">
        <v>856306</v>
      </c>
      <c r="EG112" s="134">
        <v>930609</v>
      </c>
      <c r="EH112" s="134">
        <v>991522</v>
      </c>
      <c r="EI112" s="134">
        <v>693001</v>
      </c>
      <c r="EJ112" s="134">
        <v>617966</v>
      </c>
      <c r="EK112" s="134">
        <v>681871</v>
      </c>
      <c r="EL112" s="134">
        <v>504816</v>
      </c>
      <c r="EM112" s="134">
        <v>586989</v>
      </c>
      <c r="EN112" s="134">
        <v>719691</v>
      </c>
      <c r="EO112" s="134">
        <v>593531</v>
      </c>
      <c r="EP112" s="134">
        <v>670891</v>
      </c>
      <c r="EQ112" s="134">
        <v>981433</v>
      </c>
      <c r="ER112" s="134">
        <v>642705</v>
      </c>
      <c r="ES112" s="134">
        <v>722045</v>
      </c>
      <c r="ET112" s="134">
        <v>797109</v>
      </c>
      <c r="EU112" s="134">
        <v>680576</v>
      </c>
      <c r="EV112" s="134">
        <v>717269</v>
      </c>
      <c r="EW112" s="134">
        <v>785903</v>
      </c>
      <c r="EX112" s="134">
        <v>558363</v>
      </c>
      <c r="EY112" s="134">
        <v>735029</v>
      </c>
      <c r="EZ112" s="134">
        <v>713811</v>
      </c>
      <c r="FA112" s="134">
        <v>556542</v>
      </c>
      <c r="FB112" s="134">
        <v>552401</v>
      </c>
      <c r="FC112" s="134">
        <v>753034</v>
      </c>
      <c r="FD112" s="134">
        <v>522856</v>
      </c>
      <c r="FE112" s="134">
        <v>589347</v>
      </c>
      <c r="FF112" s="134">
        <v>655500</v>
      </c>
      <c r="FG112" s="134">
        <v>595337</v>
      </c>
      <c r="FH112" s="134">
        <v>632607</v>
      </c>
      <c r="FI112" s="134">
        <v>666997</v>
      </c>
      <c r="FJ112" s="134">
        <v>490009</v>
      </c>
      <c r="FK112" s="134">
        <v>581102</v>
      </c>
      <c r="FL112" s="134">
        <v>797952</v>
      </c>
      <c r="FM112" s="134">
        <v>614130</v>
      </c>
      <c r="FN112" s="134">
        <v>631473</v>
      </c>
      <c r="FO112" s="134">
        <v>818988.26000000536</v>
      </c>
      <c r="FP112" s="134">
        <v>727569.98000001162</v>
      </c>
      <c r="FQ112" s="134">
        <v>689669.67999999225</v>
      </c>
      <c r="FR112" s="134">
        <v>806164.52000000328</v>
      </c>
      <c r="FS112" s="134">
        <v>696564.73000000417</v>
      </c>
      <c r="FT112" s="134">
        <v>737564.16000000387</v>
      </c>
      <c r="FU112" s="134">
        <v>762467.27000001073</v>
      </c>
      <c r="FV112" s="134">
        <v>604881.94999999553</v>
      </c>
      <c r="FW112" s="134">
        <v>746130.91000000387</v>
      </c>
      <c r="FX112" s="134">
        <v>796567.87999999523</v>
      </c>
      <c r="FY112" s="134">
        <v>717872.47000000626</v>
      </c>
      <c r="FZ112" s="134">
        <v>792044.58999999613</v>
      </c>
      <c r="GA112" s="134">
        <v>868455.11999999732</v>
      </c>
      <c r="GB112" s="134">
        <v>865909.65000001341</v>
      </c>
      <c r="GC112" s="134">
        <v>871831.34000001103</v>
      </c>
      <c r="GD112" s="134">
        <v>721858.53000000864</v>
      </c>
      <c r="GE112" s="134">
        <v>906386.95999999344</v>
      </c>
      <c r="GF112" s="134">
        <v>865449.29999999702</v>
      </c>
      <c r="GG112" s="134">
        <v>858337.89999999851</v>
      </c>
      <c r="GH112" s="134">
        <v>691446.46000000089</v>
      </c>
      <c r="GI112" s="134">
        <v>952683.81000000983</v>
      </c>
      <c r="GJ112" s="134">
        <v>991388.38999999315</v>
      </c>
      <c r="GK112" s="134">
        <v>811583</v>
      </c>
      <c r="GL112" s="134">
        <v>978686.89999996871</v>
      </c>
      <c r="GM112" s="134">
        <v>1008956.840000011</v>
      </c>
      <c r="GN112" s="134">
        <v>975557.44999999553</v>
      </c>
      <c r="GO112" s="134">
        <v>1105940.209999986</v>
      </c>
      <c r="GP112" s="134">
        <v>996253.80000000447</v>
      </c>
      <c r="GQ112" s="134">
        <v>910151.62000000477</v>
      </c>
      <c r="GR112" s="134">
        <v>1159838.6199999899</v>
      </c>
      <c r="GS112" s="134">
        <v>1057335.0900000036</v>
      </c>
    </row>
    <row r="113" spans="1:201" s="130" customFormat="1" x14ac:dyDescent="0.3">
      <c r="A113" s="132"/>
      <c r="B113" s="113" t="s">
        <v>35</v>
      </c>
      <c r="C113" s="131">
        <v>-689461</v>
      </c>
      <c r="D113" s="131">
        <v>-778683</v>
      </c>
      <c r="E113" s="131">
        <v>-870175</v>
      </c>
      <c r="F113" s="131">
        <v>-753751</v>
      </c>
      <c r="G113" s="131">
        <v>-697724</v>
      </c>
      <c r="H113" s="131">
        <v>-823266</v>
      </c>
      <c r="I113" s="131">
        <v>-687785</v>
      </c>
      <c r="J113" s="131">
        <v>-611678</v>
      </c>
      <c r="K113" s="131">
        <v>-748599</v>
      </c>
      <c r="L113" s="131">
        <v>-745496</v>
      </c>
      <c r="M113" s="131">
        <v>-709445</v>
      </c>
      <c r="N113" s="131">
        <v>-721728</v>
      </c>
      <c r="O113" s="131">
        <v>-790564</v>
      </c>
      <c r="P113" s="131">
        <v>-772813</v>
      </c>
      <c r="Q113" s="131">
        <v>-847680</v>
      </c>
      <c r="R113" s="131">
        <v>-737921</v>
      </c>
      <c r="S113" s="131">
        <v>-803725</v>
      </c>
      <c r="T113" s="131">
        <v>-741449</v>
      </c>
      <c r="U113" s="131">
        <v>-667461</v>
      </c>
      <c r="V113" s="131">
        <v>-600655</v>
      </c>
      <c r="W113" s="131">
        <v>-747352</v>
      </c>
      <c r="X113" s="131">
        <v>-739566</v>
      </c>
      <c r="Y113" s="131">
        <v>-719876</v>
      </c>
      <c r="Z113" s="131">
        <v>-689438</v>
      </c>
      <c r="AA113" s="131">
        <v>-820431</v>
      </c>
      <c r="AB113" s="131">
        <v>-771723</v>
      </c>
      <c r="AC113" s="131">
        <v>-812534</v>
      </c>
      <c r="AD113" s="131">
        <v>-740701</v>
      </c>
      <c r="AE113" s="131">
        <v>-685305</v>
      </c>
      <c r="AF113" s="131">
        <v>-766480</v>
      </c>
      <c r="AG113" s="131">
        <v>-719125</v>
      </c>
      <c r="AH113" s="131">
        <v>-586206</v>
      </c>
      <c r="AI113" s="131">
        <v>-658550</v>
      </c>
      <c r="AJ113" s="131">
        <v>-838857</v>
      </c>
      <c r="AK113" s="131">
        <v>-711556</v>
      </c>
      <c r="AL113" s="131">
        <v>-635973</v>
      </c>
      <c r="AM113" s="131">
        <v>-833195</v>
      </c>
      <c r="AN113" s="131">
        <v>-770448</v>
      </c>
      <c r="AO113" s="131">
        <v>-782106</v>
      </c>
      <c r="AP113" s="131">
        <v>-776532</v>
      </c>
      <c r="AQ113" s="131">
        <v>-694269</v>
      </c>
      <c r="AR113" s="131">
        <v>-720914</v>
      </c>
      <c r="AS113" s="131">
        <v>-749252</v>
      </c>
      <c r="AT113" s="131">
        <v>-557476</v>
      </c>
      <c r="AU113" s="131">
        <v>-740789</v>
      </c>
      <c r="AV113" s="131">
        <v>-770261</v>
      </c>
      <c r="AW113" s="131">
        <v>-676216</v>
      </c>
      <c r="AX113" s="131">
        <v>-661774</v>
      </c>
      <c r="AY113" s="131">
        <v>-790227</v>
      </c>
      <c r="AZ113" s="131">
        <v>-768202</v>
      </c>
      <c r="BA113" s="131">
        <v>-778243</v>
      </c>
      <c r="BB113" s="131">
        <v>-761309</v>
      </c>
      <c r="BC113" s="131">
        <v>-704181</v>
      </c>
      <c r="BD113" s="131">
        <v>-640488</v>
      </c>
      <c r="BE113" s="131">
        <v>-660017</v>
      </c>
      <c r="BF113" s="131">
        <v>-563779</v>
      </c>
      <c r="BG113" s="131">
        <v>-757101</v>
      </c>
      <c r="BH113" s="131">
        <v>-768990</v>
      </c>
      <c r="BI113" s="131">
        <v>-681177</v>
      </c>
      <c r="BJ113" s="131">
        <v>-692581</v>
      </c>
      <c r="BK113" s="131">
        <v>-703306</v>
      </c>
      <c r="BL113" s="131">
        <v>-809885</v>
      </c>
      <c r="BM113" s="131">
        <v>-856350</v>
      </c>
      <c r="BN113" s="131">
        <v>-787842</v>
      </c>
      <c r="BO113" s="131">
        <v>-650797</v>
      </c>
      <c r="BP113" s="131">
        <v>-792052</v>
      </c>
      <c r="BQ113" s="131">
        <v>-699124</v>
      </c>
      <c r="BR113" s="131">
        <v>-545456</v>
      </c>
      <c r="BS113" s="131">
        <v>-731394</v>
      </c>
      <c r="BT113" s="131">
        <v>-736271</v>
      </c>
      <c r="BU113" s="131">
        <v>-700393</v>
      </c>
      <c r="BV113" s="131">
        <v>-660024</v>
      </c>
      <c r="BW113" s="131">
        <v>-770553</v>
      </c>
      <c r="BX113" s="131">
        <v>-775246</v>
      </c>
      <c r="BY113" s="131">
        <v>-755350</v>
      </c>
      <c r="BZ113" s="131">
        <v>-791750</v>
      </c>
      <c r="CA113" s="131">
        <v>-745265</v>
      </c>
      <c r="CB113" s="131">
        <v>-752741</v>
      </c>
      <c r="CC113" s="131">
        <v>-683346</v>
      </c>
      <c r="CD113" s="131">
        <v>-579543</v>
      </c>
      <c r="CE113" s="131">
        <v>-763624</v>
      </c>
      <c r="CF113" s="131">
        <v>-723520</v>
      </c>
      <c r="CG113" s="131">
        <v>-705924</v>
      </c>
      <c r="CH113" s="131">
        <v>-701655</v>
      </c>
      <c r="CI113" s="131">
        <v>-842495</v>
      </c>
      <c r="CJ113" s="131">
        <v>-731986</v>
      </c>
      <c r="CK113" s="131">
        <v>-860027</v>
      </c>
      <c r="CL113" s="131">
        <v>-693762</v>
      </c>
      <c r="CM113" s="131">
        <v>-701354</v>
      </c>
      <c r="CN113" s="131">
        <v>-782983</v>
      </c>
      <c r="CO113" s="131">
        <v>-662528</v>
      </c>
      <c r="CP113" s="131">
        <v>-573137</v>
      </c>
      <c r="CQ113" s="131">
        <v>-761736</v>
      </c>
      <c r="CR113" s="131">
        <v>-772403</v>
      </c>
      <c r="CS113" s="131">
        <v>-706067</v>
      </c>
      <c r="CT113" s="131">
        <v>-624427</v>
      </c>
      <c r="CU113" s="131">
        <v>-882451</v>
      </c>
      <c r="CV113" s="131">
        <v>-761414</v>
      </c>
      <c r="CW113" s="131">
        <v>-833506</v>
      </c>
      <c r="CX113" s="131">
        <v>-741470</v>
      </c>
      <c r="CY113" s="131">
        <v>-650506</v>
      </c>
      <c r="CZ113" s="131">
        <v>-776250</v>
      </c>
      <c r="DA113" s="131">
        <v>-685128</v>
      </c>
      <c r="DB113" s="131">
        <v>-595745</v>
      </c>
      <c r="DC113" s="131">
        <v>-690912</v>
      </c>
      <c r="DD113" s="131">
        <v>-772937</v>
      </c>
      <c r="DE113" s="131">
        <v>-739147</v>
      </c>
      <c r="DF113" s="131">
        <v>-503243</v>
      </c>
      <c r="DG113" s="131">
        <v>-908429</v>
      </c>
      <c r="DH113" s="131">
        <v>-776303</v>
      </c>
      <c r="DI113" s="131">
        <v>-868450</v>
      </c>
      <c r="DJ113" s="131">
        <v>-720006</v>
      </c>
      <c r="DK113" s="131">
        <v>-731060</v>
      </c>
      <c r="DL113" s="131">
        <v>-719375</v>
      </c>
      <c r="DM113" s="131">
        <v>-705724</v>
      </c>
      <c r="DN113" s="131">
        <v>-581883</v>
      </c>
      <c r="DO113" s="131">
        <v>-710928</v>
      </c>
      <c r="DP113" s="131">
        <v>-813448</v>
      </c>
      <c r="DQ113" s="131">
        <v>-670351</v>
      </c>
      <c r="DR113" s="131">
        <v>-555675</v>
      </c>
      <c r="DS113" s="131">
        <v>-931488</v>
      </c>
      <c r="DT113" s="131">
        <v>-747452</v>
      </c>
      <c r="DU113" s="131">
        <v>-437342</v>
      </c>
      <c r="DV113" s="131">
        <v>-437342</v>
      </c>
      <c r="DW113" s="131">
        <v>-569790</v>
      </c>
      <c r="DX113" s="131">
        <v>-734071</v>
      </c>
      <c r="DY113" s="131">
        <v>-740275</v>
      </c>
      <c r="DZ113" s="131">
        <v>-537905</v>
      </c>
      <c r="EA113" s="131">
        <v>-729382</v>
      </c>
      <c r="EB113" s="131">
        <v>-775371</v>
      </c>
      <c r="EC113" s="131">
        <v>-710397</v>
      </c>
      <c r="ED113" s="131">
        <v>-533297</v>
      </c>
      <c r="EE113" s="131">
        <v>-869408</v>
      </c>
      <c r="EF113" s="131">
        <v>-629489</v>
      </c>
      <c r="EG113" s="131">
        <v>-897596</v>
      </c>
      <c r="EH113" s="131">
        <v>-799251</v>
      </c>
      <c r="EI113" s="131">
        <v>-663144</v>
      </c>
      <c r="EJ113" s="131">
        <v>-765771</v>
      </c>
      <c r="EK113" s="131">
        <v>-692076</v>
      </c>
      <c r="EL113" s="131">
        <v>-546372</v>
      </c>
      <c r="EM113" s="131">
        <v>-709803</v>
      </c>
      <c r="EN113" s="131">
        <v>-640778</v>
      </c>
      <c r="EO113" s="131">
        <v>-846748</v>
      </c>
      <c r="EP113" s="131">
        <v>-611133</v>
      </c>
      <c r="EQ113" s="131">
        <v>-878794</v>
      </c>
      <c r="ER113" s="131">
        <v>-719441</v>
      </c>
      <c r="ES113" s="131">
        <v>-804260</v>
      </c>
      <c r="ET113" s="131">
        <v>-775041</v>
      </c>
      <c r="EU113" s="131">
        <v>-700225</v>
      </c>
      <c r="EV113" s="131">
        <v>-737961</v>
      </c>
      <c r="EW113" s="131">
        <v>-697977</v>
      </c>
      <c r="EX113" s="131">
        <v>-537354</v>
      </c>
      <c r="EY113" s="131">
        <v>-811911</v>
      </c>
      <c r="EZ113" s="131">
        <v>-714342</v>
      </c>
      <c r="FA113" s="131">
        <v>-663170</v>
      </c>
      <c r="FB113" s="131">
        <v>-586677</v>
      </c>
      <c r="FC113" s="131">
        <v>-934141</v>
      </c>
      <c r="FD113" s="131">
        <v>-720302</v>
      </c>
      <c r="FE113" s="131">
        <v>-897452</v>
      </c>
      <c r="FF113" s="131">
        <v>-680170</v>
      </c>
      <c r="FG113" s="131">
        <v>-680120</v>
      </c>
      <c r="FH113" s="131">
        <v>-851218</v>
      </c>
      <c r="FI113" s="131">
        <v>-635755</v>
      </c>
      <c r="FJ113" s="131">
        <v>-540476</v>
      </c>
      <c r="FK113" s="131">
        <v>-793190</v>
      </c>
      <c r="FL113" s="131">
        <v>-733555</v>
      </c>
      <c r="FM113" s="131">
        <v>-691296</v>
      </c>
      <c r="FN113" s="131">
        <v>-599360</v>
      </c>
      <c r="FO113" s="131">
        <v>-920359</v>
      </c>
      <c r="FP113" s="131">
        <v>-792874</v>
      </c>
      <c r="FQ113" s="131">
        <v>-856365</v>
      </c>
      <c r="FR113" s="131">
        <v>-748398</v>
      </c>
      <c r="FS113" s="131">
        <v>-1493608</v>
      </c>
      <c r="FT113" s="131">
        <v>-1423982</v>
      </c>
      <c r="FU113" s="131">
        <v>-1397076</v>
      </c>
      <c r="FV113" s="131">
        <v>-1193190</v>
      </c>
      <c r="FW113" s="131">
        <v>-1319075</v>
      </c>
      <c r="FX113" s="131">
        <v>-1450222</v>
      </c>
      <c r="FY113" s="131">
        <v>-1238134</v>
      </c>
      <c r="FZ113" s="131">
        <v>-917030</v>
      </c>
      <c r="GA113" s="131">
        <v>-1952814</v>
      </c>
      <c r="GB113" s="131">
        <v>-1422108</v>
      </c>
      <c r="GC113" s="131">
        <v>-1671456</v>
      </c>
      <c r="GD113" s="131">
        <v>-1415632</v>
      </c>
      <c r="GE113" s="131">
        <v>-1481732</v>
      </c>
      <c r="GF113" s="131">
        <v>-1395416</v>
      </c>
      <c r="GG113" s="131">
        <v>-1237804</v>
      </c>
      <c r="GH113" s="131">
        <v>-1089626</v>
      </c>
      <c r="GI113" s="131">
        <v>-1282332</v>
      </c>
      <c r="GJ113" s="131">
        <v>-1376826</v>
      </c>
      <c r="GK113" s="131">
        <v>-1065238</v>
      </c>
      <c r="GL113" s="131">
        <v>-845172</v>
      </c>
      <c r="GM113" s="131">
        <v>-1836256</v>
      </c>
      <c r="GN113" s="131">
        <v>-1530982</v>
      </c>
      <c r="GO113" s="131">
        <v>-1616111</v>
      </c>
      <c r="GP113" s="131">
        <v>-1592119</v>
      </c>
      <c r="GQ113" s="131">
        <v>-1276915.3</v>
      </c>
      <c r="GR113" s="131">
        <v>-1486723</v>
      </c>
      <c r="GS113" s="131">
        <v>-1388901</v>
      </c>
    </row>
    <row r="114" spans="1:201" s="130" customFormat="1" ht="14.4" thickBot="1" x14ac:dyDescent="0.35">
      <c r="A114" s="132"/>
      <c r="B114" s="133" t="s">
        <v>1619</v>
      </c>
      <c r="C114" s="131">
        <v>-80694</v>
      </c>
      <c r="D114" s="131">
        <v>-102654</v>
      </c>
      <c r="E114" s="131">
        <v>-84658</v>
      </c>
      <c r="F114" s="131">
        <v>-71478</v>
      </c>
      <c r="G114" s="131">
        <v>-64260</v>
      </c>
      <c r="H114" s="131">
        <v>-80597</v>
      </c>
      <c r="I114" s="131">
        <v>-64386</v>
      </c>
      <c r="J114" s="131">
        <v>-56124</v>
      </c>
      <c r="K114" s="131">
        <v>-74106</v>
      </c>
      <c r="L114" s="131">
        <v>-74340</v>
      </c>
      <c r="M114" s="131">
        <v>-71665</v>
      </c>
      <c r="N114" s="131">
        <v>-80410</v>
      </c>
      <c r="O114" s="131">
        <v>-80496</v>
      </c>
      <c r="P114" s="131">
        <v>-82602</v>
      </c>
      <c r="Q114" s="131">
        <v>-55548</v>
      </c>
      <c r="R114" s="131">
        <v>-27162</v>
      </c>
      <c r="S114" s="131">
        <v>-27072</v>
      </c>
      <c r="T114" s="131">
        <v>-19044</v>
      </c>
      <c r="U114" s="131">
        <v>-15606</v>
      </c>
      <c r="V114" s="131">
        <v>-12150</v>
      </c>
      <c r="W114" s="131">
        <v>-17788</v>
      </c>
      <c r="X114" s="131">
        <v>-17604</v>
      </c>
      <c r="Y114" s="131">
        <v>-17536</v>
      </c>
      <c r="Z114" s="131">
        <v>-17406</v>
      </c>
      <c r="AA114" s="131">
        <v>-19134</v>
      </c>
      <c r="AB114" s="131">
        <v>-17820</v>
      </c>
      <c r="AC114" s="131">
        <v>-18720</v>
      </c>
      <c r="AD114" s="131">
        <v>-17262</v>
      </c>
      <c r="AE114" s="131">
        <v>-16290</v>
      </c>
      <c r="AF114" s="131">
        <v>-17928</v>
      </c>
      <c r="AG114" s="131">
        <v>-15788</v>
      </c>
      <c r="AH114" s="131">
        <v>-10750</v>
      </c>
      <c r="AI114" s="131">
        <v>-15311</v>
      </c>
      <c r="AJ114" s="131">
        <v>-18359</v>
      </c>
      <c r="AK114" s="131">
        <v>-16848</v>
      </c>
      <c r="AL114" s="131">
        <v>-15624</v>
      </c>
      <c r="AM114" s="131">
        <v>-17082</v>
      </c>
      <c r="AN114" s="131">
        <v>-17280</v>
      </c>
      <c r="AO114" s="131">
        <v>-17010</v>
      </c>
      <c r="AP114" s="131">
        <v>-17568</v>
      </c>
      <c r="AQ114" s="131">
        <v>-15012</v>
      </c>
      <c r="AR114" s="131">
        <v>-16797</v>
      </c>
      <c r="AS114" s="131">
        <v>-17712</v>
      </c>
      <c r="AT114" s="131">
        <v>-12618</v>
      </c>
      <c r="AU114" s="131">
        <v>-19548</v>
      </c>
      <c r="AV114" s="131">
        <v>-20358</v>
      </c>
      <c r="AW114" s="131">
        <v>-17874</v>
      </c>
      <c r="AX114" s="131">
        <v>-20178</v>
      </c>
      <c r="AY114" s="131">
        <v>-21276</v>
      </c>
      <c r="AZ114" s="131">
        <v>-21726</v>
      </c>
      <c r="BA114" s="131">
        <v>-23688</v>
      </c>
      <c r="BB114" s="131">
        <v>-24282</v>
      </c>
      <c r="BC114" s="131">
        <v>-22014</v>
      </c>
      <c r="BD114" s="131">
        <v>-21780</v>
      </c>
      <c r="BE114" s="131">
        <v>-19062</v>
      </c>
      <c r="BF114" s="131">
        <v>-14004</v>
      </c>
      <c r="BG114" s="131">
        <v>-21348</v>
      </c>
      <c r="BH114" s="131">
        <v>-23184</v>
      </c>
      <c r="BI114" s="131">
        <v>-19422</v>
      </c>
      <c r="BJ114" s="131">
        <v>-21564</v>
      </c>
      <c r="BK114" s="131">
        <v>-19998</v>
      </c>
      <c r="BL114" s="131">
        <v>-23148</v>
      </c>
      <c r="BM114" s="131">
        <v>-28858</v>
      </c>
      <c r="BN114" s="131">
        <v>-25632</v>
      </c>
      <c r="BO114" s="131">
        <v>-21150</v>
      </c>
      <c r="BP114" s="131">
        <v>-24930</v>
      </c>
      <c r="BQ114" s="131">
        <v>-23040</v>
      </c>
      <c r="BR114" s="131">
        <v>-14152</v>
      </c>
      <c r="BS114" s="131">
        <v>-20790</v>
      </c>
      <c r="BT114" s="131">
        <v>-23422</v>
      </c>
      <c r="BU114" s="131">
        <v>-22554</v>
      </c>
      <c r="BV114" s="131">
        <v>-20844</v>
      </c>
      <c r="BW114" s="131">
        <v>-20790</v>
      </c>
      <c r="BX114" s="131">
        <v>-20250</v>
      </c>
      <c r="BY114" s="131">
        <v>-23292</v>
      </c>
      <c r="BZ114" s="131">
        <v>-19278</v>
      </c>
      <c r="CA114" s="131">
        <v>-18234</v>
      </c>
      <c r="CB114" s="131">
        <v>-18774</v>
      </c>
      <c r="CC114" s="131">
        <v>-13986</v>
      </c>
      <c r="CD114" s="131">
        <v>-10782</v>
      </c>
      <c r="CE114" s="131">
        <v>-17172</v>
      </c>
      <c r="CF114" s="131">
        <v>-16308</v>
      </c>
      <c r="CG114" s="131">
        <v>-17946</v>
      </c>
      <c r="CH114" s="131">
        <v>-16074</v>
      </c>
      <c r="CI114" s="131">
        <v>-18540</v>
      </c>
      <c r="CJ114" s="131">
        <v>-17550</v>
      </c>
      <c r="CK114" s="131">
        <v>-20340</v>
      </c>
      <c r="CL114" s="131">
        <v>-17154</v>
      </c>
      <c r="CM114" s="131">
        <v>-18216</v>
      </c>
      <c r="CN114" s="131">
        <v>-18774</v>
      </c>
      <c r="CO114" s="131">
        <v>-16182</v>
      </c>
      <c r="CP114" s="131">
        <v>-11754</v>
      </c>
      <c r="CQ114" s="131">
        <v>-18936</v>
      </c>
      <c r="CR114" s="131">
        <v>-19800</v>
      </c>
      <c r="CS114" s="131">
        <v>-19314</v>
      </c>
      <c r="CT114" s="131">
        <v>-19080</v>
      </c>
      <c r="CU114" s="131">
        <v>-21906</v>
      </c>
      <c r="CV114" s="131">
        <v>-22626</v>
      </c>
      <c r="CW114" s="131">
        <v>-24660</v>
      </c>
      <c r="CX114" s="131">
        <v>-21258</v>
      </c>
      <c r="CY114" s="131">
        <v>-19746</v>
      </c>
      <c r="CZ114" s="131">
        <v>-22176</v>
      </c>
      <c r="DA114" s="131">
        <v>-20682</v>
      </c>
      <c r="DB114" s="131">
        <v>-13770</v>
      </c>
      <c r="DC114" s="131">
        <v>-19620</v>
      </c>
      <c r="DD114" s="131">
        <v>-24012</v>
      </c>
      <c r="DE114" s="131">
        <v>-22770</v>
      </c>
      <c r="DF114" s="131">
        <v>-19296</v>
      </c>
      <c r="DG114" s="131">
        <v>-23040</v>
      </c>
      <c r="DH114" s="131">
        <v>-21852</v>
      </c>
      <c r="DI114" s="131">
        <v>-25146</v>
      </c>
      <c r="DJ114" s="131">
        <v>-24336</v>
      </c>
      <c r="DK114" s="131">
        <v>-23508</v>
      </c>
      <c r="DL114" s="131">
        <v>-23094</v>
      </c>
      <c r="DM114" s="131">
        <v>-23526</v>
      </c>
      <c r="DN114" s="131">
        <v>-15408</v>
      </c>
      <c r="DO114" s="131">
        <v>-24606</v>
      </c>
      <c r="DP114" s="131">
        <v>-27432</v>
      </c>
      <c r="DQ114" s="131">
        <v>-25416</v>
      </c>
      <c r="DR114" s="131">
        <v>-23184</v>
      </c>
      <c r="DS114" s="131">
        <v>-28674</v>
      </c>
      <c r="DT114" s="131">
        <v>-26172</v>
      </c>
      <c r="DU114" s="131">
        <v>-7668</v>
      </c>
      <c r="DV114" s="131">
        <v>-7668</v>
      </c>
      <c r="DW114" s="131">
        <v>-18504</v>
      </c>
      <c r="DX114" s="131">
        <v>-28116</v>
      </c>
      <c r="DY114" s="131">
        <v>-24660</v>
      </c>
      <c r="DZ114" s="131">
        <v>-17028</v>
      </c>
      <c r="EA114" s="131">
        <v>-27666</v>
      </c>
      <c r="EB114" s="131">
        <v>-38136</v>
      </c>
      <c r="EC114" s="131">
        <v>-37800</v>
      </c>
      <c r="ED114" s="131">
        <v>-35592</v>
      </c>
      <c r="EE114" s="131">
        <v>-36672</v>
      </c>
      <c r="EF114" s="131">
        <v>-37176</v>
      </c>
      <c r="EG114" s="131">
        <v>-44952</v>
      </c>
      <c r="EH114" s="131">
        <v>-40584</v>
      </c>
      <c r="EI114" s="131">
        <v>-35304</v>
      </c>
      <c r="EJ114" s="131">
        <v>-41496</v>
      </c>
      <c r="EK114" s="131">
        <v>-34032</v>
      </c>
      <c r="EL114" s="131">
        <v>-23880</v>
      </c>
      <c r="EM114" s="131">
        <v>-40776</v>
      </c>
      <c r="EN114" s="131">
        <v>-39408</v>
      </c>
      <c r="EO114" s="131">
        <v>-37104</v>
      </c>
      <c r="EP114" s="131">
        <v>-36360</v>
      </c>
      <c r="EQ114" s="131">
        <v>-40464</v>
      </c>
      <c r="ER114" s="131">
        <v>-38472</v>
      </c>
      <c r="ES114" s="131">
        <v>-48792</v>
      </c>
      <c r="ET114" s="131">
        <v>-37392</v>
      </c>
      <c r="EU114" s="131">
        <v>-43920</v>
      </c>
      <c r="EV114" s="131">
        <v>-43704</v>
      </c>
      <c r="EW114" s="131">
        <v>-34680</v>
      </c>
      <c r="EX114" s="131">
        <v>-29184</v>
      </c>
      <c r="EY114" s="131">
        <v>-41400</v>
      </c>
      <c r="EZ114" s="131">
        <v>-43704</v>
      </c>
      <c r="FA114" s="131">
        <v>-42792</v>
      </c>
      <c r="FB114" s="131">
        <v>-38808</v>
      </c>
      <c r="FC114" s="131">
        <v>-49344</v>
      </c>
      <c r="FD114" s="131">
        <v>-45168</v>
      </c>
      <c r="FE114" s="131">
        <v>-54240</v>
      </c>
      <c r="FF114" s="131">
        <v>-40848</v>
      </c>
      <c r="FG114" s="131">
        <v>-44304</v>
      </c>
      <c r="FH114" s="131">
        <v>-52704</v>
      </c>
      <c r="FI114" s="131">
        <v>-41016</v>
      </c>
      <c r="FJ114" s="131">
        <v>-33936</v>
      </c>
      <c r="FK114" s="131">
        <v>-48408</v>
      </c>
      <c r="FL114" s="131">
        <v>-53544</v>
      </c>
      <c r="FM114" s="131">
        <v>-53112</v>
      </c>
      <c r="FN114" s="131">
        <v>-48168</v>
      </c>
      <c r="FO114" s="131">
        <v>-53208</v>
      </c>
      <c r="FP114" s="131">
        <v>-58032</v>
      </c>
      <c r="FQ114" s="131">
        <v>-57216</v>
      </c>
      <c r="FR114" s="131">
        <v>-56712</v>
      </c>
      <c r="FS114" s="131">
        <v>-52656</v>
      </c>
      <c r="FT114" s="131">
        <v>-57696</v>
      </c>
      <c r="FU114" s="131">
        <v>-56112</v>
      </c>
      <c r="FV114" s="131">
        <v>-35496</v>
      </c>
      <c r="FW114" s="131">
        <v>-54816</v>
      </c>
      <c r="FX114" s="131">
        <v>-60744</v>
      </c>
      <c r="FY114" s="131">
        <v>-57840</v>
      </c>
      <c r="FZ114" s="131">
        <v>-54936</v>
      </c>
      <c r="GA114" s="131">
        <v>-64512</v>
      </c>
      <c r="GB114" s="131">
        <v>-62016</v>
      </c>
      <c r="GC114" s="131">
        <v>-69384</v>
      </c>
      <c r="GD114" s="131">
        <v>-65688</v>
      </c>
      <c r="GE114" s="131">
        <v>-63864</v>
      </c>
      <c r="GF114" s="131">
        <v>-64128</v>
      </c>
      <c r="GG114" s="131">
        <v>-60408</v>
      </c>
      <c r="GH114" s="131">
        <v>-43368</v>
      </c>
      <c r="GI114" s="131">
        <v>-73824</v>
      </c>
      <c r="GJ114" s="131">
        <v>-78888</v>
      </c>
      <c r="GK114" s="131">
        <v>-67200</v>
      </c>
      <c r="GL114" s="131">
        <v>-72576</v>
      </c>
      <c r="GM114" s="131">
        <v>-72408</v>
      </c>
      <c r="GN114" s="131">
        <v>-75144</v>
      </c>
      <c r="GO114" s="131">
        <v>-84960</v>
      </c>
      <c r="GP114" s="131">
        <v>-89280</v>
      </c>
      <c r="GQ114" s="131">
        <v>-87136</v>
      </c>
      <c r="GR114" s="131">
        <v>-108736</v>
      </c>
      <c r="GS114" s="131">
        <v>-93472</v>
      </c>
    </row>
    <row r="115" spans="1:201" s="130" customFormat="1" ht="14.4" thickBot="1" x14ac:dyDescent="0.35">
      <c r="A115" s="132"/>
      <c r="B115" s="102" t="s">
        <v>69</v>
      </c>
      <c r="C115" s="117">
        <v>33461331</v>
      </c>
      <c r="D115" s="117">
        <v>34916281</v>
      </c>
      <c r="E115" s="117">
        <v>41898786</v>
      </c>
      <c r="F115" s="117">
        <v>36060077</v>
      </c>
      <c r="G115" s="117">
        <v>32948726</v>
      </c>
      <c r="H115" s="117">
        <v>40638485</v>
      </c>
      <c r="I115" s="117">
        <v>34421172</v>
      </c>
      <c r="J115" s="117">
        <v>28433846</v>
      </c>
      <c r="K115" s="117">
        <v>36226699</v>
      </c>
      <c r="L115" s="117">
        <v>35993777</v>
      </c>
      <c r="M115" s="117">
        <v>34344998</v>
      </c>
      <c r="N115" s="117">
        <v>36794406</v>
      </c>
      <c r="O115" s="117">
        <v>36942984</v>
      </c>
      <c r="P115" s="117">
        <v>36738326</v>
      </c>
      <c r="Q115" s="117">
        <v>41544232</v>
      </c>
      <c r="R115" s="117">
        <v>35696933</v>
      </c>
      <c r="S115" s="117">
        <v>40566155</v>
      </c>
      <c r="T115" s="117">
        <v>36959090</v>
      </c>
      <c r="U115" s="117">
        <v>32712041</v>
      </c>
      <c r="V115" s="117">
        <v>28928815</v>
      </c>
      <c r="W115" s="117">
        <v>36717256</v>
      </c>
      <c r="X115" s="117">
        <v>36647322</v>
      </c>
      <c r="Y115" s="117">
        <v>36513048</v>
      </c>
      <c r="Z115" s="117">
        <v>37012817</v>
      </c>
      <c r="AA115" s="117">
        <v>38173262</v>
      </c>
      <c r="AB115" s="117">
        <v>37103162</v>
      </c>
      <c r="AC115" s="117">
        <v>39046242</v>
      </c>
      <c r="AD115" s="117">
        <v>35494257</v>
      </c>
      <c r="AE115" s="117">
        <v>34538299</v>
      </c>
      <c r="AF115" s="117">
        <v>39186325</v>
      </c>
      <c r="AG115" s="117">
        <v>37318481</v>
      </c>
      <c r="AH115" s="117">
        <v>28616821</v>
      </c>
      <c r="AI115" s="117">
        <v>34048027</v>
      </c>
      <c r="AJ115" s="117">
        <v>41008644</v>
      </c>
      <c r="AK115" s="117">
        <v>36385284</v>
      </c>
      <c r="AL115" s="117">
        <v>34251285</v>
      </c>
      <c r="AM115" s="117">
        <v>38751073</v>
      </c>
      <c r="AN115" s="117">
        <v>37712072</v>
      </c>
      <c r="AO115" s="117">
        <v>37410202</v>
      </c>
      <c r="AP115" s="117">
        <v>38261525</v>
      </c>
      <c r="AQ115" s="117">
        <v>34671010</v>
      </c>
      <c r="AR115" s="117">
        <v>38635720</v>
      </c>
      <c r="AS115" s="117">
        <v>38876655</v>
      </c>
      <c r="AT115" s="117">
        <v>26919521</v>
      </c>
      <c r="AU115" s="117">
        <v>36678749</v>
      </c>
      <c r="AV115" s="117">
        <v>39740941</v>
      </c>
      <c r="AW115" s="117">
        <v>34551011</v>
      </c>
      <c r="AX115" s="117">
        <v>36977268</v>
      </c>
      <c r="AY115" s="117">
        <v>39062431</v>
      </c>
      <c r="AZ115" s="117">
        <v>38160446</v>
      </c>
      <c r="BA115" s="117">
        <v>38655935</v>
      </c>
      <c r="BB115" s="117">
        <v>38401929</v>
      </c>
      <c r="BC115" s="117">
        <v>35100934</v>
      </c>
      <c r="BD115" s="117">
        <v>38657922</v>
      </c>
      <c r="BE115" s="117">
        <v>40406162</v>
      </c>
      <c r="BF115" s="117">
        <v>26898773</v>
      </c>
      <c r="BG115" s="117">
        <v>38948229</v>
      </c>
      <c r="BH115" s="117">
        <v>43334014</v>
      </c>
      <c r="BI115" s="117">
        <v>35454385</v>
      </c>
      <c r="BJ115" s="117">
        <v>40149516</v>
      </c>
      <c r="BK115" s="117">
        <v>40453525</v>
      </c>
      <c r="BL115" s="117">
        <v>39394794</v>
      </c>
      <c r="BM115" s="117">
        <v>43469795</v>
      </c>
      <c r="BN115" s="117">
        <v>44621655</v>
      </c>
      <c r="BO115" s="117">
        <v>33544783</v>
      </c>
      <c r="BP115" s="117">
        <v>43823352</v>
      </c>
      <c r="BQ115" s="117">
        <v>42486978</v>
      </c>
      <c r="BR115" s="117">
        <v>29050469</v>
      </c>
      <c r="BS115" s="117">
        <v>40644306</v>
      </c>
      <c r="BT115" s="117">
        <v>44128521</v>
      </c>
      <c r="BU115" s="117">
        <v>38894833</v>
      </c>
      <c r="BV115" s="117">
        <v>40632324</v>
      </c>
      <c r="BW115" s="117">
        <v>43640724</v>
      </c>
      <c r="BX115" s="117">
        <v>41478940</v>
      </c>
      <c r="BY115" s="117">
        <v>43331767</v>
      </c>
      <c r="BZ115" s="117">
        <v>45150120</v>
      </c>
      <c r="CA115" s="117">
        <v>41124609</v>
      </c>
      <c r="CB115" s="117">
        <v>44428066</v>
      </c>
      <c r="CC115" s="117">
        <v>41185626</v>
      </c>
      <c r="CD115" s="117">
        <v>31713621</v>
      </c>
      <c r="CE115" s="117">
        <v>41371534</v>
      </c>
      <c r="CF115" s="117">
        <v>44255413</v>
      </c>
      <c r="CG115" s="117">
        <v>40952740</v>
      </c>
      <c r="CH115" s="117">
        <v>41981375</v>
      </c>
      <c r="CI115" s="117">
        <v>49339102</v>
      </c>
      <c r="CJ115" s="117">
        <v>39469683</v>
      </c>
      <c r="CK115" s="117">
        <v>47127012</v>
      </c>
      <c r="CL115" s="117">
        <v>43677446</v>
      </c>
      <c r="CM115" s="117">
        <v>41842397</v>
      </c>
      <c r="CN115" s="117">
        <v>44580429</v>
      </c>
      <c r="CO115" s="117">
        <v>43481333</v>
      </c>
      <c r="CP115" s="117">
        <v>33715887</v>
      </c>
      <c r="CQ115" s="117">
        <v>42485990</v>
      </c>
      <c r="CR115" s="117">
        <v>50258593</v>
      </c>
      <c r="CS115" s="117">
        <v>43872377</v>
      </c>
      <c r="CT115" s="117">
        <v>41697816</v>
      </c>
      <c r="CU115" s="117">
        <v>46323657</v>
      </c>
      <c r="CV115" s="117">
        <v>44211543</v>
      </c>
      <c r="CW115" s="117">
        <v>45989217</v>
      </c>
      <c r="CX115" s="117">
        <v>43749591</v>
      </c>
      <c r="CY115" s="117">
        <v>40401832</v>
      </c>
      <c r="CZ115" s="117">
        <v>46697693</v>
      </c>
      <c r="DA115" s="117">
        <v>42686726</v>
      </c>
      <c r="DB115" s="117">
        <v>33877437</v>
      </c>
      <c r="DC115" s="117">
        <v>40943713</v>
      </c>
      <c r="DD115" s="117">
        <v>48791526</v>
      </c>
      <c r="DE115" s="117">
        <v>44967134</v>
      </c>
      <c r="DF115" s="117">
        <v>41108897</v>
      </c>
      <c r="DG115" s="117">
        <v>46156241</v>
      </c>
      <c r="DH115" s="117">
        <v>44795168</v>
      </c>
      <c r="DI115" s="117">
        <v>46316381</v>
      </c>
      <c r="DJ115" s="117">
        <v>46193145</v>
      </c>
      <c r="DK115" s="117">
        <v>43525944</v>
      </c>
      <c r="DL115" s="117">
        <v>43970576</v>
      </c>
      <c r="DM115" s="117">
        <v>46777047</v>
      </c>
      <c r="DN115" s="117">
        <v>32323465</v>
      </c>
      <c r="DO115" s="117">
        <v>44626963</v>
      </c>
      <c r="DP115" s="117">
        <v>49821891</v>
      </c>
      <c r="DQ115" s="117">
        <v>43487163</v>
      </c>
      <c r="DR115" s="117">
        <v>44874604</v>
      </c>
      <c r="DS115" s="117">
        <v>47445852</v>
      </c>
      <c r="DT115" s="117">
        <v>46074752</v>
      </c>
      <c r="DU115" s="117">
        <v>22975746</v>
      </c>
      <c r="DV115" s="117">
        <v>22975746</v>
      </c>
      <c r="DW115" s="117">
        <v>31627323</v>
      </c>
      <c r="DX115" s="117">
        <v>47098740</v>
      </c>
      <c r="DY115" s="117">
        <v>44807864</v>
      </c>
      <c r="DZ115" s="117">
        <v>33725132</v>
      </c>
      <c r="EA115" s="117">
        <v>47121392</v>
      </c>
      <c r="EB115" s="117">
        <v>46795160</v>
      </c>
      <c r="EC115" s="117">
        <v>46212925</v>
      </c>
      <c r="ED115" s="117">
        <v>45963844</v>
      </c>
      <c r="EE115" s="117">
        <v>45392701</v>
      </c>
      <c r="EF115" s="117">
        <v>45894562</v>
      </c>
      <c r="EG115" s="117">
        <v>51717046</v>
      </c>
      <c r="EH115" s="117">
        <v>49188062</v>
      </c>
      <c r="EI115" s="117">
        <v>44092998</v>
      </c>
      <c r="EJ115" s="117">
        <v>53093572</v>
      </c>
      <c r="EK115" s="117">
        <v>44042794</v>
      </c>
      <c r="EL115" s="117">
        <v>35810503</v>
      </c>
      <c r="EM115" s="117">
        <v>47523279</v>
      </c>
      <c r="EN115" s="117">
        <v>48224891</v>
      </c>
      <c r="EO115" s="117">
        <v>46297315</v>
      </c>
      <c r="EP115" s="117">
        <v>49489737</v>
      </c>
      <c r="EQ115" s="117">
        <v>48320825</v>
      </c>
      <c r="ER115" s="117">
        <v>45467440</v>
      </c>
      <c r="ES115" s="117">
        <v>52321075</v>
      </c>
      <c r="ET115" s="117">
        <v>44927900</v>
      </c>
      <c r="EU115" s="117">
        <v>50738800</v>
      </c>
      <c r="EV115" s="117">
        <v>51455052</v>
      </c>
      <c r="EW115" s="117">
        <v>43616876</v>
      </c>
      <c r="EX115" s="117">
        <v>37406779</v>
      </c>
      <c r="EY115" s="117">
        <v>49174672</v>
      </c>
      <c r="EZ115" s="117">
        <v>48675635</v>
      </c>
      <c r="FA115" s="117">
        <v>48375118</v>
      </c>
      <c r="FB115" s="117">
        <v>48448421</v>
      </c>
      <c r="FC115" s="117">
        <v>52324010</v>
      </c>
      <c r="FD115" s="117">
        <v>48355671</v>
      </c>
      <c r="FE115" s="117">
        <v>53646031</v>
      </c>
      <c r="FF115" s="117">
        <v>45794601</v>
      </c>
      <c r="FG115" s="117">
        <v>47974145</v>
      </c>
      <c r="FH115" s="117">
        <v>58043679</v>
      </c>
      <c r="FI115" s="117">
        <v>45834100</v>
      </c>
      <c r="FJ115" s="117">
        <v>37574080</v>
      </c>
      <c r="FK115" s="117">
        <v>48320387</v>
      </c>
      <c r="FL115" s="117">
        <v>52787729</v>
      </c>
      <c r="FM115" s="117">
        <v>51079454</v>
      </c>
      <c r="FN115" s="117">
        <v>48991319</v>
      </c>
      <c r="FO115" s="117">
        <v>52669729.190000005</v>
      </c>
      <c r="FP115" s="117">
        <v>53546187.990000002</v>
      </c>
      <c r="FQ115" s="117">
        <v>49425100.420000002</v>
      </c>
      <c r="FR115" s="117">
        <v>46172800.600000009</v>
      </c>
      <c r="FS115" s="117">
        <v>52750007.890000008</v>
      </c>
      <c r="FT115" s="117">
        <v>53796638.019999996</v>
      </c>
      <c r="FU115" s="117">
        <v>53988146.380000003</v>
      </c>
      <c r="FV115" s="117">
        <v>36074201.889999993</v>
      </c>
      <c r="FW115" s="117">
        <v>49582055.039999999</v>
      </c>
      <c r="FX115" s="117">
        <v>54658439.580000006</v>
      </c>
      <c r="FY115" s="117">
        <v>49486231.980000004</v>
      </c>
      <c r="FZ115" s="117">
        <v>52288500.68</v>
      </c>
      <c r="GA115" s="117">
        <v>57620887.459999993</v>
      </c>
      <c r="GB115" s="117">
        <v>54638523.49000001</v>
      </c>
      <c r="GC115" s="117">
        <v>54729588.780000001</v>
      </c>
      <c r="GD115" s="117">
        <v>46027220.500000007</v>
      </c>
      <c r="GE115" s="117">
        <v>63583493.129999995</v>
      </c>
      <c r="GF115" s="117">
        <v>56841471.550000004</v>
      </c>
      <c r="GG115" s="117">
        <v>56264258.350000001</v>
      </c>
      <c r="GH115" s="117">
        <v>38317754.410000004</v>
      </c>
      <c r="GI115" s="117">
        <v>56527377.420000009</v>
      </c>
      <c r="GJ115" s="117">
        <v>60428787.460000001</v>
      </c>
      <c r="GK115" s="117">
        <v>51444193.209999993</v>
      </c>
      <c r="GL115" s="117">
        <v>55857657.859999992</v>
      </c>
      <c r="GM115" s="117">
        <v>51717895.57</v>
      </c>
      <c r="GN115" s="117">
        <v>57688684.75</v>
      </c>
      <c r="GO115" s="117">
        <v>63998737.600000001</v>
      </c>
      <c r="GP115" s="117">
        <v>57501667.119999997</v>
      </c>
      <c r="GQ115" s="117">
        <v>48594006.230000004</v>
      </c>
      <c r="GR115" s="117">
        <v>63399770.369999997</v>
      </c>
      <c r="GS115" s="117">
        <v>55190881.409999996</v>
      </c>
    </row>
    <row r="116" spans="1:201" s="130" customFormat="1" x14ac:dyDescent="0.3">
      <c r="A116" s="132"/>
      <c r="B116" s="147"/>
      <c r="C116" s="148"/>
      <c r="D116" s="148"/>
      <c r="E116" s="148"/>
      <c r="F116" s="148"/>
      <c r="G116" s="148"/>
      <c r="H116" s="148"/>
      <c r="I116" s="148"/>
      <c r="J116" s="148"/>
      <c r="K116" s="148"/>
      <c r="L116" s="148"/>
      <c r="M116" s="148"/>
      <c r="N116" s="148"/>
      <c r="O116" s="148"/>
      <c r="P116" s="148"/>
      <c r="Q116" s="148"/>
      <c r="R116" s="148"/>
      <c r="S116" s="148"/>
      <c r="T116" s="148"/>
      <c r="U116" s="148"/>
      <c r="V116" s="148"/>
      <c r="W116" s="148"/>
      <c r="X116" s="148"/>
      <c r="Y116" s="148"/>
      <c r="Z116" s="148"/>
      <c r="AA116" s="148"/>
      <c r="AB116" s="148"/>
      <c r="AC116" s="148"/>
      <c r="AD116" s="148"/>
      <c r="AE116" s="148"/>
      <c r="AF116" s="148"/>
      <c r="AG116" s="148"/>
      <c r="AH116" s="148"/>
      <c r="AI116" s="148"/>
      <c r="AJ116" s="148"/>
      <c r="AK116" s="148"/>
      <c r="AL116" s="148"/>
      <c r="AM116" s="148"/>
      <c r="AN116" s="148"/>
      <c r="AO116" s="148"/>
      <c r="AP116" s="148"/>
      <c r="AQ116" s="148"/>
      <c r="AR116" s="148"/>
      <c r="AS116" s="148"/>
      <c r="AT116" s="148"/>
      <c r="AU116" s="148"/>
      <c r="AV116" s="148"/>
      <c r="AW116" s="148"/>
      <c r="AX116" s="148"/>
      <c r="AY116" s="148"/>
      <c r="AZ116" s="148"/>
      <c r="BA116" s="148"/>
      <c r="BB116" s="148"/>
      <c r="BC116" s="148"/>
      <c r="BD116" s="148"/>
      <c r="BE116" s="148"/>
      <c r="BF116" s="148"/>
      <c r="BG116" s="148"/>
      <c r="BH116" s="148"/>
      <c r="BI116" s="148"/>
      <c r="BJ116" s="148"/>
      <c r="BK116" s="148"/>
      <c r="BL116" s="148"/>
      <c r="BM116" s="148"/>
      <c r="BN116" s="148"/>
      <c r="BO116" s="148"/>
      <c r="BP116" s="148"/>
      <c r="BQ116" s="148"/>
      <c r="BR116" s="148"/>
      <c r="BS116" s="148"/>
      <c r="BT116" s="148"/>
      <c r="BU116" s="148"/>
      <c r="BV116" s="148"/>
      <c r="BW116" s="148"/>
      <c r="BX116" s="148"/>
      <c r="BY116" s="148"/>
      <c r="BZ116" s="148"/>
      <c r="CA116" s="148"/>
      <c r="CB116" s="148"/>
      <c r="CC116" s="148"/>
      <c r="CD116" s="148"/>
      <c r="CE116" s="148"/>
      <c r="CF116" s="148"/>
      <c r="CG116" s="148"/>
      <c r="CH116" s="148"/>
      <c r="CI116" s="148"/>
      <c r="CJ116" s="148"/>
      <c r="CK116" s="148"/>
      <c r="CL116" s="148"/>
      <c r="CM116" s="148"/>
      <c r="CN116" s="148"/>
      <c r="CO116" s="148"/>
      <c r="CP116" s="148"/>
      <c r="CQ116" s="148"/>
      <c r="CR116" s="148"/>
      <c r="CS116" s="148"/>
      <c r="CT116" s="148"/>
      <c r="CU116" s="148"/>
      <c r="CV116" s="148"/>
      <c r="CW116" s="148"/>
      <c r="CX116" s="148"/>
      <c r="CY116" s="148"/>
      <c r="CZ116" s="148"/>
      <c r="DA116" s="148"/>
      <c r="DB116" s="148"/>
      <c r="DC116" s="148"/>
      <c r="DD116" s="148"/>
      <c r="DE116" s="148"/>
      <c r="DF116" s="148"/>
      <c r="DG116" s="148"/>
      <c r="DH116" s="148"/>
      <c r="DI116" s="148"/>
      <c r="DJ116" s="148"/>
      <c r="DK116" s="148"/>
      <c r="DL116" s="148"/>
      <c r="DM116" s="148"/>
      <c r="DN116" s="148"/>
      <c r="DO116" s="148"/>
      <c r="DP116" s="148"/>
      <c r="DQ116" s="148"/>
      <c r="DR116" s="148"/>
      <c r="DS116" s="148"/>
      <c r="DT116" s="148"/>
      <c r="DU116" s="148"/>
      <c r="DV116" s="148"/>
      <c r="DW116" s="148"/>
      <c r="DX116" s="148"/>
      <c r="DY116" s="148"/>
      <c r="DZ116" s="148"/>
      <c r="EA116" s="148"/>
      <c r="EB116" s="148"/>
      <c r="EC116" s="148"/>
      <c r="ED116" s="148"/>
      <c r="EE116" s="148"/>
      <c r="EF116" s="148"/>
      <c r="EG116" s="148"/>
      <c r="EH116" s="148"/>
      <c r="EI116" s="148"/>
      <c r="EJ116" s="148"/>
      <c r="EK116" s="148"/>
      <c r="EL116" s="148"/>
      <c r="EM116" s="148"/>
      <c r="EN116" s="148"/>
      <c r="EO116" s="148"/>
      <c r="EP116" s="148"/>
      <c r="EQ116" s="148"/>
      <c r="ER116" s="148"/>
      <c r="ES116" s="148"/>
      <c r="ET116" s="148"/>
      <c r="EU116" s="148"/>
      <c r="EV116" s="148"/>
      <c r="EW116" s="148"/>
      <c r="EX116" s="148"/>
      <c r="EY116" s="148"/>
      <c r="EZ116" s="148"/>
      <c r="FA116" s="148"/>
      <c r="FB116" s="148"/>
      <c r="FC116" s="148"/>
      <c r="FD116" s="148"/>
      <c r="FE116" s="148"/>
      <c r="FF116" s="148"/>
      <c r="FG116" s="148"/>
      <c r="FH116" s="148"/>
      <c r="FI116" s="148"/>
      <c r="FJ116" s="148"/>
      <c r="FK116" s="148"/>
      <c r="FL116" s="148"/>
      <c r="FM116" s="148"/>
      <c r="FN116" s="148"/>
      <c r="FO116" s="148"/>
      <c r="FP116" s="148"/>
      <c r="FQ116" s="148"/>
      <c r="FR116" s="148"/>
      <c r="FS116" s="148"/>
      <c r="FT116" s="148"/>
      <c r="FU116" s="148"/>
      <c r="FV116" s="148"/>
      <c r="FW116" s="148"/>
      <c r="FX116" s="148"/>
      <c r="FY116" s="148"/>
      <c r="FZ116" s="148"/>
      <c r="GA116" s="148"/>
      <c r="GB116" s="148"/>
      <c r="GC116" s="148"/>
      <c r="GD116" s="148"/>
      <c r="GE116" s="148"/>
      <c r="GF116" s="148"/>
      <c r="GG116" s="148"/>
      <c r="GH116" s="148"/>
      <c r="GI116" s="148"/>
      <c r="GJ116" s="148"/>
      <c r="GK116" s="148"/>
      <c r="GL116" s="148"/>
      <c r="GM116" s="148"/>
      <c r="GN116" s="148"/>
      <c r="GO116" s="148"/>
      <c r="GP116" s="148"/>
      <c r="GQ116" s="148"/>
      <c r="GR116" s="148"/>
      <c r="GS116" s="148"/>
    </row>
    <row r="117" spans="1:201" s="130" customFormat="1" x14ac:dyDescent="0.3">
      <c r="A117" s="132"/>
      <c r="B117" s="128" t="s">
        <v>56</v>
      </c>
      <c r="C117" s="149"/>
      <c r="D117" s="149"/>
      <c r="E117" s="149"/>
      <c r="F117" s="149"/>
      <c r="G117" s="149"/>
      <c r="H117" s="149"/>
      <c r="I117" s="149"/>
      <c r="J117" s="149"/>
      <c r="K117" s="149"/>
      <c r="L117" s="149"/>
      <c r="M117" s="149"/>
      <c r="N117" s="149"/>
      <c r="O117" s="149"/>
      <c r="P117" s="149"/>
      <c r="Q117" s="149"/>
      <c r="R117" s="149"/>
      <c r="S117" s="149"/>
      <c r="T117" s="149"/>
      <c r="U117" s="149"/>
      <c r="V117" s="149"/>
      <c r="W117" s="149"/>
      <c r="X117" s="149"/>
      <c r="Y117" s="149"/>
      <c r="Z117" s="149"/>
      <c r="AA117" s="149"/>
      <c r="AB117" s="149"/>
      <c r="AC117" s="149"/>
      <c r="AD117" s="149"/>
      <c r="AE117" s="149"/>
      <c r="AF117" s="149"/>
      <c r="AG117" s="149"/>
      <c r="AH117" s="149"/>
      <c r="AI117" s="149"/>
      <c r="AJ117" s="149"/>
      <c r="AK117" s="149"/>
      <c r="AL117" s="149"/>
      <c r="AM117" s="149"/>
      <c r="AN117" s="149"/>
      <c r="AO117" s="149"/>
      <c r="AP117" s="149"/>
      <c r="AQ117" s="149"/>
      <c r="AR117" s="149"/>
      <c r="AS117" s="149"/>
      <c r="AT117" s="149"/>
      <c r="AU117" s="149"/>
      <c r="AV117" s="149"/>
      <c r="AW117" s="149"/>
      <c r="AX117" s="149"/>
      <c r="AY117" s="149"/>
      <c r="AZ117" s="149"/>
      <c r="BA117" s="149"/>
      <c r="BB117" s="149"/>
      <c r="BC117" s="149"/>
      <c r="BD117" s="149"/>
      <c r="BE117" s="149"/>
      <c r="BF117" s="149"/>
      <c r="BG117" s="149"/>
      <c r="BH117" s="149"/>
      <c r="BI117" s="149"/>
      <c r="BJ117" s="149"/>
      <c r="BK117" s="149"/>
      <c r="BL117" s="149"/>
      <c r="BM117" s="149"/>
      <c r="BN117" s="149"/>
      <c r="BO117" s="149"/>
      <c r="BP117" s="149"/>
      <c r="BQ117" s="149"/>
      <c r="BR117" s="149"/>
      <c r="BS117" s="149"/>
      <c r="BT117" s="149"/>
      <c r="BU117" s="149"/>
      <c r="BV117" s="149"/>
      <c r="BW117" s="149"/>
      <c r="BX117" s="149"/>
      <c r="BY117" s="149"/>
      <c r="BZ117" s="149"/>
      <c r="CA117" s="149"/>
      <c r="CB117" s="149"/>
      <c r="CC117" s="149"/>
      <c r="CD117" s="149"/>
      <c r="CE117" s="149"/>
      <c r="CF117" s="149"/>
      <c r="CG117" s="149"/>
      <c r="CH117" s="149"/>
      <c r="CI117" s="149"/>
      <c r="CJ117" s="149"/>
      <c r="CK117" s="149"/>
      <c r="CL117" s="149"/>
      <c r="CM117" s="149"/>
      <c r="CN117" s="149"/>
      <c r="CO117" s="149"/>
      <c r="CP117" s="149"/>
      <c r="CQ117" s="149"/>
      <c r="CR117" s="149"/>
      <c r="CS117" s="149"/>
      <c r="CT117" s="149"/>
      <c r="CU117" s="149"/>
      <c r="CV117" s="149"/>
      <c r="CW117" s="149"/>
      <c r="CX117" s="149"/>
      <c r="CY117" s="149"/>
      <c r="CZ117" s="149"/>
      <c r="DA117" s="149"/>
      <c r="DB117" s="149"/>
      <c r="DC117" s="149"/>
      <c r="DD117" s="149"/>
      <c r="DE117" s="149"/>
      <c r="DF117" s="149"/>
      <c r="DG117" s="149"/>
      <c r="DH117" s="149"/>
      <c r="DI117" s="149"/>
      <c r="DJ117" s="149"/>
      <c r="DK117" s="149"/>
      <c r="DL117" s="149"/>
      <c r="DM117" s="149"/>
      <c r="DN117" s="149"/>
      <c r="DO117" s="149"/>
      <c r="DP117" s="149"/>
      <c r="DQ117" s="149"/>
      <c r="DR117" s="149"/>
      <c r="DS117" s="149"/>
      <c r="DT117" s="149"/>
      <c r="DU117" s="149"/>
      <c r="DV117" s="149"/>
      <c r="DW117" s="149"/>
      <c r="DX117" s="149"/>
      <c r="DY117" s="149"/>
      <c r="DZ117" s="149"/>
      <c r="EA117" s="149"/>
      <c r="EB117" s="149"/>
      <c r="EC117" s="149"/>
      <c r="ED117" s="149"/>
      <c r="EE117" s="149"/>
      <c r="EF117" s="149"/>
      <c r="EG117" s="149"/>
      <c r="EH117" s="149"/>
      <c r="EI117" s="149"/>
      <c r="EJ117" s="149"/>
      <c r="EK117" s="149"/>
      <c r="EL117" s="149"/>
      <c r="EM117" s="149"/>
      <c r="EN117" s="149"/>
      <c r="EO117" s="149"/>
      <c r="EP117" s="149"/>
      <c r="EQ117" s="149"/>
      <c r="ER117" s="149"/>
      <c r="ES117" s="149"/>
      <c r="ET117" s="149"/>
      <c r="EU117" s="149"/>
      <c r="EV117" s="149"/>
      <c r="EW117" s="149"/>
      <c r="EX117" s="149"/>
      <c r="EY117" s="149"/>
      <c r="EZ117" s="149"/>
      <c r="FA117" s="149"/>
      <c r="FB117" s="149"/>
      <c r="FC117" s="149"/>
      <c r="FD117" s="149"/>
      <c r="FE117" s="149"/>
      <c r="FF117" s="149"/>
      <c r="FG117" s="149"/>
      <c r="FH117" s="149"/>
      <c r="FI117" s="149"/>
      <c r="FJ117" s="149"/>
      <c r="FK117" s="149"/>
      <c r="FL117" s="149"/>
      <c r="FM117" s="149"/>
      <c r="FN117" s="149"/>
      <c r="FO117" s="149"/>
      <c r="FP117" s="149"/>
      <c r="FQ117" s="149"/>
      <c r="FR117" s="149"/>
      <c r="FS117" s="149"/>
      <c r="FT117" s="149"/>
      <c r="FU117" s="149"/>
      <c r="FV117" s="149"/>
      <c r="FW117" s="149"/>
      <c r="FX117" s="149"/>
      <c r="FY117" s="149"/>
      <c r="FZ117" s="149"/>
      <c r="GA117" s="149"/>
      <c r="GB117" s="149"/>
      <c r="GC117" s="149"/>
      <c r="GD117" s="149"/>
      <c r="GE117" s="149"/>
      <c r="GF117" s="149"/>
      <c r="GG117" s="149"/>
      <c r="GH117" s="149"/>
      <c r="GI117" s="149"/>
      <c r="GJ117" s="149"/>
      <c r="GK117" s="149"/>
      <c r="GL117" s="149"/>
      <c r="GM117" s="149"/>
      <c r="GN117" s="149"/>
      <c r="GO117" s="149"/>
      <c r="GP117" s="149"/>
      <c r="GQ117" s="149"/>
      <c r="GR117" s="149"/>
      <c r="GS117" s="149"/>
    </row>
    <row r="118" spans="1:201" s="130" customFormat="1" x14ac:dyDescent="0.3">
      <c r="A118" s="132"/>
      <c r="B118" s="113" t="s">
        <v>97</v>
      </c>
      <c r="C118" s="131">
        <v>4215008</v>
      </c>
      <c r="D118" s="131">
        <v>4012654</v>
      </c>
      <c r="E118" s="131">
        <v>4679428</v>
      </c>
      <c r="F118" s="131">
        <v>4183127</v>
      </c>
      <c r="G118" s="131">
        <v>4221386</v>
      </c>
      <c r="H118" s="131">
        <v>4413923</v>
      </c>
      <c r="I118" s="131">
        <v>4237722</v>
      </c>
      <c r="J118" s="131">
        <v>4405363</v>
      </c>
      <c r="K118" s="131">
        <v>4316797</v>
      </c>
      <c r="L118" s="131">
        <v>4069972</v>
      </c>
      <c r="M118" s="131">
        <v>4543812</v>
      </c>
      <c r="N118" s="131">
        <v>4385656</v>
      </c>
      <c r="O118" s="131">
        <v>4722471</v>
      </c>
      <c r="P118" s="131">
        <v>4186848</v>
      </c>
      <c r="Q118" s="131">
        <v>4485472</v>
      </c>
      <c r="R118" s="131">
        <v>4238301</v>
      </c>
      <c r="S118" s="131">
        <v>4806530</v>
      </c>
      <c r="T118" s="131">
        <v>4401256</v>
      </c>
      <c r="U118" s="131">
        <v>4309983</v>
      </c>
      <c r="V118" s="131">
        <v>4666840</v>
      </c>
      <c r="W118" s="131">
        <v>4483800</v>
      </c>
      <c r="X118" s="131">
        <v>4426892</v>
      </c>
      <c r="Y118" s="131">
        <v>4603464</v>
      </c>
      <c r="Z118" s="131">
        <v>4228550</v>
      </c>
      <c r="AA118" s="131">
        <v>5108159</v>
      </c>
      <c r="AB118" s="131">
        <v>4380424</v>
      </c>
      <c r="AC118" s="131">
        <v>4394993</v>
      </c>
      <c r="AD118" s="131">
        <v>4558159</v>
      </c>
      <c r="AE118" s="131">
        <v>4837503</v>
      </c>
      <c r="AF118" s="131">
        <v>4309578</v>
      </c>
      <c r="AG118" s="131">
        <v>4949091</v>
      </c>
      <c r="AH118" s="131">
        <v>4458643</v>
      </c>
      <c r="AI118" s="131">
        <v>4206895</v>
      </c>
      <c r="AJ118" s="131">
        <v>5023739</v>
      </c>
      <c r="AK118" s="131">
        <v>4388837</v>
      </c>
      <c r="AL118" s="131">
        <v>4460649</v>
      </c>
      <c r="AM118" s="131">
        <v>5179714</v>
      </c>
      <c r="AN118" s="131">
        <v>4352359</v>
      </c>
      <c r="AO118" s="131">
        <v>4352351</v>
      </c>
      <c r="AP118" s="131">
        <v>4943119</v>
      </c>
      <c r="AQ118" s="131">
        <v>4831814</v>
      </c>
      <c r="AR118" s="131">
        <v>4391902</v>
      </c>
      <c r="AS118" s="131">
        <v>5024480</v>
      </c>
      <c r="AT118" s="131">
        <v>4339175</v>
      </c>
      <c r="AU118" s="131">
        <v>4929750</v>
      </c>
      <c r="AV118" s="131">
        <v>4777421</v>
      </c>
      <c r="AW118" s="131">
        <v>4351229</v>
      </c>
      <c r="AX118" s="131">
        <v>4760454</v>
      </c>
      <c r="AY118" s="131">
        <v>5215680</v>
      </c>
      <c r="AZ118" s="131">
        <v>4554170</v>
      </c>
      <c r="BA118" s="131">
        <v>4746818</v>
      </c>
      <c r="BB118" s="131">
        <v>4711755</v>
      </c>
      <c r="BC118" s="131">
        <v>4477102</v>
      </c>
      <c r="BD118" s="131">
        <v>5171480</v>
      </c>
      <c r="BE118" s="131">
        <v>4910233</v>
      </c>
      <c r="BF118" s="131">
        <v>4530437</v>
      </c>
      <c r="BG118" s="131">
        <v>5174703</v>
      </c>
      <c r="BH118" s="131">
        <v>4843463</v>
      </c>
      <c r="BI118" s="131">
        <v>4465633</v>
      </c>
      <c r="BJ118" s="131">
        <v>5095014</v>
      </c>
      <c r="BK118" s="131">
        <v>5180775</v>
      </c>
      <c r="BL118" s="131">
        <v>4662055</v>
      </c>
      <c r="BM118" s="131">
        <v>5263495</v>
      </c>
      <c r="BN118" s="131">
        <v>4843425</v>
      </c>
      <c r="BO118" s="131">
        <v>4713320</v>
      </c>
      <c r="BP118" s="131">
        <v>5326247</v>
      </c>
      <c r="BQ118" s="131">
        <v>5058117</v>
      </c>
      <c r="BR118" s="131">
        <v>4869603</v>
      </c>
      <c r="BS118" s="131">
        <v>4899998</v>
      </c>
      <c r="BT118" s="131">
        <v>4694896</v>
      </c>
      <c r="BU118" s="131">
        <v>5009934</v>
      </c>
      <c r="BV118" s="131">
        <v>4829613</v>
      </c>
      <c r="BW118" s="131">
        <v>5027357</v>
      </c>
      <c r="BX118" s="131">
        <v>5237517</v>
      </c>
      <c r="BY118" s="131">
        <v>4903578</v>
      </c>
      <c r="BZ118" s="131">
        <v>4665477</v>
      </c>
      <c r="CA118" s="131">
        <v>5359502</v>
      </c>
      <c r="CB118" s="131">
        <v>4878244</v>
      </c>
      <c r="CC118" s="131">
        <v>4723354</v>
      </c>
      <c r="CD118" s="131">
        <v>5382813</v>
      </c>
      <c r="CE118" s="131">
        <v>4953619</v>
      </c>
      <c r="CF118" s="131">
        <v>4799126</v>
      </c>
      <c r="CG118" s="131">
        <v>5131008</v>
      </c>
      <c r="CH118" s="131">
        <v>4618235</v>
      </c>
      <c r="CI118" s="131">
        <v>5863032</v>
      </c>
      <c r="CJ118" s="131">
        <v>4460504</v>
      </c>
      <c r="CK118" s="131">
        <v>5224430</v>
      </c>
      <c r="CL118" s="131">
        <v>4525994</v>
      </c>
      <c r="CM118" s="131">
        <v>5686728</v>
      </c>
      <c r="CN118" s="131">
        <v>5187134</v>
      </c>
      <c r="CO118" s="131">
        <v>5271200</v>
      </c>
      <c r="CP118" s="131">
        <v>5031553</v>
      </c>
      <c r="CQ118" s="131">
        <v>4773892</v>
      </c>
      <c r="CR118" s="131">
        <v>5489144</v>
      </c>
      <c r="CS118" s="131">
        <v>4909879</v>
      </c>
      <c r="CT118" s="131">
        <v>4648648</v>
      </c>
      <c r="CU118" s="131">
        <v>6078446</v>
      </c>
      <c r="CV118" s="131">
        <v>4897875</v>
      </c>
      <c r="CW118" s="131">
        <v>4943137</v>
      </c>
      <c r="CX118" s="131">
        <v>5290935</v>
      </c>
      <c r="CY118" s="131">
        <v>5488905</v>
      </c>
      <c r="CZ118" s="131">
        <v>4932719</v>
      </c>
      <c r="DA118" s="131">
        <v>5467472</v>
      </c>
      <c r="DB118" s="131">
        <v>5012691</v>
      </c>
      <c r="DC118" s="131">
        <v>4735056</v>
      </c>
      <c r="DD118" s="131">
        <v>5626968</v>
      </c>
      <c r="DE118" s="131">
        <v>5066464</v>
      </c>
      <c r="DF118" s="131">
        <v>5220196</v>
      </c>
      <c r="DG118" s="131">
        <v>5683184</v>
      </c>
      <c r="DH118" s="131">
        <v>4927215</v>
      </c>
      <c r="DI118" s="131">
        <v>4900897</v>
      </c>
      <c r="DJ118" s="131">
        <v>5549110</v>
      </c>
      <c r="DK118" s="131">
        <v>5041695</v>
      </c>
      <c r="DL118" s="131">
        <v>5224081</v>
      </c>
      <c r="DM118" s="131">
        <v>5896132</v>
      </c>
      <c r="DN118" s="131">
        <v>4794015</v>
      </c>
      <c r="DO118" s="131">
        <v>5543282</v>
      </c>
      <c r="DP118" s="131">
        <v>5323193</v>
      </c>
      <c r="DQ118" s="131">
        <v>4918935</v>
      </c>
      <c r="DR118" s="131">
        <v>5540939</v>
      </c>
      <c r="DS118" s="131">
        <v>5624265</v>
      </c>
      <c r="DT118" s="131">
        <v>4521671</v>
      </c>
      <c r="DU118" s="131">
        <v>4013927</v>
      </c>
      <c r="DV118" s="131">
        <v>4013927</v>
      </c>
      <c r="DW118" s="131">
        <v>3744390</v>
      </c>
      <c r="DX118" s="131">
        <v>4398547</v>
      </c>
      <c r="DY118" s="131">
        <v>4031029</v>
      </c>
      <c r="DZ118" s="131">
        <v>3852914</v>
      </c>
      <c r="EA118" s="131">
        <v>3954802</v>
      </c>
      <c r="EB118" s="131">
        <v>3727833</v>
      </c>
      <c r="EC118" s="131">
        <v>4125569</v>
      </c>
      <c r="ED118" s="131">
        <v>3867862</v>
      </c>
      <c r="EE118" s="131">
        <v>3878538</v>
      </c>
      <c r="EF118" s="131">
        <v>3629063</v>
      </c>
      <c r="EG118" s="131">
        <v>4201662</v>
      </c>
      <c r="EH118" s="131">
        <v>3779617</v>
      </c>
      <c r="EI118" s="131">
        <v>3788849</v>
      </c>
      <c r="EJ118" s="131">
        <v>3898164</v>
      </c>
      <c r="EK118" s="131">
        <v>3625458</v>
      </c>
      <c r="EL118" s="131">
        <v>3828733</v>
      </c>
      <c r="EM118" s="131">
        <v>3647426</v>
      </c>
      <c r="EN118" s="131">
        <v>3520804</v>
      </c>
      <c r="EO118" s="131">
        <v>3912167</v>
      </c>
      <c r="EP118" s="131">
        <v>3521190</v>
      </c>
      <c r="EQ118" s="131">
        <v>4141843</v>
      </c>
      <c r="ER118" s="131">
        <v>3370029</v>
      </c>
      <c r="ES118" s="131">
        <v>3637472</v>
      </c>
      <c r="ET118" s="131">
        <v>3252223</v>
      </c>
      <c r="EU118" s="131">
        <v>3843257</v>
      </c>
      <c r="EV118" s="131">
        <v>3764215</v>
      </c>
      <c r="EW118" s="131">
        <v>3402012</v>
      </c>
      <c r="EX118" s="131">
        <v>3825787</v>
      </c>
      <c r="EY118" s="131">
        <v>3329467</v>
      </c>
      <c r="EZ118" s="131">
        <v>2944410</v>
      </c>
      <c r="FA118" s="131">
        <v>2666775</v>
      </c>
      <c r="FB118" s="131">
        <v>2502679</v>
      </c>
      <c r="FC118" s="131">
        <v>3107070</v>
      </c>
      <c r="FD118" s="131">
        <v>2444136</v>
      </c>
      <c r="FE118" s="131">
        <v>2650365</v>
      </c>
      <c r="FF118" s="131">
        <v>2344249</v>
      </c>
      <c r="FG118" s="131">
        <v>2790501</v>
      </c>
      <c r="FH118" s="131">
        <v>2721020</v>
      </c>
      <c r="FI118" s="131">
        <v>2692958</v>
      </c>
      <c r="FJ118" s="131">
        <v>2480702</v>
      </c>
      <c r="FK118" s="131">
        <v>2475642</v>
      </c>
      <c r="FL118" s="131">
        <v>2228443</v>
      </c>
      <c r="FM118" s="131">
        <v>1270774</v>
      </c>
      <c r="FN118" s="131">
        <v>897405</v>
      </c>
      <c r="FO118" s="131">
        <v>691357.03</v>
      </c>
      <c r="FP118" s="131">
        <v>236954.07</v>
      </c>
      <c r="FQ118" s="131">
        <v>142504.95999999999</v>
      </c>
      <c r="FR118" s="131">
        <v>133195.98000000001</v>
      </c>
      <c r="FS118" s="131">
        <v>99817.63</v>
      </c>
      <c r="FT118" s="131">
        <v>72994.14</v>
      </c>
      <c r="FU118" s="131">
        <v>87372.82</v>
      </c>
      <c r="FV118" s="131">
        <v>45793.37</v>
      </c>
      <c r="FW118" s="131">
        <v>49093.08</v>
      </c>
      <c r="FX118" s="131">
        <v>43064.04</v>
      </c>
      <c r="FY118" s="131">
        <v>44693.09</v>
      </c>
      <c r="FZ118" s="131">
        <v>41148.61</v>
      </c>
      <c r="GA118" s="131">
        <v>34099.29</v>
      </c>
      <c r="GB118" s="131">
        <v>29179.22</v>
      </c>
      <c r="GC118" s="131">
        <v>39436.300000000003</v>
      </c>
      <c r="GD118" s="131">
        <v>23843.38</v>
      </c>
      <c r="GE118" s="131">
        <v>23901.07</v>
      </c>
      <c r="GF118" s="131">
        <v>30926.25</v>
      </c>
      <c r="GG118" s="131">
        <v>15265.73</v>
      </c>
      <c r="GH118" s="131">
        <v>14075.32</v>
      </c>
      <c r="GI118" s="131">
        <v>18624.330000000002</v>
      </c>
      <c r="GJ118" s="131">
        <v>15223.17</v>
      </c>
      <c r="GK118" s="131">
        <v>12006.96</v>
      </c>
      <c r="GL118" s="131">
        <v>15326.33</v>
      </c>
      <c r="GM118" s="131">
        <v>17089.84</v>
      </c>
      <c r="GN118" s="131">
        <v>10906.8</v>
      </c>
      <c r="GO118" s="131">
        <v>10008.969999999999</v>
      </c>
      <c r="GP118" s="131">
        <v>8894.65</v>
      </c>
      <c r="GQ118" s="131">
        <v>7554.57</v>
      </c>
      <c r="GR118" s="131">
        <v>8590</v>
      </c>
      <c r="GS118" s="131">
        <v>8898.2099999999991</v>
      </c>
    </row>
    <row r="119" spans="1:201" s="130" customFormat="1" x14ac:dyDescent="0.3">
      <c r="A119" s="132"/>
      <c r="B119" s="113" t="s">
        <v>1620</v>
      </c>
      <c r="C119" s="131">
        <v>5170058</v>
      </c>
      <c r="D119" s="131">
        <v>4988037</v>
      </c>
      <c r="E119" s="131">
        <v>5738513</v>
      </c>
      <c r="F119" s="131">
        <v>5130993</v>
      </c>
      <c r="G119" s="131">
        <v>5293741</v>
      </c>
      <c r="H119" s="131">
        <v>5610557</v>
      </c>
      <c r="I119" s="131">
        <v>5210572</v>
      </c>
      <c r="J119" s="131">
        <v>5388397</v>
      </c>
      <c r="K119" s="131">
        <v>5100374</v>
      </c>
      <c r="L119" s="131">
        <v>5071130</v>
      </c>
      <c r="M119" s="131">
        <v>5611535</v>
      </c>
      <c r="N119" s="131">
        <v>5280125</v>
      </c>
      <c r="O119" s="131">
        <v>5807921</v>
      </c>
      <c r="P119" s="131">
        <v>5156410</v>
      </c>
      <c r="Q119" s="131">
        <v>5635076</v>
      </c>
      <c r="R119" s="131">
        <v>5063202</v>
      </c>
      <c r="S119" s="131">
        <v>5909021</v>
      </c>
      <c r="T119" s="131">
        <v>5399827</v>
      </c>
      <c r="U119" s="131">
        <v>5249956</v>
      </c>
      <c r="V119" s="131">
        <v>5563884</v>
      </c>
      <c r="W119" s="131">
        <v>5316298</v>
      </c>
      <c r="X119" s="131">
        <v>5384725</v>
      </c>
      <c r="Y119" s="131">
        <v>5622825</v>
      </c>
      <c r="Z119" s="131">
        <v>5210405</v>
      </c>
      <c r="AA119" s="131">
        <v>6024498</v>
      </c>
      <c r="AB119" s="131">
        <v>5241489</v>
      </c>
      <c r="AC119" s="131">
        <v>5345024</v>
      </c>
      <c r="AD119" s="131">
        <v>5542787</v>
      </c>
      <c r="AE119" s="131">
        <v>5925016</v>
      </c>
      <c r="AF119" s="131">
        <v>5382162</v>
      </c>
      <c r="AG119" s="131">
        <v>6052737</v>
      </c>
      <c r="AH119" s="131">
        <v>5321768</v>
      </c>
      <c r="AI119" s="131">
        <v>5019975</v>
      </c>
      <c r="AJ119" s="131">
        <v>6133084</v>
      </c>
      <c r="AK119" s="131">
        <v>5505114</v>
      </c>
      <c r="AL119" s="131">
        <v>5426788</v>
      </c>
      <c r="AM119" s="131">
        <v>6202659</v>
      </c>
      <c r="AN119" s="131">
        <v>5331553</v>
      </c>
      <c r="AO119" s="131">
        <v>5310712</v>
      </c>
      <c r="AP119" s="131">
        <v>5941146</v>
      </c>
      <c r="AQ119" s="131">
        <v>5926135</v>
      </c>
      <c r="AR119" s="131">
        <v>5387652</v>
      </c>
      <c r="AS119" s="131">
        <v>6146502</v>
      </c>
      <c r="AT119" s="131">
        <v>5135011</v>
      </c>
      <c r="AU119" s="131">
        <v>5729199</v>
      </c>
      <c r="AV119" s="131">
        <v>5706750</v>
      </c>
      <c r="AW119" s="131">
        <v>5454014</v>
      </c>
      <c r="AX119" s="131">
        <v>5907494</v>
      </c>
      <c r="AY119" s="131">
        <v>6264493</v>
      </c>
      <c r="AZ119" s="131">
        <v>5509999</v>
      </c>
      <c r="BA119" s="131">
        <v>5694330</v>
      </c>
      <c r="BB119" s="131">
        <v>5700529</v>
      </c>
      <c r="BC119" s="131">
        <v>5556882</v>
      </c>
      <c r="BD119" s="131">
        <v>6284762</v>
      </c>
      <c r="BE119" s="131">
        <v>5931431</v>
      </c>
      <c r="BF119" s="131">
        <v>5264508</v>
      </c>
      <c r="BG119" s="131">
        <v>6047643</v>
      </c>
      <c r="BH119" s="131">
        <v>5834116</v>
      </c>
      <c r="BI119" s="131">
        <v>5617711</v>
      </c>
      <c r="BJ119" s="131">
        <v>6360427</v>
      </c>
      <c r="BK119" s="131">
        <v>6218647</v>
      </c>
      <c r="BL119" s="131">
        <v>5776686</v>
      </c>
      <c r="BM119" s="131">
        <v>6409004</v>
      </c>
      <c r="BN119" s="131">
        <v>6061501</v>
      </c>
      <c r="BO119" s="131">
        <v>5867234</v>
      </c>
      <c r="BP119" s="131">
        <v>6649412</v>
      </c>
      <c r="BQ119" s="131">
        <v>6346156</v>
      </c>
      <c r="BR119" s="131">
        <v>5958161</v>
      </c>
      <c r="BS119" s="131">
        <v>6085301</v>
      </c>
      <c r="BT119" s="131">
        <v>5987100</v>
      </c>
      <c r="BU119" s="131">
        <v>6503231</v>
      </c>
      <c r="BV119" s="131">
        <v>6318126</v>
      </c>
      <c r="BW119" s="131">
        <v>6460480</v>
      </c>
      <c r="BX119" s="131">
        <v>6540725</v>
      </c>
      <c r="BY119" s="131">
        <v>6387958</v>
      </c>
      <c r="BZ119" s="131">
        <v>6189999</v>
      </c>
      <c r="CA119" s="131">
        <v>6919784</v>
      </c>
      <c r="CB119" s="131">
        <v>6335051</v>
      </c>
      <c r="CC119" s="131">
        <v>6070051</v>
      </c>
      <c r="CD119" s="131">
        <v>6577992</v>
      </c>
      <c r="CE119" s="131">
        <v>6257766</v>
      </c>
      <c r="CF119" s="131">
        <v>6277872</v>
      </c>
      <c r="CG119" s="131">
        <v>6674862</v>
      </c>
      <c r="CH119" s="131">
        <v>6205334</v>
      </c>
      <c r="CI119" s="131">
        <v>7394816</v>
      </c>
      <c r="CJ119" s="131">
        <v>5943719</v>
      </c>
      <c r="CK119" s="131">
        <v>6817593</v>
      </c>
      <c r="CL119" s="131">
        <v>5927169</v>
      </c>
      <c r="CM119" s="131">
        <v>7297173</v>
      </c>
      <c r="CN119" s="131">
        <v>6690263</v>
      </c>
      <c r="CO119" s="131">
        <v>6785248</v>
      </c>
      <c r="CP119" s="131">
        <v>6349219</v>
      </c>
      <c r="CQ119" s="131">
        <v>6080712</v>
      </c>
      <c r="CR119" s="131">
        <v>7116735</v>
      </c>
      <c r="CS119" s="131">
        <v>6598928</v>
      </c>
      <c r="CT119" s="131">
        <v>6102042</v>
      </c>
      <c r="CU119" s="131">
        <v>7774080</v>
      </c>
      <c r="CV119" s="131">
        <v>6504486</v>
      </c>
      <c r="CW119" s="131">
        <v>6563997</v>
      </c>
      <c r="CX119" s="131">
        <v>6942078</v>
      </c>
      <c r="CY119" s="131">
        <v>7107931</v>
      </c>
      <c r="CZ119" s="131">
        <v>6504391</v>
      </c>
      <c r="DA119" s="131">
        <v>7092964</v>
      </c>
      <c r="DB119" s="131">
        <v>6631583</v>
      </c>
      <c r="DC119" s="131">
        <v>6114418</v>
      </c>
      <c r="DD119" s="131">
        <v>7562872</v>
      </c>
      <c r="DE119" s="131">
        <v>6938754</v>
      </c>
      <c r="DF119" s="131">
        <v>7123826</v>
      </c>
      <c r="DG119" s="131">
        <v>7442188</v>
      </c>
      <c r="DH119" s="131">
        <v>6573903</v>
      </c>
      <c r="DI119" s="131">
        <v>6725106</v>
      </c>
      <c r="DJ119" s="131">
        <v>7546212</v>
      </c>
      <c r="DK119" s="131">
        <v>7072648</v>
      </c>
      <c r="DL119" s="131">
        <v>6934058</v>
      </c>
      <c r="DM119" s="131">
        <v>7986226</v>
      </c>
      <c r="DN119" s="131">
        <v>6411447</v>
      </c>
      <c r="DO119" s="131">
        <v>7314279</v>
      </c>
      <c r="DP119" s="131">
        <v>7272963</v>
      </c>
      <c r="DQ119" s="131">
        <v>6953676</v>
      </c>
      <c r="DR119" s="131">
        <v>7742161</v>
      </c>
      <c r="DS119" s="131">
        <v>7903800</v>
      </c>
      <c r="DT119" s="131">
        <v>6814800</v>
      </c>
      <c r="DU119" s="131">
        <v>6920575</v>
      </c>
      <c r="DV119" s="131">
        <v>6920575</v>
      </c>
      <c r="DW119" s="131">
        <v>6713223</v>
      </c>
      <c r="DX119" s="131">
        <v>8471418</v>
      </c>
      <c r="DY119" s="131">
        <v>7662847</v>
      </c>
      <c r="DZ119" s="131">
        <v>7456213</v>
      </c>
      <c r="EA119" s="131">
        <v>7820278</v>
      </c>
      <c r="EB119" s="131">
        <v>7734289</v>
      </c>
      <c r="EC119" s="131">
        <v>9029271</v>
      </c>
      <c r="ED119" s="131">
        <v>8536406</v>
      </c>
      <c r="EE119" s="131">
        <v>8341941</v>
      </c>
      <c r="EF119" s="131">
        <v>7924921</v>
      </c>
      <c r="EG119" s="131">
        <v>9320524</v>
      </c>
      <c r="EH119" s="131">
        <v>8733577</v>
      </c>
      <c r="EI119" s="131">
        <v>8803765</v>
      </c>
      <c r="EJ119" s="131">
        <v>8646061</v>
      </c>
      <c r="EK119" s="131">
        <v>8059480</v>
      </c>
      <c r="EL119" s="131">
        <v>8877087</v>
      </c>
      <c r="EM119" s="131">
        <v>8413627</v>
      </c>
      <c r="EN119" s="131">
        <v>7971315</v>
      </c>
      <c r="EO119" s="131">
        <v>8881137</v>
      </c>
      <c r="EP119" s="131">
        <v>9006499</v>
      </c>
      <c r="EQ119" s="131">
        <v>11375585</v>
      </c>
      <c r="ER119" s="131">
        <v>9244666</v>
      </c>
      <c r="ES119" s="131">
        <v>9415648</v>
      </c>
      <c r="ET119" s="131">
        <v>8206886</v>
      </c>
      <c r="EU119" s="131">
        <v>9047194</v>
      </c>
      <c r="EV119" s="131">
        <v>8641140</v>
      </c>
      <c r="EW119" s="131">
        <v>8052205</v>
      </c>
      <c r="EX119" s="131">
        <v>8764015</v>
      </c>
      <c r="EY119" s="131">
        <v>8014491</v>
      </c>
      <c r="EZ119" s="131">
        <v>8224540</v>
      </c>
      <c r="FA119" s="131">
        <v>8208755</v>
      </c>
      <c r="FB119" s="131">
        <v>7947873</v>
      </c>
      <c r="FC119" s="131">
        <v>9091410</v>
      </c>
      <c r="FD119" s="131">
        <v>7527328</v>
      </c>
      <c r="FE119" s="131">
        <v>8168486</v>
      </c>
      <c r="FF119" s="131">
        <v>7104556</v>
      </c>
      <c r="FG119" s="131">
        <v>8490051</v>
      </c>
      <c r="FH119" s="131">
        <v>8345419</v>
      </c>
      <c r="FI119" s="131">
        <v>8155034</v>
      </c>
      <c r="FJ119" s="131">
        <v>7491486</v>
      </c>
      <c r="FK119" s="131">
        <v>7294209</v>
      </c>
      <c r="FL119" s="131">
        <v>8471401</v>
      </c>
      <c r="FM119" s="131">
        <v>7959241</v>
      </c>
      <c r="FN119" s="131">
        <v>7959098</v>
      </c>
      <c r="FO119" s="131">
        <v>8603638.0999999996</v>
      </c>
      <c r="FP119" s="131">
        <v>7730050</v>
      </c>
      <c r="FQ119" s="131">
        <v>7180589.0099999998</v>
      </c>
      <c r="FR119" s="131">
        <v>8490655.6899999995</v>
      </c>
      <c r="FS119" s="131">
        <v>7513359.75</v>
      </c>
      <c r="FT119" s="131">
        <v>7183947.8499999996</v>
      </c>
      <c r="FU119" s="131">
        <v>8216598.2699999996</v>
      </c>
      <c r="FV119" s="131">
        <v>7081123.9699999997</v>
      </c>
      <c r="FW119" s="131">
        <v>7490696.2800000003</v>
      </c>
      <c r="FX119" s="131">
        <v>7836394.46</v>
      </c>
      <c r="FY119" s="131">
        <v>7345694.9299999997</v>
      </c>
      <c r="FZ119" s="131">
        <v>8055104.9699999997</v>
      </c>
      <c r="GA119" s="131">
        <v>8590475.9700000007</v>
      </c>
      <c r="GB119" s="131">
        <v>7292650.1399999997</v>
      </c>
      <c r="GC119" s="131">
        <v>7582331.6299999999</v>
      </c>
      <c r="GD119" s="131">
        <v>7742557.0999999996</v>
      </c>
      <c r="GE119" s="131">
        <v>7409906.6900000004</v>
      </c>
      <c r="GF119" s="131">
        <v>8148127.25</v>
      </c>
      <c r="GG119" s="131">
        <v>7923210.8899999997</v>
      </c>
      <c r="GH119" s="131">
        <v>6879838.0599999996</v>
      </c>
      <c r="GI119" s="131">
        <v>7690258.71</v>
      </c>
      <c r="GJ119" s="131">
        <v>7829554.6399999997</v>
      </c>
      <c r="GK119" s="131">
        <v>7130415.7699999996</v>
      </c>
      <c r="GL119" s="131">
        <v>8333983.1200000001</v>
      </c>
      <c r="GM119" s="131">
        <v>7831066.4299999997</v>
      </c>
      <c r="GN119" s="131">
        <v>7211002.1399999997</v>
      </c>
      <c r="GO119" s="131">
        <v>7847085.9900000002</v>
      </c>
      <c r="GP119" s="131">
        <v>7631162.54</v>
      </c>
      <c r="GQ119" s="131">
        <v>7136351.8399999999</v>
      </c>
      <c r="GR119" s="131">
        <v>8198317.7400000002</v>
      </c>
      <c r="GS119" s="131">
        <v>7912252.2599999998</v>
      </c>
    </row>
    <row r="120" spans="1:201" s="135" customFormat="1" x14ac:dyDescent="0.3">
      <c r="A120" s="132"/>
      <c r="B120" s="133" t="s">
        <v>1866</v>
      </c>
      <c r="C120" s="134"/>
      <c r="D120" s="134"/>
      <c r="E120" s="134"/>
      <c r="F120" s="134"/>
      <c r="G120" s="134"/>
      <c r="H120" s="134"/>
      <c r="I120" s="134"/>
      <c r="J120" s="134"/>
      <c r="K120" s="134"/>
      <c r="L120" s="134"/>
      <c r="M120" s="134"/>
      <c r="N120" s="134"/>
      <c r="O120" s="134"/>
      <c r="P120" s="134"/>
      <c r="Q120" s="134"/>
      <c r="R120" s="134"/>
      <c r="S120" s="134"/>
      <c r="T120" s="134"/>
      <c r="U120" s="134"/>
      <c r="V120" s="134"/>
      <c r="W120" s="134"/>
      <c r="X120" s="134"/>
      <c r="Y120" s="134"/>
      <c r="Z120" s="134"/>
      <c r="AA120" s="134"/>
      <c r="AB120" s="134"/>
      <c r="AC120" s="134"/>
      <c r="AD120" s="134"/>
      <c r="AE120" s="134"/>
      <c r="AF120" s="134"/>
      <c r="AG120" s="134"/>
      <c r="AH120" s="134"/>
      <c r="AI120" s="134"/>
      <c r="AJ120" s="134"/>
      <c r="AK120" s="134"/>
      <c r="AL120" s="134"/>
      <c r="AM120" s="134"/>
      <c r="AN120" s="134"/>
      <c r="AO120" s="134"/>
      <c r="AP120" s="134"/>
      <c r="AQ120" s="134"/>
      <c r="AR120" s="134"/>
      <c r="AS120" s="134"/>
      <c r="AT120" s="134"/>
      <c r="AU120" s="134"/>
      <c r="AV120" s="134"/>
      <c r="AW120" s="134"/>
      <c r="AX120" s="134"/>
      <c r="AY120" s="134"/>
      <c r="AZ120" s="134"/>
      <c r="BA120" s="134"/>
      <c r="BB120" s="134"/>
      <c r="BC120" s="134"/>
      <c r="BD120" s="134"/>
      <c r="BE120" s="134"/>
      <c r="BF120" s="134"/>
      <c r="BG120" s="134"/>
      <c r="BH120" s="134"/>
      <c r="BI120" s="134"/>
      <c r="BJ120" s="134"/>
      <c r="BK120" s="134"/>
      <c r="BL120" s="134"/>
      <c r="BM120" s="134"/>
      <c r="BN120" s="134"/>
      <c r="BO120" s="134"/>
      <c r="BP120" s="134"/>
      <c r="BQ120" s="134"/>
      <c r="BR120" s="134"/>
      <c r="BS120" s="134"/>
      <c r="BT120" s="134"/>
      <c r="BU120" s="134"/>
      <c r="BV120" s="134"/>
      <c r="BW120" s="134"/>
      <c r="BX120" s="134"/>
      <c r="BY120" s="134"/>
      <c r="BZ120" s="134"/>
      <c r="CA120" s="134"/>
      <c r="CB120" s="134"/>
      <c r="CC120" s="134"/>
      <c r="CD120" s="134"/>
      <c r="CE120" s="134"/>
      <c r="CF120" s="134"/>
      <c r="CG120" s="134"/>
      <c r="CH120" s="134"/>
      <c r="CI120" s="134"/>
      <c r="CJ120" s="134"/>
      <c r="CK120" s="134"/>
      <c r="CL120" s="134"/>
      <c r="CM120" s="134"/>
      <c r="CN120" s="134"/>
      <c r="CO120" s="134"/>
      <c r="CP120" s="134"/>
      <c r="CQ120" s="134"/>
      <c r="CR120" s="134"/>
      <c r="CS120" s="134"/>
      <c r="CT120" s="134"/>
      <c r="CU120" s="134"/>
      <c r="CV120" s="134"/>
      <c r="CW120" s="134"/>
      <c r="CX120" s="134"/>
      <c r="CY120" s="134"/>
      <c r="CZ120" s="134"/>
      <c r="DA120" s="134"/>
      <c r="DB120" s="134"/>
      <c r="DC120" s="134"/>
      <c r="DD120" s="134"/>
      <c r="DE120" s="134"/>
      <c r="DF120" s="134"/>
      <c r="DG120" s="134"/>
      <c r="DH120" s="134"/>
      <c r="DI120" s="134"/>
      <c r="DJ120" s="134"/>
      <c r="DK120" s="134"/>
      <c r="DL120" s="134"/>
      <c r="DM120" s="134"/>
      <c r="DN120" s="134"/>
      <c r="DO120" s="134"/>
      <c r="DP120" s="134"/>
      <c r="DQ120" s="134"/>
      <c r="DR120" s="134"/>
      <c r="DS120" s="134"/>
      <c r="DT120" s="134"/>
      <c r="DU120" s="134"/>
      <c r="DV120" s="134"/>
      <c r="DW120" s="134"/>
      <c r="DX120" s="134"/>
      <c r="DY120" s="134"/>
      <c r="DZ120" s="134"/>
      <c r="EA120" s="134"/>
      <c r="EB120" s="134"/>
      <c r="EC120" s="134"/>
      <c r="ED120" s="134"/>
      <c r="EE120" s="134">
        <v>107</v>
      </c>
      <c r="EF120" s="134">
        <v>693</v>
      </c>
      <c r="EG120" s="134">
        <v>12170</v>
      </c>
      <c r="EH120" s="134">
        <v>26400</v>
      </c>
      <c r="EI120" s="134">
        <v>21818</v>
      </c>
      <c r="EJ120" s="134">
        <v>30267</v>
      </c>
      <c r="EK120" s="134">
        <v>42947</v>
      </c>
      <c r="EL120" s="134">
        <v>49558</v>
      </c>
      <c r="EM120" s="134">
        <v>35118</v>
      </c>
      <c r="EN120" s="134">
        <v>20078</v>
      </c>
      <c r="EO120" s="134">
        <v>36365</v>
      </c>
      <c r="EP120" s="134">
        <v>180094</v>
      </c>
      <c r="EQ120" s="134">
        <v>250119</v>
      </c>
      <c r="ER120" s="134">
        <v>103327</v>
      </c>
      <c r="ES120" s="134">
        <v>41787</v>
      </c>
      <c r="ET120" s="134">
        <v>25222</v>
      </c>
      <c r="EU120" s="134">
        <v>25201</v>
      </c>
      <c r="EV120" s="134">
        <v>23644</v>
      </c>
      <c r="EW120" s="134">
        <v>57085</v>
      </c>
      <c r="EX120" s="134">
        <v>36738</v>
      </c>
      <c r="EY120" s="134">
        <v>17434</v>
      </c>
      <c r="EZ120" s="134">
        <v>20193</v>
      </c>
      <c r="FA120" s="134">
        <v>24369</v>
      </c>
      <c r="FB120" s="134">
        <v>46072</v>
      </c>
      <c r="FC120" s="134">
        <v>35977</v>
      </c>
      <c r="FD120" s="134">
        <v>13824</v>
      </c>
      <c r="FE120" s="134">
        <v>6229</v>
      </c>
      <c r="FF120" s="134">
        <v>2982</v>
      </c>
      <c r="FG120" s="134">
        <v>2457</v>
      </c>
      <c r="FH120" s="134">
        <v>2007</v>
      </c>
      <c r="FI120" s="134">
        <v>1457</v>
      </c>
      <c r="FJ120" s="134">
        <v>1292</v>
      </c>
      <c r="FK120" s="134">
        <v>1042</v>
      </c>
      <c r="FL120" s="134">
        <v>33809</v>
      </c>
      <c r="FM120" s="134">
        <v>61729</v>
      </c>
      <c r="FN120" s="134">
        <v>38079</v>
      </c>
      <c r="FO120" s="134">
        <v>13661.21</v>
      </c>
      <c r="FP120" s="134">
        <v>4321.3500000000004</v>
      </c>
      <c r="FQ120" s="134">
        <v>1834.71</v>
      </c>
      <c r="FR120" s="134">
        <v>998.15</v>
      </c>
      <c r="FS120" s="134">
        <v>1525.65</v>
      </c>
      <c r="FT120" s="134">
        <v>4152.79</v>
      </c>
      <c r="FU120" s="134">
        <v>4232.3999999999996</v>
      </c>
      <c r="FV120" s="134">
        <v>1065.2</v>
      </c>
      <c r="FW120" s="134">
        <v>667.95</v>
      </c>
      <c r="FX120" s="134">
        <v>8421.32</v>
      </c>
      <c r="FY120" s="134">
        <v>38715.29</v>
      </c>
      <c r="FZ120" s="134">
        <v>33478.800000000003</v>
      </c>
      <c r="GA120" s="134">
        <v>10676.02</v>
      </c>
      <c r="GB120" s="134">
        <v>3546.75</v>
      </c>
      <c r="GC120" s="134">
        <v>1098.45</v>
      </c>
      <c r="GD120" s="134">
        <v>692.75</v>
      </c>
      <c r="GE120" s="134">
        <v>369.9</v>
      </c>
      <c r="GF120" s="134">
        <v>234.5</v>
      </c>
      <c r="GG120" s="134">
        <v>278.14999999999998</v>
      </c>
      <c r="GH120" s="134">
        <v>279.5</v>
      </c>
      <c r="GI120" s="134">
        <v>103.4</v>
      </c>
      <c r="GJ120" s="134">
        <v>276.05</v>
      </c>
      <c r="GK120" s="134">
        <v>230.6</v>
      </c>
      <c r="GL120" s="134">
        <v>162.15</v>
      </c>
      <c r="GM120" s="134">
        <v>138</v>
      </c>
      <c r="GN120" s="134">
        <v>50.25</v>
      </c>
      <c r="GO120" s="134">
        <v>75.099999999999994</v>
      </c>
      <c r="GP120" s="134">
        <v>15.6</v>
      </c>
      <c r="GQ120" s="134">
        <v>18.399999999999999</v>
      </c>
      <c r="GR120" s="134">
        <v>15.6</v>
      </c>
      <c r="GS120" s="134">
        <v>0</v>
      </c>
    </row>
    <row r="121" spans="1:201" s="130" customFormat="1" x14ac:dyDescent="0.3">
      <c r="A121" s="132"/>
      <c r="B121" s="113" t="s">
        <v>1621</v>
      </c>
      <c r="C121" s="131">
        <v>2837170</v>
      </c>
      <c r="D121" s="131">
        <v>2726475</v>
      </c>
      <c r="E121" s="131">
        <v>3198718</v>
      </c>
      <c r="F121" s="131">
        <v>2849046</v>
      </c>
      <c r="G121" s="131">
        <v>2793867</v>
      </c>
      <c r="H121" s="131">
        <v>2993467</v>
      </c>
      <c r="I121" s="131">
        <v>2864669</v>
      </c>
      <c r="J121" s="131">
        <v>2965880</v>
      </c>
      <c r="K121" s="131">
        <v>2886893</v>
      </c>
      <c r="L121" s="131">
        <v>2829521</v>
      </c>
      <c r="M121" s="131">
        <v>3048975</v>
      </c>
      <c r="N121" s="131">
        <v>2923805</v>
      </c>
      <c r="O121" s="131">
        <v>3151371</v>
      </c>
      <c r="P121" s="131">
        <v>2819756</v>
      </c>
      <c r="Q121" s="131">
        <v>3118842</v>
      </c>
      <c r="R121" s="131">
        <v>2818471</v>
      </c>
      <c r="S121" s="131">
        <v>3221187</v>
      </c>
      <c r="T121" s="131">
        <v>2918832</v>
      </c>
      <c r="U121" s="131">
        <v>2864619</v>
      </c>
      <c r="V121" s="131">
        <v>3027779</v>
      </c>
      <c r="W121" s="131">
        <v>2940213</v>
      </c>
      <c r="X121" s="131">
        <v>2975472</v>
      </c>
      <c r="Y121" s="131">
        <v>3053788</v>
      </c>
      <c r="Z121" s="131">
        <v>2857252</v>
      </c>
      <c r="AA121" s="131">
        <v>3361123</v>
      </c>
      <c r="AB121" s="131">
        <v>2910387</v>
      </c>
      <c r="AC121" s="131">
        <v>2981418</v>
      </c>
      <c r="AD121" s="131">
        <v>3034525</v>
      </c>
      <c r="AE121" s="131">
        <v>3124794</v>
      </c>
      <c r="AF121" s="131">
        <v>2913000</v>
      </c>
      <c r="AG121" s="131">
        <v>3419043</v>
      </c>
      <c r="AH121" s="131">
        <v>3060190</v>
      </c>
      <c r="AI121" s="131">
        <v>2965188</v>
      </c>
      <c r="AJ121" s="131">
        <v>3543362</v>
      </c>
      <c r="AK121" s="131">
        <v>3149076</v>
      </c>
      <c r="AL121" s="131">
        <v>3116570</v>
      </c>
      <c r="AM121" s="131">
        <v>3556917</v>
      </c>
      <c r="AN121" s="131">
        <v>3084928</v>
      </c>
      <c r="AO121" s="131">
        <v>3113431</v>
      </c>
      <c r="AP121" s="131">
        <v>3443364</v>
      </c>
      <c r="AQ121" s="131">
        <v>3276275</v>
      </c>
      <c r="AR121" s="131">
        <v>3024728</v>
      </c>
      <c r="AS121" s="131">
        <v>3509607</v>
      </c>
      <c r="AT121" s="131">
        <v>2983296</v>
      </c>
      <c r="AU121" s="131">
        <v>3353576</v>
      </c>
      <c r="AV121" s="131">
        <v>3338416</v>
      </c>
      <c r="AW121" s="131">
        <v>3067464</v>
      </c>
      <c r="AX121" s="131">
        <v>3362911</v>
      </c>
      <c r="AY121" s="131">
        <v>3569624</v>
      </c>
      <c r="AZ121" s="131">
        <v>3199565</v>
      </c>
      <c r="BA121" s="131">
        <v>3354666</v>
      </c>
      <c r="BB121" s="131">
        <v>3288879</v>
      </c>
      <c r="BC121" s="131">
        <v>3120214</v>
      </c>
      <c r="BD121" s="131">
        <v>3501889</v>
      </c>
      <c r="BE121" s="131">
        <v>3391212</v>
      </c>
      <c r="BF121" s="131">
        <v>3071470</v>
      </c>
      <c r="BG121" s="131">
        <v>3517402</v>
      </c>
      <c r="BH121" s="131">
        <v>3400879</v>
      </c>
      <c r="BI121" s="131">
        <v>3117030</v>
      </c>
      <c r="BJ121" s="131">
        <v>3531270</v>
      </c>
      <c r="BK121" s="131">
        <v>3481491</v>
      </c>
      <c r="BL121" s="131">
        <v>3276085</v>
      </c>
      <c r="BM121" s="131">
        <v>3673133</v>
      </c>
      <c r="BN121" s="131">
        <v>3362894</v>
      </c>
      <c r="BO121" s="131">
        <v>3152234</v>
      </c>
      <c r="BP121" s="131">
        <v>3583631</v>
      </c>
      <c r="BQ121" s="131">
        <v>3484966</v>
      </c>
      <c r="BR121" s="131">
        <v>3273520</v>
      </c>
      <c r="BS121" s="131">
        <v>3375179</v>
      </c>
      <c r="BT121" s="131">
        <v>3328020</v>
      </c>
      <c r="BU121" s="131">
        <v>3527576</v>
      </c>
      <c r="BV121" s="131">
        <v>3426256</v>
      </c>
      <c r="BW121" s="131">
        <v>3508809</v>
      </c>
      <c r="BX121" s="131">
        <v>3611651</v>
      </c>
      <c r="BY121" s="131">
        <v>3494762</v>
      </c>
      <c r="BZ121" s="131">
        <v>3317408</v>
      </c>
      <c r="CA121" s="131">
        <v>3699124</v>
      </c>
      <c r="CB121" s="131">
        <v>3402177</v>
      </c>
      <c r="CC121" s="131">
        <v>3292195</v>
      </c>
      <c r="CD121" s="131">
        <v>3566989</v>
      </c>
      <c r="CE121" s="131">
        <v>3416080</v>
      </c>
      <c r="CF121" s="131">
        <v>3402032</v>
      </c>
      <c r="CG121" s="131">
        <v>3520937</v>
      </c>
      <c r="CH121" s="131">
        <v>3312913</v>
      </c>
      <c r="CI121" s="131">
        <v>4017757</v>
      </c>
      <c r="CJ121" s="131">
        <v>3193400</v>
      </c>
      <c r="CK121" s="131">
        <v>3694202</v>
      </c>
      <c r="CL121" s="131">
        <v>3200078</v>
      </c>
      <c r="CM121" s="131">
        <v>3785156</v>
      </c>
      <c r="CN121" s="131">
        <v>3491054</v>
      </c>
      <c r="CO121" s="131">
        <v>3603046</v>
      </c>
      <c r="CP121" s="131">
        <v>3404233</v>
      </c>
      <c r="CQ121" s="131">
        <v>3315023</v>
      </c>
      <c r="CR121" s="131">
        <v>3838413</v>
      </c>
      <c r="CS121" s="131">
        <v>3431699</v>
      </c>
      <c r="CT121" s="131">
        <v>3254008</v>
      </c>
      <c r="CU121" s="131">
        <v>4060715</v>
      </c>
      <c r="CV121" s="131">
        <v>3477183</v>
      </c>
      <c r="CW121" s="131">
        <v>3516216</v>
      </c>
      <c r="CX121" s="131">
        <v>3678462</v>
      </c>
      <c r="CY121" s="131">
        <v>3608420</v>
      </c>
      <c r="CZ121" s="131">
        <v>3379123</v>
      </c>
      <c r="DA121" s="131">
        <v>3763369</v>
      </c>
      <c r="DB121" s="131">
        <v>3441047</v>
      </c>
      <c r="DC121" s="131">
        <v>3262918</v>
      </c>
      <c r="DD121" s="131">
        <v>3941229</v>
      </c>
      <c r="DE121" s="131">
        <v>3585441</v>
      </c>
      <c r="DF121" s="131">
        <v>3726826</v>
      </c>
      <c r="DG121" s="131">
        <v>3822738</v>
      </c>
      <c r="DH121" s="131">
        <v>3448686</v>
      </c>
      <c r="DI121" s="131">
        <v>3511483</v>
      </c>
      <c r="DJ121" s="131">
        <v>3915599</v>
      </c>
      <c r="DK121" s="131">
        <v>3512141</v>
      </c>
      <c r="DL121" s="131">
        <v>3488389</v>
      </c>
      <c r="DM121" s="131">
        <v>4094943</v>
      </c>
      <c r="DN121" s="131">
        <v>3352480</v>
      </c>
      <c r="DO121" s="131">
        <v>3813386</v>
      </c>
      <c r="DP121" s="131">
        <v>3775148</v>
      </c>
      <c r="DQ121" s="131">
        <v>3448279</v>
      </c>
      <c r="DR121" s="131">
        <v>3903957</v>
      </c>
      <c r="DS121" s="131">
        <v>3926011</v>
      </c>
      <c r="DT121" s="131">
        <v>3503203</v>
      </c>
      <c r="DU121" s="131">
        <v>3607703</v>
      </c>
      <c r="DV121" s="131">
        <v>3607703</v>
      </c>
      <c r="DW121" s="131">
        <v>3368608</v>
      </c>
      <c r="DX121" s="131">
        <v>4180348</v>
      </c>
      <c r="DY121" s="131">
        <v>3905040</v>
      </c>
      <c r="DZ121" s="131">
        <v>3776353</v>
      </c>
      <c r="EA121" s="131">
        <v>3935388</v>
      </c>
      <c r="EB121" s="131">
        <v>3793874</v>
      </c>
      <c r="EC121" s="131">
        <v>4288075</v>
      </c>
      <c r="ED121" s="131">
        <v>4014910</v>
      </c>
      <c r="EE121" s="131">
        <v>3896498</v>
      </c>
      <c r="EF121" s="131">
        <v>3758186</v>
      </c>
      <c r="EG121" s="131">
        <v>4389251</v>
      </c>
      <c r="EH121" s="131">
        <v>4022114</v>
      </c>
      <c r="EI121" s="131">
        <v>4001274</v>
      </c>
      <c r="EJ121" s="131">
        <v>4028888</v>
      </c>
      <c r="EK121" s="131">
        <v>3830075</v>
      </c>
      <c r="EL121" s="131">
        <v>4031758</v>
      </c>
      <c r="EM121" s="131">
        <v>3892098</v>
      </c>
      <c r="EN121" s="131">
        <v>3797485</v>
      </c>
      <c r="EO121" s="131">
        <v>4146726</v>
      </c>
      <c r="EP121" s="131">
        <v>3975554</v>
      </c>
      <c r="EQ121" s="131">
        <v>4439595</v>
      </c>
      <c r="ER121" s="131">
        <v>3805714</v>
      </c>
      <c r="ES121" s="131">
        <v>4196809</v>
      </c>
      <c r="ET121" s="131">
        <v>3693048</v>
      </c>
      <c r="EU121" s="131">
        <v>4270361</v>
      </c>
      <c r="EV121" s="131">
        <v>4133813</v>
      </c>
      <c r="EW121" s="131">
        <v>3836239</v>
      </c>
      <c r="EX121" s="131">
        <v>4282373</v>
      </c>
      <c r="EY121" s="131">
        <v>3978239</v>
      </c>
      <c r="EZ121" s="131">
        <v>4194232</v>
      </c>
      <c r="FA121" s="131">
        <v>4083531</v>
      </c>
      <c r="FB121" s="131">
        <v>3990632</v>
      </c>
      <c r="FC121" s="131">
        <v>4695799</v>
      </c>
      <c r="FD121" s="131">
        <v>3861790</v>
      </c>
      <c r="FE121" s="131">
        <v>4202454</v>
      </c>
      <c r="FF121" s="131">
        <v>3683399</v>
      </c>
      <c r="FG121" s="131">
        <v>4311017</v>
      </c>
      <c r="FH121" s="131">
        <v>4244879</v>
      </c>
      <c r="FI121" s="131">
        <v>4264444</v>
      </c>
      <c r="FJ121" s="131">
        <v>3906891</v>
      </c>
      <c r="FK121" s="131">
        <v>3825715</v>
      </c>
      <c r="FL121" s="131">
        <v>4405868</v>
      </c>
      <c r="FM121" s="131">
        <v>4167674</v>
      </c>
      <c r="FN121" s="131">
        <v>4212621</v>
      </c>
      <c r="FO121" s="131">
        <v>4645629.8099999996</v>
      </c>
      <c r="FP121" s="131">
        <v>4408014.9000000004</v>
      </c>
      <c r="FQ121" s="131">
        <v>4201937.29</v>
      </c>
      <c r="FR121" s="131">
        <v>5052689.88</v>
      </c>
      <c r="FS121" s="131">
        <v>4444329.97</v>
      </c>
      <c r="FT121" s="131">
        <v>4262131.21</v>
      </c>
      <c r="FU121" s="131">
        <v>4961364.22</v>
      </c>
      <c r="FV121" s="131">
        <v>4343219.7300000004</v>
      </c>
      <c r="FW121" s="131">
        <v>4588459.76</v>
      </c>
      <c r="FX121" s="131">
        <v>4694510.91</v>
      </c>
      <c r="FY121" s="131">
        <v>4352635.1500000004</v>
      </c>
      <c r="FZ121" s="131">
        <v>4821463.04</v>
      </c>
      <c r="GA121" s="131">
        <v>5123179.04</v>
      </c>
      <c r="GB121" s="131">
        <v>4369551.7300000004</v>
      </c>
      <c r="GC121" s="131">
        <v>4550122.87</v>
      </c>
      <c r="GD121" s="131">
        <v>4659941.78</v>
      </c>
      <c r="GE121" s="131">
        <v>4419687.3899999997</v>
      </c>
      <c r="GF121" s="131">
        <v>4894032.3</v>
      </c>
      <c r="GG121" s="131">
        <v>4779852.18</v>
      </c>
      <c r="GH121" s="131">
        <v>4273347.76</v>
      </c>
      <c r="GI121" s="131">
        <v>4734308.99</v>
      </c>
      <c r="GJ121" s="131">
        <v>4828224.37</v>
      </c>
      <c r="GK121" s="131">
        <v>4278779.46</v>
      </c>
      <c r="GL121" s="131">
        <v>5041251.71</v>
      </c>
      <c r="GM121" s="131">
        <v>4829894.66</v>
      </c>
      <c r="GN121" s="131">
        <v>4446566.5</v>
      </c>
      <c r="GO121" s="131">
        <v>4843480.49</v>
      </c>
      <c r="GP121" s="131">
        <v>4716464.3600000003</v>
      </c>
      <c r="GQ121" s="131">
        <v>4341784.28</v>
      </c>
      <c r="GR121" s="131">
        <v>4968708.1500000004</v>
      </c>
      <c r="GS121" s="131">
        <v>4908509.76</v>
      </c>
    </row>
    <row r="122" spans="1:201" s="135" customFormat="1" collapsed="1" x14ac:dyDescent="0.3">
      <c r="A122" s="132"/>
      <c r="B122" s="133" t="s">
        <v>0</v>
      </c>
      <c r="C122" s="134">
        <v>15213</v>
      </c>
      <c r="D122" s="134">
        <v>15449</v>
      </c>
      <c r="E122" s="134">
        <v>20289</v>
      </c>
      <c r="F122" s="134">
        <v>16231</v>
      </c>
      <c r="G122" s="134">
        <v>17907</v>
      </c>
      <c r="H122" s="134">
        <v>17471</v>
      </c>
      <c r="I122" s="134">
        <v>16749</v>
      </c>
      <c r="J122" s="134">
        <v>17105</v>
      </c>
      <c r="K122" s="134">
        <v>16322</v>
      </c>
      <c r="L122" s="134">
        <v>15431</v>
      </c>
      <c r="M122" s="134">
        <v>17374</v>
      </c>
      <c r="N122" s="134">
        <v>16763</v>
      </c>
      <c r="O122" s="134">
        <v>17913</v>
      </c>
      <c r="P122" s="134">
        <v>17133</v>
      </c>
      <c r="Q122" s="134">
        <v>19500</v>
      </c>
      <c r="R122" s="134">
        <v>17378</v>
      </c>
      <c r="S122" s="134">
        <v>19492</v>
      </c>
      <c r="T122" s="134">
        <v>16313</v>
      </c>
      <c r="U122" s="134">
        <v>18399</v>
      </c>
      <c r="V122" s="134">
        <v>19605</v>
      </c>
      <c r="W122" s="134">
        <v>16479</v>
      </c>
      <c r="X122" s="134">
        <v>18777</v>
      </c>
      <c r="Y122" s="134">
        <v>19251</v>
      </c>
      <c r="Z122" s="134">
        <v>17141</v>
      </c>
      <c r="AA122" s="134">
        <v>22408</v>
      </c>
      <c r="AB122" s="134">
        <v>19922</v>
      </c>
      <c r="AC122" s="134">
        <v>17796</v>
      </c>
      <c r="AD122" s="134">
        <v>18180</v>
      </c>
      <c r="AE122" s="134">
        <v>21695</v>
      </c>
      <c r="AF122" s="134">
        <v>194488</v>
      </c>
      <c r="AG122" s="134">
        <v>421303</v>
      </c>
      <c r="AH122" s="134">
        <v>426135</v>
      </c>
      <c r="AI122" s="134">
        <v>428611</v>
      </c>
      <c r="AJ122" s="134">
        <v>538337</v>
      </c>
      <c r="AK122" s="134">
        <v>491083</v>
      </c>
      <c r="AL122" s="134">
        <v>491670</v>
      </c>
      <c r="AM122" s="134">
        <v>566067</v>
      </c>
      <c r="AN122" s="134">
        <v>511082</v>
      </c>
      <c r="AO122" s="134">
        <v>511930</v>
      </c>
      <c r="AP122" s="134">
        <v>564975</v>
      </c>
      <c r="AQ122" s="134">
        <v>547021</v>
      </c>
      <c r="AR122" s="134">
        <v>520138</v>
      </c>
      <c r="AS122" s="134">
        <v>607002</v>
      </c>
      <c r="AT122" s="134">
        <v>504538</v>
      </c>
      <c r="AU122" s="134">
        <v>583803</v>
      </c>
      <c r="AV122" s="134">
        <v>596086</v>
      </c>
      <c r="AW122" s="134">
        <v>535159</v>
      </c>
      <c r="AX122" s="134">
        <v>605031</v>
      </c>
      <c r="AY122" s="134">
        <v>637394</v>
      </c>
      <c r="AZ122" s="134">
        <v>586077</v>
      </c>
      <c r="BA122" s="134">
        <v>612563</v>
      </c>
      <c r="BB122" s="134">
        <v>611687</v>
      </c>
      <c r="BC122" s="134">
        <v>574210</v>
      </c>
      <c r="BD122" s="134">
        <v>654922</v>
      </c>
      <c r="BE122" s="134">
        <v>646109</v>
      </c>
      <c r="BF122" s="134">
        <v>572532</v>
      </c>
      <c r="BG122" s="134">
        <v>674817</v>
      </c>
      <c r="BH122" s="134">
        <v>651589</v>
      </c>
      <c r="BI122" s="134">
        <v>585029</v>
      </c>
      <c r="BJ122" s="134">
        <v>674528</v>
      </c>
      <c r="BK122" s="134">
        <v>674414</v>
      </c>
      <c r="BL122" s="134">
        <v>628166</v>
      </c>
      <c r="BM122" s="134">
        <v>721250</v>
      </c>
      <c r="BN122" s="134">
        <v>657401</v>
      </c>
      <c r="BO122" s="134">
        <v>614341</v>
      </c>
      <c r="BP122" s="134">
        <v>713366</v>
      </c>
      <c r="BQ122" s="134">
        <v>699162</v>
      </c>
      <c r="BR122" s="134">
        <v>648978</v>
      </c>
      <c r="BS122" s="134">
        <v>684912</v>
      </c>
      <c r="BT122" s="134">
        <v>670415</v>
      </c>
      <c r="BU122" s="134">
        <v>703114</v>
      </c>
      <c r="BV122" s="134">
        <v>684262</v>
      </c>
      <c r="BW122" s="134">
        <v>713370</v>
      </c>
      <c r="BX122" s="134">
        <v>729889</v>
      </c>
      <c r="BY122" s="134">
        <v>718729</v>
      </c>
      <c r="BZ122" s="134">
        <v>694078</v>
      </c>
      <c r="CA122" s="134">
        <v>754538</v>
      </c>
      <c r="CB122" s="134">
        <v>725077</v>
      </c>
      <c r="CC122" s="134">
        <v>676403</v>
      </c>
      <c r="CD122" s="134">
        <v>736039</v>
      </c>
      <c r="CE122" s="134">
        <v>710404</v>
      </c>
      <c r="CF122" s="134">
        <v>711425</v>
      </c>
      <c r="CG122" s="134">
        <v>727598</v>
      </c>
      <c r="CH122" s="134">
        <v>691037</v>
      </c>
      <c r="CI122" s="134">
        <v>841033</v>
      </c>
      <c r="CJ122" s="134">
        <v>675654</v>
      </c>
      <c r="CK122" s="134">
        <v>800455</v>
      </c>
      <c r="CL122" s="134">
        <v>689836</v>
      </c>
      <c r="CM122" s="134">
        <v>820190</v>
      </c>
      <c r="CN122" s="134">
        <v>749263</v>
      </c>
      <c r="CO122" s="134">
        <v>765933</v>
      </c>
      <c r="CP122" s="134">
        <v>726568</v>
      </c>
      <c r="CQ122" s="134">
        <v>714794</v>
      </c>
      <c r="CR122" s="134">
        <v>841913</v>
      </c>
      <c r="CS122" s="134">
        <v>747257</v>
      </c>
      <c r="CT122" s="134">
        <v>716294</v>
      </c>
      <c r="CU122" s="134">
        <v>897113</v>
      </c>
      <c r="CV122" s="134">
        <v>768697</v>
      </c>
      <c r="CW122" s="134">
        <v>776296</v>
      </c>
      <c r="CX122" s="134">
        <v>811024</v>
      </c>
      <c r="CY122" s="134">
        <v>796662</v>
      </c>
      <c r="CZ122" s="134">
        <v>747007</v>
      </c>
      <c r="DA122" s="134">
        <v>823401</v>
      </c>
      <c r="DB122" s="134">
        <v>764801</v>
      </c>
      <c r="DC122" s="134">
        <v>731350</v>
      </c>
      <c r="DD122" s="134">
        <v>891574</v>
      </c>
      <c r="DE122" s="134">
        <v>792796</v>
      </c>
      <c r="DF122" s="134">
        <v>831437</v>
      </c>
      <c r="DG122" s="134">
        <v>855180</v>
      </c>
      <c r="DH122" s="134">
        <v>779650</v>
      </c>
      <c r="DI122" s="134">
        <v>801647</v>
      </c>
      <c r="DJ122" s="134">
        <v>876211</v>
      </c>
      <c r="DK122" s="134">
        <v>798255</v>
      </c>
      <c r="DL122" s="134">
        <v>786550</v>
      </c>
      <c r="DM122" s="134">
        <v>928898</v>
      </c>
      <c r="DN122" s="134">
        <v>753435</v>
      </c>
      <c r="DO122" s="134">
        <v>861764</v>
      </c>
      <c r="DP122" s="134">
        <v>860089</v>
      </c>
      <c r="DQ122" s="134">
        <v>777361</v>
      </c>
      <c r="DR122" s="134">
        <v>887110</v>
      </c>
      <c r="DS122" s="134">
        <v>972164</v>
      </c>
      <c r="DT122" s="134">
        <v>1132997</v>
      </c>
      <c r="DU122" s="134">
        <v>1876000</v>
      </c>
      <c r="DV122" s="134">
        <v>1876000</v>
      </c>
      <c r="DW122" s="134">
        <v>1945630</v>
      </c>
      <c r="DX122" s="134">
        <v>2530311</v>
      </c>
      <c r="DY122" s="134">
        <v>2508884</v>
      </c>
      <c r="DZ122" s="134">
        <v>2502615</v>
      </c>
      <c r="EA122" s="134">
        <v>2648422</v>
      </c>
      <c r="EB122" s="134">
        <v>2570171</v>
      </c>
      <c r="EC122" s="134">
        <v>2868117</v>
      </c>
      <c r="ED122" s="134">
        <v>2669058</v>
      </c>
      <c r="EE122" s="134">
        <v>2685351</v>
      </c>
      <c r="EF122" s="134">
        <v>2596143</v>
      </c>
      <c r="EG122" s="134">
        <v>3065308</v>
      </c>
      <c r="EH122" s="134">
        <v>2845381</v>
      </c>
      <c r="EI122" s="134">
        <v>2762471</v>
      </c>
      <c r="EJ122" s="134">
        <v>2877207</v>
      </c>
      <c r="EK122" s="134">
        <v>2731013</v>
      </c>
      <c r="EL122" s="134">
        <v>2898323</v>
      </c>
      <c r="EM122" s="134">
        <v>2819896</v>
      </c>
      <c r="EN122" s="134">
        <v>2717901</v>
      </c>
      <c r="EO122" s="134">
        <v>2936200</v>
      </c>
      <c r="EP122" s="134">
        <v>2779456</v>
      </c>
      <c r="EQ122" s="134">
        <v>3225194</v>
      </c>
      <c r="ER122" s="134">
        <v>2847344</v>
      </c>
      <c r="ES122" s="134">
        <v>3186808</v>
      </c>
      <c r="ET122" s="134">
        <v>2834671</v>
      </c>
      <c r="EU122" s="134">
        <v>3230060</v>
      </c>
      <c r="EV122" s="134">
        <v>3222655</v>
      </c>
      <c r="EW122" s="134">
        <v>2947437</v>
      </c>
      <c r="EX122" s="134">
        <v>3321493</v>
      </c>
      <c r="EY122" s="134">
        <v>3426749</v>
      </c>
      <c r="EZ122" s="134">
        <v>4037586</v>
      </c>
      <c r="FA122" s="134">
        <v>4038337</v>
      </c>
      <c r="FB122" s="134">
        <v>3919289</v>
      </c>
      <c r="FC122" s="134">
        <v>4967681</v>
      </c>
      <c r="FD122" s="134">
        <v>4149399</v>
      </c>
      <c r="FE122" s="134">
        <v>4498156</v>
      </c>
      <c r="FF122" s="134">
        <v>3981612</v>
      </c>
      <c r="FG122" s="134">
        <v>4767541</v>
      </c>
      <c r="FH122" s="134">
        <v>4630364</v>
      </c>
      <c r="FI122" s="134">
        <v>4667757</v>
      </c>
      <c r="FJ122" s="134">
        <v>4399535</v>
      </c>
      <c r="FK122" s="134">
        <v>4341345</v>
      </c>
      <c r="FL122" s="134">
        <v>5549929</v>
      </c>
      <c r="FM122" s="134">
        <v>6064755</v>
      </c>
      <c r="FN122" s="134">
        <v>6479874</v>
      </c>
      <c r="FO122" s="134">
        <v>7770883.0700000003</v>
      </c>
      <c r="FP122" s="134">
        <v>7346292.0000000019</v>
      </c>
      <c r="FQ122" s="134">
        <v>6989972.3599999994</v>
      </c>
      <c r="FR122" s="134">
        <v>8495854.7100000009</v>
      </c>
      <c r="FS122" s="134">
        <v>7415926.7899999991</v>
      </c>
      <c r="FT122" s="134">
        <v>7194266.540000001</v>
      </c>
      <c r="FU122" s="134">
        <v>8542490.5</v>
      </c>
      <c r="FV122" s="134">
        <v>7465247.25</v>
      </c>
      <c r="FW122" s="134">
        <v>8042250.3200000022</v>
      </c>
      <c r="FX122" s="134">
        <v>8218534.0100000016</v>
      </c>
      <c r="FY122" s="134">
        <v>7627163.9699999988</v>
      </c>
      <c r="FZ122" s="134">
        <v>8544976.9900000002</v>
      </c>
      <c r="GA122" s="134">
        <v>9265601.25</v>
      </c>
      <c r="GB122" s="134">
        <v>7841729.0499999989</v>
      </c>
      <c r="GC122" s="134">
        <v>8206526.1699999999</v>
      </c>
      <c r="GD122" s="134">
        <v>8428602.7700000014</v>
      </c>
      <c r="GE122" s="134">
        <v>8000403.4800000004</v>
      </c>
      <c r="GF122" s="134">
        <v>8918281.3399999999</v>
      </c>
      <c r="GG122" s="134">
        <v>8723751.4900000002</v>
      </c>
      <c r="GH122" s="134">
        <v>8077713.7000000011</v>
      </c>
      <c r="GI122" s="134">
        <v>8884544.8399999999</v>
      </c>
      <c r="GJ122" s="134">
        <v>9160406.9199999999</v>
      </c>
      <c r="GK122" s="134">
        <v>7906801.5100000016</v>
      </c>
      <c r="GL122" s="134">
        <v>9480758.9199999999</v>
      </c>
      <c r="GM122" s="134">
        <v>9187064.410000002</v>
      </c>
      <c r="GN122" s="134">
        <v>8517582.4000000004</v>
      </c>
      <c r="GO122" s="134">
        <v>9320752.4600000009</v>
      </c>
      <c r="GP122" s="134">
        <v>9137945.1999999974</v>
      </c>
      <c r="GQ122" s="134">
        <v>8327884.0800000001</v>
      </c>
      <c r="GR122" s="134">
        <v>9618184.4300000016</v>
      </c>
      <c r="GS122" s="134">
        <v>9584015.0300000012</v>
      </c>
    </row>
    <row r="123" spans="1:201" s="130" customFormat="1" x14ac:dyDescent="0.3">
      <c r="A123" s="132"/>
      <c r="B123" s="113" t="s">
        <v>2130</v>
      </c>
      <c r="C123" s="131">
        <v>-278990</v>
      </c>
      <c r="D123" s="131">
        <v>-367834</v>
      </c>
      <c r="E123" s="131">
        <v>-173398</v>
      </c>
      <c r="F123" s="131">
        <v>-121004</v>
      </c>
      <c r="G123" s="131">
        <v>-95025</v>
      </c>
      <c r="H123" s="131">
        <v>-87207</v>
      </c>
      <c r="I123" s="131">
        <v>-67954</v>
      </c>
      <c r="J123" s="131">
        <v>-60920</v>
      </c>
      <c r="K123" s="131">
        <v>-53463</v>
      </c>
      <c r="L123" s="131">
        <v>-88563</v>
      </c>
      <c r="M123" s="131">
        <v>-75712</v>
      </c>
      <c r="N123" s="131">
        <v>-55695</v>
      </c>
      <c r="O123" s="131">
        <v>-441361</v>
      </c>
      <c r="P123" s="131">
        <v>-314496</v>
      </c>
      <c r="Q123" s="131">
        <v>-176493</v>
      </c>
      <c r="R123" s="131">
        <v>-124767</v>
      </c>
      <c r="S123" s="131">
        <v>-100737</v>
      </c>
      <c r="T123" s="131">
        <v>-85807</v>
      </c>
      <c r="U123" s="131">
        <v>-72461</v>
      </c>
      <c r="V123" s="131">
        <v>-59370</v>
      </c>
      <c r="W123" s="131">
        <v>-53494</v>
      </c>
      <c r="X123" s="131">
        <v>-57251</v>
      </c>
      <c r="Y123" s="131">
        <v>-59513</v>
      </c>
      <c r="Z123" s="131">
        <v>-52203</v>
      </c>
      <c r="AA123" s="131">
        <v>-477606</v>
      </c>
      <c r="AB123" s="131">
        <v>-313567</v>
      </c>
      <c r="AC123" s="131">
        <v>-174610</v>
      </c>
      <c r="AD123" s="131">
        <v>-132616</v>
      </c>
      <c r="AE123" s="131">
        <v>-95102</v>
      </c>
      <c r="AF123" s="131">
        <v>-86900</v>
      </c>
      <c r="AG123" s="131">
        <v>-80472</v>
      </c>
      <c r="AH123" s="131">
        <v>-60871</v>
      </c>
      <c r="AI123" s="131">
        <v>-45522</v>
      </c>
      <c r="AJ123" s="131">
        <v>-68254</v>
      </c>
      <c r="AK123" s="131">
        <v>-61127</v>
      </c>
      <c r="AL123" s="131">
        <v>-45328</v>
      </c>
      <c r="AM123" s="131">
        <v>-448819</v>
      </c>
      <c r="AN123" s="131">
        <v>-332443</v>
      </c>
      <c r="AO123" s="131">
        <v>-194411</v>
      </c>
      <c r="AP123" s="131">
        <v>-143901</v>
      </c>
      <c r="AQ123" s="131">
        <v>-99792</v>
      </c>
      <c r="AR123" s="131">
        <v>-80154</v>
      </c>
      <c r="AS123" s="131">
        <v>-77863</v>
      </c>
      <c r="AT123" s="131">
        <v>-65922</v>
      </c>
      <c r="AU123" s="131">
        <v>-57679</v>
      </c>
      <c r="AV123" s="131">
        <v>-58969</v>
      </c>
      <c r="AW123" s="131">
        <v>-57251</v>
      </c>
      <c r="AX123" s="131">
        <v>-51794</v>
      </c>
      <c r="AY123" s="131">
        <v>-404814</v>
      </c>
      <c r="AZ123" s="131">
        <v>-366079</v>
      </c>
      <c r="BA123" s="131">
        <v>-216341</v>
      </c>
      <c r="BB123" s="131">
        <v>-131517</v>
      </c>
      <c r="BC123" s="131">
        <v>-111156</v>
      </c>
      <c r="BD123" s="131">
        <v>-89210</v>
      </c>
      <c r="BE123" s="131">
        <v>-72867</v>
      </c>
      <c r="BF123" s="131">
        <v>-64929</v>
      </c>
      <c r="BG123" s="131">
        <v>-59374</v>
      </c>
      <c r="BH123" s="131">
        <v>-64123</v>
      </c>
      <c r="BI123" s="131">
        <v>-63014</v>
      </c>
      <c r="BJ123" s="131">
        <v>-54574</v>
      </c>
      <c r="BK123" s="131">
        <v>-454295</v>
      </c>
      <c r="BL123" s="131">
        <v>-424600</v>
      </c>
      <c r="BM123" s="131">
        <v>-187113</v>
      </c>
      <c r="BN123" s="131">
        <v>-135767</v>
      </c>
      <c r="BO123" s="131">
        <v>-97671</v>
      </c>
      <c r="BP123" s="131">
        <v>-89993</v>
      </c>
      <c r="BQ123" s="131">
        <v>-83610</v>
      </c>
      <c r="BR123" s="131">
        <v>-62839</v>
      </c>
      <c r="BS123" s="131">
        <v>-57927</v>
      </c>
      <c r="BT123" s="131">
        <v>-66632</v>
      </c>
      <c r="BU123" s="131">
        <v>-69412</v>
      </c>
      <c r="BV123" s="131">
        <v>-52218</v>
      </c>
      <c r="BW123" s="131">
        <v>-515598</v>
      </c>
      <c r="BX123" s="131">
        <v>-341618</v>
      </c>
      <c r="BY123" s="131">
        <v>-148800</v>
      </c>
      <c r="BZ123" s="131">
        <v>-169541</v>
      </c>
      <c r="CA123" s="131">
        <v>-121813</v>
      </c>
      <c r="CB123" s="131">
        <v>-97473</v>
      </c>
      <c r="CC123" s="131">
        <v>-106938</v>
      </c>
      <c r="CD123" s="131">
        <v>-75727</v>
      </c>
      <c r="CE123" s="131">
        <v>-77781</v>
      </c>
      <c r="CF123" s="131">
        <v>-77373</v>
      </c>
      <c r="CG123" s="131">
        <v>-76373</v>
      </c>
      <c r="CH123" s="131">
        <v>-70453</v>
      </c>
      <c r="CI123" s="131">
        <v>-559571</v>
      </c>
      <c r="CJ123" s="131">
        <v>-329279</v>
      </c>
      <c r="CK123" s="131">
        <v>-207670</v>
      </c>
      <c r="CL123" s="131">
        <v>-139950</v>
      </c>
      <c r="CM123" s="131">
        <v>-113391</v>
      </c>
      <c r="CN123" s="131">
        <v>-115711</v>
      </c>
      <c r="CO123" s="131">
        <v>-94281</v>
      </c>
      <c r="CP123" s="131">
        <v>-76382</v>
      </c>
      <c r="CQ123" s="131">
        <v>-85160</v>
      </c>
      <c r="CR123" s="131">
        <v>-79256</v>
      </c>
      <c r="CS123" s="131">
        <v>-80252</v>
      </c>
      <c r="CT123" s="131">
        <v>-62510</v>
      </c>
      <c r="CU123" s="131">
        <v>-604015</v>
      </c>
      <c r="CV123" s="131">
        <v>-335558</v>
      </c>
      <c r="CW123" s="131">
        <v>-216892</v>
      </c>
      <c r="CX123" s="131">
        <v>-149069</v>
      </c>
      <c r="CY123" s="131">
        <v>-115038</v>
      </c>
      <c r="CZ123" s="131">
        <v>-114250</v>
      </c>
      <c r="DA123" s="131">
        <v>-99933</v>
      </c>
      <c r="DB123" s="131">
        <v>-87709</v>
      </c>
      <c r="DC123" s="131">
        <v>-75740</v>
      </c>
      <c r="DD123" s="131">
        <v>-83845</v>
      </c>
      <c r="DE123" s="131">
        <v>-91650</v>
      </c>
      <c r="DF123" s="131">
        <v>-36837</v>
      </c>
      <c r="DG123" s="131">
        <v>-544662</v>
      </c>
      <c r="DH123" s="131">
        <v>-397199</v>
      </c>
      <c r="DI123" s="131">
        <v>-259182</v>
      </c>
      <c r="DJ123" s="131">
        <v>-143184</v>
      </c>
      <c r="DK123" s="131">
        <v>-133330</v>
      </c>
      <c r="DL123" s="131">
        <v>-115197</v>
      </c>
      <c r="DM123" s="131">
        <v>-98190</v>
      </c>
      <c r="DN123" s="131">
        <v>-95707</v>
      </c>
      <c r="DO123" s="131">
        <v>-76349</v>
      </c>
      <c r="DP123" s="131">
        <v>-95876</v>
      </c>
      <c r="DQ123" s="131">
        <v>-81476</v>
      </c>
      <c r="DR123" s="131">
        <v>-45053</v>
      </c>
      <c r="DS123" s="131">
        <v>-658584</v>
      </c>
      <c r="DT123" s="131">
        <v>-325972</v>
      </c>
      <c r="DU123" s="131">
        <v>-128284</v>
      </c>
      <c r="DV123" s="131">
        <v>-128284</v>
      </c>
      <c r="DW123" s="131">
        <v>-93681</v>
      </c>
      <c r="DX123" s="131">
        <v>-103525</v>
      </c>
      <c r="DY123" s="131">
        <v>-121452</v>
      </c>
      <c r="DZ123" s="131">
        <v>-86165</v>
      </c>
      <c r="EA123" s="131">
        <v>-90129</v>
      </c>
      <c r="EB123" s="131">
        <v>-122435</v>
      </c>
      <c r="EC123" s="131">
        <v>-119248</v>
      </c>
      <c r="ED123" s="131">
        <v>-58811</v>
      </c>
      <c r="EE123" s="131">
        <v>-656792</v>
      </c>
      <c r="EF123" s="131">
        <v>-323528</v>
      </c>
      <c r="EG123" s="131">
        <v>-329247</v>
      </c>
      <c r="EH123" s="131">
        <v>-235105</v>
      </c>
      <c r="EI123" s="131">
        <v>-150638</v>
      </c>
      <c r="EJ123" s="131">
        <v>-137310</v>
      </c>
      <c r="EK123" s="131">
        <v>-141039</v>
      </c>
      <c r="EL123" s="131">
        <v>-115614</v>
      </c>
      <c r="EM123" s="131">
        <v>-109070</v>
      </c>
      <c r="EN123" s="131">
        <v>-88271</v>
      </c>
      <c r="EO123" s="131">
        <v>-152856</v>
      </c>
      <c r="EP123" s="131">
        <v>-82822</v>
      </c>
      <c r="EQ123" s="131">
        <v>-695138</v>
      </c>
      <c r="ER123" s="131">
        <v>-421168</v>
      </c>
      <c r="ES123" s="131">
        <v>-255268</v>
      </c>
      <c r="ET123" s="131">
        <v>-229744</v>
      </c>
      <c r="EU123" s="131">
        <v>-143444</v>
      </c>
      <c r="EV123" s="131">
        <v>-143834</v>
      </c>
      <c r="EW123" s="131">
        <v>-150043</v>
      </c>
      <c r="EX123" s="131">
        <v>-95324</v>
      </c>
      <c r="EY123" s="131">
        <v>-126161</v>
      </c>
      <c r="EZ123" s="131">
        <v>-105950</v>
      </c>
      <c r="FA123" s="131">
        <v>-97049</v>
      </c>
      <c r="FB123" s="131">
        <v>-75273</v>
      </c>
      <c r="FC123" s="131">
        <v>-673669</v>
      </c>
      <c r="FD123" s="131">
        <v>-377313</v>
      </c>
      <c r="FE123" s="131">
        <v>-287158</v>
      </c>
      <c r="FF123" s="131">
        <v>-165378</v>
      </c>
      <c r="FG123" s="131">
        <v>-137713</v>
      </c>
      <c r="FH123" s="131">
        <v>-151573</v>
      </c>
      <c r="FI123" s="131">
        <v>-112901</v>
      </c>
      <c r="FJ123" s="131">
        <v>-89163</v>
      </c>
      <c r="FK123" s="131">
        <v>-115728</v>
      </c>
      <c r="FL123" s="131">
        <v>-99009</v>
      </c>
      <c r="FM123" s="131">
        <v>-93683</v>
      </c>
      <c r="FN123" s="131">
        <v>-72732</v>
      </c>
      <c r="FO123" s="131">
        <v>-590504.11</v>
      </c>
      <c r="FP123" s="131">
        <v>-422630.88</v>
      </c>
      <c r="FQ123" s="131">
        <v>-297179.95</v>
      </c>
      <c r="FR123" s="131">
        <v>-228238.75</v>
      </c>
      <c r="FS123" s="131">
        <v>-245114.91</v>
      </c>
      <c r="FT123" s="131">
        <v>-167733.24</v>
      </c>
      <c r="FU123" s="131">
        <v>-160190.04</v>
      </c>
      <c r="FV123" s="131">
        <v>-155025.79</v>
      </c>
      <c r="FW123" s="131">
        <v>-119140.72</v>
      </c>
      <c r="FX123" s="131">
        <v>-144795.39000000001</v>
      </c>
      <c r="FY123" s="131">
        <v>-130450</v>
      </c>
      <c r="FZ123" s="131">
        <v>-71508.95</v>
      </c>
      <c r="GA123" s="131">
        <v>-993598.32</v>
      </c>
      <c r="GB123" s="131">
        <v>-373858.78</v>
      </c>
      <c r="GC123" s="131">
        <v>-314109.88</v>
      </c>
      <c r="GD123" s="131">
        <v>-208817.02</v>
      </c>
      <c r="GE123" s="131">
        <v>-200837.61</v>
      </c>
      <c r="GF123" s="131">
        <v>-163946.54</v>
      </c>
      <c r="GG123" s="131">
        <v>-133081.85</v>
      </c>
      <c r="GH123" s="131">
        <v>-140636.72</v>
      </c>
      <c r="GI123" s="131">
        <v>-112894.04</v>
      </c>
      <c r="GJ123" s="131">
        <v>-149456.74</v>
      </c>
      <c r="GK123" s="131">
        <v>-115498</v>
      </c>
      <c r="GL123" s="131">
        <v>-67418.820000000007</v>
      </c>
      <c r="GM123" s="131">
        <v>-985602.38</v>
      </c>
      <c r="GN123" s="131">
        <v>-458239.66</v>
      </c>
      <c r="GO123" s="131">
        <v>-276585.3</v>
      </c>
      <c r="GP123" s="131">
        <v>-255903.7</v>
      </c>
      <c r="GQ123" s="131">
        <v>-172451.76</v>
      </c>
      <c r="GR123" s="131">
        <v>-167954.75</v>
      </c>
      <c r="GS123" s="131">
        <v>-171617.39</v>
      </c>
    </row>
    <row r="124" spans="1:201" s="130" customFormat="1" x14ac:dyDescent="0.3">
      <c r="A124" s="132"/>
      <c r="B124" s="108" t="s">
        <v>75</v>
      </c>
      <c r="C124" s="137">
        <v>11958459</v>
      </c>
      <c r="D124" s="137">
        <v>11374781</v>
      </c>
      <c r="E124" s="137">
        <v>13463550</v>
      </c>
      <c r="F124" s="137">
        <v>12058393</v>
      </c>
      <c r="G124" s="137">
        <v>12231876</v>
      </c>
      <c r="H124" s="137">
        <v>12948211</v>
      </c>
      <c r="I124" s="137">
        <v>12261758</v>
      </c>
      <c r="J124" s="137">
        <v>12715825</v>
      </c>
      <c r="K124" s="137">
        <v>12266923</v>
      </c>
      <c r="L124" s="137">
        <v>11897491</v>
      </c>
      <c r="M124" s="137">
        <v>13145984</v>
      </c>
      <c r="N124" s="137">
        <v>12550654</v>
      </c>
      <c r="O124" s="137">
        <v>13258315</v>
      </c>
      <c r="P124" s="137">
        <v>11865651</v>
      </c>
      <c r="Q124" s="137">
        <v>13082397</v>
      </c>
      <c r="R124" s="137">
        <v>12012585</v>
      </c>
      <c r="S124" s="137">
        <v>13855493</v>
      </c>
      <c r="T124" s="137">
        <v>12650421</v>
      </c>
      <c r="U124" s="137">
        <v>12370496</v>
      </c>
      <c r="V124" s="137">
        <v>13218738</v>
      </c>
      <c r="W124" s="137">
        <v>12703296</v>
      </c>
      <c r="X124" s="137">
        <v>12748615</v>
      </c>
      <c r="Y124" s="137">
        <v>13239815</v>
      </c>
      <c r="Z124" s="137">
        <v>12261145</v>
      </c>
      <c r="AA124" s="137">
        <v>14038582</v>
      </c>
      <c r="AB124" s="137">
        <v>12238655</v>
      </c>
      <c r="AC124" s="137">
        <v>12564621</v>
      </c>
      <c r="AD124" s="137">
        <v>13021035</v>
      </c>
      <c r="AE124" s="137">
        <v>13813906</v>
      </c>
      <c r="AF124" s="137">
        <v>12712328</v>
      </c>
      <c r="AG124" s="137">
        <v>14761702</v>
      </c>
      <c r="AH124" s="137">
        <v>13205865</v>
      </c>
      <c r="AI124" s="137">
        <v>12575147</v>
      </c>
      <c r="AJ124" s="137">
        <v>15170268</v>
      </c>
      <c r="AK124" s="137">
        <v>13472983</v>
      </c>
      <c r="AL124" s="137">
        <v>13450349</v>
      </c>
      <c r="AM124" s="137">
        <v>15056538</v>
      </c>
      <c r="AN124" s="137">
        <v>12947479</v>
      </c>
      <c r="AO124" s="137">
        <v>13094013</v>
      </c>
      <c r="AP124" s="137">
        <v>14748703</v>
      </c>
      <c r="AQ124" s="137">
        <v>14481453</v>
      </c>
      <c r="AR124" s="137">
        <v>13244266</v>
      </c>
      <c r="AS124" s="137">
        <v>15209728</v>
      </c>
      <c r="AT124" s="137">
        <v>12896098</v>
      </c>
      <c r="AU124" s="137">
        <v>14538649</v>
      </c>
      <c r="AV124" s="137">
        <v>14359704</v>
      </c>
      <c r="AW124" s="137">
        <v>13350615</v>
      </c>
      <c r="AX124" s="137">
        <v>14584096</v>
      </c>
      <c r="AY124" s="137">
        <v>15282377</v>
      </c>
      <c r="AZ124" s="137">
        <v>13483732</v>
      </c>
      <c r="BA124" s="137">
        <v>14192036</v>
      </c>
      <c r="BB124" s="137">
        <v>14181333</v>
      </c>
      <c r="BC124" s="137">
        <v>13617252</v>
      </c>
      <c r="BD124" s="137">
        <v>15523843</v>
      </c>
      <c r="BE124" s="137">
        <v>14806118</v>
      </c>
      <c r="BF124" s="137">
        <v>13374018</v>
      </c>
      <c r="BG124" s="137">
        <v>15355191</v>
      </c>
      <c r="BH124" s="137">
        <v>14665924</v>
      </c>
      <c r="BI124" s="137">
        <v>13722389</v>
      </c>
      <c r="BJ124" s="137">
        <v>15606665</v>
      </c>
      <c r="BK124" s="137">
        <v>15101032</v>
      </c>
      <c r="BL124" s="137">
        <v>13918392</v>
      </c>
      <c r="BM124" s="137">
        <v>15879769</v>
      </c>
      <c r="BN124" s="137">
        <v>14789454</v>
      </c>
      <c r="BO124" s="137">
        <v>14249458</v>
      </c>
      <c r="BP124" s="137">
        <v>16182663</v>
      </c>
      <c r="BQ124" s="137">
        <v>15504791</v>
      </c>
      <c r="BR124" s="137">
        <v>14687423</v>
      </c>
      <c r="BS124" s="137">
        <v>14987463</v>
      </c>
      <c r="BT124" s="137">
        <v>14613799</v>
      </c>
      <c r="BU124" s="137">
        <v>15674443</v>
      </c>
      <c r="BV124" s="137">
        <v>15206039</v>
      </c>
      <c r="BW124" s="137">
        <v>15194418</v>
      </c>
      <c r="BX124" s="137">
        <v>15778164</v>
      </c>
      <c r="BY124" s="137">
        <v>15356227</v>
      </c>
      <c r="BZ124" s="137">
        <v>14697421</v>
      </c>
      <c r="CA124" s="137">
        <v>16611135</v>
      </c>
      <c r="CB124" s="137">
        <v>15243076</v>
      </c>
      <c r="CC124" s="137">
        <v>14655065</v>
      </c>
      <c r="CD124" s="137">
        <v>16188106</v>
      </c>
      <c r="CE124" s="137">
        <v>15260088</v>
      </c>
      <c r="CF124" s="137">
        <v>15113082</v>
      </c>
      <c r="CG124" s="137">
        <v>15978032</v>
      </c>
      <c r="CH124" s="137">
        <v>14757066</v>
      </c>
      <c r="CI124" s="137">
        <v>17557067</v>
      </c>
      <c r="CJ124" s="137">
        <v>13943998</v>
      </c>
      <c r="CK124" s="137">
        <v>16329010</v>
      </c>
      <c r="CL124" s="137">
        <v>14203127</v>
      </c>
      <c r="CM124" s="137">
        <v>17475856</v>
      </c>
      <c r="CN124" s="137">
        <v>16002003</v>
      </c>
      <c r="CO124" s="137">
        <v>16331146</v>
      </c>
      <c r="CP124" s="137">
        <v>15435191</v>
      </c>
      <c r="CQ124" s="137">
        <v>14799261</v>
      </c>
      <c r="CR124" s="137">
        <v>17206949</v>
      </c>
      <c r="CS124" s="137">
        <v>15607511</v>
      </c>
      <c r="CT124" s="137">
        <v>14658482</v>
      </c>
      <c r="CU124" s="137">
        <v>18206339</v>
      </c>
      <c r="CV124" s="137">
        <v>15312683</v>
      </c>
      <c r="CW124" s="137">
        <v>15582754</v>
      </c>
      <c r="CX124" s="137">
        <v>16573430</v>
      </c>
      <c r="CY124" s="137">
        <v>16886880</v>
      </c>
      <c r="CZ124" s="137">
        <v>15448990</v>
      </c>
      <c r="DA124" s="137">
        <v>17047273</v>
      </c>
      <c r="DB124" s="137">
        <v>15762413</v>
      </c>
      <c r="DC124" s="137">
        <v>14768002</v>
      </c>
      <c r="DD124" s="137">
        <v>17938798</v>
      </c>
      <c r="DE124" s="137">
        <v>16291805</v>
      </c>
      <c r="DF124" s="137">
        <v>16865448</v>
      </c>
      <c r="DG124" s="137">
        <v>17258628</v>
      </c>
      <c r="DH124" s="137">
        <v>15332255</v>
      </c>
      <c r="DI124" s="137">
        <v>15679951</v>
      </c>
      <c r="DJ124" s="137">
        <v>17743948</v>
      </c>
      <c r="DK124" s="137">
        <v>16291409</v>
      </c>
      <c r="DL124" s="137">
        <v>16317881</v>
      </c>
      <c r="DM124" s="137">
        <v>18808009</v>
      </c>
      <c r="DN124" s="137">
        <v>15215670</v>
      </c>
      <c r="DO124" s="137">
        <v>17456362</v>
      </c>
      <c r="DP124" s="137">
        <v>17135517</v>
      </c>
      <c r="DQ124" s="137">
        <v>16016775</v>
      </c>
      <c r="DR124" s="137">
        <v>18029114</v>
      </c>
      <c r="DS124" s="137">
        <v>17767656</v>
      </c>
      <c r="DT124" s="137">
        <v>15646699</v>
      </c>
      <c r="DU124" s="137">
        <v>16289921</v>
      </c>
      <c r="DV124" s="137">
        <v>16289921</v>
      </c>
      <c r="DW124" s="137">
        <v>15678170</v>
      </c>
      <c r="DX124" s="137">
        <v>19477099</v>
      </c>
      <c r="DY124" s="137">
        <v>17986348</v>
      </c>
      <c r="DZ124" s="137">
        <v>17501930</v>
      </c>
      <c r="EA124" s="137">
        <v>18268761</v>
      </c>
      <c r="EB124" s="137">
        <v>17703732</v>
      </c>
      <c r="EC124" s="137">
        <v>20191784</v>
      </c>
      <c r="ED124" s="137">
        <v>19029425</v>
      </c>
      <c r="EE124" s="137">
        <v>18145643</v>
      </c>
      <c r="EF124" s="137">
        <v>17585478</v>
      </c>
      <c r="EG124" s="137">
        <v>20659668</v>
      </c>
      <c r="EH124" s="137">
        <v>19171984</v>
      </c>
      <c r="EI124" s="137">
        <v>19227539</v>
      </c>
      <c r="EJ124" s="137">
        <v>19343277</v>
      </c>
      <c r="EK124" s="137">
        <v>18147934</v>
      </c>
      <c r="EL124" s="137">
        <v>19569845</v>
      </c>
      <c r="EM124" s="137">
        <v>18699095</v>
      </c>
      <c r="EN124" s="137">
        <v>17939312</v>
      </c>
      <c r="EO124" s="137">
        <v>19759739</v>
      </c>
      <c r="EP124" s="137">
        <v>19379971</v>
      </c>
      <c r="EQ124" s="137">
        <v>22737198</v>
      </c>
      <c r="ER124" s="137">
        <v>18949912</v>
      </c>
      <c r="ES124" s="137">
        <v>20223256</v>
      </c>
      <c r="ET124" s="137">
        <v>17782306</v>
      </c>
      <c r="EU124" s="137">
        <v>20272629</v>
      </c>
      <c r="EV124" s="137">
        <v>19641633</v>
      </c>
      <c r="EW124" s="137">
        <v>18144935</v>
      </c>
      <c r="EX124" s="137">
        <v>20135082</v>
      </c>
      <c r="EY124" s="137">
        <v>18640219</v>
      </c>
      <c r="EZ124" s="137">
        <v>19315011</v>
      </c>
      <c r="FA124" s="137">
        <v>18924718</v>
      </c>
      <c r="FB124" s="137">
        <v>18331272</v>
      </c>
      <c r="FC124" s="137">
        <v>21224268</v>
      </c>
      <c r="FD124" s="137">
        <v>17619164</v>
      </c>
      <c r="FE124" s="137">
        <v>19238532</v>
      </c>
      <c r="FF124" s="137">
        <v>16951420</v>
      </c>
      <c r="FG124" s="137">
        <v>20223854</v>
      </c>
      <c r="FH124" s="137">
        <v>19792116</v>
      </c>
      <c r="FI124" s="137">
        <v>19668749</v>
      </c>
      <c r="FJ124" s="137">
        <v>18190743</v>
      </c>
      <c r="FK124" s="137">
        <v>17822225</v>
      </c>
      <c r="FL124" s="137">
        <v>20590441</v>
      </c>
      <c r="FM124" s="137">
        <v>19430490</v>
      </c>
      <c r="FN124" s="137">
        <v>19514345</v>
      </c>
      <c r="FO124" s="137">
        <v>21134665.109999999</v>
      </c>
      <c r="FP124" s="137">
        <v>19303001.440000001</v>
      </c>
      <c r="FQ124" s="137">
        <v>18219658.379999999</v>
      </c>
      <c r="FR124" s="137">
        <v>21945155.66</v>
      </c>
      <c r="FS124" s="137">
        <v>19229844.879999999</v>
      </c>
      <c r="FT124" s="137">
        <v>18549759.289999999</v>
      </c>
      <c r="FU124" s="137">
        <v>21651868.170000002</v>
      </c>
      <c r="FV124" s="137">
        <v>18781423.73</v>
      </c>
      <c r="FW124" s="137">
        <v>20052026.670000002</v>
      </c>
      <c r="FX124" s="137">
        <v>20656129.350000001</v>
      </c>
      <c r="FY124" s="137">
        <v>19278452.43</v>
      </c>
      <c r="FZ124" s="137">
        <v>21424663.460000001</v>
      </c>
      <c r="GA124" s="137">
        <v>22030433.25</v>
      </c>
      <c r="GB124" s="137">
        <v>19162798.109999999</v>
      </c>
      <c r="GC124" s="137">
        <v>20065405.539999999</v>
      </c>
      <c r="GD124" s="137">
        <v>20646820.760000002</v>
      </c>
      <c r="GE124" s="137">
        <v>19653430.920000002</v>
      </c>
      <c r="GF124" s="137">
        <v>21827655.100000001</v>
      </c>
      <c r="GG124" s="137">
        <v>21309276.59</v>
      </c>
      <c r="GH124" s="137">
        <v>19104617.620000001</v>
      </c>
      <c r="GI124" s="137">
        <v>21214946.23</v>
      </c>
      <c r="GJ124" s="137">
        <v>21684228.41</v>
      </c>
      <c r="GK124" s="137">
        <v>19212736.300000001</v>
      </c>
      <c r="GL124" s="137">
        <v>22804063.41</v>
      </c>
      <c r="GM124" s="137">
        <v>20879650.960000001</v>
      </c>
      <c r="GN124" s="137">
        <v>19727868.43</v>
      </c>
      <c r="GO124" s="137">
        <v>21744817.710000001</v>
      </c>
      <c r="GP124" s="137">
        <v>21238578.649999999</v>
      </c>
      <c r="GQ124" s="137">
        <v>19641141.41</v>
      </c>
      <c r="GR124" s="137">
        <v>22625861.170000002</v>
      </c>
      <c r="GS124" s="137">
        <v>22242057.870000001</v>
      </c>
    </row>
    <row r="125" spans="1:201" s="130" customFormat="1" x14ac:dyDescent="0.3">
      <c r="A125" s="132"/>
      <c r="B125" s="128" t="s">
        <v>57</v>
      </c>
      <c r="C125" s="150"/>
      <c r="D125" s="150"/>
      <c r="E125" s="150"/>
      <c r="F125" s="150"/>
      <c r="G125" s="150"/>
      <c r="H125" s="150"/>
      <c r="I125" s="150"/>
      <c r="J125" s="150"/>
      <c r="K125" s="150"/>
      <c r="L125" s="150"/>
      <c r="M125" s="150"/>
      <c r="N125" s="150"/>
      <c r="O125" s="150"/>
      <c r="P125" s="150"/>
      <c r="Q125" s="150"/>
      <c r="R125" s="150"/>
      <c r="S125" s="150"/>
      <c r="T125" s="150"/>
      <c r="U125" s="150"/>
      <c r="V125" s="150"/>
      <c r="W125" s="150"/>
      <c r="X125" s="150"/>
      <c r="Y125" s="150"/>
      <c r="Z125" s="150"/>
      <c r="AA125" s="150"/>
      <c r="AB125" s="150"/>
      <c r="AC125" s="150"/>
      <c r="AD125" s="150"/>
      <c r="AE125" s="150"/>
      <c r="AF125" s="150"/>
      <c r="AG125" s="150"/>
      <c r="AH125" s="150"/>
      <c r="AI125" s="150"/>
      <c r="AJ125" s="150"/>
      <c r="AK125" s="150"/>
      <c r="AL125" s="150"/>
      <c r="AM125" s="150"/>
      <c r="AN125" s="150"/>
      <c r="AO125" s="150"/>
      <c r="AP125" s="150"/>
      <c r="AQ125" s="150"/>
      <c r="AR125" s="150"/>
      <c r="AS125" s="150"/>
      <c r="AT125" s="150"/>
      <c r="AU125" s="150"/>
      <c r="AV125" s="150"/>
      <c r="AW125" s="150"/>
      <c r="AX125" s="150"/>
      <c r="AY125" s="150"/>
      <c r="AZ125" s="150"/>
      <c r="BA125" s="150"/>
      <c r="BB125" s="150"/>
      <c r="BC125" s="150"/>
      <c r="BD125" s="150"/>
      <c r="BE125" s="150"/>
      <c r="BF125" s="150"/>
      <c r="BG125" s="150"/>
      <c r="BH125" s="150"/>
      <c r="BI125" s="150"/>
      <c r="BJ125" s="150"/>
      <c r="BK125" s="150"/>
      <c r="BL125" s="150"/>
      <c r="BM125" s="150"/>
      <c r="BN125" s="150"/>
      <c r="BO125" s="150"/>
      <c r="BP125" s="150"/>
      <c r="BQ125" s="150"/>
      <c r="BR125" s="150"/>
      <c r="BS125" s="150"/>
      <c r="BT125" s="150"/>
      <c r="BU125" s="150"/>
      <c r="BV125" s="150"/>
      <c r="BW125" s="150"/>
      <c r="BX125" s="150"/>
      <c r="BY125" s="150"/>
      <c r="BZ125" s="150"/>
      <c r="CA125" s="150"/>
      <c r="CB125" s="150"/>
      <c r="CC125" s="150"/>
      <c r="CD125" s="150"/>
      <c r="CE125" s="150"/>
      <c r="CF125" s="150"/>
      <c r="CG125" s="150"/>
      <c r="CH125" s="150"/>
      <c r="CI125" s="150"/>
      <c r="CJ125" s="150"/>
      <c r="CK125" s="150"/>
      <c r="CL125" s="150"/>
      <c r="CM125" s="150"/>
      <c r="CN125" s="150"/>
      <c r="CO125" s="150"/>
      <c r="CP125" s="150"/>
      <c r="CQ125" s="150"/>
      <c r="CR125" s="150"/>
      <c r="CS125" s="150"/>
      <c r="CT125" s="150"/>
      <c r="CU125" s="150"/>
      <c r="CV125" s="150"/>
      <c r="CW125" s="150"/>
      <c r="CX125" s="150"/>
      <c r="CY125" s="150"/>
      <c r="CZ125" s="150"/>
      <c r="DA125" s="150"/>
      <c r="DB125" s="150"/>
      <c r="DC125" s="150"/>
      <c r="DD125" s="150"/>
      <c r="DE125" s="150"/>
      <c r="DF125" s="150"/>
      <c r="DG125" s="150"/>
      <c r="DH125" s="150"/>
      <c r="DI125" s="150"/>
      <c r="DJ125" s="150"/>
      <c r="DK125" s="150"/>
      <c r="DL125" s="150"/>
      <c r="DM125" s="150"/>
      <c r="DN125" s="150"/>
      <c r="DO125" s="150"/>
      <c r="DP125" s="150"/>
      <c r="DQ125" s="150"/>
      <c r="DR125" s="150"/>
      <c r="DS125" s="150"/>
      <c r="DT125" s="150"/>
      <c r="DU125" s="150"/>
      <c r="DV125" s="150"/>
      <c r="DW125" s="150"/>
      <c r="DX125" s="150"/>
      <c r="DY125" s="150"/>
      <c r="DZ125" s="150"/>
      <c r="EA125" s="150"/>
      <c r="EB125" s="150"/>
      <c r="EC125" s="150"/>
      <c r="ED125" s="150"/>
      <c r="EE125" s="150"/>
      <c r="EF125" s="150"/>
      <c r="EG125" s="150"/>
      <c r="EH125" s="150"/>
      <c r="EI125" s="150"/>
      <c r="EJ125" s="150"/>
      <c r="EK125" s="150"/>
      <c r="EL125" s="150"/>
      <c r="EM125" s="150"/>
      <c r="EN125" s="150"/>
      <c r="EO125" s="150"/>
      <c r="EP125" s="150"/>
      <c r="EQ125" s="150"/>
      <c r="ER125" s="150"/>
      <c r="ES125" s="150"/>
      <c r="ET125" s="150"/>
      <c r="EU125" s="150"/>
      <c r="EV125" s="150"/>
      <c r="EW125" s="150"/>
      <c r="EX125" s="150"/>
      <c r="EY125" s="150"/>
      <c r="EZ125" s="150"/>
      <c r="FA125" s="150"/>
      <c r="FB125" s="150"/>
      <c r="FC125" s="150"/>
      <c r="FD125" s="150"/>
      <c r="FE125" s="150"/>
      <c r="FF125" s="150"/>
      <c r="FG125" s="150"/>
      <c r="FH125" s="150"/>
      <c r="FI125" s="150"/>
      <c r="FJ125" s="150"/>
      <c r="FK125" s="150"/>
      <c r="FL125" s="150"/>
      <c r="FM125" s="150"/>
      <c r="FN125" s="150"/>
      <c r="FO125" s="150"/>
      <c r="FP125" s="150"/>
      <c r="FQ125" s="150"/>
      <c r="FR125" s="150"/>
      <c r="FS125" s="150"/>
      <c r="FT125" s="150"/>
      <c r="FU125" s="150"/>
      <c r="FV125" s="150"/>
      <c r="FW125" s="150"/>
      <c r="FX125" s="150"/>
      <c r="FY125" s="150"/>
      <c r="FZ125" s="150"/>
      <c r="GA125" s="150"/>
      <c r="GB125" s="150"/>
      <c r="GC125" s="150"/>
      <c r="GD125" s="150"/>
      <c r="GE125" s="150"/>
      <c r="GF125" s="150"/>
      <c r="GG125" s="150"/>
      <c r="GH125" s="150"/>
      <c r="GI125" s="150"/>
      <c r="GJ125" s="150"/>
      <c r="GK125" s="150"/>
      <c r="GL125" s="150"/>
      <c r="GM125" s="150"/>
      <c r="GN125" s="150"/>
      <c r="GO125" s="150"/>
      <c r="GP125" s="150"/>
      <c r="GQ125" s="150"/>
      <c r="GR125" s="150"/>
      <c r="GS125" s="150"/>
    </row>
    <row r="126" spans="1:201" s="130" customFormat="1" x14ac:dyDescent="0.3">
      <c r="A126" s="132"/>
      <c r="B126" s="113" t="s">
        <v>102</v>
      </c>
      <c r="C126" s="131">
        <v>206016</v>
      </c>
      <c r="D126" s="131">
        <v>198455</v>
      </c>
      <c r="E126" s="131">
        <v>231828</v>
      </c>
      <c r="F126" s="131">
        <v>208962</v>
      </c>
      <c r="G126" s="131">
        <v>183140</v>
      </c>
      <c r="H126" s="131">
        <v>233110</v>
      </c>
      <c r="I126" s="131">
        <v>206209</v>
      </c>
      <c r="J126" s="131">
        <v>198373</v>
      </c>
      <c r="K126" s="131">
        <v>200596</v>
      </c>
      <c r="L126" s="131">
        <v>195448</v>
      </c>
      <c r="M126" s="131">
        <v>190067</v>
      </c>
      <c r="N126" s="131">
        <v>223639</v>
      </c>
      <c r="O126" s="131">
        <v>212656</v>
      </c>
      <c r="P126" s="131">
        <v>211290</v>
      </c>
      <c r="Q126" s="131">
        <v>238688</v>
      </c>
      <c r="R126" s="131">
        <v>203137</v>
      </c>
      <c r="S126" s="131">
        <v>233119</v>
      </c>
      <c r="T126" s="131">
        <v>215591</v>
      </c>
      <c r="U126" s="131">
        <v>198074</v>
      </c>
      <c r="V126" s="131">
        <v>187222</v>
      </c>
      <c r="W126" s="131">
        <v>185262</v>
      </c>
      <c r="X126" s="131">
        <v>202737</v>
      </c>
      <c r="Y126" s="131">
        <v>208240</v>
      </c>
      <c r="Z126" s="131">
        <v>233509</v>
      </c>
      <c r="AA126" s="131">
        <v>216768</v>
      </c>
      <c r="AB126" s="131">
        <v>200241</v>
      </c>
      <c r="AC126" s="131">
        <v>201234</v>
      </c>
      <c r="AD126" s="131">
        <v>204613</v>
      </c>
      <c r="AE126" s="131">
        <v>183822</v>
      </c>
      <c r="AF126" s="131">
        <v>215813</v>
      </c>
      <c r="AG126" s="131">
        <v>206810</v>
      </c>
      <c r="AH126" s="131">
        <v>195674</v>
      </c>
      <c r="AI126" s="131">
        <v>180443</v>
      </c>
      <c r="AJ126" s="131">
        <v>220073</v>
      </c>
      <c r="AK126" s="131">
        <v>213723</v>
      </c>
      <c r="AL126" s="131">
        <v>185998</v>
      </c>
      <c r="AM126" s="131">
        <v>213135</v>
      </c>
      <c r="AN126" s="131">
        <v>200923</v>
      </c>
      <c r="AO126" s="131">
        <v>200376</v>
      </c>
      <c r="AP126" s="131">
        <v>212090</v>
      </c>
      <c r="AQ126" s="131">
        <v>186858</v>
      </c>
      <c r="AR126" s="131">
        <v>222450</v>
      </c>
      <c r="AS126" s="131">
        <v>216894</v>
      </c>
      <c r="AT126" s="131">
        <v>184708</v>
      </c>
      <c r="AU126" s="131">
        <v>192987</v>
      </c>
      <c r="AV126" s="131">
        <v>215888</v>
      </c>
      <c r="AW126" s="131">
        <v>190942</v>
      </c>
      <c r="AX126" s="131">
        <v>201169</v>
      </c>
      <c r="AY126" s="131">
        <v>211323</v>
      </c>
      <c r="AZ126" s="131">
        <v>191182</v>
      </c>
      <c r="BA126" s="131">
        <v>227576</v>
      </c>
      <c r="BB126" s="131">
        <v>187516</v>
      </c>
      <c r="BC126" s="131">
        <v>201900</v>
      </c>
      <c r="BD126" s="131">
        <v>210305</v>
      </c>
      <c r="BE126" s="131">
        <v>196010</v>
      </c>
      <c r="BF126" s="131">
        <v>174421</v>
      </c>
      <c r="BG126" s="131">
        <v>218957</v>
      </c>
      <c r="BH126" s="131">
        <v>210756</v>
      </c>
      <c r="BI126" s="131">
        <v>183325</v>
      </c>
      <c r="BJ126" s="131">
        <v>216501</v>
      </c>
      <c r="BK126" s="131">
        <v>234033</v>
      </c>
      <c r="BL126" s="131">
        <v>217023</v>
      </c>
      <c r="BM126" s="131">
        <v>234521</v>
      </c>
      <c r="BN126" s="131">
        <v>193424</v>
      </c>
      <c r="BO126" s="131">
        <v>178409</v>
      </c>
      <c r="BP126" s="131">
        <v>270447</v>
      </c>
      <c r="BQ126" s="131">
        <v>223310</v>
      </c>
      <c r="BR126" s="131">
        <v>205170</v>
      </c>
      <c r="BS126" s="131">
        <v>221089</v>
      </c>
      <c r="BT126" s="131">
        <v>213983</v>
      </c>
      <c r="BU126" s="131">
        <v>200616</v>
      </c>
      <c r="BV126" s="131">
        <v>222989</v>
      </c>
      <c r="BW126" s="131">
        <v>226110</v>
      </c>
      <c r="BX126" s="131">
        <v>237683</v>
      </c>
      <c r="BY126" s="131">
        <v>220164</v>
      </c>
      <c r="BZ126" s="131">
        <v>232302</v>
      </c>
      <c r="CA126" s="131">
        <v>232707</v>
      </c>
      <c r="CB126" s="131">
        <v>249100</v>
      </c>
      <c r="CC126" s="131">
        <v>225087</v>
      </c>
      <c r="CD126" s="131">
        <v>220941</v>
      </c>
      <c r="CE126" s="131">
        <v>240843</v>
      </c>
      <c r="CF126" s="131">
        <v>225949</v>
      </c>
      <c r="CG126" s="131">
        <v>221316</v>
      </c>
      <c r="CH126" s="131">
        <v>234733</v>
      </c>
      <c r="CI126" s="131">
        <v>259660</v>
      </c>
      <c r="CJ126" s="131">
        <v>226491</v>
      </c>
      <c r="CK126" s="131">
        <v>277245</v>
      </c>
      <c r="CL126" s="131">
        <v>228191</v>
      </c>
      <c r="CM126" s="131">
        <v>247493</v>
      </c>
      <c r="CN126" s="131">
        <v>263984</v>
      </c>
      <c r="CO126" s="131">
        <v>216656</v>
      </c>
      <c r="CP126" s="131">
        <v>231213</v>
      </c>
      <c r="CQ126" s="131">
        <v>241987</v>
      </c>
      <c r="CR126" s="131">
        <v>274805</v>
      </c>
      <c r="CS126" s="131">
        <v>247982</v>
      </c>
      <c r="CT126" s="131">
        <v>239200</v>
      </c>
      <c r="CU126" s="131">
        <v>274859</v>
      </c>
      <c r="CV126" s="131">
        <v>252990</v>
      </c>
      <c r="CW126" s="131">
        <v>261905</v>
      </c>
      <c r="CX126" s="131">
        <v>263127</v>
      </c>
      <c r="CY126" s="131">
        <v>262517</v>
      </c>
      <c r="CZ126" s="131">
        <v>294266</v>
      </c>
      <c r="DA126" s="131">
        <v>273436</v>
      </c>
      <c r="DB126" s="131">
        <v>245772</v>
      </c>
      <c r="DC126" s="131">
        <v>250483</v>
      </c>
      <c r="DD126" s="131">
        <v>303813</v>
      </c>
      <c r="DE126" s="131">
        <v>274512</v>
      </c>
      <c r="DF126" s="131">
        <v>265818</v>
      </c>
      <c r="DG126" s="131">
        <v>301080</v>
      </c>
      <c r="DH126" s="131">
        <v>263687</v>
      </c>
      <c r="DI126" s="131">
        <v>279119</v>
      </c>
      <c r="DJ126" s="131">
        <v>272921</v>
      </c>
      <c r="DK126" s="131">
        <v>245377</v>
      </c>
      <c r="DL126" s="131">
        <v>271690</v>
      </c>
      <c r="DM126" s="131">
        <v>270074</v>
      </c>
      <c r="DN126" s="131">
        <v>239794</v>
      </c>
      <c r="DO126" s="131">
        <v>265550</v>
      </c>
      <c r="DP126" s="131">
        <v>310453</v>
      </c>
      <c r="DQ126" s="131">
        <v>270325</v>
      </c>
      <c r="DR126" s="131">
        <v>284541</v>
      </c>
      <c r="DS126" s="131">
        <v>287186</v>
      </c>
      <c r="DT126" s="131">
        <v>256432</v>
      </c>
      <c r="DU126" s="131">
        <v>190137</v>
      </c>
      <c r="DV126" s="131">
        <v>190137</v>
      </c>
      <c r="DW126" s="131">
        <v>163242</v>
      </c>
      <c r="DX126" s="131">
        <v>256105</v>
      </c>
      <c r="DY126" s="131">
        <v>258363</v>
      </c>
      <c r="DZ126" s="131">
        <v>215803</v>
      </c>
      <c r="EA126" s="131">
        <v>254362</v>
      </c>
      <c r="EB126" s="131">
        <v>293300</v>
      </c>
      <c r="EC126" s="131">
        <v>266147</v>
      </c>
      <c r="ED126" s="131">
        <v>298559</v>
      </c>
      <c r="EE126" s="131">
        <v>292762</v>
      </c>
      <c r="EF126" s="131">
        <v>246693</v>
      </c>
      <c r="EG126" s="131">
        <v>246353</v>
      </c>
      <c r="EH126" s="131">
        <v>294163</v>
      </c>
      <c r="EI126" s="131">
        <v>252011</v>
      </c>
      <c r="EJ126" s="131">
        <v>295304</v>
      </c>
      <c r="EK126" s="131">
        <v>273329</v>
      </c>
      <c r="EL126" s="131">
        <v>251571</v>
      </c>
      <c r="EM126" s="131">
        <v>260444</v>
      </c>
      <c r="EN126" s="131">
        <v>298363</v>
      </c>
      <c r="EO126" s="131">
        <v>263109</v>
      </c>
      <c r="EP126" s="131">
        <v>309078</v>
      </c>
      <c r="EQ126" s="131">
        <v>277398</v>
      </c>
      <c r="ER126" s="131">
        <v>260016</v>
      </c>
      <c r="ES126" s="131">
        <v>258729</v>
      </c>
      <c r="ET126" s="131">
        <v>252773</v>
      </c>
      <c r="EU126" s="131">
        <v>284010</v>
      </c>
      <c r="EV126" s="131">
        <v>306981</v>
      </c>
      <c r="EW126" s="131">
        <v>274715</v>
      </c>
      <c r="EX126" s="131">
        <v>251144</v>
      </c>
      <c r="EY126" s="131">
        <v>294422</v>
      </c>
      <c r="EZ126" s="131">
        <v>269739</v>
      </c>
      <c r="FA126" s="131">
        <v>289238</v>
      </c>
      <c r="FB126" s="131">
        <v>298901</v>
      </c>
      <c r="FC126" s="131">
        <v>306444</v>
      </c>
      <c r="FD126" s="131">
        <v>283048</v>
      </c>
      <c r="FE126" s="131">
        <v>280914</v>
      </c>
      <c r="FF126" s="131">
        <v>248262</v>
      </c>
      <c r="FG126" s="131">
        <v>279054</v>
      </c>
      <c r="FH126" s="131">
        <v>354880</v>
      </c>
      <c r="FI126" s="131">
        <v>278292</v>
      </c>
      <c r="FJ126" s="131">
        <v>250955</v>
      </c>
      <c r="FK126" s="131">
        <v>305301</v>
      </c>
      <c r="FL126" s="131">
        <v>340186</v>
      </c>
      <c r="FM126" s="131">
        <v>321766</v>
      </c>
      <c r="FN126" s="131">
        <v>317625</v>
      </c>
      <c r="FO126" s="131">
        <v>277993.63</v>
      </c>
      <c r="FP126" s="131">
        <v>255675.78</v>
      </c>
      <c r="FQ126" s="131">
        <v>226793.97</v>
      </c>
      <c r="FR126" s="131">
        <v>130305.60000000001</v>
      </c>
      <c r="FS126" s="131">
        <v>209749.33</v>
      </c>
      <c r="FT126" s="131">
        <v>171036.76</v>
      </c>
      <c r="FU126" s="131">
        <v>102289.43</v>
      </c>
      <c r="FV126" s="131">
        <v>46396.85</v>
      </c>
      <c r="FW126" s="131">
        <v>46872.75</v>
      </c>
      <c r="FX126" s="131">
        <v>52546.9</v>
      </c>
      <c r="FY126" s="131">
        <v>45665.7</v>
      </c>
      <c r="FZ126" s="131">
        <v>32111.68</v>
      </c>
      <c r="GA126" s="131">
        <v>16344.96</v>
      </c>
      <c r="GB126" s="131">
        <v>7515.21</v>
      </c>
      <c r="GC126" s="131">
        <v>8984.31</v>
      </c>
      <c r="GD126" s="131">
        <v>1324.9</v>
      </c>
      <c r="GE126" s="131">
        <v>1854.08</v>
      </c>
      <c r="GF126" s="131">
        <v>2533.67</v>
      </c>
      <c r="GG126" s="131">
        <v>895.86</v>
      </c>
      <c r="GH126" s="131">
        <v>223.17</v>
      </c>
      <c r="GI126" s="131">
        <v>1224.9000000000001</v>
      </c>
      <c r="GJ126" s="131">
        <v>2268.9</v>
      </c>
      <c r="GK126" s="131">
        <v>1664.87</v>
      </c>
      <c r="GL126" s="131">
        <v>677.92</v>
      </c>
      <c r="GM126" s="131">
        <v>1147.3699999999999</v>
      </c>
      <c r="GN126" s="131">
        <v>146.19999999999999</v>
      </c>
      <c r="GO126" s="131">
        <v>283.05</v>
      </c>
      <c r="GP126" s="131">
        <v>671.34</v>
      </c>
      <c r="GQ126" s="131">
        <v>52.25</v>
      </c>
      <c r="GR126" s="131">
        <v>610.66999999999996</v>
      </c>
      <c r="GS126" s="131">
        <v>137.16999999999999</v>
      </c>
    </row>
    <row r="127" spans="1:201" s="130" customFormat="1" x14ac:dyDescent="0.3">
      <c r="A127" s="132"/>
      <c r="B127" s="113" t="s">
        <v>103</v>
      </c>
      <c r="C127" s="131">
        <v>1932447</v>
      </c>
      <c r="D127" s="131">
        <v>1869385</v>
      </c>
      <c r="E127" s="131">
        <v>2171752</v>
      </c>
      <c r="F127" s="131">
        <v>1860045</v>
      </c>
      <c r="G127" s="131">
        <v>1691002</v>
      </c>
      <c r="H127" s="131">
        <v>2016134</v>
      </c>
      <c r="I127" s="131">
        <v>1875173</v>
      </c>
      <c r="J127" s="131">
        <v>1564703</v>
      </c>
      <c r="K127" s="131">
        <v>1826323</v>
      </c>
      <c r="L127" s="131">
        <v>1863363</v>
      </c>
      <c r="M127" s="131">
        <v>1799582</v>
      </c>
      <c r="N127" s="131">
        <v>1915190</v>
      </c>
      <c r="O127" s="131">
        <v>2043343</v>
      </c>
      <c r="P127" s="131">
        <v>1883096</v>
      </c>
      <c r="Q127" s="131">
        <v>2123543</v>
      </c>
      <c r="R127" s="131">
        <v>1831160</v>
      </c>
      <c r="S127" s="131">
        <v>1983214</v>
      </c>
      <c r="T127" s="131">
        <v>1829390</v>
      </c>
      <c r="U127" s="131">
        <v>1742304</v>
      </c>
      <c r="V127" s="131">
        <v>1599060</v>
      </c>
      <c r="W127" s="131">
        <v>1789562</v>
      </c>
      <c r="X127" s="131">
        <v>1868824</v>
      </c>
      <c r="Y127" s="131">
        <v>1803503</v>
      </c>
      <c r="Z127" s="131">
        <v>1968034</v>
      </c>
      <c r="AA127" s="131">
        <v>2057348</v>
      </c>
      <c r="AB127" s="131">
        <v>1976620</v>
      </c>
      <c r="AC127" s="131">
        <v>2023582</v>
      </c>
      <c r="AD127" s="131">
        <v>1830994</v>
      </c>
      <c r="AE127" s="131">
        <v>1694496</v>
      </c>
      <c r="AF127" s="131">
        <v>1874606</v>
      </c>
      <c r="AG127" s="131">
        <v>2065697</v>
      </c>
      <c r="AH127" s="131">
        <v>1647830</v>
      </c>
      <c r="AI127" s="131">
        <v>1794352</v>
      </c>
      <c r="AJ127" s="131">
        <v>2173840</v>
      </c>
      <c r="AK127" s="131">
        <v>1940343</v>
      </c>
      <c r="AL127" s="131">
        <v>2005558</v>
      </c>
      <c r="AM127" s="131">
        <v>2132563</v>
      </c>
      <c r="AN127" s="131">
        <v>1966364</v>
      </c>
      <c r="AO127" s="131">
        <v>2062469</v>
      </c>
      <c r="AP127" s="131">
        <v>2014614</v>
      </c>
      <c r="AQ127" s="131">
        <v>1861871</v>
      </c>
      <c r="AR127" s="131">
        <v>1942922</v>
      </c>
      <c r="AS127" s="131">
        <v>2110464</v>
      </c>
      <c r="AT127" s="131">
        <v>1648083</v>
      </c>
      <c r="AU127" s="131">
        <v>1931234</v>
      </c>
      <c r="AV127" s="131">
        <v>2153143</v>
      </c>
      <c r="AW127" s="131">
        <v>1806017</v>
      </c>
      <c r="AX127" s="131">
        <v>1951069</v>
      </c>
      <c r="AY127" s="131">
        <v>2246775</v>
      </c>
      <c r="AZ127" s="131">
        <v>2020258</v>
      </c>
      <c r="BA127" s="131">
        <v>2049793</v>
      </c>
      <c r="BB127" s="131">
        <v>2061446</v>
      </c>
      <c r="BC127" s="131">
        <v>1856248</v>
      </c>
      <c r="BD127" s="131">
        <v>1961894</v>
      </c>
      <c r="BE127" s="131">
        <v>2153843</v>
      </c>
      <c r="BF127" s="131">
        <v>1607576</v>
      </c>
      <c r="BG127" s="131">
        <v>2005663</v>
      </c>
      <c r="BH127" s="131">
        <v>2149268</v>
      </c>
      <c r="BI127" s="131">
        <v>1840681</v>
      </c>
      <c r="BJ127" s="131">
        <v>2135214</v>
      </c>
      <c r="BK127" s="131">
        <v>2178099</v>
      </c>
      <c r="BL127" s="131">
        <v>2008416</v>
      </c>
      <c r="BM127" s="131">
        <v>2218214</v>
      </c>
      <c r="BN127" s="131">
        <v>2109435</v>
      </c>
      <c r="BO127" s="131">
        <v>1717812</v>
      </c>
      <c r="BP127" s="131">
        <v>2134356</v>
      </c>
      <c r="BQ127" s="131">
        <v>2203232</v>
      </c>
      <c r="BR127" s="131">
        <v>1677120</v>
      </c>
      <c r="BS127" s="131">
        <v>1984532</v>
      </c>
      <c r="BT127" s="131">
        <v>2167603</v>
      </c>
      <c r="BU127" s="131">
        <v>1981806</v>
      </c>
      <c r="BV127" s="131">
        <v>2232858</v>
      </c>
      <c r="BW127" s="131">
        <v>2152073</v>
      </c>
      <c r="BX127" s="131">
        <v>2128073</v>
      </c>
      <c r="BY127" s="131">
        <v>2189958</v>
      </c>
      <c r="BZ127" s="131">
        <v>2087140</v>
      </c>
      <c r="CA127" s="131">
        <v>2015458</v>
      </c>
      <c r="CB127" s="131">
        <v>2151976</v>
      </c>
      <c r="CC127" s="131">
        <v>2076587</v>
      </c>
      <c r="CD127" s="131">
        <v>1750172</v>
      </c>
      <c r="CE127" s="131">
        <v>2048891</v>
      </c>
      <c r="CF127" s="131">
        <v>2090184</v>
      </c>
      <c r="CG127" s="131">
        <v>1989126</v>
      </c>
      <c r="CH127" s="131">
        <v>2221335</v>
      </c>
      <c r="CI127" s="131">
        <v>2379511</v>
      </c>
      <c r="CJ127" s="131">
        <v>1953814</v>
      </c>
      <c r="CK127" s="131">
        <v>2439379</v>
      </c>
      <c r="CL127" s="131">
        <v>1918053</v>
      </c>
      <c r="CM127" s="131">
        <v>2046003</v>
      </c>
      <c r="CN127" s="131">
        <v>2217903</v>
      </c>
      <c r="CO127" s="131">
        <v>2095316</v>
      </c>
      <c r="CP127" s="131">
        <v>1776620</v>
      </c>
      <c r="CQ127" s="131">
        <v>1973343</v>
      </c>
      <c r="CR127" s="131">
        <v>2274429</v>
      </c>
      <c r="CS127" s="131">
        <v>2058269</v>
      </c>
      <c r="CT127" s="131">
        <v>2221345</v>
      </c>
      <c r="CU127" s="131">
        <v>2237069</v>
      </c>
      <c r="CV127" s="131">
        <v>2119246</v>
      </c>
      <c r="CW127" s="131">
        <v>2279854</v>
      </c>
      <c r="CX127" s="131">
        <v>2134267</v>
      </c>
      <c r="CY127" s="131">
        <v>1998995</v>
      </c>
      <c r="CZ127" s="131">
        <v>2223922</v>
      </c>
      <c r="DA127" s="131">
        <v>2173108</v>
      </c>
      <c r="DB127" s="131">
        <v>1883736</v>
      </c>
      <c r="DC127" s="131">
        <v>1915821</v>
      </c>
      <c r="DD127" s="131">
        <v>2336228</v>
      </c>
      <c r="DE127" s="131">
        <v>2214122</v>
      </c>
      <c r="DF127" s="131">
        <v>2434481</v>
      </c>
      <c r="DG127" s="131">
        <v>2100821</v>
      </c>
      <c r="DH127" s="131">
        <v>2118922</v>
      </c>
      <c r="DI127" s="131">
        <v>2307225</v>
      </c>
      <c r="DJ127" s="131">
        <v>2261401</v>
      </c>
      <c r="DK127" s="131">
        <v>2173951</v>
      </c>
      <c r="DL127" s="131">
        <v>2076579</v>
      </c>
      <c r="DM127" s="131">
        <v>2395058</v>
      </c>
      <c r="DN127" s="131">
        <v>1814999</v>
      </c>
      <c r="DO127" s="131">
        <v>2108137</v>
      </c>
      <c r="DP127" s="131">
        <v>2444203</v>
      </c>
      <c r="DQ127" s="131">
        <v>2168237</v>
      </c>
      <c r="DR127" s="131">
        <v>2456975</v>
      </c>
      <c r="DS127" s="131">
        <v>2259021</v>
      </c>
      <c r="DT127" s="131">
        <v>2185075</v>
      </c>
      <c r="DU127" s="131">
        <v>474190</v>
      </c>
      <c r="DV127" s="131">
        <v>474190</v>
      </c>
      <c r="DW127" s="131">
        <v>1077915</v>
      </c>
      <c r="DX127" s="131">
        <v>2031664</v>
      </c>
      <c r="DY127" s="131">
        <v>2260227</v>
      </c>
      <c r="DZ127" s="131">
        <v>1880192</v>
      </c>
      <c r="EA127" s="131">
        <v>2169770</v>
      </c>
      <c r="EB127" s="131">
        <v>2398699</v>
      </c>
      <c r="EC127" s="131">
        <v>2232007</v>
      </c>
      <c r="ED127" s="131">
        <v>2665226</v>
      </c>
      <c r="EE127" s="131">
        <v>1982635</v>
      </c>
      <c r="EF127" s="131">
        <v>2103725</v>
      </c>
      <c r="EG127" s="131">
        <v>2505738</v>
      </c>
      <c r="EH127" s="131">
        <v>2323813</v>
      </c>
      <c r="EI127" s="131">
        <v>2190090</v>
      </c>
      <c r="EJ127" s="131">
        <v>2443280</v>
      </c>
      <c r="EK127" s="131">
        <v>2430275</v>
      </c>
      <c r="EL127" s="131">
        <v>1954971</v>
      </c>
      <c r="EM127" s="131">
        <v>2222869</v>
      </c>
      <c r="EN127" s="131">
        <v>2489640</v>
      </c>
      <c r="EO127" s="131">
        <v>2213748</v>
      </c>
      <c r="EP127" s="131">
        <v>2784563</v>
      </c>
      <c r="EQ127" s="131">
        <v>2264681</v>
      </c>
      <c r="ER127" s="131">
        <v>2263503</v>
      </c>
      <c r="ES127" s="131">
        <v>2611733</v>
      </c>
      <c r="ET127" s="131">
        <v>2258913</v>
      </c>
      <c r="EU127" s="131">
        <v>2404056</v>
      </c>
      <c r="EV127" s="131">
        <v>2560443</v>
      </c>
      <c r="EW127" s="131">
        <v>2408552</v>
      </c>
      <c r="EX127" s="131">
        <v>2038397</v>
      </c>
      <c r="EY127" s="131">
        <v>2428835</v>
      </c>
      <c r="EZ127" s="131">
        <v>2525744</v>
      </c>
      <c r="FA127" s="131">
        <v>2295803</v>
      </c>
      <c r="FB127" s="131">
        <v>2810506</v>
      </c>
      <c r="FC127" s="131">
        <v>2353763</v>
      </c>
      <c r="FD127" s="131">
        <v>2370270</v>
      </c>
      <c r="FE127" s="131">
        <v>2803295</v>
      </c>
      <c r="FF127" s="131">
        <v>2321284</v>
      </c>
      <c r="FG127" s="131">
        <v>2219855</v>
      </c>
      <c r="FH127" s="131">
        <v>2811090</v>
      </c>
      <c r="FI127" s="131">
        <v>2468380</v>
      </c>
      <c r="FJ127" s="131">
        <v>2034913</v>
      </c>
      <c r="FK127" s="131">
        <v>2342896</v>
      </c>
      <c r="FL127" s="131">
        <v>2627414</v>
      </c>
      <c r="FM127" s="131">
        <v>2390383</v>
      </c>
      <c r="FN127" s="131">
        <v>2924170</v>
      </c>
      <c r="FO127" s="131">
        <v>2204466.1</v>
      </c>
      <c r="FP127" s="131">
        <v>2488649.84</v>
      </c>
      <c r="FQ127" s="131">
        <v>2277249.34</v>
      </c>
      <c r="FR127" s="131">
        <v>1960133.73</v>
      </c>
      <c r="FS127" s="131">
        <v>1527663.03</v>
      </c>
      <c r="FT127" s="131">
        <v>1112539.98</v>
      </c>
      <c r="FU127" s="131">
        <v>888586.81</v>
      </c>
      <c r="FV127" s="131">
        <v>508972.91</v>
      </c>
      <c r="FW127" s="131">
        <v>531390.79</v>
      </c>
      <c r="FX127" s="131">
        <v>602190.74</v>
      </c>
      <c r="FY127" s="131">
        <v>521779.59</v>
      </c>
      <c r="FZ127" s="131">
        <v>644019.92000000004</v>
      </c>
      <c r="GA127" s="131">
        <v>522086.46</v>
      </c>
      <c r="GB127" s="131">
        <v>541685.80000000005</v>
      </c>
      <c r="GC127" s="131">
        <v>540324.23</v>
      </c>
      <c r="GD127" s="131">
        <v>529734.96</v>
      </c>
      <c r="GE127" s="131">
        <v>535261.61</v>
      </c>
      <c r="GF127" s="131">
        <v>520247.18</v>
      </c>
      <c r="GG127" s="131">
        <v>548986.87</v>
      </c>
      <c r="GH127" s="131">
        <v>405944.49</v>
      </c>
      <c r="GI127" s="131">
        <v>482096.37</v>
      </c>
      <c r="GJ127" s="131">
        <v>593887</v>
      </c>
      <c r="GK127" s="131">
        <v>502509.01</v>
      </c>
      <c r="GL127" s="131">
        <v>644402.30000000005</v>
      </c>
      <c r="GM127" s="131">
        <v>481935.27</v>
      </c>
      <c r="GN127" s="131">
        <v>552719.11</v>
      </c>
      <c r="GO127" s="131">
        <v>629912.64</v>
      </c>
      <c r="GP127" s="131">
        <v>598288.05000000005</v>
      </c>
      <c r="GQ127" s="131">
        <v>511062.08</v>
      </c>
      <c r="GR127" s="131">
        <v>628489.30000000005</v>
      </c>
      <c r="GS127" s="131">
        <v>634203.06999999995</v>
      </c>
    </row>
    <row r="128" spans="1:201" s="130" customFormat="1" x14ac:dyDescent="0.3">
      <c r="A128" s="132"/>
      <c r="B128" s="113" t="s">
        <v>104</v>
      </c>
      <c r="C128" s="131">
        <v>3231840</v>
      </c>
      <c r="D128" s="131">
        <v>3304741</v>
      </c>
      <c r="E128" s="131">
        <v>4008576</v>
      </c>
      <c r="F128" s="131">
        <v>3620859</v>
      </c>
      <c r="G128" s="131">
        <v>3357530</v>
      </c>
      <c r="H128" s="131">
        <v>4038354</v>
      </c>
      <c r="I128" s="131">
        <v>3670820</v>
      </c>
      <c r="J128" s="131">
        <v>2876568</v>
      </c>
      <c r="K128" s="131">
        <v>3291750</v>
      </c>
      <c r="L128" s="131">
        <v>3386309</v>
      </c>
      <c r="M128" s="131">
        <v>3255530</v>
      </c>
      <c r="N128" s="131">
        <v>3586549</v>
      </c>
      <c r="O128" s="131">
        <v>3546706</v>
      </c>
      <c r="P128" s="131">
        <v>3450993</v>
      </c>
      <c r="Q128" s="131">
        <v>3966522</v>
      </c>
      <c r="R128" s="131">
        <v>3575291</v>
      </c>
      <c r="S128" s="131">
        <v>3946885</v>
      </c>
      <c r="T128" s="131">
        <v>3610562</v>
      </c>
      <c r="U128" s="131">
        <v>3470561</v>
      </c>
      <c r="V128" s="131">
        <v>2933498</v>
      </c>
      <c r="W128" s="131">
        <v>3311952</v>
      </c>
      <c r="X128" s="131">
        <v>3425559</v>
      </c>
      <c r="Y128" s="131">
        <v>3456235</v>
      </c>
      <c r="Z128" s="131">
        <v>3733382</v>
      </c>
      <c r="AA128" s="131">
        <v>3697342</v>
      </c>
      <c r="AB128" s="131">
        <v>3572507</v>
      </c>
      <c r="AC128" s="131">
        <v>3856155</v>
      </c>
      <c r="AD128" s="131">
        <v>3674025</v>
      </c>
      <c r="AE128" s="131">
        <v>3440380</v>
      </c>
      <c r="AF128" s="131">
        <v>3892818</v>
      </c>
      <c r="AG128" s="131">
        <v>3995632</v>
      </c>
      <c r="AH128" s="131">
        <v>3070212</v>
      </c>
      <c r="AI128" s="131">
        <v>3274943</v>
      </c>
      <c r="AJ128" s="131">
        <v>4110393</v>
      </c>
      <c r="AK128" s="131">
        <v>3655697</v>
      </c>
      <c r="AL128" s="131">
        <v>3798078</v>
      </c>
      <c r="AM128" s="131">
        <v>3903933</v>
      </c>
      <c r="AN128" s="131">
        <v>3846803</v>
      </c>
      <c r="AO128" s="131">
        <v>4056072</v>
      </c>
      <c r="AP128" s="131">
        <v>4138126</v>
      </c>
      <c r="AQ128" s="131">
        <v>3849752</v>
      </c>
      <c r="AR128" s="131">
        <v>4076844</v>
      </c>
      <c r="AS128" s="131">
        <v>4454009</v>
      </c>
      <c r="AT128" s="131">
        <v>3120145</v>
      </c>
      <c r="AU128" s="131">
        <v>3546343</v>
      </c>
      <c r="AV128" s="131">
        <v>4187813</v>
      </c>
      <c r="AW128" s="131">
        <v>3666337</v>
      </c>
      <c r="AX128" s="131">
        <v>4104470</v>
      </c>
      <c r="AY128" s="131">
        <v>4182974</v>
      </c>
      <c r="AZ128" s="131">
        <v>4103304</v>
      </c>
      <c r="BA128" s="131">
        <v>4216198</v>
      </c>
      <c r="BB128" s="131">
        <v>4381522</v>
      </c>
      <c r="BC128" s="131">
        <v>3889905</v>
      </c>
      <c r="BD128" s="131">
        <v>4327947</v>
      </c>
      <c r="BE128" s="131">
        <v>4497869</v>
      </c>
      <c r="BF128" s="131">
        <v>3205142</v>
      </c>
      <c r="BG128" s="131">
        <v>3882986</v>
      </c>
      <c r="BH128" s="131">
        <v>4420331</v>
      </c>
      <c r="BI128" s="131">
        <v>3893433</v>
      </c>
      <c r="BJ128" s="131">
        <v>4579143</v>
      </c>
      <c r="BK128" s="131">
        <v>4076864</v>
      </c>
      <c r="BL128" s="131">
        <v>4110460</v>
      </c>
      <c r="BM128" s="131">
        <v>4706386</v>
      </c>
      <c r="BN128" s="131">
        <v>4585507</v>
      </c>
      <c r="BO128" s="131">
        <v>3866701</v>
      </c>
      <c r="BP128" s="131">
        <v>4803119</v>
      </c>
      <c r="BQ128" s="131">
        <v>4797205</v>
      </c>
      <c r="BR128" s="131">
        <v>3300382</v>
      </c>
      <c r="BS128" s="131">
        <v>4029672</v>
      </c>
      <c r="BT128" s="131">
        <v>4348210</v>
      </c>
      <c r="BU128" s="131">
        <v>4345581</v>
      </c>
      <c r="BV128" s="131">
        <v>4861757</v>
      </c>
      <c r="BW128" s="131">
        <v>4191542</v>
      </c>
      <c r="BX128" s="131">
        <v>4545741</v>
      </c>
      <c r="BY128" s="131">
        <v>4873248</v>
      </c>
      <c r="BZ128" s="131">
        <v>4662535</v>
      </c>
      <c r="CA128" s="131">
        <v>4652615</v>
      </c>
      <c r="CB128" s="131">
        <v>5011543</v>
      </c>
      <c r="CC128" s="131">
        <v>4616728</v>
      </c>
      <c r="CD128" s="131">
        <v>3670184</v>
      </c>
      <c r="CE128" s="131">
        <v>4288222</v>
      </c>
      <c r="CF128" s="131">
        <v>4461711</v>
      </c>
      <c r="CG128" s="131">
        <v>4388610</v>
      </c>
      <c r="CH128" s="131">
        <v>4964707</v>
      </c>
      <c r="CI128" s="131">
        <v>4756731</v>
      </c>
      <c r="CJ128" s="131">
        <v>4323388</v>
      </c>
      <c r="CK128" s="131">
        <v>5467368</v>
      </c>
      <c r="CL128" s="131">
        <v>4409571</v>
      </c>
      <c r="CM128" s="131">
        <v>4722322</v>
      </c>
      <c r="CN128" s="131">
        <v>5114903</v>
      </c>
      <c r="CO128" s="131">
        <v>4833780</v>
      </c>
      <c r="CP128" s="131">
        <v>3817897</v>
      </c>
      <c r="CQ128" s="131">
        <v>4235884</v>
      </c>
      <c r="CR128" s="131">
        <v>4901386</v>
      </c>
      <c r="CS128" s="131">
        <v>4644517</v>
      </c>
      <c r="CT128" s="131">
        <v>5033882</v>
      </c>
      <c r="CU128" s="131">
        <v>4699730</v>
      </c>
      <c r="CV128" s="131">
        <v>4781373</v>
      </c>
      <c r="CW128" s="131">
        <v>5274504</v>
      </c>
      <c r="CX128" s="131">
        <v>4930413</v>
      </c>
      <c r="CY128" s="131">
        <v>4538288</v>
      </c>
      <c r="CZ128" s="131">
        <v>5252960</v>
      </c>
      <c r="DA128" s="131">
        <v>5107186</v>
      </c>
      <c r="DB128" s="131">
        <v>4068182</v>
      </c>
      <c r="DC128" s="131">
        <v>4100121</v>
      </c>
      <c r="DD128" s="131">
        <v>5166978</v>
      </c>
      <c r="DE128" s="131">
        <v>4972016</v>
      </c>
      <c r="DF128" s="131">
        <v>5518310</v>
      </c>
      <c r="DG128" s="131">
        <v>4531114</v>
      </c>
      <c r="DH128" s="131">
        <v>4798494</v>
      </c>
      <c r="DI128" s="131">
        <v>5309928</v>
      </c>
      <c r="DJ128" s="131">
        <v>5237435</v>
      </c>
      <c r="DK128" s="131">
        <v>5076852</v>
      </c>
      <c r="DL128" s="131">
        <v>5016558</v>
      </c>
      <c r="DM128" s="131">
        <v>5709918</v>
      </c>
      <c r="DN128" s="131">
        <v>4004206</v>
      </c>
      <c r="DO128" s="131">
        <v>4602619</v>
      </c>
      <c r="DP128" s="131">
        <v>5370202</v>
      </c>
      <c r="DQ128" s="131">
        <v>4773082</v>
      </c>
      <c r="DR128" s="131">
        <v>5781733</v>
      </c>
      <c r="DS128" s="131">
        <v>4938671</v>
      </c>
      <c r="DT128" s="131">
        <v>5043645</v>
      </c>
      <c r="DU128" s="131">
        <v>738535</v>
      </c>
      <c r="DV128" s="131">
        <v>738535</v>
      </c>
      <c r="DW128" s="131">
        <v>2143630</v>
      </c>
      <c r="DX128" s="131">
        <v>4466856</v>
      </c>
      <c r="DY128" s="131">
        <v>5144280</v>
      </c>
      <c r="DZ128" s="131">
        <v>3954674</v>
      </c>
      <c r="EA128" s="131">
        <v>4680825</v>
      </c>
      <c r="EB128" s="131">
        <v>5321784</v>
      </c>
      <c r="EC128" s="131">
        <v>5191431</v>
      </c>
      <c r="ED128" s="131">
        <v>6360718</v>
      </c>
      <c r="EE128" s="131">
        <v>4432122</v>
      </c>
      <c r="EF128" s="131">
        <v>4980773</v>
      </c>
      <c r="EG128" s="131">
        <v>5888614</v>
      </c>
      <c r="EH128" s="131">
        <v>5534418</v>
      </c>
      <c r="EI128" s="131">
        <v>5043991</v>
      </c>
      <c r="EJ128" s="131">
        <v>5682242</v>
      </c>
      <c r="EK128" s="131">
        <v>5513355</v>
      </c>
      <c r="EL128" s="131">
        <v>4030075</v>
      </c>
      <c r="EM128" s="131">
        <v>4673360</v>
      </c>
      <c r="EN128" s="131">
        <v>5311554</v>
      </c>
      <c r="EO128" s="131">
        <v>4796849</v>
      </c>
      <c r="EP128" s="131">
        <v>6123834</v>
      </c>
      <c r="EQ128" s="131">
        <v>4502957</v>
      </c>
      <c r="ER128" s="131">
        <v>4771558</v>
      </c>
      <c r="ES128" s="131">
        <v>5776660</v>
      </c>
      <c r="ET128" s="131">
        <v>5059559</v>
      </c>
      <c r="EU128" s="131">
        <v>5421997</v>
      </c>
      <c r="EV128" s="131">
        <v>5740260</v>
      </c>
      <c r="EW128" s="131">
        <v>5358305</v>
      </c>
      <c r="EX128" s="131">
        <v>4307094</v>
      </c>
      <c r="EY128" s="131">
        <v>5074190</v>
      </c>
      <c r="EZ128" s="131">
        <v>5409953</v>
      </c>
      <c r="FA128" s="131">
        <v>5086035</v>
      </c>
      <c r="FB128" s="131">
        <v>6330559</v>
      </c>
      <c r="FC128" s="131">
        <v>5183766</v>
      </c>
      <c r="FD128" s="131">
        <v>5222730</v>
      </c>
      <c r="FE128" s="131">
        <v>6503849</v>
      </c>
      <c r="FF128" s="131">
        <v>5348122</v>
      </c>
      <c r="FG128" s="131">
        <v>5066897</v>
      </c>
      <c r="FH128" s="131">
        <v>6517335</v>
      </c>
      <c r="FI128" s="131">
        <v>5714017</v>
      </c>
      <c r="FJ128" s="131">
        <v>4496311</v>
      </c>
      <c r="FK128" s="131">
        <v>5095591</v>
      </c>
      <c r="FL128" s="131">
        <v>5903355</v>
      </c>
      <c r="FM128" s="131">
        <v>5611050</v>
      </c>
      <c r="FN128" s="131">
        <v>6930441</v>
      </c>
      <c r="FO128" s="131">
        <v>4996226.6399999997</v>
      </c>
      <c r="FP128" s="131">
        <v>5892962.7199999997</v>
      </c>
      <c r="FQ128" s="131">
        <v>5221445.17</v>
      </c>
      <c r="FR128" s="131">
        <v>3998992.25</v>
      </c>
      <c r="FS128" s="131">
        <v>2833111.36</v>
      </c>
      <c r="FT128" s="131">
        <v>1769526.82</v>
      </c>
      <c r="FU128" s="131">
        <v>1193025.77</v>
      </c>
      <c r="FV128" s="131">
        <v>493486.65</v>
      </c>
      <c r="FW128" s="131">
        <v>466154.89</v>
      </c>
      <c r="FX128" s="131">
        <v>299577.55</v>
      </c>
      <c r="FY128" s="131">
        <v>155810.42000000001</v>
      </c>
      <c r="FZ128" s="131">
        <v>118391.15</v>
      </c>
      <c r="GA128" s="131">
        <v>98895.64</v>
      </c>
      <c r="GB128" s="131">
        <v>60615</v>
      </c>
      <c r="GC128" s="131">
        <v>52338.34</v>
      </c>
      <c r="GD128" s="131">
        <v>31527.38</v>
      </c>
      <c r="GE128" s="131">
        <v>26742.71</v>
      </c>
      <c r="GF128" s="131">
        <v>36615.160000000003</v>
      </c>
      <c r="GG128" s="131">
        <v>20223.87</v>
      </c>
      <c r="GH128" s="131">
        <v>17451.52</v>
      </c>
      <c r="GI128" s="131">
        <v>13118.15</v>
      </c>
      <c r="GJ128" s="131">
        <v>14981.26</v>
      </c>
      <c r="GK128" s="131">
        <v>10603.83</v>
      </c>
      <c r="GL128" s="131">
        <v>9964.73</v>
      </c>
      <c r="GM128" s="131">
        <v>13232.54</v>
      </c>
      <c r="GN128" s="131">
        <v>9563.7999999999993</v>
      </c>
      <c r="GO128" s="131">
        <v>9672.0400000000009</v>
      </c>
      <c r="GP128" s="131">
        <v>2909.6</v>
      </c>
      <c r="GQ128" s="131">
        <v>1395.57</v>
      </c>
      <c r="GR128" s="131">
        <v>1633.71</v>
      </c>
      <c r="GS128" s="131">
        <v>1915.04</v>
      </c>
    </row>
    <row r="129" spans="1:201" s="135" customFormat="1" x14ac:dyDescent="0.3">
      <c r="A129" s="132"/>
      <c r="B129" s="133" t="s">
        <v>1622</v>
      </c>
      <c r="C129" s="134">
        <v>486577</v>
      </c>
      <c r="D129" s="134">
        <v>466013</v>
      </c>
      <c r="E129" s="134">
        <v>533654</v>
      </c>
      <c r="F129" s="134">
        <v>471069</v>
      </c>
      <c r="G129" s="134">
        <v>434782</v>
      </c>
      <c r="H129" s="134">
        <v>489330</v>
      </c>
      <c r="I129" s="134">
        <v>466725</v>
      </c>
      <c r="J129" s="134">
        <v>413991</v>
      </c>
      <c r="K129" s="134">
        <v>474220</v>
      </c>
      <c r="L129" s="134">
        <v>464244</v>
      </c>
      <c r="M129" s="134">
        <v>443662</v>
      </c>
      <c r="N129" s="134">
        <v>437187</v>
      </c>
      <c r="O129" s="134">
        <v>529190</v>
      </c>
      <c r="P129" s="134">
        <v>438861</v>
      </c>
      <c r="Q129" s="134">
        <v>518435</v>
      </c>
      <c r="R129" s="134">
        <v>430060</v>
      </c>
      <c r="S129" s="134">
        <v>485722</v>
      </c>
      <c r="T129" s="134">
        <v>436249</v>
      </c>
      <c r="U129" s="134">
        <v>430127</v>
      </c>
      <c r="V129" s="134">
        <v>410580</v>
      </c>
      <c r="W129" s="134">
        <v>455307</v>
      </c>
      <c r="X129" s="134">
        <v>457029</v>
      </c>
      <c r="Y129" s="134">
        <v>421636</v>
      </c>
      <c r="Z129" s="134">
        <v>453652</v>
      </c>
      <c r="AA129" s="134">
        <v>489128</v>
      </c>
      <c r="AB129" s="134">
        <v>459291</v>
      </c>
      <c r="AC129" s="134">
        <v>478256</v>
      </c>
      <c r="AD129" s="134">
        <v>446958</v>
      </c>
      <c r="AE129" s="134">
        <v>408285</v>
      </c>
      <c r="AF129" s="134">
        <v>451197</v>
      </c>
      <c r="AG129" s="134">
        <v>485724</v>
      </c>
      <c r="AH129" s="134">
        <v>424351</v>
      </c>
      <c r="AI129" s="134">
        <v>456676</v>
      </c>
      <c r="AJ129" s="134">
        <v>499345</v>
      </c>
      <c r="AK129" s="134">
        <v>456788</v>
      </c>
      <c r="AL129" s="134">
        <v>444653</v>
      </c>
      <c r="AM129" s="134">
        <v>517113</v>
      </c>
      <c r="AN129" s="134">
        <v>448306</v>
      </c>
      <c r="AO129" s="134">
        <v>487839</v>
      </c>
      <c r="AP129" s="134">
        <v>466155</v>
      </c>
      <c r="AQ129" s="134">
        <v>441029</v>
      </c>
      <c r="AR129" s="134">
        <v>438177</v>
      </c>
      <c r="AS129" s="134">
        <v>499703</v>
      </c>
      <c r="AT129" s="134">
        <v>405340</v>
      </c>
      <c r="AU129" s="134">
        <v>467358</v>
      </c>
      <c r="AV129" s="134">
        <v>505618</v>
      </c>
      <c r="AW129" s="134">
        <v>416037</v>
      </c>
      <c r="AX129" s="134">
        <v>431580</v>
      </c>
      <c r="AY129" s="134">
        <v>521249</v>
      </c>
      <c r="AZ129" s="134">
        <v>450218</v>
      </c>
      <c r="BA129" s="134">
        <v>470978</v>
      </c>
      <c r="BB129" s="134">
        <v>457373</v>
      </c>
      <c r="BC129" s="134">
        <v>432789</v>
      </c>
      <c r="BD129" s="134">
        <v>448875</v>
      </c>
      <c r="BE129" s="134">
        <v>481350</v>
      </c>
      <c r="BF129" s="134">
        <v>385196</v>
      </c>
      <c r="BG129" s="134">
        <v>469600</v>
      </c>
      <c r="BH129" s="134">
        <v>491158</v>
      </c>
      <c r="BI129" s="134">
        <v>416516</v>
      </c>
      <c r="BJ129" s="134">
        <v>476076</v>
      </c>
      <c r="BK129" s="134">
        <v>489542</v>
      </c>
      <c r="BL129" s="134">
        <v>452549</v>
      </c>
      <c r="BM129" s="134">
        <v>505129</v>
      </c>
      <c r="BN129" s="134">
        <v>475365</v>
      </c>
      <c r="BO129" s="134">
        <v>392077</v>
      </c>
      <c r="BP129" s="134">
        <v>465011</v>
      </c>
      <c r="BQ129" s="134">
        <v>480857</v>
      </c>
      <c r="BR129" s="134">
        <v>396274</v>
      </c>
      <c r="BS129" s="134">
        <v>456623</v>
      </c>
      <c r="BT129" s="134">
        <v>486425</v>
      </c>
      <c r="BU129" s="134">
        <v>443671</v>
      </c>
      <c r="BV129" s="134">
        <v>463600</v>
      </c>
      <c r="BW129" s="134">
        <v>492752</v>
      </c>
      <c r="BX129" s="134">
        <v>464389</v>
      </c>
      <c r="BY129" s="134">
        <v>480975</v>
      </c>
      <c r="BZ129" s="134">
        <v>464422</v>
      </c>
      <c r="CA129" s="134">
        <v>464088</v>
      </c>
      <c r="CB129" s="134">
        <v>455054</v>
      </c>
      <c r="CC129" s="134">
        <v>443900</v>
      </c>
      <c r="CD129" s="134">
        <v>408401</v>
      </c>
      <c r="CE129" s="134">
        <v>447540</v>
      </c>
      <c r="CF129" s="134">
        <v>466179</v>
      </c>
      <c r="CG129" s="134">
        <v>422143</v>
      </c>
      <c r="CH129" s="134">
        <v>443692</v>
      </c>
      <c r="CI129" s="134">
        <v>524480</v>
      </c>
      <c r="CJ129" s="134">
        <v>395466</v>
      </c>
      <c r="CK129" s="134">
        <v>513388</v>
      </c>
      <c r="CL129" s="134">
        <v>400080</v>
      </c>
      <c r="CM129" s="134">
        <v>433402</v>
      </c>
      <c r="CN129" s="134">
        <v>451685</v>
      </c>
      <c r="CO129" s="134">
        <v>432047</v>
      </c>
      <c r="CP129" s="134">
        <v>385398</v>
      </c>
      <c r="CQ129" s="134">
        <v>426937</v>
      </c>
      <c r="CR129" s="134">
        <v>471173</v>
      </c>
      <c r="CS129" s="134">
        <v>405790</v>
      </c>
      <c r="CT129" s="134">
        <v>424472</v>
      </c>
      <c r="CU129" s="134">
        <v>480642</v>
      </c>
      <c r="CV129" s="134">
        <v>419439</v>
      </c>
      <c r="CW129" s="134">
        <v>465855</v>
      </c>
      <c r="CX129" s="134">
        <v>425855</v>
      </c>
      <c r="CY129" s="134">
        <v>411247</v>
      </c>
      <c r="CZ129" s="134">
        <v>438164</v>
      </c>
      <c r="DA129" s="134">
        <v>427951</v>
      </c>
      <c r="DB129" s="134">
        <v>385635</v>
      </c>
      <c r="DC129" s="134">
        <v>385743</v>
      </c>
      <c r="DD129" s="134">
        <v>473539</v>
      </c>
      <c r="DE129" s="134">
        <v>423357</v>
      </c>
      <c r="DF129" s="134">
        <v>465832</v>
      </c>
      <c r="DG129" s="134">
        <v>401582</v>
      </c>
      <c r="DH129" s="134">
        <v>411726</v>
      </c>
      <c r="DI129" s="134">
        <v>437675</v>
      </c>
      <c r="DJ129" s="134">
        <v>432598</v>
      </c>
      <c r="DK129" s="134">
        <v>406733</v>
      </c>
      <c r="DL129" s="134">
        <v>394944</v>
      </c>
      <c r="DM129" s="134">
        <v>440523</v>
      </c>
      <c r="DN129" s="134">
        <v>358519</v>
      </c>
      <c r="DO129" s="134">
        <v>408560</v>
      </c>
      <c r="DP129" s="134">
        <v>460393</v>
      </c>
      <c r="DQ129" s="134">
        <v>399527</v>
      </c>
      <c r="DR129" s="134">
        <v>435840</v>
      </c>
      <c r="DS129" s="134">
        <v>427963</v>
      </c>
      <c r="DT129" s="134">
        <v>392735</v>
      </c>
      <c r="DU129" s="134">
        <v>131833</v>
      </c>
      <c r="DV129" s="134">
        <v>131833</v>
      </c>
      <c r="DW129" s="134">
        <v>281716</v>
      </c>
      <c r="DX129" s="134">
        <v>470778</v>
      </c>
      <c r="DY129" s="134">
        <v>485547</v>
      </c>
      <c r="DZ129" s="134">
        <v>399775</v>
      </c>
      <c r="EA129" s="134">
        <v>459743</v>
      </c>
      <c r="EB129" s="134">
        <v>481995</v>
      </c>
      <c r="EC129" s="134">
        <v>455395</v>
      </c>
      <c r="ED129" s="134">
        <v>533721</v>
      </c>
      <c r="EE129" s="134">
        <v>400299</v>
      </c>
      <c r="EF129" s="134">
        <v>424591</v>
      </c>
      <c r="EG129" s="134">
        <v>500333</v>
      </c>
      <c r="EH129" s="134">
        <v>467479</v>
      </c>
      <c r="EI129" s="134">
        <v>423282</v>
      </c>
      <c r="EJ129" s="134">
        <v>461833</v>
      </c>
      <c r="EK129" s="134">
        <v>458098</v>
      </c>
      <c r="EL129" s="134">
        <v>377512</v>
      </c>
      <c r="EM129" s="134">
        <v>431767</v>
      </c>
      <c r="EN129" s="134">
        <v>467530</v>
      </c>
      <c r="EO129" s="134">
        <v>415468</v>
      </c>
      <c r="EP129" s="134">
        <v>491679</v>
      </c>
      <c r="EQ129" s="134">
        <v>400339</v>
      </c>
      <c r="ER129" s="134">
        <v>387635</v>
      </c>
      <c r="ES129" s="134">
        <v>452753</v>
      </c>
      <c r="ET129" s="134">
        <v>403421</v>
      </c>
      <c r="EU129" s="134">
        <v>427977</v>
      </c>
      <c r="EV129" s="134">
        <v>453437</v>
      </c>
      <c r="EW129" s="134">
        <v>433198</v>
      </c>
      <c r="EX129" s="134">
        <v>382113</v>
      </c>
      <c r="EY129" s="134">
        <v>444285</v>
      </c>
      <c r="EZ129" s="134">
        <v>458625</v>
      </c>
      <c r="FA129" s="134">
        <v>419048</v>
      </c>
      <c r="FB129" s="134">
        <v>475926</v>
      </c>
      <c r="FC129" s="134">
        <v>449651</v>
      </c>
      <c r="FD129" s="134">
        <v>414123</v>
      </c>
      <c r="FE129" s="134">
        <v>499549</v>
      </c>
      <c r="FF129" s="134">
        <v>411214</v>
      </c>
      <c r="FG129" s="134">
        <v>390969</v>
      </c>
      <c r="FH129" s="134">
        <v>490200</v>
      </c>
      <c r="FI129" s="134">
        <v>428710</v>
      </c>
      <c r="FJ129" s="134">
        <v>372863</v>
      </c>
      <c r="FK129" s="134">
        <v>411074</v>
      </c>
      <c r="FL129" s="134">
        <v>460868</v>
      </c>
      <c r="FM129" s="134">
        <v>416425</v>
      </c>
      <c r="FN129" s="134">
        <v>493195</v>
      </c>
      <c r="FO129" s="134">
        <v>399804.94000000041</v>
      </c>
      <c r="FP129" s="134">
        <v>481979.70999999996</v>
      </c>
      <c r="FQ129" s="134">
        <v>1718656.5099999998</v>
      </c>
      <c r="FR129" s="134">
        <v>3573396.7799999993</v>
      </c>
      <c r="FS129" s="134">
        <v>4578364.92</v>
      </c>
      <c r="FT129" s="134">
        <v>6284541.6500000004</v>
      </c>
      <c r="FU129" s="134">
        <v>8185404.0899999999</v>
      </c>
      <c r="FV129" s="134">
        <v>6581207.5700000003</v>
      </c>
      <c r="FW129" s="134">
        <v>7437635.4199999999</v>
      </c>
      <c r="FX129" s="134">
        <v>9147008.2699999996</v>
      </c>
      <c r="FY129" s="134">
        <v>8553213.7699999996</v>
      </c>
      <c r="FZ129" s="134">
        <v>10504558.700000001</v>
      </c>
      <c r="GA129" s="134">
        <v>8428455.0800000001</v>
      </c>
      <c r="GB129" s="134">
        <v>8885193.7300000004</v>
      </c>
      <c r="GC129" s="134">
        <v>9134108.9600000009</v>
      </c>
      <c r="GD129" s="134">
        <v>9380038.7199999988</v>
      </c>
      <c r="GE129" s="134">
        <v>9127319.7800000012</v>
      </c>
      <c r="GF129" s="134">
        <v>9212409.3800000008</v>
      </c>
      <c r="GG129" s="134">
        <v>10063118.220000001</v>
      </c>
      <c r="GH129" s="134">
        <v>7617666.9199999999</v>
      </c>
      <c r="GI129" s="134">
        <v>8376289.9099999992</v>
      </c>
      <c r="GJ129" s="134">
        <v>10482746.449999999</v>
      </c>
      <c r="GK129" s="134">
        <v>8815022.120000001</v>
      </c>
      <c r="GL129" s="134">
        <v>11697001.08</v>
      </c>
      <c r="GM129" s="134">
        <v>8317235.4799999995</v>
      </c>
      <c r="GN129" s="134">
        <v>9240467.1699999999</v>
      </c>
      <c r="GO129" s="134">
        <v>10524843.789999999</v>
      </c>
      <c r="GP129" s="134">
        <v>10227606.130000001</v>
      </c>
      <c r="GQ129" s="134">
        <v>8573324.6400000006</v>
      </c>
      <c r="GR129" s="134">
        <v>10658104.17</v>
      </c>
      <c r="GS129" s="134">
        <v>11027389.780000001</v>
      </c>
    </row>
    <row r="130" spans="1:201" s="130" customFormat="1" x14ac:dyDescent="0.3">
      <c r="A130" s="132"/>
      <c r="B130" s="113" t="s">
        <v>1623</v>
      </c>
      <c r="C130" s="131">
        <v>-115991</v>
      </c>
      <c r="D130" s="131">
        <v>-180202</v>
      </c>
      <c r="E130" s="131">
        <v>-164225</v>
      </c>
      <c r="F130" s="131">
        <v>-140194</v>
      </c>
      <c r="G130" s="131">
        <v>-121341</v>
      </c>
      <c r="H130" s="131">
        <v>-123521</v>
      </c>
      <c r="I130" s="131">
        <v>-102093</v>
      </c>
      <c r="J130" s="131">
        <v>-76875</v>
      </c>
      <c r="K130" s="131">
        <v>-72284</v>
      </c>
      <c r="L130" s="131">
        <v>-76903</v>
      </c>
      <c r="M130" s="131">
        <v>-68874</v>
      </c>
      <c r="N130" s="131">
        <v>-75157</v>
      </c>
      <c r="O130" s="131">
        <v>-148150</v>
      </c>
      <c r="P130" s="131">
        <v>-166326</v>
      </c>
      <c r="Q130" s="131">
        <v>-160363</v>
      </c>
      <c r="R130" s="131">
        <v>-146614</v>
      </c>
      <c r="S130" s="131">
        <v>-129582</v>
      </c>
      <c r="T130" s="131">
        <v>-114060</v>
      </c>
      <c r="U130" s="131">
        <v>-104534</v>
      </c>
      <c r="V130" s="131">
        <v>-78144</v>
      </c>
      <c r="W130" s="131">
        <v>-75663</v>
      </c>
      <c r="X130" s="131">
        <v>-77202</v>
      </c>
      <c r="Y130" s="131">
        <v>-72406</v>
      </c>
      <c r="Z130" s="131">
        <v>-75739</v>
      </c>
      <c r="AA130" s="131">
        <v>-158939</v>
      </c>
      <c r="AB130" s="131">
        <v>-168227</v>
      </c>
      <c r="AC130" s="131">
        <v>-158728</v>
      </c>
      <c r="AD130" s="131">
        <v>-152843</v>
      </c>
      <c r="AE130" s="131">
        <v>-114539</v>
      </c>
      <c r="AF130" s="131">
        <v>-122709</v>
      </c>
      <c r="AG130" s="131">
        <v>-115989</v>
      </c>
      <c r="AH130" s="131">
        <v>-79518</v>
      </c>
      <c r="AI130" s="131">
        <v>-61878</v>
      </c>
      <c r="AJ130" s="131">
        <v>-94961</v>
      </c>
      <c r="AK130" s="131">
        <v>-77125</v>
      </c>
      <c r="AL130" s="131">
        <v>-65872</v>
      </c>
      <c r="AM130" s="131">
        <v>-156656</v>
      </c>
      <c r="AN130" s="131">
        <v>-168332</v>
      </c>
      <c r="AO130" s="131">
        <v>-168450</v>
      </c>
      <c r="AP130" s="131">
        <v>-164476</v>
      </c>
      <c r="AQ130" s="131">
        <v>-121857</v>
      </c>
      <c r="AR130" s="131">
        <v>-115850</v>
      </c>
      <c r="AS130" s="131">
        <v>-123490</v>
      </c>
      <c r="AT130" s="131">
        <v>-85648</v>
      </c>
      <c r="AU130" s="131">
        <v>-81763</v>
      </c>
      <c r="AV130" s="131">
        <v>-87309</v>
      </c>
      <c r="AW130" s="131">
        <v>-75949</v>
      </c>
      <c r="AX130" s="131">
        <v>-74300</v>
      </c>
      <c r="AY130" s="131">
        <v>-152144</v>
      </c>
      <c r="AZ130" s="131">
        <v>-173405</v>
      </c>
      <c r="BA130" s="131">
        <v>-182935</v>
      </c>
      <c r="BB130" s="131">
        <v>-164535</v>
      </c>
      <c r="BC130" s="131">
        <v>-139887</v>
      </c>
      <c r="BD130" s="131">
        <v>-131010</v>
      </c>
      <c r="BE130" s="131">
        <v>-117993</v>
      </c>
      <c r="BF130" s="131">
        <v>-91123</v>
      </c>
      <c r="BG130" s="131">
        <v>-84980</v>
      </c>
      <c r="BH130" s="131">
        <v>-92368</v>
      </c>
      <c r="BI130" s="131">
        <v>-82237</v>
      </c>
      <c r="BJ130" s="131">
        <v>-85733</v>
      </c>
      <c r="BK130" s="131">
        <v>-156754</v>
      </c>
      <c r="BL130" s="131">
        <v>-209931</v>
      </c>
      <c r="BM130" s="131">
        <v>-183504</v>
      </c>
      <c r="BN130" s="131">
        <v>-170658</v>
      </c>
      <c r="BO130" s="131">
        <v>-128111</v>
      </c>
      <c r="BP130" s="131">
        <v>-139317</v>
      </c>
      <c r="BQ130" s="131">
        <v>-130983</v>
      </c>
      <c r="BR130" s="131">
        <v>-85515</v>
      </c>
      <c r="BS130" s="131">
        <v>-83599</v>
      </c>
      <c r="BT130" s="131">
        <v>-98116</v>
      </c>
      <c r="BU130" s="131">
        <v>-88525</v>
      </c>
      <c r="BV130" s="131">
        <v>-80851</v>
      </c>
      <c r="BW130" s="131">
        <v>-184284</v>
      </c>
      <c r="BX130" s="131">
        <v>-193432</v>
      </c>
      <c r="BY130" s="131">
        <v>-149947</v>
      </c>
      <c r="BZ130" s="131">
        <v>-196542</v>
      </c>
      <c r="CA130" s="131">
        <v>-149584</v>
      </c>
      <c r="CB130" s="131">
        <v>-138300</v>
      </c>
      <c r="CC130" s="131">
        <v>-144599</v>
      </c>
      <c r="CD130" s="131">
        <v>-89843</v>
      </c>
      <c r="CE130" s="131">
        <v>-100015</v>
      </c>
      <c r="CF130" s="131">
        <v>-97781</v>
      </c>
      <c r="CG130" s="131">
        <v>-84930</v>
      </c>
      <c r="CH130" s="131">
        <v>-95194</v>
      </c>
      <c r="CI130" s="131">
        <v>-193698</v>
      </c>
      <c r="CJ130" s="131">
        <v>-189678</v>
      </c>
      <c r="CK130" s="131">
        <v>-202412</v>
      </c>
      <c r="CL130" s="131">
        <v>-167533</v>
      </c>
      <c r="CM130" s="131">
        <v>-141359</v>
      </c>
      <c r="CN130" s="131">
        <v>-158085</v>
      </c>
      <c r="CO130" s="131">
        <v>-132831</v>
      </c>
      <c r="CP130" s="131">
        <v>-95367</v>
      </c>
      <c r="CQ130" s="131">
        <v>-101956</v>
      </c>
      <c r="CR130" s="131">
        <v>-103382</v>
      </c>
      <c r="CS130" s="131">
        <v>-91063</v>
      </c>
      <c r="CT130" s="131">
        <v>-83647</v>
      </c>
      <c r="CU130" s="131">
        <v>-210912</v>
      </c>
      <c r="CV130" s="131">
        <v>-196208</v>
      </c>
      <c r="CW130" s="131">
        <v>-211969</v>
      </c>
      <c r="CX130" s="131">
        <v>-177663</v>
      </c>
      <c r="CY130" s="131">
        <v>-134031</v>
      </c>
      <c r="CZ130" s="131">
        <v>-163392</v>
      </c>
      <c r="DA130" s="131">
        <v>-141410</v>
      </c>
      <c r="DB130" s="131">
        <v>-108248</v>
      </c>
      <c r="DC130" s="131">
        <v>-92989</v>
      </c>
      <c r="DD130" s="131">
        <v>-107743</v>
      </c>
      <c r="DE130" s="131">
        <v>-105602</v>
      </c>
      <c r="DF130" s="131">
        <v>-58696</v>
      </c>
      <c r="DG130" s="131">
        <v>-211330</v>
      </c>
      <c r="DH130" s="131">
        <v>-202371</v>
      </c>
      <c r="DI130" s="131">
        <v>-240277</v>
      </c>
      <c r="DJ130" s="131">
        <v>-174673</v>
      </c>
      <c r="DK130" s="131">
        <v>-168500</v>
      </c>
      <c r="DL130" s="131">
        <v>-156741</v>
      </c>
      <c r="DM130" s="131">
        <v>-147633</v>
      </c>
      <c r="DN130" s="131">
        <v>-118812</v>
      </c>
      <c r="DO130" s="131">
        <v>-98889</v>
      </c>
      <c r="DP130" s="131">
        <v>-128433</v>
      </c>
      <c r="DQ130" s="131">
        <v>-97588</v>
      </c>
      <c r="DR130" s="131">
        <v>-70605</v>
      </c>
      <c r="DS130" s="131">
        <v>-251302</v>
      </c>
      <c r="DT130" s="131">
        <v>-204250</v>
      </c>
      <c r="DU130" s="131">
        <v>-25636</v>
      </c>
      <c r="DV130" s="131">
        <v>-25636</v>
      </c>
      <c r="DW130" s="131">
        <v>-63912</v>
      </c>
      <c r="DX130" s="131">
        <v>-126654</v>
      </c>
      <c r="DY130" s="131">
        <v>-161388</v>
      </c>
      <c r="DZ130" s="131">
        <v>-104313</v>
      </c>
      <c r="EA130" s="131">
        <v>-105785</v>
      </c>
      <c r="EB130" s="131">
        <v>-137740</v>
      </c>
      <c r="EC130" s="131">
        <v>-113560</v>
      </c>
      <c r="ED130" s="131">
        <v>-83266</v>
      </c>
      <c r="EE130" s="131">
        <v>-240205</v>
      </c>
      <c r="EF130" s="131">
        <v>-166642</v>
      </c>
      <c r="EG130" s="131">
        <v>-259080</v>
      </c>
      <c r="EH130" s="131">
        <v>-226891</v>
      </c>
      <c r="EI130" s="131">
        <v>-165032</v>
      </c>
      <c r="EJ130" s="131">
        <v>-167858</v>
      </c>
      <c r="EK130" s="131">
        <v>-172492</v>
      </c>
      <c r="EL130" s="131">
        <v>-102772</v>
      </c>
      <c r="EM130" s="131">
        <v>-101876</v>
      </c>
      <c r="EN130" s="131">
        <v>-95156</v>
      </c>
      <c r="EO130" s="131">
        <v>-141301</v>
      </c>
      <c r="EP130" s="131">
        <v>-92805</v>
      </c>
      <c r="EQ130" s="131">
        <v>-230391</v>
      </c>
      <c r="ER130" s="131">
        <v>-210152</v>
      </c>
      <c r="ES130" s="131">
        <v>-208151</v>
      </c>
      <c r="ET130" s="131">
        <v>-225085</v>
      </c>
      <c r="EU130" s="131">
        <v>-167136</v>
      </c>
      <c r="EV130" s="131">
        <v>-167658</v>
      </c>
      <c r="EW130" s="131">
        <v>-174589</v>
      </c>
      <c r="EX130" s="131">
        <v>-107086</v>
      </c>
      <c r="EY130" s="131">
        <v>-135856</v>
      </c>
      <c r="EZ130" s="131">
        <v>-120332</v>
      </c>
      <c r="FA130" s="131">
        <v>-103128</v>
      </c>
      <c r="FB130" s="131">
        <v>-94322</v>
      </c>
      <c r="FC130" s="131">
        <v>-254087</v>
      </c>
      <c r="FD130" s="131">
        <v>-223367</v>
      </c>
      <c r="FE130" s="131">
        <v>-272108</v>
      </c>
      <c r="FF130" s="131">
        <v>-197857</v>
      </c>
      <c r="FG130" s="131">
        <v>-168059</v>
      </c>
      <c r="FH130" s="131">
        <v>-207968</v>
      </c>
      <c r="FI130" s="131">
        <v>-162424</v>
      </c>
      <c r="FJ130" s="131">
        <v>-110992</v>
      </c>
      <c r="FK130" s="131">
        <v>-140150</v>
      </c>
      <c r="FL130" s="131">
        <v>-125815</v>
      </c>
      <c r="FM130" s="131">
        <v>-112621</v>
      </c>
      <c r="FN130" s="131">
        <v>-100744</v>
      </c>
      <c r="FO130" s="131">
        <v>-242951.39</v>
      </c>
      <c r="FP130" s="131">
        <v>-251182.3</v>
      </c>
      <c r="FQ130" s="131">
        <v>-278427.32</v>
      </c>
      <c r="FR130" s="131">
        <v>-271999.52</v>
      </c>
      <c r="FS130" s="131">
        <v>-343320.69</v>
      </c>
      <c r="FT130" s="131">
        <v>-268159.81</v>
      </c>
      <c r="FU130" s="131">
        <v>-253286.6</v>
      </c>
      <c r="FV130" s="131">
        <v>-209905.82</v>
      </c>
      <c r="FW130" s="131">
        <v>-154740.98000000001</v>
      </c>
      <c r="FX130" s="131">
        <v>-187500.67</v>
      </c>
      <c r="FY130" s="131">
        <v>-157691.34</v>
      </c>
      <c r="FZ130" s="131">
        <v>-104736.06</v>
      </c>
      <c r="GA130" s="131">
        <v>-510153.95</v>
      </c>
      <c r="GB130" s="131">
        <v>-400366.31</v>
      </c>
      <c r="GC130" s="131">
        <v>-438779.03</v>
      </c>
      <c r="GD130" s="131">
        <v>-329981.78000000003</v>
      </c>
      <c r="GE130" s="131">
        <v>-307921.8</v>
      </c>
      <c r="GF130" s="131">
        <v>-241397.73</v>
      </c>
      <c r="GG130" s="131">
        <v>-207544.98</v>
      </c>
      <c r="GH130" s="131">
        <v>-188089.73</v>
      </c>
      <c r="GI130" s="131">
        <v>-136824.71</v>
      </c>
      <c r="GJ130" s="131">
        <v>-186786.18</v>
      </c>
      <c r="GK130" s="131">
        <v>-139525.94</v>
      </c>
      <c r="GL130" s="131">
        <v>-97915.76</v>
      </c>
      <c r="GM130" s="131">
        <v>-495243.03</v>
      </c>
      <c r="GN130" s="131">
        <v>-486952.19</v>
      </c>
      <c r="GO130" s="131">
        <v>-423189.98</v>
      </c>
      <c r="GP130" s="131">
        <v>-418868.04</v>
      </c>
      <c r="GQ130" s="131">
        <v>-263460.98</v>
      </c>
      <c r="GR130" s="131">
        <v>-255713.73</v>
      </c>
      <c r="GS130" s="131">
        <v>-267021.75</v>
      </c>
    </row>
    <row r="131" spans="1:201" s="130" customFormat="1" x14ac:dyDescent="0.3">
      <c r="A131" s="132"/>
      <c r="B131" s="108" t="s">
        <v>76</v>
      </c>
      <c r="C131" s="137">
        <v>5740889</v>
      </c>
      <c r="D131" s="137">
        <v>5658392</v>
      </c>
      <c r="E131" s="137">
        <v>6781585</v>
      </c>
      <c r="F131" s="137">
        <v>6020741</v>
      </c>
      <c r="G131" s="137">
        <v>5545113</v>
      </c>
      <c r="H131" s="137">
        <v>6653407</v>
      </c>
      <c r="I131" s="137">
        <v>6116834</v>
      </c>
      <c r="J131" s="137">
        <v>4976760</v>
      </c>
      <c r="K131" s="137">
        <v>5720605</v>
      </c>
      <c r="L131" s="137">
        <v>5832461</v>
      </c>
      <c r="M131" s="137">
        <v>5619967</v>
      </c>
      <c r="N131" s="137">
        <v>6087408</v>
      </c>
      <c r="O131" s="137">
        <v>6183745</v>
      </c>
      <c r="P131" s="137">
        <v>5817914</v>
      </c>
      <c r="Q131" s="137">
        <v>6686825</v>
      </c>
      <c r="R131" s="137">
        <v>5893034</v>
      </c>
      <c r="S131" s="137">
        <v>6519358</v>
      </c>
      <c r="T131" s="137">
        <v>5977732</v>
      </c>
      <c r="U131" s="137">
        <v>5736532</v>
      </c>
      <c r="V131" s="137">
        <v>5052216</v>
      </c>
      <c r="W131" s="137">
        <v>5666420</v>
      </c>
      <c r="X131" s="137">
        <v>5876947</v>
      </c>
      <c r="Y131" s="137">
        <v>5817208</v>
      </c>
      <c r="Z131" s="137">
        <v>6312838</v>
      </c>
      <c r="AA131" s="137">
        <v>6301647</v>
      </c>
      <c r="AB131" s="137">
        <v>6040432</v>
      </c>
      <c r="AC131" s="137">
        <v>6400499</v>
      </c>
      <c r="AD131" s="137">
        <v>6003747</v>
      </c>
      <c r="AE131" s="137">
        <v>5612444</v>
      </c>
      <c r="AF131" s="137">
        <v>6311725</v>
      </c>
      <c r="AG131" s="137">
        <v>6637874</v>
      </c>
      <c r="AH131" s="137">
        <v>5258549</v>
      </c>
      <c r="AI131" s="137">
        <v>5644536</v>
      </c>
      <c r="AJ131" s="137">
        <v>6908690</v>
      </c>
      <c r="AK131" s="137">
        <v>6189426</v>
      </c>
      <c r="AL131" s="137">
        <v>6368415</v>
      </c>
      <c r="AM131" s="137">
        <v>6610088</v>
      </c>
      <c r="AN131" s="137">
        <v>6294064</v>
      </c>
      <c r="AO131" s="137">
        <v>6638306</v>
      </c>
      <c r="AP131" s="137">
        <v>6666509</v>
      </c>
      <c r="AQ131" s="137">
        <v>6217653</v>
      </c>
      <c r="AR131" s="137">
        <v>6564543</v>
      </c>
      <c r="AS131" s="137">
        <v>7157580</v>
      </c>
      <c r="AT131" s="137">
        <v>5272628</v>
      </c>
      <c r="AU131" s="137">
        <v>6056159</v>
      </c>
      <c r="AV131" s="137">
        <v>6975153</v>
      </c>
      <c r="AW131" s="137">
        <v>6003384</v>
      </c>
      <c r="AX131" s="137">
        <v>6613988</v>
      </c>
      <c r="AY131" s="137">
        <v>7010177</v>
      </c>
      <c r="AZ131" s="137">
        <v>6591557</v>
      </c>
      <c r="BA131" s="137">
        <v>6781610</v>
      </c>
      <c r="BB131" s="137">
        <v>6923322</v>
      </c>
      <c r="BC131" s="137">
        <v>6240955</v>
      </c>
      <c r="BD131" s="137">
        <v>6818011</v>
      </c>
      <c r="BE131" s="137">
        <v>7211079</v>
      </c>
      <c r="BF131" s="137">
        <v>5281212</v>
      </c>
      <c r="BG131" s="137">
        <v>6492226</v>
      </c>
      <c r="BH131" s="137">
        <v>7179145</v>
      </c>
      <c r="BI131" s="137">
        <v>6251718</v>
      </c>
      <c r="BJ131" s="137">
        <v>7321201</v>
      </c>
      <c r="BK131" s="137">
        <v>6821784</v>
      </c>
      <c r="BL131" s="137">
        <v>6578517</v>
      </c>
      <c r="BM131" s="137">
        <v>7480746</v>
      </c>
      <c r="BN131" s="137">
        <v>7193073</v>
      </c>
      <c r="BO131" s="137">
        <v>6026888</v>
      </c>
      <c r="BP131" s="137">
        <v>7533616</v>
      </c>
      <c r="BQ131" s="137">
        <v>7573621</v>
      </c>
      <c r="BR131" s="137">
        <v>5493431</v>
      </c>
      <c r="BS131" s="137">
        <v>6608317</v>
      </c>
      <c r="BT131" s="137">
        <v>7118105</v>
      </c>
      <c r="BU131" s="137">
        <v>6883149</v>
      </c>
      <c r="BV131" s="137">
        <v>7700353</v>
      </c>
      <c r="BW131" s="137">
        <v>6878193</v>
      </c>
      <c r="BX131" s="137">
        <v>7182454</v>
      </c>
      <c r="BY131" s="137">
        <v>7614398</v>
      </c>
      <c r="BZ131" s="137">
        <v>7249857</v>
      </c>
      <c r="CA131" s="137">
        <v>7215284</v>
      </c>
      <c r="CB131" s="137">
        <v>7729373</v>
      </c>
      <c r="CC131" s="137">
        <v>7217703</v>
      </c>
      <c r="CD131" s="137">
        <v>5959855</v>
      </c>
      <c r="CE131" s="137">
        <v>6925481</v>
      </c>
      <c r="CF131" s="137">
        <v>7146242</v>
      </c>
      <c r="CG131" s="137">
        <v>6936265</v>
      </c>
      <c r="CH131" s="137">
        <v>7769273</v>
      </c>
      <c r="CI131" s="137">
        <v>7726684</v>
      </c>
      <c r="CJ131" s="137">
        <v>6709481</v>
      </c>
      <c r="CK131" s="137">
        <v>8494968</v>
      </c>
      <c r="CL131" s="137">
        <v>6788362</v>
      </c>
      <c r="CM131" s="137">
        <v>7307861</v>
      </c>
      <c r="CN131" s="137">
        <v>7890390</v>
      </c>
      <c r="CO131" s="137">
        <v>7444968</v>
      </c>
      <c r="CP131" s="137">
        <v>6115761</v>
      </c>
      <c r="CQ131" s="137">
        <v>6776195</v>
      </c>
      <c r="CR131" s="137">
        <v>7818411</v>
      </c>
      <c r="CS131" s="137">
        <v>7265495</v>
      </c>
      <c r="CT131" s="137">
        <v>7835252</v>
      </c>
      <c r="CU131" s="137">
        <v>7481388</v>
      </c>
      <c r="CV131" s="137">
        <v>7376840</v>
      </c>
      <c r="CW131" s="137">
        <v>8070149</v>
      </c>
      <c r="CX131" s="137">
        <v>7575999</v>
      </c>
      <c r="CY131" s="137">
        <v>7077016</v>
      </c>
      <c r="CZ131" s="137">
        <v>8045920</v>
      </c>
      <c r="DA131" s="137">
        <v>7840271</v>
      </c>
      <c r="DB131" s="137">
        <v>6475077</v>
      </c>
      <c r="DC131" s="137">
        <v>6559179</v>
      </c>
      <c r="DD131" s="137">
        <v>8172815</v>
      </c>
      <c r="DE131" s="137">
        <v>7778405</v>
      </c>
      <c r="DF131" s="137">
        <v>8625745</v>
      </c>
      <c r="DG131" s="137">
        <v>7123267</v>
      </c>
      <c r="DH131" s="137">
        <v>7390458</v>
      </c>
      <c r="DI131" s="137">
        <v>8093670</v>
      </c>
      <c r="DJ131" s="137">
        <v>8029682</v>
      </c>
      <c r="DK131" s="137">
        <v>7734413</v>
      </c>
      <c r="DL131" s="137">
        <v>7603030</v>
      </c>
      <c r="DM131" s="137">
        <v>8667940</v>
      </c>
      <c r="DN131" s="137">
        <v>6298706</v>
      </c>
      <c r="DO131" s="137">
        <v>7285977</v>
      </c>
      <c r="DP131" s="137">
        <v>8456818</v>
      </c>
      <c r="DQ131" s="137">
        <v>7513583</v>
      </c>
      <c r="DR131" s="137">
        <v>8888484</v>
      </c>
      <c r="DS131" s="137">
        <v>7661539</v>
      </c>
      <c r="DT131" s="137">
        <v>7673637</v>
      </c>
      <c r="DU131" s="137">
        <v>1509059</v>
      </c>
      <c r="DV131" s="137">
        <v>1509059</v>
      </c>
      <c r="DW131" s="137">
        <v>3602591</v>
      </c>
      <c r="DX131" s="137">
        <v>7098749</v>
      </c>
      <c r="DY131" s="137">
        <v>7987029</v>
      </c>
      <c r="DZ131" s="137">
        <v>6346131</v>
      </c>
      <c r="EA131" s="137">
        <v>7458915</v>
      </c>
      <c r="EB131" s="137">
        <v>8358038</v>
      </c>
      <c r="EC131" s="137">
        <v>8031420</v>
      </c>
      <c r="ED131" s="137">
        <v>9774958</v>
      </c>
      <c r="EE131" s="137">
        <v>6867613</v>
      </c>
      <c r="EF131" s="137">
        <v>7589140</v>
      </c>
      <c r="EG131" s="137">
        <v>8881958</v>
      </c>
      <c r="EH131" s="137">
        <v>8392982</v>
      </c>
      <c r="EI131" s="137">
        <v>7744342</v>
      </c>
      <c r="EJ131" s="137">
        <v>8714801</v>
      </c>
      <c r="EK131" s="137">
        <v>8502565</v>
      </c>
      <c r="EL131" s="137">
        <v>6511357</v>
      </c>
      <c r="EM131" s="137">
        <v>7486564</v>
      </c>
      <c r="EN131" s="137">
        <v>8471931</v>
      </c>
      <c r="EO131" s="137">
        <v>7547873</v>
      </c>
      <c r="EP131" s="137">
        <v>9616349</v>
      </c>
      <c r="EQ131" s="137">
        <v>7214984</v>
      </c>
      <c r="ER131" s="137">
        <v>7472560</v>
      </c>
      <c r="ES131" s="137">
        <v>8891724</v>
      </c>
      <c r="ET131" s="137">
        <v>7749581</v>
      </c>
      <c r="EU131" s="137">
        <v>8370904</v>
      </c>
      <c r="EV131" s="137">
        <v>8893463</v>
      </c>
      <c r="EW131" s="137">
        <v>8300181</v>
      </c>
      <c r="EX131" s="137">
        <v>6871662</v>
      </c>
      <c r="EY131" s="137">
        <v>8105876</v>
      </c>
      <c r="EZ131" s="137">
        <v>8543729</v>
      </c>
      <c r="FA131" s="137">
        <v>7986996</v>
      </c>
      <c r="FB131" s="137">
        <v>9821570</v>
      </c>
      <c r="FC131" s="137">
        <v>8039537</v>
      </c>
      <c r="FD131" s="137">
        <v>8066804</v>
      </c>
      <c r="FE131" s="137">
        <v>9815499</v>
      </c>
      <c r="FF131" s="137">
        <v>8131025</v>
      </c>
      <c r="FG131" s="137">
        <v>7788716</v>
      </c>
      <c r="FH131" s="137">
        <v>9965537</v>
      </c>
      <c r="FI131" s="137">
        <v>8726975</v>
      </c>
      <c r="FJ131" s="137">
        <v>7044050</v>
      </c>
      <c r="FK131" s="137">
        <v>8014712</v>
      </c>
      <c r="FL131" s="137">
        <v>9206008</v>
      </c>
      <c r="FM131" s="137">
        <v>8627003</v>
      </c>
      <c r="FN131" s="137">
        <v>10564687</v>
      </c>
      <c r="FO131" s="137">
        <v>7635539.9199999999</v>
      </c>
      <c r="FP131" s="137">
        <v>8868085.75</v>
      </c>
      <c r="FQ131" s="137">
        <v>9165717.6699999999</v>
      </c>
      <c r="FR131" s="137">
        <v>9390828.8399999999</v>
      </c>
      <c r="FS131" s="137">
        <v>8805567.9499999993</v>
      </c>
      <c r="FT131" s="137">
        <v>9069485.4000000004</v>
      </c>
      <c r="FU131" s="137">
        <v>10116019.5</v>
      </c>
      <c r="FV131" s="137">
        <v>7420158.1600000001</v>
      </c>
      <c r="FW131" s="137">
        <v>8327312.8700000001</v>
      </c>
      <c r="FX131" s="137">
        <v>9913822.7899999991</v>
      </c>
      <c r="FY131" s="137">
        <v>9118778.1400000006</v>
      </c>
      <c r="FZ131" s="137">
        <v>11194345.390000001</v>
      </c>
      <c r="GA131" s="137">
        <v>8555628.1899999995</v>
      </c>
      <c r="GB131" s="137">
        <v>9094643.4299999997</v>
      </c>
      <c r="GC131" s="137">
        <v>9296976.8100000005</v>
      </c>
      <c r="GD131" s="137">
        <v>9612644.1799999997</v>
      </c>
      <c r="GE131" s="137">
        <v>9383256.3800000008</v>
      </c>
      <c r="GF131" s="137">
        <v>9530407.6600000001</v>
      </c>
      <c r="GG131" s="137">
        <v>10425679.84</v>
      </c>
      <c r="GH131" s="137">
        <v>7853196.3700000001</v>
      </c>
      <c r="GI131" s="137">
        <v>8735904.6199999992</v>
      </c>
      <c r="GJ131" s="137">
        <v>10907097.43</v>
      </c>
      <c r="GK131" s="137">
        <v>9190273.8900000006</v>
      </c>
      <c r="GL131" s="137">
        <v>12254130.27</v>
      </c>
      <c r="GM131" s="137">
        <v>8318307.6299999999</v>
      </c>
      <c r="GN131" s="137">
        <v>9315944.0899999999</v>
      </c>
      <c r="GO131" s="137">
        <v>10741521.539999999</v>
      </c>
      <c r="GP131" s="137">
        <v>10410607.08</v>
      </c>
      <c r="GQ131" s="137">
        <v>8822373.5600000005</v>
      </c>
      <c r="GR131" s="137">
        <v>11033124.119999999</v>
      </c>
      <c r="GS131" s="137">
        <v>11396623.310000001</v>
      </c>
    </row>
    <row r="132" spans="1:201" s="130" customFormat="1" x14ac:dyDescent="0.3">
      <c r="A132" s="132"/>
      <c r="B132" s="128" t="s">
        <v>25</v>
      </c>
      <c r="C132" s="150"/>
      <c r="D132" s="150"/>
      <c r="E132" s="150"/>
      <c r="F132" s="150"/>
      <c r="G132" s="150"/>
      <c r="H132" s="150"/>
      <c r="I132" s="150"/>
      <c r="J132" s="150"/>
      <c r="K132" s="150"/>
      <c r="L132" s="150"/>
      <c r="M132" s="150"/>
      <c r="N132" s="150"/>
      <c r="O132" s="150"/>
      <c r="P132" s="150"/>
      <c r="Q132" s="150"/>
      <c r="R132" s="150"/>
      <c r="S132" s="150"/>
      <c r="T132" s="150"/>
      <c r="U132" s="150"/>
      <c r="V132" s="150"/>
      <c r="W132" s="150"/>
      <c r="X132" s="150"/>
      <c r="Y132" s="150"/>
      <c r="Z132" s="150"/>
      <c r="AA132" s="150"/>
      <c r="AB132" s="150"/>
      <c r="AC132" s="150"/>
      <c r="AD132" s="150"/>
      <c r="AE132" s="150"/>
      <c r="AF132" s="150"/>
      <c r="AG132" s="150"/>
      <c r="AH132" s="150"/>
      <c r="AI132" s="150"/>
      <c r="AJ132" s="150"/>
      <c r="AK132" s="150"/>
      <c r="AL132" s="150"/>
      <c r="AM132" s="150"/>
      <c r="AN132" s="150"/>
      <c r="AO132" s="150"/>
      <c r="AP132" s="150"/>
      <c r="AQ132" s="150"/>
      <c r="AR132" s="150"/>
      <c r="AS132" s="150"/>
      <c r="AT132" s="150"/>
      <c r="AU132" s="150"/>
      <c r="AV132" s="150"/>
      <c r="AW132" s="150"/>
      <c r="AX132" s="150"/>
      <c r="AY132" s="150"/>
      <c r="AZ132" s="150"/>
      <c r="BA132" s="150"/>
      <c r="BB132" s="150"/>
      <c r="BC132" s="150"/>
      <c r="BD132" s="150"/>
      <c r="BE132" s="150"/>
      <c r="BF132" s="150"/>
      <c r="BG132" s="150"/>
      <c r="BH132" s="150"/>
      <c r="BI132" s="150"/>
      <c r="BJ132" s="150"/>
      <c r="BK132" s="150"/>
      <c r="BL132" s="150"/>
      <c r="BM132" s="150"/>
      <c r="BN132" s="150"/>
      <c r="BO132" s="150"/>
      <c r="BP132" s="150"/>
      <c r="BQ132" s="150"/>
      <c r="BR132" s="150"/>
      <c r="BS132" s="150"/>
      <c r="BT132" s="150"/>
      <c r="BU132" s="150"/>
      <c r="BV132" s="150"/>
      <c r="BW132" s="150"/>
      <c r="BX132" s="150"/>
      <c r="BY132" s="150"/>
      <c r="BZ132" s="150"/>
      <c r="CA132" s="150"/>
      <c r="CB132" s="150"/>
      <c r="CC132" s="150"/>
      <c r="CD132" s="150"/>
      <c r="CE132" s="150"/>
      <c r="CF132" s="150"/>
      <c r="CG132" s="150"/>
      <c r="CH132" s="150"/>
      <c r="CI132" s="150"/>
      <c r="CJ132" s="150"/>
      <c r="CK132" s="150"/>
      <c r="CL132" s="150"/>
      <c r="CM132" s="150"/>
      <c r="CN132" s="150"/>
      <c r="CO132" s="150"/>
      <c r="CP132" s="150"/>
      <c r="CQ132" s="150"/>
      <c r="CR132" s="150"/>
      <c r="CS132" s="150"/>
      <c r="CT132" s="150"/>
      <c r="CU132" s="150"/>
      <c r="CV132" s="150"/>
      <c r="CW132" s="150"/>
      <c r="CX132" s="150"/>
      <c r="CY132" s="150"/>
      <c r="CZ132" s="150"/>
      <c r="DA132" s="150"/>
      <c r="DB132" s="150"/>
      <c r="DC132" s="150"/>
      <c r="DD132" s="150"/>
      <c r="DE132" s="150"/>
      <c r="DF132" s="150"/>
      <c r="DG132" s="150"/>
      <c r="DH132" s="150"/>
      <c r="DI132" s="150"/>
      <c r="DJ132" s="150"/>
      <c r="DK132" s="150"/>
      <c r="DL132" s="150"/>
      <c r="DM132" s="150"/>
      <c r="DN132" s="150"/>
      <c r="DO132" s="150"/>
      <c r="DP132" s="150"/>
      <c r="DQ132" s="150"/>
      <c r="DR132" s="150"/>
      <c r="DS132" s="150"/>
      <c r="DT132" s="150"/>
      <c r="DU132" s="150"/>
      <c r="DV132" s="150"/>
      <c r="DW132" s="150"/>
      <c r="DX132" s="150"/>
      <c r="DY132" s="150"/>
      <c r="DZ132" s="150"/>
      <c r="EA132" s="150"/>
      <c r="EB132" s="150"/>
      <c r="EC132" s="150"/>
      <c r="ED132" s="150"/>
      <c r="EE132" s="150"/>
      <c r="EF132" s="150"/>
      <c r="EG132" s="150"/>
      <c r="EH132" s="150"/>
      <c r="EI132" s="150"/>
      <c r="EJ132" s="150"/>
      <c r="EK132" s="150"/>
      <c r="EL132" s="150"/>
      <c r="EM132" s="150"/>
      <c r="EN132" s="150"/>
      <c r="EO132" s="150"/>
      <c r="EP132" s="150"/>
      <c r="EQ132" s="150"/>
      <c r="ER132" s="150"/>
      <c r="ES132" s="150"/>
      <c r="ET132" s="150"/>
      <c r="EU132" s="150"/>
      <c r="EV132" s="150"/>
      <c r="EW132" s="150"/>
      <c r="EX132" s="150"/>
      <c r="EY132" s="150"/>
      <c r="EZ132" s="150"/>
      <c r="FA132" s="150"/>
      <c r="FB132" s="150"/>
      <c r="FC132" s="150"/>
      <c r="FD132" s="150"/>
      <c r="FE132" s="150"/>
      <c r="FF132" s="150"/>
      <c r="FG132" s="150"/>
      <c r="FH132" s="150"/>
      <c r="FI132" s="150"/>
      <c r="FJ132" s="150"/>
      <c r="FK132" s="150"/>
      <c r="FL132" s="150"/>
      <c r="FM132" s="150"/>
      <c r="FN132" s="150"/>
      <c r="FO132" s="150"/>
      <c r="FP132" s="150"/>
      <c r="FQ132" s="150"/>
      <c r="FR132" s="150"/>
      <c r="FS132" s="150"/>
      <c r="FT132" s="150"/>
      <c r="FU132" s="150"/>
      <c r="FV132" s="150"/>
      <c r="FW132" s="150"/>
      <c r="FX132" s="150"/>
      <c r="FY132" s="150"/>
      <c r="FZ132" s="150"/>
      <c r="GA132" s="150"/>
      <c r="GB132" s="150"/>
      <c r="GC132" s="150"/>
      <c r="GD132" s="150"/>
      <c r="GE132" s="150"/>
      <c r="GF132" s="150"/>
      <c r="GG132" s="150"/>
      <c r="GH132" s="150"/>
      <c r="GI132" s="150"/>
      <c r="GJ132" s="150"/>
      <c r="GK132" s="150"/>
      <c r="GL132" s="150"/>
      <c r="GM132" s="150"/>
      <c r="GN132" s="150"/>
      <c r="GO132" s="150"/>
      <c r="GP132" s="150"/>
      <c r="GQ132" s="150"/>
      <c r="GR132" s="150"/>
      <c r="GS132" s="150"/>
    </row>
    <row r="133" spans="1:201" s="130" customFormat="1" x14ac:dyDescent="0.3">
      <c r="A133" s="132"/>
      <c r="B133" s="113" t="s">
        <v>105</v>
      </c>
      <c r="C133" s="131">
        <v>15362</v>
      </c>
      <c r="D133" s="131">
        <v>14168</v>
      </c>
      <c r="E133" s="131">
        <v>10993</v>
      </c>
      <c r="F133" s="131">
        <v>10842</v>
      </c>
      <c r="G133" s="131">
        <v>11848</v>
      </c>
      <c r="H133" s="131">
        <v>15328</v>
      </c>
      <c r="I133" s="131">
        <v>11185</v>
      </c>
      <c r="J133" s="131">
        <v>8099</v>
      </c>
      <c r="K133" s="131">
        <v>10101</v>
      </c>
      <c r="L133" s="131">
        <v>9151</v>
      </c>
      <c r="M133" s="131">
        <v>8115</v>
      </c>
      <c r="N133" s="131">
        <v>9593</v>
      </c>
      <c r="O133" s="131">
        <v>14662</v>
      </c>
      <c r="P133" s="131">
        <v>8579</v>
      </c>
      <c r="Q133" s="131">
        <v>11981</v>
      </c>
      <c r="R133" s="131">
        <v>6475</v>
      </c>
      <c r="S133" s="131">
        <v>8558</v>
      </c>
      <c r="T133" s="131">
        <v>10722</v>
      </c>
      <c r="U133" s="131">
        <v>6439</v>
      </c>
      <c r="V133" s="131">
        <v>7589</v>
      </c>
      <c r="W133" s="131">
        <v>4362</v>
      </c>
      <c r="X133" s="131">
        <v>8614</v>
      </c>
      <c r="Y133" s="131">
        <v>9099</v>
      </c>
      <c r="Z133" s="131">
        <v>7641</v>
      </c>
      <c r="AA133" s="131">
        <v>10560</v>
      </c>
      <c r="AB133" s="131">
        <v>6616</v>
      </c>
      <c r="AC133" s="131">
        <v>9923</v>
      </c>
      <c r="AD133" s="131">
        <v>6097</v>
      </c>
      <c r="AE133" s="131">
        <v>9953</v>
      </c>
      <c r="AF133" s="131">
        <v>6638</v>
      </c>
      <c r="AG133" s="131">
        <v>6064</v>
      </c>
      <c r="AH133" s="131">
        <v>5966</v>
      </c>
      <c r="AI133" s="131">
        <v>6434</v>
      </c>
      <c r="AJ133" s="131">
        <v>7938</v>
      </c>
      <c r="AK133" s="131">
        <v>6748</v>
      </c>
      <c r="AL133" s="131">
        <v>6799</v>
      </c>
      <c r="AM133" s="131">
        <v>7877</v>
      </c>
      <c r="AN133" s="131">
        <v>6715</v>
      </c>
      <c r="AO133" s="131">
        <v>5616</v>
      </c>
      <c r="AP133" s="131">
        <v>8494</v>
      </c>
      <c r="AQ133" s="131">
        <v>7634</v>
      </c>
      <c r="AR133" s="131">
        <v>8076</v>
      </c>
      <c r="AS133" s="131">
        <v>12412</v>
      </c>
      <c r="AT133" s="131">
        <v>6950</v>
      </c>
      <c r="AU133" s="131">
        <v>8310</v>
      </c>
      <c r="AV133" s="131">
        <v>8494</v>
      </c>
      <c r="AW133" s="131">
        <v>8002</v>
      </c>
      <c r="AX133" s="131">
        <v>7650</v>
      </c>
      <c r="AY133" s="131">
        <v>7472</v>
      </c>
      <c r="AZ133" s="131">
        <v>6301</v>
      </c>
      <c r="BA133" s="131">
        <v>7650</v>
      </c>
      <c r="BB133" s="131">
        <v>5618</v>
      </c>
      <c r="BC133" s="131">
        <v>5220</v>
      </c>
      <c r="BD133" s="131">
        <v>6834</v>
      </c>
      <c r="BE133" s="131">
        <v>7261</v>
      </c>
      <c r="BF133" s="131">
        <v>3026</v>
      </c>
      <c r="BG133" s="131">
        <v>6304</v>
      </c>
      <c r="BH133" s="131">
        <v>3784</v>
      </c>
      <c r="BI133" s="131">
        <v>4644</v>
      </c>
      <c r="BJ133" s="131">
        <v>8218</v>
      </c>
      <c r="BK133" s="131">
        <v>4364</v>
      </c>
      <c r="BL133" s="131">
        <v>4000</v>
      </c>
      <c r="BM133" s="131">
        <v>6404</v>
      </c>
      <c r="BN133" s="131">
        <v>3940</v>
      </c>
      <c r="BO133" s="131">
        <v>5045</v>
      </c>
      <c r="BP133" s="131">
        <v>3940</v>
      </c>
      <c r="BQ133" s="131">
        <v>4823</v>
      </c>
      <c r="BR133" s="131">
        <v>5447</v>
      </c>
      <c r="BS133" s="131">
        <v>3201</v>
      </c>
      <c r="BT133" s="131">
        <v>2463</v>
      </c>
      <c r="BU133" s="131">
        <v>2998</v>
      </c>
      <c r="BV133" s="131">
        <v>3540</v>
      </c>
      <c r="BW133" s="131">
        <v>4428</v>
      </c>
      <c r="BX133" s="131">
        <v>1514</v>
      </c>
      <c r="BY133" s="131">
        <v>2982</v>
      </c>
      <c r="BZ133" s="131">
        <v>3436</v>
      </c>
      <c r="CA133" s="131">
        <v>2696</v>
      </c>
      <c r="CB133" s="131">
        <v>3209</v>
      </c>
      <c r="CC133" s="131">
        <v>2685</v>
      </c>
      <c r="CD133" s="131">
        <v>3821</v>
      </c>
      <c r="CE133" s="131">
        <v>2322</v>
      </c>
      <c r="CF133" s="131">
        <v>2526</v>
      </c>
      <c r="CG133" s="131">
        <v>1906</v>
      </c>
      <c r="CH133" s="131">
        <v>3648</v>
      </c>
      <c r="CI133" s="131">
        <v>3760</v>
      </c>
      <c r="CJ133" s="131">
        <v>2413</v>
      </c>
      <c r="CK133" s="131">
        <v>3261</v>
      </c>
      <c r="CL133" s="131">
        <v>2565</v>
      </c>
      <c r="CM133" s="131">
        <v>5097</v>
      </c>
      <c r="CN133" s="131">
        <v>1498</v>
      </c>
      <c r="CO133" s="131">
        <v>5278</v>
      </c>
      <c r="CP133" s="131">
        <v>3575</v>
      </c>
      <c r="CQ133" s="131">
        <v>1411</v>
      </c>
      <c r="CR133" s="131">
        <v>3922</v>
      </c>
      <c r="CS133" s="131">
        <v>2665</v>
      </c>
      <c r="CT133" s="131">
        <v>2419</v>
      </c>
      <c r="CU133" s="131">
        <v>4207</v>
      </c>
      <c r="CV133" s="131">
        <v>1468</v>
      </c>
      <c r="CW133" s="131">
        <v>3749</v>
      </c>
      <c r="CX133" s="131">
        <v>2914</v>
      </c>
      <c r="CY133" s="131">
        <v>3642</v>
      </c>
      <c r="CZ133" s="131">
        <v>4169</v>
      </c>
      <c r="DA133" s="131">
        <v>3555</v>
      </c>
      <c r="DB133" s="131">
        <v>2666</v>
      </c>
      <c r="DC133" s="131">
        <v>1860</v>
      </c>
      <c r="DD133" s="131">
        <v>2388</v>
      </c>
      <c r="DE133" s="131">
        <v>2645</v>
      </c>
      <c r="DF133" s="131">
        <v>1280</v>
      </c>
      <c r="DG133" s="131">
        <v>3435</v>
      </c>
      <c r="DH133" s="131">
        <v>2403</v>
      </c>
      <c r="DI133" s="131">
        <v>2707</v>
      </c>
      <c r="DJ133" s="131">
        <v>1656</v>
      </c>
      <c r="DK133" s="131">
        <v>2705</v>
      </c>
      <c r="DL133" s="131">
        <v>1893</v>
      </c>
      <c r="DM133" s="131">
        <v>1183</v>
      </c>
      <c r="DN133" s="131">
        <v>940</v>
      </c>
      <c r="DO133" s="131">
        <v>1295</v>
      </c>
      <c r="DP133" s="131">
        <v>1758</v>
      </c>
      <c r="DQ133" s="131">
        <v>949</v>
      </c>
      <c r="DR133" s="131">
        <v>921</v>
      </c>
      <c r="DS133" s="131">
        <v>941</v>
      </c>
      <c r="DT133" s="131">
        <v>688</v>
      </c>
      <c r="DU133" s="131">
        <v>820</v>
      </c>
      <c r="DV133" s="131">
        <v>820</v>
      </c>
      <c r="DW133" s="131">
        <v>957</v>
      </c>
      <c r="DX133" s="131">
        <v>299</v>
      </c>
      <c r="DY133" s="131">
        <v>962</v>
      </c>
      <c r="DZ133" s="131">
        <v>1063</v>
      </c>
      <c r="EA133" s="131">
        <v>295</v>
      </c>
      <c r="EB133" s="131">
        <v>994</v>
      </c>
      <c r="EC133" s="131">
        <v>849</v>
      </c>
      <c r="ED133" s="131">
        <v>1160</v>
      </c>
      <c r="EE133" s="131">
        <v>2025</v>
      </c>
      <c r="EF133" s="131">
        <v>909</v>
      </c>
      <c r="EG133" s="131">
        <v>2442</v>
      </c>
      <c r="EH133" s="131">
        <v>674</v>
      </c>
      <c r="EI133" s="131">
        <v>521</v>
      </c>
      <c r="EJ133" s="131">
        <v>4008</v>
      </c>
      <c r="EK133" s="131">
        <v>1403</v>
      </c>
      <c r="EL133" s="131">
        <v>824</v>
      </c>
      <c r="EM133" s="131">
        <v>406</v>
      </c>
      <c r="EN133" s="131">
        <v>275</v>
      </c>
      <c r="EO133" s="131">
        <v>87</v>
      </c>
      <c r="EP133" s="131">
        <v>66</v>
      </c>
      <c r="EQ133" s="131">
        <v>20</v>
      </c>
      <c r="ER133" s="131">
        <v>364</v>
      </c>
      <c r="ES133" s="131">
        <v>47</v>
      </c>
      <c r="ET133" s="131">
        <v>10</v>
      </c>
      <c r="EU133" s="131">
        <v>24</v>
      </c>
      <c r="EV133" s="131">
        <v>112</v>
      </c>
      <c r="EW133" s="131">
        <v>76</v>
      </c>
      <c r="EX133" s="131">
        <v>13</v>
      </c>
      <c r="EY133" s="131">
        <v>22</v>
      </c>
      <c r="EZ133" s="131">
        <v>43</v>
      </c>
      <c r="FA133" s="131">
        <v>76</v>
      </c>
      <c r="FB133" s="131">
        <v>49</v>
      </c>
      <c r="FC133" s="131">
        <v>1846</v>
      </c>
      <c r="FD133" s="131">
        <v>56</v>
      </c>
      <c r="FE133" s="131">
        <v>101</v>
      </c>
      <c r="FF133" s="131">
        <v>65</v>
      </c>
      <c r="FG133" s="131">
        <v>17</v>
      </c>
      <c r="FH133" s="131">
        <v>102</v>
      </c>
      <c r="FI133" s="131">
        <v>29</v>
      </c>
      <c r="FJ133" s="131">
        <v>52</v>
      </c>
      <c r="FK133" s="131">
        <v>93</v>
      </c>
      <c r="FL133" s="131">
        <v>16</v>
      </c>
      <c r="FM133" s="131">
        <v>54</v>
      </c>
      <c r="FN133" s="131">
        <v>63</v>
      </c>
      <c r="FO133" s="131">
        <v>16.899999999999999</v>
      </c>
      <c r="FP133" s="131">
        <v>48.51</v>
      </c>
      <c r="FQ133" s="131">
        <v>2644.7</v>
      </c>
      <c r="FR133" s="131">
        <v>20.41</v>
      </c>
      <c r="FS133" s="131">
        <v>26.28</v>
      </c>
      <c r="FT133" s="131">
        <v>97.32</v>
      </c>
      <c r="FU133" s="131">
        <v>18.21</v>
      </c>
      <c r="FV133" s="131">
        <v>1214.77</v>
      </c>
      <c r="FW133" s="131">
        <v>6.98</v>
      </c>
      <c r="FX133" s="131">
        <v>25.29</v>
      </c>
      <c r="FY133" s="131">
        <v>95.35</v>
      </c>
      <c r="FZ133" s="131">
        <v>28.57</v>
      </c>
      <c r="GA133" s="131">
        <v>910.03</v>
      </c>
      <c r="GB133" s="131">
        <v>25.3</v>
      </c>
      <c r="GC133" s="131">
        <v>40.549999999999997</v>
      </c>
      <c r="GD133" s="131">
        <v>3.05</v>
      </c>
      <c r="GE133" s="131">
        <v>209.98</v>
      </c>
      <c r="GF133" s="131">
        <v>32.04</v>
      </c>
      <c r="GG133" s="131">
        <v>12.21</v>
      </c>
      <c r="GH133" s="131">
        <v>309.02999999999997</v>
      </c>
      <c r="GI133" s="131">
        <v>25.62</v>
      </c>
      <c r="GJ133" s="131">
        <v>20.18</v>
      </c>
      <c r="GK133" s="131">
        <v>20.28</v>
      </c>
      <c r="GL133" s="131">
        <v>962.95</v>
      </c>
      <c r="GM133" s="131">
        <v>25.51</v>
      </c>
      <c r="GN133" s="131">
        <v>17.010000000000002</v>
      </c>
      <c r="GO133" s="131">
        <v>20.48</v>
      </c>
      <c r="GP133" s="131">
        <v>17.22</v>
      </c>
      <c r="GQ133" s="131">
        <v>15.7</v>
      </c>
      <c r="GR133" s="131">
        <v>163.91</v>
      </c>
      <c r="GS133" s="131">
        <v>56.76</v>
      </c>
    </row>
    <row r="134" spans="1:201" s="130" customFormat="1" x14ac:dyDescent="0.3">
      <c r="A134" s="132"/>
      <c r="B134" s="113" t="s">
        <v>1622</v>
      </c>
      <c r="C134" s="131">
        <v>8617</v>
      </c>
      <c r="D134" s="131">
        <v>7487</v>
      </c>
      <c r="E134" s="131">
        <v>9135</v>
      </c>
      <c r="F134" s="131">
        <v>7596</v>
      </c>
      <c r="G134" s="131">
        <v>8389</v>
      </c>
      <c r="H134" s="131">
        <v>10487</v>
      </c>
      <c r="I134" s="131">
        <v>8778</v>
      </c>
      <c r="J134" s="131">
        <v>9630</v>
      </c>
      <c r="K134" s="131">
        <v>7858</v>
      </c>
      <c r="L134" s="131">
        <v>8055</v>
      </c>
      <c r="M134" s="131">
        <v>7901</v>
      </c>
      <c r="N134" s="131">
        <v>8192</v>
      </c>
      <c r="O134" s="131">
        <v>8590</v>
      </c>
      <c r="P134" s="131">
        <v>7430</v>
      </c>
      <c r="Q134" s="131">
        <v>8257</v>
      </c>
      <c r="R134" s="131">
        <v>6512</v>
      </c>
      <c r="S134" s="131">
        <v>8987</v>
      </c>
      <c r="T134" s="131">
        <v>7008</v>
      </c>
      <c r="U134" s="131">
        <v>7108</v>
      </c>
      <c r="V134" s="131">
        <v>8589</v>
      </c>
      <c r="W134" s="131">
        <v>7364</v>
      </c>
      <c r="X134" s="131">
        <v>9855</v>
      </c>
      <c r="Y134" s="131">
        <v>9493</v>
      </c>
      <c r="Z134" s="131">
        <v>7669</v>
      </c>
      <c r="AA134" s="131">
        <v>10236</v>
      </c>
      <c r="AB134" s="131">
        <v>7454</v>
      </c>
      <c r="AC134" s="131">
        <v>8517</v>
      </c>
      <c r="AD134" s="131">
        <v>7662</v>
      </c>
      <c r="AE134" s="131">
        <v>7697</v>
      </c>
      <c r="AF134" s="131">
        <v>8428</v>
      </c>
      <c r="AG134" s="131">
        <v>7581</v>
      </c>
      <c r="AH134" s="131">
        <v>8409</v>
      </c>
      <c r="AI134" s="131">
        <v>8946</v>
      </c>
      <c r="AJ134" s="131">
        <v>11869</v>
      </c>
      <c r="AK134" s="131">
        <v>12322</v>
      </c>
      <c r="AL134" s="131">
        <v>11520</v>
      </c>
      <c r="AM134" s="131">
        <v>10004</v>
      </c>
      <c r="AN134" s="131">
        <v>9725</v>
      </c>
      <c r="AO134" s="131">
        <v>9252</v>
      </c>
      <c r="AP134" s="131">
        <v>8745</v>
      </c>
      <c r="AQ134" s="131">
        <v>8581</v>
      </c>
      <c r="AR134" s="131">
        <v>8903</v>
      </c>
      <c r="AS134" s="131">
        <v>11276</v>
      </c>
      <c r="AT134" s="131">
        <v>7981</v>
      </c>
      <c r="AU134" s="131">
        <v>10709</v>
      </c>
      <c r="AV134" s="131">
        <v>10707</v>
      </c>
      <c r="AW134" s="131">
        <v>10586</v>
      </c>
      <c r="AX134" s="131">
        <v>8595</v>
      </c>
      <c r="AY134" s="131">
        <v>10772</v>
      </c>
      <c r="AZ134" s="131">
        <v>7505</v>
      </c>
      <c r="BA134" s="131">
        <v>10941</v>
      </c>
      <c r="BB134" s="131">
        <v>8298</v>
      </c>
      <c r="BC134" s="131">
        <v>7798</v>
      </c>
      <c r="BD134" s="131">
        <v>9180</v>
      </c>
      <c r="BE134" s="131">
        <v>8605</v>
      </c>
      <c r="BF134" s="131">
        <v>9863</v>
      </c>
      <c r="BG134" s="131">
        <v>11901</v>
      </c>
      <c r="BH134" s="131">
        <v>9721</v>
      </c>
      <c r="BI134" s="131">
        <v>7806</v>
      </c>
      <c r="BJ134" s="131">
        <v>10258</v>
      </c>
      <c r="BK134" s="131">
        <v>8960</v>
      </c>
      <c r="BL134" s="131">
        <v>6997</v>
      </c>
      <c r="BM134" s="131">
        <v>9980</v>
      </c>
      <c r="BN134" s="131">
        <v>8795</v>
      </c>
      <c r="BO134" s="131">
        <v>7220</v>
      </c>
      <c r="BP134" s="131">
        <v>9924</v>
      </c>
      <c r="BQ134" s="131">
        <v>11323</v>
      </c>
      <c r="BR134" s="131">
        <v>10789</v>
      </c>
      <c r="BS134" s="131">
        <v>11875</v>
      </c>
      <c r="BT134" s="131">
        <v>10952</v>
      </c>
      <c r="BU134" s="131">
        <v>8402</v>
      </c>
      <c r="BV134" s="131">
        <v>10542</v>
      </c>
      <c r="BW134" s="131">
        <v>9540</v>
      </c>
      <c r="BX134" s="131">
        <v>9181</v>
      </c>
      <c r="BY134" s="131">
        <v>9559</v>
      </c>
      <c r="BZ134" s="131">
        <v>7054</v>
      </c>
      <c r="CA134" s="131">
        <v>8488</v>
      </c>
      <c r="CB134" s="131">
        <v>9934</v>
      </c>
      <c r="CC134" s="131">
        <v>9488</v>
      </c>
      <c r="CD134" s="131">
        <v>8925</v>
      </c>
      <c r="CE134" s="131">
        <v>8643</v>
      </c>
      <c r="CF134" s="131">
        <v>7388</v>
      </c>
      <c r="CG134" s="131">
        <v>8606</v>
      </c>
      <c r="CH134" s="131">
        <v>8540</v>
      </c>
      <c r="CI134" s="131">
        <v>7968</v>
      </c>
      <c r="CJ134" s="131">
        <v>7968</v>
      </c>
      <c r="CK134" s="131">
        <v>8173</v>
      </c>
      <c r="CL134" s="131">
        <v>6491</v>
      </c>
      <c r="CM134" s="131">
        <v>8414</v>
      </c>
      <c r="CN134" s="131">
        <v>6945</v>
      </c>
      <c r="CO134" s="131">
        <v>7361</v>
      </c>
      <c r="CP134" s="131">
        <v>9141</v>
      </c>
      <c r="CQ134" s="131">
        <v>8235</v>
      </c>
      <c r="CR134" s="131">
        <v>9597</v>
      </c>
      <c r="CS134" s="131">
        <v>10035</v>
      </c>
      <c r="CT134" s="131">
        <v>7782</v>
      </c>
      <c r="CU134" s="131">
        <v>8564</v>
      </c>
      <c r="CV134" s="131">
        <v>7862</v>
      </c>
      <c r="CW134" s="131">
        <v>6390</v>
      </c>
      <c r="CX134" s="131">
        <v>7678</v>
      </c>
      <c r="CY134" s="131">
        <v>8164</v>
      </c>
      <c r="CZ134" s="131">
        <v>7558</v>
      </c>
      <c r="DA134" s="131">
        <v>8361</v>
      </c>
      <c r="DB134" s="131">
        <v>9042</v>
      </c>
      <c r="DC134" s="131">
        <v>6981</v>
      </c>
      <c r="DD134" s="131">
        <v>9759</v>
      </c>
      <c r="DE134" s="131">
        <v>7831</v>
      </c>
      <c r="DF134" s="131">
        <v>6476</v>
      </c>
      <c r="DG134" s="131">
        <v>8603</v>
      </c>
      <c r="DH134" s="131">
        <v>8475</v>
      </c>
      <c r="DI134" s="131">
        <v>6625</v>
      </c>
      <c r="DJ134" s="131">
        <v>6544</v>
      </c>
      <c r="DK134" s="131">
        <v>7104</v>
      </c>
      <c r="DL134" s="131">
        <v>6002</v>
      </c>
      <c r="DM134" s="131">
        <v>7675</v>
      </c>
      <c r="DN134" s="131">
        <v>7320</v>
      </c>
      <c r="DO134" s="131">
        <v>6661</v>
      </c>
      <c r="DP134" s="131">
        <v>7458</v>
      </c>
      <c r="DQ134" s="131">
        <v>6378</v>
      </c>
      <c r="DR134" s="131">
        <v>6536</v>
      </c>
      <c r="DS134" s="131">
        <v>6365</v>
      </c>
      <c r="DT134" s="131">
        <v>4978</v>
      </c>
      <c r="DU134" s="131">
        <v>5577</v>
      </c>
      <c r="DV134" s="131">
        <v>5577</v>
      </c>
      <c r="DW134" s="131">
        <v>6819</v>
      </c>
      <c r="DX134" s="131">
        <v>5397</v>
      </c>
      <c r="DY134" s="131">
        <v>6834</v>
      </c>
      <c r="DZ134" s="131">
        <v>6132</v>
      </c>
      <c r="EA134" s="131">
        <v>5018</v>
      </c>
      <c r="EB134" s="131">
        <v>6666</v>
      </c>
      <c r="EC134" s="131">
        <v>6136</v>
      </c>
      <c r="ED134" s="131">
        <v>5276</v>
      </c>
      <c r="EE134" s="131">
        <v>6683</v>
      </c>
      <c r="EF134" s="131">
        <v>4780</v>
      </c>
      <c r="EG134" s="131">
        <v>7183</v>
      </c>
      <c r="EH134" s="131">
        <v>4529</v>
      </c>
      <c r="EI134" s="131">
        <v>4710</v>
      </c>
      <c r="EJ134" s="131">
        <v>5837</v>
      </c>
      <c r="EK134" s="131">
        <v>5638</v>
      </c>
      <c r="EL134" s="131">
        <v>6799</v>
      </c>
      <c r="EM134" s="131">
        <v>5951</v>
      </c>
      <c r="EN134" s="131">
        <v>4583</v>
      </c>
      <c r="EO134" s="131">
        <v>5407</v>
      </c>
      <c r="EP134" s="131">
        <v>4165</v>
      </c>
      <c r="EQ134" s="131">
        <v>4752</v>
      </c>
      <c r="ER134" s="131">
        <v>4084</v>
      </c>
      <c r="ES134" s="131">
        <v>4426</v>
      </c>
      <c r="ET134" s="131">
        <v>3637</v>
      </c>
      <c r="EU134" s="131">
        <v>3622</v>
      </c>
      <c r="EV134" s="131">
        <v>5188</v>
      </c>
      <c r="EW134" s="131">
        <v>4486</v>
      </c>
      <c r="EX134" s="131">
        <v>3753</v>
      </c>
      <c r="EY134" s="131">
        <v>3066</v>
      </c>
      <c r="EZ134" s="131">
        <v>3395</v>
      </c>
      <c r="FA134" s="131">
        <v>3886</v>
      </c>
      <c r="FB134" s="131">
        <v>4376</v>
      </c>
      <c r="FC134" s="131">
        <v>4297</v>
      </c>
      <c r="FD134" s="131">
        <v>3634</v>
      </c>
      <c r="FE134" s="131">
        <v>3213</v>
      </c>
      <c r="FF134" s="131">
        <v>3098</v>
      </c>
      <c r="FG134" s="131">
        <v>3557</v>
      </c>
      <c r="FH134" s="131">
        <v>3271</v>
      </c>
      <c r="FI134" s="131">
        <v>2939</v>
      </c>
      <c r="FJ134" s="131">
        <v>2938</v>
      </c>
      <c r="FK134" s="131">
        <v>3481</v>
      </c>
      <c r="FL134" s="131">
        <v>3419</v>
      </c>
      <c r="FM134" s="131">
        <v>3535</v>
      </c>
      <c r="FN134" s="131">
        <v>3993</v>
      </c>
      <c r="FO134" s="131">
        <v>2415.64</v>
      </c>
      <c r="FP134" s="131">
        <v>2320.8399999999997</v>
      </c>
      <c r="FQ134" s="131">
        <v>1885.6400000000003</v>
      </c>
      <c r="FR134" s="131">
        <v>3468.88</v>
      </c>
      <c r="FS134" s="131">
        <v>3034.9199999999996</v>
      </c>
      <c r="FT134" s="131">
        <v>2277.5</v>
      </c>
      <c r="FU134" s="131">
        <v>3791.84</v>
      </c>
      <c r="FV134" s="131">
        <v>3558.23</v>
      </c>
      <c r="FW134" s="131">
        <v>3004.55</v>
      </c>
      <c r="FX134" s="131">
        <v>3724.81</v>
      </c>
      <c r="FY134" s="131">
        <v>3682.67</v>
      </c>
      <c r="FZ134" s="131">
        <v>3451.62</v>
      </c>
      <c r="GA134" s="131">
        <v>3975.91</v>
      </c>
      <c r="GB134" s="131">
        <v>3855.4399999999996</v>
      </c>
      <c r="GC134" s="131">
        <v>2761.49</v>
      </c>
      <c r="GD134" s="131">
        <v>2674.54</v>
      </c>
      <c r="GE134" s="131">
        <v>3160.7</v>
      </c>
      <c r="GF134" s="131">
        <v>2923.37</v>
      </c>
      <c r="GG134" s="131">
        <v>3797.11</v>
      </c>
      <c r="GH134" s="131">
        <v>2724.29</v>
      </c>
      <c r="GI134" s="131">
        <v>2796.94</v>
      </c>
      <c r="GJ134" s="131">
        <v>3768.2200000000003</v>
      </c>
      <c r="GK134" s="131">
        <v>2824.97</v>
      </c>
      <c r="GL134" s="131">
        <v>3422.92</v>
      </c>
      <c r="GM134" s="131">
        <v>2889.2</v>
      </c>
      <c r="GN134" s="131">
        <v>2491.9299999999998</v>
      </c>
      <c r="GO134" s="131">
        <v>2757.94</v>
      </c>
      <c r="GP134" s="131">
        <v>3182.9100000000003</v>
      </c>
      <c r="GQ134" s="131">
        <v>2463.13</v>
      </c>
      <c r="GR134" s="131">
        <v>2164.81</v>
      </c>
      <c r="GS134" s="131">
        <v>2859.41</v>
      </c>
    </row>
    <row r="135" spans="1:201" s="130" customFormat="1" x14ac:dyDescent="0.3">
      <c r="A135" s="132"/>
      <c r="B135" s="108" t="s">
        <v>72</v>
      </c>
      <c r="C135" s="137">
        <v>23979</v>
      </c>
      <c r="D135" s="137">
        <v>21655</v>
      </c>
      <c r="E135" s="137">
        <v>20128</v>
      </c>
      <c r="F135" s="137">
        <v>18438</v>
      </c>
      <c r="G135" s="137">
        <v>20237</v>
      </c>
      <c r="H135" s="137">
        <v>25815</v>
      </c>
      <c r="I135" s="137">
        <v>19963</v>
      </c>
      <c r="J135" s="137">
        <v>17729</v>
      </c>
      <c r="K135" s="137">
        <v>17959</v>
      </c>
      <c r="L135" s="137">
        <v>17206</v>
      </c>
      <c r="M135" s="137">
        <v>16016</v>
      </c>
      <c r="N135" s="137">
        <v>17785</v>
      </c>
      <c r="O135" s="137">
        <v>23252</v>
      </c>
      <c r="P135" s="137">
        <v>16009</v>
      </c>
      <c r="Q135" s="137">
        <v>20238</v>
      </c>
      <c r="R135" s="137">
        <v>12987</v>
      </c>
      <c r="S135" s="137">
        <v>17545</v>
      </c>
      <c r="T135" s="137">
        <v>17730</v>
      </c>
      <c r="U135" s="137">
        <v>13547</v>
      </c>
      <c r="V135" s="137">
        <v>16178</v>
      </c>
      <c r="W135" s="137">
        <v>11726</v>
      </c>
      <c r="X135" s="137">
        <v>18469</v>
      </c>
      <c r="Y135" s="137">
        <v>18592</v>
      </c>
      <c r="Z135" s="137">
        <v>15310</v>
      </c>
      <c r="AA135" s="137">
        <v>20796</v>
      </c>
      <c r="AB135" s="137">
        <v>14070</v>
      </c>
      <c r="AC135" s="137">
        <v>18440</v>
      </c>
      <c r="AD135" s="137">
        <v>13759</v>
      </c>
      <c r="AE135" s="137">
        <v>17650</v>
      </c>
      <c r="AF135" s="137">
        <v>15066</v>
      </c>
      <c r="AG135" s="137">
        <v>13645</v>
      </c>
      <c r="AH135" s="137">
        <v>14375</v>
      </c>
      <c r="AI135" s="137">
        <v>15380</v>
      </c>
      <c r="AJ135" s="137">
        <v>19807</v>
      </c>
      <c r="AK135" s="137">
        <v>19070</v>
      </c>
      <c r="AL135" s="137">
        <v>18319</v>
      </c>
      <c r="AM135" s="137">
        <v>17881</v>
      </c>
      <c r="AN135" s="137">
        <v>16440</v>
      </c>
      <c r="AO135" s="137">
        <v>14868</v>
      </c>
      <c r="AP135" s="137">
        <v>17239</v>
      </c>
      <c r="AQ135" s="137">
        <v>16215</v>
      </c>
      <c r="AR135" s="137">
        <v>16979</v>
      </c>
      <c r="AS135" s="137">
        <v>23688</v>
      </c>
      <c r="AT135" s="137">
        <v>14931</v>
      </c>
      <c r="AU135" s="137">
        <v>19019</v>
      </c>
      <c r="AV135" s="137">
        <v>19201</v>
      </c>
      <c r="AW135" s="137">
        <v>18588</v>
      </c>
      <c r="AX135" s="137">
        <v>16245</v>
      </c>
      <c r="AY135" s="137">
        <v>18244</v>
      </c>
      <c r="AZ135" s="137">
        <v>13806</v>
      </c>
      <c r="BA135" s="137">
        <v>18591</v>
      </c>
      <c r="BB135" s="137">
        <v>13916</v>
      </c>
      <c r="BC135" s="137">
        <v>13018</v>
      </c>
      <c r="BD135" s="137">
        <v>16014</v>
      </c>
      <c r="BE135" s="137">
        <v>15866</v>
      </c>
      <c r="BF135" s="137">
        <v>12889</v>
      </c>
      <c r="BG135" s="137">
        <v>18205</v>
      </c>
      <c r="BH135" s="137">
        <v>13505</v>
      </c>
      <c r="BI135" s="137">
        <v>12450</v>
      </c>
      <c r="BJ135" s="137">
        <v>18476</v>
      </c>
      <c r="BK135" s="137">
        <v>13324</v>
      </c>
      <c r="BL135" s="137">
        <v>10997</v>
      </c>
      <c r="BM135" s="137">
        <v>16384</v>
      </c>
      <c r="BN135" s="137">
        <v>12735</v>
      </c>
      <c r="BO135" s="137">
        <v>12265</v>
      </c>
      <c r="BP135" s="137">
        <v>13864</v>
      </c>
      <c r="BQ135" s="137">
        <v>16146</v>
      </c>
      <c r="BR135" s="137">
        <v>16236</v>
      </c>
      <c r="BS135" s="137">
        <v>15076</v>
      </c>
      <c r="BT135" s="137">
        <v>13415</v>
      </c>
      <c r="BU135" s="137">
        <v>11400</v>
      </c>
      <c r="BV135" s="137">
        <v>14082</v>
      </c>
      <c r="BW135" s="137">
        <v>13968</v>
      </c>
      <c r="BX135" s="137">
        <v>10695</v>
      </c>
      <c r="BY135" s="137">
        <v>12541</v>
      </c>
      <c r="BZ135" s="137">
        <v>10490</v>
      </c>
      <c r="CA135" s="137">
        <v>11184</v>
      </c>
      <c r="CB135" s="137">
        <v>13143</v>
      </c>
      <c r="CC135" s="137">
        <v>12173</v>
      </c>
      <c r="CD135" s="137">
        <v>12746</v>
      </c>
      <c r="CE135" s="137">
        <v>10965</v>
      </c>
      <c r="CF135" s="137">
        <v>9914</v>
      </c>
      <c r="CG135" s="137">
        <v>10512</v>
      </c>
      <c r="CH135" s="137">
        <v>12188</v>
      </c>
      <c r="CI135" s="137">
        <v>11728</v>
      </c>
      <c r="CJ135" s="137">
        <v>10381</v>
      </c>
      <c r="CK135" s="137">
        <v>11434</v>
      </c>
      <c r="CL135" s="137">
        <v>9056</v>
      </c>
      <c r="CM135" s="137">
        <v>13511</v>
      </c>
      <c r="CN135" s="137">
        <v>8443</v>
      </c>
      <c r="CO135" s="137">
        <v>12639</v>
      </c>
      <c r="CP135" s="137">
        <v>12716</v>
      </c>
      <c r="CQ135" s="137">
        <v>9646</v>
      </c>
      <c r="CR135" s="137">
        <v>13519</v>
      </c>
      <c r="CS135" s="137">
        <v>12700</v>
      </c>
      <c r="CT135" s="137">
        <v>10201</v>
      </c>
      <c r="CU135" s="137">
        <v>12771</v>
      </c>
      <c r="CV135" s="137">
        <v>9330</v>
      </c>
      <c r="CW135" s="137">
        <v>10139</v>
      </c>
      <c r="CX135" s="137">
        <v>10592</v>
      </c>
      <c r="CY135" s="137">
        <v>11806</v>
      </c>
      <c r="CZ135" s="137">
        <v>11727</v>
      </c>
      <c r="DA135" s="137">
        <v>11916</v>
      </c>
      <c r="DB135" s="137">
        <v>11708</v>
      </c>
      <c r="DC135" s="137">
        <v>8841</v>
      </c>
      <c r="DD135" s="137">
        <v>12147</v>
      </c>
      <c r="DE135" s="137">
        <v>10476</v>
      </c>
      <c r="DF135" s="137">
        <v>7756</v>
      </c>
      <c r="DG135" s="137">
        <v>12038</v>
      </c>
      <c r="DH135" s="137">
        <v>10878</v>
      </c>
      <c r="DI135" s="137">
        <v>9332</v>
      </c>
      <c r="DJ135" s="137">
        <v>8200</v>
      </c>
      <c r="DK135" s="137">
        <v>9809</v>
      </c>
      <c r="DL135" s="137">
        <v>7895</v>
      </c>
      <c r="DM135" s="137">
        <v>8858</v>
      </c>
      <c r="DN135" s="137">
        <v>8260</v>
      </c>
      <c r="DO135" s="137">
        <v>7956</v>
      </c>
      <c r="DP135" s="137">
        <v>9216</v>
      </c>
      <c r="DQ135" s="137">
        <v>7327</v>
      </c>
      <c r="DR135" s="137">
        <v>7457</v>
      </c>
      <c r="DS135" s="137">
        <v>7306</v>
      </c>
      <c r="DT135" s="137">
        <v>5666</v>
      </c>
      <c r="DU135" s="137">
        <v>6397</v>
      </c>
      <c r="DV135" s="137">
        <v>6397</v>
      </c>
      <c r="DW135" s="137">
        <v>7776</v>
      </c>
      <c r="DX135" s="137">
        <v>5696</v>
      </c>
      <c r="DY135" s="137">
        <v>7796</v>
      </c>
      <c r="DZ135" s="137">
        <v>7195</v>
      </c>
      <c r="EA135" s="137">
        <v>5313</v>
      </c>
      <c r="EB135" s="137">
        <v>7660</v>
      </c>
      <c r="EC135" s="137">
        <v>6985</v>
      </c>
      <c r="ED135" s="137">
        <v>6436</v>
      </c>
      <c r="EE135" s="137">
        <v>8708</v>
      </c>
      <c r="EF135" s="137">
        <v>5689</v>
      </c>
      <c r="EG135" s="137">
        <v>9625</v>
      </c>
      <c r="EH135" s="137">
        <v>5203</v>
      </c>
      <c r="EI135" s="137">
        <v>5231</v>
      </c>
      <c r="EJ135" s="137">
        <v>9845</v>
      </c>
      <c r="EK135" s="137">
        <v>7041</v>
      </c>
      <c r="EL135" s="137">
        <v>7623</v>
      </c>
      <c r="EM135" s="137">
        <v>6357</v>
      </c>
      <c r="EN135" s="137">
        <v>4858</v>
      </c>
      <c r="EO135" s="137">
        <v>5494</v>
      </c>
      <c r="EP135" s="137">
        <v>4231</v>
      </c>
      <c r="EQ135" s="137">
        <v>4772</v>
      </c>
      <c r="ER135" s="137">
        <v>4448</v>
      </c>
      <c r="ES135" s="137">
        <v>4473</v>
      </c>
      <c r="ET135" s="137">
        <v>3647</v>
      </c>
      <c r="EU135" s="137">
        <v>3646</v>
      </c>
      <c r="EV135" s="137">
        <v>5300</v>
      </c>
      <c r="EW135" s="137">
        <v>4562</v>
      </c>
      <c r="EX135" s="137">
        <v>3766</v>
      </c>
      <c r="EY135" s="137">
        <v>3088</v>
      </c>
      <c r="EZ135" s="137">
        <v>3438</v>
      </c>
      <c r="FA135" s="137">
        <v>3962</v>
      </c>
      <c r="FB135" s="137">
        <v>4425</v>
      </c>
      <c r="FC135" s="137">
        <v>6143</v>
      </c>
      <c r="FD135" s="137">
        <v>3690</v>
      </c>
      <c r="FE135" s="137">
        <v>3314</v>
      </c>
      <c r="FF135" s="137">
        <v>3163</v>
      </c>
      <c r="FG135" s="137">
        <v>3574</v>
      </c>
      <c r="FH135" s="137">
        <v>3373</v>
      </c>
      <c r="FI135" s="137">
        <v>2968</v>
      </c>
      <c r="FJ135" s="137">
        <v>2990</v>
      </c>
      <c r="FK135" s="137">
        <v>3574</v>
      </c>
      <c r="FL135" s="137">
        <v>3435</v>
      </c>
      <c r="FM135" s="137">
        <v>3589</v>
      </c>
      <c r="FN135" s="137">
        <v>4056</v>
      </c>
      <c r="FO135" s="137">
        <v>2432.54</v>
      </c>
      <c r="FP135" s="137">
        <v>2369.35</v>
      </c>
      <c r="FQ135" s="137">
        <v>4530.34</v>
      </c>
      <c r="FR135" s="137">
        <v>3489.29</v>
      </c>
      <c r="FS135" s="137">
        <v>3061.2</v>
      </c>
      <c r="FT135" s="137">
        <v>2374.8200000000002</v>
      </c>
      <c r="FU135" s="137">
        <v>3810.05</v>
      </c>
      <c r="FV135" s="137">
        <v>4773</v>
      </c>
      <c r="FW135" s="137">
        <v>3011.53</v>
      </c>
      <c r="FX135" s="137">
        <v>3750.1</v>
      </c>
      <c r="FY135" s="137">
        <v>3778.02</v>
      </c>
      <c r="FZ135" s="137">
        <v>3480.19</v>
      </c>
      <c r="GA135" s="137">
        <v>4885.9399999999996</v>
      </c>
      <c r="GB135" s="137">
        <v>3880.74</v>
      </c>
      <c r="GC135" s="137">
        <v>2802.04</v>
      </c>
      <c r="GD135" s="137">
        <v>2677.59</v>
      </c>
      <c r="GE135" s="137">
        <v>3370.68</v>
      </c>
      <c r="GF135" s="137">
        <v>2955.41</v>
      </c>
      <c r="GG135" s="137">
        <v>3809.32</v>
      </c>
      <c r="GH135" s="137">
        <v>3033.32</v>
      </c>
      <c r="GI135" s="137">
        <v>2822.56</v>
      </c>
      <c r="GJ135" s="137">
        <v>3788.4</v>
      </c>
      <c r="GK135" s="137">
        <v>2845.25</v>
      </c>
      <c r="GL135" s="137">
        <v>4385.87</v>
      </c>
      <c r="GM135" s="137">
        <v>2914.71</v>
      </c>
      <c r="GN135" s="137">
        <v>2508.94</v>
      </c>
      <c r="GO135" s="137">
        <v>2778.42</v>
      </c>
      <c r="GP135" s="137">
        <v>3200.13</v>
      </c>
      <c r="GQ135" s="137">
        <v>2478.83</v>
      </c>
      <c r="GR135" s="137">
        <v>2328.7199999999998</v>
      </c>
      <c r="GS135" s="137">
        <v>2916.17</v>
      </c>
    </row>
    <row r="136" spans="1:201" s="130" customFormat="1" x14ac:dyDescent="0.3">
      <c r="A136" s="132"/>
      <c r="B136" s="128" t="s">
        <v>58</v>
      </c>
      <c r="C136" s="150"/>
      <c r="D136" s="150"/>
      <c r="E136" s="150"/>
      <c r="F136" s="150"/>
      <c r="G136" s="150"/>
      <c r="H136" s="150"/>
      <c r="I136" s="150"/>
      <c r="J136" s="150"/>
      <c r="K136" s="150"/>
      <c r="L136" s="150"/>
      <c r="M136" s="150"/>
      <c r="N136" s="150"/>
      <c r="O136" s="150"/>
      <c r="P136" s="150"/>
      <c r="Q136" s="150"/>
      <c r="R136" s="150"/>
      <c r="S136" s="150"/>
      <c r="T136" s="150"/>
      <c r="U136" s="150"/>
      <c r="V136" s="150"/>
      <c r="W136" s="150"/>
      <c r="X136" s="150"/>
      <c r="Y136" s="150"/>
      <c r="Z136" s="150"/>
      <c r="AA136" s="150"/>
      <c r="AB136" s="150"/>
      <c r="AC136" s="150"/>
      <c r="AD136" s="150"/>
      <c r="AE136" s="150"/>
      <c r="AF136" s="150"/>
      <c r="AG136" s="150"/>
      <c r="AH136" s="150"/>
      <c r="AI136" s="150"/>
      <c r="AJ136" s="150"/>
      <c r="AK136" s="150"/>
      <c r="AL136" s="150"/>
      <c r="AM136" s="150"/>
      <c r="AN136" s="150"/>
      <c r="AO136" s="150"/>
      <c r="AP136" s="150"/>
      <c r="AQ136" s="150"/>
      <c r="AR136" s="150"/>
      <c r="AS136" s="150"/>
      <c r="AT136" s="150"/>
      <c r="AU136" s="150"/>
      <c r="AV136" s="150"/>
      <c r="AW136" s="150"/>
      <c r="AX136" s="150"/>
      <c r="AY136" s="150"/>
      <c r="AZ136" s="150"/>
      <c r="BA136" s="150"/>
      <c r="BB136" s="150"/>
      <c r="BC136" s="150"/>
      <c r="BD136" s="150"/>
      <c r="BE136" s="150"/>
      <c r="BF136" s="150"/>
      <c r="BG136" s="150"/>
      <c r="BH136" s="150"/>
      <c r="BI136" s="150"/>
      <c r="BJ136" s="150"/>
      <c r="BK136" s="150"/>
      <c r="BL136" s="150"/>
      <c r="BM136" s="150"/>
      <c r="BN136" s="150"/>
      <c r="BO136" s="150"/>
      <c r="BP136" s="150"/>
      <c r="BQ136" s="150"/>
      <c r="BR136" s="150"/>
      <c r="BS136" s="150"/>
      <c r="BT136" s="150"/>
      <c r="BU136" s="150"/>
      <c r="BV136" s="150"/>
      <c r="BW136" s="150"/>
      <c r="BX136" s="150"/>
      <c r="BY136" s="150"/>
      <c r="BZ136" s="150"/>
      <c r="CA136" s="150"/>
      <c r="CB136" s="150"/>
      <c r="CC136" s="150"/>
      <c r="CD136" s="150"/>
      <c r="CE136" s="150"/>
      <c r="CF136" s="150"/>
      <c r="CG136" s="150"/>
      <c r="CH136" s="150"/>
      <c r="CI136" s="150"/>
      <c r="CJ136" s="150"/>
      <c r="CK136" s="150"/>
      <c r="CL136" s="150"/>
      <c r="CM136" s="150"/>
      <c r="CN136" s="150"/>
      <c r="CO136" s="150"/>
      <c r="CP136" s="150"/>
      <c r="CQ136" s="150"/>
      <c r="CR136" s="150"/>
      <c r="CS136" s="150"/>
      <c r="CT136" s="150"/>
      <c r="CU136" s="150"/>
      <c r="CV136" s="150"/>
      <c r="CW136" s="150"/>
      <c r="CX136" s="150"/>
      <c r="CY136" s="150"/>
      <c r="CZ136" s="150"/>
      <c r="DA136" s="150"/>
      <c r="DB136" s="150"/>
      <c r="DC136" s="150"/>
      <c r="DD136" s="150"/>
      <c r="DE136" s="150"/>
      <c r="DF136" s="150"/>
      <c r="DG136" s="150"/>
      <c r="DH136" s="150"/>
      <c r="DI136" s="150"/>
      <c r="DJ136" s="150"/>
      <c r="DK136" s="150"/>
      <c r="DL136" s="150"/>
      <c r="DM136" s="150"/>
      <c r="DN136" s="150"/>
      <c r="DO136" s="150"/>
      <c r="DP136" s="150"/>
      <c r="DQ136" s="150"/>
      <c r="DR136" s="150"/>
      <c r="DS136" s="150"/>
      <c r="DT136" s="150"/>
      <c r="DU136" s="150"/>
      <c r="DV136" s="150"/>
      <c r="DW136" s="150"/>
      <c r="DX136" s="150"/>
      <c r="DY136" s="150"/>
      <c r="DZ136" s="150"/>
      <c r="EA136" s="150"/>
      <c r="EB136" s="150"/>
      <c r="EC136" s="150"/>
      <c r="ED136" s="150"/>
      <c r="EE136" s="150"/>
      <c r="EF136" s="150"/>
      <c r="EG136" s="150"/>
      <c r="EH136" s="150"/>
      <c r="EI136" s="150"/>
      <c r="EJ136" s="150"/>
      <c r="EK136" s="150"/>
      <c r="EL136" s="150"/>
      <c r="EM136" s="150"/>
      <c r="EN136" s="150"/>
      <c r="EO136" s="150"/>
      <c r="EP136" s="150"/>
      <c r="EQ136" s="150"/>
      <c r="ER136" s="150"/>
      <c r="ES136" s="150"/>
      <c r="ET136" s="150"/>
      <c r="EU136" s="150"/>
      <c r="EV136" s="150"/>
      <c r="EW136" s="150"/>
      <c r="EX136" s="150"/>
      <c r="EY136" s="150"/>
      <c r="EZ136" s="150"/>
      <c r="FA136" s="150"/>
      <c r="FB136" s="150"/>
      <c r="FC136" s="150"/>
      <c r="FD136" s="150"/>
      <c r="FE136" s="150"/>
      <c r="FF136" s="150"/>
      <c r="FG136" s="150"/>
      <c r="FH136" s="150"/>
      <c r="FI136" s="150"/>
      <c r="FJ136" s="150"/>
      <c r="FK136" s="150"/>
      <c r="FL136" s="150"/>
      <c r="FM136" s="150"/>
      <c r="FN136" s="150"/>
      <c r="FO136" s="150"/>
      <c r="FP136" s="150"/>
      <c r="FQ136" s="150"/>
      <c r="FR136" s="150"/>
      <c r="FS136" s="150"/>
      <c r="FT136" s="150"/>
      <c r="FU136" s="150"/>
      <c r="FV136" s="150"/>
      <c r="FW136" s="150"/>
      <c r="FX136" s="150"/>
      <c r="FY136" s="150"/>
      <c r="FZ136" s="150"/>
      <c r="GA136" s="150"/>
      <c r="GB136" s="150"/>
      <c r="GC136" s="150"/>
      <c r="GD136" s="150"/>
      <c r="GE136" s="150"/>
      <c r="GF136" s="150"/>
      <c r="GG136" s="150"/>
      <c r="GH136" s="150"/>
      <c r="GI136" s="150"/>
      <c r="GJ136" s="150"/>
      <c r="GK136" s="150"/>
      <c r="GL136" s="150"/>
      <c r="GM136" s="150"/>
      <c r="GN136" s="150"/>
      <c r="GO136" s="150"/>
      <c r="GP136" s="150"/>
      <c r="GQ136" s="150"/>
      <c r="GR136" s="150"/>
      <c r="GS136" s="150"/>
    </row>
    <row r="137" spans="1:201" s="130" customFormat="1" x14ac:dyDescent="0.3">
      <c r="A137" s="132"/>
      <c r="B137" s="113" t="s">
        <v>2047</v>
      </c>
      <c r="C137" s="131">
        <v>755884</v>
      </c>
      <c r="D137" s="131">
        <v>800499</v>
      </c>
      <c r="E137" s="131">
        <v>1028831</v>
      </c>
      <c r="F137" s="131">
        <v>882183</v>
      </c>
      <c r="G137" s="131">
        <v>869475</v>
      </c>
      <c r="H137" s="131">
        <v>1118461</v>
      </c>
      <c r="I137" s="131">
        <v>967067</v>
      </c>
      <c r="J137" s="131">
        <v>361326</v>
      </c>
      <c r="K137" s="131">
        <v>730013</v>
      </c>
      <c r="L137" s="131">
        <v>954136</v>
      </c>
      <c r="M137" s="131">
        <v>855883</v>
      </c>
      <c r="N137" s="131">
        <v>1024283</v>
      </c>
      <c r="O137" s="131">
        <v>855105</v>
      </c>
      <c r="P137" s="131">
        <v>974409</v>
      </c>
      <c r="Q137" s="131">
        <v>999053</v>
      </c>
      <c r="R137" s="131">
        <v>962929</v>
      </c>
      <c r="S137" s="131">
        <v>1008777</v>
      </c>
      <c r="T137" s="131">
        <v>1056989</v>
      </c>
      <c r="U137" s="131">
        <v>947988</v>
      </c>
      <c r="V137" s="131">
        <v>362551</v>
      </c>
      <c r="W137" s="131">
        <v>728204</v>
      </c>
      <c r="X137" s="131">
        <v>941380</v>
      </c>
      <c r="Y137" s="131">
        <v>908444</v>
      </c>
      <c r="Z137" s="131">
        <v>1078755</v>
      </c>
      <c r="AA137" s="131">
        <v>861095</v>
      </c>
      <c r="AB137" s="131">
        <v>949819</v>
      </c>
      <c r="AC137" s="131">
        <v>1010192</v>
      </c>
      <c r="AD137" s="131">
        <v>935318</v>
      </c>
      <c r="AE137" s="131">
        <v>896717</v>
      </c>
      <c r="AF137" s="131">
        <v>1104193</v>
      </c>
      <c r="AG137" s="131">
        <v>1102291</v>
      </c>
      <c r="AH137" s="131">
        <v>410325</v>
      </c>
      <c r="AI137" s="131">
        <v>712974</v>
      </c>
      <c r="AJ137" s="131">
        <v>1164793</v>
      </c>
      <c r="AK137" s="131">
        <v>948750</v>
      </c>
      <c r="AL137" s="131">
        <v>1129148</v>
      </c>
      <c r="AM137" s="131">
        <v>871062</v>
      </c>
      <c r="AN137" s="131">
        <v>1079009</v>
      </c>
      <c r="AO137" s="131">
        <v>992571</v>
      </c>
      <c r="AP137" s="131">
        <v>1057220</v>
      </c>
      <c r="AQ137" s="131">
        <v>1003983</v>
      </c>
      <c r="AR137" s="131">
        <v>1128495</v>
      </c>
      <c r="AS137" s="131">
        <v>1254374</v>
      </c>
      <c r="AT137" s="131">
        <v>416912</v>
      </c>
      <c r="AU137" s="131">
        <v>830033</v>
      </c>
      <c r="AV137" s="131">
        <v>1170134</v>
      </c>
      <c r="AW137" s="131">
        <v>991852</v>
      </c>
      <c r="AX137" s="131">
        <v>1269716</v>
      </c>
      <c r="AY137" s="131">
        <v>985784</v>
      </c>
      <c r="AZ137" s="131">
        <v>1150228</v>
      </c>
      <c r="BA137" s="131">
        <v>1006537</v>
      </c>
      <c r="BB137" s="131">
        <v>1207146</v>
      </c>
      <c r="BC137" s="131">
        <v>990044</v>
      </c>
      <c r="BD137" s="131">
        <v>1162389</v>
      </c>
      <c r="BE137" s="131">
        <v>1259662</v>
      </c>
      <c r="BF137" s="131">
        <v>416832</v>
      </c>
      <c r="BG137" s="131">
        <v>878218</v>
      </c>
      <c r="BH137" s="131">
        <v>1214006</v>
      </c>
      <c r="BI137" s="131">
        <v>1039359</v>
      </c>
      <c r="BJ137" s="131">
        <v>1338699</v>
      </c>
      <c r="BK137" s="131">
        <v>971080</v>
      </c>
      <c r="BL137" s="131">
        <v>1061286</v>
      </c>
      <c r="BM137" s="131">
        <v>1205962</v>
      </c>
      <c r="BN137" s="131">
        <v>1196963</v>
      </c>
      <c r="BO137" s="131">
        <v>989923</v>
      </c>
      <c r="BP137" s="131">
        <v>1302028</v>
      </c>
      <c r="BQ137" s="131">
        <v>1315585</v>
      </c>
      <c r="BR137" s="131">
        <v>412195</v>
      </c>
      <c r="BS137" s="131">
        <v>930455</v>
      </c>
      <c r="BT137" s="131">
        <v>1206030</v>
      </c>
      <c r="BU137" s="131">
        <v>1164875</v>
      </c>
      <c r="BV137" s="131">
        <v>1442761</v>
      </c>
      <c r="BW137" s="131">
        <v>1019304</v>
      </c>
      <c r="BX137" s="131">
        <v>1133914</v>
      </c>
      <c r="BY137" s="131">
        <v>1300473</v>
      </c>
      <c r="BZ137" s="131">
        <v>1160409</v>
      </c>
      <c r="CA137" s="131">
        <v>1226996</v>
      </c>
      <c r="CB137" s="131">
        <v>1411167</v>
      </c>
      <c r="CC137" s="131">
        <v>1283894</v>
      </c>
      <c r="CD137" s="131">
        <v>451489</v>
      </c>
      <c r="CE137" s="131">
        <v>1035073</v>
      </c>
      <c r="CF137" s="131">
        <v>1223032</v>
      </c>
      <c r="CG137" s="131">
        <v>1169984</v>
      </c>
      <c r="CH137" s="131">
        <v>1440631</v>
      </c>
      <c r="CI137" s="131">
        <v>1098753</v>
      </c>
      <c r="CJ137" s="131">
        <v>1128025</v>
      </c>
      <c r="CK137" s="131">
        <v>1514216</v>
      </c>
      <c r="CL137" s="131">
        <v>1071878</v>
      </c>
      <c r="CM137" s="131">
        <v>1265082</v>
      </c>
      <c r="CN137" s="131">
        <v>1430995</v>
      </c>
      <c r="CO137" s="131">
        <v>1314854</v>
      </c>
      <c r="CP137" s="131">
        <v>511414</v>
      </c>
      <c r="CQ137" s="131">
        <v>999768</v>
      </c>
      <c r="CR137" s="131">
        <v>1376157</v>
      </c>
      <c r="CS137" s="131">
        <v>1247262</v>
      </c>
      <c r="CT137" s="131">
        <v>1554673</v>
      </c>
      <c r="CU137" s="131">
        <v>1015537</v>
      </c>
      <c r="CV137" s="131">
        <v>1320265</v>
      </c>
      <c r="CW137" s="131">
        <v>1340238</v>
      </c>
      <c r="CX137" s="131">
        <v>1270437</v>
      </c>
      <c r="CY137" s="131">
        <v>1200280</v>
      </c>
      <c r="CZ137" s="131">
        <v>1468337</v>
      </c>
      <c r="DA137" s="131">
        <v>1421845</v>
      </c>
      <c r="DB137" s="131">
        <v>584730</v>
      </c>
      <c r="DC137" s="131">
        <v>1031958</v>
      </c>
      <c r="DD137" s="131">
        <v>1467533</v>
      </c>
      <c r="DE137" s="131">
        <v>1391173</v>
      </c>
      <c r="DF137" s="131">
        <v>1590134</v>
      </c>
      <c r="DG137" s="131">
        <v>1071817</v>
      </c>
      <c r="DH137" s="131">
        <v>1305635</v>
      </c>
      <c r="DI137" s="131">
        <v>1427008</v>
      </c>
      <c r="DJ137" s="131">
        <v>1343570</v>
      </c>
      <c r="DK137" s="131">
        <v>1387975</v>
      </c>
      <c r="DL137" s="131">
        <v>1376146</v>
      </c>
      <c r="DM137" s="131">
        <v>1592664</v>
      </c>
      <c r="DN137" s="131">
        <v>558338</v>
      </c>
      <c r="DO137" s="131">
        <v>1143872</v>
      </c>
      <c r="DP137" s="131">
        <v>1564354</v>
      </c>
      <c r="DQ137" s="131">
        <v>1399589</v>
      </c>
      <c r="DR137" s="131">
        <v>1677772</v>
      </c>
      <c r="DS137" s="131">
        <v>1219706</v>
      </c>
      <c r="DT137" s="131">
        <v>1330115</v>
      </c>
      <c r="DU137" s="131">
        <v>193146</v>
      </c>
      <c r="DV137" s="131">
        <v>193146</v>
      </c>
      <c r="DW137" s="131">
        <v>676047</v>
      </c>
      <c r="DX137" s="131">
        <v>1324650</v>
      </c>
      <c r="DY137" s="131">
        <v>1539016</v>
      </c>
      <c r="DZ137" s="131">
        <v>587541</v>
      </c>
      <c r="EA137" s="131">
        <v>1172999</v>
      </c>
      <c r="EB137" s="131">
        <v>1446936</v>
      </c>
      <c r="EC137" s="131">
        <v>1414351</v>
      </c>
      <c r="ED137" s="131">
        <v>1760565</v>
      </c>
      <c r="EE137" s="131">
        <v>1158454</v>
      </c>
      <c r="EF137" s="131">
        <v>1327975</v>
      </c>
      <c r="EG137" s="131">
        <v>1505685</v>
      </c>
      <c r="EH137" s="131">
        <v>1364083</v>
      </c>
      <c r="EI137" s="131">
        <v>1293917</v>
      </c>
      <c r="EJ137" s="131">
        <v>1563351</v>
      </c>
      <c r="EK137" s="131">
        <v>1519870</v>
      </c>
      <c r="EL137" s="131">
        <v>529716</v>
      </c>
      <c r="EM137" s="131">
        <v>1085027</v>
      </c>
      <c r="EN137" s="131">
        <v>1508264</v>
      </c>
      <c r="EO137" s="131">
        <v>1126646</v>
      </c>
      <c r="EP137" s="131">
        <v>1559319</v>
      </c>
      <c r="EQ137" s="131">
        <v>1056747</v>
      </c>
      <c r="ER137" s="131">
        <v>1201031</v>
      </c>
      <c r="ES137" s="131">
        <v>1502175</v>
      </c>
      <c r="ET137" s="131">
        <v>1251957</v>
      </c>
      <c r="EU137" s="131">
        <v>1338932</v>
      </c>
      <c r="EV137" s="131">
        <v>1511968</v>
      </c>
      <c r="EW137" s="131">
        <v>1412494</v>
      </c>
      <c r="EX137" s="131">
        <v>603434</v>
      </c>
      <c r="EY137" s="131">
        <v>1247927</v>
      </c>
      <c r="EZ137" s="131">
        <v>1456870</v>
      </c>
      <c r="FA137" s="131">
        <v>1297156</v>
      </c>
      <c r="FB137" s="131">
        <v>1589523</v>
      </c>
      <c r="FC137" s="131">
        <v>1298258</v>
      </c>
      <c r="FD137" s="131">
        <v>1313074</v>
      </c>
      <c r="FE137" s="131">
        <v>1713705</v>
      </c>
      <c r="FF137" s="131">
        <v>1329839</v>
      </c>
      <c r="FG137" s="131">
        <v>1258968</v>
      </c>
      <c r="FH137" s="131">
        <v>1785264</v>
      </c>
      <c r="FI137" s="131">
        <v>1507680</v>
      </c>
      <c r="FJ137" s="131">
        <v>654562</v>
      </c>
      <c r="FK137" s="131">
        <v>1265291</v>
      </c>
      <c r="FL137" s="131">
        <v>1599670</v>
      </c>
      <c r="FM137" s="131">
        <v>1452324</v>
      </c>
      <c r="FN137" s="131">
        <v>1810259</v>
      </c>
      <c r="FO137" s="131">
        <v>1215914.47</v>
      </c>
      <c r="FP137" s="131">
        <v>1616088.13</v>
      </c>
      <c r="FQ137" s="131">
        <v>1562230.71</v>
      </c>
      <c r="FR137" s="131">
        <v>1565694.65</v>
      </c>
      <c r="FS137" s="131">
        <v>1503375.67</v>
      </c>
      <c r="FT137" s="131">
        <v>1577717.83</v>
      </c>
      <c r="FU137" s="131">
        <v>1801571.58</v>
      </c>
      <c r="FV137" s="131">
        <v>689870.77</v>
      </c>
      <c r="FW137" s="131">
        <v>1317065.21</v>
      </c>
      <c r="FX137" s="131">
        <v>1767019.77</v>
      </c>
      <c r="FY137" s="131">
        <v>1613440.22</v>
      </c>
      <c r="FZ137" s="131">
        <v>1916409.2</v>
      </c>
      <c r="GA137" s="131">
        <v>1489465.59</v>
      </c>
      <c r="GB137" s="131">
        <v>1533457.03</v>
      </c>
      <c r="GC137" s="131">
        <v>1661117.09</v>
      </c>
      <c r="GD137" s="131">
        <v>1659338.27</v>
      </c>
      <c r="GE137" s="131">
        <v>1682365.7</v>
      </c>
      <c r="GF137" s="131">
        <v>1649382.54</v>
      </c>
      <c r="GG137" s="131">
        <v>1865406.5</v>
      </c>
      <c r="GH137" s="131">
        <v>698371.3</v>
      </c>
      <c r="GI137" s="131">
        <v>1430786.21</v>
      </c>
      <c r="GJ137" s="131">
        <v>1859028.77</v>
      </c>
      <c r="GK137" s="131">
        <v>1616896.51</v>
      </c>
      <c r="GL137" s="131">
        <v>1969729.44</v>
      </c>
      <c r="GM137" s="131">
        <v>1445060.63</v>
      </c>
      <c r="GN137" s="131">
        <v>1605932.82</v>
      </c>
      <c r="GO137" s="131">
        <v>1815323.95</v>
      </c>
      <c r="GP137" s="131">
        <v>1713857.45</v>
      </c>
      <c r="GQ137" s="131">
        <v>1543201.93</v>
      </c>
      <c r="GR137" s="131">
        <v>1811152.24</v>
      </c>
      <c r="GS137" s="131">
        <v>1882918.6</v>
      </c>
    </row>
    <row r="138" spans="1:201" s="130" customFormat="1" x14ac:dyDescent="0.3">
      <c r="A138" s="132"/>
      <c r="B138" s="113" t="s">
        <v>1622</v>
      </c>
      <c r="C138" s="131">
        <v>4961</v>
      </c>
      <c r="D138" s="131">
        <v>5565</v>
      </c>
      <c r="E138" s="131">
        <v>7559</v>
      </c>
      <c r="F138" s="131">
        <v>6172</v>
      </c>
      <c r="G138" s="131">
        <v>5543</v>
      </c>
      <c r="H138" s="131">
        <v>6964</v>
      </c>
      <c r="I138" s="131">
        <v>6931</v>
      </c>
      <c r="J138" s="131">
        <v>4133</v>
      </c>
      <c r="K138" s="131">
        <v>6496</v>
      </c>
      <c r="L138" s="131">
        <v>7493</v>
      </c>
      <c r="M138" s="131">
        <v>5323</v>
      </c>
      <c r="N138" s="131">
        <v>7692</v>
      </c>
      <c r="O138" s="131">
        <v>5672</v>
      </c>
      <c r="P138" s="131">
        <v>6625</v>
      </c>
      <c r="Q138" s="131">
        <v>7500</v>
      </c>
      <c r="R138" s="131">
        <v>6321</v>
      </c>
      <c r="S138" s="131">
        <v>6119</v>
      </c>
      <c r="T138" s="131">
        <v>6379</v>
      </c>
      <c r="U138" s="131">
        <v>8704</v>
      </c>
      <c r="V138" s="131">
        <v>4169</v>
      </c>
      <c r="W138" s="131">
        <v>5703</v>
      </c>
      <c r="X138" s="131">
        <v>6231</v>
      </c>
      <c r="Y138" s="131">
        <v>5875</v>
      </c>
      <c r="Z138" s="131">
        <v>7527</v>
      </c>
      <c r="AA138" s="131">
        <v>5594</v>
      </c>
      <c r="AB138" s="131">
        <v>6549</v>
      </c>
      <c r="AC138" s="131">
        <v>6195</v>
      </c>
      <c r="AD138" s="131">
        <v>6252</v>
      </c>
      <c r="AE138" s="131">
        <v>5998</v>
      </c>
      <c r="AF138" s="131">
        <v>6916</v>
      </c>
      <c r="AG138" s="131">
        <v>7889</v>
      </c>
      <c r="AH138" s="131">
        <v>4937</v>
      </c>
      <c r="AI138" s="131">
        <v>5833</v>
      </c>
      <c r="AJ138" s="131">
        <v>8096</v>
      </c>
      <c r="AK138" s="131">
        <v>8312</v>
      </c>
      <c r="AL138" s="131">
        <v>10224</v>
      </c>
      <c r="AM138" s="131">
        <v>7960</v>
      </c>
      <c r="AN138" s="131">
        <v>8980</v>
      </c>
      <c r="AO138" s="131">
        <v>8871</v>
      </c>
      <c r="AP138" s="131">
        <v>9292</v>
      </c>
      <c r="AQ138" s="131">
        <v>9048</v>
      </c>
      <c r="AR138" s="131">
        <v>9767</v>
      </c>
      <c r="AS138" s="131">
        <v>11857</v>
      </c>
      <c r="AT138" s="131">
        <v>7853</v>
      </c>
      <c r="AU138" s="131">
        <v>9398</v>
      </c>
      <c r="AV138" s="131">
        <v>11269</v>
      </c>
      <c r="AW138" s="131">
        <v>8378</v>
      </c>
      <c r="AX138" s="131">
        <v>10411</v>
      </c>
      <c r="AY138" s="131">
        <v>8556</v>
      </c>
      <c r="AZ138" s="131">
        <v>9322</v>
      </c>
      <c r="BA138" s="131">
        <v>10472</v>
      </c>
      <c r="BB138" s="131">
        <v>9956</v>
      </c>
      <c r="BC138" s="131">
        <v>8868</v>
      </c>
      <c r="BD138" s="131">
        <v>10190</v>
      </c>
      <c r="BE138" s="131">
        <v>11519</v>
      </c>
      <c r="BF138" s="131">
        <v>6956</v>
      </c>
      <c r="BG138" s="131">
        <v>8627</v>
      </c>
      <c r="BH138" s="131">
        <v>10651</v>
      </c>
      <c r="BI138" s="131">
        <v>7534</v>
      </c>
      <c r="BJ138" s="131">
        <v>12919</v>
      </c>
      <c r="BK138" s="131">
        <v>7285</v>
      </c>
      <c r="BL138" s="131">
        <v>7621</v>
      </c>
      <c r="BM138" s="131">
        <v>9249</v>
      </c>
      <c r="BN138" s="131">
        <v>9171</v>
      </c>
      <c r="BO138" s="131">
        <v>7030</v>
      </c>
      <c r="BP138" s="131">
        <v>8335</v>
      </c>
      <c r="BQ138" s="131">
        <v>11695</v>
      </c>
      <c r="BR138" s="131">
        <v>6169</v>
      </c>
      <c r="BS138" s="131">
        <v>9100</v>
      </c>
      <c r="BT138" s="131">
        <v>9736</v>
      </c>
      <c r="BU138" s="131">
        <v>9012</v>
      </c>
      <c r="BV138" s="131">
        <v>12087</v>
      </c>
      <c r="BW138" s="131">
        <v>8313</v>
      </c>
      <c r="BX138" s="131">
        <v>8849</v>
      </c>
      <c r="BY138" s="131">
        <v>9453</v>
      </c>
      <c r="BZ138" s="131">
        <v>9098</v>
      </c>
      <c r="CA138" s="131">
        <v>9109</v>
      </c>
      <c r="CB138" s="131">
        <v>10377</v>
      </c>
      <c r="CC138" s="131">
        <v>10832</v>
      </c>
      <c r="CD138" s="131">
        <v>6379</v>
      </c>
      <c r="CE138" s="131">
        <v>9094</v>
      </c>
      <c r="CF138" s="131">
        <v>10300</v>
      </c>
      <c r="CG138" s="131">
        <v>8835</v>
      </c>
      <c r="CH138" s="131">
        <v>12205</v>
      </c>
      <c r="CI138" s="131">
        <v>8750</v>
      </c>
      <c r="CJ138" s="131">
        <v>8457</v>
      </c>
      <c r="CK138" s="131">
        <v>10738</v>
      </c>
      <c r="CL138" s="131">
        <v>7940</v>
      </c>
      <c r="CM138" s="131">
        <v>9564</v>
      </c>
      <c r="CN138" s="131">
        <v>9296</v>
      </c>
      <c r="CO138" s="131">
        <v>10591</v>
      </c>
      <c r="CP138" s="131">
        <v>6819</v>
      </c>
      <c r="CQ138" s="131">
        <v>8620</v>
      </c>
      <c r="CR138" s="131">
        <v>9857</v>
      </c>
      <c r="CS138" s="131">
        <v>8327</v>
      </c>
      <c r="CT138" s="131">
        <v>12546</v>
      </c>
      <c r="CU138" s="131">
        <v>7558</v>
      </c>
      <c r="CV138" s="131">
        <v>9918</v>
      </c>
      <c r="CW138" s="131">
        <v>10434</v>
      </c>
      <c r="CX138" s="131">
        <v>10136</v>
      </c>
      <c r="CY138" s="131">
        <v>8764</v>
      </c>
      <c r="CZ138" s="131">
        <v>10365</v>
      </c>
      <c r="DA138" s="131">
        <v>10338</v>
      </c>
      <c r="DB138" s="131">
        <v>7114</v>
      </c>
      <c r="DC138" s="131">
        <v>8163</v>
      </c>
      <c r="DD138" s="131">
        <v>10428</v>
      </c>
      <c r="DE138" s="131">
        <v>9969</v>
      </c>
      <c r="DF138" s="131">
        <v>11001</v>
      </c>
      <c r="DG138" s="131">
        <v>7379</v>
      </c>
      <c r="DH138" s="131">
        <v>9276</v>
      </c>
      <c r="DI138" s="131">
        <v>10163</v>
      </c>
      <c r="DJ138" s="131">
        <v>9119</v>
      </c>
      <c r="DK138" s="131">
        <v>9680</v>
      </c>
      <c r="DL138" s="131">
        <v>8486</v>
      </c>
      <c r="DM138" s="131">
        <v>11847</v>
      </c>
      <c r="DN138" s="131">
        <v>6620</v>
      </c>
      <c r="DO138" s="131">
        <v>8808</v>
      </c>
      <c r="DP138" s="131">
        <v>10768</v>
      </c>
      <c r="DQ138" s="131">
        <v>9322</v>
      </c>
      <c r="DR138" s="131">
        <v>10522</v>
      </c>
      <c r="DS138" s="131">
        <v>7244</v>
      </c>
      <c r="DT138" s="131">
        <v>9494</v>
      </c>
      <c r="DU138" s="131">
        <v>772</v>
      </c>
      <c r="DV138" s="131">
        <v>772</v>
      </c>
      <c r="DW138" s="131">
        <v>2515</v>
      </c>
      <c r="DX138" s="131">
        <v>7109</v>
      </c>
      <c r="DY138" s="131">
        <v>10683</v>
      </c>
      <c r="DZ138" s="131">
        <v>5339</v>
      </c>
      <c r="EA138" s="131">
        <v>9154</v>
      </c>
      <c r="EB138" s="131">
        <v>9459</v>
      </c>
      <c r="EC138" s="131">
        <v>8665</v>
      </c>
      <c r="ED138" s="131">
        <v>11593</v>
      </c>
      <c r="EE138" s="131">
        <v>6864</v>
      </c>
      <c r="EF138" s="131">
        <v>8664</v>
      </c>
      <c r="EG138" s="131">
        <v>11298</v>
      </c>
      <c r="EH138" s="131">
        <v>9213</v>
      </c>
      <c r="EI138" s="131">
        <v>11835</v>
      </c>
      <c r="EJ138" s="131">
        <v>19101</v>
      </c>
      <c r="EK138" s="131">
        <v>22832</v>
      </c>
      <c r="EL138" s="131">
        <v>10763</v>
      </c>
      <c r="EM138" s="131">
        <v>17361</v>
      </c>
      <c r="EN138" s="131">
        <v>22158</v>
      </c>
      <c r="EO138" s="131">
        <v>18279</v>
      </c>
      <c r="EP138" s="131">
        <v>22175</v>
      </c>
      <c r="EQ138" s="131">
        <v>18684</v>
      </c>
      <c r="ER138" s="131">
        <v>21583</v>
      </c>
      <c r="ES138" s="131">
        <v>25129</v>
      </c>
      <c r="ET138" s="131">
        <v>19538</v>
      </c>
      <c r="EU138" s="131">
        <v>19049</v>
      </c>
      <c r="EV138" s="131">
        <v>20462</v>
      </c>
      <c r="EW138" s="131">
        <v>19689</v>
      </c>
      <c r="EX138" s="131">
        <v>12639</v>
      </c>
      <c r="EY138" s="131">
        <v>18558</v>
      </c>
      <c r="EZ138" s="131">
        <v>19168</v>
      </c>
      <c r="FA138" s="131">
        <v>20543</v>
      </c>
      <c r="FB138" s="131">
        <v>27410</v>
      </c>
      <c r="FC138" s="131">
        <v>21533</v>
      </c>
      <c r="FD138" s="131">
        <v>23733</v>
      </c>
      <c r="FE138" s="131">
        <v>28227</v>
      </c>
      <c r="FF138" s="131">
        <v>22994</v>
      </c>
      <c r="FG138" s="131">
        <v>21996</v>
      </c>
      <c r="FH138" s="131">
        <v>27871</v>
      </c>
      <c r="FI138" s="131">
        <v>26024</v>
      </c>
      <c r="FJ138" s="131">
        <v>17018</v>
      </c>
      <c r="FK138" s="131">
        <v>20469</v>
      </c>
      <c r="FL138" s="131">
        <v>25137</v>
      </c>
      <c r="FM138" s="131">
        <v>21658</v>
      </c>
      <c r="FN138" s="131">
        <v>26955</v>
      </c>
      <c r="FO138" s="131">
        <v>21520.720000000056</v>
      </c>
      <c r="FP138" s="131">
        <v>22591.39000000013</v>
      </c>
      <c r="FQ138" s="131">
        <v>21036.870000000119</v>
      </c>
      <c r="FR138" s="131">
        <v>20992.910000000142</v>
      </c>
      <c r="FS138" s="131">
        <v>19230.80999999999</v>
      </c>
      <c r="FT138" s="131">
        <v>19910.519999999935</v>
      </c>
      <c r="FU138" s="131">
        <v>24514.71999999999</v>
      </c>
      <c r="FV138" s="131">
        <v>13169.859999999944</v>
      </c>
      <c r="FW138" s="131">
        <v>18538.24000000002</v>
      </c>
      <c r="FX138" s="131">
        <v>22502.410000000065</v>
      </c>
      <c r="FY138" s="131">
        <v>21413.069999999952</v>
      </c>
      <c r="FZ138" s="131">
        <v>22203.680000000095</v>
      </c>
      <c r="GA138" s="131">
        <v>23887.739999999925</v>
      </c>
      <c r="GB138" s="131">
        <v>20785.049999999916</v>
      </c>
      <c r="GC138" s="131">
        <v>21073.239999999867</v>
      </c>
      <c r="GD138" s="131">
        <v>22752.30999999999</v>
      </c>
      <c r="GE138" s="131">
        <v>20410.160000000018</v>
      </c>
      <c r="GF138" s="131">
        <v>20084.929999999935</v>
      </c>
      <c r="GG138" s="131">
        <v>23356.390000000076</v>
      </c>
      <c r="GH138" s="131">
        <v>11084.229999999945</v>
      </c>
      <c r="GI138" s="131">
        <v>18411.060000000103</v>
      </c>
      <c r="GJ138" s="131">
        <v>22127.029999999962</v>
      </c>
      <c r="GK138" s="131">
        <v>18683.080000000009</v>
      </c>
      <c r="GL138" s="131">
        <v>24916.689999999991</v>
      </c>
      <c r="GM138" s="131">
        <v>16521.200000000204</v>
      </c>
      <c r="GN138" s="131">
        <v>19661.38999999989</v>
      </c>
      <c r="GO138" s="131">
        <v>21194.950000000008</v>
      </c>
      <c r="GP138" s="131">
        <v>18247.029999999981</v>
      </c>
      <c r="GQ138" s="131">
        <v>19592.170000000009</v>
      </c>
      <c r="GR138" s="131">
        <v>20476.95</v>
      </c>
      <c r="GS138" s="131">
        <v>28318.69</v>
      </c>
    </row>
    <row r="139" spans="1:201" s="130" customFormat="1" x14ac:dyDescent="0.3">
      <c r="A139" s="132"/>
      <c r="B139" s="113" t="s">
        <v>1</v>
      </c>
      <c r="C139" s="131">
        <v>-2073</v>
      </c>
      <c r="D139" s="131">
        <v>-3739</v>
      </c>
      <c r="E139" s="131">
        <v>-3433</v>
      </c>
      <c r="F139" s="131">
        <v>-2817</v>
      </c>
      <c r="G139" s="131">
        <v>-2331</v>
      </c>
      <c r="H139" s="131">
        <v>-2341</v>
      </c>
      <c r="I139" s="131">
        <v>-1984</v>
      </c>
      <c r="J139" s="131">
        <v>-1139</v>
      </c>
      <c r="K139" s="131">
        <v>-943</v>
      </c>
      <c r="L139" s="131">
        <v>-1308</v>
      </c>
      <c r="M139" s="131">
        <v>-1098</v>
      </c>
      <c r="N139" s="131">
        <v>-1304</v>
      </c>
      <c r="O139" s="131">
        <v>-2570</v>
      </c>
      <c r="P139" s="131">
        <v>-3824</v>
      </c>
      <c r="Q139" s="131">
        <v>-3324</v>
      </c>
      <c r="R139" s="131">
        <v>-3094</v>
      </c>
      <c r="S139" s="131">
        <v>-2448</v>
      </c>
      <c r="T139" s="131">
        <v>-2258</v>
      </c>
      <c r="U139" s="131">
        <v>-2006</v>
      </c>
      <c r="V139" s="131">
        <v>-1059</v>
      </c>
      <c r="W139" s="131">
        <v>-984</v>
      </c>
      <c r="X139" s="131">
        <v>-1294</v>
      </c>
      <c r="Y139" s="131">
        <v>-1162</v>
      </c>
      <c r="Z139" s="131">
        <v>-1349</v>
      </c>
      <c r="AA139" s="131">
        <v>-2805</v>
      </c>
      <c r="AB139" s="131">
        <v>-3965</v>
      </c>
      <c r="AC139" s="131">
        <v>-3285</v>
      </c>
      <c r="AD139" s="131">
        <v>-3257</v>
      </c>
      <c r="AE139" s="131">
        <v>-2259</v>
      </c>
      <c r="AF139" s="131">
        <v>-2237</v>
      </c>
      <c r="AG139" s="131">
        <v>-2371</v>
      </c>
      <c r="AH139" s="131">
        <v>-1172</v>
      </c>
      <c r="AI139" s="131">
        <v>-860</v>
      </c>
      <c r="AJ139" s="131">
        <v>-1733</v>
      </c>
      <c r="AK139" s="131">
        <v>-1310</v>
      </c>
      <c r="AL139" s="131">
        <v>-1090</v>
      </c>
      <c r="AM139" s="131">
        <v>-2647</v>
      </c>
      <c r="AN139" s="131">
        <v>-4123</v>
      </c>
      <c r="AO139" s="131">
        <v>-3563</v>
      </c>
      <c r="AP139" s="131">
        <v>-3684</v>
      </c>
      <c r="AQ139" s="131">
        <v>-2236</v>
      </c>
      <c r="AR139" s="131">
        <v>-2561</v>
      </c>
      <c r="AS139" s="131">
        <v>-2564</v>
      </c>
      <c r="AT139" s="131">
        <v>-1298</v>
      </c>
      <c r="AU139" s="131">
        <v>-1159</v>
      </c>
      <c r="AV139" s="131">
        <v>-1670</v>
      </c>
      <c r="AW139" s="131">
        <v>-1304</v>
      </c>
      <c r="AX139" s="131">
        <v>-1264</v>
      </c>
      <c r="AY139" s="131">
        <v>-2742</v>
      </c>
      <c r="AZ139" s="131">
        <v>-4040</v>
      </c>
      <c r="BA139" s="131">
        <v>-4197</v>
      </c>
      <c r="BB139" s="131">
        <v>-3477</v>
      </c>
      <c r="BC139" s="131">
        <v>-2846</v>
      </c>
      <c r="BD139" s="131">
        <v>-2526</v>
      </c>
      <c r="BE139" s="131">
        <v>-2320</v>
      </c>
      <c r="BF139" s="131">
        <v>-1485</v>
      </c>
      <c r="BG139" s="131">
        <v>-1310</v>
      </c>
      <c r="BH139" s="131">
        <v>-1638</v>
      </c>
      <c r="BI139" s="131">
        <v>-1266</v>
      </c>
      <c r="BJ139" s="131">
        <v>-1228</v>
      </c>
      <c r="BK139" s="131">
        <v>-2990</v>
      </c>
      <c r="BL139" s="131">
        <v>-5026</v>
      </c>
      <c r="BM139" s="131">
        <v>-3857</v>
      </c>
      <c r="BN139" s="131">
        <v>-3816</v>
      </c>
      <c r="BO139" s="131">
        <v>-2369</v>
      </c>
      <c r="BP139" s="131">
        <v>-2633</v>
      </c>
      <c r="BQ139" s="131">
        <v>-2676</v>
      </c>
      <c r="BR139" s="131">
        <v>-1035</v>
      </c>
      <c r="BS139" s="131">
        <v>-1145</v>
      </c>
      <c r="BT139" s="131">
        <v>-1772</v>
      </c>
      <c r="BU139" s="131">
        <v>-1338</v>
      </c>
      <c r="BV139" s="131">
        <v>-1286</v>
      </c>
      <c r="BW139" s="131">
        <v>-3666</v>
      </c>
      <c r="BX139" s="131">
        <v>-4609</v>
      </c>
      <c r="BY139" s="131">
        <v>-2941</v>
      </c>
      <c r="BZ139" s="131">
        <v>-4164</v>
      </c>
      <c r="CA139" s="131">
        <v>-2987</v>
      </c>
      <c r="CB139" s="131">
        <v>-2368</v>
      </c>
      <c r="CC139" s="131">
        <v>-3017</v>
      </c>
      <c r="CD139" s="131">
        <v>-1078</v>
      </c>
      <c r="CE139" s="131">
        <v>-1356</v>
      </c>
      <c r="CF139" s="131">
        <v>-1745</v>
      </c>
      <c r="CG139" s="131">
        <v>-1181</v>
      </c>
      <c r="CH139" s="131">
        <v>-1485</v>
      </c>
      <c r="CI139" s="131">
        <v>-3681</v>
      </c>
      <c r="CJ139" s="131">
        <v>-4600</v>
      </c>
      <c r="CK139" s="131">
        <v>-4298</v>
      </c>
      <c r="CL139" s="131">
        <v>-3508</v>
      </c>
      <c r="CM139" s="131">
        <v>-2720</v>
      </c>
      <c r="CN139" s="131">
        <v>-3001</v>
      </c>
      <c r="CO139" s="131">
        <v>-2530</v>
      </c>
      <c r="CP139" s="131">
        <v>-1222</v>
      </c>
      <c r="CQ139" s="131">
        <v>-1644</v>
      </c>
      <c r="CR139" s="131">
        <v>-1867</v>
      </c>
      <c r="CS139" s="131">
        <v>-1476</v>
      </c>
      <c r="CT139" s="131">
        <v>-1426</v>
      </c>
      <c r="CU139" s="131">
        <v>-3955</v>
      </c>
      <c r="CV139" s="131">
        <v>-4829</v>
      </c>
      <c r="CW139" s="131">
        <v>-4509</v>
      </c>
      <c r="CX139" s="131">
        <v>-3928</v>
      </c>
      <c r="CY139" s="131">
        <v>-2435</v>
      </c>
      <c r="CZ139" s="131">
        <v>-3340</v>
      </c>
      <c r="DA139" s="131">
        <v>-2824</v>
      </c>
      <c r="DB139" s="131">
        <v>-1569</v>
      </c>
      <c r="DC139" s="131">
        <v>-1457</v>
      </c>
      <c r="DD139" s="131">
        <v>-1860</v>
      </c>
      <c r="DE139" s="131">
        <v>-1636</v>
      </c>
      <c r="DF139" s="131">
        <v>-780</v>
      </c>
      <c r="DG139" s="131">
        <v>-3871</v>
      </c>
      <c r="DH139" s="131">
        <v>-5392</v>
      </c>
      <c r="DI139" s="131">
        <v>-5518</v>
      </c>
      <c r="DJ139" s="131">
        <v>-3553</v>
      </c>
      <c r="DK139" s="131">
        <v>-3438</v>
      </c>
      <c r="DL139" s="131">
        <v>-3051</v>
      </c>
      <c r="DM139" s="131">
        <v>-2808</v>
      </c>
      <c r="DN139" s="131">
        <v>-1570</v>
      </c>
      <c r="DO139" s="131">
        <v>-1601</v>
      </c>
      <c r="DP139" s="131">
        <v>-2282</v>
      </c>
      <c r="DQ139" s="131">
        <v>-1557</v>
      </c>
      <c r="DR139" s="131">
        <v>-901</v>
      </c>
      <c r="DS139" s="131">
        <v>-5418</v>
      </c>
      <c r="DT139" s="131">
        <v>-5081</v>
      </c>
      <c r="DU139" s="131">
        <v>-587</v>
      </c>
      <c r="DV139" s="131">
        <v>-587</v>
      </c>
      <c r="DW139" s="131">
        <v>-1275</v>
      </c>
      <c r="DX139" s="131">
        <v>-2540</v>
      </c>
      <c r="DY139" s="131">
        <v>-3641</v>
      </c>
      <c r="DZ139" s="131">
        <v>-1295</v>
      </c>
      <c r="EA139" s="131">
        <v>-1711</v>
      </c>
      <c r="EB139" s="131">
        <v>-2640</v>
      </c>
      <c r="EC139" s="131">
        <v>-1922</v>
      </c>
      <c r="ED139" s="131">
        <v>-1209</v>
      </c>
      <c r="EE139" s="131">
        <v>-5450</v>
      </c>
      <c r="EF139" s="131">
        <v>-3830</v>
      </c>
      <c r="EG139" s="131">
        <v>-5721</v>
      </c>
      <c r="EH139" s="131">
        <v>-5189</v>
      </c>
      <c r="EI139" s="131">
        <v>-3261</v>
      </c>
      <c r="EJ139" s="131">
        <v>-3035</v>
      </c>
      <c r="EK139" s="131">
        <v>-3480</v>
      </c>
      <c r="EL139" s="131">
        <v>-1298</v>
      </c>
      <c r="EM139" s="131">
        <v>-1433</v>
      </c>
      <c r="EN139" s="131">
        <v>-1648</v>
      </c>
      <c r="EO139" s="131">
        <v>-2384</v>
      </c>
      <c r="EP139" s="131">
        <v>-1416</v>
      </c>
      <c r="EQ139" s="131">
        <v>-4964</v>
      </c>
      <c r="ER139" s="131">
        <v>-5288</v>
      </c>
      <c r="ES139" s="131">
        <v>-4446</v>
      </c>
      <c r="ET139" s="131">
        <v>-5297</v>
      </c>
      <c r="EU139" s="131">
        <v>-3155</v>
      </c>
      <c r="EV139" s="131">
        <v>-3168</v>
      </c>
      <c r="EW139" s="131">
        <v>-3649</v>
      </c>
      <c r="EX139" s="131">
        <v>-1386</v>
      </c>
      <c r="EY139" s="131">
        <v>-2224</v>
      </c>
      <c r="EZ139" s="131">
        <v>-2189</v>
      </c>
      <c r="FA139" s="131">
        <v>-1597</v>
      </c>
      <c r="FB139" s="131">
        <v>-1561</v>
      </c>
      <c r="FC139" s="131">
        <v>-5524</v>
      </c>
      <c r="FD139" s="131">
        <v>-6060</v>
      </c>
      <c r="FE139" s="131">
        <v>-6389</v>
      </c>
      <c r="FF139" s="131">
        <v>-4480</v>
      </c>
      <c r="FG139" s="131">
        <v>-3181</v>
      </c>
      <c r="FH139" s="131">
        <v>-4289</v>
      </c>
      <c r="FI139" s="131">
        <v>-3187</v>
      </c>
      <c r="FJ139" s="131">
        <v>-1367</v>
      </c>
      <c r="FK139" s="131">
        <v>-2236</v>
      </c>
      <c r="FL139" s="131">
        <v>-2184</v>
      </c>
      <c r="FM139" s="131">
        <v>-1671</v>
      </c>
      <c r="FN139" s="131">
        <v>-1427</v>
      </c>
      <c r="FO139" s="131">
        <v>-5143.16</v>
      </c>
      <c r="FP139" s="131">
        <v>-6891</v>
      </c>
      <c r="FQ139" s="131">
        <v>-6687.99</v>
      </c>
      <c r="FR139" s="131">
        <v>-6372.01</v>
      </c>
      <c r="FS139" s="131">
        <v>-7461.07</v>
      </c>
      <c r="FT139" s="131">
        <v>-4973.59</v>
      </c>
      <c r="FU139" s="131">
        <v>-4429.7299999999996</v>
      </c>
      <c r="FV139" s="131">
        <v>-2722.17</v>
      </c>
      <c r="FW139" s="131">
        <v>-2043.22</v>
      </c>
      <c r="FX139" s="131">
        <v>-2733.09</v>
      </c>
      <c r="FY139" s="131">
        <v>-1854.87</v>
      </c>
      <c r="FZ139" s="131">
        <v>-1133.83</v>
      </c>
      <c r="GA139" s="131">
        <v>-11991.82</v>
      </c>
      <c r="GB139" s="131">
        <v>-9093.14</v>
      </c>
      <c r="GC139" s="131">
        <v>-9246.8799999999992</v>
      </c>
      <c r="GD139" s="131">
        <v>-5840.57</v>
      </c>
      <c r="GE139" s="131">
        <v>-5329.14</v>
      </c>
      <c r="GF139" s="131">
        <v>-3784.5</v>
      </c>
      <c r="GG139" s="131">
        <v>-2876.06</v>
      </c>
      <c r="GH139" s="131">
        <v>-2008.54</v>
      </c>
      <c r="GI139" s="131">
        <v>-1492.95</v>
      </c>
      <c r="GJ139" s="131">
        <v>-2394.5700000000002</v>
      </c>
      <c r="GK139" s="131">
        <v>-1530.07</v>
      </c>
      <c r="GL139" s="131">
        <v>-930.7</v>
      </c>
      <c r="GM139" s="131">
        <v>-11504.48</v>
      </c>
      <c r="GN139" s="131">
        <v>-12173.26</v>
      </c>
      <c r="GO139" s="131">
        <v>-7918.94</v>
      </c>
      <c r="GP139" s="131">
        <v>-8300.7999999999993</v>
      </c>
      <c r="GQ139" s="131">
        <v>-4633.66</v>
      </c>
      <c r="GR139" s="131">
        <v>-3774.95</v>
      </c>
      <c r="GS139" s="131">
        <v>-3732.44</v>
      </c>
    </row>
    <row r="140" spans="1:201" s="130" customFormat="1" x14ac:dyDescent="0.3">
      <c r="A140" s="132"/>
      <c r="B140" s="108" t="s">
        <v>77</v>
      </c>
      <c r="C140" s="137">
        <v>758772</v>
      </c>
      <c r="D140" s="137">
        <v>802325</v>
      </c>
      <c r="E140" s="137">
        <v>1032957</v>
      </c>
      <c r="F140" s="137">
        <v>885538</v>
      </c>
      <c r="G140" s="137">
        <v>872687</v>
      </c>
      <c r="H140" s="137">
        <v>1123084</v>
      </c>
      <c r="I140" s="137">
        <v>972014</v>
      </c>
      <c r="J140" s="137">
        <v>364320</v>
      </c>
      <c r="K140" s="137">
        <v>735566</v>
      </c>
      <c r="L140" s="137">
        <v>960321</v>
      </c>
      <c r="M140" s="137">
        <v>860108</v>
      </c>
      <c r="N140" s="137">
        <v>1030671</v>
      </c>
      <c r="O140" s="137">
        <v>858207</v>
      </c>
      <c r="P140" s="137">
        <v>977210</v>
      </c>
      <c r="Q140" s="137">
        <v>1003229</v>
      </c>
      <c r="R140" s="137">
        <v>966156</v>
      </c>
      <c r="S140" s="137">
        <v>1012448</v>
      </c>
      <c r="T140" s="137">
        <v>1061110</v>
      </c>
      <c r="U140" s="137">
        <v>954686</v>
      </c>
      <c r="V140" s="137">
        <v>365661</v>
      </c>
      <c r="W140" s="137">
        <v>732923</v>
      </c>
      <c r="X140" s="137">
        <v>946317</v>
      </c>
      <c r="Y140" s="137">
        <v>913157</v>
      </c>
      <c r="Z140" s="137">
        <v>1084933</v>
      </c>
      <c r="AA140" s="137">
        <v>863884</v>
      </c>
      <c r="AB140" s="137">
        <v>952403</v>
      </c>
      <c r="AC140" s="137">
        <v>1013102</v>
      </c>
      <c r="AD140" s="137">
        <v>938313</v>
      </c>
      <c r="AE140" s="137">
        <v>900456</v>
      </c>
      <c r="AF140" s="137">
        <v>1108872</v>
      </c>
      <c r="AG140" s="137">
        <v>1107809</v>
      </c>
      <c r="AH140" s="137">
        <v>414090</v>
      </c>
      <c r="AI140" s="137">
        <v>717947</v>
      </c>
      <c r="AJ140" s="137">
        <v>1171156</v>
      </c>
      <c r="AK140" s="137">
        <v>955752</v>
      </c>
      <c r="AL140" s="137">
        <v>1138282</v>
      </c>
      <c r="AM140" s="137">
        <v>876375</v>
      </c>
      <c r="AN140" s="137">
        <v>1083866</v>
      </c>
      <c r="AO140" s="137">
        <v>997879</v>
      </c>
      <c r="AP140" s="137">
        <v>1062828</v>
      </c>
      <c r="AQ140" s="137">
        <v>1010795</v>
      </c>
      <c r="AR140" s="137">
        <v>1135701</v>
      </c>
      <c r="AS140" s="137">
        <v>1263667</v>
      </c>
      <c r="AT140" s="137">
        <v>423467</v>
      </c>
      <c r="AU140" s="137">
        <v>838272</v>
      </c>
      <c r="AV140" s="137">
        <v>1179733</v>
      </c>
      <c r="AW140" s="137">
        <v>998926</v>
      </c>
      <c r="AX140" s="137">
        <v>1278863</v>
      </c>
      <c r="AY140" s="137">
        <v>991598</v>
      </c>
      <c r="AZ140" s="137">
        <v>1155510</v>
      </c>
      <c r="BA140" s="137">
        <v>1012812</v>
      </c>
      <c r="BB140" s="137">
        <v>1213625</v>
      </c>
      <c r="BC140" s="137">
        <v>996066</v>
      </c>
      <c r="BD140" s="137">
        <v>1170053</v>
      </c>
      <c r="BE140" s="137">
        <v>1268861</v>
      </c>
      <c r="BF140" s="137">
        <v>422303</v>
      </c>
      <c r="BG140" s="137">
        <v>885535</v>
      </c>
      <c r="BH140" s="137">
        <v>1223019</v>
      </c>
      <c r="BI140" s="137">
        <v>1045627</v>
      </c>
      <c r="BJ140" s="137">
        <v>1350390</v>
      </c>
      <c r="BK140" s="137">
        <v>975375</v>
      </c>
      <c r="BL140" s="137">
        <v>1063881</v>
      </c>
      <c r="BM140" s="137">
        <v>1211354</v>
      </c>
      <c r="BN140" s="137">
        <v>1202318</v>
      </c>
      <c r="BO140" s="137">
        <v>994584</v>
      </c>
      <c r="BP140" s="137">
        <v>1307730</v>
      </c>
      <c r="BQ140" s="137">
        <v>1324604</v>
      </c>
      <c r="BR140" s="137">
        <v>417329</v>
      </c>
      <c r="BS140" s="137">
        <v>938410</v>
      </c>
      <c r="BT140" s="137">
        <v>1213994</v>
      </c>
      <c r="BU140" s="137">
        <v>1172549</v>
      </c>
      <c r="BV140" s="137">
        <v>1453562</v>
      </c>
      <c r="BW140" s="137">
        <v>1023951</v>
      </c>
      <c r="BX140" s="137">
        <v>1138154</v>
      </c>
      <c r="BY140" s="137">
        <v>1306985</v>
      </c>
      <c r="BZ140" s="137">
        <v>1165343</v>
      </c>
      <c r="CA140" s="137">
        <v>1233118</v>
      </c>
      <c r="CB140" s="137">
        <v>1419176</v>
      </c>
      <c r="CC140" s="137">
        <v>1291709</v>
      </c>
      <c r="CD140" s="137">
        <v>456790</v>
      </c>
      <c r="CE140" s="137">
        <v>1042811</v>
      </c>
      <c r="CF140" s="137">
        <v>1231587</v>
      </c>
      <c r="CG140" s="137">
        <v>1177638</v>
      </c>
      <c r="CH140" s="137">
        <v>1451351</v>
      </c>
      <c r="CI140" s="137">
        <v>1103822</v>
      </c>
      <c r="CJ140" s="137">
        <v>1131882</v>
      </c>
      <c r="CK140" s="137">
        <v>1520656</v>
      </c>
      <c r="CL140" s="137">
        <v>1076310</v>
      </c>
      <c r="CM140" s="137">
        <v>1271926</v>
      </c>
      <c r="CN140" s="137">
        <v>1437290</v>
      </c>
      <c r="CO140" s="137">
        <v>1322915</v>
      </c>
      <c r="CP140" s="137">
        <v>517011</v>
      </c>
      <c r="CQ140" s="137">
        <v>1006744</v>
      </c>
      <c r="CR140" s="137">
        <v>1384147</v>
      </c>
      <c r="CS140" s="137">
        <v>1254113</v>
      </c>
      <c r="CT140" s="137">
        <v>1565793</v>
      </c>
      <c r="CU140" s="137">
        <v>1019140</v>
      </c>
      <c r="CV140" s="137">
        <v>1325354</v>
      </c>
      <c r="CW140" s="137">
        <v>1346163</v>
      </c>
      <c r="CX140" s="137">
        <v>1276645</v>
      </c>
      <c r="CY140" s="137">
        <v>1206609</v>
      </c>
      <c r="CZ140" s="137">
        <v>1475362</v>
      </c>
      <c r="DA140" s="137">
        <v>1429359</v>
      </c>
      <c r="DB140" s="137">
        <v>590275</v>
      </c>
      <c r="DC140" s="137">
        <v>1038664</v>
      </c>
      <c r="DD140" s="137">
        <v>1476101</v>
      </c>
      <c r="DE140" s="137">
        <v>1399506</v>
      </c>
      <c r="DF140" s="137">
        <v>1600355</v>
      </c>
      <c r="DG140" s="137">
        <v>1075325</v>
      </c>
      <c r="DH140" s="137">
        <v>1309519</v>
      </c>
      <c r="DI140" s="137">
        <v>1431653</v>
      </c>
      <c r="DJ140" s="137">
        <v>1349136</v>
      </c>
      <c r="DK140" s="137">
        <v>1394217</v>
      </c>
      <c r="DL140" s="137">
        <v>1381581</v>
      </c>
      <c r="DM140" s="137">
        <v>1601703</v>
      </c>
      <c r="DN140" s="137">
        <v>563388</v>
      </c>
      <c r="DO140" s="137">
        <v>1151079</v>
      </c>
      <c r="DP140" s="137">
        <v>1572840</v>
      </c>
      <c r="DQ140" s="137">
        <v>1407354</v>
      </c>
      <c r="DR140" s="137">
        <v>1687393</v>
      </c>
      <c r="DS140" s="137">
        <v>1221532</v>
      </c>
      <c r="DT140" s="137">
        <v>1334528</v>
      </c>
      <c r="DU140" s="137">
        <v>193331</v>
      </c>
      <c r="DV140" s="137">
        <v>193331</v>
      </c>
      <c r="DW140" s="137">
        <v>677287</v>
      </c>
      <c r="DX140" s="137">
        <v>1329219</v>
      </c>
      <c r="DY140" s="137">
        <v>1546058</v>
      </c>
      <c r="DZ140" s="137">
        <v>591585</v>
      </c>
      <c r="EA140" s="137">
        <v>1180442</v>
      </c>
      <c r="EB140" s="137">
        <v>1453755</v>
      </c>
      <c r="EC140" s="137">
        <v>1421094</v>
      </c>
      <c r="ED140" s="137">
        <v>1770949</v>
      </c>
      <c r="EE140" s="137">
        <v>1159868</v>
      </c>
      <c r="EF140" s="137">
        <v>1332809</v>
      </c>
      <c r="EG140" s="137">
        <v>1511262</v>
      </c>
      <c r="EH140" s="137">
        <v>1368107</v>
      </c>
      <c r="EI140" s="137">
        <v>1302491</v>
      </c>
      <c r="EJ140" s="137">
        <v>1579417</v>
      </c>
      <c r="EK140" s="137">
        <v>1539222</v>
      </c>
      <c r="EL140" s="137">
        <v>539181</v>
      </c>
      <c r="EM140" s="137">
        <v>1100955</v>
      </c>
      <c r="EN140" s="137">
        <v>1528774</v>
      </c>
      <c r="EO140" s="137">
        <v>1142541</v>
      </c>
      <c r="EP140" s="137">
        <v>1580078</v>
      </c>
      <c r="EQ140" s="137">
        <v>1070467</v>
      </c>
      <c r="ER140" s="137">
        <v>1217326</v>
      </c>
      <c r="ES140" s="137">
        <v>1522858</v>
      </c>
      <c r="ET140" s="137">
        <v>1266198</v>
      </c>
      <c r="EU140" s="137">
        <v>1354826</v>
      </c>
      <c r="EV140" s="137">
        <v>1529262</v>
      </c>
      <c r="EW140" s="137">
        <v>1428534</v>
      </c>
      <c r="EX140" s="137">
        <v>614687</v>
      </c>
      <c r="EY140" s="137">
        <v>1264261</v>
      </c>
      <c r="EZ140" s="137">
        <v>1473849</v>
      </c>
      <c r="FA140" s="137">
        <v>1316102</v>
      </c>
      <c r="FB140" s="137">
        <v>1615372</v>
      </c>
      <c r="FC140" s="137">
        <v>1314267</v>
      </c>
      <c r="FD140" s="137">
        <v>1330747</v>
      </c>
      <c r="FE140" s="137">
        <v>1735543</v>
      </c>
      <c r="FF140" s="137">
        <v>1348353</v>
      </c>
      <c r="FG140" s="137">
        <v>1277783</v>
      </c>
      <c r="FH140" s="137">
        <v>1808846</v>
      </c>
      <c r="FI140" s="137">
        <v>1530517</v>
      </c>
      <c r="FJ140" s="137">
        <v>670213</v>
      </c>
      <c r="FK140" s="137">
        <v>1283524</v>
      </c>
      <c r="FL140" s="137">
        <v>1622623</v>
      </c>
      <c r="FM140" s="137">
        <v>1472311</v>
      </c>
      <c r="FN140" s="137">
        <v>1835787</v>
      </c>
      <c r="FO140" s="137">
        <v>1232292.03</v>
      </c>
      <c r="FP140" s="137">
        <v>1631788.52</v>
      </c>
      <c r="FQ140" s="137">
        <v>1576579.59</v>
      </c>
      <c r="FR140" s="137">
        <v>1580315.55</v>
      </c>
      <c r="FS140" s="137">
        <v>1515145.41</v>
      </c>
      <c r="FT140" s="137">
        <v>1592654.76</v>
      </c>
      <c r="FU140" s="137">
        <v>1821656.57</v>
      </c>
      <c r="FV140" s="137">
        <v>700318.46</v>
      </c>
      <c r="FW140" s="137">
        <v>1333560.23</v>
      </c>
      <c r="FX140" s="137">
        <v>1786789.09</v>
      </c>
      <c r="FY140" s="137">
        <v>1632998.42</v>
      </c>
      <c r="FZ140" s="137">
        <v>1937479.05</v>
      </c>
      <c r="GA140" s="137">
        <v>1501361.51</v>
      </c>
      <c r="GB140" s="137">
        <v>1545148.94</v>
      </c>
      <c r="GC140" s="137">
        <v>1672943.45</v>
      </c>
      <c r="GD140" s="137">
        <v>1676250.01</v>
      </c>
      <c r="GE140" s="137">
        <v>1697446.72</v>
      </c>
      <c r="GF140" s="137">
        <v>1665682.97</v>
      </c>
      <c r="GG140" s="137">
        <v>1885886.83</v>
      </c>
      <c r="GH140" s="137">
        <v>707446.99</v>
      </c>
      <c r="GI140" s="137">
        <v>1447704.32</v>
      </c>
      <c r="GJ140" s="137">
        <v>1878761.23</v>
      </c>
      <c r="GK140" s="137">
        <v>1634049.52</v>
      </c>
      <c r="GL140" s="137">
        <v>1993715.43</v>
      </c>
      <c r="GM140" s="137">
        <v>1450077.35</v>
      </c>
      <c r="GN140" s="137">
        <v>1613420.95</v>
      </c>
      <c r="GO140" s="137">
        <v>1828599.96</v>
      </c>
      <c r="GP140" s="137">
        <v>1723803.68</v>
      </c>
      <c r="GQ140" s="137">
        <v>1558160.44</v>
      </c>
      <c r="GR140" s="137">
        <v>1827854.24</v>
      </c>
      <c r="GS140" s="137">
        <v>1907504.85</v>
      </c>
    </row>
    <row r="141" spans="1:201" s="130" customFormat="1" x14ac:dyDescent="0.3">
      <c r="A141" s="132"/>
      <c r="B141" s="128" t="s">
        <v>59</v>
      </c>
      <c r="C141" s="150"/>
      <c r="D141" s="150"/>
      <c r="E141" s="150"/>
      <c r="F141" s="150"/>
      <c r="G141" s="150"/>
      <c r="H141" s="150"/>
      <c r="I141" s="150"/>
      <c r="J141" s="150"/>
      <c r="K141" s="150"/>
      <c r="L141" s="150"/>
      <c r="M141" s="150"/>
      <c r="N141" s="150"/>
      <c r="O141" s="150"/>
      <c r="P141" s="150"/>
      <c r="Q141" s="150"/>
      <c r="R141" s="150"/>
      <c r="S141" s="150"/>
      <c r="T141" s="150"/>
      <c r="U141" s="150"/>
      <c r="V141" s="150"/>
      <c r="W141" s="150"/>
      <c r="X141" s="150"/>
      <c r="Y141" s="150"/>
      <c r="Z141" s="150"/>
      <c r="AA141" s="150"/>
      <c r="AB141" s="150"/>
      <c r="AC141" s="150"/>
      <c r="AD141" s="150"/>
      <c r="AE141" s="150"/>
      <c r="AF141" s="150"/>
      <c r="AG141" s="150"/>
      <c r="AH141" s="150"/>
      <c r="AI141" s="150"/>
      <c r="AJ141" s="150"/>
      <c r="AK141" s="150"/>
      <c r="AL141" s="150"/>
      <c r="AM141" s="150"/>
      <c r="AN141" s="150"/>
      <c r="AO141" s="150"/>
      <c r="AP141" s="150"/>
      <c r="AQ141" s="150"/>
      <c r="AR141" s="150"/>
      <c r="AS141" s="150"/>
      <c r="AT141" s="150"/>
      <c r="AU141" s="150"/>
      <c r="AV141" s="150"/>
      <c r="AW141" s="150"/>
      <c r="AX141" s="150"/>
      <c r="AY141" s="150"/>
      <c r="AZ141" s="150"/>
      <c r="BA141" s="150"/>
      <c r="BB141" s="150"/>
      <c r="BC141" s="150"/>
      <c r="BD141" s="150"/>
      <c r="BE141" s="150"/>
      <c r="BF141" s="150"/>
      <c r="BG141" s="150"/>
      <c r="BH141" s="150"/>
      <c r="BI141" s="150"/>
      <c r="BJ141" s="150"/>
      <c r="BK141" s="150"/>
      <c r="BL141" s="150"/>
      <c r="BM141" s="150"/>
      <c r="BN141" s="150"/>
      <c r="BO141" s="150"/>
      <c r="BP141" s="150"/>
      <c r="BQ141" s="150"/>
      <c r="BR141" s="150"/>
      <c r="BS141" s="150"/>
      <c r="BT141" s="150"/>
      <c r="BU141" s="150"/>
      <c r="BV141" s="150"/>
      <c r="BW141" s="150"/>
      <c r="BX141" s="150"/>
      <c r="BY141" s="150"/>
      <c r="BZ141" s="150"/>
      <c r="CA141" s="150"/>
      <c r="CB141" s="150"/>
      <c r="CC141" s="150"/>
      <c r="CD141" s="150"/>
      <c r="CE141" s="150"/>
      <c r="CF141" s="150"/>
      <c r="CG141" s="150"/>
      <c r="CH141" s="150"/>
      <c r="CI141" s="150"/>
      <c r="CJ141" s="150"/>
      <c r="CK141" s="150"/>
      <c r="CL141" s="150"/>
      <c r="CM141" s="150"/>
      <c r="CN141" s="150"/>
      <c r="CO141" s="150"/>
      <c r="CP141" s="150"/>
      <c r="CQ141" s="150"/>
      <c r="CR141" s="150"/>
      <c r="CS141" s="150"/>
      <c r="CT141" s="150"/>
      <c r="CU141" s="150"/>
      <c r="CV141" s="150"/>
      <c r="CW141" s="150"/>
      <c r="CX141" s="150"/>
      <c r="CY141" s="150"/>
      <c r="CZ141" s="150"/>
      <c r="DA141" s="150"/>
      <c r="DB141" s="150"/>
      <c r="DC141" s="150"/>
      <c r="DD141" s="150"/>
      <c r="DE141" s="150"/>
      <c r="DF141" s="150"/>
      <c r="DG141" s="150"/>
      <c r="DH141" s="150"/>
      <c r="DI141" s="150"/>
      <c r="DJ141" s="150"/>
      <c r="DK141" s="150"/>
      <c r="DL141" s="150"/>
      <c r="DM141" s="150"/>
      <c r="DN141" s="150"/>
      <c r="DO141" s="150"/>
      <c r="DP141" s="150"/>
      <c r="DQ141" s="150"/>
      <c r="DR141" s="150"/>
      <c r="DS141" s="150"/>
      <c r="DT141" s="150"/>
      <c r="DU141" s="150"/>
      <c r="DV141" s="150"/>
      <c r="DW141" s="150"/>
      <c r="DX141" s="150"/>
      <c r="DY141" s="150"/>
      <c r="DZ141" s="150"/>
      <c r="EA141" s="150"/>
      <c r="EB141" s="150"/>
      <c r="EC141" s="150"/>
      <c r="ED141" s="150"/>
      <c r="EE141" s="150"/>
      <c r="EF141" s="150"/>
      <c r="EG141" s="150"/>
      <c r="EH141" s="150"/>
      <c r="EI141" s="150"/>
      <c r="EJ141" s="150"/>
      <c r="EK141" s="150"/>
      <c r="EL141" s="150"/>
      <c r="EM141" s="150"/>
      <c r="EN141" s="150"/>
      <c r="EO141" s="150"/>
      <c r="EP141" s="150"/>
      <c r="EQ141" s="150"/>
      <c r="ER141" s="150"/>
      <c r="ES141" s="150"/>
      <c r="ET141" s="150"/>
      <c r="EU141" s="150"/>
      <c r="EV141" s="150"/>
      <c r="EW141" s="150"/>
      <c r="EX141" s="150"/>
      <c r="EY141" s="150"/>
      <c r="EZ141" s="150"/>
      <c r="FA141" s="150"/>
      <c r="FB141" s="150"/>
      <c r="FC141" s="150"/>
      <c r="FD141" s="150"/>
      <c r="FE141" s="150"/>
      <c r="FF141" s="150"/>
      <c r="FG141" s="150"/>
      <c r="FH141" s="150"/>
      <c r="FI141" s="150"/>
      <c r="FJ141" s="150"/>
      <c r="FK141" s="150"/>
      <c r="FL141" s="150"/>
      <c r="FM141" s="150"/>
      <c r="FN141" s="150"/>
      <c r="FO141" s="150"/>
      <c r="FP141" s="150"/>
      <c r="FQ141" s="150"/>
      <c r="FR141" s="150"/>
      <c r="FS141" s="150"/>
      <c r="FT141" s="150"/>
      <c r="FU141" s="150"/>
      <c r="FV141" s="150"/>
      <c r="FW141" s="150"/>
      <c r="FX141" s="150"/>
      <c r="FY141" s="150"/>
      <c r="FZ141" s="150"/>
      <c r="GA141" s="150"/>
      <c r="GB141" s="150"/>
      <c r="GC141" s="150"/>
      <c r="GD141" s="150"/>
      <c r="GE141" s="150"/>
      <c r="GF141" s="150"/>
      <c r="GG141" s="150"/>
      <c r="GH141" s="150"/>
      <c r="GI141" s="150"/>
      <c r="GJ141" s="150"/>
      <c r="GK141" s="150"/>
      <c r="GL141" s="150"/>
      <c r="GM141" s="150"/>
      <c r="GN141" s="150"/>
      <c r="GO141" s="150"/>
      <c r="GP141" s="150"/>
      <c r="GQ141" s="150"/>
      <c r="GR141" s="150"/>
      <c r="GS141" s="150"/>
    </row>
    <row r="142" spans="1:201" s="130" customFormat="1" x14ac:dyDescent="0.3">
      <c r="A142" s="132"/>
      <c r="B142" s="133" t="s">
        <v>1721</v>
      </c>
      <c r="C142" s="131">
        <v>83299</v>
      </c>
      <c r="D142" s="131">
        <v>96994</v>
      </c>
      <c r="E142" s="131">
        <v>118394</v>
      </c>
      <c r="F142" s="131">
        <v>108360</v>
      </c>
      <c r="G142" s="131">
        <v>92442</v>
      </c>
      <c r="H142" s="131">
        <v>122541</v>
      </c>
      <c r="I142" s="131">
        <v>103783</v>
      </c>
      <c r="J142" s="131">
        <v>68103</v>
      </c>
      <c r="K142" s="131">
        <v>91557</v>
      </c>
      <c r="L142" s="131">
        <v>107783</v>
      </c>
      <c r="M142" s="131">
        <v>101443</v>
      </c>
      <c r="N142" s="131">
        <v>113663</v>
      </c>
      <c r="O142" s="131">
        <v>96328</v>
      </c>
      <c r="P142" s="131">
        <v>103583</v>
      </c>
      <c r="Q142" s="131">
        <v>123517</v>
      </c>
      <c r="R142" s="131">
        <v>106679</v>
      </c>
      <c r="S142" s="131">
        <v>114931</v>
      </c>
      <c r="T142" s="131">
        <v>113352</v>
      </c>
      <c r="U142" s="131">
        <v>99688</v>
      </c>
      <c r="V142" s="131">
        <v>61319</v>
      </c>
      <c r="W142" s="131">
        <v>99057</v>
      </c>
      <c r="X142" s="131">
        <v>110697</v>
      </c>
      <c r="Y142" s="131">
        <v>110118</v>
      </c>
      <c r="Z142" s="131">
        <v>123014</v>
      </c>
      <c r="AA142" s="131">
        <v>106144</v>
      </c>
      <c r="AB142" s="131">
        <v>111629</v>
      </c>
      <c r="AC142" s="131">
        <v>124047</v>
      </c>
      <c r="AD142" s="131">
        <v>109908</v>
      </c>
      <c r="AE142" s="131">
        <v>106710</v>
      </c>
      <c r="AF142" s="131">
        <v>127132</v>
      </c>
      <c r="AG142" s="131">
        <v>117645</v>
      </c>
      <c r="AH142" s="131">
        <v>67890</v>
      </c>
      <c r="AI142" s="131">
        <v>96485</v>
      </c>
      <c r="AJ142" s="131">
        <v>132830</v>
      </c>
      <c r="AK142" s="131">
        <v>112785</v>
      </c>
      <c r="AL142" s="131">
        <v>126284</v>
      </c>
      <c r="AM142" s="131">
        <v>115981</v>
      </c>
      <c r="AN142" s="131">
        <v>121817</v>
      </c>
      <c r="AO142" s="131">
        <v>121744</v>
      </c>
      <c r="AP142" s="131">
        <v>129884</v>
      </c>
      <c r="AQ142" s="131">
        <v>113135</v>
      </c>
      <c r="AR142" s="131">
        <v>140402</v>
      </c>
      <c r="AS142" s="131">
        <v>140956</v>
      </c>
      <c r="AT142" s="131">
        <v>71066</v>
      </c>
      <c r="AU142" s="131">
        <v>111976</v>
      </c>
      <c r="AV142" s="131">
        <v>136532</v>
      </c>
      <c r="AW142" s="131">
        <v>119268</v>
      </c>
      <c r="AX142" s="131">
        <v>133711</v>
      </c>
      <c r="AY142" s="131">
        <v>119298</v>
      </c>
      <c r="AZ142" s="131">
        <v>128508</v>
      </c>
      <c r="BA142" s="131">
        <v>130986</v>
      </c>
      <c r="BB142" s="131">
        <v>140441</v>
      </c>
      <c r="BC142" s="131">
        <v>117867</v>
      </c>
      <c r="BD142" s="131">
        <v>139722</v>
      </c>
      <c r="BE142" s="131">
        <v>132367</v>
      </c>
      <c r="BF142" s="131">
        <v>75006</v>
      </c>
      <c r="BG142" s="131">
        <v>123366</v>
      </c>
      <c r="BH142" s="131">
        <v>142188</v>
      </c>
      <c r="BI142" s="131">
        <v>125761</v>
      </c>
      <c r="BJ142" s="131">
        <v>153299</v>
      </c>
      <c r="BK142" s="131">
        <v>119453</v>
      </c>
      <c r="BL142" s="131">
        <v>128199</v>
      </c>
      <c r="BM142" s="131">
        <v>156146</v>
      </c>
      <c r="BN142" s="131">
        <v>148741</v>
      </c>
      <c r="BO142" s="131">
        <v>120986</v>
      </c>
      <c r="BP142" s="131">
        <v>158015</v>
      </c>
      <c r="BQ142" s="131">
        <v>152032</v>
      </c>
      <c r="BR142" s="131">
        <v>77758</v>
      </c>
      <c r="BS142" s="131">
        <v>132894</v>
      </c>
      <c r="BT142" s="131">
        <v>150698</v>
      </c>
      <c r="BU142" s="131">
        <v>145558</v>
      </c>
      <c r="BV142" s="131">
        <v>161372</v>
      </c>
      <c r="BW142" s="131">
        <v>126269</v>
      </c>
      <c r="BX142" s="131">
        <v>149389</v>
      </c>
      <c r="BY142" s="131">
        <v>156777</v>
      </c>
      <c r="BZ142" s="131">
        <v>142257</v>
      </c>
      <c r="CA142" s="131">
        <v>147029</v>
      </c>
      <c r="CB142" s="131">
        <v>168541</v>
      </c>
      <c r="CC142" s="131">
        <v>141618</v>
      </c>
      <c r="CD142" s="131">
        <v>82293</v>
      </c>
      <c r="CE142" s="131">
        <v>141746</v>
      </c>
      <c r="CF142" s="131">
        <v>153153</v>
      </c>
      <c r="CG142" s="131">
        <v>150872</v>
      </c>
      <c r="CH142" s="131">
        <v>169399</v>
      </c>
      <c r="CI142" s="131">
        <v>139484</v>
      </c>
      <c r="CJ142" s="131">
        <v>140861</v>
      </c>
      <c r="CK142" s="131">
        <v>177764</v>
      </c>
      <c r="CL142" s="131">
        <v>142855</v>
      </c>
      <c r="CM142" s="131">
        <v>152606</v>
      </c>
      <c r="CN142" s="131">
        <v>167395</v>
      </c>
      <c r="CO142" s="131">
        <v>147453</v>
      </c>
      <c r="CP142" s="131">
        <v>86102</v>
      </c>
      <c r="CQ142" s="131">
        <v>140951</v>
      </c>
      <c r="CR142" s="131">
        <v>166572</v>
      </c>
      <c r="CS142" s="131">
        <v>161409</v>
      </c>
      <c r="CT142" s="131">
        <v>172622</v>
      </c>
      <c r="CU142" s="131">
        <v>156733</v>
      </c>
      <c r="CV142" s="131">
        <v>182543</v>
      </c>
      <c r="CW142" s="131">
        <v>198263</v>
      </c>
      <c r="CX142" s="131">
        <v>195068</v>
      </c>
      <c r="CY142" s="131">
        <v>170641</v>
      </c>
      <c r="CZ142" s="131">
        <v>215795</v>
      </c>
      <c r="DA142" s="131">
        <v>206815</v>
      </c>
      <c r="DB142" s="131">
        <v>121781</v>
      </c>
      <c r="DC142" s="131">
        <v>182139</v>
      </c>
      <c r="DD142" s="131">
        <v>234827</v>
      </c>
      <c r="DE142" s="131">
        <v>221261</v>
      </c>
      <c r="DF142" s="131">
        <v>226114</v>
      </c>
      <c r="DG142" s="131">
        <v>220651</v>
      </c>
      <c r="DH142" s="131">
        <v>228985</v>
      </c>
      <c r="DI142" s="131">
        <v>245291</v>
      </c>
      <c r="DJ142" s="131">
        <v>241132</v>
      </c>
      <c r="DK142" s="131">
        <v>237329</v>
      </c>
      <c r="DL142" s="131">
        <v>239509</v>
      </c>
      <c r="DM142" s="131">
        <v>265790</v>
      </c>
      <c r="DN142" s="131">
        <v>135708</v>
      </c>
      <c r="DO142" s="131">
        <v>244517</v>
      </c>
      <c r="DP142" s="131">
        <v>279932</v>
      </c>
      <c r="DQ142" s="131">
        <v>249346</v>
      </c>
      <c r="DR142" s="131">
        <v>273596</v>
      </c>
      <c r="DS142" s="131">
        <v>253473</v>
      </c>
      <c r="DT142" s="131">
        <v>261704</v>
      </c>
      <c r="DU142" s="131">
        <v>22674</v>
      </c>
      <c r="DV142" s="131">
        <v>22674</v>
      </c>
      <c r="DW142" s="131">
        <v>140807</v>
      </c>
      <c r="DX142" s="131">
        <v>286520</v>
      </c>
      <c r="DY142" s="131">
        <v>279920</v>
      </c>
      <c r="DZ142" s="131">
        <v>154951</v>
      </c>
      <c r="EA142" s="131">
        <v>268694</v>
      </c>
      <c r="EB142" s="131">
        <v>288777</v>
      </c>
      <c r="EC142" s="131">
        <v>281962</v>
      </c>
      <c r="ED142" s="131">
        <v>312500</v>
      </c>
      <c r="EE142" s="131">
        <v>268936</v>
      </c>
      <c r="EF142" s="131">
        <v>284221</v>
      </c>
      <c r="EG142" s="131">
        <v>341744</v>
      </c>
      <c r="EH142" s="131">
        <v>305772</v>
      </c>
      <c r="EI142" s="131">
        <v>281750</v>
      </c>
      <c r="EJ142" s="131">
        <v>348057</v>
      </c>
      <c r="EK142" s="131">
        <v>291272</v>
      </c>
      <c r="EL142" s="131">
        <v>170403</v>
      </c>
      <c r="EM142" s="131">
        <v>294826</v>
      </c>
      <c r="EN142" s="131">
        <v>324522</v>
      </c>
      <c r="EO142" s="131">
        <v>297952</v>
      </c>
      <c r="EP142" s="131">
        <v>329271</v>
      </c>
      <c r="EQ142" s="131">
        <v>303024</v>
      </c>
      <c r="ER142" s="131">
        <v>291872</v>
      </c>
      <c r="ES142" s="131">
        <v>388870</v>
      </c>
      <c r="ET142" s="131">
        <v>303322</v>
      </c>
      <c r="EU142" s="131">
        <v>338226</v>
      </c>
      <c r="EV142" s="131">
        <v>362834</v>
      </c>
      <c r="EW142" s="131">
        <v>301200</v>
      </c>
      <c r="EX142" s="131">
        <v>209573</v>
      </c>
      <c r="EY142" s="131">
        <v>354202</v>
      </c>
      <c r="EZ142" s="131">
        <v>368831</v>
      </c>
      <c r="FA142" s="131">
        <v>336919</v>
      </c>
      <c r="FB142" s="131">
        <v>349920</v>
      </c>
      <c r="FC142" s="131">
        <v>375517</v>
      </c>
      <c r="FD142" s="131">
        <v>353668</v>
      </c>
      <c r="FE142" s="131">
        <v>433469</v>
      </c>
      <c r="FF142" s="131">
        <v>348980</v>
      </c>
      <c r="FG142" s="131">
        <v>346441</v>
      </c>
      <c r="FH142" s="131">
        <v>431795</v>
      </c>
      <c r="FI142" s="131">
        <v>349137</v>
      </c>
      <c r="FJ142" s="131">
        <v>242373</v>
      </c>
      <c r="FK142" s="131">
        <v>375172</v>
      </c>
      <c r="FL142" s="131">
        <v>412734</v>
      </c>
      <c r="FM142" s="131">
        <v>403085</v>
      </c>
      <c r="FN142" s="131">
        <v>405832</v>
      </c>
      <c r="FO142" s="131">
        <v>404868.31</v>
      </c>
      <c r="FP142" s="131">
        <v>440473.23</v>
      </c>
      <c r="FQ142" s="131">
        <v>439674.41</v>
      </c>
      <c r="FR142" s="131">
        <v>452246.57</v>
      </c>
      <c r="FS142" s="131">
        <v>401787.38</v>
      </c>
      <c r="FT142" s="131">
        <v>440852.93</v>
      </c>
      <c r="FU142" s="131">
        <v>462492.09</v>
      </c>
      <c r="FV142" s="131">
        <v>262646.71999999997</v>
      </c>
      <c r="FW142" s="131">
        <v>435294.06</v>
      </c>
      <c r="FX142" s="131">
        <v>495344.64000000001</v>
      </c>
      <c r="FY142" s="131">
        <v>449108.16</v>
      </c>
      <c r="FZ142" s="131">
        <v>482571.82</v>
      </c>
      <c r="GA142" s="131">
        <v>476322.85</v>
      </c>
      <c r="GB142" s="131">
        <v>458689.21</v>
      </c>
      <c r="GC142" s="131">
        <v>513632.68</v>
      </c>
      <c r="GD142" s="131">
        <v>487961.06</v>
      </c>
      <c r="GE142" s="131">
        <v>468391.23</v>
      </c>
      <c r="GF142" s="131">
        <v>482524.08</v>
      </c>
      <c r="GG142" s="131">
        <v>487193</v>
      </c>
      <c r="GH142" s="131">
        <v>281195.87</v>
      </c>
      <c r="GI142" s="131">
        <v>506027.4</v>
      </c>
      <c r="GJ142" s="131">
        <v>550544.56999999995</v>
      </c>
      <c r="GK142" s="131">
        <v>483278.35</v>
      </c>
      <c r="GL142" s="131">
        <v>538561.84</v>
      </c>
      <c r="GM142" s="131">
        <v>468740.42</v>
      </c>
      <c r="GN142" s="131">
        <v>499936.12</v>
      </c>
      <c r="GO142" s="131">
        <v>577553.29</v>
      </c>
      <c r="GP142" s="131">
        <v>530156.36</v>
      </c>
      <c r="GQ142" s="131">
        <v>454234.31</v>
      </c>
      <c r="GR142" s="131">
        <v>568632.09</v>
      </c>
      <c r="GS142" s="131">
        <v>502243.72</v>
      </c>
    </row>
    <row r="143" spans="1:201" s="130" customFormat="1" collapsed="1" x14ac:dyDescent="0.3">
      <c r="A143" s="132"/>
      <c r="B143" s="113" t="s">
        <v>1622</v>
      </c>
      <c r="C143" s="131">
        <v>16</v>
      </c>
      <c r="D143" s="131">
        <v>58</v>
      </c>
      <c r="E143" s="131">
        <v>77</v>
      </c>
      <c r="F143" s="131">
        <v>72</v>
      </c>
      <c r="G143" s="131">
        <v>12</v>
      </c>
      <c r="H143" s="131">
        <v>110</v>
      </c>
      <c r="I143" s="131">
        <v>22</v>
      </c>
      <c r="J143" s="131">
        <v>78</v>
      </c>
      <c r="K143" s="131">
        <v>7</v>
      </c>
      <c r="L143" s="131">
        <v>51</v>
      </c>
      <c r="M143" s="131">
        <v>16</v>
      </c>
      <c r="N143" s="131">
        <v>113</v>
      </c>
      <c r="O143" s="131">
        <v>34</v>
      </c>
      <c r="P143" s="131">
        <v>30</v>
      </c>
      <c r="Q143" s="131">
        <v>77</v>
      </c>
      <c r="R143" s="131">
        <v>53</v>
      </c>
      <c r="S143" s="131">
        <v>16</v>
      </c>
      <c r="T143" s="131">
        <v>7</v>
      </c>
      <c r="U143" s="131">
        <v>83</v>
      </c>
      <c r="V143" s="131">
        <v>3</v>
      </c>
      <c r="W143" s="131">
        <v>32</v>
      </c>
      <c r="X143" s="131">
        <v>52</v>
      </c>
      <c r="Y143" s="131">
        <v>35</v>
      </c>
      <c r="Z143" s="131">
        <v>69</v>
      </c>
      <c r="AA143" s="131">
        <v>29</v>
      </c>
      <c r="AB143" s="131">
        <v>41</v>
      </c>
      <c r="AC143" s="131">
        <v>74</v>
      </c>
      <c r="AD143" s="131">
        <v>8</v>
      </c>
      <c r="AE143" s="131">
        <v>97</v>
      </c>
      <c r="AF143" s="131">
        <v>10</v>
      </c>
      <c r="AG143" s="131">
        <v>101</v>
      </c>
      <c r="AH143" s="131">
        <v>-2</v>
      </c>
      <c r="AI143" s="131">
        <v>57</v>
      </c>
      <c r="AJ143" s="131">
        <v>85</v>
      </c>
      <c r="AK143" s="131">
        <v>13</v>
      </c>
      <c r="AL143" s="131">
        <v>47</v>
      </c>
      <c r="AM143" s="131">
        <v>39</v>
      </c>
      <c r="AN143" s="131">
        <v>90</v>
      </c>
      <c r="AO143" s="131">
        <v>50</v>
      </c>
      <c r="AP143" s="131">
        <v>62</v>
      </c>
      <c r="AQ143" s="131">
        <v>49</v>
      </c>
      <c r="AR143" s="131">
        <v>34</v>
      </c>
      <c r="AS143" s="131">
        <v>75</v>
      </c>
      <c r="AT143" s="131">
        <v>25</v>
      </c>
      <c r="AU143" s="131">
        <v>67</v>
      </c>
      <c r="AV143" s="131">
        <v>71</v>
      </c>
      <c r="AW143" s="131">
        <v>66</v>
      </c>
      <c r="AX143" s="131">
        <v>75</v>
      </c>
      <c r="AY143" s="131">
        <v>105</v>
      </c>
      <c r="AZ143" s="131">
        <v>42</v>
      </c>
      <c r="BA143" s="131">
        <v>162</v>
      </c>
      <c r="BB143" s="131">
        <v>109</v>
      </c>
      <c r="BC143" s="131">
        <v>7</v>
      </c>
      <c r="BD143" s="131">
        <v>37</v>
      </c>
      <c r="BE143" s="131">
        <v>41</v>
      </c>
      <c r="BF143" s="131">
        <v>8</v>
      </c>
      <c r="BG143" s="131">
        <v>47</v>
      </c>
      <c r="BH143" s="131">
        <v>55</v>
      </c>
      <c r="BI143" s="131">
        <v>25</v>
      </c>
      <c r="BJ143" s="131">
        <v>153</v>
      </c>
      <c r="BK143" s="131">
        <v>40</v>
      </c>
      <c r="BL143" s="131">
        <v>110</v>
      </c>
      <c r="BM143" s="131">
        <v>69</v>
      </c>
      <c r="BN143" s="131">
        <v>68</v>
      </c>
      <c r="BO143" s="131">
        <v>74</v>
      </c>
      <c r="BP143" s="131">
        <v>69</v>
      </c>
      <c r="BQ143" s="131">
        <v>124</v>
      </c>
      <c r="BR143" s="131">
        <v>20</v>
      </c>
      <c r="BS143" s="131">
        <v>100</v>
      </c>
      <c r="BT143" s="131">
        <v>96</v>
      </c>
      <c r="BU143" s="131">
        <v>76</v>
      </c>
      <c r="BV143" s="131">
        <v>71</v>
      </c>
      <c r="BW143" s="131">
        <v>50</v>
      </c>
      <c r="BX143" s="131">
        <v>25</v>
      </c>
      <c r="BY143" s="131">
        <v>105</v>
      </c>
      <c r="BZ143" s="131">
        <v>76</v>
      </c>
      <c r="CA143" s="131">
        <v>36</v>
      </c>
      <c r="CB143" s="131">
        <v>25</v>
      </c>
      <c r="CC143" s="131">
        <v>23</v>
      </c>
      <c r="CD143" s="131">
        <v>45</v>
      </c>
      <c r="CE143" s="131">
        <v>67</v>
      </c>
      <c r="CF143" s="131">
        <v>82</v>
      </c>
      <c r="CG143" s="131">
        <v>133</v>
      </c>
      <c r="CH143" s="131">
        <v>51</v>
      </c>
      <c r="CI143" s="131">
        <v>28</v>
      </c>
      <c r="CJ143" s="131">
        <v>98</v>
      </c>
      <c r="CK143" s="131">
        <v>67</v>
      </c>
      <c r="CL143" s="131">
        <v>49</v>
      </c>
      <c r="CM143" s="131">
        <v>88</v>
      </c>
      <c r="CN143" s="131">
        <v>124</v>
      </c>
      <c r="CO143" s="131">
        <v>90</v>
      </c>
      <c r="CP143" s="131">
        <v>50</v>
      </c>
      <c r="CQ143" s="131">
        <v>48</v>
      </c>
      <c r="CR143" s="131">
        <v>139</v>
      </c>
      <c r="CS143" s="131">
        <v>95</v>
      </c>
      <c r="CT143" s="131">
        <v>122</v>
      </c>
      <c r="CU143" s="131">
        <v>81</v>
      </c>
      <c r="CV143" s="131">
        <v>155</v>
      </c>
      <c r="CW143" s="131">
        <v>116</v>
      </c>
      <c r="CX143" s="131">
        <v>43</v>
      </c>
      <c r="CY143" s="131">
        <v>48</v>
      </c>
      <c r="CZ143" s="131">
        <v>42</v>
      </c>
      <c r="DA143" s="131">
        <v>148</v>
      </c>
      <c r="DB143" s="131">
        <v>-1</v>
      </c>
      <c r="DC143" s="131">
        <v>22</v>
      </c>
      <c r="DD143" s="131">
        <v>151</v>
      </c>
      <c r="DE143" s="131">
        <v>82</v>
      </c>
      <c r="DF143" s="131">
        <v>109</v>
      </c>
      <c r="DG143" s="131">
        <v>90</v>
      </c>
      <c r="DH143" s="131">
        <v>75</v>
      </c>
      <c r="DI143" s="131">
        <v>160</v>
      </c>
      <c r="DJ143" s="131">
        <v>59</v>
      </c>
      <c r="DK143" s="131">
        <v>54</v>
      </c>
      <c r="DL143" s="131">
        <v>48</v>
      </c>
      <c r="DM143" s="131">
        <v>18</v>
      </c>
      <c r="DN143" s="131">
        <v>12</v>
      </c>
      <c r="DO143" s="131">
        <v>8</v>
      </c>
      <c r="DP143" s="131">
        <v>142</v>
      </c>
      <c r="DQ143" s="131">
        <v>125</v>
      </c>
      <c r="DR143" s="131">
        <v>122</v>
      </c>
      <c r="DS143" s="131">
        <v>90</v>
      </c>
      <c r="DT143" s="131">
        <v>102</v>
      </c>
      <c r="DU143" s="131">
        <v>20</v>
      </c>
      <c r="DV143" s="131">
        <v>20</v>
      </c>
      <c r="DW143" s="131">
        <v>39</v>
      </c>
      <c r="DX143" s="131">
        <v>39</v>
      </c>
      <c r="DY143" s="131">
        <v>37</v>
      </c>
      <c r="DZ143" s="131">
        <v>9</v>
      </c>
      <c r="EA143" s="131">
        <v>42</v>
      </c>
      <c r="EB143" s="131">
        <v>72</v>
      </c>
      <c r="EC143" s="131">
        <v>86</v>
      </c>
      <c r="ED143" s="131">
        <v>93</v>
      </c>
      <c r="EE143" s="131">
        <v>47</v>
      </c>
      <c r="EF143" s="131">
        <v>94</v>
      </c>
      <c r="EG143" s="131">
        <v>66</v>
      </c>
      <c r="EH143" s="131">
        <v>95</v>
      </c>
      <c r="EI143" s="131">
        <v>21</v>
      </c>
      <c r="EJ143" s="131">
        <v>126</v>
      </c>
      <c r="EK143" s="131">
        <v>41</v>
      </c>
      <c r="EL143" s="131">
        <v>20</v>
      </c>
      <c r="EM143" s="131">
        <v>23</v>
      </c>
      <c r="EN143" s="131">
        <v>42</v>
      </c>
      <c r="EO143" s="131">
        <v>33</v>
      </c>
      <c r="EP143" s="131">
        <v>35</v>
      </c>
      <c r="EQ143" s="131">
        <v>27</v>
      </c>
      <c r="ER143" s="131">
        <v>172</v>
      </c>
      <c r="ES143" s="131">
        <v>132</v>
      </c>
      <c r="ET143" s="131">
        <v>154</v>
      </c>
      <c r="EU143" s="131">
        <v>231</v>
      </c>
      <c r="EV143" s="131">
        <v>102</v>
      </c>
      <c r="EW143" s="131">
        <v>272</v>
      </c>
      <c r="EX143" s="131">
        <v>66</v>
      </c>
      <c r="EY143" s="131">
        <v>47</v>
      </c>
      <c r="EZ143" s="131">
        <v>281</v>
      </c>
      <c r="FA143" s="131">
        <v>85</v>
      </c>
      <c r="FB143" s="131">
        <v>167</v>
      </c>
      <c r="FC143" s="131">
        <v>36</v>
      </c>
      <c r="FD143" s="131">
        <v>1</v>
      </c>
      <c r="FE143" s="131">
        <v>164</v>
      </c>
      <c r="FF143" s="131">
        <v>150</v>
      </c>
      <c r="FG143" s="131">
        <v>75</v>
      </c>
      <c r="FH143" s="131">
        <v>499</v>
      </c>
      <c r="FI143" s="131">
        <v>357</v>
      </c>
      <c r="FJ143" s="131">
        <v>85</v>
      </c>
      <c r="FK143" s="131">
        <v>132</v>
      </c>
      <c r="FL143" s="131">
        <v>314</v>
      </c>
      <c r="FM143" s="131">
        <v>123</v>
      </c>
      <c r="FN143" s="131">
        <v>161</v>
      </c>
      <c r="FO143" s="131">
        <v>317.20000000000073</v>
      </c>
      <c r="FP143" s="131">
        <v>393.11000000004424</v>
      </c>
      <c r="FQ143" s="131">
        <v>402.73000000001775</v>
      </c>
      <c r="FR143" s="131">
        <v>200.4099999999853</v>
      </c>
      <c r="FS143" s="131">
        <v>721.52999999997155</v>
      </c>
      <c r="FT143" s="131">
        <v>194.32000000003063</v>
      </c>
      <c r="FU143" s="131">
        <v>590.71999999995569</v>
      </c>
      <c r="FV143" s="131">
        <v>9.0000000000218279</v>
      </c>
      <c r="FW143" s="131">
        <v>147.71999999998661</v>
      </c>
      <c r="FX143" s="131">
        <v>206.67999999999847</v>
      </c>
      <c r="FY143" s="131">
        <v>326.04000000001179</v>
      </c>
      <c r="FZ143" s="131">
        <v>403.01000000001659</v>
      </c>
      <c r="GA143" s="131">
        <v>312.61000000000422</v>
      </c>
      <c r="GB143" s="131">
        <v>443.25999999996566</v>
      </c>
      <c r="GC143" s="131">
        <v>82.03000000000975</v>
      </c>
      <c r="GD143" s="131">
        <v>1116.6599999999889</v>
      </c>
      <c r="GE143" s="131">
        <v>677.97000000002117</v>
      </c>
      <c r="GF143" s="131">
        <v>251.2799999999952</v>
      </c>
      <c r="GG143" s="131">
        <v>394.83999999999469</v>
      </c>
      <c r="GH143" s="131">
        <v>127.14000000000851</v>
      </c>
      <c r="GI143" s="131">
        <v>244.15999999999804</v>
      </c>
      <c r="GJ143" s="131">
        <v>164.96000000005552</v>
      </c>
      <c r="GK143" s="131">
        <v>621.72000000001572</v>
      </c>
      <c r="GL143" s="131">
        <v>640.36000000006516</v>
      </c>
      <c r="GM143" s="131">
        <v>258.32000000003973</v>
      </c>
      <c r="GN143" s="131">
        <v>215.67999999997846</v>
      </c>
      <c r="GO143" s="131">
        <v>98.00000000001819</v>
      </c>
      <c r="GP143" s="131">
        <v>252.7100000000064</v>
      </c>
      <c r="GQ143" s="131">
        <v>639.22000000001572</v>
      </c>
      <c r="GR143" s="131">
        <v>666.1200000000099</v>
      </c>
      <c r="GS143" s="131">
        <v>661.47000000003209</v>
      </c>
    </row>
    <row r="144" spans="1:201" s="130" customFormat="1" x14ac:dyDescent="0.3">
      <c r="A144" s="132"/>
      <c r="B144" s="113" t="s">
        <v>1</v>
      </c>
      <c r="C144" s="131">
        <v>-2058</v>
      </c>
      <c r="D144" s="131">
        <v>-2455</v>
      </c>
      <c r="E144" s="131">
        <v>-2981</v>
      </c>
      <c r="F144" s="131">
        <v>-2767</v>
      </c>
      <c r="G144" s="131">
        <v>-2329</v>
      </c>
      <c r="H144" s="131">
        <v>-2892</v>
      </c>
      <c r="I144" s="131">
        <v>-2475</v>
      </c>
      <c r="J144" s="131">
        <v>-1629</v>
      </c>
      <c r="K144" s="131">
        <v>-1855</v>
      </c>
      <c r="L144" s="131">
        <v>-2290</v>
      </c>
      <c r="M144" s="131">
        <v>-2024</v>
      </c>
      <c r="N144" s="131">
        <v>-2295</v>
      </c>
      <c r="O144" s="131">
        <v>-2391</v>
      </c>
      <c r="P144" s="131">
        <v>-2642</v>
      </c>
      <c r="Q144" s="131">
        <v>-3033</v>
      </c>
      <c r="R144" s="131">
        <v>-2648</v>
      </c>
      <c r="S144" s="131">
        <v>-2850</v>
      </c>
      <c r="T144" s="131">
        <v>-2649</v>
      </c>
      <c r="U144" s="131">
        <v>-2315</v>
      </c>
      <c r="V144" s="131">
        <v>-1424</v>
      </c>
      <c r="W144" s="131">
        <v>-1980</v>
      </c>
      <c r="X144" s="131">
        <v>-2136</v>
      </c>
      <c r="Y144" s="131">
        <v>-2117</v>
      </c>
      <c r="Z144" s="131">
        <v>-2455</v>
      </c>
      <c r="AA144" s="131">
        <v>-2642</v>
      </c>
      <c r="AB144" s="131">
        <v>-2786</v>
      </c>
      <c r="AC144" s="131">
        <v>-2871</v>
      </c>
      <c r="AD144" s="131">
        <v>-2682</v>
      </c>
      <c r="AE144" s="131">
        <v>-2409</v>
      </c>
      <c r="AF144" s="131">
        <v>-2792</v>
      </c>
      <c r="AG144" s="131">
        <v>-2537</v>
      </c>
      <c r="AH144" s="131">
        <v>-1388</v>
      </c>
      <c r="AI144" s="131">
        <v>-1813</v>
      </c>
      <c r="AJ144" s="131">
        <v>-2518</v>
      </c>
      <c r="AK144" s="131">
        <v>-2069</v>
      </c>
      <c r="AL144" s="131">
        <v>-2130</v>
      </c>
      <c r="AM144" s="131">
        <v>-2476</v>
      </c>
      <c r="AN144" s="131">
        <v>-2687</v>
      </c>
      <c r="AO144" s="131">
        <v>-2692</v>
      </c>
      <c r="AP144" s="131">
        <v>-2913</v>
      </c>
      <c r="AQ144" s="131">
        <v>-2359</v>
      </c>
      <c r="AR144" s="131">
        <v>-2798</v>
      </c>
      <c r="AS144" s="131">
        <v>-2825</v>
      </c>
      <c r="AT144" s="131">
        <v>-1453</v>
      </c>
      <c r="AU144" s="131">
        <v>-2012</v>
      </c>
      <c r="AV144" s="131">
        <v>-2301</v>
      </c>
      <c r="AW144" s="131">
        <v>-2068</v>
      </c>
      <c r="AX144" s="131">
        <v>-2189</v>
      </c>
      <c r="AY144" s="131">
        <v>-2475</v>
      </c>
      <c r="AZ144" s="131">
        <v>-2730</v>
      </c>
      <c r="BA144" s="131">
        <v>-2673</v>
      </c>
      <c r="BB144" s="131">
        <v>-2907</v>
      </c>
      <c r="BC144" s="131">
        <v>-2469</v>
      </c>
      <c r="BD144" s="131">
        <v>-2781</v>
      </c>
      <c r="BE144" s="131">
        <v>-2635</v>
      </c>
      <c r="BF144" s="131">
        <v>-1474</v>
      </c>
      <c r="BG144" s="131">
        <v>-2152</v>
      </c>
      <c r="BH144" s="131">
        <v>-2510</v>
      </c>
      <c r="BI144" s="131">
        <v>-2162</v>
      </c>
      <c r="BJ144" s="131">
        <v>-2414</v>
      </c>
      <c r="BK144" s="131">
        <v>-2513</v>
      </c>
      <c r="BL144" s="131">
        <v>-2839</v>
      </c>
      <c r="BM144" s="131">
        <v>-3238</v>
      </c>
      <c r="BN144" s="131">
        <v>-3048</v>
      </c>
      <c r="BO144" s="131">
        <v>-2389</v>
      </c>
      <c r="BP144" s="131">
        <v>-3005</v>
      </c>
      <c r="BQ144" s="131">
        <v>-2931</v>
      </c>
      <c r="BR144" s="131">
        <v>-1419</v>
      </c>
      <c r="BS144" s="131">
        <v>-2267</v>
      </c>
      <c r="BT144" s="131">
        <v>-2608</v>
      </c>
      <c r="BU144" s="131">
        <v>-2428</v>
      </c>
      <c r="BV144" s="131">
        <v>-2431</v>
      </c>
      <c r="BW144" s="131">
        <v>-2695</v>
      </c>
      <c r="BX144" s="131">
        <v>-3073</v>
      </c>
      <c r="BY144" s="131">
        <v>-3060</v>
      </c>
      <c r="BZ144" s="131">
        <v>-2904</v>
      </c>
      <c r="CA144" s="131">
        <v>-2796</v>
      </c>
      <c r="CB144" s="131">
        <v>-3004</v>
      </c>
      <c r="CC144" s="131">
        <v>-2706</v>
      </c>
      <c r="CD144" s="131">
        <v>-1560</v>
      </c>
      <c r="CE144" s="131">
        <v>-2484</v>
      </c>
      <c r="CF144" s="131">
        <v>-2574</v>
      </c>
      <c r="CG144" s="131">
        <v>-2338</v>
      </c>
      <c r="CH144" s="131">
        <v>-2550</v>
      </c>
      <c r="CI144" s="131">
        <v>-2773</v>
      </c>
      <c r="CJ144" s="131">
        <v>-2790</v>
      </c>
      <c r="CK144" s="131">
        <v>-3443</v>
      </c>
      <c r="CL144" s="131">
        <v>-2816</v>
      </c>
      <c r="CM144" s="131">
        <v>-2746</v>
      </c>
      <c r="CN144" s="131">
        <v>-3024</v>
      </c>
      <c r="CO144" s="131">
        <v>-2688</v>
      </c>
      <c r="CP144" s="131">
        <v>-1558</v>
      </c>
      <c r="CQ144" s="131">
        <v>-2292</v>
      </c>
      <c r="CR144" s="131">
        <v>-2686</v>
      </c>
      <c r="CS144" s="131">
        <v>-2462</v>
      </c>
      <c r="CT144" s="131">
        <v>-2272</v>
      </c>
      <c r="CU144" s="131">
        <v>-2966</v>
      </c>
      <c r="CV144" s="131">
        <v>-3173</v>
      </c>
      <c r="CW144" s="131">
        <v>-3520</v>
      </c>
      <c r="CX144" s="131">
        <v>-3266</v>
      </c>
      <c r="CY144" s="131">
        <v>-2635</v>
      </c>
      <c r="CZ144" s="131">
        <v>-3512</v>
      </c>
      <c r="DA144" s="131">
        <v>-3282</v>
      </c>
      <c r="DB144" s="131">
        <v>-2085</v>
      </c>
      <c r="DC144" s="131">
        <v>-2751</v>
      </c>
      <c r="DD144" s="131">
        <v>-3353</v>
      </c>
      <c r="DE144" s="131">
        <v>-3167</v>
      </c>
      <c r="DF144" s="131">
        <v>-2388</v>
      </c>
      <c r="DG144" s="131">
        <v>-4408</v>
      </c>
      <c r="DH144" s="131">
        <v>-3994</v>
      </c>
      <c r="DI144" s="131">
        <v>-4549</v>
      </c>
      <c r="DJ144" s="131">
        <v>-3947</v>
      </c>
      <c r="DK144" s="131">
        <v>-4065</v>
      </c>
      <c r="DL144" s="131">
        <v>-3975</v>
      </c>
      <c r="DM144" s="131">
        <v>-4019</v>
      </c>
      <c r="DN144" s="131">
        <v>-2394</v>
      </c>
      <c r="DO144" s="131">
        <v>-3526</v>
      </c>
      <c r="DP144" s="131">
        <v>-4197</v>
      </c>
      <c r="DQ144" s="131">
        <v>-3416</v>
      </c>
      <c r="DR144" s="131">
        <v>-3016</v>
      </c>
      <c r="DS144" s="131">
        <v>-5061</v>
      </c>
      <c r="DT144" s="131">
        <v>-4485</v>
      </c>
      <c r="DU144" s="131">
        <v>-440</v>
      </c>
      <c r="DV144" s="131">
        <v>-440</v>
      </c>
      <c r="DW144" s="131">
        <v>-2214</v>
      </c>
      <c r="DX144" s="131">
        <v>-4454</v>
      </c>
      <c r="DY144" s="131">
        <v>-4646</v>
      </c>
      <c r="DZ144" s="131">
        <v>-2498</v>
      </c>
      <c r="EA144" s="131">
        <v>-4016</v>
      </c>
      <c r="EB144" s="131">
        <v>-4409</v>
      </c>
      <c r="EC144" s="131">
        <v>-4177</v>
      </c>
      <c r="ED144" s="131">
        <v>-3400</v>
      </c>
      <c r="EE144" s="131">
        <v>-5762</v>
      </c>
      <c r="EF144" s="131">
        <v>-4642</v>
      </c>
      <c r="EG144" s="131">
        <v>-6361</v>
      </c>
      <c r="EH144" s="131">
        <v>-5772</v>
      </c>
      <c r="EI144" s="131">
        <v>-4756</v>
      </c>
      <c r="EJ144" s="131">
        <v>-5637</v>
      </c>
      <c r="EK144" s="131">
        <v>-5214</v>
      </c>
      <c r="EL144" s="131">
        <v>-2702</v>
      </c>
      <c r="EM144" s="131">
        <v>-4372</v>
      </c>
      <c r="EN144" s="131">
        <v>-4395</v>
      </c>
      <c r="EO144" s="131">
        <v>-5171</v>
      </c>
      <c r="EP144" s="131">
        <v>-4155</v>
      </c>
      <c r="EQ144" s="131">
        <v>-6531</v>
      </c>
      <c r="ER144" s="131">
        <v>-5311</v>
      </c>
      <c r="ES144" s="131">
        <v>-6526</v>
      </c>
      <c r="ET144" s="131">
        <v>-6077</v>
      </c>
      <c r="EU144" s="131">
        <v>-5519</v>
      </c>
      <c r="EV144" s="131">
        <v>-5947</v>
      </c>
      <c r="EW144" s="131">
        <v>-5646</v>
      </c>
      <c r="EX144" s="131">
        <v>-3237</v>
      </c>
      <c r="EY144" s="131">
        <v>-6141</v>
      </c>
      <c r="EZ144" s="131">
        <v>-5613</v>
      </c>
      <c r="FA144" s="131">
        <v>-4726</v>
      </c>
      <c r="FB144" s="131">
        <v>-4388</v>
      </c>
      <c r="FC144" s="131">
        <v>-7695</v>
      </c>
      <c r="FD144" s="131">
        <v>-6344</v>
      </c>
      <c r="FE144" s="131">
        <v>-8131</v>
      </c>
      <c r="FF144" s="131">
        <v>-5903</v>
      </c>
      <c r="FG144" s="131">
        <v>-5779</v>
      </c>
      <c r="FH144" s="131">
        <v>-7665</v>
      </c>
      <c r="FI144" s="131">
        <v>-5650</v>
      </c>
      <c r="FJ144" s="131">
        <v>-3669</v>
      </c>
      <c r="FK144" s="131">
        <v>-6638</v>
      </c>
      <c r="FL144" s="131">
        <v>-6106</v>
      </c>
      <c r="FM144" s="131">
        <v>-5729</v>
      </c>
      <c r="FN144" s="131">
        <v>-5014</v>
      </c>
      <c r="FO144" s="131">
        <v>-8350.4500000000007</v>
      </c>
      <c r="FP144" s="131">
        <v>-7714.5</v>
      </c>
      <c r="FQ144" s="131">
        <v>-8554.7099999999991</v>
      </c>
      <c r="FR144" s="131">
        <v>-12752.3</v>
      </c>
      <c r="FS144" s="131">
        <v>-13736.81</v>
      </c>
      <c r="FT144" s="131">
        <v>-13097.6</v>
      </c>
      <c r="FU144" s="131">
        <v>-12294.33</v>
      </c>
      <c r="FV144" s="131">
        <v>-8422.5400000000009</v>
      </c>
      <c r="FW144" s="131">
        <v>-11199.86</v>
      </c>
      <c r="FX144" s="131">
        <v>-11892.12</v>
      </c>
      <c r="FY144" s="131">
        <v>-10409.34</v>
      </c>
      <c r="FZ144" s="131">
        <v>-7540.93</v>
      </c>
      <c r="GA144" s="131">
        <v>-19232.48</v>
      </c>
      <c r="GB144" s="131">
        <v>-13827.61</v>
      </c>
      <c r="GC144" s="131">
        <v>-17408.02</v>
      </c>
      <c r="GD144" s="131">
        <v>-13965.61</v>
      </c>
      <c r="GE144" s="131">
        <v>-14086.01</v>
      </c>
      <c r="GF144" s="131">
        <v>-13010.41</v>
      </c>
      <c r="GG144" s="131">
        <v>-11455.72</v>
      </c>
      <c r="GH144" s="131">
        <v>-8208.1299999999992</v>
      </c>
      <c r="GI144" s="131">
        <v>-11279.6</v>
      </c>
      <c r="GJ144" s="131">
        <v>-12637.9</v>
      </c>
      <c r="GK144" s="131">
        <v>-10078.39</v>
      </c>
      <c r="GL144" s="131">
        <v>-7512.79</v>
      </c>
      <c r="GM144" s="131">
        <v>-19382.59</v>
      </c>
      <c r="GN144" s="131">
        <v>-16907.89</v>
      </c>
      <c r="GO144" s="131">
        <v>-17903.48</v>
      </c>
      <c r="GP144" s="131">
        <v>-16672.830000000002</v>
      </c>
      <c r="GQ144" s="131">
        <v>-12882.14</v>
      </c>
      <c r="GR144" s="131">
        <v>-14557.36</v>
      </c>
      <c r="GS144" s="131">
        <v>-13380.81</v>
      </c>
    </row>
    <row r="145" spans="1:201" s="130" customFormat="1" x14ac:dyDescent="0.3">
      <c r="A145" s="132"/>
      <c r="B145" s="108" t="s">
        <v>78</v>
      </c>
      <c r="C145" s="137">
        <v>81257</v>
      </c>
      <c r="D145" s="137">
        <v>94597</v>
      </c>
      <c r="E145" s="137">
        <v>115490</v>
      </c>
      <c r="F145" s="137">
        <v>105665</v>
      </c>
      <c r="G145" s="137">
        <v>90125</v>
      </c>
      <c r="H145" s="137">
        <v>119759</v>
      </c>
      <c r="I145" s="137">
        <v>101330</v>
      </c>
      <c r="J145" s="137">
        <v>66552</v>
      </c>
      <c r="K145" s="137">
        <v>89709</v>
      </c>
      <c r="L145" s="137">
        <v>105544</v>
      </c>
      <c r="M145" s="137">
        <v>99435</v>
      </c>
      <c r="N145" s="137">
        <v>111481</v>
      </c>
      <c r="O145" s="137">
        <v>93971</v>
      </c>
      <c r="P145" s="137">
        <v>100971</v>
      </c>
      <c r="Q145" s="137">
        <v>120561</v>
      </c>
      <c r="R145" s="137">
        <v>104084</v>
      </c>
      <c r="S145" s="137">
        <v>112097</v>
      </c>
      <c r="T145" s="137">
        <v>110710</v>
      </c>
      <c r="U145" s="137">
        <v>97456</v>
      </c>
      <c r="V145" s="137">
        <v>59898</v>
      </c>
      <c r="W145" s="137">
        <v>97109</v>
      </c>
      <c r="X145" s="137">
        <v>108613</v>
      </c>
      <c r="Y145" s="137">
        <v>108036</v>
      </c>
      <c r="Z145" s="137">
        <v>120628</v>
      </c>
      <c r="AA145" s="137">
        <v>103531</v>
      </c>
      <c r="AB145" s="137">
        <v>108884</v>
      </c>
      <c r="AC145" s="137">
        <v>121250</v>
      </c>
      <c r="AD145" s="137">
        <v>107234</v>
      </c>
      <c r="AE145" s="137">
        <v>104398</v>
      </c>
      <c r="AF145" s="137">
        <v>124350</v>
      </c>
      <c r="AG145" s="137">
        <v>115209</v>
      </c>
      <c r="AH145" s="137">
        <v>66500</v>
      </c>
      <c r="AI145" s="137">
        <v>94729</v>
      </c>
      <c r="AJ145" s="137">
        <v>130397</v>
      </c>
      <c r="AK145" s="137">
        <v>110729</v>
      </c>
      <c r="AL145" s="137">
        <v>124201</v>
      </c>
      <c r="AM145" s="137">
        <v>113544</v>
      </c>
      <c r="AN145" s="137">
        <v>119220</v>
      </c>
      <c r="AO145" s="137">
        <v>119102</v>
      </c>
      <c r="AP145" s="137">
        <v>127033</v>
      </c>
      <c r="AQ145" s="137">
        <v>110825</v>
      </c>
      <c r="AR145" s="137">
        <v>137638</v>
      </c>
      <c r="AS145" s="137">
        <v>138206</v>
      </c>
      <c r="AT145" s="137">
        <v>69638</v>
      </c>
      <c r="AU145" s="137">
        <v>110031</v>
      </c>
      <c r="AV145" s="137">
        <v>134302</v>
      </c>
      <c r="AW145" s="137">
        <v>117266</v>
      </c>
      <c r="AX145" s="137">
        <v>131597</v>
      </c>
      <c r="AY145" s="137">
        <v>116928</v>
      </c>
      <c r="AZ145" s="137">
        <v>125820</v>
      </c>
      <c r="BA145" s="137">
        <v>128475</v>
      </c>
      <c r="BB145" s="137">
        <v>137643</v>
      </c>
      <c r="BC145" s="137">
        <v>115405</v>
      </c>
      <c r="BD145" s="137">
        <v>136978</v>
      </c>
      <c r="BE145" s="137">
        <v>129773</v>
      </c>
      <c r="BF145" s="137">
        <v>73540</v>
      </c>
      <c r="BG145" s="137">
        <v>121261</v>
      </c>
      <c r="BH145" s="137">
        <v>139733</v>
      </c>
      <c r="BI145" s="137">
        <v>123624</v>
      </c>
      <c r="BJ145" s="137">
        <v>151038</v>
      </c>
      <c r="BK145" s="137">
        <v>116980</v>
      </c>
      <c r="BL145" s="137">
        <v>125470</v>
      </c>
      <c r="BM145" s="137">
        <v>152977</v>
      </c>
      <c r="BN145" s="137">
        <v>145761</v>
      </c>
      <c r="BO145" s="137">
        <v>118671</v>
      </c>
      <c r="BP145" s="137">
        <v>155079</v>
      </c>
      <c r="BQ145" s="137">
        <v>149225</v>
      </c>
      <c r="BR145" s="137">
        <v>76359</v>
      </c>
      <c r="BS145" s="137">
        <v>130727</v>
      </c>
      <c r="BT145" s="137">
        <v>148186</v>
      </c>
      <c r="BU145" s="137">
        <v>143206</v>
      </c>
      <c r="BV145" s="137">
        <v>159012</v>
      </c>
      <c r="BW145" s="137">
        <v>123624</v>
      </c>
      <c r="BX145" s="137">
        <v>146341</v>
      </c>
      <c r="BY145" s="137">
        <v>153822</v>
      </c>
      <c r="BZ145" s="137">
        <v>139429</v>
      </c>
      <c r="CA145" s="137">
        <v>144269</v>
      </c>
      <c r="CB145" s="137">
        <v>165562</v>
      </c>
      <c r="CC145" s="137">
        <v>138935</v>
      </c>
      <c r="CD145" s="137">
        <v>80778</v>
      </c>
      <c r="CE145" s="137">
        <v>139329</v>
      </c>
      <c r="CF145" s="137">
        <v>150661</v>
      </c>
      <c r="CG145" s="137">
        <v>148667</v>
      </c>
      <c r="CH145" s="137">
        <v>166900</v>
      </c>
      <c r="CI145" s="137">
        <v>136739</v>
      </c>
      <c r="CJ145" s="137">
        <v>138169</v>
      </c>
      <c r="CK145" s="137">
        <v>174388</v>
      </c>
      <c r="CL145" s="137">
        <v>140088</v>
      </c>
      <c r="CM145" s="137">
        <v>149948</v>
      </c>
      <c r="CN145" s="137">
        <v>164495</v>
      </c>
      <c r="CO145" s="137">
        <v>144855</v>
      </c>
      <c r="CP145" s="137">
        <v>84594</v>
      </c>
      <c r="CQ145" s="137">
        <v>138707</v>
      </c>
      <c r="CR145" s="137">
        <v>164025</v>
      </c>
      <c r="CS145" s="137">
        <v>159042</v>
      </c>
      <c r="CT145" s="137">
        <v>170472</v>
      </c>
      <c r="CU145" s="137">
        <v>153848</v>
      </c>
      <c r="CV145" s="137">
        <v>179525</v>
      </c>
      <c r="CW145" s="137">
        <v>194859</v>
      </c>
      <c r="CX145" s="137">
        <v>191845</v>
      </c>
      <c r="CY145" s="137">
        <v>168054</v>
      </c>
      <c r="CZ145" s="137">
        <v>212325</v>
      </c>
      <c r="DA145" s="137">
        <v>203681</v>
      </c>
      <c r="DB145" s="137">
        <v>119695</v>
      </c>
      <c r="DC145" s="137">
        <v>179410</v>
      </c>
      <c r="DD145" s="137">
        <v>231625</v>
      </c>
      <c r="DE145" s="137">
        <v>218176</v>
      </c>
      <c r="DF145" s="137">
        <v>223835</v>
      </c>
      <c r="DG145" s="137">
        <v>216333</v>
      </c>
      <c r="DH145" s="137">
        <v>225066</v>
      </c>
      <c r="DI145" s="137">
        <v>240902</v>
      </c>
      <c r="DJ145" s="137">
        <v>237244</v>
      </c>
      <c r="DK145" s="137">
        <v>233318</v>
      </c>
      <c r="DL145" s="137">
        <v>235582</v>
      </c>
      <c r="DM145" s="137">
        <v>261789</v>
      </c>
      <c r="DN145" s="137">
        <v>133326</v>
      </c>
      <c r="DO145" s="137">
        <v>240999</v>
      </c>
      <c r="DP145" s="137">
        <v>275877</v>
      </c>
      <c r="DQ145" s="137">
        <v>246055</v>
      </c>
      <c r="DR145" s="137">
        <v>270702</v>
      </c>
      <c r="DS145" s="137">
        <v>248502</v>
      </c>
      <c r="DT145" s="137">
        <v>257321</v>
      </c>
      <c r="DU145" s="137">
        <v>22254</v>
      </c>
      <c r="DV145" s="137">
        <v>22254</v>
      </c>
      <c r="DW145" s="137">
        <v>138632</v>
      </c>
      <c r="DX145" s="137">
        <v>282105</v>
      </c>
      <c r="DY145" s="137">
        <v>275311</v>
      </c>
      <c r="DZ145" s="137">
        <v>152462</v>
      </c>
      <c r="EA145" s="137">
        <v>264720</v>
      </c>
      <c r="EB145" s="137">
        <v>284440</v>
      </c>
      <c r="EC145" s="137">
        <v>277871</v>
      </c>
      <c r="ED145" s="137">
        <v>309193</v>
      </c>
      <c r="EE145" s="137">
        <v>263221</v>
      </c>
      <c r="EF145" s="137">
        <v>279673</v>
      </c>
      <c r="EG145" s="137">
        <v>335449</v>
      </c>
      <c r="EH145" s="137">
        <v>300095</v>
      </c>
      <c r="EI145" s="137">
        <v>277015</v>
      </c>
      <c r="EJ145" s="137">
        <v>342546</v>
      </c>
      <c r="EK145" s="137">
        <v>286099</v>
      </c>
      <c r="EL145" s="137">
        <v>167721</v>
      </c>
      <c r="EM145" s="137">
        <v>290477</v>
      </c>
      <c r="EN145" s="137">
        <v>320169</v>
      </c>
      <c r="EO145" s="137">
        <v>292814</v>
      </c>
      <c r="EP145" s="137">
        <v>325151</v>
      </c>
      <c r="EQ145" s="137">
        <v>296520</v>
      </c>
      <c r="ER145" s="137">
        <v>286733</v>
      </c>
      <c r="ES145" s="137">
        <v>382476</v>
      </c>
      <c r="ET145" s="137">
        <v>297399</v>
      </c>
      <c r="EU145" s="137">
        <v>332938</v>
      </c>
      <c r="EV145" s="137">
        <v>356989</v>
      </c>
      <c r="EW145" s="137">
        <v>295826</v>
      </c>
      <c r="EX145" s="137">
        <v>206402</v>
      </c>
      <c r="EY145" s="137">
        <v>348108</v>
      </c>
      <c r="EZ145" s="137">
        <v>363499</v>
      </c>
      <c r="FA145" s="137">
        <v>332278</v>
      </c>
      <c r="FB145" s="137">
        <v>345699</v>
      </c>
      <c r="FC145" s="137">
        <v>367858</v>
      </c>
      <c r="FD145" s="137">
        <v>347325</v>
      </c>
      <c r="FE145" s="137">
        <v>425502</v>
      </c>
      <c r="FF145" s="137">
        <v>343227</v>
      </c>
      <c r="FG145" s="137">
        <v>340737</v>
      </c>
      <c r="FH145" s="137">
        <v>424629</v>
      </c>
      <c r="FI145" s="137">
        <v>343844</v>
      </c>
      <c r="FJ145" s="137">
        <v>238789</v>
      </c>
      <c r="FK145" s="137">
        <v>368666</v>
      </c>
      <c r="FL145" s="137">
        <v>406942</v>
      </c>
      <c r="FM145" s="137">
        <v>397479</v>
      </c>
      <c r="FN145" s="137">
        <v>400979</v>
      </c>
      <c r="FO145" s="137">
        <v>396835.06</v>
      </c>
      <c r="FP145" s="137">
        <v>433151.84</v>
      </c>
      <c r="FQ145" s="137">
        <v>431522.43</v>
      </c>
      <c r="FR145" s="137">
        <v>439694.68</v>
      </c>
      <c r="FS145" s="137">
        <v>388772.1</v>
      </c>
      <c r="FT145" s="137">
        <v>427949.65</v>
      </c>
      <c r="FU145" s="137">
        <v>450788.48</v>
      </c>
      <c r="FV145" s="137">
        <v>254233.18</v>
      </c>
      <c r="FW145" s="137">
        <v>424241.91999999998</v>
      </c>
      <c r="FX145" s="137">
        <v>483659.2</v>
      </c>
      <c r="FY145" s="137">
        <v>439024.86</v>
      </c>
      <c r="FZ145" s="137">
        <v>475433.9</v>
      </c>
      <c r="GA145" s="137">
        <v>457402.98</v>
      </c>
      <c r="GB145" s="137">
        <v>445304.86</v>
      </c>
      <c r="GC145" s="137">
        <v>496306.69</v>
      </c>
      <c r="GD145" s="137">
        <v>475112.11</v>
      </c>
      <c r="GE145" s="137">
        <v>454983.19</v>
      </c>
      <c r="GF145" s="137">
        <v>469764.95</v>
      </c>
      <c r="GG145" s="137">
        <v>476132.12</v>
      </c>
      <c r="GH145" s="137">
        <v>273114.88</v>
      </c>
      <c r="GI145" s="137">
        <v>494991.96</v>
      </c>
      <c r="GJ145" s="137">
        <v>538071.63</v>
      </c>
      <c r="GK145" s="137">
        <v>473821.68</v>
      </c>
      <c r="GL145" s="137">
        <v>531689.41</v>
      </c>
      <c r="GM145" s="137">
        <v>449616.15</v>
      </c>
      <c r="GN145" s="137">
        <v>483243.91</v>
      </c>
      <c r="GO145" s="137">
        <v>559747.81000000006</v>
      </c>
      <c r="GP145" s="137">
        <v>513736.24</v>
      </c>
      <c r="GQ145" s="137">
        <v>441991.39</v>
      </c>
      <c r="GR145" s="137">
        <v>554740.85</v>
      </c>
      <c r="GS145" s="137">
        <v>489524.38</v>
      </c>
    </row>
    <row r="146" spans="1:201" s="130" customFormat="1" x14ac:dyDescent="0.3">
      <c r="A146" s="132"/>
      <c r="B146" s="128" t="s">
        <v>2294</v>
      </c>
      <c r="C146" s="150"/>
      <c r="D146" s="150"/>
      <c r="E146" s="150"/>
      <c r="F146" s="150"/>
      <c r="G146" s="150"/>
      <c r="H146" s="150"/>
      <c r="I146" s="150"/>
      <c r="J146" s="150"/>
      <c r="K146" s="150"/>
      <c r="L146" s="150"/>
      <c r="M146" s="150"/>
      <c r="N146" s="150"/>
      <c r="O146" s="150"/>
      <c r="P146" s="150"/>
      <c r="Q146" s="150"/>
      <c r="R146" s="150"/>
      <c r="S146" s="150"/>
      <c r="T146" s="150"/>
      <c r="U146" s="150"/>
      <c r="V146" s="150"/>
      <c r="W146" s="150"/>
      <c r="X146" s="150"/>
      <c r="Y146" s="150"/>
      <c r="Z146" s="150"/>
      <c r="AA146" s="150"/>
      <c r="AB146" s="150"/>
      <c r="AC146" s="150"/>
      <c r="AD146" s="150"/>
      <c r="AE146" s="150"/>
      <c r="AF146" s="150"/>
      <c r="AG146" s="150"/>
      <c r="AH146" s="150"/>
      <c r="AI146" s="150"/>
      <c r="AJ146" s="150"/>
      <c r="AK146" s="150"/>
      <c r="AL146" s="150"/>
      <c r="AM146" s="150"/>
      <c r="AN146" s="150"/>
      <c r="AO146" s="150"/>
      <c r="AP146" s="150"/>
      <c r="AQ146" s="150"/>
      <c r="AR146" s="150"/>
      <c r="AS146" s="150"/>
      <c r="AT146" s="150"/>
      <c r="AU146" s="150"/>
      <c r="AV146" s="150"/>
      <c r="AW146" s="150"/>
      <c r="AX146" s="150"/>
      <c r="AY146" s="150"/>
      <c r="AZ146" s="150"/>
      <c r="BA146" s="150"/>
      <c r="BB146" s="150"/>
      <c r="BC146" s="150"/>
      <c r="BD146" s="150"/>
      <c r="BE146" s="150"/>
      <c r="BF146" s="150"/>
      <c r="BG146" s="150"/>
      <c r="BH146" s="150"/>
      <c r="BI146" s="150"/>
      <c r="BJ146" s="150"/>
      <c r="BK146" s="150"/>
      <c r="BL146" s="150"/>
      <c r="BM146" s="150"/>
      <c r="BN146" s="150"/>
      <c r="BO146" s="150"/>
      <c r="BP146" s="150"/>
      <c r="BQ146" s="150"/>
      <c r="BR146" s="150"/>
      <c r="BS146" s="150"/>
      <c r="BT146" s="150"/>
      <c r="BU146" s="150"/>
      <c r="BV146" s="150"/>
      <c r="BW146" s="150"/>
      <c r="BX146" s="150"/>
      <c r="BY146" s="150"/>
      <c r="BZ146" s="150"/>
      <c r="CA146" s="150"/>
      <c r="CB146" s="150"/>
      <c r="CC146" s="150"/>
      <c r="CD146" s="150"/>
      <c r="CE146" s="150"/>
      <c r="CF146" s="150"/>
      <c r="CG146" s="150"/>
      <c r="CH146" s="150"/>
      <c r="CI146" s="150"/>
      <c r="CJ146" s="150"/>
      <c r="CK146" s="150"/>
      <c r="CL146" s="150"/>
      <c r="CM146" s="150"/>
      <c r="CN146" s="150"/>
      <c r="CO146" s="150"/>
      <c r="CP146" s="150"/>
      <c r="CQ146" s="150"/>
      <c r="CR146" s="150"/>
      <c r="CS146" s="150"/>
      <c r="CT146" s="150"/>
      <c r="CU146" s="150"/>
      <c r="CV146" s="150"/>
      <c r="CW146" s="150"/>
      <c r="CX146" s="150"/>
      <c r="CY146" s="150"/>
      <c r="CZ146" s="150"/>
      <c r="DA146" s="150"/>
      <c r="DB146" s="150"/>
      <c r="DC146" s="150"/>
      <c r="DD146" s="150"/>
      <c r="DE146" s="150"/>
      <c r="DF146" s="150"/>
      <c r="DG146" s="150"/>
      <c r="DH146" s="150"/>
      <c r="DI146" s="150"/>
      <c r="DJ146" s="150"/>
      <c r="DK146" s="150"/>
      <c r="DL146" s="150"/>
      <c r="DM146" s="150"/>
      <c r="DN146" s="150"/>
      <c r="DO146" s="150"/>
      <c r="DP146" s="150"/>
      <c r="DQ146" s="150"/>
      <c r="DR146" s="150"/>
      <c r="DS146" s="150"/>
      <c r="DT146" s="150"/>
      <c r="DU146" s="150"/>
      <c r="DV146" s="150"/>
      <c r="DW146" s="150"/>
      <c r="DX146" s="150"/>
      <c r="DY146" s="150"/>
      <c r="DZ146" s="150"/>
      <c r="EA146" s="150"/>
      <c r="EB146" s="150"/>
      <c r="EC146" s="150"/>
      <c r="ED146" s="150"/>
      <c r="EE146" s="150"/>
      <c r="EF146" s="150"/>
      <c r="EG146" s="150"/>
      <c r="EH146" s="150"/>
      <c r="EI146" s="150"/>
      <c r="EJ146" s="150"/>
      <c r="EK146" s="150"/>
      <c r="EL146" s="150"/>
      <c r="EM146" s="150"/>
      <c r="EN146" s="150"/>
      <c r="EO146" s="150"/>
      <c r="EP146" s="150"/>
      <c r="EQ146" s="150"/>
      <c r="ER146" s="150"/>
      <c r="ES146" s="150"/>
      <c r="ET146" s="150"/>
      <c r="EU146" s="150"/>
      <c r="EV146" s="150"/>
      <c r="EW146" s="150"/>
      <c r="EX146" s="150"/>
      <c r="EY146" s="150"/>
      <c r="EZ146" s="150"/>
      <c r="FA146" s="150"/>
      <c r="FB146" s="150"/>
      <c r="FC146" s="150"/>
      <c r="FD146" s="150"/>
      <c r="FE146" s="150"/>
      <c r="FF146" s="150"/>
      <c r="FG146" s="150"/>
      <c r="FH146" s="150"/>
      <c r="FI146" s="150"/>
      <c r="FJ146" s="150"/>
      <c r="FK146" s="150"/>
      <c r="FL146" s="150"/>
      <c r="FM146" s="150"/>
      <c r="FN146" s="150"/>
      <c r="FO146" s="150"/>
      <c r="FP146" s="150"/>
      <c r="FQ146" s="150"/>
      <c r="FR146" s="150"/>
      <c r="FS146" s="150"/>
      <c r="FT146" s="150"/>
      <c r="FU146" s="150"/>
      <c r="FV146" s="150"/>
      <c r="FW146" s="150"/>
      <c r="FX146" s="150"/>
      <c r="FY146" s="150"/>
      <c r="FZ146" s="150"/>
      <c r="GA146" s="150"/>
      <c r="GB146" s="150"/>
      <c r="GC146" s="150"/>
      <c r="GD146" s="150"/>
      <c r="GE146" s="150"/>
      <c r="GF146" s="150"/>
      <c r="GG146" s="150"/>
      <c r="GH146" s="150"/>
      <c r="GI146" s="150"/>
      <c r="GJ146" s="150"/>
      <c r="GK146" s="150"/>
      <c r="GL146" s="150"/>
      <c r="GM146" s="150"/>
      <c r="GN146" s="150"/>
      <c r="GO146" s="150"/>
      <c r="GP146" s="150"/>
      <c r="GQ146" s="150"/>
      <c r="GR146" s="150"/>
      <c r="GS146" s="150"/>
    </row>
    <row r="147" spans="1:201" s="130" customFormat="1" x14ac:dyDescent="0.3">
      <c r="A147" s="132"/>
      <c r="B147" s="133" t="s">
        <v>2161</v>
      </c>
      <c r="C147" s="131">
        <v>8911</v>
      </c>
      <c r="D147" s="131">
        <v>8592</v>
      </c>
      <c r="E147" s="131">
        <v>13002</v>
      </c>
      <c r="F147" s="131">
        <v>9870</v>
      </c>
      <c r="G147" s="131">
        <v>10631</v>
      </c>
      <c r="H147" s="131">
        <v>14292</v>
      </c>
      <c r="I147" s="131">
        <v>12191</v>
      </c>
      <c r="J147" s="131">
        <v>11244</v>
      </c>
      <c r="K147" s="131">
        <v>13826</v>
      </c>
      <c r="L147" s="131">
        <v>13265</v>
      </c>
      <c r="M147" s="131">
        <v>12127</v>
      </c>
      <c r="N147" s="131">
        <v>13503</v>
      </c>
      <c r="O147" s="131">
        <v>14249</v>
      </c>
      <c r="P147" s="131">
        <v>11646</v>
      </c>
      <c r="Q147" s="131">
        <v>17350</v>
      </c>
      <c r="R147" s="131">
        <v>13186</v>
      </c>
      <c r="S147" s="131">
        <v>17109</v>
      </c>
      <c r="T147" s="131">
        <v>16333</v>
      </c>
      <c r="U147" s="131">
        <v>15813</v>
      </c>
      <c r="V147" s="131">
        <v>15116</v>
      </c>
      <c r="W147" s="131">
        <v>19887</v>
      </c>
      <c r="X147" s="131">
        <v>16824</v>
      </c>
      <c r="Y147" s="131">
        <v>14229</v>
      </c>
      <c r="Z147" s="131">
        <v>16332</v>
      </c>
      <c r="AA147" s="131">
        <v>17875</v>
      </c>
      <c r="AB147" s="131">
        <v>15337</v>
      </c>
      <c r="AC147" s="131">
        <v>19035</v>
      </c>
      <c r="AD147" s="131">
        <v>17561</v>
      </c>
      <c r="AE147" s="131">
        <v>17270</v>
      </c>
      <c r="AF147" s="131">
        <v>21015</v>
      </c>
      <c r="AG147" s="131">
        <v>21164</v>
      </c>
      <c r="AH147" s="131">
        <v>15275</v>
      </c>
      <c r="AI147" s="131">
        <v>20447</v>
      </c>
      <c r="AJ147" s="131">
        <v>21643</v>
      </c>
      <c r="AK147" s="131">
        <v>19246</v>
      </c>
      <c r="AL147" s="131">
        <v>17620</v>
      </c>
      <c r="AM147" s="131">
        <v>21209</v>
      </c>
      <c r="AN147" s="131">
        <v>19942</v>
      </c>
      <c r="AO147" s="131">
        <v>20273</v>
      </c>
      <c r="AP147" s="131">
        <v>22253</v>
      </c>
      <c r="AQ147" s="131">
        <v>20068</v>
      </c>
      <c r="AR147" s="131">
        <v>27076</v>
      </c>
      <c r="AS147" s="131">
        <v>27060</v>
      </c>
      <c r="AT147" s="131">
        <v>20217</v>
      </c>
      <c r="AU147" s="131">
        <v>26516</v>
      </c>
      <c r="AV147" s="131">
        <v>29922</v>
      </c>
      <c r="AW147" s="131">
        <v>22676</v>
      </c>
      <c r="AX147" s="131">
        <v>24931</v>
      </c>
      <c r="AY147" s="131">
        <v>27760</v>
      </c>
      <c r="AZ147" s="131">
        <v>28175</v>
      </c>
      <c r="BA147" s="131">
        <v>27526</v>
      </c>
      <c r="BB147" s="131">
        <v>27663</v>
      </c>
      <c r="BC147" s="131">
        <v>26112</v>
      </c>
      <c r="BD147" s="131">
        <v>28908</v>
      </c>
      <c r="BE147" s="131">
        <v>31637</v>
      </c>
      <c r="BF147" s="131">
        <v>25502</v>
      </c>
      <c r="BG147" s="131">
        <v>37825</v>
      </c>
      <c r="BH147" s="131">
        <v>39102</v>
      </c>
      <c r="BI147" s="131">
        <v>27340</v>
      </c>
      <c r="BJ147" s="131">
        <v>30222</v>
      </c>
      <c r="BK147" s="131">
        <v>31185</v>
      </c>
      <c r="BL147" s="131">
        <v>30909</v>
      </c>
      <c r="BM147" s="131">
        <v>37220</v>
      </c>
      <c r="BN147" s="131">
        <v>33684</v>
      </c>
      <c r="BO147" s="131">
        <v>30268</v>
      </c>
      <c r="BP147" s="131">
        <v>39251</v>
      </c>
      <c r="BQ147" s="131">
        <v>38328</v>
      </c>
      <c r="BR147" s="131">
        <v>32864</v>
      </c>
      <c r="BS147" s="131">
        <v>42947</v>
      </c>
      <c r="BT147" s="131">
        <v>42195</v>
      </c>
      <c r="BU147" s="131">
        <v>38748</v>
      </c>
      <c r="BV147" s="131">
        <v>38996</v>
      </c>
      <c r="BW147" s="131">
        <v>35700</v>
      </c>
      <c r="BX147" s="131">
        <v>35803</v>
      </c>
      <c r="BY147" s="131">
        <v>42947</v>
      </c>
      <c r="BZ147" s="131">
        <v>37049</v>
      </c>
      <c r="CA147" s="131">
        <v>38728</v>
      </c>
      <c r="CB147" s="131">
        <v>52016</v>
      </c>
      <c r="CC147" s="131">
        <v>38065</v>
      </c>
      <c r="CD147" s="131">
        <v>41991</v>
      </c>
      <c r="CE147" s="131">
        <v>51715</v>
      </c>
      <c r="CF147" s="131">
        <v>44934</v>
      </c>
      <c r="CG147" s="131">
        <v>42687</v>
      </c>
      <c r="CH147" s="131">
        <v>44244</v>
      </c>
      <c r="CI147" s="131">
        <v>46590</v>
      </c>
      <c r="CJ147" s="131">
        <v>39330</v>
      </c>
      <c r="CK147" s="131">
        <v>57608</v>
      </c>
      <c r="CL147" s="131">
        <v>40343</v>
      </c>
      <c r="CM147" s="131">
        <v>44678</v>
      </c>
      <c r="CN147" s="131">
        <v>54743</v>
      </c>
      <c r="CO147" s="131">
        <v>46723</v>
      </c>
      <c r="CP147" s="131">
        <v>48199</v>
      </c>
      <c r="CQ147" s="131">
        <v>63865</v>
      </c>
      <c r="CR147" s="131">
        <v>56817</v>
      </c>
      <c r="CS147" s="131">
        <v>50087</v>
      </c>
      <c r="CT147" s="131">
        <v>47766</v>
      </c>
      <c r="CU147" s="131">
        <v>53784</v>
      </c>
      <c r="CV147" s="131">
        <v>45726</v>
      </c>
      <c r="CW147" s="131">
        <v>63492</v>
      </c>
      <c r="CX147" s="131">
        <v>53080</v>
      </c>
      <c r="CY147" s="131">
        <v>50118</v>
      </c>
      <c r="CZ147" s="131">
        <v>64969</v>
      </c>
      <c r="DA147" s="131">
        <v>54975</v>
      </c>
      <c r="DB147" s="131">
        <v>55615</v>
      </c>
      <c r="DC147" s="131">
        <v>63168</v>
      </c>
      <c r="DD147" s="131">
        <v>70165</v>
      </c>
      <c r="DE147" s="131">
        <v>56733</v>
      </c>
      <c r="DF147" s="131">
        <v>53697</v>
      </c>
      <c r="DG147" s="131">
        <v>63736</v>
      </c>
      <c r="DH147" s="131">
        <v>63400</v>
      </c>
      <c r="DI147" s="131">
        <v>71380</v>
      </c>
      <c r="DJ147" s="131">
        <v>62161</v>
      </c>
      <c r="DK147" s="131">
        <v>59504</v>
      </c>
      <c r="DL147" s="131">
        <v>65658</v>
      </c>
      <c r="DM147" s="131">
        <v>75277</v>
      </c>
      <c r="DN147" s="131">
        <v>53514</v>
      </c>
      <c r="DO147" s="131">
        <v>79655</v>
      </c>
      <c r="DP147" s="131">
        <v>75836</v>
      </c>
      <c r="DQ147" s="131">
        <v>60351</v>
      </c>
      <c r="DR147" s="131">
        <v>67088</v>
      </c>
      <c r="DS147" s="131">
        <v>70143</v>
      </c>
      <c r="DT147" s="131">
        <v>62010</v>
      </c>
      <c r="DU147" s="131">
        <v>21867</v>
      </c>
      <c r="DV147" s="131">
        <v>21867</v>
      </c>
      <c r="DW147" s="131">
        <v>51268</v>
      </c>
      <c r="DX147" s="131">
        <v>89668</v>
      </c>
      <c r="DY147" s="131">
        <v>58573</v>
      </c>
      <c r="DZ147" s="131">
        <v>60296</v>
      </c>
      <c r="EA147" s="131">
        <v>93113</v>
      </c>
      <c r="EB147" s="131">
        <v>69726</v>
      </c>
      <c r="EC147" s="131">
        <v>76681</v>
      </c>
      <c r="ED147" s="131">
        <v>79424</v>
      </c>
      <c r="EE147" s="131">
        <v>67778</v>
      </c>
      <c r="EF147" s="131">
        <v>71301</v>
      </c>
      <c r="EG147" s="131">
        <v>93701</v>
      </c>
      <c r="EH147" s="131">
        <v>71915</v>
      </c>
      <c r="EI147" s="131">
        <v>73849</v>
      </c>
      <c r="EJ147" s="131">
        <v>93957</v>
      </c>
      <c r="EK147" s="131">
        <v>75098</v>
      </c>
      <c r="EL147" s="131">
        <v>73397</v>
      </c>
      <c r="EM147" s="131">
        <v>97776</v>
      </c>
      <c r="EN147" s="131">
        <v>91015</v>
      </c>
      <c r="EO147" s="131">
        <v>78409</v>
      </c>
      <c r="EP147" s="131">
        <v>94793</v>
      </c>
      <c r="EQ147" s="131">
        <v>92970</v>
      </c>
      <c r="ER147" s="131">
        <v>86138</v>
      </c>
      <c r="ES147" s="131">
        <v>111546</v>
      </c>
      <c r="ET147" s="131">
        <v>85447</v>
      </c>
      <c r="EU147" s="131">
        <v>99750</v>
      </c>
      <c r="EV147" s="131">
        <v>113121</v>
      </c>
      <c r="EW147" s="131">
        <v>102191</v>
      </c>
      <c r="EX147" s="131">
        <v>95557</v>
      </c>
      <c r="EY147" s="131">
        <v>136376</v>
      </c>
      <c r="EZ147" s="131">
        <v>123053</v>
      </c>
      <c r="FA147" s="131">
        <v>115176</v>
      </c>
      <c r="FB147" s="131">
        <v>127362</v>
      </c>
      <c r="FC147" s="131">
        <v>144124</v>
      </c>
      <c r="FD147" s="131">
        <v>122547</v>
      </c>
      <c r="FE147" s="131">
        <v>160379</v>
      </c>
      <c r="FF147" s="131">
        <v>129000</v>
      </c>
      <c r="FG147" s="131">
        <v>138344</v>
      </c>
      <c r="FH147" s="131">
        <v>170460</v>
      </c>
      <c r="FI147" s="131">
        <v>136711</v>
      </c>
      <c r="FJ147" s="131">
        <v>123659</v>
      </c>
      <c r="FK147" s="131">
        <v>160253</v>
      </c>
      <c r="FL147" s="131">
        <v>147783</v>
      </c>
      <c r="FM147" s="131">
        <v>154801</v>
      </c>
      <c r="FN147" s="131">
        <v>144416</v>
      </c>
      <c r="FO147" s="131">
        <v>172933.73</v>
      </c>
      <c r="FP147" s="131">
        <v>159558.29999999999</v>
      </c>
      <c r="FQ147" s="131">
        <v>174674.19</v>
      </c>
      <c r="FR147" s="131">
        <v>194310.81</v>
      </c>
      <c r="FS147" s="131">
        <v>179571.46</v>
      </c>
      <c r="FT147" s="131">
        <v>200290.7</v>
      </c>
      <c r="FU147" s="131">
        <v>225558.31</v>
      </c>
      <c r="FV147" s="131">
        <v>174396.61</v>
      </c>
      <c r="FW147" s="131">
        <v>301448.18</v>
      </c>
      <c r="FX147" s="131">
        <v>313736.11</v>
      </c>
      <c r="FY147" s="131">
        <v>310148.8</v>
      </c>
      <c r="FZ147" s="131">
        <v>324024.84999999998</v>
      </c>
      <c r="GA147" s="131">
        <v>351816.13</v>
      </c>
      <c r="GB147" s="131">
        <v>352915.85</v>
      </c>
      <c r="GC147" s="131">
        <v>431024.02</v>
      </c>
      <c r="GD147" s="131">
        <v>404685.96</v>
      </c>
      <c r="GE147" s="131">
        <v>395594.59</v>
      </c>
      <c r="GF147" s="131">
        <v>427695.38</v>
      </c>
      <c r="GG147" s="131">
        <v>486427.76</v>
      </c>
      <c r="GH147" s="131">
        <v>323680.02</v>
      </c>
      <c r="GI147" s="131">
        <v>436502.03</v>
      </c>
      <c r="GJ147" s="131">
        <v>495461.64</v>
      </c>
      <c r="GK147" s="131">
        <v>413435.85</v>
      </c>
      <c r="GL147" s="131">
        <v>458767.44</v>
      </c>
      <c r="GM147" s="131">
        <v>512192.83</v>
      </c>
      <c r="GN147" s="131">
        <v>467865.52</v>
      </c>
      <c r="GO147" s="131">
        <v>550099.61</v>
      </c>
      <c r="GP147" s="131">
        <v>521383.94</v>
      </c>
      <c r="GQ147" s="131">
        <v>447841.34</v>
      </c>
      <c r="GR147" s="131">
        <v>587080.46</v>
      </c>
      <c r="GS147" s="131">
        <v>544617.18000000005</v>
      </c>
    </row>
    <row r="148" spans="1:201" s="130" customFormat="1" x14ac:dyDescent="0.3">
      <c r="A148" s="132"/>
      <c r="B148" s="133" t="s">
        <v>2160</v>
      </c>
      <c r="C148" s="131">
        <v>46</v>
      </c>
      <c r="D148" s="131">
        <v>65</v>
      </c>
      <c r="E148" s="131">
        <v>145</v>
      </c>
      <c r="F148" s="131">
        <v>66</v>
      </c>
      <c r="G148" s="131">
        <v>71</v>
      </c>
      <c r="H148" s="131">
        <v>112</v>
      </c>
      <c r="I148" s="131">
        <v>85</v>
      </c>
      <c r="J148" s="131">
        <v>90</v>
      </c>
      <c r="K148" s="131">
        <v>65</v>
      </c>
      <c r="L148" s="131">
        <v>67</v>
      </c>
      <c r="M148" s="131">
        <v>42</v>
      </c>
      <c r="N148" s="131">
        <v>59</v>
      </c>
      <c r="O148" s="131">
        <v>90</v>
      </c>
      <c r="P148" s="131">
        <v>39</v>
      </c>
      <c r="Q148" s="131">
        <v>68</v>
      </c>
      <c r="R148" s="131">
        <v>62</v>
      </c>
      <c r="S148" s="131">
        <v>103</v>
      </c>
      <c r="T148" s="131">
        <v>98</v>
      </c>
      <c r="U148" s="131">
        <v>51</v>
      </c>
      <c r="V148" s="131">
        <v>49</v>
      </c>
      <c r="W148" s="131">
        <v>67</v>
      </c>
      <c r="X148" s="131">
        <v>77</v>
      </c>
      <c r="Y148" s="131">
        <v>74</v>
      </c>
      <c r="Z148" s="131">
        <v>59</v>
      </c>
      <c r="AA148" s="131">
        <v>31</v>
      </c>
      <c r="AB148" s="131">
        <v>53</v>
      </c>
      <c r="AC148" s="131">
        <v>42</v>
      </c>
      <c r="AD148" s="131">
        <v>31</v>
      </c>
      <c r="AE148" s="131">
        <v>86</v>
      </c>
      <c r="AF148" s="131">
        <v>43</v>
      </c>
      <c r="AG148" s="131">
        <v>69</v>
      </c>
      <c r="AH148" s="131">
        <v>38</v>
      </c>
      <c r="AI148" s="131">
        <v>34</v>
      </c>
      <c r="AJ148" s="131">
        <v>39</v>
      </c>
      <c r="AK148" s="131">
        <v>26</v>
      </c>
      <c r="AL148" s="131">
        <v>22</v>
      </c>
      <c r="AM148" s="131">
        <v>61</v>
      </c>
      <c r="AN148" s="131">
        <v>66</v>
      </c>
      <c r="AO148" s="131">
        <v>89</v>
      </c>
      <c r="AP148" s="131">
        <v>36</v>
      </c>
      <c r="AQ148" s="131">
        <v>58</v>
      </c>
      <c r="AR148" s="131">
        <v>107</v>
      </c>
      <c r="AS148" s="131">
        <v>131</v>
      </c>
      <c r="AT148" s="131">
        <v>213</v>
      </c>
      <c r="AU148" s="131">
        <v>421</v>
      </c>
      <c r="AV148" s="131">
        <v>379</v>
      </c>
      <c r="AW148" s="131">
        <v>486</v>
      </c>
      <c r="AX148" s="131">
        <v>456</v>
      </c>
      <c r="AY148" s="131">
        <v>442</v>
      </c>
      <c r="AZ148" s="131">
        <v>628</v>
      </c>
      <c r="BA148" s="131">
        <v>720</v>
      </c>
      <c r="BB148" s="131">
        <v>639</v>
      </c>
      <c r="BC148" s="131">
        <v>709</v>
      </c>
      <c r="BD148" s="131">
        <v>728</v>
      </c>
      <c r="BE148" s="131">
        <v>722</v>
      </c>
      <c r="BF148" s="131">
        <v>801</v>
      </c>
      <c r="BG148" s="131">
        <v>1208</v>
      </c>
      <c r="BH148" s="131">
        <v>1169</v>
      </c>
      <c r="BI148" s="131">
        <v>786</v>
      </c>
      <c r="BJ148" s="131">
        <v>875</v>
      </c>
      <c r="BK148" s="131">
        <v>967</v>
      </c>
      <c r="BL148" s="131">
        <v>978</v>
      </c>
      <c r="BM148" s="131">
        <v>1094</v>
      </c>
      <c r="BN148" s="131">
        <v>1140</v>
      </c>
      <c r="BO148" s="131">
        <v>898</v>
      </c>
      <c r="BP148" s="131">
        <v>1161</v>
      </c>
      <c r="BQ148" s="131">
        <v>1347</v>
      </c>
      <c r="BR148" s="131">
        <v>1175</v>
      </c>
      <c r="BS148" s="131">
        <v>1391</v>
      </c>
      <c r="BT148" s="131">
        <v>1184</v>
      </c>
      <c r="BU148" s="131">
        <v>1219</v>
      </c>
      <c r="BV148" s="131">
        <v>1263</v>
      </c>
      <c r="BW148" s="131">
        <v>1165</v>
      </c>
      <c r="BX148" s="131">
        <v>1201</v>
      </c>
      <c r="BY148" s="131">
        <v>1473</v>
      </c>
      <c r="BZ148" s="131">
        <v>1351</v>
      </c>
      <c r="CA148" s="131">
        <v>1267</v>
      </c>
      <c r="CB148" s="131">
        <v>1606</v>
      </c>
      <c r="CC148" s="131">
        <v>1320</v>
      </c>
      <c r="CD148" s="131">
        <v>1562</v>
      </c>
      <c r="CE148" s="131">
        <v>1929</v>
      </c>
      <c r="CF148" s="131">
        <v>1460</v>
      </c>
      <c r="CG148" s="131">
        <v>1557</v>
      </c>
      <c r="CH148" s="131">
        <v>1558</v>
      </c>
      <c r="CI148" s="131">
        <v>1528</v>
      </c>
      <c r="CJ148" s="131">
        <v>1447</v>
      </c>
      <c r="CK148" s="131">
        <v>2085</v>
      </c>
      <c r="CL148" s="131">
        <v>1399</v>
      </c>
      <c r="CM148" s="131">
        <v>1582</v>
      </c>
      <c r="CN148" s="131">
        <v>1974</v>
      </c>
      <c r="CO148" s="131">
        <v>1697</v>
      </c>
      <c r="CP148" s="131">
        <v>2012</v>
      </c>
      <c r="CQ148" s="131">
        <v>2432</v>
      </c>
      <c r="CR148" s="131">
        <v>2192</v>
      </c>
      <c r="CS148" s="131">
        <v>1782</v>
      </c>
      <c r="CT148" s="131">
        <v>1607</v>
      </c>
      <c r="CU148" s="131">
        <v>2351</v>
      </c>
      <c r="CV148" s="131">
        <v>1765</v>
      </c>
      <c r="CW148" s="131">
        <v>2304</v>
      </c>
      <c r="CX148" s="131">
        <v>1764</v>
      </c>
      <c r="CY148" s="131">
        <v>2150</v>
      </c>
      <c r="CZ148" s="131">
        <v>2409</v>
      </c>
      <c r="DA148" s="131">
        <v>2120</v>
      </c>
      <c r="DB148" s="131">
        <v>2116</v>
      </c>
      <c r="DC148" s="131">
        <v>2551</v>
      </c>
      <c r="DD148" s="131">
        <v>2600</v>
      </c>
      <c r="DE148" s="131">
        <v>2261</v>
      </c>
      <c r="DF148" s="131">
        <v>2010</v>
      </c>
      <c r="DG148" s="131">
        <v>2531</v>
      </c>
      <c r="DH148" s="131">
        <v>2741</v>
      </c>
      <c r="DI148" s="131">
        <v>2663</v>
      </c>
      <c r="DJ148" s="131">
        <v>2498</v>
      </c>
      <c r="DK148" s="131">
        <v>2329</v>
      </c>
      <c r="DL148" s="131">
        <v>2602</v>
      </c>
      <c r="DM148" s="131">
        <v>3139</v>
      </c>
      <c r="DN148" s="131">
        <v>2326</v>
      </c>
      <c r="DO148" s="131">
        <v>3395</v>
      </c>
      <c r="DP148" s="131">
        <v>3047</v>
      </c>
      <c r="DQ148" s="131">
        <v>2361</v>
      </c>
      <c r="DR148" s="131">
        <v>2559</v>
      </c>
      <c r="DS148" s="131">
        <v>3037</v>
      </c>
      <c r="DT148" s="131">
        <v>2511</v>
      </c>
      <c r="DU148" s="131">
        <v>1007</v>
      </c>
      <c r="DV148" s="131">
        <v>1007</v>
      </c>
      <c r="DW148" s="131">
        <v>2079</v>
      </c>
      <c r="DX148" s="131">
        <v>3298</v>
      </c>
      <c r="DY148" s="131">
        <v>2482</v>
      </c>
      <c r="DZ148" s="131">
        <v>2607</v>
      </c>
      <c r="EA148" s="131">
        <v>3985</v>
      </c>
      <c r="EB148" s="131">
        <v>2815</v>
      </c>
      <c r="EC148" s="131">
        <v>3178</v>
      </c>
      <c r="ED148" s="131">
        <v>3189</v>
      </c>
      <c r="EE148" s="131">
        <v>3017</v>
      </c>
      <c r="EF148" s="131">
        <v>2915</v>
      </c>
      <c r="EG148" s="131">
        <v>3730</v>
      </c>
      <c r="EH148" s="131">
        <v>2886</v>
      </c>
      <c r="EI148" s="131">
        <v>3235</v>
      </c>
      <c r="EJ148" s="131">
        <v>3789</v>
      </c>
      <c r="EK148" s="131">
        <v>2908</v>
      </c>
      <c r="EL148" s="131">
        <v>2900</v>
      </c>
      <c r="EM148" s="131">
        <v>3700</v>
      </c>
      <c r="EN148" s="131">
        <v>3868</v>
      </c>
      <c r="EO148" s="131">
        <v>3368</v>
      </c>
      <c r="EP148" s="131">
        <v>3653</v>
      </c>
      <c r="EQ148" s="131">
        <v>3652</v>
      </c>
      <c r="ER148" s="131">
        <v>3376</v>
      </c>
      <c r="ES148" s="131">
        <v>3963</v>
      </c>
      <c r="ET148" s="131">
        <v>3337</v>
      </c>
      <c r="EU148" s="131">
        <v>3808</v>
      </c>
      <c r="EV148" s="131">
        <v>4135</v>
      </c>
      <c r="EW148" s="131">
        <v>3382</v>
      </c>
      <c r="EX148" s="131">
        <v>3797</v>
      </c>
      <c r="EY148" s="131">
        <v>4272</v>
      </c>
      <c r="EZ148" s="131">
        <v>4083</v>
      </c>
      <c r="FA148" s="131">
        <v>3599</v>
      </c>
      <c r="FB148" s="131">
        <v>3797</v>
      </c>
      <c r="FC148" s="131">
        <v>4812</v>
      </c>
      <c r="FD148" s="131">
        <v>4248</v>
      </c>
      <c r="FE148" s="131">
        <v>5306</v>
      </c>
      <c r="FF148" s="131">
        <v>3903</v>
      </c>
      <c r="FG148" s="131">
        <v>4114</v>
      </c>
      <c r="FH148" s="131">
        <v>5005</v>
      </c>
      <c r="FI148" s="131">
        <v>4232</v>
      </c>
      <c r="FJ148" s="131">
        <v>3968</v>
      </c>
      <c r="FK148" s="131">
        <v>5102</v>
      </c>
      <c r="FL148" s="131">
        <v>4694</v>
      </c>
      <c r="FM148" s="131">
        <v>4816</v>
      </c>
      <c r="FN148" s="131">
        <v>3845</v>
      </c>
      <c r="FO148" s="131">
        <v>5046.4999999999764</v>
      </c>
      <c r="FP148" s="131">
        <v>4498.97</v>
      </c>
      <c r="FQ148" s="131">
        <v>4860.4600000000073</v>
      </c>
      <c r="FR148" s="131">
        <v>4859.2799999999943</v>
      </c>
      <c r="FS148" s="131">
        <v>4229.5700000000106</v>
      </c>
      <c r="FT148" s="131">
        <v>4511.359999999986</v>
      </c>
      <c r="FU148" s="131">
        <v>5334.7800000000043</v>
      </c>
      <c r="FV148" s="131">
        <v>3684.7800000000143</v>
      </c>
      <c r="FW148" s="131">
        <v>5096.6999999999907</v>
      </c>
      <c r="FX148" s="131">
        <v>4893.79000000003</v>
      </c>
      <c r="FY148" s="131">
        <v>4609.8</v>
      </c>
      <c r="FZ148" s="131">
        <v>5033.7400000000307</v>
      </c>
      <c r="GA148" s="131">
        <v>5084.6000000000186</v>
      </c>
      <c r="GB148" s="131">
        <v>4752.880000000021</v>
      </c>
      <c r="GC148" s="131">
        <v>5266.1799999999585</v>
      </c>
      <c r="GD148" s="131">
        <v>4550.2999999999884</v>
      </c>
      <c r="GE148" s="131">
        <v>4616.1799999999585</v>
      </c>
      <c r="GF148" s="131">
        <v>4829.2900000000136</v>
      </c>
      <c r="GG148" s="131">
        <v>5395.9499999999698</v>
      </c>
      <c r="GH148" s="131">
        <v>4249.2199999999975</v>
      </c>
      <c r="GI148" s="131">
        <v>5456.2899999999718</v>
      </c>
      <c r="GJ148" s="131">
        <v>5255.4599999999764</v>
      </c>
      <c r="GK148" s="131">
        <v>4521.5100000000275</v>
      </c>
      <c r="GL148" s="131">
        <v>4664.7399999999952</v>
      </c>
      <c r="GM148" s="131">
        <v>4994.4100000000044</v>
      </c>
      <c r="GN148" s="131">
        <v>4594.5499999999765</v>
      </c>
      <c r="GO148" s="131">
        <v>5433.7699999999813</v>
      </c>
      <c r="GP148" s="131">
        <v>4619.2999999999956</v>
      </c>
      <c r="GQ148" s="131">
        <v>4119.829999999989</v>
      </c>
      <c r="GR148" s="131">
        <v>5866.3600000000133</v>
      </c>
      <c r="GS148" s="131">
        <v>4869.7399999999443</v>
      </c>
    </row>
    <row r="149" spans="1:201" s="130" customFormat="1" x14ac:dyDescent="0.3">
      <c r="A149" s="132"/>
      <c r="B149" s="113" t="s">
        <v>1</v>
      </c>
      <c r="C149" s="131">
        <v>-396</v>
      </c>
      <c r="D149" s="131">
        <v>-333</v>
      </c>
      <c r="E149" s="131">
        <v>-428</v>
      </c>
      <c r="F149" s="131">
        <v>-303</v>
      </c>
      <c r="G149" s="131">
        <v>-288</v>
      </c>
      <c r="H149" s="131">
        <v>-308</v>
      </c>
      <c r="I149" s="131">
        <v>-228</v>
      </c>
      <c r="J149" s="131">
        <v>-164</v>
      </c>
      <c r="K149" s="131">
        <v>-178</v>
      </c>
      <c r="L149" s="131">
        <v>-135</v>
      </c>
      <c r="M149" s="131">
        <v>-102</v>
      </c>
      <c r="N149" s="131">
        <v>-93</v>
      </c>
      <c r="O149" s="131">
        <v>-473</v>
      </c>
      <c r="P149" s="131">
        <v>-374</v>
      </c>
      <c r="Q149" s="131">
        <v>-482</v>
      </c>
      <c r="R149" s="131">
        <v>-343</v>
      </c>
      <c r="S149" s="131">
        <v>-362</v>
      </c>
      <c r="T149" s="131">
        <v>-287</v>
      </c>
      <c r="U149" s="131">
        <v>-217</v>
      </c>
      <c r="V149" s="131">
        <v>-182</v>
      </c>
      <c r="W149" s="131">
        <v>-186</v>
      </c>
      <c r="X149" s="131">
        <v>-164</v>
      </c>
      <c r="Y149" s="131">
        <v>-106</v>
      </c>
      <c r="Z149" s="131">
        <v>-112</v>
      </c>
      <c r="AA149" s="131">
        <v>-536</v>
      </c>
      <c r="AB149" s="131">
        <v>-442</v>
      </c>
      <c r="AC149" s="131">
        <v>-441</v>
      </c>
      <c r="AD149" s="131">
        <v>-382</v>
      </c>
      <c r="AE149" s="131">
        <v>-310</v>
      </c>
      <c r="AF149" s="131">
        <v>-351</v>
      </c>
      <c r="AG149" s="131">
        <v>-276</v>
      </c>
      <c r="AH149" s="131">
        <v>-197</v>
      </c>
      <c r="AI149" s="131">
        <v>-173</v>
      </c>
      <c r="AJ149" s="131">
        <v>-195</v>
      </c>
      <c r="AK149" s="131">
        <v>-148</v>
      </c>
      <c r="AL149" s="131">
        <v>-105</v>
      </c>
      <c r="AM149" s="131">
        <v>-575</v>
      </c>
      <c r="AN149" s="131">
        <v>-504</v>
      </c>
      <c r="AO149" s="131">
        <v>-424</v>
      </c>
      <c r="AP149" s="131">
        <v>-434</v>
      </c>
      <c r="AQ149" s="131">
        <v>-325</v>
      </c>
      <c r="AR149" s="131">
        <v>-395</v>
      </c>
      <c r="AS149" s="131">
        <v>-302</v>
      </c>
      <c r="AT149" s="131">
        <v>-196</v>
      </c>
      <c r="AU149" s="131">
        <v>-229</v>
      </c>
      <c r="AV149" s="131">
        <v>-218</v>
      </c>
      <c r="AW149" s="131">
        <v>-138</v>
      </c>
      <c r="AX149" s="131">
        <v>-142</v>
      </c>
      <c r="AY149" s="131">
        <v>-630</v>
      </c>
      <c r="AZ149" s="131">
        <v>-600</v>
      </c>
      <c r="BA149" s="131">
        <v>-585</v>
      </c>
      <c r="BB149" s="131">
        <v>-483</v>
      </c>
      <c r="BC149" s="131">
        <v>-430</v>
      </c>
      <c r="BD149" s="131">
        <v>-405</v>
      </c>
      <c r="BE149" s="131">
        <v>-353</v>
      </c>
      <c r="BF149" s="131">
        <v>-253</v>
      </c>
      <c r="BG149" s="131">
        <v>-263</v>
      </c>
      <c r="BH149" s="131">
        <v>-228</v>
      </c>
      <c r="BI149" s="131">
        <v>-152</v>
      </c>
      <c r="BJ149" s="131">
        <v>-155</v>
      </c>
      <c r="BK149" s="131">
        <v>-708</v>
      </c>
      <c r="BL149" s="131">
        <v>-615</v>
      </c>
      <c r="BM149" s="131">
        <v>-687</v>
      </c>
      <c r="BN149" s="131">
        <v>-571</v>
      </c>
      <c r="BO149" s="131">
        <v>-414</v>
      </c>
      <c r="BP149" s="131">
        <v>-475</v>
      </c>
      <c r="BQ149" s="131">
        <v>-381</v>
      </c>
      <c r="BR149" s="131">
        <v>-287</v>
      </c>
      <c r="BS149" s="131">
        <v>-294</v>
      </c>
      <c r="BT149" s="131">
        <v>-247</v>
      </c>
      <c r="BU149" s="131">
        <v>-193</v>
      </c>
      <c r="BV149" s="131">
        <v>-163</v>
      </c>
      <c r="BW149" s="131">
        <v>-714</v>
      </c>
      <c r="BX149" s="131">
        <v>-633</v>
      </c>
      <c r="BY149" s="131">
        <v>-613</v>
      </c>
      <c r="BZ149" s="131">
        <v>-589</v>
      </c>
      <c r="CA149" s="131">
        <v>-484</v>
      </c>
      <c r="CB149" s="131">
        <v>-559</v>
      </c>
      <c r="CC149" s="131">
        <v>-358</v>
      </c>
      <c r="CD149" s="131">
        <v>-307</v>
      </c>
      <c r="CE149" s="131">
        <v>-334</v>
      </c>
      <c r="CF149" s="131">
        <v>-262</v>
      </c>
      <c r="CG149" s="131">
        <v>-198</v>
      </c>
      <c r="CH149" s="131">
        <v>-189</v>
      </c>
      <c r="CI149" s="131">
        <v>-891</v>
      </c>
      <c r="CJ149" s="131">
        <v>-695</v>
      </c>
      <c r="CK149" s="131">
        <v>-839</v>
      </c>
      <c r="CL149" s="131">
        <v>-608</v>
      </c>
      <c r="CM149" s="131">
        <v>-497</v>
      </c>
      <c r="CN149" s="131">
        <v>-579</v>
      </c>
      <c r="CO149" s="131">
        <v>-399</v>
      </c>
      <c r="CP149" s="131">
        <v>-341</v>
      </c>
      <c r="CQ149" s="131">
        <v>-387</v>
      </c>
      <c r="CR149" s="131">
        <v>-350</v>
      </c>
      <c r="CS149" s="131">
        <v>-240</v>
      </c>
      <c r="CT149" s="131">
        <v>-188</v>
      </c>
      <c r="CU149" s="131">
        <v>-965</v>
      </c>
      <c r="CV149" s="131">
        <v>-758</v>
      </c>
      <c r="CW149" s="131">
        <v>-963</v>
      </c>
      <c r="CX149" s="131">
        <v>-724</v>
      </c>
      <c r="CY149" s="131">
        <v>-546</v>
      </c>
      <c r="CZ149" s="131">
        <v>-643</v>
      </c>
      <c r="DA149" s="131">
        <v>-502</v>
      </c>
      <c r="DB149" s="131">
        <v>-403</v>
      </c>
      <c r="DC149" s="131">
        <v>-390</v>
      </c>
      <c r="DD149" s="131">
        <v>-406</v>
      </c>
      <c r="DE149" s="131">
        <v>-275</v>
      </c>
      <c r="DF149" s="131">
        <v>-164</v>
      </c>
      <c r="DG149" s="131">
        <v>-1061</v>
      </c>
      <c r="DH149" s="131">
        <v>-1031</v>
      </c>
      <c r="DI149" s="131">
        <v>-1117</v>
      </c>
      <c r="DJ149" s="131">
        <v>-771</v>
      </c>
      <c r="DK149" s="131">
        <v>-676</v>
      </c>
      <c r="DL149" s="131">
        <v>-679</v>
      </c>
      <c r="DM149" s="131">
        <v>-668</v>
      </c>
      <c r="DN149" s="131">
        <v>-442</v>
      </c>
      <c r="DO149" s="131">
        <v>-477</v>
      </c>
      <c r="DP149" s="131">
        <v>-447</v>
      </c>
      <c r="DQ149" s="131">
        <v>-295</v>
      </c>
      <c r="DR149" s="131">
        <v>-225</v>
      </c>
      <c r="DS149" s="131">
        <v>-1258</v>
      </c>
      <c r="DT149" s="131">
        <v>-946</v>
      </c>
      <c r="DU149" s="131">
        <v>-302</v>
      </c>
      <c r="DV149" s="131">
        <v>-302</v>
      </c>
      <c r="DW149" s="131">
        <v>-549</v>
      </c>
      <c r="DX149" s="131">
        <v>-916</v>
      </c>
      <c r="DY149" s="131">
        <v>-571</v>
      </c>
      <c r="DZ149" s="131">
        <v>-443</v>
      </c>
      <c r="EA149" s="131">
        <v>-575</v>
      </c>
      <c r="EB149" s="131">
        <v>-441</v>
      </c>
      <c r="EC149" s="131">
        <v>-354</v>
      </c>
      <c r="ED149" s="131">
        <v>-247</v>
      </c>
      <c r="EE149" s="131">
        <v>-1199</v>
      </c>
      <c r="EF149" s="131">
        <v>-917</v>
      </c>
      <c r="EG149" s="131">
        <v>-1403</v>
      </c>
      <c r="EH149" s="131">
        <v>-997</v>
      </c>
      <c r="EI149" s="131">
        <v>-796</v>
      </c>
      <c r="EJ149" s="131">
        <v>-897</v>
      </c>
      <c r="EK149" s="131">
        <v>-676</v>
      </c>
      <c r="EL149" s="131">
        <v>-536</v>
      </c>
      <c r="EM149" s="131">
        <v>-560</v>
      </c>
      <c r="EN149" s="131">
        <v>-441</v>
      </c>
      <c r="EO149" s="131">
        <v>-485</v>
      </c>
      <c r="EP149" s="131">
        <v>-328</v>
      </c>
      <c r="EQ149" s="131">
        <v>-1523</v>
      </c>
      <c r="ER149" s="131">
        <v>-1272</v>
      </c>
      <c r="ES149" s="131">
        <v>-1348</v>
      </c>
      <c r="ET149" s="131">
        <v>-1127</v>
      </c>
      <c r="EU149" s="131">
        <v>-999</v>
      </c>
      <c r="EV149" s="131">
        <v>-982</v>
      </c>
      <c r="EW149" s="131">
        <v>-859</v>
      </c>
      <c r="EX149" s="131">
        <v>-538</v>
      </c>
      <c r="EY149" s="131">
        <v>-806</v>
      </c>
      <c r="EZ149" s="131">
        <v>-572</v>
      </c>
      <c r="FA149" s="131">
        <v>-415</v>
      </c>
      <c r="FB149" s="131">
        <v>-350</v>
      </c>
      <c r="FC149" s="131">
        <v>-1830</v>
      </c>
      <c r="FD149" s="131">
        <v>-1398</v>
      </c>
      <c r="FE149" s="131">
        <v>-1787</v>
      </c>
      <c r="FF149" s="131">
        <v>-1244</v>
      </c>
      <c r="FG149" s="131">
        <v>-1113</v>
      </c>
      <c r="FH149" s="131">
        <v>-1373</v>
      </c>
      <c r="FI149" s="131">
        <v>-896</v>
      </c>
      <c r="FJ149" s="131">
        <v>-660</v>
      </c>
      <c r="FK149" s="131">
        <v>-905</v>
      </c>
      <c r="FL149" s="131">
        <v>-679</v>
      </c>
      <c r="FM149" s="131">
        <v>-479</v>
      </c>
      <c r="FN149" s="131">
        <v>-364</v>
      </c>
      <c r="FO149" s="131">
        <v>-1917.9</v>
      </c>
      <c r="FP149" s="131">
        <v>-1811.72</v>
      </c>
      <c r="FQ149" s="131">
        <v>-1988.39</v>
      </c>
      <c r="FR149" s="131">
        <v>-2744.38</v>
      </c>
      <c r="FS149" s="131">
        <v>-2793.34</v>
      </c>
      <c r="FT149" s="131">
        <v>-2118</v>
      </c>
      <c r="FU149" s="131">
        <v>-1859.15</v>
      </c>
      <c r="FV149" s="131">
        <v>-1324.39</v>
      </c>
      <c r="FW149" s="131">
        <v>-1270.71</v>
      </c>
      <c r="FX149" s="131">
        <v>-1079.82</v>
      </c>
      <c r="FY149" s="131">
        <v>-837.05</v>
      </c>
      <c r="FZ149" s="131">
        <v>-508.27</v>
      </c>
      <c r="GA149" s="131">
        <v>-4912.33</v>
      </c>
      <c r="GB149" s="131">
        <v>-3627.17</v>
      </c>
      <c r="GC149" s="131">
        <v>-3901.85</v>
      </c>
      <c r="GD149" s="131">
        <v>-2733.5</v>
      </c>
      <c r="GE149" s="131">
        <v>-2498.1</v>
      </c>
      <c r="GF149" s="131">
        <v>-2115.9</v>
      </c>
      <c r="GG149" s="131">
        <v>-1728.42</v>
      </c>
      <c r="GH149" s="131">
        <v>-1394.66</v>
      </c>
      <c r="GI149" s="131">
        <v>-1415.32</v>
      </c>
      <c r="GJ149" s="131">
        <v>-1314.86</v>
      </c>
      <c r="GK149" s="131">
        <v>-827.73</v>
      </c>
      <c r="GL149" s="131">
        <v>-629.37</v>
      </c>
      <c r="GM149" s="131">
        <v>-5247.78</v>
      </c>
      <c r="GN149" s="131">
        <v>-4433.7</v>
      </c>
      <c r="GO149" s="131">
        <v>-4112.04</v>
      </c>
      <c r="GP149" s="131">
        <v>-3635.68</v>
      </c>
      <c r="GQ149" s="131">
        <v>-2404.2800000000002</v>
      </c>
      <c r="GR149" s="131">
        <v>-2461.9699999999998</v>
      </c>
      <c r="GS149" s="131">
        <v>-2084.5500000000002</v>
      </c>
    </row>
    <row r="150" spans="1:201" s="130" customFormat="1" ht="14.4" thickBot="1" x14ac:dyDescent="0.35">
      <c r="A150" s="132"/>
      <c r="B150" s="108" t="s">
        <v>2295</v>
      </c>
      <c r="C150" s="137">
        <v>8561</v>
      </c>
      <c r="D150" s="137">
        <v>8324</v>
      </c>
      <c r="E150" s="137">
        <v>12719</v>
      </c>
      <c r="F150" s="137">
        <v>9633</v>
      </c>
      <c r="G150" s="137">
        <v>10414</v>
      </c>
      <c r="H150" s="137">
        <v>14096</v>
      </c>
      <c r="I150" s="137">
        <v>12048</v>
      </c>
      <c r="J150" s="137">
        <v>11170</v>
      </c>
      <c r="K150" s="137">
        <v>13713</v>
      </c>
      <c r="L150" s="137">
        <v>13197</v>
      </c>
      <c r="M150" s="137">
        <v>12067</v>
      </c>
      <c r="N150" s="137">
        <v>13469</v>
      </c>
      <c r="O150" s="137">
        <v>13866</v>
      </c>
      <c r="P150" s="137">
        <v>11311</v>
      </c>
      <c r="Q150" s="137">
        <v>16936</v>
      </c>
      <c r="R150" s="137">
        <v>12905</v>
      </c>
      <c r="S150" s="137">
        <v>16850</v>
      </c>
      <c r="T150" s="137">
        <v>16144</v>
      </c>
      <c r="U150" s="137">
        <v>15647</v>
      </c>
      <c r="V150" s="137">
        <v>14983</v>
      </c>
      <c r="W150" s="137">
        <v>19768</v>
      </c>
      <c r="X150" s="137">
        <v>16737</v>
      </c>
      <c r="Y150" s="137">
        <v>14197</v>
      </c>
      <c r="Z150" s="137">
        <v>16279</v>
      </c>
      <c r="AA150" s="137">
        <v>17370</v>
      </c>
      <c r="AB150" s="137">
        <v>14948</v>
      </c>
      <c r="AC150" s="137">
        <v>18636</v>
      </c>
      <c r="AD150" s="137">
        <v>17210</v>
      </c>
      <c r="AE150" s="137">
        <v>17046</v>
      </c>
      <c r="AF150" s="137">
        <v>20707</v>
      </c>
      <c r="AG150" s="137">
        <v>20957</v>
      </c>
      <c r="AH150" s="137">
        <v>15116</v>
      </c>
      <c r="AI150" s="137">
        <v>20308</v>
      </c>
      <c r="AJ150" s="137">
        <v>21487</v>
      </c>
      <c r="AK150" s="137">
        <v>19124</v>
      </c>
      <c r="AL150" s="137">
        <v>17537</v>
      </c>
      <c r="AM150" s="137">
        <v>20695</v>
      </c>
      <c r="AN150" s="137">
        <v>19504</v>
      </c>
      <c r="AO150" s="137">
        <v>19938</v>
      </c>
      <c r="AP150" s="137">
        <v>21855</v>
      </c>
      <c r="AQ150" s="137">
        <v>19801</v>
      </c>
      <c r="AR150" s="137">
        <v>26788</v>
      </c>
      <c r="AS150" s="137">
        <v>26889</v>
      </c>
      <c r="AT150" s="137">
        <v>20234</v>
      </c>
      <c r="AU150" s="137">
        <v>26708</v>
      </c>
      <c r="AV150" s="137">
        <v>30083</v>
      </c>
      <c r="AW150" s="137">
        <v>23024</v>
      </c>
      <c r="AX150" s="137">
        <v>25245</v>
      </c>
      <c r="AY150" s="137">
        <v>27572</v>
      </c>
      <c r="AZ150" s="137">
        <v>28203</v>
      </c>
      <c r="BA150" s="137">
        <v>27661</v>
      </c>
      <c r="BB150" s="137">
        <v>27819</v>
      </c>
      <c r="BC150" s="137">
        <v>26391</v>
      </c>
      <c r="BD150" s="137">
        <v>29231</v>
      </c>
      <c r="BE150" s="137">
        <v>32006</v>
      </c>
      <c r="BF150" s="137">
        <v>26050</v>
      </c>
      <c r="BG150" s="137">
        <v>38770</v>
      </c>
      <c r="BH150" s="137">
        <v>40043</v>
      </c>
      <c r="BI150" s="137">
        <v>27974</v>
      </c>
      <c r="BJ150" s="137">
        <v>30942</v>
      </c>
      <c r="BK150" s="137">
        <v>31444</v>
      </c>
      <c r="BL150" s="137">
        <v>31272</v>
      </c>
      <c r="BM150" s="137">
        <v>37627</v>
      </c>
      <c r="BN150" s="137">
        <v>34253</v>
      </c>
      <c r="BO150" s="137">
        <v>30752</v>
      </c>
      <c r="BP150" s="137">
        <v>39937</v>
      </c>
      <c r="BQ150" s="137">
        <v>39294</v>
      </c>
      <c r="BR150" s="137">
        <v>33752</v>
      </c>
      <c r="BS150" s="137">
        <v>44044</v>
      </c>
      <c r="BT150" s="137">
        <v>43132</v>
      </c>
      <c r="BU150" s="137">
        <v>39774</v>
      </c>
      <c r="BV150" s="137">
        <v>40096</v>
      </c>
      <c r="BW150" s="137">
        <v>36151</v>
      </c>
      <c r="BX150" s="137">
        <v>36371</v>
      </c>
      <c r="BY150" s="137">
        <v>43807</v>
      </c>
      <c r="BZ150" s="137">
        <v>37811</v>
      </c>
      <c r="CA150" s="137">
        <v>39511</v>
      </c>
      <c r="CB150" s="137">
        <v>53063</v>
      </c>
      <c r="CC150" s="137">
        <v>39027</v>
      </c>
      <c r="CD150" s="137">
        <v>43246</v>
      </c>
      <c r="CE150" s="137">
        <v>53310</v>
      </c>
      <c r="CF150" s="137">
        <v>46132</v>
      </c>
      <c r="CG150" s="137">
        <v>44046</v>
      </c>
      <c r="CH150" s="137">
        <v>45613</v>
      </c>
      <c r="CI150" s="137">
        <v>47227</v>
      </c>
      <c r="CJ150" s="137">
        <v>40082</v>
      </c>
      <c r="CK150" s="137">
        <v>58854</v>
      </c>
      <c r="CL150" s="137">
        <v>41134</v>
      </c>
      <c r="CM150" s="137">
        <v>45763</v>
      </c>
      <c r="CN150" s="137">
        <v>56138</v>
      </c>
      <c r="CO150" s="137">
        <v>48021</v>
      </c>
      <c r="CP150" s="137">
        <v>49870</v>
      </c>
      <c r="CQ150" s="137">
        <v>65910</v>
      </c>
      <c r="CR150" s="137">
        <v>58659</v>
      </c>
      <c r="CS150" s="137">
        <v>51629</v>
      </c>
      <c r="CT150" s="137">
        <v>49185</v>
      </c>
      <c r="CU150" s="137">
        <v>55170</v>
      </c>
      <c r="CV150" s="137">
        <v>46733</v>
      </c>
      <c r="CW150" s="137">
        <v>64833</v>
      </c>
      <c r="CX150" s="137">
        <v>54120</v>
      </c>
      <c r="CY150" s="137">
        <v>51722</v>
      </c>
      <c r="CZ150" s="137">
        <v>66735</v>
      </c>
      <c r="DA150" s="137">
        <v>56593</v>
      </c>
      <c r="DB150" s="137">
        <v>57328</v>
      </c>
      <c r="DC150" s="137">
        <v>65329</v>
      </c>
      <c r="DD150" s="137">
        <v>72359</v>
      </c>
      <c r="DE150" s="137">
        <v>58719</v>
      </c>
      <c r="DF150" s="137">
        <v>55543</v>
      </c>
      <c r="DG150" s="137">
        <v>65206</v>
      </c>
      <c r="DH150" s="137">
        <v>65110</v>
      </c>
      <c r="DI150" s="137">
        <v>72926</v>
      </c>
      <c r="DJ150" s="137">
        <v>63888</v>
      </c>
      <c r="DK150" s="137">
        <v>61157</v>
      </c>
      <c r="DL150" s="137">
        <v>67581</v>
      </c>
      <c r="DM150" s="137">
        <v>77748</v>
      </c>
      <c r="DN150" s="137">
        <v>55398</v>
      </c>
      <c r="DO150" s="137">
        <v>82573</v>
      </c>
      <c r="DP150" s="137">
        <v>78436</v>
      </c>
      <c r="DQ150" s="137">
        <v>62417</v>
      </c>
      <c r="DR150" s="137">
        <v>69422</v>
      </c>
      <c r="DS150" s="137">
        <v>71922</v>
      </c>
      <c r="DT150" s="137">
        <v>63575</v>
      </c>
      <c r="DU150" s="137">
        <v>22572</v>
      </c>
      <c r="DV150" s="137">
        <v>22572</v>
      </c>
      <c r="DW150" s="137">
        <v>52798</v>
      </c>
      <c r="DX150" s="137">
        <v>92050</v>
      </c>
      <c r="DY150" s="137">
        <v>60484</v>
      </c>
      <c r="DZ150" s="137">
        <v>62460</v>
      </c>
      <c r="EA150" s="137">
        <v>96523</v>
      </c>
      <c r="EB150" s="137">
        <v>72100</v>
      </c>
      <c r="EC150" s="137">
        <v>79505</v>
      </c>
      <c r="ED150" s="137">
        <v>82366</v>
      </c>
      <c r="EE150" s="137">
        <v>69596</v>
      </c>
      <c r="EF150" s="137">
        <v>73299</v>
      </c>
      <c r="EG150" s="137">
        <v>96028</v>
      </c>
      <c r="EH150" s="137">
        <v>73804</v>
      </c>
      <c r="EI150" s="137">
        <v>76288</v>
      </c>
      <c r="EJ150" s="137">
        <v>96849</v>
      </c>
      <c r="EK150" s="137">
        <v>77330</v>
      </c>
      <c r="EL150" s="137">
        <v>75761</v>
      </c>
      <c r="EM150" s="137">
        <v>100916</v>
      </c>
      <c r="EN150" s="137">
        <v>94442</v>
      </c>
      <c r="EO150" s="137">
        <v>81292</v>
      </c>
      <c r="EP150" s="137">
        <v>98118</v>
      </c>
      <c r="EQ150" s="137">
        <v>95099</v>
      </c>
      <c r="ER150" s="137">
        <v>88242</v>
      </c>
      <c r="ES150" s="137">
        <v>114161</v>
      </c>
      <c r="ET150" s="137">
        <v>87657</v>
      </c>
      <c r="EU150" s="137">
        <v>102559</v>
      </c>
      <c r="EV150" s="137">
        <v>116274</v>
      </c>
      <c r="EW150" s="137">
        <v>104714</v>
      </c>
      <c r="EX150" s="137">
        <v>98816</v>
      </c>
      <c r="EY150" s="137">
        <v>139842</v>
      </c>
      <c r="EZ150" s="137">
        <v>126564</v>
      </c>
      <c r="FA150" s="137">
        <v>118360</v>
      </c>
      <c r="FB150" s="137">
        <v>130809</v>
      </c>
      <c r="FC150" s="137">
        <v>147106</v>
      </c>
      <c r="FD150" s="137">
        <v>125397</v>
      </c>
      <c r="FE150" s="137">
        <v>163898</v>
      </c>
      <c r="FF150" s="137">
        <v>131659</v>
      </c>
      <c r="FG150" s="137">
        <v>141345</v>
      </c>
      <c r="FH150" s="137">
        <v>174092</v>
      </c>
      <c r="FI150" s="137">
        <v>140047</v>
      </c>
      <c r="FJ150" s="137">
        <v>126967</v>
      </c>
      <c r="FK150" s="137">
        <v>164450</v>
      </c>
      <c r="FL150" s="137">
        <v>151798</v>
      </c>
      <c r="FM150" s="137">
        <v>159138</v>
      </c>
      <c r="FN150" s="137">
        <v>147897</v>
      </c>
      <c r="FO150" s="137">
        <v>176062.33</v>
      </c>
      <c r="FP150" s="137">
        <v>162245.54999999999</v>
      </c>
      <c r="FQ150" s="137">
        <v>177546.26</v>
      </c>
      <c r="FR150" s="137">
        <v>196425.71</v>
      </c>
      <c r="FS150" s="137">
        <v>181007.69</v>
      </c>
      <c r="FT150" s="137">
        <v>202684.06</v>
      </c>
      <c r="FU150" s="137">
        <v>229033.94</v>
      </c>
      <c r="FV150" s="137">
        <v>176757</v>
      </c>
      <c r="FW150" s="137">
        <v>305274.17</v>
      </c>
      <c r="FX150" s="137">
        <v>317550.08000000002</v>
      </c>
      <c r="FY150" s="137">
        <v>313921.55</v>
      </c>
      <c r="FZ150" s="137">
        <v>328550.32</v>
      </c>
      <c r="GA150" s="137">
        <v>351988.4</v>
      </c>
      <c r="GB150" s="137">
        <v>354041.56</v>
      </c>
      <c r="GC150" s="137">
        <v>432388.35</v>
      </c>
      <c r="GD150" s="137">
        <v>406502.76</v>
      </c>
      <c r="GE150" s="137">
        <v>397712.67</v>
      </c>
      <c r="GF150" s="137">
        <v>430408.77</v>
      </c>
      <c r="GG150" s="137">
        <v>490095.29</v>
      </c>
      <c r="GH150" s="137">
        <v>326534.58</v>
      </c>
      <c r="GI150" s="137">
        <v>440543</v>
      </c>
      <c r="GJ150" s="137">
        <v>499402.23999999999</v>
      </c>
      <c r="GK150" s="137">
        <v>417129.63</v>
      </c>
      <c r="GL150" s="137">
        <v>462802.81</v>
      </c>
      <c r="GM150" s="137">
        <v>511939.46</v>
      </c>
      <c r="GN150" s="137">
        <v>468026.37</v>
      </c>
      <c r="GO150" s="137">
        <v>551421.34</v>
      </c>
      <c r="GP150" s="137">
        <v>522367.56</v>
      </c>
      <c r="GQ150" s="137">
        <v>449556.89</v>
      </c>
      <c r="GR150" s="137">
        <v>590484.85</v>
      </c>
      <c r="GS150" s="137">
        <v>547402.37</v>
      </c>
    </row>
    <row r="151" spans="1:201" s="130" customFormat="1" ht="14.4" thickBot="1" x14ac:dyDescent="0.35">
      <c r="A151" s="132"/>
      <c r="B151" s="102" t="s">
        <v>79</v>
      </c>
      <c r="C151" s="117">
        <v>18571917</v>
      </c>
      <c r="D151" s="117">
        <v>17960074</v>
      </c>
      <c r="E151" s="117">
        <v>21426429</v>
      </c>
      <c r="F151" s="117">
        <v>19098408</v>
      </c>
      <c r="G151" s="117">
        <v>18770452</v>
      </c>
      <c r="H151" s="117">
        <v>20884372</v>
      </c>
      <c r="I151" s="117">
        <v>19483947</v>
      </c>
      <c r="J151" s="117">
        <v>18152356</v>
      </c>
      <c r="K151" s="117">
        <v>18844475</v>
      </c>
      <c r="L151" s="117">
        <v>18826220</v>
      </c>
      <c r="M151" s="117">
        <v>19753577</v>
      </c>
      <c r="N151" s="117">
        <v>19811468</v>
      </c>
      <c r="O151" s="117">
        <v>20431356</v>
      </c>
      <c r="P151" s="117">
        <v>18789066</v>
      </c>
      <c r="Q151" s="117">
        <v>20930186</v>
      </c>
      <c r="R151" s="117">
        <v>19001751</v>
      </c>
      <c r="S151" s="117">
        <v>21533791</v>
      </c>
      <c r="T151" s="117">
        <v>19833847</v>
      </c>
      <c r="U151" s="117">
        <v>19188364</v>
      </c>
      <c r="V151" s="117">
        <v>18727674</v>
      </c>
      <c r="W151" s="117">
        <v>19231242</v>
      </c>
      <c r="X151" s="117">
        <v>19715698</v>
      </c>
      <c r="Y151" s="117">
        <v>20111005</v>
      </c>
      <c r="Z151" s="117">
        <v>19811133</v>
      </c>
      <c r="AA151" s="117">
        <v>21345810</v>
      </c>
      <c r="AB151" s="117">
        <v>19369392</v>
      </c>
      <c r="AC151" s="117">
        <v>20136548</v>
      </c>
      <c r="AD151" s="117">
        <v>20101298</v>
      </c>
      <c r="AE151" s="117">
        <v>20465900</v>
      </c>
      <c r="AF151" s="117">
        <v>20293048</v>
      </c>
      <c r="AG151" s="117">
        <v>22657196</v>
      </c>
      <c r="AH151" s="117">
        <v>18974495</v>
      </c>
      <c r="AI151" s="117">
        <v>19068047</v>
      </c>
      <c r="AJ151" s="117">
        <v>23421805</v>
      </c>
      <c r="AK151" s="117">
        <v>20767084</v>
      </c>
      <c r="AL151" s="117">
        <v>21117103</v>
      </c>
      <c r="AM151" s="117">
        <v>22695121</v>
      </c>
      <c r="AN151" s="117">
        <v>20480573</v>
      </c>
      <c r="AO151" s="117">
        <v>20884106</v>
      </c>
      <c r="AP151" s="117">
        <v>22644167</v>
      </c>
      <c r="AQ151" s="117">
        <v>21856742</v>
      </c>
      <c r="AR151" s="117">
        <v>21125915</v>
      </c>
      <c r="AS151" s="117">
        <v>23819758</v>
      </c>
      <c r="AT151" s="117">
        <v>18696996</v>
      </c>
      <c r="AU151" s="117">
        <v>21588838</v>
      </c>
      <c r="AV151" s="117">
        <v>22698176</v>
      </c>
      <c r="AW151" s="117">
        <v>20511803</v>
      </c>
      <c r="AX151" s="117">
        <v>22650034</v>
      </c>
      <c r="AY151" s="117">
        <v>23446896</v>
      </c>
      <c r="AZ151" s="117">
        <v>21398628</v>
      </c>
      <c r="BA151" s="117">
        <v>22161185</v>
      </c>
      <c r="BB151" s="117">
        <v>22497658</v>
      </c>
      <c r="BC151" s="117">
        <v>21009087</v>
      </c>
      <c r="BD151" s="117">
        <v>23694130</v>
      </c>
      <c r="BE151" s="117">
        <v>23463703</v>
      </c>
      <c r="BF151" s="117">
        <v>19190012</v>
      </c>
      <c r="BG151" s="117">
        <v>22911188</v>
      </c>
      <c r="BH151" s="117">
        <v>23261369</v>
      </c>
      <c r="BI151" s="117">
        <v>21183782</v>
      </c>
      <c r="BJ151" s="117">
        <v>24478712</v>
      </c>
      <c r="BK151" s="117">
        <v>23059939</v>
      </c>
      <c r="BL151" s="117">
        <v>21728529</v>
      </c>
      <c r="BM151" s="117">
        <v>24778857</v>
      </c>
      <c r="BN151" s="117">
        <v>23377594</v>
      </c>
      <c r="BO151" s="117">
        <v>21432618</v>
      </c>
      <c r="BP151" s="117">
        <v>25232889</v>
      </c>
      <c r="BQ151" s="117">
        <v>24607681</v>
      </c>
      <c r="BR151" s="117">
        <v>20724530</v>
      </c>
      <c r="BS151" s="117">
        <v>22724037</v>
      </c>
      <c r="BT151" s="117">
        <v>23150631</v>
      </c>
      <c r="BU151" s="117">
        <v>23924521</v>
      </c>
      <c r="BV151" s="117">
        <v>24573144</v>
      </c>
      <c r="BW151" s="117">
        <v>23270305</v>
      </c>
      <c r="BX151" s="117">
        <v>24292179</v>
      </c>
      <c r="BY151" s="117">
        <v>24487780</v>
      </c>
      <c r="BZ151" s="117">
        <v>23300351</v>
      </c>
      <c r="CA151" s="117">
        <v>25254501</v>
      </c>
      <c r="CB151" s="117">
        <v>24623393</v>
      </c>
      <c r="CC151" s="117">
        <v>23354612</v>
      </c>
      <c r="CD151" s="117">
        <v>22741521</v>
      </c>
      <c r="CE151" s="117">
        <v>23431984</v>
      </c>
      <c r="CF151" s="117">
        <v>23697618</v>
      </c>
      <c r="CG151" s="117">
        <v>24295160</v>
      </c>
      <c r="CH151" s="117">
        <v>24202391</v>
      </c>
      <c r="CI151" s="117">
        <v>26583267</v>
      </c>
      <c r="CJ151" s="117">
        <v>21973993</v>
      </c>
      <c r="CK151" s="117">
        <v>26589310</v>
      </c>
      <c r="CL151" s="117">
        <v>22258077</v>
      </c>
      <c r="CM151" s="117">
        <v>26264865</v>
      </c>
      <c r="CN151" s="117">
        <v>25558759</v>
      </c>
      <c r="CO151" s="117">
        <v>25304544</v>
      </c>
      <c r="CP151" s="117">
        <v>22215143</v>
      </c>
      <c r="CQ151" s="117">
        <v>22796463</v>
      </c>
      <c r="CR151" s="117">
        <v>26645710</v>
      </c>
      <c r="CS151" s="117">
        <v>24350490</v>
      </c>
      <c r="CT151" s="117">
        <v>24289385</v>
      </c>
      <c r="CU151" s="117">
        <v>26928656</v>
      </c>
      <c r="CV151" s="117">
        <v>24250465</v>
      </c>
      <c r="CW151" s="117">
        <v>25268897</v>
      </c>
      <c r="CX151" s="117">
        <v>25682631</v>
      </c>
      <c r="CY151" s="117">
        <v>25402087</v>
      </c>
      <c r="CZ151" s="117">
        <v>25261059</v>
      </c>
      <c r="DA151" s="117">
        <v>26589093</v>
      </c>
      <c r="DB151" s="117">
        <v>23016496</v>
      </c>
      <c r="DC151" s="117">
        <v>22619425</v>
      </c>
      <c r="DD151" s="117">
        <v>27903845</v>
      </c>
      <c r="DE151" s="117">
        <v>25757087</v>
      </c>
      <c r="DF151" s="117">
        <v>27378682</v>
      </c>
      <c r="DG151" s="117">
        <v>25750797</v>
      </c>
      <c r="DH151" s="117">
        <v>24333286</v>
      </c>
      <c r="DI151" s="117">
        <v>25528434</v>
      </c>
      <c r="DJ151" s="117">
        <v>27432098</v>
      </c>
      <c r="DK151" s="117">
        <v>25724323</v>
      </c>
      <c r="DL151" s="117">
        <v>25613550</v>
      </c>
      <c r="DM151" s="117">
        <v>29426047</v>
      </c>
      <c r="DN151" s="117">
        <v>22274748</v>
      </c>
      <c r="DO151" s="117">
        <v>26224946</v>
      </c>
      <c r="DP151" s="117">
        <v>27528704</v>
      </c>
      <c r="DQ151" s="117">
        <v>25253511</v>
      </c>
      <c r="DR151" s="117">
        <v>28952572</v>
      </c>
      <c r="DS151" s="117">
        <v>26978457</v>
      </c>
      <c r="DT151" s="117">
        <v>24981426</v>
      </c>
      <c r="DU151" s="117">
        <v>18043534</v>
      </c>
      <c r="DV151" s="117">
        <v>18043534</v>
      </c>
      <c r="DW151" s="117">
        <v>20157254</v>
      </c>
      <c r="DX151" s="117">
        <v>28284918</v>
      </c>
      <c r="DY151" s="117">
        <v>27863026</v>
      </c>
      <c r="DZ151" s="117">
        <v>24661763</v>
      </c>
      <c r="EA151" s="117">
        <v>27274674</v>
      </c>
      <c r="EB151" s="117">
        <v>27879725</v>
      </c>
      <c r="EC151" s="117">
        <v>30008659</v>
      </c>
      <c r="ED151" s="117">
        <v>30973327</v>
      </c>
      <c r="EE151" s="117">
        <v>26514649</v>
      </c>
      <c r="EF151" s="117">
        <v>26866088</v>
      </c>
      <c r="EG151" s="117">
        <v>31493990</v>
      </c>
      <c r="EH151" s="117">
        <v>29312175</v>
      </c>
      <c r="EI151" s="117">
        <v>28632906</v>
      </c>
      <c r="EJ151" s="117">
        <v>30086735</v>
      </c>
      <c r="EK151" s="117">
        <v>28560191</v>
      </c>
      <c r="EL151" s="117">
        <v>26871488</v>
      </c>
      <c r="EM151" s="117">
        <v>27684364</v>
      </c>
      <c r="EN151" s="117">
        <v>28359486</v>
      </c>
      <c r="EO151" s="117">
        <v>28829753</v>
      </c>
      <c r="EP151" s="117">
        <v>31003898</v>
      </c>
      <c r="EQ151" s="117">
        <v>31419040</v>
      </c>
      <c r="ER151" s="117">
        <v>28019221</v>
      </c>
      <c r="ES151" s="117">
        <v>31138948</v>
      </c>
      <c r="ET151" s="117">
        <v>27186788</v>
      </c>
      <c r="EU151" s="117">
        <v>30437502</v>
      </c>
      <c r="EV151" s="117">
        <v>30542921</v>
      </c>
      <c r="EW151" s="117">
        <v>28278752</v>
      </c>
      <c r="EX151" s="117">
        <v>27930415</v>
      </c>
      <c r="EY151" s="117">
        <v>28501394</v>
      </c>
      <c r="EZ151" s="117">
        <v>29826090</v>
      </c>
      <c r="FA151" s="117">
        <v>28682416</v>
      </c>
      <c r="FB151" s="117">
        <v>30249147</v>
      </c>
      <c r="FC151" s="117">
        <v>31099179</v>
      </c>
      <c r="FD151" s="117">
        <v>27493127</v>
      </c>
      <c r="FE151" s="117">
        <v>31382288</v>
      </c>
      <c r="FF151" s="117">
        <v>26908847</v>
      </c>
      <c r="FG151" s="117">
        <v>29776009</v>
      </c>
      <c r="FH151" s="117">
        <v>32168593</v>
      </c>
      <c r="FI151" s="117">
        <v>30413100</v>
      </c>
      <c r="FJ151" s="117">
        <v>26273752</v>
      </c>
      <c r="FK151" s="117">
        <v>27657151</v>
      </c>
      <c r="FL151" s="117">
        <v>31981247</v>
      </c>
      <c r="FM151" s="117">
        <v>30090010</v>
      </c>
      <c r="FN151" s="117">
        <v>32467751</v>
      </c>
      <c r="FO151" s="117">
        <v>30577826.989999998</v>
      </c>
      <c r="FP151" s="117">
        <v>30400642.450000003</v>
      </c>
      <c r="FQ151" s="117">
        <v>29575554.669999998</v>
      </c>
      <c r="FR151" s="117">
        <v>33555909.729999997</v>
      </c>
      <c r="FS151" s="117">
        <v>30123399.23</v>
      </c>
      <c r="FT151" s="117">
        <v>29844907.979999997</v>
      </c>
      <c r="FU151" s="117">
        <v>34273176.709999993</v>
      </c>
      <c r="FV151" s="117">
        <v>27337663.530000001</v>
      </c>
      <c r="FW151" s="117">
        <v>30445427.390000008</v>
      </c>
      <c r="FX151" s="117">
        <v>33161700.609999999</v>
      </c>
      <c r="FY151" s="117">
        <v>30786953.419999998</v>
      </c>
      <c r="FZ151" s="117">
        <v>35363952.310000002</v>
      </c>
      <c r="GA151" s="117">
        <v>32901700.27</v>
      </c>
      <c r="GB151" s="117">
        <v>30605817.639999997</v>
      </c>
      <c r="GC151" s="117">
        <v>31966822.880000003</v>
      </c>
      <c r="GD151" s="117">
        <v>32820007.410000004</v>
      </c>
      <c r="GE151" s="117">
        <v>31590200.560000006</v>
      </c>
      <c r="GF151" s="117">
        <v>33926874.859999999</v>
      </c>
      <c r="GG151" s="117">
        <v>34590879.989999995</v>
      </c>
      <c r="GH151" s="117">
        <v>28267943.759999998</v>
      </c>
      <c r="GI151" s="117">
        <v>32336912.690000001</v>
      </c>
      <c r="GJ151" s="117">
        <v>35511349.340000004</v>
      </c>
      <c r="GK151" s="117">
        <v>30930856.27</v>
      </c>
      <c r="GL151" s="117">
        <v>38050787.199999996</v>
      </c>
      <c r="GM151" s="117">
        <v>31612506.260000002</v>
      </c>
      <c r="GN151" s="117">
        <v>31611012.690000001</v>
      </c>
      <c r="GO151" s="117">
        <v>35428886.780000009</v>
      </c>
      <c r="GP151" s="117">
        <v>34412293.339999996</v>
      </c>
      <c r="GQ151" s="117">
        <v>30915702.52</v>
      </c>
      <c r="GR151" s="117">
        <v>36634393.950000003</v>
      </c>
      <c r="GS151" s="117">
        <v>36586028.950000003</v>
      </c>
    </row>
    <row r="152" spans="1:201" s="130" customFormat="1" x14ac:dyDescent="0.3">
      <c r="A152" s="132"/>
      <c r="B152" s="128" t="s">
        <v>60</v>
      </c>
      <c r="C152" s="151"/>
      <c r="D152" s="151"/>
      <c r="E152" s="151"/>
      <c r="F152" s="151"/>
      <c r="G152" s="151"/>
      <c r="H152" s="151"/>
      <c r="I152" s="151"/>
      <c r="J152" s="151"/>
      <c r="K152" s="151"/>
      <c r="L152" s="151"/>
      <c r="M152" s="151"/>
      <c r="N152" s="151"/>
      <c r="O152" s="151"/>
      <c r="P152" s="151"/>
      <c r="Q152" s="151"/>
      <c r="R152" s="151"/>
      <c r="S152" s="151"/>
      <c r="T152" s="151"/>
      <c r="U152" s="151"/>
      <c r="V152" s="151"/>
      <c r="W152" s="151"/>
      <c r="X152" s="151"/>
      <c r="Y152" s="151"/>
      <c r="Z152" s="151"/>
      <c r="AA152" s="151"/>
      <c r="AB152" s="151"/>
      <c r="AC152" s="151"/>
      <c r="AD152" s="151"/>
      <c r="AE152" s="151"/>
      <c r="AF152" s="151"/>
      <c r="AG152" s="151"/>
      <c r="AH152" s="151"/>
      <c r="AI152" s="151"/>
      <c r="AJ152" s="151"/>
      <c r="AK152" s="151"/>
      <c r="AL152" s="151"/>
      <c r="AM152" s="151"/>
      <c r="AN152" s="151"/>
      <c r="AO152" s="151"/>
      <c r="AP152" s="151"/>
      <c r="AQ152" s="151"/>
      <c r="AR152" s="151"/>
      <c r="AS152" s="151"/>
      <c r="AT152" s="151"/>
      <c r="AU152" s="151"/>
      <c r="AV152" s="151"/>
      <c r="AW152" s="151"/>
      <c r="AX152" s="151"/>
      <c r="AY152" s="151"/>
      <c r="AZ152" s="151"/>
      <c r="BA152" s="151"/>
      <c r="BB152" s="151"/>
      <c r="BC152" s="151"/>
      <c r="BD152" s="151"/>
      <c r="BE152" s="151"/>
      <c r="BF152" s="151"/>
      <c r="BG152" s="151"/>
      <c r="BH152" s="151"/>
      <c r="BI152" s="151"/>
      <c r="BJ152" s="151"/>
      <c r="BK152" s="151"/>
      <c r="BL152" s="151"/>
      <c r="BM152" s="151"/>
      <c r="BN152" s="151"/>
      <c r="BO152" s="151"/>
      <c r="BP152" s="151"/>
      <c r="BQ152" s="151"/>
      <c r="BR152" s="151"/>
      <c r="BS152" s="151"/>
      <c r="BT152" s="151"/>
      <c r="BU152" s="151"/>
      <c r="BV152" s="151"/>
      <c r="BW152" s="151"/>
      <c r="BX152" s="151"/>
      <c r="BY152" s="151"/>
      <c r="BZ152" s="151"/>
      <c r="CA152" s="151"/>
      <c r="CB152" s="151"/>
      <c r="CC152" s="151"/>
      <c r="CD152" s="151"/>
      <c r="CE152" s="151"/>
      <c r="CF152" s="151"/>
      <c r="CG152" s="151"/>
      <c r="CH152" s="151"/>
      <c r="CI152" s="151"/>
      <c r="CJ152" s="151"/>
      <c r="CK152" s="151"/>
      <c r="CL152" s="151"/>
      <c r="CM152" s="151"/>
      <c r="CN152" s="151"/>
      <c r="CO152" s="151"/>
      <c r="CP152" s="151"/>
      <c r="CQ152" s="151"/>
      <c r="CR152" s="151"/>
      <c r="CS152" s="151"/>
      <c r="CT152" s="151"/>
      <c r="CU152" s="151"/>
      <c r="CV152" s="151"/>
      <c r="CW152" s="151"/>
      <c r="CX152" s="151"/>
      <c r="CY152" s="151"/>
      <c r="CZ152" s="151"/>
      <c r="DA152" s="151"/>
      <c r="DB152" s="151"/>
      <c r="DC152" s="151"/>
      <c r="DD152" s="151"/>
      <c r="DE152" s="151"/>
      <c r="DF152" s="151"/>
      <c r="DG152" s="151"/>
      <c r="DH152" s="151"/>
      <c r="DI152" s="151"/>
      <c r="DJ152" s="151"/>
      <c r="DK152" s="151"/>
      <c r="DL152" s="151"/>
      <c r="DM152" s="151"/>
      <c r="DN152" s="151"/>
      <c r="DO152" s="151"/>
      <c r="DP152" s="151"/>
      <c r="DQ152" s="151"/>
      <c r="DR152" s="151"/>
      <c r="DS152" s="151"/>
      <c r="DT152" s="151"/>
      <c r="DU152" s="151"/>
      <c r="DV152" s="151"/>
      <c r="DW152" s="151"/>
      <c r="DX152" s="151"/>
      <c r="DY152" s="151"/>
      <c r="DZ152" s="151"/>
      <c r="EA152" s="151"/>
      <c r="EB152" s="151"/>
      <c r="EC152" s="151"/>
      <c r="ED152" s="151"/>
      <c r="EE152" s="151"/>
      <c r="EF152" s="151"/>
      <c r="EG152" s="151"/>
      <c r="EH152" s="151"/>
      <c r="EI152" s="151"/>
      <c r="EJ152" s="151"/>
      <c r="EK152" s="151"/>
      <c r="EL152" s="151"/>
      <c r="EM152" s="151"/>
      <c r="EN152" s="151"/>
      <c r="EO152" s="151"/>
      <c r="EP152" s="151"/>
      <c r="EQ152" s="151"/>
      <c r="ER152" s="151"/>
      <c r="ES152" s="151"/>
      <c r="ET152" s="151"/>
      <c r="EU152" s="151"/>
      <c r="EV152" s="151"/>
      <c r="EW152" s="151"/>
      <c r="EX152" s="151"/>
      <c r="EY152" s="151"/>
      <c r="EZ152" s="151"/>
      <c r="FA152" s="151"/>
      <c r="FB152" s="151"/>
      <c r="FC152" s="151"/>
      <c r="FD152" s="151"/>
      <c r="FE152" s="151"/>
      <c r="FF152" s="151"/>
      <c r="FG152" s="151"/>
      <c r="FH152" s="151"/>
      <c r="FI152" s="151"/>
      <c r="FJ152" s="151"/>
      <c r="FK152" s="151"/>
      <c r="FL152" s="151"/>
      <c r="FM152" s="151"/>
      <c r="FN152" s="151"/>
      <c r="FO152" s="151"/>
      <c r="FP152" s="151"/>
      <c r="FQ152" s="151"/>
      <c r="FR152" s="151"/>
      <c r="FS152" s="151"/>
      <c r="FT152" s="151"/>
      <c r="FU152" s="151"/>
      <c r="FV152" s="151"/>
      <c r="FW152" s="151"/>
      <c r="FX152" s="151"/>
      <c r="FY152" s="151"/>
      <c r="FZ152" s="151"/>
      <c r="GA152" s="151"/>
      <c r="GB152" s="151"/>
      <c r="GC152" s="151"/>
      <c r="GD152" s="151"/>
      <c r="GE152" s="151"/>
      <c r="GF152" s="151"/>
      <c r="GG152" s="151"/>
      <c r="GH152" s="151"/>
      <c r="GI152" s="151"/>
      <c r="GJ152" s="151"/>
      <c r="GK152" s="151"/>
      <c r="GL152" s="151"/>
      <c r="GM152" s="151"/>
      <c r="GN152" s="151"/>
      <c r="GO152" s="151"/>
      <c r="GP152" s="151"/>
      <c r="GQ152" s="151"/>
      <c r="GR152" s="151"/>
      <c r="GS152" s="151"/>
    </row>
    <row r="153" spans="1:201" s="130" customFormat="1" x14ac:dyDescent="0.3">
      <c r="A153" s="132"/>
      <c r="B153" s="113" t="s">
        <v>97</v>
      </c>
      <c r="C153" s="131">
        <v>86176</v>
      </c>
      <c r="D153" s="131">
        <v>78614</v>
      </c>
      <c r="E153" s="131">
        <v>94135</v>
      </c>
      <c r="F153" s="131">
        <v>71181</v>
      </c>
      <c r="G153" s="131">
        <v>104240</v>
      </c>
      <c r="H153" s="131">
        <v>90588</v>
      </c>
      <c r="I153" s="131">
        <v>82920</v>
      </c>
      <c r="J153" s="131">
        <v>82327</v>
      </c>
      <c r="K153" s="131">
        <v>86956</v>
      </c>
      <c r="L153" s="131">
        <v>89107</v>
      </c>
      <c r="M153" s="131">
        <v>90055</v>
      </c>
      <c r="N153" s="131">
        <v>107525</v>
      </c>
      <c r="O153" s="131">
        <v>82402</v>
      </c>
      <c r="P153" s="131">
        <v>80708</v>
      </c>
      <c r="Q153" s="131">
        <v>96728</v>
      </c>
      <c r="R153" s="131">
        <v>77063</v>
      </c>
      <c r="S153" s="131">
        <v>84001</v>
      </c>
      <c r="T153" s="131">
        <v>81238</v>
      </c>
      <c r="U153" s="131">
        <v>87378</v>
      </c>
      <c r="V153" s="131">
        <v>89486</v>
      </c>
      <c r="W153" s="131">
        <v>95467</v>
      </c>
      <c r="X153" s="131">
        <v>91520</v>
      </c>
      <c r="Y153" s="131">
        <v>90678</v>
      </c>
      <c r="Z153" s="131">
        <v>103209</v>
      </c>
      <c r="AA153" s="131">
        <v>111567</v>
      </c>
      <c r="AB153" s="131">
        <v>87145</v>
      </c>
      <c r="AC153" s="131">
        <v>90130</v>
      </c>
      <c r="AD153" s="131">
        <v>87889</v>
      </c>
      <c r="AE153" s="131">
        <v>89050</v>
      </c>
      <c r="AF153" s="131">
        <v>109514</v>
      </c>
      <c r="AG153" s="131">
        <v>104555</v>
      </c>
      <c r="AH153" s="131">
        <v>90971</v>
      </c>
      <c r="AI153" s="131">
        <v>90964</v>
      </c>
      <c r="AJ153" s="131">
        <v>104415</v>
      </c>
      <c r="AK153" s="131">
        <v>87120</v>
      </c>
      <c r="AL153" s="131">
        <v>97396</v>
      </c>
      <c r="AM153" s="131">
        <v>93919</v>
      </c>
      <c r="AN153" s="131">
        <v>80548</v>
      </c>
      <c r="AO153" s="131">
        <v>95456</v>
      </c>
      <c r="AP153" s="131">
        <v>84613</v>
      </c>
      <c r="AQ153" s="131">
        <v>80336</v>
      </c>
      <c r="AR153" s="131">
        <v>98267</v>
      </c>
      <c r="AS153" s="131">
        <v>98016</v>
      </c>
      <c r="AT153" s="131">
        <v>77875</v>
      </c>
      <c r="AU153" s="131">
        <v>86986</v>
      </c>
      <c r="AV153" s="131">
        <v>105071</v>
      </c>
      <c r="AW153" s="131">
        <v>88932</v>
      </c>
      <c r="AX153" s="131">
        <v>101689</v>
      </c>
      <c r="AY153" s="131">
        <v>101568</v>
      </c>
      <c r="AZ153" s="131">
        <v>98265</v>
      </c>
      <c r="BA153" s="131">
        <v>104462</v>
      </c>
      <c r="BB153" s="131">
        <v>95878</v>
      </c>
      <c r="BC153" s="131">
        <v>89803</v>
      </c>
      <c r="BD153" s="131">
        <v>107637</v>
      </c>
      <c r="BE153" s="131">
        <v>114043</v>
      </c>
      <c r="BF153" s="131">
        <v>90362</v>
      </c>
      <c r="BG153" s="131">
        <v>111723</v>
      </c>
      <c r="BH153" s="131">
        <v>107928</v>
      </c>
      <c r="BI153" s="131">
        <v>97099</v>
      </c>
      <c r="BJ153" s="131">
        <v>109660</v>
      </c>
      <c r="BK153" s="131">
        <v>115229</v>
      </c>
      <c r="BL153" s="131">
        <v>93434</v>
      </c>
      <c r="BM153" s="131">
        <v>97334</v>
      </c>
      <c r="BN153" s="131">
        <v>108677</v>
      </c>
      <c r="BO153" s="131">
        <v>96182</v>
      </c>
      <c r="BP153" s="131">
        <v>112672</v>
      </c>
      <c r="BQ153" s="131">
        <v>102216</v>
      </c>
      <c r="BR153" s="131">
        <v>92973</v>
      </c>
      <c r="BS153" s="131">
        <v>100732</v>
      </c>
      <c r="BT153" s="131">
        <v>96832</v>
      </c>
      <c r="BU153" s="131">
        <v>101607</v>
      </c>
      <c r="BV153" s="131">
        <v>106160</v>
      </c>
      <c r="BW153" s="131">
        <v>109064</v>
      </c>
      <c r="BX153" s="131">
        <v>86775</v>
      </c>
      <c r="BY153" s="131">
        <v>96781</v>
      </c>
      <c r="BZ153" s="131">
        <v>101053</v>
      </c>
      <c r="CA153" s="131">
        <v>101576</v>
      </c>
      <c r="CB153" s="131">
        <v>103996</v>
      </c>
      <c r="CC153" s="131">
        <v>90557</v>
      </c>
      <c r="CD153" s="131">
        <v>93281</v>
      </c>
      <c r="CE153" s="131">
        <v>114793</v>
      </c>
      <c r="CF153" s="131">
        <v>87095</v>
      </c>
      <c r="CG153" s="131">
        <v>104575</v>
      </c>
      <c r="CH153" s="131">
        <v>114153</v>
      </c>
      <c r="CI153" s="131">
        <v>100414</v>
      </c>
      <c r="CJ153" s="131">
        <v>86426</v>
      </c>
      <c r="CK153" s="131">
        <v>101657</v>
      </c>
      <c r="CL153" s="131">
        <v>82072</v>
      </c>
      <c r="CM153" s="131">
        <v>101945</v>
      </c>
      <c r="CN153" s="131">
        <v>107450</v>
      </c>
      <c r="CO153" s="131">
        <v>94174</v>
      </c>
      <c r="CP153" s="131">
        <v>97394</v>
      </c>
      <c r="CQ153" s="131">
        <v>89905</v>
      </c>
      <c r="CR153" s="131">
        <v>95848</v>
      </c>
      <c r="CS153" s="131">
        <v>95494</v>
      </c>
      <c r="CT153" s="131">
        <v>107605</v>
      </c>
      <c r="CU153" s="131">
        <v>114188</v>
      </c>
      <c r="CV153" s="131">
        <v>94951</v>
      </c>
      <c r="CW153" s="131">
        <v>103847</v>
      </c>
      <c r="CX153" s="131">
        <v>102102</v>
      </c>
      <c r="CY153" s="131">
        <v>100884</v>
      </c>
      <c r="CZ153" s="131">
        <v>115028</v>
      </c>
      <c r="DA153" s="131">
        <v>114317</v>
      </c>
      <c r="DB153" s="131">
        <v>95070</v>
      </c>
      <c r="DC153" s="131">
        <v>96405</v>
      </c>
      <c r="DD153" s="131">
        <v>125264</v>
      </c>
      <c r="DE153" s="131">
        <v>104384</v>
      </c>
      <c r="DF153" s="131">
        <v>106335</v>
      </c>
      <c r="DG153" s="131">
        <v>115871</v>
      </c>
      <c r="DH153" s="131">
        <v>103608</v>
      </c>
      <c r="DI153" s="131">
        <v>110013</v>
      </c>
      <c r="DJ153" s="131">
        <v>121758</v>
      </c>
      <c r="DK153" s="131">
        <v>95492</v>
      </c>
      <c r="DL153" s="131">
        <v>134902</v>
      </c>
      <c r="DM153" s="131">
        <v>114274</v>
      </c>
      <c r="DN153" s="131">
        <v>102351</v>
      </c>
      <c r="DO153" s="131">
        <v>117368</v>
      </c>
      <c r="DP153" s="131">
        <v>130451</v>
      </c>
      <c r="DQ153" s="131">
        <v>97105</v>
      </c>
      <c r="DR153" s="131">
        <v>123928</v>
      </c>
      <c r="DS153" s="131">
        <v>121338</v>
      </c>
      <c r="DT153" s="131">
        <v>88346</v>
      </c>
      <c r="DU153" s="131">
        <v>92448</v>
      </c>
      <c r="DV153" s="131">
        <v>92448</v>
      </c>
      <c r="DW153" s="131">
        <v>81015</v>
      </c>
      <c r="DX153" s="131">
        <v>89065</v>
      </c>
      <c r="DY153" s="131">
        <v>100850</v>
      </c>
      <c r="DZ153" s="131">
        <v>68187</v>
      </c>
      <c r="EA153" s="131">
        <v>88925</v>
      </c>
      <c r="EB153" s="131">
        <v>82150</v>
      </c>
      <c r="EC153" s="131">
        <v>74596</v>
      </c>
      <c r="ED153" s="131">
        <v>106957</v>
      </c>
      <c r="EE153" s="131">
        <v>72520</v>
      </c>
      <c r="EF153" s="131">
        <v>75633</v>
      </c>
      <c r="EG153" s="131">
        <v>72877</v>
      </c>
      <c r="EH153" s="131">
        <v>79748</v>
      </c>
      <c r="EI153" s="131">
        <v>73206</v>
      </c>
      <c r="EJ153" s="131">
        <v>84803</v>
      </c>
      <c r="EK153" s="131">
        <v>73018</v>
      </c>
      <c r="EL153" s="131">
        <v>63197</v>
      </c>
      <c r="EM153" s="131">
        <v>78350</v>
      </c>
      <c r="EN153" s="131">
        <v>78700</v>
      </c>
      <c r="EO153" s="131">
        <v>57033</v>
      </c>
      <c r="EP153" s="131">
        <v>79529</v>
      </c>
      <c r="EQ153" s="131">
        <v>55094</v>
      </c>
      <c r="ER153" s="131">
        <v>73002</v>
      </c>
      <c r="ES153" s="131">
        <v>68642</v>
      </c>
      <c r="ET153" s="131">
        <v>54240</v>
      </c>
      <c r="EU153" s="131">
        <v>70253</v>
      </c>
      <c r="EV153" s="131">
        <v>74430</v>
      </c>
      <c r="EW153" s="131">
        <v>60120</v>
      </c>
      <c r="EX153" s="131">
        <v>63394</v>
      </c>
      <c r="EY153" s="131">
        <v>62595</v>
      </c>
      <c r="EZ153" s="131">
        <v>42842</v>
      </c>
      <c r="FA153" s="131">
        <v>48977</v>
      </c>
      <c r="FB153" s="131">
        <v>50830</v>
      </c>
      <c r="FC153" s="131">
        <v>45238</v>
      </c>
      <c r="FD153" s="131">
        <v>42813</v>
      </c>
      <c r="FE153" s="131">
        <v>42019</v>
      </c>
      <c r="FF153" s="131">
        <v>36008</v>
      </c>
      <c r="FG153" s="131">
        <v>36165</v>
      </c>
      <c r="FH153" s="131">
        <v>51208</v>
      </c>
      <c r="FI153" s="131">
        <v>39757</v>
      </c>
      <c r="FJ153" s="131">
        <v>38637</v>
      </c>
      <c r="FK153" s="131">
        <v>53416</v>
      </c>
      <c r="FL153" s="131">
        <v>39384</v>
      </c>
      <c r="FM153" s="131">
        <v>17531</v>
      </c>
      <c r="FN153" s="131">
        <v>14171</v>
      </c>
      <c r="FO153" s="131">
        <v>7339.97</v>
      </c>
      <c r="FP153" s="131">
        <v>2200.39</v>
      </c>
      <c r="FQ153" s="131">
        <v>301.04000000000002</v>
      </c>
      <c r="FR153" s="131">
        <v>556.55999999999995</v>
      </c>
      <c r="FS153" s="131">
        <v>473.5</v>
      </c>
      <c r="FT153" s="131">
        <v>58.3</v>
      </c>
      <c r="FU153" s="131">
        <v>50.35</v>
      </c>
      <c r="FV153" s="131">
        <v>53</v>
      </c>
      <c r="FW153" s="131">
        <v>42.4</v>
      </c>
      <c r="FX153" s="131">
        <v>273.47000000000003</v>
      </c>
      <c r="FY153" s="131">
        <v>146.85</v>
      </c>
      <c r="FZ153" s="131">
        <v>7.42</v>
      </c>
      <c r="GA153" s="131">
        <v>2200.5500000000002</v>
      </c>
      <c r="GB153" s="131">
        <v>323.08</v>
      </c>
      <c r="GC153" s="131">
        <v>0</v>
      </c>
      <c r="GD153" s="131">
        <v>0</v>
      </c>
      <c r="GE153" s="131">
        <v>15.37</v>
      </c>
      <c r="GF153" s="131">
        <v>0</v>
      </c>
      <c r="GG153" s="131">
        <v>0</v>
      </c>
      <c r="GH153" s="131">
        <v>3.85</v>
      </c>
      <c r="GI153" s="131">
        <v>127.2</v>
      </c>
      <c r="GJ153" s="131">
        <v>63.6</v>
      </c>
      <c r="GK153" s="131">
        <v>0</v>
      </c>
      <c r="GL153" s="131">
        <v>88</v>
      </c>
      <c r="GM153" s="131">
        <v>7.95</v>
      </c>
      <c r="GN153" s="131">
        <v>168.6</v>
      </c>
      <c r="GO153" s="131">
        <v>79.52</v>
      </c>
      <c r="GP153" s="131">
        <v>-1.2</v>
      </c>
      <c r="GQ153" s="131">
        <v>188.01</v>
      </c>
      <c r="GR153" s="131">
        <v>4.7699999999999996</v>
      </c>
      <c r="GS153" s="131">
        <v>0</v>
      </c>
    </row>
    <row r="154" spans="1:201" s="130" customFormat="1" x14ac:dyDescent="0.3">
      <c r="A154" s="132"/>
      <c r="B154" s="113" t="s">
        <v>1620</v>
      </c>
      <c r="C154" s="131">
        <v>164633</v>
      </c>
      <c r="D154" s="131">
        <v>152730</v>
      </c>
      <c r="E154" s="131">
        <v>172066</v>
      </c>
      <c r="F154" s="131">
        <v>156563</v>
      </c>
      <c r="G154" s="131">
        <v>153869</v>
      </c>
      <c r="H154" s="131">
        <v>180803</v>
      </c>
      <c r="I154" s="131">
        <v>177897</v>
      </c>
      <c r="J154" s="131">
        <v>160173</v>
      </c>
      <c r="K154" s="131">
        <v>163446</v>
      </c>
      <c r="L154" s="131">
        <v>167380</v>
      </c>
      <c r="M154" s="131">
        <v>169392</v>
      </c>
      <c r="N154" s="131">
        <v>188271</v>
      </c>
      <c r="O154" s="131">
        <v>185433</v>
      </c>
      <c r="P154" s="131">
        <v>177252</v>
      </c>
      <c r="Q154" s="131">
        <v>167188</v>
      </c>
      <c r="R154" s="131">
        <v>156014</v>
      </c>
      <c r="S154" s="131">
        <v>183448</v>
      </c>
      <c r="T154" s="131">
        <v>156371</v>
      </c>
      <c r="U154" s="131">
        <v>175115</v>
      </c>
      <c r="V154" s="131">
        <v>168678</v>
      </c>
      <c r="W154" s="131">
        <v>167656</v>
      </c>
      <c r="X154" s="131">
        <v>167168</v>
      </c>
      <c r="Y154" s="131">
        <v>171044</v>
      </c>
      <c r="Z154" s="131">
        <v>178685</v>
      </c>
      <c r="AA154" s="131">
        <v>180501</v>
      </c>
      <c r="AB154" s="131">
        <v>147871</v>
      </c>
      <c r="AC154" s="131">
        <v>160333</v>
      </c>
      <c r="AD154" s="131">
        <v>136743</v>
      </c>
      <c r="AE154" s="131">
        <v>153255</v>
      </c>
      <c r="AF154" s="131">
        <v>172570</v>
      </c>
      <c r="AG154" s="131">
        <v>163775</v>
      </c>
      <c r="AH154" s="131">
        <v>152344</v>
      </c>
      <c r="AI154" s="131">
        <v>154539</v>
      </c>
      <c r="AJ154" s="131">
        <v>163553</v>
      </c>
      <c r="AK154" s="131">
        <v>160546</v>
      </c>
      <c r="AL154" s="131">
        <v>161944</v>
      </c>
      <c r="AM154" s="131">
        <v>174193</v>
      </c>
      <c r="AN154" s="131">
        <v>154711</v>
      </c>
      <c r="AO154" s="131">
        <v>156900</v>
      </c>
      <c r="AP154" s="131">
        <v>160299</v>
      </c>
      <c r="AQ154" s="131">
        <v>171925</v>
      </c>
      <c r="AR154" s="131">
        <v>159243</v>
      </c>
      <c r="AS154" s="131">
        <v>175418</v>
      </c>
      <c r="AT154" s="131">
        <v>137897</v>
      </c>
      <c r="AU154" s="131">
        <v>164748</v>
      </c>
      <c r="AV154" s="131">
        <v>186521</v>
      </c>
      <c r="AW154" s="131">
        <v>156149</v>
      </c>
      <c r="AX154" s="131">
        <v>181987</v>
      </c>
      <c r="AY154" s="131">
        <v>179467</v>
      </c>
      <c r="AZ154" s="131">
        <v>161684</v>
      </c>
      <c r="BA154" s="131">
        <v>164347</v>
      </c>
      <c r="BB154" s="131">
        <v>159803</v>
      </c>
      <c r="BC154" s="131">
        <v>153405</v>
      </c>
      <c r="BD154" s="131">
        <v>172941</v>
      </c>
      <c r="BE154" s="131">
        <v>165714</v>
      </c>
      <c r="BF154" s="131">
        <v>143758</v>
      </c>
      <c r="BG154" s="131">
        <v>169969</v>
      </c>
      <c r="BH154" s="131">
        <v>169766</v>
      </c>
      <c r="BI154" s="131">
        <v>154045</v>
      </c>
      <c r="BJ154" s="131">
        <v>192142</v>
      </c>
      <c r="BK154" s="131">
        <v>175728</v>
      </c>
      <c r="BL154" s="131">
        <v>153028</v>
      </c>
      <c r="BM154" s="131">
        <v>165636</v>
      </c>
      <c r="BN154" s="131">
        <v>159028</v>
      </c>
      <c r="BO154" s="131">
        <v>148923</v>
      </c>
      <c r="BP154" s="131">
        <v>183405</v>
      </c>
      <c r="BQ154" s="131">
        <v>167030</v>
      </c>
      <c r="BR154" s="131">
        <v>145555</v>
      </c>
      <c r="BS154" s="131">
        <v>161977</v>
      </c>
      <c r="BT154" s="131">
        <v>150086</v>
      </c>
      <c r="BU154" s="131">
        <v>156141</v>
      </c>
      <c r="BV154" s="131">
        <v>172231</v>
      </c>
      <c r="BW154" s="131">
        <v>152936</v>
      </c>
      <c r="BX154" s="131">
        <v>140082</v>
      </c>
      <c r="BY154" s="131">
        <v>164899</v>
      </c>
      <c r="BZ154" s="131">
        <v>156536</v>
      </c>
      <c r="CA154" s="131">
        <v>155432</v>
      </c>
      <c r="CB154" s="131">
        <v>164474</v>
      </c>
      <c r="CC154" s="131">
        <v>145927</v>
      </c>
      <c r="CD154" s="131">
        <v>149405</v>
      </c>
      <c r="CE154" s="131">
        <v>164313</v>
      </c>
      <c r="CF154" s="131">
        <v>144378</v>
      </c>
      <c r="CG154" s="131">
        <v>162077</v>
      </c>
      <c r="CH154" s="131">
        <v>191038</v>
      </c>
      <c r="CI154" s="131">
        <v>165533</v>
      </c>
      <c r="CJ154" s="131">
        <v>127016</v>
      </c>
      <c r="CK154" s="131">
        <v>159246</v>
      </c>
      <c r="CL154" s="131">
        <v>158467</v>
      </c>
      <c r="CM154" s="131">
        <v>156668</v>
      </c>
      <c r="CN154" s="131">
        <v>177656</v>
      </c>
      <c r="CO154" s="131">
        <v>160316</v>
      </c>
      <c r="CP154" s="131">
        <v>165831</v>
      </c>
      <c r="CQ154" s="131">
        <v>148198</v>
      </c>
      <c r="CR154" s="131">
        <v>169904</v>
      </c>
      <c r="CS154" s="131">
        <v>159257</v>
      </c>
      <c r="CT154" s="131">
        <v>163120</v>
      </c>
      <c r="CU154" s="131">
        <v>177449</v>
      </c>
      <c r="CV154" s="131">
        <v>152484</v>
      </c>
      <c r="CW154" s="131">
        <v>151453</v>
      </c>
      <c r="CX154" s="131">
        <v>160450</v>
      </c>
      <c r="CY154" s="131">
        <v>158739</v>
      </c>
      <c r="CZ154" s="131">
        <v>172015</v>
      </c>
      <c r="DA154" s="131">
        <v>159852</v>
      </c>
      <c r="DB154" s="131">
        <v>166457</v>
      </c>
      <c r="DC154" s="131">
        <v>151934</v>
      </c>
      <c r="DD154" s="131">
        <v>180304</v>
      </c>
      <c r="DE154" s="131">
        <v>166907</v>
      </c>
      <c r="DF154" s="131">
        <v>173513</v>
      </c>
      <c r="DG154" s="131">
        <v>180303</v>
      </c>
      <c r="DH154" s="131">
        <v>146138</v>
      </c>
      <c r="DI154" s="131">
        <v>167387</v>
      </c>
      <c r="DJ154" s="131">
        <v>159266</v>
      </c>
      <c r="DK154" s="131">
        <v>158263</v>
      </c>
      <c r="DL154" s="131">
        <v>165993</v>
      </c>
      <c r="DM154" s="131">
        <v>175084</v>
      </c>
      <c r="DN154" s="131">
        <v>162305</v>
      </c>
      <c r="DO154" s="131">
        <v>173910</v>
      </c>
      <c r="DP154" s="131">
        <v>189563</v>
      </c>
      <c r="DQ154" s="131">
        <v>166915</v>
      </c>
      <c r="DR154" s="131">
        <v>206194</v>
      </c>
      <c r="DS154" s="131">
        <v>188115</v>
      </c>
      <c r="DT154" s="131">
        <v>165497</v>
      </c>
      <c r="DU154" s="131">
        <v>150499</v>
      </c>
      <c r="DV154" s="131">
        <v>150499</v>
      </c>
      <c r="DW154" s="131">
        <v>165791</v>
      </c>
      <c r="DX154" s="131">
        <v>190012</v>
      </c>
      <c r="DY154" s="131">
        <v>164988</v>
      </c>
      <c r="DZ154" s="131">
        <v>175659</v>
      </c>
      <c r="EA154" s="131">
        <v>189844</v>
      </c>
      <c r="EB154" s="131">
        <v>180219</v>
      </c>
      <c r="EC154" s="131">
        <v>189427</v>
      </c>
      <c r="ED154" s="131">
        <v>216176</v>
      </c>
      <c r="EE154" s="131">
        <v>194449</v>
      </c>
      <c r="EF154" s="131">
        <v>198279</v>
      </c>
      <c r="EG154" s="131">
        <v>195621</v>
      </c>
      <c r="EH154" s="131">
        <v>203307</v>
      </c>
      <c r="EI154" s="131">
        <v>184159</v>
      </c>
      <c r="EJ154" s="131">
        <v>206377</v>
      </c>
      <c r="EK154" s="131">
        <v>167526</v>
      </c>
      <c r="EL154" s="131">
        <v>177314</v>
      </c>
      <c r="EM154" s="131">
        <v>195411</v>
      </c>
      <c r="EN154" s="131">
        <v>179206</v>
      </c>
      <c r="EO154" s="131">
        <v>184504</v>
      </c>
      <c r="EP154" s="131">
        <v>206252</v>
      </c>
      <c r="EQ154" s="131">
        <v>221026</v>
      </c>
      <c r="ER154" s="131">
        <v>198676</v>
      </c>
      <c r="ES154" s="131">
        <v>196470</v>
      </c>
      <c r="ET154" s="131">
        <v>166494</v>
      </c>
      <c r="EU154" s="131">
        <v>180346</v>
      </c>
      <c r="EV154" s="131">
        <v>190204</v>
      </c>
      <c r="EW154" s="131">
        <v>152136</v>
      </c>
      <c r="EX154" s="131">
        <v>171588</v>
      </c>
      <c r="EY154" s="131">
        <v>163678</v>
      </c>
      <c r="EZ154" s="131">
        <v>157462</v>
      </c>
      <c r="FA154" s="131">
        <v>181429</v>
      </c>
      <c r="FB154" s="131">
        <v>194665</v>
      </c>
      <c r="FC154" s="131">
        <v>164389</v>
      </c>
      <c r="FD154" s="131">
        <v>167842</v>
      </c>
      <c r="FE154" s="131">
        <v>157927</v>
      </c>
      <c r="FF154" s="131">
        <v>144518</v>
      </c>
      <c r="FG154" s="131">
        <v>143640</v>
      </c>
      <c r="FH154" s="131">
        <v>173918</v>
      </c>
      <c r="FI154" s="131">
        <v>135858</v>
      </c>
      <c r="FJ154" s="131">
        <v>138359</v>
      </c>
      <c r="FK154" s="131">
        <v>157942</v>
      </c>
      <c r="FL154" s="131">
        <v>147577</v>
      </c>
      <c r="FM154" s="131">
        <v>152719</v>
      </c>
      <c r="FN154" s="131">
        <v>149675</v>
      </c>
      <c r="FO154" s="131">
        <v>144740.76999999999</v>
      </c>
      <c r="FP154" s="131">
        <v>145028.03</v>
      </c>
      <c r="FQ154" s="131">
        <v>135776.79</v>
      </c>
      <c r="FR154" s="131">
        <v>148330.35</v>
      </c>
      <c r="FS154" s="131">
        <v>141415.46</v>
      </c>
      <c r="FT154" s="131">
        <v>143650.10999999999</v>
      </c>
      <c r="FU154" s="131">
        <v>145799.81</v>
      </c>
      <c r="FV154" s="131">
        <v>117446.9</v>
      </c>
      <c r="FW154" s="131">
        <v>130548.91</v>
      </c>
      <c r="FX154" s="131">
        <v>139282.23000000001</v>
      </c>
      <c r="FY154" s="131">
        <v>136463.07999999999</v>
      </c>
      <c r="FZ154" s="131">
        <v>148175.66</v>
      </c>
      <c r="GA154" s="131">
        <v>145057.37</v>
      </c>
      <c r="GB154" s="131">
        <v>118530.28</v>
      </c>
      <c r="GC154" s="131">
        <v>130829.6</v>
      </c>
      <c r="GD154" s="131">
        <v>138999.79999999999</v>
      </c>
      <c r="GE154" s="131">
        <v>139415.71</v>
      </c>
      <c r="GF154" s="131">
        <v>137909.54999999999</v>
      </c>
      <c r="GG154" s="131">
        <v>132921.81</v>
      </c>
      <c r="GH154" s="131">
        <v>118685.28</v>
      </c>
      <c r="GI154" s="131">
        <v>132346.85</v>
      </c>
      <c r="GJ154" s="131">
        <v>129807.4</v>
      </c>
      <c r="GK154" s="131">
        <v>126416.6</v>
      </c>
      <c r="GL154" s="131">
        <v>155049.89000000001</v>
      </c>
      <c r="GM154" s="131">
        <v>132562.82</v>
      </c>
      <c r="GN154" s="131">
        <v>131689.32999999999</v>
      </c>
      <c r="GO154" s="131">
        <v>136087.96</v>
      </c>
      <c r="GP154" s="131">
        <v>132444.16</v>
      </c>
      <c r="GQ154" s="131">
        <v>125495.64</v>
      </c>
      <c r="GR154" s="131">
        <v>161133.24</v>
      </c>
      <c r="GS154" s="131">
        <v>131923.84</v>
      </c>
    </row>
    <row r="155" spans="1:201" s="130" customFormat="1" x14ac:dyDescent="0.3">
      <c r="A155" s="132"/>
      <c r="B155" s="113" t="s">
        <v>102</v>
      </c>
      <c r="C155" s="131">
        <v>1719</v>
      </c>
      <c r="D155" s="131">
        <v>4590</v>
      </c>
      <c r="E155" s="131">
        <v>1724</v>
      </c>
      <c r="F155" s="131">
        <v>4789</v>
      </c>
      <c r="G155" s="131">
        <v>1790</v>
      </c>
      <c r="H155" s="131">
        <v>4713</v>
      </c>
      <c r="I155" s="131">
        <v>1112</v>
      </c>
      <c r="J155" s="131">
        <v>1294</v>
      </c>
      <c r="K155" s="131">
        <v>1503</v>
      </c>
      <c r="L155" s="131">
        <v>1451</v>
      </c>
      <c r="M155" s="131">
        <v>3488</v>
      </c>
      <c r="N155" s="131">
        <v>3382</v>
      </c>
      <c r="O155" s="131">
        <v>2800</v>
      </c>
      <c r="P155" s="131">
        <v>2622</v>
      </c>
      <c r="Q155" s="131">
        <v>2579</v>
      </c>
      <c r="R155" s="131">
        <v>2190</v>
      </c>
      <c r="S155" s="131">
        <v>4496</v>
      </c>
      <c r="T155" s="131">
        <v>2486</v>
      </c>
      <c r="U155" s="131">
        <v>2778</v>
      </c>
      <c r="V155" s="131">
        <v>2545</v>
      </c>
      <c r="W155" s="131">
        <v>2202</v>
      </c>
      <c r="X155" s="131">
        <v>1031</v>
      </c>
      <c r="Y155" s="131">
        <v>2381</v>
      </c>
      <c r="Z155" s="131">
        <v>2269</v>
      </c>
      <c r="AA155" s="131">
        <v>2323</v>
      </c>
      <c r="AB155" s="131">
        <v>1296</v>
      </c>
      <c r="AC155" s="131">
        <v>1290</v>
      </c>
      <c r="AD155" s="131">
        <v>2803</v>
      </c>
      <c r="AE155" s="131">
        <v>1584</v>
      </c>
      <c r="AF155" s="131">
        <v>2096</v>
      </c>
      <c r="AG155" s="131">
        <v>2285</v>
      </c>
      <c r="AH155" s="131">
        <v>3706</v>
      </c>
      <c r="AI155" s="131">
        <v>2113</v>
      </c>
      <c r="AJ155" s="131">
        <v>1711</v>
      </c>
      <c r="AK155" s="131">
        <v>2420</v>
      </c>
      <c r="AL155" s="131">
        <v>4857</v>
      </c>
      <c r="AM155" s="131">
        <v>3232</v>
      </c>
      <c r="AN155" s="131">
        <v>889</v>
      </c>
      <c r="AO155" s="131">
        <v>2073</v>
      </c>
      <c r="AP155" s="131">
        <v>1152</v>
      </c>
      <c r="AQ155" s="131">
        <v>1172</v>
      </c>
      <c r="AR155" s="131">
        <v>1432</v>
      </c>
      <c r="AS155" s="131">
        <v>1782</v>
      </c>
      <c r="AT155" s="131">
        <v>1386</v>
      </c>
      <c r="AU155" s="131">
        <v>1721</v>
      </c>
      <c r="AV155" s="131">
        <v>1990</v>
      </c>
      <c r="AW155" s="131">
        <v>2319</v>
      </c>
      <c r="AX155" s="131">
        <v>905</v>
      </c>
      <c r="AY155" s="131">
        <v>2162</v>
      </c>
      <c r="AZ155" s="131">
        <v>1788</v>
      </c>
      <c r="BA155" s="131">
        <v>889</v>
      </c>
      <c r="BB155" s="131">
        <v>2113</v>
      </c>
      <c r="BC155" s="131">
        <v>1494</v>
      </c>
      <c r="BD155" s="131">
        <v>999</v>
      </c>
      <c r="BE155" s="131">
        <v>1792</v>
      </c>
      <c r="BF155" s="131">
        <v>2782</v>
      </c>
      <c r="BG155" s="131">
        <v>2308</v>
      </c>
      <c r="BH155" s="131">
        <v>879</v>
      </c>
      <c r="BI155" s="131">
        <v>559</v>
      </c>
      <c r="BJ155" s="131">
        <v>1685</v>
      </c>
      <c r="BK155" s="131">
        <v>473</v>
      </c>
      <c r="BL155" s="131">
        <v>582</v>
      </c>
      <c r="BM155" s="131">
        <v>925</v>
      </c>
      <c r="BN155" s="131">
        <v>568</v>
      </c>
      <c r="BO155" s="131">
        <v>171</v>
      </c>
      <c r="BP155" s="131">
        <v>1426</v>
      </c>
      <c r="BQ155" s="131">
        <v>575</v>
      </c>
      <c r="BR155" s="131">
        <v>892</v>
      </c>
      <c r="BS155" s="131">
        <v>985</v>
      </c>
      <c r="BT155" s="131">
        <v>1394</v>
      </c>
      <c r="BU155" s="131">
        <v>910</v>
      </c>
      <c r="BV155" s="131">
        <v>778</v>
      </c>
      <c r="BW155" s="131">
        <v>106</v>
      </c>
      <c r="BX155" s="131">
        <v>186</v>
      </c>
      <c r="BY155" s="131">
        <v>48</v>
      </c>
      <c r="BZ155" s="131">
        <v>568</v>
      </c>
      <c r="CA155" s="131">
        <v>750</v>
      </c>
      <c r="CB155" s="131">
        <v>116</v>
      </c>
      <c r="CC155" s="131">
        <v>226</v>
      </c>
      <c r="CD155" s="131">
        <v>150</v>
      </c>
      <c r="CE155" s="131">
        <v>123</v>
      </c>
      <c r="CF155" s="131">
        <v>200</v>
      </c>
      <c r="CG155" s="131">
        <v>742</v>
      </c>
      <c r="CH155" s="131">
        <v>831</v>
      </c>
      <c r="CI155" s="131">
        <v>1027</v>
      </c>
      <c r="CJ155" s="131">
        <v>667</v>
      </c>
      <c r="CK155" s="131">
        <v>925</v>
      </c>
      <c r="CL155" s="131">
        <v>982</v>
      </c>
      <c r="CM155" s="131">
        <v>1172</v>
      </c>
      <c r="CN155" s="131">
        <v>508</v>
      </c>
      <c r="CO155" s="131">
        <v>238</v>
      </c>
      <c r="CP155" s="131">
        <v>91</v>
      </c>
      <c r="CQ155" s="131">
        <v>1015</v>
      </c>
      <c r="CR155" s="131">
        <v>430</v>
      </c>
      <c r="CS155" s="131">
        <v>801</v>
      </c>
      <c r="CT155" s="131">
        <v>1310</v>
      </c>
      <c r="CU155" s="131">
        <v>831</v>
      </c>
      <c r="CV155" s="131">
        <v>219</v>
      </c>
      <c r="CW155" s="131">
        <v>3689</v>
      </c>
      <c r="CX155" s="131">
        <v>608</v>
      </c>
      <c r="CY155" s="131">
        <v>1005</v>
      </c>
      <c r="CZ155" s="131">
        <v>566</v>
      </c>
      <c r="DA155" s="131">
        <v>772</v>
      </c>
      <c r="DB155" s="131">
        <v>590</v>
      </c>
      <c r="DC155" s="131">
        <v>1813</v>
      </c>
      <c r="DD155" s="131">
        <v>360</v>
      </c>
      <c r="DE155" s="131">
        <v>95</v>
      </c>
      <c r="DF155" s="131">
        <v>496</v>
      </c>
      <c r="DG155" s="131">
        <v>169</v>
      </c>
      <c r="DH155" s="131">
        <v>869</v>
      </c>
      <c r="DI155" s="131">
        <v>1198</v>
      </c>
      <c r="DJ155" s="131">
        <v>780</v>
      </c>
      <c r="DK155" s="131">
        <v>877</v>
      </c>
      <c r="DL155" s="131">
        <v>1243</v>
      </c>
      <c r="DM155" s="131">
        <v>994</v>
      </c>
      <c r="DN155" s="131">
        <v>251</v>
      </c>
      <c r="DO155" s="131">
        <v>2076</v>
      </c>
      <c r="DP155" s="131">
        <v>1418</v>
      </c>
      <c r="DQ155" s="131">
        <v>850</v>
      </c>
      <c r="DR155" s="131">
        <v>1186</v>
      </c>
      <c r="DS155" s="131">
        <v>1010</v>
      </c>
      <c r="DT155" s="131">
        <v>956</v>
      </c>
      <c r="DU155" s="131">
        <v>523</v>
      </c>
      <c r="DV155" s="131">
        <v>523</v>
      </c>
      <c r="DW155" s="131">
        <v>264</v>
      </c>
      <c r="DX155" s="131">
        <v>332</v>
      </c>
      <c r="DY155" s="131">
        <v>709</v>
      </c>
      <c r="DZ155" s="131">
        <v>420</v>
      </c>
      <c r="EA155" s="131">
        <v>421</v>
      </c>
      <c r="EB155" s="131">
        <v>939</v>
      </c>
      <c r="EC155" s="131">
        <v>831</v>
      </c>
      <c r="ED155" s="131">
        <v>756</v>
      </c>
      <c r="EE155" s="131">
        <v>1647</v>
      </c>
      <c r="EF155" s="131">
        <v>646</v>
      </c>
      <c r="EG155" s="131">
        <v>957</v>
      </c>
      <c r="EH155" s="131">
        <v>301</v>
      </c>
      <c r="EI155" s="131">
        <v>1260</v>
      </c>
      <c r="EJ155" s="131">
        <v>1018</v>
      </c>
      <c r="EK155" s="131">
        <v>941</v>
      </c>
      <c r="EL155" s="131">
        <v>1430</v>
      </c>
      <c r="EM155" s="131">
        <v>1321</v>
      </c>
      <c r="EN155" s="131">
        <v>957</v>
      </c>
      <c r="EO155" s="131">
        <v>1027</v>
      </c>
      <c r="EP155" s="131">
        <v>1312</v>
      </c>
      <c r="EQ155" s="131">
        <v>789</v>
      </c>
      <c r="ER155" s="131">
        <v>222</v>
      </c>
      <c r="ES155" s="131">
        <v>570</v>
      </c>
      <c r="ET155" s="131">
        <v>579</v>
      </c>
      <c r="EU155" s="131">
        <v>2076</v>
      </c>
      <c r="EV155" s="131">
        <v>436</v>
      </c>
      <c r="EW155" s="131">
        <v>661</v>
      </c>
      <c r="EX155" s="131">
        <v>1407</v>
      </c>
      <c r="EY155" s="131">
        <v>914</v>
      </c>
      <c r="EZ155" s="131">
        <v>308</v>
      </c>
      <c r="FA155" s="131">
        <v>1758</v>
      </c>
      <c r="FB155" s="131">
        <v>1090</v>
      </c>
      <c r="FC155" s="131">
        <v>742</v>
      </c>
      <c r="FD155" s="131">
        <v>1160</v>
      </c>
      <c r="FE155" s="131">
        <v>1721</v>
      </c>
      <c r="FF155" s="131">
        <v>697</v>
      </c>
      <c r="FG155" s="131">
        <v>573</v>
      </c>
      <c r="FH155" s="131">
        <v>1870</v>
      </c>
      <c r="FI155" s="131">
        <v>1005</v>
      </c>
      <c r="FJ155" s="131">
        <v>1140</v>
      </c>
      <c r="FK155" s="131">
        <v>549</v>
      </c>
      <c r="FL155" s="131">
        <v>1259</v>
      </c>
      <c r="FM155" s="131">
        <v>663</v>
      </c>
      <c r="FN155" s="131">
        <v>366</v>
      </c>
      <c r="FO155" s="131">
        <v>129.79</v>
      </c>
      <c r="FP155" s="131">
        <v>514.22</v>
      </c>
      <c r="FQ155" s="131">
        <v>479.91</v>
      </c>
      <c r="FR155" s="131">
        <v>1526.72</v>
      </c>
      <c r="FS155" s="131">
        <v>2302.61</v>
      </c>
      <c r="FT155" s="131">
        <v>1185.3399999999999</v>
      </c>
      <c r="FU155" s="131">
        <v>692.3</v>
      </c>
      <c r="FV155" s="131">
        <v>1981.53</v>
      </c>
      <c r="FW155" s="131">
        <v>854.73</v>
      </c>
      <c r="FX155" s="131">
        <v>680.34</v>
      </c>
      <c r="FY155" s="131">
        <v>652.47</v>
      </c>
      <c r="FZ155" s="131">
        <v>2661.43</v>
      </c>
      <c r="GA155" s="131">
        <v>112.88</v>
      </c>
      <c r="GB155" s="131">
        <v>-36.21</v>
      </c>
      <c r="GC155" s="131">
        <v>60.08</v>
      </c>
      <c r="GD155" s="131">
        <v>0</v>
      </c>
      <c r="GE155" s="131">
        <v>0</v>
      </c>
      <c r="GF155" s="131">
        <v>0</v>
      </c>
      <c r="GG155" s="131">
        <v>23.65</v>
      </c>
      <c r="GH155" s="131">
        <v>0</v>
      </c>
      <c r="GI155" s="131">
        <v>0</v>
      </c>
      <c r="GJ155" s="131">
        <v>0</v>
      </c>
      <c r="GK155" s="131">
        <v>0</v>
      </c>
      <c r="GL155" s="131">
        <v>0</v>
      </c>
      <c r="GM155" s="131">
        <v>23.87</v>
      </c>
      <c r="GN155" s="131">
        <v>0</v>
      </c>
      <c r="GO155" s="131">
        <v>32.26</v>
      </c>
      <c r="GP155" s="131">
        <v>0</v>
      </c>
      <c r="GQ155" s="131">
        <v>0</v>
      </c>
      <c r="GR155" s="131">
        <v>0</v>
      </c>
      <c r="GS155" s="131">
        <v>0</v>
      </c>
    </row>
    <row r="156" spans="1:201" s="130" customFormat="1" x14ac:dyDescent="0.3">
      <c r="A156" s="132"/>
      <c r="B156" s="113" t="s">
        <v>103</v>
      </c>
      <c r="C156" s="131">
        <v>484</v>
      </c>
      <c r="D156" s="131">
        <v>562</v>
      </c>
      <c r="E156" s="131">
        <v>776</v>
      </c>
      <c r="F156" s="131">
        <v>386</v>
      </c>
      <c r="G156" s="131">
        <v>355</v>
      </c>
      <c r="H156" s="131">
        <v>524</v>
      </c>
      <c r="I156" s="131">
        <v>394</v>
      </c>
      <c r="J156" s="131">
        <v>146</v>
      </c>
      <c r="K156" s="131">
        <v>844</v>
      </c>
      <c r="L156" s="131">
        <v>304</v>
      </c>
      <c r="M156" s="131">
        <v>404</v>
      </c>
      <c r="N156" s="131">
        <v>557</v>
      </c>
      <c r="O156" s="131">
        <v>780</v>
      </c>
      <c r="P156" s="131">
        <v>247</v>
      </c>
      <c r="Q156" s="131">
        <v>217</v>
      </c>
      <c r="R156" s="131">
        <v>505</v>
      </c>
      <c r="S156" s="131">
        <v>277</v>
      </c>
      <c r="T156" s="131">
        <v>238</v>
      </c>
      <c r="U156" s="131">
        <v>689</v>
      </c>
      <c r="V156" s="131">
        <v>52</v>
      </c>
      <c r="W156" s="131">
        <v>144</v>
      </c>
      <c r="X156" s="131">
        <v>251</v>
      </c>
      <c r="Y156" s="131">
        <v>539</v>
      </c>
      <c r="Z156" s="131">
        <v>1202</v>
      </c>
      <c r="AA156" s="131">
        <v>725</v>
      </c>
      <c r="AB156" s="131">
        <v>1203</v>
      </c>
      <c r="AC156" s="131">
        <v>688</v>
      </c>
      <c r="AD156" s="131">
        <v>550</v>
      </c>
      <c r="AE156" s="131">
        <v>1361</v>
      </c>
      <c r="AF156" s="131">
        <v>418</v>
      </c>
      <c r="AG156" s="131">
        <v>563</v>
      </c>
      <c r="AH156" s="131">
        <v>735</v>
      </c>
      <c r="AI156" s="131">
        <v>231</v>
      </c>
      <c r="AJ156" s="131">
        <v>1232</v>
      </c>
      <c r="AK156" s="131">
        <v>237</v>
      </c>
      <c r="AL156" s="131">
        <v>542</v>
      </c>
      <c r="AM156" s="131">
        <v>873</v>
      </c>
      <c r="AN156" s="131">
        <v>212</v>
      </c>
      <c r="AO156" s="131">
        <v>935</v>
      </c>
      <c r="AP156" s="131">
        <v>409</v>
      </c>
      <c r="AQ156" s="131">
        <v>562</v>
      </c>
      <c r="AR156" s="131">
        <v>133</v>
      </c>
      <c r="AS156" s="131">
        <v>670</v>
      </c>
      <c r="AT156" s="131">
        <v>152</v>
      </c>
      <c r="AU156" s="131">
        <v>52</v>
      </c>
      <c r="AV156" s="131">
        <v>325</v>
      </c>
      <c r="AW156" s="131">
        <v>76</v>
      </c>
      <c r="AX156" s="131">
        <v>275</v>
      </c>
      <c r="AY156" s="131">
        <v>306</v>
      </c>
      <c r="AZ156" s="131">
        <v>90</v>
      </c>
      <c r="BA156" s="131">
        <v>711</v>
      </c>
      <c r="BB156" s="131">
        <v>283</v>
      </c>
      <c r="BC156" s="131">
        <v>265</v>
      </c>
      <c r="BD156" s="131">
        <v>108</v>
      </c>
      <c r="BE156" s="131">
        <v>519</v>
      </c>
      <c r="BF156" s="131">
        <v>0</v>
      </c>
      <c r="BG156" s="131">
        <v>270</v>
      </c>
      <c r="BH156" s="131">
        <v>955</v>
      </c>
      <c r="BI156" s="131">
        <v>182</v>
      </c>
      <c r="BJ156" s="131">
        <v>293</v>
      </c>
      <c r="BK156" s="131">
        <v>60</v>
      </c>
      <c r="BL156" s="131">
        <v>198</v>
      </c>
      <c r="BM156" s="131">
        <v>387</v>
      </c>
      <c r="BN156" s="131">
        <v>21</v>
      </c>
      <c r="BO156" s="131">
        <v>689</v>
      </c>
      <c r="BP156" s="131">
        <v>207</v>
      </c>
      <c r="BQ156" s="131">
        <v>337</v>
      </c>
      <c r="BR156" s="131">
        <v>488</v>
      </c>
      <c r="BS156" s="131">
        <v>110</v>
      </c>
      <c r="BT156" s="131">
        <v>602</v>
      </c>
      <c r="BU156" s="131">
        <v>315</v>
      </c>
      <c r="BV156" s="131">
        <v>176</v>
      </c>
      <c r="BW156" s="131">
        <v>62</v>
      </c>
      <c r="BX156" s="131">
        <v>224</v>
      </c>
      <c r="BY156" s="131">
        <v>31</v>
      </c>
      <c r="BZ156" s="131">
        <v>81</v>
      </c>
      <c r="CA156" s="131">
        <v>644</v>
      </c>
      <c r="CB156" s="131">
        <v>110</v>
      </c>
      <c r="CC156" s="131">
        <v>45</v>
      </c>
      <c r="CD156" s="131">
        <v>248</v>
      </c>
      <c r="CE156" s="131">
        <v>80</v>
      </c>
      <c r="CF156" s="131">
        <v>317</v>
      </c>
      <c r="CG156" s="131">
        <v>491</v>
      </c>
      <c r="CH156" s="131">
        <v>141</v>
      </c>
      <c r="CI156" s="131">
        <v>89</v>
      </c>
      <c r="CJ156" s="131">
        <v>165</v>
      </c>
      <c r="CK156" s="131">
        <v>131</v>
      </c>
      <c r="CL156" s="131">
        <v>113</v>
      </c>
      <c r="CM156" s="131">
        <v>433</v>
      </c>
      <c r="CN156" s="131">
        <v>410</v>
      </c>
      <c r="CO156" s="131">
        <v>800</v>
      </c>
      <c r="CP156" s="131">
        <v>309</v>
      </c>
      <c r="CQ156" s="131">
        <v>201</v>
      </c>
      <c r="CR156" s="131">
        <v>652</v>
      </c>
      <c r="CS156" s="131">
        <v>751</v>
      </c>
      <c r="CT156" s="131">
        <v>651</v>
      </c>
      <c r="CU156" s="131">
        <v>479</v>
      </c>
      <c r="CV156" s="131">
        <v>433</v>
      </c>
      <c r="CW156" s="131">
        <v>565</v>
      </c>
      <c r="CX156" s="131">
        <v>42</v>
      </c>
      <c r="CY156" s="131">
        <v>869</v>
      </c>
      <c r="CZ156" s="131">
        <v>114</v>
      </c>
      <c r="DA156" s="131">
        <v>588</v>
      </c>
      <c r="DB156" s="131">
        <v>255</v>
      </c>
      <c r="DC156" s="131">
        <v>478</v>
      </c>
      <c r="DD156" s="131">
        <v>555</v>
      </c>
      <c r="DE156" s="131">
        <v>0</v>
      </c>
      <c r="DF156" s="131">
        <v>387</v>
      </c>
      <c r="DG156" s="131">
        <v>995</v>
      </c>
      <c r="DH156" s="131">
        <v>934</v>
      </c>
      <c r="DI156" s="131">
        <v>398</v>
      </c>
      <c r="DJ156" s="131">
        <v>48</v>
      </c>
      <c r="DK156" s="131">
        <v>62</v>
      </c>
      <c r="DL156" s="131">
        <v>878</v>
      </c>
      <c r="DM156" s="131">
        <v>1613</v>
      </c>
      <c r="DN156" s="131">
        <v>54</v>
      </c>
      <c r="DO156" s="131">
        <v>300</v>
      </c>
      <c r="DP156" s="131">
        <v>698</v>
      </c>
      <c r="DQ156" s="131">
        <v>1480</v>
      </c>
      <c r="DR156" s="131">
        <v>746</v>
      </c>
      <c r="DS156" s="131">
        <v>802</v>
      </c>
      <c r="DT156" s="131">
        <v>503</v>
      </c>
      <c r="DU156" s="131">
        <v>0</v>
      </c>
      <c r="DV156" s="131">
        <v>0</v>
      </c>
      <c r="DW156" s="131">
        <v>173</v>
      </c>
      <c r="DX156" s="131">
        <v>129</v>
      </c>
      <c r="DY156" s="131">
        <v>762</v>
      </c>
      <c r="DZ156" s="131">
        <v>108</v>
      </c>
      <c r="EA156" s="131">
        <v>419</v>
      </c>
      <c r="EB156" s="131">
        <v>802</v>
      </c>
      <c r="EC156" s="131">
        <v>472</v>
      </c>
      <c r="ED156" s="131">
        <v>346</v>
      </c>
      <c r="EE156" s="131">
        <v>499</v>
      </c>
      <c r="EF156" s="131">
        <v>789</v>
      </c>
      <c r="EG156" s="131">
        <v>543</v>
      </c>
      <c r="EH156" s="131">
        <v>563</v>
      </c>
      <c r="EI156" s="131">
        <v>165</v>
      </c>
      <c r="EJ156" s="131">
        <v>153</v>
      </c>
      <c r="EK156" s="131">
        <v>722</v>
      </c>
      <c r="EL156" s="131">
        <v>622</v>
      </c>
      <c r="EM156" s="131">
        <v>296</v>
      </c>
      <c r="EN156" s="131">
        <v>253</v>
      </c>
      <c r="EO156" s="131">
        <v>39</v>
      </c>
      <c r="EP156" s="131">
        <v>220</v>
      </c>
      <c r="EQ156" s="131">
        <v>147</v>
      </c>
      <c r="ER156" s="131">
        <v>72</v>
      </c>
      <c r="ES156" s="131">
        <v>361</v>
      </c>
      <c r="ET156" s="131">
        <v>230</v>
      </c>
      <c r="EU156" s="131">
        <v>127</v>
      </c>
      <c r="EV156" s="131">
        <v>412</v>
      </c>
      <c r="EW156" s="131">
        <v>706</v>
      </c>
      <c r="EX156" s="131">
        <v>109</v>
      </c>
      <c r="EY156" s="131">
        <v>1237</v>
      </c>
      <c r="EZ156" s="131">
        <v>212</v>
      </c>
      <c r="FA156" s="131">
        <v>241</v>
      </c>
      <c r="FB156" s="131">
        <v>982</v>
      </c>
      <c r="FC156" s="131">
        <v>275</v>
      </c>
      <c r="FD156" s="131">
        <v>206</v>
      </c>
      <c r="FE156" s="131">
        <v>591</v>
      </c>
      <c r="FF156" s="131">
        <v>432</v>
      </c>
      <c r="FG156" s="131">
        <v>467</v>
      </c>
      <c r="FH156" s="131">
        <v>382</v>
      </c>
      <c r="FI156" s="131">
        <v>380</v>
      </c>
      <c r="FJ156" s="131">
        <v>223</v>
      </c>
      <c r="FK156" s="131">
        <v>380</v>
      </c>
      <c r="FL156" s="131">
        <v>812</v>
      </c>
      <c r="FM156" s="131">
        <v>1397</v>
      </c>
      <c r="FN156" s="131">
        <v>902</v>
      </c>
      <c r="FO156" s="131">
        <v>1399.93</v>
      </c>
      <c r="FP156" s="131">
        <v>802.85</v>
      </c>
      <c r="FQ156" s="131">
        <v>431.51</v>
      </c>
      <c r="FR156" s="131">
        <v>700.5</v>
      </c>
      <c r="FS156" s="131">
        <v>853</v>
      </c>
      <c r="FT156" s="131">
        <v>968.77</v>
      </c>
      <c r="FU156" s="131">
        <v>506.33</v>
      </c>
      <c r="FV156" s="131">
        <v>292.06</v>
      </c>
      <c r="FW156" s="131">
        <v>301.67</v>
      </c>
      <c r="FX156" s="131">
        <v>509.41</v>
      </c>
      <c r="FY156" s="131">
        <v>492.74</v>
      </c>
      <c r="FZ156" s="131">
        <v>686.7</v>
      </c>
      <c r="GA156" s="131">
        <v>560.03</v>
      </c>
      <c r="GB156" s="131">
        <v>738.08</v>
      </c>
      <c r="GC156" s="131">
        <v>757.31</v>
      </c>
      <c r="GD156" s="131">
        <v>1024.29</v>
      </c>
      <c r="GE156" s="131">
        <v>983.44</v>
      </c>
      <c r="GF156" s="131">
        <v>914.4</v>
      </c>
      <c r="GG156" s="131">
        <v>1153.6400000000001</v>
      </c>
      <c r="GH156" s="131">
        <v>773.35</v>
      </c>
      <c r="GI156" s="131">
        <v>1012.39</v>
      </c>
      <c r="GJ156" s="131">
        <v>938.09</v>
      </c>
      <c r="GK156" s="131">
        <v>1260.69</v>
      </c>
      <c r="GL156" s="131">
        <v>1317.46</v>
      </c>
      <c r="GM156" s="131">
        <v>689.81</v>
      </c>
      <c r="GN156" s="131">
        <v>953.39</v>
      </c>
      <c r="GO156" s="131">
        <v>880.98</v>
      </c>
      <c r="GP156" s="131">
        <v>883.09</v>
      </c>
      <c r="GQ156" s="131">
        <v>630.82000000000005</v>
      </c>
      <c r="GR156" s="131">
        <v>1641.01</v>
      </c>
      <c r="GS156" s="131">
        <v>1253.3</v>
      </c>
    </row>
    <row r="157" spans="1:201" s="130" customFormat="1" x14ac:dyDescent="0.3">
      <c r="A157" s="132"/>
      <c r="B157" s="113" t="s">
        <v>104</v>
      </c>
      <c r="C157" s="131">
        <v>2028</v>
      </c>
      <c r="D157" s="131">
        <v>1399</v>
      </c>
      <c r="E157" s="131">
        <v>1076</v>
      </c>
      <c r="F157" s="131">
        <v>1093</v>
      </c>
      <c r="G157" s="131">
        <v>1344</v>
      </c>
      <c r="H157" s="131">
        <v>2681</v>
      </c>
      <c r="I157" s="131">
        <v>1232</v>
      </c>
      <c r="J157" s="131">
        <v>1329</v>
      </c>
      <c r="K157" s="131">
        <v>1804</v>
      </c>
      <c r="L157" s="131">
        <v>1736</v>
      </c>
      <c r="M157" s="131">
        <v>1882</v>
      </c>
      <c r="N157" s="131">
        <v>3218</v>
      </c>
      <c r="O157" s="131">
        <v>3074</v>
      </c>
      <c r="P157" s="131">
        <v>2980</v>
      </c>
      <c r="Q157" s="131">
        <v>2133</v>
      </c>
      <c r="R157" s="131">
        <v>1678</v>
      </c>
      <c r="S157" s="131">
        <v>1279</v>
      </c>
      <c r="T157" s="131">
        <v>1938</v>
      </c>
      <c r="U157" s="131">
        <v>1505</v>
      </c>
      <c r="V157" s="131">
        <v>1874</v>
      </c>
      <c r="W157" s="131">
        <v>2657</v>
      </c>
      <c r="X157" s="131">
        <v>1842</v>
      </c>
      <c r="Y157" s="131">
        <v>2172</v>
      </c>
      <c r="Z157" s="131">
        <v>3477</v>
      </c>
      <c r="AA157" s="131">
        <v>2201</v>
      </c>
      <c r="AB157" s="131">
        <v>2023</v>
      </c>
      <c r="AC157" s="131">
        <v>1931</v>
      </c>
      <c r="AD157" s="131">
        <v>2516</v>
      </c>
      <c r="AE157" s="131">
        <v>2299</v>
      </c>
      <c r="AF157" s="131">
        <v>2348</v>
      </c>
      <c r="AG157" s="131">
        <v>2981</v>
      </c>
      <c r="AH157" s="131">
        <v>1564</v>
      </c>
      <c r="AI157" s="131">
        <v>1801</v>
      </c>
      <c r="AJ157" s="131">
        <v>2610</v>
      </c>
      <c r="AK157" s="131">
        <v>4215</v>
      </c>
      <c r="AL157" s="131">
        <v>3470</v>
      </c>
      <c r="AM157" s="131">
        <v>3460</v>
      </c>
      <c r="AN157" s="131">
        <v>4190</v>
      </c>
      <c r="AO157" s="131">
        <v>3583</v>
      </c>
      <c r="AP157" s="131">
        <v>5190</v>
      </c>
      <c r="AQ157" s="131">
        <v>1447</v>
      </c>
      <c r="AR157" s="131">
        <v>5541</v>
      </c>
      <c r="AS157" s="131">
        <v>3056</v>
      </c>
      <c r="AT157" s="131">
        <v>5611</v>
      </c>
      <c r="AU157" s="131">
        <v>2351</v>
      </c>
      <c r="AV157" s="131">
        <v>3806</v>
      </c>
      <c r="AW157" s="131">
        <v>3284</v>
      </c>
      <c r="AX157" s="131">
        <v>3323</v>
      </c>
      <c r="AY157" s="131">
        <v>2909</v>
      </c>
      <c r="AZ157" s="131">
        <v>2508</v>
      </c>
      <c r="BA157" s="131">
        <v>3000</v>
      </c>
      <c r="BB157" s="131">
        <v>2800</v>
      </c>
      <c r="BC157" s="131">
        <v>2572</v>
      </c>
      <c r="BD157" s="131">
        <v>2939</v>
      </c>
      <c r="BE157" s="131">
        <v>1936</v>
      </c>
      <c r="BF157" s="131">
        <v>2243</v>
      </c>
      <c r="BG157" s="131">
        <v>3331</v>
      </c>
      <c r="BH157" s="131">
        <v>2650</v>
      </c>
      <c r="BI157" s="131">
        <v>1748</v>
      </c>
      <c r="BJ157" s="131">
        <v>3270</v>
      </c>
      <c r="BK157" s="131">
        <v>1793</v>
      </c>
      <c r="BL157" s="131">
        <v>2152</v>
      </c>
      <c r="BM157" s="131">
        <v>3226</v>
      </c>
      <c r="BN157" s="131">
        <v>2964</v>
      </c>
      <c r="BO157" s="131">
        <v>1621</v>
      </c>
      <c r="BP157" s="131">
        <v>3561</v>
      </c>
      <c r="BQ157" s="131">
        <v>1929</v>
      </c>
      <c r="BR157" s="131">
        <v>1131</v>
      </c>
      <c r="BS157" s="131">
        <v>1434</v>
      </c>
      <c r="BT157" s="131">
        <v>2443</v>
      </c>
      <c r="BU157" s="131">
        <v>2406</v>
      </c>
      <c r="BV157" s="131">
        <v>1549</v>
      </c>
      <c r="BW157" s="131">
        <v>1652</v>
      </c>
      <c r="BX157" s="131">
        <v>2848</v>
      </c>
      <c r="BY157" s="131">
        <v>1381</v>
      </c>
      <c r="BZ157" s="131">
        <v>1781</v>
      </c>
      <c r="CA157" s="131">
        <v>2083</v>
      </c>
      <c r="CB157" s="131">
        <v>2449</v>
      </c>
      <c r="CC157" s="131">
        <v>1646</v>
      </c>
      <c r="CD157" s="131">
        <v>1646</v>
      </c>
      <c r="CE157" s="131">
        <v>1682</v>
      </c>
      <c r="CF157" s="131">
        <v>2750</v>
      </c>
      <c r="CG157" s="131">
        <v>1874</v>
      </c>
      <c r="CH157" s="131">
        <v>3206</v>
      </c>
      <c r="CI157" s="131">
        <v>3218</v>
      </c>
      <c r="CJ157" s="131">
        <v>3249</v>
      </c>
      <c r="CK157" s="131">
        <v>4139</v>
      </c>
      <c r="CL157" s="131">
        <v>3755</v>
      </c>
      <c r="CM157" s="131">
        <v>2645</v>
      </c>
      <c r="CN157" s="131">
        <v>1986</v>
      </c>
      <c r="CO157" s="131">
        <v>2332</v>
      </c>
      <c r="CP157" s="131">
        <v>1775</v>
      </c>
      <c r="CQ157" s="131">
        <v>2804</v>
      </c>
      <c r="CR157" s="131">
        <v>2086</v>
      </c>
      <c r="CS157" s="131">
        <v>2193</v>
      </c>
      <c r="CT157" s="131">
        <v>2552</v>
      </c>
      <c r="CU157" s="131">
        <v>1857</v>
      </c>
      <c r="CV157" s="131">
        <v>4816</v>
      </c>
      <c r="CW157" s="131">
        <v>2393</v>
      </c>
      <c r="CX157" s="131">
        <v>2711</v>
      </c>
      <c r="CY157" s="131">
        <v>3113</v>
      </c>
      <c r="CZ157" s="131">
        <v>2208</v>
      </c>
      <c r="DA157" s="131">
        <v>2347</v>
      </c>
      <c r="DB157" s="131">
        <v>1157</v>
      </c>
      <c r="DC157" s="131">
        <v>2042</v>
      </c>
      <c r="DD157" s="131">
        <v>3239</v>
      </c>
      <c r="DE157" s="131">
        <v>2665</v>
      </c>
      <c r="DF157" s="131">
        <v>2755</v>
      </c>
      <c r="DG157" s="131">
        <v>2441</v>
      </c>
      <c r="DH157" s="131">
        <v>2993</v>
      </c>
      <c r="DI157" s="131">
        <v>3100</v>
      </c>
      <c r="DJ157" s="131">
        <v>3797</v>
      </c>
      <c r="DK157" s="131">
        <v>3408</v>
      </c>
      <c r="DL157" s="131">
        <v>3427</v>
      </c>
      <c r="DM157" s="131">
        <v>3050</v>
      </c>
      <c r="DN157" s="131">
        <v>1268</v>
      </c>
      <c r="DO157" s="131">
        <v>4049</v>
      </c>
      <c r="DP157" s="131">
        <v>3711</v>
      </c>
      <c r="DQ157" s="131">
        <v>4562</v>
      </c>
      <c r="DR157" s="131">
        <v>2831</v>
      </c>
      <c r="DS157" s="131">
        <v>2590</v>
      </c>
      <c r="DT157" s="131">
        <v>2637</v>
      </c>
      <c r="DU157" s="131">
        <v>1492</v>
      </c>
      <c r="DV157" s="131">
        <v>1492</v>
      </c>
      <c r="DW157" s="131">
        <v>687</v>
      </c>
      <c r="DX157" s="131">
        <v>1422</v>
      </c>
      <c r="DY157" s="131">
        <v>2235</v>
      </c>
      <c r="DZ157" s="131">
        <v>2538</v>
      </c>
      <c r="EA157" s="131">
        <v>2033</v>
      </c>
      <c r="EB157" s="131">
        <v>3981</v>
      </c>
      <c r="EC157" s="131">
        <v>2131</v>
      </c>
      <c r="ED157" s="131">
        <v>1631</v>
      </c>
      <c r="EE157" s="131">
        <v>2693</v>
      </c>
      <c r="EF157" s="131">
        <v>2034</v>
      </c>
      <c r="EG157" s="131">
        <v>3173</v>
      </c>
      <c r="EH157" s="131">
        <v>1703</v>
      </c>
      <c r="EI157" s="131">
        <v>1181</v>
      </c>
      <c r="EJ157" s="131">
        <v>2277</v>
      </c>
      <c r="EK157" s="131">
        <v>1449</v>
      </c>
      <c r="EL157" s="131">
        <v>1119</v>
      </c>
      <c r="EM157" s="131">
        <v>2092</v>
      </c>
      <c r="EN157" s="131">
        <v>1947</v>
      </c>
      <c r="EO157" s="131">
        <v>849</v>
      </c>
      <c r="EP157" s="131">
        <v>3119</v>
      </c>
      <c r="EQ157" s="131">
        <v>1457</v>
      </c>
      <c r="ER157" s="131">
        <v>1456</v>
      </c>
      <c r="ES157" s="131">
        <v>2479</v>
      </c>
      <c r="ET157" s="131">
        <v>1974</v>
      </c>
      <c r="EU157" s="131">
        <v>1674</v>
      </c>
      <c r="EV157" s="131">
        <v>2203</v>
      </c>
      <c r="EW157" s="131">
        <v>1343</v>
      </c>
      <c r="EX157" s="131">
        <v>2007</v>
      </c>
      <c r="EY157" s="131">
        <v>1601</v>
      </c>
      <c r="EZ157" s="131">
        <v>1113</v>
      </c>
      <c r="FA157" s="131">
        <v>2881</v>
      </c>
      <c r="FB157" s="131">
        <v>1931</v>
      </c>
      <c r="FC157" s="131">
        <v>1666</v>
      </c>
      <c r="FD157" s="131">
        <v>1813</v>
      </c>
      <c r="FE157" s="131">
        <v>2430</v>
      </c>
      <c r="FF157" s="131">
        <v>2133</v>
      </c>
      <c r="FG157" s="131">
        <v>1307</v>
      </c>
      <c r="FH157" s="131">
        <v>3146</v>
      </c>
      <c r="FI157" s="131">
        <v>1942</v>
      </c>
      <c r="FJ157" s="131">
        <v>1609</v>
      </c>
      <c r="FK157" s="131">
        <v>2010</v>
      </c>
      <c r="FL157" s="131">
        <v>2627</v>
      </c>
      <c r="FM157" s="131">
        <v>2680</v>
      </c>
      <c r="FN157" s="131">
        <v>4170</v>
      </c>
      <c r="FO157" s="131">
        <v>2578.42</v>
      </c>
      <c r="FP157" s="131">
        <v>2659.97</v>
      </c>
      <c r="FQ157" s="131">
        <v>2810.41</v>
      </c>
      <c r="FR157" s="131">
        <v>2744.62</v>
      </c>
      <c r="FS157" s="131">
        <v>1433.33</v>
      </c>
      <c r="FT157" s="131">
        <v>1769.02</v>
      </c>
      <c r="FU157" s="131">
        <v>2270.92</v>
      </c>
      <c r="FV157" s="131">
        <v>811.2</v>
      </c>
      <c r="FW157" s="131">
        <v>791.42</v>
      </c>
      <c r="FX157" s="131">
        <v>260.45</v>
      </c>
      <c r="FY157" s="131">
        <v>649.49</v>
      </c>
      <c r="FZ157" s="131">
        <v>295.60000000000002</v>
      </c>
      <c r="GA157" s="131">
        <v>117.11</v>
      </c>
      <c r="GB157" s="131">
        <v>30.2</v>
      </c>
      <c r="GC157" s="131">
        <v>-11.44</v>
      </c>
      <c r="GD157" s="131">
        <v>62.79</v>
      </c>
      <c r="GE157" s="131">
        <v>24.52</v>
      </c>
      <c r="GF157" s="131">
        <v>0</v>
      </c>
      <c r="GG157" s="131">
        <v>0</v>
      </c>
      <c r="GH157" s="131">
        <v>13.68</v>
      </c>
      <c r="GI157" s="131">
        <v>0</v>
      </c>
      <c r="GJ157" s="131">
        <v>0</v>
      </c>
      <c r="GK157" s="131">
        <v>0</v>
      </c>
      <c r="GL157" s="131">
        <v>0</v>
      </c>
      <c r="GM157" s="131">
        <v>0</v>
      </c>
      <c r="GN157" s="131">
        <v>0</v>
      </c>
      <c r="GO157" s="131">
        <v>0</v>
      </c>
      <c r="GP157" s="131">
        <v>0</v>
      </c>
      <c r="GQ157" s="131">
        <v>0</v>
      </c>
      <c r="GR157" s="131">
        <v>0</v>
      </c>
      <c r="GS157" s="131">
        <v>0</v>
      </c>
    </row>
    <row r="158" spans="1:201" s="130" customFormat="1" x14ac:dyDescent="0.3">
      <c r="A158" s="132"/>
      <c r="B158" s="113" t="s">
        <v>105</v>
      </c>
      <c r="C158" s="131">
        <v>0</v>
      </c>
      <c r="D158" s="131">
        <v>0</v>
      </c>
      <c r="E158" s="131">
        <v>0</v>
      </c>
      <c r="F158" s="131">
        <v>0</v>
      </c>
      <c r="G158" s="131">
        <v>0</v>
      </c>
      <c r="H158" s="131">
        <v>0</v>
      </c>
      <c r="I158" s="131">
        <v>0</v>
      </c>
      <c r="J158" s="131">
        <v>0</v>
      </c>
      <c r="K158" s="131">
        <v>0</v>
      </c>
      <c r="L158" s="131">
        <v>0</v>
      </c>
      <c r="M158" s="131">
        <v>0</v>
      </c>
      <c r="N158" s="131">
        <v>0</v>
      </c>
      <c r="O158" s="131">
        <v>4</v>
      </c>
      <c r="P158" s="131">
        <v>90</v>
      </c>
      <c r="Q158" s="131">
        <v>4</v>
      </c>
      <c r="R158" s="131">
        <v>7</v>
      </c>
      <c r="S158" s="131">
        <v>28</v>
      </c>
      <c r="T158" s="131">
        <v>7</v>
      </c>
      <c r="U158" s="131">
        <v>22</v>
      </c>
      <c r="V158" s="131">
        <v>0</v>
      </c>
      <c r="W158" s="131">
        <v>9</v>
      </c>
      <c r="X158" s="131">
        <v>20</v>
      </c>
      <c r="Y158" s="131">
        <v>4</v>
      </c>
      <c r="Z158" s="131">
        <v>4</v>
      </c>
      <c r="AA158" s="131">
        <v>2</v>
      </c>
      <c r="AB158" s="131">
        <v>4</v>
      </c>
      <c r="AC158" s="131">
        <v>0</v>
      </c>
      <c r="AD158" s="131">
        <v>4</v>
      </c>
      <c r="AE158" s="131">
        <v>0</v>
      </c>
      <c r="AF158" s="131">
        <v>0</v>
      </c>
      <c r="AG158" s="131">
        <v>0</v>
      </c>
      <c r="AH158" s="131">
        <v>0</v>
      </c>
      <c r="AI158" s="131">
        <v>7</v>
      </c>
      <c r="AJ158" s="131">
        <v>0</v>
      </c>
      <c r="AK158" s="131">
        <v>8</v>
      </c>
      <c r="AL158" s="131">
        <v>4</v>
      </c>
      <c r="AM158" s="131">
        <v>4</v>
      </c>
      <c r="AN158" s="131">
        <v>4</v>
      </c>
      <c r="AO158" s="131">
        <v>2</v>
      </c>
      <c r="AP158" s="131">
        <v>0</v>
      </c>
      <c r="AQ158" s="131">
        <v>13</v>
      </c>
      <c r="AR158" s="131">
        <v>13</v>
      </c>
      <c r="AS158" s="131">
        <v>0</v>
      </c>
      <c r="AT158" s="131">
        <v>0</v>
      </c>
      <c r="AU158" s="131">
        <v>29</v>
      </c>
      <c r="AV158" s="131">
        <v>0</v>
      </c>
      <c r="AW158" s="131">
        <v>0</v>
      </c>
      <c r="AX158" s="131">
        <v>0</v>
      </c>
      <c r="AY158" s="131">
        <v>0</v>
      </c>
      <c r="AZ158" s="131">
        <v>0</v>
      </c>
      <c r="BA158" s="131">
        <v>0</v>
      </c>
      <c r="BB158" s="131">
        <v>3</v>
      </c>
      <c r="BC158" s="131">
        <v>0</v>
      </c>
      <c r="BD158" s="131">
        <v>0</v>
      </c>
      <c r="BE158" s="131">
        <v>0</v>
      </c>
      <c r="BF158" s="131">
        <v>0</v>
      </c>
      <c r="BG158" s="131">
        <v>29</v>
      </c>
      <c r="BH158" s="131">
        <v>4</v>
      </c>
      <c r="BI158" s="131">
        <v>0</v>
      </c>
      <c r="BJ158" s="131">
        <v>26</v>
      </c>
      <c r="BK158" s="131">
        <v>0</v>
      </c>
      <c r="BL158" s="131">
        <v>-26</v>
      </c>
      <c r="BM158" s="131">
        <v>0</v>
      </c>
      <c r="BN158" s="131">
        <v>3</v>
      </c>
      <c r="BO158" s="131">
        <v>0</v>
      </c>
      <c r="BP158" s="131">
        <v>4</v>
      </c>
      <c r="BQ158" s="131">
        <v>0</v>
      </c>
      <c r="BR158" s="131">
        <v>7</v>
      </c>
      <c r="BS158" s="131">
        <v>0</v>
      </c>
      <c r="BT158" s="131">
        <v>0</v>
      </c>
      <c r="BU158" s="131">
        <v>4</v>
      </c>
      <c r="BV158" s="131">
        <v>0</v>
      </c>
      <c r="BW158" s="131">
        <v>7</v>
      </c>
      <c r="BX158" s="131">
        <v>2</v>
      </c>
      <c r="BY158" s="131">
        <v>0</v>
      </c>
      <c r="BZ158" s="131">
        <v>11</v>
      </c>
      <c r="CA158" s="131">
        <v>4</v>
      </c>
      <c r="CB158" s="131">
        <v>0</v>
      </c>
      <c r="CC158" s="131">
        <v>2</v>
      </c>
      <c r="CD158" s="131">
        <v>0</v>
      </c>
      <c r="CE158" s="131">
        <v>12</v>
      </c>
      <c r="CF158" s="131">
        <v>4</v>
      </c>
      <c r="CG158" s="131">
        <v>0</v>
      </c>
      <c r="CH158" s="131">
        <v>0</v>
      </c>
      <c r="CI158" s="131">
        <v>8</v>
      </c>
      <c r="CJ158" s="131">
        <v>2</v>
      </c>
      <c r="CK158" s="131">
        <v>2</v>
      </c>
      <c r="CL158" s="131">
        <v>0</v>
      </c>
      <c r="CM158" s="131">
        <v>0</v>
      </c>
      <c r="CN158" s="131">
        <v>0</v>
      </c>
      <c r="CO158" s="131">
        <v>0</v>
      </c>
      <c r="CP158" s="131">
        <v>15</v>
      </c>
      <c r="CQ158" s="131">
        <v>15</v>
      </c>
      <c r="CR158" s="131">
        <v>2</v>
      </c>
      <c r="CS158" s="131">
        <v>0</v>
      </c>
      <c r="CT158" s="131">
        <v>0</v>
      </c>
      <c r="CU158" s="131">
        <v>9</v>
      </c>
      <c r="CV158" s="131">
        <v>0</v>
      </c>
      <c r="CW158" s="131">
        <v>0</v>
      </c>
      <c r="CX158" s="131">
        <v>0</v>
      </c>
      <c r="CY158" s="131">
        <v>0</v>
      </c>
      <c r="CZ158" s="131">
        <v>0</v>
      </c>
      <c r="DA158" s="131">
        <v>0</v>
      </c>
      <c r="DB158" s="131">
        <v>0</v>
      </c>
      <c r="DC158" s="131">
        <v>0</v>
      </c>
      <c r="DD158" s="131">
        <v>0</v>
      </c>
      <c r="DE158" s="131">
        <v>0</v>
      </c>
      <c r="DF158" s="131">
        <v>0</v>
      </c>
      <c r="DG158" s="131">
        <v>0</v>
      </c>
      <c r="DH158" s="131">
        <v>0</v>
      </c>
      <c r="DI158" s="131">
        <v>0</v>
      </c>
      <c r="DJ158" s="131">
        <v>0</v>
      </c>
      <c r="DK158" s="131">
        <v>0</v>
      </c>
      <c r="DL158" s="131">
        <v>0</v>
      </c>
      <c r="DM158" s="131">
        <v>0</v>
      </c>
      <c r="DN158" s="131">
        <v>0</v>
      </c>
      <c r="DO158" s="131">
        <v>0</v>
      </c>
      <c r="DP158" s="131">
        <v>0</v>
      </c>
      <c r="DQ158" s="131">
        <v>1</v>
      </c>
      <c r="DR158" s="131">
        <v>0</v>
      </c>
      <c r="DS158" s="131">
        <v>0</v>
      </c>
      <c r="DT158" s="131">
        <v>0</v>
      </c>
      <c r="DU158" s="131">
        <v>1</v>
      </c>
      <c r="DV158" s="131">
        <v>1</v>
      </c>
      <c r="DW158" s="131">
        <v>0</v>
      </c>
      <c r="DX158" s="131">
        <v>3</v>
      </c>
      <c r="DY158" s="131">
        <v>0</v>
      </c>
      <c r="DZ158" s="131">
        <v>0</v>
      </c>
      <c r="EA158" s="131">
        <v>0</v>
      </c>
      <c r="EB158" s="131">
        <v>0</v>
      </c>
      <c r="EC158" s="131">
        <v>0</v>
      </c>
      <c r="ED158" s="131">
        <v>0</v>
      </c>
      <c r="EE158" s="131">
        <v>3</v>
      </c>
      <c r="EF158" s="131">
        <v>0</v>
      </c>
      <c r="EG158" s="131">
        <v>0</v>
      </c>
      <c r="EH158" s="131">
        <v>0</v>
      </c>
      <c r="EI158" s="131">
        <v>0</v>
      </c>
      <c r="EJ158" s="131">
        <v>0</v>
      </c>
      <c r="EK158" s="131">
        <v>0</v>
      </c>
      <c r="EL158" s="131">
        <v>0</v>
      </c>
      <c r="EM158" s="131">
        <v>0</v>
      </c>
      <c r="EN158" s="131">
        <v>0</v>
      </c>
      <c r="EO158" s="131">
        <v>0</v>
      </c>
      <c r="EP158" s="131">
        <v>0</v>
      </c>
      <c r="EQ158" s="131">
        <v>0</v>
      </c>
      <c r="ER158" s="131">
        <v>0</v>
      </c>
      <c r="ES158" s="131">
        <v>0</v>
      </c>
      <c r="ET158" s="131">
        <v>0</v>
      </c>
      <c r="EU158" s="131">
        <v>0</v>
      </c>
      <c r="EV158" s="131">
        <v>0</v>
      </c>
      <c r="EW158" s="131">
        <v>0</v>
      </c>
      <c r="EX158" s="131">
        <v>0</v>
      </c>
      <c r="EY158" s="131">
        <v>11</v>
      </c>
      <c r="EZ158" s="131">
        <v>0</v>
      </c>
      <c r="FA158" s="131">
        <v>0</v>
      </c>
      <c r="FB158" s="131">
        <v>2</v>
      </c>
      <c r="FC158" s="131">
        <v>2</v>
      </c>
      <c r="FD158" s="131">
        <v>0</v>
      </c>
      <c r="FE158" s="131">
        <v>0</v>
      </c>
      <c r="FF158" s="131">
        <v>0</v>
      </c>
      <c r="FG158" s="131">
        <v>0</v>
      </c>
      <c r="FH158" s="131">
        <v>0</v>
      </c>
      <c r="FI158" s="131">
        <v>0</v>
      </c>
      <c r="FJ158" s="131">
        <v>33</v>
      </c>
      <c r="FK158" s="131">
        <v>0</v>
      </c>
      <c r="FL158" s="131">
        <v>0</v>
      </c>
      <c r="FM158" s="131">
        <v>0</v>
      </c>
      <c r="FN158" s="131">
        <v>0</v>
      </c>
      <c r="FO158" s="131">
        <v>0</v>
      </c>
      <c r="FP158" s="131">
        <v>0</v>
      </c>
      <c r="FQ158" s="131">
        <v>0</v>
      </c>
      <c r="FR158" s="131">
        <v>0</v>
      </c>
      <c r="FS158" s="131">
        <v>0</v>
      </c>
      <c r="FT158" s="131">
        <v>0</v>
      </c>
      <c r="FU158" s="131">
        <v>0</v>
      </c>
      <c r="FV158" s="131">
        <v>0</v>
      </c>
      <c r="FW158" s="131">
        <v>0</v>
      </c>
      <c r="FX158" s="131">
        <v>0</v>
      </c>
      <c r="FY158" s="131">
        <v>0</v>
      </c>
      <c r="FZ158" s="131">
        <v>0</v>
      </c>
      <c r="GA158" s="131">
        <v>0</v>
      </c>
      <c r="GB158" s="131">
        <v>0</v>
      </c>
      <c r="GC158" s="131">
        <v>0</v>
      </c>
      <c r="GD158" s="131">
        <v>0</v>
      </c>
      <c r="GE158" s="131">
        <v>0</v>
      </c>
      <c r="GF158" s="131">
        <v>0</v>
      </c>
      <c r="GG158" s="131">
        <v>0</v>
      </c>
      <c r="GH158" s="131">
        <v>0</v>
      </c>
      <c r="GI158" s="131">
        <v>0</v>
      </c>
      <c r="GJ158" s="131">
        <v>0</v>
      </c>
      <c r="GK158" s="131">
        <v>0</v>
      </c>
      <c r="GL158" s="131">
        <v>0</v>
      </c>
      <c r="GM158" s="131">
        <v>0</v>
      </c>
      <c r="GN158" s="131">
        <v>0</v>
      </c>
      <c r="GO158" s="131">
        <v>0</v>
      </c>
      <c r="GP158" s="131">
        <v>0</v>
      </c>
      <c r="GQ158" s="131">
        <v>0</v>
      </c>
      <c r="GR158" s="131">
        <v>2.1800000000000002</v>
      </c>
      <c r="GS158" s="131">
        <v>0</v>
      </c>
    </row>
    <row r="159" spans="1:201" s="130" customFormat="1" x14ac:dyDescent="0.3">
      <c r="A159" s="132"/>
      <c r="B159" s="113" t="s">
        <v>106</v>
      </c>
      <c r="C159" s="131">
        <v>611</v>
      </c>
      <c r="D159" s="131">
        <v>877</v>
      </c>
      <c r="E159" s="131">
        <v>568</v>
      </c>
      <c r="F159" s="131">
        <v>682</v>
      </c>
      <c r="G159" s="131">
        <v>490</v>
      </c>
      <c r="H159" s="131">
        <v>1223</v>
      </c>
      <c r="I159" s="131">
        <v>475</v>
      </c>
      <c r="J159" s="131">
        <v>343</v>
      </c>
      <c r="K159" s="131">
        <v>525</v>
      </c>
      <c r="L159" s="131">
        <v>674</v>
      </c>
      <c r="M159" s="131">
        <v>713</v>
      </c>
      <c r="N159" s="131">
        <v>820</v>
      </c>
      <c r="O159" s="131">
        <v>891</v>
      </c>
      <c r="P159" s="131">
        <v>504</v>
      </c>
      <c r="Q159" s="131">
        <v>397</v>
      </c>
      <c r="R159" s="131">
        <v>897</v>
      </c>
      <c r="S159" s="131">
        <v>383</v>
      </c>
      <c r="T159" s="131">
        <v>597</v>
      </c>
      <c r="U159" s="131">
        <v>197</v>
      </c>
      <c r="V159" s="131">
        <v>318</v>
      </c>
      <c r="W159" s="131">
        <v>180</v>
      </c>
      <c r="X159" s="131">
        <v>974</v>
      </c>
      <c r="Y159" s="131">
        <v>309</v>
      </c>
      <c r="Z159" s="131">
        <v>607</v>
      </c>
      <c r="AA159" s="131">
        <v>153</v>
      </c>
      <c r="AB159" s="131">
        <v>589</v>
      </c>
      <c r="AC159" s="131">
        <v>578</v>
      </c>
      <c r="AD159" s="131">
        <v>439</v>
      </c>
      <c r="AE159" s="131">
        <v>273</v>
      </c>
      <c r="AF159" s="131">
        <v>429</v>
      </c>
      <c r="AG159" s="131">
        <v>293</v>
      </c>
      <c r="AH159" s="131">
        <v>1254</v>
      </c>
      <c r="AI159" s="131">
        <v>150</v>
      </c>
      <c r="AJ159" s="131">
        <v>448</v>
      </c>
      <c r="AK159" s="131">
        <v>71</v>
      </c>
      <c r="AL159" s="131">
        <v>68</v>
      </c>
      <c r="AM159" s="131">
        <v>174</v>
      </c>
      <c r="AN159" s="131">
        <v>223</v>
      </c>
      <c r="AO159" s="131">
        <v>229</v>
      </c>
      <c r="AP159" s="131">
        <v>207</v>
      </c>
      <c r="AQ159" s="131">
        <v>130</v>
      </c>
      <c r="AR159" s="131">
        <v>126</v>
      </c>
      <c r="AS159" s="131">
        <v>163</v>
      </c>
      <c r="AT159" s="131">
        <v>60</v>
      </c>
      <c r="AU159" s="131">
        <v>202</v>
      </c>
      <c r="AV159" s="131">
        <v>421</v>
      </c>
      <c r="AW159" s="131">
        <v>263</v>
      </c>
      <c r="AX159" s="131">
        <v>324</v>
      </c>
      <c r="AY159" s="131">
        <v>444</v>
      </c>
      <c r="AZ159" s="131">
        <v>324</v>
      </c>
      <c r="BA159" s="131">
        <v>349</v>
      </c>
      <c r="BB159" s="131">
        <v>370</v>
      </c>
      <c r="BC159" s="131">
        <v>242</v>
      </c>
      <c r="BD159" s="131">
        <v>333</v>
      </c>
      <c r="BE159" s="131">
        <v>210</v>
      </c>
      <c r="BF159" s="131">
        <v>133</v>
      </c>
      <c r="BG159" s="131">
        <v>211</v>
      </c>
      <c r="BH159" s="131">
        <v>272</v>
      </c>
      <c r="BI159" s="131">
        <v>131</v>
      </c>
      <c r="BJ159" s="131">
        <v>242</v>
      </c>
      <c r="BK159" s="131">
        <v>204</v>
      </c>
      <c r="BL159" s="131">
        <v>312</v>
      </c>
      <c r="BM159" s="131">
        <v>276</v>
      </c>
      <c r="BN159" s="131">
        <v>250</v>
      </c>
      <c r="BO159" s="131">
        <v>194</v>
      </c>
      <c r="BP159" s="131">
        <v>233</v>
      </c>
      <c r="BQ159" s="131">
        <v>118</v>
      </c>
      <c r="BR159" s="131">
        <v>0</v>
      </c>
      <c r="BS159" s="131">
        <v>188</v>
      </c>
      <c r="BT159" s="131">
        <v>107</v>
      </c>
      <c r="BU159" s="131">
        <v>266</v>
      </c>
      <c r="BV159" s="131">
        <v>259</v>
      </c>
      <c r="BW159" s="131">
        <v>84</v>
      </c>
      <c r="BX159" s="131">
        <v>119</v>
      </c>
      <c r="BY159" s="131">
        <v>137</v>
      </c>
      <c r="BZ159" s="131">
        <v>193</v>
      </c>
      <c r="CA159" s="131">
        <v>382</v>
      </c>
      <c r="CB159" s="131">
        <v>379</v>
      </c>
      <c r="CC159" s="131">
        <v>217</v>
      </c>
      <c r="CD159" s="131">
        <v>242</v>
      </c>
      <c r="CE159" s="131">
        <v>91</v>
      </c>
      <c r="CF159" s="131">
        <v>595</v>
      </c>
      <c r="CG159" s="131">
        <v>496</v>
      </c>
      <c r="CH159" s="131">
        <v>893</v>
      </c>
      <c r="CI159" s="131">
        <v>450</v>
      </c>
      <c r="CJ159" s="131">
        <v>385</v>
      </c>
      <c r="CK159" s="131">
        <v>711</v>
      </c>
      <c r="CL159" s="131">
        <v>1104</v>
      </c>
      <c r="CM159" s="131">
        <v>507</v>
      </c>
      <c r="CN159" s="131">
        <v>591</v>
      </c>
      <c r="CO159" s="131">
        <v>273</v>
      </c>
      <c r="CP159" s="131">
        <v>313</v>
      </c>
      <c r="CQ159" s="131">
        <v>821</v>
      </c>
      <c r="CR159" s="131">
        <v>729</v>
      </c>
      <c r="CS159" s="131">
        <v>565</v>
      </c>
      <c r="CT159" s="131">
        <v>334</v>
      </c>
      <c r="CU159" s="131">
        <v>1288</v>
      </c>
      <c r="CV159" s="131">
        <v>291</v>
      </c>
      <c r="CW159" s="131">
        <v>493</v>
      </c>
      <c r="CX159" s="131">
        <v>789</v>
      </c>
      <c r="CY159" s="131">
        <v>436</v>
      </c>
      <c r="CZ159" s="131">
        <v>57</v>
      </c>
      <c r="DA159" s="131">
        <v>379</v>
      </c>
      <c r="DB159" s="131">
        <v>79</v>
      </c>
      <c r="DC159" s="131">
        <v>234</v>
      </c>
      <c r="DD159" s="131">
        <v>62</v>
      </c>
      <c r="DE159" s="131">
        <v>180</v>
      </c>
      <c r="DF159" s="131">
        <v>213</v>
      </c>
      <c r="DG159" s="131">
        <v>179</v>
      </c>
      <c r="DH159" s="131">
        <v>496</v>
      </c>
      <c r="DI159" s="131">
        <v>245</v>
      </c>
      <c r="DJ159" s="131">
        <v>910</v>
      </c>
      <c r="DK159" s="131">
        <v>586</v>
      </c>
      <c r="DL159" s="131">
        <v>671</v>
      </c>
      <c r="DM159" s="131">
        <v>557</v>
      </c>
      <c r="DN159" s="131">
        <v>432</v>
      </c>
      <c r="DO159" s="131">
        <v>499</v>
      </c>
      <c r="DP159" s="131">
        <v>721</v>
      </c>
      <c r="DQ159" s="131">
        <v>651</v>
      </c>
      <c r="DR159" s="131">
        <v>719</v>
      </c>
      <c r="DS159" s="131">
        <v>476</v>
      </c>
      <c r="DT159" s="131">
        <v>1137</v>
      </c>
      <c r="DU159" s="131">
        <v>36</v>
      </c>
      <c r="DV159" s="131">
        <v>36</v>
      </c>
      <c r="DW159" s="131">
        <v>349</v>
      </c>
      <c r="DX159" s="131">
        <v>993</v>
      </c>
      <c r="DY159" s="131">
        <v>1055</v>
      </c>
      <c r="DZ159" s="131">
        <v>213</v>
      </c>
      <c r="EA159" s="131">
        <v>1102</v>
      </c>
      <c r="EB159" s="131">
        <v>2377</v>
      </c>
      <c r="EC159" s="131">
        <v>1630</v>
      </c>
      <c r="ED159" s="131">
        <v>1241</v>
      </c>
      <c r="EE159" s="131">
        <v>1457</v>
      </c>
      <c r="EF159" s="131">
        <v>883</v>
      </c>
      <c r="EG159" s="131">
        <v>1329</v>
      </c>
      <c r="EH159" s="131">
        <v>407</v>
      </c>
      <c r="EI159" s="131">
        <v>1012</v>
      </c>
      <c r="EJ159" s="131">
        <v>530</v>
      </c>
      <c r="EK159" s="131">
        <v>329</v>
      </c>
      <c r="EL159" s="131">
        <v>167</v>
      </c>
      <c r="EM159" s="131">
        <v>293</v>
      </c>
      <c r="EN159" s="131">
        <v>500</v>
      </c>
      <c r="EO159" s="131">
        <v>318</v>
      </c>
      <c r="EP159" s="131">
        <v>508</v>
      </c>
      <c r="EQ159" s="131">
        <v>73</v>
      </c>
      <c r="ER159" s="131">
        <v>429</v>
      </c>
      <c r="ES159" s="131">
        <v>493</v>
      </c>
      <c r="ET159" s="131">
        <v>797</v>
      </c>
      <c r="EU159" s="131">
        <v>710</v>
      </c>
      <c r="EV159" s="131">
        <v>671</v>
      </c>
      <c r="EW159" s="131">
        <v>556</v>
      </c>
      <c r="EX159" s="131">
        <v>178</v>
      </c>
      <c r="EY159" s="131">
        <v>500</v>
      </c>
      <c r="EZ159" s="131">
        <v>401</v>
      </c>
      <c r="FA159" s="131">
        <v>654</v>
      </c>
      <c r="FB159" s="131">
        <v>953</v>
      </c>
      <c r="FC159" s="131">
        <v>738</v>
      </c>
      <c r="FD159" s="131">
        <v>901</v>
      </c>
      <c r="FE159" s="131">
        <v>1323</v>
      </c>
      <c r="FF159" s="131">
        <v>1444</v>
      </c>
      <c r="FG159" s="131">
        <v>644</v>
      </c>
      <c r="FH159" s="131">
        <v>844</v>
      </c>
      <c r="FI159" s="131">
        <v>789</v>
      </c>
      <c r="FJ159" s="131">
        <v>358</v>
      </c>
      <c r="FK159" s="131">
        <v>1612</v>
      </c>
      <c r="FL159" s="131">
        <v>709</v>
      </c>
      <c r="FM159" s="131">
        <v>1072</v>
      </c>
      <c r="FN159" s="131">
        <v>1388</v>
      </c>
      <c r="FO159" s="131">
        <v>1527.12</v>
      </c>
      <c r="FP159" s="131">
        <v>2523.69</v>
      </c>
      <c r="FQ159" s="131">
        <v>1198.75</v>
      </c>
      <c r="FR159" s="131">
        <v>1903.93</v>
      </c>
      <c r="FS159" s="131">
        <v>1094.45</v>
      </c>
      <c r="FT159" s="131">
        <v>1595.66</v>
      </c>
      <c r="FU159" s="131">
        <v>1613.03</v>
      </c>
      <c r="FV159" s="131">
        <v>1534.78</v>
      </c>
      <c r="FW159" s="131">
        <v>1428.22</v>
      </c>
      <c r="FX159" s="131">
        <v>2714.84</v>
      </c>
      <c r="FY159" s="131">
        <v>2255.73</v>
      </c>
      <c r="FZ159" s="131">
        <v>3489.54</v>
      </c>
      <c r="GA159" s="131">
        <v>1563.43</v>
      </c>
      <c r="GB159" s="131">
        <v>3146.56</v>
      </c>
      <c r="GC159" s="131">
        <v>2614.73</v>
      </c>
      <c r="GD159" s="131">
        <v>1526.32</v>
      </c>
      <c r="GE159" s="131">
        <v>2955.77</v>
      </c>
      <c r="GF159" s="131">
        <v>1852.13</v>
      </c>
      <c r="GG159" s="131">
        <v>1925.9</v>
      </c>
      <c r="GH159" s="131">
        <v>482.82</v>
      </c>
      <c r="GI159" s="131">
        <v>1468.69</v>
      </c>
      <c r="GJ159" s="131">
        <v>4486</v>
      </c>
      <c r="GK159" s="131">
        <v>2741.86</v>
      </c>
      <c r="GL159" s="131">
        <v>1867.68</v>
      </c>
      <c r="GM159" s="131">
        <v>2372.41</v>
      </c>
      <c r="GN159" s="131">
        <v>2685.02</v>
      </c>
      <c r="GO159" s="131">
        <v>1047.95</v>
      </c>
      <c r="GP159" s="131">
        <v>1198.02</v>
      </c>
      <c r="GQ159" s="131">
        <v>1910.91</v>
      </c>
      <c r="GR159" s="131">
        <v>1940.16</v>
      </c>
      <c r="GS159" s="131">
        <v>1368.58</v>
      </c>
    </row>
    <row r="160" spans="1:201" s="130" customFormat="1" x14ac:dyDescent="0.3">
      <c r="A160" s="132"/>
      <c r="B160" s="113" t="s">
        <v>107</v>
      </c>
      <c r="C160" s="131">
        <v>294</v>
      </c>
      <c r="D160" s="131">
        <v>427</v>
      </c>
      <c r="E160" s="131">
        <v>500</v>
      </c>
      <c r="F160" s="131">
        <v>551</v>
      </c>
      <c r="G160" s="131">
        <v>136</v>
      </c>
      <c r="H160" s="131">
        <v>650</v>
      </c>
      <c r="I160" s="131">
        <v>316</v>
      </c>
      <c r="J160" s="131">
        <v>565</v>
      </c>
      <c r="K160" s="131">
        <v>799</v>
      </c>
      <c r="L160" s="131">
        <v>555</v>
      </c>
      <c r="M160" s="131">
        <v>574</v>
      </c>
      <c r="N160" s="131">
        <v>896</v>
      </c>
      <c r="O160" s="131">
        <v>604</v>
      </c>
      <c r="P160" s="131">
        <v>626</v>
      </c>
      <c r="Q160" s="131">
        <v>866</v>
      </c>
      <c r="R160" s="131">
        <v>783</v>
      </c>
      <c r="S160" s="131">
        <v>611</v>
      </c>
      <c r="T160" s="131">
        <v>792</v>
      </c>
      <c r="U160" s="131">
        <v>789</v>
      </c>
      <c r="V160" s="131">
        <v>299</v>
      </c>
      <c r="W160" s="131">
        <v>385</v>
      </c>
      <c r="X160" s="131">
        <v>518</v>
      </c>
      <c r="Y160" s="131">
        <v>328</v>
      </c>
      <c r="Z160" s="131">
        <v>275</v>
      </c>
      <c r="AA160" s="131">
        <v>231</v>
      </c>
      <c r="AB160" s="131">
        <v>501</v>
      </c>
      <c r="AC160" s="131">
        <v>383</v>
      </c>
      <c r="AD160" s="131">
        <v>229</v>
      </c>
      <c r="AE160" s="131">
        <v>302</v>
      </c>
      <c r="AF160" s="131">
        <v>376</v>
      </c>
      <c r="AG160" s="131">
        <v>669</v>
      </c>
      <c r="AH160" s="131">
        <v>266</v>
      </c>
      <c r="AI160" s="131">
        <v>301</v>
      </c>
      <c r="AJ160" s="131">
        <v>451</v>
      </c>
      <c r="AK160" s="131">
        <v>426</v>
      </c>
      <c r="AL160" s="131">
        <v>398</v>
      </c>
      <c r="AM160" s="131">
        <v>222</v>
      </c>
      <c r="AN160" s="131">
        <v>327</v>
      </c>
      <c r="AO160" s="131">
        <v>126</v>
      </c>
      <c r="AP160" s="131">
        <v>306</v>
      </c>
      <c r="AQ160" s="131">
        <v>283</v>
      </c>
      <c r="AR160" s="131">
        <v>541</v>
      </c>
      <c r="AS160" s="131">
        <v>489</v>
      </c>
      <c r="AT160" s="131">
        <v>482</v>
      </c>
      <c r="AU160" s="131">
        <v>456</v>
      </c>
      <c r="AV160" s="131">
        <v>315</v>
      </c>
      <c r="AW160" s="131">
        <v>515</v>
      </c>
      <c r="AX160" s="131">
        <v>411</v>
      </c>
      <c r="AY160" s="131">
        <v>500</v>
      </c>
      <c r="AZ160" s="131">
        <v>264</v>
      </c>
      <c r="BA160" s="131">
        <v>388</v>
      </c>
      <c r="BB160" s="131">
        <v>300</v>
      </c>
      <c r="BC160" s="131">
        <v>406</v>
      </c>
      <c r="BD160" s="131">
        <v>335</v>
      </c>
      <c r="BE160" s="131">
        <v>549</v>
      </c>
      <c r="BF160" s="131">
        <v>320</v>
      </c>
      <c r="BG160" s="131">
        <v>521</v>
      </c>
      <c r="BH160" s="131">
        <v>606</v>
      </c>
      <c r="BI160" s="131">
        <v>342</v>
      </c>
      <c r="BJ160" s="131">
        <v>579</v>
      </c>
      <c r="BK160" s="131">
        <v>612</v>
      </c>
      <c r="BL160" s="131">
        <v>285</v>
      </c>
      <c r="BM160" s="131">
        <v>778</v>
      </c>
      <c r="BN160" s="131">
        <v>776</v>
      </c>
      <c r="BO160" s="131">
        <v>254</v>
      </c>
      <c r="BP160" s="131">
        <v>667</v>
      </c>
      <c r="BQ160" s="131">
        <v>842</v>
      </c>
      <c r="BR160" s="131">
        <v>237</v>
      </c>
      <c r="BS160" s="131">
        <v>525</v>
      </c>
      <c r="BT160" s="131">
        <v>605</v>
      </c>
      <c r="BU160" s="131">
        <v>361</v>
      </c>
      <c r="BV160" s="131">
        <v>477</v>
      </c>
      <c r="BW160" s="131">
        <v>462</v>
      </c>
      <c r="BX160" s="131">
        <v>416</v>
      </c>
      <c r="BY160" s="131">
        <v>324</v>
      </c>
      <c r="BZ160" s="131">
        <v>411</v>
      </c>
      <c r="CA160" s="131">
        <v>829</v>
      </c>
      <c r="CB160" s="131">
        <v>410</v>
      </c>
      <c r="CC160" s="131">
        <v>417</v>
      </c>
      <c r="CD160" s="131">
        <v>271</v>
      </c>
      <c r="CE160" s="131">
        <v>443</v>
      </c>
      <c r="CF160" s="131">
        <v>549</v>
      </c>
      <c r="CG160" s="131">
        <v>346</v>
      </c>
      <c r="CH160" s="131">
        <v>701</v>
      </c>
      <c r="CI160" s="131">
        <v>923</v>
      </c>
      <c r="CJ160" s="131">
        <v>497</v>
      </c>
      <c r="CK160" s="131">
        <v>495</v>
      </c>
      <c r="CL160" s="131">
        <v>580</v>
      </c>
      <c r="CM160" s="131">
        <v>696</v>
      </c>
      <c r="CN160" s="131">
        <v>627</v>
      </c>
      <c r="CO160" s="131">
        <v>643</v>
      </c>
      <c r="CP160" s="131">
        <v>276</v>
      </c>
      <c r="CQ160" s="131">
        <v>312</v>
      </c>
      <c r="CR160" s="131">
        <v>1052</v>
      </c>
      <c r="CS160" s="131">
        <v>765</v>
      </c>
      <c r="CT160" s="131">
        <v>495</v>
      </c>
      <c r="CU160" s="131">
        <v>998</v>
      </c>
      <c r="CV160" s="131">
        <v>1129</v>
      </c>
      <c r="CW160" s="131">
        <v>1433</v>
      </c>
      <c r="CX160" s="131">
        <v>1336</v>
      </c>
      <c r="CY160" s="131">
        <v>1108</v>
      </c>
      <c r="CZ160" s="131">
        <v>1430</v>
      </c>
      <c r="DA160" s="131">
        <v>1263</v>
      </c>
      <c r="DB160" s="131">
        <v>364</v>
      </c>
      <c r="DC160" s="131">
        <v>2402</v>
      </c>
      <c r="DD160" s="131">
        <v>2060</v>
      </c>
      <c r="DE160" s="131">
        <v>2047</v>
      </c>
      <c r="DF160" s="131">
        <v>2249</v>
      </c>
      <c r="DG160" s="131">
        <v>2879</v>
      </c>
      <c r="DH160" s="131">
        <v>2421</v>
      </c>
      <c r="DI160" s="131">
        <v>3206</v>
      </c>
      <c r="DJ160" s="131">
        <v>3050</v>
      </c>
      <c r="DK160" s="131">
        <v>2999</v>
      </c>
      <c r="DL160" s="131">
        <v>3707</v>
      </c>
      <c r="DM160" s="131">
        <v>5085</v>
      </c>
      <c r="DN160" s="131">
        <v>3418</v>
      </c>
      <c r="DO160" s="131">
        <v>5213</v>
      </c>
      <c r="DP160" s="131">
        <v>6183</v>
      </c>
      <c r="DQ160" s="131">
        <v>7850</v>
      </c>
      <c r="DR160" s="131">
        <v>9010</v>
      </c>
      <c r="DS160" s="131">
        <v>8433</v>
      </c>
      <c r="DT160" s="131">
        <v>7756</v>
      </c>
      <c r="DU160" s="131">
        <v>735</v>
      </c>
      <c r="DV160" s="131">
        <v>735</v>
      </c>
      <c r="DW160" s="131">
        <v>9564</v>
      </c>
      <c r="DX160" s="131">
        <v>13863</v>
      </c>
      <c r="DY160" s="131">
        <v>19375</v>
      </c>
      <c r="DZ160" s="131">
        <v>18323</v>
      </c>
      <c r="EA160" s="131">
        <v>25744</v>
      </c>
      <c r="EB160" s="131">
        <v>28321</v>
      </c>
      <c r="EC160" s="131">
        <v>25935</v>
      </c>
      <c r="ED160" s="131">
        <v>28687</v>
      </c>
      <c r="EE160" s="131">
        <v>25765</v>
      </c>
      <c r="EF160" s="131">
        <v>25417</v>
      </c>
      <c r="EG160" s="131">
        <v>35799</v>
      </c>
      <c r="EH160" s="131">
        <v>29978</v>
      </c>
      <c r="EI160" s="131">
        <v>26339</v>
      </c>
      <c r="EJ160" s="131">
        <v>29649</v>
      </c>
      <c r="EK160" s="131">
        <v>28995</v>
      </c>
      <c r="EL160" s="131">
        <v>24348</v>
      </c>
      <c r="EM160" s="131">
        <v>29759</v>
      </c>
      <c r="EN160" s="131">
        <v>38238</v>
      </c>
      <c r="EO160" s="131">
        <v>33750</v>
      </c>
      <c r="EP160" s="131">
        <v>34474</v>
      </c>
      <c r="EQ160" s="131">
        <v>32678</v>
      </c>
      <c r="ER160" s="131">
        <v>36514</v>
      </c>
      <c r="ES160" s="131">
        <v>49246</v>
      </c>
      <c r="ET160" s="131">
        <v>41815</v>
      </c>
      <c r="EU160" s="131">
        <v>41322</v>
      </c>
      <c r="EV160" s="131">
        <v>43842</v>
      </c>
      <c r="EW160" s="131">
        <v>37704</v>
      </c>
      <c r="EX160" s="131">
        <v>37794</v>
      </c>
      <c r="EY160" s="131">
        <v>47727</v>
      </c>
      <c r="EZ160" s="131">
        <v>52840</v>
      </c>
      <c r="FA160" s="131">
        <v>54513</v>
      </c>
      <c r="FB160" s="131">
        <v>50509</v>
      </c>
      <c r="FC160" s="131">
        <v>55953</v>
      </c>
      <c r="FD160" s="131">
        <v>59376</v>
      </c>
      <c r="FE160" s="131">
        <v>62331</v>
      </c>
      <c r="FF160" s="131">
        <v>50692</v>
      </c>
      <c r="FG160" s="131">
        <v>53755</v>
      </c>
      <c r="FH160" s="131">
        <v>56548</v>
      </c>
      <c r="FI160" s="131">
        <v>47488</v>
      </c>
      <c r="FJ160" s="131">
        <v>42100</v>
      </c>
      <c r="FK160" s="131">
        <v>43230</v>
      </c>
      <c r="FL160" s="131">
        <v>49537</v>
      </c>
      <c r="FM160" s="131">
        <v>48308</v>
      </c>
      <c r="FN160" s="131">
        <v>42046</v>
      </c>
      <c r="FO160" s="131">
        <v>51905.51</v>
      </c>
      <c r="FP160" s="131">
        <v>50927.15</v>
      </c>
      <c r="FQ160" s="131">
        <v>49836.72</v>
      </c>
      <c r="FR160" s="131">
        <v>51076.27</v>
      </c>
      <c r="FS160" s="131">
        <v>46617.760000000002</v>
      </c>
      <c r="FT160" s="131">
        <v>43657.91</v>
      </c>
      <c r="FU160" s="131">
        <v>52327.01</v>
      </c>
      <c r="FV160" s="131">
        <v>33767.47</v>
      </c>
      <c r="FW160" s="131">
        <v>50725.04</v>
      </c>
      <c r="FX160" s="131">
        <v>53348.43</v>
      </c>
      <c r="FY160" s="131">
        <v>50622.3</v>
      </c>
      <c r="FZ160" s="131">
        <v>50697.11</v>
      </c>
      <c r="GA160" s="131">
        <v>56891.91</v>
      </c>
      <c r="GB160" s="131">
        <v>53824.23</v>
      </c>
      <c r="GC160" s="131">
        <v>55417.21</v>
      </c>
      <c r="GD160" s="131">
        <v>51760.6</v>
      </c>
      <c r="GE160" s="131">
        <v>49587.85</v>
      </c>
      <c r="GF160" s="131">
        <v>46880.66</v>
      </c>
      <c r="GG160" s="131">
        <v>50691.72</v>
      </c>
      <c r="GH160" s="131">
        <v>34917.879999999997</v>
      </c>
      <c r="GI160" s="131">
        <v>52231.95</v>
      </c>
      <c r="GJ160" s="131">
        <v>60043.61</v>
      </c>
      <c r="GK160" s="131">
        <v>50376.58</v>
      </c>
      <c r="GL160" s="131">
        <v>52214.31</v>
      </c>
      <c r="GM160" s="131">
        <v>55143.46</v>
      </c>
      <c r="GN160" s="131">
        <v>54306.67</v>
      </c>
      <c r="GO160" s="131">
        <v>60863.62</v>
      </c>
      <c r="GP160" s="131">
        <v>58613.08</v>
      </c>
      <c r="GQ160" s="131">
        <v>48814.34</v>
      </c>
      <c r="GR160" s="131">
        <v>55324.480000000003</v>
      </c>
      <c r="GS160" s="131">
        <v>56184.98</v>
      </c>
    </row>
    <row r="161" spans="1:201" s="135" customFormat="1" x14ac:dyDescent="0.3">
      <c r="A161" s="132"/>
      <c r="B161" s="133" t="s">
        <v>1866</v>
      </c>
      <c r="C161" s="134"/>
      <c r="D161" s="134"/>
      <c r="E161" s="134"/>
      <c r="F161" s="134"/>
      <c r="G161" s="134"/>
      <c r="H161" s="134"/>
      <c r="I161" s="134"/>
      <c r="J161" s="134"/>
      <c r="K161" s="134"/>
      <c r="L161" s="134"/>
      <c r="M161" s="134"/>
      <c r="N161" s="134"/>
      <c r="O161" s="134"/>
      <c r="P161" s="134"/>
      <c r="Q161" s="134"/>
      <c r="R161" s="134"/>
      <c r="S161" s="134"/>
      <c r="T161" s="134"/>
      <c r="U161" s="134"/>
      <c r="V161" s="134"/>
      <c r="W161" s="134"/>
      <c r="X161" s="134"/>
      <c r="Y161" s="134"/>
      <c r="Z161" s="134"/>
      <c r="AA161" s="134"/>
      <c r="AB161" s="134"/>
      <c r="AC161" s="134"/>
      <c r="AD161" s="134"/>
      <c r="AE161" s="134"/>
      <c r="AF161" s="134"/>
      <c r="AG161" s="134"/>
      <c r="AH161" s="134"/>
      <c r="AI161" s="134"/>
      <c r="AJ161" s="134"/>
      <c r="AK161" s="134"/>
      <c r="AL161" s="134"/>
      <c r="AM161" s="134"/>
      <c r="AN161" s="134"/>
      <c r="AO161" s="134"/>
      <c r="AP161" s="134"/>
      <c r="AQ161" s="134"/>
      <c r="AR161" s="134"/>
      <c r="AS161" s="134"/>
      <c r="AT161" s="134"/>
      <c r="AU161" s="134"/>
      <c r="AV161" s="134"/>
      <c r="AW161" s="134"/>
      <c r="AX161" s="134"/>
      <c r="AY161" s="134"/>
      <c r="AZ161" s="134"/>
      <c r="BA161" s="134"/>
      <c r="BB161" s="134"/>
      <c r="BC161" s="134"/>
      <c r="BD161" s="134"/>
      <c r="BE161" s="134"/>
      <c r="BF161" s="134"/>
      <c r="BG161" s="134"/>
      <c r="BH161" s="134"/>
      <c r="BI161" s="134"/>
      <c r="BJ161" s="134"/>
      <c r="BK161" s="134"/>
      <c r="BL161" s="134"/>
      <c r="BM161" s="134"/>
      <c r="BN161" s="134"/>
      <c r="BO161" s="134"/>
      <c r="BP161" s="134"/>
      <c r="BQ161" s="134"/>
      <c r="BR161" s="134"/>
      <c r="BS161" s="134"/>
      <c r="BT161" s="134"/>
      <c r="BU161" s="134"/>
      <c r="BV161" s="134"/>
      <c r="BW161" s="134"/>
      <c r="BX161" s="134"/>
      <c r="BY161" s="134"/>
      <c r="BZ161" s="134"/>
      <c r="CA161" s="134"/>
      <c r="CB161" s="134"/>
      <c r="CC161" s="134"/>
      <c r="CD161" s="134"/>
      <c r="CE161" s="134"/>
      <c r="CF161" s="134"/>
      <c r="CG161" s="134"/>
      <c r="CH161" s="134"/>
      <c r="CI161" s="134"/>
      <c r="CJ161" s="134"/>
      <c r="CK161" s="134"/>
      <c r="CL161" s="134"/>
      <c r="CM161" s="134"/>
      <c r="CN161" s="134"/>
      <c r="CO161" s="134"/>
      <c r="CP161" s="134"/>
      <c r="CQ161" s="134"/>
      <c r="CR161" s="134"/>
      <c r="CS161" s="134"/>
      <c r="CT161" s="134"/>
      <c r="CU161" s="134"/>
      <c r="CV161" s="134"/>
      <c r="CW161" s="134"/>
      <c r="CX161" s="134"/>
      <c r="CY161" s="134"/>
      <c r="CZ161" s="134"/>
      <c r="DA161" s="134"/>
      <c r="DB161" s="134"/>
      <c r="DC161" s="134"/>
      <c r="DD161" s="134"/>
      <c r="DE161" s="134"/>
      <c r="DF161" s="134"/>
      <c r="DG161" s="134"/>
      <c r="DH161" s="134"/>
      <c r="DI161" s="134"/>
      <c r="DJ161" s="134"/>
      <c r="DK161" s="134"/>
      <c r="DL161" s="134"/>
      <c r="DM161" s="134"/>
      <c r="DN161" s="134"/>
      <c r="DO161" s="134"/>
      <c r="DP161" s="134"/>
      <c r="DQ161" s="134"/>
      <c r="DR161" s="134"/>
      <c r="DS161" s="134"/>
      <c r="DT161" s="134"/>
      <c r="DU161" s="134"/>
      <c r="DV161" s="134"/>
      <c r="DW161" s="134"/>
      <c r="DX161" s="134"/>
      <c r="DY161" s="134"/>
      <c r="DZ161" s="134"/>
      <c r="EA161" s="134"/>
      <c r="EB161" s="134"/>
      <c r="EC161" s="134"/>
      <c r="ED161" s="134"/>
      <c r="EE161" s="134">
        <v>13</v>
      </c>
      <c r="EF161" s="134">
        <v>127</v>
      </c>
      <c r="EG161" s="134">
        <v>296</v>
      </c>
      <c r="EH161" s="134">
        <v>566</v>
      </c>
      <c r="EI161" s="134">
        <v>1032</v>
      </c>
      <c r="EJ161" s="134">
        <v>980</v>
      </c>
      <c r="EK161" s="134">
        <v>1044</v>
      </c>
      <c r="EL161" s="134">
        <v>1057</v>
      </c>
      <c r="EM161" s="134">
        <v>1234</v>
      </c>
      <c r="EN161" s="134">
        <v>566</v>
      </c>
      <c r="EO161" s="134">
        <v>607</v>
      </c>
      <c r="EP161" s="134">
        <v>2200</v>
      </c>
      <c r="EQ161" s="134">
        <v>2960</v>
      </c>
      <c r="ER161" s="134">
        <v>1511</v>
      </c>
      <c r="ES161" s="134">
        <v>915</v>
      </c>
      <c r="ET161" s="134">
        <v>300</v>
      </c>
      <c r="EU161" s="134">
        <v>434</v>
      </c>
      <c r="EV161" s="134">
        <v>734</v>
      </c>
      <c r="EW161" s="134">
        <v>988</v>
      </c>
      <c r="EX161" s="134">
        <v>721</v>
      </c>
      <c r="EY161" s="134">
        <v>680</v>
      </c>
      <c r="EZ161" s="134">
        <v>783</v>
      </c>
      <c r="FA161" s="134">
        <v>646</v>
      </c>
      <c r="FB161" s="134">
        <v>1141</v>
      </c>
      <c r="FC161" s="134">
        <v>780</v>
      </c>
      <c r="FD161" s="134">
        <v>192</v>
      </c>
      <c r="FE161" s="134">
        <v>117</v>
      </c>
      <c r="FF161" s="134">
        <v>77</v>
      </c>
      <c r="FG161" s="134">
        <v>81</v>
      </c>
      <c r="FH161" s="134">
        <v>55</v>
      </c>
      <c r="FI161" s="134">
        <v>39</v>
      </c>
      <c r="FJ161" s="134">
        <v>6</v>
      </c>
      <c r="FK161" s="134">
        <v>63</v>
      </c>
      <c r="FL161" s="134">
        <v>754</v>
      </c>
      <c r="FM161" s="134">
        <v>2451</v>
      </c>
      <c r="FN161" s="134">
        <v>1571</v>
      </c>
      <c r="FO161" s="134">
        <v>451.75</v>
      </c>
      <c r="FP161" s="134">
        <v>65.75</v>
      </c>
      <c r="FQ161" s="134">
        <v>104.8</v>
      </c>
      <c r="FR161" s="134">
        <v>21.9</v>
      </c>
      <c r="FS161" s="134">
        <v>7.8</v>
      </c>
      <c r="FT161" s="134">
        <v>157.35</v>
      </c>
      <c r="FU161" s="134">
        <v>156.44999999999999</v>
      </c>
      <c r="FV161" s="134">
        <v>15.6</v>
      </c>
      <c r="FW161" s="134">
        <v>14.15</v>
      </c>
      <c r="FX161" s="134">
        <v>133.9</v>
      </c>
      <c r="FY161" s="134">
        <v>1273.5</v>
      </c>
      <c r="FZ161" s="134">
        <v>1340.8</v>
      </c>
      <c r="GA161" s="134">
        <v>350.15</v>
      </c>
      <c r="GB161" s="134">
        <v>148.6</v>
      </c>
      <c r="GC161" s="134">
        <v>29.7</v>
      </c>
      <c r="GD161" s="134">
        <v>23.4</v>
      </c>
      <c r="GE161" s="134">
        <v>0</v>
      </c>
      <c r="GF161" s="134">
        <v>16.95</v>
      </c>
      <c r="GG161" s="134">
        <v>0</v>
      </c>
      <c r="GH161" s="134">
        <v>0</v>
      </c>
      <c r="GI161" s="134">
        <v>23.4</v>
      </c>
      <c r="GJ161" s="134">
        <v>28.3</v>
      </c>
      <c r="GK161" s="134">
        <v>0</v>
      </c>
      <c r="GL161" s="134">
        <v>0</v>
      </c>
      <c r="GM161" s="134">
        <v>0</v>
      </c>
      <c r="GN161" s="134">
        <v>0</v>
      </c>
      <c r="GO161" s="134">
        <v>0</v>
      </c>
      <c r="GP161" s="134">
        <v>0</v>
      </c>
      <c r="GQ161" s="134">
        <v>0</v>
      </c>
      <c r="GR161" s="134">
        <v>0</v>
      </c>
      <c r="GS161" s="134">
        <v>0</v>
      </c>
    </row>
    <row r="162" spans="1:201" s="130" customFormat="1" collapsed="1" x14ac:dyDescent="0.3">
      <c r="A162" s="132"/>
      <c r="B162" s="113" t="s">
        <v>1622</v>
      </c>
      <c r="C162" s="131">
        <v>102133</v>
      </c>
      <c r="D162" s="131">
        <v>89378</v>
      </c>
      <c r="E162" s="131">
        <v>99758</v>
      </c>
      <c r="F162" s="131">
        <v>91148</v>
      </c>
      <c r="G162" s="131">
        <v>86970</v>
      </c>
      <c r="H162" s="131">
        <v>101836</v>
      </c>
      <c r="I162" s="131">
        <v>104296</v>
      </c>
      <c r="J162" s="131">
        <v>92702</v>
      </c>
      <c r="K162" s="131">
        <v>96834</v>
      </c>
      <c r="L162" s="131">
        <v>99876</v>
      </c>
      <c r="M162" s="131">
        <v>94898</v>
      </c>
      <c r="N162" s="131">
        <v>122550</v>
      </c>
      <c r="O162" s="131">
        <v>108066</v>
      </c>
      <c r="P162" s="131">
        <v>104979</v>
      </c>
      <c r="Q162" s="131">
        <v>112647</v>
      </c>
      <c r="R162" s="131">
        <v>102758</v>
      </c>
      <c r="S162" s="131">
        <v>110859</v>
      </c>
      <c r="T162" s="131">
        <v>96954</v>
      </c>
      <c r="U162" s="131">
        <v>105554</v>
      </c>
      <c r="V162" s="131">
        <v>102582</v>
      </c>
      <c r="W162" s="131">
        <v>109131</v>
      </c>
      <c r="X162" s="131">
        <v>105146</v>
      </c>
      <c r="Y162" s="131">
        <v>100455</v>
      </c>
      <c r="Z162" s="131">
        <v>109997</v>
      </c>
      <c r="AA162" s="131">
        <v>121235</v>
      </c>
      <c r="AB162" s="131">
        <v>97312</v>
      </c>
      <c r="AC162" s="131">
        <v>100950</v>
      </c>
      <c r="AD162" s="131">
        <v>87334</v>
      </c>
      <c r="AE162" s="131">
        <v>94776</v>
      </c>
      <c r="AF162" s="131">
        <v>109655</v>
      </c>
      <c r="AG162" s="131">
        <v>127594</v>
      </c>
      <c r="AH162" s="131">
        <v>112187</v>
      </c>
      <c r="AI162" s="131">
        <v>121034</v>
      </c>
      <c r="AJ162" s="131">
        <v>127212</v>
      </c>
      <c r="AK162" s="131">
        <v>118662</v>
      </c>
      <c r="AL162" s="131">
        <v>125668</v>
      </c>
      <c r="AM162" s="131">
        <v>135485</v>
      </c>
      <c r="AN162" s="131">
        <v>117457</v>
      </c>
      <c r="AO162" s="131">
        <v>124509</v>
      </c>
      <c r="AP162" s="131">
        <v>121159</v>
      </c>
      <c r="AQ162" s="131">
        <v>124821</v>
      </c>
      <c r="AR162" s="131">
        <v>119516</v>
      </c>
      <c r="AS162" s="131">
        <v>132272</v>
      </c>
      <c r="AT162" s="131">
        <v>107310</v>
      </c>
      <c r="AU162" s="131">
        <v>122538</v>
      </c>
      <c r="AV162" s="131">
        <v>139840</v>
      </c>
      <c r="AW162" s="131">
        <v>116539</v>
      </c>
      <c r="AX162" s="131">
        <v>132493</v>
      </c>
      <c r="AY162" s="131">
        <v>128380</v>
      </c>
      <c r="AZ162" s="131">
        <v>124256</v>
      </c>
      <c r="BA162" s="131">
        <v>124851</v>
      </c>
      <c r="BB162" s="131">
        <v>123243</v>
      </c>
      <c r="BC162" s="131">
        <v>111320</v>
      </c>
      <c r="BD162" s="131">
        <v>124510</v>
      </c>
      <c r="BE162" s="131">
        <v>135170</v>
      </c>
      <c r="BF162" s="131">
        <v>112468</v>
      </c>
      <c r="BG162" s="131">
        <v>135564</v>
      </c>
      <c r="BH162" s="131">
        <v>135844</v>
      </c>
      <c r="BI162" s="131">
        <v>117097</v>
      </c>
      <c r="BJ162" s="131">
        <v>134532</v>
      </c>
      <c r="BK162" s="131">
        <v>135683</v>
      </c>
      <c r="BL162" s="131">
        <v>119060</v>
      </c>
      <c r="BM162" s="131">
        <v>125829</v>
      </c>
      <c r="BN162" s="131">
        <v>122937</v>
      </c>
      <c r="BO162" s="131">
        <v>109209</v>
      </c>
      <c r="BP162" s="131">
        <v>133447</v>
      </c>
      <c r="BQ162" s="131">
        <v>133089</v>
      </c>
      <c r="BR162" s="131">
        <v>120833</v>
      </c>
      <c r="BS162" s="131">
        <v>121387</v>
      </c>
      <c r="BT162" s="131">
        <v>116644</v>
      </c>
      <c r="BU162" s="131">
        <v>119889</v>
      </c>
      <c r="BV162" s="131">
        <v>130727</v>
      </c>
      <c r="BW162" s="131">
        <v>123283</v>
      </c>
      <c r="BX162" s="131">
        <v>104274</v>
      </c>
      <c r="BY162" s="131">
        <v>115564</v>
      </c>
      <c r="BZ162" s="131">
        <v>108612</v>
      </c>
      <c r="CA162" s="131">
        <v>91987</v>
      </c>
      <c r="CB162" s="131">
        <v>93581</v>
      </c>
      <c r="CC162" s="131">
        <v>83856</v>
      </c>
      <c r="CD162" s="131">
        <v>83265</v>
      </c>
      <c r="CE162" s="131">
        <v>89823</v>
      </c>
      <c r="CF162" s="131">
        <v>78278</v>
      </c>
      <c r="CG162" s="131">
        <v>84402</v>
      </c>
      <c r="CH162" s="131">
        <v>102294</v>
      </c>
      <c r="CI162" s="131">
        <v>88651</v>
      </c>
      <c r="CJ162" s="131">
        <v>72250</v>
      </c>
      <c r="CK162" s="131">
        <v>86845</v>
      </c>
      <c r="CL162" s="131">
        <v>113516</v>
      </c>
      <c r="CM162" s="131">
        <v>121807</v>
      </c>
      <c r="CN162" s="131">
        <v>131268</v>
      </c>
      <c r="CO162" s="131">
        <v>118437</v>
      </c>
      <c r="CP162" s="131">
        <v>119991</v>
      </c>
      <c r="CQ162" s="131">
        <v>112737</v>
      </c>
      <c r="CR162" s="131">
        <v>127755</v>
      </c>
      <c r="CS162" s="131">
        <v>114853</v>
      </c>
      <c r="CT162" s="131">
        <v>123746</v>
      </c>
      <c r="CU162" s="131">
        <v>133930</v>
      </c>
      <c r="CV162" s="131">
        <v>116525</v>
      </c>
      <c r="CW162" s="131">
        <v>124255</v>
      </c>
      <c r="CX162" s="131">
        <v>117332</v>
      </c>
      <c r="CY162" s="131">
        <v>114754</v>
      </c>
      <c r="CZ162" s="131">
        <v>131620</v>
      </c>
      <c r="DA162" s="131">
        <v>127158</v>
      </c>
      <c r="DB162" s="131">
        <v>117261</v>
      </c>
      <c r="DC162" s="131">
        <v>115358</v>
      </c>
      <c r="DD162" s="131">
        <v>136556</v>
      </c>
      <c r="DE162" s="131">
        <v>132946</v>
      </c>
      <c r="DF162" s="131">
        <v>134377</v>
      </c>
      <c r="DG162" s="131">
        <v>134456</v>
      </c>
      <c r="DH162" s="131">
        <v>119661</v>
      </c>
      <c r="DI162" s="131">
        <v>129713</v>
      </c>
      <c r="DJ162" s="131">
        <v>131634</v>
      </c>
      <c r="DK162" s="131">
        <v>114004</v>
      </c>
      <c r="DL162" s="131">
        <v>130206</v>
      </c>
      <c r="DM162" s="131">
        <v>130887</v>
      </c>
      <c r="DN162" s="131">
        <v>116506</v>
      </c>
      <c r="DO162" s="131">
        <v>133156</v>
      </c>
      <c r="DP162" s="131">
        <v>144042</v>
      </c>
      <c r="DQ162" s="131">
        <v>119219</v>
      </c>
      <c r="DR162" s="131">
        <v>143253</v>
      </c>
      <c r="DS162" s="131">
        <v>142034</v>
      </c>
      <c r="DT162" s="131">
        <v>125030</v>
      </c>
      <c r="DU162" s="131">
        <v>128425</v>
      </c>
      <c r="DV162" s="131">
        <v>128425</v>
      </c>
      <c r="DW162" s="131">
        <v>138113</v>
      </c>
      <c r="DX162" s="131">
        <v>150721</v>
      </c>
      <c r="DY162" s="131">
        <v>155377</v>
      </c>
      <c r="DZ162" s="131">
        <v>148950</v>
      </c>
      <c r="EA162" s="131">
        <v>155481</v>
      </c>
      <c r="EB162" s="131">
        <v>155514</v>
      </c>
      <c r="EC162" s="131">
        <v>154792</v>
      </c>
      <c r="ED162" s="131">
        <v>194902</v>
      </c>
      <c r="EE162" s="131">
        <v>170517</v>
      </c>
      <c r="EF162" s="131">
        <v>163919</v>
      </c>
      <c r="EG162" s="131">
        <v>164834</v>
      </c>
      <c r="EH162" s="131">
        <v>171172</v>
      </c>
      <c r="EI162" s="131">
        <v>163469</v>
      </c>
      <c r="EJ162" s="131">
        <v>177951</v>
      </c>
      <c r="EK162" s="131">
        <v>164347</v>
      </c>
      <c r="EL162" s="131">
        <v>152903</v>
      </c>
      <c r="EM162" s="131">
        <v>184056</v>
      </c>
      <c r="EN162" s="131">
        <v>163195</v>
      </c>
      <c r="EO162" s="131">
        <v>154222</v>
      </c>
      <c r="EP162" s="131">
        <v>183478</v>
      </c>
      <c r="EQ162" s="131">
        <v>160476</v>
      </c>
      <c r="ER162" s="131">
        <v>156769</v>
      </c>
      <c r="ES162" s="131">
        <v>171159</v>
      </c>
      <c r="ET162" s="131">
        <v>135996</v>
      </c>
      <c r="EU162" s="131">
        <v>164760</v>
      </c>
      <c r="EV162" s="131">
        <v>171273</v>
      </c>
      <c r="EW162" s="131">
        <v>153342</v>
      </c>
      <c r="EX162" s="131">
        <v>156525</v>
      </c>
      <c r="EY162" s="131">
        <v>174086</v>
      </c>
      <c r="EZ162" s="131">
        <v>154045</v>
      </c>
      <c r="FA162" s="131">
        <v>171520</v>
      </c>
      <c r="FB162" s="131">
        <v>203014</v>
      </c>
      <c r="FC162" s="131">
        <v>177777</v>
      </c>
      <c r="FD162" s="131">
        <v>169027</v>
      </c>
      <c r="FE162" s="131">
        <v>167402</v>
      </c>
      <c r="FF162" s="131">
        <v>163341</v>
      </c>
      <c r="FG162" s="131">
        <v>147308</v>
      </c>
      <c r="FH162" s="131">
        <v>198248</v>
      </c>
      <c r="FI162" s="131">
        <v>150673</v>
      </c>
      <c r="FJ162" s="131">
        <v>162837</v>
      </c>
      <c r="FK162" s="131">
        <v>185468</v>
      </c>
      <c r="FL162" s="131">
        <v>186551</v>
      </c>
      <c r="FM162" s="131">
        <v>200378</v>
      </c>
      <c r="FN162" s="131">
        <v>226388</v>
      </c>
      <c r="FO162" s="131">
        <v>235014.00999999998</v>
      </c>
      <c r="FP162" s="131">
        <v>233886.24</v>
      </c>
      <c r="FQ162" s="131">
        <v>229974.16999999995</v>
      </c>
      <c r="FR162" s="131">
        <v>264486.52</v>
      </c>
      <c r="FS162" s="131">
        <v>242071.04000000004</v>
      </c>
      <c r="FT162" s="131">
        <v>239758.90000000002</v>
      </c>
      <c r="FU162" s="131">
        <v>261227.35</v>
      </c>
      <c r="FV162" s="131">
        <v>225166.69</v>
      </c>
      <c r="FW162" s="131">
        <v>249941.49999999997</v>
      </c>
      <c r="FX162" s="131">
        <v>251705.74999999997</v>
      </c>
      <c r="FY162" s="131">
        <v>235841.04</v>
      </c>
      <c r="FZ162" s="131">
        <v>274390.45999999996</v>
      </c>
      <c r="GA162" s="131">
        <v>243011.97000000003</v>
      </c>
      <c r="GB162" s="131">
        <v>223062.9</v>
      </c>
      <c r="GC162" s="131">
        <v>240058.79999999996</v>
      </c>
      <c r="GD162" s="131">
        <v>247769.26</v>
      </c>
      <c r="GE162" s="131">
        <v>239606.42</v>
      </c>
      <c r="GF162" s="131">
        <v>243167.75</v>
      </c>
      <c r="GG162" s="131">
        <v>241635.80000000002</v>
      </c>
      <c r="GH162" s="131">
        <v>237139.65</v>
      </c>
      <c r="GI162" s="131">
        <v>269370.55</v>
      </c>
      <c r="GJ162" s="131">
        <v>280997.26</v>
      </c>
      <c r="GK162" s="131">
        <v>237799.09999999995</v>
      </c>
      <c r="GL162" s="131">
        <v>297612.98</v>
      </c>
      <c r="GM162" s="131">
        <v>239883.9</v>
      </c>
      <c r="GN162" s="131">
        <v>240677.38</v>
      </c>
      <c r="GO162" s="131">
        <v>278516.51</v>
      </c>
      <c r="GP162" s="131">
        <v>268959.86000000004</v>
      </c>
      <c r="GQ162" s="131">
        <v>251264.61</v>
      </c>
      <c r="GR162" s="131">
        <v>315516.52</v>
      </c>
      <c r="GS162" s="131">
        <v>280141.56000000006</v>
      </c>
    </row>
    <row r="163" spans="1:201" s="130" customFormat="1" x14ac:dyDescent="0.3">
      <c r="A163" s="132"/>
      <c r="B163" s="113" t="s">
        <v>1</v>
      </c>
      <c r="C163" s="131">
        <v>-9926</v>
      </c>
      <c r="D163" s="131">
        <v>-14081</v>
      </c>
      <c r="E163" s="131">
        <v>-7496</v>
      </c>
      <c r="F163" s="131">
        <v>-5044</v>
      </c>
      <c r="G163" s="131">
        <v>-4668</v>
      </c>
      <c r="H163" s="131">
        <v>-3756</v>
      </c>
      <c r="I163" s="131">
        <v>-2970</v>
      </c>
      <c r="J163" s="131">
        <v>-2587</v>
      </c>
      <c r="K163" s="131">
        <v>-2481</v>
      </c>
      <c r="L163" s="131">
        <v>-3536</v>
      </c>
      <c r="M163" s="131">
        <v>-3715</v>
      </c>
      <c r="N163" s="131">
        <v>-3192</v>
      </c>
      <c r="O163" s="131">
        <v>-14812</v>
      </c>
      <c r="P163" s="131">
        <v>-12529</v>
      </c>
      <c r="Q163" s="131">
        <v>-7554</v>
      </c>
      <c r="R163" s="131">
        <v>-5406</v>
      </c>
      <c r="S163" s="131">
        <v>-4779</v>
      </c>
      <c r="T163" s="131">
        <v>-3771</v>
      </c>
      <c r="U163" s="131">
        <v>-3114</v>
      </c>
      <c r="V163" s="131">
        <v>-2766</v>
      </c>
      <c r="W163" s="131">
        <v>-2436</v>
      </c>
      <c r="X163" s="131">
        <v>-2366</v>
      </c>
      <c r="Y163" s="131">
        <v>-2843</v>
      </c>
      <c r="Z163" s="131">
        <v>-2596</v>
      </c>
      <c r="AA163" s="131">
        <v>-14472</v>
      </c>
      <c r="AB163" s="131">
        <v>-12730</v>
      </c>
      <c r="AC163" s="131">
        <v>-6859</v>
      </c>
      <c r="AD163" s="131">
        <v>-5928</v>
      </c>
      <c r="AE163" s="131">
        <v>-3950</v>
      </c>
      <c r="AF163" s="131">
        <v>-3482</v>
      </c>
      <c r="AG163" s="131">
        <v>-3618</v>
      </c>
      <c r="AH163" s="131">
        <v>-2718</v>
      </c>
      <c r="AI163" s="131">
        <v>-2062</v>
      </c>
      <c r="AJ163" s="131">
        <v>-3372</v>
      </c>
      <c r="AK163" s="131">
        <v>-2966</v>
      </c>
      <c r="AL163" s="131">
        <v>-1831</v>
      </c>
      <c r="AM163" s="131">
        <v>-14319</v>
      </c>
      <c r="AN163" s="131">
        <v>-10321</v>
      </c>
      <c r="AO163" s="131">
        <v>-9428</v>
      </c>
      <c r="AP163" s="131">
        <v>-6447</v>
      </c>
      <c r="AQ163" s="131">
        <v>-4223</v>
      </c>
      <c r="AR163" s="131">
        <v>-4163</v>
      </c>
      <c r="AS163" s="131">
        <v>-3168</v>
      </c>
      <c r="AT163" s="131">
        <v>-2545</v>
      </c>
      <c r="AU163" s="131">
        <v>-2413</v>
      </c>
      <c r="AV163" s="131">
        <v>-2712</v>
      </c>
      <c r="AW163" s="131">
        <v>-2575</v>
      </c>
      <c r="AX163" s="131">
        <v>-2451</v>
      </c>
      <c r="AY163" s="131">
        <v>-9602</v>
      </c>
      <c r="AZ163" s="131">
        <v>-14875</v>
      </c>
      <c r="BA163" s="131">
        <v>-11128</v>
      </c>
      <c r="BB163" s="131">
        <v>-4940</v>
      </c>
      <c r="BC163" s="131">
        <v>-3880</v>
      </c>
      <c r="BD163" s="131">
        <v>-3566</v>
      </c>
      <c r="BE163" s="131">
        <v>-2650</v>
      </c>
      <c r="BF163" s="131">
        <v>-3010</v>
      </c>
      <c r="BG163" s="131">
        <v>-2291</v>
      </c>
      <c r="BH163" s="131">
        <v>-3025</v>
      </c>
      <c r="BI163" s="131">
        <v>-2861</v>
      </c>
      <c r="BJ163" s="131">
        <v>-2056</v>
      </c>
      <c r="BK163" s="131">
        <v>-14541</v>
      </c>
      <c r="BL163" s="131">
        <v>-14265</v>
      </c>
      <c r="BM163" s="131">
        <v>-7618</v>
      </c>
      <c r="BN163" s="131">
        <v>-4862</v>
      </c>
      <c r="BO163" s="131">
        <v>-3779</v>
      </c>
      <c r="BP163" s="131">
        <v>-3618</v>
      </c>
      <c r="BQ163" s="131">
        <v>-3086</v>
      </c>
      <c r="BR163" s="131">
        <v>-2346</v>
      </c>
      <c r="BS163" s="131">
        <v>-2097</v>
      </c>
      <c r="BT163" s="131">
        <v>-2558</v>
      </c>
      <c r="BU163" s="131">
        <v>-2775</v>
      </c>
      <c r="BV163" s="131">
        <v>-1882</v>
      </c>
      <c r="BW163" s="131">
        <v>-13918</v>
      </c>
      <c r="BX163" s="131">
        <v>-10849</v>
      </c>
      <c r="BY163" s="131">
        <v>-5217</v>
      </c>
      <c r="BZ163" s="131">
        <v>-5872</v>
      </c>
      <c r="CA163" s="131">
        <v>-3778</v>
      </c>
      <c r="CB163" s="131">
        <v>-3367</v>
      </c>
      <c r="CC163" s="131">
        <v>-2870</v>
      </c>
      <c r="CD163" s="131">
        <v>-1998</v>
      </c>
      <c r="CE163" s="131">
        <v>-2699</v>
      </c>
      <c r="CF163" s="131">
        <v>-2395</v>
      </c>
      <c r="CG163" s="131">
        <v>-2708</v>
      </c>
      <c r="CH163" s="131">
        <v>-2787</v>
      </c>
      <c r="CI163" s="131">
        <v>-13971</v>
      </c>
      <c r="CJ163" s="131">
        <v>-9325</v>
      </c>
      <c r="CK163" s="131">
        <v>-7139</v>
      </c>
      <c r="CL163" s="131">
        <v>-4597</v>
      </c>
      <c r="CM163" s="131">
        <v>-3366</v>
      </c>
      <c r="CN163" s="131">
        <v>-3814</v>
      </c>
      <c r="CO163" s="131">
        <v>-3229</v>
      </c>
      <c r="CP163" s="131">
        <v>-2342</v>
      </c>
      <c r="CQ163" s="131">
        <v>-2693</v>
      </c>
      <c r="CR163" s="131">
        <v>-2513</v>
      </c>
      <c r="CS163" s="131">
        <v>-2797</v>
      </c>
      <c r="CT163" s="131">
        <v>-2113</v>
      </c>
      <c r="CU163" s="131">
        <v>-15416</v>
      </c>
      <c r="CV163" s="131">
        <v>-10369</v>
      </c>
      <c r="CW163" s="131">
        <v>-6542</v>
      </c>
      <c r="CX163" s="131">
        <v>-4618</v>
      </c>
      <c r="CY163" s="131">
        <v>-3002</v>
      </c>
      <c r="CZ163" s="131">
        <v>-3530</v>
      </c>
      <c r="DA163" s="131">
        <v>-2883</v>
      </c>
      <c r="DB163" s="131">
        <v>-2611</v>
      </c>
      <c r="DC163" s="131">
        <v>-2329</v>
      </c>
      <c r="DD163" s="131">
        <v>-2448</v>
      </c>
      <c r="DE163" s="131">
        <v>-3450</v>
      </c>
      <c r="DF163" s="131">
        <v>-878</v>
      </c>
      <c r="DG163" s="131">
        <v>-16028</v>
      </c>
      <c r="DH163" s="131">
        <v>-10888</v>
      </c>
      <c r="DI163" s="131">
        <v>-8211</v>
      </c>
      <c r="DJ163" s="131">
        <v>-4192</v>
      </c>
      <c r="DK163" s="131">
        <v>-3487</v>
      </c>
      <c r="DL163" s="131">
        <v>-3372</v>
      </c>
      <c r="DM163" s="131">
        <v>-2894</v>
      </c>
      <c r="DN163" s="131">
        <v>-2679</v>
      </c>
      <c r="DO163" s="131">
        <v>-2179</v>
      </c>
      <c r="DP163" s="131">
        <v>-2819</v>
      </c>
      <c r="DQ163" s="131">
        <v>-2611</v>
      </c>
      <c r="DR163" s="131">
        <v>-1409</v>
      </c>
      <c r="DS163" s="131">
        <v>-18437</v>
      </c>
      <c r="DT163" s="131">
        <v>-9883</v>
      </c>
      <c r="DU163" s="131">
        <v>-4057</v>
      </c>
      <c r="DV163" s="131">
        <v>-4057</v>
      </c>
      <c r="DW163" s="131">
        <v>-2741</v>
      </c>
      <c r="DX163" s="131">
        <v>-2830</v>
      </c>
      <c r="DY163" s="131">
        <v>-3569</v>
      </c>
      <c r="DZ163" s="131">
        <v>-2402</v>
      </c>
      <c r="EA163" s="131">
        <v>-2929</v>
      </c>
      <c r="EB163" s="131">
        <v>-4155</v>
      </c>
      <c r="EC163" s="131">
        <v>-3723</v>
      </c>
      <c r="ED163" s="131">
        <v>-1405</v>
      </c>
      <c r="EE163" s="131">
        <v>-18309</v>
      </c>
      <c r="EF163" s="131">
        <v>-8517</v>
      </c>
      <c r="EG163" s="131">
        <v>-9171</v>
      </c>
      <c r="EH163" s="131">
        <v>-6628</v>
      </c>
      <c r="EI163" s="131">
        <v>-4276</v>
      </c>
      <c r="EJ163" s="131">
        <v>-3755</v>
      </c>
      <c r="EK163" s="131">
        <v>-4155</v>
      </c>
      <c r="EL163" s="131">
        <v>-2642</v>
      </c>
      <c r="EM163" s="131">
        <v>-2854</v>
      </c>
      <c r="EN163" s="131">
        <v>-2138</v>
      </c>
      <c r="EO163" s="131">
        <v>-4677</v>
      </c>
      <c r="EP163" s="131">
        <v>-2257</v>
      </c>
      <c r="EQ163" s="131">
        <v>-16707</v>
      </c>
      <c r="ER163" s="131">
        <v>-11747</v>
      </c>
      <c r="ES163" s="131">
        <v>-7160</v>
      </c>
      <c r="ET163" s="131">
        <v>-5680</v>
      </c>
      <c r="EU163" s="131">
        <v>-3930</v>
      </c>
      <c r="EV163" s="131">
        <v>-4114</v>
      </c>
      <c r="EW163" s="131">
        <v>-3971</v>
      </c>
      <c r="EX163" s="131">
        <v>-2709</v>
      </c>
      <c r="EY163" s="131">
        <v>-3689</v>
      </c>
      <c r="EZ163" s="131">
        <v>-3194</v>
      </c>
      <c r="FA163" s="131">
        <v>-3062</v>
      </c>
      <c r="FB163" s="131">
        <v>-2366</v>
      </c>
      <c r="FC163" s="131">
        <v>-15764</v>
      </c>
      <c r="FD163" s="131">
        <v>-10126</v>
      </c>
      <c r="FE163" s="131">
        <v>-7409</v>
      </c>
      <c r="FF163" s="131">
        <v>-4788</v>
      </c>
      <c r="FG163" s="131">
        <v>-4083</v>
      </c>
      <c r="FH163" s="131">
        <v>-4689</v>
      </c>
      <c r="FI163" s="131">
        <v>-3210</v>
      </c>
      <c r="FJ163" s="131">
        <v>-2823</v>
      </c>
      <c r="FK163" s="131">
        <v>-3505</v>
      </c>
      <c r="FL163" s="131">
        <v>-2665</v>
      </c>
      <c r="FM163" s="131">
        <v>-3102</v>
      </c>
      <c r="FN163" s="131">
        <v>-2361</v>
      </c>
      <c r="FO163" s="131">
        <v>-13760.02</v>
      </c>
      <c r="FP163" s="131">
        <v>-10072.52</v>
      </c>
      <c r="FQ163" s="131">
        <v>-8103.05</v>
      </c>
      <c r="FR163" s="131">
        <v>-6943.62</v>
      </c>
      <c r="FS163" s="131">
        <v>-8316.5499999999993</v>
      </c>
      <c r="FT163" s="131">
        <v>-5561.51</v>
      </c>
      <c r="FU163" s="131">
        <v>-5319.4</v>
      </c>
      <c r="FV163" s="131">
        <v>-4658.4699999999993</v>
      </c>
      <c r="FW163" s="131">
        <v>-4439.2700000000004</v>
      </c>
      <c r="FX163" s="131">
        <v>-4860.08</v>
      </c>
      <c r="FY163" s="131">
        <v>-4372.54</v>
      </c>
      <c r="FZ163" s="131">
        <v>-2281.73</v>
      </c>
      <c r="GA163" s="131">
        <v>-24006.83</v>
      </c>
      <c r="GB163" s="131">
        <v>-10188.58</v>
      </c>
      <c r="GC163" s="131">
        <v>-9518.6899999999987</v>
      </c>
      <c r="GD163" s="131">
        <v>-6522.4400000000005</v>
      </c>
      <c r="GE163" s="131">
        <v>-6471.9700000000012</v>
      </c>
      <c r="GF163" s="131">
        <v>-4898.1399999999994</v>
      </c>
      <c r="GG163" s="131">
        <v>-4064.6800000000003</v>
      </c>
      <c r="GH163" s="131">
        <v>-4437.1900000000005</v>
      </c>
      <c r="GI163" s="131">
        <v>-4183.97</v>
      </c>
      <c r="GJ163" s="131">
        <v>-4860.3099999999995</v>
      </c>
      <c r="GK163" s="131">
        <v>-4208.6099999999997</v>
      </c>
      <c r="GL163" s="131">
        <v>-2427.56</v>
      </c>
      <c r="GM163" s="131">
        <v>-22252.280000000002</v>
      </c>
      <c r="GN163" s="131">
        <v>-12559.009999999998</v>
      </c>
      <c r="GO163" s="131">
        <v>-8867.4599999999991</v>
      </c>
      <c r="GP163" s="131">
        <v>-7834.12</v>
      </c>
      <c r="GQ163" s="131">
        <v>-5336.3600000000006</v>
      </c>
      <c r="GR163" s="131">
        <v>-5520.4699999999993</v>
      </c>
      <c r="GS163" s="131">
        <v>-5868.86</v>
      </c>
    </row>
    <row r="164" spans="1:201" s="152" customFormat="1" ht="14.4" thickBot="1" x14ac:dyDescent="0.35">
      <c r="A164" s="132"/>
      <c r="B164" s="108" t="s">
        <v>80</v>
      </c>
      <c r="C164" s="137">
        <v>348152</v>
      </c>
      <c r="D164" s="137">
        <v>314496</v>
      </c>
      <c r="E164" s="137">
        <v>363107</v>
      </c>
      <c r="F164" s="137">
        <v>321349</v>
      </c>
      <c r="G164" s="137">
        <v>344526</v>
      </c>
      <c r="H164" s="137">
        <v>379262</v>
      </c>
      <c r="I164" s="137">
        <v>365672</v>
      </c>
      <c r="J164" s="137">
        <v>336292</v>
      </c>
      <c r="K164" s="137">
        <v>350230</v>
      </c>
      <c r="L164" s="137">
        <v>357547</v>
      </c>
      <c r="M164" s="137">
        <v>357691</v>
      </c>
      <c r="N164" s="137">
        <v>424027</v>
      </c>
      <c r="O164" s="137">
        <v>369242</v>
      </c>
      <c r="P164" s="137">
        <v>357479</v>
      </c>
      <c r="Q164" s="137">
        <v>375205</v>
      </c>
      <c r="R164" s="137">
        <v>336489</v>
      </c>
      <c r="S164" s="137">
        <v>380603</v>
      </c>
      <c r="T164" s="137">
        <v>336850</v>
      </c>
      <c r="U164" s="137">
        <v>370913</v>
      </c>
      <c r="V164" s="137">
        <v>363068</v>
      </c>
      <c r="W164" s="137">
        <v>375395</v>
      </c>
      <c r="X164" s="137">
        <v>366104</v>
      </c>
      <c r="Y164" s="137">
        <v>365067</v>
      </c>
      <c r="Z164" s="137">
        <v>397129</v>
      </c>
      <c r="AA164" s="137">
        <v>404466</v>
      </c>
      <c r="AB164" s="137">
        <v>325214</v>
      </c>
      <c r="AC164" s="137">
        <v>349424</v>
      </c>
      <c r="AD164" s="137">
        <v>312579</v>
      </c>
      <c r="AE164" s="137">
        <v>338950</v>
      </c>
      <c r="AF164" s="137">
        <v>393924</v>
      </c>
      <c r="AG164" s="137">
        <v>399097</v>
      </c>
      <c r="AH164" s="137">
        <v>360309</v>
      </c>
      <c r="AI164" s="137">
        <v>369078</v>
      </c>
      <c r="AJ164" s="137">
        <v>398260</v>
      </c>
      <c r="AK164" s="137">
        <v>370739</v>
      </c>
      <c r="AL164" s="137">
        <v>392516</v>
      </c>
      <c r="AM164" s="137">
        <v>397243</v>
      </c>
      <c r="AN164" s="137">
        <v>348240</v>
      </c>
      <c r="AO164" s="137">
        <v>374385</v>
      </c>
      <c r="AP164" s="137">
        <v>366888</v>
      </c>
      <c r="AQ164" s="137">
        <v>376466</v>
      </c>
      <c r="AR164" s="137">
        <v>380649</v>
      </c>
      <c r="AS164" s="137">
        <v>408698</v>
      </c>
      <c r="AT164" s="137">
        <v>328228</v>
      </c>
      <c r="AU164" s="137">
        <v>376670</v>
      </c>
      <c r="AV164" s="137">
        <v>435577</v>
      </c>
      <c r="AW164" s="137">
        <v>365502</v>
      </c>
      <c r="AX164" s="137">
        <v>418956</v>
      </c>
      <c r="AY164" s="137">
        <v>406134</v>
      </c>
      <c r="AZ164" s="137">
        <v>374304</v>
      </c>
      <c r="BA164" s="137">
        <v>387869</v>
      </c>
      <c r="BB164" s="137">
        <v>379853</v>
      </c>
      <c r="BC164" s="137">
        <v>355627</v>
      </c>
      <c r="BD164" s="137">
        <v>406236</v>
      </c>
      <c r="BE164" s="137">
        <v>417283</v>
      </c>
      <c r="BF164" s="137">
        <v>349056</v>
      </c>
      <c r="BG164" s="137">
        <v>421635</v>
      </c>
      <c r="BH164" s="137">
        <v>415879</v>
      </c>
      <c r="BI164" s="137">
        <v>368342</v>
      </c>
      <c r="BJ164" s="137">
        <v>440373</v>
      </c>
      <c r="BK164" s="137">
        <v>415241</v>
      </c>
      <c r="BL164" s="137">
        <v>354760</v>
      </c>
      <c r="BM164" s="137">
        <v>386773</v>
      </c>
      <c r="BN164" s="137">
        <v>390362</v>
      </c>
      <c r="BO164" s="137">
        <v>353464</v>
      </c>
      <c r="BP164" s="137">
        <v>432004</v>
      </c>
      <c r="BQ164" s="137">
        <v>403050</v>
      </c>
      <c r="BR164" s="137">
        <v>359770</v>
      </c>
      <c r="BS164" s="137">
        <v>385241</v>
      </c>
      <c r="BT164" s="137">
        <v>366155</v>
      </c>
      <c r="BU164" s="137">
        <v>379124</v>
      </c>
      <c r="BV164" s="137">
        <v>410475</v>
      </c>
      <c r="BW164" s="137">
        <v>373738</v>
      </c>
      <c r="BX164" s="137">
        <v>324077</v>
      </c>
      <c r="BY164" s="137">
        <v>373948</v>
      </c>
      <c r="BZ164" s="137">
        <v>363374</v>
      </c>
      <c r="CA164" s="137">
        <v>349909</v>
      </c>
      <c r="CB164" s="137">
        <v>362148</v>
      </c>
      <c r="CC164" s="137">
        <v>320023</v>
      </c>
      <c r="CD164" s="137">
        <v>326510</v>
      </c>
      <c r="CE164" s="137">
        <v>368661</v>
      </c>
      <c r="CF164" s="137">
        <v>311771</v>
      </c>
      <c r="CG164" s="137">
        <v>352295</v>
      </c>
      <c r="CH164" s="137">
        <v>410470</v>
      </c>
      <c r="CI164" s="137">
        <v>346342</v>
      </c>
      <c r="CJ164" s="137">
        <v>281332</v>
      </c>
      <c r="CK164" s="137">
        <v>347012</v>
      </c>
      <c r="CL164" s="137">
        <v>355992</v>
      </c>
      <c r="CM164" s="137">
        <v>382507</v>
      </c>
      <c r="CN164" s="137">
        <v>416682</v>
      </c>
      <c r="CO164" s="137">
        <v>373984</v>
      </c>
      <c r="CP164" s="137">
        <v>383653</v>
      </c>
      <c r="CQ164" s="137">
        <v>353315</v>
      </c>
      <c r="CR164" s="137">
        <v>395945</v>
      </c>
      <c r="CS164" s="137">
        <v>371882</v>
      </c>
      <c r="CT164" s="137">
        <v>397700</v>
      </c>
      <c r="CU164" s="137">
        <v>415613</v>
      </c>
      <c r="CV164" s="137">
        <v>360479</v>
      </c>
      <c r="CW164" s="137">
        <v>381586</v>
      </c>
      <c r="CX164" s="137">
        <v>380752</v>
      </c>
      <c r="CY164" s="137">
        <v>377906</v>
      </c>
      <c r="CZ164" s="137">
        <v>419508</v>
      </c>
      <c r="DA164" s="137">
        <v>403793</v>
      </c>
      <c r="DB164" s="137">
        <v>378622</v>
      </c>
      <c r="DC164" s="137">
        <v>368337</v>
      </c>
      <c r="DD164" s="137">
        <v>445952</v>
      </c>
      <c r="DE164" s="137">
        <v>405774</v>
      </c>
      <c r="DF164" s="137">
        <v>419447</v>
      </c>
      <c r="DG164" s="137">
        <v>421265</v>
      </c>
      <c r="DH164" s="137">
        <v>366232</v>
      </c>
      <c r="DI164" s="137">
        <v>407049</v>
      </c>
      <c r="DJ164" s="137">
        <v>417051</v>
      </c>
      <c r="DK164" s="137">
        <v>372204</v>
      </c>
      <c r="DL164" s="137">
        <v>437655</v>
      </c>
      <c r="DM164" s="137">
        <v>428650</v>
      </c>
      <c r="DN164" s="137">
        <v>383906</v>
      </c>
      <c r="DO164" s="137">
        <v>434392</v>
      </c>
      <c r="DP164" s="137">
        <v>473968</v>
      </c>
      <c r="DQ164" s="137">
        <v>396022</v>
      </c>
      <c r="DR164" s="137">
        <v>486458</v>
      </c>
      <c r="DS164" s="137">
        <v>446361</v>
      </c>
      <c r="DT164" s="137">
        <v>381979</v>
      </c>
      <c r="DU164" s="137">
        <v>370102</v>
      </c>
      <c r="DV164" s="137">
        <v>370102</v>
      </c>
      <c r="DW164" s="137">
        <v>393215</v>
      </c>
      <c r="DX164" s="137">
        <v>443710</v>
      </c>
      <c r="DY164" s="137">
        <v>441782</v>
      </c>
      <c r="DZ164" s="137">
        <v>411996</v>
      </c>
      <c r="EA164" s="137">
        <v>461040</v>
      </c>
      <c r="EB164" s="137">
        <v>450148</v>
      </c>
      <c r="EC164" s="137">
        <v>446091</v>
      </c>
      <c r="ED164" s="137">
        <v>549291</v>
      </c>
      <c r="EE164" s="137">
        <v>451254</v>
      </c>
      <c r="EF164" s="137">
        <v>459210</v>
      </c>
      <c r="EG164" s="137">
        <v>466258</v>
      </c>
      <c r="EH164" s="137">
        <v>481117</v>
      </c>
      <c r="EI164" s="137">
        <v>447547</v>
      </c>
      <c r="EJ164" s="137">
        <v>499983</v>
      </c>
      <c r="EK164" s="137">
        <v>434216</v>
      </c>
      <c r="EL164" s="137">
        <v>419515</v>
      </c>
      <c r="EM164" s="137">
        <v>489958</v>
      </c>
      <c r="EN164" s="137">
        <v>461424</v>
      </c>
      <c r="EO164" s="137">
        <v>427672</v>
      </c>
      <c r="EP164" s="137">
        <v>508835</v>
      </c>
      <c r="EQ164" s="137">
        <v>457993</v>
      </c>
      <c r="ER164" s="137">
        <v>456904</v>
      </c>
      <c r="ES164" s="137">
        <v>483175</v>
      </c>
      <c r="ET164" s="137">
        <v>396745</v>
      </c>
      <c r="EU164" s="137">
        <v>457772</v>
      </c>
      <c r="EV164" s="137">
        <v>480091</v>
      </c>
      <c r="EW164" s="137">
        <v>403585</v>
      </c>
      <c r="EX164" s="137">
        <v>431014</v>
      </c>
      <c r="EY164" s="137">
        <v>449340</v>
      </c>
      <c r="EZ164" s="137">
        <v>406812</v>
      </c>
      <c r="FA164" s="137">
        <v>459557</v>
      </c>
      <c r="FB164" s="137">
        <v>502751</v>
      </c>
      <c r="FC164" s="137">
        <v>431796</v>
      </c>
      <c r="FD164" s="137">
        <v>433204</v>
      </c>
      <c r="FE164" s="137">
        <v>428452</v>
      </c>
      <c r="FF164" s="137">
        <v>394554</v>
      </c>
      <c r="FG164" s="137">
        <v>379857</v>
      </c>
      <c r="FH164" s="137">
        <v>481530</v>
      </c>
      <c r="FI164" s="137">
        <v>374721</v>
      </c>
      <c r="FJ164" s="137">
        <v>382479</v>
      </c>
      <c r="FK164" s="137">
        <v>441165</v>
      </c>
      <c r="FL164" s="137">
        <v>426545</v>
      </c>
      <c r="FM164" s="137">
        <v>424097</v>
      </c>
      <c r="FN164" s="137">
        <v>438316</v>
      </c>
      <c r="FO164" s="137">
        <v>431327.25</v>
      </c>
      <c r="FP164" s="137">
        <v>428535.77</v>
      </c>
      <c r="FQ164" s="137">
        <v>412811.05</v>
      </c>
      <c r="FR164" s="137">
        <v>464403.75</v>
      </c>
      <c r="FS164" s="137">
        <v>427952.4</v>
      </c>
      <c r="FT164" s="137">
        <v>427239.85</v>
      </c>
      <c r="FU164" s="137">
        <v>459324.15</v>
      </c>
      <c r="FV164" s="137">
        <v>376410.76</v>
      </c>
      <c r="FW164" s="137">
        <v>430208.77</v>
      </c>
      <c r="FX164" s="137">
        <v>444048.74</v>
      </c>
      <c r="FY164" s="137">
        <v>424024.66</v>
      </c>
      <c r="FZ164" s="137">
        <v>479462.99</v>
      </c>
      <c r="GA164" s="137">
        <v>425858.57</v>
      </c>
      <c r="GB164" s="137">
        <v>389579.14</v>
      </c>
      <c r="GC164" s="137">
        <v>420237.3</v>
      </c>
      <c r="GD164" s="137">
        <v>434644.02</v>
      </c>
      <c r="GE164" s="137">
        <v>426117.11</v>
      </c>
      <c r="GF164" s="137">
        <v>425843.3</v>
      </c>
      <c r="GG164" s="137">
        <v>424287.84</v>
      </c>
      <c r="GH164" s="137">
        <v>387579.32</v>
      </c>
      <c r="GI164" s="137">
        <v>452397.06</v>
      </c>
      <c r="GJ164" s="137">
        <v>471503.95</v>
      </c>
      <c r="GK164" s="137">
        <v>414386.22</v>
      </c>
      <c r="GL164" s="137">
        <v>505722.76</v>
      </c>
      <c r="GM164" s="137">
        <v>408431.94</v>
      </c>
      <c r="GN164" s="137">
        <v>417921.38</v>
      </c>
      <c r="GO164" s="137">
        <v>468641.34</v>
      </c>
      <c r="GP164" s="137">
        <v>454262.89</v>
      </c>
      <c r="GQ164" s="137">
        <v>422967.97</v>
      </c>
      <c r="GR164" s="137">
        <v>530041.89</v>
      </c>
      <c r="GS164" s="137">
        <v>465003.4</v>
      </c>
    </row>
    <row r="165" spans="1:201" s="130" customFormat="1" ht="14.4" thickBot="1" x14ac:dyDescent="0.35">
      <c r="A165" s="132"/>
      <c r="B165" s="102" t="s">
        <v>81</v>
      </c>
      <c r="C165" s="117">
        <v>18920069</v>
      </c>
      <c r="D165" s="117">
        <v>18274570</v>
      </c>
      <c r="E165" s="117">
        <v>21789536</v>
      </c>
      <c r="F165" s="117">
        <v>19419757</v>
      </c>
      <c r="G165" s="117">
        <v>19114978</v>
      </c>
      <c r="H165" s="117">
        <v>21263634</v>
      </c>
      <c r="I165" s="117">
        <v>19849619</v>
      </c>
      <c r="J165" s="117">
        <v>18488648</v>
      </c>
      <c r="K165" s="117">
        <v>19194705</v>
      </c>
      <c r="L165" s="117">
        <v>19183767</v>
      </c>
      <c r="M165" s="117">
        <v>20111268</v>
      </c>
      <c r="N165" s="117">
        <v>20235495</v>
      </c>
      <c r="O165" s="117">
        <v>20800598</v>
      </c>
      <c r="P165" s="117">
        <v>19146545</v>
      </c>
      <c r="Q165" s="117">
        <v>21305391</v>
      </c>
      <c r="R165" s="117">
        <v>19338240</v>
      </c>
      <c r="S165" s="117">
        <v>21914394</v>
      </c>
      <c r="T165" s="117">
        <v>20170697</v>
      </c>
      <c r="U165" s="117">
        <v>19559277</v>
      </c>
      <c r="V165" s="117">
        <v>19090742</v>
      </c>
      <c r="W165" s="117">
        <v>19606637</v>
      </c>
      <c r="X165" s="117">
        <v>20081802</v>
      </c>
      <c r="Y165" s="117">
        <v>20476072</v>
      </c>
      <c r="Z165" s="117">
        <v>20208262</v>
      </c>
      <c r="AA165" s="117">
        <v>21750276</v>
      </c>
      <c r="AB165" s="117">
        <v>19694606</v>
      </c>
      <c r="AC165" s="117">
        <v>20485972</v>
      </c>
      <c r="AD165" s="117">
        <v>20413877</v>
      </c>
      <c r="AE165" s="117">
        <v>20804850</v>
      </c>
      <c r="AF165" s="117">
        <v>20686972</v>
      </c>
      <c r="AG165" s="117">
        <v>23056293</v>
      </c>
      <c r="AH165" s="117">
        <v>19334804</v>
      </c>
      <c r="AI165" s="117">
        <v>19437125</v>
      </c>
      <c r="AJ165" s="117">
        <v>23820065</v>
      </c>
      <c r="AK165" s="117">
        <v>21137823</v>
      </c>
      <c r="AL165" s="117">
        <v>21509619</v>
      </c>
      <c r="AM165" s="117">
        <v>23092364</v>
      </c>
      <c r="AN165" s="117">
        <v>20828813</v>
      </c>
      <c r="AO165" s="117">
        <v>21258491</v>
      </c>
      <c r="AP165" s="117">
        <v>23011055</v>
      </c>
      <c r="AQ165" s="117">
        <v>22233208</v>
      </c>
      <c r="AR165" s="117">
        <v>21506564</v>
      </c>
      <c r="AS165" s="117">
        <v>24228456</v>
      </c>
      <c r="AT165" s="117">
        <v>19025224</v>
      </c>
      <c r="AU165" s="117">
        <v>21965508</v>
      </c>
      <c r="AV165" s="117">
        <v>23133753</v>
      </c>
      <c r="AW165" s="117">
        <v>20877305</v>
      </c>
      <c r="AX165" s="117">
        <v>23068990</v>
      </c>
      <c r="AY165" s="117">
        <v>23853030</v>
      </c>
      <c r="AZ165" s="117">
        <v>21772932</v>
      </c>
      <c r="BA165" s="117">
        <v>22549054</v>
      </c>
      <c r="BB165" s="117">
        <v>22877511</v>
      </c>
      <c r="BC165" s="117">
        <v>21364714</v>
      </c>
      <c r="BD165" s="117">
        <v>24100366</v>
      </c>
      <c r="BE165" s="117">
        <v>23880986</v>
      </c>
      <c r="BF165" s="117">
        <v>19539068</v>
      </c>
      <c r="BG165" s="117">
        <v>23332823</v>
      </c>
      <c r="BH165" s="117">
        <v>23677248</v>
      </c>
      <c r="BI165" s="117">
        <v>21552124</v>
      </c>
      <c r="BJ165" s="117">
        <v>24919085</v>
      </c>
      <c r="BK165" s="117">
        <v>23475180</v>
      </c>
      <c r="BL165" s="117">
        <v>22083289</v>
      </c>
      <c r="BM165" s="117">
        <v>25165630</v>
      </c>
      <c r="BN165" s="117">
        <v>23767956</v>
      </c>
      <c r="BO165" s="117">
        <v>21786082</v>
      </c>
      <c r="BP165" s="117">
        <v>25664893</v>
      </c>
      <c r="BQ165" s="117">
        <v>25010731</v>
      </c>
      <c r="BR165" s="117">
        <v>21084300</v>
      </c>
      <c r="BS165" s="117">
        <v>23109278</v>
      </c>
      <c r="BT165" s="117">
        <v>23516786</v>
      </c>
      <c r="BU165" s="117">
        <v>24303645</v>
      </c>
      <c r="BV165" s="117">
        <v>24983619</v>
      </c>
      <c r="BW165" s="117">
        <v>23644043</v>
      </c>
      <c r="BX165" s="117">
        <v>24616256</v>
      </c>
      <c r="BY165" s="117">
        <v>24861728</v>
      </c>
      <c r="BZ165" s="117">
        <v>23663725</v>
      </c>
      <c r="CA165" s="117">
        <v>25604410</v>
      </c>
      <c r="CB165" s="117">
        <v>24985541</v>
      </c>
      <c r="CC165" s="117">
        <v>23674635</v>
      </c>
      <c r="CD165" s="117">
        <v>23068031</v>
      </c>
      <c r="CE165" s="117">
        <v>23800645</v>
      </c>
      <c r="CF165" s="117">
        <v>24009389</v>
      </c>
      <c r="CG165" s="117">
        <v>24647455</v>
      </c>
      <c r="CH165" s="117">
        <v>24612861</v>
      </c>
      <c r="CI165" s="117">
        <v>26929609</v>
      </c>
      <c r="CJ165" s="117">
        <v>22255325</v>
      </c>
      <c r="CK165" s="117">
        <v>26936322</v>
      </c>
      <c r="CL165" s="117">
        <v>22614069</v>
      </c>
      <c r="CM165" s="117">
        <v>26647372</v>
      </c>
      <c r="CN165" s="117">
        <v>25975441</v>
      </c>
      <c r="CO165" s="117">
        <v>25678528</v>
      </c>
      <c r="CP165" s="117">
        <v>22598796</v>
      </c>
      <c r="CQ165" s="117">
        <v>23149778</v>
      </c>
      <c r="CR165" s="117">
        <v>27041655</v>
      </c>
      <c r="CS165" s="117">
        <v>24722372</v>
      </c>
      <c r="CT165" s="117">
        <v>24687085</v>
      </c>
      <c r="CU165" s="117">
        <v>27344269</v>
      </c>
      <c r="CV165" s="117">
        <v>24610944</v>
      </c>
      <c r="CW165" s="117">
        <v>25650483</v>
      </c>
      <c r="CX165" s="117">
        <v>26063383</v>
      </c>
      <c r="CY165" s="117">
        <v>25779993</v>
      </c>
      <c r="CZ165" s="117">
        <v>25680567</v>
      </c>
      <c r="DA165" s="117">
        <v>26992886</v>
      </c>
      <c r="DB165" s="117">
        <v>23395118</v>
      </c>
      <c r="DC165" s="117">
        <v>22987762</v>
      </c>
      <c r="DD165" s="117">
        <v>28349797</v>
      </c>
      <c r="DE165" s="117">
        <v>26162861</v>
      </c>
      <c r="DF165" s="117">
        <v>27798129</v>
      </c>
      <c r="DG165" s="117">
        <v>26172062</v>
      </c>
      <c r="DH165" s="117">
        <v>24699518</v>
      </c>
      <c r="DI165" s="117">
        <v>25935483</v>
      </c>
      <c r="DJ165" s="117">
        <v>27849149</v>
      </c>
      <c r="DK165" s="117">
        <v>26096527</v>
      </c>
      <c r="DL165" s="117">
        <v>26051205</v>
      </c>
      <c r="DM165" s="117">
        <v>29854697</v>
      </c>
      <c r="DN165" s="117">
        <v>22658654</v>
      </c>
      <c r="DO165" s="117">
        <v>26659338</v>
      </c>
      <c r="DP165" s="117">
        <v>28002672</v>
      </c>
      <c r="DQ165" s="117">
        <v>25649533</v>
      </c>
      <c r="DR165" s="117">
        <v>29439030</v>
      </c>
      <c r="DS165" s="117">
        <v>27424818</v>
      </c>
      <c r="DT165" s="117">
        <v>25363405</v>
      </c>
      <c r="DU165" s="117">
        <v>18413636</v>
      </c>
      <c r="DV165" s="117">
        <v>18413636</v>
      </c>
      <c r="DW165" s="117">
        <v>20550469</v>
      </c>
      <c r="DX165" s="117">
        <v>28728628</v>
      </c>
      <c r="DY165" s="117">
        <v>28304808</v>
      </c>
      <c r="DZ165" s="117">
        <v>25073759</v>
      </c>
      <c r="EA165" s="117">
        <v>27735714</v>
      </c>
      <c r="EB165" s="117">
        <v>28329873</v>
      </c>
      <c r="EC165" s="117">
        <v>30454750</v>
      </c>
      <c r="ED165" s="117">
        <v>31522618</v>
      </c>
      <c r="EE165" s="117">
        <v>26965903</v>
      </c>
      <c r="EF165" s="117">
        <v>27325298</v>
      </c>
      <c r="EG165" s="117">
        <v>31960248</v>
      </c>
      <c r="EH165" s="117">
        <v>29793292</v>
      </c>
      <c r="EI165" s="117">
        <v>29080453</v>
      </c>
      <c r="EJ165" s="117">
        <v>30586718</v>
      </c>
      <c r="EK165" s="117">
        <v>28994407</v>
      </c>
      <c r="EL165" s="117">
        <v>27291003</v>
      </c>
      <c r="EM165" s="117">
        <v>28174322</v>
      </c>
      <c r="EN165" s="117">
        <v>28820910</v>
      </c>
      <c r="EO165" s="117">
        <v>29257425</v>
      </c>
      <c r="EP165" s="117">
        <v>31512733</v>
      </c>
      <c r="EQ165" s="117">
        <v>31877033</v>
      </c>
      <c r="ER165" s="117">
        <v>28476125</v>
      </c>
      <c r="ES165" s="117">
        <v>31622123</v>
      </c>
      <c r="ET165" s="117">
        <v>27583533</v>
      </c>
      <c r="EU165" s="117">
        <v>30895274</v>
      </c>
      <c r="EV165" s="117">
        <v>31023012</v>
      </c>
      <c r="EW165" s="117">
        <v>28682337</v>
      </c>
      <c r="EX165" s="117">
        <v>28361429</v>
      </c>
      <c r="EY165" s="117">
        <v>28950734</v>
      </c>
      <c r="EZ165" s="117">
        <v>30232902</v>
      </c>
      <c r="FA165" s="117">
        <v>29141973</v>
      </c>
      <c r="FB165" s="117">
        <v>30751898</v>
      </c>
      <c r="FC165" s="117">
        <v>31530975</v>
      </c>
      <c r="FD165" s="117">
        <v>27926331</v>
      </c>
      <c r="FE165" s="117">
        <v>31810740</v>
      </c>
      <c r="FF165" s="117">
        <v>27303401</v>
      </c>
      <c r="FG165" s="117">
        <v>30155866</v>
      </c>
      <c r="FH165" s="117">
        <v>32650123</v>
      </c>
      <c r="FI165" s="117">
        <v>30787821</v>
      </c>
      <c r="FJ165" s="117">
        <v>26656231</v>
      </c>
      <c r="FK165" s="117">
        <v>28098316</v>
      </c>
      <c r="FL165" s="117">
        <v>32407792</v>
      </c>
      <c r="FM165" s="117">
        <v>30514107</v>
      </c>
      <c r="FN165" s="117">
        <v>32906067</v>
      </c>
      <c r="FO165" s="117">
        <v>31009154.239999998</v>
      </c>
      <c r="FP165" s="117">
        <v>30829178.220000003</v>
      </c>
      <c r="FQ165" s="117">
        <v>29988365.719999999</v>
      </c>
      <c r="FR165" s="117">
        <v>34020313.479999997</v>
      </c>
      <c r="FS165" s="117">
        <v>30551351.629999999</v>
      </c>
      <c r="FT165" s="117">
        <v>30272147.829999998</v>
      </c>
      <c r="FU165" s="117">
        <v>34732500.859999992</v>
      </c>
      <c r="FV165" s="117">
        <v>27714074.290000003</v>
      </c>
      <c r="FW165" s="117">
        <v>30875636.160000008</v>
      </c>
      <c r="FX165" s="117">
        <v>33605749.350000001</v>
      </c>
      <c r="FY165" s="117">
        <v>31210978.079999998</v>
      </c>
      <c r="FZ165" s="117">
        <v>35843415.300000004</v>
      </c>
      <c r="GA165" s="117">
        <v>33327558.84</v>
      </c>
      <c r="GB165" s="117">
        <v>30995396.779999997</v>
      </c>
      <c r="GC165" s="117">
        <v>32387060.180000003</v>
      </c>
      <c r="GD165" s="117">
        <v>33254651.430000003</v>
      </c>
      <c r="GE165" s="117">
        <v>32016317.670000006</v>
      </c>
      <c r="GF165" s="117">
        <v>34352718.159999996</v>
      </c>
      <c r="GG165" s="117">
        <v>35015167.829999998</v>
      </c>
      <c r="GH165" s="117">
        <v>28655523.079999998</v>
      </c>
      <c r="GI165" s="117">
        <v>32789309.75</v>
      </c>
      <c r="GJ165" s="117">
        <v>35982853.290000007</v>
      </c>
      <c r="GK165" s="117">
        <v>31345242.489999998</v>
      </c>
      <c r="GL165" s="117">
        <v>38556509.959999993</v>
      </c>
      <c r="GM165" s="117">
        <v>32020938.200000003</v>
      </c>
      <c r="GN165" s="117">
        <v>32028934.07</v>
      </c>
      <c r="GO165" s="117">
        <v>35897528.120000012</v>
      </c>
      <c r="GP165" s="117">
        <v>34866556.229999997</v>
      </c>
      <c r="GQ165" s="117">
        <v>31338670.489999998</v>
      </c>
      <c r="GR165" s="117">
        <v>37164435.840000004</v>
      </c>
      <c r="GS165" s="117">
        <v>37051032.350000001</v>
      </c>
    </row>
    <row r="166" spans="1:201" s="130" customFormat="1" x14ac:dyDescent="0.3">
      <c r="A166" s="132"/>
      <c r="B166" s="128" t="s">
        <v>61</v>
      </c>
      <c r="C166" s="150"/>
      <c r="D166" s="150"/>
      <c r="E166" s="150"/>
      <c r="F166" s="150"/>
      <c r="G166" s="150"/>
      <c r="H166" s="150"/>
      <c r="I166" s="150"/>
      <c r="J166" s="150"/>
      <c r="K166" s="150"/>
      <c r="L166" s="150"/>
      <c r="M166" s="150"/>
      <c r="N166" s="150"/>
      <c r="O166" s="150"/>
      <c r="P166" s="150"/>
      <c r="Q166" s="150"/>
      <c r="R166" s="150"/>
      <c r="S166" s="150"/>
      <c r="T166" s="150"/>
      <c r="U166" s="150"/>
      <c r="V166" s="150"/>
      <c r="W166" s="150"/>
      <c r="X166" s="150"/>
      <c r="Y166" s="150"/>
      <c r="Z166" s="150"/>
      <c r="AA166" s="150"/>
      <c r="AB166" s="150"/>
      <c r="AC166" s="150"/>
      <c r="AD166" s="150"/>
      <c r="AE166" s="150"/>
      <c r="AF166" s="150"/>
      <c r="AG166" s="150"/>
      <c r="AH166" s="150"/>
      <c r="AI166" s="150"/>
      <c r="AJ166" s="150"/>
      <c r="AK166" s="150"/>
      <c r="AL166" s="150"/>
      <c r="AM166" s="150"/>
      <c r="AN166" s="150"/>
      <c r="AO166" s="150"/>
      <c r="AP166" s="150"/>
      <c r="AQ166" s="150"/>
      <c r="AR166" s="150"/>
      <c r="AS166" s="150"/>
      <c r="AT166" s="150"/>
      <c r="AU166" s="150"/>
      <c r="AV166" s="150"/>
      <c r="AW166" s="150"/>
      <c r="AX166" s="150"/>
      <c r="AY166" s="150"/>
      <c r="AZ166" s="150"/>
      <c r="BA166" s="150"/>
      <c r="BB166" s="150"/>
      <c r="BC166" s="150"/>
      <c r="BD166" s="150"/>
      <c r="BE166" s="150"/>
      <c r="BF166" s="150"/>
      <c r="BG166" s="150"/>
      <c r="BH166" s="150"/>
      <c r="BI166" s="150"/>
      <c r="BJ166" s="150"/>
      <c r="BK166" s="150"/>
      <c r="BL166" s="150"/>
      <c r="BM166" s="150"/>
      <c r="BN166" s="150"/>
      <c r="BO166" s="150"/>
      <c r="BP166" s="150"/>
      <c r="BQ166" s="150"/>
      <c r="BR166" s="150"/>
      <c r="BS166" s="150"/>
      <c r="BT166" s="150"/>
      <c r="BU166" s="150"/>
      <c r="BV166" s="150"/>
      <c r="BW166" s="150"/>
      <c r="BX166" s="150"/>
      <c r="BY166" s="150"/>
      <c r="BZ166" s="150"/>
      <c r="CA166" s="150"/>
      <c r="CB166" s="150"/>
      <c r="CC166" s="150"/>
      <c r="CD166" s="150"/>
      <c r="CE166" s="150"/>
      <c r="CF166" s="150"/>
      <c r="CG166" s="150"/>
      <c r="CH166" s="150"/>
      <c r="CI166" s="150"/>
      <c r="CJ166" s="150"/>
      <c r="CK166" s="150"/>
      <c r="CL166" s="150"/>
      <c r="CM166" s="150"/>
      <c r="CN166" s="150"/>
      <c r="CO166" s="150"/>
      <c r="CP166" s="150"/>
      <c r="CQ166" s="150"/>
      <c r="CR166" s="150"/>
      <c r="CS166" s="150"/>
      <c r="CT166" s="150"/>
      <c r="CU166" s="150"/>
      <c r="CV166" s="150"/>
      <c r="CW166" s="150"/>
      <c r="CX166" s="150"/>
      <c r="CY166" s="150"/>
      <c r="CZ166" s="150"/>
      <c r="DA166" s="150"/>
      <c r="DB166" s="150"/>
      <c r="DC166" s="150"/>
      <c r="DD166" s="150"/>
      <c r="DE166" s="150"/>
      <c r="DF166" s="150"/>
      <c r="DG166" s="150"/>
      <c r="DH166" s="150"/>
      <c r="DI166" s="150"/>
      <c r="DJ166" s="150"/>
      <c r="DK166" s="150"/>
      <c r="DL166" s="150"/>
      <c r="DM166" s="150"/>
      <c r="DN166" s="150"/>
      <c r="DO166" s="150"/>
      <c r="DP166" s="150"/>
      <c r="DQ166" s="150"/>
      <c r="DR166" s="150"/>
      <c r="DS166" s="150"/>
      <c r="DT166" s="150"/>
      <c r="DU166" s="150"/>
      <c r="DV166" s="150"/>
      <c r="DW166" s="150"/>
      <c r="DX166" s="150"/>
      <c r="DY166" s="150"/>
      <c r="DZ166" s="150"/>
      <c r="EA166" s="150"/>
      <c r="EB166" s="150"/>
      <c r="EC166" s="150"/>
      <c r="ED166" s="150"/>
      <c r="EE166" s="150"/>
      <c r="EF166" s="150"/>
      <c r="EG166" s="150"/>
      <c r="EH166" s="150"/>
      <c r="EI166" s="150"/>
      <c r="EJ166" s="150"/>
      <c r="EK166" s="150"/>
      <c r="EL166" s="150"/>
      <c r="EM166" s="150"/>
      <c r="EN166" s="150"/>
      <c r="EO166" s="150"/>
      <c r="EP166" s="150"/>
      <c r="EQ166" s="150"/>
      <c r="ER166" s="150"/>
      <c r="ES166" s="150"/>
      <c r="ET166" s="150"/>
      <c r="EU166" s="150"/>
      <c r="EV166" s="150"/>
      <c r="EW166" s="150"/>
      <c r="EX166" s="150"/>
      <c r="EY166" s="150"/>
      <c r="EZ166" s="150"/>
      <c r="FA166" s="150"/>
      <c r="FB166" s="150"/>
      <c r="FC166" s="150"/>
      <c r="FD166" s="150"/>
      <c r="FE166" s="150"/>
      <c r="FF166" s="150"/>
      <c r="FG166" s="150"/>
      <c r="FH166" s="150"/>
      <c r="FI166" s="150"/>
      <c r="FJ166" s="150"/>
      <c r="FK166" s="150"/>
      <c r="FL166" s="150"/>
      <c r="FM166" s="150"/>
      <c r="FN166" s="150"/>
      <c r="FO166" s="150"/>
      <c r="FP166" s="150"/>
      <c r="FQ166" s="150"/>
      <c r="FR166" s="150"/>
      <c r="FS166" s="150"/>
      <c r="FT166" s="150"/>
      <c r="FU166" s="150"/>
      <c r="FV166" s="150"/>
      <c r="FW166" s="150"/>
      <c r="FX166" s="150"/>
      <c r="FY166" s="150"/>
      <c r="FZ166" s="150"/>
      <c r="GA166" s="150"/>
      <c r="GB166" s="150"/>
      <c r="GC166" s="150"/>
      <c r="GD166" s="150"/>
      <c r="GE166" s="150"/>
      <c r="GF166" s="150"/>
      <c r="GG166" s="150"/>
      <c r="GH166" s="150"/>
      <c r="GI166" s="150"/>
      <c r="GJ166" s="150"/>
      <c r="GK166" s="150"/>
      <c r="GL166" s="150"/>
      <c r="GM166" s="150"/>
      <c r="GN166" s="150"/>
      <c r="GO166" s="150"/>
      <c r="GP166" s="150"/>
      <c r="GQ166" s="150"/>
      <c r="GR166" s="150"/>
      <c r="GS166" s="150"/>
    </row>
    <row r="167" spans="1:201" s="130" customFormat="1" x14ac:dyDescent="0.3">
      <c r="A167" s="132"/>
      <c r="B167" s="133" t="s">
        <v>2131</v>
      </c>
      <c r="C167" s="131">
        <v>5705266</v>
      </c>
      <c r="D167" s="131">
        <v>6208220</v>
      </c>
      <c r="E167" s="131">
        <v>7356443</v>
      </c>
      <c r="F167" s="131">
        <v>6522108</v>
      </c>
      <c r="G167" s="131">
        <v>5853022</v>
      </c>
      <c r="H167" s="131">
        <v>7200074</v>
      </c>
      <c r="I167" s="131">
        <v>5980530</v>
      </c>
      <c r="J167" s="131">
        <v>5740472</v>
      </c>
      <c r="K167" s="131">
        <v>6691226</v>
      </c>
      <c r="L167" s="131">
        <v>6491662</v>
      </c>
      <c r="M167" s="131">
        <v>6475439</v>
      </c>
      <c r="N167" s="131">
        <v>6765105</v>
      </c>
      <c r="O167" s="131">
        <v>6249314</v>
      </c>
      <c r="P167" s="131">
        <v>6259768</v>
      </c>
      <c r="Q167" s="131">
        <v>7307079</v>
      </c>
      <c r="R167" s="131">
        <v>6366534</v>
      </c>
      <c r="S167" s="131">
        <v>7074545</v>
      </c>
      <c r="T167" s="131">
        <v>6574275</v>
      </c>
      <c r="U167" s="131">
        <v>5988470</v>
      </c>
      <c r="V167" s="131">
        <v>5941363</v>
      </c>
      <c r="W167" s="131">
        <v>6724272</v>
      </c>
      <c r="X167" s="131">
        <v>6595008</v>
      </c>
      <c r="Y167" s="131">
        <v>6579266</v>
      </c>
      <c r="Z167" s="131">
        <v>6799049</v>
      </c>
      <c r="AA167" s="131">
        <v>6459213</v>
      </c>
      <c r="AB167" s="131">
        <v>6178161</v>
      </c>
      <c r="AC167" s="131">
        <v>6819475</v>
      </c>
      <c r="AD167" s="131">
        <v>6146281</v>
      </c>
      <c r="AE167" s="131">
        <v>6265705</v>
      </c>
      <c r="AF167" s="131">
        <v>6884493</v>
      </c>
      <c r="AG167" s="131">
        <v>6366377</v>
      </c>
      <c r="AH167" s="131">
        <v>5549629</v>
      </c>
      <c r="AI167" s="131">
        <v>6079534</v>
      </c>
      <c r="AJ167" s="131">
        <v>7325766</v>
      </c>
      <c r="AK167" s="131">
        <v>6506315</v>
      </c>
      <c r="AL167" s="131">
        <v>6113214</v>
      </c>
      <c r="AM167" s="131">
        <v>6495557</v>
      </c>
      <c r="AN167" s="131">
        <v>6378581</v>
      </c>
      <c r="AO167" s="131">
        <v>6631874</v>
      </c>
      <c r="AP167" s="131">
        <v>6650599</v>
      </c>
      <c r="AQ167" s="131">
        <v>6146862</v>
      </c>
      <c r="AR167" s="131">
        <v>6526567</v>
      </c>
      <c r="AS167" s="131">
        <v>6492714</v>
      </c>
      <c r="AT167" s="131">
        <v>5186394</v>
      </c>
      <c r="AU167" s="131">
        <v>6403054</v>
      </c>
      <c r="AV167" s="131">
        <v>6938259</v>
      </c>
      <c r="AW167" s="131">
        <v>6067345</v>
      </c>
      <c r="AX167" s="131">
        <v>6345141</v>
      </c>
      <c r="AY167" s="131">
        <v>6649497</v>
      </c>
      <c r="AZ167" s="131">
        <v>6348748</v>
      </c>
      <c r="BA167" s="131">
        <v>6748066</v>
      </c>
      <c r="BB167" s="131">
        <v>6278353</v>
      </c>
      <c r="BC167" s="131">
        <v>6004543</v>
      </c>
      <c r="BD167" s="131">
        <v>6731397</v>
      </c>
      <c r="BE167" s="131">
        <v>6146285</v>
      </c>
      <c r="BF167" s="131">
        <v>5089413</v>
      </c>
      <c r="BG167" s="131">
        <v>6732923</v>
      </c>
      <c r="BH167" s="131">
        <v>6972186</v>
      </c>
      <c r="BI167" s="131">
        <v>5796874</v>
      </c>
      <c r="BJ167" s="131">
        <v>6764642</v>
      </c>
      <c r="BK167" s="131">
        <v>5958212</v>
      </c>
      <c r="BL167" s="131">
        <v>6098082</v>
      </c>
      <c r="BM167" s="131">
        <v>6967968</v>
      </c>
      <c r="BN167" s="131">
        <v>6675877</v>
      </c>
      <c r="BO167" s="131">
        <v>5531159</v>
      </c>
      <c r="BP167" s="131">
        <v>7298251</v>
      </c>
      <c r="BQ167" s="131">
        <v>6311440</v>
      </c>
      <c r="BR167" s="131">
        <v>5339365</v>
      </c>
      <c r="BS167" s="131">
        <v>6819275</v>
      </c>
      <c r="BT167" s="131">
        <v>6833281</v>
      </c>
      <c r="BU167" s="131">
        <v>6497686</v>
      </c>
      <c r="BV167" s="131">
        <v>6952961</v>
      </c>
      <c r="BW167" s="131">
        <v>6204970</v>
      </c>
      <c r="BX167" s="131">
        <v>6779762</v>
      </c>
      <c r="BY167" s="131">
        <v>7231926</v>
      </c>
      <c r="BZ167" s="131">
        <v>6812600</v>
      </c>
      <c r="CA167" s="131">
        <v>6721017</v>
      </c>
      <c r="CB167" s="131">
        <v>7209165</v>
      </c>
      <c r="CC167" s="131">
        <v>5925854</v>
      </c>
      <c r="CD167" s="131">
        <v>5854218</v>
      </c>
      <c r="CE167" s="131">
        <v>6971198</v>
      </c>
      <c r="CF167" s="131">
        <v>6799150</v>
      </c>
      <c r="CG167" s="131">
        <v>6657928</v>
      </c>
      <c r="CH167" s="131">
        <v>6570298</v>
      </c>
      <c r="CI167" s="131">
        <v>6600782</v>
      </c>
      <c r="CJ167" s="131">
        <v>6440683</v>
      </c>
      <c r="CK167" s="131">
        <v>7957020</v>
      </c>
      <c r="CL167" s="131">
        <v>6226940</v>
      </c>
      <c r="CM167" s="131">
        <v>6737319</v>
      </c>
      <c r="CN167" s="131">
        <v>6833820</v>
      </c>
      <c r="CO167" s="131">
        <v>6183016</v>
      </c>
      <c r="CP167" s="131">
        <v>5945800</v>
      </c>
      <c r="CQ167" s="131">
        <v>6816382</v>
      </c>
      <c r="CR167" s="131">
        <v>7413045</v>
      </c>
      <c r="CS167" s="131">
        <v>6936716</v>
      </c>
      <c r="CT167" s="131">
        <v>6510631</v>
      </c>
      <c r="CU167" s="131">
        <v>6908993</v>
      </c>
      <c r="CV167" s="131">
        <v>6680387</v>
      </c>
      <c r="CW167" s="131">
        <v>7284339</v>
      </c>
      <c r="CX167" s="131">
        <v>6717427</v>
      </c>
      <c r="CY167" s="131">
        <v>6523516</v>
      </c>
      <c r="CZ167" s="131">
        <v>7073834</v>
      </c>
      <c r="DA167" s="131">
        <v>6499122</v>
      </c>
      <c r="DB167" s="131">
        <v>5811452</v>
      </c>
      <c r="DC167" s="131">
        <v>6459261</v>
      </c>
      <c r="DD167" s="131">
        <v>7562079</v>
      </c>
      <c r="DE167" s="131">
        <v>6835337</v>
      </c>
      <c r="DF167" s="131">
        <v>6091661</v>
      </c>
      <c r="DG167" s="131">
        <v>6710849</v>
      </c>
      <c r="DH167" s="131">
        <v>6616648</v>
      </c>
      <c r="DI167" s="131">
        <v>7302632</v>
      </c>
      <c r="DJ167" s="131">
        <v>7111462</v>
      </c>
      <c r="DK167" s="131">
        <v>6661846</v>
      </c>
      <c r="DL167" s="131">
        <v>6787812</v>
      </c>
      <c r="DM167" s="131">
        <v>6948773</v>
      </c>
      <c r="DN167" s="131">
        <v>5637388</v>
      </c>
      <c r="DO167" s="131">
        <v>6858791</v>
      </c>
      <c r="DP167" s="131">
        <v>7751141</v>
      </c>
      <c r="DQ167" s="131">
        <v>6832023</v>
      </c>
      <c r="DR167" s="131">
        <v>7004896</v>
      </c>
      <c r="DS167" s="131">
        <v>7221022</v>
      </c>
      <c r="DT167" s="131">
        <v>6962871</v>
      </c>
      <c r="DU167" s="131">
        <v>4529984</v>
      </c>
      <c r="DV167" s="131">
        <v>4529984</v>
      </c>
      <c r="DW167" s="131">
        <v>5775148</v>
      </c>
      <c r="DX167" s="131">
        <v>8557710</v>
      </c>
      <c r="DY167" s="131">
        <v>8252435</v>
      </c>
      <c r="DZ167" s="131">
        <v>7889583</v>
      </c>
      <c r="EA167" s="131">
        <v>11523371</v>
      </c>
      <c r="EB167" s="131">
        <v>13345603</v>
      </c>
      <c r="EC167" s="131">
        <v>15402026</v>
      </c>
      <c r="ED167" s="131">
        <v>13507536</v>
      </c>
      <c r="EE167" s="131">
        <v>11917646</v>
      </c>
      <c r="EF167" s="131">
        <v>12407318</v>
      </c>
      <c r="EG167" s="131">
        <v>14814846</v>
      </c>
      <c r="EH167" s="131">
        <v>13977631</v>
      </c>
      <c r="EI167" s="131">
        <v>11732603</v>
      </c>
      <c r="EJ167" s="131">
        <v>12014589</v>
      </c>
      <c r="EK167" s="131">
        <v>9719956</v>
      </c>
      <c r="EL167" s="131">
        <v>10730061</v>
      </c>
      <c r="EM167" s="131">
        <v>10936200</v>
      </c>
      <c r="EN167" s="131">
        <v>10268164</v>
      </c>
      <c r="EO167" s="131">
        <v>10098135</v>
      </c>
      <c r="EP167" s="131">
        <v>13159008</v>
      </c>
      <c r="EQ167" s="131">
        <v>13577349</v>
      </c>
      <c r="ER167" s="131">
        <v>12382447</v>
      </c>
      <c r="ES167" s="131">
        <v>12136306</v>
      </c>
      <c r="ET167" s="131">
        <v>10726120</v>
      </c>
      <c r="EU167" s="131">
        <v>10128660</v>
      </c>
      <c r="EV167" s="131">
        <v>9815425</v>
      </c>
      <c r="EW167" s="131">
        <v>9255374</v>
      </c>
      <c r="EX167" s="131">
        <v>8142545</v>
      </c>
      <c r="EY167" s="131">
        <v>8971774</v>
      </c>
      <c r="EZ167" s="131">
        <v>9165946</v>
      </c>
      <c r="FA167" s="131">
        <v>8172628</v>
      </c>
      <c r="FB167" s="131">
        <v>8789841</v>
      </c>
      <c r="FC167" s="131">
        <v>8368443</v>
      </c>
      <c r="FD167" s="131">
        <v>7610044</v>
      </c>
      <c r="FE167" s="131">
        <v>8480285</v>
      </c>
      <c r="FF167" s="131">
        <v>6683401</v>
      </c>
      <c r="FG167" s="131">
        <v>6766158</v>
      </c>
      <c r="FH167" s="131">
        <v>8226633</v>
      </c>
      <c r="FI167" s="131">
        <v>6577038</v>
      </c>
      <c r="FJ167" s="131">
        <v>6292075</v>
      </c>
      <c r="FK167" s="131">
        <v>7343642</v>
      </c>
      <c r="FL167" s="131">
        <v>7869071</v>
      </c>
      <c r="FM167" s="131">
        <v>7329222</v>
      </c>
      <c r="FN167" s="131">
        <v>7137170</v>
      </c>
      <c r="FO167" s="131">
        <v>7355597.6900000004</v>
      </c>
      <c r="FP167" s="131">
        <v>7579084.2599999998</v>
      </c>
      <c r="FQ167" s="131">
        <v>7127916.9800000004</v>
      </c>
      <c r="FR167" s="131">
        <v>7224236.1299999999</v>
      </c>
      <c r="FS167" s="131">
        <v>7163451.8799999999</v>
      </c>
      <c r="FT167" s="131">
        <v>7343026.7800000003</v>
      </c>
      <c r="FU167" s="131">
        <v>7576540.8899999997</v>
      </c>
      <c r="FV167" s="131">
        <v>5786085.9900000002</v>
      </c>
      <c r="FW167" s="131">
        <v>6741801.2199999997</v>
      </c>
      <c r="FX167" s="131">
        <v>7475349.4800000004</v>
      </c>
      <c r="FY167" s="131">
        <v>6651602.7199999997</v>
      </c>
      <c r="FZ167" s="131">
        <v>6830802.5300000003</v>
      </c>
      <c r="GA167" s="131">
        <v>7036305.5199999996</v>
      </c>
      <c r="GB167" s="131">
        <v>6703844.2199999997</v>
      </c>
      <c r="GC167" s="131">
        <v>7023425.4199999999</v>
      </c>
      <c r="GD167" s="131">
        <v>6582315.2300000004</v>
      </c>
      <c r="GE167" s="131">
        <v>7348740.5300000003</v>
      </c>
      <c r="GF167" s="131">
        <v>7434910.79</v>
      </c>
      <c r="GG167" s="131">
        <v>7015978.4000000004</v>
      </c>
      <c r="GH167" s="131">
        <v>5629228.7699999996</v>
      </c>
      <c r="GI167" s="131">
        <v>7580008.1699999999</v>
      </c>
      <c r="GJ167" s="131">
        <v>7843384.8499999996</v>
      </c>
      <c r="GK167" s="131">
        <v>6576668.0700000003</v>
      </c>
      <c r="GL167" s="131">
        <v>7577562.6900000004</v>
      </c>
      <c r="GM167" s="131">
        <v>6796083.1200000001</v>
      </c>
      <c r="GN167" s="131">
        <v>7052062.29</v>
      </c>
      <c r="GO167" s="131">
        <v>8002308.8700000001</v>
      </c>
      <c r="GP167" s="131">
        <v>7418474.04</v>
      </c>
      <c r="GQ167" s="131">
        <v>6263275.8700000001</v>
      </c>
      <c r="GR167" s="131">
        <v>8261653.1600000001</v>
      </c>
      <c r="GS167" s="131">
        <v>7288429.7599999998</v>
      </c>
    </row>
    <row r="168" spans="1:201" s="130" customFormat="1" x14ac:dyDescent="0.3">
      <c r="A168" s="132"/>
      <c r="B168" s="113" t="s">
        <v>3</v>
      </c>
      <c r="C168" s="131">
        <v>243317</v>
      </c>
      <c r="D168" s="131">
        <v>267749</v>
      </c>
      <c r="E168" s="131">
        <v>319457</v>
      </c>
      <c r="F168" s="131">
        <v>284432</v>
      </c>
      <c r="G168" s="131">
        <v>253066</v>
      </c>
      <c r="H168" s="131">
        <v>310252</v>
      </c>
      <c r="I168" s="131">
        <v>263668</v>
      </c>
      <c r="J168" s="131">
        <v>245941</v>
      </c>
      <c r="K168" s="131">
        <v>289508</v>
      </c>
      <c r="L168" s="131">
        <v>278887</v>
      </c>
      <c r="M168" s="131">
        <v>281862</v>
      </c>
      <c r="N168" s="131">
        <v>289225</v>
      </c>
      <c r="O168" s="131">
        <v>263020</v>
      </c>
      <c r="P168" s="131">
        <v>266716</v>
      </c>
      <c r="Q168" s="131">
        <v>316548</v>
      </c>
      <c r="R168" s="131">
        <v>269928</v>
      </c>
      <c r="S168" s="131">
        <v>305296</v>
      </c>
      <c r="T168" s="131">
        <v>284984</v>
      </c>
      <c r="U168" s="131">
        <v>260969</v>
      </c>
      <c r="V168" s="131">
        <v>256542</v>
      </c>
      <c r="W168" s="131">
        <v>288006</v>
      </c>
      <c r="X168" s="131">
        <v>282663</v>
      </c>
      <c r="Y168" s="131">
        <v>277352</v>
      </c>
      <c r="Z168" s="131">
        <v>285916</v>
      </c>
      <c r="AA168" s="131">
        <v>271420</v>
      </c>
      <c r="AB168" s="131">
        <v>260578</v>
      </c>
      <c r="AC168" s="131">
        <v>294568</v>
      </c>
      <c r="AD168" s="131">
        <v>264977</v>
      </c>
      <c r="AE168" s="131">
        <v>268095</v>
      </c>
      <c r="AF168" s="131">
        <v>293313</v>
      </c>
      <c r="AG168" s="131">
        <v>273681</v>
      </c>
      <c r="AH168" s="131">
        <v>236817</v>
      </c>
      <c r="AI168" s="131">
        <v>256593</v>
      </c>
      <c r="AJ168" s="131">
        <v>303841</v>
      </c>
      <c r="AK168" s="131">
        <v>265461</v>
      </c>
      <c r="AL168" s="131">
        <v>250012</v>
      </c>
      <c r="AM168" s="131">
        <v>263948</v>
      </c>
      <c r="AN168" s="131">
        <v>254984</v>
      </c>
      <c r="AO168" s="131">
        <v>271760</v>
      </c>
      <c r="AP168" s="131">
        <v>265567</v>
      </c>
      <c r="AQ168" s="131">
        <v>260252</v>
      </c>
      <c r="AR168" s="131">
        <v>269762</v>
      </c>
      <c r="AS168" s="131">
        <v>268722</v>
      </c>
      <c r="AT168" s="131">
        <v>213383</v>
      </c>
      <c r="AU168" s="131">
        <v>261725</v>
      </c>
      <c r="AV168" s="131">
        <v>281232</v>
      </c>
      <c r="AW168" s="131">
        <v>246781</v>
      </c>
      <c r="AX168" s="131">
        <v>260975</v>
      </c>
      <c r="AY168" s="131">
        <v>269045</v>
      </c>
      <c r="AZ168" s="131">
        <v>252422</v>
      </c>
      <c r="BA168" s="131">
        <v>270352</v>
      </c>
      <c r="BB168" s="131">
        <v>251503</v>
      </c>
      <c r="BC168" s="131">
        <v>245787</v>
      </c>
      <c r="BD168" s="131">
        <v>276603</v>
      </c>
      <c r="BE168" s="131">
        <v>250287</v>
      </c>
      <c r="BF168" s="131">
        <v>210028</v>
      </c>
      <c r="BG168" s="131">
        <v>276388</v>
      </c>
      <c r="BH168" s="131">
        <v>281943</v>
      </c>
      <c r="BI168" s="131">
        <v>236346</v>
      </c>
      <c r="BJ168" s="131">
        <v>275730</v>
      </c>
      <c r="BK168" s="131">
        <v>238982</v>
      </c>
      <c r="BL168" s="131">
        <v>240062</v>
      </c>
      <c r="BM168" s="131">
        <v>279072</v>
      </c>
      <c r="BN168" s="131">
        <v>260943</v>
      </c>
      <c r="BO168" s="131">
        <v>221835</v>
      </c>
      <c r="BP168" s="131">
        <v>289949</v>
      </c>
      <c r="BQ168" s="131">
        <v>248490</v>
      </c>
      <c r="BR168" s="131">
        <v>208332</v>
      </c>
      <c r="BS168" s="131">
        <v>264005</v>
      </c>
      <c r="BT168" s="131">
        <v>263431</v>
      </c>
      <c r="BU168" s="131">
        <v>247182</v>
      </c>
      <c r="BV168" s="131">
        <v>269504</v>
      </c>
      <c r="BW168" s="131">
        <v>234484</v>
      </c>
      <c r="BX168" s="131">
        <v>257306</v>
      </c>
      <c r="BY168" s="131">
        <v>271666</v>
      </c>
      <c r="BZ168" s="131">
        <v>254204</v>
      </c>
      <c r="CA168" s="131">
        <v>252462</v>
      </c>
      <c r="CB168" s="131">
        <v>262307</v>
      </c>
      <c r="CC168" s="131">
        <v>222085</v>
      </c>
      <c r="CD168" s="131">
        <v>216970</v>
      </c>
      <c r="CE168" s="131">
        <v>256462</v>
      </c>
      <c r="CF168" s="131">
        <v>248059</v>
      </c>
      <c r="CG168" s="131">
        <v>248512</v>
      </c>
      <c r="CH168" s="131">
        <v>253059</v>
      </c>
      <c r="CI168" s="131">
        <v>238549</v>
      </c>
      <c r="CJ168" s="131">
        <v>227822</v>
      </c>
      <c r="CK168" s="131">
        <v>280260</v>
      </c>
      <c r="CL168" s="131">
        <v>222726</v>
      </c>
      <c r="CM168" s="131">
        <v>245820</v>
      </c>
      <c r="CN168" s="131">
        <v>243701</v>
      </c>
      <c r="CO168" s="131">
        <v>220656</v>
      </c>
      <c r="CP168" s="131">
        <v>207431</v>
      </c>
      <c r="CQ168" s="131">
        <v>240829</v>
      </c>
      <c r="CR168" s="131">
        <v>261999</v>
      </c>
      <c r="CS168" s="131">
        <v>239670</v>
      </c>
      <c r="CT168" s="131">
        <v>227827</v>
      </c>
      <c r="CU168" s="131">
        <v>236093</v>
      </c>
      <c r="CV168" s="131">
        <v>222611</v>
      </c>
      <c r="CW168" s="131">
        <v>245659</v>
      </c>
      <c r="CX168" s="131">
        <v>223455</v>
      </c>
      <c r="CY168" s="131">
        <v>225253</v>
      </c>
      <c r="CZ168" s="131">
        <v>234952</v>
      </c>
      <c r="DA168" s="131">
        <v>216355</v>
      </c>
      <c r="DB168" s="131">
        <v>188264</v>
      </c>
      <c r="DC168" s="131">
        <v>212918</v>
      </c>
      <c r="DD168" s="131">
        <v>244081</v>
      </c>
      <c r="DE168" s="131">
        <v>221617</v>
      </c>
      <c r="DF168" s="131">
        <v>208308</v>
      </c>
      <c r="DG168" s="131">
        <v>219866</v>
      </c>
      <c r="DH168" s="131">
        <v>209534</v>
      </c>
      <c r="DI168" s="131">
        <v>226051</v>
      </c>
      <c r="DJ168" s="131">
        <v>219788</v>
      </c>
      <c r="DK168" s="131">
        <v>210776</v>
      </c>
      <c r="DL168" s="131">
        <v>214795</v>
      </c>
      <c r="DM168" s="131">
        <v>216634</v>
      </c>
      <c r="DN168" s="131">
        <v>167917</v>
      </c>
      <c r="DO168" s="131">
        <v>209653</v>
      </c>
      <c r="DP168" s="131">
        <v>234658</v>
      </c>
      <c r="DQ168" s="131">
        <v>205324</v>
      </c>
      <c r="DR168" s="131">
        <v>209651</v>
      </c>
      <c r="DS168" s="131">
        <v>209014</v>
      </c>
      <c r="DT168" s="131">
        <v>200955</v>
      </c>
      <c r="DU168" s="131">
        <v>108631</v>
      </c>
      <c r="DV168" s="131">
        <v>108631</v>
      </c>
      <c r="DW168" s="131">
        <v>157905</v>
      </c>
      <c r="DX168" s="131">
        <v>264557</v>
      </c>
      <c r="DY168" s="131">
        <v>278522</v>
      </c>
      <c r="DZ168" s="131">
        <v>295055</v>
      </c>
      <c r="EA168" s="131">
        <v>463817</v>
      </c>
      <c r="EB168" s="131">
        <v>520685</v>
      </c>
      <c r="EC168" s="131">
        <v>546538</v>
      </c>
      <c r="ED168" s="131">
        <v>449499</v>
      </c>
      <c r="EE168" s="131">
        <v>425121</v>
      </c>
      <c r="EF168" s="131">
        <v>419372</v>
      </c>
      <c r="EG168" s="131">
        <v>488013</v>
      </c>
      <c r="EH168" s="131">
        <v>477013</v>
      </c>
      <c r="EI168" s="131">
        <v>394834</v>
      </c>
      <c r="EJ168" s="131">
        <v>422006</v>
      </c>
      <c r="EK168" s="131">
        <v>414896</v>
      </c>
      <c r="EL168" s="131">
        <v>511006</v>
      </c>
      <c r="EM168" s="131">
        <v>452292</v>
      </c>
      <c r="EN168" s="131">
        <v>381441</v>
      </c>
      <c r="EO168" s="131">
        <v>379014</v>
      </c>
      <c r="EP168" s="131">
        <v>561438</v>
      </c>
      <c r="EQ168" s="131">
        <v>619130</v>
      </c>
      <c r="ER168" s="131">
        <v>530884</v>
      </c>
      <c r="ES168" s="131">
        <v>487287</v>
      </c>
      <c r="ET168" s="131">
        <v>416784</v>
      </c>
      <c r="EU168" s="131">
        <v>337385</v>
      </c>
      <c r="EV168" s="131">
        <v>327215</v>
      </c>
      <c r="EW168" s="131">
        <v>276943</v>
      </c>
      <c r="EX168" s="131">
        <v>219182</v>
      </c>
      <c r="EY168" s="131">
        <v>230652</v>
      </c>
      <c r="EZ168" s="131">
        <v>230658</v>
      </c>
      <c r="FA168" s="131">
        <v>210587</v>
      </c>
      <c r="FB168" s="131">
        <v>215335</v>
      </c>
      <c r="FC168" s="131">
        <v>196444</v>
      </c>
      <c r="FD168" s="131">
        <v>178011</v>
      </c>
      <c r="FE168" s="131">
        <v>192532</v>
      </c>
      <c r="FF168" s="131">
        <v>147866</v>
      </c>
      <c r="FG168" s="131">
        <v>148577</v>
      </c>
      <c r="FH168" s="131">
        <v>176747</v>
      </c>
      <c r="FI168" s="131">
        <v>133442</v>
      </c>
      <c r="FJ168" s="131">
        <v>130203</v>
      </c>
      <c r="FK168" s="131">
        <v>158291</v>
      </c>
      <c r="FL168" s="131">
        <v>167537</v>
      </c>
      <c r="FM168" s="131">
        <v>151352</v>
      </c>
      <c r="FN168" s="131">
        <v>145707</v>
      </c>
      <c r="FO168" s="131">
        <v>151486.96</v>
      </c>
      <c r="FP168" s="131">
        <v>155308.63</v>
      </c>
      <c r="FQ168" s="131">
        <v>147194.04</v>
      </c>
      <c r="FR168" s="131">
        <v>147164.87</v>
      </c>
      <c r="FS168" s="131">
        <v>149203.96</v>
      </c>
      <c r="FT168" s="131">
        <v>154908.06</v>
      </c>
      <c r="FU168" s="131">
        <v>156223.99</v>
      </c>
      <c r="FV168" s="131">
        <v>117146.22</v>
      </c>
      <c r="FW168" s="131">
        <v>142902.09</v>
      </c>
      <c r="FX168" s="131">
        <v>169173.85</v>
      </c>
      <c r="FY168" s="131">
        <v>144183.42000000001</v>
      </c>
      <c r="FZ168" s="131">
        <v>150031.53</v>
      </c>
      <c r="GA168" s="131">
        <v>157290.57999999999</v>
      </c>
      <c r="GB168" s="131">
        <v>149317.62</v>
      </c>
      <c r="GC168" s="131">
        <v>151210.82999999999</v>
      </c>
      <c r="GD168" s="131">
        <v>139826.46</v>
      </c>
      <c r="GE168" s="131">
        <v>156662.04999999999</v>
      </c>
      <c r="GF168" s="131">
        <v>155549</v>
      </c>
      <c r="GG168" s="131">
        <v>145770.92000000001</v>
      </c>
      <c r="GH168" s="131">
        <v>117656.1</v>
      </c>
      <c r="GI168" s="131">
        <v>162802.07</v>
      </c>
      <c r="GJ168" s="131">
        <v>163734.99</v>
      </c>
      <c r="GK168" s="131">
        <v>136640.93</v>
      </c>
      <c r="GL168" s="131">
        <v>155115.13</v>
      </c>
      <c r="GM168" s="131">
        <v>139741.43</v>
      </c>
      <c r="GN168" s="131">
        <v>148823.6</v>
      </c>
      <c r="GO168" s="131">
        <v>160890.39000000001</v>
      </c>
      <c r="GP168" s="131">
        <v>154060.9</v>
      </c>
      <c r="GQ168" s="131">
        <v>126249.83</v>
      </c>
      <c r="GR168" s="131">
        <v>170909.9</v>
      </c>
      <c r="GS168" s="131">
        <v>148089.04</v>
      </c>
    </row>
    <row r="169" spans="1:201" s="130" customFormat="1" x14ac:dyDescent="0.3">
      <c r="A169" s="132"/>
      <c r="B169" s="113" t="s">
        <v>4</v>
      </c>
      <c r="C169" s="131">
        <v>752</v>
      </c>
      <c r="D169" s="131">
        <v>969</v>
      </c>
      <c r="E169" s="131">
        <v>1131</v>
      </c>
      <c r="F169" s="131">
        <v>1002</v>
      </c>
      <c r="G169" s="131">
        <v>907</v>
      </c>
      <c r="H169" s="131">
        <v>1127</v>
      </c>
      <c r="I169" s="131">
        <v>926</v>
      </c>
      <c r="J169" s="131">
        <v>1090</v>
      </c>
      <c r="K169" s="131">
        <v>1161</v>
      </c>
      <c r="L169" s="131">
        <v>1025</v>
      </c>
      <c r="M169" s="131">
        <v>803</v>
      </c>
      <c r="N169" s="131">
        <v>700</v>
      </c>
      <c r="O169" s="131">
        <v>941</v>
      </c>
      <c r="P169" s="131">
        <v>580</v>
      </c>
      <c r="Q169" s="131">
        <v>784</v>
      </c>
      <c r="R169" s="131">
        <v>663</v>
      </c>
      <c r="S169" s="131">
        <v>833</v>
      </c>
      <c r="T169" s="131">
        <v>600</v>
      </c>
      <c r="U169" s="131">
        <v>600</v>
      </c>
      <c r="V169" s="131">
        <v>648</v>
      </c>
      <c r="W169" s="131">
        <v>464</v>
      </c>
      <c r="X169" s="131">
        <v>631</v>
      </c>
      <c r="Y169" s="131">
        <v>310</v>
      </c>
      <c r="Z169" s="131">
        <v>555</v>
      </c>
      <c r="AA169" s="131">
        <v>572</v>
      </c>
      <c r="AB169" s="131">
        <v>480</v>
      </c>
      <c r="AC169" s="131">
        <v>551</v>
      </c>
      <c r="AD169" s="131">
        <v>706</v>
      </c>
      <c r="AE169" s="131">
        <v>931</v>
      </c>
      <c r="AF169" s="131">
        <v>1462</v>
      </c>
      <c r="AG169" s="131">
        <v>1416</v>
      </c>
      <c r="AH169" s="131">
        <v>984</v>
      </c>
      <c r="AI169" s="131">
        <v>1044</v>
      </c>
      <c r="AJ169" s="131">
        <v>1140</v>
      </c>
      <c r="AK169" s="131">
        <v>988</v>
      </c>
      <c r="AL169" s="131">
        <v>705</v>
      </c>
      <c r="AM169" s="131">
        <v>1184</v>
      </c>
      <c r="AN169" s="131">
        <v>1118</v>
      </c>
      <c r="AO169" s="131">
        <v>765</v>
      </c>
      <c r="AP169" s="131">
        <v>884</v>
      </c>
      <c r="AQ169" s="131">
        <v>644</v>
      </c>
      <c r="AR169" s="131">
        <v>949</v>
      </c>
      <c r="AS169" s="131">
        <v>621</v>
      </c>
      <c r="AT169" s="131">
        <v>406</v>
      </c>
      <c r="AU169" s="131">
        <v>423</v>
      </c>
      <c r="AV169" s="131">
        <v>641</v>
      </c>
      <c r="AW169" s="131">
        <v>459</v>
      </c>
      <c r="AX169" s="131">
        <v>306</v>
      </c>
      <c r="AY169" s="131">
        <v>297</v>
      </c>
      <c r="AZ169" s="131">
        <v>880</v>
      </c>
      <c r="BA169" s="131">
        <v>319</v>
      </c>
      <c r="BB169" s="131">
        <v>510</v>
      </c>
      <c r="BC169" s="131">
        <v>491</v>
      </c>
      <c r="BD169" s="131">
        <v>674</v>
      </c>
      <c r="BE169" s="131">
        <v>327</v>
      </c>
      <c r="BF169" s="131">
        <v>253</v>
      </c>
      <c r="BG169" s="131">
        <v>384</v>
      </c>
      <c r="BH169" s="131">
        <v>490</v>
      </c>
      <c r="BI169" s="131">
        <v>466</v>
      </c>
      <c r="BJ169" s="131">
        <v>523</v>
      </c>
      <c r="BK169" s="131">
        <v>8331</v>
      </c>
      <c r="BL169" s="131">
        <v>9220</v>
      </c>
      <c r="BM169" s="131">
        <v>9473</v>
      </c>
      <c r="BN169" s="131">
        <v>9718</v>
      </c>
      <c r="BO169" s="131">
        <v>7977</v>
      </c>
      <c r="BP169" s="131">
        <v>10524</v>
      </c>
      <c r="BQ169" s="131">
        <v>8974</v>
      </c>
      <c r="BR169" s="131">
        <v>7054</v>
      </c>
      <c r="BS169" s="131">
        <v>9040</v>
      </c>
      <c r="BT169" s="131">
        <v>8672</v>
      </c>
      <c r="BU169" s="131">
        <v>8909</v>
      </c>
      <c r="BV169" s="131">
        <v>9665</v>
      </c>
      <c r="BW169" s="131">
        <v>8825</v>
      </c>
      <c r="BX169" s="131">
        <v>9283</v>
      </c>
      <c r="BY169" s="131">
        <v>10184</v>
      </c>
      <c r="BZ169" s="131">
        <v>10391</v>
      </c>
      <c r="CA169" s="131">
        <v>10834</v>
      </c>
      <c r="CB169" s="131">
        <v>10777</v>
      </c>
      <c r="CC169" s="131">
        <v>9090</v>
      </c>
      <c r="CD169" s="131">
        <v>7822</v>
      </c>
      <c r="CE169" s="131">
        <v>10639</v>
      </c>
      <c r="CF169" s="131">
        <v>9554</v>
      </c>
      <c r="CG169" s="131">
        <v>10388</v>
      </c>
      <c r="CH169" s="131">
        <v>10020</v>
      </c>
      <c r="CI169" s="131">
        <v>9099</v>
      </c>
      <c r="CJ169" s="131">
        <v>9148</v>
      </c>
      <c r="CK169" s="131">
        <v>11892</v>
      </c>
      <c r="CL169" s="131">
        <v>9270</v>
      </c>
      <c r="CM169" s="131">
        <v>10439</v>
      </c>
      <c r="CN169" s="131">
        <v>9965</v>
      </c>
      <c r="CO169" s="131">
        <v>9323</v>
      </c>
      <c r="CP169" s="131">
        <v>9305</v>
      </c>
      <c r="CQ169" s="131">
        <v>10170</v>
      </c>
      <c r="CR169" s="131">
        <v>10515</v>
      </c>
      <c r="CS169" s="131">
        <v>9816</v>
      </c>
      <c r="CT169" s="131">
        <v>8672</v>
      </c>
      <c r="CU169" s="131">
        <v>8943</v>
      </c>
      <c r="CV169" s="131">
        <v>8882</v>
      </c>
      <c r="CW169" s="131">
        <v>10778</v>
      </c>
      <c r="CX169" s="131">
        <v>9017</v>
      </c>
      <c r="CY169" s="131">
        <v>9037</v>
      </c>
      <c r="CZ169" s="131">
        <v>10139</v>
      </c>
      <c r="DA169" s="131">
        <v>8446</v>
      </c>
      <c r="DB169" s="131">
        <v>7355</v>
      </c>
      <c r="DC169" s="131">
        <v>9548</v>
      </c>
      <c r="DD169" s="131">
        <v>9752</v>
      </c>
      <c r="DE169" s="131">
        <v>8129</v>
      </c>
      <c r="DF169" s="131">
        <v>7353</v>
      </c>
      <c r="DG169" s="131">
        <v>8125</v>
      </c>
      <c r="DH169" s="131">
        <v>8557</v>
      </c>
      <c r="DI169" s="131">
        <v>8900</v>
      </c>
      <c r="DJ169" s="131">
        <v>8514</v>
      </c>
      <c r="DK169" s="131">
        <v>8371</v>
      </c>
      <c r="DL169" s="131">
        <v>8540</v>
      </c>
      <c r="DM169" s="131">
        <v>8030</v>
      </c>
      <c r="DN169" s="131">
        <v>6570</v>
      </c>
      <c r="DO169" s="131">
        <v>8694</v>
      </c>
      <c r="DP169" s="131">
        <v>8993</v>
      </c>
      <c r="DQ169" s="131">
        <v>8455</v>
      </c>
      <c r="DR169" s="131">
        <v>7748</v>
      </c>
      <c r="DS169" s="131">
        <v>8170</v>
      </c>
      <c r="DT169" s="131">
        <v>7910</v>
      </c>
      <c r="DU169" s="131">
        <v>4432</v>
      </c>
      <c r="DV169" s="131">
        <v>4432</v>
      </c>
      <c r="DW169" s="131">
        <v>6204</v>
      </c>
      <c r="DX169" s="131">
        <v>8369</v>
      </c>
      <c r="DY169" s="131">
        <v>6709</v>
      </c>
      <c r="DZ169" s="131">
        <v>5436</v>
      </c>
      <c r="EA169" s="131">
        <v>6212</v>
      </c>
      <c r="EB169" s="131">
        <v>6570</v>
      </c>
      <c r="EC169" s="131">
        <v>5440</v>
      </c>
      <c r="ED169" s="131">
        <v>5774</v>
      </c>
      <c r="EE169" s="131">
        <v>4862</v>
      </c>
      <c r="EF169" s="131">
        <v>5056</v>
      </c>
      <c r="EG169" s="131">
        <v>6169</v>
      </c>
      <c r="EH169" s="131">
        <v>5596</v>
      </c>
      <c r="EI169" s="131">
        <v>5391</v>
      </c>
      <c r="EJ169" s="131">
        <v>6425</v>
      </c>
      <c r="EK169" s="131">
        <v>5232</v>
      </c>
      <c r="EL169" s="131">
        <v>5006</v>
      </c>
      <c r="EM169" s="131">
        <v>5857</v>
      </c>
      <c r="EN169" s="131">
        <v>5299</v>
      </c>
      <c r="EO169" s="131">
        <v>5231</v>
      </c>
      <c r="EP169" s="131">
        <v>5863</v>
      </c>
      <c r="EQ169" s="131">
        <v>4546</v>
      </c>
      <c r="ER169" s="131">
        <v>4912</v>
      </c>
      <c r="ES169" s="131">
        <v>5588</v>
      </c>
      <c r="ET169" s="131">
        <v>4429</v>
      </c>
      <c r="EU169" s="131">
        <v>4924</v>
      </c>
      <c r="EV169" s="131">
        <v>4088</v>
      </c>
      <c r="EW169" s="131">
        <v>3845</v>
      </c>
      <c r="EX169" s="131">
        <v>3624</v>
      </c>
      <c r="EY169" s="131">
        <v>4736</v>
      </c>
      <c r="EZ169" s="131">
        <v>3781</v>
      </c>
      <c r="FA169" s="131">
        <v>4131</v>
      </c>
      <c r="FB169" s="131">
        <v>4061</v>
      </c>
      <c r="FC169" s="131">
        <v>4176</v>
      </c>
      <c r="FD169" s="131">
        <v>4107</v>
      </c>
      <c r="FE169" s="131">
        <v>4872</v>
      </c>
      <c r="FF169" s="131">
        <v>3879</v>
      </c>
      <c r="FG169" s="131">
        <v>4610</v>
      </c>
      <c r="FH169" s="131">
        <v>4940</v>
      </c>
      <c r="FI169" s="131">
        <v>3539</v>
      </c>
      <c r="FJ169" s="131">
        <v>3873</v>
      </c>
      <c r="FK169" s="131">
        <v>4728</v>
      </c>
      <c r="FL169" s="131">
        <v>4111</v>
      </c>
      <c r="FM169" s="131">
        <v>4283</v>
      </c>
      <c r="FN169" s="131">
        <v>3707</v>
      </c>
      <c r="FO169" s="131">
        <v>3886.74</v>
      </c>
      <c r="FP169" s="131">
        <v>4401.3900000000003</v>
      </c>
      <c r="FQ169" s="131">
        <v>4597.2</v>
      </c>
      <c r="FR169" s="131">
        <v>4296.6099999999997</v>
      </c>
      <c r="FS169" s="131">
        <v>4501.8999999999996</v>
      </c>
      <c r="FT169" s="131">
        <v>4516.28</v>
      </c>
      <c r="FU169" s="131">
        <v>4416.71</v>
      </c>
      <c r="FV169" s="131">
        <v>3121.16</v>
      </c>
      <c r="FW169" s="131">
        <v>4545.5600000000004</v>
      </c>
      <c r="FX169" s="131">
        <v>4467.8500000000004</v>
      </c>
      <c r="FY169" s="131">
        <v>3835.35</v>
      </c>
      <c r="FZ169" s="131">
        <v>3930.53</v>
      </c>
      <c r="GA169" s="131">
        <v>4426.26</v>
      </c>
      <c r="GB169" s="131">
        <v>4231.83</v>
      </c>
      <c r="GC169" s="131">
        <v>4865.0600000000004</v>
      </c>
      <c r="GD169" s="131">
        <v>4708.22</v>
      </c>
      <c r="GE169" s="131">
        <v>5234.8900000000003</v>
      </c>
      <c r="GF169" s="131">
        <v>5091.3900000000003</v>
      </c>
      <c r="GG169" s="131">
        <v>4460.3500000000004</v>
      </c>
      <c r="GH169" s="131">
        <v>3432.71</v>
      </c>
      <c r="GI169" s="131">
        <v>4503.78</v>
      </c>
      <c r="GJ169" s="131">
        <v>4633.68</v>
      </c>
      <c r="GK169" s="131">
        <v>4127.9399999999996</v>
      </c>
      <c r="GL169" s="131">
        <v>4047.53</v>
      </c>
      <c r="GM169" s="131">
        <v>3734.57</v>
      </c>
      <c r="GN169" s="131">
        <v>4314.1000000000004</v>
      </c>
      <c r="GO169" s="131">
        <v>4546.16</v>
      </c>
      <c r="GP169" s="131">
        <v>4000.39</v>
      </c>
      <c r="GQ169" s="131">
        <v>3769.36</v>
      </c>
      <c r="GR169" s="131">
        <v>3970.75</v>
      </c>
      <c r="GS169" s="131">
        <v>3330.15</v>
      </c>
    </row>
    <row r="170" spans="1:201" s="130" customFormat="1" x14ac:dyDescent="0.3">
      <c r="A170" s="132"/>
      <c r="B170" s="113" t="s">
        <v>1628</v>
      </c>
      <c r="C170" s="131">
        <v>15551</v>
      </c>
      <c r="D170" s="131">
        <v>16548</v>
      </c>
      <c r="E170" s="131">
        <v>18849</v>
      </c>
      <c r="F170" s="131">
        <v>16791</v>
      </c>
      <c r="G170" s="131">
        <v>14901</v>
      </c>
      <c r="H170" s="131">
        <v>17546</v>
      </c>
      <c r="I170" s="131">
        <v>16024</v>
      </c>
      <c r="J170" s="131">
        <v>15442</v>
      </c>
      <c r="K170" s="131">
        <v>17293</v>
      </c>
      <c r="L170" s="131">
        <v>15914</v>
      </c>
      <c r="M170" s="131">
        <v>15501</v>
      </c>
      <c r="N170" s="131">
        <v>16950</v>
      </c>
      <c r="O170" s="131">
        <v>15277</v>
      </c>
      <c r="P170" s="131">
        <v>14507</v>
      </c>
      <c r="Q170" s="131">
        <v>17301</v>
      </c>
      <c r="R170" s="131">
        <v>14519</v>
      </c>
      <c r="S170" s="131">
        <v>16647</v>
      </c>
      <c r="T170" s="131">
        <v>15397</v>
      </c>
      <c r="U170" s="131">
        <v>14354</v>
      </c>
      <c r="V170" s="131">
        <v>14265</v>
      </c>
      <c r="W170" s="131">
        <v>15041</v>
      </c>
      <c r="X170" s="131">
        <v>15104</v>
      </c>
      <c r="Y170" s="131">
        <v>15226</v>
      </c>
      <c r="Z170" s="131">
        <v>15611</v>
      </c>
      <c r="AA170" s="131">
        <v>14617</v>
      </c>
      <c r="AB170" s="131">
        <v>14013</v>
      </c>
      <c r="AC170" s="131">
        <v>15656</v>
      </c>
      <c r="AD170" s="131">
        <v>13886</v>
      </c>
      <c r="AE170" s="131">
        <v>13571</v>
      </c>
      <c r="AF170" s="131">
        <v>13831</v>
      </c>
      <c r="AG170" s="131">
        <v>13886</v>
      </c>
      <c r="AH170" s="131">
        <v>13528</v>
      </c>
      <c r="AI170" s="131">
        <v>12638</v>
      </c>
      <c r="AJ170" s="131">
        <v>13958</v>
      </c>
      <c r="AK170" s="131">
        <v>12350</v>
      </c>
      <c r="AL170" s="131">
        <v>12206</v>
      </c>
      <c r="AM170" s="131">
        <v>11812</v>
      </c>
      <c r="AN170" s="131">
        <v>11146</v>
      </c>
      <c r="AO170" s="131">
        <v>12381</v>
      </c>
      <c r="AP170" s="131">
        <v>12130</v>
      </c>
      <c r="AQ170" s="131">
        <v>11286</v>
      </c>
      <c r="AR170" s="131">
        <v>11093</v>
      </c>
      <c r="AS170" s="131">
        <v>12304</v>
      </c>
      <c r="AT170" s="131">
        <v>9962</v>
      </c>
      <c r="AU170" s="131">
        <v>10769</v>
      </c>
      <c r="AV170" s="131">
        <v>12225</v>
      </c>
      <c r="AW170" s="131">
        <v>11768</v>
      </c>
      <c r="AX170" s="131">
        <v>12061</v>
      </c>
      <c r="AY170" s="131">
        <v>12453</v>
      </c>
      <c r="AZ170" s="131">
        <v>12016</v>
      </c>
      <c r="BA170" s="131">
        <v>12615</v>
      </c>
      <c r="BB170" s="131">
        <v>11188</v>
      </c>
      <c r="BC170" s="131">
        <v>11246</v>
      </c>
      <c r="BD170" s="131">
        <v>11801</v>
      </c>
      <c r="BE170" s="131">
        <v>10951</v>
      </c>
      <c r="BF170" s="131">
        <v>9323</v>
      </c>
      <c r="BG170" s="131">
        <v>11151</v>
      </c>
      <c r="BH170" s="131">
        <v>11246</v>
      </c>
      <c r="BI170" s="131">
        <v>9393</v>
      </c>
      <c r="BJ170" s="131">
        <v>11558</v>
      </c>
      <c r="BK170" s="131">
        <v>10107</v>
      </c>
      <c r="BL170" s="131">
        <v>9536</v>
      </c>
      <c r="BM170" s="131">
        <v>11166</v>
      </c>
      <c r="BN170" s="131">
        <v>10359</v>
      </c>
      <c r="BO170" s="131">
        <v>8483</v>
      </c>
      <c r="BP170" s="131">
        <v>10616</v>
      </c>
      <c r="BQ170" s="131">
        <v>9890</v>
      </c>
      <c r="BR170" s="131">
        <v>8064</v>
      </c>
      <c r="BS170" s="131">
        <v>9368</v>
      </c>
      <c r="BT170" s="131">
        <v>9712</v>
      </c>
      <c r="BU170" s="131">
        <v>8316</v>
      </c>
      <c r="BV170" s="131">
        <v>9232</v>
      </c>
      <c r="BW170" s="131">
        <v>8024</v>
      </c>
      <c r="BX170" s="131">
        <v>8809</v>
      </c>
      <c r="BY170" s="131">
        <v>8899</v>
      </c>
      <c r="BZ170" s="131">
        <v>8307</v>
      </c>
      <c r="CA170" s="131">
        <v>7816</v>
      </c>
      <c r="CB170" s="131">
        <v>7746</v>
      </c>
      <c r="CC170" s="131">
        <v>7100</v>
      </c>
      <c r="CD170" s="131">
        <v>7349</v>
      </c>
      <c r="CE170" s="131">
        <v>7496</v>
      </c>
      <c r="CF170" s="131">
        <v>7376</v>
      </c>
      <c r="CG170" s="131">
        <v>7039</v>
      </c>
      <c r="CH170" s="131">
        <v>7322</v>
      </c>
      <c r="CI170" s="131">
        <v>6848</v>
      </c>
      <c r="CJ170" s="131">
        <v>6631</v>
      </c>
      <c r="CK170" s="131">
        <v>7592</v>
      </c>
      <c r="CL170" s="131">
        <v>5996</v>
      </c>
      <c r="CM170" s="131">
        <v>6584</v>
      </c>
      <c r="CN170" s="131">
        <v>6165</v>
      </c>
      <c r="CO170" s="131">
        <v>5721</v>
      </c>
      <c r="CP170" s="131">
        <v>5320</v>
      </c>
      <c r="CQ170" s="131">
        <v>6190</v>
      </c>
      <c r="CR170" s="131">
        <v>6476</v>
      </c>
      <c r="CS170" s="131">
        <v>5663</v>
      </c>
      <c r="CT170" s="131">
        <v>5836</v>
      </c>
      <c r="CU170" s="131">
        <v>5875</v>
      </c>
      <c r="CV170" s="131">
        <v>5267</v>
      </c>
      <c r="CW170" s="131">
        <v>5860</v>
      </c>
      <c r="CX170" s="131">
        <v>5042</v>
      </c>
      <c r="CY170" s="131">
        <v>4945</v>
      </c>
      <c r="CZ170" s="131">
        <v>4876</v>
      </c>
      <c r="DA170" s="131">
        <v>4565</v>
      </c>
      <c r="DB170" s="131">
        <v>4244</v>
      </c>
      <c r="DC170" s="131">
        <v>4466</v>
      </c>
      <c r="DD170" s="131">
        <v>5158</v>
      </c>
      <c r="DE170" s="131">
        <v>4644</v>
      </c>
      <c r="DF170" s="131">
        <v>4242</v>
      </c>
      <c r="DG170" s="131">
        <v>4863</v>
      </c>
      <c r="DH170" s="131">
        <v>4215</v>
      </c>
      <c r="DI170" s="131">
        <v>4458</v>
      </c>
      <c r="DJ170" s="131">
        <v>4204</v>
      </c>
      <c r="DK170" s="131">
        <v>4517</v>
      </c>
      <c r="DL170" s="131">
        <v>4085</v>
      </c>
      <c r="DM170" s="131">
        <v>4219</v>
      </c>
      <c r="DN170" s="131">
        <v>3654</v>
      </c>
      <c r="DO170" s="131">
        <v>3931</v>
      </c>
      <c r="DP170" s="131">
        <v>4499</v>
      </c>
      <c r="DQ170" s="131">
        <v>3955</v>
      </c>
      <c r="DR170" s="131">
        <v>4060</v>
      </c>
      <c r="DS170" s="131">
        <v>3699</v>
      </c>
      <c r="DT170" s="131">
        <v>3480</v>
      </c>
      <c r="DU170" s="131">
        <v>3230</v>
      </c>
      <c r="DV170" s="131">
        <v>3230</v>
      </c>
      <c r="DW170" s="131">
        <v>3216</v>
      </c>
      <c r="DX170" s="131">
        <v>4173</v>
      </c>
      <c r="DY170" s="131">
        <v>3723</v>
      </c>
      <c r="DZ170" s="131">
        <v>3013</v>
      </c>
      <c r="EA170" s="131">
        <v>3400</v>
      </c>
      <c r="EB170" s="131">
        <v>3833</v>
      </c>
      <c r="EC170" s="131">
        <v>3907</v>
      </c>
      <c r="ED170" s="131">
        <v>4025</v>
      </c>
      <c r="EE170" s="131">
        <v>3328</v>
      </c>
      <c r="EF170" s="131">
        <v>3061</v>
      </c>
      <c r="EG170" s="131">
        <v>3497</v>
      </c>
      <c r="EH170" s="131">
        <v>3218</v>
      </c>
      <c r="EI170" s="131">
        <v>2802</v>
      </c>
      <c r="EJ170" s="131">
        <v>3078</v>
      </c>
      <c r="EK170" s="131">
        <v>2576</v>
      </c>
      <c r="EL170" s="131">
        <v>2382</v>
      </c>
      <c r="EM170" s="131">
        <v>2737</v>
      </c>
      <c r="EN170" s="131">
        <v>2720</v>
      </c>
      <c r="EO170" s="131">
        <v>2552</v>
      </c>
      <c r="EP170" s="131">
        <v>2564</v>
      </c>
      <c r="EQ170" s="131">
        <v>2554</v>
      </c>
      <c r="ER170" s="131">
        <v>2589</v>
      </c>
      <c r="ES170" s="131">
        <v>2577</v>
      </c>
      <c r="ET170" s="131">
        <v>2120</v>
      </c>
      <c r="EU170" s="131">
        <v>2180</v>
      </c>
      <c r="EV170" s="131">
        <v>2393</v>
      </c>
      <c r="EW170" s="131">
        <v>1862</v>
      </c>
      <c r="EX170" s="131">
        <v>2036</v>
      </c>
      <c r="EY170" s="131">
        <v>1963</v>
      </c>
      <c r="EZ170" s="131">
        <v>2009</v>
      </c>
      <c r="FA170" s="131">
        <v>1955</v>
      </c>
      <c r="FB170" s="131">
        <v>2135</v>
      </c>
      <c r="FC170" s="131">
        <v>2077</v>
      </c>
      <c r="FD170" s="131">
        <v>2163</v>
      </c>
      <c r="FE170" s="131">
        <v>2237</v>
      </c>
      <c r="FF170" s="131">
        <v>1755</v>
      </c>
      <c r="FG170" s="131">
        <v>1754</v>
      </c>
      <c r="FH170" s="131">
        <v>2040</v>
      </c>
      <c r="FI170" s="131">
        <v>1640</v>
      </c>
      <c r="FJ170" s="131">
        <v>1533</v>
      </c>
      <c r="FK170" s="131">
        <v>1679</v>
      </c>
      <c r="FL170" s="131">
        <v>1940</v>
      </c>
      <c r="FM170" s="131">
        <v>1802</v>
      </c>
      <c r="FN170" s="131">
        <v>1964</v>
      </c>
      <c r="FO170" s="131">
        <v>1880.17</v>
      </c>
      <c r="FP170" s="131">
        <v>1775.65</v>
      </c>
      <c r="FQ170" s="131">
        <v>1873.94</v>
      </c>
      <c r="FR170" s="131">
        <v>1827.36</v>
      </c>
      <c r="FS170" s="131">
        <v>1459.5</v>
      </c>
      <c r="FT170" s="131">
        <v>1588.67</v>
      </c>
      <c r="FU170" s="131">
        <v>1656.39</v>
      </c>
      <c r="FV170" s="131">
        <v>1455.16</v>
      </c>
      <c r="FW170" s="131">
        <v>1483.92</v>
      </c>
      <c r="FX170" s="131">
        <v>1680.51</v>
      </c>
      <c r="FY170" s="131">
        <v>1466.94</v>
      </c>
      <c r="FZ170" s="131">
        <v>1643.8</v>
      </c>
      <c r="GA170" s="131">
        <v>1551.24</v>
      </c>
      <c r="GB170" s="131">
        <v>1361.14</v>
      </c>
      <c r="GC170" s="131">
        <v>1260.52</v>
      </c>
      <c r="GD170" s="131">
        <v>1396.17</v>
      </c>
      <c r="GE170" s="131">
        <v>1393.14</v>
      </c>
      <c r="GF170" s="131">
        <v>1369.48</v>
      </c>
      <c r="GG170" s="131">
        <v>1454.95</v>
      </c>
      <c r="GH170" s="131">
        <v>1078</v>
      </c>
      <c r="GI170" s="131">
        <v>1405.36</v>
      </c>
      <c r="GJ170" s="131">
        <v>1578.01</v>
      </c>
      <c r="GK170" s="131">
        <v>1281.02</v>
      </c>
      <c r="GL170" s="131">
        <v>1435.35</v>
      </c>
      <c r="GM170" s="131">
        <v>1243.76</v>
      </c>
      <c r="GN170" s="131">
        <v>1216.3900000000001</v>
      </c>
      <c r="GO170" s="131">
        <v>1422.68</v>
      </c>
      <c r="GP170" s="131">
        <v>1235.33</v>
      </c>
      <c r="GQ170" s="131">
        <v>991.51</v>
      </c>
      <c r="GR170" s="131">
        <v>1332.96</v>
      </c>
      <c r="GS170" s="131">
        <v>1292.1099999999999</v>
      </c>
    </row>
    <row r="171" spans="1:201" s="130" customFormat="1" x14ac:dyDescent="0.3">
      <c r="A171" s="132"/>
      <c r="B171" s="113" t="s">
        <v>0</v>
      </c>
      <c r="C171" s="131">
        <v>34510</v>
      </c>
      <c r="D171" s="131">
        <v>25704</v>
      </c>
      <c r="E171" s="131">
        <v>28970</v>
      </c>
      <c r="F171" s="131">
        <v>23895</v>
      </c>
      <c r="G171" s="131">
        <v>22473</v>
      </c>
      <c r="H171" s="131">
        <v>29476</v>
      </c>
      <c r="I171" s="131">
        <v>24773</v>
      </c>
      <c r="J171" s="131">
        <v>23264</v>
      </c>
      <c r="K171" s="131">
        <v>26618</v>
      </c>
      <c r="L171" s="131">
        <v>23234</v>
      </c>
      <c r="M171" s="131">
        <v>22040</v>
      </c>
      <c r="N171" s="131">
        <v>20949</v>
      </c>
      <c r="O171" s="131">
        <v>17189</v>
      </c>
      <c r="P171" s="131">
        <v>17286</v>
      </c>
      <c r="Q171" s="131">
        <v>19455</v>
      </c>
      <c r="R171" s="131">
        <v>17573</v>
      </c>
      <c r="S171" s="131">
        <v>21993</v>
      </c>
      <c r="T171" s="131">
        <v>20395</v>
      </c>
      <c r="U171" s="131">
        <v>19530</v>
      </c>
      <c r="V171" s="131">
        <v>18680</v>
      </c>
      <c r="W171" s="131">
        <v>19210</v>
      </c>
      <c r="X171" s="131">
        <v>20793</v>
      </c>
      <c r="Y171" s="131">
        <v>21640</v>
      </c>
      <c r="Z171" s="131">
        <v>21125</v>
      </c>
      <c r="AA171" s="131">
        <v>19560</v>
      </c>
      <c r="AB171" s="131">
        <v>18393</v>
      </c>
      <c r="AC171" s="131">
        <v>19647</v>
      </c>
      <c r="AD171" s="131">
        <v>18637</v>
      </c>
      <c r="AE171" s="131">
        <v>18222</v>
      </c>
      <c r="AF171" s="131">
        <v>19744</v>
      </c>
      <c r="AG171" s="131">
        <v>19148</v>
      </c>
      <c r="AH171" s="131">
        <v>17786</v>
      </c>
      <c r="AI171" s="131">
        <v>18705</v>
      </c>
      <c r="AJ171" s="131">
        <v>21932</v>
      </c>
      <c r="AK171" s="131">
        <v>19480</v>
      </c>
      <c r="AL171" s="131">
        <v>15048</v>
      </c>
      <c r="AM171" s="131">
        <v>18728</v>
      </c>
      <c r="AN171" s="131">
        <v>20104</v>
      </c>
      <c r="AO171" s="131">
        <v>17958</v>
      </c>
      <c r="AP171" s="131">
        <v>24316</v>
      </c>
      <c r="AQ171" s="131">
        <v>17756</v>
      </c>
      <c r="AR171" s="131">
        <v>21286</v>
      </c>
      <c r="AS171" s="131">
        <v>20537</v>
      </c>
      <c r="AT171" s="131">
        <v>16866</v>
      </c>
      <c r="AU171" s="131">
        <v>18277</v>
      </c>
      <c r="AV171" s="131">
        <v>20430</v>
      </c>
      <c r="AW171" s="131">
        <v>17339</v>
      </c>
      <c r="AX171" s="131">
        <v>19994</v>
      </c>
      <c r="AY171" s="131">
        <v>19619</v>
      </c>
      <c r="AZ171" s="131">
        <v>19702</v>
      </c>
      <c r="BA171" s="131">
        <v>20048</v>
      </c>
      <c r="BB171" s="131">
        <v>19305</v>
      </c>
      <c r="BC171" s="131">
        <v>21940</v>
      </c>
      <c r="BD171" s="131">
        <v>21952</v>
      </c>
      <c r="BE171" s="131">
        <v>19125</v>
      </c>
      <c r="BF171" s="131">
        <v>15270</v>
      </c>
      <c r="BG171" s="131">
        <v>21203</v>
      </c>
      <c r="BH171" s="131">
        <v>21638</v>
      </c>
      <c r="BI171" s="131">
        <v>18764</v>
      </c>
      <c r="BJ171" s="131">
        <v>21232</v>
      </c>
      <c r="BK171" s="131">
        <v>20239</v>
      </c>
      <c r="BL171" s="131">
        <v>18656</v>
      </c>
      <c r="BM171" s="131">
        <v>22659</v>
      </c>
      <c r="BN171" s="131">
        <v>19795</v>
      </c>
      <c r="BO171" s="131">
        <v>16185</v>
      </c>
      <c r="BP171" s="131">
        <v>24746</v>
      </c>
      <c r="BQ171" s="131">
        <v>22903</v>
      </c>
      <c r="BR171" s="131">
        <v>19309</v>
      </c>
      <c r="BS171" s="131">
        <v>22710</v>
      </c>
      <c r="BT171" s="131">
        <v>20094</v>
      </c>
      <c r="BU171" s="131">
        <v>20703</v>
      </c>
      <c r="BV171" s="131">
        <v>21002</v>
      </c>
      <c r="BW171" s="131">
        <v>19914</v>
      </c>
      <c r="BX171" s="131">
        <v>21572</v>
      </c>
      <c r="BY171" s="131">
        <v>19873</v>
      </c>
      <c r="BZ171" s="131">
        <v>20511</v>
      </c>
      <c r="CA171" s="131">
        <v>18425</v>
      </c>
      <c r="CB171" s="131">
        <v>22035</v>
      </c>
      <c r="CC171" s="131">
        <v>18504</v>
      </c>
      <c r="CD171" s="131">
        <v>17791</v>
      </c>
      <c r="CE171" s="131">
        <v>18272</v>
      </c>
      <c r="CF171" s="131">
        <v>19332</v>
      </c>
      <c r="CG171" s="131">
        <v>18682</v>
      </c>
      <c r="CH171" s="131">
        <v>20265</v>
      </c>
      <c r="CI171" s="131">
        <v>21470</v>
      </c>
      <c r="CJ171" s="131">
        <v>19877</v>
      </c>
      <c r="CK171" s="131">
        <v>27388</v>
      </c>
      <c r="CL171" s="131">
        <v>23294</v>
      </c>
      <c r="CM171" s="131">
        <v>20541</v>
      </c>
      <c r="CN171" s="131">
        <v>29232</v>
      </c>
      <c r="CO171" s="131">
        <v>35860</v>
      </c>
      <c r="CP171" s="131">
        <v>38966</v>
      </c>
      <c r="CQ171" s="131">
        <v>38230</v>
      </c>
      <c r="CR171" s="131">
        <v>40223</v>
      </c>
      <c r="CS171" s="131">
        <v>37765</v>
      </c>
      <c r="CT171" s="131">
        <v>38628</v>
      </c>
      <c r="CU171" s="131">
        <v>39714</v>
      </c>
      <c r="CV171" s="131">
        <v>40069</v>
      </c>
      <c r="CW171" s="131">
        <v>39572</v>
      </c>
      <c r="CX171" s="131">
        <v>39547</v>
      </c>
      <c r="CY171" s="131">
        <v>35542</v>
      </c>
      <c r="CZ171" s="131">
        <v>45649</v>
      </c>
      <c r="DA171" s="131">
        <v>42782</v>
      </c>
      <c r="DB171" s="131">
        <v>44171</v>
      </c>
      <c r="DC171" s="131">
        <v>41261</v>
      </c>
      <c r="DD171" s="131">
        <v>49827</v>
      </c>
      <c r="DE171" s="131">
        <v>44784</v>
      </c>
      <c r="DF171" s="131">
        <v>41434</v>
      </c>
      <c r="DG171" s="131">
        <v>50974</v>
      </c>
      <c r="DH171" s="131">
        <v>46071</v>
      </c>
      <c r="DI171" s="131">
        <v>43924</v>
      </c>
      <c r="DJ171" s="131">
        <v>46204</v>
      </c>
      <c r="DK171" s="131">
        <v>42353</v>
      </c>
      <c r="DL171" s="131">
        <v>54369</v>
      </c>
      <c r="DM171" s="131">
        <v>42756</v>
      </c>
      <c r="DN171" s="131">
        <v>37863</v>
      </c>
      <c r="DO171" s="131">
        <v>41758</v>
      </c>
      <c r="DP171" s="131">
        <v>46525</v>
      </c>
      <c r="DQ171" s="131">
        <v>44174</v>
      </c>
      <c r="DR171" s="131">
        <v>46079</v>
      </c>
      <c r="DS171" s="131">
        <v>46052</v>
      </c>
      <c r="DT171" s="131">
        <v>42590</v>
      </c>
      <c r="DU171" s="131">
        <v>31626</v>
      </c>
      <c r="DV171" s="131">
        <v>31626</v>
      </c>
      <c r="DW171" s="131">
        <v>29405</v>
      </c>
      <c r="DX171" s="131">
        <v>38236</v>
      </c>
      <c r="DY171" s="131">
        <v>36059</v>
      </c>
      <c r="DZ171" s="131">
        <v>32355</v>
      </c>
      <c r="EA171" s="131">
        <v>39688</v>
      </c>
      <c r="EB171" s="131">
        <v>50347</v>
      </c>
      <c r="EC171" s="131">
        <v>45726</v>
      </c>
      <c r="ED171" s="131">
        <v>54444</v>
      </c>
      <c r="EE171" s="131">
        <v>55091</v>
      </c>
      <c r="EF171" s="131">
        <v>48353</v>
      </c>
      <c r="EG171" s="131">
        <v>41970</v>
      </c>
      <c r="EH171" s="131">
        <v>58963</v>
      </c>
      <c r="EI171" s="131">
        <v>51210</v>
      </c>
      <c r="EJ171" s="131">
        <v>57731</v>
      </c>
      <c r="EK171" s="131">
        <v>49623</v>
      </c>
      <c r="EL171" s="131">
        <v>52223</v>
      </c>
      <c r="EM171" s="131">
        <v>49166</v>
      </c>
      <c r="EN171" s="131">
        <v>50782</v>
      </c>
      <c r="EO171" s="131">
        <v>50513</v>
      </c>
      <c r="EP171" s="131">
        <v>52598</v>
      </c>
      <c r="EQ171" s="131">
        <v>40167</v>
      </c>
      <c r="ER171" s="131">
        <v>47551</v>
      </c>
      <c r="ES171" s="131">
        <v>46238</v>
      </c>
      <c r="ET171" s="131">
        <v>37165</v>
      </c>
      <c r="EU171" s="131">
        <v>51179</v>
      </c>
      <c r="EV171" s="131">
        <v>46506</v>
      </c>
      <c r="EW171" s="131">
        <v>38060</v>
      </c>
      <c r="EX171" s="131">
        <v>38270</v>
      </c>
      <c r="EY171" s="131">
        <v>41735</v>
      </c>
      <c r="EZ171" s="131">
        <v>35898</v>
      </c>
      <c r="FA171" s="131">
        <v>36427</v>
      </c>
      <c r="FB171" s="131">
        <v>42990</v>
      </c>
      <c r="FC171" s="131">
        <v>41602</v>
      </c>
      <c r="FD171" s="131">
        <v>40212</v>
      </c>
      <c r="FE171" s="131">
        <v>40095</v>
      </c>
      <c r="FF171" s="131">
        <v>31588</v>
      </c>
      <c r="FG171" s="131">
        <v>33048</v>
      </c>
      <c r="FH171" s="131">
        <v>45050</v>
      </c>
      <c r="FI171" s="131">
        <v>35686</v>
      </c>
      <c r="FJ171" s="131">
        <v>33724</v>
      </c>
      <c r="FK171" s="131">
        <v>35657</v>
      </c>
      <c r="FL171" s="131">
        <v>39431</v>
      </c>
      <c r="FM171" s="131">
        <v>36783</v>
      </c>
      <c r="FN171" s="131">
        <v>33130</v>
      </c>
      <c r="FO171" s="131">
        <v>34777.889999999665</v>
      </c>
      <c r="FP171" s="131">
        <v>36420.020000000484</v>
      </c>
      <c r="FQ171" s="131">
        <v>27856.469999998808</v>
      </c>
      <c r="FR171" s="131">
        <v>19854.469999999739</v>
      </c>
      <c r="FS171" s="131">
        <v>36947.120000000112</v>
      </c>
      <c r="FT171" s="131">
        <v>50526.900000000373</v>
      </c>
      <c r="FU171" s="131">
        <v>49101.540000000037</v>
      </c>
      <c r="FV171" s="131">
        <v>33597.870000000112</v>
      </c>
      <c r="FW171" s="131">
        <v>38356.340000000782</v>
      </c>
      <c r="FX171" s="131">
        <v>48811.420000000857</v>
      </c>
      <c r="FY171" s="131">
        <v>48361.169999999925</v>
      </c>
      <c r="FZ171" s="131">
        <v>45547.729999999516</v>
      </c>
      <c r="GA171" s="131">
        <v>45404.040000000037</v>
      </c>
      <c r="GB171" s="131">
        <v>43668.160000000149</v>
      </c>
      <c r="GC171" s="131">
        <v>36901.38000000082</v>
      </c>
      <c r="GD171" s="131">
        <v>24479.620000000112</v>
      </c>
      <c r="GE171" s="131">
        <v>58158.750000000931</v>
      </c>
      <c r="GF171" s="131">
        <v>49243.55999999959</v>
      </c>
      <c r="GG171" s="131">
        <v>49671.769999999553</v>
      </c>
      <c r="GH171" s="131">
        <v>37560.170000000857</v>
      </c>
      <c r="GI171" s="131">
        <v>41830.209999999031</v>
      </c>
      <c r="GJ171" s="131">
        <v>47441.220000000671</v>
      </c>
      <c r="GK171" s="131">
        <v>39150.129999999888</v>
      </c>
      <c r="GL171" s="131">
        <v>43221.629999999888</v>
      </c>
      <c r="GM171" s="131">
        <v>32969.160000000149</v>
      </c>
      <c r="GN171" s="131">
        <v>41541.920000000857</v>
      </c>
      <c r="GO171" s="131">
        <v>49876.419999999925</v>
      </c>
      <c r="GP171" s="131">
        <v>43374.200000000186</v>
      </c>
      <c r="GQ171" s="131">
        <v>32115.649999999441</v>
      </c>
      <c r="GR171" s="131">
        <v>55355.099999998696</v>
      </c>
      <c r="GS171" s="131">
        <v>45610.589999999851</v>
      </c>
    </row>
    <row r="172" spans="1:201" s="130" customFormat="1" x14ac:dyDescent="0.3">
      <c r="A172" s="132"/>
      <c r="B172" s="113" t="s">
        <v>2</v>
      </c>
      <c r="C172" s="131">
        <v>-319910</v>
      </c>
      <c r="D172" s="131">
        <v>-544598</v>
      </c>
      <c r="E172" s="131">
        <v>-505747</v>
      </c>
      <c r="F172" s="131">
        <v>-478053</v>
      </c>
      <c r="G172" s="131">
        <v>-442685</v>
      </c>
      <c r="H172" s="131">
        <v>-503818</v>
      </c>
      <c r="I172" s="131">
        <v>-404345</v>
      </c>
      <c r="J172" s="131">
        <v>-381665</v>
      </c>
      <c r="K172" s="131">
        <v>-423249</v>
      </c>
      <c r="L172" s="131">
        <v>-445460</v>
      </c>
      <c r="M172" s="131">
        <v>-404117</v>
      </c>
      <c r="N172" s="131">
        <v>-427997</v>
      </c>
      <c r="O172" s="131">
        <v>-437927</v>
      </c>
      <c r="P172" s="131">
        <v>-473158</v>
      </c>
      <c r="Q172" s="131">
        <v>-492133</v>
      </c>
      <c r="R172" s="131">
        <v>-497189</v>
      </c>
      <c r="S172" s="131">
        <v>-484018</v>
      </c>
      <c r="T172" s="131">
        <v>-470663</v>
      </c>
      <c r="U172" s="131">
        <v>-452316</v>
      </c>
      <c r="V172" s="131">
        <v>-396155</v>
      </c>
      <c r="W172" s="131">
        <v>-430051</v>
      </c>
      <c r="X172" s="131">
        <v>-452693</v>
      </c>
      <c r="Y172" s="131">
        <v>-410825</v>
      </c>
      <c r="Z172" s="131">
        <v>-399289</v>
      </c>
      <c r="AA172" s="131">
        <v>-478871</v>
      </c>
      <c r="AB172" s="131">
        <v>-475423</v>
      </c>
      <c r="AC172" s="131">
        <v>-485218</v>
      </c>
      <c r="AD172" s="131">
        <v>-528010</v>
      </c>
      <c r="AE172" s="131">
        <v>-436282</v>
      </c>
      <c r="AF172" s="131">
        <v>-500812</v>
      </c>
      <c r="AG172" s="131">
        <v>-478903</v>
      </c>
      <c r="AH172" s="131">
        <v>-374900</v>
      </c>
      <c r="AI172" s="131">
        <v>-332644</v>
      </c>
      <c r="AJ172" s="131">
        <v>-552021</v>
      </c>
      <c r="AK172" s="131">
        <v>-426379</v>
      </c>
      <c r="AL172" s="131">
        <v>-334757</v>
      </c>
      <c r="AM172" s="131">
        <v>-513130</v>
      </c>
      <c r="AN172" s="131">
        <v>-454019</v>
      </c>
      <c r="AO172" s="131">
        <v>-517640</v>
      </c>
      <c r="AP172" s="131">
        <v>-557673</v>
      </c>
      <c r="AQ172" s="131">
        <v>-431701</v>
      </c>
      <c r="AR172" s="131">
        <v>-467524</v>
      </c>
      <c r="AS172" s="131">
        <v>-473508</v>
      </c>
      <c r="AT172" s="131">
        <v>-386284</v>
      </c>
      <c r="AU172" s="131">
        <v>-441873</v>
      </c>
      <c r="AV172" s="131">
        <v>-463844</v>
      </c>
      <c r="AW172" s="131">
        <v>-402026</v>
      </c>
      <c r="AX172" s="131">
        <v>-364199</v>
      </c>
      <c r="AY172" s="131">
        <v>-446877</v>
      </c>
      <c r="AZ172" s="131">
        <v>-510573</v>
      </c>
      <c r="BA172" s="131">
        <v>-563214</v>
      </c>
      <c r="BB172" s="131">
        <v>-471939</v>
      </c>
      <c r="BC172" s="131">
        <v>-489317</v>
      </c>
      <c r="BD172" s="131">
        <v>-493333</v>
      </c>
      <c r="BE172" s="131">
        <v>-413981</v>
      </c>
      <c r="BF172" s="131">
        <v>-402890</v>
      </c>
      <c r="BG172" s="131">
        <v>-441363</v>
      </c>
      <c r="BH172" s="131">
        <v>-470396</v>
      </c>
      <c r="BI172" s="131">
        <v>-414482</v>
      </c>
      <c r="BJ172" s="131">
        <v>-378025</v>
      </c>
      <c r="BK172" s="131">
        <v>-461753</v>
      </c>
      <c r="BL172" s="131">
        <v>-550244</v>
      </c>
      <c r="BM172" s="131">
        <v>-516778</v>
      </c>
      <c r="BN172" s="131">
        <v>-517286</v>
      </c>
      <c r="BO172" s="131">
        <v>-432471</v>
      </c>
      <c r="BP172" s="131">
        <v>-503632</v>
      </c>
      <c r="BQ172" s="131">
        <v>-456660</v>
      </c>
      <c r="BR172" s="131">
        <v>-376426</v>
      </c>
      <c r="BS172" s="131">
        <v>-400020</v>
      </c>
      <c r="BT172" s="131">
        <v>-467855</v>
      </c>
      <c r="BU172" s="131">
        <v>-420015</v>
      </c>
      <c r="BV172" s="131">
        <v>-326670</v>
      </c>
      <c r="BW172" s="131">
        <v>-529283</v>
      </c>
      <c r="BX172" s="131">
        <v>-510878</v>
      </c>
      <c r="BY172" s="131">
        <v>-376866</v>
      </c>
      <c r="BZ172" s="131">
        <v>-594301</v>
      </c>
      <c r="CA172" s="131">
        <v>-483796</v>
      </c>
      <c r="CB172" s="131">
        <v>-452162</v>
      </c>
      <c r="CC172" s="131">
        <v>-496296</v>
      </c>
      <c r="CD172" s="131">
        <v>-366625</v>
      </c>
      <c r="CE172" s="131">
        <v>-465827</v>
      </c>
      <c r="CF172" s="131">
        <v>-448725</v>
      </c>
      <c r="CG172" s="131">
        <v>-392997</v>
      </c>
      <c r="CH172" s="131">
        <v>-400166</v>
      </c>
      <c r="CI172" s="131">
        <v>-492956</v>
      </c>
      <c r="CJ172" s="131">
        <v>-495444</v>
      </c>
      <c r="CK172" s="131">
        <v>-563665</v>
      </c>
      <c r="CL172" s="131">
        <v>-470407</v>
      </c>
      <c r="CM172" s="131">
        <v>-414055</v>
      </c>
      <c r="CN172" s="131">
        <v>-511712</v>
      </c>
      <c r="CO172" s="131">
        <v>-410530</v>
      </c>
      <c r="CP172" s="131">
        <v>-345995</v>
      </c>
      <c r="CQ172" s="131">
        <v>-482851</v>
      </c>
      <c r="CR172" s="131">
        <v>-444911</v>
      </c>
      <c r="CS172" s="131">
        <v>-391942</v>
      </c>
      <c r="CT172" s="131">
        <v>-320179</v>
      </c>
      <c r="CU172" s="131">
        <v>-573845</v>
      </c>
      <c r="CV172" s="131">
        <v>-468993</v>
      </c>
      <c r="CW172" s="131">
        <v>-553529</v>
      </c>
      <c r="CX172" s="131">
        <v>-479046</v>
      </c>
      <c r="CY172" s="131">
        <v>-399752</v>
      </c>
      <c r="CZ172" s="131">
        <v>-521118</v>
      </c>
      <c r="DA172" s="131">
        <v>-429239</v>
      </c>
      <c r="DB172" s="131">
        <v>-388618</v>
      </c>
      <c r="DC172" s="131">
        <v>-418409</v>
      </c>
      <c r="DD172" s="131">
        <v>-444511</v>
      </c>
      <c r="DE172" s="131">
        <v>-431790</v>
      </c>
      <c r="DF172" s="131">
        <v>-156329</v>
      </c>
      <c r="DG172" s="131">
        <v>-651548</v>
      </c>
      <c r="DH172" s="131">
        <v>-484881</v>
      </c>
      <c r="DI172" s="131">
        <v>-634554</v>
      </c>
      <c r="DJ172" s="131">
        <v>-453574</v>
      </c>
      <c r="DK172" s="131">
        <v>-481972</v>
      </c>
      <c r="DL172" s="131">
        <v>-480457</v>
      </c>
      <c r="DM172" s="131">
        <v>-410096</v>
      </c>
      <c r="DN172" s="131">
        <v>-420182</v>
      </c>
      <c r="DO172" s="131">
        <v>-402524</v>
      </c>
      <c r="DP172" s="131">
        <v>-509445</v>
      </c>
      <c r="DQ172" s="131">
        <v>-397245</v>
      </c>
      <c r="DR172" s="131">
        <v>-206798</v>
      </c>
      <c r="DS172" s="131">
        <v>-688346</v>
      </c>
      <c r="DT172" s="131">
        <v>-484571</v>
      </c>
      <c r="DU172" s="131">
        <v>-288422</v>
      </c>
      <c r="DV172" s="131">
        <v>-288422</v>
      </c>
      <c r="DW172" s="131">
        <v>-363871</v>
      </c>
      <c r="DX172" s="131">
        <v>-491493</v>
      </c>
      <c r="DY172" s="131">
        <v>-548986</v>
      </c>
      <c r="DZ172" s="131">
        <v>-396298</v>
      </c>
      <c r="EA172" s="131">
        <v>-484071</v>
      </c>
      <c r="EB172" s="131">
        <v>-589215</v>
      </c>
      <c r="EC172" s="131">
        <v>-515618</v>
      </c>
      <c r="ED172" s="131">
        <v>-264217</v>
      </c>
      <c r="EE172" s="131">
        <v>-804247</v>
      </c>
      <c r="EF172" s="131">
        <v>-419455</v>
      </c>
      <c r="EG172" s="131">
        <v>-831323</v>
      </c>
      <c r="EH172" s="131">
        <v>-809555</v>
      </c>
      <c r="EI172" s="131">
        <v>-574097</v>
      </c>
      <c r="EJ172" s="131">
        <v>-619255</v>
      </c>
      <c r="EK172" s="131">
        <v>-623739</v>
      </c>
      <c r="EL172" s="131">
        <v>-536986</v>
      </c>
      <c r="EM172" s="131">
        <v>-561506</v>
      </c>
      <c r="EN172" s="131">
        <v>-437411</v>
      </c>
      <c r="EO172" s="131">
        <v>-783339</v>
      </c>
      <c r="EP172" s="131">
        <v>-412538</v>
      </c>
      <c r="EQ172" s="131">
        <v>-950425</v>
      </c>
      <c r="ER172" s="131">
        <v>-755002</v>
      </c>
      <c r="ES172" s="131">
        <v>-693770</v>
      </c>
      <c r="ET172" s="131">
        <v>-812197</v>
      </c>
      <c r="EU172" s="131">
        <v>-570015</v>
      </c>
      <c r="EV172" s="131">
        <v>-604805</v>
      </c>
      <c r="EW172" s="131">
        <v>-650679</v>
      </c>
      <c r="EX172" s="131">
        <v>-426515</v>
      </c>
      <c r="EY172" s="131">
        <v>-650664</v>
      </c>
      <c r="EZ172" s="131">
        <v>-537815</v>
      </c>
      <c r="FA172" s="131">
        <v>-429410</v>
      </c>
      <c r="FB172" s="131">
        <v>-350931</v>
      </c>
      <c r="FC172" s="131">
        <v>-765751</v>
      </c>
      <c r="FD172" s="131">
        <v>-561206</v>
      </c>
      <c r="FE172" s="131">
        <v>-708879</v>
      </c>
      <c r="FF172" s="131">
        <v>-515279</v>
      </c>
      <c r="FG172" s="131">
        <v>-489434</v>
      </c>
      <c r="FH172" s="131">
        <v>-622051</v>
      </c>
      <c r="FI172" s="131">
        <v>-450694</v>
      </c>
      <c r="FJ172" s="131">
        <v>-381666</v>
      </c>
      <c r="FK172" s="131">
        <v>-585163</v>
      </c>
      <c r="FL172" s="131">
        <v>-482818</v>
      </c>
      <c r="FM172" s="131">
        <v>-424987</v>
      </c>
      <c r="FN172" s="131">
        <v>-330779</v>
      </c>
      <c r="FO172" s="131">
        <v>-704732</v>
      </c>
      <c r="FP172" s="131">
        <v>-604889</v>
      </c>
      <c r="FQ172" s="131">
        <v>-697297</v>
      </c>
      <c r="FR172" s="131">
        <v>-556656</v>
      </c>
      <c r="FS172" s="131">
        <v>-1145390</v>
      </c>
      <c r="FT172" s="131">
        <v>-882552</v>
      </c>
      <c r="FU172" s="131">
        <v>-831768</v>
      </c>
      <c r="FV172" s="131">
        <v>-834406</v>
      </c>
      <c r="FW172" s="131">
        <v>-706313</v>
      </c>
      <c r="FX172" s="131">
        <v>-876914</v>
      </c>
      <c r="FY172" s="131">
        <v>-746194</v>
      </c>
      <c r="FZ172" s="131">
        <v>-397228</v>
      </c>
      <c r="GA172" s="131">
        <v>-1341298</v>
      </c>
      <c r="GB172" s="131">
        <v>-877050</v>
      </c>
      <c r="GC172" s="131">
        <v>-1133248</v>
      </c>
      <c r="GD172" s="131">
        <v>-856682</v>
      </c>
      <c r="GE172" s="131">
        <v>-998778</v>
      </c>
      <c r="GF172" s="131">
        <v>-870234</v>
      </c>
      <c r="GG172" s="131">
        <v>-671200</v>
      </c>
      <c r="GH172" s="131">
        <v>-775628</v>
      </c>
      <c r="GI172" s="131">
        <v>-723546</v>
      </c>
      <c r="GJ172" s="131">
        <v>-861042</v>
      </c>
      <c r="GK172" s="131">
        <v>-628058</v>
      </c>
      <c r="GL172" s="131">
        <v>-349914</v>
      </c>
      <c r="GM172" s="131">
        <v>-1321986</v>
      </c>
      <c r="GN172" s="131">
        <v>-1047982</v>
      </c>
      <c r="GO172" s="131">
        <v>-1021930</v>
      </c>
      <c r="GP172" s="131">
        <v>-1098387</v>
      </c>
      <c r="GQ172" s="131">
        <v>-799597</v>
      </c>
      <c r="GR172" s="131">
        <v>-924566</v>
      </c>
      <c r="GS172" s="131">
        <v>-905683</v>
      </c>
    </row>
    <row r="173" spans="1:201" s="130" customFormat="1" x14ac:dyDescent="0.3">
      <c r="A173" s="132"/>
      <c r="B173" s="108" t="s">
        <v>82</v>
      </c>
      <c r="C173" s="137">
        <v>5679486</v>
      </c>
      <c r="D173" s="137">
        <v>5974592</v>
      </c>
      <c r="E173" s="137">
        <v>7219103</v>
      </c>
      <c r="F173" s="137">
        <v>6370175</v>
      </c>
      <c r="G173" s="137">
        <v>5701684</v>
      </c>
      <c r="H173" s="137">
        <v>7054657</v>
      </c>
      <c r="I173" s="137">
        <v>5881576</v>
      </c>
      <c r="J173" s="137">
        <v>5644544</v>
      </c>
      <c r="K173" s="137">
        <v>6602557</v>
      </c>
      <c r="L173" s="137">
        <v>6365262</v>
      </c>
      <c r="M173" s="137">
        <v>6391528</v>
      </c>
      <c r="N173" s="137">
        <v>6664932</v>
      </c>
      <c r="O173" s="137">
        <v>6107814</v>
      </c>
      <c r="P173" s="137">
        <v>6085699</v>
      </c>
      <c r="Q173" s="137">
        <v>7169034</v>
      </c>
      <c r="R173" s="137">
        <v>6172028</v>
      </c>
      <c r="S173" s="137">
        <v>6935296</v>
      </c>
      <c r="T173" s="137">
        <v>6424988</v>
      </c>
      <c r="U173" s="137">
        <v>5831607</v>
      </c>
      <c r="V173" s="137">
        <v>5835343</v>
      </c>
      <c r="W173" s="137">
        <v>6616942</v>
      </c>
      <c r="X173" s="137">
        <v>6461506</v>
      </c>
      <c r="Y173" s="137">
        <v>6482969</v>
      </c>
      <c r="Z173" s="137">
        <v>6722967</v>
      </c>
      <c r="AA173" s="137">
        <v>6286511</v>
      </c>
      <c r="AB173" s="137">
        <v>5996202</v>
      </c>
      <c r="AC173" s="137">
        <v>6664679</v>
      </c>
      <c r="AD173" s="137">
        <v>5916477</v>
      </c>
      <c r="AE173" s="137">
        <v>6130242</v>
      </c>
      <c r="AF173" s="137">
        <v>6712031</v>
      </c>
      <c r="AG173" s="137">
        <v>6195605</v>
      </c>
      <c r="AH173" s="137">
        <v>5443844</v>
      </c>
      <c r="AI173" s="137">
        <v>6035870</v>
      </c>
      <c r="AJ173" s="137">
        <v>7114616</v>
      </c>
      <c r="AK173" s="137">
        <v>6378215</v>
      </c>
      <c r="AL173" s="137">
        <v>6056428</v>
      </c>
      <c r="AM173" s="137">
        <v>6278099</v>
      </c>
      <c r="AN173" s="137">
        <v>6211914</v>
      </c>
      <c r="AO173" s="137">
        <v>6417098</v>
      </c>
      <c r="AP173" s="137">
        <v>6395823</v>
      </c>
      <c r="AQ173" s="137">
        <v>6005099</v>
      </c>
      <c r="AR173" s="137">
        <v>6362133</v>
      </c>
      <c r="AS173" s="137">
        <v>6321390</v>
      </c>
      <c r="AT173" s="137">
        <v>5040727</v>
      </c>
      <c r="AU173" s="137">
        <v>6252375</v>
      </c>
      <c r="AV173" s="137">
        <v>6788943</v>
      </c>
      <c r="AW173" s="137">
        <v>5941666</v>
      </c>
      <c r="AX173" s="137">
        <v>6274278</v>
      </c>
      <c r="AY173" s="137">
        <v>6504034</v>
      </c>
      <c r="AZ173" s="137">
        <v>6123195</v>
      </c>
      <c r="BA173" s="137">
        <v>6488186</v>
      </c>
      <c r="BB173" s="137">
        <v>6088920</v>
      </c>
      <c r="BC173" s="137">
        <v>5794690</v>
      </c>
      <c r="BD173" s="137">
        <v>6549094</v>
      </c>
      <c r="BE173" s="137">
        <v>6012994</v>
      </c>
      <c r="BF173" s="137">
        <v>4921397</v>
      </c>
      <c r="BG173" s="137">
        <v>6600686</v>
      </c>
      <c r="BH173" s="137">
        <v>6817107</v>
      </c>
      <c r="BI173" s="137">
        <v>5647361</v>
      </c>
      <c r="BJ173" s="137">
        <v>6695660</v>
      </c>
      <c r="BK173" s="137">
        <v>5774118</v>
      </c>
      <c r="BL173" s="137">
        <v>5825312</v>
      </c>
      <c r="BM173" s="137">
        <v>6773560</v>
      </c>
      <c r="BN173" s="137">
        <v>6459406</v>
      </c>
      <c r="BO173" s="137">
        <v>5353168</v>
      </c>
      <c r="BP173" s="137">
        <v>7130454</v>
      </c>
      <c r="BQ173" s="137">
        <v>6145037</v>
      </c>
      <c r="BR173" s="137">
        <v>5205698</v>
      </c>
      <c r="BS173" s="137">
        <v>6724378</v>
      </c>
      <c r="BT173" s="137">
        <v>6667335</v>
      </c>
      <c r="BU173" s="137">
        <v>6362781</v>
      </c>
      <c r="BV173" s="137">
        <v>6935694</v>
      </c>
      <c r="BW173" s="137">
        <v>5946934</v>
      </c>
      <c r="BX173" s="137">
        <v>6565854</v>
      </c>
      <c r="BY173" s="137">
        <v>7165682</v>
      </c>
      <c r="BZ173" s="137">
        <v>6511712</v>
      </c>
      <c r="CA173" s="137">
        <v>6526758</v>
      </c>
      <c r="CB173" s="137">
        <v>7059868</v>
      </c>
      <c r="CC173" s="137">
        <v>5686337</v>
      </c>
      <c r="CD173" s="137">
        <v>5737525</v>
      </c>
      <c r="CE173" s="137">
        <v>6798240</v>
      </c>
      <c r="CF173" s="137">
        <v>6634746</v>
      </c>
      <c r="CG173" s="137">
        <v>6549552</v>
      </c>
      <c r="CH173" s="137">
        <v>6460798</v>
      </c>
      <c r="CI173" s="137">
        <v>6383792</v>
      </c>
      <c r="CJ173" s="137">
        <v>6208717</v>
      </c>
      <c r="CK173" s="137">
        <v>7720487</v>
      </c>
      <c r="CL173" s="137">
        <v>6017819</v>
      </c>
      <c r="CM173" s="137">
        <v>6606648</v>
      </c>
      <c r="CN173" s="137">
        <v>6611171</v>
      </c>
      <c r="CO173" s="137">
        <v>6044046</v>
      </c>
      <c r="CP173" s="137">
        <v>5860827</v>
      </c>
      <c r="CQ173" s="137">
        <v>6628950</v>
      </c>
      <c r="CR173" s="137">
        <v>7287347</v>
      </c>
      <c r="CS173" s="137">
        <v>6837688</v>
      </c>
      <c r="CT173" s="137">
        <v>6471415</v>
      </c>
      <c r="CU173" s="137">
        <v>6625773</v>
      </c>
      <c r="CV173" s="137">
        <v>6488223</v>
      </c>
      <c r="CW173" s="137">
        <v>7032679</v>
      </c>
      <c r="CX173" s="137">
        <v>6515442</v>
      </c>
      <c r="CY173" s="137">
        <v>6398541</v>
      </c>
      <c r="CZ173" s="137">
        <v>6848332</v>
      </c>
      <c r="DA173" s="137">
        <v>6342031</v>
      </c>
      <c r="DB173" s="137">
        <v>5666868</v>
      </c>
      <c r="DC173" s="137">
        <v>6309045</v>
      </c>
      <c r="DD173" s="137">
        <v>7426386</v>
      </c>
      <c r="DE173" s="137">
        <v>6682721</v>
      </c>
      <c r="DF173" s="137">
        <v>6196669</v>
      </c>
      <c r="DG173" s="137">
        <v>6343129</v>
      </c>
      <c r="DH173" s="137">
        <v>6400144</v>
      </c>
      <c r="DI173" s="137">
        <v>6951411</v>
      </c>
      <c r="DJ173" s="137">
        <v>6936598</v>
      </c>
      <c r="DK173" s="137">
        <v>6445891</v>
      </c>
      <c r="DL173" s="137">
        <v>6589144</v>
      </c>
      <c r="DM173" s="137">
        <v>6810316</v>
      </c>
      <c r="DN173" s="137">
        <v>5433210</v>
      </c>
      <c r="DO173" s="137">
        <v>6720303</v>
      </c>
      <c r="DP173" s="137">
        <v>7536371</v>
      </c>
      <c r="DQ173" s="137">
        <v>6696686</v>
      </c>
      <c r="DR173" s="137">
        <v>7065636</v>
      </c>
      <c r="DS173" s="137">
        <v>6799611</v>
      </c>
      <c r="DT173" s="137">
        <v>6733235</v>
      </c>
      <c r="DU173" s="137">
        <v>4389481</v>
      </c>
      <c r="DV173" s="137">
        <v>4389481</v>
      </c>
      <c r="DW173" s="137">
        <v>5608007</v>
      </c>
      <c r="DX173" s="137">
        <v>8381552</v>
      </c>
      <c r="DY173" s="137">
        <v>8028462</v>
      </c>
      <c r="DZ173" s="137">
        <v>7829144</v>
      </c>
      <c r="EA173" s="137">
        <v>11552417</v>
      </c>
      <c r="EB173" s="137">
        <v>13337823</v>
      </c>
      <c r="EC173" s="137">
        <v>15488019</v>
      </c>
      <c r="ED173" s="137">
        <v>13757061</v>
      </c>
      <c r="EE173" s="137">
        <v>11601801</v>
      </c>
      <c r="EF173" s="137">
        <v>12463705</v>
      </c>
      <c r="EG173" s="137">
        <v>14523172</v>
      </c>
      <c r="EH173" s="137">
        <v>13712866</v>
      </c>
      <c r="EI173" s="137">
        <v>11612743</v>
      </c>
      <c r="EJ173" s="137">
        <v>11884574</v>
      </c>
      <c r="EK173" s="137">
        <v>9568544</v>
      </c>
      <c r="EL173" s="137">
        <v>10763692</v>
      </c>
      <c r="EM173" s="137">
        <v>10884746</v>
      </c>
      <c r="EN173" s="137">
        <v>10270995</v>
      </c>
      <c r="EO173" s="137">
        <v>9752106</v>
      </c>
      <c r="EP173" s="137">
        <v>13368933</v>
      </c>
      <c r="EQ173" s="137">
        <v>13293321</v>
      </c>
      <c r="ER173" s="137">
        <v>12213381</v>
      </c>
      <c r="ES173" s="137">
        <v>11984226</v>
      </c>
      <c r="ET173" s="137">
        <v>10374421</v>
      </c>
      <c r="EU173" s="137">
        <v>9954313</v>
      </c>
      <c r="EV173" s="137">
        <v>9590822</v>
      </c>
      <c r="EW173" s="137">
        <v>8925405</v>
      </c>
      <c r="EX173" s="137">
        <v>7979142</v>
      </c>
      <c r="EY173" s="137">
        <v>8600196</v>
      </c>
      <c r="EZ173" s="137">
        <v>8900477</v>
      </c>
      <c r="FA173" s="137">
        <v>7996318</v>
      </c>
      <c r="FB173" s="137">
        <v>8703431</v>
      </c>
      <c r="FC173" s="137">
        <v>7846991</v>
      </c>
      <c r="FD173" s="137">
        <v>7273331</v>
      </c>
      <c r="FE173" s="137">
        <v>8011142</v>
      </c>
      <c r="FF173" s="137">
        <v>6353210</v>
      </c>
      <c r="FG173" s="137">
        <v>6464713</v>
      </c>
      <c r="FH173" s="137">
        <v>7833359</v>
      </c>
      <c r="FI173" s="137">
        <v>6300651</v>
      </c>
      <c r="FJ173" s="137">
        <v>6079742</v>
      </c>
      <c r="FK173" s="137">
        <v>6958834</v>
      </c>
      <c r="FL173" s="137">
        <v>7599272</v>
      </c>
      <c r="FM173" s="137">
        <v>7098455</v>
      </c>
      <c r="FN173" s="137">
        <v>6990899</v>
      </c>
      <c r="FO173" s="137">
        <v>6842897.4500000002</v>
      </c>
      <c r="FP173" s="137">
        <v>7172100.9500000002</v>
      </c>
      <c r="FQ173" s="137">
        <v>6612141.6299999999</v>
      </c>
      <c r="FR173" s="137">
        <v>6840723.4400000004</v>
      </c>
      <c r="FS173" s="137">
        <v>6210174.3600000003</v>
      </c>
      <c r="FT173" s="137">
        <v>6672014.6900000004</v>
      </c>
      <c r="FU173" s="137">
        <v>6956171.5199999996</v>
      </c>
      <c r="FV173" s="137">
        <v>5107000.4000000004</v>
      </c>
      <c r="FW173" s="137">
        <v>6222776.1299999999</v>
      </c>
      <c r="FX173" s="137">
        <v>6822569.1100000003</v>
      </c>
      <c r="FY173" s="137">
        <v>6103255.5999999996</v>
      </c>
      <c r="FZ173" s="137">
        <v>6634728.1200000001</v>
      </c>
      <c r="GA173" s="137">
        <v>5903679.6399999997</v>
      </c>
      <c r="GB173" s="137">
        <v>6025372.9699999997</v>
      </c>
      <c r="GC173" s="137">
        <v>6084415.21</v>
      </c>
      <c r="GD173" s="137">
        <v>5896043.7000000002</v>
      </c>
      <c r="GE173" s="137">
        <v>6571411.3600000003</v>
      </c>
      <c r="GF173" s="137">
        <v>6775930.2199999997</v>
      </c>
      <c r="GG173" s="137">
        <v>6546136.3899999997</v>
      </c>
      <c r="GH173" s="137">
        <v>5013327.75</v>
      </c>
      <c r="GI173" s="137">
        <v>7067003.5899999999</v>
      </c>
      <c r="GJ173" s="137">
        <v>7199730.75</v>
      </c>
      <c r="GK173" s="137">
        <v>6129810.0899999999</v>
      </c>
      <c r="GL173" s="137">
        <v>7431468.3300000001</v>
      </c>
      <c r="GM173" s="137">
        <v>5651786.04</v>
      </c>
      <c r="GN173" s="137">
        <v>6199976.2999999998</v>
      </c>
      <c r="GO173" s="137">
        <v>7197114.5199999996</v>
      </c>
      <c r="GP173" s="137">
        <v>6522757.8600000003</v>
      </c>
      <c r="GQ173" s="137">
        <v>5626805.2199999997</v>
      </c>
      <c r="GR173" s="137">
        <v>7568655.8700000001</v>
      </c>
      <c r="GS173" s="137">
        <v>6581068.6500000004</v>
      </c>
    </row>
    <row r="174" spans="1:201" s="130" customFormat="1" x14ac:dyDescent="0.3">
      <c r="A174" s="132"/>
      <c r="B174" s="128" t="s">
        <v>62</v>
      </c>
      <c r="C174" s="150"/>
      <c r="D174" s="150"/>
      <c r="E174" s="150"/>
      <c r="F174" s="150"/>
      <c r="G174" s="150"/>
      <c r="H174" s="150"/>
      <c r="I174" s="150"/>
      <c r="J174" s="150"/>
      <c r="K174" s="150"/>
      <c r="L174" s="150"/>
      <c r="M174" s="150"/>
      <c r="N174" s="150"/>
      <c r="O174" s="150"/>
      <c r="P174" s="150"/>
      <c r="Q174" s="150"/>
      <c r="R174" s="150"/>
      <c r="S174" s="150"/>
      <c r="T174" s="150"/>
      <c r="U174" s="150"/>
      <c r="V174" s="150"/>
      <c r="W174" s="150"/>
      <c r="X174" s="150"/>
      <c r="Y174" s="150"/>
      <c r="Z174" s="150"/>
      <c r="AA174" s="150"/>
      <c r="AB174" s="150"/>
      <c r="AC174" s="150"/>
      <c r="AD174" s="150"/>
      <c r="AE174" s="150"/>
      <c r="AF174" s="150"/>
      <c r="AG174" s="150"/>
      <c r="AH174" s="150"/>
      <c r="AI174" s="150"/>
      <c r="AJ174" s="150"/>
      <c r="AK174" s="150"/>
      <c r="AL174" s="150"/>
      <c r="AM174" s="150"/>
      <c r="AN174" s="150"/>
      <c r="AO174" s="150"/>
      <c r="AP174" s="150"/>
      <c r="AQ174" s="150"/>
      <c r="AR174" s="150"/>
      <c r="AS174" s="150"/>
      <c r="AT174" s="150"/>
      <c r="AU174" s="150"/>
      <c r="AV174" s="150"/>
      <c r="AW174" s="150"/>
      <c r="AX174" s="150"/>
      <c r="AY174" s="150"/>
      <c r="AZ174" s="150"/>
      <c r="BA174" s="150"/>
      <c r="BB174" s="150"/>
      <c r="BC174" s="150"/>
      <c r="BD174" s="150"/>
      <c r="BE174" s="150"/>
      <c r="BF174" s="150"/>
      <c r="BG174" s="150"/>
      <c r="BH174" s="150"/>
      <c r="BI174" s="150"/>
      <c r="BJ174" s="150"/>
      <c r="BK174" s="150"/>
      <c r="BL174" s="150"/>
      <c r="BM174" s="150"/>
      <c r="BN174" s="150"/>
      <c r="BO174" s="150"/>
      <c r="BP174" s="150"/>
      <c r="BQ174" s="150"/>
      <c r="BR174" s="150"/>
      <c r="BS174" s="150"/>
      <c r="BT174" s="150"/>
      <c r="BU174" s="150"/>
      <c r="BV174" s="150"/>
      <c r="BW174" s="150"/>
      <c r="BX174" s="150"/>
      <c r="BY174" s="150"/>
      <c r="BZ174" s="150"/>
      <c r="CA174" s="150"/>
      <c r="CB174" s="150"/>
      <c r="CC174" s="150"/>
      <c r="CD174" s="150"/>
      <c r="CE174" s="150"/>
      <c r="CF174" s="150"/>
      <c r="CG174" s="150"/>
      <c r="CH174" s="150"/>
      <c r="CI174" s="150"/>
      <c r="CJ174" s="150"/>
      <c r="CK174" s="150"/>
      <c r="CL174" s="150"/>
      <c r="CM174" s="150"/>
      <c r="CN174" s="150"/>
      <c r="CO174" s="150"/>
      <c r="CP174" s="150"/>
      <c r="CQ174" s="150"/>
      <c r="CR174" s="150"/>
      <c r="CS174" s="150"/>
      <c r="CT174" s="150"/>
      <c r="CU174" s="150"/>
      <c r="CV174" s="150"/>
      <c r="CW174" s="150"/>
      <c r="CX174" s="150"/>
      <c r="CY174" s="150"/>
      <c r="CZ174" s="150"/>
      <c r="DA174" s="150"/>
      <c r="DB174" s="150"/>
      <c r="DC174" s="150"/>
      <c r="DD174" s="150"/>
      <c r="DE174" s="150"/>
      <c r="DF174" s="150"/>
      <c r="DG174" s="150"/>
      <c r="DH174" s="150"/>
      <c r="DI174" s="150"/>
      <c r="DJ174" s="150"/>
      <c r="DK174" s="150"/>
      <c r="DL174" s="150"/>
      <c r="DM174" s="150"/>
      <c r="DN174" s="150"/>
      <c r="DO174" s="150"/>
      <c r="DP174" s="150"/>
      <c r="DQ174" s="150"/>
      <c r="DR174" s="150"/>
      <c r="DS174" s="150"/>
      <c r="DT174" s="150"/>
      <c r="DU174" s="150"/>
      <c r="DV174" s="150"/>
      <c r="DW174" s="150"/>
      <c r="DX174" s="150"/>
      <c r="DY174" s="150"/>
      <c r="DZ174" s="150"/>
      <c r="EA174" s="150"/>
      <c r="EB174" s="150"/>
      <c r="EC174" s="150"/>
      <c r="ED174" s="150"/>
      <c r="EE174" s="150"/>
      <c r="EF174" s="150"/>
      <c r="EG174" s="150"/>
      <c r="EH174" s="150"/>
      <c r="EI174" s="150"/>
      <c r="EJ174" s="150"/>
      <c r="EK174" s="150"/>
      <c r="EL174" s="150"/>
      <c r="EM174" s="150"/>
      <c r="EN174" s="150"/>
      <c r="EO174" s="150"/>
      <c r="EP174" s="150"/>
      <c r="EQ174" s="150"/>
      <c r="ER174" s="150"/>
      <c r="ES174" s="150"/>
      <c r="ET174" s="150"/>
      <c r="EU174" s="150"/>
      <c r="EV174" s="150"/>
      <c r="EW174" s="150"/>
      <c r="EX174" s="150"/>
      <c r="EY174" s="150"/>
      <c r="EZ174" s="150"/>
      <c r="FA174" s="150"/>
      <c r="FB174" s="150"/>
      <c r="FC174" s="150"/>
      <c r="FD174" s="150"/>
      <c r="FE174" s="150"/>
      <c r="FF174" s="150"/>
      <c r="FG174" s="150"/>
      <c r="FH174" s="150"/>
      <c r="FI174" s="150"/>
      <c r="FJ174" s="150"/>
      <c r="FK174" s="150"/>
      <c r="FL174" s="150"/>
      <c r="FM174" s="150"/>
      <c r="FN174" s="150"/>
      <c r="FO174" s="150"/>
      <c r="FP174" s="150"/>
      <c r="FQ174" s="150"/>
      <c r="FR174" s="150"/>
      <c r="FS174" s="150"/>
      <c r="FT174" s="150"/>
      <c r="FU174" s="150"/>
      <c r="FV174" s="150"/>
      <c r="FW174" s="150"/>
      <c r="FX174" s="150"/>
      <c r="FY174" s="150"/>
      <c r="FZ174" s="150"/>
      <c r="GA174" s="150"/>
      <c r="GB174" s="150"/>
      <c r="GC174" s="150"/>
      <c r="GD174" s="150"/>
      <c r="GE174" s="150"/>
      <c r="GF174" s="150"/>
      <c r="GG174" s="150"/>
      <c r="GH174" s="150"/>
      <c r="GI174" s="150"/>
      <c r="GJ174" s="150"/>
      <c r="GK174" s="150"/>
      <c r="GL174" s="150"/>
      <c r="GM174" s="150"/>
      <c r="GN174" s="150"/>
      <c r="GO174" s="150"/>
      <c r="GP174" s="150"/>
      <c r="GQ174" s="150"/>
      <c r="GR174" s="150"/>
      <c r="GS174" s="150"/>
    </row>
    <row r="175" spans="1:201" s="130" customFormat="1" x14ac:dyDescent="0.3">
      <c r="A175" s="132"/>
      <c r="B175" s="133" t="s">
        <v>2131</v>
      </c>
      <c r="C175" s="131">
        <v>18565</v>
      </c>
      <c r="D175" s="131">
        <v>16599</v>
      </c>
      <c r="E175" s="131">
        <v>21025</v>
      </c>
      <c r="F175" s="131">
        <v>29826</v>
      </c>
      <c r="G175" s="131">
        <v>14760</v>
      </c>
      <c r="H175" s="131">
        <v>15636</v>
      </c>
      <c r="I175" s="131">
        <v>14622</v>
      </c>
      <c r="J175" s="131">
        <v>22479</v>
      </c>
      <c r="K175" s="131">
        <v>15636</v>
      </c>
      <c r="L175" s="131">
        <v>15814</v>
      </c>
      <c r="M175" s="131">
        <v>15142</v>
      </c>
      <c r="N175" s="131">
        <v>16706</v>
      </c>
      <c r="O175" s="131">
        <v>15513</v>
      </c>
      <c r="P175" s="131">
        <v>17941</v>
      </c>
      <c r="Q175" s="131">
        <v>21096</v>
      </c>
      <c r="R175" s="131">
        <v>17293</v>
      </c>
      <c r="S175" s="131">
        <v>45517</v>
      </c>
      <c r="T175" s="131">
        <v>16761</v>
      </c>
      <c r="U175" s="131">
        <v>12525</v>
      </c>
      <c r="V175" s="131">
        <v>14902</v>
      </c>
      <c r="W175" s="131">
        <v>18134</v>
      </c>
      <c r="X175" s="131">
        <v>17786</v>
      </c>
      <c r="Y175" s="131">
        <v>15375</v>
      </c>
      <c r="Z175" s="131">
        <v>18479</v>
      </c>
      <c r="AA175" s="131">
        <v>19711</v>
      </c>
      <c r="AB175" s="131">
        <v>22009</v>
      </c>
      <c r="AC175" s="131">
        <v>19886</v>
      </c>
      <c r="AD175" s="131">
        <v>14328</v>
      </c>
      <c r="AE175" s="131">
        <v>15546</v>
      </c>
      <c r="AF175" s="131">
        <v>13387</v>
      </c>
      <c r="AG175" s="131">
        <v>17092</v>
      </c>
      <c r="AH175" s="131">
        <v>12608</v>
      </c>
      <c r="AI175" s="131">
        <v>16650</v>
      </c>
      <c r="AJ175" s="131">
        <v>16845</v>
      </c>
      <c r="AK175" s="131">
        <v>14015</v>
      </c>
      <c r="AL175" s="131">
        <v>13293</v>
      </c>
      <c r="AM175" s="131">
        <v>17271</v>
      </c>
      <c r="AN175" s="131">
        <v>17691</v>
      </c>
      <c r="AO175" s="131">
        <v>11238</v>
      </c>
      <c r="AP175" s="131">
        <v>11813</v>
      </c>
      <c r="AQ175" s="131">
        <v>13577</v>
      </c>
      <c r="AR175" s="131">
        <v>15403</v>
      </c>
      <c r="AS175" s="131">
        <v>13161</v>
      </c>
      <c r="AT175" s="131">
        <v>16953</v>
      </c>
      <c r="AU175" s="131">
        <v>17512</v>
      </c>
      <c r="AV175" s="131">
        <v>14921</v>
      </c>
      <c r="AW175" s="131">
        <v>14054</v>
      </c>
      <c r="AX175" s="131">
        <v>14761</v>
      </c>
      <c r="AY175" s="131">
        <v>14598</v>
      </c>
      <c r="AZ175" s="131">
        <v>12653</v>
      </c>
      <c r="BA175" s="131">
        <v>15615</v>
      </c>
      <c r="BB175" s="131">
        <v>15517</v>
      </c>
      <c r="BC175" s="131">
        <v>11950</v>
      </c>
      <c r="BD175" s="131">
        <v>15508</v>
      </c>
      <c r="BE175" s="131">
        <v>15283</v>
      </c>
      <c r="BF175" s="131">
        <v>8678</v>
      </c>
      <c r="BG175" s="131">
        <v>17048</v>
      </c>
      <c r="BH175" s="131">
        <v>18173</v>
      </c>
      <c r="BI175" s="131">
        <v>16009</v>
      </c>
      <c r="BJ175" s="131">
        <v>14387</v>
      </c>
      <c r="BK175" s="131">
        <v>14040</v>
      </c>
      <c r="BL175" s="131">
        <v>11773</v>
      </c>
      <c r="BM175" s="131">
        <v>18144</v>
      </c>
      <c r="BN175" s="131">
        <v>12930</v>
      </c>
      <c r="BO175" s="131">
        <v>10878</v>
      </c>
      <c r="BP175" s="131">
        <v>18701</v>
      </c>
      <c r="BQ175" s="131">
        <v>16620</v>
      </c>
      <c r="BR175" s="131">
        <v>14123</v>
      </c>
      <c r="BS175" s="131">
        <v>15007</v>
      </c>
      <c r="BT175" s="131">
        <v>18709</v>
      </c>
      <c r="BU175" s="131">
        <v>16938</v>
      </c>
      <c r="BV175" s="131">
        <v>14647</v>
      </c>
      <c r="BW175" s="131">
        <v>16180</v>
      </c>
      <c r="BX175" s="131">
        <v>14295</v>
      </c>
      <c r="BY175" s="131">
        <v>13204</v>
      </c>
      <c r="BZ175" s="131">
        <v>13361</v>
      </c>
      <c r="CA175" s="131">
        <v>11834</v>
      </c>
      <c r="CB175" s="131">
        <v>17150</v>
      </c>
      <c r="CC175" s="131">
        <v>17433</v>
      </c>
      <c r="CD175" s="131">
        <v>14416</v>
      </c>
      <c r="CE175" s="131">
        <v>14145</v>
      </c>
      <c r="CF175" s="131">
        <v>14700</v>
      </c>
      <c r="CG175" s="131">
        <v>16202</v>
      </c>
      <c r="CH175" s="131">
        <v>14655</v>
      </c>
      <c r="CI175" s="131">
        <v>15488</v>
      </c>
      <c r="CJ175" s="131">
        <v>16358</v>
      </c>
      <c r="CK175" s="131">
        <v>13056</v>
      </c>
      <c r="CL175" s="131">
        <v>11993</v>
      </c>
      <c r="CM175" s="131">
        <v>12340</v>
      </c>
      <c r="CN175" s="131">
        <v>13922</v>
      </c>
      <c r="CO175" s="131">
        <v>12139</v>
      </c>
      <c r="CP175" s="131">
        <v>12820</v>
      </c>
      <c r="CQ175" s="131">
        <v>14565</v>
      </c>
      <c r="CR175" s="131">
        <v>16700</v>
      </c>
      <c r="CS175" s="131">
        <v>15980</v>
      </c>
      <c r="CT175" s="131">
        <v>14437</v>
      </c>
      <c r="CU175" s="131">
        <v>15044</v>
      </c>
      <c r="CV175" s="131">
        <v>16416</v>
      </c>
      <c r="CW175" s="131">
        <v>13950</v>
      </c>
      <c r="CX175" s="131">
        <v>13917</v>
      </c>
      <c r="CY175" s="131">
        <v>14698</v>
      </c>
      <c r="CZ175" s="131">
        <v>17196</v>
      </c>
      <c r="DA175" s="131">
        <v>19490</v>
      </c>
      <c r="DB175" s="131">
        <v>12648</v>
      </c>
      <c r="DC175" s="131">
        <v>13505</v>
      </c>
      <c r="DD175" s="131">
        <v>13302</v>
      </c>
      <c r="DE175" s="131">
        <v>12043</v>
      </c>
      <c r="DF175" s="131">
        <v>10700</v>
      </c>
      <c r="DG175" s="131">
        <v>15791</v>
      </c>
      <c r="DH175" s="131">
        <v>11577</v>
      </c>
      <c r="DI175" s="131">
        <v>11269</v>
      </c>
      <c r="DJ175" s="131">
        <v>13320</v>
      </c>
      <c r="DK175" s="131">
        <v>13186</v>
      </c>
      <c r="DL175" s="131">
        <v>14808</v>
      </c>
      <c r="DM175" s="131">
        <v>11830</v>
      </c>
      <c r="DN175" s="131">
        <v>13047</v>
      </c>
      <c r="DO175" s="131">
        <v>11431</v>
      </c>
      <c r="DP175" s="131">
        <v>17848</v>
      </c>
      <c r="DQ175" s="131">
        <v>13658</v>
      </c>
      <c r="DR175" s="131">
        <v>17250</v>
      </c>
      <c r="DS175" s="131">
        <v>16052</v>
      </c>
      <c r="DT175" s="131">
        <v>14642</v>
      </c>
      <c r="DU175" s="131">
        <v>13213</v>
      </c>
      <c r="DV175" s="131">
        <v>13213</v>
      </c>
      <c r="DW175" s="131">
        <v>11002</v>
      </c>
      <c r="DX175" s="131">
        <v>16569</v>
      </c>
      <c r="DY175" s="131">
        <v>12655</v>
      </c>
      <c r="DZ175" s="131">
        <v>16215</v>
      </c>
      <c r="EA175" s="131">
        <v>16930</v>
      </c>
      <c r="EB175" s="131">
        <v>20172</v>
      </c>
      <c r="EC175" s="131">
        <v>22820</v>
      </c>
      <c r="ED175" s="131">
        <v>19709</v>
      </c>
      <c r="EE175" s="131">
        <v>21048</v>
      </c>
      <c r="EF175" s="131">
        <v>17175</v>
      </c>
      <c r="EG175" s="131">
        <v>19130</v>
      </c>
      <c r="EH175" s="131">
        <v>25840</v>
      </c>
      <c r="EI175" s="131">
        <v>18329</v>
      </c>
      <c r="EJ175" s="131">
        <v>21174</v>
      </c>
      <c r="EK175" s="131">
        <v>17982</v>
      </c>
      <c r="EL175" s="131">
        <v>15453</v>
      </c>
      <c r="EM175" s="131">
        <v>15325</v>
      </c>
      <c r="EN175" s="131">
        <v>17939</v>
      </c>
      <c r="EO175" s="131">
        <v>25563</v>
      </c>
      <c r="EP175" s="131">
        <v>20436</v>
      </c>
      <c r="EQ175" s="131">
        <v>15411</v>
      </c>
      <c r="ER175" s="131">
        <v>13988</v>
      </c>
      <c r="ES175" s="131">
        <v>17001</v>
      </c>
      <c r="ET175" s="131">
        <v>15352</v>
      </c>
      <c r="EU175" s="131">
        <v>16291</v>
      </c>
      <c r="EV175" s="131">
        <v>16097</v>
      </c>
      <c r="EW175" s="131">
        <v>13556</v>
      </c>
      <c r="EX175" s="131">
        <v>15259</v>
      </c>
      <c r="EY175" s="131">
        <v>14281</v>
      </c>
      <c r="EZ175" s="131">
        <v>15703</v>
      </c>
      <c r="FA175" s="131">
        <v>17701</v>
      </c>
      <c r="FB175" s="131">
        <v>20871</v>
      </c>
      <c r="FC175" s="131">
        <v>18058</v>
      </c>
      <c r="FD175" s="131">
        <v>16427</v>
      </c>
      <c r="FE175" s="131">
        <v>11611</v>
      </c>
      <c r="FF175" s="131">
        <v>11550</v>
      </c>
      <c r="FG175" s="131">
        <v>15794</v>
      </c>
      <c r="FH175" s="131">
        <v>14336</v>
      </c>
      <c r="FI175" s="131">
        <v>18006</v>
      </c>
      <c r="FJ175" s="131">
        <v>19335</v>
      </c>
      <c r="FK175" s="131">
        <v>20844</v>
      </c>
      <c r="FL175" s="131">
        <v>12663</v>
      </c>
      <c r="FM175" s="131">
        <v>17021</v>
      </c>
      <c r="FN175" s="131">
        <v>21400</v>
      </c>
      <c r="FO175" s="131">
        <v>21783.23</v>
      </c>
      <c r="FP175" s="131">
        <v>14901.51</v>
      </c>
      <c r="FQ175" s="131">
        <v>15313.82</v>
      </c>
      <c r="FR175" s="131">
        <v>8390.7900000000009</v>
      </c>
      <c r="FS175" s="131">
        <v>21402.04</v>
      </c>
      <c r="FT175" s="131">
        <v>13611.71</v>
      </c>
      <c r="FU175" s="131">
        <v>19820.919999999998</v>
      </c>
      <c r="FV175" s="131">
        <v>8502.5499999999993</v>
      </c>
      <c r="FW175" s="131">
        <v>13662.24</v>
      </c>
      <c r="FX175" s="131">
        <v>16601.490000000002</v>
      </c>
      <c r="FY175" s="131">
        <v>11382.69</v>
      </c>
      <c r="FZ175" s="131">
        <v>11204.02</v>
      </c>
      <c r="GA175" s="131">
        <v>12543.02</v>
      </c>
      <c r="GB175" s="131">
        <v>12058.74</v>
      </c>
      <c r="GC175" s="131">
        <v>15714.72</v>
      </c>
      <c r="GD175" s="131">
        <v>5020.5</v>
      </c>
      <c r="GE175" s="131">
        <v>18418.8</v>
      </c>
      <c r="GF175" s="131">
        <v>19083.900000000001</v>
      </c>
      <c r="GG175" s="131">
        <v>13772.6</v>
      </c>
      <c r="GH175" s="131">
        <v>13378.6</v>
      </c>
      <c r="GI175" s="131">
        <v>12899.1</v>
      </c>
      <c r="GJ175" s="131">
        <v>13181.89</v>
      </c>
      <c r="GK175" s="131">
        <v>15039.11</v>
      </c>
      <c r="GL175" s="131">
        <v>18612.36</v>
      </c>
      <c r="GM175" s="131">
        <v>8056.89</v>
      </c>
      <c r="GN175" s="131">
        <v>11265.72</v>
      </c>
      <c r="GO175" s="131">
        <v>17917.05</v>
      </c>
      <c r="GP175" s="131">
        <v>14564.95</v>
      </c>
      <c r="GQ175" s="131">
        <v>10337.94</v>
      </c>
      <c r="GR175" s="131">
        <v>18572.650000000001</v>
      </c>
      <c r="GS175" s="131">
        <v>12138.5</v>
      </c>
    </row>
    <row r="176" spans="1:201" s="130" customFormat="1" x14ac:dyDescent="0.3">
      <c r="A176" s="132"/>
      <c r="B176" s="113" t="s">
        <v>1626</v>
      </c>
      <c r="C176" s="131">
        <v>156</v>
      </c>
      <c r="D176" s="131">
        <v>247</v>
      </c>
      <c r="E176" s="131">
        <v>287</v>
      </c>
      <c r="F176" s="131">
        <v>176</v>
      </c>
      <c r="G176" s="131">
        <v>228</v>
      </c>
      <c r="H176" s="131">
        <v>159</v>
      </c>
      <c r="I176" s="131">
        <v>30</v>
      </c>
      <c r="J176" s="131">
        <v>276</v>
      </c>
      <c r="K176" s="131">
        <v>167</v>
      </c>
      <c r="L176" s="131">
        <v>171</v>
      </c>
      <c r="M176" s="131">
        <v>36</v>
      </c>
      <c r="N176" s="131">
        <v>95</v>
      </c>
      <c r="O176" s="131">
        <v>88</v>
      </c>
      <c r="P176" s="131">
        <v>113</v>
      </c>
      <c r="Q176" s="131">
        <v>109</v>
      </c>
      <c r="R176" s="131">
        <v>100</v>
      </c>
      <c r="S176" s="131">
        <v>168</v>
      </c>
      <c r="T176" s="131">
        <v>126</v>
      </c>
      <c r="U176" s="131">
        <v>131</v>
      </c>
      <c r="V176" s="131">
        <v>100</v>
      </c>
      <c r="W176" s="131">
        <v>105</v>
      </c>
      <c r="X176" s="131">
        <v>151</v>
      </c>
      <c r="Y176" s="131">
        <v>110</v>
      </c>
      <c r="Z176" s="131">
        <v>181</v>
      </c>
      <c r="AA176" s="131">
        <v>66</v>
      </c>
      <c r="AB176" s="131">
        <v>109</v>
      </c>
      <c r="AC176" s="131">
        <v>267</v>
      </c>
      <c r="AD176" s="131">
        <v>50</v>
      </c>
      <c r="AE176" s="131">
        <v>107</v>
      </c>
      <c r="AF176" s="131">
        <v>79</v>
      </c>
      <c r="AG176" s="131">
        <v>153</v>
      </c>
      <c r="AH176" s="131">
        <v>84</v>
      </c>
      <c r="AI176" s="131">
        <v>155</v>
      </c>
      <c r="AJ176" s="131">
        <v>88</v>
      </c>
      <c r="AK176" s="131">
        <v>122</v>
      </c>
      <c r="AL176" s="131">
        <v>102</v>
      </c>
      <c r="AM176" s="131">
        <v>65</v>
      </c>
      <c r="AN176" s="131">
        <v>112</v>
      </c>
      <c r="AO176" s="131">
        <v>85</v>
      </c>
      <c r="AP176" s="131">
        <v>97</v>
      </c>
      <c r="AQ176" s="131">
        <v>121</v>
      </c>
      <c r="AR176" s="131">
        <v>108</v>
      </c>
      <c r="AS176" s="131">
        <v>114</v>
      </c>
      <c r="AT176" s="131">
        <v>136</v>
      </c>
      <c r="AU176" s="131">
        <v>108</v>
      </c>
      <c r="AV176" s="131">
        <v>67</v>
      </c>
      <c r="AW176" s="131">
        <v>135</v>
      </c>
      <c r="AX176" s="131">
        <v>116</v>
      </c>
      <c r="AY176" s="131">
        <v>162</v>
      </c>
      <c r="AZ176" s="131">
        <v>72</v>
      </c>
      <c r="BA176" s="131">
        <v>110</v>
      </c>
      <c r="BB176" s="131">
        <v>92</v>
      </c>
      <c r="BC176" s="131">
        <v>54</v>
      </c>
      <c r="BD176" s="131">
        <v>132</v>
      </c>
      <c r="BE176" s="131">
        <v>128</v>
      </c>
      <c r="BF176" s="131">
        <v>65</v>
      </c>
      <c r="BG176" s="131">
        <v>145</v>
      </c>
      <c r="BH176" s="131">
        <v>128</v>
      </c>
      <c r="BI176" s="131">
        <v>58</v>
      </c>
      <c r="BJ176" s="131">
        <v>81</v>
      </c>
      <c r="BK176" s="131">
        <v>77</v>
      </c>
      <c r="BL176" s="131">
        <v>61</v>
      </c>
      <c r="BM176" s="131">
        <v>140</v>
      </c>
      <c r="BN176" s="131">
        <v>75</v>
      </c>
      <c r="BO176" s="131">
        <v>106</v>
      </c>
      <c r="BP176" s="131">
        <v>110</v>
      </c>
      <c r="BQ176" s="131">
        <v>85</v>
      </c>
      <c r="BR176" s="131">
        <v>38</v>
      </c>
      <c r="BS176" s="131">
        <v>145</v>
      </c>
      <c r="BT176" s="131">
        <v>148</v>
      </c>
      <c r="BU176" s="131">
        <v>100</v>
      </c>
      <c r="BV176" s="131">
        <v>167</v>
      </c>
      <c r="BW176" s="131">
        <v>113</v>
      </c>
      <c r="BX176" s="131">
        <v>106</v>
      </c>
      <c r="BY176" s="131">
        <v>143</v>
      </c>
      <c r="BZ176" s="131">
        <v>77</v>
      </c>
      <c r="CA176" s="131">
        <v>98</v>
      </c>
      <c r="CB176" s="131">
        <v>62</v>
      </c>
      <c r="CC176" s="131">
        <v>85</v>
      </c>
      <c r="CD176" s="131">
        <v>103</v>
      </c>
      <c r="CE176" s="131">
        <v>68</v>
      </c>
      <c r="CF176" s="131">
        <v>73</v>
      </c>
      <c r="CG176" s="131">
        <v>141</v>
      </c>
      <c r="CH176" s="131">
        <v>96</v>
      </c>
      <c r="CI176" s="131">
        <v>141</v>
      </c>
      <c r="CJ176" s="131">
        <v>145</v>
      </c>
      <c r="CK176" s="131">
        <v>95</v>
      </c>
      <c r="CL176" s="131">
        <v>69</v>
      </c>
      <c r="CM176" s="131">
        <v>58</v>
      </c>
      <c r="CN176" s="131">
        <v>27</v>
      </c>
      <c r="CO176" s="131">
        <v>90</v>
      </c>
      <c r="CP176" s="131">
        <v>88</v>
      </c>
      <c r="CQ176" s="131">
        <v>41</v>
      </c>
      <c r="CR176" s="131">
        <v>76</v>
      </c>
      <c r="CS176" s="131">
        <v>71</v>
      </c>
      <c r="CT176" s="131">
        <v>98</v>
      </c>
      <c r="CU176" s="131">
        <v>33</v>
      </c>
      <c r="CV176" s="131">
        <v>29</v>
      </c>
      <c r="CW176" s="131">
        <v>181</v>
      </c>
      <c r="CX176" s="131">
        <v>22</v>
      </c>
      <c r="CY176" s="131">
        <v>52</v>
      </c>
      <c r="CZ176" s="131">
        <v>74</v>
      </c>
      <c r="DA176" s="131">
        <v>57</v>
      </c>
      <c r="DB176" s="131">
        <v>39</v>
      </c>
      <c r="DC176" s="131">
        <v>47</v>
      </c>
      <c r="DD176" s="131">
        <v>39</v>
      </c>
      <c r="DE176" s="131">
        <v>36</v>
      </c>
      <c r="DF176" s="131">
        <v>45</v>
      </c>
      <c r="DG176" s="131">
        <v>46</v>
      </c>
      <c r="DH176" s="131">
        <v>52</v>
      </c>
      <c r="DI176" s="131">
        <v>60</v>
      </c>
      <c r="DJ176" s="131">
        <v>68</v>
      </c>
      <c r="DK176" s="131">
        <v>40</v>
      </c>
      <c r="DL176" s="131">
        <v>39</v>
      </c>
      <c r="DM176" s="131">
        <v>57</v>
      </c>
      <c r="DN176" s="131">
        <v>17</v>
      </c>
      <c r="DO176" s="131">
        <v>19</v>
      </c>
      <c r="DP176" s="131">
        <v>37</v>
      </c>
      <c r="DQ176" s="131">
        <v>29</v>
      </c>
      <c r="DR176" s="131">
        <v>22</v>
      </c>
      <c r="DS176" s="131">
        <v>57</v>
      </c>
      <c r="DT176" s="131">
        <v>48</v>
      </c>
      <c r="DU176" s="131">
        <v>21</v>
      </c>
      <c r="DV176" s="131">
        <v>21</v>
      </c>
      <c r="DW176" s="131">
        <v>37</v>
      </c>
      <c r="DX176" s="131">
        <v>69</v>
      </c>
      <c r="DY176" s="131">
        <v>143</v>
      </c>
      <c r="DZ176" s="131">
        <v>191</v>
      </c>
      <c r="EA176" s="131">
        <v>329</v>
      </c>
      <c r="EB176" s="131">
        <v>553</v>
      </c>
      <c r="EC176" s="131">
        <v>242</v>
      </c>
      <c r="ED176" s="131">
        <v>192</v>
      </c>
      <c r="EE176" s="131">
        <v>155</v>
      </c>
      <c r="EF176" s="131">
        <v>159</v>
      </c>
      <c r="EG176" s="131">
        <v>203</v>
      </c>
      <c r="EH176" s="131">
        <v>321</v>
      </c>
      <c r="EI176" s="131">
        <v>265</v>
      </c>
      <c r="EJ176" s="131">
        <v>209</v>
      </c>
      <c r="EK176" s="131">
        <v>220</v>
      </c>
      <c r="EL176" s="131">
        <v>369</v>
      </c>
      <c r="EM176" s="131">
        <v>187</v>
      </c>
      <c r="EN176" s="131">
        <v>110</v>
      </c>
      <c r="EO176" s="131">
        <v>204</v>
      </c>
      <c r="EP176" s="131">
        <v>236</v>
      </c>
      <c r="EQ176" s="131">
        <v>300</v>
      </c>
      <c r="ER176" s="131">
        <v>251</v>
      </c>
      <c r="ES176" s="131">
        <v>182</v>
      </c>
      <c r="ET176" s="131">
        <v>114</v>
      </c>
      <c r="EU176" s="131">
        <v>150</v>
      </c>
      <c r="EV176" s="131">
        <v>166</v>
      </c>
      <c r="EW176" s="131">
        <v>79</v>
      </c>
      <c r="EX176" s="131">
        <v>92</v>
      </c>
      <c r="EY176" s="131">
        <v>78</v>
      </c>
      <c r="EZ176" s="131">
        <v>82</v>
      </c>
      <c r="FA176" s="131">
        <v>163</v>
      </c>
      <c r="FB176" s="131">
        <v>98</v>
      </c>
      <c r="FC176" s="131">
        <v>99</v>
      </c>
      <c r="FD176" s="131">
        <v>58</v>
      </c>
      <c r="FE176" s="131">
        <v>63</v>
      </c>
      <c r="FF176" s="131">
        <v>46</v>
      </c>
      <c r="FG176" s="131">
        <v>26</v>
      </c>
      <c r="FH176" s="131">
        <v>84</v>
      </c>
      <c r="FI176" s="131">
        <v>65</v>
      </c>
      <c r="FJ176" s="131">
        <v>96</v>
      </c>
      <c r="FK176" s="131">
        <v>108</v>
      </c>
      <c r="FL176" s="131">
        <v>35</v>
      </c>
      <c r="FM176" s="131">
        <v>44</v>
      </c>
      <c r="FN176" s="131">
        <v>82</v>
      </c>
      <c r="FO176" s="131">
        <v>151.97</v>
      </c>
      <c r="FP176" s="131">
        <v>66.510000000000005</v>
      </c>
      <c r="FQ176" s="131">
        <v>17.079999999999998</v>
      </c>
      <c r="FR176" s="131">
        <v>58.4</v>
      </c>
      <c r="FS176" s="131">
        <v>69</v>
      </c>
      <c r="FT176" s="131">
        <v>49.03</v>
      </c>
      <c r="FU176" s="131">
        <v>59.84</v>
      </c>
      <c r="FV176" s="131">
        <v>27.69</v>
      </c>
      <c r="FW176" s="131">
        <v>25.92</v>
      </c>
      <c r="FX176" s="131">
        <v>64.94</v>
      </c>
      <c r="FY176" s="131">
        <v>12.1</v>
      </c>
      <c r="FZ176" s="131">
        <v>32.76</v>
      </c>
      <c r="GA176" s="131">
        <v>14.4</v>
      </c>
      <c r="GB176" s="131">
        <v>5.73</v>
      </c>
      <c r="GC176" s="131">
        <v>9.4700000000000006</v>
      </c>
      <c r="GD176" s="131">
        <v>16.670000000000002</v>
      </c>
      <c r="GE176" s="131">
        <v>118.01</v>
      </c>
      <c r="GF176" s="131">
        <v>107.23</v>
      </c>
      <c r="GG176" s="131">
        <v>57.49</v>
      </c>
      <c r="GH176" s="131">
        <v>51.55</v>
      </c>
      <c r="GI176" s="131">
        <v>28.36</v>
      </c>
      <c r="GJ176" s="131">
        <v>45.17</v>
      </c>
      <c r="GK176" s="131">
        <v>20.6</v>
      </c>
      <c r="GL176" s="131">
        <v>138.47</v>
      </c>
      <c r="GM176" s="131">
        <v>53.59</v>
      </c>
      <c r="GN176" s="131">
        <v>41.84</v>
      </c>
      <c r="GO176" s="131">
        <v>55.9</v>
      </c>
      <c r="GP176" s="131">
        <v>78.08</v>
      </c>
      <c r="GQ176" s="131">
        <v>30.16</v>
      </c>
      <c r="GR176" s="131">
        <v>65.819999999999993</v>
      </c>
      <c r="GS176" s="131">
        <v>67.569999999999993</v>
      </c>
    </row>
    <row r="177" spans="1:201" s="130" customFormat="1" x14ac:dyDescent="0.3">
      <c r="A177" s="132"/>
      <c r="B177" s="113" t="s">
        <v>1622</v>
      </c>
      <c r="C177" s="131">
        <v>206</v>
      </c>
      <c r="D177" s="131">
        <v>260</v>
      </c>
      <c r="E177" s="131">
        <v>306</v>
      </c>
      <c r="F177" s="131">
        <v>241</v>
      </c>
      <c r="G177" s="131">
        <v>104</v>
      </c>
      <c r="H177" s="131">
        <v>173</v>
      </c>
      <c r="I177" s="131">
        <v>195</v>
      </c>
      <c r="J177" s="131">
        <v>222</v>
      </c>
      <c r="K177" s="131">
        <v>127</v>
      </c>
      <c r="L177" s="131">
        <v>180</v>
      </c>
      <c r="M177" s="131">
        <v>182</v>
      </c>
      <c r="N177" s="131">
        <v>251</v>
      </c>
      <c r="O177" s="131">
        <v>261</v>
      </c>
      <c r="P177" s="131">
        <v>315</v>
      </c>
      <c r="Q177" s="131">
        <v>392</v>
      </c>
      <c r="R177" s="131">
        <v>350</v>
      </c>
      <c r="S177" s="131">
        <v>388</v>
      </c>
      <c r="T177" s="131">
        <v>384</v>
      </c>
      <c r="U177" s="131">
        <v>335</v>
      </c>
      <c r="V177" s="131">
        <v>263</v>
      </c>
      <c r="W177" s="131">
        <v>414</v>
      </c>
      <c r="X177" s="131">
        <v>335</v>
      </c>
      <c r="Y177" s="131">
        <v>417</v>
      </c>
      <c r="Z177" s="131">
        <v>411</v>
      </c>
      <c r="AA177" s="131">
        <v>298</v>
      </c>
      <c r="AB177" s="131">
        <v>310</v>
      </c>
      <c r="AC177" s="131">
        <v>373</v>
      </c>
      <c r="AD177" s="131">
        <v>287</v>
      </c>
      <c r="AE177" s="131">
        <v>293</v>
      </c>
      <c r="AF177" s="131">
        <v>354</v>
      </c>
      <c r="AG177" s="131">
        <v>369</v>
      </c>
      <c r="AH177" s="131">
        <v>189</v>
      </c>
      <c r="AI177" s="131">
        <v>108</v>
      </c>
      <c r="AJ177" s="131">
        <v>138</v>
      </c>
      <c r="AK177" s="131">
        <v>74</v>
      </c>
      <c r="AL177" s="131">
        <v>137</v>
      </c>
      <c r="AM177" s="131">
        <v>127</v>
      </c>
      <c r="AN177" s="131">
        <v>97</v>
      </c>
      <c r="AO177" s="131">
        <v>117</v>
      </c>
      <c r="AP177" s="131">
        <v>137</v>
      </c>
      <c r="AQ177" s="131">
        <v>85</v>
      </c>
      <c r="AR177" s="131">
        <v>105</v>
      </c>
      <c r="AS177" s="131">
        <v>108</v>
      </c>
      <c r="AT177" s="131">
        <v>69</v>
      </c>
      <c r="AU177" s="131">
        <v>147</v>
      </c>
      <c r="AV177" s="131">
        <v>128</v>
      </c>
      <c r="AW177" s="131">
        <v>95</v>
      </c>
      <c r="AX177" s="131">
        <v>95</v>
      </c>
      <c r="AY177" s="131">
        <v>118</v>
      </c>
      <c r="AZ177" s="131">
        <v>104</v>
      </c>
      <c r="BA177" s="131">
        <v>101</v>
      </c>
      <c r="BB177" s="131">
        <v>77</v>
      </c>
      <c r="BC177" s="131">
        <v>93</v>
      </c>
      <c r="BD177" s="131">
        <v>69</v>
      </c>
      <c r="BE177" s="131">
        <v>95</v>
      </c>
      <c r="BF177" s="131">
        <v>59</v>
      </c>
      <c r="BG177" s="131">
        <v>79</v>
      </c>
      <c r="BH177" s="131">
        <v>48</v>
      </c>
      <c r="BI177" s="131">
        <v>52</v>
      </c>
      <c r="BJ177" s="131">
        <v>65</v>
      </c>
      <c r="BK177" s="131">
        <v>83</v>
      </c>
      <c r="BL177" s="131">
        <v>101</v>
      </c>
      <c r="BM177" s="131">
        <v>79</v>
      </c>
      <c r="BN177" s="131">
        <v>57</v>
      </c>
      <c r="BO177" s="131">
        <v>32</v>
      </c>
      <c r="BP177" s="131">
        <v>69</v>
      </c>
      <c r="BQ177" s="131">
        <v>66</v>
      </c>
      <c r="BR177" s="131">
        <v>92</v>
      </c>
      <c r="BS177" s="131">
        <v>23</v>
      </c>
      <c r="BT177" s="131">
        <v>69</v>
      </c>
      <c r="BU177" s="131">
        <v>73</v>
      </c>
      <c r="BV177" s="131">
        <v>40</v>
      </c>
      <c r="BW177" s="131">
        <v>22</v>
      </c>
      <c r="BX177" s="131">
        <v>27</v>
      </c>
      <c r="BY177" s="131">
        <v>56</v>
      </c>
      <c r="BZ177" s="131">
        <v>41</v>
      </c>
      <c r="CA177" s="131">
        <v>36</v>
      </c>
      <c r="CB177" s="131">
        <v>55</v>
      </c>
      <c r="CC177" s="131">
        <v>40</v>
      </c>
      <c r="CD177" s="131">
        <v>28</v>
      </c>
      <c r="CE177" s="131">
        <v>4</v>
      </c>
      <c r="CF177" s="131">
        <v>32</v>
      </c>
      <c r="CG177" s="131">
        <v>55</v>
      </c>
      <c r="CH177" s="131">
        <v>22</v>
      </c>
      <c r="CI177" s="131">
        <v>27</v>
      </c>
      <c r="CJ177" s="131">
        <v>7</v>
      </c>
      <c r="CK177" s="131">
        <v>11</v>
      </c>
      <c r="CL177" s="131">
        <v>51</v>
      </c>
      <c r="CM177" s="131">
        <v>98</v>
      </c>
      <c r="CN177" s="131">
        <v>30</v>
      </c>
      <c r="CO177" s="131">
        <v>62</v>
      </c>
      <c r="CP177" s="131">
        <v>96</v>
      </c>
      <c r="CQ177" s="131">
        <v>123</v>
      </c>
      <c r="CR177" s="131">
        <v>63</v>
      </c>
      <c r="CS177" s="131">
        <v>45</v>
      </c>
      <c r="CT177" s="131">
        <v>77</v>
      </c>
      <c r="CU177" s="131">
        <v>36</v>
      </c>
      <c r="CV177" s="131">
        <v>32</v>
      </c>
      <c r="CW177" s="131">
        <v>108</v>
      </c>
      <c r="CX177" s="131">
        <v>36</v>
      </c>
      <c r="CY177" s="131">
        <v>42</v>
      </c>
      <c r="CZ177" s="131">
        <v>59</v>
      </c>
      <c r="DA177" s="131">
        <v>70</v>
      </c>
      <c r="DB177" s="131">
        <v>54</v>
      </c>
      <c r="DC177" s="131">
        <v>71</v>
      </c>
      <c r="DD177" s="131">
        <v>106</v>
      </c>
      <c r="DE177" s="131">
        <v>57</v>
      </c>
      <c r="DF177" s="131">
        <v>118</v>
      </c>
      <c r="DG177" s="131">
        <v>68</v>
      </c>
      <c r="DH177" s="131">
        <v>56</v>
      </c>
      <c r="DI177" s="131">
        <v>47</v>
      </c>
      <c r="DJ177" s="131">
        <v>95</v>
      </c>
      <c r="DK177" s="131">
        <v>52</v>
      </c>
      <c r="DL177" s="131">
        <v>73</v>
      </c>
      <c r="DM177" s="131">
        <v>53</v>
      </c>
      <c r="DN177" s="131">
        <v>46</v>
      </c>
      <c r="DO177" s="131">
        <v>73</v>
      </c>
      <c r="DP177" s="131">
        <v>65</v>
      </c>
      <c r="DQ177" s="131">
        <v>85</v>
      </c>
      <c r="DR177" s="131">
        <v>106</v>
      </c>
      <c r="DS177" s="131">
        <v>38</v>
      </c>
      <c r="DT177" s="131">
        <v>43</v>
      </c>
      <c r="DU177" s="131">
        <v>25</v>
      </c>
      <c r="DV177" s="131">
        <v>25</v>
      </c>
      <c r="DW177" s="131">
        <v>40</v>
      </c>
      <c r="DX177" s="131">
        <v>43</v>
      </c>
      <c r="DY177" s="131">
        <v>87</v>
      </c>
      <c r="DZ177" s="131">
        <v>80</v>
      </c>
      <c r="EA177" s="131">
        <v>46</v>
      </c>
      <c r="EB177" s="131">
        <v>61</v>
      </c>
      <c r="EC177" s="131">
        <v>88</v>
      </c>
      <c r="ED177" s="131">
        <v>101</v>
      </c>
      <c r="EE177" s="131">
        <v>69</v>
      </c>
      <c r="EF177" s="131">
        <v>106</v>
      </c>
      <c r="EG177" s="131">
        <v>195</v>
      </c>
      <c r="EH177" s="131">
        <v>61</v>
      </c>
      <c r="EI177" s="131">
        <v>271</v>
      </c>
      <c r="EJ177" s="131">
        <v>123</v>
      </c>
      <c r="EK177" s="131">
        <v>133</v>
      </c>
      <c r="EL177" s="131">
        <v>158</v>
      </c>
      <c r="EM177" s="131">
        <v>71</v>
      </c>
      <c r="EN177" s="131">
        <v>86</v>
      </c>
      <c r="EO177" s="131">
        <v>94</v>
      </c>
      <c r="EP177" s="131">
        <v>203</v>
      </c>
      <c r="EQ177" s="131">
        <v>192</v>
      </c>
      <c r="ER177" s="131">
        <v>144</v>
      </c>
      <c r="ES177" s="131">
        <v>144</v>
      </c>
      <c r="ET177" s="131">
        <v>162</v>
      </c>
      <c r="EU177" s="131">
        <v>95</v>
      </c>
      <c r="EV177" s="131">
        <v>52</v>
      </c>
      <c r="EW177" s="131">
        <v>96</v>
      </c>
      <c r="EX177" s="131">
        <v>33</v>
      </c>
      <c r="EY177" s="131">
        <v>97</v>
      </c>
      <c r="EZ177" s="131">
        <v>24</v>
      </c>
      <c r="FA177" s="131">
        <v>73</v>
      </c>
      <c r="FB177" s="131">
        <v>58</v>
      </c>
      <c r="FC177" s="131">
        <v>27</v>
      </c>
      <c r="FD177" s="131">
        <v>34</v>
      </c>
      <c r="FE177" s="131">
        <v>2</v>
      </c>
      <c r="FF177" s="131">
        <v>10</v>
      </c>
      <c r="FG177" s="131">
        <v>13</v>
      </c>
      <c r="FH177" s="131">
        <v>30</v>
      </c>
      <c r="FI177" s="131">
        <v>38</v>
      </c>
      <c r="FJ177" s="131">
        <v>60</v>
      </c>
      <c r="FK177" s="131">
        <v>143</v>
      </c>
      <c r="FL177" s="131">
        <v>37</v>
      </c>
      <c r="FM177" s="131">
        <v>27</v>
      </c>
      <c r="FN177" s="131">
        <v>71</v>
      </c>
      <c r="FO177" s="131">
        <v>70.419999999998254</v>
      </c>
      <c r="FP177" s="131">
        <v>40.600000000000364</v>
      </c>
      <c r="FQ177" s="131">
        <v>44.319999999999709</v>
      </c>
      <c r="FR177" s="131">
        <v>25.459999999999127</v>
      </c>
      <c r="FS177" s="131">
        <v>51</v>
      </c>
      <c r="FT177" s="131">
        <v>12.300000000001091</v>
      </c>
      <c r="FU177" s="131">
        <v>57.710000000002765</v>
      </c>
      <c r="FV177" s="131">
        <v>37.850000000000364</v>
      </c>
      <c r="FW177" s="131">
        <v>33.110000000000582</v>
      </c>
      <c r="FX177" s="131">
        <v>44.229999999999563</v>
      </c>
      <c r="FY177" s="131">
        <v>21.669999999998254</v>
      </c>
      <c r="FZ177" s="131">
        <v>29.25</v>
      </c>
      <c r="GA177" s="131">
        <v>41.639999999999418</v>
      </c>
      <c r="GB177" s="131">
        <v>62.300000000001091</v>
      </c>
      <c r="GC177" s="131">
        <v>49.770000000000437</v>
      </c>
      <c r="GD177" s="131">
        <v>21.769999999999527</v>
      </c>
      <c r="GE177" s="131">
        <v>57.530000000002474</v>
      </c>
      <c r="GF177" s="131">
        <v>45.419999999998254</v>
      </c>
      <c r="GG177" s="131">
        <v>11.360000000000582</v>
      </c>
      <c r="GH177" s="131">
        <v>38.610000000000582</v>
      </c>
      <c r="GI177" s="131">
        <v>17.979999999999563</v>
      </c>
      <c r="GJ177" s="131">
        <v>34.069999999999709</v>
      </c>
      <c r="GK177" s="131">
        <v>50.93999999999869</v>
      </c>
      <c r="GL177" s="131">
        <v>28.389999999999418</v>
      </c>
      <c r="GM177" s="131">
        <v>27.4399999999996</v>
      </c>
      <c r="GN177" s="131">
        <v>28.239999999999782</v>
      </c>
      <c r="GO177" s="131">
        <v>28.389999999999418</v>
      </c>
      <c r="GP177" s="131">
        <v>59.459999999999127</v>
      </c>
      <c r="GQ177" s="131">
        <v>17.829999999999927</v>
      </c>
      <c r="GR177" s="131">
        <v>31.069999999999709</v>
      </c>
      <c r="GS177" s="131">
        <v>47.319999999999709</v>
      </c>
    </row>
    <row r="178" spans="1:201" s="130" customFormat="1" x14ac:dyDescent="0.3">
      <c r="A178" s="132"/>
      <c r="B178" s="113" t="s">
        <v>2</v>
      </c>
      <c r="C178" s="131">
        <v>-549</v>
      </c>
      <c r="D178" s="131">
        <v>-584</v>
      </c>
      <c r="E178" s="131">
        <v>-796</v>
      </c>
      <c r="F178" s="131">
        <v>-493</v>
      </c>
      <c r="G178" s="131">
        <v>-486</v>
      </c>
      <c r="H178" s="131">
        <v>-571</v>
      </c>
      <c r="I178" s="131">
        <v>-310</v>
      </c>
      <c r="J178" s="131">
        <v>-541</v>
      </c>
      <c r="K178" s="131">
        <v>-442</v>
      </c>
      <c r="L178" s="131">
        <v>-482</v>
      </c>
      <c r="M178" s="131">
        <v>-344</v>
      </c>
      <c r="N178" s="131">
        <v>-354</v>
      </c>
      <c r="O178" s="131">
        <v>-542</v>
      </c>
      <c r="P178" s="131">
        <v>-532</v>
      </c>
      <c r="Q178" s="131">
        <v>-492</v>
      </c>
      <c r="R178" s="131">
        <v>-532</v>
      </c>
      <c r="S178" s="131">
        <v>-704</v>
      </c>
      <c r="T178" s="131">
        <v>-508</v>
      </c>
      <c r="U178" s="131">
        <v>-494</v>
      </c>
      <c r="V178" s="131">
        <v>-368</v>
      </c>
      <c r="W178" s="131">
        <v>-381</v>
      </c>
      <c r="X178" s="131">
        <v>-473</v>
      </c>
      <c r="Y178" s="131">
        <v>-520</v>
      </c>
      <c r="Z178" s="131">
        <v>-304</v>
      </c>
      <c r="AA178" s="131">
        <v>-643</v>
      </c>
      <c r="AB178" s="131">
        <v>-574</v>
      </c>
      <c r="AC178" s="131">
        <v>-445</v>
      </c>
      <c r="AD178" s="131">
        <v>-444</v>
      </c>
      <c r="AE178" s="131">
        <v>-333</v>
      </c>
      <c r="AF178" s="131">
        <v>-428</v>
      </c>
      <c r="AG178" s="131">
        <v>-487</v>
      </c>
      <c r="AH178" s="131">
        <v>-287</v>
      </c>
      <c r="AI178" s="131">
        <v>-318</v>
      </c>
      <c r="AJ178" s="131">
        <v>-431</v>
      </c>
      <c r="AK178" s="131">
        <v>-469</v>
      </c>
      <c r="AL178" s="131">
        <v>-242</v>
      </c>
      <c r="AM178" s="131">
        <v>-346</v>
      </c>
      <c r="AN178" s="131">
        <v>-378</v>
      </c>
      <c r="AO178" s="131">
        <v>-345</v>
      </c>
      <c r="AP178" s="131">
        <v>-456</v>
      </c>
      <c r="AQ178" s="131">
        <v>-324</v>
      </c>
      <c r="AR178" s="131">
        <v>-412</v>
      </c>
      <c r="AS178" s="131">
        <v>-439</v>
      </c>
      <c r="AT178" s="131">
        <v>-319</v>
      </c>
      <c r="AU178" s="131">
        <v>-302</v>
      </c>
      <c r="AV178" s="131">
        <v>-379</v>
      </c>
      <c r="AW178" s="131">
        <v>-293</v>
      </c>
      <c r="AX178" s="131">
        <v>-396</v>
      </c>
      <c r="AY178" s="131">
        <v>-421</v>
      </c>
      <c r="AZ178" s="131">
        <v>-441</v>
      </c>
      <c r="BA178" s="131">
        <v>-428</v>
      </c>
      <c r="BB178" s="131">
        <v>-253</v>
      </c>
      <c r="BC178" s="131">
        <v>-236</v>
      </c>
      <c r="BD178" s="131">
        <v>-290</v>
      </c>
      <c r="BE178" s="131">
        <v>-347</v>
      </c>
      <c r="BF178" s="131">
        <v>-254</v>
      </c>
      <c r="BG178" s="131">
        <v>-261</v>
      </c>
      <c r="BH178" s="131">
        <v>-323</v>
      </c>
      <c r="BI178" s="131">
        <v>-265</v>
      </c>
      <c r="BJ178" s="131">
        <v>-229</v>
      </c>
      <c r="BK178" s="131">
        <v>-164</v>
      </c>
      <c r="BL178" s="131">
        <v>-273</v>
      </c>
      <c r="BM178" s="131">
        <v>-283</v>
      </c>
      <c r="BN178" s="131">
        <v>-161</v>
      </c>
      <c r="BO178" s="131">
        <v>-187</v>
      </c>
      <c r="BP178" s="131">
        <v>-282</v>
      </c>
      <c r="BQ178" s="131">
        <v>-155</v>
      </c>
      <c r="BR178" s="131">
        <v>-229</v>
      </c>
      <c r="BS178" s="131">
        <v>-170</v>
      </c>
      <c r="BT178" s="131">
        <v>-195</v>
      </c>
      <c r="BU178" s="131">
        <v>-187</v>
      </c>
      <c r="BV178" s="131">
        <v>-117</v>
      </c>
      <c r="BW178" s="131">
        <v>-195</v>
      </c>
      <c r="BX178" s="131">
        <v>-212</v>
      </c>
      <c r="BY178" s="131">
        <v>-134</v>
      </c>
      <c r="BZ178" s="131">
        <v>-143</v>
      </c>
      <c r="CA178" s="131">
        <v>-291</v>
      </c>
      <c r="CB178" s="131">
        <v>-109</v>
      </c>
      <c r="CC178" s="131">
        <v>-55</v>
      </c>
      <c r="CD178" s="131">
        <v>-51</v>
      </c>
      <c r="CE178" s="131">
        <v>-55</v>
      </c>
      <c r="CF178" s="131">
        <v>-63</v>
      </c>
      <c r="CG178" s="131">
        <v>-42</v>
      </c>
      <c r="CH178" s="131">
        <v>-80</v>
      </c>
      <c r="CI178" s="131">
        <v>-89</v>
      </c>
      <c r="CJ178" s="131">
        <v>-62</v>
      </c>
      <c r="CK178" s="131">
        <v>-79</v>
      </c>
      <c r="CL178" s="131">
        <v>-175</v>
      </c>
      <c r="CM178" s="131">
        <v>-132</v>
      </c>
      <c r="CN178" s="131">
        <v>-166</v>
      </c>
      <c r="CO178" s="131">
        <v>-178</v>
      </c>
      <c r="CP178" s="131">
        <v>-145</v>
      </c>
      <c r="CQ178" s="131">
        <v>-220</v>
      </c>
      <c r="CR178" s="131">
        <v>-232</v>
      </c>
      <c r="CS178" s="131">
        <v>-154</v>
      </c>
      <c r="CT178" s="131">
        <v>-69</v>
      </c>
      <c r="CU178" s="131">
        <v>-207</v>
      </c>
      <c r="CV178" s="131">
        <v>-107</v>
      </c>
      <c r="CW178" s="131">
        <v>-206</v>
      </c>
      <c r="CX178" s="131">
        <v>-181</v>
      </c>
      <c r="CY178" s="131">
        <v>-154</v>
      </c>
      <c r="CZ178" s="131">
        <v>-183</v>
      </c>
      <c r="DA178" s="131">
        <v>-164</v>
      </c>
      <c r="DB178" s="131">
        <v>-117</v>
      </c>
      <c r="DC178" s="131">
        <v>-135</v>
      </c>
      <c r="DD178" s="131">
        <v>-196</v>
      </c>
      <c r="DE178" s="131">
        <v>-150</v>
      </c>
      <c r="DF178" s="131">
        <v>-47</v>
      </c>
      <c r="DG178" s="131">
        <v>-318</v>
      </c>
      <c r="DH178" s="131">
        <v>-109</v>
      </c>
      <c r="DI178" s="131">
        <v>-199</v>
      </c>
      <c r="DJ178" s="131">
        <v>-213</v>
      </c>
      <c r="DK178" s="131">
        <v>-133</v>
      </c>
      <c r="DL178" s="131">
        <v>-165</v>
      </c>
      <c r="DM178" s="131">
        <v>-135</v>
      </c>
      <c r="DN178" s="131">
        <v>-108</v>
      </c>
      <c r="DO178" s="131">
        <v>-117</v>
      </c>
      <c r="DP178" s="131">
        <v>-138</v>
      </c>
      <c r="DQ178" s="131">
        <v>-105</v>
      </c>
      <c r="DR178" s="131">
        <v>-84</v>
      </c>
      <c r="DS178" s="131">
        <v>-248</v>
      </c>
      <c r="DT178" s="131">
        <v>-150</v>
      </c>
      <c r="DU178" s="131">
        <v>-47</v>
      </c>
      <c r="DV178" s="131">
        <v>-47</v>
      </c>
      <c r="DW178" s="131">
        <v>-80</v>
      </c>
      <c r="DX178" s="131">
        <v>-140</v>
      </c>
      <c r="DY178" s="131">
        <v>-200</v>
      </c>
      <c r="DZ178" s="131">
        <v>-164</v>
      </c>
      <c r="EA178" s="131">
        <v>-166</v>
      </c>
      <c r="EB178" s="131">
        <v>-232</v>
      </c>
      <c r="EC178" s="131">
        <v>-179</v>
      </c>
      <c r="ED178" s="131">
        <v>-53</v>
      </c>
      <c r="EE178" s="131">
        <v>-211</v>
      </c>
      <c r="EF178" s="131">
        <v>-121</v>
      </c>
      <c r="EG178" s="131">
        <v>-261</v>
      </c>
      <c r="EH178" s="131">
        <v>-258</v>
      </c>
      <c r="EI178" s="131">
        <v>-237</v>
      </c>
      <c r="EJ178" s="131">
        <v>-211</v>
      </c>
      <c r="EK178" s="131">
        <v>-238</v>
      </c>
      <c r="EL178" s="131">
        <v>-196</v>
      </c>
      <c r="EM178" s="131">
        <v>-123</v>
      </c>
      <c r="EN178" s="131">
        <v>-73</v>
      </c>
      <c r="EO178" s="131">
        <v>-263</v>
      </c>
      <c r="EP178" s="131">
        <v>-95</v>
      </c>
      <c r="EQ178" s="131">
        <v>-302</v>
      </c>
      <c r="ER178" s="131">
        <v>-196</v>
      </c>
      <c r="ES178" s="131">
        <v>-174</v>
      </c>
      <c r="ET178" s="131">
        <v>-246</v>
      </c>
      <c r="EU178" s="131">
        <v>-168</v>
      </c>
      <c r="EV178" s="131">
        <v>-178</v>
      </c>
      <c r="EW178" s="131">
        <v>-197</v>
      </c>
      <c r="EX178" s="131">
        <v>-106</v>
      </c>
      <c r="EY178" s="131">
        <v>-189</v>
      </c>
      <c r="EZ178" s="131">
        <v>-109</v>
      </c>
      <c r="FA178" s="131">
        <v>-181</v>
      </c>
      <c r="FB178" s="131">
        <v>-91</v>
      </c>
      <c r="FC178" s="131">
        <v>-212</v>
      </c>
      <c r="FD178" s="131">
        <v>-161</v>
      </c>
      <c r="FE178" s="131">
        <v>-145</v>
      </c>
      <c r="FF178" s="131">
        <v>-73</v>
      </c>
      <c r="FG178" s="131">
        <v>-61</v>
      </c>
      <c r="FH178" s="131">
        <v>-139</v>
      </c>
      <c r="FI178" s="131">
        <v>-148</v>
      </c>
      <c r="FJ178" s="131">
        <v>-111</v>
      </c>
      <c r="FK178" s="131">
        <v>-329</v>
      </c>
      <c r="FL178" s="131">
        <v>-109</v>
      </c>
      <c r="FM178" s="131">
        <v>-117</v>
      </c>
      <c r="FN178" s="131">
        <v>-69</v>
      </c>
      <c r="FO178" s="131">
        <v>-223</v>
      </c>
      <c r="FP178" s="131">
        <v>-196</v>
      </c>
      <c r="FQ178" s="131">
        <v>-204</v>
      </c>
      <c r="FR178" s="131">
        <v>-129</v>
      </c>
      <c r="FS178" s="131">
        <v>-316</v>
      </c>
      <c r="FT178" s="131">
        <v>-168</v>
      </c>
      <c r="FU178" s="131">
        <v>-224</v>
      </c>
      <c r="FV178" s="131">
        <v>-214</v>
      </c>
      <c r="FW178" s="131">
        <v>-105</v>
      </c>
      <c r="FX178" s="131">
        <v>-174</v>
      </c>
      <c r="FY178" s="131">
        <v>-124</v>
      </c>
      <c r="FZ178" s="131">
        <v>-58</v>
      </c>
      <c r="GA178" s="131">
        <v>-296</v>
      </c>
      <c r="GB178" s="131">
        <v>-228</v>
      </c>
      <c r="GC178" s="131">
        <v>-200</v>
      </c>
      <c r="GD178" s="131">
        <v>-128</v>
      </c>
      <c r="GE178" s="131">
        <v>-276</v>
      </c>
      <c r="GF178" s="131">
        <v>-286</v>
      </c>
      <c r="GG178" s="131">
        <v>-166</v>
      </c>
      <c r="GH178" s="131">
        <v>-154</v>
      </c>
      <c r="GI178" s="131">
        <v>-64</v>
      </c>
      <c r="GJ178" s="131">
        <v>-182</v>
      </c>
      <c r="GK178" s="131">
        <v>-180</v>
      </c>
      <c r="GL178" s="131">
        <v>-90</v>
      </c>
      <c r="GM178" s="131">
        <v>-214</v>
      </c>
      <c r="GN178" s="131">
        <v>-172</v>
      </c>
      <c r="GO178" s="131">
        <v>-210</v>
      </c>
      <c r="GP178" s="131">
        <v>-262</v>
      </c>
      <c r="GQ178" s="131">
        <v>-154</v>
      </c>
      <c r="GR178" s="131">
        <v>-228</v>
      </c>
      <c r="GS178" s="131">
        <v>-262</v>
      </c>
    </row>
    <row r="179" spans="1:201" s="130" customFormat="1" ht="14.4" thickBot="1" x14ac:dyDescent="0.35">
      <c r="A179" s="132"/>
      <c r="B179" s="108" t="s">
        <v>83</v>
      </c>
      <c r="C179" s="137">
        <v>18378</v>
      </c>
      <c r="D179" s="137">
        <v>16522</v>
      </c>
      <c r="E179" s="137">
        <v>20822</v>
      </c>
      <c r="F179" s="137">
        <v>29750</v>
      </c>
      <c r="G179" s="137">
        <v>14606</v>
      </c>
      <c r="H179" s="137">
        <v>15397</v>
      </c>
      <c r="I179" s="137">
        <v>14537</v>
      </c>
      <c r="J179" s="137">
        <v>22436</v>
      </c>
      <c r="K179" s="137">
        <v>15488</v>
      </c>
      <c r="L179" s="137">
        <v>15683</v>
      </c>
      <c r="M179" s="137">
        <v>15016</v>
      </c>
      <c r="N179" s="137">
        <v>16698</v>
      </c>
      <c r="O179" s="137">
        <v>15320</v>
      </c>
      <c r="P179" s="137">
        <v>17837</v>
      </c>
      <c r="Q179" s="137">
        <v>21105</v>
      </c>
      <c r="R179" s="137">
        <v>17211</v>
      </c>
      <c r="S179" s="137">
        <v>45369</v>
      </c>
      <c r="T179" s="137">
        <v>16763</v>
      </c>
      <c r="U179" s="137">
        <v>12497</v>
      </c>
      <c r="V179" s="137">
        <v>14897</v>
      </c>
      <c r="W179" s="137">
        <v>18272</v>
      </c>
      <c r="X179" s="137">
        <v>17799</v>
      </c>
      <c r="Y179" s="137">
        <v>15382</v>
      </c>
      <c r="Z179" s="137">
        <v>18767</v>
      </c>
      <c r="AA179" s="137">
        <v>19432</v>
      </c>
      <c r="AB179" s="137">
        <v>21854</v>
      </c>
      <c r="AC179" s="137">
        <v>20081</v>
      </c>
      <c r="AD179" s="137">
        <v>14221</v>
      </c>
      <c r="AE179" s="137">
        <v>15613</v>
      </c>
      <c r="AF179" s="137">
        <v>13392</v>
      </c>
      <c r="AG179" s="137">
        <v>17127</v>
      </c>
      <c r="AH179" s="137">
        <v>12594</v>
      </c>
      <c r="AI179" s="137">
        <v>16595</v>
      </c>
      <c r="AJ179" s="137">
        <v>16640</v>
      </c>
      <c r="AK179" s="137">
        <v>13742</v>
      </c>
      <c r="AL179" s="137">
        <v>13290</v>
      </c>
      <c r="AM179" s="137">
        <v>17117</v>
      </c>
      <c r="AN179" s="137">
        <v>17522</v>
      </c>
      <c r="AO179" s="137">
        <v>11095</v>
      </c>
      <c r="AP179" s="137">
        <v>11591</v>
      </c>
      <c r="AQ179" s="137">
        <v>13459</v>
      </c>
      <c r="AR179" s="137">
        <v>15204</v>
      </c>
      <c r="AS179" s="137">
        <v>12944</v>
      </c>
      <c r="AT179" s="137">
        <v>16839</v>
      </c>
      <c r="AU179" s="137">
        <v>17465</v>
      </c>
      <c r="AV179" s="137">
        <v>14737</v>
      </c>
      <c r="AW179" s="137">
        <v>13991</v>
      </c>
      <c r="AX179" s="137">
        <v>14576</v>
      </c>
      <c r="AY179" s="137">
        <v>14457</v>
      </c>
      <c r="AZ179" s="137">
        <v>12388</v>
      </c>
      <c r="BA179" s="137">
        <v>15398</v>
      </c>
      <c r="BB179" s="137">
        <v>15433</v>
      </c>
      <c r="BC179" s="137">
        <v>11861</v>
      </c>
      <c r="BD179" s="137">
        <v>15419</v>
      </c>
      <c r="BE179" s="137">
        <v>15159</v>
      </c>
      <c r="BF179" s="137">
        <v>8548</v>
      </c>
      <c r="BG179" s="137">
        <v>17011</v>
      </c>
      <c r="BH179" s="137">
        <v>18026</v>
      </c>
      <c r="BI179" s="137">
        <v>15854</v>
      </c>
      <c r="BJ179" s="137">
        <v>14304</v>
      </c>
      <c r="BK179" s="137">
        <v>14036</v>
      </c>
      <c r="BL179" s="137">
        <v>11662</v>
      </c>
      <c r="BM179" s="137">
        <v>18080</v>
      </c>
      <c r="BN179" s="137">
        <v>12901</v>
      </c>
      <c r="BO179" s="137">
        <v>10829</v>
      </c>
      <c r="BP179" s="137">
        <v>18598</v>
      </c>
      <c r="BQ179" s="137">
        <v>16616</v>
      </c>
      <c r="BR179" s="137">
        <v>14024</v>
      </c>
      <c r="BS179" s="137">
        <v>15005</v>
      </c>
      <c r="BT179" s="137">
        <v>18731</v>
      </c>
      <c r="BU179" s="137">
        <v>16924</v>
      </c>
      <c r="BV179" s="137">
        <v>14737</v>
      </c>
      <c r="BW179" s="137">
        <v>16120</v>
      </c>
      <c r="BX179" s="137">
        <v>14216</v>
      </c>
      <c r="BY179" s="137">
        <v>13269</v>
      </c>
      <c r="BZ179" s="137">
        <v>13336</v>
      </c>
      <c r="CA179" s="137">
        <v>11677</v>
      </c>
      <c r="CB179" s="137">
        <v>17158</v>
      </c>
      <c r="CC179" s="137">
        <v>17503</v>
      </c>
      <c r="CD179" s="137">
        <v>14496</v>
      </c>
      <c r="CE179" s="137">
        <v>14162</v>
      </c>
      <c r="CF179" s="137">
        <v>14742</v>
      </c>
      <c r="CG179" s="137">
        <v>16356</v>
      </c>
      <c r="CH179" s="137">
        <v>14693</v>
      </c>
      <c r="CI179" s="137">
        <v>15567</v>
      </c>
      <c r="CJ179" s="137">
        <v>16448</v>
      </c>
      <c r="CK179" s="137">
        <v>13083</v>
      </c>
      <c r="CL179" s="137">
        <v>11938</v>
      </c>
      <c r="CM179" s="137">
        <v>12364</v>
      </c>
      <c r="CN179" s="137">
        <v>13813</v>
      </c>
      <c r="CO179" s="137">
        <v>12113</v>
      </c>
      <c r="CP179" s="137">
        <v>12859</v>
      </c>
      <c r="CQ179" s="137">
        <v>14509</v>
      </c>
      <c r="CR179" s="137">
        <v>16607</v>
      </c>
      <c r="CS179" s="137">
        <v>15942</v>
      </c>
      <c r="CT179" s="137">
        <v>14543</v>
      </c>
      <c r="CU179" s="137">
        <v>14906</v>
      </c>
      <c r="CV179" s="137">
        <v>16370</v>
      </c>
      <c r="CW179" s="137">
        <v>14033</v>
      </c>
      <c r="CX179" s="137">
        <v>13794</v>
      </c>
      <c r="CY179" s="137">
        <v>14638</v>
      </c>
      <c r="CZ179" s="137">
        <v>17146</v>
      </c>
      <c r="DA179" s="137">
        <v>19453</v>
      </c>
      <c r="DB179" s="137">
        <v>12624</v>
      </c>
      <c r="DC179" s="137">
        <v>13488</v>
      </c>
      <c r="DD179" s="137">
        <v>13251</v>
      </c>
      <c r="DE179" s="137">
        <v>11986</v>
      </c>
      <c r="DF179" s="137">
        <v>10816</v>
      </c>
      <c r="DG179" s="137">
        <v>15587</v>
      </c>
      <c r="DH179" s="137">
        <v>11576</v>
      </c>
      <c r="DI179" s="137">
        <v>11177</v>
      </c>
      <c r="DJ179" s="137">
        <v>13270</v>
      </c>
      <c r="DK179" s="137">
        <v>13145</v>
      </c>
      <c r="DL179" s="137">
        <v>14755</v>
      </c>
      <c r="DM179" s="137">
        <v>11805</v>
      </c>
      <c r="DN179" s="137">
        <v>13002</v>
      </c>
      <c r="DO179" s="137">
        <v>11406</v>
      </c>
      <c r="DP179" s="137">
        <v>17812</v>
      </c>
      <c r="DQ179" s="137">
        <v>13667</v>
      </c>
      <c r="DR179" s="137">
        <v>17294</v>
      </c>
      <c r="DS179" s="137">
        <v>15899</v>
      </c>
      <c r="DT179" s="137">
        <v>14583</v>
      </c>
      <c r="DU179" s="137">
        <v>13212</v>
      </c>
      <c r="DV179" s="137">
        <v>13212</v>
      </c>
      <c r="DW179" s="137">
        <v>10999</v>
      </c>
      <c r="DX179" s="137">
        <v>16541</v>
      </c>
      <c r="DY179" s="137">
        <v>12685</v>
      </c>
      <c r="DZ179" s="137">
        <v>16322</v>
      </c>
      <c r="EA179" s="137">
        <v>17139</v>
      </c>
      <c r="EB179" s="137">
        <v>20554</v>
      </c>
      <c r="EC179" s="137">
        <v>22971</v>
      </c>
      <c r="ED179" s="137">
        <v>19949</v>
      </c>
      <c r="EE179" s="137">
        <v>21061</v>
      </c>
      <c r="EF179" s="137">
        <v>17319</v>
      </c>
      <c r="EG179" s="137">
        <v>19267</v>
      </c>
      <c r="EH179" s="137">
        <v>25964</v>
      </c>
      <c r="EI179" s="137">
        <v>18628</v>
      </c>
      <c r="EJ179" s="137">
        <v>21295</v>
      </c>
      <c r="EK179" s="137">
        <v>18097</v>
      </c>
      <c r="EL179" s="137">
        <v>15784</v>
      </c>
      <c r="EM179" s="137">
        <v>15460</v>
      </c>
      <c r="EN179" s="137">
        <v>18062</v>
      </c>
      <c r="EO179" s="137">
        <v>25598</v>
      </c>
      <c r="EP179" s="137">
        <v>20780</v>
      </c>
      <c r="EQ179" s="137">
        <v>15601</v>
      </c>
      <c r="ER179" s="137">
        <v>14187</v>
      </c>
      <c r="ES179" s="137">
        <v>17153</v>
      </c>
      <c r="ET179" s="137">
        <v>15382</v>
      </c>
      <c r="EU179" s="137">
        <v>16368</v>
      </c>
      <c r="EV179" s="137">
        <v>16137</v>
      </c>
      <c r="EW179" s="137">
        <v>13534</v>
      </c>
      <c r="EX179" s="137">
        <v>15278</v>
      </c>
      <c r="EY179" s="137">
        <v>14267</v>
      </c>
      <c r="EZ179" s="137">
        <v>15700</v>
      </c>
      <c r="FA179" s="137">
        <v>17756</v>
      </c>
      <c r="FB179" s="137">
        <v>20936</v>
      </c>
      <c r="FC179" s="137">
        <v>17972</v>
      </c>
      <c r="FD179" s="137">
        <v>16358</v>
      </c>
      <c r="FE179" s="137">
        <v>11531</v>
      </c>
      <c r="FF179" s="137">
        <v>11533</v>
      </c>
      <c r="FG179" s="137">
        <v>15772</v>
      </c>
      <c r="FH179" s="137">
        <v>14311</v>
      </c>
      <c r="FI179" s="137">
        <v>17961</v>
      </c>
      <c r="FJ179" s="137">
        <v>19380</v>
      </c>
      <c r="FK179" s="137">
        <v>20766</v>
      </c>
      <c r="FL179" s="137">
        <v>12626</v>
      </c>
      <c r="FM179" s="137">
        <v>16975</v>
      </c>
      <c r="FN179" s="137">
        <v>21484</v>
      </c>
      <c r="FO179" s="137">
        <v>21782.62</v>
      </c>
      <c r="FP179" s="137">
        <v>14812.62</v>
      </c>
      <c r="FQ179" s="137">
        <v>15171.22</v>
      </c>
      <c r="FR179" s="137">
        <v>8345.65</v>
      </c>
      <c r="FS179" s="137">
        <v>21206.04</v>
      </c>
      <c r="FT179" s="137">
        <v>13505.04</v>
      </c>
      <c r="FU179" s="137">
        <v>19714.47</v>
      </c>
      <c r="FV179" s="137">
        <v>8354.09</v>
      </c>
      <c r="FW179" s="137">
        <v>13616.27</v>
      </c>
      <c r="FX179" s="137">
        <v>16536.66</v>
      </c>
      <c r="FY179" s="137">
        <v>11292.46</v>
      </c>
      <c r="FZ179" s="137">
        <v>11208.03</v>
      </c>
      <c r="GA179" s="137">
        <v>12303.06</v>
      </c>
      <c r="GB179" s="137">
        <v>11898.77</v>
      </c>
      <c r="GC179" s="137">
        <v>15573.96</v>
      </c>
      <c r="GD179" s="137">
        <v>4930.9399999999996</v>
      </c>
      <c r="GE179" s="137">
        <v>18318.34</v>
      </c>
      <c r="GF179" s="137">
        <v>18950.55</v>
      </c>
      <c r="GG179" s="137">
        <v>13675.45</v>
      </c>
      <c r="GH179" s="137">
        <v>13314.76</v>
      </c>
      <c r="GI179" s="137">
        <v>12881.44</v>
      </c>
      <c r="GJ179" s="137">
        <v>13079.13</v>
      </c>
      <c r="GK179" s="137">
        <v>14930.65</v>
      </c>
      <c r="GL179" s="137">
        <v>18689.22</v>
      </c>
      <c r="GM179" s="137">
        <v>7923.92</v>
      </c>
      <c r="GN179" s="137">
        <v>11163.8</v>
      </c>
      <c r="GO179" s="137">
        <v>17791.34</v>
      </c>
      <c r="GP179" s="137">
        <v>14440.49</v>
      </c>
      <c r="GQ179" s="137">
        <v>10231.93</v>
      </c>
      <c r="GR179" s="137">
        <v>18441.54</v>
      </c>
      <c r="GS179" s="137">
        <v>11991.39</v>
      </c>
    </row>
    <row r="180" spans="1:201" s="130" customFormat="1" ht="14.4" thickBot="1" x14ac:dyDescent="0.35">
      <c r="A180" s="132"/>
      <c r="B180" s="102" t="s">
        <v>84</v>
      </c>
      <c r="C180" s="117">
        <v>5697864</v>
      </c>
      <c r="D180" s="117">
        <v>5991114</v>
      </c>
      <c r="E180" s="117">
        <v>7239925</v>
      </c>
      <c r="F180" s="117">
        <v>6399925</v>
      </c>
      <c r="G180" s="117">
        <v>5716290</v>
      </c>
      <c r="H180" s="117">
        <v>7070054</v>
      </c>
      <c r="I180" s="117">
        <v>5896113</v>
      </c>
      <c r="J180" s="117">
        <v>5666980</v>
      </c>
      <c r="K180" s="117">
        <v>6618045</v>
      </c>
      <c r="L180" s="117">
        <v>6380945</v>
      </c>
      <c r="M180" s="117">
        <v>6406544</v>
      </c>
      <c r="N180" s="117">
        <v>6681630</v>
      </c>
      <c r="O180" s="117">
        <v>6123134</v>
      </c>
      <c r="P180" s="117">
        <v>6103536</v>
      </c>
      <c r="Q180" s="117">
        <v>7190139</v>
      </c>
      <c r="R180" s="117">
        <v>6189239</v>
      </c>
      <c r="S180" s="117">
        <v>6980665</v>
      </c>
      <c r="T180" s="117">
        <v>6441751</v>
      </c>
      <c r="U180" s="117">
        <v>5844104</v>
      </c>
      <c r="V180" s="117">
        <v>5850240</v>
      </c>
      <c r="W180" s="117">
        <v>6635214</v>
      </c>
      <c r="X180" s="117">
        <v>6479305</v>
      </c>
      <c r="Y180" s="117">
        <v>6498351</v>
      </c>
      <c r="Z180" s="117">
        <v>6741734</v>
      </c>
      <c r="AA180" s="117">
        <v>6305943</v>
      </c>
      <c r="AB180" s="117">
        <v>6018056</v>
      </c>
      <c r="AC180" s="117">
        <v>6684760</v>
      </c>
      <c r="AD180" s="117">
        <v>5930698</v>
      </c>
      <c r="AE180" s="117">
        <v>6145855</v>
      </c>
      <c r="AF180" s="117">
        <v>6725423</v>
      </c>
      <c r="AG180" s="117">
        <v>6212732</v>
      </c>
      <c r="AH180" s="117">
        <v>5456438</v>
      </c>
      <c r="AI180" s="117">
        <v>6052465</v>
      </c>
      <c r="AJ180" s="117">
        <v>7131256</v>
      </c>
      <c r="AK180" s="117">
        <v>6391957</v>
      </c>
      <c r="AL180" s="117">
        <v>6069718</v>
      </c>
      <c r="AM180" s="117">
        <v>6295216</v>
      </c>
      <c r="AN180" s="117">
        <v>6229436</v>
      </c>
      <c r="AO180" s="117">
        <v>6428193</v>
      </c>
      <c r="AP180" s="117">
        <v>6407414</v>
      </c>
      <c r="AQ180" s="117">
        <v>6018558</v>
      </c>
      <c r="AR180" s="117">
        <v>6377337</v>
      </c>
      <c r="AS180" s="117">
        <v>6334334</v>
      </c>
      <c r="AT180" s="117">
        <v>5057566</v>
      </c>
      <c r="AU180" s="117">
        <v>6269840</v>
      </c>
      <c r="AV180" s="117">
        <v>6803680</v>
      </c>
      <c r="AW180" s="117">
        <v>5955657</v>
      </c>
      <c r="AX180" s="117">
        <v>6288854</v>
      </c>
      <c r="AY180" s="117">
        <v>6518491</v>
      </c>
      <c r="AZ180" s="117">
        <v>6135583</v>
      </c>
      <c r="BA180" s="117">
        <v>6503584</v>
      </c>
      <c r="BB180" s="117">
        <v>6104353</v>
      </c>
      <c r="BC180" s="117">
        <v>5806551</v>
      </c>
      <c r="BD180" s="117">
        <v>6564513</v>
      </c>
      <c r="BE180" s="117">
        <v>6028153</v>
      </c>
      <c r="BF180" s="117">
        <v>4929945</v>
      </c>
      <c r="BG180" s="117">
        <v>6617697</v>
      </c>
      <c r="BH180" s="117">
        <v>6835133</v>
      </c>
      <c r="BI180" s="117">
        <v>5663215</v>
      </c>
      <c r="BJ180" s="117">
        <v>6709964</v>
      </c>
      <c r="BK180" s="117">
        <v>5788154</v>
      </c>
      <c r="BL180" s="117">
        <v>5836974</v>
      </c>
      <c r="BM180" s="117">
        <v>6791640</v>
      </c>
      <c r="BN180" s="117">
        <v>6472307</v>
      </c>
      <c r="BO180" s="117">
        <v>5363997</v>
      </c>
      <c r="BP180" s="117">
        <v>7149052</v>
      </c>
      <c r="BQ180" s="117">
        <v>6161653</v>
      </c>
      <c r="BR180" s="117">
        <v>5219722</v>
      </c>
      <c r="BS180" s="117">
        <v>6739383</v>
      </c>
      <c r="BT180" s="117">
        <v>6686066</v>
      </c>
      <c r="BU180" s="117">
        <v>6379705</v>
      </c>
      <c r="BV180" s="117">
        <v>6950431</v>
      </c>
      <c r="BW180" s="117">
        <v>5963054</v>
      </c>
      <c r="BX180" s="117">
        <v>6580070</v>
      </c>
      <c r="BY180" s="117">
        <v>7178951</v>
      </c>
      <c r="BZ180" s="117">
        <v>6525048</v>
      </c>
      <c r="CA180" s="117">
        <v>6538435</v>
      </c>
      <c r="CB180" s="117">
        <v>7077026</v>
      </c>
      <c r="CC180" s="117">
        <v>5703840</v>
      </c>
      <c r="CD180" s="117">
        <v>5752021</v>
      </c>
      <c r="CE180" s="117">
        <v>6812402</v>
      </c>
      <c r="CF180" s="117">
        <v>6649488</v>
      </c>
      <c r="CG180" s="117">
        <v>6565908</v>
      </c>
      <c r="CH180" s="117">
        <v>6475491</v>
      </c>
      <c r="CI180" s="117">
        <v>6399359</v>
      </c>
      <c r="CJ180" s="117">
        <v>6225165</v>
      </c>
      <c r="CK180" s="117">
        <v>7733570</v>
      </c>
      <c r="CL180" s="117">
        <v>6029757</v>
      </c>
      <c r="CM180" s="117">
        <v>6619012</v>
      </c>
      <c r="CN180" s="117">
        <v>6624984</v>
      </c>
      <c r="CO180" s="117">
        <v>6056159</v>
      </c>
      <c r="CP180" s="117">
        <v>5873686</v>
      </c>
      <c r="CQ180" s="117">
        <v>6643459</v>
      </c>
      <c r="CR180" s="117">
        <v>7303954</v>
      </c>
      <c r="CS180" s="117">
        <v>6853630</v>
      </c>
      <c r="CT180" s="117">
        <v>6485958</v>
      </c>
      <c r="CU180" s="117">
        <v>6640679</v>
      </c>
      <c r="CV180" s="117">
        <v>6504593</v>
      </c>
      <c r="CW180" s="117">
        <v>7046712</v>
      </c>
      <c r="CX180" s="117">
        <v>6529236</v>
      </c>
      <c r="CY180" s="117">
        <v>6413179</v>
      </c>
      <c r="CZ180" s="117">
        <v>6865478</v>
      </c>
      <c r="DA180" s="117">
        <v>6361484</v>
      </c>
      <c r="DB180" s="117">
        <v>5679492</v>
      </c>
      <c r="DC180" s="117">
        <v>6322533</v>
      </c>
      <c r="DD180" s="117">
        <v>7439637</v>
      </c>
      <c r="DE180" s="117">
        <v>6694707</v>
      </c>
      <c r="DF180" s="117">
        <v>6207485</v>
      </c>
      <c r="DG180" s="117">
        <v>6358716</v>
      </c>
      <c r="DH180" s="117">
        <v>6411720</v>
      </c>
      <c r="DI180" s="117">
        <v>6962588</v>
      </c>
      <c r="DJ180" s="117">
        <v>6949868</v>
      </c>
      <c r="DK180" s="117">
        <v>6459036</v>
      </c>
      <c r="DL180" s="117">
        <v>6603899</v>
      </c>
      <c r="DM180" s="117">
        <v>6822121</v>
      </c>
      <c r="DN180" s="117">
        <v>5446212</v>
      </c>
      <c r="DO180" s="117">
        <v>6731709</v>
      </c>
      <c r="DP180" s="117">
        <v>7554183</v>
      </c>
      <c r="DQ180" s="117">
        <v>6710353</v>
      </c>
      <c r="DR180" s="117">
        <v>7082930</v>
      </c>
      <c r="DS180" s="117">
        <v>6815510</v>
      </c>
      <c r="DT180" s="117">
        <v>6747818</v>
      </c>
      <c r="DU180" s="117">
        <v>4402693</v>
      </c>
      <c r="DV180" s="117">
        <v>4402693</v>
      </c>
      <c r="DW180" s="117">
        <v>5619006</v>
      </c>
      <c r="DX180" s="117">
        <v>8398093</v>
      </c>
      <c r="DY180" s="117">
        <v>8041147</v>
      </c>
      <c r="DZ180" s="117">
        <v>7845466</v>
      </c>
      <c r="EA180" s="117">
        <v>11569556</v>
      </c>
      <c r="EB180" s="117">
        <v>13358377</v>
      </c>
      <c r="EC180" s="117">
        <v>15510990</v>
      </c>
      <c r="ED180" s="117">
        <v>13777010</v>
      </c>
      <c r="EE180" s="117">
        <v>11622862</v>
      </c>
      <c r="EF180" s="117">
        <v>12481024</v>
      </c>
      <c r="EG180" s="117">
        <v>14542439</v>
      </c>
      <c r="EH180" s="117">
        <v>13738830</v>
      </c>
      <c r="EI180" s="117">
        <v>11631371</v>
      </c>
      <c r="EJ180" s="117">
        <v>11905869</v>
      </c>
      <c r="EK180" s="117">
        <v>9586641</v>
      </c>
      <c r="EL180" s="117">
        <v>10779476</v>
      </c>
      <c r="EM180" s="117">
        <v>10900206</v>
      </c>
      <c r="EN180" s="117">
        <v>10289057</v>
      </c>
      <c r="EO180" s="117">
        <v>9777704</v>
      </c>
      <c r="EP180" s="117">
        <v>13389713</v>
      </c>
      <c r="EQ180" s="117">
        <v>13308922</v>
      </c>
      <c r="ER180" s="117">
        <v>12227568</v>
      </c>
      <c r="ES180" s="117">
        <v>12001379</v>
      </c>
      <c r="ET180" s="117">
        <v>10389803</v>
      </c>
      <c r="EU180" s="117">
        <v>9970681</v>
      </c>
      <c r="EV180" s="117">
        <v>9606959</v>
      </c>
      <c r="EW180" s="117">
        <v>8938939</v>
      </c>
      <c r="EX180" s="117">
        <v>7994420</v>
      </c>
      <c r="EY180" s="117">
        <v>8614463</v>
      </c>
      <c r="EZ180" s="117">
        <v>8916177</v>
      </c>
      <c r="FA180" s="117">
        <v>8014074</v>
      </c>
      <c r="FB180" s="117">
        <v>8724367</v>
      </c>
      <c r="FC180" s="117">
        <v>7864963</v>
      </c>
      <c r="FD180" s="117">
        <v>7289689</v>
      </c>
      <c r="FE180" s="117">
        <v>8022673</v>
      </c>
      <c r="FF180" s="117">
        <v>6364743</v>
      </c>
      <c r="FG180" s="117">
        <v>6480485</v>
      </c>
      <c r="FH180" s="117">
        <v>7847670</v>
      </c>
      <c r="FI180" s="117">
        <v>6318612</v>
      </c>
      <c r="FJ180" s="117">
        <v>6099122</v>
      </c>
      <c r="FK180" s="117">
        <v>6979600</v>
      </c>
      <c r="FL180" s="117">
        <v>7611898</v>
      </c>
      <c r="FM180" s="117">
        <v>7115430</v>
      </c>
      <c r="FN180" s="117">
        <v>7012383</v>
      </c>
      <c r="FO180" s="117">
        <v>6864680.0700000003</v>
      </c>
      <c r="FP180" s="117">
        <v>7186913.5700000003</v>
      </c>
      <c r="FQ180" s="117">
        <v>6627312.8499999996</v>
      </c>
      <c r="FR180" s="117">
        <v>6849069.0900000008</v>
      </c>
      <c r="FS180" s="117">
        <v>6231380.4000000004</v>
      </c>
      <c r="FT180" s="117">
        <v>6685519.7300000004</v>
      </c>
      <c r="FU180" s="117">
        <v>6975885.9899999993</v>
      </c>
      <c r="FV180" s="117">
        <v>5115354.49</v>
      </c>
      <c r="FW180" s="117">
        <v>6236392.3999999994</v>
      </c>
      <c r="FX180" s="117">
        <v>6839105.7700000005</v>
      </c>
      <c r="FY180" s="117">
        <v>6114548.0599999996</v>
      </c>
      <c r="FZ180" s="117">
        <v>6645936.1500000004</v>
      </c>
      <c r="GA180" s="117">
        <v>5915982.6999999993</v>
      </c>
      <c r="GB180" s="117">
        <v>6037271.7399999993</v>
      </c>
      <c r="GC180" s="117">
        <v>6099989.1699999999</v>
      </c>
      <c r="GD180" s="117">
        <v>5900974.6400000006</v>
      </c>
      <c r="GE180" s="117">
        <v>6589729.7000000002</v>
      </c>
      <c r="GF180" s="117">
        <v>6794880.7699999996</v>
      </c>
      <c r="GG180" s="117">
        <v>6559811.8399999999</v>
      </c>
      <c r="GH180" s="117">
        <v>5026642.51</v>
      </c>
      <c r="GI180" s="117">
        <v>7079885.0300000003</v>
      </c>
      <c r="GJ180" s="117">
        <v>7212809.8799999999</v>
      </c>
      <c r="GK180" s="117">
        <v>6144740.7400000002</v>
      </c>
      <c r="GL180" s="117">
        <v>7450157.5499999998</v>
      </c>
      <c r="GM180" s="117">
        <v>5659709.96</v>
      </c>
      <c r="GN180" s="117">
        <v>6211140.0999999996</v>
      </c>
      <c r="GO180" s="117">
        <v>7214905.8599999994</v>
      </c>
      <c r="GP180" s="117">
        <v>6537198.3500000006</v>
      </c>
      <c r="GQ180" s="117">
        <v>5637037.1499999994</v>
      </c>
      <c r="GR180" s="117">
        <v>7587097.4100000001</v>
      </c>
      <c r="GS180" s="117">
        <v>6593060.04</v>
      </c>
    </row>
    <row r="181" spans="1:201" s="130" customFormat="1" x14ac:dyDescent="0.3">
      <c r="A181" s="132"/>
      <c r="B181" s="128" t="s">
        <v>63</v>
      </c>
      <c r="C181" s="150"/>
      <c r="D181" s="150"/>
      <c r="E181" s="150"/>
      <c r="F181" s="150"/>
      <c r="G181" s="150"/>
      <c r="H181" s="150"/>
      <c r="I181" s="150"/>
      <c r="J181" s="150"/>
      <c r="K181" s="150"/>
      <c r="L181" s="150"/>
      <c r="M181" s="150"/>
      <c r="N181" s="150"/>
      <c r="O181" s="150"/>
      <c r="P181" s="150"/>
      <c r="Q181" s="150"/>
      <c r="R181" s="150"/>
      <c r="S181" s="150"/>
      <c r="T181" s="150"/>
      <c r="U181" s="150"/>
      <c r="V181" s="150"/>
      <c r="W181" s="150"/>
      <c r="X181" s="150"/>
      <c r="Y181" s="150"/>
      <c r="Z181" s="150"/>
      <c r="AA181" s="150"/>
      <c r="AB181" s="150"/>
      <c r="AC181" s="150"/>
      <c r="AD181" s="150"/>
      <c r="AE181" s="150"/>
      <c r="AF181" s="150"/>
      <c r="AG181" s="150"/>
      <c r="AH181" s="150"/>
      <c r="AI181" s="150"/>
      <c r="AJ181" s="150"/>
      <c r="AK181" s="150"/>
      <c r="AL181" s="150"/>
      <c r="AM181" s="150"/>
      <c r="AN181" s="150"/>
      <c r="AO181" s="150"/>
      <c r="AP181" s="150"/>
      <c r="AQ181" s="150"/>
      <c r="AR181" s="150"/>
      <c r="AS181" s="150"/>
      <c r="AT181" s="150"/>
      <c r="AU181" s="150"/>
      <c r="AV181" s="150"/>
      <c r="AW181" s="150"/>
      <c r="AX181" s="150"/>
      <c r="AY181" s="150"/>
      <c r="AZ181" s="150"/>
      <c r="BA181" s="150"/>
      <c r="BB181" s="150"/>
      <c r="BC181" s="150"/>
      <c r="BD181" s="150"/>
      <c r="BE181" s="150"/>
      <c r="BF181" s="150"/>
      <c r="BG181" s="150"/>
      <c r="BH181" s="150"/>
      <c r="BI181" s="150"/>
      <c r="BJ181" s="150"/>
      <c r="BK181" s="150"/>
      <c r="BL181" s="150"/>
      <c r="BM181" s="150"/>
      <c r="BN181" s="150"/>
      <c r="BO181" s="150"/>
      <c r="BP181" s="150"/>
      <c r="BQ181" s="150"/>
      <c r="BR181" s="150"/>
      <c r="BS181" s="150"/>
      <c r="BT181" s="150"/>
      <c r="BU181" s="150"/>
      <c r="BV181" s="150"/>
      <c r="BW181" s="150"/>
      <c r="BX181" s="150"/>
      <c r="BY181" s="150"/>
      <c r="BZ181" s="150"/>
      <c r="CA181" s="150"/>
      <c r="CB181" s="150"/>
      <c r="CC181" s="150"/>
      <c r="CD181" s="150"/>
      <c r="CE181" s="150"/>
      <c r="CF181" s="150"/>
      <c r="CG181" s="150"/>
      <c r="CH181" s="150"/>
      <c r="CI181" s="150"/>
      <c r="CJ181" s="150"/>
      <c r="CK181" s="150"/>
      <c r="CL181" s="150"/>
      <c r="CM181" s="150"/>
      <c r="CN181" s="150"/>
      <c r="CO181" s="150"/>
      <c r="CP181" s="150"/>
      <c r="CQ181" s="150"/>
      <c r="CR181" s="150"/>
      <c r="CS181" s="150"/>
      <c r="CT181" s="150"/>
      <c r="CU181" s="150"/>
      <c r="CV181" s="150"/>
      <c r="CW181" s="150"/>
      <c r="CX181" s="150"/>
      <c r="CY181" s="150"/>
      <c r="CZ181" s="150"/>
      <c r="DA181" s="150"/>
      <c r="DB181" s="150"/>
      <c r="DC181" s="150"/>
      <c r="DD181" s="150"/>
      <c r="DE181" s="150"/>
      <c r="DF181" s="150"/>
      <c r="DG181" s="150"/>
      <c r="DH181" s="150"/>
      <c r="DI181" s="150"/>
      <c r="DJ181" s="150"/>
      <c r="DK181" s="150"/>
      <c r="DL181" s="150"/>
      <c r="DM181" s="150"/>
      <c r="DN181" s="150"/>
      <c r="DO181" s="150"/>
      <c r="DP181" s="150"/>
      <c r="DQ181" s="150"/>
      <c r="DR181" s="150"/>
      <c r="DS181" s="150"/>
      <c r="DT181" s="150"/>
      <c r="DU181" s="150"/>
      <c r="DV181" s="150"/>
      <c r="DW181" s="150"/>
      <c r="DX181" s="150"/>
      <c r="DY181" s="150"/>
      <c r="DZ181" s="150"/>
      <c r="EA181" s="150"/>
      <c r="EB181" s="150"/>
      <c r="EC181" s="150"/>
      <c r="ED181" s="150"/>
      <c r="EE181" s="150"/>
      <c r="EF181" s="150"/>
      <c r="EG181" s="150"/>
      <c r="EH181" s="150"/>
      <c r="EI181" s="150"/>
      <c r="EJ181" s="150"/>
      <c r="EK181" s="150"/>
      <c r="EL181" s="150"/>
      <c r="EM181" s="150"/>
      <c r="EN181" s="150"/>
      <c r="EO181" s="150"/>
      <c r="EP181" s="150"/>
      <c r="EQ181" s="150"/>
      <c r="ER181" s="150"/>
      <c r="ES181" s="150"/>
      <c r="ET181" s="150"/>
      <c r="EU181" s="150"/>
      <c r="EV181" s="150"/>
      <c r="EW181" s="150"/>
      <c r="EX181" s="150"/>
      <c r="EY181" s="150"/>
      <c r="EZ181" s="150"/>
      <c r="FA181" s="150"/>
      <c r="FB181" s="150"/>
      <c r="FC181" s="150"/>
      <c r="FD181" s="150"/>
      <c r="FE181" s="150"/>
      <c r="FF181" s="150"/>
      <c r="FG181" s="150"/>
      <c r="FH181" s="150"/>
      <c r="FI181" s="150"/>
      <c r="FJ181" s="150"/>
      <c r="FK181" s="150"/>
      <c r="FL181" s="150"/>
      <c r="FM181" s="150"/>
      <c r="FN181" s="150"/>
      <c r="FO181" s="150"/>
      <c r="FP181" s="150"/>
      <c r="FQ181" s="150"/>
      <c r="FR181" s="150"/>
      <c r="FS181" s="150"/>
      <c r="FT181" s="150"/>
      <c r="FU181" s="150"/>
      <c r="FV181" s="150"/>
      <c r="FW181" s="150"/>
      <c r="FX181" s="150"/>
      <c r="FY181" s="150"/>
      <c r="FZ181" s="150"/>
      <c r="GA181" s="150"/>
      <c r="GB181" s="150"/>
      <c r="GC181" s="150"/>
      <c r="GD181" s="150"/>
      <c r="GE181" s="150"/>
      <c r="GF181" s="150"/>
      <c r="GG181" s="150"/>
      <c r="GH181" s="150"/>
      <c r="GI181" s="150"/>
      <c r="GJ181" s="150"/>
      <c r="GK181" s="150"/>
      <c r="GL181" s="150"/>
      <c r="GM181" s="150"/>
      <c r="GN181" s="150"/>
      <c r="GO181" s="150"/>
      <c r="GP181" s="150"/>
      <c r="GQ181" s="150"/>
      <c r="GR181" s="150"/>
      <c r="GS181" s="150"/>
    </row>
    <row r="182" spans="1:201" s="130" customFormat="1" x14ac:dyDescent="0.3">
      <c r="A182" s="132"/>
      <c r="B182" s="113" t="s">
        <v>1892</v>
      </c>
      <c r="C182" s="131">
        <v>2254585</v>
      </c>
      <c r="D182" s="131">
        <v>2515561</v>
      </c>
      <c r="E182" s="131">
        <v>2720541</v>
      </c>
      <c r="F182" s="131">
        <v>2621741</v>
      </c>
      <c r="G182" s="131">
        <v>2233592</v>
      </c>
      <c r="H182" s="131">
        <v>2768223</v>
      </c>
      <c r="I182" s="131">
        <v>2593701</v>
      </c>
      <c r="J182" s="131">
        <v>2572396</v>
      </c>
      <c r="K182" s="131">
        <v>2533999</v>
      </c>
      <c r="L182" s="131">
        <v>2553422</v>
      </c>
      <c r="M182" s="131">
        <v>2389709</v>
      </c>
      <c r="N182" s="131">
        <v>2486175</v>
      </c>
      <c r="O182" s="131">
        <v>2597789</v>
      </c>
      <c r="P182" s="131">
        <v>2534096</v>
      </c>
      <c r="Q182" s="131">
        <v>3063200</v>
      </c>
      <c r="R182" s="131">
        <v>2472366</v>
      </c>
      <c r="S182" s="131">
        <v>2749712</v>
      </c>
      <c r="T182" s="131">
        <v>2520658</v>
      </c>
      <c r="U182" s="131">
        <v>2531747</v>
      </c>
      <c r="V182" s="131">
        <v>2464049</v>
      </c>
      <c r="W182" s="131">
        <v>2607151</v>
      </c>
      <c r="X182" s="131">
        <v>2537734</v>
      </c>
      <c r="Y182" s="131">
        <v>2448461</v>
      </c>
      <c r="Z182" s="131">
        <v>2647623</v>
      </c>
      <c r="AA182" s="131">
        <v>2589822</v>
      </c>
      <c r="AB182" s="131">
        <v>2607169</v>
      </c>
      <c r="AC182" s="131">
        <v>2721141</v>
      </c>
      <c r="AD182" s="131">
        <v>2197233</v>
      </c>
      <c r="AE182" s="131">
        <v>1901879</v>
      </c>
      <c r="AF182" s="131">
        <v>1924741</v>
      </c>
      <c r="AG182" s="131">
        <v>1795564</v>
      </c>
      <c r="AH182" s="131">
        <v>1660688</v>
      </c>
      <c r="AI182" s="131">
        <v>2376237</v>
      </c>
      <c r="AJ182" s="131">
        <v>2738507</v>
      </c>
      <c r="AK182" s="131">
        <v>2555118</v>
      </c>
      <c r="AL182" s="131">
        <v>2318138</v>
      </c>
      <c r="AM182" s="131">
        <v>2866488</v>
      </c>
      <c r="AN182" s="131">
        <v>2494763</v>
      </c>
      <c r="AO182" s="131">
        <v>2553778</v>
      </c>
      <c r="AP182" s="131">
        <v>2494103</v>
      </c>
      <c r="AQ182" s="131">
        <v>2466612</v>
      </c>
      <c r="AR182" s="131">
        <v>2734442</v>
      </c>
      <c r="AS182" s="131">
        <v>2725277</v>
      </c>
      <c r="AT182" s="131">
        <v>2479764</v>
      </c>
      <c r="AU182" s="131">
        <v>2667838</v>
      </c>
      <c r="AV182" s="131">
        <v>2786651</v>
      </c>
      <c r="AW182" s="131">
        <v>2388869</v>
      </c>
      <c r="AX182" s="131">
        <v>2509141</v>
      </c>
      <c r="AY182" s="131">
        <v>2775034</v>
      </c>
      <c r="AZ182" s="131">
        <v>2616438</v>
      </c>
      <c r="BA182" s="131">
        <v>2559750</v>
      </c>
      <c r="BB182" s="131">
        <v>2692048</v>
      </c>
      <c r="BC182" s="131">
        <v>2544518</v>
      </c>
      <c r="BD182" s="131">
        <v>2808458</v>
      </c>
      <c r="BE182" s="131">
        <v>2714656</v>
      </c>
      <c r="BF182" s="131">
        <v>2413784</v>
      </c>
      <c r="BG182" s="131">
        <v>2740446</v>
      </c>
      <c r="BH182" s="131">
        <v>3081924</v>
      </c>
      <c r="BI182" s="131">
        <v>2464796</v>
      </c>
      <c r="BJ182" s="131">
        <v>2703582</v>
      </c>
      <c r="BK182" s="131">
        <v>2577581</v>
      </c>
      <c r="BL182" s="131">
        <v>2657830</v>
      </c>
      <c r="BM182" s="131">
        <v>2956317</v>
      </c>
      <c r="BN182" s="131">
        <v>2676826</v>
      </c>
      <c r="BO182" s="131">
        <v>2462381</v>
      </c>
      <c r="BP182" s="131">
        <v>3172796</v>
      </c>
      <c r="BQ182" s="131">
        <v>2932981</v>
      </c>
      <c r="BR182" s="131">
        <v>2626959</v>
      </c>
      <c r="BS182" s="131">
        <v>2892334</v>
      </c>
      <c r="BT182" s="131">
        <v>2847011</v>
      </c>
      <c r="BU182" s="131">
        <v>2773783</v>
      </c>
      <c r="BV182" s="131">
        <v>2873189</v>
      </c>
      <c r="BW182" s="131">
        <v>2458687</v>
      </c>
      <c r="BX182" s="131">
        <v>2591386</v>
      </c>
      <c r="BY182" s="131">
        <v>2914608</v>
      </c>
      <c r="BZ182" s="131">
        <v>2810861</v>
      </c>
      <c r="CA182" s="131">
        <v>2740097</v>
      </c>
      <c r="CB182" s="131">
        <v>3148243</v>
      </c>
      <c r="CC182" s="131">
        <v>2623546</v>
      </c>
      <c r="CD182" s="131">
        <v>2747959</v>
      </c>
      <c r="CE182" s="131">
        <v>2824139</v>
      </c>
      <c r="CF182" s="131">
        <v>2854841</v>
      </c>
      <c r="CG182" s="131">
        <v>2836032</v>
      </c>
      <c r="CH182" s="131">
        <v>3004906</v>
      </c>
      <c r="CI182" s="131">
        <v>2837081</v>
      </c>
      <c r="CJ182" s="131">
        <v>2807474</v>
      </c>
      <c r="CK182" s="131">
        <v>3214605</v>
      </c>
      <c r="CL182" s="131">
        <v>2603365</v>
      </c>
      <c r="CM182" s="131">
        <v>2969574</v>
      </c>
      <c r="CN182" s="131">
        <v>3397679</v>
      </c>
      <c r="CO182" s="131">
        <v>2864155</v>
      </c>
      <c r="CP182" s="131">
        <v>2739988</v>
      </c>
      <c r="CQ182" s="131">
        <v>2906764</v>
      </c>
      <c r="CR182" s="131">
        <v>3360966</v>
      </c>
      <c r="CS182" s="131">
        <v>3083175</v>
      </c>
      <c r="CT182" s="131">
        <v>3016016</v>
      </c>
      <c r="CU182" s="131">
        <v>3164422</v>
      </c>
      <c r="CV182" s="131">
        <v>2909079</v>
      </c>
      <c r="CW182" s="131">
        <v>3241338</v>
      </c>
      <c r="CX182" s="131">
        <v>3018601</v>
      </c>
      <c r="CY182" s="131">
        <v>3001896</v>
      </c>
      <c r="CZ182" s="131">
        <v>3180550</v>
      </c>
      <c r="DA182" s="131">
        <v>3102889</v>
      </c>
      <c r="DB182" s="131">
        <v>3034906</v>
      </c>
      <c r="DC182" s="131">
        <v>2858184</v>
      </c>
      <c r="DD182" s="131">
        <v>3286808</v>
      </c>
      <c r="DE182" s="131">
        <v>2826315</v>
      </c>
      <c r="DF182" s="131">
        <v>2709177</v>
      </c>
      <c r="DG182" s="131">
        <v>2170543</v>
      </c>
      <c r="DH182" s="131">
        <v>2578540</v>
      </c>
      <c r="DI182" s="131">
        <v>2793035</v>
      </c>
      <c r="DJ182" s="131">
        <v>2695419</v>
      </c>
      <c r="DK182" s="131">
        <v>2598054</v>
      </c>
      <c r="DL182" s="131">
        <v>2617423</v>
      </c>
      <c r="DM182" s="131">
        <v>2921791</v>
      </c>
      <c r="DN182" s="131">
        <v>2372317</v>
      </c>
      <c r="DO182" s="131">
        <v>2680711</v>
      </c>
      <c r="DP182" s="131">
        <v>3116547</v>
      </c>
      <c r="DQ182" s="131">
        <v>2602152</v>
      </c>
      <c r="DR182" s="131">
        <v>2930484</v>
      </c>
      <c r="DS182" s="131">
        <v>2352312</v>
      </c>
      <c r="DT182" s="131">
        <v>2517450</v>
      </c>
      <c r="DU182" s="131">
        <v>2161704</v>
      </c>
      <c r="DV182" s="131">
        <v>2161704</v>
      </c>
      <c r="DW182" s="131">
        <v>2186537</v>
      </c>
      <c r="DX182" s="131">
        <v>2597254</v>
      </c>
      <c r="DY182" s="131">
        <v>2751824</v>
      </c>
      <c r="DZ182" s="131">
        <v>2323041</v>
      </c>
      <c r="EA182" s="131">
        <v>2767683</v>
      </c>
      <c r="EB182" s="131">
        <v>2956223</v>
      </c>
      <c r="EC182" s="131">
        <v>2977837</v>
      </c>
      <c r="ED182" s="131">
        <v>2958031</v>
      </c>
      <c r="EE182" s="131">
        <v>2265708</v>
      </c>
      <c r="EF182" s="131">
        <v>2527539</v>
      </c>
      <c r="EG182" s="131">
        <v>3176666</v>
      </c>
      <c r="EH182" s="131">
        <v>3034661</v>
      </c>
      <c r="EI182" s="131">
        <v>2920047</v>
      </c>
      <c r="EJ182" s="131">
        <v>3281971</v>
      </c>
      <c r="EK182" s="131">
        <v>3081517</v>
      </c>
      <c r="EL182" s="131">
        <v>2913412</v>
      </c>
      <c r="EM182" s="131">
        <v>3193153</v>
      </c>
      <c r="EN182" s="131">
        <v>3218578</v>
      </c>
      <c r="EO182" s="131">
        <v>3074441</v>
      </c>
      <c r="EP182" s="131">
        <v>3329464</v>
      </c>
      <c r="EQ182" s="131">
        <v>2292101</v>
      </c>
      <c r="ER182" s="131">
        <v>2759026</v>
      </c>
      <c r="ES182" s="131">
        <v>3367822</v>
      </c>
      <c r="ET182" s="131">
        <v>2983003</v>
      </c>
      <c r="EU182" s="131">
        <v>3205638</v>
      </c>
      <c r="EV182" s="131">
        <v>3167101</v>
      </c>
      <c r="EW182" s="131">
        <v>2802341</v>
      </c>
      <c r="EX182" s="131">
        <v>3030222</v>
      </c>
      <c r="EY182" s="131">
        <v>3064158</v>
      </c>
      <c r="EZ182" s="131">
        <v>3240902</v>
      </c>
      <c r="FA182" s="131">
        <v>2998979</v>
      </c>
      <c r="FB182" s="131">
        <v>3213702</v>
      </c>
      <c r="FC182" s="131">
        <v>2434829</v>
      </c>
      <c r="FD182" s="131">
        <v>2642056</v>
      </c>
      <c r="FE182" s="131">
        <v>3167333</v>
      </c>
      <c r="FF182" s="131">
        <v>2712477</v>
      </c>
      <c r="FG182" s="131">
        <v>2712627</v>
      </c>
      <c r="FH182" s="131">
        <v>3107355</v>
      </c>
      <c r="FI182" s="131">
        <v>2658728</v>
      </c>
      <c r="FJ182" s="131">
        <v>2671609</v>
      </c>
      <c r="FK182" s="131">
        <v>2987677</v>
      </c>
      <c r="FL182" s="131">
        <v>3249774</v>
      </c>
      <c r="FM182" s="131">
        <v>3076802</v>
      </c>
      <c r="FN182" s="131">
        <v>2943127</v>
      </c>
      <c r="FO182" s="131">
        <v>2424374.88</v>
      </c>
      <c r="FP182" s="131">
        <v>2780657.35</v>
      </c>
      <c r="FQ182" s="131">
        <v>2880818.22</v>
      </c>
      <c r="FR182" s="131">
        <v>3144182.74</v>
      </c>
      <c r="FS182" s="131">
        <v>2919324.77</v>
      </c>
      <c r="FT182" s="131">
        <v>3097815.49</v>
      </c>
      <c r="FU182" s="131">
        <v>3247879.49</v>
      </c>
      <c r="FV182" s="131">
        <v>2796355.47</v>
      </c>
      <c r="FW182" s="131">
        <v>3062228.25</v>
      </c>
      <c r="FX182" s="131">
        <v>3481341.51</v>
      </c>
      <c r="FY182" s="131">
        <v>3109791.88</v>
      </c>
      <c r="FZ182" s="131">
        <v>3424995.52</v>
      </c>
      <c r="GA182" s="131">
        <v>2590694.7599999998</v>
      </c>
      <c r="GB182" s="131">
        <v>2919971.76</v>
      </c>
      <c r="GC182" s="131">
        <v>3317655.06</v>
      </c>
      <c r="GD182" s="131">
        <v>3197149.89</v>
      </c>
      <c r="GE182" s="131">
        <v>3041041.52</v>
      </c>
      <c r="GF182" s="131">
        <v>3329698.19</v>
      </c>
      <c r="GG182" s="131">
        <v>3317133.7</v>
      </c>
      <c r="GH182" s="131">
        <v>2738874.78</v>
      </c>
      <c r="GI182" s="131">
        <v>3336309.91</v>
      </c>
      <c r="GJ182" s="131">
        <v>3559429.51</v>
      </c>
      <c r="GK182" s="131">
        <v>3056154.25</v>
      </c>
      <c r="GL182" s="131">
        <v>3447805.05</v>
      </c>
      <c r="GM182" s="131">
        <v>2484523.61</v>
      </c>
      <c r="GN182" s="131">
        <v>2940279.39</v>
      </c>
      <c r="GO182" s="131">
        <v>3568139.84</v>
      </c>
      <c r="GP182" s="131">
        <v>3276589.55</v>
      </c>
      <c r="GQ182" s="131">
        <v>2851865.88</v>
      </c>
      <c r="GR182" s="131">
        <v>3483124.35</v>
      </c>
      <c r="GS182" s="131">
        <v>3414840.02</v>
      </c>
    </row>
    <row r="183" spans="1:201" s="130" customFormat="1" x14ac:dyDescent="0.3">
      <c r="A183" s="132"/>
      <c r="B183" s="113" t="s">
        <v>1922</v>
      </c>
      <c r="C183" s="131">
        <v>81426</v>
      </c>
      <c r="D183" s="131">
        <v>81764</v>
      </c>
      <c r="E183" s="131">
        <v>86460</v>
      </c>
      <c r="F183" s="131">
        <v>82148</v>
      </c>
      <c r="G183" s="131">
        <v>64242</v>
      </c>
      <c r="H183" s="131">
        <v>94480</v>
      </c>
      <c r="I183" s="131">
        <v>80173</v>
      </c>
      <c r="J183" s="131">
        <v>84063</v>
      </c>
      <c r="K183" s="131">
        <v>80931</v>
      </c>
      <c r="L183" s="131">
        <v>80270</v>
      </c>
      <c r="M183" s="131">
        <v>82967</v>
      </c>
      <c r="N183" s="131">
        <v>78515</v>
      </c>
      <c r="O183" s="131">
        <v>82716</v>
      </c>
      <c r="P183" s="131">
        <v>83567</v>
      </c>
      <c r="Q183" s="131">
        <v>95405</v>
      </c>
      <c r="R183" s="131">
        <v>71700</v>
      </c>
      <c r="S183" s="131">
        <v>95037</v>
      </c>
      <c r="T183" s="131">
        <v>78898</v>
      </c>
      <c r="U183" s="131">
        <v>80124</v>
      </c>
      <c r="V183" s="131">
        <v>88763</v>
      </c>
      <c r="W183" s="131">
        <v>91896</v>
      </c>
      <c r="X183" s="131">
        <v>78828</v>
      </c>
      <c r="Y183" s="131">
        <v>84498</v>
      </c>
      <c r="Z183" s="131">
        <v>85476</v>
      </c>
      <c r="AA183" s="131">
        <v>82714</v>
      </c>
      <c r="AB183" s="131">
        <v>81407</v>
      </c>
      <c r="AC183" s="131">
        <v>91479</v>
      </c>
      <c r="AD183" s="131">
        <v>69367</v>
      </c>
      <c r="AE183" s="131">
        <v>60419</v>
      </c>
      <c r="AF183" s="131">
        <v>59660</v>
      </c>
      <c r="AG183" s="131">
        <v>54533</v>
      </c>
      <c r="AH183" s="131">
        <v>57593</v>
      </c>
      <c r="AI183" s="131">
        <v>89876</v>
      </c>
      <c r="AJ183" s="131">
        <v>96449</v>
      </c>
      <c r="AK183" s="131">
        <v>88128</v>
      </c>
      <c r="AL183" s="131">
        <v>69263</v>
      </c>
      <c r="AM183" s="131">
        <v>116893</v>
      </c>
      <c r="AN183" s="131">
        <v>89332</v>
      </c>
      <c r="AO183" s="131">
        <v>87463</v>
      </c>
      <c r="AP183" s="131">
        <v>89609</v>
      </c>
      <c r="AQ183" s="131">
        <v>91196</v>
      </c>
      <c r="AR183" s="131">
        <v>90884</v>
      </c>
      <c r="AS183" s="131">
        <v>98326</v>
      </c>
      <c r="AT183" s="131">
        <v>85156</v>
      </c>
      <c r="AU183" s="131">
        <v>90574</v>
      </c>
      <c r="AV183" s="131">
        <v>91671</v>
      </c>
      <c r="AW183" s="131">
        <v>83716</v>
      </c>
      <c r="AX183" s="131">
        <v>87178</v>
      </c>
      <c r="AY183" s="131">
        <v>105531</v>
      </c>
      <c r="AZ183" s="131">
        <v>87949</v>
      </c>
      <c r="BA183" s="131">
        <v>90821</v>
      </c>
      <c r="BB183" s="131">
        <v>85382</v>
      </c>
      <c r="BC183" s="131">
        <v>89735</v>
      </c>
      <c r="BD183" s="131">
        <v>99213</v>
      </c>
      <c r="BE183" s="131">
        <v>92466</v>
      </c>
      <c r="BF183" s="131">
        <v>90329</v>
      </c>
      <c r="BG183" s="131">
        <v>99515</v>
      </c>
      <c r="BH183" s="131">
        <v>98654</v>
      </c>
      <c r="BI183" s="131">
        <v>83171</v>
      </c>
      <c r="BJ183" s="131">
        <v>94932</v>
      </c>
      <c r="BK183" s="131">
        <v>102901</v>
      </c>
      <c r="BL183" s="131">
        <v>99144</v>
      </c>
      <c r="BM183" s="131">
        <v>103878</v>
      </c>
      <c r="BN183" s="131">
        <v>92650</v>
      </c>
      <c r="BO183" s="131">
        <v>82643</v>
      </c>
      <c r="BP183" s="131">
        <v>119611</v>
      </c>
      <c r="BQ183" s="131">
        <v>102817</v>
      </c>
      <c r="BR183" s="131">
        <v>95934</v>
      </c>
      <c r="BS183" s="131">
        <v>98136</v>
      </c>
      <c r="BT183" s="131">
        <v>94452</v>
      </c>
      <c r="BU183" s="131">
        <v>99675</v>
      </c>
      <c r="BV183" s="131">
        <v>95511</v>
      </c>
      <c r="BW183" s="131">
        <v>106633</v>
      </c>
      <c r="BX183" s="131">
        <v>96291</v>
      </c>
      <c r="BY183" s="131">
        <v>106178</v>
      </c>
      <c r="BZ183" s="131">
        <v>99963</v>
      </c>
      <c r="CA183" s="131">
        <v>100739</v>
      </c>
      <c r="CB183" s="131">
        <v>105359</v>
      </c>
      <c r="CC183" s="131">
        <v>92068</v>
      </c>
      <c r="CD183" s="131">
        <v>104163</v>
      </c>
      <c r="CE183" s="131">
        <v>98923</v>
      </c>
      <c r="CF183" s="131">
        <v>97551</v>
      </c>
      <c r="CG183" s="131">
        <v>104218</v>
      </c>
      <c r="CH183" s="131">
        <v>102837</v>
      </c>
      <c r="CI183" s="131">
        <v>111744</v>
      </c>
      <c r="CJ183" s="131">
        <v>99219</v>
      </c>
      <c r="CK183" s="131">
        <v>108479</v>
      </c>
      <c r="CL183" s="131">
        <v>84515</v>
      </c>
      <c r="CM183" s="131">
        <v>103136</v>
      </c>
      <c r="CN183" s="131">
        <v>109694</v>
      </c>
      <c r="CO183" s="131">
        <v>97004</v>
      </c>
      <c r="CP183" s="131">
        <v>101347</v>
      </c>
      <c r="CQ183" s="131">
        <v>99716</v>
      </c>
      <c r="CR183" s="131">
        <v>102676</v>
      </c>
      <c r="CS183" s="131">
        <v>96481</v>
      </c>
      <c r="CT183" s="131">
        <v>91503</v>
      </c>
      <c r="CU183" s="131">
        <v>109712</v>
      </c>
      <c r="CV183" s="131">
        <v>92526</v>
      </c>
      <c r="CW183" s="131">
        <v>107979</v>
      </c>
      <c r="CX183" s="131">
        <v>91858</v>
      </c>
      <c r="CY183" s="131">
        <v>102474</v>
      </c>
      <c r="CZ183" s="131">
        <v>105716</v>
      </c>
      <c r="DA183" s="131">
        <v>101905</v>
      </c>
      <c r="DB183" s="131">
        <v>105218</v>
      </c>
      <c r="DC183" s="131">
        <v>93480</v>
      </c>
      <c r="DD183" s="131">
        <v>109602</v>
      </c>
      <c r="DE183" s="131">
        <v>97301</v>
      </c>
      <c r="DF183" s="131">
        <v>93180</v>
      </c>
      <c r="DG183" s="131">
        <v>109702</v>
      </c>
      <c r="DH183" s="131">
        <v>101879</v>
      </c>
      <c r="DI183" s="131">
        <v>95497</v>
      </c>
      <c r="DJ183" s="131">
        <v>88692</v>
      </c>
      <c r="DK183" s="131">
        <v>103440</v>
      </c>
      <c r="DL183" s="131">
        <v>97105</v>
      </c>
      <c r="DM183" s="131">
        <v>110188</v>
      </c>
      <c r="DN183" s="131">
        <v>94327</v>
      </c>
      <c r="DO183" s="131">
        <v>96297</v>
      </c>
      <c r="DP183" s="131">
        <v>110356</v>
      </c>
      <c r="DQ183" s="131">
        <v>99601</v>
      </c>
      <c r="DR183" s="131">
        <v>101050</v>
      </c>
      <c r="DS183" s="131">
        <v>127061</v>
      </c>
      <c r="DT183" s="131">
        <v>103526</v>
      </c>
      <c r="DU183" s="131">
        <v>104766</v>
      </c>
      <c r="DV183" s="131">
        <v>104766</v>
      </c>
      <c r="DW183" s="131">
        <v>100011</v>
      </c>
      <c r="DX183" s="131">
        <v>115020</v>
      </c>
      <c r="DY183" s="131">
        <v>105036</v>
      </c>
      <c r="DZ183" s="131">
        <v>91458</v>
      </c>
      <c r="EA183" s="131">
        <v>104350</v>
      </c>
      <c r="EB183" s="131">
        <v>103791</v>
      </c>
      <c r="EC183" s="131">
        <v>96930</v>
      </c>
      <c r="ED183" s="131">
        <v>104070</v>
      </c>
      <c r="EE183" s="131">
        <v>100792</v>
      </c>
      <c r="EF183" s="131">
        <v>91187</v>
      </c>
      <c r="EG183" s="131">
        <v>111982</v>
      </c>
      <c r="EH183" s="131">
        <v>101824</v>
      </c>
      <c r="EI183" s="131">
        <v>101796</v>
      </c>
      <c r="EJ183" s="131">
        <v>114059</v>
      </c>
      <c r="EK183" s="131">
        <v>105058</v>
      </c>
      <c r="EL183" s="131">
        <v>106627</v>
      </c>
      <c r="EM183" s="131">
        <v>103673</v>
      </c>
      <c r="EN183" s="131">
        <v>106635</v>
      </c>
      <c r="EO183" s="131">
        <v>108490</v>
      </c>
      <c r="EP183" s="131">
        <v>110060</v>
      </c>
      <c r="EQ183" s="131">
        <v>107653</v>
      </c>
      <c r="ER183" s="131">
        <v>105202</v>
      </c>
      <c r="ES183" s="131">
        <v>115427</v>
      </c>
      <c r="ET183" s="131">
        <v>90918</v>
      </c>
      <c r="EU183" s="131">
        <v>106347</v>
      </c>
      <c r="EV183" s="131">
        <v>103952</v>
      </c>
      <c r="EW183" s="131">
        <v>71133</v>
      </c>
      <c r="EX183" s="131">
        <v>143778</v>
      </c>
      <c r="EY183" s="131">
        <v>398980</v>
      </c>
      <c r="EZ183" s="131">
        <v>475327</v>
      </c>
      <c r="FA183" s="131">
        <v>451237</v>
      </c>
      <c r="FB183" s="131">
        <v>501537</v>
      </c>
      <c r="FC183" s="131">
        <v>596923</v>
      </c>
      <c r="FD183" s="131">
        <v>588496</v>
      </c>
      <c r="FE183" s="131">
        <v>680731</v>
      </c>
      <c r="FF183" s="131">
        <v>532126</v>
      </c>
      <c r="FG183" s="131">
        <v>576035</v>
      </c>
      <c r="FH183" s="131">
        <v>626676</v>
      </c>
      <c r="FI183" s="131">
        <v>550498</v>
      </c>
      <c r="FJ183" s="131">
        <v>609637</v>
      </c>
      <c r="FK183" s="131">
        <v>645538</v>
      </c>
      <c r="FL183" s="131">
        <v>660160</v>
      </c>
      <c r="FM183" s="131">
        <v>643944</v>
      </c>
      <c r="FN183" s="131">
        <v>576519</v>
      </c>
      <c r="FO183" s="131">
        <v>736345.14</v>
      </c>
      <c r="FP183" s="131">
        <v>642270.66</v>
      </c>
      <c r="FQ183" s="131">
        <v>618239.38</v>
      </c>
      <c r="FR183" s="131">
        <v>633020.31000000006</v>
      </c>
      <c r="FS183" s="131">
        <v>666892.15</v>
      </c>
      <c r="FT183" s="131">
        <v>617669.86</v>
      </c>
      <c r="FU183" s="131">
        <v>641803.73</v>
      </c>
      <c r="FV183" s="131">
        <v>603163.84</v>
      </c>
      <c r="FW183" s="131">
        <v>616369.30000000005</v>
      </c>
      <c r="FX183" s="131">
        <v>675024.22</v>
      </c>
      <c r="FY183" s="131">
        <v>608017.06000000006</v>
      </c>
      <c r="FZ183" s="131">
        <v>632971.99</v>
      </c>
      <c r="GA183" s="131">
        <v>726334.72</v>
      </c>
      <c r="GB183" s="131">
        <v>670795.38</v>
      </c>
      <c r="GC183" s="131">
        <v>623815.80000000005</v>
      </c>
      <c r="GD183" s="131">
        <v>605512.02</v>
      </c>
      <c r="GE183" s="131">
        <v>625681.81999999995</v>
      </c>
      <c r="GF183" s="131">
        <v>699873.82</v>
      </c>
      <c r="GG183" s="131">
        <v>704116.86</v>
      </c>
      <c r="GH183" s="131">
        <v>614140.82999999996</v>
      </c>
      <c r="GI183" s="131">
        <v>668003.9</v>
      </c>
      <c r="GJ183" s="131">
        <v>716652.67</v>
      </c>
      <c r="GK183" s="131">
        <v>593711.24</v>
      </c>
      <c r="GL183" s="131">
        <v>658334.16</v>
      </c>
      <c r="GM183" s="131">
        <v>716431.88</v>
      </c>
      <c r="GN183" s="131">
        <v>641131.43999999994</v>
      </c>
      <c r="GO183" s="131">
        <v>666892.76</v>
      </c>
      <c r="GP183" s="131">
        <v>655714.77</v>
      </c>
      <c r="GQ183" s="131">
        <v>580275.9</v>
      </c>
      <c r="GR183" s="131">
        <v>755383.91</v>
      </c>
      <c r="GS183" s="131">
        <v>723113.49</v>
      </c>
    </row>
    <row r="184" spans="1:201" x14ac:dyDescent="0.3">
      <c r="A184" s="132"/>
      <c r="B184" s="113" t="s">
        <v>8</v>
      </c>
      <c r="C184" s="131">
        <v>1842208</v>
      </c>
      <c r="D184" s="131">
        <v>1947479</v>
      </c>
      <c r="E184" s="131">
        <v>2195019</v>
      </c>
      <c r="F184" s="131">
        <v>2134453</v>
      </c>
      <c r="G184" s="131">
        <v>1737406</v>
      </c>
      <c r="H184" s="131">
        <v>2342999</v>
      </c>
      <c r="I184" s="131">
        <v>2072429</v>
      </c>
      <c r="J184" s="131">
        <v>1913949</v>
      </c>
      <c r="K184" s="131">
        <v>1981972</v>
      </c>
      <c r="L184" s="131">
        <v>2074061</v>
      </c>
      <c r="M184" s="131">
        <v>1853477</v>
      </c>
      <c r="N184" s="131">
        <v>1966607</v>
      </c>
      <c r="O184" s="131">
        <v>1968657</v>
      </c>
      <c r="P184" s="131">
        <v>1918956</v>
      </c>
      <c r="Q184" s="131">
        <v>2165912</v>
      </c>
      <c r="R184" s="131">
        <v>1909462</v>
      </c>
      <c r="S184" s="131">
        <v>2089997</v>
      </c>
      <c r="T184" s="131">
        <v>1942539</v>
      </c>
      <c r="U184" s="131">
        <v>1953500</v>
      </c>
      <c r="V184" s="131">
        <v>1858308</v>
      </c>
      <c r="W184" s="131">
        <v>1899588</v>
      </c>
      <c r="X184" s="131">
        <v>1929440</v>
      </c>
      <c r="Y184" s="131">
        <v>1883085</v>
      </c>
      <c r="Z184" s="131">
        <v>1974280</v>
      </c>
      <c r="AA184" s="131">
        <v>1918072</v>
      </c>
      <c r="AB184" s="131">
        <v>1806073</v>
      </c>
      <c r="AC184" s="131">
        <v>1977362</v>
      </c>
      <c r="AD184" s="131">
        <v>1705983</v>
      </c>
      <c r="AE184" s="131">
        <v>1541614</v>
      </c>
      <c r="AF184" s="131">
        <v>1660125</v>
      </c>
      <c r="AG184" s="131">
        <v>1552222</v>
      </c>
      <c r="AH184" s="131">
        <v>1340616</v>
      </c>
      <c r="AI184" s="131">
        <v>1804589</v>
      </c>
      <c r="AJ184" s="131">
        <v>2088367</v>
      </c>
      <c r="AK184" s="131">
        <v>1922697</v>
      </c>
      <c r="AL184" s="131">
        <v>1712029</v>
      </c>
      <c r="AM184" s="131">
        <v>2002773</v>
      </c>
      <c r="AN184" s="131">
        <v>1840659</v>
      </c>
      <c r="AO184" s="131">
        <v>1911428</v>
      </c>
      <c r="AP184" s="131">
        <v>1948904</v>
      </c>
      <c r="AQ184" s="131">
        <v>1834609</v>
      </c>
      <c r="AR184" s="131">
        <v>1976211</v>
      </c>
      <c r="AS184" s="131">
        <v>2173267</v>
      </c>
      <c r="AT184" s="131">
        <v>1719043</v>
      </c>
      <c r="AU184" s="131">
        <v>1864716</v>
      </c>
      <c r="AV184" s="131">
        <v>2085473</v>
      </c>
      <c r="AW184" s="131">
        <v>1761292</v>
      </c>
      <c r="AX184" s="131">
        <v>1882454</v>
      </c>
      <c r="AY184" s="131">
        <v>2052706</v>
      </c>
      <c r="AZ184" s="131">
        <v>1902081</v>
      </c>
      <c r="BA184" s="131">
        <v>1975777</v>
      </c>
      <c r="BB184" s="131">
        <v>1972645</v>
      </c>
      <c r="BC184" s="131">
        <v>1803588</v>
      </c>
      <c r="BD184" s="131">
        <v>2104233</v>
      </c>
      <c r="BE184" s="131">
        <v>2091627</v>
      </c>
      <c r="BF184" s="131">
        <v>1733487</v>
      </c>
      <c r="BG184" s="131">
        <v>1930216</v>
      </c>
      <c r="BH184" s="131">
        <v>2164154</v>
      </c>
      <c r="BI184" s="131">
        <v>1775377</v>
      </c>
      <c r="BJ184" s="131">
        <v>1986109</v>
      </c>
      <c r="BK184" s="131">
        <v>1869816</v>
      </c>
      <c r="BL184" s="131">
        <v>1907089</v>
      </c>
      <c r="BM184" s="131">
        <v>2061853</v>
      </c>
      <c r="BN184" s="131">
        <v>1940184</v>
      </c>
      <c r="BO184" s="131">
        <v>1762624</v>
      </c>
      <c r="BP184" s="131">
        <v>2335369</v>
      </c>
      <c r="BQ184" s="131">
        <v>2154974</v>
      </c>
      <c r="BR184" s="131">
        <v>1796360</v>
      </c>
      <c r="BS184" s="131">
        <v>1944640</v>
      </c>
      <c r="BT184" s="131">
        <v>2038386</v>
      </c>
      <c r="BU184" s="131">
        <v>2004076</v>
      </c>
      <c r="BV184" s="131">
        <v>2168662</v>
      </c>
      <c r="BW184" s="131">
        <v>1825435</v>
      </c>
      <c r="BX184" s="131">
        <v>1989302</v>
      </c>
      <c r="BY184" s="131">
        <v>2207544</v>
      </c>
      <c r="BZ184" s="131">
        <v>2099245</v>
      </c>
      <c r="CA184" s="131">
        <v>1958686</v>
      </c>
      <c r="CB184" s="131">
        <v>2327116</v>
      </c>
      <c r="CC184" s="131">
        <v>2068602</v>
      </c>
      <c r="CD184" s="131">
        <v>2044031</v>
      </c>
      <c r="CE184" s="131">
        <v>2104990</v>
      </c>
      <c r="CF184" s="131">
        <v>2135480</v>
      </c>
      <c r="CG184" s="131">
        <v>2089996</v>
      </c>
      <c r="CH184" s="131">
        <v>2174828</v>
      </c>
      <c r="CI184" s="131">
        <v>1965134</v>
      </c>
      <c r="CJ184" s="131">
        <v>1878876</v>
      </c>
      <c r="CK184" s="131">
        <v>2374914</v>
      </c>
      <c r="CL184" s="131">
        <v>1979996</v>
      </c>
      <c r="CM184" s="131">
        <v>2054908</v>
      </c>
      <c r="CN184" s="131">
        <v>2296030</v>
      </c>
      <c r="CO184" s="131">
        <v>2067067</v>
      </c>
      <c r="CP184" s="131">
        <v>2000891</v>
      </c>
      <c r="CQ184" s="131">
        <v>2009904</v>
      </c>
      <c r="CR184" s="131">
        <v>2291501</v>
      </c>
      <c r="CS184" s="131">
        <v>2161136</v>
      </c>
      <c r="CT184" s="131">
        <v>2163059</v>
      </c>
      <c r="CU184" s="131">
        <v>2073151</v>
      </c>
      <c r="CV184" s="131">
        <v>2004796</v>
      </c>
      <c r="CW184" s="131">
        <v>2133322</v>
      </c>
      <c r="CX184" s="131">
        <v>2013340</v>
      </c>
      <c r="CY184" s="131">
        <v>1933254</v>
      </c>
      <c r="CZ184" s="131">
        <v>2121894</v>
      </c>
      <c r="DA184" s="131">
        <v>2109551</v>
      </c>
      <c r="DB184" s="131">
        <v>2065018</v>
      </c>
      <c r="DC184" s="131">
        <v>1815339</v>
      </c>
      <c r="DD184" s="131">
        <v>2414190</v>
      </c>
      <c r="DE184" s="131">
        <v>2171296</v>
      </c>
      <c r="DF184" s="131">
        <v>2229008</v>
      </c>
      <c r="DG184" s="131">
        <v>1714799</v>
      </c>
      <c r="DH184" s="131">
        <v>1845405</v>
      </c>
      <c r="DI184" s="131">
        <v>1968436</v>
      </c>
      <c r="DJ184" s="131">
        <v>2039735</v>
      </c>
      <c r="DK184" s="131">
        <v>1964054</v>
      </c>
      <c r="DL184" s="131">
        <v>1983010</v>
      </c>
      <c r="DM184" s="131">
        <v>2273069</v>
      </c>
      <c r="DN184" s="131">
        <v>1826627</v>
      </c>
      <c r="DO184" s="131">
        <v>2039057</v>
      </c>
      <c r="DP184" s="131">
        <v>2432646</v>
      </c>
      <c r="DQ184" s="131">
        <v>1973198</v>
      </c>
      <c r="DR184" s="131">
        <v>2208219</v>
      </c>
      <c r="DS184" s="131">
        <v>1665110</v>
      </c>
      <c r="DT184" s="131">
        <v>1836061</v>
      </c>
      <c r="DU184" s="131">
        <v>1216354</v>
      </c>
      <c r="DV184" s="131">
        <v>1216354</v>
      </c>
      <c r="DW184" s="131">
        <v>1184768</v>
      </c>
      <c r="DX184" s="131">
        <v>1546583</v>
      </c>
      <c r="DY184" s="131">
        <v>1766825</v>
      </c>
      <c r="DZ184" s="131">
        <v>1529706</v>
      </c>
      <c r="EA184" s="131">
        <v>1886116</v>
      </c>
      <c r="EB184" s="131">
        <v>1991314</v>
      </c>
      <c r="EC184" s="131">
        <v>1968347</v>
      </c>
      <c r="ED184" s="131">
        <v>2149923</v>
      </c>
      <c r="EE184" s="131">
        <v>1377947</v>
      </c>
      <c r="EF184" s="131">
        <v>1613097</v>
      </c>
      <c r="EG184" s="131">
        <v>2133442</v>
      </c>
      <c r="EH184" s="131">
        <v>2040648</v>
      </c>
      <c r="EI184" s="131">
        <v>1985496</v>
      </c>
      <c r="EJ184" s="131">
        <v>2358875</v>
      </c>
      <c r="EK184" s="131">
        <v>2264353</v>
      </c>
      <c r="EL184" s="131">
        <v>1988827</v>
      </c>
      <c r="EM184" s="131">
        <v>2191370</v>
      </c>
      <c r="EN184" s="131">
        <v>2424729</v>
      </c>
      <c r="EO184" s="131">
        <v>2233182</v>
      </c>
      <c r="EP184" s="131">
        <v>2548989</v>
      </c>
      <c r="EQ184" s="131">
        <v>1673299</v>
      </c>
      <c r="ER184" s="131">
        <v>1862077</v>
      </c>
      <c r="ES184" s="131">
        <v>2295638</v>
      </c>
      <c r="ET184" s="131">
        <v>2033156</v>
      </c>
      <c r="EU184" s="131">
        <v>2279631</v>
      </c>
      <c r="EV184" s="131">
        <v>2413958</v>
      </c>
      <c r="EW184" s="131">
        <v>2125734</v>
      </c>
      <c r="EX184" s="131">
        <v>2214798</v>
      </c>
      <c r="EY184" s="131">
        <v>2326279</v>
      </c>
      <c r="EZ184" s="131">
        <v>2444061</v>
      </c>
      <c r="FA184" s="131">
        <v>2351718</v>
      </c>
      <c r="FB184" s="131">
        <v>2591803</v>
      </c>
      <c r="FC184" s="131">
        <v>1698052</v>
      </c>
      <c r="FD184" s="131">
        <v>1925539</v>
      </c>
      <c r="FE184" s="131">
        <v>2364129</v>
      </c>
      <c r="FF184" s="131">
        <v>2118450</v>
      </c>
      <c r="FG184" s="131">
        <v>2131444</v>
      </c>
      <c r="FH184" s="131">
        <v>2489129</v>
      </c>
      <c r="FI184" s="131">
        <v>2210019</v>
      </c>
      <c r="FJ184" s="131">
        <v>2117085</v>
      </c>
      <c r="FK184" s="131">
        <v>2289268</v>
      </c>
      <c r="FL184" s="131">
        <v>2583183</v>
      </c>
      <c r="FM184" s="131">
        <v>2412685</v>
      </c>
      <c r="FN184" s="131">
        <v>2471641</v>
      </c>
      <c r="FO184" s="131">
        <v>1747204.92</v>
      </c>
      <c r="FP184" s="131">
        <v>2131471.92</v>
      </c>
      <c r="FQ184" s="131">
        <v>2241036.12</v>
      </c>
      <c r="FR184" s="131">
        <v>2428521.73</v>
      </c>
      <c r="FS184" s="131">
        <v>2343139.08</v>
      </c>
      <c r="FT184" s="131">
        <v>2576552.66</v>
      </c>
      <c r="FU184" s="131">
        <v>2785635.17</v>
      </c>
      <c r="FV184" s="131">
        <v>2295058.69</v>
      </c>
      <c r="FW184" s="131">
        <v>2493902.89</v>
      </c>
      <c r="FX184" s="131">
        <v>2874977.4</v>
      </c>
      <c r="FY184" s="131">
        <v>2488895.9700000002</v>
      </c>
      <c r="FZ184" s="131">
        <v>2802113.1</v>
      </c>
      <c r="GA184" s="131">
        <v>1898147.83</v>
      </c>
      <c r="GB184" s="131">
        <v>2265967.31</v>
      </c>
      <c r="GC184" s="131">
        <v>2637021.33</v>
      </c>
      <c r="GD184" s="131">
        <v>2543235.87</v>
      </c>
      <c r="GE184" s="131">
        <v>2477779.25</v>
      </c>
      <c r="GF184" s="131">
        <v>2688223.85</v>
      </c>
      <c r="GG184" s="131">
        <v>2767284.89</v>
      </c>
      <c r="GH184" s="131">
        <v>2216786.16</v>
      </c>
      <c r="GI184" s="131">
        <v>2745311.14</v>
      </c>
      <c r="GJ184" s="131">
        <v>2948273.87</v>
      </c>
      <c r="GK184" s="131">
        <v>2485159.81</v>
      </c>
      <c r="GL184" s="131">
        <v>2850995.21</v>
      </c>
      <c r="GM184" s="131">
        <v>1689677.83</v>
      </c>
      <c r="GN184" s="131">
        <v>2205096.7400000002</v>
      </c>
      <c r="GO184" s="131">
        <v>2690109.3</v>
      </c>
      <c r="GP184" s="131">
        <v>2574838.94</v>
      </c>
      <c r="GQ184" s="131">
        <v>2230186.35</v>
      </c>
      <c r="GR184" s="131">
        <v>2872188.64</v>
      </c>
      <c r="GS184" s="131">
        <v>2781087.12</v>
      </c>
    </row>
    <row r="185" spans="1:201" s="130" customFormat="1" x14ac:dyDescent="0.3">
      <c r="A185" s="132"/>
      <c r="B185" s="113" t="s">
        <v>10</v>
      </c>
      <c r="C185" s="131">
        <v>26816</v>
      </c>
      <c r="D185" s="131">
        <v>33662</v>
      </c>
      <c r="E185" s="131">
        <v>33258</v>
      </c>
      <c r="F185" s="131">
        <v>30815</v>
      </c>
      <c r="G185" s="131">
        <v>17184</v>
      </c>
      <c r="H185" s="131">
        <v>26223</v>
      </c>
      <c r="I185" s="131">
        <v>43607</v>
      </c>
      <c r="J185" s="131">
        <v>31242</v>
      </c>
      <c r="K185" s="131">
        <v>26727</v>
      </c>
      <c r="L185" s="131">
        <v>31645</v>
      </c>
      <c r="M185" s="131">
        <v>29995</v>
      </c>
      <c r="N185" s="131">
        <v>39325</v>
      </c>
      <c r="O185" s="131">
        <v>36980</v>
      </c>
      <c r="P185" s="131">
        <v>36065</v>
      </c>
      <c r="Q185" s="131">
        <v>42827</v>
      </c>
      <c r="R185" s="131">
        <v>20982</v>
      </c>
      <c r="S185" s="131">
        <v>29333</v>
      </c>
      <c r="T185" s="131">
        <v>19921</v>
      </c>
      <c r="U185" s="131">
        <v>28465</v>
      </c>
      <c r="V185" s="131">
        <v>39273</v>
      </c>
      <c r="W185" s="131">
        <v>24651</v>
      </c>
      <c r="X185" s="131">
        <v>26577</v>
      </c>
      <c r="Y185" s="131">
        <v>41337</v>
      </c>
      <c r="Z185" s="131">
        <v>37523</v>
      </c>
      <c r="AA185" s="131">
        <v>32488</v>
      </c>
      <c r="AB185" s="131">
        <v>50361</v>
      </c>
      <c r="AC185" s="131">
        <v>29181</v>
      </c>
      <c r="AD185" s="131">
        <v>28073</v>
      </c>
      <c r="AE185" s="131">
        <v>25347</v>
      </c>
      <c r="AF185" s="131">
        <v>25982</v>
      </c>
      <c r="AG185" s="131">
        <v>33979</v>
      </c>
      <c r="AH185" s="131">
        <v>34130</v>
      </c>
      <c r="AI185" s="131">
        <v>12553</v>
      </c>
      <c r="AJ185" s="131">
        <v>36494</v>
      </c>
      <c r="AK185" s="131">
        <v>30702</v>
      </c>
      <c r="AL185" s="131">
        <v>30161</v>
      </c>
      <c r="AM185" s="131">
        <v>24635</v>
      </c>
      <c r="AN185" s="131">
        <v>40622</v>
      </c>
      <c r="AO185" s="131">
        <v>15367</v>
      </c>
      <c r="AP185" s="131">
        <v>12856</v>
      </c>
      <c r="AQ185" s="131">
        <v>24483</v>
      </c>
      <c r="AR185" s="131">
        <v>17545</v>
      </c>
      <c r="AS185" s="131">
        <v>42441</v>
      </c>
      <c r="AT185" s="131">
        <v>24287</v>
      </c>
      <c r="AU185" s="131">
        <v>28703</v>
      </c>
      <c r="AV185" s="131">
        <v>41277</v>
      </c>
      <c r="AW185" s="131">
        <v>31737</v>
      </c>
      <c r="AX185" s="131">
        <v>29285</v>
      </c>
      <c r="AY185" s="131">
        <v>34202</v>
      </c>
      <c r="AZ185" s="131">
        <v>34650</v>
      </c>
      <c r="BA185" s="131">
        <v>35945</v>
      </c>
      <c r="BB185" s="131">
        <v>20954</v>
      </c>
      <c r="BC185" s="131">
        <v>17331</v>
      </c>
      <c r="BD185" s="131">
        <v>23808</v>
      </c>
      <c r="BE185" s="131">
        <v>16838</v>
      </c>
      <c r="BF185" s="131">
        <v>12164</v>
      </c>
      <c r="BG185" s="131">
        <v>23288</v>
      </c>
      <c r="BH185" s="131">
        <v>14283</v>
      </c>
      <c r="BI185" s="131">
        <v>19951</v>
      </c>
      <c r="BJ185" s="131">
        <v>41325</v>
      </c>
      <c r="BK185" s="131">
        <v>14072</v>
      </c>
      <c r="BL185" s="131">
        <v>10961</v>
      </c>
      <c r="BM185" s="131">
        <v>16858</v>
      </c>
      <c r="BN185" s="131">
        <v>18919</v>
      </c>
      <c r="BO185" s="131">
        <v>22613</v>
      </c>
      <c r="BP185" s="131">
        <v>15425</v>
      </c>
      <c r="BQ185" s="131">
        <v>17370</v>
      </c>
      <c r="BR185" s="131">
        <v>10375</v>
      </c>
      <c r="BS185" s="131">
        <v>15110</v>
      </c>
      <c r="BT185" s="131">
        <v>11403</v>
      </c>
      <c r="BU185" s="131">
        <v>11743</v>
      </c>
      <c r="BV185" s="131">
        <v>6130</v>
      </c>
      <c r="BW185" s="131">
        <v>2619</v>
      </c>
      <c r="BX185" s="131">
        <v>19084</v>
      </c>
      <c r="BY185" s="131">
        <v>7067</v>
      </c>
      <c r="BZ185" s="131">
        <v>10977</v>
      </c>
      <c r="CA185" s="131">
        <v>4413</v>
      </c>
      <c r="CB185" s="131">
        <v>6860</v>
      </c>
      <c r="CC185" s="131">
        <v>11510</v>
      </c>
      <c r="CD185" s="131">
        <v>813</v>
      </c>
      <c r="CE185" s="131">
        <v>8161</v>
      </c>
      <c r="CF185" s="131">
        <v>5256</v>
      </c>
      <c r="CG185" s="131">
        <v>6468</v>
      </c>
      <c r="CH185" s="131">
        <v>8324</v>
      </c>
      <c r="CI185" s="131">
        <v>9053</v>
      </c>
      <c r="CJ185" s="131">
        <v>3459</v>
      </c>
      <c r="CK185" s="131">
        <v>2175</v>
      </c>
      <c r="CL185" s="131">
        <v>2780</v>
      </c>
      <c r="CM185" s="131">
        <v>1793</v>
      </c>
      <c r="CN185" s="131">
        <v>876</v>
      </c>
      <c r="CO185" s="131">
        <v>0</v>
      </c>
      <c r="CP185" s="131">
        <v>1728</v>
      </c>
      <c r="CQ185" s="131">
        <v>3487</v>
      </c>
      <c r="CR185" s="131">
        <v>0</v>
      </c>
      <c r="CS185" s="131">
        <v>0</v>
      </c>
      <c r="CT185" s="131">
        <v>1073</v>
      </c>
      <c r="CU185" s="131">
        <v>450</v>
      </c>
      <c r="CV185" s="131">
        <v>0</v>
      </c>
      <c r="CW185" s="131">
        <v>0</v>
      </c>
      <c r="CX185" s="131">
        <v>1000</v>
      </c>
      <c r="CY185" s="131">
        <v>0</v>
      </c>
      <c r="CZ185" s="131">
        <v>0</v>
      </c>
      <c r="DA185" s="131">
        <v>1700</v>
      </c>
      <c r="DB185" s="131">
        <v>0</v>
      </c>
      <c r="DC185" s="131">
        <v>1284</v>
      </c>
      <c r="DD185" s="131">
        <v>1308</v>
      </c>
      <c r="DE185" s="131">
        <v>0</v>
      </c>
      <c r="DF185" s="131">
        <v>35</v>
      </c>
      <c r="DG185" s="131">
        <v>0</v>
      </c>
      <c r="DH185" s="131">
        <v>0</v>
      </c>
      <c r="DI185" s="131">
        <v>0</v>
      </c>
      <c r="DJ185" s="131">
        <v>305</v>
      </c>
      <c r="DK185" s="131">
        <v>-305</v>
      </c>
      <c r="DL185" s="131">
        <v>0</v>
      </c>
      <c r="DM185" s="131">
        <v>0</v>
      </c>
      <c r="DN185" s="131">
        <v>0</v>
      </c>
      <c r="DO185" s="131">
        <v>0</v>
      </c>
      <c r="DP185" s="131">
        <v>0</v>
      </c>
      <c r="DQ185" s="131">
        <v>0</v>
      </c>
      <c r="DR185" s="131">
        <v>0</v>
      </c>
      <c r="DS185" s="131">
        <v>0</v>
      </c>
      <c r="DT185" s="131">
        <v>567</v>
      </c>
      <c r="DU185" s="131">
        <v>0</v>
      </c>
      <c r="DV185" s="131">
        <v>0</v>
      </c>
      <c r="DW185" s="131">
        <v>0</v>
      </c>
      <c r="DX185" s="131">
        <v>1277</v>
      </c>
      <c r="DY185" s="131">
        <v>0</v>
      </c>
      <c r="DZ185" s="131">
        <v>0</v>
      </c>
      <c r="EA185" s="131">
        <v>0</v>
      </c>
      <c r="EB185" s="131">
        <v>0</v>
      </c>
      <c r="EC185" s="131">
        <v>0</v>
      </c>
      <c r="ED185" s="131">
        <v>0</v>
      </c>
      <c r="EE185" s="131">
        <v>0</v>
      </c>
      <c r="EF185" s="131">
        <v>0</v>
      </c>
      <c r="EG185" s="131">
        <v>0</v>
      </c>
      <c r="EH185" s="131">
        <v>0</v>
      </c>
      <c r="EI185" s="131">
        <v>0</v>
      </c>
      <c r="EJ185" s="131">
        <v>0</v>
      </c>
      <c r="EK185" s="131">
        <v>0</v>
      </c>
      <c r="EL185" s="131">
        <v>0</v>
      </c>
      <c r="EM185" s="131">
        <v>0</v>
      </c>
      <c r="EN185" s="131">
        <v>0</v>
      </c>
      <c r="EO185" s="131">
        <v>0</v>
      </c>
      <c r="EP185" s="131">
        <v>0</v>
      </c>
      <c r="EQ185" s="131">
        <v>0</v>
      </c>
      <c r="ER185" s="131">
        <v>0</v>
      </c>
      <c r="ES185" s="131">
        <v>0</v>
      </c>
      <c r="ET185" s="131">
        <v>0</v>
      </c>
      <c r="EU185" s="131">
        <v>0</v>
      </c>
      <c r="EV185" s="131">
        <v>0</v>
      </c>
      <c r="EW185" s="131">
        <v>0</v>
      </c>
      <c r="EX185" s="131">
        <v>0</v>
      </c>
      <c r="EY185" s="131">
        <v>0</v>
      </c>
      <c r="EZ185" s="131">
        <v>0</v>
      </c>
      <c r="FA185" s="131">
        <v>0</v>
      </c>
      <c r="FB185" s="131">
        <v>0</v>
      </c>
      <c r="FC185" s="131">
        <v>0</v>
      </c>
      <c r="FD185" s="131">
        <v>550</v>
      </c>
      <c r="FE185" s="131">
        <v>0</v>
      </c>
      <c r="FF185" s="131">
        <v>0</v>
      </c>
      <c r="FG185" s="131">
        <v>1000</v>
      </c>
      <c r="FH185" s="131">
        <v>0</v>
      </c>
      <c r="FI185" s="131">
        <v>0</v>
      </c>
      <c r="FJ185" s="131">
        <v>0</v>
      </c>
      <c r="FK185" s="131">
        <v>450</v>
      </c>
      <c r="FL185" s="131">
        <v>0</v>
      </c>
      <c r="FM185" s="131">
        <v>0</v>
      </c>
      <c r="FN185" s="131">
        <v>0</v>
      </c>
      <c r="FO185" s="131">
        <v>0</v>
      </c>
      <c r="FP185" s="131">
        <v>0</v>
      </c>
      <c r="FQ185" s="131">
        <v>0</v>
      </c>
      <c r="FR185" s="131">
        <v>0</v>
      </c>
      <c r="FS185" s="131">
        <v>550</v>
      </c>
      <c r="FT185" s="131">
        <v>0</v>
      </c>
      <c r="FU185" s="131">
        <v>0</v>
      </c>
      <c r="FV185" s="131">
        <v>0</v>
      </c>
      <c r="FW185" s="131">
        <v>0</v>
      </c>
      <c r="FX185" s="131">
        <v>0</v>
      </c>
      <c r="FY185" s="131">
        <v>0</v>
      </c>
      <c r="FZ185" s="131">
        <v>0</v>
      </c>
      <c r="GA185" s="131">
        <v>0</v>
      </c>
      <c r="GB185" s="131">
        <v>0</v>
      </c>
      <c r="GC185" s="131">
        <v>0</v>
      </c>
      <c r="GD185" s="131">
        <v>0</v>
      </c>
      <c r="GE185" s="131">
        <v>0</v>
      </c>
      <c r="GF185" s="131">
        <v>0</v>
      </c>
      <c r="GG185" s="131">
        <v>0</v>
      </c>
      <c r="GH185" s="131">
        <v>0</v>
      </c>
      <c r="GI185" s="131">
        <v>0</v>
      </c>
      <c r="GJ185" s="131">
        <v>550</v>
      </c>
      <c r="GK185" s="131">
        <v>0</v>
      </c>
      <c r="GL185" s="131">
        <v>0</v>
      </c>
      <c r="GM185" s="131">
        <v>0</v>
      </c>
      <c r="GN185" s="131">
        <v>0</v>
      </c>
      <c r="GO185" s="131">
        <v>0</v>
      </c>
      <c r="GP185" s="131">
        <v>0</v>
      </c>
      <c r="GQ185" s="131">
        <v>0</v>
      </c>
      <c r="GR185" s="131">
        <v>0</v>
      </c>
      <c r="GS185" s="131">
        <v>0</v>
      </c>
    </row>
    <row r="186" spans="1:201" s="130" customFormat="1" x14ac:dyDescent="0.3">
      <c r="A186" s="132"/>
      <c r="B186" s="113" t="s">
        <v>9</v>
      </c>
      <c r="C186" s="131">
        <v>2707403</v>
      </c>
      <c r="D186" s="131">
        <v>2923059</v>
      </c>
      <c r="E186" s="131">
        <v>3292638</v>
      </c>
      <c r="F186" s="131">
        <v>3115510</v>
      </c>
      <c r="G186" s="131">
        <v>2739391</v>
      </c>
      <c r="H186" s="131">
        <v>3345602</v>
      </c>
      <c r="I186" s="131">
        <v>3055570</v>
      </c>
      <c r="J186" s="131">
        <v>2794687</v>
      </c>
      <c r="K186" s="131">
        <v>2902400</v>
      </c>
      <c r="L186" s="131">
        <v>3006855</v>
      </c>
      <c r="M186" s="131">
        <v>2819904</v>
      </c>
      <c r="N186" s="131">
        <v>3071164</v>
      </c>
      <c r="O186" s="131">
        <v>3151396</v>
      </c>
      <c r="P186" s="131">
        <v>3100724</v>
      </c>
      <c r="Q186" s="131">
        <v>3430618</v>
      </c>
      <c r="R186" s="131">
        <v>3094229</v>
      </c>
      <c r="S186" s="131">
        <v>3398115</v>
      </c>
      <c r="T186" s="131">
        <v>3193102</v>
      </c>
      <c r="U186" s="131">
        <v>3128204</v>
      </c>
      <c r="V186" s="131">
        <v>2838996</v>
      </c>
      <c r="W186" s="131">
        <v>3057606</v>
      </c>
      <c r="X186" s="131">
        <v>3185594</v>
      </c>
      <c r="Y186" s="131">
        <v>3041125</v>
      </c>
      <c r="Z186" s="131">
        <v>3304102</v>
      </c>
      <c r="AA186" s="131">
        <v>3316162</v>
      </c>
      <c r="AB186" s="131">
        <v>3281183</v>
      </c>
      <c r="AC186" s="131">
        <v>3566608</v>
      </c>
      <c r="AD186" s="131">
        <v>3214731</v>
      </c>
      <c r="AE186" s="131">
        <v>3337654</v>
      </c>
      <c r="AF186" s="131">
        <v>3465882</v>
      </c>
      <c r="AG186" s="131">
        <v>3562031</v>
      </c>
      <c r="AH186" s="131">
        <v>3161242</v>
      </c>
      <c r="AI186" s="131">
        <v>3071951</v>
      </c>
      <c r="AJ186" s="131">
        <v>3651668</v>
      </c>
      <c r="AK186" s="131">
        <v>3401875</v>
      </c>
      <c r="AL186" s="131">
        <v>3191085</v>
      </c>
      <c r="AM186" s="131">
        <v>3649740</v>
      </c>
      <c r="AN186" s="131">
        <v>3441544</v>
      </c>
      <c r="AO186" s="131">
        <v>3455964</v>
      </c>
      <c r="AP186" s="131">
        <v>3652297</v>
      </c>
      <c r="AQ186" s="131">
        <v>3449897</v>
      </c>
      <c r="AR186" s="131">
        <v>3747921</v>
      </c>
      <c r="AS186" s="131">
        <v>3880620</v>
      </c>
      <c r="AT186" s="131">
        <v>3169236</v>
      </c>
      <c r="AU186" s="131">
        <v>3436411</v>
      </c>
      <c r="AV186" s="131">
        <v>3762270</v>
      </c>
      <c r="AW186" s="131">
        <v>3306989</v>
      </c>
      <c r="AX186" s="131">
        <v>3628550</v>
      </c>
      <c r="AY186" s="131">
        <v>3808091</v>
      </c>
      <c r="AZ186" s="131">
        <v>3715878</v>
      </c>
      <c r="BA186" s="131">
        <v>3804349</v>
      </c>
      <c r="BB186" s="131">
        <v>3766585</v>
      </c>
      <c r="BC186" s="131">
        <v>3493293</v>
      </c>
      <c r="BD186" s="131">
        <v>3928837</v>
      </c>
      <c r="BE186" s="131">
        <v>3773451</v>
      </c>
      <c r="BF186" s="131">
        <v>3214977</v>
      </c>
      <c r="BG186" s="131">
        <v>3669001</v>
      </c>
      <c r="BH186" s="131">
        <v>4014165</v>
      </c>
      <c r="BI186" s="131">
        <v>3455762</v>
      </c>
      <c r="BJ186" s="131">
        <v>3843783</v>
      </c>
      <c r="BK186" s="131">
        <v>3769381</v>
      </c>
      <c r="BL186" s="131">
        <v>3744097</v>
      </c>
      <c r="BM186" s="131">
        <v>4070950</v>
      </c>
      <c r="BN186" s="131">
        <v>3804619</v>
      </c>
      <c r="BO186" s="131">
        <v>3267963</v>
      </c>
      <c r="BP186" s="131">
        <v>4238176</v>
      </c>
      <c r="BQ186" s="131">
        <v>4096443</v>
      </c>
      <c r="BR186" s="131">
        <v>3364731</v>
      </c>
      <c r="BS186" s="131">
        <v>3619936</v>
      </c>
      <c r="BT186" s="131">
        <v>3997717</v>
      </c>
      <c r="BU186" s="131">
        <v>3925746</v>
      </c>
      <c r="BV186" s="131">
        <v>4152683</v>
      </c>
      <c r="BW186" s="131">
        <v>3766140</v>
      </c>
      <c r="BX186" s="131">
        <v>4020186</v>
      </c>
      <c r="BY186" s="131">
        <v>4250756</v>
      </c>
      <c r="BZ186" s="131">
        <v>3995172</v>
      </c>
      <c r="CA186" s="131">
        <v>3988942</v>
      </c>
      <c r="CB186" s="131">
        <v>4290603</v>
      </c>
      <c r="CC186" s="131">
        <v>4080051</v>
      </c>
      <c r="CD186" s="131">
        <v>3888249</v>
      </c>
      <c r="CE186" s="131">
        <v>4037033</v>
      </c>
      <c r="CF186" s="131">
        <v>4305254</v>
      </c>
      <c r="CG186" s="131">
        <v>4109813</v>
      </c>
      <c r="CH186" s="131">
        <v>4329841</v>
      </c>
      <c r="CI186" s="131">
        <v>4295039</v>
      </c>
      <c r="CJ186" s="131">
        <v>4060470</v>
      </c>
      <c r="CK186" s="131">
        <v>4736961</v>
      </c>
      <c r="CL186" s="131">
        <v>4024193</v>
      </c>
      <c r="CM186" s="131">
        <v>4373860</v>
      </c>
      <c r="CN186" s="131">
        <v>4688440</v>
      </c>
      <c r="CO186" s="131">
        <v>4432725</v>
      </c>
      <c r="CP186" s="131">
        <v>3810879</v>
      </c>
      <c r="CQ186" s="131">
        <v>3883952</v>
      </c>
      <c r="CR186" s="131">
        <v>4877255</v>
      </c>
      <c r="CS186" s="131">
        <v>4377890</v>
      </c>
      <c r="CT186" s="131">
        <v>4404459</v>
      </c>
      <c r="CU186" s="131">
        <v>5026051</v>
      </c>
      <c r="CV186" s="131">
        <v>4289574</v>
      </c>
      <c r="CW186" s="131">
        <v>4594748</v>
      </c>
      <c r="CX186" s="131">
        <v>4680162</v>
      </c>
      <c r="CY186" s="131">
        <v>4221177</v>
      </c>
      <c r="CZ186" s="131">
        <v>4594519</v>
      </c>
      <c r="DA186" s="131">
        <v>4787177</v>
      </c>
      <c r="DB186" s="131">
        <v>4480642</v>
      </c>
      <c r="DC186" s="131">
        <v>4114465</v>
      </c>
      <c r="DD186" s="131">
        <v>5373822</v>
      </c>
      <c r="DE186" s="131">
        <v>4734029</v>
      </c>
      <c r="DF186" s="131">
        <v>4909426</v>
      </c>
      <c r="DG186" s="131">
        <v>4749545</v>
      </c>
      <c r="DH186" s="131">
        <v>4719642</v>
      </c>
      <c r="DI186" s="131">
        <v>4749789</v>
      </c>
      <c r="DJ186" s="131">
        <v>4961594</v>
      </c>
      <c r="DK186" s="131">
        <v>4716376</v>
      </c>
      <c r="DL186" s="131">
        <v>4625197</v>
      </c>
      <c r="DM186" s="131">
        <v>5220186</v>
      </c>
      <c r="DN186" s="131">
        <v>4170511</v>
      </c>
      <c r="DO186" s="131">
        <v>4529433</v>
      </c>
      <c r="DP186" s="131">
        <v>5395893</v>
      </c>
      <c r="DQ186" s="131">
        <v>4682622</v>
      </c>
      <c r="DR186" s="131">
        <v>5299589</v>
      </c>
      <c r="DS186" s="131">
        <v>5232280</v>
      </c>
      <c r="DT186" s="131">
        <v>4996586</v>
      </c>
      <c r="DU186" s="131">
        <v>3107598</v>
      </c>
      <c r="DV186" s="131">
        <v>3107598</v>
      </c>
      <c r="DW186" s="131">
        <v>2705618</v>
      </c>
      <c r="DX186" s="131">
        <v>4071434</v>
      </c>
      <c r="DY186" s="131">
        <v>4187874</v>
      </c>
      <c r="DZ186" s="131">
        <v>3653957</v>
      </c>
      <c r="EA186" s="131">
        <v>4541989</v>
      </c>
      <c r="EB186" s="131">
        <v>4924409</v>
      </c>
      <c r="EC186" s="131">
        <v>4903870</v>
      </c>
      <c r="ED186" s="131">
        <v>5133294</v>
      </c>
      <c r="EE186" s="131">
        <v>4639657</v>
      </c>
      <c r="EF186" s="131">
        <v>4760110</v>
      </c>
      <c r="EG186" s="131">
        <v>5648280</v>
      </c>
      <c r="EH186" s="131">
        <v>5285456</v>
      </c>
      <c r="EI186" s="131">
        <v>5022842</v>
      </c>
      <c r="EJ186" s="131">
        <v>5502711</v>
      </c>
      <c r="EK186" s="131">
        <v>5660095</v>
      </c>
      <c r="EL186" s="131">
        <v>4833464</v>
      </c>
      <c r="EM186" s="131">
        <v>5345203</v>
      </c>
      <c r="EN186" s="131">
        <v>5771138</v>
      </c>
      <c r="EO186" s="131">
        <v>5648568</v>
      </c>
      <c r="EP186" s="131">
        <v>6157541</v>
      </c>
      <c r="EQ186" s="131">
        <v>5802122</v>
      </c>
      <c r="ER186" s="131">
        <v>5440076</v>
      </c>
      <c r="ES186" s="131">
        <v>6050379</v>
      </c>
      <c r="ET186" s="131">
        <v>5654556</v>
      </c>
      <c r="EU186" s="131">
        <v>5855433</v>
      </c>
      <c r="EV186" s="131">
        <v>6058793</v>
      </c>
      <c r="EW186" s="131">
        <v>5852389</v>
      </c>
      <c r="EX186" s="131">
        <v>5420729</v>
      </c>
      <c r="EY186" s="131">
        <v>6175955</v>
      </c>
      <c r="EZ186" s="131">
        <v>6594702</v>
      </c>
      <c r="FA186" s="131">
        <v>6234014</v>
      </c>
      <c r="FB186" s="131">
        <v>6892416</v>
      </c>
      <c r="FC186" s="131">
        <v>6657502</v>
      </c>
      <c r="FD186" s="131">
        <v>6157180</v>
      </c>
      <c r="FE186" s="131">
        <v>6960269</v>
      </c>
      <c r="FF186" s="131">
        <v>6333521</v>
      </c>
      <c r="FG186" s="131">
        <v>6369462</v>
      </c>
      <c r="FH186" s="131">
        <v>7198367</v>
      </c>
      <c r="FI186" s="131">
        <v>6738538</v>
      </c>
      <c r="FJ186" s="131">
        <v>5798631</v>
      </c>
      <c r="FK186" s="131">
        <v>6377321</v>
      </c>
      <c r="FL186" s="131">
        <v>7417259</v>
      </c>
      <c r="FM186" s="131">
        <v>6820467</v>
      </c>
      <c r="FN186" s="131">
        <v>7161935</v>
      </c>
      <c r="FO186" s="131">
        <v>6907125.2599999998</v>
      </c>
      <c r="FP186" s="131">
        <v>6916411.8899999997</v>
      </c>
      <c r="FQ186" s="131">
        <v>6982662.8399999999</v>
      </c>
      <c r="FR186" s="131">
        <v>7443310.2300000004</v>
      </c>
      <c r="FS186" s="131">
        <v>6676880.8899999997</v>
      </c>
      <c r="FT186" s="131">
        <v>6878081.0700000003</v>
      </c>
      <c r="FU186" s="131">
        <v>7745747.6699999999</v>
      </c>
      <c r="FV186" s="131">
        <v>5779688.4400000004</v>
      </c>
      <c r="FW186" s="131">
        <v>6902181.1799999997</v>
      </c>
      <c r="FX186" s="131">
        <v>7552121.5899999999</v>
      </c>
      <c r="FY186" s="131">
        <v>6719088</v>
      </c>
      <c r="FZ186" s="131">
        <v>7610976.2800000003</v>
      </c>
      <c r="GA186" s="131">
        <v>7074960.5300000003</v>
      </c>
      <c r="GB186" s="131">
        <v>6942108.3399999999</v>
      </c>
      <c r="GC186" s="131">
        <v>7522709.0999999996</v>
      </c>
      <c r="GD186" s="131">
        <v>7065205.8499999996</v>
      </c>
      <c r="GE186" s="131">
        <v>6800531.1799999997</v>
      </c>
      <c r="GF186" s="131">
        <v>7166248.9299999997</v>
      </c>
      <c r="GG186" s="131">
        <v>7440691.7400000002</v>
      </c>
      <c r="GH186" s="131">
        <v>5796661.5700000003</v>
      </c>
      <c r="GI186" s="131">
        <v>7148472.9400000004</v>
      </c>
      <c r="GJ186" s="131">
        <v>7793138.2400000002</v>
      </c>
      <c r="GK186" s="131">
        <v>6366015.9900000002</v>
      </c>
      <c r="GL186" s="131">
        <v>7204976.54</v>
      </c>
      <c r="GM186" s="131">
        <v>6625534.1900000004</v>
      </c>
      <c r="GN186" s="131">
        <v>6562444.7800000003</v>
      </c>
      <c r="GO186" s="131">
        <v>7564561.7000000002</v>
      </c>
      <c r="GP186" s="131">
        <v>6955058.2800000003</v>
      </c>
      <c r="GQ186" s="131">
        <v>5901062.71</v>
      </c>
      <c r="GR186" s="131">
        <v>7702765.6500000004</v>
      </c>
      <c r="GS186" s="131">
        <v>7258888.7400000002</v>
      </c>
    </row>
    <row r="187" spans="1:201" s="130" customFormat="1" x14ac:dyDescent="0.3">
      <c r="A187" s="132"/>
      <c r="B187" s="113" t="s">
        <v>1630</v>
      </c>
      <c r="C187" s="131">
        <v>182436</v>
      </c>
      <c r="D187" s="131">
        <v>182105</v>
      </c>
      <c r="E187" s="131">
        <v>218168</v>
      </c>
      <c r="F187" s="131">
        <v>185902</v>
      </c>
      <c r="G187" s="131">
        <v>178852</v>
      </c>
      <c r="H187" s="131">
        <v>210043</v>
      </c>
      <c r="I187" s="131">
        <v>210387</v>
      </c>
      <c r="J187" s="131">
        <v>167061</v>
      </c>
      <c r="K187" s="131">
        <v>226862</v>
      </c>
      <c r="L187" s="131">
        <v>203098</v>
      </c>
      <c r="M187" s="131">
        <v>165724</v>
      </c>
      <c r="N187" s="131">
        <v>185664</v>
      </c>
      <c r="O187" s="131">
        <v>197327</v>
      </c>
      <c r="P187" s="131">
        <v>176819</v>
      </c>
      <c r="Q187" s="131">
        <v>239167</v>
      </c>
      <c r="R187" s="131">
        <v>165767</v>
      </c>
      <c r="S187" s="131">
        <v>206907</v>
      </c>
      <c r="T187" s="131">
        <v>200251</v>
      </c>
      <c r="U187" s="131">
        <v>176731</v>
      </c>
      <c r="V187" s="131">
        <v>176666</v>
      </c>
      <c r="W187" s="131">
        <v>174213</v>
      </c>
      <c r="X187" s="131">
        <v>164268</v>
      </c>
      <c r="Y187" s="131">
        <v>168051</v>
      </c>
      <c r="Z187" s="131">
        <v>171601</v>
      </c>
      <c r="AA187" s="131">
        <v>171328</v>
      </c>
      <c r="AB187" s="131">
        <v>168665</v>
      </c>
      <c r="AC187" s="131">
        <v>168032</v>
      </c>
      <c r="AD187" s="131">
        <v>148506</v>
      </c>
      <c r="AE187" s="131">
        <v>151878</v>
      </c>
      <c r="AF187" s="131">
        <v>183196</v>
      </c>
      <c r="AG187" s="131">
        <v>162790</v>
      </c>
      <c r="AH187" s="131">
        <v>132117</v>
      </c>
      <c r="AI187" s="131">
        <v>178086</v>
      </c>
      <c r="AJ187" s="131">
        <v>179119</v>
      </c>
      <c r="AK187" s="131">
        <v>151916</v>
      </c>
      <c r="AL187" s="131">
        <v>144972</v>
      </c>
      <c r="AM187" s="131">
        <v>172006</v>
      </c>
      <c r="AN187" s="131">
        <v>134872</v>
      </c>
      <c r="AO187" s="131">
        <v>138382</v>
      </c>
      <c r="AP187" s="131">
        <v>144394</v>
      </c>
      <c r="AQ187" s="131">
        <v>132944</v>
      </c>
      <c r="AR187" s="131">
        <v>178360</v>
      </c>
      <c r="AS187" s="131">
        <v>167879</v>
      </c>
      <c r="AT187" s="131">
        <v>122330</v>
      </c>
      <c r="AU187" s="131">
        <v>184181</v>
      </c>
      <c r="AV187" s="131">
        <v>157580</v>
      </c>
      <c r="AW187" s="131">
        <v>137659</v>
      </c>
      <c r="AX187" s="131">
        <v>143350</v>
      </c>
      <c r="AY187" s="131">
        <v>158716</v>
      </c>
      <c r="AZ187" s="131">
        <v>170354</v>
      </c>
      <c r="BA187" s="131">
        <v>154816</v>
      </c>
      <c r="BB187" s="131">
        <v>154173</v>
      </c>
      <c r="BC187" s="131">
        <v>140474</v>
      </c>
      <c r="BD187" s="131">
        <v>167228</v>
      </c>
      <c r="BE187" s="131">
        <v>148754</v>
      </c>
      <c r="BF187" s="131">
        <v>118192</v>
      </c>
      <c r="BG187" s="131">
        <v>169176</v>
      </c>
      <c r="BH187" s="131">
        <v>192777</v>
      </c>
      <c r="BI187" s="131">
        <v>160459</v>
      </c>
      <c r="BJ187" s="131">
        <v>138936</v>
      </c>
      <c r="BK187" s="131">
        <v>141465</v>
      </c>
      <c r="BL187" s="131">
        <v>134307</v>
      </c>
      <c r="BM187" s="131">
        <v>158382</v>
      </c>
      <c r="BN187" s="131">
        <v>163684</v>
      </c>
      <c r="BO187" s="131">
        <v>117227</v>
      </c>
      <c r="BP187" s="131">
        <v>164365</v>
      </c>
      <c r="BQ187" s="131">
        <v>148118</v>
      </c>
      <c r="BR187" s="131">
        <v>113843</v>
      </c>
      <c r="BS187" s="131">
        <v>165332</v>
      </c>
      <c r="BT187" s="131">
        <v>175173</v>
      </c>
      <c r="BU187" s="131">
        <v>142352</v>
      </c>
      <c r="BV187" s="131">
        <v>148967</v>
      </c>
      <c r="BW187" s="131">
        <v>136188</v>
      </c>
      <c r="BX187" s="131">
        <v>144986</v>
      </c>
      <c r="BY187" s="131">
        <v>136840</v>
      </c>
      <c r="BZ187" s="131">
        <v>122459</v>
      </c>
      <c r="CA187" s="131">
        <v>108207</v>
      </c>
      <c r="CB187" s="131">
        <v>158232</v>
      </c>
      <c r="CC187" s="131">
        <v>119043</v>
      </c>
      <c r="CD187" s="131">
        <v>142336</v>
      </c>
      <c r="CE187" s="131">
        <v>144826</v>
      </c>
      <c r="CF187" s="131">
        <v>147331</v>
      </c>
      <c r="CG187" s="131">
        <v>135029</v>
      </c>
      <c r="CH187" s="131">
        <v>137104</v>
      </c>
      <c r="CI187" s="131">
        <v>157163</v>
      </c>
      <c r="CJ187" s="131">
        <v>121866</v>
      </c>
      <c r="CK187" s="131">
        <v>160632</v>
      </c>
      <c r="CL187" s="131">
        <v>129790</v>
      </c>
      <c r="CM187" s="131">
        <v>144144</v>
      </c>
      <c r="CN187" s="131">
        <v>160983</v>
      </c>
      <c r="CO187" s="131">
        <v>110672</v>
      </c>
      <c r="CP187" s="131">
        <v>118499</v>
      </c>
      <c r="CQ187" s="131">
        <v>169276</v>
      </c>
      <c r="CR187" s="131">
        <v>139609</v>
      </c>
      <c r="CS187" s="131">
        <v>139613</v>
      </c>
      <c r="CT187" s="131">
        <v>105489</v>
      </c>
      <c r="CU187" s="131">
        <v>169714</v>
      </c>
      <c r="CV187" s="131">
        <v>114632</v>
      </c>
      <c r="CW187" s="131">
        <v>123091</v>
      </c>
      <c r="CX187" s="131">
        <v>115802</v>
      </c>
      <c r="CY187" s="131">
        <v>120024</v>
      </c>
      <c r="CZ187" s="131">
        <v>144227</v>
      </c>
      <c r="DA187" s="131">
        <v>123389</v>
      </c>
      <c r="DB187" s="131">
        <v>127896</v>
      </c>
      <c r="DC187" s="131">
        <v>125799</v>
      </c>
      <c r="DD187" s="131">
        <v>134532</v>
      </c>
      <c r="DE187" s="131">
        <v>145158</v>
      </c>
      <c r="DF187" s="131">
        <v>105754</v>
      </c>
      <c r="DG187" s="131">
        <v>143402</v>
      </c>
      <c r="DH187" s="131">
        <v>129204</v>
      </c>
      <c r="DI187" s="131">
        <v>140078</v>
      </c>
      <c r="DJ187" s="131">
        <v>123637</v>
      </c>
      <c r="DK187" s="131">
        <v>119645</v>
      </c>
      <c r="DL187" s="131">
        <v>112053</v>
      </c>
      <c r="DM187" s="131">
        <v>145200</v>
      </c>
      <c r="DN187" s="131">
        <v>118408</v>
      </c>
      <c r="DO187" s="131">
        <v>144374</v>
      </c>
      <c r="DP187" s="131">
        <v>141597</v>
      </c>
      <c r="DQ187" s="131">
        <v>135571</v>
      </c>
      <c r="DR187" s="131">
        <v>105875</v>
      </c>
      <c r="DS187" s="131">
        <v>143315</v>
      </c>
      <c r="DT187" s="131">
        <v>109509</v>
      </c>
      <c r="DU187" s="131">
        <v>84328</v>
      </c>
      <c r="DV187" s="131">
        <v>84328</v>
      </c>
      <c r="DW187" s="131">
        <v>76939</v>
      </c>
      <c r="DX187" s="131">
        <v>88268</v>
      </c>
      <c r="DY187" s="131">
        <v>96241</v>
      </c>
      <c r="DZ187" s="131">
        <v>89275</v>
      </c>
      <c r="EA187" s="131">
        <v>108622</v>
      </c>
      <c r="EB187" s="131">
        <v>116375</v>
      </c>
      <c r="EC187" s="131">
        <v>123370</v>
      </c>
      <c r="ED187" s="131">
        <v>123497</v>
      </c>
      <c r="EE187" s="131">
        <v>117540</v>
      </c>
      <c r="EF187" s="131">
        <v>120095</v>
      </c>
      <c r="EG187" s="131">
        <v>123653</v>
      </c>
      <c r="EH187" s="131">
        <v>109198</v>
      </c>
      <c r="EI187" s="131">
        <v>99511</v>
      </c>
      <c r="EJ187" s="131">
        <v>128656</v>
      </c>
      <c r="EK187" s="131">
        <v>100030</v>
      </c>
      <c r="EL187" s="131">
        <v>115055</v>
      </c>
      <c r="EM187" s="131">
        <v>110442</v>
      </c>
      <c r="EN187" s="131">
        <v>102909</v>
      </c>
      <c r="EO187" s="131">
        <v>104453</v>
      </c>
      <c r="EP187" s="131">
        <v>90100</v>
      </c>
      <c r="EQ187" s="131">
        <v>141751</v>
      </c>
      <c r="ER187" s="131">
        <v>115814</v>
      </c>
      <c r="ES187" s="131">
        <v>134011</v>
      </c>
      <c r="ET187" s="131">
        <v>109730</v>
      </c>
      <c r="EU187" s="131">
        <v>115243</v>
      </c>
      <c r="EV187" s="131">
        <v>132209</v>
      </c>
      <c r="EW187" s="131">
        <v>92429</v>
      </c>
      <c r="EX187" s="131">
        <v>99306</v>
      </c>
      <c r="EY187" s="131">
        <v>156580</v>
      </c>
      <c r="EZ187" s="131">
        <v>117042</v>
      </c>
      <c r="FA187" s="131">
        <v>111838</v>
      </c>
      <c r="FB187" s="131">
        <v>112498</v>
      </c>
      <c r="FC187" s="131">
        <v>132610</v>
      </c>
      <c r="FD187" s="131">
        <v>109393</v>
      </c>
      <c r="FE187" s="131">
        <v>139828</v>
      </c>
      <c r="FF187" s="131">
        <v>99587</v>
      </c>
      <c r="FG187" s="131">
        <v>115190</v>
      </c>
      <c r="FH187" s="131">
        <v>120159</v>
      </c>
      <c r="FI187" s="131">
        <v>126787</v>
      </c>
      <c r="FJ187" s="131">
        <v>103385</v>
      </c>
      <c r="FK187" s="131">
        <v>138229</v>
      </c>
      <c r="FL187" s="131">
        <v>124914</v>
      </c>
      <c r="FM187" s="131">
        <v>132879</v>
      </c>
      <c r="FN187" s="131">
        <v>107916</v>
      </c>
      <c r="FO187" s="131">
        <v>150836.46</v>
      </c>
      <c r="FP187" s="131">
        <v>121513.26</v>
      </c>
      <c r="FQ187" s="131">
        <v>108870.99</v>
      </c>
      <c r="FR187" s="131">
        <v>113626.81</v>
      </c>
      <c r="FS187" s="131">
        <v>110590.61</v>
      </c>
      <c r="FT187" s="131">
        <v>133026.54999999999</v>
      </c>
      <c r="FU187" s="131">
        <v>129352.53</v>
      </c>
      <c r="FV187" s="131">
        <v>96987.36</v>
      </c>
      <c r="FW187" s="131">
        <v>120778.79</v>
      </c>
      <c r="FX187" s="131">
        <v>124007.75</v>
      </c>
      <c r="FY187" s="131">
        <v>115986.18</v>
      </c>
      <c r="FZ187" s="131">
        <v>119765.51</v>
      </c>
      <c r="GA187" s="131">
        <v>146473</v>
      </c>
      <c r="GB187" s="131">
        <v>124525.57</v>
      </c>
      <c r="GC187" s="131">
        <v>152402.32999999999</v>
      </c>
      <c r="GD187" s="131">
        <v>113437.33</v>
      </c>
      <c r="GE187" s="131">
        <v>119316.39</v>
      </c>
      <c r="GF187" s="131">
        <v>139363.35999999999</v>
      </c>
      <c r="GG187" s="131">
        <v>143063.99</v>
      </c>
      <c r="GH187" s="131">
        <v>103713.46</v>
      </c>
      <c r="GI187" s="131">
        <v>133873.65</v>
      </c>
      <c r="GJ187" s="131">
        <v>135379.65</v>
      </c>
      <c r="GK187" s="131">
        <v>123073.89</v>
      </c>
      <c r="GL187" s="131">
        <v>132626.74</v>
      </c>
      <c r="GM187" s="131">
        <v>162235.96</v>
      </c>
      <c r="GN187" s="131">
        <v>129812.66</v>
      </c>
      <c r="GO187" s="131">
        <v>136235.13</v>
      </c>
      <c r="GP187" s="131">
        <v>110217.35</v>
      </c>
      <c r="GQ187" s="131">
        <v>105195.63</v>
      </c>
      <c r="GR187" s="131">
        <v>149733.16</v>
      </c>
      <c r="GS187" s="131">
        <v>122941.36</v>
      </c>
    </row>
    <row r="188" spans="1:201" s="130" customFormat="1" x14ac:dyDescent="0.3">
      <c r="A188" s="132"/>
      <c r="B188" s="113" t="s">
        <v>1828</v>
      </c>
      <c r="C188" s="131">
        <v>34236</v>
      </c>
      <c r="D188" s="131">
        <v>27767</v>
      </c>
      <c r="E188" s="131">
        <v>32347</v>
      </c>
      <c r="F188" s="131">
        <v>38791</v>
      </c>
      <c r="G188" s="131">
        <v>44033</v>
      </c>
      <c r="H188" s="131">
        <v>101768</v>
      </c>
      <c r="I188" s="131">
        <v>82877</v>
      </c>
      <c r="J188" s="131">
        <v>68056</v>
      </c>
      <c r="K188" s="131">
        <v>109106</v>
      </c>
      <c r="L188" s="131">
        <v>93339</v>
      </c>
      <c r="M188" s="131">
        <v>79507</v>
      </c>
      <c r="N188" s="131">
        <v>54900</v>
      </c>
      <c r="O188" s="131">
        <v>77949</v>
      </c>
      <c r="P188" s="131">
        <v>40229</v>
      </c>
      <c r="Q188" s="131">
        <v>45822</v>
      </c>
      <c r="R188" s="131">
        <v>54974</v>
      </c>
      <c r="S188" s="131">
        <v>65435</v>
      </c>
      <c r="T188" s="131">
        <v>68660</v>
      </c>
      <c r="U188" s="131">
        <v>67931</v>
      </c>
      <c r="V188" s="131">
        <v>71446</v>
      </c>
      <c r="W188" s="131">
        <v>96496</v>
      </c>
      <c r="X188" s="131">
        <v>101038</v>
      </c>
      <c r="Y188" s="131">
        <v>100325</v>
      </c>
      <c r="Z188" s="131">
        <v>78209</v>
      </c>
      <c r="AA188" s="131">
        <v>58196</v>
      </c>
      <c r="AB188" s="131">
        <v>43686</v>
      </c>
      <c r="AC188" s="131">
        <v>42726</v>
      </c>
      <c r="AD188" s="131">
        <v>48046</v>
      </c>
      <c r="AE188" s="131">
        <v>1127910</v>
      </c>
      <c r="AF188" s="131">
        <v>1600905</v>
      </c>
      <c r="AG188" s="131">
        <v>1638824</v>
      </c>
      <c r="AH188" s="131">
        <v>1680440</v>
      </c>
      <c r="AI188" s="131">
        <v>99990</v>
      </c>
      <c r="AJ188" s="131">
        <v>128272</v>
      </c>
      <c r="AK188" s="131">
        <v>89794</v>
      </c>
      <c r="AL188" s="131">
        <v>68480</v>
      </c>
      <c r="AM188" s="131">
        <v>56297</v>
      </c>
      <c r="AN188" s="131">
        <v>40523</v>
      </c>
      <c r="AO188" s="131">
        <v>54031</v>
      </c>
      <c r="AP188" s="131">
        <v>44702</v>
      </c>
      <c r="AQ188" s="131">
        <v>58985</v>
      </c>
      <c r="AR188" s="131">
        <v>74999</v>
      </c>
      <c r="AS188" s="131">
        <v>83156</v>
      </c>
      <c r="AT188" s="131">
        <v>69188</v>
      </c>
      <c r="AU188" s="131">
        <v>83516</v>
      </c>
      <c r="AV188" s="131">
        <v>124409</v>
      </c>
      <c r="AW188" s="131">
        <v>94211</v>
      </c>
      <c r="AX188" s="131">
        <v>78880</v>
      </c>
      <c r="AY188" s="131">
        <v>57584</v>
      </c>
      <c r="AZ188" s="131">
        <v>57577</v>
      </c>
      <c r="BA188" s="131">
        <v>39101</v>
      </c>
      <c r="BB188" s="131">
        <v>68567</v>
      </c>
      <c r="BC188" s="131">
        <v>55021</v>
      </c>
      <c r="BD188" s="131">
        <v>92790</v>
      </c>
      <c r="BE188" s="131">
        <v>93323</v>
      </c>
      <c r="BF188" s="131">
        <v>71251</v>
      </c>
      <c r="BG188" s="131">
        <v>113539</v>
      </c>
      <c r="BH188" s="131">
        <v>133324</v>
      </c>
      <c r="BI188" s="131">
        <v>101328</v>
      </c>
      <c r="BJ188" s="131">
        <v>89748</v>
      </c>
      <c r="BK188" s="131">
        <v>57334</v>
      </c>
      <c r="BL188" s="131">
        <v>42251</v>
      </c>
      <c r="BM188" s="131">
        <v>37964</v>
      </c>
      <c r="BN188" s="131">
        <v>86252</v>
      </c>
      <c r="BO188" s="131">
        <v>50557</v>
      </c>
      <c r="BP188" s="131">
        <v>93826</v>
      </c>
      <c r="BQ188" s="131">
        <v>98362</v>
      </c>
      <c r="BR188" s="131">
        <v>84537</v>
      </c>
      <c r="BS188" s="131">
        <v>125323</v>
      </c>
      <c r="BT188" s="131">
        <v>128430</v>
      </c>
      <c r="BU188" s="131">
        <v>112338</v>
      </c>
      <c r="BV188" s="131">
        <v>115609</v>
      </c>
      <c r="BW188" s="131">
        <v>62605</v>
      </c>
      <c r="BX188" s="131">
        <v>57139</v>
      </c>
      <c r="BY188" s="131">
        <v>54161</v>
      </c>
      <c r="BZ188" s="131">
        <v>57234</v>
      </c>
      <c r="CA188" s="131">
        <v>50710</v>
      </c>
      <c r="CB188" s="131">
        <v>79803</v>
      </c>
      <c r="CC188" s="131">
        <v>88862</v>
      </c>
      <c r="CD188" s="131">
        <v>115745</v>
      </c>
      <c r="CE188" s="131">
        <v>119698</v>
      </c>
      <c r="CF188" s="131">
        <v>132839</v>
      </c>
      <c r="CG188" s="131">
        <v>119753</v>
      </c>
      <c r="CH188" s="131">
        <v>100630</v>
      </c>
      <c r="CI188" s="131">
        <v>75561</v>
      </c>
      <c r="CJ188" s="131">
        <v>60084</v>
      </c>
      <c r="CK188" s="131">
        <v>50116</v>
      </c>
      <c r="CL188" s="131">
        <v>51960</v>
      </c>
      <c r="CM188" s="131">
        <v>74197</v>
      </c>
      <c r="CN188" s="131">
        <v>157845</v>
      </c>
      <c r="CO188" s="131">
        <v>127448</v>
      </c>
      <c r="CP188" s="131">
        <v>101519</v>
      </c>
      <c r="CQ188" s="131">
        <v>140212</v>
      </c>
      <c r="CR188" s="131">
        <v>130707</v>
      </c>
      <c r="CS188" s="131">
        <v>131820</v>
      </c>
      <c r="CT188" s="131">
        <v>91621</v>
      </c>
      <c r="CU188" s="131">
        <v>84679</v>
      </c>
      <c r="CV188" s="131">
        <v>51305</v>
      </c>
      <c r="CW188" s="131">
        <v>67265</v>
      </c>
      <c r="CX188" s="131">
        <v>55492</v>
      </c>
      <c r="CY188" s="131">
        <v>91923</v>
      </c>
      <c r="CZ188" s="131">
        <v>108161</v>
      </c>
      <c r="DA188" s="131">
        <v>98994</v>
      </c>
      <c r="DB188" s="131">
        <v>143759</v>
      </c>
      <c r="DC188" s="131">
        <v>119063</v>
      </c>
      <c r="DD188" s="131">
        <v>154341</v>
      </c>
      <c r="DE188" s="131">
        <v>140408</v>
      </c>
      <c r="DF188" s="131">
        <v>80014</v>
      </c>
      <c r="DG188" s="131">
        <v>68202</v>
      </c>
      <c r="DH188" s="131">
        <v>67488</v>
      </c>
      <c r="DI188" s="131">
        <v>63163</v>
      </c>
      <c r="DJ188" s="131">
        <v>79310</v>
      </c>
      <c r="DK188" s="131">
        <v>98653</v>
      </c>
      <c r="DL188" s="131">
        <v>92179</v>
      </c>
      <c r="DM188" s="131">
        <v>114412</v>
      </c>
      <c r="DN188" s="131">
        <v>115839</v>
      </c>
      <c r="DO188" s="131">
        <v>113806</v>
      </c>
      <c r="DP188" s="131">
        <v>148801</v>
      </c>
      <c r="DQ188" s="131">
        <v>131303</v>
      </c>
      <c r="DR188" s="131">
        <v>119375</v>
      </c>
      <c r="DS188" s="131">
        <v>97777</v>
      </c>
      <c r="DT188" s="131">
        <v>58184</v>
      </c>
      <c r="DU188" s="131">
        <v>45780</v>
      </c>
      <c r="DV188" s="131">
        <v>45780</v>
      </c>
      <c r="DW188" s="131">
        <v>21300</v>
      </c>
      <c r="DX188" s="131">
        <v>38119</v>
      </c>
      <c r="DY188" s="131">
        <v>28554</v>
      </c>
      <c r="DZ188" s="131">
        <v>43484</v>
      </c>
      <c r="EA188" s="131">
        <v>62210</v>
      </c>
      <c r="EB188" s="131">
        <v>85373</v>
      </c>
      <c r="EC188" s="131">
        <v>87084</v>
      </c>
      <c r="ED188" s="131">
        <v>52976</v>
      </c>
      <c r="EE188" s="131">
        <v>39531</v>
      </c>
      <c r="EF188" s="131">
        <v>35759</v>
      </c>
      <c r="EG188" s="131">
        <v>37279</v>
      </c>
      <c r="EH188" s="131">
        <v>29972</v>
      </c>
      <c r="EI188" s="131">
        <v>27614</v>
      </c>
      <c r="EJ188" s="131">
        <v>39420</v>
      </c>
      <c r="EK188" s="131">
        <v>58364</v>
      </c>
      <c r="EL188" s="131">
        <v>50140</v>
      </c>
      <c r="EM188" s="131">
        <v>93426</v>
      </c>
      <c r="EN188" s="131">
        <v>101963</v>
      </c>
      <c r="EO188" s="131">
        <v>108660</v>
      </c>
      <c r="EP188" s="131">
        <v>107671</v>
      </c>
      <c r="EQ188" s="131">
        <v>78365</v>
      </c>
      <c r="ER188" s="131">
        <v>51705</v>
      </c>
      <c r="ES188" s="131">
        <v>54816</v>
      </c>
      <c r="ET188" s="131">
        <v>54404</v>
      </c>
      <c r="EU188" s="131">
        <v>82843</v>
      </c>
      <c r="EV188" s="131">
        <v>101651</v>
      </c>
      <c r="EW188" s="131">
        <v>100653</v>
      </c>
      <c r="EX188" s="131">
        <v>107026</v>
      </c>
      <c r="EY188" s="131">
        <v>108763</v>
      </c>
      <c r="EZ188" s="131">
        <v>134289</v>
      </c>
      <c r="FA188" s="131">
        <v>123551</v>
      </c>
      <c r="FB188" s="131">
        <v>92165</v>
      </c>
      <c r="FC188" s="131">
        <v>69232</v>
      </c>
      <c r="FD188" s="131">
        <v>66352</v>
      </c>
      <c r="FE188" s="131">
        <v>59256</v>
      </c>
      <c r="FF188" s="131">
        <v>57383</v>
      </c>
      <c r="FG188" s="131">
        <v>82918</v>
      </c>
      <c r="FH188" s="131">
        <v>109598</v>
      </c>
      <c r="FI188" s="131">
        <v>145044</v>
      </c>
      <c r="FJ188" s="131">
        <v>117604</v>
      </c>
      <c r="FK188" s="131">
        <v>116118</v>
      </c>
      <c r="FL188" s="131">
        <v>173178</v>
      </c>
      <c r="FM188" s="131">
        <v>138480</v>
      </c>
      <c r="FN188" s="131">
        <v>140839</v>
      </c>
      <c r="FO188" s="131">
        <v>94383.179999999702</v>
      </c>
      <c r="FP188" s="131">
        <v>67714.650000000373</v>
      </c>
      <c r="FQ188" s="131">
        <v>80949.109999999404</v>
      </c>
      <c r="FR188" s="131">
        <v>93652.619999997318</v>
      </c>
      <c r="FS188" s="131">
        <v>99835.820000000298</v>
      </c>
      <c r="FT188" s="131">
        <v>157688.64999999851</v>
      </c>
      <c r="FU188" s="131">
        <v>153177.69999999925</v>
      </c>
      <c r="FV188" s="131">
        <v>141846.52999999933</v>
      </c>
      <c r="FW188" s="131">
        <v>153942.27000000142</v>
      </c>
      <c r="FX188" s="131">
        <v>217931.0700000003</v>
      </c>
      <c r="FY188" s="131">
        <v>167494.00999999978</v>
      </c>
      <c r="FZ188" s="131">
        <v>146763.41999999993</v>
      </c>
      <c r="GA188" s="131">
        <v>100749.46000000089</v>
      </c>
      <c r="GB188" s="131">
        <v>82369.690000001341</v>
      </c>
      <c r="GC188" s="131">
        <v>91359.029999999329</v>
      </c>
      <c r="GD188" s="131">
        <v>99303.13000000082</v>
      </c>
      <c r="GE188" s="131">
        <v>121027.95999999903</v>
      </c>
      <c r="GF188" s="131">
        <v>151508.18000000156</v>
      </c>
      <c r="GG188" s="131">
        <v>176781.23999999836</v>
      </c>
      <c r="GH188" s="131">
        <v>144385.9299999997</v>
      </c>
      <c r="GI188" s="131">
        <v>164451.17999999784</v>
      </c>
      <c r="GJ188" s="131">
        <v>182787.58999999985</v>
      </c>
      <c r="GK188" s="131">
        <v>192993.52999999747</v>
      </c>
      <c r="GL188" s="131">
        <v>149750.91999999806</v>
      </c>
      <c r="GM188" s="131">
        <v>126842.52999999747</v>
      </c>
      <c r="GN188" s="131">
        <v>125318.98999999836</v>
      </c>
      <c r="GO188" s="131">
        <v>128760.6099999994</v>
      </c>
      <c r="GP188" s="131">
        <v>137916.39000000246</v>
      </c>
      <c r="GQ188" s="131">
        <v>151798.66999999806</v>
      </c>
      <c r="GR188" s="131">
        <v>210428.81999999844</v>
      </c>
      <c r="GS188" s="131">
        <v>207498.45999999903</v>
      </c>
    </row>
    <row r="189" spans="1:201" ht="14.4" thickBot="1" x14ac:dyDescent="0.35">
      <c r="A189" s="132"/>
      <c r="B189" s="113" t="s">
        <v>11</v>
      </c>
      <c r="C189" s="131">
        <v>-59630</v>
      </c>
      <c r="D189" s="131">
        <v>-140669</v>
      </c>
      <c r="E189" s="131">
        <v>-110874</v>
      </c>
      <c r="F189" s="131">
        <v>-87653</v>
      </c>
      <c r="G189" s="131">
        <v>-69107</v>
      </c>
      <c r="H189" s="131">
        <v>-62265</v>
      </c>
      <c r="I189" s="131">
        <v>-47133</v>
      </c>
      <c r="J189" s="131">
        <v>-39169</v>
      </c>
      <c r="K189" s="131">
        <v>-33201</v>
      </c>
      <c r="L189" s="131">
        <v>-31254</v>
      </c>
      <c r="M189" s="131">
        <v>-26482</v>
      </c>
      <c r="N189" s="131">
        <v>-25222</v>
      </c>
      <c r="O189" s="131">
        <v>-81369</v>
      </c>
      <c r="P189" s="131">
        <v>-126697</v>
      </c>
      <c r="Q189" s="131">
        <v>-111143</v>
      </c>
      <c r="R189" s="131">
        <v>-90538</v>
      </c>
      <c r="S189" s="131">
        <v>-69875</v>
      </c>
      <c r="T189" s="131">
        <v>-54917</v>
      </c>
      <c r="U189" s="131">
        <v>-49532</v>
      </c>
      <c r="V189" s="131">
        <v>-37329</v>
      </c>
      <c r="W189" s="131">
        <v>-31708</v>
      </c>
      <c r="X189" s="131">
        <v>-30959</v>
      </c>
      <c r="Y189" s="131">
        <v>-25963</v>
      </c>
      <c r="Z189" s="131">
        <v>-23800</v>
      </c>
      <c r="AA189" s="131">
        <v>-85324</v>
      </c>
      <c r="AB189" s="131">
        <v>-119599</v>
      </c>
      <c r="AC189" s="131">
        <v>-108127</v>
      </c>
      <c r="AD189" s="131">
        <v>-86142</v>
      </c>
      <c r="AE189" s="131">
        <v>-61450</v>
      </c>
      <c r="AF189" s="131">
        <v>-58137</v>
      </c>
      <c r="AG189" s="131">
        <v>-51454</v>
      </c>
      <c r="AH189" s="131">
        <v>-35687</v>
      </c>
      <c r="AI189" s="131">
        <v>-24412</v>
      </c>
      <c r="AJ189" s="131">
        <v>-37501</v>
      </c>
      <c r="AK189" s="131">
        <v>-26713</v>
      </c>
      <c r="AL189" s="131">
        <v>-19557</v>
      </c>
      <c r="AM189" s="131">
        <v>-88083</v>
      </c>
      <c r="AN189" s="131">
        <v>-117584</v>
      </c>
      <c r="AO189" s="131">
        <v>-108626</v>
      </c>
      <c r="AP189" s="131">
        <v>-94383</v>
      </c>
      <c r="AQ189" s="131">
        <v>-57730</v>
      </c>
      <c r="AR189" s="131">
        <v>-54845</v>
      </c>
      <c r="AS189" s="131">
        <v>-48291</v>
      </c>
      <c r="AT189" s="131">
        <v>-38965</v>
      </c>
      <c r="AU189" s="131">
        <v>-33149</v>
      </c>
      <c r="AV189" s="131">
        <v>-30546</v>
      </c>
      <c r="AW189" s="131">
        <v>-23925</v>
      </c>
      <c r="AX189" s="131">
        <v>-20547</v>
      </c>
      <c r="AY189" s="131">
        <v>-69069</v>
      </c>
      <c r="AZ189" s="131">
        <v>-124135</v>
      </c>
      <c r="BA189" s="131">
        <v>-122066</v>
      </c>
      <c r="BB189" s="131">
        <v>-81587</v>
      </c>
      <c r="BC189" s="131">
        <v>-72252</v>
      </c>
      <c r="BD189" s="131">
        <v>-55314</v>
      </c>
      <c r="BE189" s="131">
        <v>-42865</v>
      </c>
      <c r="BF189" s="131">
        <v>-36669</v>
      </c>
      <c r="BG189" s="131">
        <v>-30160</v>
      </c>
      <c r="BH189" s="131">
        <v>-33245</v>
      </c>
      <c r="BI189" s="131">
        <v>-25564</v>
      </c>
      <c r="BJ189" s="131">
        <v>-21838</v>
      </c>
      <c r="BK189" s="131">
        <v>-82321</v>
      </c>
      <c r="BL189" s="131">
        <v>-149793</v>
      </c>
      <c r="BM189" s="131">
        <v>-105263</v>
      </c>
      <c r="BN189" s="131">
        <v>-82505</v>
      </c>
      <c r="BO189" s="131">
        <v>-54906</v>
      </c>
      <c r="BP189" s="131">
        <v>-58430</v>
      </c>
      <c r="BQ189" s="131">
        <v>-46792</v>
      </c>
      <c r="BR189" s="131">
        <v>-32850</v>
      </c>
      <c r="BS189" s="131">
        <v>-28179</v>
      </c>
      <c r="BT189" s="131">
        <v>-31821</v>
      </c>
      <c r="BU189" s="131">
        <v>-26174</v>
      </c>
      <c r="BV189" s="131">
        <v>-19042</v>
      </c>
      <c r="BW189" s="131">
        <v>-101307</v>
      </c>
      <c r="BX189" s="131">
        <v>-138651</v>
      </c>
      <c r="BY189" s="131">
        <v>-80083</v>
      </c>
      <c r="BZ189" s="131">
        <v>-100057</v>
      </c>
      <c r="CA189" s="131">
        <v>-65992</v>
      </c>
      <c r="CB189" s="131">
        <v>-53944</v>
      </c>
      <c r="CC189" s="131">
        <v>-55574</v>
      </c>
      <c r="CD189" s="131">
        <v>-37208</v>
      </c>
      <c r="CE189" s="131">
        <v>-33407</v>
      </c>
      <c r="CF189" s="131">
        <v>-31036</v>
      </c>
      <c r="CG189" s="131">
        <v>-24062</v>
      </c>
      <c r="CH189" s="131">
        <v>-24830</v>
      </c>
      <c r="CI189" s="131">
        <v>-131877</v>
      </c>
      <c r="CJ189" s="131">
        <v>-139471</v>
      </c>
      <c r="CK189" s="131">
        <v>-114087</v>
      </c>
      <c r="CL189" s="131">
        <v>-78293</v>
      </c>
      <c r="CM189" s="131">
        <v>-58604</v>
      </c>
      <c r="CN189" s="131">
        <v>-65897</v>
      </c>
      <c r="CO189" s="131">
        <v>-44400</v>
      </c>
      <c r="CP189" s="131">
        <v>-33431</v>
      </c>
      <c r="CQ189" s="131">
        <v>-35843</v>
      </c>
      <c r="CR189" s="131">
        <v>-32209</v>
      </c>
      <c r="CS189" s="131">
        <v>-25392</v>
      </c>
      <c r="CT189" s="131">
        <v>-21650</v>
      </c>
      <c r="CU189" s="131">
        <v>-154052</v>
      </c>
      <c r="CV189" s="131">
        <v>-144620</v>
      </c>
      <c r="CW189" s="131">
        <v>-121033</v>
      </c>
      <c r="CX189" s="131">
        <v>-86472</v>
      </c>
      <c r="CY189" s="131">
        <v>-57045</v>
      </c>
      <c r="CZ189" s="131">
        <v>-64105</v>
      </c>
      <c r="DA189" s="131">
        <v>-47481</v>
      </c>
      <c r="DB189" s="131">
        <v>-41912</v>
      </c>
      <c r="DC189" s="131">
        <v>-31336</v>
      </c>
      <c r="DD189" s="131">
        <v>-35271</v>
      </c>
      <c r="DE189" s="131">
        <v>-30030</v>
      </c>
      <c r="DF189" s="131">
        <v>-9712</v>
      </c>
      <c r="DG189" s="131">
        <v>-132538</v>
      </c>
      <c r="DH189" s="131">
        <v>-162110</v>
      </c>
      <c r="DI189" s="131">
        <v>-137224</v>
      </c>
      <c r="DJ189" s="131">
        <v>-75330</v>
      </c>
      <c r="DK189" s="131">
        <v>-69593</v>
      </c>
      <c r="DL189" s="131">
        <v>-54961</v>
      </c>
      <c r="DM189" s="131">
        <v>-45407</v>
      </c>
      <c r="DN189" s="131">
        <v>-39849</v>
      </c>
      <c r="DO189" s="131">
        <v>-31108</v>
      </c>
      <c r="DP189" s="131">
        <v>-37948</v>
      </c>
      <c r="DQ189" s="131">
        <v>-25837</v>
      </c>
      <c r="DR189" s="131">
        <v>-13611</v>
      </c>
      <c r="DS189" s="131">
        <v>-189829</v>
      </c>
      <c r="DT189" s="131">
        <v>-143705</v>
      </c>
      <c r="DU189" s="131">
        <v>-55809</v>
      </c>
      <c r="DV189" s="131">
        <v>-55809</v>
      </c>
      <c r="DW189" s="131">
        <v>-37964</v>
      </c>
      <c r="DX189" s="131">
        <v>-45209</v>
      </c>
      <c r="DY189" s="131">
        <v>-49588</v>
      </c>
      <c r="DZ189" s="131">
        <v>-30394</v>
      </c>
      <c r="EA189" s="131">
        <v>-32042</v>
      </c>
      <c r="EB189" s="131">
        <v>-40694</v>
      </c>
      <c r="EC189" s="131">
        <v>-30418</v>
      </c>
      <c r="ED189" s="131">
        <v>-15412</v>
      </c>
      <c r="EE189" s="131">
        <v>-171846</v>
      </c>
      <c r="EF189" s="131">
        <v>-110303</v>
      </c>
      <c r="EG189" s="131">
        <v>-145317</v>
      </c>
      <c r="EH189" s="131">
        <v>-105479</v>
      </c>
      <c r="EI189" s="131">
        <v>-64106</v>
      </c>
      <c r="EJ189" s="131">
        <v>-61099</v>
      </c>
      <c r="EK189" s="131">
        <v>-57552</v>
      </c>
      <c r="EL189" s="131">
        <v>-35603</v>
      </c>
      <c r="EM189" s="131">
        <v>-35150</v>
      </c>
      <c r="EN189" s="131">
        <v>-29177</v>
      </c>
      <c r="EO189" s="131">
        <v>-48197</v>
      </c>
      <c r="EP189" s="131">
        <v>-22326</v>
      </c>
      <c r="EQ189" s="131">
        <v>-189274</v>
      </c>
      <c r="ER189" s="131">
        <v>-165209</v>
      </c>
      <c r="ES189" s="131">
        <v>-120201</v>
      </c>
      <c r="ET189" s="131">
        <v>-110425</v>
      </c>
      <c r="EU189" s="131">
        <v>-68248</v>
      </c>
      <c r="EV189" s="131">
        <v>-61880</v>
      </c>
      <c r="EW189" s="131">
        <v>-59204</v>
      </c>
      <c r="EX189" s="131">
        <v>-35874</v>
      </c>
      <c r="EY189" s="131">
        <v>-48764</v>
      </c>
      <c r="EZ189" s="131">
        <v>-37663</v>
      </c>
      <c r="FA189" s="131">
        <v>-30289</v>
      </c>
      <c r="FB189" s="131">
        <v>-24058</v>
      </c>
      <c r="FC189" s="131">
        <v>-214324</v>
      </c>
      <c r="FD189" s="131">
        <v>-163872</v>
      </c>
      <c r="FE189" s="131">
        <v>-151593</v>
      </c>
      <c r="FF189" s="131">
        <v>-92762</v>
      </c>
      <c r="FG189" s="131">
        <v>-68471</v>
      </c>
      <c r="FH189" s="131">
        <v>-76025</v>
      </c>
      <c r="FI189" s="131">
        <v>-47388</v>
      </c>
      <c r="FJ189" s="131">
        <v>-35543</v>
      </c>
      <c r="FK189" s="131">
        <v>-46812</v>
      </c>
      <c r="FL189" s="131">
        <v>-38643</v>
      </c>
      <c r="FM189" s="131">
        <v>-32579</v>
      </c>
      <c r="FN189" s="131">
        <v>-21859</v>
      </c>
      <c r="FO189" s="131">
        <v>-202653.75</v>
      </c>
      <c r="FP189" s="131">
        <v>-187048.15</v>
      </c>
      <c r="FQ189" s="131">
        <v>-157962.79999999999</v>
      </c>
      <c r="FR189" s="131">
        <v>-120240.18</v>
      </c>
      <c r="FS189" s="131">
        <v>-109483.01</v>
      </c>
      <c r="FT189" s="131">
        <v>-69264.740000000005</v>
      </c>
      <c r="FU189" s="131">
        <v>-58881.03</v>
      </c>
      <c r="FV189" s="131">
        <v>-50275.83</v>
      </c>
      <c r="FW189" s="131">
        <v>-36839.54</v>
      </c>
      <c r="FX189" s="131">
        <v>-42024.62</v>
      </c>
      <c r="FY189" s="131">
        <v>-31007.31</v>
      </c>
      <c r="FZ189" s="131">
        <v>-16284.76</v>
      </c>
      <c r="GA189" s="131">
        <v>-367856.48</v>
      </c>
      <c r="GB189" s="131">
        <v>-183639.32</v>
      </c>
      <c r="GC189" s="131">
        <v>-163164.60999999999</v>
      </c>
      <c r="GD189" s="131">
        <v>-87857.03</v>
      </c>
      <c r="GE189" s="131">
        <v>-73945.759999999995</v>
      </c>
      <c r="GF189" s="131">
        <v>-52923.01</v>
      </c>
      <c r="GG189" s="131">
        <v>-42751.9</v>
      </c>
      <c r="GH189" s="131">
        <v>-36177.97</v>
      </c>
      <c r="GI189" s="131">
        <v>-30153.78</v>
      </c>
      <c r="GJ189" s="131">
        <v>-37151.78</v>
      </c>
      <c r="GK189" s="131">
        <v>-24862.01</v>
      </c>
      <c r="GL189" s="131">
        <v>-13211.77</v>
      </c>
      <c r="GM189" s="131">
        <v>-369514.4</v>
      </c>
      <c r="GN189" s="131">
        <v>-224302.35</v>
      </c>
      <c r="GO189" s="131">
        <v>-141588.57</v>
      </c>
      <c r="GP189" s="131">
        <v>-106296.46</v>
      </c>
      <c r="GQ189" s="131">
        <v>-58811.85</v>
      </c>
      <c r="GR189" s="131">
        <v>-56954.28</v>
      </c>
      <c r="GS189" s="131">
        <v>-53507.03</v>
      </c>
    </row>
    <row r="190" spans="1:201" ht="14.4" thickBot="1" x14ac:dyDescent="0.35">
      <c r="A190" s="132"/>
      <c r="B190" s="102" t="s">
        <v>85</v>
      </c>
      <c r="C190" s="117">
        <v>7069480</v>
      </c>
      <c r="D190" s="117">
        <v>7570728</v>
      </c>
      <c r="E190" s="117">
        <v>8467557</v>
      </c>
      <c r="F190" s="117">
        <v>8121707</v>
      </c>
      <c r="G190" s="117">
        <v>6945593</v>
      </c>
      <c r="H190" s="117">
        <v>8827073</v>
      </c>
      <c r="I190" s="117">
        <v>8091611</v>
      </c>
      <c r="J190" s="117">
        <v>7592285</v>
      </c>
      <c r="K190" s="117">
        <v>7828796</v>
      </c>
      <c r="L190" s="117">
        <v>8011436</v>
      </c>
      <c r="M190" s="117">
        <v>7394801</v>
      </c>
      <c r="N190" s="117">
        <v>7857128</v>
      </c>
      <c r="O190" s="117">
        <v>8031445</v>
      </c>
      <c r="P190" s="117">
        <v>7763759</v>
      </c>
      <c r="Q190" s="117">
        <v>8971808</v>
      </c>
      <c r="R190" s="117">
        <v>7698942</v>
      </c>
      <c r="S190" s="117">
        <v>8564661</v>
      </c>
      <c r="T190" s="117">
        <v>7969112</v>
      </c>
      <c r="U190" s="117">
        <v>7917170</v>
      </c>
      <c r="V190" s="117">
        <v>7500172</v>
      </c>
      <c r="W190" s="117">
        <v>7919893</v>
      </c>
      <c r="X190" s="117">
        <v>7992520</v>
      </c>
      <c r="Y190" s="117">
        <v>7740919</v>
      </c>
      <c r="Z190" s="117">
        <v>8275014</v>
      </c>
      <c r="AA190" s="117">
        <v>8083458</v>
      </c>
      <c r="AB190" s="117">
        <v>7918945</v>
      </c>
      <c r="AC190" s="117">
        <v>8488402</v>
      </c>
      <c r="AD190" s="117">
        <v>7325797</v>
      </c>
      <c r="AE190" s="117">
        <v>8085251</v>
      </c>
      <c r="AF190" s="117">
        <v>8862354</v>
      </c>
      <c r="AG190" s="117">
        <v>8748489</v>
      </c>
      <c r="AH190" s="117">
        <v>8031139</v>
      </c>
      <c r="AI190" s="117">
        <v>7608870</v>
      </c>
      <c r="AJ190" s="117">
        <v>8881375</v>
      </c>
      <c r="AK190" s="117">
        <v>8213517</v>
      </c>
      <c r="AL190" s="117">
        <v>7514571</v>
      </c>
      <c r="AM190" s="117">
        <v>8800749</v>
      </c>
      <c r="AN190" s="117">
        <v>7964731</v>
      </c>
      <c r="AO190" s="117">
        <v>8107787</v>
      </c>
      <c r="AP190" s="117">
        <v>8292482</v>
      </c>
      <c r="AQ190" s="117">
        <v>8000996</v>
      </c>
      <c r="AR190" s="117">
        <v>8765517</v>
      </c>
      <c r="AS190" s="117">
        <v>9122675</v>
      </c>
      <c r="AT190" s="117">
        <v>7630039</v>
      </c>
      <c r="AU190" s="117">
        <v>8322790</v>
      </c>
      <c r="AV190" s="117">
        <v>9018785</v>
      </c>
      <c r="AW190" s="117">
        <v>7780548</v>
      </c>
      <c r="AX190" s="117">
        <v>8338291</v>
      </c>
      <c r="AY190" s="117">
        <v>8922795</v>
      </c>
      <c r="AZ190" s="117">
        <v>8460792</v>
      </c>
      <c r="BA190" s="117">
        <v>8538493</v>
      </c>
      <c r="BB190" s="117">
        <v>8678767</v>
      </c>
      <c r="BC190" s="117">
        <v>8071708</v>
      </c>
      <c r="BD190" s="117">
        <v>9169253</v>
      </c>
      <c r="BE190" s="117">
        <v>8888250</v>
      </c>
      <c r="BF190" s="117">
        <v>7617515</v>
      </c>
      <c r="BG190" s="117">
        <v>8715021</v>
      </c>
      <c r="BH190" s="117">
        <v>9666036</v>
      </c>
      <c r="BI190" s="117">
        <v>8035280</v>
      </c>
      <c r="BJ190" s="117">
        <v>8876577</v>
      </c>
      <c r="BK190" s="117">
        <v>8450229</v>
      </c>
      <c r="BL190" s="117">
        <v>8445886</v>
      </c>
      <c r="BM190" s="117">
        <v>9300939</v>
      </c>
      <c r="BN190" s="117">
        <v>8700629</v>
      </c>
      <c r="BO190" s="117">
        <v>7711102</v>
      </c>
      <c r="BP190" s="117">
        <v>10081138</v>
      </c>
      <c r="BQ190" s="117">
        <v>9504273</v>
      </c>
      <c r="BR190" s="117">
        <v>8059889</v>
      </c>
      <c r="BS190" s="117">
        <v>8832632</v>
      </c>
      <c r="BT190" s="117">
        <v>9260751</v>
      </c>
      <c r="BU190" s="117">
        <v>9043539</v>
      </c>
      <c r="BV190" s="117">
        <v>9541709</v>
      </c>
      <c r="BW190" s="117">
        <v>8257000</v>
      </c>
      <c r="BX190" s="117">
        <v>8779723</v>
      </c>
      <c r="BY190" s="117">
        <v>9597071</v>
      </c>
      <c r="BZ190" s="117">
        <v>9095854</v>
      </c>
      <c r="CA190" s="117">
        <v>8885802</v>
      </c>
      <c r="CB190" s="117">
        <v>10062272</v>
      </c>
      <c r="CC190" s="117">
        <v>9028108</v>
      </c>
      <c r="CD190" s="117">
        <v>9006088</v>
      </c>
      <c r="CE190" s="117">
        <v>9304363</v>
      </c>
      <c r="CF190" s="117">
        <v>9647516</v>
      </c>
      <c r="CG190" s="117">
        <v>9377247</v>
      </c>
      <c r="CH190" s="117">
        <v>9833640</v>
      </c>
      <c r="CI190" s="117">
        <v>9318898</v>
      </c>
      <c r="CJ190" s="117">
        <v>8891977</v>
      </c>
      <c r="CK190" s="117">
        <v>10533795</v>
      </c>
      <c r="CL190" s="117">
        <v>8798306</v>
      </c>
      <c r="CM190" s="117">
        <v>9663008</v>
      </c>
      <c r="CN190" s="117">
        <v>10745650</v>
      </c>
      <c r="CO190" s="117">
        <v>9654671</v>
      </c>
      <c r="CP190" s="117">
        <v>8841420</v>
      </c>
      <c r="CQ190" s="117">
        <v>9177468</v>
      </c>
      <c r="CR190" s="117">
        <v>10870505</v>
      </c>
      <c r="CS190" s="117">
        <v>9964723</v>
      </c>
      <c r="CT190" s="117">
        <v>9851570</v>
      </c>
      <c r="CU190" s="117">
        <v>10474127</v>
      </c>
      <c r="CV190" s="117">
        <v>9317292</v>
      </c>
      <c r="CW190" s="117">
        <v>10146710</v>
      </c>
      <c r="CX190" s="117">
        <v>9889783</v>
      </c>
      <c r="CY190" s="117">
        <v>9413703</v>
      </c>
      <c r="CZ190" s="117">
        <v>10190962</v>
      </c>
      <c r="DA190" s="117">
        <v>10278124</v>
      </c>
      <c r="DB190" s="117">
        <v>9915527</v>
      </c>
      <c r="DC190" s="117">
        <v>9096278</v>
      </c>
      <c r="DD190" s="117">
        <v>11439332</v>
      </c>
      <c r="DE190" s="117">
        <v>10084477</v>
      </c>
      <c r="DF190" s="117">
        <v>10116882</v>
      </c>
      <c r="DG190" s="117">
        <v>8823655</v>
      </c>
      <c r="DH190" s="117">
        <v>9280048</v>
      </c>
      <c r="DI190" s="117">
        <v>9672774</v>
      </c>
      <c r="DJ190" s="117">
        <v>9913362</v>
      </c>
      <c r="DK190" s="117">
        <v>9530324</v>
      </c>
      <c r="DL190" s="117">
        <v>9472006</v>
      </c>
      <c r="DM190" s="117">
        <v>10739439</v>
      </c>
      <c r="DN190" s="117">
        <v>8658180</v>
      </c>
      <c r="DO190" s="117">
        <v>9572570</v>
      </c>
      <c r="DP190" s="117">
        <v>11307892</v>
      </c>
      <c r="DQ190" s="117">
        <v>9598610</v>
      </c>
      <c r="DR190" s="117">
        <v>10750981</v>
      </c>
      <c r="DS190" s="117">
        <v>9428026</v>
      </c>
      <c r="DT190" s="117">
        <v>9478178</v>
      </c>
      <c r="DU190" s="117">
        <v>6664721</v>
      </c>
      <c r="DV190" s="117">
        <v>6664721</v>
      </c>
      <c r="DW190" s="117">
        <v>6237209</v>
      </c>
      <c r="DX190" s="117">
        <v>8412746</v>
      </c>
      <c r="DY190" s="117">
        <v>8886766</v>
      </c>
      <c r="DZ190" s="117">
        <v>7700527</v>
      </c>
      <c r="EA190" s="117">
        <v>9438928</v>
      </c>
      <c r="EB190" s="117">
        <v>10136791</v>
      </c>
      <c r="EC190" s="117">
        <v>10127020</v>
      </c>
      <c r="ED190" s="117">
        <v>10506379</v>
      </c>
      <c r="EE190" s="117">
        <v>8369329</v>
      </c>
      <c r="EF190" s="117">
        <v>9037484</v>
      </c>
      <c r="EG190" s="117">
        <v>11085985</v>
      </c>
      <c r="EH190" s="117">
        <v>10496280</v>
      </c>
      <c r="EI190" s="117">
        <v>10093200</v>
      </c>
      <c r="EJ190" s="117">
        <v>11364593</v>
      </c>
      <c r="EK190" s="117">
        <v>11211865</v>
      </c>
      <c r="EL190" s="117">
        <v>9971922</v>
      </c>
      <c r="EM190" s="117">
        <v>11002117</v>
      </c>
      <c r="EN190" s="117">
        <v>11696775</v>
      </c>
      <c r="EO190" s="117">
        <v>11229597</v>
      </c>
      <c r="EP190" s="117">
        <v>12321499</v>
      </c>
      <c r="EQ190" s="117">
        <v>9906017</v>
      </c>
      <c r="ER190" s="117">
        <v>10168691</v>
      </c>
      <c r="ES190" s="117">
        <v>11897892</v>
      </c>
      <c r="ET190" s="117">
        <v>10815342</v>
      </c>
      <c r="EU190" s="117">
        <v>11576887</v>
      </c>
      <c r="EV190" s="117">
        <v>11915784</v>
      </c>
      <c r="EW190" s="117">
        <v>10985475</v>
      </c>
      <c r="EX190" s="117">
        <v>10979985</v>
      </c>
      <c r="EY190" s="117">
        <v>12181951</v>
      </c>
      <c r="EZ190" s="117">
        <v>12968660</v>
      </c>
      <c r="FA190" s="117">
        <v>12241048</v>
      </c>
      <c r="FB190" s="117">
        <v>13380063</v>
      </c>
      <c r="FC190" s="117">
        <v>11374824</v>
      </c>
      <c r="FD190" s="117">
        <v>11325694</v>
      </c>
      <c r="FE190" s="117">
        <v>13219953</v>
      </c>
      <c r="FF190" s="117">
        <v>11760782</v>
      </c>
      <c r="FG190" s="117">
        <v>11920205</v>
      </c>
      <c r="FH190" s="117">
        <v>13575259</v>
      </c>
      <c r="FI190" s="117">
        <v>12382226</v>
      </c>
      <c r="FJ190" s="117">
        <v>11382408</v>
      </c>
      <c r="FK190" s="117">
        <v>12507789</v>
      </c>
      <c r="FL190" s="117">
        <v>14169825</v>
      </c>
      <c r="FM190" s="117">
        <v>13192678</v>
      </c>
      <c r="FN190" s="117">
        <v>13380118</v>
      </c>
      <c r="FO190" s="117">
        <v>11857616.09</v>
      </c>
      <c r="FP190" s="117">
        <v>12472991.58</v>
      </c>
      <c r="FQ190" s="117">
        <v>12754613.859999999</v>
      </c>
      <c r="FR190" s="117">
        <v>13736074.26</v>
      </c>
      <c r="FS190" s="117">
        <v>12707730.310000001</v>
      </c>
      <c r="FT190" s="117">
        <v>13391569.539999999</v>
      </c>
      <c r="FU190" s="117">
        <v>14644715.26</v>
      </c>
      <c r="FV190" s="117">
        <v>11662824.5</v>
      </c>
      <c r="FW190" s="117">
        <v>13312563.140000001</v>
      </c>
      <c r="FX190" s="117">
        <v>14883378.92</v>
      </c>
      <c r="FY190" s="117">
        <v>13178265.789999999</v>
      </c>
      <c r="FZ190" s="117">
        <v>14721301.060000001</v>
      </c>
      <c r="GA190" s="117">
        <v>12169503.82</v>
      </c>
      <c r="GB190" s="117">
        <v>12822098.73</v>
      </c>
      <c r="GC190" s="117">
        <v>14181798.039999999</v>
      </c>
      <c r="GD190" s="117">
        <v>13535987.060000001</v>
      </c>
      <c r="GE190" s="117">
        <v>13111432.359999999</v>
      </c>
      <c r="GF190" s="117">
        <v>14121993.32</v>
      </c>
      <c r="GG190" s="117">
        <v>14506320.52</v>
      </c>
      <c r="GH190" s="117">
        <v>11578384.76</v>
      </c>
      <c r="GI190" s="117">
        <v>14166268.939999999</v>
      </c>
      <c r="GJ190" s="117">
        <v>15299059.75</v>
      </c>
      <c r="GK190" s="117">
        <v>12792246.699999999</v>
      </c>
      <c r="GL190" s="117">
        <v>14431276.85</v>
      </c>
      <c r="GM190" s="117">
        <v>11435731.6</v>
      </c>
      <c r="GN190" s="117">
        <v>12379781.65</v>
      </c>
      <c r="GO190" s="117">
        <v>14613110.77</v>
      </c>
      <c r="GP190" s="117">
        <v>13604038.82</v>
      </c>
      <c r="GQ190" s="117">
        <v>11761573.289999999</v>
      </c>
      <c r="GR190" s="117">
        <v>15116670.25</v>
      </c>
      <c r="GS190" s="117">
        <v>14454862.16</v>
      </c>
    </row>
    <row r="191" spans="1:201" x14ac:dyDescent="0.3">
      <c r="A191" s="132"/>
      <c r="B191" s="128" t="s">
        <v>64</v>
      </c>
      <c r="C191" s="150"/>
      <c r="D191" s="150"/>
      <c r="E191" s="150"/>
      <c r="F191" s="150"/>
      <c r="G191" s="150"/>
      <c r="H191" s="150"/>
      <c r="I191" s="150"/>
      <c r="J191" s="150"/>
      <c r="K191" s="150"/>
      <c r="L191" s="150"/>
      <c r="M191" s="150"/>
      <c r="N191" s="150"/>
      <c r="O191" s="150"/>
      <c r="P191" s="150"/>
      <c r="Q191" s="150"/>
      <c r="R191" s="150"/>
      <c r="S191" s="150"/>
      <c r="T191" s="150"/>
      <c r="U191" s="150"/>
      <c r="V191" s="150"/>
      <c r="W191" s="150"/>
      <c r="X191" s="150"/>
      <c r="Y191" s="150"/>
      <c r="Z191" s="150"/>
      <c r="AA191" s="150"/>
      <c r="AB191" s="150"/>
      <c r="AC191" s="150"/>
      <c r="AD191" s="150"/>
      <c r="AE191" s="150"/>
      <c r="AF191" s="150"/>
      <c r="AG191" s="150"/>
      <c r="AH191" s="150"/>
      <c r="AI191" s="150"/>
      <c r="AJ191" s="150"/>
      <c r="AK191" s="150"/>
      <c r="AL191" s="150"/>
      <c r="AM191" s="150"/>
      <c r="AN191" s="150"/>
      <c r="AO191" s="150"/>
      <c r="AP191" s="150"/>
      <c r="AQ191" s="150"/>
      <c r="AR191" s="150"/>
      <c r="AS191" s="150"/>
      <c r="AT191" s="150"/>
      <c r="AU191" s="150"/>
      <c r="AV191" s="150"/>
      <c r="AW191" s="150"/>
      <c r="AX191" s="150"/>
      <c r="AY191" s="150"/>
      <c r="AZ191" s="150"/>
      <c r="BA191" s="150"/>
      <c r="BB191" s="150"/>
      <c r="BC191" s="150"/>
      <c r="BD191" s="150"/>
      <c r="BE191" s="150"/>
      <c r="BF191" s="150"/>
      <c r="BG191" s="150"/>
      <c r="BH191" s="150"/>
      <c r="BI191" s="150"/>
      <c r="BJ191" s="150"/>
      <c r="BK191" s="150"/>
      <c r="BL191" s="150"/>
      <c r="BM191" s="150"/>
      <c r="BN191" s="150"/>
      <c r="BO191" s="150"/>
      <c r="BP191" s="150"/>
      <c r="BQ191" s="150"/>
      <c r="BR191" s="150"/>
      <c r="BS191" s="150"/>
      <c r="BT191" s="150"/>
      <c r="BU191" s="150"/>
      <c r="BV191" s="150"/>
      <c r="BW191" s="150"/>
      <c r="BX191" s="150"/>
      <c r="BY191" s="150"/>
      <c r="BZ191" s="150"/>
      <c r="CA191" s="150"/>
      <c r="CB191" s="150"/>
      <c r="CC191" s="150"/>
      <c r="CD191" s="150"/>
      <c r="CE191" s="150"/>
      <c r="CF191" s="150"/>
      <c r="CG191" s="150"/>
      <c r="CH191" s="150"/>
      <c r="CI191" s="150"/>
      <c r="CJ191" s="150"/>
      <c r="CK191" s="150"/>
      <c r="CL191" s="150"/>
      <c r="CM191" s="150"/>
      <c r="CN191" s="150"/>
      <c r="CO191" s="150"/>
      <c r="CP191" s="150"/>
      <c r="CQ191" s="150"/>
      <c r="CR191" s="150"/>
      <c r="CS191" s="150"/>
      <c r="CT191" s="150"/>
      <c r="CU191" s="150"/>
      <c r="CV191" s="150"/>
      <c r="CW191" s="150"/>
      <c r="CX191" s="150"/>
      <c r="CY191" s="150"/>
      <c r="CZ191" s="150"/>
      <c r="DA191" s="150"/>
      <c r="DB191" s="150"/>
      <c r="DC191" s="150"/>
      <c r="DD191" s="150"/>
      <c r="DE191" s="150"/>
      <c r="DF191" s="150"/>
      <c r="DG191" s="150"/>
      <c r="DH191" s="150"/>
      <c r="DI191" s="150"/>
      <c r="DJ191" s="150"/>
      <c r="DK191" s="150"/>
      <c r="DL191" s="150"/>
      <c r="DM191" s="150"/>
      <c r="DN191" s="150"/>
      <c r="DO191" s="150"/>
      <c r="DP191" s="150"/>
      <c r="DQ191" s="150"/>
      <c r="DR191" s="150"/>
      <c r="DS191" s="150"/>
      <c r="DT191" s="150"/>
      <c r="DU191" s="150"/>
      <c r="DV191" s="150"/>
      <c r="DW191" s="150"/>
      <c r="DX191" s="150"/>
      <c r="DY191" s="150"/>
      <c r="DZ191" s="150"/>
      <c r="EA191" s="150"/>
      <c r="EB191" s="150"/>
      <c r="EC191" s="150"/>
      <c r="ED191" s="150"/>
      <c r="EE191" s="150"/>
      <c r="EF191" s="150"/>
      <c r="EG191" s="150"/>
      <c r="EH191" s="150"/>
      <c r="EI191" s="150"/>
      <c r="EJ191" s="150"/>
      <c r="EK191" s="150"/>
      <c r="EL191" s="150"/>
      <c r="EM191" s="150"/>
      <c r="EN191" s="150"/>
      <c r="EO191" s="150"/>
      <c r="EP191" s="150"/>
      <c r="EQ191" s="150"/>
      <c r="ER191" s="150"/>
      <c r="ES191" s="150"/>
      <c r="ET191" s="150"/>
      <c r="EU191" s="150"/>
      <c r="EV191" s="150"/>
      <c r="EW191" s="150"/>
      <c r="EX191" s="150"/>
      <c r="EY191" s="150"/>
      <c r="EZ191" s="150"/>
      <c r="FA191" s="150"/>
      <c r="FB191" s="150"/>
      <c r="FC191" s="150"/>
      <c r="FD191" s="150"/>
      <c r="FE191" s="150"/>
      <c r="FF191" s="150"/>
      <c r="FG191" s="150"/>
      <c r="FH191" s="150"/>
      <c r="FI191" s="150"/>
      <c r="FJ191" s="150"/>
      <c r="FK191" s="150"/>
      <c r="FL191" s="150"/>
      <c r="FM191" s="150"/>
      <c r="FN191" s="150"/>
      <c r="FO191" s="150"/>
      <c r="FP191" s="150"/>
      <c r="FQ191" s="150"/>
      <c r="FR191" s="150"/>
      <c r="FS191" s="150"/>
      <c r="FT191" s="150"/>
      <c r="FU191" s="150"/>
      <c r="FV191" s="150"/>
      <c r="FW191" s="150"/>
      <c r="FX191" s="150"/>
      <c r="FY191" s="150"/>
      <c r="FZ191" s="150"/>
      <c r="GA191" s="150"/>
      <c r="GB191" s="150"/>
      <c r="GC191" s="150"/>
      <c r="GD191" s="150"/>
      <c r="GE191" s="150"/>
      <c r="GF191" s="150"/>
      <c r="GG191" s="150"/>
      <c r="GH191" s="150"/>
      <c r="GI191" s="150"/>
      <c r="GJ191" s="150"/>
      <c r="GK191" s="150"/>
      <c r="GL191" s="150"/>
      <c r="GM191" s="150"/>
      <c r="GN191" s="150"/>
      <c r="GO191" s="150"/>
      <c r="GP191" s="150"/>
      <c r="GQ191" s="150"/>
      <c r="GR191" s="150"/>
      <c r="GS191" s="150"/>
    </row>
    <row r="192" spans="1:201" x14ac:dyDescent="0.3">
      <c r="A192" s="132"/>
      <c r="B192" s="113" t="s">
        <v>52</v>
      </c>
      <c r="C192" s="134">
        <v>16799727.670000002</v>
      </c>
      <c r="D192" s="134">
        <v>17408866.59</v>
      </c>
      <c r="E192" s="134">
        <v>21094300.91</v>
      </c>
      <c r="F192" s="134">
        <v>19132751.460000001</v>
      </c>
      <c r="G192" s="134">
        <v>17014654.93</v>
      </c>
      <c r="H192" s="134">
        <v>19980063.580000002</v>
      </c>
      <c r="I192" s="134">
        <v>18150509.420000002</v>
      </c>
      <c r="J192" s="134">
        <v>17578145.490000002</v>
      </c>
      <c r="K192" s="134">
        <v>17528254.079999998</v>
      </c>
      <c r="L192" s="134">
        <v>17533125.82</v>
      </c>
      <c r="M192" s="134">
        <v>18906576.84</v>
      </c>
      <c r="N192" s="134">
        <v>19608030.609999999</v>
      </c>
      <c r="O192" s="134">
        <v>18345960.780000001</v>
      </c>
      <c r="P192" s="134">
        <v>18063719.649999999</v>
      </c>
      <c r="Q192" s="134">
        <v>22294085.68</v>
      </c>
      <c r="R192" s="134">
        <v>18460283.240000002</v>
      </c>
      <c r="S192" s="134">
        <v>20773526.809999999</v>
      </c>
      <c r="T192" s="134">
        <v>18330671.329999998</v>
      </c>
      <c r="U192" s="134">
        <v>17617106.719999999</v>
      </c>
      <c r="V192" s="134">
        <v>18824613.389999997</v>
      </c>
      <c r="W192" s="134">
        <v>18010969.850000001</v>
      </c>
      <c r="X192" s="134">
        <v>18476186.510000002</v>
      </c>
      <c r="Y192" s="134">
        <v>19045075.149999999</v>
      </c>
      <c r="Z192" s="134">
        <v>19985765.580000002</v>
      </c>
      <c r="AA192" s="134">
        <v>18916570.629999999</v>
      </c>
      <c r="AB192" s="134">
        <v>18486710.190000001</v>
      </c>
      <c r="AC192" s="134">
        <v>20398589.800000001</v>
      </c>
      <c r="AD192" s="134">
        <v>18147706.790000003</v>
      </c>
      <c r="AE192" s="134">
        <v>18585367.48</v>
      </c>
      <c r="AF192" s="134">
        <v>19240485.859999999</v>
      </c>
      <c r="AG192" s="134">
        <v>20071165.580000002</v>
      </c>
      <c r="AH192" s="134">
        <v>17958614.489999998</v>
      </c>
      <c r="AI192" s="134">
        <v>16693463.020000001</v>
      </c>
      <c r="AJ192" s="134">
        <v>21118671.120000001</v>
      </c>
      <c r="AK192" s="134">
        <v>18958040.140000001</v>
      </c>
      <c r="AL192" s="134">
        <v>18677841.82</v>
      </c>
      <c r="AM192" s="134">
        <v>20465439.859999999</v>
      </c>
      <c r="AN192" s="134">
        <v>19195893.34</v>
      </c>
      <c r="AO192" s="134">
        <v>20018529.099999998</v>
      </c>
      <c r="AP192" s="134">
        <v>21202488.66</v>
      </c>
      <c r="AQ192" s="134">
        <v>20293094.18</v>
      </c>
      <c r="AR192" s="134">
        <v>18369247.289999999</v>
      </c>
      <c r="AS192" s="134">
        <v>21245668.739999998</v>
      </c>
      <c r="AT192" s="134">
        <v>17472262.190000001</v>
      </c>
      <c r="AU192" s="134">
        <v>18140775.710000001</v>
      </c>
      <c r="AV192" s="134">
        <v>20124190.550000001</v>
      </c>
      <c r="AW192" s="134">
        <v>18496415.289999999</v>
      </c>
      <c r="AX192" s="134">
        <v>20027042.059999999</v>
      </c>
      <c r="AY192" s="134">
        <v>20367435.309999999</v>
      </c>
      <c r="AZ192" s="134">
        <v>19225583.260000002</v>
      </c>
      <c r="BA192" s="134">
        <v>20950383.059999999</v>
      </c>
      <c r="BB192" s="134">
        <v>20707760.490000002</v>
      </c>
      <c r="BC192" s="134">
        <v>20294639.59</v>
      </c>
      <c r="BD192" s="134">
        <v>21147072.09</v>
      </c>
      <c r="BE192" s="131">
        <v>21497294</v>
      </c>
      <c r="BF192" s="131">
        <v>18214950</v>
      </c>
      <c r="BG192" s="131">
        <v>20651224</v>
      </c>
      <c r="BH192" s="131">
        <v>20831083</v>
      </c>
      <c r="BI192" s="131">
        <v>18198893</v>
      </c>
      <c r="BJ192" s="131">
        <v>22890126</v>
      </c>
      <c r="BK192" s="131">
        <v>20471669</v>
      </c>
      <c r="BL192" s="131">
        <v>19450528</v>
      </c>
      <c r="BM192" s="131">
        <v>23567807</v>
      </c>
      <c r="BN192" s="131">
        <v>22002720</v>
      </c>
      <c r="BO192" s="131">
        <v>18174357</v>
      </c>
      <c r="BP192" s="131">
        <v>24594776</v>
      </c>
      <c r="BQ192" s="131">
        <v>22448811</v>
      </c>
      <c r="BR192" s="131">
        <v>19865588</v>
      </c>
      <c r="BS192" s="131">
        <v>20200864</v>
      </c>
      <c r="BT192" s="131">
        <v>21235447</v>
      </c>
      <c r="BU192" s="131">
        <v>21457033</v>
      </c>
      <c r="BV192" s="131">
        <v>22621041</v>
      </c>
      <c r="BW192" s="131">
        <v>20273601</v>
      </c>
      <c r="BX192" s="131">
        <v>22104542</v>
      </c>
      <c r="BY192" s="131">
        <v>24241495</v>
      </c>
      <c r="BZ192" s="131">
        <v>21104155</v>
      </c>
      <c r="CA192" s="131">
        <v>22819879</v>
      </c>
      <c r="CB192" s="131">
        <v>23212541</v>
      </c>
      <c r="CC192" s="131">
        <v>19891808</v>
      </c>
      <c r="CD192" s="131">
        <v>23298464</v>
      </c>
      <c r="CE192" s="131">
        <v>21012273</v>
      </c>
      <c r="CF192" s="131">
        <v>21222016</v>
      </c>
      <c r="CG192" s="131">
        <v>22462635</v>
      </c>
      <c r="CH192" s="131">
        <v>23285930</v>
      </c>
      <c r="CI192" s="131">
        <v>23243652</v>
      </c>
      <c r="CJ192" s="131">
        <v>21027211</v>
      </c>
      <c r="CK192" s="131">
        <v>25286837</v>
      </c>
      <c r="CL192" s="131">
        <v>17575272</v>
      </c>
      <c r="CM192" s="131">
        <v>26958101</v>
      </c>
      <c r="CN192" s="131">
        <v>24185138</v>
      </c>
      <c r="CO192" s="131">
        <v>23553115</v>
      </c>
      <c r="CP192" s="131">
        <v>23199789</v>
      </c>
      <c r="CQ192" s="131">
        <v>20827492</v>
      </c>
      <c r="CR192" s="131">
        <v>23877929</v>
      </c>
      <c r="CS192" s="131">
        <v>23203719</v>
      </c>
      <c r="CT192" s="131">
        <v>22060179</v>
      </c>
      <c r="CU192" s="131">
        <v>24252637</v>
      </c>
      <c r="CV192" s="131">
        <v>21854050</v>
      </c>
      <c r="CW192" s="131">
        <v>25270878</v>
      </c>
      <c r="CX192" s="131">
        <v>23723310</v>
      </c>
      <c r="CY192" s="131">
        <v>23137396</v>
      </c>
      <c r="CZ192" s="131">
        <v>24561370</v>
      </c>
      <c r="DA192" s="131">
        <v>24388225</v>
      </c>
      <c r="DB192" s="131">
        <v>23666750</v>
      </c>
      <c r="DC192" s="131">
        <v>21362894</v>
      </c>
      <c r="DD192" s="131">
        <v>25269899</v>
      </c>
      <c r="DE192" s="131">
        <v>24634373</v>
      </c>
      <c r="DF192" s="131">
        <v>20262369</v>
      </c>
      <c r="DG192" s="131">
        <v>28087155</v>
      </c>
      <c r="DH192" s="131">
        <v>22660435</v>
      </c>
      <c r="DI192" s="131">
        <v>24961735</v>
      </c>
      <c r="DJ192" s="131">
        <v>26423384</v>
      </c>
      <c r="DK192" s="131">
        <v>24554678</v>
      </c>
      <c r="DL192" s="131">
        <v>23167908</v>
      </c>
      <c r="DM192" s="131">
        <v>27211059</v>
      </c>
      <c r="DN192" s="131">
        <v>21747901</v>
      </c>
      <c r="DO192" s="131">
        <v>23874017</v>
      </c>
      <c r="DP192" s="131">
        <v>25578949</v>
      </c>
      <c r="DQ192" s="131">
        <v>23357425</v>
      </c>
      <c r="DR192" s="131">
        <v>27442183</v>
      </c>
      <c r="DS192" s="131">
        <v>25846582</v>
      </c>
      <c r="DT192" s="131">
        <v>24670756</v>
      </c>
      <c r="DU192" s="131">
        <v>50267049</v>
      </c>
      <c r="DV192" s="131">
        <v>50267049</v>
      </c>
      <c r="DW192" s="131">
        <v>40838632</v>
      </c>
      <c r="DX192" s="131">
        <v>36193509</v>
      </c>
      <c r="DY192" s="131">
        <v>29845093</v>
      </c>
      <c r="DZ192" s="131">
        <v>25681093</v>
      </c>
      <c r="EA192" s="131">
        <v>27294542</v>
      </c>
      <c r="EB192" s="131">
        <v>28177556</v>
      </c>
      <c r="EC192" s="131">
        <v>30078504</v>
      </c>
      <c r="ED192" s="131">
        <v>29576147</v>
      </c>
      <c r="EE192" s="131">
        <v>27070917</v>
      </c>
      <c r="EF192" s="131">
        <v>26632959</v>
      </c>
      <c r="EG192" s="131">
        <v>33234646</v>
      </c>
      <c r="EH192" s="131">
        <v>30144090</v>
      </c>
      <c r="EI192" s="131">
        <v>29352659</v>
      </c>
      <c r="EJ192" s="131">
        <v>31991368</v>
      </c>
      <c r="EK192" s="131">
        <v>29141243</v>
      </c>
      <c r="EL192" s="131">
        <v>27340185</v>
      </c>
      <c r="EM192" s="131">
        <v>27801816</v>
      </c>
      <c r="EN192" s="131">
        <v>28597720</v>
      </c>
      <c r="EO192" s="131">
        <v>30608758</v>
      </c>
      <c r="EP192" s="131">
        <v>31835634</v>
      </c>
      <c r="EQ192" s="131">
        <v>30673342</v>
      </c>
      <c r="ER192" s="131">
        <v>33539313</v>
      </c>
      <c r="ES192" s="131">
        <v>38699058</v>
      </c>
      <c r="ET192" s="131">
        <v>33542164</v>
      </c>
      <c r="EU192" s="131">
        <v>35902034</v>
      </c>
      <c r="EV192" s="131">
        <v>33400260</v>
      </c>
      <c r="EW192" s="131">
        <v>30270531</v>
      </c>
      <c r="EX192" s="131">
        <v>31109260</v>
      </c>
      <c r="EY192" s="131">
        <v>32192975</v>
      </c>
      <c r="EZ192" s="131">
        <v>31589286</v>
      </c>
      <c r="FA192" s="131">
        <v>31623728</v>
      </c>
      <c r="FB192" s="131">
        <v>32749712</v>
      </c>
      <c r="FC192" s="131">
        <v>32955597</v>
      </c>
      <c r="FD192" s="131">
        <v>28937047</v>
      </c>
      <c r="FE192" s="131">
        <v>34515225</v>
      </c>
      <c r="FF192" s="131">
        <v>28376234</v>
      </c>
      <c r="FG192" s="131">
        <v>32111142</v>
      </c>
      <c r="FH192" s="131">
        <v>33378620</v>
      </c>
      <c r="FI192" s="131">
        <v>29444441</v>
      </c>
      <c r="FJ192" s="131">
        <v>30174376</v>
      </c>
      <c r="FK192" s="131">
        <v>28550002</v>
      </c>
      <c r="FL192" s="131">
        <v>31876083</v>
      </c>
      <c r="FM192" s="131">
        <v>31256246</v>
      </c>
      <c r="FN192" s="131">
        <v>30589420</v>
      </c>
      <c r="FO192" s="131">
        <v>33484732.010000002</v>
      </c>
      <c r="FP192" s="131">
        <v>32119137.129999999</v>
      </c>
      <c r="FQ192" s="131">
        <v>31956696.140000001</v>
      </c>
      <c r="FR192" s="131">
        <v>34742060.729999997</v>
      </c>
      <c r="FS192" s="131">
        <v>32275691.440000001</v>
      </c>
      <c r="FT192" s="131">
        <v>31555241.77</v>
      </c>
      <c r="FU192" s="131">
        <v>36103214.439999998</v>
      </c>
      <c r="FV192" s="131">
        <v>29961706.350000001</v>
      </c>
      <c r="FW192" s="131">
        <v>30467062.140000001</v>
      </c>
      <c r="FX192" s="131">
        <v>33585646.43</v>
      </c>
      <c r="FY192" s="131">
        <v>30621145.350000001</v>
      </c>
      <c r="FZ192" s="131">
        <v>34648174.670000002</v>
      </c>
      <c r="GA192" s="131">
        <v>34217889.57</v>
      </c>
      <c r="GB192" s="131">
        <v>32373577.510000002</v>
      </c>
      <c r="GC192" s="131">
        <v>35365864.189999998</v>
      </c>
      <c r="GD192" s="131">
        <v>33418353.780000001</v>
      </c>
      <c r="GE192" s="131">
        <v>32345346.960000001</v>
      </c>
      <c r="GF192" s="131">
        <v>33779454.350000001</v>
      </c>
      <c r="GG192" s="131">
        <v>34505121.479999997</v>
      </c>
      <c r="GH192" s="131">
        <v>28629830.34</v>
      </c>
      <c r="GI192" s="131">
        <v>32081628.379999999</v>
      </c>
      <c r="GJ192" s="131">
        <v>33550249.18</v>
      </c>
      <c r="GK192" s="131">
        <v>28865503.870000001</v>
      </c>
      <c r="GL192" s="131">
        <v>34597686.259999998</v>
      </c>
      <c r="GM192" s="131">
        <v>31695635.16</v>
      </c>
      <c r="GN192" s="131">
        <v>30825800.170000002</v>
      </c>
      <c r="GO192" s="131">
        <v>35425853.039999999</v>
      </c>
      <c r="GP192" s="131">
        <v>33390898.649999999</v>
      </c>
      <c r="GQ192" s="131">
        <v>28924937.02</v>
      </c>
      <c r="GR192" s="131">
        <v>35646901.289999999</v>
      </c>
      <c r="GS192" s="131">
        <v>33999118.829999998</v>
      </c>
    </row>
    <row r="193" spans="1:201" ht="14.4" thickBot="1" x14ac:dyDescent="0.35">
      <c r="A193" s="132"/>
      <c r="B193" s="113" t="s">
        <v>98</v>
      </c>
      <c r="C193" s="134">
        <v>10317783.76</v>
      </c>
      <c r="D193" s="134">
        <v>10305700.98</v>
      </c>
      <c r="E193" s="134">
        <v>12120669.73</v>
      </c>
      <c r="F193" s="134">
        <v>10176557.060000001</v>
      </c>
      <c r="G193" s="134">
        <v>9664639.3800000008</v>
      </c>
      <c r="H193" s="134">
        <v>12054746.18</v>
      </c>
      <c r="I193" s="134">
        <v>10359242.25</v>
      </c>
      <c r="J193" s="134">
        <v>10460604.52</v>
      </c>
      <c r="K193" s="134">
        <v>10657749.470000001</v>
      </c>
      <c r="L193" s="134">
        <v>10412740.390000001</v>
      </c>
      <c r="M193" s="134">
        <v>10860937.82</v>
      </c>
      <c r="N193" s="134">
        <v>12126911.52</v>
      </c>
      <c r="O193" s="134">
        <v>11058877.789999999</v>
      </c>
      <c r="P193" s="134">
        <v>10365687.75</v>
      </c>
      <c r="Q193" s="134">
        <v>12146267.42</v>
      </c>
      <c r="R193" s="134">
        <v>9731939.4100000001</v>
      </c>
      <c r="S193" s="134">
        <v>12233714.92</v>
      </c>
      <c r="T193" s="134">
        <v>10603781.02</v>
      </c>
      <c r="U193" s="134">
        <v>10488635</v>
      </c>
      <c r="V193" s="134">
        <v>11701567.189999999</v>
      </c>
      <c r="W193" s="134">
        <v>11574909.23</v>
      </c>
      <c r="X193" s="134">
        <v>10737337.880000001</v>
      </c>
      <c r="Y193" s="134">
        <v>11651967.48</v>
      </c>
      <c r="Z193" s="134">
        <v>12209587.560000001</v>
      </c>
      <c r="AA193" s="134">
        <v>12103270.82</v>
      </c>
      <c r="AB193" s="134">
        <v>11339448.07</v>
      </c>
      <c r="AC193" s="134">
        <v>11882784.640000001</v>
      </c>
      <c r="AD193" s="134">
        <v>10615762.84</v>
      </c>
      <c r="AE193" s="134">
        <v>10655623.210000001</v>
      </c>
      <c r="AF193" s="134">
        <v>11899171.529999999</v>
      </c>
      <c r="AG193" s="134">
        <v>11762385.51</v>
      </c>
      <c r="AH193" s="134">
        <v>11220963.960000001</v>
      </c>
      <c r="AI193" s="134">
        <v>10750628.949999999</v>
      </c>
      <c r="AJ193" s="134">
        <v>12341367.279999999</v>
      </c>
      <c r="AK193" s="134">
        <v>11341181.23</v>
      </c>
      <c r="AL193" s="134">
        <v>11156543.27</v>
      </c>
      <c r="AM193" s="134">
        <v>12602516.380000001</v>
      </c>
      <c r="AN193" s="134">
        <v>11001967.449999999</v>
      </c>
      <c r="AO193" s="134">
        <v>11358453.189999999</v>
      </c>
      <c r="AP193" s="134">
        <v>11649865.51</v>
      </c>
      <c r="AQ193" s="134">
        <v>11205634.41</v>
      </c>
      <c r="AR193" s="134">
        <v>11286342.33</v>
      </c>
      <c r="AS193" s="134">
        <v>12733325.59</v>
      </c>
      <c r="AT193" s="134">
        <v>10643029.130000001</v>
      </c>
      <c r="AU193" s="134">
        <v>11404857.630000001</v>
      </c>
      <c r="AV193" s="134">
        <v>12619766.210000001</v>
      </c>
      <c r="AW193" s="134">
        <v>11291359.359999999</v>
      </c>
      <c r="AX193" s="134">
        <v>12203671.09</v>
      </c>
      <c r="AY193" s="134">
        <v>13509445.699999999</v>
      </c>
      <c r="AZ193" s="134">
        <v>11659539.43</v>
      </c>
      <c r="BA193" s="134">
        <v>12307611.76</v>
      </c>
      <c r="BB193" s="134">
        <v>12070377.949999999</v>
      </c>
      <c r="BC193" s="134">
        <v>11704500.33</v>
      </c>
      <c r="BD193" s="134">
        <v>13004644.550000001</v>
      </c>
      <c r="BE193" s="131">
        <v>12074312</v>
      </c>
      <c r="BF193" s="131">
        <v>10728282</v>
      </c>
      <c r="BG193" s="131">
        <v>13937125</v>
      </c>
      <c r="BH193" s="131">
        <v>14298928</v>
      </c>
      <c r="BI193" s="131">
        <v>11490386</v>
      </c>
      <c r="BJ193" s="131">
        <v>14467818</v>
      </c>
      <c r="BK193" s="131">
        <v>13338769</v>
      </c>
      <c r="BL193" s="131">
        <v>11817971</v>
      </c>
      <c r="BM193" s="131">
        <v>13794453</v>
      </c>
      <c r="BN193" s="131">
        <v>12622597</v>
      </c>
      <c r="BO193" s="131">
        <v>11200777</v>
      </c>
      <c r="BP193" s="131">
        <v>14583233</v>
      </c>
      <c r="BQ193" s="131">
        <v>13513435</v>
      </c>
      <c r="BR193" s="131">
        <v>12721271</v>
      </c>
      <c r="BS193" s="131">
        <v>13591772</v>
      </c>
      <c r="BT193" s="131">
        <v>12465108</v>
      </c>
      <c r="BU193" s="131">
        <v>13217031</v>
      </c>
      <c r="BV193" s="131">
        <v>13874255</v>
      </c>
      <c r="BW193" s="131">
        <v>12945153</v>
      </c>
      <c r="BX193" s="131">
        <v>13459922</v>
      </c>
      <c r="BY193" s="131">
        <v>14097746</v>
      </c>
      <c r="BZ193" s="131">
        <v>12992972</v>
      </c>
      <c r="CA193" s="131">
        <v>13268836</v>
      </c>
      <c r="CB193" s="131">
        <v>13495313</v>
      </c>
      <c r="CC193" s="131">
        <v>12258142</v>
      </c>
      <c r="CD193" s="131">
        <v>14156178</v>
      </c>
      <c r="CE193" s="131">
        <v>13576998</v>
      </c>
      <c r="CF193" s="131">
        <v>13126401</v>
      </c>
      <c r="CG193" s="131">
        <v>13293119</v>
      </c>
      <c r="CH193" s="131">
        <v>14400368</v>
      </c>
      <c r="CI193" s="131">
        <v>14832327</v>
      </c>
      <c r="CJ193" s="131">
        <v>12532369</v>
      </c>
      <c r="CK193" s="131">
        <v>15122681</v>
      </c>
      <c r="CL193" s="131">
        <v>11443132</v>
      </c>
      <c r="CM193" s="131">
        <v>14308148</v>
      </c>
      <c r="CN193" s="131">
        <v>13512133</v>
      </c>
      <c r="CO193" s="131">
        <v>13825541</v>
      </c>
      <c r="CP193" s="131">
        <v>14411953</v>
      </c>
      <c r="CQ193" s="131">
        <v>13729358</v>
      </c>
      <c r="CR193" s="131">
        <v>14808596</v>
      </c>
      <c r="CS193" s="131">
        <v>14640993</v>
      </c>
      <c r="CT193" s="131">
        <v>13598708</v>
      </c>
      <c r="CU193" s="131">
        <v>15651375</v>
      </c>
      <c r="CV193" s="131">
        <v>13201113</v>
      </c>
      <c r="CW193" s="131">
        <v>15053152</v>
      </c>
      <c r="CX193" s="131">
        <v>13302707</v>
      </c>
      <c r="CY193" s="131">
        <v>13999208</v>
      </c>
      <c r="CZ193" s="131">
        <v>14386649</v>
      </c>
      <c r="DA193" s="131">
        <v>14557574</v>
      </c>
      <c r="DB193" s="131">
        <v>13872855</v>
      </c>
      <c r="DC193" s="131">
        <v>14184378</v>
      </c>
      <c r="DD193" s="131">
        <v>18123037</v>
      </c>
      <c r="DE193" s="131">
        <v>16137267</v>
      </c>
      <c r="DF193" s="131">
        <v>13130495</v>
      </c>
      <c r="DG193" s="131">
        <v>18234043</v>
      </c>
      <c r="DH193" s="131">
        <v>14613277</v>
      </c>
      <c r="DI193" s="131">
        <v>15866343</v>
      </c>
      <c r="DJ193" s="131">
        <v>14997129</v>
      </c>
      <c r="DK193" s="131">
        <v>15356695</v>
      </c>
      <c r="DL193" s="131">
        <v>14525319</v>
      </c>
      <c r="DM193" s="131">
        <v>17260847</v>
      </c>
      <c r="DN193" s="131">
        <v>14290427</v>
      </c>
      <c r="DO193" s="131">
        <v>15523365</v>
      </c>
      <c r="DP193" s="131">
        <v>16977393</v>
      </c>
      <c r="DQ193" s="131">
        <v>14964816</v>
      </c>
      <c r="DR193" s="131">
        <v>17560459</v>
      </c>
      <c r="DS193" s="131">
        <v>17364173</v>
      </c>
      <c r="DT193" s="131">
        <v>14711641</v>
      </c>
      <c r="DU193" s="131">
        <v>14566113</v>
      </c>
      <c r="DV193" s="131">
        <v>14566113</v>
      </c>
      <c r="DW193" s="131">
        <v>14441130</v>
      </c>
      <c r="DX193" s="131">
        <v>16306793</v>
      </c>
      <c r="DY193" s="131">
        <v>15864665</v>
      </c>
      <c r="DZ193" s="131">
        <v>15150872</v>
      </c>
      <c r="EA193" s="131">
        <v>17040028</v>
      </c>
      <c r="EB193" s="131">
        <v>17058172</v>
      </c>
      <c r="EC193" s="131">
        <v>17678434</v>
      </c>
      <c r="ED193" s="131">
        <v>19058314</v>
      </c>
      <c r="EE193" s="131">
        <v>16943193</v>
      </c>
      <c r="EF193" s="131">
        <v>15878954</v>
      </c>
      <c r="EG193" s="131">
        <v>19176780</v>
      </c>
      <c r="EH193" s="131">
        <v>16424706</v>
      </c>
      <c r="EI193" s="131">
        <v>17175627</v>
      </c>
      <c r="EJ193" s="131">
        <v>17431985</v>
      </c>
      <c r="EK193" s="131">
        <v>16736112</v>
      </c>
      <c r="EL193" s="131">
        <v>16903193</v>
      </c>
      <c r="EM193" s="131">
        <v>16809563</v>
      </c>
      <c r="EN193" s="131">
        <v>16883691</v>
      </c>
      <c r="EO193" s="131">
        <v>17823400</v>
      </c>
      <c r="EP193" s="131">
        <v>19409911</v>
      </c>
      <c r="EQ193" s="131">
        <v>18762769</v>
      </c>
      <c r="ER193" s="131">
        <v>15375735</v>
      </c>
      <c r="ES193" s="131">
        <v>19099700</v>
      </c>
      <c r="ET193" s="131">
        <v>15868692</v>
      </c>
      <c r="EU193" s="131">
        <v>17520028</v>
      </c>
      <c r="EV193" s="131">
        <v>17170347</v>
      </c>
      <c r="EW193" s="131">
        <v>15824467</v>
      </c>
      <c r="EX193" s="131">
        <v>18101813</v>
      </c>
      <c r="EY193" s="131">
        <v>18289920</v>
      </c>
      <c r="EZ193" s="131">
        <v>17913479</v>
      </c>
      <c r="FA193" s="131">
        <v>17044394</v>
      </c>
      <c r="FB193" s="131">
        <v>18760320</v>
      </c>
      <c r="FC193" s="131">
        <v>19047638</v>
      </c>
      <c r="FD193" s="131">
        <v>15315952</v>
      </c>
      <c r="FE193" s="131">
        <v>19411160</v>
      </c>
      <c r="FF193" s="131">
        <v>15687081</v>
      </c>
      <c r="FG193" s="131">
        <v>16989175</v>
      </c>
      <c r="FH193" s="131">
        <v>19110443</v>
      </c>
      <c r="FI193" s="131">
        <v>18027086</v>
      </c>
      <c r="FJ193" s="131">
        <v>17354270</v>
      </c>
      <c r="FK193" s="131">
        <v>16920340</v>
      </c>
      <c r="FL193" s="131">
        <v>18500808</v>
      </c>
      <c r="FM193" s="131">
        <v>18166062</v>
      </c>
      <c r="FN193" s="131">
        <v>17760552</v>
      </c>
      <c r="FO193" s="131">
        <v>20251620.719999999</v>
      </c>
      <c r="FP193" s="131">
        <v>17905502.16</v>
      </c>
      <c r="FQ193" s="131">
        <v>18199463.379999999</v>
      </c>
      <c r="FR193" s="131">
        <v>19286987.390000001</v>
      </c>
      <c r="FS193" s="131">
        <v>17659197.030000001</v>
      </c>
      <c r="FT193" s="131">
        <v>17702619.940000001</v>
      </c>
      <c r="FU193" s="131">
        <v>20227782.34</v>
      </c>
      <c r="FV193" s="131">
        <v>16238854.130000001</v>
      </c>
      <c r="FW193" s="131">
        <v>17389495.280000001</v>
      </c>
      <c r="FX193" s="131">
        <v>19907752.719999999</v>
      </c>
      <c r="FY193" s="131">
        <v>17708794.149999999</v>
      </c>
      <c r="FZ193" s="131">
        <v>20240130.27</v>
      </c>
      <c r="GA193" s="131">
        <v>19730399.190000001</v>
      </c>
      <c r="GB193" s="131">
        <v>17063055.280000001</v>
      </c>
      <c r="GC193" s="131">
        <v>19517754.93</v>
      </c>
      <c r="GD193" s="131">
        <v>18410015.510000002</v>
      </c>
      <c r="GE193" s="131">
        <v>17615789.390000001</v>
      </c>
      <c r="GF193" s="131">
        <v>19158156.280000001</v>
      </c>
      <c r="GG193" s="131">
        <v>18845485.75</v>
      </c>
      <c r="GH193" s="131">
        <v>16421357.24</v>
      </c>
      <c r="GI193" s="131">
        <v>19025539.18</v>
      </c>
      <c r="GJ193" s="131">
        <v>19960382.620000001</v>
      </c>
      <c r="GK193" s="131">
        <v>16818250.809999999</v>
      </c>
      <c r="GL193" s="131">
        <v>19799831.539999999</v>
      </c>
      <c r="GM193" s="131">
        <v>18385557.850000001</v>
      </c>
      <c r="GN193" s="131">
        <v>17927223.010000002</v>
      </c>
      <c r="GO193" s="131">
        <v>19860120.280000001</v>
      </c>
      <c r="GP193" s="131">
        <v>17303507.600000001</v>
      </c>
      <c r="GQ193" s="131">
        <v>15167629.779999999</v>
      </c>
      <c r="GR193" s="131">
        <v>19472196.75</v>
      </c>
      <c r="GS193" s="131">
        <v>17664689.579999998</v>
      </c>
    </row>
    <row r="194" spans="1:201" ht="14.4" thickBot="1" x14ac:dyDescent="0.35">
      <c r="A194" s="132"/>
      <c r="B194" s="102" t="s">
        <v>86</v>
      </c>
      <c r="C194" s="117">
        <v>27117511</v>
      </c>
      <c r="D194" s="117">
        <v>27714568</v>
      </c>
      <c r="E194" s="117">
        <v>33214971</v>
      </c>
      <c r="F194" s="117">
        <v>29309309</v>
      </c>
      <c r="G194" s="117">
        <v>26679294</v>
      </c>
      <c r="H194" s="117">
        <v>32034810</v>
      </c>
      <c r="I194" s="117">
        <v>28509752</v>
      </c>
      <c r="J194" s="117">
        <v>28038750</v>
      </c>
      <c r="K194" s="117">
        <v>28186004</v>
      </c>
      <c r="L194" s="117">
        <v>27945866</v>
      </c>
      <c r="M194" s="117">
        <v>29767515</v>
      </c>
      <c r="N194" s="117">
        <v>31734942</v>
      </c>
      <c r="O194" s="117">
        <v>29404839</v>
      </c>
      <c r="P194" s="117">
        <v>28429407</v>
      </c>
      <c r="Q194" s="117">
        <v>34440353</v>
      </c>
      <c r="R194" s="117">
        <v>28192223</v>
      </c>
      <c r="S194" s="117">
        <v>33007242</v>
      </c>
      <c r="T194" s="117">
        <v>28934452</v>
      </c>
      <c r="U194" s="117">
        <v>28105742</v>
      </c>
      <c r="V194" s="117">
        <v>30526181</v>
      </c>
      <c r="W194" s="117">
        <v>29585879</v>
      </c>
      <c r="X194" s="117">
        <v>29213524</v>
      </c>
      <c r="Y194" s="117">
        <v>30697043</v>
      </c>
      <c r="Z194" s="117">
        <v>32195353</v>
      </c>
      <c r="AA194" s="117">
        <v>31019841</v>
      </c>
      <c r="AB194" s="117">
        <v>29826158</v>
      </c>
      <c r="AC194" s="117">
        <v>32281374</v>
      </c>
      <c r="AD194" s="117">
        <v>28763470</v>
      </c>
      <c r="AE194" s="117">
        <v>29240991</v>
      </c>
      <c r="AF194" s="117">
        <v>31139657</v>
      </c>
      <c r="AG194" s="117">
        <v>31833551</v>
      </c>
      <c r="AH194" s="117">
        <v>29179578</v>
      </c>
      <c r="AI194" s="117">
        <v>27444092</v>
      </c>
      <c r="AJ194" s="117">
        <v>33460038</v>
      </c>
      <c r="AK194" s="117">
        <v>30299221</v>
      </c>
      <c r="AL194" s="117">
        <v>29834385</v>
      </c>
      <c r="AM194" s="117">
        <v>33067956</v>
      </c>
      <c r="AN194" s="117">
        <v>30197861</v>
      </c>
      <c r="AO194" s="117">
        <v>31376982</v>
      </c>
      <c r="AP194" s="117">
        <v>32852354</v>
      </c>
      <c r="AQ194" s="117">
        <v>31498729</v>
      </c>
      <c r="AR194" s="117">
        <v>29655590</v>
      </c>
      <c r="AS194" s="117">
        <v>33978994</v>
      </c>
      <c r="AT194" s="117">
        <v>28115291</v>
      </c>
      <c r="AU194" s="117">
        <v>29545633</v>
      </c>
      <c r="AV194" s="117">
        <v>32743957</v>
      </c>
      <c r="AW194" s="117">
        <v>29787775</v>
      </c>
      <c r="AX194" s="117">
        <v>32230713</v>
      </c>
      <c r="AY194" s="117">
        <v>33876881</v>
      </c>
      <c r="AZ194" s="117">
        <v>30885123</v>
      </c>
      <c r="BA194" s="117">
        <v>33257995</v>
      </c>
      <c r="BB194" s="117">
        <v>32778138</v>
      </c>
      <c r="BC194" s="117">
        <v>31999140</v>
      </c>
      <c r="BD194" s="117">
        <v>34151717</v>
      </c>
      <c r="BE194" s="117">
        <v>33571607</v>
      </c>
      <c r="BF194" s="117">
        <v>28943232</v>
      </c>
      <c r="BG194" s="117">
        <v>34588350</v>
      </c>
      <c r="BH194" s="117">
        <v>35130011</v>
      </c>
      <c r="BI194" s="117">
        <v>29689279</v>
      </c>
      <c r="BJ194" s="117">
        <v>37357944</v>
      </c>
      <c r="BK194" s="117">
        <v>33810438</v>
      </c>
      <c r="BL194" s="117">
        <v>31268499</v>
      </c>
      <c r="BM194" s="117">
        <v>37362260</v>
      </c>
      <c r="BN194" s="117">
        <v>34625317</v>
      </c>
      <c r="BO194" s="117">
        <v>29375135</v>
      </c>
      <c r="BP194" s="117">
        <v>39178009</v>
      </c>
      <c r="BQ194" s="117">
        <v>35962246</v>
      </c>
      <c r="BR194" s="117">
        <v>32586859</v>
      </c>
      <c r="BS194" s="117">
        <v>33792636</v>
      </c>
      <c r="BT194" s="117">
        <v>33700555</v>
      </c>
      <c r="BU194" s="117">
        <v>34674064</v>
      </c>
      <c r="BV194" s="117">
        <v>36495295</v>
      </c>
      <c r="BW194" s="117">
        <v>33218753</v>
      </c>
      <c r="BX194" s="117">
        <v>35564464</v>
      </c>
      <c r="BY194" s="117">
        <v>38339241</v>
      </c>
      <c r="BZ194" s="117">
        <v>34097127</v>
      </c>
      <c r="CA194" s="117">
        <v>36088715</v>
      </c>
      <c r="CB194" s="117">
        <v>36707854</v>
      </c>
      <c r="CC194" s="117">
        <v>32149950</v>
      </c>
      <c r="CD194" s="117">
        <v>37454642</v>
      </c>
      <c r="CE194" s="117">
        <v>34589272</v>
      </c>
      <c r="CF194" s="117">
        <v>34348417</v>
      </c>
      <c r="CG194" s="117">
        <v>35755754</v>
      </c>
      <c r="CH194" s="117">
        <v>37686298</v>
      </c>
      <c r="CI194" s="117">
        <v>38075978</v>
      </c>
      <c r="CJ194" s="117">
        <v>33559580</v>
      </c>
      <c r="CK194" s="117">
        <v>40409517</v>
      </c>
      <c r="CL194" s="117">
        <v>29018404</v>
      </c>
      <c r="CM194" s="117">
        <v>41266249</v>
      </c>
      <c r="CN194" s="117">
        <v>37697271</v>
      </c>
      <c r="CO194" s="117">
        <v>37378656</v>
      </c>
      <c r="CP194" s="117">
        <v>37611742</v>
      </c>
      <c r="CQ194" s="117">
        <v>34556850</v>
      </c>
      <c r="CR194" s="117">
        <v>38686525</v>
      </c>
      <c r="CS194" s="117">
        <v>37844712</v>
      </c>
      <c r="CT194" s="117">
        <v>35658888</v>
      </c>
      <c r="CU194" s="117">
        <v>39904013</v>
      </c>
      <c r="CV194" s="117">
        <v>35055163</v>
      </c>
      <c r="CW194" s="117">
        <v>40324030</v>
      </c>
      <c r="CX194" s="117">
        <v>37026017</v>
      </c>
      <c r="CY194" s="117">
        <v>37136604</v>
      </c>
      <c r="CZ194" s="117">
        <v>38948018</v>
      </c>
      <c r="DA194" s="117">
        <v>38945799</v>
      </c>
      <c r="DB194" s="117">
        <v>37539605</v>
      </c>
      <c r="DC194" s="117">
        <v>35547272</v>
      </c>
      <c r="DD194" s="117">
        <v>43392937</v>
      </c>
      <c r="DE194" s="117">
        <v>40771640</v>
      </c>
      <c r="DF194" s="117">
        <v>33392864</v>
      </c>
      <c r="DG194" s="117">
        <v>46321198</v>
      </c>
      <c r="DH194" s="117">
        <v>37273712</v>
      </c>
      <c r="DI194" s="117">
        <v>40828078</v>
      </c>
      <c r="DJ194" s="117">
        <v>41420512</v>
      </c>
      <c r="DK194" s="117">
        <v>39911372</v>
      </c>
      <c r="DL194" s="117">
        <v>37693227</v>
      </c>
      <c r="DM194" s="117">
        <v>44471907</v>
      </c>
      <c r="DN194" s="117">
        <v>36038328</v>
      </c>
      <c r="DO194" s="117">
        <v>39397382</v>
      </c>
      <c r="DP194" s="117">
        <v>42556342</v>
      </c>
      <c r="DQ194" s="117">
        <v>38322241</v>
      </c>
      <c r="DR194" s="117">
        <v>45002642</v>
      </c>
      <c r="DS194" s="117">
        <v>43210756</v>
      </c>
      <c r="DT194" s="117">
        <v>39382396</v>
      </c>
      <c r="DU194" s="117">
        <v>64833162</v>
      </c>
      <c r="DV194" s="117">
        <v>64833162</v>
      </c>
      <c r="DW194" s="117">
        <v>55279762</v>
      </c>
      <c r="DX194" s="117">
        <v>52500302</v>
      </c>
      <c r="DY194" s="117">
        <v>45709759</v>
      </c>
      <c r="DZ194" s="117">
        <v>40831966</v>
      </c>
      <c r="EA194" s="117">
        <v>44334570</v>
      </c>
      <c r="EB194" s="117">
        <v>45235728</v>
      </c>
      <c r="EC194" s="117">
        <v>47756938</v>
      </c>
      <c r="ED194" s="117">
        <v>48634460</v>
      </c>
      <c r="EE194" s="117">
        <v>44014110</v>
      </c>
      <c r="EF194" s="117">
        <v>42511913</v>
      </c>
      <c r="EG194" s="117">
        <v>52411425</v>
      </c>
      <c r="EH194" s="117">
        <v>46568796</v>
      </c>
      <c r="EI194" s="117">
        <v>46528286</v>
      </c>
      <c r="EJ194" s="117">
        <v>49423353</v>
      </c>
      <c r="EK194" s="117">
        <v>45877355</v>
      </c>
      <c r="EL194" s="117">
        <v>44243378</v>
      </c>
      <c r="EM194" s="117">
        <v>44611379</v>
      </c>
      <c r="EN194" s="117">
        <v>45481411</v>
      </c>
      <c r="EO194" s="117">
        <v>48432158</v>
      </c>
      <c r="EP194" s="117">
        <v>51245545</v>
      </c>
      <c r="EQ194" s="117">
        <v>49436110</v>
      </c>
      <c r="ER194" s="117">
        <v>48915049</v>
      </c>
      <c r="ES194" s="117">
        <v>57798759</v>
      </c>
      <c r="ET194" s="117">
        <v>49410855</v>
      </c>
      <c r="EU194" s="117">
        <v>53422063</v>
      </c>
      <c r="EV194" s="117">
        <v>50570606</v>
      </c>
      <c r="EW194" s="117">
        <v>46094998</v>
      </c>
      <c r="EX194" s="117">
        <v>49211073</v>
      </c>
      <c r="EY194" s="117">
        <v>50482894</v>
      </c>
      <c r="EZ194" s="117">
        <v>49502765</v>
      </c>
      <c r="FA194" s="117">
        <v>48668122</v>
      </c>
      <c r="FB194" s="117">
        <v>51510032</v>
      </c>
      <c r="FC194" s="117">
        <v>52003235</v>
      </c>
      <c r="FD194" s="117">
        <v>44252999</v>
      </c>
      <c r="FE194" s="117">
        <v>53926385</v>
      </c>
      <c r="FF194" s="117">
        <v>44063315</v>
      </c>
      <c r="FG194" s="117">
        <v>49100317</v>
      </c>
      <c r="FH194" s="117">
        <v>52489062</v>
      </c>
      <c r="FI194" s="117">
        <v>47471526</v>
      </c>
      <c r="FJ194" s="117">
        <v>47528646</v>
      </c>
      <c r="FK194" s="117">
        <v>45470343</v>
      </c>
      <c r="FL194" s="117">
        <v>50376891</v>
      </c>
      <c r="FM194" s="117">
        <v>49422308</v>
      </c>
      <c r="FN194" s="117">
        <v>48349972</v>
      </c>
      <c r="FO194" s="117">
        <v>53736352.729999997</v>
      </c>
      <c r="FP194" s="117">
        <v>50024639.289999999</v>
      </c>
      <c r="FQ194" s="117">
        <v>50156159.520000003</v>
      </c>
      <c r="FR194" s="117">
        <v>54029048.119999997</v>
      </c>
      <c r="FS194" s="117">
        <v>49934888.469999999</v>
      </c>
      <c r="FT194" s="117">
        <v>49257861.710000001</v>
      </c>
      <c r="FU194" s="117">
        <v>56330996.780000001</v>
      </c>
      <c r="FV194" s="117">
        <v>46200560.479999997</v>
      </c>
      <c r="FW194" s="117">
        <v>47856557.420000002</v>
      </c>
      <c r="FX194" s="117">
        <v>53493399.149999999</v>
      </c>
      <c r="FY194" s="117">
        <v>48329939.5</v>
      </c>
      <c r="FZ194" s="117">
        <v>54888304.939999998</v>
      </c>
      <c r="GA194" s="117">
        <v>53948288.759999998</v>
      </c>
      <c r="GB194" s="117">
        <v>49436632.789999999</v>
      </c>
      <c r="GC194" s="117">
        <v>54883619.119999997</v>
      </c>
      <c r="GD194" s="117">
        <v>51828369.289999999</v>
      </c>
      <c r="GE194" s="117">
        <v>49961136.350000001</v>
      </c>
      <c r="GF194" s="117">
        <v>52937610.630000003</v>
      </c>
      <c r="GG194" s="117">
        <v>53350607.229999997</v>
      </c>
      <c r="GH194" s="117">
        <v>45051187.579999998</v>
      </c>
      <c r="GI194" s="117">
        <v>51107167.560000002</v>
      </c>
      <c r="GJ194" s="117">
        <v>53510631.799999997</v>
      </c>
      <c r="GK194" s="117">
        <v>45683754.68</v>
      </c>
      <c r="GL194" s="117">
        <v>54397517.799999997</v>
      </c>
      <c r="GM194" s="117">
        <v>50081193.009999998</v>
      </c>
      <c r="GN194" s="117">
        <v>48753023.18</v>
      </c>
      <c r="GO194" s="117">
        <v>55285973.32</v>
      </c>
      <c r="GP194" s="117">
        <v>50694406.25</v>
      </c>
      <c r="GQ194" s="117">
        <v>44092566.799999997</v>
      </c>
      <c r="GR194" s="117">
        <v>55119098.039999999</v>
      </c>
      <c r="GS194" s="117">
        <v>51663808.409999996</v>
      </c>
    </row>
    <row r="195" spans="1:201" x14ac:dyDescent="0.3">
      <c r="A195" s="132"/>
      <c r="B195" s="128" t="s">
        <v>65</v>
      </c>
      <c r="C195" s="150"/>
      <c r="D195" s="150"/>
      <c r="E195" s="150"/>
      <c r="F195" s="150"/>
      <c r="G195" s="150"/>
      <c r="H195" s="150"/>
      <c r="I195" s="150"/>
      <c r="J195" s="150"/>
      <c r="K195" s="150"/>
      <c r="L195" s="150"/>
      <c r="M195" s="150"/>
      <c r="N195" s="150"/>
      <c r="O195" s="150"/>
      <c r="P195" s="150"/>
      <c r="Q195" s="150"/>
      <c r="R195" s="150"/>
      <c r="S195" s="150"/>
      <c r="T195" s="150"/>
      <c r="U195" s="150"/>
      <c r="V195" s="150"/>
      <c r="W195" s="150"/>
      <c r="X195" s="150"/>
      <c r="Y195" s="150"/>
      <c r="Z195" s="150"/>
      <c r="AA195" s="150"/>
      <c r="AB195" s="150"/>
      <c r="AC195" s="150"/>
      <c r="AD195" s="150"/>
      <c r="AE195" s="150"/>
      <c r="AF195" s="150"/>
      <c r="AG195" s="150"/>
      <c r="AH195" s="150"/>
      <c r="AI195" s="150"/>
      <c r="AJ195" s="150"/>
      <c r="AK195" s="150"/>
      <c r="AL195" s="150"/>
      <c r="AM195" s="150"/>
      <c r="AN195" s="150"/>
      <c r="AO195" s="150"/>
      <c r="AP195" s="150"/>
      <c r="AQ195" s="150"/>
      <c r="AR195" s="150"/>
      <c r="AS195" s="150"/>
      <c r="AT195" s="150"/>
      <c r="AU195" s="150"/>
      <c r="AV195" s="150"/>
      <c r="AW195" s="150"/>
      <c r="AX195" s="150"/>
      <c r="AY195" s="150"/>
      <c r="AZ195" s="150"/>
      <c r="BA195" s="150"/>
      <c r="BB195" s="150"/>
      <c r="BC195" s="150"/>
      <c r="BD195" s="150"/>
      <c r="BE195" s="150"/>
      <c r="BF195" s="150"/>
      <c r="BG195" s="150"/>
      <c r="BH195" s="150"/>
      <c r="BI195" s="150"/>
      <c r="BJ195" s="150"/>
      <c r="BK195" s="150"/>
      <c r="BL195" s="150"/>
      <c r="BM195" s="150"/>
      <c r="BN195" s="150"/>
      <c r="BO195" s="150"/>
      <c r="BP195" s="150"/>
      <c r="BQ195" s="150"/>
      <c r="BR195" s="150"/>
      <c r="BS195" s="150"/>
      <c r="BT195" s="150"/>
      <c r="BU195" s="150"/>
      <c r="BV195" s="150"/>
      <c r="BW195" s="150"/>
      <c r="BX195" s="150"/>
      <c r="BY195" s="150"/>
      <c r="BZ195" s="150"/>
      <c r="CA195" s="150"/>
      <c r="CB195" s="150"/>
      <c r="CC195" s="150"/>
      <c r="CD195" s="150"/>
      <c r="CE195" s="150"/>
      <c r="CF195" s="150"/>
      <c r="CG195" s="150"/>
      <c r="CH195" s="150"/>
      <c r="CI195" s="150"/>
      <c r="CJ195" s="150"/>
      <c r="CK195" s="150"/>
      <c r="CL195" s="150"/>
      <c r="CM195" s="150"/>
      <c r="CN195" s="150"/>
      <c r="CO195" s="150"/>
      <c r="CP195" s="150"/>
      <c r="CQ195" s="150"/>
      <c r="CR195" s="150"/>
      <c r="CS195" s="150"/>
      <c r="CT195" s="150"/>
      <c r="CU195" s="150"/>
      <c r="CV195" s="150"/>
      <c r="CW195" s="150"/>
      <c r="CX195" s="150"/>
      <c r="CY195" s="150"/>
      <c r="CZ195" s="150"/>
      <c r="DA195" s="150"/>
      <c r="DB195" s="150"/>
      <c r="DC195" s="150"/>
      <c r="DD195" s="150"/>
      <c r="DE195" s="150"/>
      <c r="DF195" s="150"/>
      <c r="DG195" s="150"/>
      <c r="DH195" s="150"/>
      <c r="DI195" s="150"/>
      <c r="DJ195" s="150"/>
      <c r="DK195" s="150"/>
      <c r="DL195" s="150"/>
      <c r="DM195" s="150"/>
      <c r="DN195" s="150"/>
      <c r="DO195" s="150"/>
      <c r="DP195" s="150"/>
      <c r="DQ195" s="150"/>
      <c r="DR195" s="150"/>
      <c r="DS195" s="150"/>
      <c r="DT195" s="150"/>
      <c r="DU195" s="150"/>
      <c r="DV195" s="150"/>
      <c r="DW195" s="150"/>
      <c r="DX195" s="150"/>
      <c r="DY195" s="150"/>
      <c r="DZ195" s="150"/>
      <c r="EA195" s="150"/>
      <c r="EB195" s="150"/>
      <c r="EC195" s="150"/>
      <c r="ED195" s="150"/>
      <c r="EE195" s="150"/>
      <c r="EF195" s="150"/>
      <c r="EG195" s="150"/>
      <c r="EH195" s="150"/>
      <c r="EI195" s="150"/>
      <c r="EJ195" s="150"/>
      <c r="EK195" s="150"/>
      <c r="EL195" s="150"/>
      <c r="EM195" s="150"/>
      <c r="EN195" s="150"/>
      <c r="EO195" s="150"/>
      <c r="EP195" s="150"/>
      <c r="EQ195" s="150"/>
      <c r="ER195" s="150"/>
      <c r="ES195" s="150"/>
      <c r="ET195" s="150"/>
      <c r="EU195" s="150"/>
      <c r="EV195" s="150"/>
      <c r="EW195" s="150"/>
      <c r="EX195" s="150"/>
      <c r="EY195" s="150"/>
      <c r="EZ195" s="150"/>
      <c r="FA195" s="150"/>
      <c r="FB195" s="150"/>
      <c r="FC195" s="150"/>
      <c r="FD195" s="150"/>
      <c r="FE195" s="150"/>
      <c r="FF195" s="150"/>
      <c r="FG195" s="150"/>
      <c r="FH195" s="150"/>
      <c r="FI195" s="150"/>
      <c r="FJ195" s="150"/>
      <c r="FK195" s="150"/>
      <c r="FL195" s="150"/>
      <c r="FM195" s="150"/>
      <c r="FN195" s="150"/>
      <c r="FO195" s="150"/>
      <c r="FP195" s="150"/>
      <c r="FQ195" s="150"/>
      <c r="FR195" s="150"/>
      <c r="FS195" s="150"/>
      <c r="FT195" s="150"/>
      <c r="FU195" s="150"/>
      <c r="FV195" s="150"/>
      <c r="FW195" s="150"/>
      <c r="FX195" s="150"/>
      <c r="FY195" s="150"/>
      <c r="FZ195" s="150"/>
      <c r="GA195" s="150"/>
      <c r="GB195" s="150"/>
      <c r="GC195" s="150"/>
      <c r="GD195" s="150"/>
      <c r="GE195" s="150"/>
      <c r="GF195" s="150"/>
      <c r="GG195" s="150"/>
      <c r="GH195" s="150"/>
      <c r="GI195" s="150"/>
      <c r="GJ195" s="150"/>
      <c r="GK195" s="150"/>
      <c r="GL195" s="150"/>
      <c r="GM195" s="150"/>
      <c r="GN195" s="150"/>
      <c r="GO195" s="150"/>
      <c r="GP195" s="150"/>
      <c r="GQ195" s="150"/>
      <c r="GR195" s="150"/>
      <c r="GS195" s="150"/>
    </row>
    <row r="196" spans="1:201" x14ac:dyDescent="0.3">
      <c r="A196" s="132"/>
      <c r="B196" s="113" t="s">
        <v>5</v>
      </c>
      <c r="C196" s="131">
        <v>6748</v>
      </c>
      <c r="D196" s="131">
        <v>20870</v>
      </c>
      <c r="E196" s="131">
        <v>6285</v>
      </c>
      <c r="F196" s="131">
        <v>6845</v>
      </c>
      <c r="G196" s="131">
        <v>13637</v>
      </c>
      <c r="H196" s="131">
        <v>12713</v>
      </c>
      <c r="I196" s="131">
        <v>5970</v>
      </c>
      <c r="J196" s="131">
        <v>8467</v>
      </c>
      <c r="K196" s="131">
        <v>7631</v>
      </c>
      <c r="L196" s="131">
        <v>7900</v>
      </c>
      <c r="M196" s="131">
        <v>4339</v>
      </c>
      <c r="N196" s="131">
        <v>8233</v>
      </c>
      <c r="O196" s="131">
        <v>6548</v>
      </c>
      <c r="P196" s="131">
        <v>8537</v>
      </c>
      <c r="Q196" s="131">
        <v>14100</v>
      </c>
      <c r="R196" s="131">
        <v>6564</v>
      </c>
      <c r="S196" s="131">
        <v>8679</v>
      </c>
      <c r="T196" s="131">
        <v>5307</v>
      </c>
      <c r="U196" s="131">
        <v>5737</v>
      </c>
      <c r="V196" s="131">
        <v>7782</v>
      </c>
      <c r="W196" s="131">
        <v>10995</v>
      </c>
      <c r="X196" s="131">
        <v>6017</v>
      </c>
      <c r="Y196" s="131">
        <v>7626</v>
      </c>
      <c r="Z196" s="131">
        <v>5087</v>
      </c>
      <c r="AA196" s="131">
        <v>13747</v>
      </c>
      <c r="AB196" s="131">
        <v>3828</v>
      </c>
      <c r="AC196" s="131">
        <v>11451</v>
      </c>
      <c r="AD196" s="131">
        <v>5387</v>
      </c>
      <c r="AE196" s="131">
        <v>5509</v>
      </c>
      <c r="AF196" s="131">
        <v>9776</v>
      </c>
      <c r="AG196" s="131">
        <v>11865</v>
      </c>
      <c r="AH196" s="131">
        <v>8950</v>
      </c>
      <c r="AI196" s="131">
        <v>7588</v>
      </c>
      <c r="AJ196" s="131">
        <v>9000</v>
      </c>
      <c r="AK196" s="131">
        <v>8799</v>
      </c>
      <c r="AL196" s="131">
        <v>6705</v>
      </c>
      <c r="AM196" s="131">
        <v>6777</v>
      </c>
      <c r="AN196" s="131">
        <v>10686</v>
      </c>
      <c r="AO196" s="131">
        <v>8905</v>
      </c>
      <c r="AP196" s="131">
        <v>7503</v>
      </c>
      <c r="AQ196" s="131">
        <v>3612</v>
      </c>
      <c r="AR196" s="131">
        <v>7713</v>
      </c>
      <c r="AS196" s="131">
        <v>4133</v>
      </c>
      <c r="AT196" s="131">
        <v>9117</v>
      </c>
      <c r="AU196" s="131">
        <v>5487</v>
      </c>
      <c r="AV196" s="131">
        <v>4468</v>
      </c>
      <c r="AW196" s="131">
        <v>6912</v>
      </c>
      <c r="AX196" s="131">
        <v>5366</v>
      </c>
      <c r="AY196" s="131">
        <v>2404</v>
      </c>
      <c r="AZ196" s="131">
        <v>6305</v>
      </c>
      <c r="BA196" s="131">
        <v>5947</v>
      </c>
      <c r="BB196" s="131">
        <v>7119</v>
      </c>
      <c r="BC196" s="131">
        <v>7980</v>
      </c>
      <c r="BD196" s="131">
        <v>6765</v>
      </c>
      <c r="BE196" s="131">
        <v>9500</v>
      </c>
      <c r="BF196" s="131">
        <v>3637</v>
      </c>
      <c r="BG196" s="131">
        <v>12511</v>
      </c>
      <c r="BH196" s="131">
        <v>5153</v>
      </c>
      <c r="BI196" s="131">
        <v>7701</v>
      </c>
      <c r="BJ196" s="131">
        <v>6762</v>
      </c>
      <c r="BK196" s="131">
        <v>5160</v>
      </c>
      <c r="BL196" s="131">
        <v>6587</v>
      </c>
      <c r="BM196" s="131">
        <v>3804</v>
      </c>
      <c r="BN196" s="131">
        <v>6514</v>
      </c>
      <c r="BO196" s="131">
        <v>2896</v>
      </c>
      <c r="BP196" s="131">
        <v>6581</v>
      </c>
      <c r="BQ196" s="131">
        <v>8132</v>
      </c>
      <c r="BR196" s="131">
        <v>6209</v>
      </c>
      <c r="BS196" s="131">
        <v>6123</v>
      </c>
      <c r="BT196" s="131">
        <v>2572</v>
      </c>
      <c r="BU196" s="131">
        <v>3802</v>
      </c>
      <c r="BV196" s="131">
        <v>7468</v>
      </c>
      <c r="BW196" s="131">
        <v>2397</v>
      </c>
      <c r="BX196" s="131">
        <v>4624</v>
      </c>
      <c r="BY196" s="131">
        <v>2563</v>
      </c>
      <c r="BZ196" s="131">
        <v>684</v>
      </c>
      <c r="CA196" s="131">
        <v>2196</v>
      </c>
      <c r="CB196" s="131">
        <v>3174</v>
      </c>
      <c r="CC196" s="131">
        <v>2091</v>
      </c>
      <c r="CD196" s="131">
        <v>6431</v>
      </c>
      <c r="CE196" s="131">
        <v>2210</v>
      </c>
      <c r="CF196" s="131">
        <v>1350</v>
      </c>
      <c r="CG196" s="131">
        <v>2167</v>
      </c>
      <c r="CH196" s="131">
        <v>6468</v>
      </c>
      <c r="CI196" s="131">
        <v>1790</v>
      </c>
      <c r="CJ196" s="131">
        <v>1724</v>
      </c>
      <c r="CK196" s="131">
        <v>5876</v>
      </c>
      <c r="CL196" s="131">
        <v>2904</v>
      </c>
      <c r="CM196" s="131">
        <v>3731</v>
      </c>
      <c r="CN196" s="131">
        <v>3128</v>
      </c>
      <c r="CO196" s="131">
        <v>3264</v>
      </c>
      <c r="CP196" s="131">
        <v>1606</v>
      </c>
      <c r="CQ196" s="131">
        <v>868</v>
      </c>
      <c r="CR196" s="131">
        <v>3667</v>
      </c>
      <c r="CS196" s="131">
        <v>1613</v>
      </c>
      <c r="CT196" s="131">
        <v>501</v>
      </c>
      <c r="CU196" s="131">
        <v>1425</v>
      </c>
      <c r="CV196" s="131">
        <v>1678</v>
      </c>
      <c r="CW196" s="131">
        <v>2268</v>
      </c>
      <c r="CX196" s="131">
        <v>1664</v>
      </c>
      <c r="CY196" s="131">
        <v>614</v>
      </c>
      <c r="CZ196" s="131">
        <v>2458</v>
      </c>
      <c r="DA196" s="131">
        <v>1229</v>
      </c>
      <c r="DB196" s="131">
        <v>1675</v>
      </c>
      <c r="DC196" s="131">
        <v>2335</v>
      </c>
      <c r="DD196" s="131">
        <v>2119</v>
      </c>
      <c r="DE196" s="131">
        <v>1737</v>
      </c>
      <c r="DF196" s="131">
        <v>931</v>
      </c>
      <c r="DG196" s="131">
        <v>1903</v>
      </c>
      <c r="DH196" s="131">
        <v>1725</v>
      </c>
      <c r="DI196" s="131">
        <v>1132</v>
      </c>
      <c r="DJ196" s="131">
        <v>445</v>
      </c>
      <c r="DK196" s="131">
        <v>1970</v>
      </c>
      <c r="DL196" s="131">
        <v>1557</v>
      </c>
      <c r="DM196" s="131">
        <v>1919</v>
      </c>
      <c r="DN196" s="131">
        <v>1740</v>
      </c>
      <c r="DO196" s="131">
        <v>2417</v>
      </c>
      <c r="DP196" s="131">
        <v>4637</v>
      </c>
      <c r="DQ196" s="131">
        <v>919</v>
      </c>
      <c r="DR196" s="131">
        <v>1464</v>
      </c>
      <c r="DS196" s="131">
        <v>1247</v>
      </c>
      <c r="DT196" s="131">
        <v>1279</v>
      </c>
      <c r="DU196" s="131">
        <v>1360</v>
      </c>
      <c r="DV196" s="131">
        <v>1360</v>
      </c>
      <c r="DW196" s="131">
        <v>1639</v>
      </c>
      <c r="DX196" s="131">
        <v>1011</v>
      </c>
      <c r="DY196" s="131">
        <v>1247</v>
      </c>
      <c r="DZ196" s="131">
        <v>819</v>
      </c>
      <c r="EA196" s="131">
        <v>3130</v>
      </c>
      <c r="EB196" s="131">
        <v>1434</v>
      </c>
      <c r="EC196" s="131">
        <v>2166</v>
      </c>
      <c r="ED196" s="131">
        <v>1924</v>
      </c>
      <c r="EE196" s="131">
        <v>893</v>
      </c>
      <c r="EF196" s="131">
        <v>1381</v>
      </c>
      <c r="EG196" s="131">
        <v>3297</v>
      </c>
      <c r="EH196" s="131">
        <v>944</v>
      </c>
      <c r="EI196" s="131">
        <v>789</v>
      </c>
      <c r="EJ196" s="131">
        <v>1553</v>
      </c>
      <c r="EK196" s="131">
        <v>751</v>
      </c>
      <c r="EL196" s="131">
        <v>856</v>
      </c>
      <c r="EM196" s="131">
        <v>428</v>
      </c>
      <c r="EN196" s="131">
        <v>718</v>
      </c>
      <c r="EO196" s="131">
        <v>428</v>
      </c>
      <c r="EP196" s="131">
        <v>528</v>
      </c>
      <c r="EQ196" s="131">
        <v>428</v>
      </c>
      <c r="ER196" s="131">
        <v>1189</v>
      </c>
      <c r="ES196" s="131">
        <v>50</v>
      </c>
      <c r="ET196" s="131">
        <v>441</v>
      </c>
      <c r="EU196" s="131">
        <v>441</v>
      </c>
      <c r="EV196" s="131">
        <v>491</v>
      </c>
      <c r="EW196" s="131">
        <v>441</v>
      </c>
      <c r="EX196" s="131">
        <v>441</v>
      </c>
      <c r="EY196" s="131">
        <v>1638</v>
      </c>
      <c r="EZ196" s="131">
        <v>972</v>
      </c>
      <c r="FA196" s="131">
        <v>1282</v>
      </c>
      <c r="FB196" s="131">
        <v>516</v>
      </c>
      <c r="FC196" s="131">
        <v>987</v>
      </c>
      <c r="FD196" s="131">
        <v>150</v>
      </c>
      <c r="FE196" s="131">
        <v>50</v>
      </c>
      <c r="FF196" s="131">
        <v>100</v>
      </c>
      <c r="FG196" s="131">
        <v>2268</v>
      </c>
      <c r="FH196" s="131">
        <v>564</v>
      </c>
      <c r="FI196" s="131">
        <v>765</v>
      </c>
      <c r="FJ196" s="131">
        <v>236</v>
      </c>
      <c r="FK196" s="131">
        <v>254</v>
      </c>
      <c r="FL196" s="131">
        <v>304</v>
      </c>
      <c r="FM196" s="131">
        <v>286</v>
      </c>
      <c r="FN196" s="131">
        <v>100</v>
      </c>
      <c r="FO196" s="131">
        <v>100.45</v>
      </c>
      <c r="FP196" s="131">
        <v>100.1</v>
      </c>
      <c r="FQ196" s="131">
        <v>0</v>
      </c>
      <c r="FR196" s="131">
        <v>1351.69</v>
      </c>
      <c r="FS196" s="131">
        <v>50.05</v>
      </c>
      <c r="FT196" s="131">
        <v>0</v>
      </c>
      <c r="FU196" s="131">
        <v>50.05</v>
      </c>
      <c r="FV196" s="131">
        <v>0</v>
      </c>
      <c r="FW196" s="131">
        <v>25</v>
      </c>
      <c r="FX196" s="131">
        <v>50.05</v>
      </c>
      <c r="FY196" s="131">
        <v>125.1</v>
      </c>
      <c r="FZ196" s="131">
        <v>1116.3499999999999</v>
      </c>
      <c r="GA196" s="131">
        <v>0</v>
      </c>
      <c r="GB196" s="131">
        <v>0</v>
      </c>
      <c r="GC196" s="131">
        <v>50.05</v>
      </c>
      <c r="GD196" s="131">
        <v>50.05</v>
      </c>
      <c r="GE196" s="131">
        <v>142.05000000000001</v>
      </c>
      <c r="GF196" s="131">
        <v>0</v>
      </c>
      <c r="GG196" s="131">
        <v>338.05</v>
      </c>
      <c r="GH196" s="131">
        <v>50.05</v>
      </c>
      <c r="GI196" s="131">
        <v>244.8</v>
      </c>
      <c r="GJ196" s="131">
        <v>232.1</v>
      </c>
      <c r="GK196" s="131">
        <v>0</v>
      </c>
      <c r="GL196" s="131">
        <v>504.11</v>
      </c>
      <c r="GM196" s="131">
        <v>0</v>
      </c>
      <c r="GN196" s="131">
        <v>0</v>
      </c>
      <c r="GO196" s="131">
        <v>50.05</v>
      </c>
      <c r="GP196" s="131">
        <v>100.1</v>
      </c>
      <c r="GQ196" s="131">
        <v>0</v>
      </c>
      <c r="GR196" s="131">
        <v>1680</v>
      </c>
      <c r="GS196" s="131">
        <v>0</v>
      </c>
    </row>
    <row r="197" spans="1:201" x14ac:dyDescent="0.3">
      <c r="A197" s="132"/>
      <c r="B197" s="113" t="s">
        <v>12</v>
      </c>
      <c r="C197" s="131">
        <v>49924</v>
      </c>
      <c r="D197" s="131">
        <v>23013</v>
      </c>
      <c r="E197" s="131">
        <v>44594</v>
      </c>
      <c r="F197" s="131">
        <v>205738</v>
      </c>
      <c r="G197" s="131">
        <v>277411</v>
      </c>
      <c r="H197" s="131">
        <v>409598</v>
      </c>
      <c r="I197" s="131">
        <v>414100</v>
      </c>
      <c r="J197" s="131">
        <v>420828</v>
      </c>
      <c r="K197" s="131">
        <v>478152</v>
      </c>
      <c r="L197" s="131">
        <v>595442</v>
      </c>
      <c r="M197" s="131">
        <v>555406</v>
      </c>
      <c r="N197" s="131">
        <v>448715</v>
      </c>
      <c r="O197" s="131">
        <v>82031</v>
      </c>
      <c r="P197" s="131">
        <v>49965</v>
      </c>
      <c r="Q197" s="131">
        <v>55227</v>
      </c>
      <c r="R197" s="131">
        <v>159172</v>
      </c>
      <c r="S197" s="131">
        <v>372878</v>
      </c>
      <c r="T197" s="131">
        <v>382377</v>
      </c>
      <c r="U197" s="131">
        <v>333112</v>
      </c>
      <c r="V197" s="131">
        <v>435048</v>
      </c>
      <c r="W197" s="131">
        <v>445447</v>
      </c>
      <c r="X197" s="131">
        <v>492991</v>
      </c>
      <c r="Y197" s="131">
        <v>640035</v>
      </c>
      <c r="Z197" s="131">
        <v>425428</v>
      </c>
      <c r="AA197" s="131">
        <v>158116</v>
      </c>
      <c r="AB197" s="131">
        <v>104681</v>
      </c>
      <c r="AC197" s="131">
        <v>74710</v>
      </c>
      <c r="AD197" s="131">
        <v>152223</v>
      </c>
      <c r="AE197" s="131">
        <v>294428</v>
      </c>
      <c r="AF197" s="131">
        <v>461430</v>
      </c>
      <c r="AG197" s="131">
        <v>456814</v>
      </c>
      <c r="AH197" s="131">
        <v>468257</v>
      </c>
      <c r="AI197" s="131">
        <v>450866</v>
      </c>
      <c r="AJ197" s="131">
        <v>671339</v>
      </c>
      <c r="AK197" s="131">
        <v>630209</v>
      </c>
      <c r="AL197" s="131">
        <v>437530</v>
      </c>
      <c r="AM197" s="131">
        <v>232374</v>
      </c>
      <c r="AN197" s="131">
        <v>56512</v>
      </c>
      <c r="AO197" s="131">
        <v>46493</v>
      </c>
      <c r="AP197" s="131">
        <v>136912</v>
      </c>
      <c r="AQ197" s="131">
        <v>397924</v>
      </c>
      <c r="AR197" s="131">
        <v>403437</v>
      </c>
      <c r="AS197" s="131">
        <v>571615</v>
      </c>
      <c r="AT197" s="131">
        <v>374363</v>
      </c>
      <c r="AU197" s="131">
        <v>481707</v>
      </c>
      <c r="AV197" s="131">
        <v>685397</v>
      </c>
      <c r="AW197" s="131">
        <v>639986</v>
      </c>
      <c r="AX197" s="131">
        <v>441437</v>
      </c>
      <c r="AY197" s="131">
        <v>219156</v>
      </c>
      <c r="AZ197" s="131">
        <v>142290</v>
      </c>
      <c r="BA197" s="131">
        <v>72047</v>
      </c>
      <c r="BB197" s="131">
        <v>189998</v>
      </c>
      <c r="BC197" s="131">
        <v>255424</v>
      </c>
      <c r="BD197" s="131">
        <v>421962</v>
      </c>
      <c r="BE197" s="131">
        <v>605998</v>
      </c>
      <c r="BF197" s="131">
        <v>367624</v>
      </c>
      <c r="BG197" s="131">
        <v>569083</v>
      </c>
      <c r="BH197" s="131">
        <v>790244</v>
      </c>
      <c r="BI197" s="131">
        <v>660601</v>
      </c>
      <c r="BJ197" s="131">
        <v>521869</v>
      </c>
      <c r="BK197" s="131">
        <v>157241</v>
      </c>
      <c r="BL197" s="131">
        <v>40529</v>
      </c>
      <c r="BM197" s="131">
        <v>59708</v>
      </c>
      <c r="BN197" s="131">
        <v>199577</v>
      </c>
      <c r="BO197" s="131">
        <v>263542</v>
      </c>
      <c r="BP197" s="131">
        <v>469129</v>
      </c>
      <c r="BQ197" s="131">
        <v>468634</v>
      </c>
      <c r="BR197" s="131">
        <v>372154</v>
      </c>
      <c r="BS197" s="131">
        <v>523547</v>
      </c>
      <c r="BT197" s="131">
        <v>575216</v>
      </c>
      <c r="BU197" s="131">
        <v>569572</v>
      </c>
      <c r="BV197" s="131">
        <v>426072</v>
      </c>
      <c r="BW197" s="131">
        <v>197917</v>
      </c>
      <c r="BX197" s="131">
        <v>42357</v>
      </c>
      <c r="BY197" s="131">
        <v>34001</v>
      </c>
      <c r="BZ197" s="131">
        <v>109169</v>
      </c>
      <c r="CA197" s="131">
        <v>121742</v>
      </c>
      <c r="CB197" s="131">
        <v>149936</v>
      </c>
      <c r="CC197" s="131">
        <v>137894</v>
      </c>
      <c r="CD197" s="131">
        <v>175844</v>
      </c>
      <c r="CE197" s="131">
        <v>178811</v>
      </c>
      <c r="CF197" s="131">
        <v>197537</v>
      </c>
      <c r="CG197" s="131">
        <v>233614</v>
      </c>
      <c r="CH197" s="131">
        <v>143815</v>
      </c>
      <c r="CI197" s="131">
        <v>49036</v>
      </c>
      <c r="CJ197" s="131">
        <v>15414</v>
      </c>
      <c r="CK197" s="131">
        <v>30887</v>
      </c>
      <c r="CL197" s="131">
        <v>71625</v>
      </c>
      <c r="CM197" s="131">
        <v>132009</v>
      </c>
      <c r="CN197" s="131">
        <v>165158</v>
      </c>
      <c r="CO197" s="131">
        <v>158686</v>
      </c>
      <c r="CP197" s="131">
        <v>174604</v>
      </c>
      <c r="CQ197" s="131">
        <v>194980</v>
      </c>
      <c r="CR197" s="131">
        <v>255574</v>
      </c>
      <c r="CS197" s="131">
        <v>245732</v>
      </c>
      <c r="CT197" s="131">
        <v>166753</v>
      </c>
      <c r="CU197" s="131">
        <v>36453</v>
      </c>
      <c r="CV197" s="131">
        <v>10888</v>
      </c>
      <c r="CW197" s="131">
        <v>33814</v>
      </c>
      <c r="CX197" s="131">
        <v>84433</v>
      </c>
      <c r="CY197" s="131">
        <v>134434</v>
      </c>
      <c r="CZ197" s="131">
        <v>197191</v>
      </c>
      <c r="DA197" s="131">
        <v>149716</v>
      </c>
      <c r="DB197" s="131">
        <v>178160</v>
      </c>
      <c r="DC197" s="131">
        <v>173808</v>
      </c>
      <c r="DD197" s="131">
        <v>281560</v>
      </c>
      <c r="DE197" s="131">
        <v>260283</v>
      </c>
      <c r="DF197" s="131">
        <v>130968</v>
      </c>
      <c r="DG197" s="131">
        <v>59791</v>
      </c>
      <c r="DH197" s="131">
        <v>11471</v>
      </c>
      <c r="DI197" s="131">
        <v>38395</v>
      </c>
      <c r="DJ197" s="131">
        <v>101659</v>
      </c>
      <c r="DK197" s="131">
        <v>223078</v>
      </c>
      <c r="DL197" s="131">
        <v>199231</v>
      </c>
      <c r="DM197" s="131">
        <v>207076</v>
      </c>
      <c r="DN197" s="131">
        <v>184413</v>
      </c>
      <c r="DO197" s="131">
        <v>239721</v>
      </c>
      <c r="DP197" s="131">
        <v>323597</v>
      </c>
      <c r="DQ197" s="131">
        <v>307858</v>
      </c>
      <c r="DR197" s="131">
        <v>188399</v>
      </c>
      <c r="DS197" s="131">
        <v>67959</v>
      </c>
      <c r="DT197" s="131">
        <v>26131</v>
      </c>
      <c r="DU197" s="131">
        <v>25724</v>
      </c>
      <c r="DV197" s="131">
        <v>25724</v>
      </c>
      <c r="DW197" s="131">
        <v>11063</v>
      </c>
      <c r="DX197" s="131">
        <v>16589</v>
      </c>
      <c r="DY197" s="131">
        <v>16679</v>
      </c>
      <c r="DZ197" s="131">
        <v>146267</v>
      </c>
      <c r="EA197" s="131">
        <v>354682</v>
      </c>
      <c r="EB197" s="131">
        <v>465534</v>
      </c>
      <c r="EC197" s="131">
        <v>511275</v>
      </c>
      <c r="ED197" s="131">
        <v>84712</v>
      </c>
      <c r="EE197" s="131">
        <v>33272</v>
      </c>
      <c r="EF197" s="131">
        <v>18153</v>
      </c>
      <c r="EG197" s="131">
        <v>3677</v>
      </c>
      <c r="EH197" s="131">
        <v>5422</v>
      </c>
      <c r="EI197" s="131">
        <v>3049</v>
      </c>
      <c r="EJ197" s="131">
        <v>47153</v>
      </c>
      <c r="EK197" s="131">
        <v>293870</v>
      </c>
      <c r="EL197" s="131">
        <v>351000</v>
      </c>
      <c r="EM197" s="131">
        <v>550207</v>
      </c>
      <c r="EN197" s="131">
        <v>667677</v>
      </c>
      <c r="EO197" s="131">
        <v>647843</v>
      </c>
      <c r="EP197" s="131">
        <v>481239</v>
      </c>
      <c r="EQ197" s="131">
        <v>230387</v>
      </c>
      <c r="ER197" s="131">
        <v>23321</v>
      </c>
      <c r="ES197" s="131">
        <v>47112</v>
      </c>
      <c r="ET197" s="131">
        <v>148196</v>
      </c>
      <c r="EU197" s="131">
        <v>315859</v>
      </c>
      <c r="EV197" s="131">
        <v>458319</v>
      </c>
      <c r="EW197" s="131">
        <v>395748</v>
      </c>
      <c r="EX197" s="131">
        <v>468059</v>
      </c>
      <c r="EY197" s="131">
        <v>519519</v>
      </c>
      <c r="EZ197" s="131">
        <v>631494</v>
      </c>
      <c r="FA197" s="131">
        <v>716897</v>
      </c>
      <c r="FB197" s="131">
        <v>580438</v>
      </c>
      <c r="FC197" s="131">
        <v>164539</v>
      </c>
      <c r="FD197" s="131">
        <v>86363</v>
      </c>
      <c r="FE197" s="131">
        <v>99566</v>
      </c>
      <c r="FF197" s="131">
        <v>183169</v>
      </c>
      <c r="FG197" s="131">
        <v>304194</v>
      </c>
      <c r="FH197" s="131">
        <v>378459</v>
      </c>
      <c r="FI197" s="131">
        <v>780707</v>
      </c>
      <c r="FJ197" s="131">
        <v>485002</v>
      </c>
      <c r="FK197" s="131">
        <v>545319</v>
      </c>
      <c r="FL197" s="131">
        <v>764838</v>
      </c>
      <c r="FM197" s="131">
        <v>737926</v>
      </c>
      <c r="FN197" s="131">
        <v>522953</v>
      </c>
      <c r="FO197" s="131">
        <v>313875.76</v>
      </c>
      <c r="FP197" s="131">
        <v>60476.61</v>
      </c>
      <c r="FQ197" s="131">
        <v>93555.01</v>
      </c>
      <c r="FR197" s="131">
        <v>296257.42</v>
      </c>
      <c r="FS197" s="131">
        <v>392700</v>
      </c>
      <c r="FT197" s="131">
        <v>656516.13</v>
      </c>
      <c r="FU197" s="131">
        <v>627875.06000000006</v>
      </c>
      <c r="FV197" s="131">
        <v>480518.25</v>
      </c>
      <c r="FW197" s="131">
        <v>503839.26</v>
      </c>
      <c r="FX197" s="131">
        <v>892787.83</v>
      </c>
      <c r="FY197" s="131">
        <v>834337.63</v>
      </c>
      <c r="FZ197" s="131">
        <v>590341.31000000006</v>
      </c>
      <c r="GA197" s="131">
        <v>172827.37</v>
      </c>
      <c r="GB197" s="131">
        <v>50566.66</v>
      </c>
      <c r="GC197" s="131">
        <v>115985.29</v>
      </c>
      <c r="GD197" s="131">
        <v>311590.28999999998</v>
      </c>
      <c r="GE197" s="131">
        <v>511173.67</v>
      </c>
      <c r="GF197" s="131">
        <v>547641.09</v>
      </c>
      <c r="GG197" s="131">
        <v>701395.37</v>
      </c>
      <c r="GH197" s="131">
        <v>455987.06</v>
      </c>
      <c r="GI197" s="131">
        <v>602454.59</v>
      </c>
      <c r="GJ197" s="131">
        <v>867671.84</v>
      </c>
      <c r="GK197" s="131">
        <v>835807.17</v>
      </c>
      <c r="GL197" s="131">
        <v>627999.67000000004</v>
      </c>
      <c r="GM197" s="131">
        <v>121884.83</v>
      </c>
      <c r="GN197" s="131">
        <v>25152.73</v>
      </c>
      <c r="GO197" s="131">
        <v>129091.96</v>
      </c>
      <c r="GP197" s="131">
        <v>325132.44</v>
      </c>
      <c r="GQ197" s="131">
        <v>400368.92</v>
      </c>
      <c r="GR197" s="131">
        <v>586251.07999999996</v>
      </c>
      <c r="GS197" s="131">
        <v>475074.82</v>
      </c>
    </row>
    <row r="198" spans="1:201" ht="14.4" thickBot="1" x14ac:dyDescent="0.35">
      <c r="A198" s="132"/>
      <c r="B198" s="113" t="s">
        <v>1631</v>
      </c>
      <c r="C198" s="131">
        <v>17701</v>
      </c>
      <c r="D198" s="131">
        <v>32120</v>
      </c>
      <c r="E198" s="131">
        <v>24251</v>
      </c>
      <c r="F198" s="131">
        <v>17221</v>
      </c>
      <c r="G198" s="131">
        <v>24352</v>
      </c>
      <c r="H198" s="131">
        <v>13654</v>
      </c>
      <c r="I198" s="131">
        <v>33204</v>
      </c>
      <c r="J198" s="131">
        <v>18290</v>
      </c>
      <c r="K198" s="131">
        <v>8147</v>
      </c>
      <c r="L198" s="131">
        <v>17590</v>
      </c>
      <c r="M198" s="131">
        <v>11307</v>
      </c>
      <c r="N198" s="131">
        <v>18207</v>
      </c>
      <c r="O198" s="131">
        <v>23133</v>
      </c>
      <c r="P198" s="131">
        <v>14473</v>
      </c>
      <c r="Q198" s="131">
        <v>19587</v>
      </c>
      <c r="R198" s="131">
        <v>19437</v>
      </c>
      <c r="S198" s="131">
        <v>17752</v>
      </c>
      <c r="T198" s="131">
        <v>16460</v>
      </c>
      <c r="U198" s="131">
        <v>12582</v>
      </c>
      <c r="V198" s="131">
        <v>13175</v>
      </c>
      <c r="W198" s="131">
        <v>17443</v>
      </c>
      <c r="X198" s="131">
        <v>11690</v>
      </c>
      <c r="Y198" s="131">
        <v>11898</v>
      </c>
      <c r="Z198" s="131">
        <v>29345</v>
      </c>
      <c r="AA198" s="131">
        <v>46777</v>
      </c>
      <c r="AB198" s="131">
        <v>17643</v>
      </c>
      <c r="AC198" s="131">
        <v>25424</v>
      </c>
      <c r="AD198" s="131">
        <v>22666</v>
      </c>
      <c r="AE198" s="131">
        <v>15869</v>
      </c>
      <c r="AF198" s="131">
        <v>17985</v>
      </c>
      <c r="AG198" s="131">
        <v>13809</v>
      </c>
      <c r="AH198" s="131">
        <v>14816</v>
      </c>
      <c r="AI198" s="131">
        <v>47765</v>
      </c>
      <c r="AJ198" s="131">
        <v>46897</v>
      </c>
      <c r="AK198" s="131">
        <v>51962</v>
      </c>
      <c r="AL198" s="131">
        <v>71905</v>
      </c>
      <c r="AM198" s="131">
        <v>68838</v>
      </c>
      <c r="AN198" s="131">
        <v>40107</v>
      </c>
      <c r="AO198" s="131">
        <v>52859</v>
      </c>
      <c r="AP198" s="131">
        <v>56575</v>
      </c>
      <c r="AQ198" s="131">
        <v>36378</v>
      </c>
      <c r="AR198" s="131">
        <v>42001</v>
      </c>
      <c r="AS198" s="131">
        <v>92061</v>
      </c>
      <c r="AT198" s="131">
        <v>35413</v>
      </c>
      <c r="AU198" s="131">
        <v>48821</v>
      </c>
      <c r="AV198" s="131">
        <v>44378</v>
      </c>
      <c r="AW198" s="131">
        <v>50876</v>
      </c>
      <c r="AX198" s="131">
        <v>68406</v>
      </c>
      <c r="AY198" s="131">
        <v>54848</v>
      </c>
      <c r="AZ198" s="131">
        <v>50039</v>
      </c>
      <c r="BA198" s="131">
        <v>63603</v>
      </c>
      <c r="BB198" s="131">
        <v>66509</v>
      </c>
      <c r="BC198" s="131">
        <v>43916</v>
      </c>
      <c r="BD198" s="131">
        <v>64335</v>
      </c>
      <c r="BE198" s="131">
        <v>37750</v>
      </c>
      <c r="BF198" s="131">
        <v>51399</v>
      </c>
      <c r="BG198" s="131">
        <v>56250</v>
      </c>
      <c r="BH198" s="131">
        <v>44301</v>
      </c>
      <c r="BI198" s="131">
        <v>42052</v>
      </c>
      <c r="BJ198" s="131">
        <v>63509</v>
      </c>
      <c r="BK198" s="131">
        <v>69123</v>
      </c>
      <c r="BL198" s="131">
        <v>70797</v>
      </c>
      <c r="BM198" s="131">
        <v>231435</v>
      </c>
      <c r="BN198" s="131">
        <v>52726</v>
      </c>
      <c r="BO198" s="131">
        <v>36163</v>
      </c>
      <c r="BP198" s="131">
        <v>65432</v>
      </c>
      <c r="BQ198" s="131">
        <v>56167</v>
      </c>
      <c r="BR198" s="131">
        <v>38504</v>
      </c>
      <c r="BS198" s="131">
        <v>54574</v>
      </c>
      <c r="BT198" s="131">
        <v>46072</v>
      </c>
      <c r="BU198" s="131">
        <v>63294</v>
      </c>
      <c r="BV198" s="131">
        <v>50891</v>
      </c>
      <c r="BW198" s="131">
        <v>41580</v>
      </c>
      <c r="BX198" s="131">
        <v>47222</v>
      </c>
      <c r="BY198" s="131">
        <v>50195</v>
      </c>
      <c r="BZ198" s="131">
        <v>53143</v>
      </c>
      <c r="CA198" s="131">
        <v>36896</v>
      </c>
      <c r="CB198" s="131">
        <v>43735</v>
      </c>
      <c r="CC198" s="131">
        <v>38967</v>
      </c>
      <c r="CD198" s="131">
        <v>38249</v>
      </c>
      <c r="CE198" s="131">
        <v>42500</v>
      </c>
      <c r="CF198" s="131">
        <v>39759</v>
      </c>
      <c r="CG198" s="131">
        <v>42703</v>
      </c>
      <c r="CH198" s="131">
        <v>46535</v>
      </c>
      <c r="CI198" s="131">
        <v>52995</v>
      </c>
      <c r="CJ198" s="131">
        <v>45385</v>
      </c>
      <c r="CK198" s="131">
        <v>51769</v>
      </c>
      <c r="CL198" s="131">
        <v>32345</v>
      </c>
      <c r="CM198" s="131">
        <v>37459</v>
      </c>
      <c r="CN198" s="131">
        <v>44045</v>
      </c>
      <c r="CO198" s="131">
        <v>30218</v>
      </c>
      <c r="CP198" s="131">
        <v>26519</v>
      </c>
      <c r="CQ198" s="131">
        <v>44503</v>
      </c>
      <c r="CR198" s="131">
        <v>45216</v>
      </c>
      <c r="CS198" s="131">
        <v>42275</v>
      </c>
      <c r="CT198" s="131">
        <v>45573</v>
      </c>
      <c r="CU198" s="131">
        <v>41229</v>
      </c>
      <c r="CV198" s="131">
        <v>53711</v>
      </c>
      <c r="CW198" s="131">
        <v>49472</v>
      </c>
      <c r="CX198" s="131">
        <v>28967</v>
      </c>
      <c r="CY198" s="131">
        <v>29622</v>
      </c>
      <c r="CZ198" s="131">
        <v>43469</v>
      </c>
      <c r="DA198" s="131">
        <v>43470</v>
      </c>
      <c r="DB198" s="131">
        <v>49940</v>
      </c>
      <c r="DC198" s="131">
        <v>44850</v>
      </c>
      <c r="DD198" s="131">
        <v>40669</v>
      </c>
      <c r="DE198" s="131">
        <v>39248</v>
      </c>
      <c r="DF198" s="131">
        <v>46546</v>
      </c>
      <c r="DG198" s="131">
        <v>53291</v>
      </c>
      <c r="DH198" s="131">
        <v>39061</v>
      </c>
      <c r="DI198" s="131">
        <v>43607</v>
      </c>
      <c r="DJ198" s="131">
        <v>40545</v>
      </c>
      <c r="DK198" s="131">
        <v>46993</v>
      </c>
      <c r="DL198" s="131">
        <v>41896</v>
      </c>
      <c r="DM198" s="131">
        <v>34014</v>
      </c>
      <c r="DN198" s="131">
        <v>35703</v>
      </c>
      <c r="DO198" s="131">
        <v>48832</v>
      </c>
      <c r="DP198" s="131">
        <v>43127</v>
      </c>
      <c r="DQ198" s="131">
        <v>30764</v>
      </c>
      <c r="DR198" s="131">
        <v>130627</v>
      </c>
      <c r="DS198" s="131">
        <v>42948</v>
      </c>
      <c r="DT198" s="131">
        <v>35242</v>
      </c>
      <c r="DU198" s="131">
        <v>17853</v>
      </c>
      <c r="DV198" s="131">
        <v>17853</v>
      </c>
      <c r="DW198" s="131">
        <v>6943</v>
      </c>
      <c r="DX198" s="131">
        <v>16753</v>
      </c>
      <c r="DY198" s="131">
        <v>21263</v>
      </c>
      <c r="DZ198" s="131">
        <v>18312</v>
      </c>
      <c r="EA198" s="131">
        <v>40155</v>
      </c>
      <c r="EB198" s="131">
        <v>39019</v>
      </c>
      <c r="EC198" s="131">
        <v>39340</v>
      </c>
      <c r="ED198" s="131">
        <v>34418</v>
      </c>
      <c r="EE198" s="131">
        <v>35022</v>
      </c>
      <c r="EF198" s="131">
        <v>37543</v>
      </c>
      <c r="EG198" s="131">
        <v>49244</v>
      </c>
      <c r="EH198" s="131">
        <v>30331</v>
      </c>
      <c r="EI198" s="131">
        <v>34373</v>
      </c>
      <c r="EJ198" s="131">
        <v>38982</v>
      </c>
      <c r="EK198" s="131">
        <v>39577</v>
      </c>
      <c r="EL198" s="131">
        <v>26347</v>
      </c>
      <c r="EM198" s="131">
        <v>35570</v>
      </c>
      <c r="EN198" s="131">
        <v>37607</v>
      </c>
      <c r="EO198" s="131">
        <v>35338</v>
      </c>
      <c r="EP198" s="131">
        <v>30163</v>
      </c>
      <c r="EQ198" s="131">
        <v>46701</v>
      </c>
      <c r="ER198" s="131">
        <v>31227</v>
      </c>
      <c r="ES198" s="131">
        <v>39117</v>
      </c>
      <c r="ET198" s="131">
        <v>34359</v>
      </c>
      <c r="EU198" s="131">
        <v>35250</v>
      </c>
      <c r="EV198" s="131">
        <v>37740</v>
      </c>
      <c r="EW198" s="131">
        <v>26293</v>
      </c>
      <c r="EX198" s="131">
        <v>26491</v>
      </c>
      <c r="EY198" s="131">
        <v>38218</v>
      </c>
      <c r="EZ198" s="131">
        <v>35933</v>
      </c>
      <c r="FA198" s="131">
        <v>37381</v>
      </c>
      <c r="FB198" s="131">
        <v>39317</v>
      </c>
      <c r="FC198" s="131">
        <v>39977</v>
      </c>
      <c r="FD198" s="131">
        <v>34649</v>
      </c>
      <c r="FE198" s="131">
        <v>49417</v>
      </c>
      <c r="FF198" s="131">
        <v>24199</v>
      </c>
      <c r="FG198" s="131">
        <v>29520</v>
      </c>
      <c r="FH198" s="131">
        <v>35883</v>
      </c>
      <c r="FI198" s="131">
        <v>41925</v>
      </c>
      <c r="FJ198" s="131">
        <v>29975</v>
      </c>
      <c r="FK198" s="131">
        <v>48619</v>
      </c>
      <c r="FL198" s="131">
        <v>42293</v>
      </c>
      <c r="FM198" s="131">
        <v>52274</v>
      </c>
      <c r="FN198" s="131">
        <v>31578</v>
      </c>
      <c r="FO198" s="131">
        <v>39768.51</v>
      </c>
      <c r="FP198" s="131">
        <v>37781.14</v>
      </c>
      <c r="FQ198" s="131">
        <v>45935.51</v>
      </c>
      <c r="FR198" s="131">
        <v>35458.589999999997</v>
      </c>
      <c r="FS198" s="131">
        <v>39191.86</v>
      </c>
      <c r="FT198" s="131">
        <v>35890.85</v>
      </c>
      <c r="FU198" s="131">
        <v>31366.3</v>
      </c>
      <c r="FV198" s="131">
        <v>31447.29</v>
      </c>
      <c r="FW198" s="131">
        <v>24915.81</v>
      </c>
      <c r="FX198" s="131">
        <v>61170.559999999998</v>
      </c>
      <c r="FY198" s="131">
        <v>32134.31</v>
      </c>
      <c r="FZ198" s="131">
        <v>38087.14</v>
      </c>
      <c r="GA198" s="131">
        <v>43857.5</v>
      </c>
      <c r="GB198" s="131">
        <v>36784.86</v>
      </c>
      <c r="GC198" s="131">
        <v>43552.37</v>
      </c>
      <c r="GD198" s="131">
        <v>33210.07</v>
      </c>
      <c r="GE198" s="131">
        <v>23633.59</v>
      </c>
      <c r="GF198" s="131">
        <v>32370</v>
      </c>
      <c r="GG198" s="131">
        <v>31557.83</v>
      </c>
      <c r="GH198" s="131">
        <v>22701.23</v>
      </c>
      <c r="GI198" s="131">
        <v>36813.5</v>
      </c>
      <c r="GJ198" s="131">
        <v>39758.660000000003</v>
      </c>
      <c r="GK198" s="131">
        <v>33298.980000000003</v>
      </c>
      <c r="GL198" s="131">
        <v>29462.57</v>
      </c>
      <c r="GM198" s="131">
        <v>36107.74</v>
      </c>
      <c r="GN198" s="131">
        <v>31107.98</v>
      </c>
      <c r="GO198" s="131">
        <v>34758.269999999997</v>
      </c>
      <c r="GP198" s="131">
        <v>27726.79</v>
      </c>
      <c r="GQ198" s="131">
        <v>24543.94</v>
      </c>
      <c r="GR198" s="131">
        <v>37962.97</v>
      </c>
      <c r="GS198" s="131">
        <v>33663.68</v>
      </c>
    </row>
    <row r="199" spans="1:201" ht="14.4" thickBot="1" x14ac:dyDescent="0.35">
      <c r="A199" s="132"/>
      <c r="B199" s="102" t="s">
        <v>87</v>
      </c>
      <c r="C199" s="117">
        <v>74373</v>
      </c>
      <c r="D199" s="117">
        <v>76003</v>
      </c>
      <c r="E199" s="117">
        <v>75130</v>
      </c>
      <c r="F199" s="117">
        <v>229804</v>
      </c>
      <c r="G199" s="117">
        <v>315400</v>
      </c>
      <c r="H199" s="117">
        <v>435965</v>
      </c>
      <c r="I199" s="117">
        <v>453274</v>
      </c>
      <c r="J199" s="117">
        <v>447585</v>
      </c>
      <c r="K199" s="117">
        <v>493930</v>
      </c>
      <c r="L199" s="117">
        <v>620932</v>
      </c>
      <c r="M199" s="117">
        <v>571052</v>
      </c>
      <c r="N199" s="117">
        <v>475155</v>
      </c>
      <c r="O199" s="117">
        <v>111712</v>
      </c>
      <c r="P199" s="117">
        <v>72975</v>
      </c>
      <c r="Q199" s="117">
        <v>88914</v>
      </c>
      <c r="R199" s="117">
        <v>185173</v>
      </c>
      <c r="S199" s="117">
        <v>399309</v>
      </c>
      <c r="T199" s="117">
        <v>404144</v>
      </c>
      <c r="U199" s="117">
        <v>351431</v>
      </c>
      <c r="V199" s="117">
        <v>456005</v>
      </c>
      <c r="W199" s="117">
        <v>473885</v>
      </c>
      <c r="X199" s="117">
        <v>510698</v>
      </c>
      <c r="Y199" s="117">
        <v>659559</v>
      </c>
      <c r="Z199" s="117">
        <v>459860</v>
      </c>
      <c r="AA199" s="117">
        <v>218640</v>
      </c>
      <c r="AB199" s="117">
        <v>126152</v>
      </c>
      <c r="AC199" s="117">
        <v>111585</v>
      </c>
      <c r="AD199" s="117">
        <v>180276</v>
      </c>
      <c r="AE199" s="117">
        <v>315806</v>
      </c>
      <c r="AF199" s="117">
        <v>489191</v>
      </c>
      <c r="AG199" s="117">
        <v>482488</v>
      </c>
      <c r="AH199" s="117">
        <v>492023</v>
      </c>
      <c r="AI199" s="117">
        <v>506219</v>
      </c>
      <c r="AJ199" s="117">
        <v>727236</v>
      </c>
      <c r="AK199" s="117">
        <v>690970</v>
      </c>
      <c r="AL199" s="117">
        <v>516140</v>
      </c>
      <c r="AM199" s="117">
        <v>307989</v>
      </c>
      <c r="AN199" s="117">
        <v>107305</v>
      </c>
      <c r="AO199" s="117">
        <v>108257</v>
      </c>
      <c r="AP199" s="117">
        <v>200990</v>
      </c>
      <c r="AQ199" s="117">
        <v>437914</v>
      </c>
      <c r="AR199" s="117">
        <v>453151</v>
      </c>
      <c r="AS199" s="117">
        <v>667809</v>
      </c>
      <c r="AT199" s="117">
        <v>418893</v>
      </c>
      <c r="AU199" s="117">
        <v>536015</v>
      </c>
      <c r="AV199" s="117">
        <v>734243</v>
      </c>
      <c r="AW199" s="117">
        <v>697774</v>
      </c>
      <c r="AX199" s="117">
        <v>515209</v>
      </c>
      <c r="AY199" s="117">
        <v>276408</v>
      </c>
      <c r="AZ199" s="117">
        <v>198634</v>
      </c>
      <c r="BA199" s="117">
        <v>141597</v>
      </c>
      <c r="BB199" s="117">
        <v>263626</v>
      </c>
      <c r="BC199" s="117">
        <v>307320</v>
      </c>
      <c r="BD199" s="117">
        <v>493062</v>
      </c>
      <c r="BE199" s="117">
        <v>653248</v>
      </c>
      <c r="BF199" s="117">
        <v>422660</v>
      </c>
      <c r="BG199" s="117">
        <v>637844</v>
      </c>
      <c r="BH199" s="117">
        <v>839698</v>
      </c>
      <c r="BI199" s="117">
        <v>710354</v>
      </c>
      <c r="BJ199" s="117">
        <v>592140</v>
      </c>
      <c r="BK199" s="117">
        <v>231524</v>
      </c>
      <c r="BL199" s="117">
        <v>117913</v>
      </c>
      <c r="BM199" s="117">
        <v>294947</v>
      </c>
      <c r="BN199" s="117">
        <v>258817</v>
      </c>
      <c r="BO199" s="117">
        <v>302601</v>
      </c>
      <c r="BP199" s="117">
        <v>541142</v>
      </c>
      <c r="BQ199" s="117">
        <v>532933</v>
      </c>
      <c r="BR199" s="117">
        <v>416867</v>
      </c>
      <c r="BS199" s="117">
        <v>584244</v>
      </c>
      <c r="BT199" s="117">
        <v>623860</v>
      </c>
      <c r="BU199" s="117">
        <v>636668</v>
      </c>
      <c r="BV199" s="117">
        <v>484431</v>
      </c>
      <c r="BW199" s="117">
        <v>241894</v>
      </c>
      <c r="BX199" s="117">
        <v>94203</v>
      </c>
      <c r="BY199" s="117">
        <v>86759</v>
      </c>
      <c r="BZ199" s="117">
        <v>162996</v>
      </c>
      <c r="CA199" s="117">
        <v>160834</v>
      </c>
      <c r="CB199" s="117">
        <v>196845</v>
      </c>
      <c r="CC199" s="117">
        <v>178952</v>
      </c>
      <c r="CD199" s="117">
        <v>220524</v>
      </c>
      <c r="CE199" s="117">
        <v>223521</v>
      </c>
      <c r="CF199" s="117">
        <v>238646</v>
      </c>
      <c r="CG199" s="117">
        <v>278484</v>
      </c>
      <c r="CH199" s="117">
        <v>196818</v>
      </c>
      <c r="CI199" s="117">
        <v>103821</v>
      </c>
      <c r="CJ199" s="117">
        <v>62523</v>
      </c>
      <c r="CK199" s="117">
        <v>88532</v>
      </c>
      <c r="CL199" s="117">
        <v>106874</v>
      </c>
      <c r="CM199" s="117">
        <v>173199</v>
      </c>
      <c r="CN199" s="117">
        <v>212331</v>
      </c>
      <c r="CO199" s="117">
        <v>192168</v>
      </c>
      <c r="CP199" s="117">
        <v>202729</v>
      </c>
      <c r="CQ199" s="117">
        <v>240351</v>
      </c>
      <c r="CR199" s="117">
        <v>304457</v>
      </c>
      <c r="CS199" s="117">
        <v>289620</v>
      </c>
      <c r="CT199" s="117">
        <v>212827</v>
      </c>
      <c r="CU199" s="117">
        <v>79107</v>
      </c>
      <c r="CV199" s="117">
        <v>66277</v>
      </c>
      <c r="CW199" s="117">
        <v>85554</v>
      </c>
      <c r="CX199" s="117">
        <v>115064</v>
      </c>
      <c r="CY199" s="117">
        <v>164670</v>
      </c>
      <c r="CZ199" s="117">
        <v>243118</v>
      </c>
      <c r="DA199" s="117">
        <v>194415</v>
      </c>
      <c r="DB199" s="117">
        <v>229775</v>
      </c>
      <c r="DC199" s="117">
        <v>220993</v>
      </c>
      <c r="DD199" s="117">
        <v>324348</v>
      </c>
      <c r="DE199" s="117">
        <v>301268</v>
      </c>
      <c r="DF199" s="117">
        <v>178445</v>
      </c>
      <c r="DG199" s="117">
        <v>114985</v>
      </c>
      <c r="DH199" s="117">
        <v>52257</v>
      </c>
      <c r="DI199" s="117">
        <v>83134</v>
      </c>
      <c r="DJ199" s="117">
        <v>142649</v>
      </c>
      <c r="DK199" s="117">
        <v>272041</v>
      </c>
      <c r="DL199" s="117">
        <v>242684</v>
      </c>
      <c r="DM199" s="117">
        <v>243009</v>
      </c>
      <c r="DN199" s="117">
        <v>221856</v>
      </c>
      <c r="DO199" s="117">
        <v>290970</v>
      </c>
      <c r="DP199" s="117">
        <v>371361</v>
      </c>
      <c r="DQ199" s="117">
        <v>339541</v>
      </c>
      <c r="DR199" s="117">
        <v>320490</v>
      </c>
      <c r="DS199" s="117">
        <v>112154</v>
      </c>
      <c r="DT199" s="117">
        <v>62652</v>
      </c>
      <c r="DU199" s="117">
        <v>44937</v>
      </c>
      <c r="DV199" s="117">
        <v>44937</v>
      </c>
      <c r="DW199" s="117">
        <v>19645</v>
      </c>
      <c r="DX199" s="117">
        <v>34353</v>
      </c>
      <c r="DY199" s="117">
        <v>39189</v>
      </c>
      <c r="DZ199" s="117">
        <v>165398</v>
      </c>
      <c r="EA199" s="117">
        <v>397967</v>
      </c>
      <c r="EB199" s="117">
        <v>505987</v>
      </c>
      <c r="EC199" s="117">
        <v>552781</v>
      </c>
      <c r="ED199" s="117">
        <v>121054</v>
      </c>
      <c r="EE199" s="117">
        <v>69187</v>
      </c>
      <c r="EF199" s="117">
        <v>57077</v>
      </c>
      <c r="EG199" s="117">
        <v>56218</v>
      </c>
      <c r="EH199" s="117">
        <v>36697</v>
      </c>
      <c r="EI199" s="117">
        <v>38211</v>
      </c>
      <c r="EJ199" s="117">
        <v>87688</v>
      </c>
      <c r="EK199" s="117">
        <v>334198</v>
      </c>
      <c r="EL199" s="117">
        <v>378203</v>
      </c>
      <c r="EM199" s="117">
        <v>586205</v>
      </c>
      <c r="EN199" s="117">
        <v>706002</v>
      </c>
      <c r="EO199" s="117">
        <v>683609</v>
      </c>
      <c r="EP199" s="117">
        <v>511930</v>
      </c>
      <c r="EQ199" s="117">
        <v>277516</v>
      </c>
      <c r="ER199" s="117">
        <v>55737</v>
      </c>
      <c r="ES199" s="117">
        <v>86279</v>
      </c>
      <c r="ET199" s="117">
        <v>182996</v>
      </c>
      <c r="EU199" s="117">
        <v>351550</v>
      </c>
      <c r="EV199" s="117">
        <v>496550</v>
      </c>
      <c r="EW199" s="117">
        <v>422482</v>
      </c>
      <c r="EX199" s="117">
        <v>494991</v>
      </c>
      <c r="EY199" s="117">
        <v>559375</v>
      </c>
      <c r="EZ199" s="117">
        <v>668399</v>
      </c>
      <c r="FA199" s="117">
        <v>755560</v>
      </c>
      <c r="FB199" s="117">
        <v>620271</v>
      </c>
      <c r="FC199" s="117">
        <v>205503</v>
      </c>
      <c r="FD199" s="117">
        <v>121162</v>
      </c>
      <c r="FE199" s="117">
        <v>149033</v>
      </c>
      <c r="FF199" s="117">
        <v>207468</v>
      </c>
      <c r="FG199" s="117">
        <v>335982</v>
      </c>
      <c r="FH199" s="117">
        <v>414906</v>
      </c>
      <c r="FI199" s="117">
        <v>823397</v>
      </c>
      <c r="FJ199" s="117">
        <v>515213</v>
      </c>
      <c r="FK199" s="117">
        <v>594192</v>
      </c>
      <c r="FL199" s="117">
        <v>807435</v>
      </c>
      <c r="FM199" s="117">
        <v>790486</v>
      </c>
      <c r="FN199" s="117">
        <v>554631</v>
      </c>
      <c r="FO199" s="117">
        <v>353744.72000000003</v>
      </c>
      <c r="FP199" s="117">
        <v>98357.85</v>
      </c>
      <c r="FQ199" s="117">
        <v>139490.51999999999</v>
      </c>
      <c r="FR199" s="117">
        <v>333067.69999999995</v>
      </c>
      <c r="FS199" s="117">
        <v>431941.91</v>
      </c>
      <c r="FT199" s="117">
        <v>692406.98</v>
      </c>
      <c r="FU199" s="117">
        <v>659291.41000000015</v>
      </c>
      <c r="FV199" s="117">
        <v>511965.54</v>
      </c>
      <c r="FW199" s="117">
        <v>528780.07000000007</v>
      </c>
      <c r="FX199" s="117">
        <v>954008.44</v>
      </c>
      <c r="FY199" s="117">
        <v>866597.04</v>
      </c>
      <c r="FZ199" s="117">
        <v>629544.80000000005</v>
      </c>
      <c r="GA199" s="117">
        <v>216684.87</v>
      </c>
      <c r="GB199" s="117">
        <v>87351.52</v>
      </c>
      <c r="GC199" s="117">
        <v>159587.71</v>
      </c>
      <c r="GD199" s="117">
        <v>344850.41</v>
      </c>
      <c r="GE199" s="117">
        <v>534949.30999999994</v>
      </c>
      <c r="GF199" s="117">
        <v>580011.09</v>
      </c>
      <c r="GG199" s="117">
        <v>733291.25</v>
      </c>
      <c r="GH199" s="117">
        <v>478738.33999999997</v>
      </c>
      <c r="GI199" s="117">
        <v>639512.89</v>
      </c>
      <c r="GJ199" s="117">
        <v>907662.6</v>
      </c>
      <c r="GK199" s="117">
        <v>869106.15</v>
      </c>
      <c r="GL199" s="117">
        <v>657966.35</v>
      </c>
      <c r="GM199" s="117">
        <v>157992.57</v>
      </c>
      <c r="GN199" s="117">
        <v>56260.71</v>
      </c>
      <c r="GO199" s="117">
        <v>163900.28</v>
      </c>
      <c r="GP199" s="117">
        <v>352959.32999999996</v>
      </c>
      <c r="GQ199" s="117">
        <v>424912.86</v>
      </c>
      <c r="GR199" s="117">
        <v>625894.04999999993</v>
      </c>
      <c r="GS199" s="117">
        <v>508738.5</v>
      </c>
    </row>
    <row r="200" spans="1:201" x14ac:dyDescent="0.3">
      <c r="A200" s="132"/>
      <c r="B200" s="128" t="s">
        <v>66</v>
      </c>
      <c r="C200" s="150"/>
      <c r="D200" s="150"/>
      <c r="E200" s="150"/>
      <c r="F200" s="150"/>
      <c r="G200" s="150"/>
      <c r="H200" s="150"/>
      <c r="I200" s="150"/>
      <c r="J200" s="150"/>
      <c r="K200" s="150"/>
      <c r="L200" s="150"/>
      <c r="M200" s="150"/>
      <c r="N200" s="150"/>
      <c r="O200" s="150"/>
      <c r="P200" s="150"/>
      <c r="Q200" s="150"/>
      <c r="R200" s="150"/>
      <c r="S200" s="150"/>
      <c r="T200" s="150"/>
      <c r="U200" s="150"/>
      <c r="V200" s="150"/>
      <c r="W200" s="150"/>
      <c r="X200" s="150"/>
      <c r="Y200" s="150"/>
      <c r="Z200" s="150"/>
      <c r="AA200" s="150"/>
      <c r="AB200" s="150"/>
      <c r="AC200" s="150"/>
      <c r="AD200" s="150"/>
      <c r="AE200" s="150"/>
      <c r="AF200" s="150"/>
      <c r="AG200" s="150"/>
      <c r="AH200" s="150"/>
      <c r="AI200" s="150"/>
      <c r="AJ200" s="150"/>
      <c r="AK200" s="150"/>
      <c r="AL200" s="150"/>
      <c r="AM200" s="150"/>
      <c r="AN200" s="150"/>
      <c r="AO200" s="150"/>
      <c r="AP200" s="150"/>
      <c r="AQ200" s="150"/>
      <c r="AR200" s="150"/>
      <c r="AS200" s="150"/>
      <c r="AT200" s="150"/>
      <c r="AU200" s="150"/>
      <c r="AV200" s="150"/>
      <c r="AW200" s="150"/>
      <c r="AX200" s="150"/>
      <c r="AY200" s="150"/>
      <c r="AZ200" s="150"/>
      <c r="BA200" s="150"/>
      <c r="BB200" s="150"/>
      <c r="BC200" s="150"/>
      <c r="BD200" s="150"/>
      <c r="BE200" s="150"/>
      <c r="BF200" s="150"/>
      <c r="BG200" s="150"/>
      <c r="BH200" s="150"/>
      <c r="BI200" s="150"/>
      <c r="BJ200" s="150"/>
      <c r="BK200" s="150"/>
      <c r="BL200" s="150"/>
      <c r="BM200" s="150"/>
      <c r="BN200" s="150"/>
      <c r="BO200" s="150"/>
      <c r="BP200" s="150"/>
      <c r="BQ200" s="150"/>
      <c r="BR200" s="150"/>
      <c r="BS200" s="150"/>
      <c r="BT200" s="150"/>
      <c r="BU200" s="150"/>
      <c r="BV200" s="150"/>
      <c r="BW200" s="150"/>
      <c r="BX200" s="150"/>
      <c r="BY200" s="150"/>
      <c r="BZ200" s="150"/>
      <c r="CA200" s="150"/>
      <c r="CB200" s="150"/>
      <c r="CC200" s="150"/>
      <c r="CD200" s="150"/>
      <c r="CE200" s="150"/>
      <c r="CF200" s="150"/>
      <c r="CG200" s="150"/>
      <c r="CH200" s="150"/>
      <c r="CI200" s="150"/>
      <c r="CJ200" s="150"/>
      <c r="CK200" s="150"/>
      <c r="CL200" s="150"/>
      <c r="CM200" s="150"/>
      <c r="CN200" s="150"/>
      <c r="CO200" s="150"/>
      <c r="CP200" s="150"/>
      <c r="CQ200" s="150"/>
      <c r="CR200" s="150"/>
      <c r="CS200" s="150"/>
      <c r="CT200" s="150"/>
      <c r="CU200" s="150"/>
      <c r="CV200" s="150"/>
      <c r="CW200" s="150"/>
      <c r="CX200" s="150"/>
      <c r="CY200" s="150"/>
      <c r="CZ200" s="150"/>
      <c r="DA200" s="150"/>
      <c r="DB200" s="150"/>
      <c r="DC200" s="150"/>
      <c r="DD200" s="150"/>
      <c r="DE200" s="150"/>
      <c r="DF200" s="150"/>
      <c r="DG200" s="150"/>
      <c r="DH200" s="150"/>
      <c r="DI200" s="150"/>
      <c r="DJ200" s="150"/>
      <c r="DK200" s="150"/>
      <c r="DL200" s="150"/>
      <c r="DM200" s="150"/>
      <c r="DN200" s="150"/>
      <c r="DO200" s="150"/>
      <c r="DP200" s="150"/>
      <c r="DQ200" s="150"/>
      <c r="DR200" s="150"/>
      <c r="DS200" s="150"/>
      <c r="DT200" s="150"/>
      <c r="DU200" s="150"/>
      <c r="DV200" s="150"/>
      <c r="DW200" s="150"/>
      <c r="DX200" s="150"/>
      <c r="DY200" s="150"/>
      <c r="DZ200" s="150"/>
      <c r="EA200" s="150"/>
      <c r="EB200" s="150"/>
      <c r="EC200" s="150"/>
      <c r="ED200" s="150"/>
      <c r="EE200" s="150"/>
      <c r="EF200" s="150"/>
      <c r="EG200" s="150"/>
      <c r="EH200" s="150"/>
      <c r="EI200" s="150"/>
      <c r="EJ200" s="150"/>
      <c r="EK200" s="150"/>
      <c r="EL200" s="150"/>
      <c r="EM200" s="150"/>
      <c r="EN200" s="150"/>
      <c r="EO200" s="150"/>
      <c r="EP200" s="150"/>
      <c r="EQ200" s="150"/>
      <c r="ER200" s="150"/>
      <c r="ES200" s="150"/>
      <c r="ET200" s="150"/>
      <c r="EU200" s="150"/>
      <c r="EV200" s="150"/>
      <c r="EW200" s="150"/>
      <c r="EX200" s="150"/>
      <c r="EY200" s="150"/>
      <c r="EZ200" s="150"/>
      <c r="FA200" s="150"/>
      <c r="FB200" s="150"/>
      <c r="FC200" s="150"/>
      <c r="FD200" s="150"/>
      <c r="FE200" s="150"/>
      <c r="FF200" s="150"/>
      <c r="FG200" s="150"/>
      <c r="FH200" s="150"/>
      <c r="FI200" s="150"/>
      <c r="FJ200" s="150"/>
      <c r="FK200" s="150"/>
      <c r="FL200" s="150"/>
      <c r="FM200" s="150"/>
      <c r="FN200" s="150"/>
      <c r="FO200" s="150"/>
      <c r="FP200" s="150"/>
      <c r="FQ200" s="150"/>
      <c r="FR200" s="150"/>
      <c r="FS200" s="150"/>
      <c r="FT200" s="150"/>
      <c r="FU200" s="150"/>
      <c r="FV200" s="150"/>
      <c r="FW200" s="150"/>
      <c r="FX200" s="150"/>
      <c r="FY200" s="150"/>
      <c r="FZ200" s="150"/>
      <c r="GA200" s="150"/>
      <c r="GB200" s="150"/>
      <c r="GC200" s="150"/>
      <c r="GD200" s="150"/>
      <c r="GE200" s="150"/>
      <c r="GF200" s="150"/>
      <c r="GG200" s="150"/>
      <c r="GH200" s="150"/>
      <c r="GI200" s="150"/>
      <c r="GJ200" s="150"/>
      <c r="GK200" s="150"/>
      <c r="GL200" s="150"/>
      <c r="GM200" s="150"/>
      <c r="GN200" s="150"/>
      <c r="GO200" s="150"/>
      <c r="GP200" s="150"/>
      <c r="GQ200" s="150"/>
      <c r="GR200" s="150"/>
      <c r="GS200" s="150"/>
    </row>
    <row r="201" spans="1:201" s="130" customFormat="1" ht="15" customHeight="1" x14ac:dyDescent="0.3">
      <c r="A201" s="132"/>
      <c r="B201" s="113" t="s">
        <v>28</v>
      </c>
      <c r="C201" s="131">
        <v>2</v>
      </c>
      <c r="D201" s="131">
        <v>0</v>
      </c>
      <c r="E201" s="131">
        <v>1</v>
      </c>
      <c r="F201" s="131">
        <v>7560</v>
      </c>
      <c r="G201" s="131">
        <v>80183</v>
      </c>
      <c r="H201" s="131">
        <v>160500</v>
      </c>
      <c r="I201" s="131">
        <v>208863</v>
      </c>
      <c r="J201" s="131">
        <v>243350</v>
      </c>
      <c r="K201" s="131">
        <v>280875</v>
      </c>
      <c r="L201" s="131">
        <v>281698</v>
      </c>
      <c r="M201" s="131">
        <v>285368</v>
      </c>
      <c r="N201" s="131">
        <v>305488</v>
      </c>
      <c r="O201" s="131">
        <v>302181</v>
      </c>
      <c r="P201" s="131">
        <v>269382</v>
      </c>
      <c r="Q201" s="131">
        <v>303705</v>
      </c>
      <c r="R201" s="131">
        <v>254498</v>
      </c>
      <c r="S201" s="131">
        <v>273003</v>
      </c>
      <c r="T201" s="131">
        <v>264506</v>
      </c>
      <c r="U201" s="131">
        <v>245875</v>
      </c>
      <c r="V201" s="131">
        <v>238445</v>
      </c>
      <c r="W201" s="131">
        <v>261290</v>
      </c>
      <c r="X201" s="131">
        <v>269631</v>
      </c>
      <c r="Y201" s="131">
        <v>283716</v>
      </c>
      <c r="Z201" s="131">
        <v>279466</v>
      </c>
      <c r="AA201" s="131">
        <v>279591</v>
      </c>
      <c r="AB201" s="131">
        <v>275951</v>
      </c>
      <c r="AC201" s="131">
        <v>236773</v>
      </c>
      <c r="AD201" s="131">
        <v>219934</v>
      </c>
      <c r="AE201" s="131">
        <v>216451</v>
      </c>
      <c r="AF201" s="131">
        <v>217964</v>
      </c>
      <c r="AG201" s="131">
        <v>211671</v>
      </c>
      <c r="AH201" s="131">
        <v>184873</v>
      </c>
      <c r="AI201" s="131">
        <v>184951</v>
      </c>
      <c r="AJ201" s="131">
        <v>225570</v>
      </c>
      <c r="AK201" s="131">
        <v>201785</v>
      </c>
      <c r="AL201" s="131">
        <v>213267</v>
      </c>
      <c r="AM201" s="131">
        <v>242236</v>
      </c>
      <c r="AN201" s="131">
        <v>229935</v>
      </c>
      <c r="AO201" s="131">
        <v>217270</v>
      </c>
      <c r="AP201" s="131">
        <v>211493</v>
      </c>
      <c r="AQ201" s="131">
        <v>202505</v>
      </c>
      <c r="AR201" s="131">
        <v>190842</v>
      </c>
      <c r="AS201" s="131">
        <v>190795</v>
      </c>
      <c r="AT201" s="131">
        <v>156177</v>
      </c>
      <c r="AU201" s="131">
        <v>188917</v>
      </c>
      <c r="AV201" s="131">
        <v>207350</v>
      </c>
      <c r="AW201" s="131">
        <v>193417</v>
      </c>
      <c r="AX201" s="131">
        <v>218944</v>
      </c>
      <c r="AY201" s="131">
        <v>226254</v>
      </c>
      <c r="AZ201" s="131">
        <v>210867</v>
      </c>
      <c r="BA201" s="131">
        <v>208413</v>
      </c>
      <c r="BB201" s="131">
        <v>201369</v>
      </c>
      <c r="BC201" s="131">
        <v>184873</v>
      </c>
      <c r="BD201" s="131">
        <v>197056</v>
      </c>
      <c r="BE201" s="131">
        <v>193471</v>
      </c>
      <c r="BF201" s="131">
        <v>158575</v>
      </c>
      <c r="BG201" s="131">
        <v>189731</v>
      </c>
      <c r="BH201" s="131">
        <v>201457</v>
      </c>
      <c r="BI201" s="131">
        <v>183418</v>
      </c>
      <c r="BJ201" s="131">
        <v>233942</v>
      </c>
      <c r="BK201" s="131">
        <v>239179</v>
      </c>
      <c r="BL201" s="131">
        <v>235790</v>
      </c>
      <c r="BM201" s="131">
        <v>193597</v>
      </c>
      <c r="BN201" s="131">
        <v>169871</v>
      </c>
      <c r="BO201" s="131">
        <v>145581</v>
      </c>
      <c r="BP201" s="131">
        <v>167673</v>
      </c>
      <c r="BQ201" s="131">
        <v>158260</v>
      </c>
      <c r="BR201" s="131">
        <v>132091</v>
      </c>
      <c r="BS201" s="131">
        <v>162359</v>
      </c>
      <c r="BT201" s="131">
        <v>167385</v>
      </c>
      <c r="BU201" s="131">
        <v>161628</v>
      </c>
      <c r="BV201" s="131">
        <v>177859</v>
      </c>
      <c r="BW201" s="131">
        <v>170471</v>
      </c>
      <c r="BX201" s="131">
        <v>179484</v>
      </c>
      <c r="BY201" s="131">
        <v>193948</v>
      </c>
      <c r="BZ201" s="131">
        <v>167177</v>
      </c>
      <c r="CA201" s="131">
        <v>166389</v>
      </c>
      <c r="CB201" s="131">
        <v>163202</v>
      </c>
      <c r="CC201" s="131">
        <v>144932</v>
      </c>
      <c r="CD201" s="131">
        <v>137082</v>
      </c>
      <c r="CE201" s="131">
        <v>153891</v>
      </c>
      <c r="CF201" s="131">
        <v>160839</v>
      </c>
      <c r="CG201" s="131">
        <v>166097</v>
      </c>
      <c r="CH201" s="131">
        <v>185367</v>
      </c>
      <c r="CI201" s="131">
        <v>196170</v>
      </c>
      <c r="CJ201" s="131">
        <v>161559</v>
      </c>
      <c r="CK201" s="131">
        <v>184308</v>
      </c>
      <c r="CL201" s="131">
        <v>146602</v>
      </c>
      <c r="CM201" s="131">
        <v>165840</v>
      </c>
      <c r="CN201" s="131">
        <v>155445</v>
      </c>
      <c r="CO201" s="131">
        <v>147897</v>
      </c>
      <c r="CP201" s="131">
        <v>133025</v>
      </c>
      <c r="CQ201" s="131">
        <v>149358</v>
      </c>
      <c r="CR201" s="131">
        <v>166512</v>
      </c>
      <c r="CS201" s="131">
        <v>158350</v>
      </c>
      <c r="CT201" s="131">
        <v>164917</v>
      </c>
      <c r="CU201" s="131">
        <v>186784</v>
      </c>
      <c r="CV201" s="131">
        <v>170206</v>
      </c>
      <c r="CW201" s="131">
        <v>174809</v>
      </c>
      <c r="CX201" s="131">
        <v>156545</v>
      </c>
      <c r="CY201" s="131">
        <v>148276</v>
      </c>
      <c r="CZ201" s="131">
        <v>146034</v>
      </c>
      <c r="DA201" s="131">
        <v>145329</v>
      </c>
      <c r="DB201" s="131">
        <v>130848</v>
      </c>
      <c r="DC201" s="131">
        <v>138187</v>
      </c>
      <c r="DD201" s="131">
        <v>167537</v>
      </c>
      <c r="DE201" s="131">
        <v>158321</v>
      </c>
      <c r="DF201" s="131">
        <v>166196</v>
      </c>
      <c r="DG201" s="131">
        <v>184262</v>
      </c>
      <c r="DH201" s="131">
        <v>170102</v>
      </c>
      <c r="DI201" s="131">
        <v>160788</v>
      </c>
      <c r="DJ201" s="131">
        <v>156977</v>
      </c>
      <c r="DK201" s="131">
        <v>147006</v>
      </c>
      <c r="DL201" s="131">
        <v>142615</v>
      </c>
      <c r="DM201" s="131">
        <v>150667</v>
      </c>
      <c r="DN201" s="131">
        <v>115114</v>
      </c>
      <c r="DO201" s="131">
        <v>139141</v>
      </c>
      <c r="DP201" s="131">
        <v>155516</v>
      </c>
      <c r="DQ201" s="131">
        <v>141768</v>
      </c>
      <c r="DR201" s="131">
        <v>160082</v>
      </c>
      <c r="DS201" s="131">
        <v>247252</v>
      </c>
      <c r="DT201" s="131">
        <v>226795</v>
      </c>
      <c r="DU201" s="131">
        <v>174385</v>
      </c>
      <c r="DV201" s="131">
        <v>174385</v>
      </c>
      <c r="DW201" s="131">
        <v>170919</v>
      </c>
      <c r="DX201" s="131">
        <v>201600</v>
      </c>
      <c r="DY201" s="131">
        <v>195409</v>
      </c>
      <c r="DZ201" s="131">
        <v>166250</v>
      </c>
      <c r="EA201" s="131">
        <v>205267</v>
      </c>
      <c r="EB201" s="131">
        <v>228225</v>
      </c>
      <c r="EC201" s="131">
        <v>226928</v>
      </c>
      <c r="ED201" s="131">
        <v>239185</v>
      </c>
      <c r="EE201" s="131">
        <v>148038</v>
      </c>
      <c r="EF201" s="131">
        <v>136754</v>
      </c>
      <c r="EG201" s="131">
        <v>159945</v>
      </c>
      <c r="EH201" s="131">
        <v>141410</v>
      </c>
      <c r="EI201" s="131">
        <v>131213</v>
      </c>
      <c r="EJ201" s="131">
        <v>143440</v>
      </c>
      <c r="EK201" s="131">
        <v>129790</v>
      </c>
      <c r="EL201" s="131">
        <v>117763</v>
      </c>
      <c r="EM201" s="131">
        <v>134830</v>
      </c>
      <c r="EN201" s="131">
        <v>141837</v>
      </c>
      <c r="EO201" s="131">
        <v>143913</v>
      </c>
      <c r="EP201" s="131">
        <v>153172</v>
      </c>
      <c r="EQ201" s="131">
        <v>146009</v>
      </c>
      <c r="ER201" s="131">
        <v>136871</v>
      </c>
      <c r="ES201" s="131">
        <v>164135</v>
      </c>
      <c r="ET201" s="131">
        <v>146829</v>
      </c>
      <c r="EU201" s="131">
        <v>139810</v>
      </c>
      <c r="EV201" s="131">
        <v>142274</v>
      </c>
      <c r="EW201" s="131">
        <v>126099</v>
      </c>
      <c r="EX201" s="131">
        <v>118872</v>
      </c>
      <c r="EY201" s="131">
        <v>136065</v>
      </c>
      <c r="EZ201" s="131">
        <v>144397</v>
      </c>
      <c r="FA201" s="131">
        <v>140546</v>
      </c>
      <c r="FB201" s="131">
        <v>152880</v>
      </c>
      <c r="FC201" s="131">
        <v>151882</v>
      </c>
      <c r="FD201" s="131">
        <v>135720</v>
      </c>
      <c r="FE201" s="131">
        <v>153663</v>
      </c>
      <c r="FF201" s="131">
        <v>125603</v>
      </c>
      <c r="FG201" s="131">
        <v>128432</v>
      </c>
      <c r="FH201" s="131">
        <v>142481</v>
      </c>
      <c r="FI201" s="131">
        <v>122578</v>
      </c>
      <c r="FJ201" s="131">
        <v>111347</v>
      </c>
      <c r="FK201" s="131">
        <v>121548</v>
      </c>
      <c r="FL201" s="131">
        <v>138868</v>
      </c>
      <c r="FM201" s="131">
        <v>138396</v>
      </c>
      <c r="FN201" s="131">
        <v>152939</v>
      </c>
      <c r="FO201" s="131">
        <v>156553.57999999999</v>
      </c>
      <c r="FP201" s="131">
        <v>155040.39000000001</v>
      </c>
      <c r="FQ201" s="131">
        <v>139845.35</v>
      </c>
      <c r="FR201" s="131">
        <v>143632.66</v>
      </c>
      <c r="FS201" s="131">
        <v>130670.15</v>
      </c>
      <c r="FT201" s="131">
        <v>128987.62</v>
      </c>
      <c r="FU201" s="131">
        <v>136344.21</v>
      </c>
      <c r="FV201" s="131">
        <v>105213.06</v>
      </c>
      <c r="FW201" s="131">
        <v>128408.65</v>
      </c>
      <c r="FX201" s="131">
        <v>140399.31</v>
      </c>
      <c r="FY201" s="131">
        <v>134744.49</v>
      </c>
      <c r="FZ201" s="131">
        <v>157148.82</v>
      </c>
      <c r="GA201" s="131">
        <v>175657.86</v>
      </c>
      <c r="GB201" s="131">
        <v>157636.07999999999</v>
      </c>
      <c r="GC201" s="131">
        <v>158425.57999999999</v>
      </c>
      <c r="GD201" s="131">
        <v>149437.29999999999</v>
      </c>
      <c r="GE201" s="131">
        <v>142468.10999999999</v>
      </c>
      <c r="GF201" s="131">
        <v>144922.26999999999</v>
      </c>
      <c r="GG201" s="131">
        <v>145569.29999999999</v>
      </c>
      <c r="GH201" s="131">
        <v>112041.65</v>
      </c>
      <c r="GI201" s="131">
        <v>146637.57</v>
      </c>
      <c r="GJ201" s="131">
        <v>156522.65</v>
      </c>
      <c r="GK201" s="131">
        <v>135767.70000000001</v>
      </c>
      <c r="GL201" s="131">
        <v>171858.36</v>
      </c>
      <c r="GM201" s="131">
        <v>158178.20000000001</v>
      </c>
      <c r="GN201" s="131">
        <v>159343.85999999999</v>
      </c>
      <c r="GO201" s="131">
        <v>166560.37</v>
      </c>
      <c r="GP201" s="131">
        <v>155221.12</v>
      </c>
      <c r="GQ201" s="131">
        <v>135203.17000000001</v>
      </c>
      <c r="GR201" s="131">
        <v>159718.01999999999</v>
      </c>
      <c r="GS201" s="131">
        <v>148222.22</v>
      </c>
    </row>
    <row r="202" spans="1:201" s="130" customFormat="1" x14ac:dyDescent="0.3">
      <c r="A202" s="132"/>
      <c r="B202" s="113" t="s">
        <v>29</v>
      </c>
      <c r="C202" s="131">
        <v>2234031</v>
      </c>
      <c r="D202" s="131">
        <v>2180674</v>
      </c>
      <c r="E202" s="131">
        <v>2531981</v>
      </c>
      <c r="F202" s="131">
        <v>2238253</v>
      </c>
      <c r="G202" s="131">
        <v>1927122</v>
      </c>
      <c r="H202" s="131">
        <v>1973738</v>
      </c>
      <c r="I202" s="131">
        <v>1565508</v>
      </c>
      <c r="J202" s="131">
        <v>1309386</v>
      </c>
      <c r="K202" s="131">
        <v>1474312</v>
      </c>
      <c r="L202" s="131">
        <v>1424340</v>
      </c>
      <c r="M202" s="131">
        <v>1436796</v>
      </c>
      <c r="N202" s="131">
        <v>1515308</v>
      </c>
      <c r="O202" s="131">
        <v>1536619</v>
      </c>
      <c r="P202" s="131">
        <v>1345348</v>
      </c>
      <c r="Q202" s="131">
        <v>1575196</v>
      </c>
      <c r="R202" s="131">
        <v>1399875</v>
      </c>
      <c r="S202" s="131">
        <v>1325065</v>
      </c>
      <c r="T202" s="131">
        <v>1212254</v>
      </c>
      <c r="U202" s="131">
        <v>1094484</v>
      </c>
      <c r="V202" s="131">
        <v>1045284</v>
      </c>
      <c r="W202" s="131">
        <v>1152075</v>
      </c>
      <c r="X202" s="131">
        <v>1183837</v>
      </c>
      <c r="Y202" s="131">
        <v>1177644</v>
      </c>
      <c r="Z202" s="131">
        <v>1187816</v>
      </c>
      <c r="AA202" s="131">
        <v>1180769</v>
      </c>
      <c r="AB202" s="131">
        <v>1130124</v>
      </c>
      <c r="AC202" s="131">
        <v>1159226</v>
      </c>
      <c r="AD202" s="131">
        <v>1125649</v>
      </c>
      <c r="AE202" s="131">
        <v>1113674</v>
      </c>
      <c r="AF202" s="131">
        <v>1153735</v>
      </c>
      <c r="AG202" s="131">
        <v>1107744</v>
      </c>
      <c r="AH202" s="131">
        <v>956098</v>
      </c>
      <c r="AI202" s="131">
        <v>982069</v>
      </c>
      <c r="AJ202" s="131">
        <v>1214015</v>
      </c>
      <c r="AK202" s="131">
        <v>1075909</v>
      </c>
      <c r="AL202" s="131">
        <v>1104507</v>
      </c>
      <c r="AM202" s="131">
        <v>1202194</v>
      </c>
      <c r="AN202" s="131">
        <v>1083733</v>
      </c>
      <c r="AO202" s="131">
        <v>1053793</v>
      </c>
      <c r="AP202" s="131">
        <v>1087962</v>
      </c>
      <c r="AQ202" s="131">
        <v>1053741</v>
      </c>
      <c r="AR202" s="131">
        <v>1029404</v>
      </c>
      <c r="AS202" s="131">
        <v>1076298</v>
      </c>
      <c r="AT202" s="131">
        <v>869063</v>
      </c>
      <c r="AU202" s="131">
        <v>1009622</v>
      </c>
      <c r="AV202" s="131">
        <v>1106816</v>
      </c>
      <c r="AW202" s="131">
        <v>1004900</v>
      </c>
      <c r="AX202" s="131">
        <v>1112657</v>
      </c>
      <c r="AY202" s="131">
        <v>1134692</v>
      </c>
      <c r="AZ202" s="131">
        <v>1057617</v>
      </c>
      <c r="BA202" s="131">
        <v>1076059</v>
      </c>
      <c r="BB202" s="131">
        <v>1083010</v>
      </c>
      <c r="BC202" s="131">
        <v>981399</v>
      </c>
      <c r="BD202" s="131">
        <v>1062209</v>
      </c>
      <c r="BE202" s="131">
        <v>1026098</v>
      </c>
      <c r="BF202" s="131">
        <v>851519</v>
      </c>
      <c r="BG202" s="131">
        <v>1020264</v>
      </c>
      <c r="BH202" s="131">
        <v>1116624</v>
      </c>
      <c r="BI202" s="131">
        <v>997407</v>
      </c>
      <c r="BJ202" s="131">
        <v>1141413</v>
      </c>
      <c r="BK202" s="131">
        <v>1116913</v>
      </c>
      <c r="BL202" s="131">
        <v>1116499</v>
      </c>
      <c r="BM202" s="131">
        <v>1140896</v>
      </c>
      <c r="BN202" s="131">
        <v>1106757</v>
      </c>
      <c r="BO202" s="131">
        <v>969457</v>
      </c>
      <c r="BP202" s="131">
        <v>1117655</v>
      </c>
      <c r="BQ202" s="131">
        <v>1036256</v>
      </c>
      <c r="BR202" s="131">
        <v>851817</v>
      </c>
      <c r="BS202" s="131">
        <v>1047491</v>
      </c>
      <c r="BT202" s="131">
        <v>1092069</v>
      </c>
      <c r="BU202" s="131">
        <v>1064322</v>
      </c>
      <c r="BV202" s="131">
        <v>1157048</v>
      </c>
      <c r="BW202" s="131">
        <v>1069068</v>
      </c>
      <c r="BX202" s="131">
        <v>1130085</v>
      </c>
      <c r="BY202" s="131">
        <v>1200474</v>
      </c>
      <c r="BZ202" s="131">
        <v>1093374</v>
      </c>
      <c r="CA202" s="131">
        <v>1122583</v>
      </c>
      <c r="CB202" s="131">
        <v>1128324</v>
      </c>
      <c r="CC202" s="131">
        <v>1015591</v>
      </c>
      <c r="CD202" s="131">
        <v>958299</v>
      </c>
      <c r="CE202" s="131">
        <v>1058310</v>
      </c>
      <c r="CF202" s="131">
        <v>1129096</v>
      </c>
      <c r="CG202" s="131">
        <v>1139444</v>
      </c>
      <c r="CH202" s="131">
        <v>1227177</v>
      </c>
      <c r="CI202" s="131">
        <v>1246298</v>
      </c>
      <c r="CJ202" s="131">
        <v>1043213</v>
      </c>
      <c r="CK202" s="131">
        <v>1218342</v>
      </c>
      <c r="CL202" s="131">
        <v>1029214</v>
      </c>
      <c r="CM202" s="131">
        <v>1132128</v>
      </c>
      <c r="CN202" s="131">
        <v>1113621</v>
      </c>
      <c r="CO202" s="131">
        <v>1028389</v>
      </c>
      <c r="CP202" s="131">
        <v>939902</v>
      </c>
      <c r="CQ202" s="131">
        <v>1021082</v>
      </c>
      <c r="CR202" s="131">
        <v>1169705</v>
      </c>
      <c r="CS202" s="131">
        <v>1090150</v>
      </c>
      <c r="CT202" s="131">
        <v>1112132</v>
      </c>
      <c r="CU202" s="131">
        <v>1195634</v>
      </c>
      <c r="CV202" s="131">
        <v>1102584</v>
      </c>
      <c r="CW202" s="131">
        <v>1141956</v>
      </c>
      <c r="CX202" s="131">
        <v>1109160</v>
      </c>
      <c r="CY202" s="131">
        <v>1083089</v>
      </c>
      <c r="CZ202" s="131">
        <v>1070843</v>
      </c>
      <c r="DA202" s="131">
        <v>1066705</v>
      </c>
      <c r="DB202" s="131">
        <v>928486</v>
      </c>
      <c r="DC202" s="131">
        <v>942533</v>
      </c>
      <c r="DD202" s="131">
        <v>1286968</v>
      </c>
      <c r="DE202" s="131">
        <v>1214452</v>
      </c>
      <c r="DF202" s="131">
        <v>1219079</v>
      </c>
      <c r="DG202" s="131">
        <v>1266417</v>
      </c>
      <c r="DH202" s="131">
        <v>1190551</v>
      </c>
      <c r="DI202" s="131">
        <v>1186936</v>
      </c>
      <c r="DJ202" s="131">
        <v>1172935</v>
      </c>
      <c r="DK202" s="131">
        <v>1104316</v>
      </c>
      <c r="DL202" s="131">
        <v>1111962</v>
      </c>
      <c r="DM202" s="131">
        <v>1162144</v>
      </c>
      <c r="DN202" s="131">
        <v>901561</v>
      </c>
      <c r="DO202" s="131">
        <v>1066462</v>
      </c>
      <c r="DP202" s="131">
        <v>1222396</v>
      </c>
      <c r="DQ202" s="131">
        <v>1106880</v>
      </c>
      <c r="DR202" s="131">
        <v>1245186</v>
      </c>
      <c r="DS202" s="131">
        <v>1075513</v>
      </c>
      <c r="DT202" s="131">
        <v>981611</v>
      </c>
      <c r="DU202" s="131">
        <v>807216</v>
      </c>
      <c r="DV202" s="131">
        <v>807216</v>
      </c>
      <c r="DW202" s="131">
        <v>792421</v>
      </c>
      <c r="DX202" s="131">
        <v>949825</v>
      </c>
      <c r="DY202" s="131">
        <v>892695</v>
      </c>
      <c r="DZ202" s="131">
        <v>766154</v>
      </c>
      <c r="EA202" s="131">
        <v>883904</v>
      </c>
      <c r="EB202" s="131">
        <v>905578</v>
      </c>
      <c r="EC202" s="131">
        <v>896326</v>
      </c>
      <c r="ED202" s="131">
        <v>936102</v>
      </c>
      <c r="EE202" s="131">
        <v>879076</v>
      </c>
      <c r="EF202" s="131">
        <v>832129</v>
      </c>
      <c r="EG202" s="131">
        <v>1023265</v>
      </c>
      <c r="EH202" s="131">
        <v>933679</v>
      </c>
      <c r="EI202" s="131">
        <v>840287</v>
      </c>
      <c r="EJ202" s="131">
        <v>991318</v>
      </c>
      <c r="EK202" s="131">
        <v>866208</v>
      </c>
      <c r="EL202" s="131">
        <v>805244</v>
      </c>
      <c r="EM202" s="131">
        <v>895662</v>
      </c>
      <c r="EN202" s="131">
        <v>932607</v>
      </c>
      <c r="EO202" s="131">
        <v>954062</v>
      </c>
      <c r="EP202" s="131">
        <v>1032974</v>
      </c>
      <c r="EQ202" s="131">
        <v>915120</v>
      </c>
      <c r="ER202" s="131">
        <v>880808</v>
      </c>
      <c r="ES202" s="131">
        <v>1046463</v>
      </c>
      <c r="ET202" s="131">
        <v>940112</v>
      </c>
      <c r="EU202" s="131">
        <v>1014906</v>
      </c>
      <c r="EV202" s="131">
        <v>1003447</v>
      </c>
      <c r="EW202" s="131">
        <v>851804</v>
      </c>
      <c r="EX202" s="131">
        <v>818805</v>
      </c>
      <c r="EY202" s="131">
        <v>884740</v>
      </c>
      <c r="EZ202" s="131">
        <v>909891</v>
      </c>
      <c r="FA202" s="131">
        <v>902708</v>
      </c>
      <c r="FB202" s="131">
        <v>996888</v>
      </c>
      <c r="FC202" s="131">
        <v>1011711</v>
      </c>
      <c r="FD202" s="131">
        <v>914295</v>
      </c>
      <c r="FE202" s="131">
        <v>1043199</v>
      </c>
      <c r="FF202" s="131">
        <v>867694</v>
      </c>
      <c r="FG202" s="131">
        <v>916634</v>
      </c>
      <c r="FH202" s="131">
        <v>1076042</v>
      </c>
      <c r="FI202" s="131">
        <v>880382</v>
      </c>
      <c r="FJ202" s="131">
        <v>788343</v>
      </c>
      <c r="FK202" s="131">
        <v>839740</v>
      </c>
      <c r="FL202" s="131">
        <v>930578</v>
      </c>
      <c r="FM202" s="131">
        <v>919276</v>
      </c>
      <c r="FN202" s="131">
        <v>976431</v>
      </c>
      <c r="FO202" s="131">
        <v>993340.29</v>
      </c>
      <c r="FP202" s="131">
        <v>946937.27</v>
      </c>
      <c r="FQ202" s="131">
        <v>953817.36</v>
      </c>
      <c r="FR202" s="131">
        <v>1004806.34</v>
      </c>
      <c r="FS202" s="131">
        <v>905031.52</v>
      </c>
      <c r="FT202" s="131">
        <v>945877.47</v>
      </c>
      <c r="FU202" s="131">
        <v>995533.98</v>
      </c>
      <c r="FV202" s="131">
        <v>790001.63</v>
      </c>
      <c r="FW202" s="131">
        <v>1091276</v>
      </c>
      <c r="FX202" s="131">
        <v>1213677.23</v>
      </c>
      <c r="FY202" s="131">
        <v>1024007.52</v>
      </c>
      <c r="FZ202" s="131">
        <v>1115938.6000000001</v>
      </c>
      <c r="GA202" s="131">
        <v>1120497.8600000001</v>
      </c>
      <c r="GB202" s="131">
        <v>1078594.1200000001</v>
      </c>
      <c r="GC202" s="131">
        <v>1095511.18</v>
      </c>
      <c r="GD202" s="131">
        <v>1086568.42</v>
      </c>
      <c r="GE202" s="131">
        <v>1041195.96</v>
      </c>
      <c r="GF202" s="131">
        <v>1085026.3</v>
      </c>
      <c r="GG202" s="131">
        <v>1084063.1599999999</v>
      </c>
      <c r="GH202" s="131">
        <v>885180.19</v>
      </c>
      <c r="GI202" s="131">
        <v>1265896.57</v>
      </c>
      <c r="GJ202" s="131">
        <v>1348431.55</v>
      </c>
      <c r="GK202" s="131">
        <v>1082125.18</v>
      </c>
      <c r="GL202" s="131">
        <v>1264604.3899999999</v>
      </c>
      <c r="GM202" s="131">
        <v>1110071.93</v>
      </c>
      <c r="GN202" s="131">
        <v>1101949.06</v>
      </c>
      <c r="GO202" s="131">
        <v>1228554.5</v>
      </c>
      <c r="GP202" s="131">
        <v>1163164.71</v>
      </c>
      <c r="GQ202" s="131">
        <v>1022380.98</v>
      </c>
      <c r="GR202" s="131">
        <v>1232859.1200000001</v>
      </c>
      <c r="GS202" s="131">
        <v>1131434.3600000001</v>
      </c>
    </row>
    <row r="203" spans="1:201" s="130" customFormat="1" x14ac:dyDescent="0.3">
      <c r="A203" s="132"/>
      <c r="B203" s="113" t="s">
        <v>118</v>
      </c>
      <c r="C203" s="131">
        <v>13452289</v>
      </c>
      <c r="D203" s="131">
        <v>13198745</v>
      </c>
      <c r="E203" s="131">
        <v>15316065</v>
      </c>
      <c r="F203" s="131">
        <v>13485727</v>
      </c>
      <c r="G203" s="131">
        <v>12812358</v>
      </c>
      <c r="H203" s="131">
        <v>14258864</v>
      </c>
      <c r="I203" s="131">
        <v>12927405</v>
      </c>
      <c r="J203" s="131">
        <v>12343513</v>
      </c>
      <c r="K203" s="131">
        <v>13693415</v>
      </c>
      <c r="L203" s="131">
        <v>13444621</v>
      </c>
      <c r="M203" s="131">
        <v>13777709</v>
      </c>
      <c r="N203" s="131">
        <v>14411942</v>
      </c>
      <c r="O203" s="131">
        <v>14089247</v>
      </c>
      <c r="P203" s="131">
        <v>12801588</v>
      </c>
      <c r="Q203" s="131">
        <v>15069546</v>
      </c>
      <c r="R203" s="131">
        <v>12671278</v>
      </c>
      <c r="S203" s="131">
        <v>13817645</v>
      </c>
      <c r="T203" s="131">
        <v>13169944</v>
      </c>
      <c r="U203" s="131">
        <v>12364290</v>
      </c>
      <c r="V203" s="131">
        <v>12225718</v>
      </c>
      <c r="W203" s="131">
        <v>13170570</v>
      </c>
      <c r="X203" s="131">
        <v>13286764</v>
      </c>
      <c r="Y203" s="131">
        <v>13590183</v>
      </c>
      <c r="Z203" s="131">
        <v>13999133</v>
      </c>
      <c r="AA203" s="131">
        <v>13956295</v>
      </c>
      <c r="AB203" s="131">
        <v>13351832</v>
      </c>
      <c r="AC203" s="131">
        <v>13581168</v>
      </c>
      <c r="AD203" s="131">
        <v>13148502</v>
      </c>
      <c r="AE203" s="131">
        <v>12970220</v>
      </c>
      <c r="AF203" s="131">
        <v>12957109</v>
      </c>
      <c r="AG203" s="131">
        <v>12923767</v>
      </c>
      <c r="AH203" s="131">
        <v>11454697</v>
      </c>
      <c r="AI203" s="131">
        <v>11598282</v>
      </c>
      <c r="AJ203" s="131">
        <v>13980498</v>
      </c>
      <c r="AK203" s="131">
        <v>12594945</v>
      </c>
      <c r="AL203" s="131">
        <v>12723695</v>
      </c>
      <c r="AM203" s="131">
        <v>13707114</v>
      </c>
      <c r="AN203" s="131">
        <v>12560265</v>
      </c>
      <c r="AO203" s="131">
        <v>12463219</v>
      </c>
      <c r="AP203" s="131">
        <v>12353994</v>
      </c>
      <c r="AQ203" s="131">
        <v>12057896</v>
      </c>
      <c r="AR203" s="131">
        <v>11378894</v>
      </c>
      <c r="AS203" s="131">
        <v>12164797</v>
      </c>
      <c r="AT203" s="131">
        <v>10179116</v>
      </c>
      <c r="AU203" s="131">
        <v>11745469</v>
      </c>
      <c r="AV203" s="131">
        <v>12556822</v>
      </c>
      <c r="AW203" s="131">
        <v>11297404</v>
      </c>
      <c r="AX203" s="131">
        <v>12498514</v>
      </c>
      <c r="AY203" s="131">
        <v>12831616</v>
      </c>
      <c r="AZ203" s="131">
        <v>11693534</v>
      </c>
      <c r="BA203" s="131">
        <v>12072746</v>
      </c>
      <c r="BB203" s="131">
        <v>11692015</v>
      </c>
      <c r="BC203" s="131">
        <v>10831792</v>
      </c>
      <c r="BD203" s="131">
        <v>11557709</v>
      </c>
      <c r="BE203" s="131">
        <v>11429700</v>
      </c>
      <c r="BF203" s="131">
        <v>9631252</v>
      </c>
      <c r="BG203" s="131">
        <v>11578162</v>
      </c>
      <c r="BH203" s="131">
        <v>12179759</v>
      </c>
      <c r="BI203" s="131">
        <v>10808382</v>
      </c>
      <c r="BJ203" s="131">
        <v>12398668</v>
      </c>
      <c r="BK203" s="131">
        <v>11968524</v>
      </c>
      <c r="BL203" s="131">
        <v>11777224</v>
      </c>
      <c r="BM203" s="131">
        <v>12243048</v>
      </c>
      <c r="BN203" s="131">
        <v>11312063</v>
      </c>
      <c r="BO203" s="131">
        <v>9977559</v>
      </c>
      <c r="BP203" s="131">
        <v>11425664</v>
      </c>
      <c r="BQ203" s="131">
        <v>10947525</v>
      </c>
      <c r="BR203" s="131">
        <v>9346427</v>
      </c>
      <c r="BS203" s="131">
        <v>11104641</v>
      </c>
      <c r="BT203" s="131">
        <v>11317409</v>
      </c>
      <c r="BU203" s="131">
        <v>11022523</v>
      </c>
      <c r="BV203" s="131">
        <v>11861366</v>
      </c>
      <c r="BW203" s="131">
        <v>10936728</v>
      </c>
      <c r="BX203" s="131">
        <v>11371787</v>
      </c>
      <c r="BY203" s="131">
        <v>11974783</v>
      </c>
      <c r="BZ203" s="131">
        <v>10848988</v>
      </c>
      <c r="CA203" s="131">
        <v>11139946</v>
      </c>
      <c r="CB203" s="131">
        <v>11038527</v>
      </c>
      <c r="CC203" s="131">
        <v>9987000</v>
      </c>
      <c r="CD203" s="131">
        <v>9897700</v>
      </c>
      <c r="CE203" s="131">
        <v>10737993</v>
      </c>
      <c r="CF203" s="131">
        <v>10895938</v>
      </c>
      <c r="CG203" s="131">
        <v>11108774</v>
      </c>
      <c r="CH203" s="131">
        <v>11841761</v>
      </c>
      <c r="CI203" s="131">
        <v>11951499</v>
      </c>
      <c r="CJ203" s="131">
        <v>10215188</v>
      </c>
      <c r="CK203" s="131">
        <v>11709640</v>
      </c>
      <c r="CL203" s="131">
        <v>9638558</v>
      </c>
      <c r="CM203" s="131">
        <v>10754797</v>
      </c>
      <c r="CN203" s="131">
        <v>10455574</v>
      </c>
      <c r="CO203" s="131">
        <v>9985913</v>
      </c>
      <c r="CP203" s="131">
        <v>9463171</v>
      </c>
      <c r="CQ203" s="131">
        <v>10304137</v>
      </c>
      <c r="CR203" s="131">
        <v>11421393</v>
      </c>
      <c r="CS203" s="131">
        <v>10654905</v>
      </c>
      <c r="CT203" s="131">
        <v>10748626</v>
      </c>
      <c r="CU203" s="131">
        <v>11654170</v>
      </c>
      <c r="CV203" s="131">
        <v>10554953</v>
      </c>
      <c r="CW203" s="131">
        <v>11106566</v>
      </c>
      <c r="CX203" s="131">
        <v>10285550</v>
      </c>
      <c r="CY203" s="131">
        <v>9963295</v>
      </c>
      <c r="CZ203" s="131">
        <v>9912588</v>
      </c>
      <c r="DA203" s="131">
        <v>10022062</v>
      </c>
      <c r="DB203" s="131">
        <v>9196868</v>
      </c>
      <c r="DC203" s="131">
        <v>9407281</v>
      </c>
      <c r="DD203" s="131">
        <v>10957050</v>
      </c>
      <c r="DE203" s="131">
        <v>10247551</v>
      </c>
      <c r="DF203" s="131">
        <v>10255672</v>
      </c>
      <c r="DG203" s="131">
        <v>11136191</v>
      </c>
      <c r="DH203" s="131">
        <v>10276297</v>
      </c>
      <c r="DI203" s="131">
        <v>10257819</v>
      </c>
      <c r="DJ203" s="131">
        <v>10185194</v>
      </c>
      <c r="DK203" s="131">
        <v>9680369</v>
      </c>
      <c r="DL203" s="131">
        <v>9561271</v>
      </c>
      <c r="DM203" s="131">
        <v>10367840</v>
      </c>
      <c r="DN203" s="131">
        <v>8460289</v>
      </c>
      <c r="DO203" s="131">
        <v>9913292</v>
      </c>
      <c r="DP203" s="131">
        <v>10912114</v>
      </c>
      <c r="DQ203" s="131">
        <v>9895789</v>
      </c>
      <c r="DR203" s="131">
        <v>10667180</v>
      </c>
      <c r="DS203" s="131">
        <v>11014051</v>
      </c>
      <c r="DT203" s="131">
        <v>10139909</v>
      </c>
      <c r="DU203" s="131">
        <v>8250623</v>
      </c>
      <c r="DV203" s="131">
        <v>8250623</v>
      </c>
      <c r="DW203" s="131">
        <v>8210442</v>
      </c>
      <c r="DX203" s="131">
        <v>9905402</v>
      </c>
      <c r="DY203" s="131">
        <v>9650146</v>
      </c>
      <c r="DZ203" s="131">
        <v>8616151</v>
      </c>
      <c r="EA203" s="131">
        <v>10026211</v>
      </c>
      <c r="EB203" s="131">
        <v>10197575</v>
      </c>
      <c r="EC203" s="131">
        <v>10007151</v>
      </c>
      <c r="ED203" s="131">
        <v>9988041</v>
      </c>
      <c r="EE203" s="131">
        <v>9328460</v>
      </c>
      <c r="EF203" s="131">
        <v>9248398</v>
      </c>
      <c r="EG203" s="131">
        <v>10984966</v>
      </c>
      <c r="EH203" s="131">
        <v>9814828</v>
      </c>
      <c r="EI203" s="131">
        <v>9230478</v>
      </c>
      <c r="EJ203" s="131">
        <v>10116567</v>
      </c>
      <c r="EK203" s="131">
        <v>9497878</v>
      </c>
      <c r="EL203" s="131">
        <v>9114537</v>
      </c>
      <c r="EM203" s="131">
        <v>10103718</v>
      </c>
      <c r="EN203" s="131">
        <v>10379443</v>
      </c>
      <c r="EO203" s="131">
        <v>10822106</v>
      </c>
      <c r="EP203" s="131">
        <v>11112074</v>
      </c>
      <c r="EQ203" s="131">
        <v>10181004</v>
      </c>
      <c r="ER203" s="131">
        <v>9557240</v>
      </c>
      <c r="ES203" s="131">
        <v>11323532</v>
      </c>
      <c r="ET203" s="131">
        <v>10008991</v>
      </c>
      <c r="EU203" s="131">
        <v>10353212</v>
      </c>
      <c r="EV203" s="131">
        <v>10528060</v>
      </c>
      <c r="EW203" s="131">
        <v>9577958</v>
      </c>
      <c r="EX203" s="131">
        <v>9675279</v>
      </c>
      <c r="EY203" s="131">
        <v>10584514</v>
      </c>
      <c r="EZ203" s="131">
        <v>11041586</v>
      </c>
      <c r="FA203" s="131">
        <v>10978128</v>
      </c>
      <c r="FB203" s="131">
        <v>11599040</v>
      </c>
      <c r="FC203" s="131">
        <v>11378544</v>
      </c>
      <c r="FD203" s="131">
        <v>10296051</v>
      </c>
      <c r="FE203" s="131">
        <v>11738483</v>
      </c>
      <c r="FF203" s="131">
        <v>9785940</v>
      </c>
      <c r="FG203" s="131">
        <v>10199141</v>
      </c>
      <c r="FH203" s="131">
        <v>11553903</v>
      </c>
      <c r="FI203" s="131">
        <v>10068022</v>
      </c>
      <c r="FJ203" s="131">
        <v>9695697</v>
      </c>
      <c r="FK203" s="131">
        <v>10264259</v>
      </c>
      <c r="FL203" s="131">
        <v>11534290</v>
      </c>
      <c r="FM203" s="131">
        <v>11249025</v>
      </c>
      <c r="FN203" s="131">
        <v>11664547</v>
      </c>
      <c r="FO203" s="131">
        <v>11454858.199999999</v>
      </c>
      <c r="FP203" s="131">
        <v>11258715.859999999</v>
      </c>
      <c r="FQ203" s="131">
        <v>10610511.82</v>
      </c>
      <c r="FR203" s="131">
        <v>11066065.98</v>
      </c>
      <c r="FS203" s="131">
        <v>10300345.720000001</v>
      </c>
      <c r="FT203" s="131">
        <v>10321899.890000001</v>
      </c>
      <c r="FU203" s="131">
        <v>11172359.51</v>
      </c>
      <c r="FV203" s="131">
        <v>9341496.8399999999</v>
      </c>
      <c r="FW203" s="131">
        <v>10858012.52</v>
      </c>
      <c r="FX203" s="131">
        <v>11794008.300000001</v>
      </c>
      <c r="FY203" s="131">
        <v>10893019.74</v>
      </c>
      <c r="FZ203" s="131">
        <v>12218661.18</v>
      </c>
      <c r="GA203" s="131">
        <v>12642449.869999999</v>
      </c>
      <c r="GB203" s="131">
        <v>11392492.91</v>
      </c>
      <c r="GC203" s="131">
        <v>12153906.1</v>
      </c>
      <c r="GD203" s="131">
        <v>11908900.07</v>
      </c>
      <c r="GE203" s="131">
        <v>11606059.01</v>
      </c>
      <c r="GF203" s="131">
        <v>12111296.300000001</v>
      </c>
      <c r="GG203" s="131">
        <v>12379795.65</v>
      </c>
      <c r="GH203" s="131">
        <v>10270429.470000001</v>
      </c>
      <c r="GI203" s="131">
        <v>13016532.51</v>
      </c>
      <c r="GJ203" s="131">
        <v>13553334.380000001</v>
      </c>
      <c r="GK203" s="131">
        <v>11810253.029999999</v>
      </c>
      <c r="GL203" s="131">
        <v>13832604.859999999</v>
      </c>
      <c r="GM203" s="131">
        <v>12241312.390000001</v>
      </c>
      <c r="GN203" s="131">
        <v>12312170.5</v>
      </c>
      <c r="GO203" s="131">
        <v>13321997.42</v>
      </c>
      <c r="GP203" s="131">
        <v>12560060.32</v>
      </c>
      <c r="GQ203" s="131">
        <v>11158202.77</v>
      </c>
      <c r="GR203" s="131">
        <v>12960051.07</v>
      </c>
      <c r="GS203" s="131">
        <v>12497783.300000001</v>
      </c>
    </row>
    <row r="204" spans="1:201" s="130" customFormat="1" x14ac:dyDescent="0.3">
      <c r="A204" s="132"/>
      <c r="B204" s="113" t="s">
        <v>30</v>
      </c>
      <c r="C204" s="131">
        <v>1132</v>
      </c>
      <c r="D204" s="131">
        <v>1213</v>
      </c>
      <c r="E204" s="131">
        <v>1449</v>
      </c>
      <c r="F204" s="131">
        <v>1207</v>
      </c>
      <c r="G204" s="131">
        <v>876</v>
      </c>
      <c r="H204" s="131">
        <v>904</v>
      </c>
      <c r="I204" s="131">
        <v>1016</v>
      </c>
      <c r="J204" s="131">
        <v>1065</v>
      </c>
      <c r="K204" s="131">
        <v>921</v>
      </c>
      <c r="L204" s="131">
        <v>971</v>
      </c>
      <c r="M204" s="131">
        <v>1082</v>
      </c>
      <c r="N204" s="131">
        <v>1027</v>
      </c>
      <c r="O204" s="131">
        <v>735</v>
      </c>
      <c r="P204" s="131">
        <v>895</v>
      </c>
      <c r="Q204" s="131">
        <v>1066</v>
      </c>
      <c r="R204" s="131">
        <v>1141</v>
      </c>
      <c r="S204" s="131">
        <v>734</v>
      </c>
      <c r="T204" s="131">
        <v>930</v>
      </c>
      <c r="U204" s="131">
        <v>773</v>
      </c>
      <c r="V204" s="131">
        <v>1083</v>
      </c>
      <c r="W204" s="131">
        <v>965</v>
      </c>
      <c r="X204" s="131">
        <v>1204</v>
      </c>
      <c r="Y204" s="131">
        <v>890</v>
      </c>
      <c r="Z204" s="131">
        <v>1022</v>
      </c>
      <c r="AA204" s="131">
        <v>1235</v>
      </c>
      <c r="AB204" s="131">
        <v>1108</v>
      </c>
      <c r="AC204" s="131">
        <v>1359</v>
      </c>
      <c r="AD204" s="131">
        <v>1289</v>
      </c>
      <c r="AE204" s="131">
        <v>1053</v>
      </c>
      <c r="AF204" s="131">
        <v>1011</v>
      </c>
      <c r="AG204" s="131">
        <v>835</v>
      </c>
      <c r="AH204" s="131">
        <v>1081</v>
      </c>
      <c r="AI204" s="131">
        <v>1056</v>
      </c>
      <c r="AJ204" s="131">
        <v>1243</v>
      </c>
      <c r="AK204" s="131">
        <v>1061</v>
      </c>
      <c r="AL204" s="131">
        <v>1319</v>
      </c>
      <c r="AM204" s="131">
        <v>1372</v>
      </c>
      <c r="AN204" s="131">
        <v>1346</v>
      </c>
      <c r="AO204" s="131">
        <v>1522</v>
      </c>
      <c r="AP204" s="131">
        <v>1348</v>
      </c>
      <c r="AQ204" s="131">
        <v>869</v>
      </c>
      <c r="AR204" s="131">
        <v>1080</v>
      </c>
      <c r="AS204" s="131">
        <v>729</v>
      </c>
      <c r="AT204" s="131">
        <v>918</v>
      </c>
      <c r="AU204" s="131">
        <v>1050</v>
      </c>
      <c r="AV204" s="131">
        <v>1032</v>
      </c>
      <c r="AW204" s="131">
        <v>1157</v>
      </c>
      <c r="AX204" s="131">
        <v>1523</v>
      </c>
      <c r="AY204" s="131">
        <v>1005</v>
      </c>
      <c r="AZ204" s="131">
        <v>1104</v>
      </c>
      <c r="BA204" s="131">
        <v>1457</v>
      </c>
      <c r="BB204" s="131">
        <v>1282</v>
      </c>
      <c r="BC204" s="131">
        <v>1243</v>
      </c>
      <c r="BD204" s="131">
        <v>1497</v>
      </c>
      <c r="BE204" s="131">
        <v>607</v>
      </c>
      <c r="BF204" s="131">
        <v>601</v>
      </c>
      <c r="BG204" s="131">
        <v>624</v>
      </c>
      <c r="BH204" s="131">
        <v>618</v>
      </c>
      <c r="BI204" s="131">
        <v>535</v>
      </c>
      <c r="BJ204" s="131">
        <v>308</v>
      </c>
      <c r="BK204" s="131">
        <v>714</v>
      </c>
      <c r="BL204" s="131">
        <v>649</v>
      </c>
      <c r="BM204" s="131">
        <v>534</v>
      </c>
      <c r="BN204" s="131">
        <v>446</v>
      </c>
      <c r="BO204" s="131">
        <v>230</v>
      </c>
      <c r="BP204" s="131">
        <v>207</v>
      </c>
      <c r="BQ204" s="131">
        <v>242</v>
      </c>
      <c r="BR204" s="131">
        <v>259</v>
      </c>
      <c r="BS204" s="131">
        <v>360</v>
      </c>
      <c r="BT204" s="131">
        <v>211</v>
      </c>
      <c r="BU204" s="131">
        <v>116</v>
      </c>
      <c r="BV204" s="131">
        <v>195</v>
      </c>
      <c r="BW204" s="131">
        <v>166</v>
      </c>
      <c r="BX204" s="131">
        <v>142</v>
      </c>
      <c r="BY204" s="131">
        <v>197</v>
      </c>
      <c r="BZ204" s="131">
        <v>306</v>
      </c>
      <c r="CA204" s="131">
        <v>208</v>
      </c>
      <c r="CB204" s="131">
        <v>277</v>
      </c>
      <c r="CC204" s="131">
        <v>359</v>
      </c>
      <c r="CD204" s="131">
        <v>173</v>
      </c>
      <c r="CE204" s="131">
        <v>338</v>
      </c>
      <c r="CF204" s="131">
        <v>263</v>
      </c>
      <c r="CG204" s="131">
        <v>113</v>
      </c>
      <c r="CH204" s="131">
        <v>413</v>
      </c>
      <c r="CI204" s="131">
        <v>583</v>
      </c>
      <c r="CJ204" s="131">
        <v>235</v>
      </c>
      <c r="CK204" s="131">
        <v>208</v>
      </c>
      <c r="CL204" s="131">
        <v>459</v>
      </c>
      <c r="CM204" s="131">
        <v>236</v>
      </c>
      <c r="CN204" s="131">
        <v>385</v>
      </c>
      <c r="CO204" s="131">
        <v>179</v>
      </c>
      <c r="CP204" s="131">
        <v>293</v>
      </c>
      <c r="CQ204" s="131">
        <v>251</v>
      </c>
      <c r="CR204" s="131">
        <v>288</v>
      </c>
      <c r="CS204" s="131">
        <v>330</v>
      </c>
      <c r="CT204" s="131">
        <v>258</v>
      </c>
      <c r="CU204" s="131">
        <v>264</v>
      </c>
      <c r="CV204" s="131">
        <v>497</v>
      </c>
      <c r="CW204" s="131">
        <v>458</v>
      </c>
      <c r="CX204" s="131">
        <v>364</v>
      </c>
      <c r="CY204" s="131">
        <v>543</v>
      </c>
      <c r="CZ204" s="131">
        <v>289</v>
      </c>
      <c r="DA204" s="131">
        <v>231</v>
      </c>
      <c r="DB204" s="131">
        <v>116</v>
      </c>
      <c r="DC204" s="131">
        <v>240</v>
      </c>
      <c r="DD204" s="131">
        <v>338</v>
      </c>
      <c r="DE204" s="131">
        <v>291</v>
      </c>
      <c r="DF204" s="131">
        <v>471</v>
      </c>
      <c r="DG204" s="131">
        <v>7619</v>
      </c>
      <c r="DH204" s="131">
        <v>7597</v>
      </c>
      <c r="DI204" s="131">
        <v>7280</v>
      </c>
      <c r="DJ204" s="131">
        <v>7713</v>
      </c>
      <c r="DK204" s="131">
        <v>6942</v>
      </c>
      <c r="DL204" s="131">
        <v>6958</v>
      </c>
      <c r="DM204" s="131">
        <v>7425</v>
      </c>
      <c r="DN204" s="131">
        <v>5964</v>
      </c>
      <c r="DO204" s="131">
        <v>6488</v>
      </c>
      <c r="DP204" s="131">
        <v>9646</v>
      </c>
      <c r="DQ204" s="131">
        <v>8073</v>
      </c>
      <c r="DR204" s="131">
        <v>7197</v>
      </c>
      <c r="DS204" s="131">
        <v>12289</v>
      </c>
      <c r="DT204" s="131">
        <v>102</v>
      </c>
      <c r="DU204" s="131">
        <v>49</v>
      </c>
      <c r="DV204" s="131">
        <v>49</v>
      </c>
      <c r="DW204" s="131">
        <v>164</v>
      </c>
      <c r="DX204" s="131">
        <v>196</v>
      </c>
      <c r="DY204" s="131">
        <v>188</v>
      </c>
      <c r="DZ204" s="131">
        <v>208</v>
      </c>
      <c r="EA204" s="131">
        <v>196</v>
      </c>
      <c r="EB204" s="131">
        <v>166</v>
      </c>
      <c r="EC204" s="131">
        <v>154</v>
      </c>
      <c r="ED204" s="131">
        <v>242</v>
      </c>
      <c r="EE204" s="131">
        <v>5</v>
      </c>
      <c r="EF204" s="131">
        <v>4</v>
      </c>
      <c r="EG204" s="131">
        <v>0</v>
      </c>
      <c r="EH204" s="131">
        <v>6</v>
      </c>
      <c r="EI204" s="131">
        <v>0</v>
      </c>
      <c r="EJ204" s="131">
        <v>2</v>
      </c>
      <c r="EK204" s="131">
        <v>0</v>
      </c>
      <c r="EL204" s="131">
        <v>0</v>
      </c>
      <c r="EM204" s="131">
        <v>0</v>
      </c>
      <c r="EN204" s="131">
        <v>0</v>
      </c>
      <c r="EO204" s="131">
        <v>0</v>
      </c>
      <c r="EP204" s="131">
        <v>15</v>
      </c>
      <c r="EQ204" s="131">
        <v>0</v>
      </c>
      <c r="ER204" s="131">
        <v>0</v>
      </c>
      <c r="ES204" s="131">
        <v>0</v>
      </c>
      <c r="ET204" s="131">
        <v>34</v>
      </c>
      <c r="EU204" s="131">
        <v>0</v>
      </c>
      <c r="EV204" s="131">
        <v>0</v>
      </c>
      <c r="EW204" s="131">
        <v>0</v>
      </c>
      <c r="EX204" s="131">
        <v>0</v>
      </c>
      <c r="EY204" s="131">
        <v>19</v>
      </c>
      <c r="EZ204" s="131">
        <v>0</v>
      </c>
      <c r="FA204" s="131">
        <v>1</v>
      </c>
      <c r="FB204" s="131">
        <v>0</v>
      </c>
      <c r="FC204" s="131">
        <v>0</v>
      </c>
      <c r="FD204" s="131">
        <v>5</v>
      </c>
      <c r="FE204" s="131">
        <v>0</v>
      </c>
      <c r="FF204" s="131">
        <v>2</v>
      </c>
      <c r="FG204" s="131">
        <v>2</v>
      </c>
      <c r="FH204" s="131">
        <v>2</v>
      </c>
      <c r="FI204" s="131">
        <v>2</v>
      </c>
      <c r="FJ204" s="131">
        <v>39</v>
      </c>
      <c r="FK204" s="131">
        <v>17</v>
      </c>
      <c r="FL204" s="131">
        <v>10</v>
      </c>
      <c r="FM204" s="131">
        <v>35</v>
      </c>
      <c r="FN204" s="131">
        <v>35</v>
      </c>
      <c r="FO204" s="131">
        <v>0</v>
      </c>
      <c r="FP204" s="131">
        <v>0</v>
      </c>
      <c r="FQ204" s="131">
        <v>3.45</v>
      </c>
      <c r="FR204" s="131">
        <v>3.45</v>
      </c>
      <c r="FS204" s="131">
        <v>0</v>
      </c>
      <c r="FT204" s="131">
        <v>0</v>
      </c>
      <c r="FU204" s="131">
        <v>0</v>
      </c>
      <c r="FV204" s="131">
        <v>0</v>
      </c>
      <c r="FW204" s="131">
        <v>0</v>
      </c>
      <c r="FX204" s="131">
        <v>0</v>
      </c>
      <c r="FY204" s="131">
        <v>2.4</v>
      </c>
      <c r="FZ204" s="131">
        <v>0</v>
      </c>
      <c r="GA204" s="131">
        <v>191.26</v>
      </c>
      <c r="GB204" s="131">
        <v>240.85</v>
      </c>
      <c r="GC204" s="131">
        <v>115.9</v>
      </c>
      <c r="GD204" s="131">
        <v>262.86</v>
      </c>
      <c r="GE204" s="131">
        <v>467.04</v>
      </c>
      <c r="GF204" s="131">
        <v>493.6</v>
      </c>
      <c r="GG204" s="131">
        <v>266</v>
      </c>
      <c r="GH204" s="131">
        <v>324.82</v>
      </c>
      <c r="GI204" s="131">
        <v>244.4</v>
      </c>
      <c r="GJ204" s="131">
        <v>217.3</v>
      </c>
      <c r="GK204" s="131">
        <v>273.36</v>
      </c>
      <c r="GL204" s="131">
        <v>285.60000000000002</v>
      </c>
      <c r="GM204" s="131">
        <v>388.54</v>
      </c>
      <c r="GN204" s="131">
        <v>316.86</v>
      </c>
      <c r="GO204" s="131">
        <v>279.52999999999997</v>
      </c>
      <c r="GP204" s="131">
        <v>323.2</v>
      </c>
      <c r="GQ204" s="131">
        <v>447.76</v>
      </c>
      <c r="GR204" s="131">
        <v>304.60000000000002</v>
      </c>
      <c r="GS204" s="131">
        <v>382.54</v>
      </c>
    </row>
    <row r="205" spans="1:201" s="130" customFormat="1" x14ac:dyDescent="0.3">
      <c r="A205" s="132"/>
      <c r="B205" s="113" t="s">
        <v>31</v>
      </c>
      <c r="C205" s="131">
        <v>2008</v>
      </c>
      <c r="D205" s="131">
        <v>4661</v>
      </c>
      <c r="E205" s="131">
        <v>4175</v>
      </c>
      <c r="F205" s="131">
        <v>2464</v>
      </c>
      <c r="G205" s="131">
        <v>3428</v>
      </c>
      <c r="H205" s="131">
        <v>3752</v>
      </c>
      <c r="I205" s="131">
        <v>2638</v>
      </c>
      <c r="J205" s="131">
        <v>4050</v>
      </c>
      <c r="K205" s="131">
        <v>2790</v>
      </c>
      <c r="L205" s="131">
        <v>2626</v>
      </c>
      <c r="M205" s="131">
        <v>4953</v>
      </c>
      <c r="N205" s="131">
        <v>4143</v>
      </c>
      <c r="O205" s="131">
        <v>4295</v>
      </c>
      <c r="P205" s="131">
        <v>4275</v>
      </c>
      <c r="Q205" s="131">
        <v>3883</v>
      </c>
      <c r="R205" s="131">
        <v>3831</v>
      </c>
      <c r="S205" s="131">
        <v>6190</v>
      </c>
      <c r="T205" s="131">
        <v>3382</v>
      </c>
      <c r="U205" s="131">
        <v>4009</v>
      </c>
      <c r="V205" s="131">
        <v>2278</v>
      </c>
      <c r="W205" s="131">
        <v>4222</v>
      </c>
      <c r="X205" s="131">
        <v>2886</v>
      </c>
      <c r="Y205" s="131">
        <v>2412</v>
      </c>
      <c r="Z205" s="131">
        <v>2812</v>
      </c>
      <c r="AA205" s="131">
        <v>1959</v>
      </c>
      <c r="AB205" s="131">
        <v>1602</v>
      </c>
      <c r="AC205" s="131">
        <v>1774</v>
      </c>
      <c r="AD205" s="131">
        <v>5470</v>
      </c>
      <c r="AE205" s="131">
        <v>6132</v>
      </c>
      <c r="AF205" s="131">
        <v>6618</v>
      </c>
      <c r="AG205" s="131">
        <v>6117</v>
      </c>
      <c r="AH205" s="131">
        <v>8668</v>
      </c>
      <c r="AI205" s="131">
        <v>3814</v>
      </c>
      <c r="AJ205" s="131">
        <v>4219</v>
      </c>
      <c r="AK205" s="131">
        <v>3264</v>
      </c>
      <c r="AL205" s="131">
        <v>4128</v>
      </c>
      <c r="AM205" s="131">
        <v>3868</v>
      </c>
      <c r="AN205" s="131">
        <v>3667</v>
      </c>
      <c r="AO205" s="131">
        <v>2439</v>
      </c>
      <c r="AP205" s="131">
        <v>2973</v>
      </c>
      <c r="AQ205" s="131">
        <v>4705</v>
      </c>
      <c r="AR205" s="131">
        <v>4319</v>
      </c>
      <c r="AS205" s="131">
        <v>2805</v>
      </c>
      <c r="AT205" s="131">
        <v>3795</v>
      </c>
      <c r="AU205" s="131">
        <v>3762</v>
      </c>
      <c r="AV205" s="131">
        <v>5206</v>
      </c>
      <c r="AW205" s="131">
        <v>3540</v>
      </c>
      <c r="AX205" s="131">
        <v>3792</v>
      </c>
      <c r="AY205" s="131">
        <v>3250</v>
      </c>
      <c r="AZ205" s="131">
        <v>2472</v>
      </c>
      <c r="BA205" s="131">
        <v>3956</v>
      </c>
      <c r="BB205" s="131">
        <v>3230</v>
      </c>
      <c r="BC205" s="131">
        <v>2947</v>
      </c>
      <c r="BD205" s="131">
        <v>3664</v>
      </c>
      <c r="BE205" s="131">
        <v>2753</v>
      </c>
      <c r="BF205" s="131">
        <v>2775</v>
      </c>
      <c r="BG205" s="131">
        <v>4610</v>
      </c>
      <c r="BH205" s="131">
        <v>5070</v>
      </c>
      <c r="BI205" s="131">
        <v>3928</v>
      </c>
      <c r="BJ205" s="131">
        <v>27238</v>
      </c>
      <c r="BK205" s="131">
        <v>2657</v>
      </c>
      <c r="BL205" s="131">
        <v>2214</v>
      </c>
      <c r="BM205" s="131">
        <v>1741</v>
      </c>
      <c r="BN205" s="131">
        <v>2079</v>
      </c>
      <c r="BO205" s="131">
        <v>1619</v>
      </c>
      <c r="BP205" s="131">
        <v>1185</v>
      </c>
      <c r="BQ205" s="131">
        <v>534</v>
      </c>
      <c r="BR205" s="131">
        <v>236</v>
      </c>
      <c r="BS205" s="131">
        <v>496</v>
      </c>
      <c r="BT205" s="131">
        <v>409</v>
      </c>
      <c r="BU205" s="131">
        <v>645</v>
      </c>
      <c r="BV205" s="131">
        <v>281</v>
      </c>
      <c r="BW205" s="131">
        <v>70</v>
      </c>
      <c r="BX205" s="131">
        <v>113</v>
      </c>
      <c r="BY205" s="131">
        <v>284</v>
      </c>
      <c r="BZ205" s="131">
        <v>444</v>
      </c>
      <c r="CA205" s="131">
        <v>190</v>
      </c>
      <c r="CB205" s="131">
        <v>27</v>
      </c>
      <c r="CC205" s="131">
        <v>53</v>
      </c>
      <c r="CD205" s="131">
        <v>484</v>
      </c>
      <c r="CE205" s="131">
        <v>2014</v>
      </c>
      <c r="CF205" s="131">
        <v>436</v>
      </c>
      <c r="CG205" s="131">
        <v>203</v>
      </c>
      <c r="CH205" s="131">
        <v>1980</v>
      </c>
      <c r="CI205" s="131">
        <v>261</v>
      </c>
      <c r="CJ205" s="131">
        <v>12</v>
      </c>
      <c r="CK205" s="131">
        <v>6</v>
      </c>
      <c r="CL205" s="131">
        <v>411</v>
      </c>
      <c r="CM205" s="131">
        <v>1281</v>
      </c>
      <c r="CN205" s="131">
        <v>198</v>
      </c>
      <c r="CO205" s="131">
        <v>27</v>
      </c>
      <c r="CP205" s="131">
        <v>0</v>
      </c>
      <c r="CQ205" s="131">
        <v>0</v>
      </c>
      <c r="CR205" s="131">
        <v>0</v>
      </c>
      <c r="CS205" s="131">
        <v>0</v>
      </c>
      <c r="CT205" s="131">
        <v>0</v>
      </c>
      <c r="CU205" s="131">
        <v>20</v>
      </c>
      <c r="CV205" s="131">
        <v>0</v>
      </c>
      <c r="CW205" s="131">
        <v>3</v>
      </c>
      <c r="CX205" s="131">
        <v>8</v>
      </c>
      <c r="CY205" s="131">
        <v>0</v>
      </c>
      <c r="CZ205" s="131">
        <v>0</v>
      </c>
      <c r="DA205" s="131">
        <v>47</v>
      </c>
      <c r="DB205" s="131">
        <v>0</v>
      </c>
      <c r="DC205" s="131">
        <v>0</v>
      </c>
      <c r="DD205" s="131">
        <v>42</v>
      </c>
      <c r="DE205" s="131">
        <v>15</v>
      </c>
      <c r="DF205" s="131">
        <v>0</v>
      </c>
      <c r="DG205" s="131">
        <v>0</v>
      </c>
      <c r="DH205" s="131">
        <v>48</v>
      </c>
      <c r="DI205" s="131">
        <v>11</v>
      </c>
      <c r="DJ205" s="131">
        <v>0</v>
      </c>
      <c r="DK205" s="131">
        <v>0</v>
      </c>
      <c r="DL205" s="131">
        <v>0</v>
      </c>
      <c r="DM205" s="131">
        <v>0</v>
      </c>
      <c r="DN205" s="131">
        <v>0</v>
      </c>
      <c r="DO205" s="131">
        <v>0</v>
      </c>
      <c r="DP205" s="131">
        <v>44</v>
      </c>
      <c r="DQ205" s="131">
        <v>163</v>
      </c>
      <c r="DR205" s="131">
        <v>20</v>
      </c>
      <c r="DS205" s="131">
        <v>137</v>
      </c>
      <c r="DT205" s="131">
        <v>8</v>
      </c>
      <c r="DU205" s="131">
        <v>0</v>
      </c>
      <c r="DV205" s="131">
        <v>0</v>
      </c>
      <c r="DW205" s="131">
        <v>0</v>
      </c>
      <c r="DX205" s="131">
        <v>0</v>
      </c>
      <c r="DY205" s="131">
        <v>38</v>
      </c>
      <c r="DZ205" s="131">
        <v>10</v>
      </c>
      <c r="EA205" s="131">
        <v>0</v>
      </c>
      <c r="EB205" s="131">
        <v>0</v>
      </c>
      <c r="EC205" s="131">
        <v>33</v>
      </c>
      <c r="ED205" s="131">
        <v>216</v>
      </c>
      <c r="EE205" s="131">
        <v>173</v>
      </c>
      <c r="EF205" s="131">
        <v>545</v>
      </c>
      <c r="EG205" s="131">
        <v>516</v>
      </c>
      <c r="EH205" s="131">
        <v>555</v>
      </c>
      <c r="EI205" s="131">
        <v>200</v>
      </c>
      <c r="EJ205" s="131">
        <v>242</v>
      </c>
      <c r="EK205" s="131">
        <v>202</v>
      </c>
      <c r="EL205" s="131">
        <v>368</v>
      </c>
      <c r="EM205" s="131">
        <v>182</v>
      </c>
      <c r="EN205" s="131">
        <v>526</v>
      </c>
      <c r="EO205" s="131">
        <v>340</v>
      </c>
      <c r="EP205" s="131">
        <v>650</v>
      </c>
      <c r="EQ205" s="131">
        <v>407</v>
      </c>
      <c r="ER205" s="131">
        <v>226</v>
      </c>
      <c r="ES205" s="131">
        <v>360</v>
      </c>
      <c r="ET205" s="131">
        <v>394</v>
      </c>
      <c r="EU205" s="131">
        <v>472</v>
      </c>
      <c r="EV205" s="131">
        <v>558</v>
      </c>
      <c r="EW205" s="131">
        <v>643</v>
      </c>
      <c r="EX205" s="131">
        <v>433</v>
      </c>
      <c r="EY205" s="131">
        <v>441</v>
      </c>
      <c r="EZ205" s="131">
        <v>749</v>
      </c>
      <c r="FA205" s="131">
        <v>785</v>
      </c>
      <c r="FB205" s="131">
        <v>1150</v>
      </c>
      <c r="FC205" s="131">
        <v>626</v>
      </c>
      <c r="FD205" s="131">
        <v>630</v>
      </c>
      <c r="FE205" s="131">
        <v>495</v>
      </c>
      <c r="FF205" s="131">
        <v>218</v>
      </c>
      <c r="FG205" s="131">
        <v>433</v>
      </c>
      <c r="FH205" s="131">
        <v>868</v>
      </c>
      <c r="FI205" s="131">
        <v>810</v>
      </c>
      <c r="FJ205" s="131">
        <v>565</v>
      </c>
      <c r="FK205" s="131">
        <v>490</v>
      </c>
      <c r="FL205" s="131">
        <v>469</v>
      </c>
      <c r="FM205" s="131">
        <v>506</v>
      </c>
      <c r="FN205" s="131">
        <v>1011</v>
      </c>
      <c r="FO205" s="131">
        <v>677.01</v>
      </c>
      <c r="FP205" s="131">
        <v>400.85</v>
      </c>
      <c r="FQ205" s="131">
        <v>475.07</v>
      </c>
      <c r="FR205" s="131">
        <v>787.58</v>
      </c>
      <c r="FS205" s="131">
        <v>355.21</v>
      </c>
      <c r="FT205" s="131">
        <v>660.02</v>
      </c>
      <c r="FU205" s="131">
        <v>314.95999999999998</v>
      </c>
      <c r="FV205" s="131">
        <v>443.56</v>
      </c>
      <c r="FW205" s="131">
        <v>1002.51</v>
      </c>
      <c r="FX205" s="131">
        <v>910.73</v>
      </c>
      <c r="FY205" s="131">
        <v>825.97</v>
      </c>
      <c r="FZ205" s="131">
        <v>830.16</v>
      </c>
      <c r="GA205" s="131">
        <v>1018.25</v>
      </c>
      <c r="GB205" s="131">
        <v>623.21</v>
      </c>
      <c r="GC205" s="131">
        <v>776.51</v>
      </c>
      <c r="GD205" s="131">
        <v>846.99</v>
      </c>
      <c r="GE205" s="131">
        <v>2024.32</v>
      </c>
      <c r="GF205" s="131">
        <v>2567.11</v>
      </c>
      <c r="GG205" s="131">
        <v>1228.3499999999999</v>
      </c>
      <c r="GH205" s="131">
        <v>894.32</v>
      </c>
      <c r="GI205" s="131">
        <v>932.76</v>
      </c>
      <c r="GJ205" s="131">
        <v>4840.6099999999997</v>
      </c>
      <c r="GK205" s="131">
        <v>735.96</v>
      </c>
      <c r="GL205" s="131">
        <v>1507.43</v>
      </c>
      <c r="GM205" s="131">
        <v>2395.44</v>
      </c>
      <c r="GN205" s="131">
        <v>1633.02</v>
      </c>
      <c r="GO205" s="131">
        <v>1749.04</v>
      </c>
      <c r="GP205" s="131">
        <v>761.57</v>
      </c>
      <c r="GQ205" s="131">
        <v>1490.95</v>
      </c>
      <c r="GR205" s="131">
        <v>1007.68</v>
      </c>
      <c r="GS205" s="131">
        <v>3358.26</v>
      </c>
    </row>
    <row r="206" spans="1:201" s="130" customFormat="1" x14ac:dyDescent="0.3">
      <c r="A206" s="132"/>
      <c r="B206" s="113" t="s">
        <v>32</v>
      </c>
      <c r="C206" s="131">
        <v>25399169</v>
      </c>
      <c r="D206" s="131">
        <v>24784341</v>
      </c>
      <c r="E206" s="131">
        <v>29495767</v>
      </c>
      <c r="F206" s="131">
        <v>26734891</v>
      </c>
      <c r="G206" s="131">
        <v>25827508</v>
      </c>
      <c r="H206" s="131">
        <v>28602470</v>
      </c>
      <c r="I206" s="131">
        <v>27308509</v>
      </c>
      <c r="J206" s="131">
        <v>26662948</v>
      </c>
      <c r="K206" s="131">
        <v>27691994</v>
      </c>
      <c r="L206" s="131">
        <v>26657246</v>
      </c>
      <c r="M206" s="131">
        <v>27919974</v>
      </c>
      <c r="N206" s="131">
        <v>28695826</v>
      </c>
      <c r="O206" s="131">
        <v>27095081</v>
      </c>
      <c r="P206" s="131">
        <v>24259261</v>
      </c>
      <c r="Q206" s="131">
        <v>30082006</v>
      </c>
      <c r="R206" s="131">
        <v>25912384</v>
      </c>
      <c r="S206" s="131">
        <v>28899250</v>
      </c>
      <c r="T206" s="131">
        <v>28068436</v>
      </c>
      <c r="U206" s="131">
        <v>26749044</v>
      </c>
      <c r="V206" s="131">
        <v>27379048</v>
      </c>
      <c r="W206" s="131">
        <v>27524750</v>
      </c>
      <c r="X206" s="131">
        <v>27128456</v>
      </c>
      <c r="Y206" s="131">
        <v>27672693</v>
      </c>
      <c r="Z206" s="131">
        <v>27882934</v>
      </c>
      <c r="AA206" s="131">
        <v>27855821</v>
      </c>
      <c r="AB206" s="131">
        <v>26463871</v>
      </c>
      <c r="AC206" s="131">
        <v>27524040</v>
      </c>
      <c r="AD206" s="131">
        <v>25928648</v>
      </c>
      <c r="AE206" s="131">
        <v>26655381</v>
      </c>
      <c r="AF206" s="131">
        <v>26359766</v>
      </c>
      <c r="AG206" s="131">
        <v>27411349</v>
      </c>
      <c r="AH206" s="131">
        <v>25961166</v>
      </c>
      <c r="AI206" s="131">
        <v>24136712</v>
      </c>
      <c r="AJ206" s="131">
        <v>28866662</v>
      </c>
      <c r="AK206" s="131">
        <v>26244893</v>
      </c>
      <c r="AL206" s="131">
        <v>26410169</v>
      </c>
      <c r="AM206" s="131">
        <v>28063940</v>
      </c>
      <c r="AN206" s="131">
        <v>25151106</v>
      </c>
      <c r="AO206" s="131">
        <v>26758315</v>
      </c>
      <c r="AP206" s="131">
        <v>27042054</v>
      </c>
      <c r="AQ206" s="131">
        <v>27510093</v>
      </c>
      <c r="AR206" s="131">
        <v>25547230</v>
      </c>
      <c r="AS206" s="131">
        <v>28791747</v>
      </c>
      <c r="AT206" s="131">
        <v>25502655</v>
      </c>
      <c r="AU206" s="131">
        <v>26834355</v>
      </c>
      <c r="AV206" s="131">
        <v>28182967</v>
      </c>
      <c r="AW206" s="131">
        <v>25843591</v>
      </c>
      <c r="AX206" s="131">
        <v>28017400</v>
      </c>
      <c r="AY206" s="131">
        <v>27958026</v>
      </c>
      <c r="AZ206" s="131">
        <v>24946051</v>
      </c>
      <c r="BA206" s="131">
        <v>27102186</v>
      </c>
      <c r="BB206" s="131">
        <v>26889920</v>
      </c>
      <c r="BC206" s="131">
        <v>25800000</v>
      </c>
      <c r="BD206" s="131">
        <v>27542781</v>
      </c>
      <c r="BE206" s="131">
        <v>28049493</v>
      </c>
      <c r="BF206" s="131">
        <v>24682198</v>
      </c>
      <c r="BG206" s="131">
        <v>27385556</v>
      </c>
      <c r="BH206" s="131">
        <v>28009132</v>
      </c>
      <c r="BI206" s="131">
        <v>24653649</v>
      </c>
      <c r="BJ206" s="131">
        <v>28391652</v>
      </c>
      <c r="BK206" s="131">
        <v>26396328</v>
      </c>
      <c r="BL206" s="131">
        <v>25239651</v>
      </c>
      <c r="BM206" s="131">
        <v>28226277</v>
      </c>
      <c r="BN206" s="131">
        <v>27225477</v>
      </c>
      <c r="BO206" s="131">
        <v>25371456</v>
      </c>
      <c r="BP206" s="131">
        <v>27668051</v>
      </c>
      <c r="BQ206" s="131">
        <v>28569372</v>
      </c>
      <c r="BR206" s="131">
        <v>25043977</v>
      </c>
      <c r="BS206" s="131">
        <v>27502366</v>
      </c>
      <c r="BT206" s="131">
        <v>27506310</v>
      </c>
      <c r="BU206" s="131">
        <v>26537845</v>
      </c>
      <c r="BV206" s="131">
        <v>28668871</v>
      </c>
      <c r="BW206" s="131">
        <v>26309553</v>
      </c>
      <c r="BX206" s="131">
        <v>26943086</v>
      </c>
      <c r="BY206" s="131">
        <v>28484605</v>
      </c>
      <c r="BZ206" s="131">
        <v>26804734</v>
      </c>
      <c r="CA206" s="131">
        <v>28387927</v>
      </c>
      <c r="CB206" s="131">
        <v>27570729</v>
      </c>
      <c r="CC206" s="131">
        <v>26958729</v>
      </c>
      <c r="CD206" s="131">
        <v>27558831</v>
      </c>
      <c r="CE206" s="131">
        <v>27398197</v>
      </c>
      <c r="CF206" s="131">
        <v>27349859</v>
      </c>
      <c r="CG206" s="131">
        <v>27943043</v>
      </c>
      <c r="CH206" s="131">
        <v>28579736</v>
      </c>
      <c r="CI206" s="131">
        <v>28614468</v>
      </c>
      <c r="CJ206" s="131">
        <v>25317198</v>
      </c>
      <c r="CK206" s="131">
        <v>30493447</v>
      </c>
      <c r="CL206" s="131">
        <v>25766934</v>
      </c>
      <c r="CM206" s="131">
        <v>29408764</v>
      </c>
      <c r="CN206" s="131">
        <v>28438850</v>
      </c>
      <c r="CO206" s="131">
        <v>27888818</v>
      </c>
      <c r="CP206" s="131">
        <v>27670982</v>
      </c>
      <c r="CQ206" s="131">
        <v>27256608</v>
      </c>
      <c r="CR206" s="131">
        <v>29946223</v>
      </c>
      <c r="CS206" s="131">
        <v>28536283</v>
      </c>
      <c r="CT206" s="131">
        <v>28178048</v>
      </c>
      <c r="CU206" s="131">
        <v>30368956</v>
      </c>
      <c r="CV206" s="131">
        <v>27688688</v>
      </c>
      <c r="CW206" s="131">
        <v>29760124</v>
      </c>
      <c r="CX206" s="131">
        <v>29537656</v>
      </c>
      <c r="CY206" s="131">
        <v>29939872</v>
      </c>
      <c r="CZ206" s="131">
        <v>28857629</v>
      </c>
      <c r="DA206" s="131">
        <v>30955662</v>
      </c>
      <c r="DB206" s="131">
        <v>29546630</v>
      </c>
      <c r="DC206" s="131">
        <v>27901481</v>
      </c>
      <c r="DD206" s="131">
        <v>32478404</v>
      </c>
      <c r="DE206" s="131">
        <v>30798524</v>
      </c>
      <c r="DF206" s="131">
        <v>30879793</v>
      </c>
      <c r="DG206" s="131">
        <v>31791546</v>
      </c>
      <c r="DH206" s="131">
        <v>28718412</v>
      </c>
      <c r="DI206" s="131">
        <v>30609669</v>
      </c>
      <c r="DJ206" s="131">
        <v>31485458</v>
      </c>
      <c r="DK206" s="131">
        <v>30609070</v>
      </c>
      <c r="DL206" s="131">
        <v>30657446</v>
      </c>
      <c r="DM206" s="131">
        <v>34299227</v>
      </c>
      <c r="DN206" s="131">
        <v>29569116</v>
      </c>
      <c r="DO206" s="131">
        <v>31669048</v>
      </c>
      <c r="DP206" s="131">
        <v>33860230</v>
      </c>
      <c r="DQ206" s="131">
        <v>30565833</v>
      </c>
      <c r="DR206" s="131">
        <v>33427411</v>
      </c>
      <c r="DS206" s="131">
        <v>33736863</v>
      </c>
      <c r="DT206" s="131">
        <v>30581074</v>
      </c>
      <c r="DU206" s="131">
        <v>30218595</v>
      </c>
      <c r="DV206" s="131">
        <v>30218595</v>
      </c>
      <c r="DW206" s="131">
        <v>29480788</v>
      </c>
      <c r="DX206" s="131">
        <v>33737235</v>
      </c>
      <c r="DY206" s="131">
        <v>34719733</v>
      </c>
      <c r="DZ206" s="131">
        <v>31812606</v>
      </c>
      <c r="EA206" s="131">
        <v>34153757</v>
      </c>
      <c r="EB206" s="131">
        <v>34898367</v>
      </c>
      <c r="EC206" s="131">
        <v>34399905</v>
      </c>
      <c r="ED206" s="131">
        <v>36895005</v>
      </c>
      <c r="EE206" s="131">
        <v>32997830</v>
      </c>
      <c r="EF206" s="131">
        <v>31943934</v>
      </c>
      <c r="EG206" s="131">
        <v>37997719</v>
      </c>
      <c r="EH206" s="131">
        <v>35462442</v>
      </c>
      <c r="EI206" s="131">
        <v>34641783</v>
      </c>
      <c r="EJ206" s="131">
        <v>36948176</v>
      </c>
      <c r="EK206" s="131">
        <v>36391317</v>
      </c>
      <c r="EL206" s="131">
        <v>36273712</v>
      </c>
      <c r="EM206" s="131">
        <v>37385401</v>
      </c>
      <c r="EN206" s="131">
        <v>36365935</v>
      </c>
      <c r="EO206" s="131">
        <v>38074008</v>
      </c>
      <c r="EP206" s="131">
        <v>39821440</v>
      </c>
      <c r="EQ206" s="131">
        <v>37221879</v>
      </c>
      <c r="ER206" s="131">
        <v>36342757</v>
      </c>
      <c r="ES206" s="131">
        <v>41489984</v>
      </c>
      <c r="ET206" s="131">
        <v>37809273</v>
      </c>
      <c r="EU206" s="131">
        <v>40139340</v>
      </c>
      <c r="EV206" s="131">
        <v>41066245</v>
      </c>
      <c r="EW206" s="131">
        <v>38742424</v>
      </c>
      <c r="EX206" s="131">
        <v>41451976</v>
      </c>
      <c r="EY206" s="131">
        <v>40663702</v>
      </c>
      <c r="EZ206" s="131">
        <v>40760019</v>
      </c>
      <c r="FA206" s="131">
        <v>40131912</v>
      </c>
      <c r="FB206" s="131">
        <v>41336016</v>
      </c>
      <c r="FC206" s="131">
        <v>42732764</v>
      </c>
      <c r="FD206" s="131">
        <v>38939025</v>
      </c>
      <c r="FE206" s="131">
        <v>45409407</v>
      </c>
      <c r="FF206" s="131">
        <v>39303950</v>
      </c>
      <c r="FG206" s="131">
        <v>42679005</v>
      </c>
      <c r="FH206" s="131">
        <v>46961513</v>
      </c>
      <c r="FI206" s="131">
        <v>43178043</v>
      </c>
      <c r="FJ206" s="131">
        <v>43206327</v>
      </c>
      <c r="FK206" s="131">
        <v>42329694</v>
      </c>
      <c r="FL206" s="131">
        <v>45902354</v>
      </c>
      <c r="FM206" s="131">
        <v>44648711</v>
      </c>
      <c r="FN206" s="131">
        <v>46101935</v>
      </c>
      <c r="FO206" s="131">
        <v>45543103.299999997</v>
      </c>
      <c r="FP206" s="131">
        <v>44909413.350000001</v>
      </c>
      <c r="FQ206" s="131">
        <v>44072838.590000004</v>
      </c>
      <c r="FR206" s="131">
        <v>47695891.420000002</v>
      </c>
      <c r="FS206" s="131">
        <v>46231020.240000002</v>
      </c>
      <c r="FT206" s="131">
        <v>44192809.969999999</v>
      </c>
      <c r="FU206" s="131">
        <v>50432334.649999999</v>
      </c>
      <c r="FV206" s="131">
        <v>43829845.560000002</v>
      </c>
      <c r="FW206" s="131">
        <v>46895783</v>
      </c>
      <c r="FX206" s="131">
        <v>49051614.189999998</v>
      </c>
      <c r="FY206" s="131">
        <v>45906445.359999999</v>
      </c>
      <c r="FZ206" s="131">
        <v>50052779.630000003</v>
      </c>
      <c r="GA206" s="131">
        <v>49763920.549999997</v>
      </c>
      <c r="GB206" s="131">
        <v>45146524.5</v>
      </c>
      <c r="GC206" s="131">
        <v>48803111.880000003</v>
      </c>
      <c r="GD206" s="131">
        <v>48948910.850000001</v>
      </c>
      <c r="GE206" s="131">
        <v>47969369.75</v>
      </c>
      <c r="GF206" s="131">
        <v>50204668.539999999</v>
      </c>
      <c r="GG206" s="131">
        <v>52374961</v>
      </c>
      <c r="GH206" s="131">
        <v>46048218.299999997</v>
      </c>
      <c r="GI206" s="131">
        <v>52186075.189999998</v>
      </c>
      <c r="GJ206" s="131">
        <v>53393732.07</v>
      </c>
      <c r="GK206" s="131">
        <v>47800082.380000003</v>
      </c>
      <c r="GL206" s="131">
        <v>55704889.189999998</v>
      </c>
      <c r="GM206" s="131">
        <v>49609746.090000004</v>
      </c>
      <c r="GN206" s="131">
        <v>49628153.100000001</v>
      </c>
      <c r="GO206" s="131">
        <v>53875057.780000001</v>
      </c>
      <c r="GP206" s="131">
        <v>52055622.990000002</v>
      </c>
      <c r="GQ206" s="131">
        <v>48059547.890000001</v>
      </c>
      <c r="GR206" s="131">
        <v>55239345.960000001</v>
      </c>
      <c r="GS206" s="131">
        <v>55508365.859999999</v>
      </c>
    </row>
    <row r="207" spans="1:201" s="130" customFormat="1" x14ac:dyDescent="0.3">
      <c r="A207" s="132"/>
      <c r="B207" s="133" t="s">
        <v>1890</v>
      </c>
      <c r="C207" s="131">
        <v>1307</v>
      </c>
      <c r="D207" s="131">
        <v>450</v>
      </c>
      <c r="E207" s="131">
        <v>2169</v>
      </c>
      <c r="F207" s="131">
        <v>1816</v>
      </c>
      <c r="G207" s="131">
        <v>1630</v>
      </c>
      <c r="H207" s="131">
        <v>1467</v>
      </c>
      <c r="I207" s="131">
        <v>1753</v>
      </c>
      <c r="J207" s="131">
        <v>1532</v>
      </c>
      <c r="K207" s="131">
        <v>1602</v>
      </c>
      <c r="L207" s="131">
        <v>1376</v>
      </c>
      <c r="M207" s="131">
        <v>1412</v>
      </c>
      <c r="N207" s="131">
        <v>2149</v>
      </c>
      <c r="O207" s="131">
        <v>642</v>
      </c>
      <c r="P207" s="131">
        <v>1028</v>
      </c>
      <c r="Q207" s="131">
        <v>2128</v>
      </c>
      <c r="R207" s="131">
        <v>1679</v>
      </c>
      <c r="S207" s="131">
        <v>1991</v>
      </c>
      <c r="T207" s="131">
        <v>1220</v>
      </c>
      <c r="U207" s="131">
        <v>1550</v>
      </c>
      <c r="V207" s="131">
        <v>834</v>
      </c>
      <c r="W207" s="131">
        <v>2055</v>
      </c>
      <c r="X207" s="131">
        <v>1477</v>
      </c>
      <c r="Y207" s="131">
        <v>1413</v>
      </c>
      <c r="Z207" s="131">
        <v>1220</v>
      </c>
      <c r="AA207" s="131">
        <v>898</v>
      </c>
      <c r="AB207" s="131">
        <v>1062</v>
      </c>
      <c r="AC207" s="131">
        <v>1743</v>
      </c>
      <c r="AD207" s="131">
        <v>1822</v>
      </c>
      <c r="AE207" s="131">
        <v>1822</v>
      </c>
      <c r="AF207" s="131">
        <v>2080</v>
      </c>
      <c r="AG207" s="131">
        <v>1540</v>
      </c>
      <c r="AH207" s="131">
        <v>899</v>
      </c>
      <c r="AI207" s="131">
        <v>1758</v>
      </c>
      <c r="AJ207" s="131">
        <v>1403</v>
      </c>
      <c r="AK207" s="131">
        <v>1596</v>
      </c>
      <c r="AL207" s="131">
        <v>1165</v>
      </c>
      <c r="AM207" s="131">
        <v>2178</v>
      </c>
      <c r="AN207" s="131">
        <v>1542</v>
      </c>
      <c r="AO207" s="131">
        <v>1952</v>
      </c>
      <c r="AP207" s="131">
        <v>1918</v>
      </c>
      <c r="AQ207" s="131">
        <v>1783</v>
      </c>
      <c r="AR207" s="131">
        <v>2128</v>
      </c>
      <c r="AS207" s="131">
        <v>2153</v>
      </c>
      <c r="AT207" s="131">
        <v>2147</v>
      </c>
      <c r="AU207" s="131">
        <v>2286</v>
      </c>
      <c r="AV207" s="131">
        <v>3813</v>
      </c>
      <c r="AW207" s="131">
        <v>2823</v>
      </c>
      <c r="AX207" s="131">
        <v>3602</v>
      </c>
      <c r="AY207" s="131">
        <v>1624</v>
      </c>
      <c r="AZ207" s="131">
        <v>3092</v>
      </c>
      <c r="BA207" s="131">
        <v>2018</v>
      </c>
      <c r="BB207" s="131">
        <v>2541</v>
      </c>
      <c r="BC207" s="131">
        <v>1934</v>
      </c>
      <c r="BD207" s="131">
        <v>3211</v>
      </c>
      <c r="BE207" s="131">
        <v>4284</v>
      </c>
      <c r="BF207" s="131">
        <v>2935</v>
      </c>
      <c r="BG207" s="131">
        <v>2844</v>
      </c>
      <c r="BH207" s="131">
        <v>3211</v>
      </c>
      <c r="BI207" s="131">
        <v>2293</v>
      </c>
      <c r="BJ207" s="131">
        <v>2844</v>
      </c>
      <c r="BK207" s="131">
        <v>3027</v>
      </c>
      <c r="BL207" s="131">
        <v>2669</v>
      </c>
      <c r="BM207" s="131">
        <v>3979</v>
      </c>
      <c r="BN207" s="131">
        <v>2935</v>
      </c>
      <c r="BO207" s="131">
        <v>3375</v>
      </c>
      <c r="BP207" s="131">
        <v>4037</v>
      </c>
      <c r="BQ207" s="131">
        <v>2751</v>
      </c>
      <c r="BR207" s="131">
        <v>2202</v>
      </c>
      <c r="BS207" s="131">
        <v>2804</v>
      </c>
      <c r="BT207" s="131">
        <v>3797</v>
      </c>
      <c r="BU207" s="131">
        <v>2569</v>
      </c>
      <c r="BV207" s="131">
        <v>2935</v>
      </c>
      <c r="BW207" s="131">
        <v>3670</v>
      </c>
      <c r="BX207" s="131">
        <v>3486</v>
      </c>
      <c r="BY207" s="131">
        <v>4221</v>
      </c>
      <c r="BZ207" s="131">
        <v>1969</v>
      </c>
      <c r="CA207" s="131">
        <v>1873</v>
      </c>
      <c r="CB207" s="131">
        <v>1746</v>
      </c>
      <c r="CC207" s="131">
        <v>3049</v>
      </c>
      <c r="CD207" s="131">
        <v>3089</v>
      </c>
      <c r="CE207" s="131">
        <v>3491</v>
      </c>
      <c r="CF207" s="131">
        <v>3825</v>
      </c>
      <c r="CG207" s="131">
        <v>2814</v>
      </c>
      <c r="CH207" s="131">
        <v>3572</v>
      </c>
      <c r="CI207" s="131">
        <v>4649</v>
      </c>
      <c r="CJ207" s="131">
        <v>3519</v>
      </c>
      <c r="CK207" s="131">
        <v>5015</v>
      </c>
      <c r="CL207" s="131">
        <v>4523</v>
      </c>
      <c r="CM207" s="131">
        <v>5338</v>
      </c>
      <c r="CN207" s="131">
        <v>4798</v>
      </c>
      <c r="CO207" s="131">
        <v>2726</v>
      </c>
      <c r="CP207" s="131">
        <v>4007</v>
      </c>
      <c r="CQ207" s="131">
        <v>3781</v>
      </c>
      <c r="CR207" s="131">
        <v>3606</v>
      </c>
      <c r="CS207" s="131">
        <v>4484</v>
      </c>
      <c r="CT207" s="131">
        <v>4136</v>
      </c>
      <c r="CU207" s="131">
        <v>5890</v>
      </c>
      <c r="CV207" s="131">
        <v>4396</v>
      </c>
      <c r="CW207" s="131">
        <v>4899</v>
      </c>
      <c r="CX207" s="131">
        <v>5236</v>
      </c>
      <c r="CY207" s="131">
        <v>5061</v>
      </c>
      <c r="CZ207" s="131">
        <v>4445</v>
      </c>
      <c r="DA207" s="131">
        <v>5099</v>
      </c>
      <c r="DB207" s="131">
        <v>3694</v>
      </c>
      <c r="DC207" s="131">
        <v>5061</v>
      </c>
      <c r="DD207" s="131">
        <v>5589</v>
      </c>
      <c r="DE207" s="131">
        <v>5803</v>
      </c>
      <c r="DF207" s="131">
        <v>4796</v>
      </c>
      <c r="DG207" s="131">
        <v>4257</v>
      </c>
      <c r="DH207" s="131">
        <v>5451</v>
      </c>
      <c r="DI207" s="131">
        <v>4973</v>
      </c>
      <c r="DJ207" s="131">
        <v>6255</v>
      </c>
      <c r="DK207" s="131">
        <v>6369</v>
      </c>
      <c r="DL207" s="131">
        <v>6468</v>
      </c>
      <c r="DM207" s="131">
        <v>5804</v>
      </c>
      <c r="DN207" s="131">
        <v>5319</v>
      </c>
      <c r="DO207" s="131">
        <v>5275</v>
      </c>
      <c r="DP207" s="131">
        <v>5846</v>
      </c>
      <c r="DQ207" s="131">
        <v>5325</v>
      </c>
      <c r="DR207" s="131">
        <v>6137</v>
      </c>
      <c r="DS207" s="131">
        <v>6030</v>
      </c>
      <c r="DT207" s="131">
        <v>7030</v>
      </c>
      <c r="DU207" s="131">
        <v>7427</v>
      </c>
      <c r="DV207" s="131">
        <v>7427</v>
      </c>
      <c r="DW207" s="131">
        <v>5512</v>
      </c>
      <c r="DX207" s="131">
        <v>6592</v>
      </c>
      <c r="DY207" s="131">
        <v>6567</v>
      </c>
      <c r="DZ207" s="131">
        <v>6391</v>
      </c>
      <c r="EA207" s="131">
        <v>6670</v>
      </c>
      <c r="EB207" s="131">
        <v>7883</v>
      </c>
      <c r="EC207" s="131">
        <v>6401</v>
      </c>
      <c r="ED207" s="131">
        <v>7266</v>
      </c>
      <c r="EE207" s="131">
        <v>7818</v>
      </c>
      <c r="EF207" s="131">
        <v>6567</v>
      </c>
      <c r="EG207" s="131">
        <v>8472</v>
      </c>
      <c r="EH207" s="131">
        <v>7359</v>
      </c>
      <c r="EI207" s="131">
        <v>7023</v>
      </c>
      <c r="EJ207" s="131">
        <v>9125</v>
      </c>
      <c r="EK207" s="131">
        <v>7266</v>
      </c>
      <c r="EL207" s="131">
        <v>6916</v>
      </c>
      <c r="EM207" s="131">
        <v>7966</v>
      </c>
      <c r="EN207" s="131">
        <v>6358</v>
      </c>
      <c r="EO207" s="131">
        <v>7133</v>
      </c>
      <c r="EP207" s="131">
        <v>7770</v>
      </c>
      <c r="EQ207" s="131">
        <v>9810</v>
      </c>
      <c r="ER207" s="131">
        <v>8995</v>
      </c>
      <c r="ES207" s="131">
        <v>9940</v>
      </c>
      <c r="ET207" s="131">
        <v>9838</v>
      </c>
      <c r="EU207" s="131">
        <v>10168</v>
      </c>
      <c r="EV207" s="131">
        <v>9787</v>
      </c>
      <c r="EW207" s="131">
        <v>8857</v>
      </c>
      <c r="EX207" s="131">
        <v>8405</v>
      </c>
      <c r="EY207" s="131">
        <v>10072</v>
      </c>
      <c r="EZ207" s="131">
        <v>10670</v>
      </c>
      <c r="FA207" s="131">
        <v>8443</v>
      </c>
      <c r="FB207" s="131">
        <v>11753</v>
      </c>
      <c r="FC207" s="131">
        <v>9547</v>
      </c>
      <c r="FD207" s="131">
        <v>9351</v>
      </c>
      <c r="FE207" s="131">
        <v>11211</v>
      </c>
      <c r="FF207" s="131">
        <v>10033</v>
      </c>
      <c r="FG207" s="131">
        <v>10262</v>
      </c>
      <c r="FH207" s="131">
        <v>13188</v>
      </c>
      <c r="FI207" s="131">
        <v>8690</v>
      </c>
      <c r="FJ207" s="131">
        <v>8959</v>
      </c>
      <c r="FK207" s="131">
        <v>11397</v>
      </c>
      <c r="FL207" s="131">
        <v>12107</v>
      </c>
      <c r="FM207" s="131">
        <v>9341</v>
      </c>
      <c r="FN207" s="131">
        <v>11857</v>
      </c>
      <c r="FO207" s="131">
        <v>12529.26</v>
      </c>
      <c r="FP207" s="131">
        <v>11644.33</v>
      </c>
      <c r="FQ207" s="131">
        <v>9914.7099999999991</v>
      </c>
      <c r="FR207" s="131">
        <v>11704.07</v>
      </c>
      <c r="FS207" s="131">
        <v>9792.27</v>
      </c>
      <c r="FT207" s="131">
        <v>11984.82</v>
      </c>
      <c r="FU207" s="131">
        <v>10178.56</v>
      </c>
      <c r="FV207" s="131">
        <v>9805.1</v>
      </c>
      <c r="FW207" s="131">
        <v>13358.5</v>
      </c>
      <c r="FX207" s="131">
        <v>13900.29</v>
      </c>
      <c r="FY207" s="131">
        <v>10406.75</v>
      </c>
      <c r="FZ207" s="131">
        <v>11611.23</v>
      </c>
      <c r="GA207" s="131">
        <v>12873.1</v>
      </c>
      <c r="GB207" s="131">
        <v>10885.64</v>
      </c>
      <c r="GC207" s="131">
        <v>11229.3</v>
      </c>
      <c r="GD207" s="131">
        <v>9946.7900000000009</v>
      </c>
      <c r="GE207" s="131">
        <v>10853.82</v>
      </c>
      <c r="GF207" s="131">
        <v>12184.86</v>
      </c>
      <c r="GG207" s="131">
        <v>12899.63</v>
      </c>
      <c r="GH207" s="131">
        <v>9554.33</v>
      </c>
      <c r="GI207" s="131">
        <v>10900.57</v>
      </c>
      <c r="GJ207" s="131">
        <v>12529.29</v>
      </c>
      <c r="GK207" s="131">
        <v>10973.82</v>
      </c>
      <c r="GL207" s="131">
        <v>14893.45</v>
      </c>
      <c r="GM207" s="131">
        <v>15898.09</v>
      </c>
      <c r="GN207" s="131">
        <v>13327.97</v>
      </c>
      <c r="GO207" s="131">
        <v>13504.21</v>
      </c>
      <c r="GP207" s="131">
        <v>11610.3</v>
      </c>
      <c r="GQ207" s="131">
        <v>12599.29</v>
      </c>
      <c r="GR207" s="131">
        <v>13086.47</v>
      </c>
      <c r="GS207" s="131">
        <v>13029.53</v>
      </c>
    </row>
    <row r="208" spans="1:201" s="130" customFormat="1" x14ac:dyDescent="0.3">
      <c r="A208" s="132"/>
      <c r="B208" s="133" t="s">
        <v>2153</v>
      </c>
      <c r="C208" s="131">
        <v>0</v>
      </c>
      <c r="D208" s="131">
        <v>0</v>
      </c>
      <c r="E208" s="131">
        <v>0</v>
      </c>
      <c r="F208" s="131">
        <v>0</v>
      </c>
      <c r="G208" s="131">
        <v>0</v>
      </c>
      <c r="H208" s="131">
        <v>0</v>
      </c>
      <c r="I208" s="131">
        <v>0</v>
      </c>
      <c r="J208" s="131">
        <v>0</v>
      </c>
      <c r="K208" s="131">
        <v>0</v>
      </c>
      <c r="L208" s="131">
        <v>0</v>
      </c>
      <c r="M208" s="131">
        <v>0</v>
      </c>
      <c r="N208" s="131">
        <v>0</v>
      </c>
      <c r="O208" s="131">
        <v>0</v>
      </c>
      <c r="P208" s="131">
        <v>0</v>
      </c>
      <c r="Q208" s="131">
        <v>0</v>
      </c>
      <c r="R208" s="131">
        <v>0</v>
      </c>
      <c r="S208" s="131">
        <v>0</v>
      </c>
      <c r="T208" s="131">
        <v>0</v>
      </c>
      <c r="U208" s="131">
        <v>0</v>
      </c>
      <c r="V208" s="131">
        <v>0</v>
      </c>
      <c r="W208" s="131">
        <v>0</v>
      </c>
      <c r="X208" s="131">
        <v>0</v>
      </c>
      <c r="Y208" s="131">
        <v>0</v>
      </c>
      <c r="Z208" s="131">
        <v>0</v>
      </c>
      <c r="AA208" s="131">
        <v>0</v>
      </c>
      <c r="AB208" s="131">
        <v>0</v>
      </c>
      <c r="AC208" s="131">
        <v>0</v>
      </c>
      <c r="AD208" s="131">
        <v>0</v>
      </c>
      <c r="AE208" s="131">
        <v>0</v>
      </c>
      <c r="AF208" s="131">
        <v>0</v>
      </c>
      <c r="AG208" s="131">
        <v>0</v>
      </c>
      <c r="AH208" s="131">
        <v>0</v>
      </c>
      <c r="AI208" s="131">
        <v>0</v>
      </c>
      <c r="AJ208" s="131">
        <v>0</v>
      </c>
      <c r="AK208" s="131">
        <v>0</v>
      </c>
      <c r="AL208" s="131">
        <v>0</v>
      </c>
      <c r="AM208" s="131">
        <v>0</v>
      </c>
      <c r="AN208" s="131">
        <v>0</v>
      </c>
      <c r="AO208" s="131">
        <v>0</v>
      </c>
      <c r="AP208" s="131">
        <v>0</v>
      </c>
      <c r="AQ208" s="131">
        <v>0</v>
      </c>
      <c r="AR208" s="131">
        <v>0</v>
      </c>
      <c r="AS208" s="131">
        <v>0</v>
      </c>
      <c r="AT208" s="131">
        <v>0</v>
      </c>
      <c r="AU208" s="131">
        <v>0</v>
      </c>
      <c r="AV208" s="131">
        <v>0</v>
      </c>
      <c r="AW208" s="131">
        <v>0</v>
      </c>
      <c r="AX208" s="131">
        <v>0</v>
      </c>
      <c r="AY208" s="131">
        <v>0</v>
      </c>
      <c r="AZ208" s="131">
        <v>0</v>
      </c>
      <c r="BA208" s="131">
        <v>0</v>
      </c>
      <c r="BB208" s="131">
        <v>0</v>
      </c>
      <c r="BC208" s="131">
        <v>0</v>
      </c>
      <c r="BD208" s="131">
        <v>0</v>
      </c>
      <c r="BE208" s="131">
        <v>29</v>
      </c>
      <c r="BF208" s="131">
        <v>0</v>
      </c>
      <c r="BG208" s="131">
        <v>0</v>
      </c>
      <c r="BH208" s="131">
        <v>0</v>
      </c>
      <c r="BI208" s="131">
        <v>0</v>
      </c>
      <c r="BJ208" s="131">
        <v>24</v>
      </c>
      <c r="BK208" s="131">
        <v>87360</v>
      </c>
      <c r="BL208" s="131">
        <v>14201</v>
      </c>
      <c r="BM208" s="131">
        <v>680</v>
      </c>
      <c r="BN208" s="131">
        <v>720</v>
      </c>
      <c r="BO208" s="131">
        <v>200</v>
      </c>
      <c r="BP208" s="131">
        <v>320</v>
      </c>
      <c r="BQ208" s="131">
        <v>61</v>
      </c>
      <c r="BR208" s="131">
        <v>40</v>
      </c>
      <c r="BS208" s="131">
        <v>304</v>
      </c>
      <c r="BT208" s="131">
        <v>26920</v>
      </c>
      <c r="BU208" s="131">
        <v>7912</v>
      </c>
      <c r="BV208" s="131">
        <v>6880</v>
      </c>
      <c r="BW208" s="131">
        <v>284</v>
      </c>
      <c r="BX208" s="131">
        <v>0</v>
      </c>
      <c r="BY208" s="131">
        <v>452</v>
      </c>
      <c r="BZ208" s="131">
        <v>0</v>
      </c>
      <c r="CA208" s="131">
        <v>70</v>
      </c>
      <c r="CB208" s="131">
        <v>7</v>
      </c>
      <c r="CC208" s="131">
        <v>-262</v>
      </c>
      <c r="CD208" s="131">
        <v>0</v>
      </c>
      <c r="CE208" s="131">
        <v>0</v>
      </c>
      <c r="CF208" s="131">
        <v>0</v>
      </c>
      <c r="CG208" s="131">
        <v>18360</v>
      </c>
      <c r="CH208" s="131">
        <v>960</v>
      </c>
      <c r="CI208" s="131">
        <v>30</v>
      </c>
      <c r="CJ208" s="131">
        <v>70</v>
      </c>
      <c r="CK208" s="131">
        <v>0</v>
      </c>
      <c r="CL208" s="131">
        <v>0</v>
      </c>
      <c r="CM208" s="131">
        <v>0</v>
      </c>
      <c r="CN208" s="131">
        <v>0</v>
      </c>
      <c r="CO208" s="131">
        <v>10</v>
      </c>
      <c r="CP208" s="131">
        <v>40</v>
      </c>
      <c r="CQ208" s="131">
        <v>0</v>
      </c>
      <c r="CR208" s="131">
        <v>9310</v>
      </c>
      <c r="CS208" s="131">
        <v>11940</v>
      </c>
      <c r="CT208" s="131">
        <v>210</v>
      </c>
      <c r="CU208" s="131">
        <v>0</v>
      </c>
      <c r="CV208" s="131">
        <v>0</v>
      </c>
      <c r="CW208" s="131">
        <v>40</v>
      </c>
      <c r="CX208" s="131">
        <v>70</v>
      </c>
      <c r="CY208" s="131">
        <v>22130</v>
      </c>
      <c r="CZ208" s="131">
        <v>240</v>
      </c>
      <c r="DA208" s="131">
        <v>0</v>
      </c>
      <c r="DB208" s="131">
        <v>30</v>
      </c>
      <c r="DC208" s="131">
        <v>0</v>
      </c>
      <c r="DD208" s="131">
        <v>170</v>
      </c>
      <c r="DE208" s="131">
        <v>150</v>
      </c>
      <c r="DF208" s="131">
        <v>0</v>
      </c>
      <c r="DG208" s="131">
        <v>0</v>
      </c>
      <c r="DH208" s="131">
        <v>40</v>
      </c>
      <c r="DI208" s="131">
        <v>0</v>
      </c>
      <c r="DJ208" s="131">
        <v>0</v>
      </c>
      <c r="DK208" s="131">
        <v>0</v>
      </c>
      <c r="DL208" s="131">
        <v>40</v>
      </c>
      <c r="DM208" s="131">
        <v>6760</v>
      </c>
      <c r="DN208" s="131">
        <v>11930</v>
      </c>
      <c r="DO208" s="131">
        <v>23490</v>
      </c>
      <c r="DP208" s="131">
        <v>78127</v>
      </c>
      <c r="DQ208" s="131">
        <v>159564</v>
      </c>
      <c r="DR208" s="131">
        <v>47098</v>
      </c>
      <c r="DS208" s="131">
        <v>15842</v>
      </c>
      <c r="DT208" s="131">
        <v>1861</v>
      </c>
      <c r="DU208" s="131">
        <v>70</v>
      </c>
      <c r="DV208" s="131">
        <v>70</v>
      </c>
      <c r="DW208" s="131">
        <v>68</v>
      </c>
      <c r="DX208" s="131">
        <v>67</v>
      </c>
      <c r="DY208" s="131">
        <v>2895</v>
      </c>
      <c r="DZ208" s="131">
        <v>6230</v>
      </c>
      <c r="EA208" s="131">
        <v>8308</v>
      </c>
      <c r="EB208" s="131">
        <v>217616</v>
      </c>
      <c r="EC208" s="131">
        <v>205727</v>
      </c>
      <c r="ED208" s="131">
        <v>68936</v>
      </c>
      <c r="EE208" s="131">
        <v>17680</v>
      </c>
      <c r="EF208" s="131">
        <v>3809</v>
      </c>
      <c r="EG208" s="131">
        <v>3249</v>
      </c>
      <c r="EH208" s="131">
        <v>2298</v>
      </c>
      <c r="EI208" s="131">
        <v>2559</v>
      </c>
      <c r="EJ208" s="131">
        <v>4166</v>
      </c>
      <c r="EK208" s="131">
        <v>1715</v>
      </c>
      <c r="EL208" s="131">
        <v>1538</v>
      </c>
      <c r="EM208" s="131">
        <v>2571</v>
      </c>
      <c r="EN208" s="131">
        <v>88624</v>
      </c>
      <c r="EO208" s="131">
        <v>368789</v>
      </c>
      <c r="EP208" s="131">
        <v>96222</v>
      </c>
      <c r="EQ208" s="131">
        <v>15655</v>
      </c>
      <c r="ER208" s="131">
        <v>4278</v>
      </c>
      <c r="ES208" s="131">
        <v>4078</v>
      </c>
      <c r="ET208" s="131">
        <v>3507</v>
      </c>
      <c r="EU208" s="131">
        <v>2324</v>
      </c>
      <c r="EV208" s="131">
        <v>2968</v>
      </c>
      <c r="EW208" s="131">
        <v>3317</v>
      </c>
      <c r="EX208" s="131">
        <v>3459</v>
      </c>
      <c r="EY208" s="131">
        <v>4312</v>
      </c>
      <c r="EZ208" s="131">
        <v>123268</v>
      </c>
      <c r="FA208" s="131">
        <v>412126</v>
      </c>
      <c r="FB208" s="131">
        <v>222736</v>
      </c>
      <c r="FC208" s="131">
        <v>40045</v>
      </c>
      <c r="FD208" s="131">
        <v>15833</v>
      </c>
      <c r="FE208" s="131">
        <v>19062</v>
      </c>
      <c r="FF208" s="131">
        <v>14813</v>
      </c>
      <c r="FG208" s="131">
        <v>16683</v>
      </c>
      <c r="FH208" s="131">
        <v>21106</v>
      </c>
      <c r="FI208" s="131">
        <v>18189</v>
      </c>
      <c r="FJ208" s="131">
        <v>17801</v>
      </c>
      <c r="FK208" s="131">
        <v>20647</v>
      </c>
      <c r="FL208" s="131">
        <v>218865</v>
      </c>
      <c r="FM208" s="131">
        <v>481858</v>
      </c>
      <c r="FN208" s="131">
        <v>241100</v>
      </c>
      <c r="FO208" s="131">
        <v>70017.06</v>
      </c>
      <c r="FP208" s="131">
        <v>42591.95</v>
      </c>
      <c r="FQ208" s="131">
        <v>44970.6</v>
      </c>
      <c r="FR208" s="131">
        <v>46400.88</v>
      </c>
      <c r="FS208" s="131">
        <v>43920.27</v>
      </c>
      <c r="FT208" s="131">
        <v>53280.08</v>
      </c>
      <c r="FU208" s="131">
        <v>77998.320000000007</v>
      </c>
      <c r="FV208" s="131">
        <v>69430.960000000006</v>
      </c>
      <c r="FW208" s="131">
        <v>80244.28</v>
      </c>
      <c r="FX208" s="131">
        <v>335445.09999999998</v>
      </c>
      <c r="FY208" s="131">
        <v>560505.34</v>
      </c>
      <c r="FZ208" s="131">
        <v>352911.9</v>
      </c>
      <c r="GA208" s="131">
        <v>179879.3</v>
      </c>
      <c r="GB208" s="131">
        <v>109049.86</v>
      </c>
      <c r="GC208" s="131">
        <v>131305.79</v>
      </c>
      <c r="GD208" s="131">
        <v>118856.49</v>
      </c>
      <c r="GE208" s="131">
        <v>118531.96</v>
      </c>
      <c r="GF208" s="131">
        <v>116147.17</v>
      </c>
      <c r="GG208" s="131">
        <v>125618.66</v>
      </c>
      <c r="GH208" s="131">
        <v>107857.63</v>
      </c>
      <c r="GI208" s="131">
        <v>148769.1</v>
      </c>
      <c r="GJ208" s="131">
        <v>554688.4</v>
      </c>
      <c r="GK208" s="131">
        <v>734937.01</v>
      </c>
      <c r="GL208" s="131">
        <v>439877.92</v>
      </c>
      <c r="GM208" s="131">
        <v>170995.52</v>
      </c>
      <c r="GN208" s="131">
        <v>152607.59</v>
      </c>
      <c r="GO208" s="131">
        <v>173134.49</v>
      </c>
      <c r="GP208" s="131">
        <v>158984.9</v>
      </c>
      <c r="GQ208" s="131">
        <v>131594.4</v>
      </c>
      <c r="GR208" s="131">
        <v>145614.51</v>
      </c>
      <c r="GS208" s="131">
        <v>142518.57999999999</v>
      </c>
    </row>
    <row r="209" spans="1:201" x14ac:dyDescent="0.3">
      <c r="A209" s="132"/>
      <c r="B209" s="133" t="s">
        <v>2154</v>
      </c>
      <c r="C209" s="131">
        <v>0</v>
      </c>
      <c r="D209" s="131">
        <v>0</v>
      </c>
      <c r="E209" s="131">
        <v>0</v>
      </c>
      <c r="F209" s="131">
        <v>0</v>
      </c>
      <c r="G209" s="131">
        <v>0</v>
      </c>
      <c r="H209" s="131">
        <v>0</v>
      </c>
      <c r="I209" s="131">
        <v>0</v>
      </c>
      <c r="J209" s="131">
        <v>0</v>
      </c>
      <c r="K209" s="131">
        <v>0</v>
      </c>
      <c r="L209" s="131">
        <v>0</v>
      </c>
      <c r="M209" s="131">
        <v>0</v>
      </c>
      <c r="N209" s="131">
        <v>0</v>
      </c>
      <c r="O209" s="131">
        <v>0</v>
      </c>
      <c r="P209" s="131">
        <v>0</v>
      </c>
      <c r="Q209" s="131">
        <v>0</v>
      </c>
      <c r="R209" s="131">
        <v>0</v>
      </c>
      <c r="S209" s="131">
        <v>0</v>
      </c>
      <c r="T209" s="131">
        <v>0</v>
      </c>
      <c r="U209" s="131">
        <v>0</v>
      </c>
      <c r="V209" s="131">
        <v>0</v>
      </c>
      <c r="W209" s="131">
        <v>0</v>
      </c>
      <c r="X209" s="131">
        <v>0</v>
      </c>
      <c r="Y209" s="131">
        <v>0</v>
      </c>
      <c r="Z209" s="131">
        <v>0</v>
      </c>
      <c r="AA209" s="131">
        <v>0</v>
      </c>
      <c r="AB209" s="131">
        <v>0</v>
      </c>
      <c r="AC209" s="131">
        <v>0</v>
      </c>
      <c r="AD209" s="131">
        <v>0</v>
      </c>
      <c r="AE209" s="131">
        <v>0</v>
      </c>
      <c r="AF209" s="131">
        <v>0</v>
      </c>
      <c r="AG209" s="131">
        <v>0</v>
      </c>
      <c r="AH209" s="131">
        <v>0</v>
      </c>
      <c r="AI209" s="131">
        <v>0</v>
      </c>
      <c r="AJ209" s="131">
        <v>0</v>
      </c>
      <c r="AK209" s="131">
        <v>0</v>
      </c>
      <c r="AL209" s="131">
        <v>0</v>
      </c>
      <c r="AM209" s="131">
        <v>0</v>
      </c>
      <c r="AN209" s="131">
        <v>0</v>
      </c>
      <c r="AO209" s="131">
        <v>0</v>
      </c>
      <c r="AP209" s="131">
        <v>0</v>
      </c>
      <c r="AQ209" s="131">
        <v>0</v>
      </c>
      <c r="AR209" s="131">
        <v>0</v>
      </c>
      <c r="AS209" s="131">
        <v>0</v>
      </c>
      <c r="AT209" s="131">
        <v>0</v>
      </c>
      <c r="AU209" s="131">
        <v>0</v>
      </c>
      <c r="AV209" s="131">
        <v>0</v>
      </c>
      <c r="AW209" s="131">
        <v>0</v>
      </c>
      <c r="AX209" s="131">
        <v>0</v>
      </c>
      <c r="AY209" s="131">
        <v>0</v>
      </c>
      <c r="AZ209" s="131">
        <v>0</v>
      </c>
      <c r="BA209" s="131">
        <v>0</v>
      </c>
      <c r="BB209" s="131">
        <v>0</v>
      </c>
      <c r="BC209" s="131">
        <v>0</v>
      </c>
      <c r="BD209" s="131">
        <v>0</v>
      </c>
      <c r="BE209" s="131">
        <v>29598</v>
      </c>
      <c r="BF209" s="131">
        <v>24810</v>
      </c>
      <c r="BG209" s="131">
        <v>42209</v>
      </c>
      <c r="BH209" s="131">
        <v>408129</v>
      </c>
      <c r="BI209" s="131">
        <v>333422</v>
      </c>
      <c r="BJ209" s="131">
        <v>90332</v>
      </c>
      <c r="BK209" s="131">
        <v>34824</v>
      </c>
      <c r="BL209" s="131">
        <v>26507</v>
      </c>
      <c r="BM209" s="131">
        <v>28567</v>
      </c>
      <c r="BN209" s="131">
        <v>25160</v>
      </c>
      <c r="BO209" s="131">
        <v>23516</v>
      </c>
      <c r="BP209" s="131">
        <v>29486</v>
      </c>
      <c r="BQ209" s="131">
        <v>25748</v>
      </c>
      <c r="BR209" s="131">
        <v>22849</v>
      </c>
      <c r="BS209" s="131">
        <v>36582</v>
      </c>
      <c r="BT209" s="131">
        <v>320174</v>
      </c>
      <c r="BU209" s="131">
        <v>318309</v>
      </c>
      <c r="BV209" s="131">
        <v>80780</v>
      </c>
      <c r="BW209" s="131">
        <v>34883</v>
      </c>
      <c r="BX209" s="131">
        <v>26027</v>
      </c>
      <c r="BY209" s="131">
        <v>24434</v>
      </c>
      <c r="BZ209" s="131">
        <v>22305</v>
      </c>
      <c r="CA209" s="131">
        <v>22758</v>
      </c>
      <c r="CB209" s="131">
        <v>23874</v>
      </c>
      <c r="CC209" s="131">
        <v>17609</v>
      </c>
      <c r="CD209" s="131">
        <v>20601</v>
      </c>
      <c r="CE209" s="131">
        <v>29475</v>
      </c>
      <c r="CF209" s="131">
        <v>340455</v>
      </c>
      <c r="CG209" s="131">
        <v>320414</v>
      </c>
      <c r="CH209" s="131">
        <v>79634</v>
      </c>
      <c r="CI209" s="131">
        <v>33945</v>
      </c>
      <c r="CJ209" s="131">
        <v>20002</v>
      </c>
      <c r="CK209" s="131">
        <v>25600</v>
      </c>
      <c r="CL209" s="131">
        <v>20080</v>
      </c>
      <c r="CM209" s="131">
        <v>23605</v>
      </c>
      <c r="CN209" s="131">
        <v>25630</v>
      </c>
      <c r="CO209" s="131">
        <v>25298</v>
      </c>
      <c r="CP209" s="131">
        <v>22933</v>
      </c>
      <c r="CQ209" s="131">
        <v>31513</v>
      </c>
      <c r="CR209" s="131">
        <v>363743</v>
      </c>
      <c r="CS209" s="131">
        <v>322846</v>
      </c>
      <c r="CT209" s="131">
        <v>80653</v>
      </c>
      <c r="CU209" s="131">
        <v>37328</v>
      </c>
      <c r="CV209" s="131">
        <v>31297</v>
      </c>
      <c r="CW209" s="131">
        <v>33842</v>
      </c>
      <c r="CX209" s="131">
        <v>27704</v>
      </c>
      <c r="CY209" s="131">
        <v>26055</v>
      </c>
      <c r="CZ209" s="131">
        <v>27554</v>
      </c>
      <c r="DA209" s="131">
        <v>25744</v>
      </c>
      <c r="DB209" s="131">
        <v>23415</v>
      </c>
      <c r="DC209" s="131">
        <v>31904</v>
      </c>
      <c r="DD209" s="131">
        <v>733004</v>
      </c>
      <c r="DE209" s="131">
        <v>703188</v>
      </c>
      <c r="DF209" s="131">
        <v>118215</v>
      </c>
      <c r="DG209" s="131">
        <v>44396</v>
      </c>
      <c r="DH209" s="131">
        <v>24648</v>
      </c>
      <c r="DI209" s="131">
        <v>28058</v>
      </c>
      <c r="DJ209" s="131">
        <v>24060</v>
      </c>
      <c r="DK209" s="131">
        <v>26609</v>
      </c>
      <c r="DL209" s="131">
        <v>25071</v>
      </c>
      <c r="DM209" s="131">
        <v>25462</v>
      </c>
      <c r="DN209" s="131">
        <v>21039</v>
      </c>
      <c r="DO209" s="131">
        <v>31208</v>
      </c>
      <c r="DP209" s="131">
        <v>664177</v>
      </c>
      <c r="DQ209" s="131">
        <v>742366</v>
      </c>
      <c r="DR209" s="131">
        <v>161052</v>
      </c>
      <c r="DS209" s="131">
        <v>51533</v>
      </c>
      <c r="DT209" s="131">
        <v>25642</v>
      </c>
      <c r="DU209" s="131">
        <v>17209</v>
      </c>
      <c r="DV209" s="131">
        <v>17209</v>
      </c>
      <c r="DW209" s="131">
        <v>21107</v>
      </c>
      <c r="DX209" s="131">
        <v>26138</v>
      </c>
      <c r="DY209" s="131">
        <v>22460</v>
      </c>
      <c r="DZ209" s="131">
        <v>18644</v>
      </c>
      <c r="EA209" s="131">
        <v>26831</v>
      </c>
      <c r="EB209" s="131">
        <v>1350926</v>
      </c>
      <c r="EC209" s="131">
        <v>592538</v>
      </c>
      <c r="ED209" s="131">
        <v>77365</v>
      </c>
      <c r="EE209" s="131">
        <v>35352</v>
      </c>
      <c r="EF209" s="131">
        <v>22106</v>
      </c>
      <c r="EG209" s="131">
        <v>24747</v>
      </c>
      <c r="EH209" s="131">
        <v>21332</v>
      </c>
      <c r="EI209" s="131">
        <v>20139</v>
      </c>
      <c r="EJ209" s="131">
        <v>23517</v>
      </c>
      <c r="EK209" s="131">
        <v>18981</v>
      </c>
      <c r="EL209" s="131">
        <v>18304</v>
      </c>
      <c r="EM209" s="131">
        <v>24892</v>
      </c>
      <c r="EN209" s="131">
        <v>536311</v>
      </c>
      <c r="EO209" s="131">
        <v>1352213</v>
      </c>
      <c r="EP209" s="131">
        <v>272549</v>
      </c>
      <c r="EQ209" s="131">
        <v>58859</v>
      </c>
      <c r="ER209" s="131">
        <v>27244</v>
      </c>
      <c r="ES209" s="131">
        <v>25793</v>
      </c>
      <c r="ET209" s="131">
        <v>19732</v>
      </c>
      <c r="EU209" s="131">
        <v>22954</v>
      </c>
      <c r="EV209" s="131">
        <v>22864</v>
      </c>
      <c r="EW209" s="131">
        <v>18052</v>
      </c>
      <c r="EX209" s="131">
        <v>19423</v>
      </c>
      <c r="EY209" s="131">
        <v>27113</v>
      </c>
      <c r="EZ209" s="131">
        <v>778819</v>
      </c>
      <c r="FA209" s="131">
        <v>1246308</v>
      </c>
      <c r="FB209" s="131">
        <v>438292</v>
      </c>
      <c r="FC209" s="131">
        <v>78650</v>
      </c>
      <c r="FD209" s="131">
        <v>28162</v>
      </c>
      <c r="FE209" s="131">
        <v>26727</v>
      </c>
      <c r="FF209" s="131">
        <v>20131</v>
      </c>
      <c r="FG209" s="131">
        <v>20104</v>
      </c>
      <c r="FH209" s="131">
        <v>24486</v>
      </c>
      <c r="FI209" s="131">
        <v>20472</v>
      </c>
      <c r="FJ209" s="131">
        <v>19949</v>
      </c>
      <c r="FK209" s="131">
        <v>24951</v>
      </c>
      <c r="FL209" s="131">
        <v>903325</v>
      </c>
      <c r="FM209" s="131">
        <v>1360363</v>
      </c>
      <c r="FN209" s="131">
        <v>440849</v>
      </c>
      <c r="FO209" s="131">
        <v>87779.23</v>
      </c>
      <c r="FP209" s="131">
        <v>27500.2</v>
      </c>
      <c r="FQ209" s="131">
        <v>22000.25</v>
      </c>
      <c r="FR209" s="131">
        <v>20947.830000000002</v>
      </c>
      <c r="FS209" s="131">
        <v>19798.62</v>
      </c>
      <c r="FT209" s="131">
        <v>20916.86</v>
      </c>
      <c r="FU209" s="131">
        <v>20642.32</v>
      </c>
      <c r="FV209" s="131">
        <v>16557.54</v>
      </c>
      <c r="FW209" s="131">
        <v>21898.71</v>
      </c>
      <c r="FX209" s="131">
        <v>679424.56</v>
      </c>
      <c r="FY209" s="131">
        <v>1019057.35</v>
      </c>
      <c r="FZ209" s="131">
        <v>442575.43</v>
      </c>
      <c r="GA209" s="131">
        <v>133658.41</v>
      </c>
      <c r="GB209" s="131">
        <v>28396.92</v>
      </c>
      <c r="GC209" s="131">
        <v>21554.18</v>
      </c>
      <c r="GD209" s="131">
        <v>19927.080000000002</v>
      </c>
      <c r="GE209" s="131">
        <v>19741.150000000001</v>
      </c>
      <c r="GF209" s="131">
        <v>18950.400000000001</v>
      </c>
      <c r="GG209" s="131">
        <v>18702.439999999999</v>
      </c>
      <c r="GH209" s="131">
        <v>15321.89</v>
      </c>
      <c r="GI209" s="131">
        <v>22096.06</v>
      </c>
      <c r="GJ209" s="131">
        <v>1117534.96</v>
      </c>
      <c r="GK209" s="131">
        <v>1308125.8500000001</v>
      </c>
      <c r="GL209" s="131">
        <v>517101.84</v>
      </c>
      <c r="GM209" s="131">
        <v>57088</v>
      </c>
      <c r="GN209" s="131">
        <v>23447.64</v>
      </c>
      <c r="GO209" s="131">
        <v>21691.58</v>
      </c>
      <c r="GP209" s="131">
        <v>17926.580000000002</v>
      </c>
      <c r="GQ209" s="131">
        <v>15960.32</v>
      </c>
      <c r="GR209" s="131">
        <v>19811.919999999998</v>
      </c>
      <c r="GS209" s="131">
        <v>17996.21</v>
      </c>
    </row>
    <row r="210" spans="1:201" s="135" customFormat="1" x14ac:dyDescent="0.3">
      <c r="A210" s="132"/>
      <c r="B210" s="133" t="s">
        <v>1866</v>
      </c>
      <c r="C210" s="134"/>
      <c r="D210" s="134"/>
      <c r="E210" s="134"/>
      <c r="F210" s="134"/>
      <c r="G210" s="134"/>
      <c r="H210" s="134"/>
      <c r="I210" s="134"/>
      <c r="J210" s="134"/>
      <c r="K210" s="134"/>
      <c r="L210" s="134"/>
      <c r="M210" s="134"/>
      <c r="N210" s="134"/>
      <c r="O210" s="134"/>
      <c r="P210" s="134"/>
      <c r="Q210" s="134"/>
      <c r="R210" s="134"/>
      <c r="S210" s="134"/>
      <c r="T210" s="134"/>
      <c r="U210" s="134"/>
      <c r="V210" s="134"/>
      <c r="W210" s="134"/>
      <c r="X210" s="134"/>
      <c r="Y210" s="134"/>
      <c r="Z210" s="134"/>
      <c r="AA210" s="134"/>
      <c r="AB210" s="134"/>
      <c r="AC210" s="134"/>
      <c r="AD210" s="134"/>
      <c r="AE210" s="134"/>
      <c r="AF210" s="134"/>
      <c r="AG210" s="134"/>
      <c r="AH210" s="134"/>
      <c r="AI210" s="134"/>
      <c r="AJ210" s="134"/>
      <c r="AK210" s="134"/>
      <c r="AL210" s="134"/>
      <c r="AM210" s="134"/>
      <c r="AN210" s="134"/>
      <c r="AO210" s="134"/>
      <c r="AP210" s="134"/>
      <c r="AQ210" s="134"/>
      <c r="AR210" s="134"/>
      <c r="AS210" s="134"/>
      <c r="AT210" s="134"/>
      <c r="AU210" s="134"/>
      <c r="AV210" s="134"/>
      <c r="AW210" s="134"/>
      <c r="AX210" s="134"/>
      <c r="AY210" s="134"/>
      <c r="AZ210" s="134"/>
      <c r="BA210" s="134"/>
      <c r="BB210" s="134"/>
      <c r="BC210" s="134"/>
      <c r="BD210" s="134"/>
      <c r="BE210" s="134"/>
      <c r="BF210" s="134"/>
      <c r="BG210" s="134"/>
      <c r="BH210" s="134"/>
      <c r="BI210" s="134"/>
      <c r="BJ210" s="134"/>
      <c r="BK210" s="134"/>
      <c r="BL210" s="134"/>
      <c r="BM210" s="134"/>
      <c r="BN210" s="134"/>
      <c r="BO210" s="134"/>
      <c r="BP210" s="134"/>
      <c r="BQ210" s="134"/>
      <c r="BR210" s="134"/>
      <c r="BS210" s="134"/>
      <c r="BT210" s="134"/>
      <c r="BU210" s="134"/>
      <c r="BV210" s="134"/>
      <c r="BW210" s="134"/>
      <c r="BX210" s="134"/>
      <c r="BY210" s="134"/>
      <c r="BZ210" s="134"/>
      <c r="CA210" s="134"/>
      <c r="CB210" s="134"/>
      <c r="CC210" s="134"/>
      <c r="CD210" s="134"/>
      <c r="CE210" s="134"/>
      <c r="CF210" s="134"/>
      <c r="CG210" s="134"/>
      <c r="CH210" s="134"/>
      <c r="CI210" s="134"/>
      <c r="CJ210" s="134"/>
      <c r="CK210" s="134"/>
      <c r="CL210" s="134"/>
      <c r="CM210" s="134"/>
      <c r="CN210" s="134"/>
      <c r="CO210" s="134"/>
      <c r="CP210" s="134"/>
      <c r="CQ210" s="134"/>
      <c r="CR210" s="134"/>
      <c r="CS210" s="134"/>
      <c r="CT210" s="134"/>
      <c r="CU210" s="134"/>
      <c r="CV210" s="134"/>
      <c r="CW210" s="134"/>
      <c r="CX210" s="134"/>
      <c r="CY210" s="134"/>
      <c r="CZ210" s="134"/>
      <c r="DA210" s="134"/>
      <c r="DB210" s="134"/>
      <c r="DC210" s="134"/>
      <c r="DD210" s="134"/>
      <c r="DE210" s="134"/>
      <c r="DF210" s="134"/>
      <c r="DG210" s="134"/>
      <c r="DH210" s="134"/>
      <c r="DI210" s="134"/>
      <c r="DJ210" s="134"/>
      <c r="DK210" s="134"/>
      <c r="DL210" s="134"/>
      <c r="DM210" s="134"/>
      <c r="DN210" s="134"/>
      <c r="DO210" s="134"/>
      <c r="DP210" s="134"/>
      <c r="DQ210" s="134"/>
      <c r="DR210" s="134"/>
      <c r="DS210" s="134"/>
      <c r="DT210" s="134"/>
      <c r="DU210" s="134"/>
      <c r="DV210" s="134"/>
      <c r="DW210" s="134"/>
      <c r="DX210" s="134"/>
      <c r="DY210" s="134"/>
      <c r="DZ210" s="134"/>
      <c r="EA210" s="134"/>
      <c r="EB210" s="134"/>
      <c r="EC210" s="134"/>
      <c r="ED210" s="134"/>
      <c r="EE210" s="134">
        <v>0</v>
      </c>
      <c r="EF210" s="134">
        <v>0</v>
      </c>
      <c r="EG210" s="134">
        <v>46452</v>
      </c>
      <c r="EH210" s="134">
        <v>137922</v>
      </c>
      <c r="EI210" s="134">
        <v>98587</v>
      </c>
      <c r="EJ210" s="134">
        <v>277156</v>
      </c>
      <c r="EK210" s="134">
        <v>350000</v>
      </c>
      <c r="EL210" s="134">
        <v>364570</v>
      </c>
      <c r="EM210" s="134">
        <v>230706</v>
      </c>
      <c r="EN210" s="134">
        <v>141577</v>
      </c>
      <c r="EO210" s="134">
        <v>291846</v>
      </c>
      <c r="EP210" s="134">
        <v>861337</v>
      </c>
      <c r="EQ210" s="134">
        <v>790822</v>
      </c>
      <c r="ER210" s="134">
        <v>378526</v>
      </c>
      <c r="ES210" s="134">
        <v>101968</v>
      </c>
      <c r="ET210" s="134">
        <v>94626</v>
      </c>
      <c r="EU210" s="134">
        <v>93110</v>
      </c>
      <c r="EV210" s="134">
        <v>134744</v>
      </c>
      <c r="EW210" s="134">
        <v>299753</v>
      </c>
      <c r="EX210" s="134">
        <v>128998</v>
      </c>
      <c r="EY210" s="134">
        <v>84879</v>
      </c>
      <c r="EZ210" s="134">
        <v>122664</v>
      </c>
      <c r="FA210" s="134">
        <v>134567</v>
      </c>
      <c r="FB210" s="134">
        <v>294900</v>
      </c>
      <c r="FC210" s="134">
        <v>182764</v>
      </c>
      <c r="FD210" s="134">
        <v>56581</v>
      </c>
      <c r="FE210" s="134">
        <v>21686</v>
      </c>
      <c r="FF210" s="134">
        <v>10674</v>
      </c>
      <c r="FG210" s="134">
        <v>7199</v>
      </c>
      <c r="FH210" s="134">
        <v>7495</v>
      </c>
      <c r="FI210" s="134">
        <v>4192</v>
      </c>
      <c r="FJ210" s="134">
        <v>3750</v>
      </c>
      <c r="FK210" s="134">
        <v>9437</v>
      </c>
      <c r="FL210" s="134">
        <v>247737</v>
      </c>
      <c r="FM210" s="134">
        <v>317816</v>
      </c>
      <c r="FN210" s="134">
        <v>183600</v>
      </c>
      <c r="FO210" s="134">
        <v>36096.19</v>
      </c>
      <c r="FP210" s="134">
        <v>7012.07</v>
      </c>
      <c r="FQ210" s="134">
        <v>2449.5</v>
      </c>
      <c r="FR210" s="134">
        <v>4019.15</v>
      </c>
      <c r="FS210" s="134">
        <v>8957.9</v>
      </c>
      <c r="FT210" s="134">
        <v>19305.03</v>
      </c>
      <c r="FU210" s="134">
        <v>13834.47</v>
      </c>
      <c r="FV210" s="134">
        <v>2961</v>
      </c>
      <c r="FW210" s="134">
        <v>479.8</v>
      </c>
      <c r="FX210" s="134">
        <v>160871.53</v>
      </c>
      <c r="FY210" s="134">
        <v>304454.61</v>
      </c>
      <c r="FZ210" s="134">
        <v>149649.16</v>
      </c>
      <c r="GA210" s="134">
        <v>35370.120000000003</v>
      </c>
      <c r="GB210" s="134">
        <v>5990.5</v>
      </c>
      <c r="GC210" s="134">
        <v>1724.17</v>
      </c>
      <c r="GD210" s="134">
        <v>2138.0500000000002</v>
      </c>
      <c r="GE210" s="134">
        <v>4358.41</v>
      </c>
      <c r="GF210" s="134">
        <v>6398.57</v>
      </c>
      <c r="GG210" s="134">
        <v>3327.05</v>
      </c>
      <c r="GH210" s="134">
        <v>300.05</v>
      </c>
      <c r="GI210" s="134">
        <v>213.75</v>
      </c>
      <c r="GJ210" s="134">
        <v>146986.51999999999</v>
      </c>
      <c r="GK210" s="134">
        <v>195675.51</v>
      </c>
      <c r="GL210" s="134">
        <v>72470.87</v>
      </c>
      <c r="GM210" s="134">
        <v>7176.05</v>
      </c>
      <c r="GN210" s="134">
        <v>1925.78</v>
      </c>
      <c r="GO210" s="134">
        <v>546.9</v>
      </c>
      <c r="GP210" s="134">
        <v>1300.9100000000001</v>
      </c>
      <c r="GQ210" s="134">
        <v>6177.27</v>
      </c>
      <c r="GR210" s="134">
        <v>4140.96</v>
      </c>
      <c r="GS210" s="134">
        <v>1146</v>
      </c>
    </row>
    <row r="211" spans="1:201" s="130" customFormat="1" x14ac:dyDescent="0.3">
      <c r="A211" s="132"/>
      <c r="B211" s="113" t="s">
        <v>2126</v>
      </c>
      <c r="C211" s="131">
        <v>27520</v>
      </c>
      <c r="D211" s="131">
        <v>25778</v>
      </c>
      <c r="E211" s="131">
        <v>32538</v>
      </c>
      <c r="F211" s="131">
        <v>28016</v>
      </c>
      <c r="G211" s="131">
        <v>28127</v>
      </c>
      <c r="H211" s="131">
        <v>35351</v>
      </c>
      <c r="I211" s="131">
        <v>24735</v>
      </c>
      <c r="J211" s="131">
        <v>31479</v>
      </c>
      <c r="K211" s="131">
        <v>68496</v>
      </c>
      <c r="L211" s="131">
        <v>450814</v>
      </c>
      <c r="M211" s="131">
        <v>293914</v>
      </c>
      <c r="N211" s="131">
        <v>84364</v>
      </c>
      <c r="O211" s="131">
        <v>46128</v>
      </c>
      <c r="P211" s="131">
        <v>29800</v>
      </c>
      <c r="Q211" s="131">
        <v>34918</v>
      </c>
      <c r="R211" s="131">
        <v>33821</v>
      </c>
      <c r="S211" s="131">
        <v>38514</v>
      </c>
      <c r="T211" s="131">
        <v>35876</v>
      </c>
      <c r="U211" s="131">
        <v>30682</v>
      </c>
      <c r="V211" s="131">
        <v>27887</v>
      </c>
      <c r="W211" s="131">
        <v>49692</v>
      </c>
      <c r="X211" s="131">
        <v>455175</v>
      </c>
      <c r="Y211" s="131">
        <v>335828</v>
      </c>
      <c r="Z211" s="131">
        <v>88538</v>
      </c>
      <c r="AA211" s="131">
        <v>43523</v>
      </c>
      <c r="AB211" s="131">
        <v>30751</v>
      </c>
      <c r="AC211" s="131">
        <v>31906</v>
      </c>
      <c r="AD211" s="131">
        <v>31269</v>
      </c>
      <c r="AE211" s="131">
        <v>30396</v>
      </c>
      <c r="AF211" s="131">
        <v>34543</v>
      </c>
      <c r="AG211" s="131">
        <v>29562</v>
      </c>
      <c r="AH211" s="131">
        <v>25284</v>
      </c>
      <c r="AI211" s="131">
        <v>44206</v>
      </c>
      <c r="AJ211" s="131">
        <v>486961</v>
      </c>
      <c r="AK211" s="131">
        <v>277404</v>
      </c>
      <c r="AL211" s="131">
        <v>71796</v>
      </c>
      <c r="AM211" s="131">
        <v>43734</v>
      </c>
      <c r="AN211" s="131">
        <v>29546</v>
      </c>
      <c r="AO211" s="131">
        <v>30206</v>
      </c>
      <c r="AP211" s="131">
        <v>30238</v>
      </c>
      <c r="AQ211" s="131">
        <v>29331</v>
      </c>
      <c r="AR211" s="131">
        <v>30754</v>
      </c>
      <c r="AS211" s="131">
        <v>27415</v>
      </c>
      <c r="AT211" s="131">
        <v>23715</v>
      </c>
      <c r="AU211" s="131">
        <v>37897</v>
      </c>
      <c r="AV211" s="131">
        <v>255842</v>
      </c>
      <c r="AW211" s="131">
        <v>469535</v>
      </c>
      <c r="AX211" s="131">
        <v>101661</v>
      </c>
      <c r="AY211" s="131">
        <v>41393</v>
      </c>
      <c r="AZ211" s="131">
        <v>28499</v>
      </c>
      <c r="BA211" s="131">
        <v>27878</v>
      </c>
      <c r="BB211" s="131">
        <v>28187</v>
      </c>
      <c r="BC211" s="131">
        <v>28348</v>
      </c>
      <c r="BD211" s="131">
        <v>30482</v>
      </c>
      <c r="BE211" s="131">
        <v>93186</v>
      </c>
      <c r="BF211" s="131">
        <v>80394</v>
      </c>
      <c r="BG211" s="131">
        <v>91299</v>
      </c>
      <c r="BH211" s="131">
        <v>97607</v>
      </c>
      <c r="BI211" s="131">
        <v>87900</v>
      </c>
      <c r="BJ211" s="131">
        <v>98508</v>
      </c>
      <c r="BK211" s="131">
        <v>96411</v>
      </c>
      <c r="BL211" s="131">
        <v>93013</v>
      </c>
      <c r="BM211" s="131">
        <v>104283</v>
      </c>
      <c r="BN211" s="131">
        <v>98822</v>
      </c>
      <c r="BO211" s="131">
        <v>91468</v>
      </c>
      <c r="BP211" s="131">
        <v>65239</v>
      </c>
      <c r="BQ211" s="131">
        <v>103189</v>
      </c>
      <c r="BR211" s="131">
        <v>83587</v>
      </c>
      <c r="BS211" s="131">
        <v>98699</v>
      </c>
      <c r="BT211" s="131">
        <v>99496</v>
      </c>
      <c r="BU211" s="131">
        <v>96246</v>
      </c>
      <c r="BV211" s="131">
        <v>101925</v>
      </c>
      <c r="BW211" s="131">
        <v>96659</v>
      </c>
      <c r="BX211" s="131">
        <v>100007</v>
      </c>
      <c r="BY211" s="131">
        <v>109560</v>
      </c>
      <c r="BZ211" s="131">
        <v>102827</v>
      </c>
      <c r="CA211" s="131">
        <v>112152</v>
      </c>
      <c r="CB211" s="131">
        <v>104043</v>
      </c>
      <c r="CC211" s="131">
        <v>104165</v>
      </c>
      <c r="CD211" s="131">
        <v>93246</v>
      </c>
      <c r="CE211" s="131">
        <v>105077</v>
      </c>
      <c r="CF211" s="131">
        <v>101592</v>
      </c>
      <c r="CG211" s="131">
        <v>106746</v>
      </c>
      <c r="CH211" s="131">
        <v>108974</v>
      </c>
      <c r="CI211" s="131">
        <v>101403</v>
      </c>
      <c r="CJ211" s="131">
        <v>95193</v>
      </c>
      <c r="CK211" s="131">
        <v>113080</v>
      </c>
      <c r="CL211" s="131">
        <v>98750</v>
      </c>
      <c r="CM211" s="131">
        <v>109007</v>
      </c>
      <c r="CN211" s="131">
        <v>102892</v>
      </c>
      <c r="CO211" s="131">
        <v>98812</v>
      </c>
      <c r="CP211" s="131">
        <v>98057</v>
      </c>
      <c r="CQ211" s="131">
        <v>101349</v>
      </c>
      <c r="CR211" s="131">
        <v>111658</v>
      </c>
      <c r="CS211" s="131">
        <v>100291</v>
      </c>
      <c r="CT211" s="131">
        <v>104953</v>
      </c>
      <c r="CU211" s="131">
        <v>106786</v>
      </c>
      <c r="CV211" s="131">
        <v>104056</v>
      </c>
      <c r="CW211" s="131">
        <v>115481</v>
      </c>
      <c r="CX211" s="131">
        <v>110548</v>
      </c>
      <c r="CY211" s="131">
        <v>108659</v>
      </c>
      <c r="CZ211" s="131">
        <v>104895</v>
      </c>
      <c r="DA211" s="131">
        <v>104161</v>
      </c>
      <c r="DB211" s="131">
        <v>99185</v>
      </c>
      <c r="DC211" s="131">
        <v>93959</v>
      </c>
      <c r="DD211" s="131">
        <v>120178</v>
      </c>
      <c r="DE211" s="131">
        <v>108833</v>
      </c>
      <c r="DF211" s="131">
        <v>108856</v>
      </c>
      <c r="DG211" s="131">
        <v>109718</v>
      </c>
      <c r="DH211" s="131">
        <v>100381</v>
      </c>
      <c r="DI211" s="131">
        <v>110154</v>
      </c>
      <c r="DJ211" s="131">
        <v>114338</v>
      </c>
      <c r="DK211" s="131">
        <v>113381</v>
      </c>
      <c r="DL211" s="131">
        <v>107365</v>
      </c>
      <c r="DM211" s="131">
        <v>116646</v>
      </c>
      <c r="DN211" s="131">
        <v>91349</v>
      </c>
      <c r="DO211" s="131">
        <v>103119</v>
      </c>
      <c r="DP211" s="131">
        <v>114225</v>
      </c>
      <c r="DQ211" s="131">
        <v>104005</v>
      </c>
      <c r="DR211" s="131">
        <v>112052</v>
      </c>
      <c r="DS211" s="131">
        <v>108680</v>
      </c>
      <c r="DT211" s="131">
        <v>99298</v>
      </c>
      <c r="DU211" s="131">
        <v>94198</v>
      </c>
      <c r="DV211" s="131">
        <v>94198</v>
      </c>
      <c r="DW211" s="131">
        <v>103988</v>
      </c>
      <c r="DX211" s="131">
        <v>158692</v>
      </c>
      <c r="DY211" s="131">
        <v>171312</v>
      </c>
      <c r="DZ211" s="131">
        <v>199886</v>
      </c>
      <c r="EA211" s="131">
        <v>249526</v>
      </c>
      <c r="EB211" s="131">
        <v>681072</v>
      </c>
      <c r="EC211" s="131">
        <v>1173477</v>
      </c>
      <c r="ED211" s="131">
        <v>1907568</v>
      </c>
      <c r="EE211" s="131">
        <v>1600915</v>
      </c>
      <c r="EF211" s="131">
        <v>1493701</v>
      </c>
      <c r="EG211" s="131">
        <v>2440184</v>
      </c>
      <c r="EH211" s="131">
        <v>2625990</v>
      </c>
      <c r="EI211" s="131">
        <v>1790080</v>
      </c>
      <c r="EJ211" s="131">
        <v>1352108</v>
      </c>
      <c r="EK211" s="131">
        <v>2236970</v>
      </c>
      <c r="EL211" s="131">
        <v>6292534</v>
      </c>
      <c r="EM211" s="131">
        <v>4977692</v>
      </c>
      <c r="EN211" s="131">
        <v>2856672</v>
      </c>
      <c r="EO211" s="131">
        <v>2149544</v>
      </c>
      <c r="EP211" s="131">
        <v>6669841</v>
      </c>
      <c r="EQ211" s="131">
        <v>14681534</v>
      </c>
      <c r="ER211" s="131">
        <v>6904130</v>
      </c>
      <c r="ES211" s="131">
        <v>3529566</v>
      </c>
      <c r="ET211" s="131">
        <v>2611135</v>
      </c>
      <c r="EU211" s="131">
        <v>1054837</v>
      </c>
      <c r="EV211" s="131">
        <v>1166360</v>
      </c>
      <c r="EW211" s="131">
        <v>1912104</v>
      </c>
      <c r="EX211" s="131">
        <v>729168</v>
      </c>
      <c r="EY211" s="131">
        <v>910235</v>
      </c>
      <c r="EZ211" s="131">
        <v>1253360</v>
      </c>
      <c r="FA211" s="131">
        <v>894075</v>
      </c>
      <c r="FB211" s="131">
        <v>1555602</v>
      </c>
      <c r="FC211" s="131">
        <v>566838</v>
      </c>
      <c r="FD211" s="131">
        <v>328058</v>
      </c>
      <c r="FE211" s="131">
        <v>275308</v>
      </c>
      <c r="FF211" s="131">
        <v>250041</v>
      </c>
      <c r="FG211" s="131">
        <v>210879</v>
      </c>
      <c r="FH211" s="131">
        <v>201583</v>
      </c>
      <c r="FI211" s="131">
        <v>173820</v>
      </c>
      <c r="FJ211" s="131">
        <v>206139</v>
      </c>
      <c r="FK211" s="131">
        <v>343159</v>
      </c>
      <c r="FL211" s="131">
        <v>393705</v>
      </c>
      <c r="FM211" s="131">
        <v>326440</v>
      </c>
      <c r="FN211" s="131">
        <v>439968</v>
      </c>
      <c r="FO211" s="131">
        <v>282061</v>
      </c>
      <c r="FP211" s="131">
        <v>209829</v>
      </c>
      <c r="FQ211" s="131">
        <v>179966.77</v>
      </c>
      <c r="FR211" s="131">
        <v>172658.42</v>
      </c>
      <c r="FS211" s="131">
        <v>160149.71</v>
      </c>
      <c r="FT211" s="131">
        <v>197138.32</v>
      </c>
      <c r="FU211" s="131">
        <v>230494.53</v>
      </c>
      <c r="FV211" s="131">
        <v>162451.03</v>
      </c>
      <c r="FW211" s="131">
        <v>227838.02</v>
      </c>
      <c r="FX211" s="131">
        <v>254879.2</v>
      </c>
      <c r="FY211" s="131">
        <v>181367.41</v>
      </c>
      <c r="FZ211" s="131">
        <v>210870.45</v>
      </c>
      <c r="GA211" s="131">
        <v>231135.09</v>
      </c>
      <c r="GB211" s="131">
        <v>197622.95</v>
      </c>
      <c r="GC211" s="131">
        <v>177918.67</v>
      </c>
      <c r="GD211" s="131">
        <v>161634.84</v>
      </c>
      <c r="GE211" s="131">
        <v>138635.89000000001</v>
      </c>
      <c r="GF211" s="131">
        <v>143705.51999999999</v>
      </c>
      <c r="GG211" s="131">
        <v>144030.84</v>
      </c>
      <c r="GH211" s="131">
        <v>116986.59</v>
      </c>
      <c r="GI211" s="131">
        <v>135715.42000000001</v>
      </c>
      <c r="GJ211" s="131">
        <v>146939.69</v>
      </c>
      <c r="GK211" s="131">
        <v>122983.67999999999</v>
      </c>
      <c r="GL211" s="131">
        <v>148696.5</v>
      </c>
      <c r="GM211" s="131">
        <v>132905.85999999999</v>
      </c>
      <c r="GN211" s="131">
        <v>131096.5</v>
      </c>
      <c r="GO211" s="131">
        <v>138882.13</v>
      </c>
      <c r="GP211" s="131">
        <v>138130.84</v>
      </c>
      <c r="GQ211" s="131">
        <v>114952.84</v>
      </c>
      <c r="GR211" s="131">
        <v>143223.96</v>
      </c>
      <c r="GS211" s="131">
        <v>141642.44</v>
      </c>
    </row>
    <row r="212" spans="1:201" s="130" customFormat="1" ht="14.4" thickBot="1" x14ac:dyDescent="0.35">
      <c r="A212" s="132"/>
      <c r="B212" s="113" t="s">
        <v>1</v>
      </c>
      <c r="C212" s="131">
        <v>-1519820</v>
      </c>
      <c r="D212" s="131">
        <v>-2589986</v>
      </c>
      <c r="E212" s="131">
        <v>-2174738</v>
      </c>
      <c r="F212" s="131">
        <v>-1982826</v>
      </c>
      <c r="G212" s="131">
        <v>-1731900</v>
      </c>
      <c r="H212" s="131">
        <v>-1720288</v>
      </c>
      <c r="I212" s="131">
        <v>-1365190</v>
      </c>
      <c r="J212" s="131">
        <v>-1257373</v>
      </c>
      <c r="K212" s="131">
        <v>-1220381</v>
      </c>
      <c r="L212" s="131">
        <v>-1192662</v>
      </c>
      <c r="M212" s="131">
        <v>-1068163</v>
      </c>
      <c r="N212" s="131">
        <v>-1056425</v>
      </c>
      <c r="O212" s="131">
        <v>-1971326</v>
      </c>
      <c r="P212" s="131">
        <v>-2112924</v>
      </c>
      <c r="Q212" s="131">
        <v>-2082684</v>
      </c>
      <c r="R212" s="131">
        <v>-1897367</v>
      </c>
      <c r="S212" s="131">
        <v>-1739442</v>
      </c>
      <c r="T212" s="131">
        <v>-1621958</v>
      </c>
      <c r="U212" s="131">
        <v>-1475718</v>
      </c>
      <c r="V212" s="131">
        <v>-1223855</v>
      </c>
      <c r="W212" s="131">
        <v>-1177819</v>
      </c>
      <c r="X212" s="131">
        <v>-1184613</v>
      </c>
      <c r="Y212" s="131">
        <v>-1077862</v>
      </c>
      <c r="Z212" s="131">
        <v>-957983</v>
      </c>
      <c r="AA212" s="131">
        <v>-2000488</v>
      </c>
      <c r="AB212" s="131">
        <v>-2089627</v>
      </c>
      <c r="AC212" s="131">
        <v>-1993941</v>
      </c>
      <c r="AD212" s="131">
        <v>-1994540</v>
      </c>
      <c r="AE212" s="131">
        <v>-1608727</v>
      </c>
      <c r="AF212" s="131">
        <v>-1610925</v>
      </c>
      <c r="AG212" s="131">
        <v>-1479905</v>
      </c>
      <c r="AH212" s="131">
        <v>-1142687</v>
      </c>
      <c r="AI212" s="131">
        <v>-909972</v>
      </c>
      <c r="AJ212" s="131">
        <v>-1395837</v>
      </c>
      <c r="AK212" s="131">
        <v>-1068687</v>
      </c>
      <c r="AL212" s="131">
        <v>-799204</v>
      </c>
      <c r="AM212" s="131">
        <v>-2077255</v>
      </c>
      <c r="AN212" s="131">
        <v>-1999282</v>
      </c>
      <c r="AO212" s="131">
        <v>-2106618</v>
      </c>
      <c r="AP212" s="131">
        <v>-2061614</v>
      </c>
      <c r="AQ212" s="131">
        <v>-1607788</v>
      </c>
      <c r="AR212" s="131">
        <v>-1455436</v>
      </c>
      <c r="AS212" s="131">
        <v>-1432535</v>
      </c>
      <c r="AT212" s="131">
        <v>-1218875</v>
      </c>
      <c r="AU212" s="131">
        <v>-1196886</v>
      </c>
      <c r="AV212" s="131">
        <v>-1140913</v>
      </c>
      <c r="AW212" s="131">
        <v>-991049</v>
      </c>
      <c r="AX212" s="131">
        <v>-867877</v>
      </c>
      <c r="AY212" s="131">
        <v>-1686630</v>
      </c>
      <c r="AZ212" s="131">
        <v>-2109472</v>
      </c>
      <c r="BA212" s="131">
        <v>-2239821</v>
      </c>
      <c r="BB212" s="131">
        <v>-1797274</v>
      </c>
      <c r="BC212" s="131">
        <v>-1815821</v>
      </c>
      <c r="BD212" s="131">
        <v>-1585755</v>
      </c>
      <c r="BE212" s="131">
        <v>-1260187</v>
      </c>
      <c r="BF212" s="131">
        <v>-1258983</v>
      </c>
      <c r="BG212" s="131">
        <v>-1172836</v>
      </c>
      <c r="BH212" s="131">
        <v>-1165988</v>
      </c>
      <c r="BI212" s="131">
        <v>-1035446</v>
      </c>
      <c r="BJ212" s="131">
        <v>-903532</v>
      </c>
      <c r="BK212" s="131">
        <v>-1894770</v>
      </c>
      <c r="BL212" s="131">
        <v>-2559735</v>
      </c>
      <c r="BM212" s="131">
        <v>-1997376</v>
      </c>
      <c r="BN212" s="131">
        <v>-1882652</v>
      </c>
      <c r="BO212" s="131">
        <v>-1503574</v>
      </c>
      <c r="BP212" s="131">
        <v>-1523869</v>
      </c>
      <c r="BQ212" s="131">
        <v>-1384646</v>
      </c>
      <c r="BR212" s="131">
        <v>-1074814</v>
      </c>
      <c r="BS212" s="131">
        <v>-1047046</v>
      </c>
      <c r="BT212" s="131">
        <v>-1182883</v>
      </c>
      <c r="BU212" s="131">
        <v>-1002261</v>
      </c>
      <c r="BV212" s="131">
        <v>-753985</v>
      </c>
      <c r="BW212" s="131">
        <v>-2015742</v>
      </c>
      <c r="BX212" s="131">
        <v>-2083777</v>
      </c>
      <c r="BY212" s="131">
        <v>-1427840</v>
      </c>
      <c r="BZ212" s="131">
        <v>-2157089</v>
      </c>
      <c r="CA212" s="131">
        <v>-1658847</v>
      </c>
      <c r="CB212" s="131">
        <v>-1387642</v>
      </c>
      <c r="CC212" s="131">
        <v>-1527158</v>
      </c>
      <c r="CD212" s="131">
        <v>-1114884</v>
      </c>
      <c r="CE212" s="131">
        <v>-1204998</v>
      </c>
      <c r="CF212" s="131">
        <v>-1135228</v>
      </c>
      <c r="CG212" s="131">
        <v>-996705</v>
      </c>
      <c r="CH212" s="131">
        <v>-982484</v>
      </c>
      <c r="CI212" s="131">
        <v>-2071620</v>
      </c>
      <c r="CJ212" s="131">
        <v>-2006564</v>
      </c>
      <c r="CK212" s="131">
        <v>-1985979</v>
      </c>
      <c r="CL212" s="131">
        <v>-1668733</v>
      </c>
      <c r="CM212" s="131">
        <v>-1498095</v>
      </c>
      <c r="CN212" s="131">
        <v>-1647107</v>
      </c>
      <c r="CO212" s="131">
        <v>-1280262</v>
      </c>
      <c r="CP212" s="131">
        <v>-1061088</v>
      </c>
      <c r="CQ212" s="131">
        <v>-1270108</v>
      </c>
      <c r="CR212" s="131">
        <v>-1127197</v>
      </c>
      <c r="CS212" s="131">
        <v>-975264</v>
      </c>
      <c r="CT212" s="131">
        <v>-769443</v>
      </c>
      <c r="CU212" s="131">
        <v>-2323916</v>
      </c>
      <c r="CV212" s="131">
        <v>-1922684</v>
      </c>
      <c r="CW212" s="131">
        <v>-2098838</v>
      </c>
      <c r="CX212" s="131">
        <v>-1734428</v>
      </c>
      <c r="CY212" s="131">
        <v>-1410546</v>
      </c>
      <c r="CZ212" s="131">
        <v>-1588156</v>
      </c>
      <c r="DA212" s="131">
        <v>-1308682</v>
      </c>
      <c r="DB212" s="131">
        <v>-1190743</v>
      </c>
      <c r="DC212" s="131">
        <v>-1066068</v>
      </c>
      <c r="DD212" s="131">
        <v>-1101011</v>
      </c>
      <c r="DE212" s="131">
        <v>-1082976</v>
      </c>
      <c r="DF212" s="131">
        <v>-354369</v>
      </c>
      <c r="DG212" s="131">
        <v>-2321655</v>
      </c>
      <c r="DH212" s="131">
        <v>-2027496</v>
      </c>
      <c r="DI212" s="131">
        <v>-2293967</v>
      </c>
      <c r="DJ212" s="131">
        <v>-1539744</v>
      </c>
      <c r="DK212" s="131">
        <v>-1611098</v>
      </c>
      <c r="DL212" s="131">
        <v>-1468940</v>
      </c>
      <c r="DM212" s="131">
        <v>-1233760</v>
      </c>
      <c r="DN212" s="131">
        <v>-1226728</v>
      </c>
      <c r="DO212" s="131">
        <v>-1022375</v>
      </c>
      <c r="DP212" s="131">
        <v>-1245828</v>
      </c>
      <c r="DQ212" s="131">
        <v>-954052</v>
      </c>
      <c r="DR212" s="131">
        <v>-485772</v>
      </c>
      <c r="DS212" s="131">
        <v>-2507599</v>
      </c>
      <c r="DT212" s="131">
        <v>-1796012</v>
      </c>
      <c r="DU212" s="131">
        <v>-1552181</v>
      </c>
      <c r="DV212" s="131">
        <v>-1552181</v>
      </c>
      <c r="DW212" s="131">
        <v>-1329329</v>
      </c>
      <c r="DX212" s="131">
        <v>-1319879</v>
      </c>
      <c r="DY212" s="131">
        <v>-1456990</v>
      </c>
      <c r="DZ212" s="131">
        <v>-1015071</v>
      </c>
      <c r="EA212" s="131">
        <v>-1042525</v>
      </c>
      <c r="EB212" s="131">
        <v>-1231027</v>
      </c>
      <c r="EC212" s="131">
        <v>-1012274</v>
      </c>
      <c r="ED212" s="131">
        <v>-480401</v>
      </c>
      <c r="EE212" s="131">
        <v>-2223763</v>
      </c>
      <c r="EF212" s="131">
        <v>-1281647</v>
      </c>
      <c r="EG212" s="131">
        <v>-2136730</v>
      </c>
      <c r="EH212" s="131">
        <v>-1902143</v>
      </c>
      <c r="EI212" s="131">
        <v>-1350758</v>
      </c>
      <c r="EJ212" s="131">
        <v>-1373652</v>
      </c>
      <c r="EK212" s="131">
        <v>-1416996</v>
      </c>
      <c r="EL212" s="131">
        <v>-1043742</v>
      </c>
      <c r="EM212" s="131">
        <v>-1034902</v>
      </c>
      <c r="EN212" s="131">
        <v>-822267</v>
      </c>
      <c r="EO212" s="131">
        <v>-1541711</v>
      </c>
      <c r="EP212" s="131">
        <v>-722341</v>
      </c>
      <c r="EQ212" s="131">
        <v>-2180164</v>
      </c>
      <c r="ER212" s="131">
        <v>-1848090</v>
      </c>
      <c r="ES212" s="131">
        <v>-1763088</v>
      </c>
      <c r="ET212" s="131">
        <v>-2015430</v>
      </c>
      <c r="EU212" s="131">
        <v>-1383846</v>
      </c>
      <c r="EV212" s="131">
        <v>-1465851</v>
      </c>
      <c r="EW212" s="131">
        <v>-1499053</v>
      </c>
      <c r="EX212" s="131">
        <v>-1001512</v>
      </c>
      <c r="EY212" s="131">
        <v>-1360510</v>
      </c>
      <c r="EZ212" s="131">
        <v>-1068639</v>
      </c>
      <c r="FA212" s="131">
        <v>-945760</v>
      </c>
      <c r="FB212" s="131">
        <v>-704640</v>
      </c>
      <c r="FC212" s="131">
        <v>-2350231</v>
      </c>
      <c r="FD212" s="131">
        <v>-1778725</v>
      </c>
      <c r="FE212" s="131">
        <v>-2106983</v>
      </c>
      <c r="FF212" s="131">
        <v>-1559251</v>
      </c>
      <c r="FG212" s="131">
        <v>-1447662</v>
      </c>
      <c r="FH212" s="131">
        <v>-1679024</v>
      </c>
      <c r="FI212" s="131">
        <v>-1208526</v>
      </c>
      <c r="FJ212" s="131">
        <v>-1007260</v>
      </c>
      <c r="FK212" s="131">
        <v>-1318979</v>
      </c>
      <c r="FL212" s="131">
        <v>-1036619</v>
      </c>
      <c r="FM212" s="131">
        <v>-951109</v>
      </c>
      <c r="FN212" s="131">
        <v>-717827</v>
      </c>
      <c r="FO212" s="131">
        <v>-2249655.14</v>
      </c>
      <c r="FP212" s="131">
        <v>-1897075.52</v>
      </c>
      <c r="FQ212" s="131">
        <v>-2080453.14</v>
      </c>
      <c r="FR212" s="131">
        <v>-2696814.25</v>
      </c>
      <c r="FS212" s="131">
        <v>-3134984.68</v>
      </c>
      <c r="FT212" s="131">
        <v>-2115188.08</v>
      </c>
      <c r="FU212" s="131">
        <v>-1958957.97</v>
      </c>
      <c r="FV212" s="131">
        <v>-1942802.62</v>
      </c>
      <c r="FW212" s="131">
        <v>-1514832.5</v>
      </c>
      <c r="FX212" s="131">
        <v>-1661979.93</v>
      </c>
      <c r="FY212" s="131">
        <v>-1397860.95</v>
      </c>
      <c r="FZ212" s="131">
        <v>-709896.49</v>
      </c>
      <c r="GA212" s="131">
        <v>-4601469.57</v>
      </c>
      <c r="GB212" s="131">
        <v>-2887861.7</v>
      </c>
      <c r="GC212" s="131">
        <v>-3254709.8</v>
      </c>
      <c r="GD212" s="131">
        <v>-2337652.9500000002</v>
      </c>
      <c r="GE212" s="131">
        <v>-2395933.89</v>
      </c>
      <c r="GF212" s="131">
        <v>-1921030.2</v>
      </c>
      <c r="GG212" s="131">
        <v>-1532218.44</v>
      </c>
      <c r="GH212" s="131">
        <v>-1556842.92</v>
      </c>
      <c r="GI212" s="131">
        <v>-1273560.3600000001</v>
      </c>
      <c r="GJ212" s="131">
        <v>-1549892.75</v>
      </c>
      <c r="GK212" s="131">
        <v>-1130353.1200000001</v>
      </c>
      <c r="GL212" s="131">
        <v>-601644.80000000005</v>
      </c>
      <c r="GM212" s="131">
        <v>-4193675.86</v>
      </c>
      <c r="GN212" s="131">
        <v>-3278524.5</v>
      </c>
      <c r="GO212" s="131">
        <v>-2894622.27</v>
      </c>
      <c r="GP212" s="131">
        <v>-2884721.93</v>
      </c>
      <c r="GQ212" s="131">
        <v>-2015092.78</v>
      </c>
      <c r="GR212" s="131">
        <v>-1886465.96</v>
      </c>
      <c r="GS212" s="131">
        <v>-1880180.3</v>
      </c>
    </row>
    <row r="213" spans="1:201" s="130" customFormat="1" ht="14.4" thickBot="1" x14ac:dyDescent="0.35">
      <c r="A213" s="132"/>
      <c r="B213" s="102" t="s">
        <v>2323</v>
      </c>
      <c r="C213" s="117">
        <v>39597638</v>
      </c>
      <c r="D213" s="117">
        <v>37605876</v>
      </c>
      <c r="E213" s="117">
        <v>45209407</v>
      </c>
      <c r="F213" s="117">
        <v>40517108</v>
      </c>
      <c r="G213" s="117">
        <v>38949332</v>
      </c>
      <c r="H213" s="117">
        <v>43316758</v>
      </c>
      <c r="I213" s="117">
        <v>40675237</v>
      </c>
      <c r="J213" s="117">
        <v>39339950</v>
      </c>
      <c r="K213" s="117">
        <v>41994024</v>
      </c>
      <c r="L213" s="117">
        <v>41071030</v>
      </c>
      <c r="M213" s="117">
        <v>42653045</v>
      </c>
      <c r="N213" s="117">
        <v>43963822</v>
      </c>
      <c r="O213" s="117">
        <v>41103602</v>
      </c>
      <c r="P213" s="117">
        <v>36598653</v>
      </c>
      <c r="Q213" s="117">
        <v>44989764</v>
      </c>
      <c r="R213" s="117">
        <v>38381140</v>
      </c>
      <c r="S213" s="117">
        <v>42622950</v>
      </c>
      <c r="T213" s="117">
        <v>41134590</v>
      </c>
      <c r="U213" s="117">
        <v>39014989</v>
      </c>
      <c r="V213" s="117">
        <v>39696722</v>
      </c>
      <c r="W213" s="117">
        <v>40987800</v>
      </c>
      <c r="X213" s="117">
        <v>41144817</v>
      </c>
      <c r="Y213" s="117">
        <v>41986917</v>
      </c>
      <c r="Z213" s="117">
        <v>42484958</v>
      </c>
      <c r="AA213" s="117">
        <v>41319603</v>
      </c>
      <c r="AB213" s="117">
        <v>39166674</v>
      </c>
      <c r="AC213" s="117">
        <v>40544048</v>
      </c>
      <c r="AD213" s="117">
        <v>38468043</v>
      </c>
      <c r="AE213" s="117">
        <v>39386402</v>
      </c>
      <c r="AF213" s="117">
        <v>39121901</v>
      </c>
      <c r="AG213" s="117">
        <v>40212680</v>
      </c>
      <c r="AH213" s="117">
        <v>37450079</v>
      </c>
      <c r="AI213" s="117">
        <v>36042876</v>
      </c>
      <c r="AJ213" s="117">
        <v>43384734</v>
      </c>
      <c r="AK213" s="117">
        <v>39332170</v>
      </c>
      <c r="AL213" s="117">
        <v>39730842</v>
      </c>
      <c r="AM213" s="117">
        <v>41189381</v>
      </c>
      <c r="AN213" s="117">
        <v>37061858</v>
      </c>
      <c r="AO213" s="117">
        <v>38422098</v>
      </c>
      <c r="AP213" s="117">
        <v>38670366</v>
      </c>
      <c r="AQ213" s="117">
        <v>39253135</v>
      </c>
      <c r="AR213" s="117">
        <v>36729215</v>
      </c>
      <c r="AS213" s="117">
        <v>40824204</v>
      </c>
      <c r="AT213" s="117">
        <v>35518711</v>
      </c>
      <c r="AU213" s="117">
        <v>38626472</v>
      </c>
      <c r="AV213" s="117">
        <v>41178935</v>
      </c>
      <c r="AW213" s="117">
        <v>37825318</v>
      </c>
      <c r="AX213" s="117">
        <v>41090216</v>
      </c>
      <c r="AY213" s="117">
        <v>40511230</v>
      </c>
      <c r="AZ213" s="117">
        <v>35833764</v>
      </c>
      <c r="BA213" s="117">
        <v>38254892</v>
      </c>
      <c r="BB213" s="117">
        <v>38104280</v>
      </c>
      <c r="BC213" s="117">
        <v>36016715</v>
      </c>
      <c r="BD213" s="117">
        <v>38812854</v>
      </c>
      <c r="BE213" s="117">
        <v>39569032</v>
      </c>
      <c r="BF213" s="117">
        <v>34176076</v>
      </c>
      <c r="BG213" s="117">
        <v>39142463</v>
      </c>
      <c r="BH213" s="117">
        <v>40855619</v>
      </c>
      <c r="BI213" s="117">
        <v>36035488</v>
      </c>
      <c r="BJ213" s="117">
        <v>41481397</v>
      </c>
      <c r="BK213" s="117">
        <v>38051167</v>
      </c>
      <c r="BL213" s="117">
        <v>35948682</v>
      </c>
      <c r="BM213" s="117">
        <v>39946226</v>
      </c>
      <c r="BN213" s="117">
        <v>38061678</v>
      </c>
      <c r="BO213" s="117">
        <v>35080887</v>
      </c>
      <c r="BP213" s="117">
        <v>38955648</v>
      </c>
      <c r="BQ213" s="117">
        <v>39459292</v>
      </c>
      <c r="BR213" s="117">
        <v>34408671</v>
      </c>
      <c r="BS213" s="117">
        <v>38909056</v>
      </c>
      <c r="BT213" s="117">
        <v>39351297</v>
      </c>
      <c r="BU213" s="117">
        <v>38209854</v>
      </c>
      <c r="BV213" s="117">
        <v>41304155</v>
      </c>
      <c r="BW213" s="117">
        <v>36605810</v>
      </c>
      <c r="BX213" s="117">
        <v>37670440</v>
      </c>
      <c r="BY213" s="117">
        <v>40565118</v>
      </c>
      <c r="BZ213" s="117">
        <v>36885035</v>
      </c>
      <c r="CA213" s="117">
        <v>39295249</v>
      </c>
      <c r="CB213" s="117">
        <v>38643114</v>
      </c>
      <c r="CC213" s="117">
        <v>36704067</v>
      </c>
      <c r="CD213" s="117">
        <v>37554621</v>
      </c>
      <c r="CE213" s="117">
        <v>38283788</v>
      </c>
      <c r="CF213" s="117">
        <v>38847075</v>
      </c>
      <c r="CG213" s="117">
        <v>39809303</v>
      </c>
      <c r="CH213" s="117">
        <v>41047090</v>
      </c>
      <c r="CI213" s="117">
        <v>40077686</v>
      </c>
      <c r="CJ213" s="117">
        <v>34849625</v>
      </c>
      <c r="CK213" s="117">
        <v>41763667</v>
      </c>
      <c r="CL213" s="117">
        <v>35036798</v>
      </c>
      <c r="CM213" s="117">
        <v>40102901</v>
      </c>
      <c r="CN213" s="117">
        <v>38650286</v>
      </c>
      <c r="CO213" s="117">
        <v>37897807</v>
      </c>
      <c r="CP213" s="117">
        <v>37271322</v>
      </c>
      <c r="CQ213" s="117">
        <v>37597971</v>
      </c>
      <c r="CR213" s="117">
        <v>42065241</v>
      </c>
      <c r="CS213" s="117">
        <v>39904315</v>
      </c>
      <c r="CT213" s="117">
        <v>39624490</v>
      </c>
      <c r="CU213" s="117">
        <v>41231916</v>
      </c>
      <c r="CV213" s="117">
        <v>37733993</v>
      </c>
      <c r="CW213" s="117">
        <v>40239340</v>
      </c>
      <c r="CX213" s="117">
        <v>39498413</v>
      </c>
      <c r="CY213" s="117">
        <v>39886434</v>
      </c>
      <c r="CZ213" s="117">
        <v>38536361</v>
      </c>
      <c r="DA213" s="117">
        <v>41016358</v>
      </c>
      <c r="DB213" s="117">
        <v>38738529</v>
      </c>
      <c r="DC213" s="117">
        <v>37454578</v>
      </c>
      <c r="DD213" s="117">
        <v>44648269</v>
      </c>
      <c r="DE213" s="117">
        <v>42154152</v>
      </c>
      <c r="DF213" s="117">
        <v>42398709</v>
      </c>
      <c r="DG213" s="117">
        <v>42222751</v>
      </c>
      <c r="DH213" s="117">
        <v>38466031</v>
      </c>
      <c r="DI213" s="117">
        <v>40071721</v>
      </c>
      <c r="DJ213" s="117">
        <v>41613186</v>
      </c>
      <c r="DK213" s="117">
        <v>40082964</v>
      </c>
      <c r="DL213" s="117">
        <v>40150256</v>
      </c>
      <c r="DM213" s="117">
        <v>44908215</v>
      </c>
      <c r="DN213" s="117">
        <v>37954953</v>
      </c>
      <c r="DO213" s="117">
        <v>41935148</v>
      </c>
      <c r="DP213" s="117">
        <v>45776493</v>
      </c>
      <c r="DQ213" s="117">
        <v>41775714</v>
      </c>
      <c r="DR213" s="117">
        <v>45347643</v>
      </c>
      <c r="DS213" s="117">
        <v>43760591</v>
      </c>
      <c r="DT213" s="117">
        <v>40267318</v>
      </c>
      <c r="DU213" s="117">
        <v>38017591</v>
      </c>
      <c r="DV213" s="117">
        <v>38017591</v>
      </c>
      <c r="DW213" s="117">
        <v>37456080</v>
      </c>
      <c r="DX213" s="117">
        <v>43665868</v>
      </c>
      <c r="DY213" s="117">
        <v>44204453</v>
      </c>
      <c r="DZ213" s="117">
        <v>40577459</v>
      </c>
      <c r="EA213" s="117">
        <v>44518145</v>
      </c>
      <c r="EB213" s="117">
        <v>47256381</v>
      </c>
      <c r="EC213" s="117">
        <v>46496366</v>
      </c>
      <c r="ED213" s="117">
        <v>49639525</v>
      </c>
      <c r="EE213" s="117">
        <v>42791584</v>
      </c>
      <c r="EF213" s="117">
        <v>42406300</v>
      </c>
      <c r="EG213" s="117">
        <v>50552785</v>
      </c>
      <c r="EH213" s="117">
        <v>47245678</v>
      </c>
      <c r="EI213" s="117">
        <v>45411591</v>
      </c>
      <c r="EJ213" s="117">
        <v>48492165</v>
      </c>
      <c r="EK213" s="117">
        <v>48083331</v>
      </c>
      <c r="EL213" s="117">
        <v>51951744</v>
      </c>
      <c r="EM213" s="117">
        <v>52728718</v>
      </c>
      <c r="EN213" s="117">
        <v>50627623</v>
      </c>
      <c r="EO213" s="117">
        <v>52622243</v>
      </c>
      <c r="EP213" s="117">
        <v>59305703</v>
      </c>
      <c r="EQ213" s="117">
        <v>61840935</v>
      </c>
      <c r="ER213" s="117">
        <v>52392985</v>
      </c>
      <c r="ES213" s="117">
        <v>55932731</v>
      </c>
      <c r="ET213" s="117">
        <v>49629041</v>
      </c>
      <c r="EU213" s="117">
        <v>51447287</v>
      </c>
      <c r="EV213" s="117">
        <v>52611456</v>
      </c>
      <c r="EW213" s="117">
        <v>50041958</v>
      </c>
      <c r="EX213" s="117">
        <v>51953306</v>
      </c>
      <c r="EY213" s="117">
        <v>51945582</v>
      </c>
      <c r="EZ213" s="117">
        <v>54076784</v>
      </c>
      <c r="FA213" s="117">
        <v>53903839</v>
      </c>
      <c r="FB213" s="117">
        <v>55904617</v>
      </c>
      <c r="FC213" s="117">
        <v>53803140</v>
      </c>
      <c r="FD213" s="117">
        <v>48944986</v>
      </c>
      <c r="FE213" s="117">
        <v>56592258</v>
      </c>
      <c r="FF213" s="117">
        <v>48829848</v>
      </c>
      <c r="FG213" s="117">
        <v>52741112</v>
      </c>
      <c r="FH213" s="117">
        <v>58323643</v>
      </c>
      <c r="FI213" s="117">
        <v>53266674</v>
      </c>
      <c r="FJ213" s="117">
        <v>53051656</v>
      </c>
      <c r="FK213" s="117">
        <v>52646360</v>
      </c>
      <c r="FL213" s="117">
        <v>59245689</v>
      </c>
      <c r="FM213" s="117">
        <v>58500658</v>
      </c>
      <c r="FN213" s="117">
        <v>59496445</v>
      </c>
      <c r="FO213" s="117">
        <v>56387359.979999989</v>
      </c>
      <c r="FP213" s="117">
        <v>55672009.75</v>
      </c>
      <c r="FQ213" s="117">
        <v>53956340.330000006</v>
      </c>
      <c r="FR213" s="117">
        <v>57470103.530000001</v>
      </c>
      <c r="FS213" s="117">
        <v>54675056.930000007</v>
      </c>
      <c r="FT213" s="117">
        <v>53777672</v>
      </c>
      <c r="FU213" s="117">
        <v>61131077.540000007</v>
      </c>
      <c r="FV213" s="117">
        <v>52385403.660000011</v>
      </c>
      <c r="FW213" s="117">
        <v>57803469.490000002</v>
      </c>
      <c r="FX213" s="117">
        <v>61983150.510000005</v>
      </c>
      <c r="FY213" s="117">
        <v>58636975.990000002</v>
      </c>
      <c r="FZ213" s="117">
        <v>64003080.069999993</v>
      </c>
      <c r="GA213" s="117">
        <v>59695182.099999994</v>
      </c>
      <c r="GB213" s="117">
        <v>55240195.840000004</v>
      </c>
      <c r="GC213" s="117">
        <v>59300869.460000008</v>
      </c>
      <c r="GD213" s="117">
        <v>60069776.789999999</v>
      </c>
      <c r="GE213" s="117">
        <v>58657771.529999994</v>
      </c>
      <c r="GF213" s="117">
        <v>61925330.439999998</v>
      </c>
      <c r="GG213" s="117">
        <v>64758243.640000001</v>
      </c>
      <c r="GH213" s="117">
        <v>56010266.32</v>
      </c>
      <c r="GI213" s="117">
        <v>65660453.540000007</v>
      </c>
      <c r="GJ213" s="117">
        <v>68885864.670000002</v>
      </c>
      <c r="GK213" s="117">
        <v>62071580.359999999</v>
      </c>
      <c r="GL213" s="117">
        <v>71567145.610000014</v>
      </c>
      <c r="GM213" s="117">
        <v>59312480.250000007</v>
      </c>
      <c r="GN213" s="117">
        <v>60247447.380000003</v>
      </c>
      <c r="GO213" s="117">
        <v>66047335.679999985</v>
      </c>
      <c r="GP213" s="117">
        <v>63378385.509999998</v>
      </c>
      <c r="GQ213" s="117">
        <v>58643464.859999999</v>
      </c>
      <c r="GR213" s="117">
        <v>68032698.310000002</v>
      </c>
      <c r="GS213" s="117">
        <v>67725698.999999985</v>
      </c>
    </row>
    <row r="214" spans="1:201" s="130" customFormat="1" ht="14.4" thickBot="1" x14ac:dyDescent="0.35">
      <c r="A214" s="132"/>
      <c r="B214" s="133" t="s">
        <v>43</v>
      </c>
      <c r="C214" s="131">
        <v>1816190</v>
      </c>
      <c r="D214" s="131">
        <v>2264019</v>
      </c>
      <c r="E214" s="131">
        <v>2348033</v>
      </c>
      <c r="F214" s="131">
        <v>2463200</v>
      </c>
      <c r="G214" s="131">
        <v>1733974</v>
      </c>
      <c r="H214" s="131">
        <v>2675929</v>
      </c>
      <c r="I214" s="131">
        <v>1898550</v>
      </c>
      <c r="J214" s="131">
        <v>2040189</v>
      </c>
      <c r="K214" s="131">
        <v>2765720</v>
      </c>
      <c r="L214" s="131">
        <v>2045373</v>
      </c>
      <c r="M214" s="131">
        <v>2340585</v>
      </c>
      <c r="N214" s="131">
        <v>2853471</v>
      </c>
      <c r="O214" s="131">
        <v>2670420</v>
      </c>
      <c r="P214" s="131">
        <v>1870010</v>
      </c>
      <c r="Q214" s="131">
        <v>2565765</v>
      </c>
      <c r="R214" s="131">
        <v>1979094</v>
      </c>
      <c r="S214" s="131">
        <v>2061899</v>
      </c>
      <c r="T214" s="131">
        <v>2258450</v>
      </c>
      <c r="U214" s="131">
        <v>1970681</v>
      </c>
      <c r="V214" s="131">
        <v>2212104</v>
      </c>
      <c r="W214" s="131">
        <v>3332101</v>
      </c>
      <c r="X214" s="131">
        <v>2208829</v>
      </c>
      <c r="Y214" s="131">
        <v>2230048</v>
      </c>
      <c r="Z214" s="131">
        <v>2853795</v>
      </c>
      <c r="AA214" s="131">
        <v>2498524</v>
      </c>
      <c r="AB214" s="131">
        <v>2534899</v>
      </c>
      <c r="AC214" s="131">
        <v>2565688</v>
      </c>
      <c r="AD214" s="131">
        <v>2425432</v>
      </c>
      <c r="AE214" s="131">
        <v>2526736</v>
      </c>
      <c r="AF214" s="131">
        <v>2652785</v>
      </c>
      <c r="AG214" s="131">
        <v>2687256</v>
      </c>
      <c r="AH214" s="131">
        <v>2405882</v>
      </c>
      <c r="AI214" s="131">
        <v>2620295</v>
      </c>
      <c r="AJ214" s="131">
        <v>2686114</v>
      </c>
      <c r="AK214" s="131">
        <v>2653166</v>
      </c>
      <c r="AL214" s="131">
        <v>2127767</v>
      </c>
      <c r="AM214" s="131">
        <v>2504112</v>
      </c>
      <c r="AN214" s="131">
        <v>2247065</v>
      </c>
      <c r="AO214" s="131">
        <v>2492971</v>
      </c>
      <c r="AP214" s="131">
        <v>2149872</v>
      </c>
      <c r="AQ214" s="131">
        <v>1907524</v>
      </c>
      <c r="AR214" s="131">
        <v>2401223</v>
      </c>
      <c r="AS214" s="131">
        <v>2697810</v>
      </c>
      <c r="AT214" s="131">
        <v>2102813</v>
      </c>
      <c r="AU214" s="131">
        <v>2461985</v>
      </c>
      <c r="AV214" s="131">
        <v>2601514</v>
      </c>
      <c r="AW214" s="131">
        <v>2333843</v>
      </c>
      <c r="AX214" s="131">
        <v>3049748</v>
      </c>
      <c r="AY214" s="131">
        <v>2654357</v>
      </c>
      <c r="AZ214" s="131">
        <v>2403421</v>
      </c>
      <c r="BA214" s="131">
        <v>2862536</v>
      </c>
      <c r="BB214" s="131">
        <v>2960677</v>
      </c>
      <c r="BC214" s="131">
        <v>3090247</v>
      </c>
      <c r="BD214" s="131">
        <v>3892840</v>
      </c>
      <c r="BE214" s="131">
        <v>4490296</v>
      </c>
      <c r="BF214" s="131">
        <v>3830801</v>
      </c>
      <c r="BG214" s="131">
        <v>5597279</v>
      </c>
      <c r="BH214" s="131">
        <v>6163559</v>
      </c>
      <c r="BI214" s="131">
        <v>4670408</v>
      </c>
      <c r="BJ214" s="131">
        <v>6516980</v>
      </c>
      <c r="BK214" s="131">
        <v>4218944</v>
      </c>
      <c r="BL214" s="131">
        <v>4080186</v>
      </c>
      <c r="BM214" s="131">
        <v>5047020</v>
      </c>
      <c r="BN214" s="131">
        <v>4659701</v>
      </c>
      <c r="BO214" s="131">
        <v>4200142</v>
      </c>
      <c r="BP214" s="131">
        <v>5283600</v>
      </c>
      <c r="BQ214" s="131">
        <v>4380731</v>
      </c>
      <c r="BR214" s="131">
        <v>3154085</v>
      </c>
      <c r="BS214" s="131">
        <v>3818245</v>
      </c>
      <c r="BT214" s="131">
        <v>4439868</v>
      </c>
      <c r="BU214" s="131">
        <v>4102210</v>
      </c>
      <c r="BV214" s="131">
        <v>5639704</v>
      </c>
      <c r="BW214" s="131">
        <v>5220349</v>
      </c>
      <c r="BX214" s="131">
        <v>3533175</v>
      </c>
      <c r="BY214" s="131">
        <v>4868430</v>
      </c>
      <c r="BZ214" s="131">
        <v>4255209</v>
      </c>
      <c r="CA214" s="131">
        <v>4888485</v>
      </c>
      <c r="CB214" s="131">
        <v>5584175</v>
      </c>
      <c r="CC214" s="131">
        <v>5242297</v>
      </c>
      <c r="CD214" s="131">
        <v>4639469</v>
      </c>
      <c r="CE214" s="131">
        <v>4788421</v>
      </c>
      <c r="CF214" s="131">
        <v>5080683</v>
      </c>
      <c r="CG214" s="131">
        <v>4976077</v>
      </c>
      <c r="CH214" s="131">
        <v>5638085</v>
      </c>
      <c r="CI214" s="131">
        <v>5330359</v>
      </c>
      <c r="CJ214" s="131">
        <v>4293379</v>
      </c>
      <c r="CK214" s="131">
        <v>5918035</v>
      </c>
      <c r="CL214" s="131">
        <v>4563604</v>
      </c>
      <c r="CM214" s="131">
        <v>5202942</v>
      </c>
      <c r="CN214" s="131">
        <v>5978258</v>
      </c>
      <c r="CO214" s="131">
        <v>5222032</v>
      </c>
      <c r="CP214" s="131">
        <v>5508959</v>
      </c>
      <c r="CQ214" s="131">
        <v>5548255</v>
      </c>
      <c r="CR214" s="131">
        <v>5580869</v>
      </c>
      <c r="CS214" s="131">
        <v>5122092</v>
      </c>
      <c r="CT214" s="131">
        <v>6894795</v>
      </c>
      <c r="CU214" s="131">
        <v>5901104</v>
      </c>
      <c r="CV214" s="131">
        <v>4558882</v>
      </c>
      <c r="CW214" s="131">
        <v>5415041</v>
      </c>
      <c r="CX214" s="131">
        <v>5082014</v>
      </c>
      <c r="CY214" s="131">
        <v>4823697</v>
      </c>
      <c r="CZ214" s="131">
        <v>5148490</v>
      </c>
      <c r="DA214" s="131">
        <v>4498857</v>
      </c>
      <c r="DB214" s="131">
        <v>4415002</v>
      </c>
      <c r="DC214" s="131">
        <v>4557398</v>
      </c>
      <c r="DD214" s="131">
        <v>4939705</v>
      </c>
      <c r="DE214" s="131">
        <v>4921116</v>
      </c>
      <c r="DF214" s="131">
        <v>4636483</v>
      </c>
      <c r="DG214" s="131">
        <v>5296772</v>
      </c>
      <c r="DH214" s="131">
        <v>4391646</v>
      </c>
      <c r="DI214" s="131">
        <v>4232128</v>
      </c>
      <c r="DJ214" s="131">
        <v>4432104</v>
      </c>
      <c r="DK214" s="131">
        <v>4551274</v>
      </c>
      <c r="DL214" s="131">
        <v>4206616</v>
      </c>
      <c r="DM214" s="131">
        <v>4920554</v>
      </c>
      <c r="DN214" s="131">
        <v>4298707</v>
      </c>
      <c r="DO214" s="131">
        <v>4391616</v>
      </c>
      <c r="DP214" s="131">
        <v>4689355</v>
      </c>
      <c r="DQ214" s="131">
        <v>5105368</v>
      </c>
      <c r="DR214" s="131">
        <v>5311995</v>
      </c>
      <c r="DS214" s="131">
        <v>4688597</v>
      </c>
      <c r="DT214" s="131">
        <v>3382514</v>
      </c>
      <c r="DU214" s="131">
        <v>4922138</v>
      </c>
      <c r="DV214" s="131">
        <v>4922138</v>
      </c>
      <c r="DW214" s="131">
        <v>3995416</v>
      </c>
      <c r="DX214" s="131">
        <v>4433875</v>
      </c>
      <c r="DY214" s="131">
        <v>4361683</v>
      </c>
      <c r="DZ214" s="131">
        <v>4405249</v>
      </c>
      <c r="EA214" s="131">
        <v>4751858</v>
      </c>
      <c r="EB214" s="131">
        <v>4450410</v>
      </c>
      <c r="EC214" s="131">
        <v>5004093</v>
      </c>
      <c r="ED214" s="131">
        <v>5439785</v>
      </c>
      <c r="EE214" s="131">
        <v>5128240</v>
      </c>
      <c r="EF214" s="131">
        <v>3865006</v>
      </c>
      <c r="EG214" s="131">
        <v>4840174</v>
      </c>
      <c r="EH214" s="131">
        <v>4515410</v>
      </c>
      <c r="EI214" s="131">
        <v>5028896</v>
      </c>
      <c r="EJ214" s="131">
        <v>4978951</v>
      </c>
      <c r="EK214" s="131">
        <v>4707150</v>
      </c>
      <c r="EL214" s="131">
        <v>4573990</v>
      </c>
      <c r="EM214" s="131">
        <v>4727503</v>
      </c>
      <c r="EN214" s="131">
        <v>5299900</v>
      </c>
      <c r="EO214" s="131">
        <v>4878335</v>
      </c>
      <c r="EP214" s="131">
        <v>6128719</v>
      </c>
      <c r="EQ214" s="131">
        <v>4897073</v>
      </c>
      <c r="ER214" s="131">
        <v>3204459</v>
      </c>
      <c r="ES214" s="131">
        <v>5269332</v>
      </c>
      <c r="ET214" s="131">
        <v>5063362</v>
      </c>
      <c r="EU214" s="131">
        <v>4304380</v>
      </c>
      <c r="EV214" s="131">
        <v>4904826</v>
      </c>
      <c r="EW214" s="131">
        <v>4216991</v>
      </c>
      <c r="EX214" s="131">
        <v>4065715</v>
      </c>
      <c r="EY214" s="131">
        <v>4639245</v>
      </c>
      <c r="EZ214" s="131">
        <v>4515238</v>
      </c>
      <c r="FA214" s="131">
        <v>4875029</v>
      </c>
      <c r="FB214" s="131">
        <v>4820946</v>
      </c>
      <c r="FC214" s="131">
        <v>4532879</v>
      </c>
      <c r="FD214" s="131">
        <v>3623023</v>
      </c>
      <c r="FE214" s="131">
        <v>4661563</v>
      </c>
      <c r="FF214" s="131">
        <v>3578591</v>
      </c>
      <c r="FG214" s="131">
        <v>3700451</v>
      </c>
      <c r="FH214" s="131">
        <v>4904210</v>
      </c>
      <c r="FI214" s="131">
        <v>4306558</v>
      </c>
      <c r="FJ214" s="131">
        <v>4394817</v>
      </c>
      <c r="FK214" s="131">
        <v>4595621</v>
      </c>
      <c r="FL214" s="131">
        <v>3855724</v>
      </c>
      <c r="FM214" s="131">
        <v>4658707</v>
      </c>
      <c r="FN214" s="131">
        <v>5193559</v>
      </c>
      <c r="FO214" s="131">
        <v>4509928.47</v>
      </c>
      <c r="FP214" s="131">
        <v>4171675.36</v>
      </c>
      <c r="FQ214" s="131">
        <v>4113157.71</v>
      </c>
      <c r="FR214" s="131">
        <v>4149133.19</v>
      </c>
      <c r="FS214" s="131">
        <v>4287901.18</v>
      </c>
      <c r="FT214" s="131">
        <v>4603555.8899999997</v>
      </c>
      <c r="FU214" s="131">
        <v>4627843.08</v>
      </c>
      <c r="FV214" s="131">
        <v>4189732.73</v>
      </c>
      <c r="FW214" s="131">
        <v>4545074.6399999997</v>
      </c>
      <c r="FX214" s="131">
        <v>4494974.59</v>
      </c>
      <c r="FY214" s="131">
        <v>4206093.9400000004</v>
      </c>
      <c r="FZ214" s="131">
        <v>4968605.8</v>
      </c>
      <c r="GA214" s="131">
        <v>4492911.5999999996</v>
      </c>
      <c r="GB214" s="131">
        <v>3102958.81</v>
      </c>
      <c r="GC214" s="131">
        <v>4411166.3499999996</v>
      </c>
      <c r="GD214" s="131">
        <v>2985938.64</v>
      </c>
      <c r="GE214" s="131">
        <v>6995016.9400000004</v>
      </c>
      <c r="GF214" s="131">
        <v>4315274.78</v>
      </c>
      <c r="GG214" s="131">
        <v>4686225.72</v>
      </c>
      <c r="GH214" s="131">
        <v>4658815.9800000004</v>
      </c>
      <c r="GI214" s="131">
        <v>5051060.62</v>
      </c>
      <c r="GJ214" s="131">
        <v>4902693.08</v>
      </c>
      <c r="GK214" s="131">
        <v>4282848.09</v>
      </c>
      <c r="GL214" s="131">
        <v>5324758.9800000004</v>
      </c>
      <c r="GM214" s="131">
        <v>4791945.75</v>
      </c>
      <c r="GN214" s="131">
        <v>3863306.36</v>
      </c>
      <c r="GO214" s="131">
        <v>5074361.01</v>
      </c>
      <c r="GP214" s="131">
        <v>5380358.1500000004</v>
      </c>
      <c r="GQ214" s="131">
        <v>4074271.16</v>
      </c>
      <c r="GR214" s="131">
        <v>5863143.6799999997</v>
      </c>
      <c r="GS214" s="131">
        <v>4546973.47</v>
      </c>
    </row>
    <row r="215" spans="1:201" s="130" customFormat="1" ht="14.4" thickBot="1" x14ac:dyDescent="0.35">
      <c r="A215" s="132"/>
      <c r="B215" s="102" t="s">
        <v>67</v>
      </c>
      <c r="C215" s="117">
        <v>41413828</v>
      </c>
      <c r="D215" s="117">
        <v>39869895</v>
      </c>
      <c r="E215" s="117">
        <v>47557440</v>
      </c>
      <c r="F215" s="117">
        <v>42980308</v>
      </c>
      <c r="G215" s="117">
        <v>40683306</v>
      </c>
      <c r="H215" s="117">
        <v>45992687</v>
      </c>
      <c r="I215" s="117">
        <v>42573787</v>
      </c>
      <c r="J215" s="117">
        <v>41380139</v>
      </c>
      <c r="K215" s="117">
        <v>44759744</v>
      </c>
      <c r="L215" s="117">
        <v>43116403</v>
      </c>
      <c r="M215" s="117">
        <v>44993630</v>
      </c>
      <c r="N215" s="117">
        <v>46817293</v>
      </c>
      <c r="O215" s="117">
        <v>43774022</v>
      </c>
      <c r="P215" s="117">
        <v>38468663</v>
      </c>
      <c r="Q215" s="117">
        <v>47555529</v>
      </c>
      <c r="R215" s="117">
        <v>40360234</v>
      </c>
      <c r="S215" s="117">
        <v>44684849</v>
      </c>
      <c r="T215" s="117">
        <v>43393040</v>
      </c>
      <c r="U215" s="117">
        <v>40985670</v>
      </c>
      <c r="V215" s="117">
        <v>41908826</v>
      </c>
      <c r="W215" s="117">
        <v>44319901</v>
      </c>
      <c r="X215" s="117">
        <v>43353646</v>
      </c>
      <c r="Y215" s="117">
        <v>44216965</v>
      </c>
      <c r="Z215" s="117">
        <v>45338753</v>
      </c>
      <c r="AA215" s="117">
        <v>43818127</v>
      </c>
      <c r="AB215" s="117">
        <v>41701573</v>
      </c>
      <c r="AC215" s="117">
        <v>43109736</v>
      </c>
      <c r="AD215" s="117">
        <v>40893475</v>
      </c>
      <c r="AE215" s="117">
        <v>41913138</v>
      </c>
      <c r="AF215" s="117">
        <v>41774686</v>
      </c>
      <c r="AG215" s="117">
        <v>42899936</v>
      </c>
      <c r="AH215" s="117">
        <v>39855961</v>
      </c>
      <c r="AI215" s="117">
        <v>38663171</v>
      </c>
      <c r="AJ215" s="117">
        <v>46070848</v>
      </c>
      <c r="AK215" s="117">
        <v>41985336</v>
      </c>
      <c r="AL215" s="117">
        <v>41858609</v>
      </c>
      <c r="AM215" s="117">
        <v>43693493</v>
      </c>
      <c r="AN215" s="117">
        <v>39308923</v>
      </c>
      <c r="AO215" s="117">
        <v>40915069</v>
      </c>
      <c r="AP215" s="117">
        <v>40820238</v>
      </c>
      <c r="AQ215" s="117">
        <v>41160659</v>
      </c>
      <c r="AR215" s="117">
        <v>39130438</v>
      </c>
      <c r="AS215" s="117">
        <v>43522014</v>
      </c>
      <c r="AT215" s="117">
        <v>37621524</v>
      </c>
      <c r="AU215" s="117">
        <v>41088457</v>
      </c>
      <c r="AV215" s="117">
        <v>43780449</v>
      </c>
      <c r="AW215" s="117">
        <v>40159161</v>
      </c>
      <c r="AX215" s="117">
        <v>44139964</v>
      </c>
      <c r="AY215" s="117">
        <v>43165587</v>
      </c>
      <c r="AZ215" s="117">
        <v>38237185</v>
      </c>
      <c r="BA215" s="117">
        <v>41117428</v>
      </c>
      <c r="BB215" s="117">
        <v>41064957</v>
      </c>
      <c r="BC215" s="117">
        <v>39106962</v>
      </c>
      <c r="BD215" s="117">
        <v>42705694</v>
      </c>
      <c r="BE215" s="117">
        <v>44059332</v>
      </c>
      <c r="BF215" s="117">
        <v>38006878</v>
      </c>
      <c r="BG215" s="117">
        <v>44739744</v>
      </c>
      <c r="BH215" s="117">
        <v>47019179</v>
      </c>
      <c r="BI215" s="117">
        <v>40705896</v>
      </c>
      <c r="BJ215" s="117">
        <v>47998376</v>
      </c>
      <c r="BK215" s="117">
        <v>42270115</v>
      </c>
      <c r="BL215" s="117">
        <v>40028866</v>
      </c>
      <c r="BM215" s="117">
        <v>44993249</v>
      </c>
      <c r="BN215" s="117">
        <v>42721380</v>
      </c>
      <c r="BO215" s="117">
        <v>39281032</v>
      </c>
      <c r="BP215" s="117">
        <v>44239251</v>
      </c>
      <c r="BQ215" s="117">
        <v>43840027</v>
      </c>
      <c r="BR215" s="117">
        <v>37562755</v>
      </c>
      <c r="BS215" s="117">
        <v>42727303</v>
      </c>
      <c r="BT215" s="117">
        <v>43791166</v>
      </c>
      <c r="BU215" s="117">
        <v>42312065</v>
      </c>
      <c r="BV215" s="117">
        <v>46943862</v>
      </c>
      <c r="BW215" s="117">
        <v>41826162</v>
      </c>
      <c r="BX215" s="117">
        <v>41203617</v>
      </c>
      <c r="BY215" s="117">
        <v>45433549</v>
      </c>
      <c r="BZ215" s="117">
        <v>41140243</v>
      </c>
      <c r="CA215" s="117">
        <v>44183734</v>
      </c>
      <c r="CB215" s="117">
        <v>44227290</v>
      </c>
      <c r="CC215" s="117">
        <v>41946366</v>
      </c>
      <c r="CD215" s="117">
        <v>42194089</v>
      </c>
      <c r="CE215" s="117">
        <v>43072212</v>
      </c>
      <c r="CF215" s="117">
        <v>43927761</v>
      </c>
      <c r="CG215" s="117">
        <v>44785380</v>
      </c>
      <c r="CH215" s="117">
        <v>46685175</v>
      </c>
      <c r="CI215" s="117">
        <v>45408046</v>
      </c>
      <c r="CJ215" s="117">
        <v>39143005</v>
      </c>
      <c r="CK215" s="117">
        <v>47681702</v>
      </c>
      <c r="CL215" s="117">
        <v>39600400</v>
      </c>
      <c r="CM215" s="117">
        <v>45305846</v>
      </c>
      <c r="CN215" s="117">
        <v>44628543</v>
      </c>
      <c r="CO215" s="117">
        <v>43119843</v>
      </c>
      <c r="CP215" s="117">
        <v>42780280</v>
      </c>
      <c r="CQ215" s="117">
        <v>43146225</v>
      </c>
      <c r="CR215" s="117">
        <v>47646110</v>
      </c>
      <c r="CS215" s="117">
        <v>45026405</v>
      </c>
      <c r="CT215" s="117">
        <v>46519286</v>
      </c>
      <c r="CU215" s="117">
        <v>47133020</v>
      </c>
      <c r="CV215" s="117">
        <v>42292877</v>
      </c>
      <c r="CW215" s="117">
        <v>45654380</v>
      </c>
      <c r="CX215" s="117">
        <v>44580428</v>
      </c>
      <c r="CY215" s="117">
        <v>44710134</v>
      </c>
      <c r="CZ215" s="117">
        <v>43684850</v>
      </c>
      <c r="DA215" s="117">
        <v>45515215</v>
      </c>
      <c r="DB215" s="117">
        <v>43153529</v>
      </c>
      <c r="DC215" s="117">
        <v>42011975</v>
      </c>
      <c r="DD215" s="117">
        <v>49587974</v>
      </c>
      <c r="DE215" s="117">
        <v>47075268</v>
      </c>
      <c r="DF215" s="117">
        <v>47035192</v>
      </c>
      <c r="DG215" s="117">
        <v>47519523</v>
      </c>
      <c r="DH215" s="117">
        <v>42857677</v>
      </c>
      <c r="DI215" s="117">
        <v>44303849</v>
      </c>
      <c r="DJ215" s="117">
        <v>46045290</v>
      </c>
      <c r="DK215" s="117">
        <v>44634238</v>
      </c>
      <c r="DL215" s="117">
        <v>44356871</v>
      </c>
      <c r="DM215" s="117">
        <v>49828770</v>
      </c>
      <c r="DN215" s="117">
        <v>42253660</v>
      </c>
      <c r="DO215" s="117">
        <v>46326764</v>
      </c>
      <c r="DP215" s="117">
        <v>50465847</v>
      </c>
      <c r="DQ215" s="117">
        <v>46881081</v>
      </c>
      <c r="DR215" s="117">
        <v>50659638</v>
      </c>
      <c r="DS215" s="117">
        <v>48449187</v>
      </c>
      <c r="DT215" s="117">
        <v>43649832</v>
      </c>
      <c r="DU215" s="117">
        <v>42939729</v>
      </c>
      <c r="DV215" s="117">
        <v>42939729</v>
      </c>
      <c r="DW215" s="117">
        <v>41451496</v>
      </c>
      <c r="DX215" s="117">
        <v>48099742</v>
      </c>
      <c r="DY215" s="117">
        <v>48566136</v>
      </c>
      <c r="DZ215" s="117">
        <v>44982708</v>
      </c>
      <c r="EA215" s="117">
        <v>49270003</v>
      </c>
      <c r="EB215" s="117">
        <v>51706792</v>
      </c>
      <c r="EC215" s="117">
        <v>51500460</v>
      </c>
      <c r="ED215" s="117">
        <v>55079313</v>
      </c>
      <c r="EE215" s="117">
        <v>47919826</v>
      </c>
      <c r="EF215" s="117">
        <v>46271305</v>
      </c>
      <c r="EG215" s="117">
        <v>55392960</v>
      </c>
      <c r="EH215" s="117">
        <v>51761089</v>
      </c>
      <c r="EI215" s="117">
        <v>50440486</v>
      </c>
      <c r="EJ215" s="117">
        <v>53471116</v>
      </c>
      <c r="EK215" s="117">
        <v>52790481</v>
      </c>
      <c r="EL215" s="117">
        <v>56525735</v>
      </c>
      <c r="EM215" s="117">
        <v>57456220</v>
      </c>
      <c r="EN215" s="117">
        <v>55927525</v>
      </c>
      <c r="EO215" s="117">
        <v>57500577</v>
      </c>
      <c r="EP215" s="117">
        <v>65434421</v>
      </c>
      <c r="EQ215" s="117">
        <v>66738009</v>
      </c>
      <c r="ER215" s="117">
        <v>55597444</v>
      </c>
      <c r="ES215" s="117">
        <v>61202063</v>
      </c>
      <c r="ET215" s="117">
        <v>54692403</v>
      </c>
      <c r="EU215" s="117">
        <v>55751667</v>
      </c>
      <c r="EV215" s="117">
        <v>57516283</v>
      </c>
      <c r="EW215" s="117">
        <v>54258948</v>
      </c>
      <c r="EX215" s="117">
        <v>56019022</v>
      </c>
      <c r="EY215" s="117">
        <v>56584827</v>
      </c>
      <c r="EZ215" s="117">
        <v>58592022</v>
      </c>
      <c r="FA215" s="117">
        <v>58778868</v>
      </c>
      <c r="FB215" s="117">
        <v>60725562</v>
      </c>
      <c r="FC215" s="117">
        <v>58336021</v>
      </c>
      <c r="FD215" s="117">
        <v>52568008</v>
      </c>
      <c r="FE215" s="117">
        <v>61253821</v>
      </c>
      <c r="FF215" s="117">
        <v>52408438</v>
      </c>
      <c r="FG215" s="117">
        <v>56441564</v>
      </c>
      <c r="FH215" s="117">
        <v>63227850</v>
      </c>
      <c r="FI215" s="117">
        <v>57573230</v>
      </c>
      <c r="FJ215" s="117">
        <v>57446474</v>
      </c>
      <c r="FK215" s="117">
        <v>57241981</v>
      </c>
      <c r="FL215" s="117">
        <v>63101415</v>
      </c>
      <c r="FM215" s="117">
        <v>63159364</v>
      </c>
      <c r="FN215" s="117">
        <v>64690004</v>
      </c>
      <c r="FO215" s="117">
        <v>60897288.450000003</v>
      </c>
      <c r="FP215" s="117">
        <v>59843685.109999999</v>
      </c>
      <c r="FQ215" s="117">
        <v>58069498.039999999</v>
      </c>
      <c r="FR215" s="117">
        <v>61619236.719999999</v>
      </c>
      <c r="FS215" s="117">
        <v>58962958.109999999</v>
      </c>
      <c r="FT215" s="117">
        <v>58381227.890000001</v>
      </c>
      <c r="FU215" s="117">
        <v>65758920.619999997</v>
      </c>
      <c r="FV215" s="117">
        <v>56575136.390000001</v>
      </c>
      <c r="FW215" s="117">
        <v>62348544.130000003</v>
      </c>
      <c r="FX215" s="117">
        <v>66478125.100000001</v>
      </c>
      <c r="FY215" s="117">
        <v>62843069.93</v>
      </c>
      <c r="FZ215" s="117">
        <v>68971685.870000005</v>
      </c>
      <c r="GA215" s="117">
        <v>64188093.700000003</v>
      </c>
      <c r="GB215" s="117">
        <v>58343154.649999999</v>
      </c>
      <c r="GC215" s="117">
        <v>63712035.810000002</v>
      </c>
      <c r="GD215" s="117">
        <v>63055715.43</v>
      </c>
      <c r="GE215" s="117">
        <v>65652788.469999999</v>
      </c>
      <c r="GF215" s="117">
        <v>66240605.219999999</v>
      </c>
      <c r="GG215" s="117">
        <v>69444469.359999999</v>
      </c>
      <c r="GH215" s="117">
        <v>60669082.299999997</v>
      </c>
      <c r="GI215" s="117">
        <v>70711514.159999996</v>
      </c>
      <c r="GJ215" s="117">
        <v>73788557.75</v>
      </c>
      <c r="GK215" s="117">
        <v>66354428.450000003</v>
      </c>
      <c r="GL215" s="117">
        <v>76891904.590000004</v>
      </c>
      <c r="GM215" s="117">
        <v>64104426</v>
      </c>
      <c r="GN215" s="117">
        <v>64110753.740000002</v>
      </c>
      <c r="GO215" s="117">
        <v>71121696.689999998</v>
      </c>
      <c r="GP215" s="117">
        <v>68758743.659999996</v>
      </c>
      <c r="GQ215" s="117">
        <v>62717736.020000003</v>
      </c>
      <c r="GR215" s="117">
        <v>73895841.989999995</v>
      </c>
      <c r="GS215" s="117">
        <v>72272672.469999999</v>
      </c>
    </row>
    <row r="216" spans="1:201" s="130" customFormat="1" x14ac:dyDescent="0.3">
      <c r="A216" s="132"/>
      <c r="B216" s="128" t="s">
        <v>44</v>
      </c>
      <c r="C216" s="150"/>
      <c r="D216" s="150"/>
      <c r="E216" s="150"/>
      <c r="F216" s="150"/>
      <c r="G216" s="150"/>
      <c r="H216" s="150"/>
      <c r="I216" s="150"/>
      <c r="J216" s="150"/>
      <c r="K216" s="150"/>
      <c r="L216" s="150"/>
      <c r="M216" s="150"/>
      <c r="N216" s="150"/>
      <c r="O216" s="150"/>
      <c r="P216" s="150"/>
      <c r="Q216" s="150"/>
      <c r="R216" s="150"/>
      <c r="S216" s="150"/>
      <c r="T216" s="150"/>
      <c r="U216" s="150"/>
      <c r="V216" s="150"/>
      <c r="W216" s="150"/>
      <c r="X216" s="150"/>
      <c r="Y216" s="150"/>
      <c r="Z216" s="150"/>
      <c r="AA216" s="150"/>
      <c r="AB216" s="150"/>
      <c r="AC216" s="150"/>
      <c r="AD216" s="150"/>
      <c r="AE216" s="150"/>
      <c r="AF216" s="150"/>
      <c r="AG216" s="150"/>
      <c r="AH216" s="150"/>
      <c r="AI216" s="150"/>
      <c r="AJ216" s="150"/>
      <c r="AK216" s="150"/>
      <c r="AL216" s="150"/>
      <c r="AM216" s="150"/>
      <c r="AN216" s="150"/>
      <c r="AO216" s="150"/>
      <c r="AP216" s="150"/>
      <c r="AQ216" s="150"/>
      <c r="AR216" s="150"/>
      <c r="AS216" s="150"/>
      <c r="AT216" s="150"/>
      <c r="AU216" s="150"/>
      <c r="AV216" s="150"/>
      <c r="AW216" s="150"/>
      <c r="AX216" s="150"/>
      <c r="AY216" s="150"/>
      <c r="AZ216" s="150"/>
      <c r="BA216" s="150"/>
      <c r="BB216" s="150"/>
      <c r="BC216" s="150"/>
      <c r="BD216" s="150"/>
      <c r="BE216" s="150"/>
      <c r="BF216" s="150"/>
      <c r="BG216" s="150"/>
      <c r="BH216" s="150"/>
      <c r="BI216" s="150"/>
      <c r="BJ216" s="150"/>
      <c r="BK216" s="150"/>
      <c r="BL216" s="150"/>
      <c r="BM216" s="150"/>
      <c r="BN216" s="150"/>
      <c r="BO216" s="150"/>
      <c r="BP216" s="150"/>
      <c r="BQ216" s="150"/>
      <c r="BR216" s="150"/>
      <c r="BS216" s="150"/>
      <c r="BT216" s="150"/>
      <c r="BU216" s="150"/>
      <c r="BV216" s="150"/>
      <c r="BW216" s="150"/>
      <c r="BX216" s="150"/>
      <c r="BY216" s="150"/>
      <c r="BZ216" s="150"/>
      <c r="CA216" s="150"/>
      <c r="CB216" s="150"/>
      <c r="CC216" s="150"/>
      <c r="CD216" s="150"/>
      <c r="CE216" s="150"/>
      <c r="CF216" s="150"/>
      <c r="CG216" s="150"/>
      <c r="CH216" s="150"/>
      <c r="CI216" s="150"/>
      <c r="CJ216" s="150"/>
      <c r="CK216" s="150"/>
      <c r="CL216" s="150"/>
      <c r="CM216" s="150"/>
      <c r="CN216" s="150"/>
      <c r="CO216" s="150"/>
      <c r="CP216" s="150"/>
      <c r="CQ216" s="150"/>
      <c r="CR216" s="150"/>
      <c r="CS216" s="150"/>
      <c r="CT216" s="150"/>
      <c r="CU216" s="150"/>
      <c r="CV216" s="150"/>
      <c r="CW216" s="150"/>
      <c r="CX216" s="150"/>
      <c r="CY216" s="150"/>
      <c r="CZ216" s="150"/>
      <c r="DA216" s="150"/>
      <c r="DB216" s="150"/>
      <c r="DC216" s="150"/>
      <c r="DD216" s="150"/>
      <c r="DE216" s="150"/>
      <c r="DF216" s="150"/>
      <c r="DG216" s="150"/>
      <c r="DH216" s="150"/>
      <c r="DI216" s="150"/>
      <c r="DJ216" s="150"/>
      <c r="DK216" s="150"/>
      <c r="DL216" s="150"/>
      <c r="DM216" s="150"/>
      <c r="DN216" s="150"/>
      <c r="DO216" s="150"/>
      <c r="DP216" s="150"/>
      <c r="DQ216" s="150"/>
      <c r="DR216" s="150"/>
      <c r="DS216" s="150"/>
      <c r="DT216" s="150"/>
      <c r="DU216" s="150"/>
      <c r="DV216" s="150"/>
      <c r="DW216" s="150"/>
      <c r="DX216" s="150"/>
      <c r="DY216" s="150"/>
      <c r="DZ216" s="150"/>
      <c r="EA216" s="150"/>
      <c r="EB216" s="150"/>
      <c r="EC216" s="150"/>
      <c r="ED216" s="150"/>
      <c r="EE216" s="150"/>
      <c r="EF216" s="150"/>
      <c r="EG216" s="150"/>
      <c r="EH216" s="150"/>
      <c r="EI216" s="150"/>
      <c r="EJ216" s="150"/>
      <c r="EK216" s="150"/>
      <c r="EL216" s="150"/>
      <c r="EM216" s="150"/>
      <c r="EN216" s="150"/>
      <c r="EO216" s="150"/>
      <c r="EP216" s="150"/>
      <c r="EQ216" s="150"/>
      <c r="ER216" s="150"/>
      <c r="ES216" s="150"/>
      <c r="ET216" s="150"/>
      <c r="EU216" s="150"/>
      <c r="EV216" s="150"/>
      <c r="EW216" s="150"/>
      <c r="EX216" s="150"/>
      <c r="EY216" s="150"/>
      <c r="EZ216" s="150"/>
      <c r="FA216" s="150"/>
      <c r="FB216" s="150"/>
      <c r="FC216" s="150"/>
      <c r="FD216" s="150"/>
      <c r="FE216" s="150"/>
      <c r="FF216" s="150"/>
      <c r="FG216" s="150"/>
      <c r="FH216" s="150"/>
      <c r="FI216" s="150"/>
      <c r="FJ216" s="150"/>
      <c r="FK216" s="150"/>
      <c r="FL216" s="150"/>
      <c r="FM216" s="150"/>
      <c r="FN216" s="150"/>
      <c r="FO216" s="150"/>
      <c r="FP216" s="150"/>
      <c r="FQ216" s="150"/>
      <c r="FR216" s="150"/>
      <c r="FS216" s="150"/>
      <c r="FT216" s="150"/>
      <c r="FU216" s="150"/>
      <c r="FV216" s="150"/>
      <c r="FW216" s="150"/>
      <c r="FX216" s="150"/>
      <c r="FY216" s="150"/>
      <c r="FZ216" s="150"/>
      <c r="GA216" s="150"/>
      <c r="GB216" s="150"/>
      <c r="GC216" s="150"/>
      <c r="GD216" s="150"/>
      <c r="GE216" s="150"/>
      <c r="GF216" s="150"/>
      <c r="GG216" s="150"/>
      <c r="GH216" s="150"/>
      <c r="GI216" s="150"/>
      <c r="GJ216" s="150"/>
      <c r="GK216" s="150"/>
      <c r="GL216" s="150"/>
      <c r="GM216" s="150"/>
      <c r="GN216" s="150"/>
      <c r="GO216" s="150"/>
      <c r="GP216" s="150"/>
      <c r="GQ216" s="150"/>
      <c r="GR216" s="150"/>
      <c r="GS216" s="150"/>
    </row>
    <row r="217" spans="1:201" s="130" customFormat="1" x14ac:dyDescent="0.3">
      <c r="A217" s="132"/>
      <c r="B217" s="113" t="s">
        <v>6</v>
      </c>
      <c r="C217" s="131">
        <v>7486140</v>
      </c>
      <c r="D217" s="131">
        <v>7139698</v>
      </c>
      <c r="E217" s="131">
        <v>8221006</v>
      </c>
      <c r="F217" s="131">
        <v>7754312</v>
      </c>
      <c r="G217" s="131">
        <v>7547750</v>
      </c>
      <c r="H217" s="131">
        <v>8236571</v>
      </c>
      <c r="I217" s="131">
        <v>8105921</v>
      </c>
      <c r="J217" s="131">
        <v>7832606</v>
      </c>
      <c r="K217" s="131">
        <v>7982883</v>
      </c>
      <c r="L217" s="131">
        <v>8212811</v>
      </c>
      <c r="M217" s="131">
        <v>7830119</v>
      </c>
      <c r="N217" s="131">
        <v>8079612</v>
      </c>
      <c r="O217" s="131">
        <v>7975425</v>
      </c>
      <c r="P217" s="131">
        <v>7645616</v>
      </c>
      <c r="Q217" s="131">
        <v>8878997</v>
      </c>
      <c r="R217" s="131">
        <v>7869556</v>
      </c>
      <c r="S217" s="131">
        <v>8663276</v>
      </c>
      <c r="T217" s="131">
        <v>7751568</v>
      </c>
      <c r="U217" s="131">
        <v>8051400</v>
      </c>
      <c r="V217" s="131">
        <v>8165573</v>
      </c>
      <c r="W217" s="131">
        <v>8423536</v>
      </c>
      <c r="X217" s="131">
        <v>8334619</v>
      </c>
      <c r="Y217" s="131">
        <v>8131939</v>
      </c>
      <c r="Z217" s="131">
        <v>8338057</v>
      </c>
      <c r="AA217" s="131">
        <v>8346494</v>
      </c>
      <c r="AB217" s="131">
        <v>7674253</v>
      </c>
      <c r="AC217" s="131">
        <v>8516461</v>
      </c>
      <c r="AD217" s="131">
        <v>8165994</v>
      </c>
      <c r="AE217" s="131">
        <v>7939456</v>
      </c>
      <c r="AF217" s="131">
        <v>8664743</v>
      </c>
      <c r="AG217" s="131">
        <v>9166074</v>
      </c>
      <c r="AH217" s="131">
        <v>8014001</v>
      </c>
      <c r="AI217" s="131">
        <v>7943360</v>
      </c>
      <c r="AJ217" s="131">
        <v>9352529</v>
      </c>
      <c r="AK217" s="131">
        <v>8464999</v>
      </c>
      <c r="AL217" s="131">
        <v>8001500</v>
      </c>
      <c r="AM217" s="131">
        <v>9030790</v>
      </c>
      <c r="AN217" s="131">
        <v>8253983</v>
      </c>
      <c r="AO217" s="131">
        <v>8433565</v>
      </c>
      <c r="AP217" s="131">
        <v>8769089</v>
      </c>
      <c r="AQ217" s="131">
        <v>8629831</v>
      </c>
      <c r="AR217" s="131">
        <v>8523064</v>
      </c>
      <c r="AS217" s="131">
        <v>9514003</v>
      </c>
      <c r="AT217" s="131">
        <v>8231519</v>
      </c>
      <c r="AU217" s="131">
        <v>8823206</v>
      </c>
      <c r="AV217" s="131">
        <v>9171404</v>
      </c>
      <c r="AW217" s="131">
        <v>8385231</v>
      </c>
      <c r="AX217" s="131">
        <v>8911594</v>
      </c>
      <c r="AY217" s="131">
        <v>9148899</v>
      </c>
      <c r="AZ217" s="131">
        <v>8732926</v>
      </c>
      <c r="BA217" s="131">
        <v>8706906</v>
      </c>
      <c r="BB217" s="131">
        <v>8854883</v>
      </c>
      <c r="BC217" s="131">
        <v>8453908</v>
      </c>
      <c r="BD217" s="131">
        <v>9355482</v>
      </c>
      <c r="BE217" s="131">
        <v>9580123</v>
      </c>
      <c r="BF217" s="131">
        <v>8333329</v>
      </c>
      <c r="BG217" s="131">
        <v>9566646</v>
      </c>
      <c r="BH217" s="131">
        <v>9880674</v>
      </c>
      <c r="BI217" s="131">
        <v>8819832</v>
      </c>
      <c r="BJ217" s="131">
        <v>9864179</v>
      </c>
      <c r="BK217" s="131">
        <v>9248898</v>
      </c>
      <c r="BL217" s="131">
        <v>8771080</v>
      </c>
      <c r="BM217" s="131">
        <v>10000068</v>
      </c>
      <c r="BN217" s="131">
        <v>9762271</v>
      </c>
      <c r="BO217" s="131">
        <v>8627146</v>
      </c>
      <c r="BP217" s="131">
        <v>9916278</v>
      </c>
      <c r="BQ217" s="131">
        <v>10120849</v>
      </c>
      <c r="BR217" s="131">
        <v>9092448</v>
      </c>
      <c r="BS217" s="131">
        <v>9846270</v>
      </c>
      <c r="BT217" s="131">
        <v>9995908</v>
      </c>
      <c r="BU217" s="131">
        <v>9979569</v>
      </c>
      <c r="BV217" s="131">
        <v>9971740</v>
      </c>
      <c r="BW217" s="131">
        <v>10030080</v>
      </c>
      <c r="BX217" s="131">
        <v>9982298</v>
      </c>
      <c r="BY217" s="131">
        <v>10055022</v>
      </c>
      <c r="BZ217" s="131">
        <v>9758672</v>
      </c>
      <c r="CA217" s="131">
        <v>10199106</v>
      </c>
      <c r="CB217" s="131">
        <v>10336425</v>
      </c>
      <c r="CC217" s="131">
        <v>9796534</v>
      </c>
      <c r="CD217" s="131">
        <v>10162589</v>
      </c>
      <c r="CE217" s="131">
        <v>10446555</v>
      </c>
      <c r="CF217" s="131">
        <v>10298175</v>
      </c>
      <c r="CG217" s="131">
        <v>10445723</v>
      </c>
      <c r="CH217" s="131">
        <v>10618854</v>
      </c>
      <c r="CI217" s="131">
        <v>10870483</v>
      </c>
      <c r="CJ217" s="131">
        <v>9612372</v>
      </c>
      <c r="CK217" s="131">
        <v>11444746</v>
      </c>
      <c r="CL217" s="131">
        <v>9853467</v>
      </c>
      <c r="CM217" s="131">
        <v>10452469</v>
      </c>
      <c r="CN217" s="131">
        <v>11075009</v>
      </c>
      <c r="CO217" s="131">
        <v>10517467</v>
      </c>
      <c r="CP217" s="131">
        <v>10884987</v>
      </c>
      <c r="CQ217" s="131">
        <v>10462032</v>
      </c>
      <c r="CR217" s="131">
        <v>11280813</v>
      </c>
      <c r="CS217" s="131">
        <v>11180745</v>
      </c>
      <c r="CT217" s="131">
        <v>10583016</v>
      </c>
      <c r="CU217" s="131">
        <v>10747317</v>
      </c>
      <c r="CV217" s="131">
        <v>10376693</v>
      </c>
      <c r="CW217" s="131">
        <v>10513616</v>
      </c>
      <c r="CX217" s="131">
        <v>10701485</v>
      </c>
      <c r="CY217" s="131">
        <v>10599189</v>
      </c>
      <c r="CZ217" s="131">
        <v>11120202</v>
      </c>
      <c r="DA217" s="131">
        <v>11237355</v>
      </c>
      <c r="DB217" s="131">
        <v>10848891</v>
      </c>
      <c r="DC217" s="131">
        <v>10216190</v>
      </c>
      <c r="DD217" s="131">
        <v>11866276</v>
      </c>
      <c r="DE217" s="131">
        <v>11203947</v>
      </c>
      <c r="DF217" s="131">
        <v>11332464</v>
      </c>
      <c r="DG217" s="131">
        <v>11563665</v>
      </c>
      <c r="DH217" s="131">
        <v>10514638</v>
      </c>
      <c r="DI217" s="131">
        <v>11280869</v>
      </c>
      <c r="DJ217" s="131">
        <v>11232784</v>
      </c>
      <c r="DK217" s="131">
        <v>11318772</v>
      </c>
      <c r="DL217" s="131">
        <v>11144006</v>
      </c>
      <c r="DM217" s="131">
        <v>12263247</v>
      </c>
      <c r="DN217" s="131">
        <v>10450121</v>
      </c>
      <c r="DO217" s="131">
        <v>11232239</v>
      </c>
      <c r="DP217" s="131">
        <v>12392895</v>
      </c>
      <c r="DQ217" s="131">
        <v>11405112</v>
      </c>
      <c r="DR217" s="131">
        <v>11944433</v>
      </c>
      <c r="DS217" s="131">
        <v>11954768</v>
      </c>
      <c r="DT217" s="131">
        <v>10894161</v>
      </c>
      <c r="DU217" s="131">
        <v>11413953</v>
      </c>
      <c r="DV217" s="131">
        <v>11413953</v>
      </c>
      <c r="DW217" s="131">
        <v>10285134</v>
      </c>
      <c r="DX217" s="131">
        <v>12235166</v>
      </c>
      <c r="DY217" s="131">
        <v>11898849</v>
      </c>
      <c r="DZ217" s="131">
        <v>11221676</v>
      </c>
      <c r="EA217" s="131">
        <v>12019960</v>
      </c>
      <c r="EB217" s="131">
        <v>12220659</v>
      </c>
      <c r="EC217" s="131">
        <v>12278016</v>
      </c>
      <c r="ED217" s="131">
        <v>12884043</v>
      </c>
      <c r="EE217" s="131">
        <v>12025374</v>
      </c>
      <c r="EF217" s="131">
        <v>11673098</v>
      </c>
      <c r="EG217" s="131">
        <v>13050263</v>
      </c>
      <c r="EH217" s="131">
        <v>12611002</v>
      </c>
      <c r="EI217" s="131">
        <v>11931317</v>
      </c>
      <c r="EJ217" s="131">
        <v>13008462</v>
      </c>
      <c r="EK217" s="131">
        <v>12320380</v>
      </c>
      <c r="EL217" s="131">
        <v>12007935</v>
      </c>
      <c r="EM217" s="131">
        <v>12713820</v>
      </c>
      <c r="EN217" s="131">
        <v>12348818</v>
      </c>
      <c r="EO217" s="131">
        <v>12607236</v>
      </c>
      <c r="EP217" s="131">
        <v>12942798</v>
      </c>
      <c r="EQ217" s="131">
        <v>12146552</v>
      </c>
      <c r="ER217" s="131">
        <v>12323159</v>
      </c>
      <c r="ES217" s="131">
        <v>13167623</v>
      </c>
      <c r="ET217" s="131">
        <v>12463867</v>
      </c>
      <c r="EU217" s="131">
        <v>12943873</v>
      </c>
      <c r="EV217" s="131">
        <v>13164898</v>
      </c>
      <c r="EW217" s="131">
        <v>12409404</v>
      </c>
      <c r="EX217" s="131">
        <v>13227560</v>
      </c>
      <c r="EY217" s="131">
        <v>13250553</v>
      </c>
      <c r="EZ217" s="131">
        <v>12847450</v>
      </c>
      <c r="FA217" s="131">
        <v>13390426</v>
      </c>
      <c r="FB217" s="131">
        <v>13497153</v>
      </c>
      <c r="FC217" s="131">
        <v>13724469</v>
      </c>
      <c r="FD217" s="131">
        <v>12974505</v>
      </c>
      <c r="FE217" s="131">
        <v>14104975</v>
      </c>
      <c r="FF217" s="131">
        <v>12456770</v>
      </c>
      <c r="FG217" s="131">
        <v>12869794</v>
      </c>
      <c r="FH217" s="131">
        <v>14293860</v>
      </c>
      <c r="FI217" s="131">
        <v>13561752</v>
      </c>
      <c r="FJ217" s="131">
        <v>13089809</v>
      </c>
      <c r="FK217" s="131">
        <v>13079547</v>
      </c>
      <c r="FL217" s="131">
        <v>14182358</v>
      </c>
      <c r="FM217" s="131">
        <v>13595797</v>
      </c>
      <c r="FN217" s="131">
        <v>14045864</v>
      </c>
      <c r="FO217" s="131">
        <v>13724917.880000001</v>
      </c>
      <c r="FP217" s="131">
        <v>14445461.029999999</v>
      </c>
      <c r="FQ217" s="131">
        <v>13729712.880000001</v>
      </c>
      <c r="FR217" s="131">
        <v>14708257.130000001</v>
      </c>
      <c r="FS217" s="131">
        <v>14173640.210000001</v>
      </c>
      <c r="FT217" s="131">
        <v>13964767.51</v>
      </c>
      <c r="FU217" s="131">
        <v>15465905.85</v>
      </c>
      <c r="FV217" s="131">
        <v>13706295.619999999</v>
      </c>
      <c r="FW217" s="131">
        <v>14661223.01</v>
      </c>
      <c r="FX217" s="131">
        <v>14880896.619999999</v>
      </c>
      <c r="FY217" s="131">
        <v>14206293.289999999</v>
      </c>
      <c r="FZ217" s="131">
        <v>15419084.689999999</v>
      </c>
      <c r="GA217" s="131">
        <v>15292851.33</v>
      </c>
      <c r="GB217" s="131">
        <v>14690498.85</v>
      </c>
      <c r="GC217" s="131">
        <v>14928857.119999999</v>
      </c>
      <c r="GD217" s="131">
        <v>14630047.91</v>
      </c>
      <c r="GE217" s="131">
        <v>14381042.57</v>
      </c>
      <c r="GF217" s="131">
        <v>15501474.529999999</v>
      </c>
      <c r="GG217" s="131">
        <v>15827021.789999999</v>
      </c>
      <c r="GH217" s="131">
        <v>14335053.550000001</v>
      </c>
      <c r="GI217" s="131">
        <v>15984841.109999999</v>
      </c>
      <c r="GJ217" s="131">
        <v>16448002.84</v>
      </c>
      <c r="GK217" s="131">
        <v>14813123.449999999</v>
      </c>
      <c r="GL217" s="131">
        <v>16373258.42</v>
      </c>
      <c r="GM217" s="131">
        <v>14893355.65</v>
      </c>
      <c r="GN217" s="131">
        <v>15101261.17</v>
      </c>
      <c r="GO217" s="131">
        <v>16109698.4</v>
      </c>
      <c r="GP217" s="131">
        <v>15756161.810000001</v>
      </c>
      <c r="GQ217" s="131">
        <v>14294322.779999999</v>
      </c>
      <c r="GR217" s="131">
        <v>16664753.800000001</v>
      </c>
      <c r="GS217" s="131">
        <v>16794979.57</v>
      </c>
    </row>
    <row r="218" spans="1:201" s="130" customFormat="1" x14ac:dyDescent="0.3">
      <c r="A218" s="132"/>
      <c r="B218" s="113" t="s">
        <v>7</v>
      </c>
      <c r="C218" s="131">
        <v>307141</v>
      </c>
      <c r="D218" s="131">
        <v>337943</v>
      </c>
      <c r="E218" s="131">
        <v>453589</v>
      </c>
      <c r="F218" s="131">
        <v>370082</v>
      </c>
      <c r="G218" s="131">
        <v>324914</v>
      </c>
      <c r="H218" s="131">
        <v>434174</v>
      </c>
      <c r="I218" s="131">
        <v>368691</v>
      </c>
      <c r="J218" s="131">
        <v>334700</v>
      </c>
      <c r="K218" s="131">
        <v>370255</v>
      </c>
      <c r="L218" s="131">
        <v>341557</v>
      </c>
      <c r="M218" s="131">
        <v>337133</v>
      </c>
      <c r="N218" s="131">
        <v>358539</v>
      </c>
      <c r="O218" s="131">
        <v>364939</v>
      </c>
      <c r="P218" s="131">
        <v>358766</v>
      </c>
      <c r="Q218" s="131">
        <v>446194</v>
      </c>
      <c r="R218" s="131">
        <v>381667</v>
      </c>
      <c r="S218" s="131">
        <v>429146</v>
      </c>
      <c r="T218" s="131">
        <v>342359</v>
      </c>
      <c r="U218" s="131">
        <v>306497</v>
      </c>
      <c r="V218" s="131">
        <v>354481</v>
      </c>
      <c r="W218" s="131">
        <v>357019</v>
      </c>
      <c r="X218" s="131">
        <v>330806</v>
      </c>
      <c r="Y218" s="131">
        <v>336126</v>
      </c>
      <c r="Z218" s="131">
        <v>328564</v>
      </c>
      <c r="AA218" s="131">
        <v>394814</v>
      </c>
      <c r="AB218" s="131">
        <v>355329</v>
      </c>
      <c r="AC218" s="131">
        <v>380946</v>
      </c>
      <c r="AD218" s="131">
        <v>354866</v>
      </c>
      <c r="AE218" s="131">
        <v>337182</v>
      </c>
      <c r="AF218" s="131">
        <v>379890</v>
      </c>
      <c r="AG218" s="131">
        <v>372566</v>
      </c>
      <c r="AH218" s="131">
        <v>304048</v>
      </c>
      <c r="AI218" s="131">
        <v>334991</v>
      </c>
      <c r="AJ218" s="131">
        <v>374704</v>
      </c>
      <c r="AK218" s="131">
        <v>342482</v>
      </c>
      <c r="AL218" s="131">
        <v>306839</v>
      </c>
      <c r="AM218" s="131">
        <v>377594</v>
      </c>
      <c r="AN218" s="131">
        <v>365421</v>
      </c>
      <c r="AO218" s="131">
        <v>391004</v>
      </c>
      <c r="AP218" s="131">
        <v>360626</v>
      </c>
      <c r="AQ218" s="131">
        <v>356507</v>
      </c>
      <c r="AR218" s="131">
        <v>372849</v>
      </c>
      <c r="AS218" s="131">
        <v>398280</v>
      </c>
      <c r="AT218" s="131">
        <v>298011</v>
      </c>
      <c r="AU218" s="131">
        <v>377350</v>
      </c>
      <c r="AV218" s="131">
        <v>371024</v>
      </c>
      <c r="AW218" s="131">
        <v>324573</v>
      </c>
      <c r="AX218" s="131">
        <v>348613</v>
      </c>
      <c r="AY218" s="131">
        <v>370778</v>
      </c>
      <c r="AZ218" s="131">
        <v>384620</v>
      </c>
      <c r="BA218" s="131">
        <v>412519</v>
      </c>
      <c r="BB218" s="131">
        <v>380461</v>
      </c>
      <c r="BC218" s="131">
        <v>353080</v>
      </c>
      <c r="BD218" s="131">
        <v>377500</v>
      </c>
      <c r="BE218" s="131">
        <v>381373</v>
      </c>
      <c r="BF218" s="131">
        <v>313876</v>
      </c>
      <c r="BG218" s="131">
        <v>383571</v>
      </c>
      <c r="BH218" s="131">
        <v>382694</v>
      </c>
      <c r="BI218" s="131">
        <v>321133</v>
      </c>
      <c r="BJ218" s="131">
        <v>370099</v>
      </c>
      <c r="BK218" s="131">
        <v>365533</v>
      </c>
      <c r="BL218" s="131">
        <v>401900</v>
      </c>
      <c r="BM218" s="131">
        <v>487224</v>
      </c>
      <c r="BN218" s="131">
        <v>401025</v>
      </c>
      <c r="BO218" s="131">
        <v>299312</v>
      </c>
      <c r="BP218" s="131">
        <v>385897</v>
      </c>
      <c r="BQ218" s="131">
        <v>396557</v>
      </c>
      <c r="BR218" s="131">
        <v>336665</v>
      </c>
      <c r="BS218" s="131">
        <v>407910</v>
      </c>
      <c r="BT218" s="131">
        <v>376279</v>
      </c>
      <c r="BU218" s="131">
        <v>380888</v>
      </c>
      <c r="BV218" s="131">
        <v>410072</v>
      </c>
      <c r="BW218" s="131">
        <v>368727</v>
      </c>
      <c r="BX218" s="131">
        <v>430391</v>
      </c>
      <c r="BY218" s="131">
        <v>454279</v>
      </c>
      <c r="BZ218" s="131">
        <v>393468</v>
      </c>
      <c r="CA218" s="131">
        <v>403841</v>
      </c>
      <c r="CB218" s="131">
        <v>429449</v>
      </c>
      <c r="CC218" s="131">
        <v>348541</v>
      </c>
      <c r="CD218" s="131">
        <v>376252</v>
      </c>
      <c r="CE218" s="131">
        <v>415129</v>
      </c>
      <c r="CF218" s="131">
        <v>386680</v>
      </c>
      <c r="CG218" s="131">
        <v>407382</v>
      </c>
      <c r="CH218" s="131">
        <v>429998</v>
      </c>
      <c r="CI218" s="131">
        <v>412486</v>
      </c>
      <c r="CJ218" s="131">
        <v>394615</v>
      </c>
      <c r="CK218" s="131">
        <v>512849</v>
      </c>
      <c r="CL218" s="131">
        <v>375666</v>
      </c>
      <c r="CM218" s="131">
        <v>411020</v>
      </c>
      <c r="CN218" s="131">
        <v>428617</v>
      </c>
      <c r="CO218" s="131">
        <v>373618</v>
      </c>
      <c r="CP218" s="131">
        <v>361622</v>
      </c>
      <c r="CQ218" s="131">
        <v>416414</v>
      </c>
      <c r="CR218" s="131">
        <v>425689</v>
      </c>
      <c r="CS218" s="131">
        <v>412203</v>
      </c>
      <c r="CT218" s="131">
        <v>422124</v>
      </c>
      <c r="CU218" s="131">
        <v>413125</v>
      </c>
      <c r="CV218" s="131">
        <v>388281</v>
      </c>
      <c r="CW218" s="131">
        <v>452774</v>
      </c>
      <c r="CX218" s="131">
        <v>418159</v>
      </c>
      <c r="CY218" s="131">
        <v>380020</v>
      </c>
      <c r="CZ218" s="131">
        <v>421925</v>
      </c>
      <c r="DA218" s="131">
        <v>406463</v>
      </c>
      <c r="DB218" s="131">
        <v>390578</v>
      </c>
      <c r="DC218" s="131">
        <v>415111</v>
      </c>
      <c r="DD218" s="131">
        <v>461643</v>
      </c>
      <c r="DE218" s="131">
        <v>448236</v>
      </c>
      <c r="DF218" s="131">
        <v>446521</v>
      </c>
      <c r="DG218" s="131">
        <v>427597</v>
      </c>
      <c r="DH218" s="131">
        <v>440806</v>
      </c>
      <c r="DI218" s="131">
        <v>498020</v>
      </c>
      <c r="DJ218" s="131">
        <v>468775</v>
      </c>
      <c r="DK218" s="131">
        <v>435030</v>
      </c>
      <c r="DL218" s="131">
        <v>427032</v>
      </c>
      <c r="DM218" s="131">
        <v>472078</v>
      </c>
      <c r="DN218" s="131">
        <v>390333</v>
      </c>
      <c r="DO218" s="131">
        <v>459549</v>
      </c>
      <c r="DP218" s="131">
        <v>476532</v>
      </c>
      <c r="DQ218" s="131">
        <v>435234</v>
      </c>
      <c r="DR218" s="131">
        <v>565449</v>
      </c>
      <c r="DS218" s="131">
        <v>166665</v>
      </c>
      <c r="DT218" s="131">
        <v>94873</v>
      </c>
      <c r="DU218" s="131">
        <v>25183</v>
      </c>
      <c r="DV218" s="131">
        <v>25183</v>
      </c>
      <c r="DW218" s="131">
        <v>50992</v>
      </c>
      <c r="DX218" s="131">
        <v>121902</v>
      </c>
      <c r="DY218" s="131">
        <v>123913</v>
      </c>
      <c r="DZ218" s="131">
        <v>106643</v>
      </c>
      <c r="EA218" s="131">
        <v>127628</v>
      </c>
      <c r="EB218" s="131">
        <v>135710</v>
      </c>
      <c r="EC218" s="131">
        <v>126502</v>
      </c>
      <c r="ED218" s="131">
        <v>135321</v>
      </c>
      <c r="EE218" s="131">
        <v>111341</v>
      </c>
      <c r="EF218" s="131">
        <v>121766</v>
      </c>
      <c r="EG218" s="131">
        <v>148107</v>
      </c>
      <c r="EH218" s="131">
        <v>125734</v>
      </c>
      <c r="EI218" s="131">
        <v>118581</v>
      </c>
      <c r="EJ218" s="131">
        <v>133095</v>
      </c>
      <c r="EK218" s="131">
        <v>110263</v>
      </c>
      <c r="EL218" s="131">
        <v>100165</v>
      </c>
      <c r="EM218" s="131">
        <v>119570</v>
      </c>
      <c r="EN218" s="131">
        <v>121651</v>
      </c>
      <c r="EO218" s="131">
        <v>116055</v>
      </c>
      <c r="EP218" s="131">
        <v>129796</v>
      </c>
      <c r="EQ218" s="131">
        <v>102579</v>
      </c>
      <c r="ER218" s="131">
        <v>122986</v>
      </c>
      <c r="ES218" s="131">
        <v>141027</v>
      </c>
      <c r="ET218" s="131">
        <v>122876</v>
      </c>
      <c r="EU218" s="131">
        <v>118692</v>
      </c>
      <c r="EV218" s="131">
        <v>127751</v>
      </c>
      <c r="EW218" s="131">
        <v>112540</v>
      </c>
      <c r="EX218" s="131">
        <v>100987</v>
      </c>
      <c r="EY218" s="131">
        <v>119997</v>
      </c>
      <c r="EZ218" s="131">
        <v>129183</v>
      </c>
      <c r="FA218" s="131">
        <v>121730</v>
      </c>
      <c r="FB218" s="131">
        <v>137927</v>
      </c>
      <c r="FC218" s="131">
        <v>123953</v>
      </c>
      <c r="FD218" s="131">
        <v>133454</v>
      </c>
      <c r="FE218" s="131">
        <v>157400</v>
      </c>
      <c r="FF218" s="131">
        <v>124524</v>
      </c>
      <c r="FG218" s="131">
        <v>126026</v>
      </c>
      <c r="FH218" s="131">
        <v>133579</v>
      </c>
      <c r="FI218" s="131">
        <v>119331</v>
      </c>
      <c r="FJ218" s="131">
        <v>102528</v>
      </c>
      <c r="FK218" s="131">
        <v>117650</v>
      </c>
      <c r="FL218" s="131">
        <v>141793</v>
      </c>
      <c r="FM218" s="131">
        <v>124660</v>
      </c>
      <c r="FN218" s="131">
        <v>140900</v>
      </c>
      <c r="FO218" s="131">
        <v>123521.27</v>
      </c>
      <c r="FP218" s="131">
        <v>138130.66</v>
      </c>
      <c r="FQ218" s="131">
        <v>138344.26</v>
      </c>
      <c r="FR218" s="131">
        <v>135893.68</v>
      </c>
      <c r="FS218" s="131">
        <v>127564.41</v>
      </c>
      <c r="FT218" s="131">
        <v>129533.14</v>
      </c>
      <c r="FU218" s="131">
        <v>139987.72</v>
      </c>
      <c r="FV218" s="131">
        <v>108101.47</v>
      </c>
      <c r="FW218" s="131">
        <v>127297.97</v>
      </c>
      <c r="FX218" s="131">
        <v>151513.01999999999</v>
      </c>
      <c r="FY218" s="131">
        <v>153645.26</v>
      </c>
      <c r="FZ218" s="131">
        <v>188208.7</v>
      </c>
      <c r="GA218" s="131">
        <v>172236.2</v>
      </c>
      <c r="GB218" s="131">
        <v>186550.87</v>
      </c>
      <c r="GC218" s="131">
        <v>196927.48</v>
      </c>
      <c r="GD218" s="131">
        <v>195758.53</v>
      </c>
      <c r="GE218" s="131">
        <v>175585.23</v>
      </c>
      <c r="GF218" s="131">
        <v>191573.61</v>
      </c>
      <c r="GG218" s="131">
        <v>184783.56</v>
      </c>
      <c r="GH218" s="131">
        <v>148686.01999999999</v>
      </c>
      <c r="GI218" s="131">
        <v>188874.22</v>
      </c>
      <c r="GJ218" s="131">
        <v>213988.23</v>
      </c>
      <c r="GK218" s="131">
        <v>179792.99</v>
      </c>
      <c r="GL218" s="131">
        <v>215247.9</v>
      </c>
      <c r="GM218" s="131">
        <v>169925.98</v>
      </c>
      <c r="GN218" s="131">
        <v>198766.86</v>
      </c>
      <c r="GO218" s="131">
        <v>225355.19</v>
      </c>
      <c r="GP218" s="131">
        <v>208650.42</v>
      </c>
      <c r="GQ218" s="131">
        <v>170211.07</v>
      </c>
      <c r="GR218" s="131">
        <v>224289</v>
      </c>
      <c r="GS218" s="131">
        <v>196196.09</v>
      </c>
    </row>
    <row r="219" spans="1:201" s="130" customFormat="1" x14ac:dyDescent="0.3">
      <c r="A219" s="132"/>
      <c r="B219" s="113" t="s">
        <v>1632</v>
      </c>
      <c r="C219" s="131">
        <v>1424976</v>
      </c>
      <c r="D219" s="131">
        <v>1651072</v>
      </c>
      <c r="E219" s="131">
        <v>2154775</v>
      </c>
      <c r="F219" s="131">
        <v>1869461</v>
      </c>
      <c r="G219" s="131">
        <v>1704279</v>
      </c>
      <c r="H219" s="131">
        <v>2257201</v>
      </c>
      <c r="I219" s="131">
        <v>1783498</v>
      </c>
      <c r="J219" s="131">
        <v>1627441</v>
      </c>
      <c r="K219" s="131">
        <v>1806693</v>
      </c>
      <c r="L219" s="131">
        <v>1896215</v>
      </c>
      <c r="M219" s="131">
        <v>1861955</v>
      </c>
      <c r="N219" s="131">
        <v>2021791</v>
      </c>
      <c r="O219" s="131">
        <v>1847770</v>
      </c>
      <c r="P219" s="131">
        <v>1843186</v>
      </c>
      <c r="Q219" s="131">
        <v>2207068</v>
      </c>
      <c r="R219" s="131">
        <v>1976036</v>
      </c>
      <c r="S219" s="131">
        <v>2181290</v>
      </c>
      <c r="T219" s="131">
        <v>1945723</v>
      </c>
      <c r="U219" s="131">
        <v>1783124</v>
      </c>
      <c r="V219" s="131">
        <v>1524347</v>
      </c>
      <c r="W219" s="131">
        <v>1836338</v>
      </c>
      <c r="X219" s="131">
        <v>2026279</v>
      </c>
      <c r="Y219" s="131">
        <v>1930064</v>
      </c>
      <c r="Z219" s="131">
        <v>2045466</v>
      </c>
      <c r="AA219" s="131">
        <v>1990403</v>
      </c>
      <c r="AB219" s="131">
        <v>1778197</v>
      </c>
      <c r="AC219" s="131">
        <v>2179012</v>
      </c>
      <c r="AD219" s="131">
        <v>1873795</v>
      </c>
      <c r="AE219" s="131">
        <v>1715679</v>
      </c>
      <c r="AF219" s="131">
        <v>2166531</v>
      </c>
      <c r="AG219" s="131">
        <v>2116701</v>
      </c>
      <c r="AH219" s="131">
        <v>1539067</v>
      </c>
      <c r="AI219" s="131">
        <v>1602730</v>
      </c>
      <c r="AJ219" s="131">
        <v>2123686</v>
      </c>
      <c r="AK219" s="131">
        <v>2082793</v>
      </c>
      <c r="AL219" s="131">
        <v>1857568</v>
      </c>
      <c r="AM219" s="131">
        <v>1881309</v>
      </c>
      <c r="AN219" s="131">
        <v>1897640</v>
      </c>
      <c r="AO219" s="131">
        <v>1907432</v>
      </c>
      <c r="AP219" s="131">
        <v>1954452</v>
      </c>
      <c r="AQ219" s="131">
        <v>1891044</v>
      </c>
      <c r="AR219" s="131">
        <v>2054142</v>
      </c>
      <c r="AS219" s="131">
        <v>2306529</v>
      </c>
      <c r="AT219" s="131">
        <v>1638743</v>
      </c>
      <c r="AU219" s="131">
        <v>1928680</v>
      </c>
      <c r="AV219" s="131">
        <v>2243328</v>
      </c>
      <c r="AW219" s="131">
        <v>2093071</v>
      </c>
      <c r="AX219" s="131">
        <v>2193317</v>
      </c>
      <c r="AY219" s="131">
        <v>2046441</v>
      </c>
      <c r="AZ219" s="131">
        <v>2059136</v>
      </c>
      <c r="BA219" s="131">
        <v>2181232</v>
      </c>
      <c r="BB219" s="131">
        <v>2238631</v>
      </c>
      <c r="BC219" s="131">
        <v>1857035</v>
      </c>
      <c r="BD219" s="131">
        <v>2316072</v>
      </c>
      <c r="BE219" s="131">
        <v>2153171</v>
      </c>
      <c r="BF219" s="131">
        <v>1614183</v>
      </c>
      <c r="BG219" s="131">
        <v>2102918</v>
      </c>
      <c r="BH219" s="131">
        <v>2413056</v>
      </c>
      <c r="BI219" s="131">
        <v>2195617</v>
      </c>
      <c r="BJ219" s="131">
        <v>2313548</v>
      </c>
      <c r="BK219" s="131">
        <v>2045840</v>
      </c>
      <c r="BL219" s="131">
        <v>2058855</v>
      </c>
      <c r="BM219" s="131">
        <v>2401688</v>
      </c>
      <c r="BN219" s="131">
        <v>2285449</v>
      </c>
      <c r="BO219" s="131">
        <v>1898258</v>
      </c>
      <c r="BP219" s="131">
        <v>2546921</v>
      </c>
      <c r="BQ219" s="131">
        <v>2420304</v>
      </c>
      <c r="BR219" s="131">
        <v>1816946</v>
      </c>
      <c r="BS219" s="131">
        <v>2273605</v>
      </c>
      <c r="BT219" s="131">
        <v>2315288</v>
      </c>
      <c r="BU219" s="131">
        <v>2410792</v>
      </c>
      <c r="BV219" s="131">
        <v>2472176</v>
      </c>
      <c r="BW219" s="131">
        <v>2263709</v>
      </c>
      <c r="BX219" s="131">
        <v>2368154</v>
      </c>
      <c r="BY219" s="131">
        <v>2358470</v>
      </c>
      <c r="BZ219" s="131">
        <v>2294099</v>
      </c>
      <c r="CA219" s="131">
        <v>2446332</v>
      </c>
      <c r="CB219" s="131">
        <v>2633043</v>
      </c>
      <c r="CC219" s="131">
        <v>2280049</v>
      </c>
      <c r="CD219" s="131">
        <v>2119963</v>
      </c>
      <c r="CE219" s="131">
        <v>2255049</v>
      </c>
      <c r="CF219" s="131">
        <v>2393051</v>
      </c>
      <c r="CG219" s="131">
        <v>2597940</v>
      </c>
      <c r="CH219" s="131">
        <v>2656830</v>
      </c>
      <c r="CI219" s="131">
        <v>2446180</v>
      </c>
      <c r="CJ219" s="131">
        <v>2298473</v>
      </c>
      <c r="CK219" s="131">
        <v>3015538</v>
      </c>
      <c r="CL219" s="131">
        <v>2227458</v>
      </c>
      <c r="CM219" s="131">
        <v>2602646</v>
      </c>
      <c r="CN219" s="131">
        <v>2736131</v>
      </c>
      <c r="CO219" s="131">
        <v>2469085</v>
      </c>
      <c r="CP219" s="131">
        <v>2030178</v>
      </c>
      <c r="CQ219" s="131">
        <v>2398407</v>
      </c>
      <c r="CR219" s="131">
        <v>2806112</v>
      </c>
      <c r="CS219" s="131">
        <v>2654267</v>
      </c>
      <c r="CT219" s="131">
        <v>2672483</v>
      </c>
      <c r="CU219" s="131">
        <v>2609509</v>
      </c>
      <c r="CV219" s="131">
        <v>2545570</v>
      </c>
      <c r="CW219" s="131">
        <v>2813580</v>
      </c>
      <c r="CX219" s="131">
        <v>2637681</v>
      </c>
      <c r="CY219" s="131">
        <v>2513353</v>
      </c>
      <c r="CZ219" s="131">
        <v>2753138</v>
      </c>
      <c r="DA219" s="131">
        <v>2785423</v>
      </c>
      <c r="DB219" s="131">
        <v>2192899</v>
      </c>
      <c r="DC219" s="131">
        <v>2248754</v>
      </c>
      <c r="DD219" s="131">
        <v>3029230</v>
      </c>
      <c r="DE219" s="131">
        <v>2972874</v>
      </c>
      <c r="DF219" s="131">
        <v>2783964</v>
      </c>
      <c r="DG219" s="131">
        <v>2739068</v>
      </c>
      <c r="DH219" s="131">
        <v>2607942</v>
      </c>
      <c r="DI219" s="131">
        <v>3055700</v>
      </c>
      <c r="DJ219" s="131">
        <v>2854877</v>
      </c>
      <c r="DK219" s="131">
        <v>2679319</v>
      </c>
      <c r="DL219" s="131">
        <v>2839671</v>
      </c>
      <c r="DM219" s="131">
        <v>3057310</v>
      </c>
      <c r="DN219" s="131">
        <v>2188552</v>
      </c>
      <c r="DO219" s="131">
        <v>2664368</v>
      </c>
      <c r="DP219" s="131">
        <v>3201941</v>
      </c>
      <c r="DQ219" s="131">
        <v>2882066</v>
      </c>
      <c r="DR219" s="131">
        <v>2976560</v>
      </c>
      <c r="DS219" s="131">
        <v>2704068</v>
      </c>
      <c r="DT219" s="131">
        <v>2831032</v>
      </c>
      <c r="DU219" s="131">
        <v>1321762</v>
      </c>
      <c r="DV219" s="131">
        <v>1321762</v>
      </c>
      <c r="DW219" s="131">
        <v>1564739</v>
      </c>
      <c r="DX219" s="131">
        <v>2808482</v>
      </c>
      <c r="DY219" s="131">
        <v>2952343</v>
      </c>
      <c r="DZ219" s="131">
        <v>2364130</v>
      </c>
      <c r="EA219" s="131">
        <v>2845114</v>
      </c>
      <c r="EB219" s="131">
        <v>3298829</v>
      </c>
      <c r="EC219" s="131">
        <v>3122121</v>
      </c>
      <c r="ED219" s="131">
        <v>3388580</v>
      </c>
      <c r="EE219" s="131">
        <v>2863234</v>
      </c>
      <c r="EF219" s="131">
        <v>3142654</v>
      </c>
      <c r="EG219" s="131">
        <v>4092545</v>
      </c>
      <c r="EH219" s="131">
        <v>3457923</v>
      </c>
      <c r="EI219" s="131">
        <v>3540371</v>
      </c>
      <c r="EJ219" s="131">
        <v>3717187</v>
      </c>
      <c r="EK219" s="131">
        <v>3200059</v>
      </c>
      <c r="EL219" s="131">
        <v>2518860</v>
      </c>
      <c r="EM219" s="131">
        <v>3294011</v>
      </c>
      <c r="EN219" s="131">
        <v>3456730</v>
      </c>
      <c r="EO219" s="131">
        <v>3297783</v>
      </c>
      <c r="EP219" s="131">
        <v>3548334</v>
      </c>
      <c r="EQ219" s="131">
        <v>3092824</v>
      </c>
      <c r="ER219" s="131">
        <v>3178449</v>
      </c>
      <c r="ES219" s="131">
        <v>3818612</v>
      </c>
      <c r="ET219" s="131">
        <v>3333914</v>
      </c>
      <c r="EU219" s="131">
        <v>3514798</v>
      </c>
      <c r="EV219" s="131">
        <v>3449604</v>
      </c>
      <c r="EW219" s="131">
        <v>3235009</v>
      </c>
      <c r="EX219" s="131">
        <v>2780891</v>
      </c>
      <c r="EY219" s="131">
        <v>3236517</v>
      </c>
      <c r="EZ219" s="131">
        <v>3294865</v>
      </c>
      <c r="FA219" s="131">
        <v>3446681</v>
      </c>
      <c r="FB219" s="131">
        <v>3606322</v>
      </c>
      <c r="FC219" s="131">
        <v>3629064</v>
      </c>
      <c r="FD219" s="131">
        <v>3251060</v>
      </c>
      <c r="FE219" s="131">
        <v>4115881</v>
      </c>
      <c r="FF219" s="131">
        <v>3049886</v>
      </c>
      <c r="FG219" s="131">
        <v>3167402</v>
      </c>
      <c r="FH219" s="131">
        <v>3593475</v>
      </c>
      <c r="FI219" s="131">
        <v>3341354</v>
      </c>
      <c r="FJ219" s="131">
        <v>2644028</v>
      </c>
      <c r="FK219" s="131">
        <v>3238751</v>
      </c>
      <c r="FL219" s="131">
        <v>3643634</v>
      </c>
      <c r="FM219" s="131">
        <v>3521410</v>
      </c>
      <c r="FN219" s="131">
        <v>3562586</v>
      </c>
      <c r="FO219" s="131">
        <v>3485803.31</v>
      </c>
      <c r="FP219" s="131">
        <v>3422969.74</v>
      </c>
      <c r="FQ219" s="131">
        <v>3700906.11</v>
      </c>
      <c r="FR219" s="131">
        <v>3679190.99</v>
      </c>
      <c r="FS219" s="131">
        <v>3425625.53</v>
      </c>
      <c r="FT219" s="131">
        <v>3517012.22</v>
      </c>
      <c r="FU219" s="131">
        <v>3920488.63</v>
      </c>
      <c r="FV219" s="131">
        <v>2793294.02</v>
      </c>
      <c r="FW219" s="131">
        <v>3192985.01</v>
      </c>
      <c r="FX219" s="131">
        <v>3700268.79</v>
      </c>
      <c r="FY219" s="131">
        <v>3638552.84</v>
      </c>
      <c r="FZ219" s="131">
        <v>4051147.15</v>
      </c>
      <c r="GA219" s="131">
        <v>3562342.5</v>
      </c>
      <c r="GB219" s="131">
        <v>3441065.63</v>
      </c>
      <c r="GC219" s="131">
        <v>4069646.03</v>
      </c>
      <c r="GD219" s="131">
        <v>3862751.5</v>
      </c>
      <c r="GE219" s="131">
        <v>3638506.26</v>
      </c>
      <c r="GF219" s="131">
        <v>3934150.47</v>
      </c>
      <c r="GG219" s="131">
        <v>3971500.14</v>
      </c>
      <c r="GH219" s="131">
        <v>2816710.65</v>
      </c>
      <c r="GI219" s="131">
        <v>3473141.38</v>
      </c>
      <c r="GJ219" s="131">
        <v>4399667.1399999997</v>
      </c>
      <c r="GK219" s="131">
        <v>4193772.1</v>
      </c>
      <c r="GL219" s="131">
        <v>4720337.22</v>
      </c>
      <c r="GM219" s="131">
        <v>3646314.92</v>
      </c>
      <c r="GN219" s="131">
        <v>3736694.63</v>
      </c>
      <c r="GO219" s="131">
        <v>4596969.92</v>
      </c>
      <c r="GP219" s="131">
        <v>4676186.4000000004</v>
      </c>
      <c r="GQ219" s="131">
        <v>3745537.01</v>
      </c>
      <c r="GR219" s="131">
        <v>4791767.3600000003</v>
      </c>
      <c r="GS219" s="131">
        <v>4832114.46</v>
      </c>
    </row>
    <row r="220" spans="1:201" s="130" customFormat="1" x14ac:dyDescent="0.3">
      <c r="A220" s="132"/>
      <c r="B220" s="113" t="s">
        <v>1633</v>
      </c>
      <c r="C220" s="131">
        <v>6111</v>
      </c>
      <c r="D220" s="131">
        <v>3775</v>
      </c>
      <c r="E220" s="131">
        <v>7224</v>
      </c>
      <c r="F220" s="131">
        <v>3098</v>
      </c>
      <c r="G220" s="131">
        <v>2843</v>
      </c>
      <c r="H220" s="131">
        <v>6125</v>
      </c>
      <c r="I220" s="131">
        <v>2433</v>
      </c>
      <c r="J220" s="131">
        <v>2449</v>
      </c>
      <c r="K220" s="131">
        <v>2809</v>
      </c>
      <c r="L220" s="131">
        <v>26395</v>
      </c>
      <c r="M220" s="131">
        <v>3597</v>
      </c>
      <c r="N220" s="131">
        <v>4680</v>
      </c>
      <c r="O220" s="131">
        <v>3072</v>
      </c>
      <c r="P220" s="131">
        <v>9219</v>
      </c>
      <c r="Q220" s="131">
        <v>4007</v>
      </c>
      <c r="R220" s="131">
        <v>3022</v>
      </c>
      <c r="S220" s="131">
        <v>6255</v>
      </c>
      <c r="T220" s="131">
        <v>3437</v>
      </c>
      <c r="U220" s="131">
        <v>2809</v>
      </c>
      <c r="V220" s="131">
        <v>3767</v>
      </c>
      <c r="W220" s="131">
        <v>4099</v>
      </c>
      <c r="X220" s="131">
        <v>2668</v>
      </c>
      <c r="Y220" s="131">
        <v>6941</v>
      </c>
      <c r="Z220" s="131">
        <v>7185</v>
      </c>
      <c r="AA220" s="131">
        <v>2750</v>
      </c>
      <c r="AB220" s="131">
        <v>5393</v>
      </c>
      <c r="AC220" s="131">
        <v>3352</v>
      </c>
      <c r="AD220" s="131">
        <v>5057</v>
      </c>
      <c r="AE220" s="131">
        <v>4190</v>
      </c>
      <c r="AF220" s="131">
        <v>2866</v>
      </c>
      <c r="AG220" s="131">
        <v>3538</v>
      </c>
      <c r="AH220" s="131">
        <v>3773</v>
      </c>
      <c r="AI220" s="131">
        <v>5518</v>
      </c>
      <c r="AJ220" s="131">
        <v>3476</v>
      </c>
      <c r="AK220" s="131">
        <v>5242</v>
      </c>
      <c r="AL220" s="131">
        <v>3156</v>
      </c>
      <c r="AM220" s="131">
        <v>4780</v>
      </c>
      <c r="AN220" s="131">
        <v>13499</v>
      </c>
      <c r="AO220" s="131">
        <v>4634</v>
      </c>
      <c r="AP220" s="131">
        <v>3947</v>
      </c>
      <c r="AQ220" s="131">
        <v>3807</v>
      </c>
      <c r="AR220" s="131">
        <v>3750</v>
      </c>
      <c r="AS220" s="131">
        <v>4817</v>
      </c>
      <c r="AT220" s="131">
        <v>3846</v>
      </c>
      <c r="AU220" s="131">
        <v>4812</v>
      </c>
      <c r="AV220" s="131">
        <v>13391</v>
      </c>
      <c r="AW220" s="131">
        <v>3069</v>
      </c>
      <c r="AX220" s="131">
        <v>6372</v>
      </c>
      <c r="AY220" s="131">
        <v>8207</v>
      </c>
      <c r="AZ220" s="131">
        <v>9434</v>
      </c>
      <c r="BA220" s="131">
        <v>4483</v>
      </c>
      <c r="BB220" s="131">
        <v>13984</v>
      </c>
      <c r="BC220" s="131">
        <v>3005</v>
      </c>
      <c r="BD220" s="131">
        <v>9433</v>
      </c>
      <c r="BE220" s="131">
        <v>9510</v>
      </c>
      <c r="BF220" s="131">
        <v>10817</v>
      </c>
      <c r="BG220" s="131">
        <v>3394</v>
      </c>
      <c r="BH220" s="131">
        <v>4619</v>
      </c>
      <c r="BI220" s="131">
        <v>10272</v>
      </c>
      <c r="BJ220" s="131">
        <v>5284</v>
      </c>
      <c r="BK220" s="131">
        <v>7013</v>
      </c>
      <c r="BL220" s="131">
        <v>2998</v>
      </c>
      <c r="BM220" s="131">
        <v>15950</v>
      </c>
      <c r="BN220" s="131">
        <v>7507</v>
      </c>
      <c r="BO220" s="131">
        <v>5645</v>
      </c>
      <c r="BP220" s="131">
        <v>6903</v>
      </c>
      <c r="BQ220" s="131">
        <v>9667</v>
      </c>
      <c r="BR220" s="131">
        <v>12265</v>
      </c>
      <c r="BS220" s="131">
        <v>4330</v>
      </c>
      <c r="BT220" s="131">
        <v>7218</v>
      </c>
      <c r="BU220" s="131">
        <v>7301</v>
      </c>
      <c r="BV220" s="131">
        <v>65453</v>
      </c>
      <c r="BW220" s="131">
        <v>6153</v>
      </c>
      <c r="BX220" s="131">
        <v>4989</v>
      </c>
      <c r="BY220" s="131">
        <v>11170</v>
      </c>
      <c r="BZ220" s="131">
        <v>5803</v>
      </c>
      <c r="CA220" s="131">
        <v>4807</v>
      </c>
      <c r="CB220" s="131">
        <v>19333</v>
      </c>
      <c r="CC220" s="131">
        <v>8442</v>
      </c>
      <c r="CD220" s="131">
        <v>5926</v>
      </c>
      <c r="CE220" s="131">
        <v>4488</v>
      </c>
      <c r="CF220" s="131">
        <v>36058</v>
      </c>
      <c r="CG220" s="131">
        <v>2426</v>
      </c>
      <c r="CH220" s="131">
        <v>8062</v>
      </c>
      <c r="CI220" s="131">
        <v>12004</v>
      </c>
      <c r="CJ220" s="131">
        <v>5812</v>
      </c>
      <c r="CK220" s="131">
        <v>35510</v>
      </c>
      <c r="CL220" s="131">
        <v>6351</v>
      </c>
      <c r="CM220" s="131">
        <v>5271</v>
      </c>
      <c r="CN220" s="131">
        <v>42362</v>
      </c>
      <c r="CO220" s="131">
        <v>4968</v>
      </c>
      <c r="CP220" s="131">
        <v>4652</v>
      </c>
      <c r="CQ220" s="131">
        <v>11759</v>
      </c>
      <c r="CR220" s="131">
        <v>5740</v>
      </c>
      <c r="CS220" s="131">
        <v>8468</v>
      </c>
      <c r="CT220" s="131">
        <v>2672</v>
      </c>
      <c r="CU220" s="131">
        <v>13273</v>
      </c>
      <c r="CV220" s="131">
        <v>8102</v>
      </c>
      <c r="CW220" s="131">
        <v>6155</v>
      </c>
      <c r="CX220" s="131">
        <v>21654</v>
      </c>
      <c r="CY220" s="131">
        <v>2873</v>
      </c>
      <c r="CZ220" s="131">
        <v>5537</v>
      </c>
      <c r="DA220" s="131">
        <v>7280</v>
      </c>
      <c r="DB220" s="131">
        <v>9086</v>
      </c>
      <c r="DC220" s="131">
        <v>11752</v>
      </c>
      <c r="DD220" s="131">
        <v>12950</v>
      </c>
      <c r="DE220" s="131">
        <v>5654</v>
      </c>
      <c r="DF220" s="131">
        <v>2386</v>
      </c>
      <c r="DG220" s="131">
        <v>8698</v>
      </c>
      <c r="DH220" s="131">
        <v>5322</v>
      </c>
      <c r="DI220" s="131">
        <v>3757</v>
      </c>
      <c r="DJ220" s="131">
        <v>4184</v>
      </c>
      <c r="DK220" s="131">
        <v>11011</v>
      </c>
      <c r="DL220" s="131">
        <v>6669</v>
      </c>
      <c r="DM220" s="131">
        <v>9548</v>
      </c>
      <c r="DN220" s="131">
        <v>4196</v>
      </c>
      <c r="DO220" s="131">
        <v>1811</v>
      </c>
      <c r="DP220" s="131">
        <v>4793</v>
      </c>
      <c r="DQ220" s="131">
        <v>3118</v>
      </c>
      <c r="DR220" s="131">
        <v>8657</v>
      </c>
      <c r="DS220" s="131">
        <v>5151</v>
      </c>
      <c r="DT220" s="131">
        <v>3183</v>
      </c>
      <c r="DU220" s="131">
        <v>1799</v>
      </c>
      <c r="DV220" s="131">
        <v>1799</v>
      </c>
      <c r="DW220" s="131">
        <v>1790</v>
      </c>
      <c r="DX220" s="131">
        <v>4168</v>
      </c>
      <c r="DY220" s="131">
        <v>4287</v>
      </c>
      <c r="DZ220" s="131">
        <v>11312</v>
      </c>
      <c r="EA220" s="131">
        <v>5640</v>
      </c>
      <c r="EB220" s="131">
        <v>6907</v>
      </c>
      <c r="EC220" s="131">
        <v>3195</v>
      </c>
      <c r="ED220" s="131">
        <v>5887</v>
      </c>
      <c r="EE220" s="131">
        <v>8971</v>
      </c>
      <c r="EF220" s="131">
        <v>7928</v>
      </c>
      <c r="EG220" s="131">
        <v>4518</v>
      </c>
      <c r="EH220" s="131">
        <v>7008</v>
      </c>
      <c r="EI220" s="131">
        <v>5140</v>
      </c>
      <c r="EJ220" s="131">
        <v>7162</v>
      </c>
      <c r="EK220" s="131">
        <v>3880</v>
      </c>
      <c r="EL220" s="131">
        <v>5052</v>
      </c>
      <c r="EM220" s="131">
        <v>7004</v>
      </c>
      <c r="EN220" s="131">
        <v>6663</v>
      </c>
      <c r="EO220" s="131">
        <v>4847</v>
      </c>
      <c r="EP220" s="131">
        <v>4387</v>
      </c>
      <c r="EQ220" s="131">
        <v>7418</v>
      </c>
      <c r="ER220" s="131">
        <v>6127</v>
      </c>
      <c r="ES220" s="131">
        <v>7682</v>
      </c>
      <c r="ET220" s="131">
        <v>5674</v>
      </c>
      <c r="EU220" s="131">
        <v>13694</v>
      </c>
      <c r="EV220" s="131">
        <v>5966</v>
      </c>
      <c r="EW220" s="131">
        <v>8797</v>
      </c>
      <c r="EX220" s="131">
        <v>3868</v>
      </c>
      <c r="EY220" s="131">
        <v>5210</v>
      </c>
      <c r="EZ220" s="131">
        <v>5270</v>
      </c>
      <c r="FA220" s="131">
        <v>4841</v>
      </c>
      <c r="FB220" s="131">
        <v>6796</v>
      </c>
      <c r="FC220" s="131">
        <v>6002</v>
      </c>
      <c r="FD220" s="131">
        <v>3967</v>
      </c>
      <c r="FE220" s="131">
        <v>9598</v>
      </c>
      <c r="FF220" s="131">
        <v>8013</v>
      </c>
      <c r="FG220" s="131">
        <v>4703</v>
      </c>
      <c r="FH220" s="131">
        <v>12530</v>
      </c>
      <c r="FI220" s="131">
        <v>7740</v>
      </c>
      <c r="FJ220" s="131">
        <v>7694</v>
      </c>
      <c r="FK220" s="131">
        <v>9459</v>
      </c>
      <c r="FL220" s="131">
        <v>9106</v>
      </c>
      <c r="FM220" s="131">
        <v>9081</v>
      </c>
      <c r="FN220" s="131">
        <v>8724</v>
      </c>
      <c r="FO220" s="131">
        <v>5905.95</v>
      </c>
      <c r="FP220" s="131">
        <v>8746.16</v>
      </c>
      <c r="FQ220" s="131">
        <v>4888.1499999999996</v>
      </c>
      <c r="FR220" s="131">
        <v>8078.41</v>
      </c>
      <c r="FS220" s="131">
        <v>12861.91</v>
      </c>
      <c r="FT220" s="131">
        <v>7919.9</v>
      </c>
      <c r="FU220" s="131">
        <v>9134.2800000000007</v>
      </c>
      <c r="FV220" s="131">
        <v>2520.8200000000002</v>
      </c>
      <c r="FW220" s="131">
        <v>8830.86</v>
      </c>
      <c r="FX220" s="131">
        <v>7998.95</v>
      </c>
      <c r="FY220" s="131">
        <v>11929.01</v>
      </c>
      <c r="FZ220" s="131">
        <v>6756.17</v>
      </c>
      <c r="GA220" s="131">
        <v>9215.4599999999991</v>
      </c>
      <c r="GB220" s="131">
        <v>8694.2099999999991</v>
      </c>
      <c r="GC220" s="131">
        <v>7031.03</v>
      </c>
      <c r="GD220" s="131">
        <v>8052.94</v>
      </c>
      <c r="GE220" s="131">
        <v>10875.72</v>
      </c>
      <c r="GF220" s="131">
        <v>10264.68</v>
      </c>
      <c r="GG220" s="131">
        <v>13539.25</v>
      </c>
      <c r="GH220" s="131">
        <v>7101.71</v>
      </c>
      <c r="GI220" s="131">
        <v>4664.82</v>
      </c>
      <c r="GJ220" s="131">
        <v>7155.45</v>
      </c>
      <c r="GK220" s="131">
        <v>8021.96</v>
      </c>
      <c r="GL220" s="131">
        <v>-97.94</v>
      </c>
      <c r="GM220" s="131">
        <v>9657.31</v>
      </c>
      <c r="GN220" s="131">
        <v>10097.73</v>
      </c>
      <c r="GO220" s="131">
        <v>13211.93</v>
      </c>
      <c r="GP220" s="131">
        <v>8330.15</v>
      </c>
      <c r="GQ220" s="131">
        <v>7716.5</v>
      </c>
      <c r="GR220" s="131">
        <v>4913.01</v>
      </c>
      <c r="GS220" s="131">
        <v>15593.21</v>
      </c>
    </row>
    <row r="221" spans="1:201" s="130" customFormat="1" ht="14.4" collapsed="1" thickBot="1" x14ac:dyDescent="0.35">
      <c r="A221" s="132"/>
      <c r="B221" s="113" t="s">
        <v>0</v>
      </c>
      <c r="C221" s="131">
        <v>1761</v>
      </c>
      <c r="D221" s="131">
        <v>5079</v>
      </c>
      <c r="E221" s="131">
        <v>3239</v>
      </c>
      <c r="F221" s="131">
        <v>2668</v>
      </c>
      <c r="G221" s="131">
        <v>2872</v>
      </c>
      <c r="H221" s="131">
        <v>5522</v>
      </c>
      <c r="I221" s="131">
        <v>3117</v>
      </c>
      <c r="J221" s="131">
        <v>4358</v>
      </c>
      <c r="K221" s="131">
        <v>4329</v>
      </c>
      <c r="L221" s="131">
        <v>5111</v>
      </c>
      <c r="M221" s="131">
        <v>4440</v>
      </c>
      <c r="N221" s="131">
        <v>4317</v>
      </c>
      <c r="O221" s="131">
        <v>3896</v>
      </c>
      <c r="P221" s="131">
        <v>5295</v>
      </c>
      <c r="Q221" s="131">
        <v>5858</v>
      </c>
      <c r="R221" s="131">
        <v>5585</v>
      </c>
      <c r="S221" s="131">
        <v>4390</v>
      </c>
      <c r="T221" s="131">
        <v>5692</v>
      </c>
      <c r="U221" s="131">
        <v>4377</v>
      </c>
      <c r="V221" s="131">
        <v>4388</v>
      </c>
      <c r="W221" s="131">
        <v>4599</v>
      </c>
      <c r="X221" s="131">
        <v>4859</v>
      </c>
      <c r="Y221" s="131">
        <v>5037</v>
      </c>
      <c r="Z221" s="131">
        <v>5037</v>
      </c>
      <c r="AA221" s="131">
        <v>6696</v>
      </c>
      <c r="AB221" s="131">
        <v>5285</v>
      </c>
      <c r="AC221" s="131">
        <v>5880</v>
      </c>
      <c r="AD221" s="131">
        <v>7288</v>
      </c>
      <c r="AE221" s="131">
        <v>6667</v>
      </c>
      <c r="AF221" s="131">
        <v>7697</v>
      </c>
      <c r="AG221" s="131">
        <v>9272</v>
      </c>
      <c r="AH221" s="131">
        <v>5944</v>
      </c>
      <c r="AI221" s="131">
        <v>8983</v>
      </c>
      <c r="AJ221" s="131">
        <v>7589</v>
      </c>
      <c r="AK221" s="131">
        <v>7528</v>
      </c>
      <c r="AL221" s="131">
        <v>8993</v>
      </c>
      <c r="AM221" s="131">
        <v>11339</v>
      </c>
      <c r="AN221" s="131">
        <v>7071</v>
      </c>
      <c r="AO221" s="131">
        <v>7573</v>
      </c>
      <c r="AP221" s="131">
        <v>11381</v>
      </c>
      <c r="AQ221" s="131">
        <v>6967</v>
      </c>
      <c r="AR221" s="131">
        <v>8773</v>
      </c>
      <c r="AS221" s="131">
        <v>10854</v>
      </c>
      <c r="AT221" s="131">
        <v>8529</v>
      </c>
      <c r="AU221" s="131">
        <v>9334</v>
      </c>
      <c r="AV221" s="131">
        <v>11607</v>
      </c>
      <c r="AW221" s="131">
        <v>8560</v>
      </c>
      <c r="AX221" s="131">
        <v>14041</v>
      </c>
      <c r="AY221" s="131">
        <v>9505</v>
      </c>
      <c r="AZ221" s="131">
        <v>9312</v>
      </c>
      <c r="BA221" s="131">
        <v>13323</v>
      </c>
      <c r="BB221" s="131">
        <v>10852</v>
      </c>
      <c r="BC221" s="131">
        <v>9713</v>
      </c>
      <c r="BD221" s="131">
        <v>10441</v>
      </c>
      <c r="BE221" s="131">
        <v>10794</v>
      </c>
      <c r="BF221" s="131">
        <v>11607</v>
      </c>
      <c r="BG221" s="131">
        <v>10994</v>
      </c>
      <c r="BH221" s="131">
        <v>16197</v>
      </c>
      <c r="BI221" s="131">
        <v>12610</v>
      </c>
      <c r="BJ221" s="131">
        <v>12092</v>
      </c>
      <c r="BK221" s="131">
        <v>10603</v>
      </c>
      <c r="BL221" s="131">
        <v>16587</v>
      </c>
      <c r="BM221" s="131">
        <v>14134</v>
      </c>
      <c r="BN221" s="131">
        <v>12802</v>
      </c>
      <c r="BO221" s="131">
        <v>10592</v>
      </c>
      <c r="BP221" s="131">
        <v>11035</v>
      </c>
      <c r="BQ221" s="131">
        <v>11848</v>
      </c>
      <c r="BR221" s="131">
        <v>13266</v>
      </c>
      <c r="BS221" s="131">
        <v>17825</v>
      </c>
      <c r="BT221" s="131">
        <v>8262</v>
      </c>
      <c r="BU221" s="131">
        <v>13876</v>
      </c>
      <c r="BV221" s="131">
        <v>12824</v>
      </c>
      <c r="BW221" s="131">
        <v>13051</v>
      </c>
      <c r="BX221" s="131">
        <v>12661</v>
      </c>
      <c r="BY221" s="131">
        <v>16893</v>
      </c>
      <c r="BZ221" s="131">
        <v>9200</v>
      </c>
      <c r="CA221" s="131">
        <v>9203</v>
      </c>
      <c r="CB221" s="131">
        <v>11282</v>
      </c>
      <c r="CC221" s="131">
        <v>13745</v>
      </c>
      <c r="CD221" s="131">
        <v>8775</v>
      </c>
      <c r="CE221" s="131">
        <v>12629</v>
      </c>
      <c r="CF221" s="131">
        <v>10760</v>
      </c>
      <c r="CG221" s="131">
        <v>14574</v>
      </c>
      <c r="CH221" s="131">
        <v>8427</v>
      </c>
      <c r="CI221" s="131">
        <v>8515</v>
      </c>
      <c r="CJ221" s="131">
        <v>9007</v>
      </c>
      <c r="CK221" s="131">
        <v>18726</v>
      </c>
      <c r="CL221" s="131">
        <v>7910</v>
      </c>
      <c r="CM221" s="131">
        <v>8643</v>
      </c>
      <c r="CN221" s="131">
        <v>8986</v>
      </c>
      <c r="CO221" s="131">
        <v>9011</v>
      </c>
      <c r="CP221" s="131">
        <v>8022</v>
      </c>
      <c r="CQ221" s="131">
        <v>55537</v>
      </c>
      <c r="CR221" s="131">
        <v>11864</v>
      </c>
      <c r="CS221" s="131">
        <v>11837</v>
      </c>
      <c r="CT221" s="131">
        <v>11372</v>
      </c>
      <c r="CU221" s="131">
        <v>17256</v>
      </c>
      <c r="CV221" s="131">
        <v>9972</v>
      </c>
      <c r="CW221" s="131">
        <v>9916</v>
      </c>
      <c r="CX221" s="131">
        <v>8678</v>
      </c>
      <c r="CY221" s="131">
        <v>8428</v>
      </c>
      <c r="CZ221" s="131">
        <v>10721</v>
      </c>
      <c r="DA221" s="131">
        <v>12538</v>
      </c>
      <c r="DB221" s="131">
        <v>7396</v>
      </c>
      <c r="DC221" s="131">
        <v>11277</v>
      </c>
      <c r="DD221" s="131">
        <v>18765</v>
      </c>
      <c r="DE221" s="131">
        <v>10547</v>
      </c>
      <c r="DF221" s="131">
        <v>9969</v>
      </c>
      <c r="DG221" s="131">
        <v>10733</v>
      </c>
      <c r="DH221" s="131">
        <v>10646</v>
      </c>
      <c r="DI221" s="131">
        <v>15179</v>
      </c>
      <c r="DJ221" s="131">
        <v>12838</v>
      </c>
      <c r="DK221" s="131">
        <v>10940</v>
      </c>
      <c r="DL221" s="131">
        <v>14266</v>
      </c>
      <c r="DM221" s="131">
        <v>15598</v>
      </c>
      <c r="DN221" s="131">
        <v>13073</v>
      </c>
      <c r="DO221" s="131">
        <v>18832</v>
      </c>
      <c r="DP221" s="131">
        <v>14777</v>
      </c>
      <c r="DQ221" s="131">
        <v>14263</v>
      </c>
      <c r="DR221" s="131">
        <v>15791</v>
      </c>
      <c r="DS221" s="131">
        <v>17223</v>
      </c>
      <c r="DT221" s="131">
        <v>16230</v>
      </c>
      <c r="DU221" s="131">
        <v>11607</v>
      </c>
      <c r="DV221" s="131">
        <v>11607</v>
      </c>
      <c r="DW221" s="131">
        <v>12535</v>
      </c>
      <c r="DX221" s="131">
        <v>18225</v>
      </c>
      <c r="DY221" s="131">
        <v>19973</v>
      </c>
      <c r="DZ221" s="131">
        <v>17301</v>
      </c>
      <c r="EA221" s="131">
        <v>21075</v>
      </c>
      <c r="EB221" s="131">
        <v>27210</v>
      </c>
      <c r="EC221" s="131">
        <v>22988</v>
      </c>
      <c r="ED221" s="131">
        <v>25123</v>
      </c>
      <c r="EE221" s="131">
        <v>24195</v>
      </c>
      <c r="EF221" s="131">
        <v>28800</v>
      </c>
      <c r="EG221" s="131">
        <v>35077</v>
      </c>
      <c r="EH221" s="131">
        <v>25062</v>
      </c>
      <c r="EI221" s="131">
        <v>25620</v>
      </c>
      <c r="EJ221" s="131">
        <v>33420</v>
      </c>
      <c r="EK221" s="131">
        <v>30792</v>
      </c>
      <c r="EL221" s="131">
        <v>23970</v>
      </c>
      <c r="EM221" s="131">
        <v>32268</v>
      </c>
      <c r="EN221" s="131">
        <v>31022</v>
      </c>
      <c r="EO221" s="131">
        <v>40150</v>
      </c>
      <c r="EP221" s="131">
        <v>34960</v>
      </c>
      <c r="EQ221" s="131">
        <v>30476</v>
      </c>
      <c r="ER221" s="131">
        <v>45084</v>
      </c>
      <c r="ES221" s="131">
        <v>38310</v>
      </c>
      <c r="ET221" s="131">
        <v>38888</v>
      </c>
      <c r="EU221" s="131">
        <v>39637</v>
      </c>
      <c r="EV221" s="131">
        <v>41490</v>
      </c>
      <c r="EW221" s="131">
        <v>39980</v>
      </c>
      <c r="EX221" s="131">
        <v>40319</v>
      </c>
      <c r="EY221" s="131">
        <v>45770</v>
      </c>
      <c r="EZ221" s="131">
        <v>36526</v>
      </c>
      <c r="FA221" s="131">
        <v>44392</v>
      </c>
      <c r="FB221" s="131">
        <v>50469</v>
      </c>
      <c r="FC221" s="131">
        <v>52145</v>
      </c>
      <c r="FD221" s="131">
        <v>43651</v>
      </c>
      <c r="FE221" s="131">
        <v>48110</v>
      </c>
      <c r="FF221" s="131">
        <v>42592</v>
      </c>
      <c r="FG221" s="131">
        <v>51383</v>
      </c>
      <c r="FH221" s="131">
        <v>42044</v>
      </c>
      <c r="FI221" s="131">
        <v>73236</v>
      </c>
      <c r="FJ221" s="131">
        <v>27672</v>
      </c>
      <c r="FK221" s="131">
        <v>28842</v>
      </c>
      <c r="FL221" s="131">
        <v>33799</v>
      </c>
      <c r="FM221" s="131">
        <v>32683</v>
      </c>
      <c r="FN221" s="131">
        <v>43013</v>
      </c>
      <c r="FO221" s="131">
        <v>36801.890000000596</v>
      </c>
      <c r="FP221" s="131">
        <v>26902.390000000596</v>
      </c>
      <c r="FQ221" s="131">
        <v>74288.390000000596</v>
      </c>
      <c r="FR221" s="131">
        <v>54286.849999997765</v>
      </c>
      <c r="FS221" s="131">
        <v>52272.109999999404</v>
      </c>
      <c r="FT221" s="131">
        <v>47928.719999998808</v>
      </c>
      <c r="FU221" s="131">
        <v>84303.89999999851</v>
      </c>
      <c r="FV221" s="131">
        <v>68627.689999999478</v>
      </c>
      <c r="FW221" s="131">
        <v>71524.539999999106</v>
      </c>
      <c r="FX221" s="131">
        <v>88220.400000002235</v>
      </c>
      <c r="FY221" s="131">
        <v>83985.309999998659</v>
      </c>
      <c r="FZ221" s="131">
        <v>114589.58999999985</v>
      </c>
      <c r="GA221" s="131">
        <v>112379.37999999896</v>
      </c>
      <c r="GB221" s="131">
        <v>105920.08999999985</v>
      </c>
      <c r="GC221" s="131">
        <v>173953.44999999925</v>
      </c>
      <c r="GD221" s="131">
        <v>177961.5</v>
      </c>
      <c r="GE221" s="131">
        <v>130829.69999999925</v>
      </c>
      <c r="GF221" s="131">
        <v>249423.6099999994</v>
      </c>
      <c r="GG221" s="131">
        <v>178394.6400000006</v>
      </c>
      <c r="GH221" s="131">
        <v>168069.28000000119</v>
      </c>
      <c r="GI221" s="131">
        <v>214079.66000000015</v>
      </c>
      <c r="GJ221" s="131">
        <v>206358.14999999851</v>
      </c>
      <c r="GK221" s="131">
        <v>207930.98000000045</v>
      </c>
      <c r="GL221" s="131">
        <v>238382.65000000224</v>
      </c>
      <c r="GM221" s="131">
        <v>309447.53999999911</v>
      </c>
      <c r="GN221" s="131">
        <v>313279.26999999955</v>
      </c>
      <c r="GO221" s="131">
        <v>342528.31000000238</v>
      </c>
      <c r="GP221" s="131">
        <v>328183.95999999717</v>
      </c>
      <c r="GQ221" s="131">
        <v>323774.1400000006</v>
      </c>
      <c r="GR221" s="131">
        <v>297319.81999999657</v>
      </c>
      <c r="GS221" s="131">
        <v>297509.78999999911</v>
      </c>
    </row>
    <row r="222" spans="1:201" s="130" customFormat="1" ht="14.4" thickBot="1" x14ac:dyDescent="0.35">
      <c r="A222" s="132"/>
      <c r="B222" s="102" t="s">
        <v>88</v>
      </c>
      <c r="C222" s="117">
        <v>9226129</v>
      </c>
      <c r="D222" s="117">
        <v>9137567</v>
      </c>
      <c r="E222" s="117">
        <v>10839833</v>
      </c>
      <c r="F222" s="117">
        <v>9999621</v>
      </c>
      <c r="G222" s="117">
        <v>9582658</v>
      </c>
      <c r="H222" s="117">
        <v>10939593</v>
      </c>
      <c r="I222" s="117">
        <v>10263660</v>
      </c>
      <c r="J222" s="117">
        <v>9801554</v>
      </c>
      <c r="K222" s="117">
        <v>10166969</v>
      </c>
      <c r="L222" s="117">
        <v>10482089</v>
      </c>
      <c r="M222" s="117">
        <v>10037244</v>
      </c>
      <c r="N222" s="117">
        <v>10468939</v>
      </c>
      <c r="O222" s="117">
        <v>10195102</v>
      </c>
      <c r="P222" s="117">
        <v>9862082</v>
      </c>
      <c r="Q222" s="117">
        <v>11542124</v>
      </c>
      <c r="R222" s="117">
        <v>10235866</v>
      </c>
      <c r="S222" s="117">
        <v>11284357</v>
      </c>
      <c r="T222" s="117">
        <v>10048779</v>
      </c>
      <c r="U222" s="117">
        <v>10148207</v>
      </c>
      <c r="V222" s="117">
        <v>10052556</v>
      </c>
      <c r="W222" s="117">
        <v>10625591</v>
      </c>
      <c r="X222" s="117">
        <v>10699231</v>
      </c>
      <c r="Y222" s="117">
        <v>10410107</v>
      </c>
      <c r="Z222" s="117">
        <v>10724309</v>
      </c>
      <c r="AA222" s="117">
        <v>10741157</v>
      </c>
      <c r="AB222" s="117">
        <v>9818457</v>
      </c>
      <c r="AC222" s="117">
        <v>11085651</v>
      </c>
      <c r="AD222" s="117">
        <v>10407000</v>
      </c>
      <c r="AE222" s="117">
        <v>10003174</v>
      </c>
      <c r="AF222" s="117">
        <v>11221727</v>
      </c>
      <c r="AG222" s="117">
        <v>11668151</v>
      </c>
      <c r="AH222" s="117">
        <v>9866833</v>
      </c>
      <c r="AI222" s="117">
        <v>9895582</v>
      </c>
      <c r="AJ222" s="117">
        <v>11861984</v>
      </c>
      <c r="AK222" s="117">
        <v>10903044</v>
      </c>
      <c r="AL222" s="117">
        <v>10178056</v>
      </c>
      <c r="AM222" s="117">
        <v>11305812</v>
      </c>
      <c r="AN222" s="117">
        <v>10537614</v>
      </c>
      <c r="AO222" s="117">
        <v>10744208</v>
      </c>
      <c r="AP222" s="117">
        <v>11099495</v>
      </c>
      <c r="AQ222" s="117">
        <v>10888156</v>
      </c>
      <c r="AR222" s="117">
        <v>10962578</v>
      </c>
      <c r="AS222" s="117">
        <v>12234483</v>
      </c>
      <c r="AT222" s="117">
        <v>10180648</v>
      </c>
      <c r="AU222" s="117">
        <v>11143382</v>
      </c>
      <c r="AV222" s="117">
        <v>11810754</v>
      </c>
      <c r="AW222" s="117">
        <v>10814504</v>
      </c>
      <c r="AX222" s="117">
        <v>11473937</v>
      </c>
      <c r="AY222" s="117">
        <v>11583830</v>
      </c>
      <c r="AZ222" s="117">
        <v>11195428</v>
      </c>
      <c r="BA222" s="117">
        <v>11318463</v>
      </c>
      <c r="BB222" s="117">
        <v>11498811</v>
      </c>
      <c r="BC222" s="117">
        <v>10676741</v>
      </c>
      <c r="BD222" s="117">
        <v>12068928</v>
      </c>
      <c r="BE222" s="117">
        <v>12134971</v>
      </c>
      <c r="BF222" s="117">
        <v>10283812</v>
      </c>
      <c r="BG222" s="117">
        <v>12067523</v>
      </c>
      <c r="BH222" s="117">
        <v>12697240</v>
      </c>
      <c r="BI222" s="117">
        <v>11359464</v>
      </c>
      <c r="BJ222" s="117">
        <v>12565202</v>
      </c>
      <c r="BK222" s="117">
        <v>11677887</v>
      </c>
      <c r="BL222" s="117">
        <v>11251420</v>
      </c>
      <c r="BM222" s="117">
        <v>12919064</v>
      </c>
      <c r="BN222" s="117">
        <v>12469054</v>
      </c>
      <c r="BO222" s="117">
        <v>10840953</v>
      </c>
      <c r="BP222" s="117">
        <v>12867034</v>
      </c>
      <c r="BQ222" s="117">
        <v>12959225</v>
      </c>
      <c r="BR222" s="117">
        <v>11271590</v>
      </c>
      <c r="BS222" s="117">
        <v>12549940</v>
      </c>
      <c r="BT222" s="117">
        <v>12702955</v>
      </c>
      <c r="BU222" s="117">
        <v>12792426</v>
      </c>
      <c r="BV222" s="117">
        <v>12932265</v>
      </c>
      <c r="BW222" s="117">
        <v>12681720</v>
      </c>
      <c r="BX222" s="117">
        <v>12798493</v>
      </c>
      <c r="BY222" s="117">
        <v>12895834</v>
      </c>
      <c r="BZ222" s="117">
        <v>12461242</v>
      </c>
      <c r="CA222" s="117">
        <v>13063289</v>
      </c>
      <c r="CB222" s="117">
        <v>13429532</v>
      </c>
      <c r="CC222" s="117">
        <v>12447311</v>
      </c>
      <c r="CD222" s="117">
        <v>12673505</v>
      </c>
      <c r="CE222" s="117">
        <v>13133850</v>
      </c>
      <c r="CF222" s="117">
        <v>13124724</v>
      </c>
      <c r="CG222" s="117">
        <v>13468045</v>
      </c>
      <c r="CH222" s="117">
        <v>13722171</v>
      </c>
      <c r="CI222" s="117">
        <v>13749668</v>
      </c>
      <c r="CJ222" s="117">
        <v>12320279</v>
      </c>
      <c r="CK222" s="117">
        <v>15027369</v>
      </c>
      <c r="CL222" s="117">
        <v>12470852</v>
      </c>
      <c r="CM222" s="117">
        <v>13480049</v>
      </c>
      <c r="CN222" s="117">
        <v>14291105</v>
      </c>
      <c r="CO222" s="117">
        <v>13374149</v>
      </c>
      <c r="CP222" s="117">
        <v>13289461</v>
      </c>
      <c r="CQ222" s="117">
        <v>13344149</v>
      </c>
      <c r="CR222" s="117">
        <v>14530218</v>
      </c>
      <c r="CS222" s="117">
        <v>14267520</v>
      </c>
      <c r="CT222" s="117">
        <v>13691667</v>
      </c>
      <c r="CU222" s="117">
        <v>13800480</v>
      </c>
      <c r="CV222" s="117">
        <v>13328618</v>
      </c>
      <c r="CW222" s="117">
        <v>13796041</v>
      </c>
      <c r="CX222" s="117">
        <v>13787657</v>
      </c>
      <c r="CY222" s="117">
        <v>13503863</v>
      </c>
      <c r="CZ222" s="117">
        <v>14311523</v>
      </c>
      <c r="DA222" s="117">
        <v>14449059</v>
      </c>
      <c r="DB222" s="117">
        <v>13448850</v>
      </c>
      <c r="DC222" s="117">
        <v>12903084</v>
      </c>
      <c r="DD222" s="117">
        <v>15388864</v>
      </c>
      <c r="DE222" s="117">
        <v>14641258</v>
      </c>
      <c r="DF222" s="117">
        <v>14575304</v>
      </c>
      <c r="DG222" s="117">
        <v>14749761</v>
      </c>
      <c r="DH222" s="117">
        <v>13579354</v>
      </c>
      <c r="DI222" s="117">
        <v>14853525</v>
      </c>
      <c r="DJ222" s="117">
        <v>14573458</v>
      </c>
      <c r="DK222" s="117">
        <v>14455072</v>
      </c>
      <c r="DL222" s="117">
        <v>14431644</v>
      </c>
      <c r="DM222" s="117">
        <v>15817781</v>
      </c>
      <c r="DN222" s="117">
        <v>13046275</v>
      </c>
      <c r="DO222" s="117">
        <v>14376799</v>
      </c>
      <c r="DP222" s="117">
        <v>16090938</v>
      </c>
      <c r="DQ222" s="117">
        <v>14739793</v>
      </c>
      <c r="DR222" s="117">
        <v>15510890</v>
      </c>
      <c r="DS222" s="117">
        <v>14847875</v>
      </c>
      <c r="DT222" s="117">
        <v>13839479</v>
      </c>
      <c r="DU222" s="117">
        <v>12774304</v>
      </c>
      <c r="DV222" s="117">
        <v>12774304</v>
      </c>
      <c r="DW222" s="117">
        <v>11915190</v>
      </c>
      <c r="DX222" s="117">
        <v>15187943</v>
      </c>
      <c r="DY222" s="117">
        <v>14999365</v>
      </c>
      <c r="DZ222" s="117">
        <v>13721062</v>
      </c>
      <c r="EA222" s="117">
        <v>15019417</v>
      </c>
      <c r="EB222" s="117">
        <v>15689315</v>
      </c>
      <c r="EC222" s="117">
        <v>15552822</v>
      </c>
      <c r="ED222" s="117">
        <v>16438954</v>
      </c>
      <c r="EE222" s="117">
        <v>15033115</v>
      </c>
      <c r="EF222" s="117">
        <v>14974246</v>
      </c>
      <c r="EG222" s="117">
        <v>17330510</v>
      </c>
      <c r="EH222" s="117">
        <v>16226729</v>
      </c>
      <c r="EI222" s="117">
        <v>15621029</v>
      </c>
      <c r="EJ222" s="117">
        <v>16899326</v>
      </c>
      <c r="EK222" s="117">
        <v>15665374</v>
      </c>
      <c r="EL222" s="117">
        <v>14655982</v>
      </c>
      <c r="EM222" s="117">
        <v>16166673</v>
      </c>
      <c r="EN222" s="117">
        <v>15964884</v>
      </c>
      <c r="EO222" s="117">
        <v>16066071</v>
      </c>
      <c r="EP222" s="117">
        <v>16660275</v>
      </c>
      <c r="EQ222" s="117">
        <v>15379849</v>
      </c>
      <c r="ER222" s="117">
        <v>15675805</v>
      </c>
      <c r="ES222" s="117">
        <v>17173254</v>
      </c>
      <c r="ET222" s="117">
        <v>15965219</v>
      </c>
      <c r="EU222" s="117">
        <v>16630694</v>
      </c>
      <c r="EV222" s="117">
        <v>16789709</v>
      </c>
      <c r="EW222" s="117">
        <v>15805730</v>
      </c>
      <c r="EX222" s="117">
        <v>16153625</v>
      </c>
      <c r="EY222" s="117">
        <v>16658047</v>
      </c>
      <c r="EZ222" s="117">
        <v>16313294</v>
      </c>
      <c r="FA222" s="117">
        <v>17008070</v>
      </c>
      <c r="FB222" s="117">
        <v>17298667</v>
      </c>
      <c r="FC222" s="117">
        <v>17535633</v>
      </c>
      <c r="FD222" s="117">
        <v>16406637</v>
      </c>
      <c r="FE222" s="117">
        <v>18435964</v>
      </c>
      <c r="FF222" s="117">
        <v>15681785</v>
      </c>
      <c r="FG222" s="117">
        <v>16219308</v>
      </c>
      <c r="FH222" s="117">
        <v>18075488</v>
      </c>
      <c r="FI222" s="117">
        <v>17103413</v>
      </c>
      <c r="FJ222" s="117">
        <v>15871731</v>
      </c>
      <c r="FK222" s="117">
        <v>16474249</v>
      </c>
      <c r="FL222" s="117">
        <v>18010690</v>
      </c>
      <c r="FM222" s="117">
        <v>17283631</v>
      </c>
      <c r="FN222" s="117">
        <v>17801087</v>
      </c>
      <c r="FO222" s="117">
        <v>17376950.300000001</v>
      </c>
      <c r="FP222" s="117">
        <v>18042209.98</v>
      </c>
      <c r="FQ222" s="117">
        <v>17648139.789999999</v>
      </c>
      <c r="FR222" s="117">
        <v>18585707.059999999</v>
      </c>
      <c r="FS222" s="117">
        <v>17791964.170000002</v>
      </c>
      <c r="FT222" s="117">
        <v>17667161.489999998</v>
      </c>
      <c r="FU222" s="117">
        <v>19619820.379999999</v>
      </c>
      <c r="FV222" s="117">
        <v>16678839.619999999</v>
      </c>
      <c r="FW222" s="117">
        <v>18061861.390000001</v>
      </c>
      <c r="FX222" s="117">
        <v>18828897.780000001</v>
      </c>
      <c r="FY222" s="117">
        <v>18094405.710000001</v>
      </c>
      <c r="FZ222" s="117">
        <v>19779786.300000001</v>
      </c>
      <c r="GA222" s="117">
        <v>19149024.870000001</v>
      </c>
      <c r="GB222" s="117">
        <v>18432729.649999999</v>
      </c>
      <c r="GC222" s="117">
        <v>19376415.109999999</v>
      </c>
      <c r="GD222" s="117">
        <v>18874572.379999999</v>
      </c>
      <c r="GE222" s="117">
        <v>18336839.48</v>
      </c>
      <c r="GF222" s="117">
        <v>19886886.899999999</v>
      </c>
      <c r="GG222" s="117">
        <v>20175239.379999999</v>
      </c>
      <c r="GH222" s="117">
        <v>17475621.210000001</v>
      </c>
      <c r="GI222" s="117">
        <v>19865601.190000001</v>
      </c>
      <c r="GJ222" s="117">
        <v>21275171.809999999</v>
      </c>
      <c r="GK222" s="117">
        <v>19402641.48</v>
      </c>
      <c r="GL222" s="117">
        <v>21547128.25</v>
      </c>
      <c r="GM222" s="117">
        <v>19028701.399999999</v>
      </c>
      <c r="GN222" s="117">
        <v>19360099.66</v>
      </c>
      <c r="GO222" s="117">
        <v>21287763.75</v>
      </c>
      <c r="GP222" s="117">
        <v>20977512.739999998</v>
      </c>
      <c r="GQ222" s="117">
        <v>18541561.5</v>
      </c>
      <c r="GR222" s="117">
        <v>21983042.989999998</v>
      </c>
      <c r="GS222" s="117">
        <v>22136393.120000001</v>
      </c>
    </row>
    <row r="223" spans="1:201" ht="14.4" thickBot="1" x14ac:dyDescent="0.35">
      <c r="A223" s="132"/>
      <c r="B223" s="102" t="s">
        <v>89</v>
      </c>
      <c r="C223" s="117">
        <v>142980585</v>
      </c>
      <c r="D223" s="117">
        <v>143550726</v>
      </c>
      <c r="E223" s="117">
        <v>171083178</v>
      </c>
      <c r="F223" s="117">
        <v>152520508</v>
      </c>
      <c r="G223" s="117">
        <v>141986245</v>
      </c>
      <c r="H223" s="117">
        <v>167202301</v>
      </c>
      <c r="I223" s="117">
        <v>150058988</v>
      </c>
      <c r="J223" s="117">
        <v>139849787</v>
      </c>
      <c r="K223" s="117">
        <v>153474892</v>
      </c>
      <c r="L223" s="117">
        <v>151735215</v>
      </c>
      <c r="M223" s="117">
        <v>153627052</v>
      </c>
      <c r="N223" s="117">
        <v>161064988</v>
      </c>
      <c r="O223" s="117">
        <v>155383836</v>
      </c>
      <c r="P223" s="117">
        <v>146585293</v>
      </c>
      <c r="Q223" s="117">
        <v>172638490</v>
      </c>
      <c r="R223" s="117">
        <v>147896850</v>
      </c>
      <c r="S223" s="117">
        <v>167401632</v>
      </c>
      <c r="T223" s="117">
        <v>154321065</v>
      </c>
      <c r="U223" s="117">
        <v>145623642</v>
      </c>
      <c r="V223" s="117">
        <v>144313537</v>
      </c>
      <c r="W223" s="117">
        <v>155884256</v>
      </c>
      <c r="X223" s="117">
        <v>154978048</v>
      </c>
      <c r="Y223" s="117">
        <v>157212064</v>
      </c>
      <c r="Z223" s="117">
        <v>160956102</v>
      </c>
      <c r="AA223" s="117">
        <v>160110704</v>
      </c>
      <c r="AB223" s="117">
        <v>152207109</v>
      </c>
      <c r="AC223" s="117">
        <v>161293722</v>
      </c>
      <c r="AD223" s="117">
        <v>149408850</v>
      </c>
      <c r="AE223" s="117">
        <v>151047364</v>
      </c>
      <c r="AF223" s="117">
        <v>160086335</v>
      </c>
      <c r="AG223" s="117">
        <v>162220121</v>
      </c>
      <c r="AH223" s="117">
        <v>140833597</v>
      </c>
      <c r="AI223" s="117">
        <v>143655551</v>
      </c>
      <c r="AJ223" s="117">
        <v>172961446</v>
      </c>
      <c r="AK223" s="117">
        <v>156007152</v>
      </c>
      <c r="AL223" s="117">
        <v>151732383</v>
      </c>
      <c r="AM223" s="117">
        <v>165314652</v>
      </c>
      <c r="AN223" s="117">
        <v>152886755</v>
      </c>
      <c r="AO223" s="117">
        <v>156349189</v>
      </c>
      <c r="AP223" s="117">
        <v>160945553</v>
      </c>
      <c r="AQ223" s="117">
        <v>154909230</v>
      </c>
      <c r="AR223" s="117">
        <v>155486895</v>
      </c>
      <c r="AS223" s="117">
        <v>168965420</v>
      </c>
      <c r="AT223" s="117">
        <v>134968706</v>
      </c>
      <c r="AU223" s="117">
        <v>155550374</v>
      </c>
      <c r="AV223" s="117">
        <v>167766562</v>
      </c>
      <c r="AW223" s="117">
        <v>150623735</v>
      </c>
      <c r="AX223" s="117">
        <v>163033226</v>
      </c>
      <c r="AY223" s="117">
        <v>167259453</v>
      </c>
      <c r="AZ223" s="117">
        <v>155046123</v>
      </c>
      <c r="BA223" s="117">
        <v>162082549</v>
      </c>
      <c r="BB223" s="117">
        <v>161668092</v>
      </c>
      <c r="BC223" s="117">
        <v>152434070</v>
      </c>
      <c r="BD223" s="117">
        <v>167911455</v>
      </c>
      <c r="BE223" s="117">
        <v>169622709</v>
      </c>
      <c r="BF223" s="117">
        <v>136641883</v>
      </c>
      <c r="BG223" s="117">
        <v>169647231</v>
      </c>
      <c r="BH223" s="117">
        <v>179198559</v>
      </c>
      <c r="BI223" s="117">
        <v>153169997</v>
      </c>
      <c r="BJ223" s="117">
        <v>179168804</v>
      </c>
      <c r="BK223" s="117">
        <v>166157052</v>
      </c>
      <c r="BL223" s="117">
        <v>158427641</v>
      </c>
      <c r="BM223" s="117">
        <v>180297524</v>
      </c>
      <c r="BN223" s="117">
        <v>173637115</v>
      </c>
      <c r="BO223" s="117">
        <v>148205685</v>
      </c>
      <c r="BP223" s="117">
        <v>183543871</v>
      </c>
      <c r="BQ223" s="117">
        <v>176458066</v>
      </c>
      <c r="BR223" s="117">
        <v>145252451</v>
      </c>
      <c r="BS223" s="117">
        <v>168979722</v>
      </c>
      <c r="BT223" s="117">
        <v>174410660</v>
      </c>
      <c r="BU223" s="117">
        <v>169036945</v>
      </c>
      <c r="BV223" s="117">
        <v>178963936</v>
      </c>
      <c r="BW223" s="117">
        <v>169473350</v>
      </c>
      <c r="BX223" s="117">
        <v>171115766</v>
      </c>
      <c r="BY223" s="117">
        <v>181724900</v>
      </c>
      <c r="BZ223" s="117">
        <v>172296355</v>
      </c>
      <c r="CA223" s="117">
        <v>175649828</v>
      </c>
      <c r="CB223" s="117">
        <v>181114426</v>
      </c>
      <c r="CC223" s="117">
        <v>166314788</v>
      </c>
      <c r="CD223" s="117">
        <v>162082521</v>
      </c>
      <c r="CE223" s="117">
        <v>172307799</v>
      </c>
      <c r="CF223" s="117">
        <v>176201354</v>
      </c>
      <c r="CG223" s="117">
        <v>175831013</v>
      </c>
      <c r="CH223" s="117">
        <v>181193829</v>
      </c>
      <c r="CI223" s="117">
        <v>189324481</v>
      </c>
      <c r="CJ223" s="117">
        <v>161927537</v>
      </c>
      <c r="CK223" s="117">
        <v>195537819</v>
      </c>
      <c r="CL223" s="117">
        <v>162316108</v>
      </c>
      <c r="CM223" s="117">
        <v>184997132</v>
      </c>
      <c r="CN223" s="117">
        <v>184755754</v>
      </c>
      <c r="CO223" s="117">
        <v>178935507</v>
      </c>
      <c r="CP223" s="117">
        <v>164914001</v>
      </c>
      <c r="CQ223" s="117">
        <v>172744270</v>
      </c>
      <c r="CR223" s="117">
        <v>196642017</v>
      </c>
      <c r="CS223" s="117">
        <v>182841359</v>
      </c>
      <c r="CT223" s="117">
        <v>178805097</v>
      </c>
      <c r="CU223" s="117">
        <v>191699352</v>
      </c>
      <c r="CV223" s="117">
        <v>175387307</v>
      </c>
      <c r="CW223" s="117">
        <v>188693127</v>
      </c>
      <c r="CX223" s="117">
        <v>181741159</v>
      </c>
      <c r="CY223" s="117">
        <v>177523978</v>
      </c>
      <c r="CZ223" s="117">
        <v>186622209</v>
      </c>
      <c r="DA223" s="117">
        <v>185423708</v>
      </c>
      <c r="DB223" s="117">
        <v>167239333</v>
      </c>
      <c r="DC223" s="117">
        <v>170033610</v>
      </c>
      <c r="DD223" s="117">
        <v>204714415</v>
      </c>
      <c r="DE223" s="117">
        <v>190698613</v>
      </c>
      <c r="DF223" s="117">
        <v>180413198</v>
      </c>
      <c r="DG223" s="117">
        <v>196216141</v>
      </c>
      <c r="DH223" s="117">
        <v>178949454</v>
      </c>
      <c r="DI223" s="117">
        <v>188955812</v>
      </c>
      <c r="DJ223" s="117">
        <v>193087433</v>
      </c>
      <c r="DK223" s="117">
        <v>184884554</v>
      </c>
      <c r="DL223" s="117">
        <v>182822112</v>
      </c>
      <c r="DM223" s="117">
        <v>204554771</v>
      </c>
      <c r="DN223" s="117">
        <v>160646630</v>
      </c>
      <c r="DO223" s="117">
        <v>187982495</v>
      </c>
      <c r="DP223" s="117">
        <v>206171126</v>
      </c>
      <c r="DQ223" s="117">
        <v>185728315</v>
      </c>
      <c r="DR223" s="117">
        <v>203641205</v>
      </c>
      <c r="DS223" s="117">
        <v>197734178</v>
      </c>
      <c r="DT223" s="117">
        <v>184598512</v>
      </c>
      <c r="DU223" s="117">
        <v>173048928</v>
      </c>
      <c r="DV223" s="117">
        <v>173048928</v>
      </c>
      <c r="DW223" s="117">
        <v>172700100</v>
      </c>
      <c r="DX223" s="117">
        <v>208460547</v>
      </c>
      <c r="DY223" s="117">
        <v>199355034</v>
      </c>
      <c r="DZ223" s="117">
        <v>174046018</v>
      </c>
      <c r="EA223" s="117">
        <v>204887547</v>
      </c>
      <c r="EB223" s="117">
        <v>211758023</v>
      </c>
      <c r="EC223" s="117">
        <v>217668686</v>
      </c>
      <c r="ED223" s="117">
        <v>222043632</v>
      </c>
      <c r="EE223" s="117">
        <v>199387033</v>
      </c>
      <c r="EF223" s="117">
        <v>198552909</v>
      </c>
      <c r="EG223" s="117">
        <v>234496831</v>
      </c>
      <c r="EH223" s="117">
        <v>217809775</v>
      </c>
      <c r="EI223" s="117">
        <v>207526034</v>
      </c>
      <c r="EJ223" s="117">
        <v>226832235</v>
      </c>
      <c r="EK223" s="117">
        <v>208503115</v>
      </c>
      <c r="EL223" s="117">
        <v>199656202</v>
      </c>
      <c r="EM223" s="117">
        <v>216420401</v>
      </c>
      <c r="EN223" s="117">
        <v>217111455</v>
      </c>
      <c r="EO223" s="117">
        <v>219244456</v>
      </c>
      <c r="EP223" s="117">
        <v>240565853</v>
      </c>
      <c r="EQ223" s="117">
        <v>235244281</v>
      </c>
      <c r="ER223" s="117">
        <v>216583859</v>
      </c>
      <c r="ES223" s="117">
        <v>244102824</v>
      </c>
      <c r="ET223" s="117">
        <v>213968051</v>
      </c>
      <c r="EU223" s="117">
        <v>229337616</v>
      </c>
      <c r="EV223" s="117">
        <v>229373955</v>
      </c>
      <c r="EW223" s="117">
        <v>208805785</v>
      </c>
      <c r="EX223" s="117">
        <v>206621324</v>
      </c>
      <c r="EY223" s="117">
        <v>223206963</v>
      </c>
      <c r="EZ223" s="117">
        <v>225869854</v>
      </c>
      <c r="FA223" s="117">
        <v>222982833</v>
      </c>
      <c r="FB223" s="117">
        <v>231459281</v>
      </c>
      <c r="FC223" s="117">
        <v>231175164</v>
      </c>
      <c r="FD223" s="117">
        <v>208246191</v>
      </c>
      <c r="FE223" s="117">
        <v>240464600</v>
      </c>
      <c r="FF223" s="117">
        <v>203584533</v>
      </c>
      <c r="FG223" s="117">
        <v>218627872</v>
      </c>
      <c r="FH223" s="117">
        <v>246324037</v>
      </c>
      <c r="FI223" s="117">
        <v>218294325</v>
      </c>
      <c r="FJ223" s="117">
        <v>203073905</v>
      </c>
      <c r="FK223" s="117">
        <v>215686857</v>
      </c>
      <c r="FL223" s="117">
        <v>239273675</v>
      </c>
      <c r="FM223" s="117">
        <v>232557458</v>
      </c>
      <c r="FN223" s="117">
        <v>233685581</v>
      </c>
      <c r="FO223" s="117">
        <v>234765515.78999999</v>
      </c>
      <c r="FP223" s="117">
        <v>232044163.58999997</v>
      </c>
      <c r="FQ223" s="117">
        <v>224808680.72000003</v>
      </c>
      <c r="FR223" s="117">
        <v>235345317.03</v>
      </c>
      <c r="FS223" s="117">
        <v>229362222.89000005</v>
      </c>
      <c r="FT223" s="117">
        <v>230144533.19</v>
      </c>
      <c r="FU223" s="117">
        <v>252710277.67999998</v>
      </c>
      <c r="FV223" s="117">
        <v>200532957.19999996</v>
      </c>
      <c r="FW223" s="117">
        <v>228802389.75</v>
      </c>
      <c r="FX223" s="117">
        <v>249741104.09</v>
      </c>
      <c r="FY223" s="117">
        <v>230124036.09</v>
      </c>
      <c r="FZ223" s="117">
        <v>253768475.10000002</v>
      </c>
      <c r="GA223" s="117">
        <v>246536025.01999998</v>
      </c>
      <c r="GB223" s="117">
        <v>230793159.34999999</v>
      </c>
      <c r="GC223" s="117">
        <v>245530093.92000002</v>
      </c>
      <c r="GD223" s="117">
        <v>232822341.13999999</v>
      </c>
      <c r="GE223" s="117">
        <v>249786686.47</v>
      </c>
      <c r="GF223" s="117">
        <v>251756177.63999999</v>
      </c>
      <c r="GG223" s="117">
        <v>256049165.75999999</v>
      </c>
      <c r="GH223" s="117">
        <v>207252934.19</v>
      </c>
      <c r="GI223" s="117">
        <v>252886636.94</v>
      </c>
      <c r="GJ223" s="117">
        <v>268405534.33999997</v>
      </c>
      <c r="GK223" s="117">
        <v>234036353.89999998</v>
      </c>
      <c r="GL223" s="117">
        <v>269790119.20999998</v>
      </c>
      <c r="GM223" s="117">
        <v>234206588.31</v>
      </c>
      <c r="GN223" s="117">
        <v>240588677.86000001</v>
      </c>
      <c r="GO223" s="117">
        <v>269583616.39000005</v>
      </c>
      <c r="GP223" s="117">
        <v>253293082.5</v>
      </c>
      <c r="GQ223" s="117">
        <v>223108064.34000003</v>
      </c>
      <c r="GR223" s="117">
        <v>274891850.94000006</v>
      </c>
      <c r="GS223" s="117">
        <v>259871448.45999998</v>
      </c>
    </row>
    <row r="224" spans="1:201" ht="14.4" x14ac:dyDescent="0.3">
      <c r="B224" s="159" t="s">
        <v>39</v>
      </c>
      <c r="C224" s="160"/>
      <c r="D224" s="160"/>
      <c r="E224" s="160"/>
      <c r="F224" s="160"/>
      <c r="G224" s="160"/>
      <c r="H224" s="160"/>
      <c r="I224" s="160"/>
      <c r="J224" s="160"/>
      <c r="K224" s="160"/>
      <c r="L224" s="160"/>
      <c r="M224" s="160"/>
      <c r="N224" s="160"/>
      <c r="O224" s="160"/>
      <c r="P224" s="160"/>
      <c r="Q224" s="160"/>
      <c r="R224" s="160"/>
      <c r="S224" s="160"/>
      <c r="T224" s="160"/>
      <c r="U224" s="160"/>
      <c r="V224" s="160"/>
      <c r="W224" s="160"/>
      <c r="X224" s="160"/>
      <c r="Y224" s="160"/>
      <c r="Z224" s="160"/>
      <c r="AA224" s="160"/>
      <c r="AB224" s="160"/>
      <c r="AC224" s="160"/>
      <c r="AD224" s="160"/>
      <c r="AE224" s="160"/>
      <c r="AF224" s="160"/>
      <c r="AG224" s="160"/>
      <c r="AH224" s="160"/>
      <c r="AI224" s="160"/>
      <c r="AJ224" s="160"/>
      <c r="AK224" s="160"/>
      <c r="AL224" s="160"/>
      <c r="AM224" s="160"/>
      <c r="AN224" s="160"/>
      <c r="AO224" s="160"/>
      <c r="AP224" s="160"/>
      <c r="AQ224" s="160"/>
      <c r="AR224" s="160"/>
      <c r="AS224" s="160"/>
      <c r="AT224" s="160"/>
      <c r="AU224" s="160"/>
      <c r="AV224" s="160"/>
      <c r="AW224" s="160"/>
      <c r="AX224" s="160"/>
      <c r="AY224" s="160"/>
      <c r="AZ224" s="160"/>
      <c r="BA224" s="160"/>
      <c r="BB224" s="160"/>
      <c r="BC224" s="160"/>
      <c r="BD224" s="160"/>
      <c r="BE224" s="160"/>
      <c r="BF224" s="160"/>
      <c r="BG224" s="160"/>
      <c r="BH224" s="160"/>
      <c r="BI224" s="160"/>
      <c r="BJ224" s="160"/>
      <c r="BK224" s="160"/>
      <c r="BL224" s="160"/>
      <c r="BM224" s="160"/>
      <c r="BN224" s="160"/>
      <c r="BO224" s="160"/>
      <c r="BP224" s="160"/>
      <c r="BQ224" s="160"/>
      <c r="BR224" s="160"/>
      <c r="BS224" s="160"/>
      <c r="BT224" s="160"/>
      <c r="BU224" s="160"/>
      <c r="BV224" s="160"/>
      <c r="BW224" s="160"/>
      <c r="BX224" s="160"/>
      <c r="BY224" s="160"/>
      <c r="BZ224" s="160"/>
      <c r="CA224" s="160"/>
      <c r="CB224" s="160"/>
      <c r="CC224" s="160"/>
      <c r="CD224" s="160"/>
      <c r="CE224" s="160"/>
      <c r="CF224" s="160"/>
      <c r="CG224" s="160"/>
      <c r="CH224" s="160"/>
      <c r="CI224" s="160"/>
      <c r="CJ224" s="160"/>
      <c r="CK224" s="160"/>
      <c r="CL224" s="160"/>
      <c r="CM224" s="160"/>
      <c r="CN224" s="160"/>
      <c r="CO224" s="160"/>
      <c r="CP224" s="160"/>
      <c r="CQ224" s="160"/>
      <c r="CR224" s="160"/>
      <c r="CS224" s="160"/>
      <c r="CT224" s="160"/>
      <c r="CU224" s="160"/>
      <c r="CV224" s="160"/>
      <c r="CW224" s="160"/>
      <c r="CX224" s="160"/>
      <c r="CY224" s="160"/>
      <c r="CZ224" s="160"/>
      <c r="DA224" s="160"/>
      <c r="DB224" s="160"/>
      <c r="DC224" s="160"/>
      <c r="DD224" s="160"/>
      <c r="DE224" s="160"/>
      <c r="DF224" s="160"/>
      <c r="DG224" s="160"/>
      <c r="DH224" s="160"/>
      <c r="DI224" s="160"/>
      <c r="DJ224" s="160"/>
      <c r="DK224" s="160"/>
      <c r="DL224" s="160"/>
      <c r="DM224" s="160"/>
      <c r="DN224" s="160"/>
      <c r="DO224" s="160"/>
      <c r="DP224" s="160"/>
      <c r="DQ224" s="160"/>
      <c r="DR224" s="160"/>
      <c r="DS224" s="160"/>
      <c r="DT224" s="160"/>
      <c r="DU224" s="160"/>
      <c r="DV224" s="160"/>
      <c r="DW224" s="160"/>
      <c r="DX224" s="160"/>
      <c r="DY224" s="160"/>
      <c r="DZ224" s="160"/>
      <c r="EA224" s="160"/>
      <c r="EB224" s="160"/>
      <c r="EC224" s="160"/>
      <c r="ED224" s="160"/>
      <c r="EE224" s="160"/>
      <c r="EF224" s="160"/>
      <c r="EG224" s="160"/>
      <c r="EH224" s="160"/>
      <c r="EI224" s="160"/>
      <c r="EJ224" s="160"/>
      <c r="EK224" s="160"/>
      <c r="EL224" s="160"/>
      <c r="EM224" s="160"/>
      <c r="EN224" s="160"/>
      <c r="EO224" s="160"/>
      <c r="EP224" s="160"/>
      <c r="EQ224" s="160"/>
      <c r="ER224" s="160"/>
      <c r="ES224" s="160"/>
      <c r="ET224" s="160"/>
      <c r="EU224" s="160"/>
      <c r="EV224" s="160"/>
      <c r="EW224" s="160"/>
      <c r="EX224" s="160"/>
      <c r="EY224" s="160"/>
      <c r="EZ224" s="160"/>
      <c r="FA224" s="160"/>
      <c r="FB224" s="160"/>
      <c r="FC224" s="160"/>
      <c r="FD224" s="160"/>
      <c r="FE224" s="160"/>
      <c r="FF224" s="160"/>
      <c r="FG224" s="160"/>
      <c r="FH224" s="160"/>
      <c r="FI224" s="160"/>
      <c r="FJ224" s="160"/>
      <c r="FK224" s="160"/>
      <c r="FL224" s="160"/>
      <c r="FM224" s="160"/>
      <c r="FN224" s="160"/>
      <c r="FO224" s="160"/>
      <c r="FP224" s="160"/>
      <c r="FQ224" s="160"/>
      <c r="FR224" s="160"/>
      <c r="FS224" s="160"/>
      <c r="FT224" s="160"/>
      <c r="FU224" s="160"/>
      <c r="FV224" s="160"/>
      <c r="FW224" s="160"/>
      <c r="FX224" s="160"/>
      <c r="FY224" s="160"/>
      <c r="FZ224" s="160"/>
      <c r="GA224" s="160"/>
      <c r="GB224" s="160"/>
      <c r="GC224" s="160"/>
      <c r="GD224" s="160"/>
      <c r="GE224" s="160"/>
      <c r="GF224" s="160"/>
      <c r="GG224" s="160"/>
      <c r="GH224" s="160"/>
      <c r="GI224" s="160"/>
      <c r="GJ224" s="160"/>
      <c r="GK224" s="160"/>
      <c r="GL224" s="160"/>
      <c r="GM224" s="160"/>
      <c r="GN224" s="160"/>
      <c r="GO224" s="160"/>
      <c r="GP224" s="160"/>
      <c r="GQ224" s="160"/>
      <c r="GR224" s="160"/>
      <c r="GS224" s="160"/>
    </row>
    <row r="225" spans="3:201" x14ac:dyDescent="0.2">
      <c r="C225" s="160"/>
      <c r="D225" s="160"/>
      <c r="E225" s="160"/>
      <c r="F225" s="160"/>
      <c r="G225" s="160"/>
      <c r="H225" s="160"/>
      <c r="I225" s="160"/>
      <c r="J225" s="160"/>
      <c r="K225" s="160"/>
      <c r="L225" s="160"/>
      <c r="M225" s="160"/>
      <c r="N225" s="160"/>
      <c r="O225" s="160"/>
      <c r="P225" s="160"/>
      <c r="Q225" s="160"/>
      <c r="R225" s="160"/>
      <c r="S225" s="160"/>
      <c r="T225" s="160"/>
      <c r="U225" s="160"/>
      <c r="V225" s="160"/>
      <c r="W225" s="160"/>
      <c r="X225" s="160"/>
      <c r="Y225" s="160"/>
      <c r="Z225" s="160"/>
      <c r="AA225" s="160"/>
      <c r="AB225" s="160"/>
      <c r="AC225" s="160"/>
      <c r="AD225" s="160"/>
      <c r="AE225" s="160"/>
      <c r="AF225" s="160"/>
      <c r="AG225" s="160"/>
      <c r="AH225" s="160"/>
      <c r="AI225" s="160"/>
      <c r="AJ225" s="160"/>
      <c r="AK225" s="160"/>
      <c r="AL225" s="160"/>
      <c r="AM225" s="160"/>
      <c r="AN225" s="160"/>
      <c r="AO225" s="160"/>
      <c r="AP225" s="160"/>
      <c r="AQ225" s="160"/>
      <c r="AR225" s="160"/>
      <c r="AS225" s="160"/>
      <c r="AT225" s="160"/>
      <c r="AU225" s="160"/>
      <c r="AV225" s="160"/>
      <c r="AW225" s="160"/>
      <c r="AX225" s="160"/>
      <c r="AY225" s="160"/>
      <c r="AZ225" s="160"/>
      <c r="BA225" s="160"/>
      <c r="BB225" s="160"/>
      <c r="BC225" s="160"/>
      <c r="BD225" s="160"/>
      <c r="BE225" s="160"/>
      <c r="BF225" s="160"/>
      <c r="BG225" s="160"/>
      <c r="BH225" s="160"/>
      <c r="BI225" s="160"/>
      <c r="BJ225" s="160"/>
      <c r="BK225" s="160"/>
      <c r="BL225" s="160"/>
      <c r="BM225" s="160"/>
      <c r="BN225" s="160"/>
      <c r="BO225" s="160"/>
      <c r="BP225" s="160"/>
      <c r="BQ225" s="160"/>
      <c r="BR225" s="160"/>
      <c r="BS225" s="160"/>
      <c r="BT225" s="160"/>
      <c r="BU225" s="160"/>
      <c r="BV225" s="160"/>
      <c r="BW225" s="160"/>
      <c r="BX225" s="160"/>
      <c r="BY225" s="160"/>
      <c r="BZ225" s="160"/>
      <c r="CA225" s="160"/>
      <c r="CB225" s="160"/>
      <c r="CC225" s="160"/>
      <c r="CD225" s="160"/>
      <c r="CE225" s="160"/>
      <c r="CF225" s="160"/>
      <c r="CG225" s="160"/>
      <c r="CH225" s="160"/>
      <c r="CI225" s="160"/>
      <c r="CJ225" s="160"/>
      <c r="CK225" s="160"/>
      <c r="CL225" s="160"/>
      <c r="CM225" s="160"/>
      <c r="CN225" s="160"/>
      <c r="CO225" s="160"/>
      <c r="CP225" s="160"/>
      <c r="CQ225" s="160"/>
      <c r="CR225" s="160"/>
      <c r="CS225" s="160"/>
      <c r="CT225" s="160"/>
      <c r="CU225" s="160"/>
      <c r="CV225" s="160"/>
      <c r="CW225" s="160"/>
      <c r="CX225" s="160"/>
      <c r="CY225" s="160"/>
      <c r="CZ225" s="160"/>
      <c r="DA225" s="160"/>
      <c r="DB225" s="160"/>
      <c r="DC225" s="160"/>
      <c r="DD225" s="160"/>
      <c r="DE225" s="160"/>
      <c r="DF225" s="160"/>
      <c r="DG225" s="160"/>
      <c r="DH225" s="160"/>
      <c r="DI225" s="160"/>
      <c r="DJ225" s="160"/>
      <c r="DK225" s="160"/>
      <c r="DL225" s="160"/>
      <c r="DM225" s="160"/>
      <c r="DN225" s="160"/>
      <c r="DO225" s="160"/>
      <c r="DP225" s="160"/>
      <c r="DQ225" s="160"/>
      <c r="DR225" s="160"/>
      <c r="DS225" s="160"/>
      <c r="DT225" s="160"/>
      <c r="DU225" s="160"/>
      <c r="DV225" s="160"/>
      <c r="DW225" s="160"/>
      <c r="DX225" s="160"/>
      <c r="DY225" s="160"/>
      <c r="DZ225" s="160"/>
      <c r="EA225" s="160"/>
      <c r="EB225" s="160"/>
      <c r="EC225" s="160"/>
      <c r="ED225" s="160"/>
      <c r="EE225" s="160"/>
      <c r="EF225" s="160"/>
      <c r="EG225" s="160"/>
      <c r="EH225" s="160"/>
      <c r="EI225" s="160"/>
      <c r="EJ225" s="160"/>
      <c r="EK225" s="160"/>
      <c r="EL225" s="160"/>
      <c r="EM225" s="160"/>
      <c r="EN225" s="160"/>
      <c r="EO225" s="160"/>
      <c r="EP225" s="160"/>
      <c r="EQ225" s="160"/>
      <c r="ER225" s="160"/>
      <c r="ES225" s="160"/>
      <c r="ET225" s="160"/>
      <c r="EU225" s="160"/>
      <c r="EV225" s="160"/>
      <c r="EW225" s="160"/>
      <c r="EX225" s="160"/>
      <c r="EY225" s="160"/>
      <c r="EZ225" s="160"/>
      <c r="FA225" s="160"/>
      <c r="FB225" s="160"/>
      <c r="FC225" s="160"/>
      <c r="FD225" s="160"/>
      <c r="FE225" s="160"/>
      <c r="FF225" s="160"/>
      <c r="FG225" s="160"/>
      <c r="FH225" s="160"/>
      <c r="FI225" s="160"/>
      <c r="FJ225" s="160"/>
      <c r="FK225" s="160"/>
      <c r="FL225" s="160"/>
      <c r="FM225" s="160"/>
      <c r="FN225" s="160"/>
      <c r="FO225" s="160"/>
      <c r="FP225" s="160"/>
      <c r="FQ225" s="160"/>
      <c r="FR225" s="160"/>
      <c r="FS225" s="160"/>
      <c r="FT225" s="160"/>
      <c r="FU225" s="160"/>
      <c r="FV225" s="160"/>
      <c r="FW225" s="160"/>
      <c r="FX225" s="160"/>
      <c r="FY225" s="160"/>
      <c r="FZ225" s="160"/>
      <c r="GA225" s="160"/>
      <c r="GB225" s="160"/>
      <c r="GC225" s="160"/>
      <c r="GD225" s="160"/>
      <c r="GE225" s="160"/>
      <c r="GF225" s="160"/>
      <c r="GG225" s="160"/>
      <c r="GH225" s="160"/>
      <c r="GI225" s="160"/>
      <c r="GJ225" s="160"/>
      <c r="GK225" s="160"/>
      <c r="GL225" s="160"/>
      <c r="GM225" s="160"/>
      <c r="GN225" s="160"/>
      <c r="GO225" s="160"/>
      <c r="GP225" s="160"/>
      <c r="GQ225" s="160"/>
      <c r="GR225" s="160"/>
      <c r="GS225" s="160"/>
    </row>
    <row r="226" spans="3:201" x14ac:dyDescent="0.2">
      <c r="C226" s="160"/>
      <c r="D226" s="160"/>
      <c r="E226" s="160"/>
      <c r="F226" s="160"/>
      <c r="G226" s="160"/>
      <c r="H226" s="160"/>
      <c r="I226" s="160"/>
      <c r="J226" s="160"/>
      <c r="K226" s="160"/>
      <c r="L226" s="160"/>
      <c r="M226" s="160"/>
      <c r="N226" s="160"/>
      <c r="O226" s="160"/>
      <c r="P226" s="160"/>
      <c r="Q226" s="160"/>
      <c r="R226" s="160"/>
      <c r="S226" s="160"/>
      <c r="T226" s="160"/>
      <c r="U226" s="160"/>
      <c r="V226" s="160"/>
      <c r="W226" s="160"/>
      <c r="X226" s="160"/>
      <c r="Y226" s="160"/>
      <c r="Z226" s="160"/>
      <c r="AA226" s="160"/>
      <c r="AB226" s="160"/>
      <c r="AC226" s="160"/>
      <c r="AD226" s="160"/>
      <c r="AE226" s="160"/>
      <c r="AF226" s="160"/>
      <c r="AG226" s="160"/>
      <c r="AH226" s="160"/>
      <c r="AI226" s="160"/>
      <c r="AJ226" s="160"/>
      <c r="AK226" s="160"/>
      <c r="AL226" s="160"/>
      <c r="AM226" s="160"/>
      <c r="AN226" s="160"/>
      <c r="AO226" s="160"/>
      <c r="AP226" s="160"/>
      <c r="AQ226" s="160"/>
      <c r="AR226" s="160"/>
      <c r="AS226" s="160"/>
      <c r="AT226" s="160"/>
      <c r="AU226" s="160"/>
      <c r="AV226" s="160"/>
      <c r="AW226" s="160"/>
      <c r="AX226" s="160"/>
      <c r="AY226" s="160"/>
      <c r="AZ226" s="160"/>
      <c r="BA226" s="160"/>
      <c r="BB226" s="160"/>
      <c r="BC226" s="160"/>
      <c r="BD226" s="160"/>
      <c r="BE226" s="160"/>
      <c r="BF226" s="160"/>
      <c r="BG226" s="160"/>
      <c r="BH226" s="160"/>
      <c r="BI226" s="160"/>
      <c r="BJ226" s="160"/>
      <c r="BK226" s="160"/>
      <c r="BL226" s="160"/>
      <c r="BM226" s="160"/>
      <c r="BN226" s="160"/>
      <c r="BO226" s="160"/>
      <c r="BP226" s="160"/>
      <c r="BQ226" s="160"/>
      <c r="BR226" s="160"/>
      <c r="BS226" s="160"/>
      <c r="BT226" s="160"/>
      <c r="BU226" s="160"/>
      <c r="BV226" s="160"/>
      <c r="BW226" s="160"/>
      <c r="BX226" s="160"/>
      <c r="BY226" s="160"/>
      <c r="BZ226" s="160"/>
      <c r="CA226" s="160"/>
      <c r="CB226" s="160"/>
      <c r="CC226" s="160"/>
      <c r="CD226" s="160"/>
      <c r="CE226" s="160"/>
      <c r="CF226" s="160"/>
      <c r="CG226" s="160"/>
      <c r="CH226" s="160"/>
      <c r="CI226" s="160"/>
      <c r="CJ226" s="160"/>
      <c r="CK226" s="160"/>
      <c r="CL226" s="160"/>
      <c r="CM226" s="160"/>
      <c r="CN226" s="160"/>
      <c r="CO226" s="160"/>
      <c r="CP226" s="160"/>
      <c r="CQ226" s="160"/>
      <c r="CR226" s="160"/>
      <c r="CS226" s="160"/>
      <c r="CT226" s="160"/>
      <c r="CU226" s="160"/>
      <c r="CV226" s="160"/>
      <c r="CW226" s="160"/>
      <c r="CX226" s="160"/>
      <c r="CY226" s="160"/>
      <c r="CZ226" s="160"/>
      <c r="DA226" s="160"/>
      <c r="DB226" s="160"/>
      <c r="DC226" s="160"/>
      <c r="DD226" s="160"/>
      <c r="DE226" s="160"/>
      <c r="DF226" s="160"/>
      <c r="DG226" s="160"/>
      <c r="DH226" s="160"/>
      <c r="DI226" s="160"/>
      <c r="DJ226" s="160"/>
      <c r="DK226" s="160"/>
      <c r="DL226" s="160"/>
      <c r="DM226" s="160"/>
      <c r="DN226" s="160"/>
      <c r="DO226" s="160"/>
      <c r="DP226" s="160"/>
      <c r="DQ226" s="160"/>
      <c r="DR226" s="160"/>
      <c r="DS226" s="160"/>
      <c r="DT226" s="160"/>
      <c r="DU226" s="160"/>
      <c r="DV226" s="160"/>
      <c r="DW226" s="160"/>
      <c r="DX226" s="160"/>
      <c r="DY226" s="160"/>
      <c r="DZ226" s="160"/>
      <c r="EA226" s="160"/>
      <c r="EB226" s="160"/>
      <c r="EC226" s="160"/>
      <c r="ED226" s="160"/>
      <c r="EE226" s="160"/>
      <c r="EF226" s="160"/>
      <c r="EG226" s="160"/>
      <c r="EH226" s="160"/>
      <c r="EI226" s="160"/>
      <c r="EJ226" s="160"/>
      <c r="EK226" s="160"/>
      <c r="EL226" s="160"/>
      <c r="EM226" s="160"/>
      <c r="EN226" s="160"/>
      <c r="EO226" s="160"/>
      <c r="EP226" s="160"/>
      <c r="EQ226" s="160"/>
      <c r="ER226" s="160"/>
      <c r="ES226" s="160"/>
      <c r="ET226" s="160"/>
      <c r="EU226" s="160"/>
      <c r="EV226" s="160"/>
      <c r="EW226" s="160"/>
      <c r="EX226" s="160"/>
      <c r="EY226" s="160"/>
      <c r="EZ226" s="160"/>
      <c r="FA226" s="160"/>
      <c r="FB226" s="160"/>
      <c r="FC226" s="160"/>
      <c r="FD226" s="160"/>
      <c r="FE226" s="160"/>
      <c r="FF226" s="160"/>
      <c r="FG226" s="160"/>
      <c r="FH226" s="160"/>
      <c r="FI226" s="160"/>
      <c r="FJ226" s="160"/>
      <c r="FK226" s="160"/>
      <c r="FL226" s="160"/>
      <c r="FM226" s="160"/>
      <c r="FN226" s="160"/>
      <c r="FO226" s="160"/>
      <c r="FP226" s="160"/>
      <c r="FQ226" s="160"/>
      <c r="FR226" s="160"/>
      <c r="FS226" s="160"/>
      <c r="FT226" s="160"/>
      <c r="FU226" s="160"/>
      <c r="FV226" s="160"/>
      <c r="FW226" s="160"/>
      <c r="FX226" s="160"/>
      <c r="FY226" s="160"/>
      <c r="FZ226" s="160"/>
      <c r="GA226" s="160"/>
      <c r="GB226" s="160"/>
      <c r="GC226" s="160"/>
      <c r="GD226" s="160"/>
      <c r="GE226" s="160"/>
      <c r="GF226" s="160"/>
      <c r="GG226" s="160"/>
      <c r="GH226" s="160"/>
      <c r="GI226" s="160"/>
      <c r="GJ226" s="160"/>
      <c r="GK226" s="160"/>
      <c r="GL226" s="160"/>
      <c r="GM226" s="160"/>
      <c r="GN226" s="160"/>
      <c r="GO226" s="160"/>
      <c r="GP226" s="160"/>
      <c r="GQ226" s="160"/>
      <c r="GR226" s="160"/>
      <c r="GS226" s="160"/>
    </row>
    <row r="227" spans="3:201" x14ac:dyDescent="0.2">
      <c r="C227" s="160"/>
      <c r="D227" s="160"/>
      <c r="E227" s="160"/>
      <c r="F227" s="160"/>
      <c r="G227" s="160"/>
      <c r="H227" s="160"/>
      <c r="I227" s="160"/>
      <c r="J227" s="160"/>
      <c r="K227" s="160"/>
      <c r="L227" s="160"/>
      <c r="M227" s="160"/>
      <c r="N227" s="160"/>
      <c r="O227" s="160"/>
      <c r="P227" s="160"/>
      <c r="Q227" s="160"/>
      <c r="R227" s="160"/>
      <c r="S227" s="160"/>
      <c r="T227" s="160"/>
      <c r="U227" s="160"/>
      <c r="V227" s="160"/>
      <c r="W227" s="160"/>
      <c r="X227" s="160"/>
      <c r="Y227" s="160"/>
      <c r="Z227" s="160"/>
      <c r="AA227" s="160"/>
      <c r="AB227" s="160"/>
      <c r="AC227" s="160"/>
      <c r="AD227" s="160"/>
      <c r="AE227" s="160"/>
      <c r="AF227" s="160"/>
      <c r="AG227" s="160"/>
      <c r="AH227" s="160"/>
      <c r="AI227" s="160"/>
      <c r="AJ227" s="160"/>
      <c r="AK227" s="160"/>
      <c r="AL227" s="160"/>
      <c r="AM227" s="160"/>
      <c r="AN227" s="160"/>
      <c r="AO227" s="160"/>
      <c r="AP227" s="160"/>
      <c r="AQ227" s="160"/>
      <c r="AR227" s="160"/>
      <c r="AS227" s="160"/>
      <c r="AT227" s="160"/>
      <c r="AU227" s="160"/>
      <c r="AV227" s="160"/>
      <c r="AW227" s="160"/>
      <c r="AX227" s="160"/>
      <c r="AY227" s="160"/>
      <c r="AZ227" s="160"/>
      <c r="BA227" s="160"/>
      <c r="BB227" s="160"/>
      <c r="BC227" s="160"/>
      <c r="BD227" s="160"/>
      <c r="BE227" s="160"/>
      <c r="BF227" s="160"/>
      <c r="BG227" s="160"/>
      <c r="BH227" s="160"/>
      <c r="BI227" s="160"/>
      <c r="BJ227" s="160"/>
      <c r="BK227" s="160"/>
      <c r="BL227" s="160"/>
      <c r="BM227" s="160"/>
      <c r="BN227" s="160"/>
      <c r="BO227" s="160"/>
      <c r="BP227" s="160"/>
      <c r="BQ227" s="160"/>
      <c r="BR227" s="160"/>
      <c r="BS227" s="160"/>
      <c r="BT227" s="160"/>
      <c r="BU227" s="160"/>
      <c r="BV227" s="160"/>
      <c r="BW227" s="160"/>
      <c r="BX227" s="160"/>
      <c r="BY227" s="160"/>
      <c r="BZ227" s="160"/>
      <c r="CA227" s="160"/>
      <c r="CB227" s="160"/>
      <c r="CC227" s="160"/>
      <c r="CD227" s="160"/>
      <c r="CE227" s="160"/>
      <c r="CF227" s="160"/>
      <c r="CG227" s="160"/>
      <c r="CH227" s="160"/>
      <c r="CI227" s="160"/>
      <c r="CJ227" s="160"/>
      <c r="CK227" s="160"/>
      <c r="CL227" s="160"/>
      <c r="CM227" s="160"/>
      <c r="CN227" s="160"/>
      <c r="CO227" s="160"/>
      <c r="CP227" s="160"/>
      <c r="CQ227" s="160"/>
      <c r="CR227" s="160"/>
      <c r="CS227" s="160"/>
      <c r="CT227" s="160"/>
      <c r="CU227" s="160"/>
      <c r="CV227" s="160"/>
      <c r="CW227" s="160"/>
      <c r="CX227" s="160"/>
      <c r="CY227" s="160"/>
      <c r="CZ227" s="160"/>
      <c r="DA227" s="160"/>
      <c r="DB227" s="160"/>
      <c r="DC227" s="160"/>
      <c r="DD227" s="160"/>
      <c r="DE227" s="160"/>
      <c r="DF227" s="160"/>
      <c r="DG227" s="160"/>
      <c r="DH227" s="160"/>
      <c r="DI227" s="160"/>
      <c r="DJ227" s="160"/>
      <c r="DK227" s="160"/>
      <c r="DL227" s="160"/>
      <c r="DM227" s="160"/>
      <c r="DN227" s="160"/>
      <c r="DO227" s="160"/>
      <c r="DP227" s="160"/>
      <c r="DQ227" s="160"/>
      <c r="DR227" s="160"/>
      <c r="DS227" s="160"/>
      <c r="DT227" s="160"/>
      <c r="DU227" s="160"/>
      <c r="DV227" s="160"/>
      <c r="DW227" s="160"/>
      <c r="DX227" s="160"/>
      <c r="DY227" s="160"/>
      <c r="DZ227" s="160"/>
      <c r="EA227" s="160"/>
      <c r="EB227" s="160"/>
      <c r="EC227" s="160"/>
      <c r="ED227" s="160"/>
      <c r="EE227" s="160"/>
      <c r="EF227" s="160"/>
      <c r="EG227" s="160"/>
      <c r="EH227" s="160"/>
      <c r="EI227" s="160"/>
      <c r="EJ227" s="160"/>
      <c r="EK227" s="160"/>
      <c r="EL227" s="160"/>
      <c r="EM227" s="160"/>
      <c r="EN227" s="160"/>
      <c r="EO227" s="160"/>
      <c r="EP227" s="160"/>
      <c r="EQ227" s="160"/>
      <c r="ER227" s="160"/>
      <c r="ES227" s="160"/>
      <c r="ET227" s="160"/>
      <c r="EU227" s="160"/>
      <c r="EV227" s="160"/>
      <c r="EW227" s="160"/>
      <c r="EX227" s="160"/>
      <c r="EY227" s="160"/>
      <c r="EZ227" s="160"/>
      <c r="FA227" s="160"/>
      <c r="FB227" s="160"/>
      <c r="FC227" s="160"/>
      <c r="FD227" s="160"/>
      <c r="FE227" s="160"/>
      <c r="FF227" s="160"/>
      <c r="FG227" s="160"/>
      <c r="FH227" s="160"/>
      <c r="FI227" s="160"/>
      <c r="FJ227" s="160"/>
      <c r="FK227" s="160"/>
      <c r="FL227" s="160"/>
      <c r="FM227" s="160"/>
      <c r="FN227" s="160"/>
      <c r="FO227" s="160"/>
      <c r="FP227" s="160"/>
      <c r="FQ227" s="160"/>
      <c r="FR227" s="160"/>
      <c r="FS227" s="160"/>
      <c r="FT227" s="160"/>
      <c r="FU227" s="160"/>
      <c r="FV227" s="160"/>
      <c r="FW227" s="160"/>
      <c r="FX227" s="160"/>
      <c r="FY227" s="160"/>
      <c r="FZ227" s="160"/>
      <c r="GA227" s="160"/>
      <c r="GB227" s="160"/>
      <c r="GC227" s="160"/>
      <c r="GD227" s="160"/>
      <c r="GE227" s="160"/>
      <c r="GF227" s="160"/>
      <c r="GG227" s="160"/>
      <c r="GH227" s="160"/>
      <c r="GI227" s="160"/>
      <c r="GJ227" s="160"/>
      <c r="GK227" s="160"/>
      <c r="GL227" s="160"/>
      <c r="GM227" s="160"/>
      <c r="GN227" s="160"/>
      <c r="GO227" s="160"/>
      <c r="GP227" s="160"/>
      <c r="GQ227" s="160"/>
      <c r="GR227" s="160"/>
      <c r="GS227" s="160"/>
    </row>
    <row r="228" spans="3:201" x14ac:dyDescent="0.2">
      <c r="C228" s="160"/>
      <c r="D228" s="160"/>
      <c r="E228" s="160"/>
      <c r="F228" s="160"/>
      <c r="G228" s="160"/>
      <c r="H228" s="160"/>
      <c r="I228" s="160"/>
      <c r="J228" s="160"/>
      <c r="K228" s="160"/>
      <c r="L228" s="160"/>
      <c r="M228" s="160"/>
      <c r="N228" s="160"/>
      <c r="O228" s="160"/>
      <c r="P228" s="160"/>
      <c r="Q228" s="160"/>
      <c r="R228" s="160"/>
      <c r="S228" s="160"/>
      <c r="T228" s="160"/>
      <c r="U228" s="160"/>
      <c r="V228" s="160"/>
      <c r="W228" s="160"/>
      <c r="X228" s="160"/>
      <c r="Y228" s="160"/>
      <c r="Z228" s="160"/>
      <c r="AA228" s="160"/>
      <c r="AB228" s="160"/>
      <c r="AC228" s="160"/>
      <c r="AD228" s="160"/>
      <c r="AE228" s="160"/>
      <c r="AF228" s="160"/>
      <c r="AG228" s="160"/>
      <c r="AH228" s="160"/>
      <c r="AI228" s="160"/>
      <c r="AJ228" s="160"/>
      <c r="AK228" s="160"/>
      <c r="AL228" s="160"/>
      <c r="AM228" s="160"/>
      <c r="AN228" s="160"/>
      <c r="AO228" s="160"/>
      <c r="AP228" s="160"/>
      <c r="AQ228" s="160"/>
      <c r="AR228" s="160"/>
      <c r="AS228" s="160"/>
      <c r="AT228" s="160"/>
      <c r="AU228" s="160"/>
      <c r="AV228" s="160"/>
      <c r="AW228" s="160"/>
      <c r="AX228" s="160"/>
      <c r="AY228" s="160"/>
      <c r="AZ228" s="160"/>
      <c r="BA228" s="160"/>
      <c r="BB228" s="160"/>
      <c r="BC228" s="160"/>
      <c r="BD228" s="160"/>
      <c r="BE228" s="160"/>
      <c r="BF228" s="160"/>
      <c r="BG228" s="160"/>
      <c r="BH228" s="160"/>
      <c r="BI228" s="160"/>
      <c r="BJ228" s="160"/>
      <c r="BK228" s="160"/>
      <c r="BL228" s="160"/>
      <c r="BM228" s="160"/>
      <c r="BN228" s="160"/>
      <c r="BO228" s="160"/>
      <c r="BP228" s="160"/>
      <c r="BQ228" s="160"/>
      <c r="BR228" s="160"/>
      <c r="BS228" s="160"/>
      <c r="BT228" s="160"/>
      <c r="BU228" s="160"/>
      <c r="BV228" s="160"/>
      <c r="BW228" s="160"/>
      <c r="BX228" s="160"/>
      <c r="BY228" s="160"/>
      <c r="BZ228" s="160"/>
      <c r="CA228" s="160"/>
      <c r="CB228" s="160"/>
      <c r="CC228" s="160"/>
      <c r="CD228" s="160"/>
      <c r="CE228" s="160"/>
      <c r="CF228" s="160"/>
      <c r="CG228" s="160"/>
      <c r="CH228" s="160"/>
      <c r="CI228" s="160"/>
      <c r="CJ228" s="160"/>
      <c r="CK228" s="160"/>
      <c r="CL228" s="160"/>
      <c r="CM228" s="160"/>
      <c r="CN228" s="160"/>
      <c r="CO228" s="160"/>
      <c r="CP228" s="160"/>
      <c r="CQ228" s="160"/>
      <c r="CR228" s="160"/>
      <c r="CS228" s="160"/>
      <c r="CT228" s="160"/>
      <c r="CU228" s="160"/>
      <c r="CV228" s="160"/>
      <c r="CW228" s="160"/>
      <c r="CX228" s="160"/>
      <c r="CY228" s="160"/>
      <c r="CZ228" s="160"/>
      <c r="DA228" s="160"/>
      <c r="DB228" s="160"/>
      <c r="DC228" s="160"/>
      <c r="DD228" s="160"/>
      <c r="DE228" s="160"/>
      <c r="DF228" s="160"/>
      <c r="DG228" s="160"/>
      <c r="DH228" s="160"/>
      <c r="DI228" s="160"/>
      <c r="DJ228" s="160"/>
      <c r="DK228" s="160"/>
      <c r="DL228" s="160"/>
      <c r="DM228" s="160"/>
      <c r="DN228" s="160"/>
      <c r="DO228" s="160"/>
      <c r="DP228" s="160"/>
      <c r="DQ228" s="160"/>
      <c r="DR228" s="160"/>
      <c r="DS228" s="160"/>
      <c r="DT228" s="160"/>
      <c r="DU228" s="160"/>
      <c r="DV228" s="160"/>
      <c r="DW228" s="160"/>
      <c r="DX228" s="160"/>
      <c r="DY228" s="160"/>
      <c r="DZ228" s="160"/>
      <c r="EA228" s="160"/>
      <c r="EB228" s="160"/>
      <c r="EC228" s="160"/>
      <c r="ED228" s="160"/>
      <c r="EE228" s="160"/>
      <c r="EF228" s="160"/>
      <c r="EG228" s="160"/>
      <c r="EH228" s="160"/>
      <c r="EI228" s="160"/>
      <c r="EJ228" s="160"/>
      <c r="EK228" s="160"/>
      <c r="EL228" s="160"/>
      <c r="EM228" s="160"/>
      <c r="EN228" s="160"/>
      <c r="EO228" s="160"/>
      <c r="EP228" s="160"/>
      <c r="EQ228" s="160"/>
      <c r="ER228" s="160"/>
      <c r="ES228" s="160"/>
      <c r="ET228" s="160"/>
      <c r="EU228" s="160"/>
      <c r="EV228" s="160"/>
      <c r="EW228" s="160"/>
      <c r="EX228" s="160"/>
      <c r="EY228" s="160"/>
      <c r="EZ228" s="160"/>
      <c r="FA228" s="160"/>
      <c r="FB228" s="160"/>
      <c r="FC228" s="160"/>
      <c r="FD228" s="160"/>
      <c r="FE228" s="160"/>
      <c r="FF228" s="160"/>
      <c r="FG228" s="160"/>
      <c r="FH228" s="160"/>
      <c r="FI228" s="160"/>
      <c r="FJ228" s="160"/>
      <c r="FK228" s="160"/>
      <c r="FL228" s="160"/>
      <c r="FM228" s="160"/>
      <c r="FN228" s="160"/>
      <c r="FO228" s="160"/>
      <c r="FP228" s="160"/>
      <c r="FQ228" s="160"/>
      <c r="FR228" s="160"/>
      <c r="FS228" s="160"/>
      <c r="FT228" s="160"/>
      <c r="FU228" s="160"/>
      <c r="FV228" s="160"/>
      <c r="FW228" s="160"/>
      <c r="FX228" s="160"/>
      <c r="FY228" s="160"/>
      <c r="FZ228" s="160"/>
      <c r="GA228" s="160"/>
      <c r="GB228" s="160"/>
      <c r="GC228" s="160"/>
      <c r="GD228" s="160"/>
      <c r="GE228" s="160"/>
      <c r="GF228" s="160"/>
      <c r="GG228" s="160"/>
      <c r="GH228" s="160"/>
      <c r="GI228" s="160"/>
      <c r="GJ228" s="160"/>
      <c r="GK228" s="160"/>
      <c r="GL228" s="160"/>
      <c r="GM228" s="160"/>
      <c r="GN228" s="160"/>
      <c r="GO228" s="160"/>
      <c r="GP228" s="160"/>
      <c r="GQ228" s="160"/>
      <c r="GR228" s="160"/>
      <c r="GS228" s="160"/>
    </row>
    <row r="229" spans="3:201" x14ac:dyDescent="0.2">
      <c r="C229" s="160"/>
      <c r="D229" s="160"/>
      <c r="E229" s="160"/>
      <c r="F229" s="160"/>
      <c r="G229" s="160"/>
      <c r="H229" s="160"/>
      <c r="I229" s="160"/>
      <c r="J229" s="160"/>
      <c r="K229" s="160"/>
      <c r="L229" s="160"/>
      <c r="M229" s="160"/>
      <c r="N229" s="160"/>
      <c r="O229" s="160"/>
      <c r="P229" s="160"/>
      <c r="Q229" s="160"/>
      <c r="R229" s="160"/>
      <c r="S229" s="160"/>
      <c r="T229" s="160"/>
      <c r="U229" s="160"/>
      <c r="V229" s="160"/>
      <c r="W229" s="160"/>
      <c r="X229" s="160"/>
      <c r="Y229" s="160"/>
      <c r="Z229" s="160"/>
      <c r="AA229" s="160"/>
      <c r="AB229" s="160"/>
      <c r="AC229" s="160"/>
      <c r="AD229" s="160"/>
      <c r="AE229" s="160"/>
      <c r="AF229" s="160"/>
      <c r="AG229" s="160"/>
      <c r="AH229" s="160"/>
      <c r="AI229" s="160"/>
      <c r="AJ229" s="160"/>
      <c r="AK229" s="160"/>
      <c r="AL229" s="160"/>
      <c r="AM229" s="160"/>
      <c r="AN229" s="160"/>
      <c r="AO229" s="160"/>
      <c r="AP229" s="160"/>
      <c r="AQ229" s="160"/>
      <c r="AR229" s="160"/>
      <c r="AS229" s="160"/>
      <c r="AT229" s="160"/>
      <c r="AU229" s="160"/>
      <c r="AV229" s="160"/>
      <c r="AW229" s="160"/>
      <c r="AX229" s="160"/>
      <c r="AY229" s="160"/>
      <c r="AZ229" s="160"/>
      <c r="BA229" s="160"/>
      <c r="BB229" s="160"/>
      <c r="BC229" s="160"/>
      <c r="BD229" s="160"/>
      <c r="BE229" s="160"/>
      <c r="BF229" s="160"/>
      <c r="BG229" s="160"/>
      <c r="BH229" s="160"/>
      <c r="BI229" s="160"/>
      <c r="BJ229" s="160"/>
      <c r="BK229" s="160"/>
      <c r="BL229" s="160"/>
      <c r="BM229" s="160"/>
      <c r="BN229" s="160"/>
      <c r="BO229" s="160"/>
      <c r="BP229" s="160"/>
      <c r="BQ229" s="160"/>
      <c r="BR229" s="160"/>
      <c r="BS229" s="160"/>
      <c r="BT229" s="160"/>
      <c r="BU229" s="160"/>
      <c r="BV229" s="160"/>
      <c r="BW229" s="160"/>
      <c r="BX229" s="160"/>
      <c r="BY229" s="160"/>
      <c r="BZ229" s="160"/>
      <c r="CA229" s="160"/>
      <c r="CB229" s="160"/>
      <c r="CC229" s="160"/>
      <c r="CD229" s="160"/>
      <c r="CE229" s="160"/>
      <c r="CF229" s="160"/>
      <c r="CG229" s="160"/>
      <c r="CH229" s="160"/>
      <c r="CI229" s="160"/>
      <c r="CJ229" s="160"/>
      <c r="CK229" s="160"/>
      <c r="CL229" s="160"/>
      <c r="CM229" s="160"/>
      <c r="CN229" s="160"/>
      <c r="CO229" s="160"/>
      <c r="CP229" s="160"/>
      <c r="CQ229" s="160"/>
      <c r="CR229" s="160"/>
      <c r="CS229" s="160"/>
      <c r="CT229" s="160"/>
      <c r="CU229" s="160"/>
      <c r="CV229" s="160"/>
      <c r="CW229" s="160"/>
      <c r="CX229" s="160"/>
      <c r="CY229" s="160"/>
      <c r="CZ229" s="160"/>
      <c r="DA229" s="160"/>
      <c r="DB229" s="160"/>
      <c r="DC229" s="160"/>
      <c r="DD229" s="160"/>
      <c r="DE229" s="160"/>
      <c r="DF229" s="160"/>
      <c r="DG229" s="160"/>
      <c r="DH229" s="160"/>
      <c r="DI229" s="160"/>
      <c r="DJ229" s="160"/>
      <c r="DK229" s="160"/>
      <c r="DL229" s="160"/>
      <c r="DM229" s="160"/>
      <c r="DN229" s="160"/>
      <c r="DO229" s="160"/>
      <c r="DP229" s="160"/>
      <c r="DQ229" s="160"/>
      <c r="DR229" s="160"/>
      <c r="DS229" s="160"/>
      <c r="DT229" s="160"/>
      <c r="DU229" s="160"/>
      <c r="DV229" s="160"/>
      <c r="DW229" s="160"/>
      <c r="DX229" s="160"/>
      <c r="DY229" s="160"/>
      <c r="DZ229" s="160"/>
      <c r="EA229" s="160"/>
      <c r="EB229" s="160"/>
      <c r="EC229" s="160"/>
      <c r="ED229" s="160"/>
      <c r="EE229" s="160"/>
      <c r="EF229" s="160"/>
      <c r="EG229" s="160"/>
      <c r="EH229" s="160"/>
      <c r="EI229" s="160"/>
      <c r="EJ229" s="160"/>
      <c r="EK229" s="160"/>
      <c r="EL229" s="160"/>
      <c r="EM229" s="160"/>
      <c r="EN229" s="160"/>
      <c r="EO229" s="160"/>
      <c r="EP229" s="160"/>
      <c r="EQ229" s="160"/>
      <c r="ER229" s="160"/>
      <c r="ES229" s="160"/>
      <c r="ET229" s="160"/>
      <c r="EU229" s="160"/>
      <c r="EV229" s="160"/>
      <c r="EW229" s="160"/>
      <c r="EX229" s="160"/>
      <c r="EY229" s="160"/>
      <c r="EZ229" s="160"/>
      <c r="FA229" s="160"/>
      <c r="FB229" s="160"/>
      <c r="FC229" s="160"/>
      <c r="FD229" s="160"/>
      <c r="FE229" s="160"/>
      <c r="FF229" s="160"/>
      <c r="FG229" s="160"/>
      <c r="FH229" s="160"/>
      <c r="FI229" s="160"/>
      <c r="FJ229" s="160"/>
      <c r="FK229" s="160"/>
      <c r="FL229" s="160"/>
      <c r="FM229" s="160"/>
      <c r="FN229" s="160"/>
      <c r="FO229" s="160"/>
      <c r="FP229" s="160"/>
      <c r="FQ229" s="160"/>
      <c r="FR229" s="160"/>
      <c r="FS229" s="160"/>
      <c r="FT229" s="160"/>
      <c r="FU229" s="160"/>
      <c r="FV229" s="160"/>
      <c r="FW229" s="160"/>
      <c r="FX229" s="160"/>
      <c r="FY229" s="160"/>
      <c r="FZ229" s="160"/>
      <c r="GA229" s="160"/>
      <c r="GB229" s="160"/>
      <c r="GC229" s="160"/>
      <c r="GD229" s="160"/>
      <c r="GE229" s="160"/>
      <c r="GF229" s="160"/>
      <c r="GG229" s="160"/>
      <c r="GH229" s="160"/>
      <c r="GI229" s="160"/>
      <c r="GJ229" s="160"/>
      <c r="GK229" s="160"/>
      <c r="GL229" s="160"/>
      <c r="GM229" s="160"/>
      <c r="GN229" s="160"/>
      <c r="GO229" s="160"/>
      <c r="GP229" s="160"/>
      <c r="GQ229" s="160"/>
      <c r="GR229" s="160"/>
      <c r="GS229" s="160"/>
    </row>
    <row r="230" spans="3:201" x14ac:dyDescent="0.2">
      <c r="C230" s="160"/>
      <c r="D230" s="160"/>
      <c r="E230" s="160"/>
      <c r="F230" s="160"/>
      <c r="G230" s="160"/>
      <c r="H230" s="160"/>
      <c r="I230" s="160"/>
      <c r="J230" s="160"/>
      <c r="K230" s="160"/>
      <c r="L230" s="160"/>
      <c r="M230" s="160"/>
      <c r="N230" s="160"/>
      <c r="O230" s="160"/>
      <c r="P230" s="160"/>
      <c r="Q230" s="160"/>
      <c r="R230" s="160"/>
      <c r="S230" s="160"/>
      <c r="T230" s="160"/>
      <c r="U230" s="160"/>
      <c r="V230" s="160"/>
      <c r="W230" s="160"/>
      <c r="X230" s="160"/>
      <c r="Y230" s="160"/>
      <c r="Z230" s="160"/>
      <c r="AA230" s="160"/>
      <c r="AB230" s="160"/>
      <c r="AC230" s="160"/>
      <c r="AD230" s="160"/>
      <c r="AE230" s="160"/>
      <c r="AF230" s="160"/>
      <c r="AG230" s="160"/>
      <c r="AH230" s="160"/>
      <c r="AI230" s="160"/>
      <c r="AJ230" s="160"/>
      <c r="AK230" s="160"/>
      <c r="AL230" s="160"/>
      <c r="AM230" s="160"/>
      <c r="AN230" s="160"/>
      <c r="AO230" s="160"/>
      <c r="AP230" s="160"/>
      <c r="AQ230" s="160"/>
      <c r="AR230" s="160"/>
      <c r="AS230" s="160"/>
      <c r="AT230" s="160"/>
      <c r="AU230" s="160"/>
      <c r="AV230" s="160"/>
      <c r="AW230" s="160"/>
      <c r="AX230" s="160"/>
      <c r="AY230" s="160"/>
      <c r="AZ230" s="160"/>
      <c r="BA230" s="160"/>
      <c r="BB230" s="160"/>
      <c r="BC230" s="160"/>
      <c r="BD230" s="160"/>
      <c r="BE230" s="160"/>
      <c r="BF230" s="160"/>
      <c r="BG230" s="160"/>
      <c r="BH230" s="160"/>
      <c r="BI230" s="160"/>
      <c r="BJ230" s="160"/>
      <c r="BK230" s="160"/>
      <c r="BL230" s="160"/>
      <c r="BM230" s="160"/>
      <c r="BN230" s="160"/>
      <c r="BO230" s="160"/>
      <c r="BP230" s="160"/>
      <c r="BQ230" s="160"/>
      <c r="BR230" s="160"/>
      <c r="BS230" s="160"/>
      <c r="BT230" s="160"/>
      <c r="BU230" s="160"/>
      <c r="BV230" s="160"/>
      <c r="BW230" s="160"/>
      <c r="BX230" s="160"/>
      <c r="BY230" s="160"/>
      <c r="BZ230" s="160"/>
      <c r="CA230" s="160"/>
      <c r="CB230" s="160"/>
      <c r="CC230" s="160"/>
      <c r="CD230" s="160"/>
      <c r="CE230" s="160"/>
      <c r="CF230" s="160"/>
      <c r="CG230" s="160"/>
      <c r="CH230" s="160"/>
      <c r="CI230" s="160"/>
      <c r="CJ230" s="160"/>
      <c r="CK230" s="160"/>
      <c r="CL230" s="160"/>
      <c r="CM230" s="160"/>
      <c r="CN230" s="160"/>
      <c r="CO230" s="160"/>
      <c r="CP230" s="160"/>
      <c r="CQ230" s="160"/>
      <c r="CR230" s="160"/>
      <c r="CS230" s="160"/>
      <c r="CT230" s="160"/>
      <c r="CU230" s="160"/>
      <c r="CV230" s="160"/>
      <c r="CW230" s="160"/>
      <c r="CX230" s="160"/>
      <c r="CY230" s="160"/>
      <c r="CZ230" s="160"/>
      <c r="DA230" s="160"/>
      <c r="DB230" s="160"/>
      <c r="DC230" s="160"/>
      <c r="DD230" s="160"/>
      <c r="DE230" s="160"/>
      <c r="DF230" s="160"/>
      <c r="DG230" s="160"/>
      <c r="DH230" s="160"/>
      <c r="DI230" s="160"/>
      <c r="DJ230" s="160"/>
      <c r="DK230" s="160"/>
      <c r="DL230" s="160"/>
      <c r="DM230" s="160"/>
      <c r="DN230" s="160"/>
      <c r="DO230" s="160"/>
      <c r="DP230" s="160"/>
      <c r="DQ230" s="160"/>
      <c r="DR230" s="160"/>
      <c r="DS230" s="160"/>
      <c r="DT230" s="160"/>
      <c r="DU230" s="160"/>
      <c r="DV230" s="160"/>
      <c r="DW230" s="160"/>
      <c r="DX230" s="160"/>
      <c r="DY230" s="160"/>
      <c r="DZ230" s="160"/>
      <c r="EA230" s="160"/>
      <c r="EB230" s="160"/>
      <c r="EC230" s="160"/>
      <c r="ED230" s="160"/>
      <c r="EE230" s="160"/>
      <c r="EF230" s="160"/>
      <c r="EG230" s="160"/>
      <c r="EH230" s="160"/>
      <c r="EI230" s="160"/>
      <c r="EJ230" s="160"/>
      <c r="EK230" s="160"/>
      <c r="EL230" s="160"/>
      <c r="EM230" s="160"/>
      <c r="EN230" s="160"/>
      <c r="EO230" s="160"/>
      <c r="EP230" s="160"/>
      <c r="EQ230" s="160"/>
      <c r="ER230" s="160"/>
      <c r="ES230" s="160"/>
      <c r="ET230" s="160"/>
      <c r="EU230" s="160"/>
      <c r="EV230" s="160"/>
      <c r="EW230" s="160"/>
      <c r="EX230" s="160"/>
      <c r="EY230" s="160"/>
      <c r="EZ230" s="160"/>
      <c r="FA230" s="160"/>
      <c r="FB230" s="160"/>
      <c r="FC230" s="160"/>
      <c r="FD230" s="160"/>
      <c r="FE230" s="160"/>
      <c r="FF230" s="160"/>
      <c r="FG230" s="160"/>
      <c r="FH230" s="160"/>
      <c r="FI230" s="160"/>
      <c r="FJ230" s="160"/>
      <c r="FK230" s="160"/>
      <c r="FL230" s="160"/>
      <c r="FM230" s="160"/>
      <c r="FN230" s="160"/>
      <c r="FO230" s="160"/>
      <c r="FP230" s="160"/>
      <c r="FQ230" s="160"/>
      <c r="FR230" s="160"/>
      <c r="FS230" s="160"/>
      <c r="FT230" s="160"/>
      <c r="FU230" s="160"/>
      <c r="FV230" s="160"/>
      <c r="FW230" s="160"/>
      <c r="FX230" s="160"/>
      <c r="FY230" s="160"/>
      <c r="FZ230" s="160"/>
      <c r="GA230" s="160"/>
      <c r="GB230" s="160"/>
      <c r="GC230" s="160"/>
      <c r="GD230" s="160"/>
      <c r="GE230" s="160"/>
      <c r="GF230" s="160"/>
      <c r="GG230" s="160"/>
      <c r="GH230" s="160"/>
      <c r="GI230" s="160"/>
      <c r="GJ230" s="160"/>
      <c r="GK230" s="160"/>
      <c r="GL230" s="160"/>
      <c r="GM230" s="160"/>
      <c r="GN230" s="160"/>
      <c r="GO230" s="160"/>
      <c r="GP230" s="160"/>
      <c r="GQ230" s="160"/>
      <c r="GR230" s="160"/>
      <c r="GS230" s="160"/>
    </row>
    <row r="231" spans="3:201" x14ac:dyDescent="0.2">
      <c r="C231" s="160"/>
      <c r="D231" s="160"/>
      <c r="E231" s="160"/>
      <c r="F231" s="160"/>
      <c r="G231" s="160"/>
      <c r="H231" s="160"/>
      <c r="I231" s="160"/>
      <c r="J231" s="160"/>
      <c r="K231" s="160"/>
      <c r="L231" s="160"/>
      <c r="M231" s="160"/>
      <c r="N231" s="160"/>
      <c r="O231" s="160"/>
      <c r="P231" s="160"/>
      <c r="Q231" s="160"/>
      <c r="R231" s="160"/>
      <c r="S231" s="160"/>
      <c r="T231" s="160"/>
      <c r="U231" s="160"/>
      <c r="V231" s="160"/>
      <c r="W231" s="160"/>
      <c r="X231" s="160"/>
      <c r="Y231" s="160"/>
      <c r="Z231" s="160"/>
      <c r="AA231" s="160"/>
      <c r="AB231" s="160"/>
      <c r="AC231" s="160"/>
      <c r="AD231" s="160"/>
      <c r="AE231" s="160"/>
      <c r="AF231" s="160"/>
      <c r="AG231" s="160"/>
      <c r="AH231" s="160"/>
      <c r="AI231" s="160"/>
      <c r="AJ231" s="160"/>
      <c r="AK231" s="160"/>
      <c r="AL231" s="160"/>
      <c r="AM231" s="160"/>
      <c r="AN231" s="160"/>
      <c r="AO231" s="160"/>
      <c r="AP231" s="160"/>
      <c r="AQ231" s="160"/>
      <c r="AR231" s="160"/>
      <c r="AS231" s="160"/>
      <c r="AT231" s="160"/>
      <c r="AU231" s="160"/>
      <c r="AV231" s="160"/>
      <c r="AW231" s="160"/>
      <c r="AX231" s="160"/>
      <c r="AY231" s="160"/>
      <c r="AZ231" s="160"/>
      <c r="BA231" s="160"/>
      <c r="BB231" s="160"/>
      <c r="BC231" s="160"/>
      <c r="BD231" s="160"/>
      <c r="BE231" s="160"/>
      <c r="BF231" s="160"/>
      <c r="BG231" s="160"/>
      <c r="BH231" s="160"/>
      <c r="BI231" s="160"/>
      <c r="BJ231" s="160"/>
      <c r="BK231" s="160"/>
      <c r="BL231" s="160"/>
      <c r="BM231" s="160"/>
      <c r="BN231" s="160"/>
      <c r="BO231" s="160"/>
      <c r="BP231" s="160"/>
      <c r="BQ231" s="160"/>
      <c r="BR231" s="160"/>
      <c r="BS231" s="160"/>
      <c r="BT231" s="160"/>
      <c r="BU231" s="160"/>
      <c r="BV231" s="160"/>
      <c r="BW231" s="160"/>
      <c r="BX231" s="160"/>
      <c r="BY231" s="160"/>
      <c r="BZ231" s="160"/>
      <c r="CA231" s="160"/>
      <c r="CB231" s="160"/>
      <c r="CC231" s="160"/>
      <c r="CD231" s="160"/>
      <c r="CE231" s="160"/>
      <c r="CF231" s="160"/>
      <c r="CG231" s="160"/>
      <c r="CH231" s="160"/>
      <c r="CI231" s="160"/>
      <c r="CJ231" s="160"/>
      <c r="CK231" s="160"/>
      <c r="CL231" s="160"/>
      <c r="CM231" s="160"/>
      <c r="CN231" s="160"/>
      <c r="CO231" s="160"/>
      <c r="CP231" s="160"/>
      <c r="CQ231" s="160"/>
      <c r="CR231" s="160"/>
      <c r="CS231" s="160"/>
      <c r="CT231" s="160"/>
      <c r="CU231" s="160"/>
      <c r="CV231" s="160"/>
      <c r="CW231" s="160"/>
      <c r="CX231" s="160"/>
      <c r="CY231" s="160"/>
      <c r="CZ231" s="160"/>
      <c r="DA231" s="160"/>
      <c r="DB231" s="160"/>
      <c r="DC231" s="160"/>
      <c r="DD231" s="160"/>
      <c r="DE231" s="160"/>
      <c r="DF231" s="160"/>
      <c r="DG231" s="160"/>
      <c r="DH231" s="160"/>
      <c r="DI231" s="160"/>
      <c r="DJ231" s="160"/>
      <c r="DK231" s="160"/>
      <c r="DL231" s="160"/>
      <c r="DM231" s="160"/>
      <c r="DN231" s="160"/>
      <c r="DO231" s="160"/>
      <c r="DP231" s="160"/>
      <c r="DQ231" s="160"/>
      <c r="DR231" s="160"/>
      <c r="DS231" s="160"/>
      <c r="DT231" s="160"/>
      <c r="DU231" s="160"/>
      <c r="DV231" s="160"/>
      <c r="DW231" s="160"/>
      <c r="DX231" s="160"/>
      <c r="DY231" s="160"/>
      <c r="DZ231" s="160"/>
      <c r="EA231" s="160"/>
      <c r="EB231" s="160"/>
      <c r="EC231" s="160"/>
      <c r="ED231" s="160"/>
      <c r="EE231" s="160"/>
      <c r="EF231" s="160"/>
      <c r="EG231" s="160"/>
      <c r="EH231" s="160"/>
      <c r="EI231" s="160"/>
      <c r="EJ231" s="160"/>
      <c r="EK231" s="160"/>
      <c r="EL231" s="160"/>
      <c r="EM231" s="160"/>
      <c r="EN231" s="160"/>
      <c r="EO231" s="160"/>
      <c r="EP231" s="160"/>
      <c r="EQ231" s="160"/>
      <c r="ER231" s="160"/>
      <c r="ES231" s="160"/>
      <c r="ET231" s="160"/>
      <c r="EU231" s="160"/>
      <c r="EV231" s="160"/>
      <c r="EW231" s="160"/>
      <c r="EX231" s="160"/>
      <c r="EY231" s="160"/>
      <c r="EZ231" s="160"/>
      <c r="FA231" s="160"/>
      <c r="FB231" s="160"/>
      <c r="FC231" s="160"/>
      <c r="FD231" s="160"/>
      <c r="FE231" s="160"/>
      <c r="FF231" s="160"/>
      <c r="FG231" s="160"/>
      <c r="FH231" s="160"/>
      <c r="FI231" s="160"/>
      <c r="FJ231" s="160"/>
      <c r="FK231" s="160"/>
      <c r="FL231" s="160"/>
      <c r="FM231" s="160"/>
      <c r="FN231" s="160"/>
      <c r="FO231" s="160"/>
      <c r="FP231" s="160"/>
      <c r="FQ231" s="160"/>
      <c r="FR231" s="160"/>
      <c r="FS231" s="160"/>
      <c r="FT231" s="160"/>
      <c r="FU231" s="160"/>
      <c r="FV231" s="160"/>
      <c r="FW231" s="160"/>
      <c r="FX231" s="160"/>
      <c r="FY231" s="160"/>
      <c r="FZ231" s="160"/>
      <c r="GA231" s="160"/>
      <c r="GB231" s="160"/>
      <c r="GC231" s="160"/>
      <c r="GD231" s="160"/>
      <c r="GE231" s="160"/>
      <c r="GF231" s="160"/>
      <c r="GG231" s="160"/>
      <c r="GH231" s="160"/>
      <c r="GI231" s="160"/>
      <c r="GJ231" s="160"/>
      <c r="GK231" s="160"/>
      <c r="GL231" s="160"/>
      <c r="GM231" s="160"/>
      <c r="GN231" s="160"/>
      <c r="GO231" s="160"/>
      <c r="GP231" s="160"/>
      <c r="GQ231" s="160"/>
      <c r="GR231" s="160"/>
      <c r="GS231" s="160"/>
    </row>
    <row r="232" spans="3:201" x14ac:dyDescent="0.2">
      <c r="C232" s="160"/>
      <c r="D232" s="160"/>
      <c r="E232" s="160"/>
      <c r="F232" s="160"/>
      <c r="G232" s="160"/>
      <c r="H232" s="160"/>
      <c r="I232" s="160"/>
      <c r="J232" s="160"/>
      <c r="K232" s="160"/>
      <c r="L232" s="160"/>
      <c r="M232" s="160"/>
      <c r="N232" s="160"/>
      <c r="O232" s="160"/>
      <c r="P232" s="160"/>
      <c r="Q232" s="160"/>
      <c r="R232" s="160"/>
      <c r="S232" s="160"/>
      <c r="T232" s="160"/>
      <c r="U232" s="160"/>
      <c r="V232" s="160"/>
      <c r="W232" s="160"/>
      <c r="X232" s="160"/>
      <c r="Y232" s="160"/>
      <c r="Z232" s="160"/>
      <c r="AA232" s="160"/>
      <c r="AB232" s="160"/>
      <c r="AC232" s="160"/>
      <c r="AD232" s="160"/>
      <c r="AE232" s="160"/>
      <c r="AF232" s="160"/>
      <c r="AG232" s="160"/>
      <c r="AH232" s="160"/>
      <c r="AI232" s="160"/>
      <c r="AJ232" s="160"/>
      <c r="AK232" s="160"/>
      <c r="AL232" s="160"/>
      <c r="AM232" s="160"/>
      <c r="AN232" s="160"/>
      <c r="AO232" s="160"/>
      <c r="AP232" s="160"/>
      <c r="AQ232" s="160"/>
      <c r="AR232" s="160"/>
      <c r="AS232" s="160"/>
      <c r="AT232" s="160"/>
      <c r="AU232" s="160"/>
      <c r="AV232" s="160"/>
      <c r="AW232" s="160"/>
      <c r="AX232" s="160"/>
      <c r="AY232" s="160"/>
      <c r="AZ232" s="160"/>
      <c r="BA232" s="160"/>
      <c r="BB232" s="160"/>
      <c r="BC232" s="160"/>
      <c r="BD232" s="160"/>
      <c r="BE232" s="160"/>
      <c r="BF232" s="160"/>
      <c r="BG232" s="160"/>
      <c r="BH232" s="160"/>
      <c r="BI232" s="160"/>
      <c r="BJ232" s="160"/>
      <c r="BK232" s="160"/>
      <c r="BL232" s="160"/>
      <c r="BM232" s="160"/>
      <c r="BN232" s="160"/>
      <c r="BO232" s="160"/>
      <c r="BP232" s="160"/>
      <c r="BQ232" s="160"/>
      <c r="BR232" s="160"/>
      <c r="BS232" s="160"/>
      <c r="BT232" s="160"/>
      <c r="BU232" s="160"/>
      <c r="BV232" s="160"/>
      <c r="BW232" s="160"/>
      <c r="BX232" s="160"/>
      <c r="BY232" s="160"/>
      <c r="BZ232" s="160"/>
      <c r="CA232" s="160"/>
      <c r="CB232" s="160"/>
      <c r="CC232" s="160"/>
      <c r="CD232" s="160"/>
      <c r="CE232" s="160"/>
      <c r="CF232" s="160"/>
      <c r="CG232" s="160"/>
      <c r="CH232" s="160"/>
      <c r="CI232" s="160"/>
      <c r="CJ232" s="160"/>
      <c r="CK232" s="160"/>
      <c r="CL232" s="160"/>
      <c r="CM232" s="160"/>
      <c r="CN232" s="160"/>
      <c r="CO232" s="160"/>
      <c r="CP232" s="160"/>
      <c r="CQ232" s="160"/>
      <c r="CR232" s="160"/>
      <c r="CS232" s="160"/>
      <c r="CT232" s="160"/>
      <c r="CU232" s="160"/>
      <c r="CV232" s="160"/>
      <c r="CW232" s="160"/>
      <c r="CX232" s="160"/>
      <c r="CY232" s="160"/>
      <c r="CZ232" s="160"/>
      <c r="DA232" s="160"/>
      <c r="DB232" s="160"/>
      <c r="DC232" s="160"/>
      <c r="DD232" s="160"/>
      <c r="DE232" s="160"/>
      <c r="DF232" s="160"/>
      <c r="DG232" s="160"/>
      <c r="DH232" s="160"/>
      <c r="DI232" s="160"/>
      <c r="DJ232" s="160"/>
      <c r="DK232" s="160"/>
      <c r="DL232" s="160"/>
      <c r="DM232" s="160"/>
      <c r="DN232" s="160"/>
      <c r="DO232" s="160"/>
      <c r="DP232" s="160"/>
      <c r="DQ232" s="160"/>
      <c r="DR232" s="160"/>
      <c r="DS232" s="160"/>
      <c r="DT232" s="160"/>
      <c r="DU232" s="160"/>
      <c r="DV232" s="160"/>
      <c r="DW232" s="160"/>
      <c r="DX232" s="160"/>
      <c r="DY232" s="160"/>
      <c r="DZ232" s="160"/>
      <c r="EA232" s="160"/>
      <c r="EB232" s="160"/>
      <c r="EC232" s="160"/>
      <c r="ED232" s="160"/>
      <c r="EE232" s="160"/>
      <c r="EF232" s="160"/>
      <c r="EG232" s="160"/>
      <c r="EH232" s="160"/>
      <c r="EI232" s="160"/>
      <c r="EJ232" s="160"/>
      <c r="EK232" s="160"/>
      <c r="EL232" s="160"/>
      <c r="EM232" s="160"/>
      <c r="EN232" s="160"/>
      <c r="EO232" s="160"/>
      <c r="EP232" s="160"/>
      <c r="EQ232" s="160"/>
      <c r="ER232" s="160"/>
      <c r="ES232" s="160"/>
      <c r="ET232" s="160"/>
      <c r="EU232" s="160"/>
      <c r="EV232" s="160"/>
      <c r="EW232" s="160"/>
      <c r="EX232" s="160"/>
      <c r="EY232" s="160"/>
      <c r="EZ232" s="160"/>
      <c r="FA232" s="160"/>
      <c r="FB232" s="160"/>
      <c r="FC232" s="160"/>
      <c r="FD232" s="160"/>
      <c r="FE232" s="160"/>
      <c r="FF232" s="160"/>
      <c r="FG232" s="160"/>
      <c r="FH232" s="160"/>
      <c r="FI232" s="160"/>
      <c r="FJ232" s="160"/>
      <c r="FK232" s="160"/>
      <c r="FL232" s="160"/>
      <c r="FM232" s="160"/>
      <c r="FN232" s="160"/>
      <c r="FO232" s="160"/>
      <c r="FP232" s="160"/>
      <c r="FQ232" s="160"/>
      <c r="FR232" s="160"/>
      <c r="FS232" s="160"/>
      <c r="FT232" s="160"/>
      <c r="FU232" s="160"/>
      <c r="FV232" s="160"/>
      <c r="FW232" s="160"/>
      <c r="FX232" s="160"/>
      <c r="FY232" s="160"/>
      <c r="FZ232" s="160"/>
      <c r="GA232" s="160"/>
      <c r="GB232" s="160"/>
      <c r="GC232" s="160"/>
      <c r="GD232" s="160"/>
      <c r="GE232" s="160"/>
      <c r="GF232" s="160"/>
      <c r="GG232" s="160"/>
      <c r="GH232" s="160"/>
      <c r="GI232" s="160"/>
      <c r="GJ232" s="160"/>
      <c r="GK232" s="160"/>
      <c r="GL232" s="160"/>
      <c r="GM232" s="160"/>
      <c r="GN232" s="160"/>
      <c r="GO232" s="160"/>
      <c r="GP232" s="160"/>
      <c r="GQ232" s="160"/>
      <c r="GR232" s="160"/>
      <c r="GS232" s="160"/>
    </row>
    <row r="233" spans="3:201" x14ac:dyDescent="0.2">
      <c r="C233" s="160"/>
      <c r="D233" s="160"/>
      <c r="E233" s="160"/>
      <c r="F233" s="160"/>
      <c r="G233" s="160"/>
      <c r="H233" s="160"/>
      <c r="I233" s="160"/>
      <c r="J233" s="160"/>
      <c r="K233" s="160"/>
      <c r="L233" s="160"/>
      <c r="M233" s="160"/>
      <c r="N233" s="160"/>
      <c r="O233" s="160"/>
      <c r="P233" s="160"/>
      <c r="Q233" s="160"/>
      <c r="R233" s="160"/>
      <c r="S233" s="160"/>
      <c r="T233" s="160"/>
      <c r="U233" s="160"/>
      <c r="V233" s="160"/>
      <c r="W233" s="160"/>
      <c r="X233" s="160"/>
      <c r="Y233" s="160"/>
      <c r="Z233" s="160"/>
      <c r="AA233" s="160"/>
      <c r="AB233" s="160"/>
      <c r="AC233" s="160"/>
      <c r="AD233" s="160"/>
      <c r="AE233" s="160"/>
      <c r="AF233" s="160"/>
      <c r="AG233" s="160"/>
      <c r="AH233" s="160"/>
      <c r="AI233" s="160"/>
      <c r="AJ233" s="160"/>
      <c r="AK233" s="160"/>
      <c r="AL233" s="160"/>
      <c r="AM233" s="160"/>
      <c r="AN233" s="160"/>
      <c r="AO233" s="160"/>
      <c r="AP233" s="160"/>
      <c r="AQ233" s="160"/>
      <c r="AR233" s="160"/>
      <c r="AS233" s="160"/>
      <c r="AT233" s="160"/>
      <c r="AU233" s="160"/>
      <c r="AV233" s="160"/>
      <c r="AW233" s="160"/>
      <c r="AX233" s="160"/>
      <c r="AY233" s="160"/>
      <c r="AZ233" s="160"/>
      <c r="BA233" s="160"/>
      <c r="BB233" s="160"/>
      <c r="BC233" s="160"/>
      <c r="BD233" s="160"/>
      <c r="BE233" s="160"/>
      <c r="BF233" s="160"/>
      <c r="BG233" s="160"/>
      <c r="BH233" s="160"/>
      <c r="BI233" s="160"/>
      <c r="BJ233" s="160"/>
      <c r="BK233" s="160"/>
      <c r="BL233" s="160"/>
      <c r="BM233" s="160"/>
      <c r="BN233" s="160"/>
      <c r="BO233" s="160"/>
      <c r="BP233" s="160"/>
      <c r="BQ233" s="160"/>
      <c r="BR233" s="160"/>
      <c r="BS233" s="160"/>
      <c r="BT233" s="160"/>
      <c r="BU233" s="160"/>
      <c r="BV233" s="160"/>
      <c r="BW233" s="160"/>
      <c r="BX233" s="160"/>
      <c r="BY233" s="160"/>
      <c r="BZ233" s="160"/>
      <c r="CA233" s="160"/>
      <c r="CB233" s="160"/>
      <c r="CC233" s="160"/>
      <c r="CD233" s="160"/>
      <c r="CE233" s="160"/>
      <c r="CF233" s="160"/>
      <c r="CG233" s="160"/>
      <c r="CH233" s="160"/>
      <c r="CI233" s="160"/>
      <c r="CJ233" s="160"/>
      <c r="CK233" s="160"/>
      <c r="CL233" s="160"/>
      <c r="CM233" s="160"/>
      <c r="CN233" s="160"/>
      <c r="CO233" s="160"/>
      <c r="CP233" s="160"/>
      <c r="CQ233" s="160"/>
      <c r="CR233" s="160"/>
      <c r="CS233" s="160"/>
      <c r="CT233" s="160"/>
      <c r="CU233" s="160"/>
      <c r="CV233" s="160"/>
      <c r="CW233" s="160"/>
      <c r="CX233" s="160"/>
      <c r="CY233" s="160"/>
      <c r="CZ233" s="160"/>
      <c r="DA233" s="160"/>
      <c r="DB233" s="160"/>
      <c r="DC233" s="160"/>
      <c r="DD233" s="160"/>
      <c r="DE233" s="160"/>
      <c r="DF233" s="160"/>
      <c r="DG233" s="160"/>
      <c r="DH233" s="160"/>
      <c r="DI233" s="160"/>
      <c r="DJ233" s="160"/>
      <c r="DK233" s="160"/>
      <c r="DL233" s="160"/>
      <c r="DM233" s="160"/>
      <c r="DN233" s="160"/>
      <c r="DO233" s="160"/>
      <c r="DP233" s="160"/>
      <c r="DQ233" s="160"/>
      <c r="DR233" s="160"/>
      <c r="DS233" s="160"/>
      <c r="DT233" s="160"/>
      <c r="DU233" s="160"/>
      <c r="DV233" s="160"/>
      <c r="DW233" s="160"/>
      <c r="DX233" s="160"/>
      <c r="DY233" s="160"/>
      <c r="DZ233" s="160"/>
      <c r="EA233" s="160"/>
      <c r="EB233" s="160"/>
      <c r="EC233" s="160"/>
      <c r="ED233" s="160"/>
      <c r="EE233" s="160"/>
      <c r="EF233" s="160"/>
      <c r="EG233" s="160"/>
      <c r="EH233" s="160"/>
      <c r="EI233" s="160"/>
      <c r="EJ233" s="160"/>
      <c r="EK233" s="160"/>
      <c r="EL233" s="160"/>
      <c r="EM233" s="160"/>
      <c r="EN233" s="160"/>
      <c r="EO233" s="160"/>
      <c r="EP233" s="160"/>
      <c r="EQ233" s="160"/>
      <c r="ER233" s="160"/>
      <c r="ES233" s="160"/>
      <c r="ET233" s="160"/>
      <c r="EU233" s="160"/>
      <c r="EV233" s="160"/>
      <c r="EW233" s="160"/>
      <c r="EX233" s="160"/>
      <c r="EY233" s="160"/>
      <c r="EZ233" s="160"/>
      <c r="FA233" s="160"/>
      <c r="FB233" s="160"/>
      <c r="FC233" s="160"/>
      <c r="FD233" s="160"/>
      <c r="FE233" s="160"/>
      <c r="FF233" s="160"/>
      <c r="FG233" s="160"/>
      <c r="FH233" s="160"/>
      <c r="FI233" s="160"/>
      <c r="FJ233" s="160"/>
      <c r="FK233" s="160"/>
      <c r="FL233" s="160"/>
      <c r="FM233" s="160"/>
      <c r="FN233" s="160"/>
      <c r="FO233" s="160"/>
      <c r="FP233" s="160"/>
      <c r="FQ233" s="160"/>
      <c r="FR233" s="160"/>
      <c r="FS233" s="160"/>
      <c r="FT233" s="160"/>
      <c r="FU233" s="160"/>
      <c r="FV233" s="160"/>
      <c r="FW233" s="160"/>
      <c r="FX233" s="160"/>
      <c r="FY233" s="160"/>
      <c r="FZ233" s="160"/>
      <c r="GA233" s="160"/>
      <c r="GB233" s="160"/>
      <c r="GC233" s="160"/>
      <c r="GD233" s="160"/>
      <c r="GE233" s="160"/>
      <c r="GF233" s="160"/>
      <c r="GG233" s="160"/>
      <c r="GH233" s="160"/>
      <c r="GI233" s="160"/>
      <c r="GJ233" s="160"/>
      <c r="GK233" s="160"/>
      <c r="GL233" s="160"/>
      <c r="GM233" s="160"/>
      <c r="GN233" s="160"/>
      <c r="GO233" s="160"/>
      <c r="GP233" s="160"/>
      <c r="GQ233" s="160"/>
      <c r="GR233" s="160"/>
      <c r="GS233" s="160"/>
    </row>
    <row r="234" spans="3:201" x14ac:dyDescent="0.2">
      <c r="C234" s="160"/>
      <c r="D234" s="160"/>
      <c r="E234" s="160"/>
      <c r="F234" s="160"/>
      <c r="G234" s="160"/>
      <c r="H234" s="160"/>
      <c r="I234" s="160"/>
      <c r="J234" s="160"/>
      <c r="K234" s="160"/>
      <c r="L234" s="160"/>
      <c r="M234" s="160"/>
      <c r="N234" s="160"/>
      <c r="O234" s="160"/>
      <c r="P234" s="160"/>
      <c r="Q234" s="160"/>
      <c r="R234" s="160"/>
      <c r="S234" s="160"/>
      <c r="T234" s="160"/>
      <c r="U234" s="160"/>
      <c r="V234" s="160"/>
      <c r="W234" s="160"/>
      <c r="X234" s="160"/>
      <c r="Y234" s="160"/>
      <c r="Z234" s="160"/>
      <c r="AA234" s="160"/>
      <c r="AB234" s="160"/>
      <c r="AC234" s="160"/>
      <c r="AD234" s="160"/>
      <c r="AE234" s="160"/>
      <c r="AF234" s="160"/>
      <c r="AG234" s="160"/>
      <c r="AH234" s="160"/>
      <c r="AI234" s="160"/>
      <c r="AJ234" s="160"/>
      <c r="AK234" s="160"/>
      <c r="AL234" s="160"/>
      <c r="AM234" s="160"/>
      <c r="AN234" s="160"/>
      <c r="AO234" s="160"/>
      <c r="AP234" s="160"/>
      <c r="AQ234" s="160"/>
      <c r="AR234" s="160"/>
      <c r="AS234" s="160"/>
      <c r="AT234" s="160"/>
      <c r="AU234" s="160"/>
      <c r="AV234" s="160"/>
      <c r="AW234" s="160"/>
      <c r="AX234" s="160"/>
      <c r="AY234" s="160"/>
      <c r="AZ234" s="160"/>
      <c r="BA234" s="160"/>
      <c r="BB234" s="160"/>
      <c r="BC234" s="160"/>
      <c r="BD234" s="160"/>
      <c r="BE234" s="160"/>
      <c r="BF234" s="160"/>
      <c r="BG234" s="160"/>
      <c r="BH234" s="160"/>
      <c r="BI234" s="160"/>
      <c r="BJ234" s="160"/>
      <c r="BK234" s="160"/>
      <c r="BL234" s="160"/>
      <c r="BM234" s="160"/>
      <c r="BN234" s="160"/>
      <c r="BO234" s="160"/>
      <c r="BP234" s="160"/>
      <c r="BQ234" s="160"/>
      <c r="BR234" s="160"/>
      <c r="BS234" s="160"/>
      <c r="BT234" s="160"/>
      <c r="BU234" s="160"/>
      <c r="BV234" s="160"/>
      <c r="BW234" s="160"/>
      <c r="BX234" s="160"/>
      <c r="BY234" s="160"/>
      <c r="BZ234" s="160"/>
      <c r="CA234" s="160"/>
      <c r="CB234" s="160"/>
      <c r="CC234" s="160"/>
      <c r="CD234" s="160"/>
      <c r="CE234" s="160"/>
      <c r="CF234" s="160"/>
      <c r="CG234" s="160"/>
      <c r="CH234" s="160"/>
      <c r="CI234" s="160"/>
      <c r="CJ234" s="160"/>
      <c r="CK234" s="160"/>
      <c r="CL234" s="160"/>
      <c r="CM234" s="160"/>
      <c r="CN234" s="160"/>
      <c r="CO234" s="160"/>
      <c r="CP234" s="160"/>
      <c r="CQ234" s="160"/>
      <c r="CR234" s="160"/>
      <c r="CS234" s="160"/>
      <c r="CT234" s="160"/>
      <c r="CU234" s="160"/>
      <c r="CV234" s="160"/>
      <c r="CW234" s="160"/>
      <c r="CX234" s="160"/>
      <c r="CY234" s="160"/>
      <c r="CZ234" s="160"/>
      <c r="DA234" s="160"/>
      <c r="DB234" s="160"/>
      <c r="DC234" s="160"/>
      <c r="DD234" s="160"/>
      <c r="DE234" s="160"/>
      <c r="DF234" s="160"/>
      <c r="DG234" s="160"/>
      <c r="DH234" s="160"/>
      <c r="DI234" s="160"/>
      <c r="DJ234" s="160"/>
      <c r="DK234" s="160"/>
      <c r="DL234" s="160"/>
      <c r="DM234" s="160"/>
      <c r="DN234" s="160"/>
      <c r="DO234" s="160"/>
      <c r="DP234" s="160"/>
      <c r="DQ234" s="160"/>
      <c r="DR234" s="160"/>
      <c r="DS234" s="160"/>
      <c r="DT234" s="160"/>
      <c r="DU234" s="160"/>
      <c r="DV234" s="160"/>
      <c r="DW234" s="160"/>
      <c r="DX234" s="160"/>
      <c r="DY234" s="160"/>
      <c r="DZ234" s="160"/>
      <c r="EA234" s="160"/>
      <c r="EB234" s="160"/>
      <c r="EC234" s="160"/>
      <c r="ED234" s="160"/>
      <c r="EE234" s="160"/>
      <c r="EF234" s="160"/>
      <c r="EG234" s="160"/>
      <c r="EH234" s="160"/>
      <c r="EI234" s="160"/>
      <c r="EJ234" s="160"/>
      <c r="EK234" s="160"/>
      <c r="EL234" s="160"/>
      <c r="EM234" s="160"/>
      <c r="EN234" s="160"/>
      <c r="EO234" s="160"/>
      <c r="EP234" s="160"/>
      <c r="EQ234" s="160"/>
      <c r="ER234" s="160"/>
      <c r="ES234" s="160"/>
      <c r="ET234" s="160"/>
      <c r="EU234" s="160"/>
      <c r="EV234" s="160"/>
      <c r="EW234" s="160"/>
      <c r="EX234" s="160"/>
      <c r="EY234" s="160"/>
      <c r="EZ234" s="160"/>
      <c r="FA234" s="160"/>
      <c r="FB234" s="160"/>
      <c r="FC234" s="160"/>
      <c r="FD234" s="160"/>
      <c r="FE234" s="160"/>
      <c r="FF234" s="160"/>
      <c r="FG234" s="160"/>
      <c r="FH234" s="160"/>
      <c r="FI234" s="160"/>
      <c r="FJ234" s="160"/>
      <c r="FK234" s="160"/>
      <c r="FL234" s="160"/>
      <c r="FM234" s="160"/>
      <c r="FN234" s="160"/>
      <c r="FO234" s="160"/>
      <c r="FP234" s="160"/>
      <c r="FQ234" s="160"/>
      <c r="FR234" s="160"/>
      <c r="FS234" s="160"/>
      <c r="FT234" s="160"/>
      <c r="FU234" s="160"/>
      <c r="FV234" s="160"/>
      <c r="FW234" s="160"/>
      <c r="FX234" s="160"/>
      <c r="FY234" s="160"/>
      <c r="FZ234" s="160"/>
      <c r="GA234" s="160"/>
      <c r="GB234" s="160"/>
      <c r="GC234" s="160"/>
      <c r="GD234" s="160"/>
      <c r="GE234" s="160"/>
      <c r="GF234" s="160"/>
      <c r="GG234" s="160"/>
      <c r="GH234" s="160"/>
      <c r="GI234" s="160"/>
      <c r="GJ234" s="160"/>
      <c r="GK234" s="160"/>
      <c r="GL234" s="160"/>
      <c r="GM234" s="160"/>
      <c r="GN234" s="160"/>
      <c r="GO234" s="160"/>
      <c r="GP234" s="160"/>
      <c r="GQ234" s="160"/>
      <c r="GR234" s="160"/>
      <c r="GS234" s="160"/>
    </row>
    <row r="235" spans="3:201" x14ac:dyDescent="0.2">
      <c r="C235" s="160"/>
      <c r="D235" s="160"/>
      <c r="E235" s="160"/>
      <c r="F235" s="160"/>
      <c r="G235" s="160"/>
      <c r="H235" s="160"/>
      <c r="I235" s="160"/>
      <c r="J235" s="160"/>
      <c r="K235" s="160"/>
      <c r="L235" s="160"/>
      <c r="M235" s="160"/>
      <c r="N235" s="160"/>
      <c r="O235" s="160"/>
      <c r="P235" s="160"/>
      <c r="Q235" s="160"/>
      <c r="R235" s="160"/>
      <c r="S235" s="160"/>
      <c r="T235" s="160"/>
      <c r="U235" s="160"/>
      <c r="V235" s="160"/>
      <c r="W235" s="160"/>
      <c r="X235" s="160"/>
      <c r="Y235" s="160"/>
      <c r="Z235" s="160"/>
      <c r="AA235" s="160"/>
      <c r="AB235" s="160"/>
      <c r="AC235" s="160"/>
      <c r="AD235" s="160"/>
      <c r="AE235" s="160"/>
      <c r="AF235" s="160"/>
      <c r="AG235" s="160"/>
      <c r="AH235" s="160"/>
      <c r="AI235" s="160"/>
      <c r="AJ235" s="160"/>
      <c r="AK235" s="160"/>
      <c r="AL235" s="160"/>
      <c r="AM235" s="160"/>
      <c r="AN235" s="160"/>
      <c r="AO235" s="160"/>
      <c r="AP235" s="160"/>
      <c r="AQ235" s="160"/>
      <c r="AR235" s="160"/>
      <c r="AS235" s="160"/>
      <c r="AT235" s="160"/>
      <c r="AU235" s="160"/>
      <c r="AV235" s="160"/>
      <c r="AW235" s="160"/>
      <c r="AX235" s="160"/>
      <c r="AY235" s="160"/>
      <c r="AZ235" s="160"/>
      <c r="BA235" s="160"/>
      <c r="BB235" s="160"/>
      <c r="BC235" s="160"/>
      <c r="BD235" s="160"/>
      <c r="BE235" s="160"/>
      <c r="BF235" s="160"/>
      <c r="BG235" s="160"/>
      <c r="BH235" s="160"/>
      <c r="BI235" s="160"/>
      <c r="BJ235" s="160"/>
      <c r="BK235" s="160"/>
      <c r="BL235" s="160"/>
      <c r="BM235" s="160"/>
      <c r="BN235" s="160"/>
      <c r="BO235" s="160"/>
      <c r="BP235" s="160"/>
      <c r="BQ235" s="160"/>
      <c r="BR235" s="160"/>
      <c r="BS235" s="160"/>
      <c r="BT235" s="160"/>
      <c r="BU235" s="160"/>
      <c r="BV235" s="160"/>
      <c r="BW235" s="160"/>
      <c r="BX235" s="160"/>
      <c r="BY235" s="160"/>
      <c r="BZ235" s="160"/>
      <c r="CA235" s="160"/>
      <c r="CB235" s="160"/>
      <c r="CC235" s="160"/>
      <c r="CD235" s="160"/>
      <c r="CE235" s="160"/>
      <c r="CF235" s="160"/>
      <c r="CG235" s="160"/>
      <c r="CH235" s="160"/>
      <c r="CI235" s="160"/>
      <c r="CJ235" s="160"/>
      <c r="CK235" s="160"/>
      <c r="CL235" s="160"/>
      <c r="CM235" s="160"/>
      <c r="CN235" s="160"/>
      <c r="CO235" s="160"/>
      <c r="CP235" s="160"/>
      <c r="CQ235" s="160"/>
      <c r="CR235" s="160"/>
      <c r="CS235" s="160"/>
      <c r="CT235" s="160"/>
      <c r="CU235" s="160"/>
      <c r="CV235" s="160"/>
      <c r="CW235" s="160"/>
      <c r="CX235" s="160"/>
      <c r="CY235" s="160"/>
      <c r="CZ235" s="160"/>
      <c r="DA235" s="160"/>
      <c r="DB235" s="160"/>
      <c r="DC235" s="160"/>
      <c r="DD235" s="160"/>
      <c r="DE235" s="160"/>
      <c r="DF235" s="160"/>
      <c r="DG235" s="160"/>
      <c r="DH235" s="160"/>
      <c r="DI235" s="160"/>
      <c r="DJ235" s="160"/>
      <c r="DK235" s="160"/>
      <c r="DL235" s="160"/>
      <c r="DM235" s="160"/>
      <c r="DN235" s="160"/>
      <c r="DO235" s="160"/>
      <c r="DP235" s="160"/>
      <c r="DQ235" s="160"/>
      <c r="DR235" s="160"/>
      <c r="DS235" s="160"/>
      <c r="DT235" s="160"/>
      <c r="DU235" s="160"/>
      <c r="DV235" s="160"/>
      <c r="DW235" s="160"/>
      <c r="DX235" s="160"/>
      <c r="DY235" s="160"/>
      <c r="DZ235" s="160"/>
      <c r="EA235" s="160"/>
      <c r="EB235" s="160"/>
      <c r="EC235" s="160"/>
      <c r="ED235" s="160"/>
      <c r="EE235" s="160"/>
      <c r="EF235" s="160"/>
      <c r="EG235" s="160"/>
      <c r="EH235" s="160"/>
      <c r="EI235" s="160"/>
      <c r="EJ235" s="160"/>
      <c r="EK235" s="160"/>
      <c r="EL235" s="160"/>
      <c r="EM235" s="160"/>
      <c r="EN235" s="160"/>
      <c r="EO235" s="160"/>
      <c r="EP235" s="160"/>
      <c r="EQ235" s="160"/>
      <c r="ER235" s="160"/>
      <c r="ES235" s="160"/>
      <c r="ET235" s="160"/>
      <c r="EU235" s="160"/>
      <c r="EV235" s="160"/>
      <c r="EW235" s="160"/>
      <c r="EX235" s="160"/>
      <c r="EY235" s="160"/>
      <c r="EZ235" s="160"/>
      <c r="FA235" s="160"/>
      <c r="FB235" s="160"/>
      <c r="FC235" s="160"/>
      <c r="FD235" s="160"/>
      <c r="FE235" s="160"/>
      <c r="FF235" s="160"/>
      <c r="FG235" s="160"/>
      <c r="FH235" s="160"/>
      <c r="FI235" s="160"/>
      <c r="FJ235" s="160"/>
      <c r="FK235" s="160"/>
      <c r="FL235" s="160"/>
      <c r="FM235" s="160"/>
      <c r="FN235" s="160"/>
      <c r="FO235" s="160"/>
      <c r="FP235" s="160"/>
      <c r="FQ235" s="160"/>
      <c r="FR235" s="160"/>
      <c r="FS235" s="160"/>
      <c r="FT235" s="160"/>
      <c r="FU235" s="160"/>
      <c r="FV235" s="160"/>
      <c r="FW235" s="160"/>
      <c r="FX235" s="160"/>
      <c r="FY235" s="160"/>
      <c r="FZ235" s="160"/>
      <c r="GA235" s="160"/>
      <c r="GB235" s="160"/>
      <c r="GC235" s="160"/>
      <c r="GD235" s="160"/>
      <c r="GE235" s="160"/>
      <c r="GF235" s="160"/>
      <c r="GG235" s="160"/>
      <c r="GH235" s="160"/>
      <c r="GI235" s="160"/>
      <c r="GJ235" s="160"/>
      <c r="GK235" s="160"/>
      <c r="GL235" s="160"/>
      <c r="GM235" s="160"/>
      <c r="GN235" s="160"/>
      <c r="GO235" s="160"/>
      <c r="GP235" s="160"/>
      <c r="GQ235" s="160"/>
      <c r="GR235" s="160"/>
      <c r="GS235" s="160"/>
    </row>
    <row r="236" spans="3:201" x14ac:dyDescent="0.2">
      <c r="C236" s="160"/>
      <c r="D236" s="160"/>
      <c r="E236" s="160"/>
      <c r="F236" s="160"/>
      <c r="G236" s="160"/>
      <c r="H236" s="160"/>
      <c r="I236" s="160"/>
      <c r="J236" s="160"/>
      <c r="K236" s="160"/>
      <c r="L236" s="160"/>
      <c r="M236" s="160"/>
      <c r="N236" s="160"/>
      <c r="O236" s="160"/>
      <c r="P236" s="160"/>
      <c r="Q236" s="160"/>
      <c r="R236" s="160"/>
      <c r="S236" s="160"/>
      <c r="T236" s="160"/>
      <c r="U236" s="160"/>
      <c r="V236" s="160"/>
      <c r="W236" s="160"/>
      <c r="X236" s="160"/>
      <c r="Y236" s="160"/>
      <c r="Z236" s="160"/>
      <c r="AA236" s="160"/>
      <c r="AB236" s="160"/>
      <c r="AC236" s="160"/>
      <c r="AD236" s="160"/>
      <c r="AE236" s="160"/>
      <c r="AF236" s="160"/>
      <c r="AG236" s="160"/>
      <c r="AH236" s="160"/>
      <c r="AI236" s="160"/>
      <c r="AJ236" s="160"/>
      <c r="AK236" s="160"/>
      <c r="AL236" s="160"/>
      <c r="AM236" s="160"/>
      <c r="AN236" s="160"/>
      <c r="AO236" s="160"/>
      <c r="AP236" s="160"/>
      <c r="AQ236" s="160"/>
      <c r="AR236" s="160"/>
      <c r="AS236" s="160"/>
      <c r="AT236" s="160"/>
      <c r="AU236" s="160"/>
      <c r="AV236" s="160"/>
      <c r="AW236" s="160"/>
      <c r="AX236" s="160"/>
      <c r="AY236" s="160"/>
      <c r="AZ236" s="160"/>
      <c r="BA236" s="160"/>
      <c r="BB236" s="160"/>
      <c r="BC236" s="160"/>
      <c r="BD236" s="160"/>
      <c r="BE236" s="160"/>
      <c r="BF236" s="160"/>
      <c r="BG236" s="160"/>
      <c r="BH236" s="160"/>
      <c r="BI236" s="160"/>
      <c r="BJ236" s="160"/>
      <c r="BK236" s="160"/>
      <c r="BL236" s="160"/>
      <c r="BM236" s="160"/>
      <c r="BN236" s="160"/>
      <c r="BO236" s="160"/>
      <c r="BP236" s="160"/>
      <c r="BQ236" s="160"/>
      <c r="BR236" s="160"/>
      <c r="BS236" s="160"/>
      <c r="BT236" s="160"/>
      <c r="BU236" s="160"/>
      <c r="BV236" s="160"/>
      <c r="BW236" s="160"/>
      <c r="BX236" s="160"/>
      <c r="BY236" s="160"/>
      <c r="BZ236" s="160"/>
      <c r="CA236" s="160"/>
      <c r="CB236" s="160"/>
      <c r="CC236" s="160"/>
      <c r="CD236" s="160"/>
      <c r="CE236" s="160"/>
      <c r="CF236" s="160"/>
      <c r="CG236" s="160"/>
      <c r="CH236" s="160"/>
      <c r="CI236" s="160"/>
      <c r="CJ236" s="160"/>
      <c r="CK236" s="160"/>
      <c r="CL236" s="160"/>
      <c r="CM236" s="160"/>
      <c r="CN236" s="160"/>
      <c r="CO236" s="160"/>
      <c r="CP236" s="160"/>
      <c r="CQ236" s="160"/>
      <c r="CR236" s="160"/>
      <c r="CS236" s="160"/>
      <c r="CT236" s="160"/>
      <c r="CU236" s="160"/>
      <c r="CV236" s="160"/>
      <c r="CW236" s="160"/>
      <c r="CX236" s="160"/>
      <c r="CY236" s="160"/>
      <c r="CZ236" s="160"/>
      <c r="DA236" s="160"/>
      <c r="DB236" s="160"/>
      <c r="DC236" s="160"/>
      <c r="DD236" s="160"/>
      <c r="DE236" s="160"/>
      <c r="DF236" s="160"/>
      <c r="DG236" s="160"/>
      <c r="DH236" s="160"/>
      <c r="DI236" s="160"/>
      <c r="DJ236" s="160"/>
      <c r="DK236" s="160"/>
      <c r="DL236" s="160"/>
      <c r="DM236" s="160"/>
      <c r="DN236" s="160"/>
      <c r="DO236" s="160"/>
      <c r="DP236" s="160"/>
      <c r="DQ236" s="160"/>
      <c r="DR236" s="160"/>
      <c r="DS236" s="160"/>
      <c r="DT236" s="160"/>
      <c r="DU236" s="160"/>
      <c r="DV236" s="160"/>
      <c r="DW236" s="160"/>
      <c r="DX236" s="160"/>
      <c r="DY236" s="160"/>
      <c r="DZ236" s="160"/>
      <c r="EA236" s="160"/>
      <c r="EB236" s="160"/>
      <c r="EC236" s="160"/>
      <c r="ED236" s="160"/>
      <c r="EE236" s="160"/>
      <c r="EF236" s="160"/>
      <c r="EG236" s="160"/>
      <c r="EH236" s="160"/>
      <c r="EI236" s="160"/>
      <c r="EJ236" s="160"/>
      <c r="EK236" s="160"/>
      <c r="EL236" s="160"/>
      <c r="EM236" s="160"/>
      <c r="EN236" s="160"/>
      <c r="EO236" s="160"/>
      <c r="EP236" s="160"/>
      <c r="EQ236" s="160"/>
      <c r="ER236" s="160"/>
      <c r="ES236" s="160"/>
      <c r="ET236" s="160"/>
      <c r="EU236" s="160"/>
      <c r="EV236" s="160"/>
      <c r="EW236" s="160"/>
      <c r="EX236" s="160"/>
      <c r="EY236" s="160"/>
      <c r="EZ236" s="160"/>
      <c r="FA236" s="160"/>
      <c r="FB236" s="160"/>
      <c r="FC236" s="160"/>
      <c r="FD236" s="160"/>
      <c r="FE236" s="160"/>
      <c r="FF236" s="160"/>
      <c r="FG236" s="160"/>
      <c r="FH236" s="160"/>
      <c r="FI236" s="160"/>
      <c r="FJ236" s="160"/>
      <c r="FK236" s="160"/>
      <c r="FL236" s="160"/>
      <c r="FM236" s="160"/>
      <c r="FN236" s="160"/>
      <c r="FO236" s="160"/>
      <c r="FP236" s="160"/>
      <c r="FQ236" s="160"/>
      <c r="FR236" s="160"/>
      <c r="FS236" s="160"/>
      <c r="FT236" s="160"/>
      <c r="FU236" s="160"/>
      <c r="FV236" s="160"/>
      <c r="FW236" s="160"/>
      <c r="FX236" s="160"/>
      <c r="FY236" s="160"/>
      <c r="FZ236" s="160"/>
      <c r="GA236" s="160"/>
      <c r="GB236" s="160"/>
      <c r="GC236" s="160"/>
      <c r="GD236" s="160"/>
      <c r="GE236" s="160"/>
      <c r="GF236" s="160"/>
      <c r="GG236" s="160"/>
      <c r="GH236" s="160"/>
      <c r="GI236" s="160"/>
      <c r="GJ236" s="160"/>
      <c r="GK236" s="160"/>
      <c r="GL236" s="160"/>
      <c r="GM236" s="160"/>
      <c r="GN236" s="160"/>
      <c r="GO236" s="160"/>
      <c r="GP236" s="160"/>
      <c r="GQ236" s="160"/>
      <c r="GR236" s="160"/>
      <c r="GS236" s="160"/>
    </row>
    <row r="237" spans="3:201" x14ac:dyDescent="0.2">
      <c r="C237" s="160"/>
      <c r="D237" s="160"/>
      <c r="E237" s="160"/>
      <c r="F237" s="160"/>
      <c r="G237" s="160"/>
      <c r="H237" s="160"/>
      <c r="I237" s="160"/>
      <c r="J237" s="160"/>
      <c r="K237" s="160"/>
      <c r="L237" s="160"/>
      <c r="M237" s="160"/>
      <c r="N237" s="160"/>
      <c r="O237" s="160"/>
      <c r="P237" s="160"/>
      <c r="Q237" s="160"/>
      <c r="R237" s="160"/>
      <c r="S237" s="160"/>
      <c r="T237" s="160"/>
      <c r="U237" s="160"/>
      <c r="V237" s="160"/>
      <c r="W237" s="160"/>
      <c r="X237" s="160"/>
      <c r="Y237" s="160"/>
      <c r="Z237" s="160"/>
      <c r="AA237" s="160"/>
      <c r="AB237" s="160"/>
      <c r="AC237" s="160"/>
      <c r="AD237" s="160"/>
      <c r="AE237" s="160"/>
      <c r="AF237" s="160"/>
      <c r="AG237" s="160"/>
      <c r="AH237" s="160"/>
      <c r="AI237" s="160"/>
      <c r="AJ237" s="160"/>
      <c r="AK237" s="160"/>
      <c r="AL237" s="160"/>
      <c r="AM237" s="160"/>
      <c r="AN237" s="160"/>
      <c r="AO237" s="160"/>
      <c r="AP237" s="160"/>
      <c r="AQ237" s="160"/>
      <c r="AR237" s="160"/>
      <c r="AS237" s="160"/>
      <c r="AT237" s="160"/>
      <c r="AU237" s="160"/>
      <c r="AV237" s="160"/>
      <c r="AW237" s="160"/>
      <c r="AX237" s="160"/>
      <c r="AY237" s="160"/>
      <c r="AZ237" s="160"/>
      <c r="BA237" s="160"/>
      <c r="BB237" s="160"/>
      <c r="BC237" s="160"/>
      <c r="BD237" s="160"/>
      <c r="BE237" s="160"/>
      <c r="BF237" s="160"/>
      <c r="BG237" s="160"/>
      <c r="BH237" s="160"/>
      <c r="BI237" s="160"/>
      <c r="BJ237" s="160"/>
      <c r="BK237" s="160"/>
      <c r="BL237" s="160"/>
      <c r="BM237" s="160"/>
      <c r="BN237" s="160"/>
      <c r="BO237" s="160"/>
      <c r="BP237" s="160"/>
      <c r="BQ237" s="160"/>
      <c r="BR237" s="160"/>
      <c r="BS237" s="160"/>
      <c r="BT237" s="160"/>
      <c r="BU237" s="160"/>
      <c r="BV237" s="160"/>
      <c r="BW237" s="160"/>
      <c r="BX237" s="160"/>
      <c r="BY237" s="160"/>
      <c r="BZ237" s="160"/>
      <c r="CA237" s="160"/>
      <c r="CB237" s="160"/>
      <c r="CC237" s="160"/>
      <c r="CD237" s="160"/>
      <c r="CE237" s="160"/>
      <c r="CF237" s="160"/>
      <c r="CG237" s="160"/>
      <c r="CH237" s="160"/>
      <c r="CI237" s="160"/>
      <c r="CJ237" s="160"/>
      <c r="CK237" s="160"/>
      <c r="CL237" s="160"/>
      <c r="CM237" s="160"/>
      <c r="CN237" s="160"/>
      <c r="CO237" s="160"/>
      <c r="CP237" s="160"/>
      <c r="CQ237" s="160"/>
      <c r="CR237" s="160"/>
      <c r="CS237" s="160"/>
      <c r="CT237" s="160"/>
      <c r="CU237" s="160"/>
      <c r="CV237" s="160"/>
      <c r="CW237" s="160"/>
      <c r="CX237" s="160"/>
      <c r="CY237" s="160"/>
      <c r="CZ237" s="160"/>
      <c r="DA237" s="160"/>
      <c r="DB237" s="160"/>
      <c r="DC237" s="160"/>
      <c r="DD237" s="160"/>
      <c r="DE237" s="160"/>
      <c r="DF237" s="160"/>
      <c r="DG237" s="160"/>
      <c r="DH237" s="160"/>
      <c r="DI237" s="160"/>
      <c r="DJ237" s="160"/>
      <c r="DK237" s="160"/>
      <c r="DL237" s="160"/>
      <c r="DM237" s="160"/>
      <c r="DN237" s="160"/>
      <c r="DO237" s="160"/>
      <c r="DP237" s="160"/>
      <c r="DQ237" s="160"/>
      <c r="DR237" s="160"/>
      <c r="DS237" s="160"/>
      <c r="DT237" s="160"/>
      <c r="DU237" s="160"/>
      <c r="DV237" s="160"/>
      <c r="DW237" s="160"/>
      <c r="DX237" s="160"/>
      <c r="DY237" s="160"/>
      <c r="DZ237" s="160"/>
      <c r="EA237" s="160"/>
      <c r="EB237" s="160"/>
      <c r="EC237" s="160"/>
      <c r="ED237" s="160"/>
      <c r="EE237" s="160"/>
      <c r="EF237" s="160"/>
      <c r="EG237" s="160"/>
      <c r="EH237" s="160"/>
      <c r="EI237" s="160"/>
      <c r="EJ237" s="160"/>
      <c r="EK237" s="160"/>
      <c r="EL237" s="160"/>
      <c r="EM237" s="160"/>
      <c r="EN237" s="160"/>
      <c r="EO237" s="160"/>
      <c r="EP237" s="160"/>
      <c r="EQ237" s="160"/>
      <c r="ER237" s="160"/>
      <c r="ES237" s="160"/>
      <c r="ET237" s="160"/>
      <c r="EU237" s="160"/>
      <c r="EV237" s="160"/>
      <c r="EW237" s="160"/>
      <c r="EX237" s="160"/>
      <c r="EY237" s="160"/>
      <c r="EZ237" s="160"/>
      <c r="FA237" s="160"/>
      <c r="FB237" s="160"/>
      <c r="FC237" s="160"/>
      <c r="FD237" s="160"/>
      <c r="FE237" s="160"/>
      <c r="FF237" s="160"/>
      <c r="FG237" s="160"/>
      <c r="FH237" s="160"/>
      <c r="FI237" s="160"/>
      <c r="FJ237" s="160"/>
      <c r="FK237" s="160"/>
      <c r="FL237" s="160"/>
      <c r="FM237" s="160"/>
      <c r="FN237" s="160"/>
      <c r="FO237" s="160"/>
      <c r="FP237" s="160"/>
      <c r="FQ237" s="160"/>
      <c r="FR237" s="160"/>
      <c r="FS237" s="160"/>
      <c r="FT237" s="160"/>
      <c r="FU237" s="160"/>
      <c r="FV237" s="160"/>
      <c r="FW237" s="160"/>
      <c r="FX237" s="160"/>
      <c r="FY237" s="160"/>
      <c r="FZ237" s="160"/>
      <c r="GA237" s="160"/>
      <c r="GB237" s="160"/>
      <c r="GC237" s="160"/>
      <c r="GD237" s="160"/>
      <c r="GE237" s="160"/>
      <c r="GF237" s="160"/>
      <c r="GG237" s="160"/>
      <c r="GH237" s="160"/>
      <c r="GI237" s="160"/>
      <c r="GJ237" s="160"/>
      <c r="GK237" s="160"/>
      <c r="GL237" s="160"/>
      <c r="GM237" s="160"/>
      <c r="GN237" s="160"/>
      <c r="GO237" s="160"/>
      <c r="GP237" s="160"/>
      <c r="GQ237" s="160"/>
      <c r="GR237" s="160"/>
      <c r="GS237" s="160"/>
    </row>
    <row r="238" spans="3:201" x14ac:dyDescent="0.2">
      <c r="C238" s="160"/>
      <c r="D238" s="160"/>
      <c r="E238" s="160"/>
      <c r="F238" s="160"/>
      <c r="G238" s="160"/>
      <c r="H238" s="160"/>
      <c r="I238" s="160"/>
      <c r="J238" s="160"/>
      <c r="K238" s="160"/>
      <c r="L238" s="160"/>
      <c r="M238" s="160"/>
      <c r="N238" s="160"/>
      <c r="O238" s="160"/>
      <c r="P238" s="160"/>
      <c r="Q238" s="160"/>
      <c r="R238" s="160"/>
      <c r="S238" s="160"/>
      <c r="T238" s="160"/>
      <c r="U238" s="160"/>
      <c r="V238" s="160"/>
      <c r="W238" s="160"/>
      <c r="X238" s="160"/>
      <c r="Y238" s="160"/>
      <c r="Z238" s="160"/>
      <c r="AA238" s="160"/>
      <c r="AB238" s="160"/>
      <c r="AC238" s="160"/>
      <c r="AD238" s="160"/>
      <c r="AE238" s="160"/>
      <c r="AF238" s="160"/>
      <c r="AG238" s="160"/>
      <c r="AH238" s="160"/>
      <c r="AI238" s="160"/>
      <c r="AJ238" s="160"/>
      <c r="AK238" s="160"/>
      <c r="AL238" s="160"/>
      <c r="AM238" s="160"/>
      <c r="AN238" s="160"/>
      <c r="AO238" s="160"/>
      <c r="AP238" s="160"/>
      <c r="AQ238" s="160"/>
      <c r="AR238" s="160"/>
      <c r="AS238" s="160"/>
      <c r="AT238" s="160"/>
      <c r="AU238" s="160"/>
      <c r="AV238" s="160"/>
      <c r="AW238" s="160"/>
      <c r="AX238" s="160"/>
      <c r="AY238" s="160"/>
      <c r="AZ238" s="160"/>
      <c r="BA238" s="160"/>
      <c r="BB238" s="160"/>
      <c r="BC238" s="160"/>
      <c r="BD238" s="160"/>
      <c r="BE238" s="160"/>
      <c r="BF238" s="160"/>
      <c r="BG238" s="160"/>
      <c r="BH238" s="160"/>
      <c r="BI238" s="160"/>
      <c r="BJ238" s="160"/>
      <c r="BK238" s="160"/>
      <c r="BL238" s="160"/>
      <c r="BM238" s="160"/>
      <c r="BN238" s="160"/>
      <c r="BO238" s="160"/>
      <c r="BP238" s="160"/>
      <c r="BQ238" s="160"/>
      <c r="BR238" s="160"/>
      <c r="BS238" s="160"/>
      <c r="BT238" s="160"/>
      <c r="BU238" s="160"/>
      <c r="BV238" s="160"/>
      <c r="BW238" s="160"/>
      <c r="BX238" s="160"/>
      <c r="BY238" s="160"/>
      <c r="BZ238" s="160"/>
      <c r="CA238" s="160"/>
      <c r="CB238" s="160"/>
      <c r="CC238" s="160"/>
      <c r="CD238" s="160"/>
      <c r="CE238" s="160"/>
      <c r="CF238" s="160"/>
      <c r="CG238" s="160"/>
      <c r="CH238" s="160"/>
      <c r="CI238" s="160"/>
      <c r="CJ238" s="160"/>
      <c r="CK238" s="160"/>
      <c r="CL238" s="160"/>
      <c r="CM238" s="160"/>
      <c r="CN238" s="160"/>
      <c r="CO238" s="160"/>
      <c r="CP238" s="160"/>
      <c r="CQ238" s="160"/>
      <c r="CR238" s="160"/>
      <c r="CS238" s="160"/>
      <c r="CT238" s="160"/>
      <c r="CU238" s="160"/>
      <c r="CV238" s="160"/>
      <c r="CW238" s="160"/>
      <c r="CX238" s="160"/>
      <c r="CY238" s="160"/>
      <c r="CZ238" s="160"/>
      <c r="DA238" s="160"/>
      <c r="DB238" s="160"/>
      <c r="DC238" s="160"/>
      <c r="DD238" s="160"/>
      <c r="DE238" s="160"/>
      <c r="DF238" s="160"/>
      <c r="DG238" s="160"/>
      <c r="DH238" s="160"/>
      <c r="DI238" s="160"/>
      <c r="DJ238" s="160"/>
      <c r="DK238" s="160"/>
      <c r="DL238" s="160"/>
      <c r="DM238" s="160"/>
      <c r="DN238" s="160"/>
      <c r="DO238" s="160"/>
      <c r="DP238" s="160"/>
      <c r="DQ238" s="160"/>
      <c r="DR238" s="160"/>
      <c r="DS238" s="160"/>
      <c r="DT238" s="160"/>
      <c r="DU238" s="160"/>
      <c r="DV238" s="160"/>
      <c r="DW238" s="160"/>
      <c r="DX238" s="160"/>
      <c r="DY238" s="160"/>
      <c r="DZ238" s="160"/>
      <c r="EA238" s="160"/>
      <c r="EB238" s="160"/>
      <c r="EC238" s="160"/>
      <c r="ED238" s="160"/>
      <c r="EE238" s="160"/>
      <c r="EF238" s="160"/>
      <c r="EG238" s="160"/>
      <c r="EH238" s="160"/>
      <c r="EI238" s="160"/>
      <c r="EJ238" s="160"/>
      <c r="EK238" s="160"/>
      <c r="EL238" s="160"/>
      <c r="EM238" s="160"/>
      <c r="EN238" s="160"/>
      <c r="EO238" s="160"/>
      <c r="EP238" s="160"/>
      <c r="EQ238" s="160"/>
      <c r="ER238" s="160"/>
      <c r="ES238" s="160"/>
      <c r="ET238" s="160"/>
      <c r="EU238" s="160"/>
      <c r="EV238" s="160"/>
      <c r="EW238" s="160"/>
      <c r="EX238" s="160"/>
      <c r="EY238" s="160"/>
      <c r="EZ238" s="160"/>
      <c r="FA238" s="160"/>
      <c r="FB238" s="160"/>
      <c r="FC238" s="160"/>
      <c r="FD238" s="160"/>
      <c r="FE238" s="160"/>
      <c r="FF238" s="160"/>
      <c r="FG238" s="160"/>
      <c r="FH238" s="160"/>
      <c r="FI238" s="160"/>
      <c r="FJ238" s="160"/>
      <c r="FK238" s="160"/>
      <c r="FL238" s="160"/>
      <c r="FM238" s="160"/>
      <c r="FN238" s="160"/>
      <c r="FO238" s="160"/>
      <c r="FP238" s="160"/>
      <c r="FQ238" s="160"/>
      <c r="FR238" s="160"/>
      <c r="FS238" s="160"/>
      <c r="FT238" s="160"/>
      <c r="FU238" s="160"/>
      <c r="FV238" s="160"/>
      <c r="FW238" s="160"/>
      <c r="FX238" s="160"/>
      <c r="FY238" s="160"/>
      <c r="FZ238" s="160"/>
      <c r="GA238" s="160"/>
      <c r="GB238" s="160"/>
      <c r="GC238" s="160"/>
      <c r="GD238" s="160"/>
      <c r="GE238" s="160"/>
      <c r="GF238" s="160"/>
      <c r="GG238" s="160"/>
      <c r="GH238" s="160"/>
      <c r="GI238" s="160"/>
      <c r="GJ238" s="160"/>
      <c r="GK238" s="160"/>
      <c r="GL238" s="160"/>
      <c r="GM238" s="160"/>
      <c r="GN238" s="160"/>
      <c r="GO238" s="160"/>
      <c r="GP238" s="160"/>
      <c r="GQ238" s="160"/>
      <c r="GR238" s="160"/>
      <c r="GS238" s="160"/>
    </row>
    <row r="239" spans="3:201" x14ac:dyDescent="0.2">
      <c r="C239" s="160"/>
      <c r="D239" s="160"/>
      <c r="E239" s="160"/>
      <c r="F239" s="160"/>
      <c r="G239" s="160"/>
      <c r="H239" s="160"/>
      <c r="I239" s="160"/>
      <c r="J239" s="160"/>
      <c r="K239" s="160"/>
      <c r="L239" s="160"/>
      <c r="M239" s="160"/>
      <c r="N239" s="160"/>
      <c r="O239" s="160"/>
      <c r="P239" s="160"/>
      <c r="Q239" s="160"/>
      <c r="R239" s="160"/>
      <c r="S239" s="160"/>
      <c r="T239" s="160"/>
      <c r="U239" s="160"/>
      <c r="V239" s="160"/>
      <c r="W239" s="160"/>
      <c r="X239" s="160"/>
      <c r="Y239" s="160"/>
      <c r="Z239" s="160"/>
      <c r="AA239" s="160"/>
      <c r="AB239" s="160"/>
      <c r="AC239" s="160"/>
      <c r="AD239" s="160"/>
      <c r="AE239" s="160"/>
      <c r="AF239" s="160"/>
      <c r="AG239" s="160"/>
      <c r="AH239" s="160"/>
      <c r="AI239" s="160"/>
      <c r="AJ239" s="160"/>
      <c r="AK239" s="160"/>
      <c r="AL239" s="160"/>
      <c r="AM239" s="160"/>
      <c r="AN239" s="160"/>
      <c r="AO239" s="160"/>
      <c r="AP239" s="160"/>
      <c r="AQ239" s="160"/>
      <c r="AR239" s="160"/>
      <c r="AS239" s="160"/>
      <c r="AT239" s="160"/>
      <c r="AU239" s="160"/>
      <c r="AV239" s="160"/>
      <c r="AW239" s="160"/>
      <c r="AX239" s="160"/>
      <c r="AY239" s="160"/>
      <c r="AZ239" s="160"/>
      <c r="BA239" s="160"/>
      <c r="BB239" s="160"/>
      <c r="BC239" s="160"/>
      <c r="BD239" s="160"/>
      <c r="BE239" s="160"/>
      <c r="BF239" s="160"/>
      <c r="BG239" s="160"/>
      <c r="BH239" s="160"/>
      <c r="BI239" s="160"/>
      <c r="BJ239" s="160"/>
      <c r="BK239" s="160"/>
      <c r="BL239" s="160"/>
      <c r="BM239" s="160"/>
      <c r="BN239" s="160"/>
      <c r="BO239" s="160"/>
      <c r="BP239" s="160"/>
      <c r="BQ239" s="160"/>
      <c r="BR239" s="160"/>
      <c r="BS239" s="160"/>
      <c r="BT239" s="160"/>
      <c r="BU239" s="160"/>
      <c r="BV239" s="160"/>
      <c r="BW239" s="160"/>
      <c r="BX239" s="160"/>
      <c r="BY239" s="160"/>
      <c r="BZ239" s="160"/>
      <c r="CA239" s="160"/>
      <c r="CB239" s="160"/>
      <c r="CC239" s="160"/>
      <c r="CD239" s="160"/>
      <c r="CE239" s="160"/>
      <c r="CF239" s="160"/>
      <c r="CG239" s="160"/>
      <c r="CH239" s="160"/>
      <c r="CI239" s="160"/>
      <c r="CJ239" s="160"/>
      <c r="CK239" s="160"/>
      <c r="CL239" s="160"/>
      <c r="CM239" s="160"/>
      <c r="CN239" s="160"/>
      <c r="CO239" s="160"/>
      <c r="CP239" s="160"/>
      <c r="CQ239" s="160"/>
      <c r="CR239" s="160"/>
      <c r="CS239" s="160"/>
      <c r="CT239" s="160"/>
      <c r="CU239" s="160"/>
      <c r="CV239" s="160"/>
      <c r="CW239" s="160"/>
      <c r="CX239" s="160"/>
      <c r="CY239" s="160"/>
      <c r="CZ239" s="160"/>
      <c r="DA239" s="160"/>
      <c r="DB239" s="160"/>
      <c r="DC239" s="160"/>
      <c r="DD239" s="160"/>
      <c r="DE239" s="160"/>
      <c r="DF239" s="160"/>
      <c r="DG239" s="160"/>
      <c r="DH239" s="160"/>
      <c r="DI239" s="160"/>
      <c r="DJ239" s="160"/>
      <c r="DK239" s="160"/>
      <c r="DL239" s="160"/>
      <c r="DM239" s="160"/>
      <c r="DN239" s="160"/>
      <c r="DO239" s="160"/>
      <c r="DP239" s="160"/>
      <c r="DQ239" s="160"/>
      <c r="DR239" s="160"/>
      <c r="DS239" s="160"/>
      <c r="DT239" s="160"/>
      <c r="DU239" s="160"/>
      <c r="DV239" s="160"/>
      <c r="DW239" s="160"/>
      <c r="DX239" s="160"/>
      <c r="DY239" s="160"/>
      <c r="DZ239" s="160"/>
      <c r="EA239" s="160"/>
      <c r="EB239" s="160"/>
      <c r="EC239" s="160"/>
      <c r="ED239" s="160"/>
      <c r="EE239" s="160"/>
      <c r="EF239" s="160"/>
      <c r="EG239" s="160"/>
      <c r="EH239" s="160"/>
      <c r="EI239" s="160"/>
      <c r="EJ239" s="160"/>
      <c r="EK239" s="160"/>
      <c r="EL239" s="160"/>
      <c r="EM239" s="160"/>
      <c r="EN239" s="160"/>
      <c r="EO239" s="160"/>
      <c r="EP239" s="160"/>
      <c r="EQ239" s="160"/>
      <c r="ER239" s="160"/>
      <c r="ES239" s="160"/>
      <c r="ET239" s="160"/>
      <c r="EU239" s="160"/>
      <c r="EV239" s="160"/>
      <c r="EW239" s="160"/>
      <c r="EX239" s="160"/>
      <c r="EY239" s="160"/>
      <c r="EZ239" s="160"/>
      <c r="FA239" s="160"/>
      <c r="FB239" s="160"/>
      <c r="FC239" s="160"/>
      <c r="FD239" s="160"/>
      <c r="FE239" s="160"/>
      <c r="FF239" s="160"/>
      <c r="FG239" s="160"/>
      <c r="FH239" s="160"/>
      <c r="FI239" s="160"/>
      <c r="FJ239" s="160"/>
      <c r="FK239" s="160"/>
      <c r="FL239" s="160"/>
      <c r="FM239" s="160"/>
      <c r="FN239" s="160"/>
      <c r="FO239" s="160"/>
      <c r="FP239" s="160"/>
      <c r="FQ239" s="160"/>
      <c r="FR239" s="160"/>
      <c r="FS239" s="160"/>
      <c r="FT239" s="160"/>
      <c r="FU239" s="160"/>
      <c r="FV239" s="160"/>
      <c r="FW239" s="160"/>
      <c r="FX239" s="160"/>
      <c r="FY239" s="160"/>
      <c r="FZ239" s="160"/>
      <c r="GA239" s="160"/>
      <c r="GB239" s="160"/>
      <c r="GC239" s="160"/>
      <c r="GD239" s="160"/>
      <c r="GE239" s="160"/>
      <c r="GF239" s="160"/>
      <c r="GG239" s="160"/>
      <c r="GH239" s="160"/>
      <c r="GI239" s="160"/>
      <c r="GJ239" s="160"/>
      <c r="GK239" s="160"/>
      <c r="GL239" s="160"/>
      <c r="GM239" s="160"/>
      <c r="GN239" s="160"/>
      <c r="GO239" s="160"/>
      <c r="GP239" s="160"/>
      <c r="GQ239" s="160"/>
      <c r="GR239" s="160"/>
      <c r="GS239" s="160"/>
    </row>
    <row r="240" spans="3:201" x14ac:dyDescent="0.2">
      <c r="C240" s="160"/>
      <c r="D240" s="160"/>
      <c r="E240" s="160"/>
      <c r="F240" s="160"/>
      <c r="G240" s="160"/>
      <c r="H240" s="160"/>
      <c r="I240" s="160"/>
      <c r="J240" s="160"/>
      <c r="K240" s="160"/>
      <c r="L240" s="160"/>
      <c r="M240" s="160"/>
      <c r="N240" s="160"/>
      <c r="O240" s="160"/>
      <c r="P240" s="160"/>
      <c r="Q240" s="160"/>
      <c r="R240" s="160"/>
      <c r="S240" s="160"/>
      <c r="T240" s="160"/>
      <c r="U240" s="160"/>
      <c r="V240" s="160"/>
      <c r="W240" s="160"/>
      <c r="X240" s="160"/>
      <c r="Y240" s="160"/>
      <c r="Z240" s="160"/>
      <c r="AA240" s="160"/>
      <c r="AB240" s="160"/>
      <c r="AC240" s="160"/>
      <c r="AD240" s="160"/>
      <c r="AE240" s="160"/>
      <c r="AF240" s="160"/>
      <c r="AG240" s="160"/>
      <c r="AH240" s="160"/>
      <c r="AI240" s="160"/>
      <c r="AJ240" s="160"/>
      <c r="AK240" s="160"/>
      <c r="AL240" s="160"/>
      <c r="AM240" s="160"/>
      <c r="AN240" s="160"/>
      <c r="AO240" s="160"/>
      <c r="AP240" s="160"/>
      <c r="AQ240" s="160"/>
      <c r="AR240" s="160"/>
      <c r="AS240" s="160"/>
      <c r="AT240" s="160"/>
      <c r="AU240" s="160"/>
      <c r="AV240" s="160"/>
      <c r="AW240" s="160"/>
      <c r="AX240" s="160"/>
      <c r="AY240" s="160"/>
      <c r="AZ240" s="160"/>
      <c r="BA240" s="160"/>
      <c r="BB240" s="160"/>
      <c r="BC240" s="160"/>
      <c r="BD240" s="160"/>
      <c r="BE240" s="160"/>
      <c r="BF240" s="160"/>
      <c r="BG240" s="160"/>
      <c r="BH240" s="160"/>
      <c r="BI240" s="160"/>
      <c r="BJ240" s="160"/>
      <c r="BK240" s="160"/>
      <c r="BL240" s="160"/>
      <c r="BM240" s="160"/>
      <c r="BN240" s="160"/>
      <c r="BO240" s="160"/>
      <c r="BP240" s="160"/>
      <c r="BQ240" s="160"/>
      <c r="BR240" s="160"/>
      <c r="BS240" s="160"/>
      <c r="BT240" s="160"/>
      <c r="BU240" s="160"/>
      <c r="BV240" s="160"/>
      <c r="BW240" s="160"/>
      <c r="BX240" s="160"/>
      <c r="BY240" s="160"/>
      <c r="BZ240" s="160"/>
      <c r="CA240" s="160"/>
      <c r="CB240" s="160"/>
      <c r="CC240" s="160"/>
      <c r="CD240" s="160"/>
      <c r="CE240" s="160"/>
      <c r="CF240" s="160"/>
      <c r="CG240" s="160"/>
      <c r="CH240" s="160"/>
      <c r="CI240" s="160"/>
      <c r="CJ240" s="160"/>
      <c r="CK240" s="160"/>
      <c r="CL240" s="160"/>
      <c r="CM240" s="160"/>
      <c r="CN240" s="160"/>
      <c r="CO240" s="160"/>
      <c r="CP240" s="160"/>
      <c r="CQ240" s="160"/>
      <c r="CR240" s="160"/>
      <c r="CS240" s="160"/>
      <c r="CT240" s="160"/>
      <c r="CU240" s="160"/>
      <c r="CV240" s="160"/>
      <c r="CW240" s="160"/>
      <c r="CX240" s="160"/>
      <c r="CY240" s="160"/>
      <c r="CZ240" s="160"/>
      <c r="DA240" s="160"/>
      <c r="DB240" s="160"/>
      <c r="DC240" s="160"/>
      <c r="DD240" s="160"/>
      <c r="DE240" s="160"/>
      <c r="DF240" s="160"/>
      <c r="DG240" s="160"/>
      <c r="DH240" s="160"/>
      <c r="DI240" s="160"/>
      <c r="DJ240" s="160"/>
      <c r="DK240" s="160"/>
      <c r="DL240" s="160"/>
      <c r="DM240" s="160"/>
      <c r="DN240" s="160"/>
      <c r="DO240" s="160"/>
      <c r="DP240" s="160"/>
      <c r="DQ240" s="160"/>
      <c r="DR240" s="160"/>
      <c r="DS240" s="160"/>
      <c r="DT240" s="160"/>
      <c r="DU240" s="160"/>
      <c r="DV240" s="160"/>
      <c r="DW240" s="160"/>
      <c r="DX240" s="160"/>
      <c r="DY240" s="160"/>
      <c r="DZ240" s="160"/>
      <c r="EA240" s="160"/>
      <c r="EB240" s="160"/>
      <c r="EC240" s="160"/>
      <c r="ED240" s="160"/>
      <c r="EE240" s="160"/>
      <c r="EF240" s="160"/>
      <c r="EG240" s="160"/>
      <c r="EH240" s="160"/>
      <c r="EI240" s="160"/>
      <c r="EJ240" s="160"/>
      <c r="EK240" s="160"/>
      <c r="EL240" s="160"/>
      <c r="EM240" s="160"/>
      <c r="EN240" s="160"/>
      <c r="EO240" s="160"/>
      <c r="EP240" s="160"/>
      <c r="EQ240" s="160"/>
      <c r="ER240" s="160"/>
      <c r="ES240" s="160"/>
      <c r="ET240" s="160"/>
      <c r="EU240" s="160"/>
      <c r="EV240" s="160"/>
      <c r="EW240" s="160"/>
      <c r="EX240" s="160"/>
      <c r="EY240" s="160"/>
      <c r="EZ240" s="160"/>
      <c r="FA240" s="160"/>
      <c r="FB240" s="160"/>
      <c r="FC240" s="160"/>
      <c r="FD240" s="160"/>
      <c r="FE240" s="160"/>
      <c r="FF240" s="160"/>
      <c r="FG240" s="160"/>
      <c r="FH240" s="160"/>
      <c r="FI240" s="160"/>
      <c r="FJ240" s="160"/>
      <c r="FK240" s="160"/>
      <c r="FL240" s="160"/>
      <c r="FM240" s="160"/>
      <c r="FN240" s="160"/>
      <c r="FO240" s="160"/>
      <c r="FP240" s="160"/>
      <c r="FQ240" s="160"/>
      <c r="FR240" s="160"/>
      <c r="FS240" s="160"/>
      <c r="FT240" s="160"/>
      <c r="FU240" s="160"/>
      <c r="FV240" s="160"/>
      <c r="FW240" s="160"/>
      <c r="FX240" s="160"/>
      <c r="FY240" s="160"/>
      <c r="FZ240" s="160"/>
      <c r="GA240" s="160"/>
      <c r="GB240" s="160"/>
      <c r="GC240" s="160"/>
      <c r="GD240" s="160"/>
      <c r="GE240" s="160"/>
      <c r="GF240" s="160"/>
      <c r="GG240" s="160"/>
      <c r="GH240" s="160"/>
      <c r="GI240" s="160"/>
      <c r="GJ240" s="160"/>
      <c r="GK240" s="160"/>
      <c r="GL240" s="160"/>
      <c r="GM240" s="160"/>
      <c r="GN240" s="160"/>
      <c r="GO240" s="160"/>
      <c r="GP240" s="160"/>
      <c r="GQ240" s="160"/>
      <c r="GR240" s="160"/>
      <c r="GS240" s="160"/>
    </row>
    <row r="241" spans="3:201" x14ac:dyDescent="0.2">
      <c r="C241" s="160"/>
      <c r="D241" s="160"/>
      <c r="E241" s="160"/>
      <c r="F241" s="160"/>
      <c r="G241" s="160"/>
      <c r="H241" s="160"/>
      <c r="I241" s="160"/>
      <c r="J241" s="160"/>
      <c r="K241" s="160"/>
      <c r="L241" s="160"/>
      <c r="M241" s="160"/>
      <c r="N241" s="160"/>
      <c r="O241" s="160"/>
      <c r="P241" s="160"/>
      <c r="Q241" s="160"/>
      <c r="R241" s="160"/>
      <c r="S241" s="160"/>
      <c r="T241" s="160"/>
      <c r="U241" s="160"/>
      <c r="V241" s="160"/>
      <c r="W241" s="160"/>
      <c r="X241" s="160"/>
      <c r="Y241" s="160"/>
      <c r="Z241" s="160"/>
      <c r="AA241" s="160"/>
      <c r="AB241" s="160"/>
      <c r="AC241" s="160"/>
      <c r="AD241" s="160"/>
      <c r="AE241" s="160"/>
      <c r="AF241" s="160"/>
      <c r="AG241" s="160"/>
      <c r="AH241" s="160"/>
      <c r="AI241" s="160"/>
      <c r="AJ241" s="160"/>
      <c r="AK241" s="160"/>
      <c r="AL241" s="160"/>
      <c r="AM241" s="160"/>
      <c r="AN241" s="160"/>
      <c r="AO241" s="160"/>
      <c r="AP241" s="160"/>
      <c r="AQ241" s="160"/>
      <c r="AR241" s="160"/>
      <c r="AS241" s="160"/>
      <c r="AT241" s="160"/>
      <c r="AU241" s="160"/>
      <c r="AV241" s="160"/>
      <c r="AW241" s="160"/>
      <c r="AX241" s="160"/>
      <c r="AY241" s="160"/>
      <c r="AZ241" s="160"/>
      <c r="BA241" s="160"/>
      <c r="BB241" s="160"/>
      <c r="BC241" s="160"/>
      <c r="BD241" s="160"/>
      <c r="BE241" s="160"/>
      <c r="BF241" s="160"/>
      <c r="BG241" s="160"/>
      <c r="BH241" s="160"/>
      <c r="BI241" s="160"/>
      <c r="BJ241" s="160"/>
      <c r="BK241" s="160"/>
      <c r="BL241" s="160"/>
      <c r="BM241" s="160"/>
      <c r="BN241" s="160"/>
      <c r="BO241" s="160"/>
      <c r="BP241" s="160"/>
      <c r="BQ241" s="160"/>
      <c r="BR241" s="160"/>
      <c r="BS241" s="160"/>
      <c r="BT241" s="160"/>
      <c r="BU241" s="160"/>
      <c r="BV241" s="160"/>
      <c r="BW241" s="160"/>
      <c r="BX241" s="160"/>
      <c r="BY241" s="160"/>
      <c r="BZ241" s="160"/>
      <c r="CA241" s="160"/>
      <c r="CB241" s="160"/>
      <c r="CC241" s="160"/>
      <c r="CD241" s="160"/>
      <c r="CE241" s="160"/>
      <c r="CF241" s="160"/>
      <c r="CG241" s="160"/>
      <c r="CH241" s="160"/>
      <c r="CI241" s="160"/>
      <c r="CJ241" s="160"/>
      <c r="CK241" s="160"/>
      <c r="CL241" s="160"/>
      <c r="CM241" s="160"/>
      <c r="CN241" s="160"/>
      <c r="CO241" s="160"/>
      <c r="CP241" s="160"/>
      <c r="CQ241" s="160"/>
      <c r="CR241" s="160"/>
      <c r="CS241" s="160"/>
      <c r="CT241" s="160"/>
      <c r="CU241" s="160"/>
      <c r="CV241" s="160"/>
      <c r="CW241" s="160"/>
      <c r="CX241" s="160"/>
      <c r="CY241" s="160"/>
      <c r="CZ241" s="160"/>
      <c r="DA241" s="160"/>
      <c r="DB241" s="160"/>
      <c r="DC241" s="160"/>
      <c r="DD241" s="160"/>
      <c r="DE241" s="160"/>
      <c r="DF241" s="160"/>
      <c r="DG241" s="160"/>
      <c r="DH241" s="160"/>
      <c r="DI241" s="160"/>
      <c r="DJ241" s="160"/>
      <c r="DK241" s="160"/>
      <c r="DL241" s="160"/>
      <c r="DM241" s="160"/>
      <c r="DN241" s="160"/>
      <c r="DO241" s="160"/>
      <c r="DP241" s="160"/>
      <c r="DQ241" s="160"/>
      <c r="DR241" s="160"/>
      <c r="DS241" s="160"/>
      <c r="DT241" s="160"/>
      <c r="DU241" s="160"/>
      <c r="DV241" s="160"/>
      <c r="DW241" s="160"/>
      <c r="DX241" s="160"/>
      <c r="DY241" s="160"/>
      <c r="DZ241" s="160"/>
      <c r="EA241" s="160"/>
      <c r="EB241" s="160"/>
      <c r="EC241" s="160"/>
      <c r="ED241" s="160"/>
      <c r="EE241" s="160"/>
      <c r="EF241" s="160"/>
      <c r="EG241" s="160"/>
      <c r="EH241" s="160"/>
      <c r="EI241" s="160"/>
      <c r="EJ241" s="160"/>
      <c r="EK241" s="160"/>
      <c r="EL241" s="160"/>
      <c r="EM241" s="160"/>
      <c r="EN241" s="160"/>
      <c r="EO241" s="160"/>
      <c r="EP241" s="160"/>
      <c r="EQ241" s="160"/>
      <c r="ER241" s="160"/>
      <c r="ES241" s="160"/>
      <c r="ET241" s="160"/>
      <c r="EU241" s="160"/>
      <c r="EV241" s="160"/>
      <c r="EW241" s="160"/>
      <c r="EX241" s="160"/>
      <c r="EY241" s="160"/>
      <c r="EZ241" s="160"/>
      <c r="FA241" s="160"/>
      <c r="FB241" s="160"/>
      <c r="FC241" s="160"/>
      <c r="FD241" s="160"/>
      <c r="FE241" s="160"/>
      <c r="FF241" s="160"/>
      <c r="FG241" s="160"/>
      <c r="FH241" s="160"/>
      <c r="FI241" s="160"/>
      <c r="FJ241" s="160"/>
      <c r="FK241" s="160"/>
      <c r="FL241" s="160"/>
      <c r="FM241" s="160"/>
      <c r="FN241" s="160"/>
      <c r="FO241" s="160"/>
      <c r="FP241" s="160"/>
      <c r="FQ241" s="160"/>
      <c r="FR241" s="160"/>
      <c r="FS241" s="160"/>
      <c r="FT241" s="160"/>
      <c r="FU241" s="160"/>
      <c r="FV241" s="160"/>
      <c r="FW241" s="160"/>
      <c r="FX241" s="160"/>
      <c r="FY241" s="160"/>
      <c r="FZ241" s="160"/>
      <c r="GA241" s="160"/>
      <c r="GB241" s="160"/>
      <c r="GC241" s="160"/>
      <c r="GD241" s="160"/>
      <c r="GE241" s="160"/>
      <c r="GF241" s="160"/>
      <c r="GG241" s="160"/>
      <c r="GH241" s="160"/>
      <c r="GI241" s="160"/>
      <c r="GJ241" s="160"/>
      <c r="GK241" s="160"/>
      <c r="GL241" s="160"/>
      <c r="GM241" s="160"/>
      <c r="GN241" s="160"/>
      <c r="GO241" s="160"/>
      <c r="GP241" s="160"/>
      <c r="GQ241" s="160"/>
      <c r="GR241" s="160"/>
      <c r="GS241" s="160"/>
    </row>
    <row r="242" spans="3:201" x14ac:dyDescent="0.2">
      <c r="C242" s="160"/>
      <c r="D242" s="160"/>
      <c r="E242" s="160"/>
      <c r="F242" s="160"/>
      <c r="G242" s="160"/>
      <c r="H242" s="160"/>
      <c r="I242" s="160"/>
      <c r="J242" s="160"/>
      <c r="K242" s="160"/>
      <c r="L242" s="160"/>
      <c r="M242" s="160"/>
      <c r="N242" s="160"/>
      <c r="O242" s="160"/>
      <c r="P242" s="160"/>
      <c r="Q242" s="160"/>
      <c r="R242" s="160"/>
      <c r="S242" s="160"/>
      <c r="T242" s="160"/>
      <c r="U242" s="160"/>
      <c r="V242" s="160"/>
      <c r="W242" s="160"/>
      <c r="X242" s="160"/>
      <c r="Y242" s="160"/>
      <c r="Z242" s="160"/>
      <c r="AA242" s="160"/>
      <c r="AB242" s="160"/>
      <c r="AC242" s="160"/>
      <c r="AD242" s="160"/>
      <c r="AE242" s="160"/>
      <c r="AF242" s="160"/>
      <c r="AG242" s="160"/>
      <c r="AH242" s="160"/>
      <c r="AI242" s="160"/>
      <c r="AJ242" s="160"/>
      <c r="AK242" s="160"/>
      <c r="AL242" s="160"/>
      <c r="AM242" s="160"/>
      <c r="AN242" s="160"/>
      <c r="AO242" s="160"/>
      <c r="AP242" s="160"/>
      <c r="AQ242" s="160"/>
      <c r="AR242" s="160"/>
      <c r="AS242" s="160"/>
      <c r="AT242" s="160"/>
      <c r="AU242" s="160"/>
      <c r="AV242" s="160"/>
      <c r="AW242" s="160"/>
      <c r="AX242" s="160"/>
      <c r="AY242" s="160"/>
      <c r="AZ242" s="160"/>
      <c r="BA242" s="160"/>
      <c r="BB242" s="160"/>
      <c r="BC242" s="160"/>
      <c r="BD242" s="160"/>
      <c r="BE242" s="160"/>
      <c r="BF242" s="160"/>
      <c r="BG242" s="160"/>
      <c r="BH242" s="160"/>
      <c r="BI242" s="160"/>
      <c r="BJ242" s="160"/>
      <c r="BK242" s="160"/>
      <c r="BL242" s="160"/>
      <c r="BM242" s="160"/>
      <c r="BN242" s="160"/>
      <c r="BO242" s="160"/>
      <c r="BP242" s="160"/>
      <c r="BQ242" s="160"/>
      <c r="BR242" s="160"/>
      <c r="BS242" s="160"/>
      <c r="BT242" s="160"/>
      <c r="BU242" s="160"/>
      <c r="BV242" s="160"/>
      <c r="BW242" s="160"/>
      <c r="BX242" s="160"/>
      <c r="BY242" s="160"/>
      <c r="BZ242" s="160"/>
      <c r="CA242" s="160"/>
      <c r="CB242" s="160"/>
      <c r="CC242" s="160"/>
      <c r="CD242" s="160"/>
      <c r="CE242" s="160"/>
      <c r="CF242" s="160"/>
      <c r="CG242" s="160"/>
      <c r="CH242" s="160"/>
      <c r="CI242" s="160"/>
      <c r="CJ242" s="160"/>
      <c r="CK242" s="160"/>
      <c r="CL242" s="160"/>
      <c r="CM242" s="160"/>
      <c r="CN242" s="160"/>
      <c r="CO242" s="160"/>
      <c r="CP242" s="160"/>
      <c r="CQ242" s="160"/>
      <c r="CR242" s="160"/>
      <c r="CS242" s="160"/>
      <c r="CT242" s="160"/>
      <c r="CU242" s="160"/>
      <c r="CV242" s="160"/>
      <c r="CW242" s="160"/>
      <c r="CX242" s="160"/>
      <c r="CY242" s="160"/>
      <c r="CZ242" s="160"/>
      <c r="DA242" s="160"/>
      <c r="DB242" s="160"/>
      <c r="DC242" s="160"/>
      <c r="DD242" s="160"/>
      <c r="DE242" s="160"/>
      <c r="DF242" s="160"/>
      <c r="DG242" s="160"/>
      <c r="DH242" s="160"/>
      <c r="DI242" s="160"/>
      <c r="DJ242" s="160"/>
      <c r="DK242" s="160"/>
      <c r="DL242" s="160"/>
      <c r="DM242" s="160"/>
      <c r="DN242" s="160"/>
      <c r="DO242" s="160"/>
      <c r="DP242" s="160"/>
      <c r="DQ242" s="160"/>
      <c r="DR242" s="160"/>
      <c r="DS242" s="160"/>
      <c r="DT242" s="160"/>
      <c r="DU242" s="160"/>
      <c r="DV242" s="160"/>
      <c r="DW242" s="160"/>
      <c r="DX242" s="160"/>
      <c r="DY242" s="160"/>
      <c r="DZ242" s="160"/>
      <c r="EA242" s="160"/>
      <c r="EB242" s="160"/>
      <c r="EC242" s="160"/>
      <c r="ED242" s="160"/>
      <c r="EE242" s="160"/>
      <c r="EF242" s="160"/>
      <c r="EG242" s="160"/>
      <c r="EH242" s="160"/>
      <c r="EI242" s="160"/>
      <c r="EJ242" s="160"/>
      <c r="EK242" s="160"/>
      <c r="EL242" s="160"/>
      <c r="EM242" s="160"/>
      <c r="EN242" s="160"/>
      <c r="EO242" s="160"/>
      <c r="EP242" s="160"/>
      <c r="EQ242" s="160"/>
      <c r="ER242" s="160"/>
      <c r="ES242" s="160"/>
      <c r="ET242" s="160"/>
      <c r="EU242" s="160"/>
      <c r="EV242" s="160"/>
      <c r="EW242" s="160"/>
      <c r="EX242" s="160"/>
      <c r="EY242" s="160"/>
      <c r="EZ242" s="160"/>
      <c r="FA242" s="160"/>
      <c r="FB242" s="160"/>
      <c r="FC242" s="160"/>
      <c r="FD242" s="160"/>
      <c r="FE242" s="160"/>
      <c r="FF242" s="160"/>
      <c r="FG242" s="160"/>
      <c r="FH242" s="160"/>
      <c r="FI242" s="160"/>
      <c r="FJ242" s="160"/>
      <c r="FK242" s="160"/>
      <c r="FL242" s="160"/>
      <c r="FM242" s="160"/>
      <c r="FN242" s="160"/>
      <c r="FO242" s="160"/>
      <c r="FP242" s="160"/>
      <c r="FQ242" s="160"/>
      <c r="FR242" s="160"/>
      <c r="FS242" s="160"/>
      <c r="FT242" s="160"/>
      <c r="FU242" s="160"/>
      <c r="FV242" s="160"/>
      <c r="FW242" s="160"/>
      <c r="FX242" s="160"/>
      <c r="FY242" s="160"/>
      <c r="FZ242" s="160"/>
      <c r="GA242" s="160"/>
      <c r="GB242" s="160"/>
      <c r="GC242" s="160"/>
      <c r="GD242" s="160"/>
      <c r="GE242" s="160"/>
      <c r="GF242" s="160"/>
      <c r="GG242" s="160"/>
      <c r="GH242" s="160"/>
      <c r="GI242" s="160"/>
      <c r="GJ242" s="160"/>
      <c r="GK242" s="160"/>
      <c r="GL242" s="160"/>
      <c r="GM242" s="160"/>
      <c r="GN242" s="160"/>
      <c r="GO242" s="160"/>
      <c r="GP242" s="160"/>
      <c r="GQ242" s="160"/>
      <c r="GR242" s="160"/>
      <c r="GS242" s="160"/>
    </row>
    <row r="243" spans="3:201" x14ac:dyDescent="0.2">
      <c r="C243" s="160"/>
      <c r="D243" s="160"/>
      <c r="E243" s="160"/>
      <c r="F243" s="160"/>
      <c r="G243" s="160"/>
      <c r="H243" s="160"/>
      <c r="I243" s="160"/>
      <c r="J243" s="160"/>
      <c r="K243" s="160"/>
      <c r="L243" s="160"/>
      <c r="M243" s="160"/>
      <c r="N243" s="160"/>
      <c r="O243" s="160"/>
      <c r="P243" s="160"/>
      <c r="Q243" s="160"/>
      <c r="R243" s="160"/>
      <c r="S243" s="160"/>
      <c r="T243" s="160"/>
      <c r="U243" s="160"/>
      <c r="V243" s="160"/>
      <c r="W243" s="160"/>
      <c r="X243" s="160"/>
      <c r="Y243" s="160"/>
      <c r="Z243" s="160"/>
      <c r="AA243" s="160"/>
      <c r="AB243" s="160"/>
      <c r="AC243" s="160"/>
      <c r="AD243" s="160"/>
      <c r="AE243" s="160"/>
      <c r="AF243" s="160"/>
      <c r="AG243" s="160"/>
      <c r="AH243" s="160"/>
      <c r="AI243" s="160"/>
      <c r="AJ243" s="160"/>
      <c r="AK243" s="160"/>
      <c r="AL243" s="160"/>
      <c r="AM243" s="160"/>
      <c r="AN243" s="160"/>
      <c r="AO243" s="160"/>
      <c r="AP243" s="160"/>
      <c r="AQ243" s="160"/>
      <c r="AR243" s="160"/>
      <c r="AS243" s="160"/>
      <c r="AT243" s="160"/>
      <c r="AU243" s="160"/>
      <c r="AV243" s="160"/>
      <c r="AW243" s="160"/>
      <c r="AX243" s="160"/>
      <c r="AY243" s="160"/>
      <c r="AZ243" s="160"/>
      <c r="BA243" s="160"/>
      <c r="BB243" s="160"/>
      <c r="BC243" s="160"/>
      <c r="BD243" s="160"/>
      <c r="BE243" s="160"/>
      <c r="BF243" s="160"/>
      <c r="BG243" s="160"/>
      <c r="BH243" s="160"/>
      <c r="BI243" s="160"/>
      <c r="BJ243" s="160"/>
      <c r="BK243" s="160"/>
      <c r="BL243" s="160"/>
      <c r="BM243" s="160"/>
      <c r="BN243" s="160"/>
      <c r="BO243" s="160"/>
      <c r="BP243" s="160"/>
      <c r="BQ243" s="160"/>
      <c r="BR243" s="160"/>
      <c r="BS243" s="160"/>
      <c r="BT243" s="160"/>
      <c r="BU243" s="160"/>
      <c r="BV243" s="160"/>
      <c r="BW243" s="160"/>
      <c r="BX243" s="160"/>
      <c r="BY243" s="160"/>
      <c r="BZ243" s="160"/>
      <c r="CA243" s="160"/>
      <c r="CB243" s="160"/>
      <c r="CC243" s="160"/>
      <c r="CD243" s="160"/>
      <c r="CE243" s="160"/>
      <c r="CF243" s="160"/>
      <c r="CG243" s="160"/>
      <c r="CH243" s="160"/>
      <c r="CI243" s="160"/>
      <c r="CJ243" s="160"/>
      <c r="CK243" s="160"/>
      <c r="CL243" s="160"/>
      <c r="CM243" s="160"/>
      <c r="CN243" s="160"/>
      <c r="CO243" s="160"/>
      <c r="CP243" s="160"/>
      <c r="CQ243" s="160"/>
      <c r="CR243" s="160"/>
      <c r="CS243" s="160"/>
      <c r="CT243" s="160"/>
      <c r="CU243" s="160"/>
      <c r="CV243" s="160"/>
      <c r="CW243" s="160"/>
      <c r="CX243" s="160"/>
      <c r="CY243" s="160"/>
      <c r="CZ243" s="160"/>
      <c r="DA243" s="160"/>
      <c r="DB243" s="160"/>
      <c r="DC243" s="160"/>
      <c r="DD243" s="160"/>
      <c r="DE243" s="160"/>
      <c r="DF243" s="160"/>
      <c r="DG243" s="160"/>
      <c r="DH243" s="160"/>
      <c r="DI243" s="160"/>
      <c r="DJ243" s="160"/>
      <c r="DK243" s="160"/>
      <c r="DL243" s="160"/>
      <c r="DM243" s="160"/>
      <c r="DN243" s="160"/>
      <c r="DO243" s="160"/>
      <c r="DP243" s="160"/>
      <c r="DQ243" s="160"/>
      <c r="DR243" s="160"/>
      <c r="DS243" s="160"/>
      <c r="DT243" s="160"/>
      <c r="DU243" s="160"/>
      <c r="DV243" s="160"/>
      <c r="DW243" s="160"/>
      <c r="DX243" s="160"/>
      <c r="DY243" s="160"/>
      <c r="DZ243" s="160"/>
      <c r="EA243" s="160"/>
      <c r="EB243" s="160"/>
      <c r="EC243" s="160"/>
      <c r="ED243" s="160"/>
      <c r="EE243" s="160"/>
      <c r="EF243" s="160"/>
      <c r="EG243" s="160"/>
      <c r="EH243" s="160"/>
      <c r="EI243" s="160"/>
      <c r="EJ243" s="160"/>
      <c r="EK243" s="160"/>
      <c r="EL243" s="160"/>
      <c r="EM243" s="160"/>
      <c r="EN243" s="160"/>
      <c r="EO243" s="160"/>
      <c r="EP243" s="160"/>
      <c r="EQ243" s="160"/>
      <c r="ER243" s="160"/>
      <c r="ES243" s="160"/>
      <c r="ET243" s="160"/>
      <c r="EU243" s="160"/>
      <c r="EV243" s="160"/>
      <c r="EW243" s="160"/>
      <c r="EX243" s="160"/>
      <c r="EY243" s="160"/>
      <c r="EZ243" s="160"/>
      <c r="FA243" s="160"/>
      <c r="FB243" s="160"/>
      <c r="FC243" s="160"/>
      <c r="FD243" s="160"/>
      <c r="FE243" s="160"/>
      <c r="FF243" s="160"/>
      <c r="FG243" s="160"/>
      <c r="FH243" s="160"/>
      <c r="FI243" s="160"/>
      <c r="FJ243" s="160"/>
      <c r="FK243" s="160"/>
      <c r="FL243" s="160"/>
      <c r="FM243" s="160"/>
      <c r="FN243" s="160"/>
      <c r="FO243" s="160"/>
      <c r="FP243" s="160"/>
      <c r="FQ243" s="160"/>
      <c r="FR243" s="160"/>
      <c r="FS243" s="160"/>
      <c r="FT243" s="160"/>
      <c r="FU243" s="160"/>
      <c r="FV243" s="160"/>
      <c r="FW243" s="160"/>
      <c r="FX243" s="160"/>
      <c r="FY243" s="160"/>
      <c r="FZ243" s="160"/>
      <c r="GA243" s="160"/>
      <c r="GB243" s="160"/>
      <c r="GC243" s="160"/>
      <c r="GD243" s="160"/>
      <c r="GE243" s="160"/>
      <c r="GF243" s="160"/>
      <c r="GG243" s="160"/>
      <c r="GH243" s="160"/>
      <c r="GI243" s="160"/>
      <c r="GJ243" s="160"/>
      <c r="GK243" s="160"/>
      <c r="GL243" s="160"/>
      <c r="GM243" s="160"/>
      <c r="GN243" s="160"/>
      <c r="GO243" s="160"/>
      <c r="GP243" s="160"/>
      <c r="GQ243" s="160"/>
      <c r="GR243" s="160"/>
      <c r="GS243" s="160"/>
    </row>
    <row r="244" spans="3:201" x14ac:dyDescent="0.2">
      <c r="C244" s="160"/>
      <c r="D244" s="160"/>
      <c r="E244" s="160"/>
      <c r="F244" s="160"/>
      <c r="G244" s="160"/>
      <c r="H244" s="160"/>
      <c r="I244" s="160"/>
      <c r="J244" s="160"/>
      <c r="K244" s="160"/>
      <c r="L244" s="160"/>
      <c r="M244" s="160"/>
      <c r="N244" s="160"/>
      <c r="O244" s="160"/>
      <c r="P244" s="160"/>
      <c r="Q244" s="160"/>
      <c r="R244" s="160"/>
      <c r="S244" s="160"/>
      <c r="T244" s="160"/>
      <c r="U244" s="160"/>
      <c r="V244" s="160"/>
      <c r="W244" s="160"/>
      <c r="X244" s="160"/>
      <c r="Y244" s="160"/>
      <c r="Z244" s="160"/>
      <c r="AA244" s="160"/>
      <c r="AB244" s="160"/>
      <c r="AC244" s="160"/>
      <c r="AD244" s="160"/>
      <c r="AE244" s="160"/>
      <c r="AF244" s="160"/>
      <c r="AG244" s="160"/>
      <c r="AH244" s="160"/>
      <c r="AI244" s="160"/>
      <c r="AJ244" s="160"/>
      <c r="AK244" s="160"/>
      <c r="AL244" s="160"/>
      <c r="AM244" s="160"/>
      <c r="AN244" s="160"/>
      <c r="AO244" s="160"/>
      <c r="AP244" s="160"/>
      <c r="AQ244" s="160"/>
      <c r="AR244" s="160"/>
      <c r="AS244" s="160"/>
      <c r="AT244" s="160"/>
      <c r="AU244" s="160"/>
      <c r="AV244" s="160"/>
      <c r="AW244" s="160"/>
      <c r="AX244" s="160"/>
      <c r="AY244" s="160"/>
      <c r="AZ244" s="160"/>
      <c r="BA244" s="160"/>
      <c r="BB244" s="160"/>
      <c r="BC244" s="160"/>
      <c r="BD244" s="160"/>
      <c r="BE244" s="160"/>
      <c r="BF244" s="160"/>
      <c r="BG244" s="160"/>
      <c r="BH244" s="160"/>
      <c r="BI244" s="160"/>
      <c r="BJ244" s="160"/>
      <c r="BK244" s="160"/>
      <c r="BL244" s="160"/>
      <c r="BM244" s="160"/>
      <c r="BN244" s="160"/>
      <c r="BO244" s="160"/>
      <c r="BP244" s="160"/>
      <c r="BQ244" s="160"/>
      <c r="BR244" s="160"/>
      <c r="BS244" s="160"/>
      <c r="BT244" s="160"/>
      <c r="BU244" s="160"/>
      <c r="BV244" s="160"/>
      <c r="BW244" s="160"/>
      <c r="BX244" s="160"/>
      <c r="BY244" s="160"/>
      <c r="BZ244" s="160"/>
      <c r="CA244" s="160"/>
      <c r="CB244" s="160"/>
      <c r="CC244" s="160"/>
      <c r="CD244" s="160"/>
      <c r="CE244" s="160"/>
      <c r="CF244" s="160"/>
      <c r="CG244" s="160"/>
      <c r="CH244" s="160"/>
      <c r="CI244" s="160"/>
      <c r="CJ244" s="160"/>
      <c r="CK244" s="160"/>
      <c r="CL244" s="160"/>
      <c r="CM244" s="160"/>
      <c r="CN244" s="160"/>
      <c r="CO244" s="160"/>
      <c r="CP244" s="160"/>
      <c r="CQ244" s="160"/>
      <c r="CR244" s="160"/>
      <c r="CS244" s="160"/>
      <c r="CT244" s="160"/>
      <c r="CU244" s="160"/>
      <c r="CV244" s="160"/>
      <c r="CW244" s="160"/>
      <c r="CX244" s="160"/>
      <c r="CY244" s="160"/>
      <c r="CZ244" s="160"/>
      <c r="DA244" s="160"/>
      <c r="DB244" s="160"/>
      <c r="DC244" s="160"/>
      <c r="DD244" s="160"/>
      <c r="DE244" s="160"/>
      <c r="DF244" s="160"/>
      <c r="DG244" s="160"/>
      <c r="DH244" s="160"/>
      <c r="DI244" s="160"/>
      <c r="DJ244" s="160"/>
      <c r="DK244" s="160"/>
      <c r="DL244" s="160"/>
      <c r="DM244" s="160"/>
      <c r="DN244" s="160"/>
      <c r="DO244" s="160"/>
      <c r="DP244" s="160"/>
      <c r="DQ244" s="160"/>
      <c r="DR244" s="160"/>
      <c r="DS244" s="160"/>
      <c r="DT244" s="160"/>
      <c r="DU244" s="160"/>
      <c r="DV244" s="160"/>
      <c r="DW244" s="160"/>
      <c r="DX244" s="160"/>
      <c r="DY244" s="160"/>
      <c r="DZ244" s="160"/>
      <c r="EA244" s="160"/>
      <c r="EB244" s="160"/>
      <c r="EC244" s="160"/>
      <c r="ED244" s="160"/>
      <c r="EE244" s="160"/>
      <c r="EF244" s="160"/>
      <c r="EG244" s="160"/>
      <c r="EH244" s="160"/>
      <c r="EI244" s="160"/>
      <c r="EJ244" s="160"/>
      <c r="EK244" s="160"/>
      <c r="EL244" s="160"/>
      <c r="EM244" s="160"/>
      <c r="EN244" s="160"/>
      <c r="EO244" s="160"/>
      <c r="EP244" s="160"/>
      <c r="EQ244" s="160"/>
      <c r="ER244" s="160"/>
      <c r="ES244" s="160"/>
      <c r="ET244" s="160"/>
      <c r="EU244" s="160"/>
      <c r="EV244" s="160"/>
      <c r="EW244" s="160"/>
      <c r="EX244" s="160"/>
      <c r="EY244" s="160"/>
      <c r="EZ244" s="160"/>
      <c r="FA244" s="160"/>
      <c r="FB244" s="160"/>
      <c r="FC244" s="160"/>
      <c r="FD244" s="160"/>
      <c r="FE244" s="160"/>
      <c r="FF244" s="160"/>
      <c r="FG244" s="160"/>
      <c r="FH244" s="160"/>
      <c r="FI244" s="160"/>
      <c r="FJ244" s="160"/>
      <c r="FK244" s="160"/>
      <c r="FL244" s="160"/>
      <c r="FM244" s="160"/>
      <c r="FN244" s="160"/>
      <c r="FO244" s="160"/>
      <c r="FP244" s="160"/>
      <c r="FQ244" s="160"/>
      <c r="FR244" s="160"/>
      <c r="FS244" s="160"/>
      <c r="FT244" s="160"/>
      <c r="FU244" s="160"/>
      <c r="FV244" s="160"/>
      <c r="FW244" s="160"/>
      <c r="FX244" s="160"/>
      <c r="FY244" s="160"/>
      <c r="FZ244" s="160"/>
      <c r="GA244" s="160"/>
      <c r="GB244" s="160"/>
      <c r="GC244" s="160"/>
      <c r="GD244" s="160"/>
      <c r="GE244" s="160"/>
      <c r="GF244" s="160"/>
      <c r="GG244" s="160"/>
      <c r="GH244" s="160"/>
      <c r="GI244" s="160"/>
      <c r="GJ244" s="160"/>
      <c r="GK244" s="160"/>
      <c r="GL244" s="160"/>
      <c r="GM244" s="160"/>
      <c r="GN244" s="160"/>
      <c r="GO244" s="160"/>
      <c r="GP244" s="160"/>
      <c r="GQ244" s="160"/>
      <c r="GR244" s="160"/>
      <c r="GS244" s="160"/>
    </row>
    <row r="245" spans="3:201" x14ac:dyDescent="0.2">
      <c r="C245" s="160"/>
      <c r="D245" s="160"/>
      <c r="E245" s="160"/>
      <c r="F245" s="160"/>
      <c r="G245" s="160"/>
      <c r="H245" s="160"/>
      <c r="I245" s="160"/>
      <c r="J245" s="160"/>
      <c r="K245" s="160"/>
      <c r="L245" s="160"/>
      <c r="M245" s="160"/>
      <c r="N245" s="160"/>
      <c r="O245" s="160"/>
      <c r="P245" s="160"/>
      <c r="Q245" s="160"/>
      <c r="R245" s="160"/>
      <c r="S245" s="160"/>
      <c r="T245" s="160"/>
      <c r="U245" s="160"/>
      <c r="V245" s="160"/>
      <c r="W245" s="160"/>
      <c r="X245" s="160"/>
      <c r="Y245" s="160"/>
      <c r="Z245" s="160"/>
      <c r="AA245" s="160"/>
      <c r="AB245" s="160"/>
      <c r="AC245" s="160"/>
      <c r="AD245" s="160"/>
      <c r="AE245" s="160"/>
      <c r="AF245" s="160"/>
      <c r="AG245" s="160"/>
      <c r="AH245" s="160"/>
      <c r="AI245" s="160"/>
      <c r="AJ245" s="160"/>
      <c r="AK245" s="160"/>
      <c r="AL245" s="160"/>
      <c r="AM245" s="160"/>
      <c r="AN245" s="160"/>
      <c r="AO245" s="160"/>
      <c r="AP245" s="160"/>
      <c r="AQ245" s="160"/>
      <c r="AR245" s="160"/>
      <c r="AS245" s="160"/>
      <c r="AT245" s="160"/>
      <c r="AU245" s="160"/>
      <c r="AV245" s="160"/>
      <c r="AW245" s="160"/>
      <c r="AX245" s="160"/>
      <c r="AY245" s="160"/>
      <c r="AZ245" s="160"/>
      <c r="BA245" s="160"/>
      <c r="BB245" s="160"/>
      <c r="BC245" s="160"/>
      <c r="BD245" s="160"/>
      <c r="BE245" s="160"/>
      <c r="BF245" s="160"/>
      <c r="BG245" s="160"/>
      <c r="BH245" s="160"/>
      <c r="BI245" s="160"/>
      <c r="BJ245" s="160"/>
      <c r="BK245" s="160"/>
      <c r="BL245" s="160"/>
      <c r="BM245" s="160"/>
      <c r="BN245" s="160"/>
      <c r="BO245" s="160"/>
      <c r="BP245" s="160"/>
      <c r="BQ245" s="160"/>
      <c r="BR245" s="160"/>
      <c r="BS245" s="160"/>
      <c r="BT245" s="160"/>
      <c r="BU245" s="160"/>
      <c r="BV245" s="160"/>
      <c r="BW245" s="160"/>
      <c r="BX245" s="160"/>
      <c r="BY245" s="160"/>
      <c r="BZ245" s="160"/>
      <c r="CA245" s="160"/>
      <c r="CB245" s="160"/>
      <c r="CC245" s="160"/>
      <c r="CD245" s="160"/>
      <c r="CE245" s="160"/>
      <c r="CF245" s="160"/>
      <c r="CG245" s="160"/>
      <c r="CH245" s="160"/>
      <c r="CI245" s="160"/>
      <c r="CJ245" s="160"/>
      <c r="CK245" s="160"/>
      <c r="CL245" s="160"/>
      <c r="CM245" s="160"/>
      <c r="CN245" s="160"/>
      <c r="CO245" s="160"/>
      <c r="CP245" s="160"/>
      <c r="CQ245" s="160"/>
      <c r="CR245" s="160"/>
      <c r="CS245" s="160"/>
      <c r="CT245" s="160"/>
      <c r="CU245" s="160"/>
      <c r="CV245" s="160"/>
      <c r="CW245" s="160"/>
      <c r="CX245" s="160"/>
      <c r="CY245" s="160"/>
      <c r="CZ245" s="160"/>
      <c r="DA245" s="160"/>
      <c r="DB245" s="160"/>
      <c r="DC245" s="160"/>
      <c r="DD245" s="160"/>
      <c r="DE245" s="160"/>
      <c r="DF245" s="160"/>
      <c r="DG245" s="160"/>
      <c r="DH245" s="160"/>
      <c r="DI245" s="160"/>
      <c r="DJ245" s="160"/>
      <c r="DK245" s="160"/>
      <c r="DL245" s="160"/>
      <c r="DM245" s="160"/>
      <c r="DN245" s="160"/>
      <c r="DO245" s="160"/>
      <c r="DP245" s="160"/>
      <c r="DQ245" s="160"/>
      <c r="DR245" s="160"/>
      <c r="DS245" s="160"/>
      <c r="DT245" s="160"/>
      <c r="DU245" s="160"/>
      <c r="DV245" s="160"/>
      <c r="DW245" s="160"/>
      <c r="DX245" s="160"/>
      <c r="DY245" s="160"/>
      <c r="DZ245" s="160"/>
      <c r="EA245" s="160"/>
      <c r="EB245" s="160"/>
      <c r="EC245" s="160"/>
      <c r="ED245" s="160"/>
      <c r="EE245" s="160"/>
      <c r="EF245" s="160"/>
      <c r="EG245" s="160"/>
      <c r="EH245" s="160"/>
      <c r="EI245" s="160"/>
      <c r="EJ245" s="160"/>
      <c r="EK245" s="160"/>
      <c r="EL245" s="160"/>
      <c r="EM245" s="160"/>
      <c r="EN245" s="160"/>
      <c r="EO245" s="160"/>
      <c r="EP245" s="160"/>
      <c r="EQ245" s="160"/>
      <c r="ER245" s="160"/>
      <c r="ES245" s="160"/>
      <c r="ET245" s="160"/>
      <c r="EU245" s="160"/>
      <c r="EV245" s="160"/>
      <c r="EW245" s="160"/>
      <c r="EX245" s="160"/>
      <c r="EY245" s="160"/>
      <c r="EZ245" s="160"/>
      <c r="FA245" s="160"/>
      <c r="FB245" s="160"/>
      <c r="FC245" s="160"/>
      <c r="FD245" s="160"/>
      <c r="FE245" s="160"/>
      <c r="FF245" s="160"/>
      <c r="FG245" s="160"/>
      <c r="FH245" s="160"/>
      <c r="FI245" s="160"/>
      <c r="FJ245" s="160"/>
      <c r="FK245" s="160"/>
      <c r="FL245" s="160"/>
      <c r="FM245" s="160"/>
      <c r="FN245" s="160"/>
      <c r="FO245" s="160"/>
      <c r="FP245" s="160"/>
      <c r="FQ245" s="160"/>
      <c r="FR245" s="160"/>
      <c r="FS245" s="160"/>
      <c r="FT245" s="160"/>
      <c r="FU245" s="160"/>
      <c r="FV245" s="160"/>
      <c r="FW245" s="160"/>
      <c r="FX245" s="160"/>
      <c r="FY245" s="160"/>
      <c r="FZ245" s="160"/>
      <c r="GA245" s="160"/>
      <c r="GB245" s="160"/>
      <c r="GC245" s="160"/>
      <c r="GD245" s="160"/>
      <c r="GE245" s="160"/>
      <c r="GF245" s="160"/>
      <c r="GG245" s="160"/>
      <c r="GH245" s="160"/>
      <c r="GI245" s="160"/>
      <c r="GJ245" s="160"/>
      <c r="GK245" s="160"/>
      <c r="GL245" s="160"/>
      <c r="GM245" s="160"/>
      <c r="GN245" s="160"/>
      <c r="GO245" s="160"/>
      <c r="GP245" s="160"/>
      <c r="GQ245" s="160"/>
      <c r="GR245" s="160"/>
      <c r="GS245" s="160"/>
    </row>
    <row r="246" spans="3:201" x14ac:dyDescent="0.2">
      <c r="C246" s="160"/>
      <c r="D246" s="160"/>
      <c r="E246" s="160"/>
      <c r="F246" s="160"/>
      <c r="G246" s="160"/>
      <c r="H246" s="160"/>
      <c r="I246" s="160"/>
      <c r="J246" s="160"/>
      <c r="K246" s="160"/>
      <c r="L246" s="160"/>
      <c r="M246" s="160"/>
      <c r="N246" s="160"/>
      <c r="O246" s="160"/>
      <c r="P246" s="160"/>
      <c r="Q246" s="160"/>
      <c r="R246" s="160"/>
      <c r="S246" s="160"/>
      <c r="T246" s="160"/>
      <c r="U246" s="160"/>
      <c r="V246" s="160"/>
      <c r="W246" s="160"/>
      <c r="X246" s="160"/>
      <c r="Y246" s="160"/>
      <c r="Z246" s="160"/>
      <c r="AA246" s="160"/>
      <c r="AB246" s="160"/>
      <c r="AC246" s="160"/>
      <c r="AD246" s="160"/>
      <c r="AE246" s="160"/>
      <c r="AF246" s="160"/>
      <c r="AG246" s="160"/>
      <c r="AH246" s="160"/>
      <c r="AI246" s="160"/>
      <c r="AJ246" s="160"/>
      <c r="AK246" s="160"/>
      <c r="AL246" s="160"/>
      <c r="AM246" s="160"/>
      <c r="AN246" s="160"/>
      <c r="AO246" s="160"/>
      <c r="AP246" s="160"/>
      <c r="AQ246" s="160"/>
      <c r="AR246" s="160"/>
      <c r="AS246" s="160"/>
      <c r="AT246" s="160"/>
      <c r="AU246" s="160"/>
      <c r="AV246" s="160"/>
      <c r="AW246" s="160"/>
      <c r="AX246" s="160"/>
      <c r="AY246" s="160"/>
      <c r="AZ246" s="160"/>
      <c r="BA246" s="160"/>
      <c r="BB246" s="160"/>
      <c r="BC246" s="160"/>
      <c r="BD246" s="160"/>
      <c r="BE246" s="160"/>
      <c r="BF246" s="160"/>
      <c r="BG246" s="160"/>
      <c r="BH246" s="160"/>
      <c r="BI246" s="160"/>
      <c r="BJ246" s="160"/>
      <c r="BK246" s="160"/>
      <c r="BL246" s="160"/>
      <c r="BM246" s="160"/>
      <c r="BN246" s="160"/>
      <c r="BO246" s="160"/>
      <c r="BP246" s="160"/>
      <c r="BQ246" s="160"/>
      <c r="BR246" s="160"/>
      <c r="BS246" s="160"/>
      <c r="BT246" s="160"/>
      <c r="BU246" s="160"/>
      <c r="BV246" s="160"/>
      <c r="BW246" s="160"/>
      <c r="BX246" s="160"/>
      <c r="BY246" s="160"/>
      <c r="BZ246" s="160"/>
      <c r="CA246" s="160"/>
      <c r="CB246" s="160"/>
      <c r="CC246" s="160"/>
      <c r="CD246" s="160"/>
      <c r="CE246" s="160"/>
      <c r="CF246" s="160"/>
      <c r="CG246" s="160"/>
      <c r="CH246" s="160"/>
      <c r="CI246" s="160"/>
      <c r="CJ246" s="160"/>
      <c r="CK246" s="160"/>
      <c r="CL246" s="160"/>
      <c r="CM246" s="160"/>
      <c r="CN246" s="160"/>
      <c r="CO246" s="160"/>
      <c r="CP246" s="160"/>
      <c r="CQ246" s="160"/>
      <c r="CR246" s="160"/>
      <c r="CS246" s="160"/>
      <c r="CT246" s="160"/>
      <c r="CU246" s="160"/>
      <c r="CV246" s="160"/>
      <c r="CW246" s="160"/>
      <c r="CX246" s="160"/>
      <c r="CY246" s="160"/>
      <c r="CZ246" s="160"/>
      <c r="DA246" s="160"/>
      <c r="DB246" s="160"/>
      <c r="DC246" s="160"/>
      <c r="DD246" s="160"/>
      <c r="DE246" s="160"/>
      <c r="DF246" s="160"/>
      <c r="DG246" s="160"/>
      <c r="DH246" s="160"/>
      <c r="DI246" s="160"/>
      <c r="DJ246" s="160"/>
      <c r="DK246" s="160"/>
      <c r="DL246" s="160"/>
      <c r="DM246" s="160"/>
      <c r="DN246" s="160"/>
      <c r="DO246" s="160"/>
      <c r="DP246" s="160"/>
      <c r="DQ246" s="160"/>
      <c r="DR246" s="160"/>
      <c r="DS246" s="160"/>
      <c r="DT246" s="160"/>
      <c r="DU246" s="160"/>
      <c r="DV246" s="160"/>
      <c r="DW246" s="160"/>
      <c r="DX246" s="160"/>
      <c r="DY246" s="160"/>
      <c r="DZ246" s="160"/>
      <c r="EA246" s="160"/>
      <c r="EB246" s="160"/>
      <c r="EC246" s="160"/>
      <c r="ED246" s="160"/>
      <c r="EE246" s="160"/>
      <c r="EF246" s="160"/>
      <c r="EG246" s="160"/>
      <c r="EH246" s="160"/>
      <c r="EI246" s="160"/>
      <c r="EJ246" s="160"/>
      <c r="EK246" s="160"/>
      <c r="EL246" s="160"/>
      <c r="EM246" s="160"/>
      <c r="EN246" s="160"/>
      <c r="EO246" s="160"/>
      <c r="EP246" s="160"/>
      <c r="EQ246" s="160"/>
      <c r="ER246" s="160"/>
      <c r="ES246" s="160"/>
      <c r="ET246" s="160"/>
      <c r="EU246" s="160"/>
      <c r="EV246" s="160"/>
      <c r="EW246" s="160"/>
      <c r="EX246" s="160"/>
      <c r="EY246" s="160"/>
      <c r="EZ246" s="160"/>
      <c r="FA246" s="160"/>
      <c r="FB246" s="160"/>
      <c r="FC246" s="160"/>
      <c r="FD246" s="160"/>
      <c r="FE246" s="160"/>
      <c r="FF246" s="160"/>
      <c r="FG246" s="160"/>
      <c r="FH246" s="160"/>
      <c r="FI246" s="160"/>
      <c r="FJ246" s="160"/>
      <c r="FK246" s="160"/>
      <c r="FL246" s="160"/>
      <c r="FM246" s="160"/>
      <c r="FN246" s="160"/>
      <c r="FO246" s="160"/>
      <c r="FP246" s="160"/>
      <c r="FQ246" s="160"/>
      <c r="FR246" s="160"/>
      <c r="FS246" s="160"/>
      <c r="FT246" s="160"/>
      <c r="FU246" s="160"/>
      <c r="FV246" s="160"/>
      <c r="FW246" s="160"/>
      <c r="FX246" s="160"/>
      <c r="FY246" s="160"/>
      <c r="FZ246" s="160"/>
      <c r="GA246" s="160"/>
      <c r="GB246" s="160"/>
      <c r="GC246" s="160"/>
      <c r="GD246" s="160"/>
      <c r="GE246" s="160"/>
      <c r="GF246" s="160"/>
      <c r="GG246" s="160"/>
      <c r="GH246" s="160"/>
      <c r="GI246" s="160"/>
      <c r="GJ246" s="160"/>
      <c r="GK246" s="160"/>
      <c r="GL246" s="160"/>
      <c r="GM246" s="160"/>
      <c r="GN246" s="160"/>
      <c r="GO246" s="160"/>
      <c r="GP246" s="160"/>
      <c r="GQ246" s="160"/>
      <c r="GR246" s="160"/>
      <c r="GS246" s="160"/>
    </row>
    <row r="247" spans="3:201" x14ac:dyDescent="0.2">
      <c r="C247" s="160"/>
      <c r="D247" s="160"/>
      <c r="E247" s="160"/>
      <c r="F247" s="160"/>
      <c r="G247" s="160"/>
      <c r="H247" s="160"/>
      <c r="I247" s="160"/>
      <c r="J247" s="160"/>
      <c r="K247" s="160"/>
      <c r="L247" s="160"/>
      <c r="M247" s="160"/>
      <c r="N247" s="160"/>
      <c r="O247" s="160"/>
      <c r="P247" s="160"/>
      <c r="Q247" s="160"/>
      <c r="R247" s="160"/>
      <c r="S247" s="160"/>
      <c r="T247" s="160"/>
      <c r="U247" s="160"/>
      <c r="V247" s="160"/>
      <c r="W247" s="160"/>
      <c r="X247" s="160"/>
      <c r="Y247" s="160"/>
      <c r="Z247" s="160"/>
      <c r="AA247" s="160"/>
      <c r="AB247" s="160"/>
      <c r="AC247" s="160"/>
      <c r="AD247" s="160"/>
      <c r="AE247" s="160"/>
      <c r="AF247" s="160"/>
      <c r="AG247" s="160"/>
      <c r="AH247" s="160"/>
      <c r="AI247" s="160"/>
      <c r="AJ247" s="160"/>
      <c r="AK247" s="160"/>
      <c r="AL247" s="160"/>
      <c r="AM247" s="160"/>
      <c r="AN247" s="160"/>
      <c r="AO247" s="160"/>
      <c r="AP247" s="160"/>
      <c r="AQ247" s="160"/>
      <c r="AR247" s="160"/>
      <c r="AS247" s="160"/>
      <c r="AT247" s="160"/>
      <c r="AU247" s="160"/>
      <c r="AV247" s="160"/>
      <c r="AW247" s="160"/>
      <c r="AX247" s="160"/>
      <c r="AY247" s="160"/>
      <c r="AZ247" s="160"/>
      <c r="BA247" s="160"/>
      <c r="BB247" s="160"/>
      <c r="BC247" s="160"/>
      <c r="BD247" s="160"/>
      <c r="BE247" s="160"/>
      <c r="BF247" s="160"/>
      <c r="BG247" s="160"/>
      <c r="BH247" s="160"/>
      <c r="BI247" s="160"/>
      <c r="BJ247" s="160"/>
      <c r="BK247" s="160"/>
      <c r="BL247" s="160"/>
      <c r="BM247" s="160"/>
      <c r="BN247" s="160"/>
      <c r="BO247" s="160"/>
      <c r="BP247" s="160"/>
      <c r="BQ247" s="160"/>
      <c r="BR247" s="160"/>
      <c r="BS247" s="160"/>
      <c r="BT247" s="160"/>
      <c r="BU247" s="160"/>
      <c r="BV247" s="160"/>
      <c r="BW247" s="160"/>
      <c r="BX247" s="160"/>
      <c r="BY247" s="160"/>
      <c r="BZ247" s="160"/>
      <c r="CA247" s="160"/>
      <c r="CB247" s="160"/>
      <c r="CC247" s="160"/>
      <c r="CD247" s="160"/>
      <c r="CE247" s="160"/>
      <c r="CF247" s="160"/>
      <c r="CG247" s="160"/>
      <c r="CH247" s="160"/>
      <c r="CI247" s="160"/>
      <c r="CJ247" s="160"/>
      <c r="CK247" s="160"/>
      <c r="CL247" s="160"/>
      <c r="CM247" s="160"/>
      <c r="CN247" s="160"/>
      <c r="CO247" s="160"/>
      <c r="CP247" s="160"/>
      <c r="CQ247" s="160"/>
      <c r="CR247" s="160"/>
      <c r="CS247" s="160"/>
      <c r="CT247" s="160"/>
      <c r="CU247" s="160"/>
      <c r="CV247" s="160"/>
      <c r="CW247" s="160"/>
      <c r="CX247" s="160"/>
      <c r="CY247" s="160"/>
      <c r="CZ247" s="160"/>
      <c r="DA247" s="160"/>
      <c r="DB247" s="160"/>
      <c r="DC247" s="160"/>
      <c r="DD247" s="160"/>
      <c r="DE247" s="160"/>
      <c r="DF247" s="160"/>
      <c r="DG247" s="160"/>
      <c r="DH247" s="160"/>
      <c r="DI247" s="160"/>
      <c r="DJ247" s="160"/>
      <c r="DK247" s="160"/>
      <c r="DL247" s="160"/>
      <c r="DM247" s="160"/>
      <c r="DN247" s="160"/>
      <c r="DO247" s="160"/>
      <c r="DP247" s="160"/>
      <c r="DQ247" s="160"/>
      <c r="DR247" s="160"/>
      <c r="DS247" s="160"/>
      <c r="DT247" s="160"/>
      <c r="DU247" s="160"/>
      <c r="DV247" s="160"/>
      <c r="DW247" s="160"/>
      <c r="DX247" s="160"/>
      <c r="DY247" s="160"/>
      <c r="DZ247" s="160"/>
      <c r="EA247" s="160"/>
      <c r="EB247" s="160"/>
      <c r="EC247" s="160"/>
      <c r="ED247" s="160"/>
      <c r="EE247" s="160"/>
      <c r="EF247" s="160"/>
      <c r="EG247" s="160"/>
      <c r="EH247" s="160"/>
      <c r="EI247" s="160"/>
      <c r="EJ247" s="160"/>
      <c r="EK247" s="160"/>
      <c r="EL247" s="160"/>
      <c r="EM247" s="160"/>
      <c r="EN247" s="160"/>
      <c r="EO247" s="160"/>
      <c r="EP247" s="160"/>
      <c r="EQ247" s="160"/>
      <c r="ER247" s="160"/>
      <c r="ES247" s="160"/>
      <c r="ET247" s="160"/>
      <c r="EU247" s="160"/>
      <c r="EV247" s="160"/>
      <c r="EW247" s="160"/>
      <c r="EX247" s="160"/>
      <c r="EY247" s="160"/>
      <c r="EZ247" s="160"/>
      <c r="FA247" s="160"/>
      <c r="FB247" s="160"/>
      <c r="FC247" s="160"/>
      <c r="FD247" s="160"/>
      <c r="FE247" s="160"/>
      <c r="FF247" s="160"/>
      <c r="FG247" s="160"/>
      <c r="FH247" s="160"/>
      <c r="FI247" s="160"/>
      <c r="FJ247" s="160"/>
      <c r="FK247" s="160"/>
      <c r="FL247" s="160"/>
      <c r="FM247" s="160"/>
      <c r="FN247" s="160"/>
      <c r="FO247" s="160"/>
      <c r="FP247" s="160"/>
      <c r="FQ247" s="160"/>
      <c r="FR247" s="160"/>
      <c r="FS247" s="160"/>
      <c r="FT247" s="160"/>
      <c r="FU247" s="160"/>
      <c r="FV247" s="160"/>
      <c r="FW247" s="160"/>
      <c r="FX247" s="160"/>
      <c r="FY247" s="160"/>
      <c r="FZ247" s="160"/>
      <c r="GA247" s="160"/>
      <c r="GB247" s="160"/>
      <c r="GC247" s="160"/>
      <c r="GD247" s="160"/>
      <c r="GE247" s="160"/>
      <c r="GF247" s="160"/>
      <c r="GG247" s="160"/>
      <c r="GH247" s="160"/>
      <c r="GI247" s="160"/>
      <c r="GJ247" s="160"/>
      <c r="GK247" s="160"/>
      <c r="GL247" s="160"/>
      <c r="GM247" s="160"/>
      <c r="GN247" s="160"/>
      <c r="GO247" s="160"/>
      <c r="GP247" s="160"/>
      <c r="GQ247" s="160"/>
      <c r="GR247" s="160"/>
      <c r="GS247" s="160"/>
    </row>
    <row r="248" spans="3:201" x14ac:dyDescent="0.2">
      <c r="C248" s="160"/>
      <c r="D248" s="160"/>
      <c r="E248" s="160"/>
      <c r="F248" s="160"/>
      <c r="G248" s="160"/>
      <c r="H248" s="160"/>
      <c r="I248" s="160"/>
      <c r="J248" s="160"/>
      <c r="K248" s="160"/>
      <c r="L248" s="160"/>
      <c r="M248" s="160"/>
      <c r="N248" s="160"/>
      <c r="O248" s="160"/>
      <c r="P248" s="160"/>
      <c r="Q248" s="160"/>
      <c r="R248" s="160"/>
      <c r="S248" s="160"/>
      <c r="T248" s="160"/>
      <c r="U248" s="160"/>
      <c r="V248" s="160"/>
      <c r="W248" s="160"/>
      <c r="X248" s="160"/>
      <c r="Y248" s="160"/>
      <c r="Z248" s="160"/>
      <c r="AA248" s="160"/>
      <c r="AB248" s="160"/>
      <c r="AC248" s="160"/>
      <c r="AD248" s="160"/>
      <c r="AE248" s="160"/>
      <c r="AF248" s="160"/>
      <c r="AG248" s="160"/>
      <c r="AH248" s="160"/>
      <c r="AI248" s="160"/>
      <c r="AJ248" s="160"/>
      <c r="AK248" s="160"/>
      <c r="AL248" s="160"/>
      <c r="AM248" s="160"/>
      <c r="AN248" s="160"/>
      <c r="AO248" s="160"/>
      <c r="AP248" s="160"/>
      <c r="AQ248" s="160"/>
      <c r="AR248" s="160"/>
      <c r="AS248" s="160"/>
      <c r="AT248" s="160"/>
      <c r="AU248" s="160"/>
      <c r="AV248" s="160"/>
      <c r="AW248" s="160"/>
      <c r="AX248" s="160"/>
      <c r="AY248" s="160"/>
      <c r="AZ248" s="160"/>
      <c r="BA248" s="160"/>
      <c r="BB248" s="160"/>
      <c r="BC248" s="160"/>
      <c r="BD248" s="160"/>
      <c r="BE248" s="160"/>
      <c r="BF248" s="160"/>
      <c r="BG248" s="160"/>
      <c r="BH248" s="160"/>
      <c r="BI248" s="160"/>
      <c r="BJ248" s="160"/>
      <c r="BK248" s="160"/>
      <c r="BL248" s="160"/>
      <c r="BM248" s="160"/>
      <c r="BN248" s="160"/>
      <c r="BO248" s="160"/>
      <c r="BP248" s="160"/>
      <c r="BQ248" s="160"/>
      <c r="BR248" s="160"/>
      <c r="BS248" s="160"/>
      <c r="BT248" s="160"/>
      <c r="BU248" s="160"/>
      <c r="BV248" s="160"/>
      <c r="BW248" s="160"/>
      <c r="BX248" s="160"/>
      <c r="BY248" s="160"/>
      <c r="BZ248" s="160"/>
      <c r="CA248" s="160"/>
      <c r="CB248" s="160"/>
      <c r="CC248" s="160"/>
      <c r="CD248" s="160"/>
      <c r="CE248" s="160"/>
      <c r="CF248" s="160"/>
      <c r="CG248" s="160"/>
      <c r="CH248" s="160"/>
      <c r="CI248" s="160"/>
      <c r="CJ248" s="160"/>
      <c r="CK248" s="160"/>
      <c r="CL248" s="160"/>
      <c r="CM248" s="160"/>
      <c r="CN248" s="160"/>
      <c r="CO248" s="160"/>
      <c r="CP248" s="160"/>
      <c r="CQ248" s="160"/>
      <c r="CR248" s="160"/>
      <c r="CS248" s="160"/>
      <c r="CT248" s="160"/>
      <c r="CU248" s="160"/>
      <c r="CV248" s="160"/>
      <c r="CW248" s="160"/>
      <c r="CX248" s="160"/>
      <c r="CY248" s="160"/>
      <c r="CZ248" s="160"/>
      <c r="DA248" s="160"/>
      <c r="DB248" s="160"/>
      <c r="DC248" s="160"/>
      <c r="DD248" s="160"/>
      <c r="DE248" s="160"/>
      <c r="DF248" s="160"/>
      <c r="DG248" s="160"/>
      <c r="DH248" s="160"/>
      <c r="DI248" s="160"/>
      <c r="DJ248" s="160"/>
      <c r="DK248" s="160"/>
      <c r="DL248" s="160"/>
      <c r="DM248" s="160"/>
      <c r="DN248" s="160"/>
      <c r="DO248" s="160"/>
      <c r="DP248" s="160"/>
      <c r="DQ248" s="160"/>
      <c r="DR248" s="160"/>
      <c r="DS248" s="160"/>
      <c r="DT248" s="160"/>
      <c r="DU248" s="160"/>
      <c r="DV248" s="160"/>
      <c r="DW248" s="160"/>
      <c r="DX248" s="160"/>
      <c r="DY248" s="160"/>
      <c r="DZ248" s="160"/>
      <c r="EA248" s="160"/>
      <c r="EB248" s="160"/>
      <c r="EC248" s="160"/>
      <c r="ED248" s="160"/>
      <c r="EE248" s="160"/>
      <c r="EF248" s="160"/>
      <c r="EG248" s="160"/>
      <c r="EH248" s="160"/>
      <c r="EI248" s="160"/>
      <c r="EJ248" s="160"/>
      <c r="EK248" s="160"/>
      <c r="EL248" s="160"/>
      <c r="EM248" s="160"/>
      <c r="EN248" s="160"/>
      <c r="EO248" s="160"/>
      <c r="EP248" s="160"/>
      <c r="EQ248" s="160"/>
      <c r="ER248" s="160"/>
      <c r="ES248" s="160"/>
      <c r="ET248" s="160"/>
      <c r="EU248" s="160"/>
      <c r="EV248" s="160"/>
      <c r="EW248" s="160"/>
      <c r="EX248" s="160"/>
      <c r="EY248" s="160"/>
      <c r="EZ248" s="160"/>
      <c r="FA248" s="160"/>
      <c r="FB248" s="160"/>
      <c r="FC248" s="160"/>
      <c r="FD248" s="160"/>
      <c r="FE248" s="160"/>
      <c r="FF248" s="160"/>
      <c r="FG248" s="160"/>
      <c r="FH248" s="160"/>
      <c r="FI248" s="160"/>
      <c r="FJ248" s="160"/>
      <c r="FK248" s="160"/>
      <c r="FL248" s="160"/>
      <c r="FM248" s="160"/>
      <c r="FN248" s="160"/>
      <c r="FO248" s="160"/>
      <c r="FP248" s="160"/>
      <c r="FQ248" s="160"/>
      <c r="FR248" s="160"/>
      <c r="FS248" s="160"/>
      <c r="FT248" s="160"/>
      <c r="FU248" s="160"/>
      <c r="FV248" s="160"/>
      <c r="FW248" s="160"/>
      <c r="FX248" s="160"/>
      <c r="FY248" s="160"/>
      <c r="FZ248" s="160"/>
      <c r="GA248" s="160"/>
      <c r="GB248" s="160"/>
      <c r="GC248" s="160"/>
      <c r="GD248" s="160"/>
      <c r="GE248" s="160"/>
      <c r="GF248" s="160"/>
      <c r="GG248" s="160"/>
      <c r="GH248" s="160"/>
      <c r="GI248" s="160"/>
      <c r="GJ248" s="160"/>
      <c r="GK248" s="160"/>
      <c r="GL248" s="160"/>
      <c r="GM248" s="160"/>
      <c r="GN248" s="160"/>
      <c r="GO248" s="160"/>
      <c r="GP248" s="160"/>
      <c r="GQ248" s="160"/>
      <c r="GR248" s="160"/>
      <c r="GS248" s="160"/>
    </row>
    <row r="249" spans="3:201" x14ac:dyDescent="0.2">
      <c r="C249" s="160"/>
      <c r="D249" s="160"/>
      <c r="E249" s="160"/>
      <c r="F249" s="160"/>
      <c r="G249" s="160"/>
      <c r="H249" s="160"/>
      <c r="I249" s="160"/>
      <c r="J249" s="160"/>
      <c r="K249" s="160"/>
      <c r="L249" s="160"/>
      <c r="M249" s="160"/>
      <c r="N249" s="160"/>
      <c r="O249" s="160"/>
      <c r="P249" s="160"/>
      <c r="Q249" s="160"/>
      <c r="R249" s="160"/>
      <c r="S249" s="160"/>
      <c r="T249" s="160"/>
      <c r="U249" s="160"/>
      <c r="V249" s="160"/>
      <c r="W249" s="160"/>
      <c r="X249" s="160"/>
      <c r="Y249" s="160"/>
      <c r="Z249" s="160"/>
      <c r="AA249" s="160"/>
      <c r="AB249" s="160"/>
      <c r="AC249" s="160"/>
      <c r="AD249" s="160"/>
      <c r="AE249" s="160"/>
      <c r="AF249" s="160"/>
      <c r="AG249" s="160"/>
      <c r="AH249" s="160"/>
      <c r="AI249" s="160"/>
      <c r="AJ249" s="160"/>
      <c r="AK249" s="160"/>
      <c r="AL249" s="160"/>
      <c r="AM249" s="160"/>
      <c r="AN249" s="160"/>
      <c r="AO249" s="160"/>
      <c r="AP249" s="160"/>
      <c r="AQ249" s="160"/>
      <c r="AR249" s="160"/>
      <c r="AS249" s="160"/>
      <c r="AT249" s="160"/>
      <c r="AU249" s="160"/>
      <c r="AV249" s="160"/>
      <c r="AW249" s="160"/>
      <c r="AX249" s="160"/>
      <c r="AY249" s="160"/>
      <c r="AZ249" s="160"/>
      <c r="BA249" s="160"/>
      <c r="BB249" s="160"/>
      <c r="BC249" s="160"/>
      <c r="BD249" s="160"/>
      <c r="BE249" s="160"/>
      <c r="BF249" s="160"/>
      <c r="BG249" s="160"/>
      <c r="BH249" s="160"/>
      <c r="BI249" s="160"/>
      <c r="BJ249" s="160"/>
      <c r="BK249" s="160"/>
      <c r="BL249" s="160"/>
      <c r="BM249" s="160"/>
      <c r="BN249" s="160"/>
      <c r="BO249" s="160"/>
      <c r="BP249" s="160"/>
      <c r="BQ249" s="160"/>
      <c r="BR249" s="160"/>
      <c r="BS249" s="160"/>
      <c r="BT249" s="160"/>
      <c r="BU249" s="160"/>
      <c r="BV249" s="160"/>
      <c r="BW249" s="160"/>
      <c r="BX249" s="160"/>
      <c r="BY249" s="160"/>
      <c r="BZ249" s="160"/>
      <c r="CA249" s="160"/>
      <c r="CB249" s="160"/>
      <c r="CC249" s="160"/>
      <c r="CD249" s="160"/>
      <c r="CE249" s="160"/>
      <c r="CF249" s="160"/>
      <c r="CG249" s="160"/>
      <c r="CH249" s="160"/>
      <c r="CI249" s="160"/>
      <c r="CJ249" s="160"/>
      <c r="CK249" s="160"/>
      <c r="CL249" s="160"/>
      <c r="CM249" s="160"/>
      <c r="CN249" s="160"/>
      <c r="CO249" s="160"/>
      <c r="CP249" s="160"/>
      <c r="CQ249" s="160"/>
      <c r="CR249" s="160"/>
      <c r="CS249" s="160"/>
      <c r="CT249" s="160"/>
      <c r="CU249" s="160"/>
      <c r="CV249" s="160"/>
      <c r="CW249" s="160"/>
      <c r="CX249" s="160"/>
      <c r="CY249" s="160"/>
      <c r="CZ249" s="160"/>
      <c r="DA249" s="160"/>
      <c r="DB249" s="160"/>
      <c r="DC249" s="160"/>
      <c r="DD249" s="160"/>
      <c r="DE249" s="160"/>
      <c r="DF249" s="160"/>
      <c r="DG249" s="160"/>
      <c r="DH249" s="160"/>
      <c r="DI249" s="160"/>
      <c r="DJ249" s="160"/>
      <c r="DK249" s="160"/>
      <c r="DL249" s="160"/>
      <c r="DM249" s="160"/>
      <c r="DN249" s="160"/>
      <c r="DO249" s="160"/>
      <c r="DP249" s="160"/>
      <c r="DQ249" s="160"/>
      <c r="DR249" s="160"/>
      <c r="DS249" s="160"/>
      <c r="DT249" s="160"/>
      <c r="DU249" s="160"/>
      <c r="DV249" s="160"/>
      <c r="DW249" s="160"/>
      <c r="DX249" s="160"/>
      <c r="DY249" s="160"/>
      <c r="DZ249" s="160"/>
      <c r="EA249" s="160"/>
      <c r="EB249" s="160"/>
      <c r="EC249" s="160"/>
      <c r="ED249" s="160"/>
      <c r="EE249" s="160"/>
      <c r="EF249" s="160"/>
      <c r="EG249" s="160"/>
      <c r="EH249" s="160"/>
      <c r="EI249" s="160"/>
      <c r="EJ249" s="160"/>
      <c r="EK249" s="160"/>
      <c r="EL249" s="160"/>
      <c r="EM249" s="160"/>
      <c r="EN249" s="160"/>
      <c r="EO249" s="160"/>
      <c r="EP249" s="160"/>
      <c r="EQ249" s="160"/>
      <c r="ER249" s="160"/>
      <c r="ES249" s="160"/>
      <c r="ET249" s="160"/>
      <c r="EU249" s="160"/>
      <c r="EV249" s="160"/>
      <c r="EW249" s="160"/>
      <c r="EX249" s="160"/>
      <c r="EY249" s="160"/>
      <c r="EZ249" s="160"/>
      <c r="FA249" s="160"/>
      <c r="FB249" s="160"/>
      <c r="FC249" s="160"/>
      <c r="FD249" s="160"/>
      <c r="FE249" s="160"/>
      <c r="FF249" s="160"/>
      <c r="FG249" s="160"/>
      <c r="FH249" s="160"/>
      <c r="FI249" s="160"/>
      <c r="FJ249" s="160"/>
      <c r="FK249" s="160"/>
      <c r="FL249" s="160"/>
      <c r="FM249" s="160"/>
      <c r="FN249" s="160"/>
      <c r="FO249" s="160"/>
      <c r="FP249" s="160"/>
      <c r="FQ249" s="160"/>
      <c r="FR249" s="160"/>
      <c r="FS249" s="160"/>
      <c r="FT249" s="160"/>
      <c r="FU249" s="160"/>
      <c r="FV249" s="160"/>
      <c r="FW249" s="160"/>
      <c r="FX249" s="160"/>
      <c r="FY249" s="160"/>
      <c r="FZ249" s="160"/>
      <c r="GA249" s="160"/>
      <c r="GB249" s="160"/>
      <c r="GC249" s="160"/>
      <c r="GD249" s="160"/>
      <c r="GE249" s="160"/>
      <c r="GF249" s="160"/>
      <c r="GG249" s="160"/>
      <c r="GH249" s="160"/>
      <c r="GI249" s="160"/>
      <c r="GJ249" s="160"/>
      <c r="GK249" s="160"/>
      <c r="GL249" s="160"/>
      <c r="GM249" s="160"/>
      <c r="GN249" s="160"/>
      <c r="GO249" s="160"/>
      <c r="GP249" s="160"/>
      <c r="GQ249" s="160"/>
      <c r="GR249" s="160"/>
      <c r="GS249" s="160"/>
    </row>
    <row r="250" spans="3:201" x14ac:dyDescent="0.2">
      <c r="C250" s="160"/>
      <c r="D250" s="160"/>
      <c r="E250" s="160"/>
      <c r="F250" s="160"/>
      <c r="G250" s="160"/>
      <c r="H250" s="160"/>
      <c r="I250" s="160"/>
      <c r="J250" s="160"/>
      <c r="K250" s="160"/>
      <c r="L250" s="160"/>
      <c r="M250" s="160"/>
      <c r="N250" s="160"/>
      <c r="O250" s="160"/>
      <c r="P250" s="160"/>
      <c r="Q250" s="160"/>
      <c r="R250" s="160"/>
      <c r="S250" s="160"/>
      <c r="T250" s="160"/>
      <c r="U250" s="160"/>
      <c r="V250" s="160"/>
      <c r="W250" s="160"/>
      <c r="X250" s="160"/>
      <c r="Y250" s="160"/>
      <c r="Z250" s="160"/>
      <c r="AA250" s="160"/>
      <c r="AB250" s="160"/>
      <c r="AC250" s="160"/>
      <c r="AD250" s="160"/>
      <c r="AE250" s="160"/>
      <c r="AF250" s="160"/>
      <c r="AG250" s="160"/>
      <c r="AH250" s="160"/>
      <c r="AI250" s="160"/>
      <c r="AJ250" s="160"/>
      <c r="AK250" s="160"/>
      <c r="AL250" s="160"/>
      <c r="AM250" s="160"/>
      <c r="AN250" s="160"/>
      <c r="AO250" s="160"/>
      <c r="AP250" s="160"/>
      <c r="AQ250" s="160"/>
      <c r="AR250" s="160"/>
      <c r="AS250" s="160"/>
      <c r="AT250" s="160"/>
      <c r="AU250" s="160"/>
      <c r="AV250" s="160"/>
      <c r="AW250" s="160"/>
      <c r="AX250" s="160"/>
      <c r="AY250" s="160"/>
      <c r="AZ250" s="160"/>
      <c r="BA250" s="160"/>
      <c r="BB250" s="160"/>
      <c r="BC250" s="160"/>
      <c r="BD250" s="160"/>
      <c r="BE250" s="160"/>
      <c r="BF250" s="160"/>
      <c r="BG250" s="160"/>
      <c r="BH250" s="160"/>
      <c r="BI250" s="160"/>
      <c r="BJ250" s="160"/>
      <c r="BK250" s="160"/>
      <c r="BL250" s="160"/>
      <c r="BM250" s="160"/>
      <c r="BN250" s="160"/>
      <c r="BO250" s="160"/>
      <c r="BP250" s="160"/>
      <c r="BQ250" s="160"/>
      <c r="BR250" s="160"/>
      <c r="BS250" s="160"/>
      <c r="BT250" s="160"/>
      <c r="BU250" s="160"/>
      <c r="BV250" s="160"/>
      <c r="BW250" s="160"/>
      <c r="BX250" s="160"/>
      <c r="BY250" s="160"/>
      <c r="BZ250" s="160"/>
      <c r="CA250" s="160"/>
      <c r="CB250" s="160"/>
      <c r="CC250" s="160"/>
      <c r="CD250" s="160"/>
      <c r="CE250" s="160"/>
      <c r="CF250" s="160"/>
      <c r="CG250" s="160"/>
      <c r="CH250" s="160"/>
      <c r="CI250" s="160"/>
      <c r="CJ250" s="160"/>
      <c r="CK250" s="160"/>
      <c r="CL250" s="160"/>
      <c r="CM250" s="160"/>
      <c r="CN250" s="160"/>
      <c r="CO250" s="160"/>
      <c r="CP250" s="160"/>
      <c r="CQ250" s="160"/>
      <c r="CR250" s="160"/>
      <c r="CS250" s="160"/>
      <c r="CT250" s="160"/>
      <c r="CU250" s="160"/>
      <c r="CV250" s="160"/>
      <c r="CW250" s="160"/>
      <c r="CX250" s="160"/>
      <c r="CY250" s="160"/>
      <c r="CZ250" s="160"/>
      <c r="DA250" s="160"/>
      <c r="DB250" s="160"/>
      <c r="DC250" s="160"/>
      <c r="DD250" s="160"/>
      <c r="DE250" s="160"/>
      <c r="DF250" s="160"/>
      <c r="DG250" s="160"/>
      <c r="DH250" s="160"/>
      <c r="DI250" s="160"/>
      <c r="DJ250" s="160"/>
      <c r="DK250" s="160"/>
      <c r="DL250" s="160"/>
      <c r="DM250" s="160"/>
      <c r="DN250" s="160"/>
      <c r="DO250" s="160"/>
      <c r="DP250" s="160"/>
      <c r="DQ250" s="160"/>
      <c r="DR250" s="160"/>
      <c r="DS250" s="160"/>
      <c r="DT250" s="160"/>
      <c r="DU250" s="160"/>
      <c r="DV250" s="160"/>
      <c r="DW250" s="160"/>
      <c r="DX250" s="160"/>
      <c r="DY250" s="160"/>
      <c r="DZ250" s="160"/>
      <c r="EA250" s="160"/>
      <c r="EB250" s="160"/>
      <c r="EC250" s="160"/>
      <c r="ED250" s="160"/>
      <c r="EE250" s="160"/>
      <c r="EF250" s="160"/>
      <c r="EG250" s="160"/>
      <c r="EH250" s="160"/>
      <c r="EI250" s="160"/>
      <c r="EJ250" s="160"/>
      <c r="EK250" s="160"/>
      <c r="EL250" s="160"/>
      <c r="EM250" s="160"/>
      <c r="EN250" s="160"/>
      <c r="EO250" s="160"/>
      <c r="EP250" s="160"/>
      <c r="EQ250" s="160"/>
      <c r="ER250" s="160"/>
      <c r="ES250" s="160"/>
      <c r="ET250" s="160"/>
      <c r="EU250" s="160"/>
      <c r="EV250" s="160"/>
      <c r="EW250" s="160"/>
      <c r="EX250" s="160"/>
      <c r="EY250" s="160"/>
      <c r="EZ250" s="160"/>
      <c r="FA250" s="160"/>
      <c r="FB250" s="160"/>
      <c r="FC250" s="160"/>
      <c r="FD250" s="160"/>
      <c r="FE250" s="160"/>
      <c r="FF250" s="160"/>
      <c r="FG250" s="160"/>
      <c r="FH250" s="160"/>
      <c r="FI250" s="160"/>
      <c r="FJ250" s="160"/>
      <c r="FK250" s="160"/>
      <c r="FL250" s="160"/>
      <c r="FM250" s="160"/>
      <c r="FN250" s="160"/>
      <c r="FO250" s="160"/>
      <c r="FP250" s="160"/>
      <c r="FQ250" s="160"/>
      <c r="FR250" s="160"/>
      <c r="FS250" s="160"/>
      <c r="FT250" s="160"/>
      <c r="FU250" s="160"/>
      <c r="FV250" s="160"/>
      <c r="FW250" s="160"/>
      <c r="FX250" s="160"/>
      <c r="FY250" s="160"/>
      <c r="FZ250" s="160"/>
      <c r="GA250" s="160"/>
      <c r="GB250" s="160"/>
      <c r="GC250" s="160"/>
      <c r="GD250" s="160"/>
      <c r="GE250" s="160"/>
      <c r="GF250" s="160"/>
      <c r="GG250" s="160"/>
      <c r="GH250" s="160"/>
      <c r="GI250" s="160"/>
      <c r="GJ250" s="160"/>
      <c r="GK250" s="160"/>
      <c r="GL250" s="160"/>
      <c r="GM250" s="160"/>
      <c r="GN250" s="160"/>
      <c r="GO250" s="160"/>
      <c r="GP250" s="160"/>
      <c r="GQ250" s="160"/>
      <c r="GR250" s="160"/>
      <c r="GS250" s="160"/>
    </row>
    <row r="251" spans="3:201" x14ac:dyDescent="0.2">
      <c r="C251" s="160"/>
      <c r="D251" s="160"/>
      <c r="E251" s="160"/>
      <c r="F251" s="160"/>
      <c r="G251" s="160"/>
      <c r="H251" s="160"/>
      <c r="I251" s="160"/>
      <c r="J251" s="160"/>
      <c r="K251" s="160"/>
      <c r="L251" s="160"/>
      <c r="M251" s="160"/>
      <c r="N251" s="160"/>
      <c r="O251" s="160"/>
      <c r="P251" s="160"/>
      <c r="Q251" s="160"/>
      <c r="R251" s="160"/>
      <c r="S251" s="160"/>
      <c r="T251" s="160"/>
      <c r="U251" s="160"/>
      <c r="V251" s="160"/>
      <c r="W251" s="160"/>
      <c r="X251" s="160"/>
      <c r="Y251" s="160"/>
      <c r="Z251" s="160"/>
      <c r="AA251" s="160"/>
      <c r="AB251" s="160"/>
      <c r="AC251" s="160"/>
      <c r="AD251" s="160"/>
      <c r="AE251" s="160"/>
      <c r="AF251" s="160"/>
      <c r="AG251" s="160"/>
      <c r="AH251" s="160"/>
      <c r="AI251" s="160"/>
      <c r="AJ251" s="160"/>
      <c r="AK251" s="160"/>
      <c r="AL251" s="160"/>
      <c r="AM251" s="160"/>
      <c r="AN251" s="160"/>
      <c r="AO251" s="160"/>
      <c r="AP251" s="160"/>
      <c r="AQ251" s="160"/>
      <c r="AR251" s="160"/>
      <c r="AS251" s="160"/>
      <c r="AT251" s="160"/>
      <c r="AU251" s="160"/>
      <c r="AV251" s="160"/>
      <c r="AW251" s="160"/>
      <c r="AX251" s="160"/>
      <c r="AY251" s="160"/>
      <c r="AZ251" s="160"/>
      <c r="BA251" s="160"/>
      <c r="BB251" s="160"/>
      <c r="BC251" s="160"/>
      <c r="BD251" s="160"/>
      <c r="BE251" s="160"/>
      <c r="BF251" s="160"/>
      <c r="BG251" s="160"/>
      <c r="BH251" s="160"/>
      <c r="BI251" s="160"/>
      <c r="BJ251" s="160"/>
      <c r="BK251" s="160"/>
      <c r="BL251" s="160"/>
      <c r="BM251" s="160"/>
      <c r="BN251" s="160"/>
      <c r="BO251" s="160"/>
      <c r="BP251" s="160"/>
      <c r="BQ251" s="160"/>
      <c r="BR251" s="160"/>
      <c r="BS251" s="160"/>
      <c r="BT251" s="160"/>
      <c r="BU251" s="160"/>
      <c r="BV251" s="160"/>
      <c r="BW251" s="160"/>
      <c r="BX251" s="160"/>
      <c r="BY251" s="160"/>
      <c r="BZ251" s="160"/>
      <c r="CA251" s="160"/>
      <c r="CB251" s="160"/>
      <c r="CC251" s="160"/>
      <c r="CD251" s="160"/>
      <c r="CE251" s="160"/>
      <c r="CF251" s="160"/>
      <c r="CG251" s="160"/>
      <c r="CH251" s="160"/>
      <c r="CI251" s="160"/>
      <c r="CJ251" s="160"/>
      <c r="CK251" s="160"/>
      <c r="CL251" s="160"/>
      <c r="CM251" s="160"/>
      <c r="CN251" s="160"/>
      <c r="CO251" s="160"/>
      <c r="CP251" s="160"/>
      <c r="CQ251" s="160"/>
      <c r="CR251" s="160"/>
      <c r="CS251" s="160"/>
      <c r="CT251" s="160"/>
      <c r="CU251" s="160"/>
      <c r="CV251" s="160"/>
      <c r="CW251" s="160"/>
      <c r="CX251" s="160"/>
      <c r="CY251" s="160"/>
      <c r="CZ251" s="160"/>
      <c r="DA251" s="160"/>
      <c r="DB251" s="160"/>
      <c r="DC251" s="160"/>
      <c r="DD251" s="160"/>
      <c r="DE251" s="160"/>
      <c r="DF251" s="160"/>
      <c r="DG251" s="160"/>
      <c r="DH251" s="160"/>
      <c r="DI251" s="160"/>
      <c r="DJ251" s="160"/>
      <c r="DK251" s="160"/>
      <c r="DL251" s="160"/>
      <c r="DM251" s="160"/>
      <c r="DN251" s="160"/>
      <c r="DO251" s="160"/>
      <c r="DP251" s="160"/>
      <c r="DQ251" s="160"/>
      <c r="DR251" s="160"/>
      <c r="DS251" s="160"/>
      <c r="DT251" s="160"/>
      <c r="DU251" s="160"/>
      <c r="DV251" s="160"/>
      <c r="DW251" s="160"/>
      <c r="DX251" s="160"/>
      <c r="DY251" s="160"/>
      <c r="DZ251" s="160"/>
      <c r="EA251" s="160"/>
      <c r="EB251" s="160"/>
      <c r="EC251" s="160"/>
      <c r="ED251" s="160"/>
      <c r="EE251" s="160"/>
      <c r="EF251" s="160"/>
      <c r="EG251" s="160"/>
      <c r="EH251" s="160"/>
      <c r="EI251" s="160"/>
      <c r="EJ251" s="160"/>
      <c r="EK251" s="160"/>
      <c r="EL251" s="160"/>
      <c r="EM251" s="160"/>
      <c r="EN251" s="160"/>
      <c r="EO251" s="160"/>
      <c r="EP251" s="160"/>
      <c r="EQ251" s="160"/>
      <c r="ER251" s="160"/>
      <c r="ES251" s="160"/>
      <c r="ET251" s="160"/>
      <c r="EU251" s="160"/>
      <c r="EV251" s="160"/>
      <c r="EW251" s="160"/>
      <c r="EX251" s="160"/>
      <c r="EY251" s="160"/>
      <c r="EZ251" s="160"/>
      <c r="FA251" s="160"/>
      <c r="FB251" s="160"/>
      <c r="FC251" s="160"/>
      <c r="FD251" s="160"/>
      <c r="FE251" s="160"/>
      <c r="FF251" s="160"/>
      <c r="FG251" s="160"/>
      <c r="FH251" s="160"/>
      <c r="FI251" s="160"/>
      <c r="FJ251" s="160"/>
      <c r="FK251" s="160"/>
      <c r="FL251" s="160"/>
      <c r="FM251" s="160"/>
      <c r="FN251" s="160"/>
      <c r="FO251" s="160"/>
      <c r="FP251" s="160"/>
      <c r="FQ251" s="160"/>
      <c r="FR251" s="160"/>
      <c r="FS251" s="160"/>
      <c r="FT251" s="160"/>
      <c r="FU251" s="160"/>
      <c r="FV251" s="160"/>
      <c r="FW251" s="160"/>
      <c r="FX251" s="160"/>
      <c r="FY251" s="160"/>
      <c r="FZ251" s="160"/>
      <c r="GA251" s="160"/>
      <c r="GB251" s="160"/>
      <c r="GC251" s="160"/>
      <c r="GD251" s="160"/>
      <c r="GE251" s="160"/>
      <c r="GF251" s="160"/>
      <c r="GG251" s="160"/>
      <c r="GH251" s="160"/>
      <c r="GI251" s="160"/>
      <c r="GJ251" s="160"/>
      <c r="GK251" s="160"/>
      <c r="GL251" s="160"/>
      <c r="GM251" s="160"/>
      <c r="GN251" s="160"/>
      <c r="GO251" s="160"/>
      <c r="GP251" s="160"/>
      <c r="GQ251" s="160"/>
      <c r="GR251" s="160"/>
      <c r="GS251" s="160"/>
    </row>
    <row r="252" spans="3:201" x14ac:dyDescent="0.2">
      <c r="C252" s="160"/>
      <c r="D252" s="160"/>
      <c r="E252" s="160"/>
      <c r="F252" s="160"/>
      <c r="G252" s="160"/>
      <c r="H252" s="160"/>
      <c r="I252" s="160"/>
      <c r="J252" s="160"/>
      <c r="K252" s="160"/>
      <c r="L252" s="160"/>
      <c r="M252" s="160"/>
      <c r="N252" s="160"/>
      <c r="O252" s="160"/>
      <c r="P252" s="160"/>
      <c r="Q252" s="160"/>
      <c r="R252" s="160"/>
      <c r="S252" s="160"/>
      <c r="T252" s="160"/>
      <c r="U252" s="160"/>
      <c r="V252" s="160"/>
      <c r="W252" s="160"/>
      <c r="X252" s="160"/>
      <c r="Y252" s="160"/>
      <c r="Z252" s="160"/>
      <c r="AA252" s="160"/>
      <c r="AB252" s="160"/>
      <c r="AC252" s="160"/>
      <c r="AD252" s="160"/>
      <c r="AE252" s="160"/>
      <c r="AF252" s="160"/>
      <c r="AG252" s="160"/>
      <c r="AH252" s="160"/>
      <c r="AI252" s="160"/>
      <c r="AJ252" s="160"/>
      <c r="AK252" s="160"/>
      <c r="AL252" s="160"/>
      <c r="AM252" s="160"/>
      <c r="AN252" s="160"/>
      <c r="AO252" s="160"/>
      <c r="AP252" s="160"/>
      <c r="AQ252" s="160"/>
      <c r="AR252" s="160"/>
      <c r="AS252" s="160"/>
      <c r="AT252" s="160"/>
      <c r="AU252" s="160"/>
      <c r="AV252" s="160"/>
      <c r="AW252" s="160"/>
      <c r="AX252" s="160"/>
      <c r="AY252" s="160"/>
      <c r="AZ252" s="160"/>
      <c r="BA252" s="160"/>
      <c r="BB252" s="160"/>
      <c r="BC252" s="160"/>
      <c r="BD252" s="160"/>
      <c r="BE252" s="160"/>
      <c r="BF252" s="160"/>
      <c r="BG252" s="160"/>
      <c r="BH252" s="160"/>
      <c r="BI252" s="160"/>
      <c r="BJ252" s="160"/>
      <c r="BK252" s="160"/>
      <c r="BL252" s="160"/>
      <c r="BM252" s="160"/>
      <c r="BN252" s="160"/>
      <c r="BO252" s="160"/>
      <c r="BP252" s="160"/>
      <c r="BQ252" s="160"/>
      <c r="BR252" s="160"/>
      <c r="BS252" s="160"/>
      <c r="BT252" s="160"/>
      <c r="BU252" s="160"/>
      <c r="BV252" s="160"/>
      <c r="BW252" s="160"/>
      <c r="BX252" s="160"/>
      <c r="BY252" s="160"/>
      <c r="BZ252" s="160"/>
      <c r="CA252" s="160"/>
      <c r="CB252" s="160"/>
      <c r="CC252" s="160"/>
      <c r="CD252" s="160"/>
      <c r="CE252" s="160"/>
      <c r="CF252" s="160"/>
      <c r="CG252" s="160"/>
      <c r="CH252" s="160"/>
      <c r="CI252" s="160"/>
      <c r="CJ252" s="160"/>
      <c r="CK252" s="160"/>
      <c r="CL252" s="160"/>
      <c r="CM252" s="160"/>
      <c r="CN252" s="160"/>
      <c r="CO252" s="160"/>
      <c r="CP252" s="160"/>
      <c r="CQ252" s="160"/>
      <c r="CR252" s="160"/>
      <c r="CS252" s="160"/>
      <c r="CT252" s="160"/>
      <c r="CU252" s="160"/>
      <c r="CV252" s="160"/>
      <c r="CW252" s="160"/>
      <c r="CX252" s="160"/>
      <c r="CY252" s="160"/>
      <c r="CZ252" s="160"/>
      <c r="DA252" s="160"/>
      <c r="DB252" s="160"/>
      <c r="DC252" s="160"/>
      <c r="DD252" s="160"/>
      <c r="DE252" s="160"/>
      <c r="DF252" s="160"/>
      <c r="DG252" s="160"/>
      <c r="DH252" s="160"/>
      <c r="DI252" s="160"/>
      <c r="DJ252" s="160"/>
      <c r="DK252" s="160"/>
      <c r="DL252" s="160"/>
      <c r="DM252" s="160"/>
      <c r="DN252" s="160"/>
      <c r="DO252" s="160"/>
      <c r="DP252" s="160"/>
      <c r="DQ252" s="160"/>
      <c r="DR252" s="160"/>
      <c r="DS252" s="160"/>
      <c r="DT252" s="160"/>
      <c r="DU252" s="160"/>
      <c r="DV252" s="160"/>
      <c r="DW252" s="160"/>
      <c r="DX252" s="160"/>
      <c r="DY252" s="160"/>
      <c r="DZ252" s="160"/>
      <c r="EA252" s="160"/>
      <c r="EB252" s="160"/>
      <c r="EC252" s="160"/>
      <c r="ED252" s="160"/>
      <c r="EE252" s="160"/>
      <c r="EF252" s="160"/>
      <c r="EG252" s="160"/>
      <c r="EH252" s="160"/>
      <c r="EI252" s="160"/>
      <c r="EJ252" s="160"/>
      <c r="EK252" s="160"/>
      <c r="EL252" s="160"/>
      <c r="EM252" s="160"/>
      <c r="EN252" s="160"/>
      <c r="EO252" s="160"/>
      <c r="EP252" s="160"/>
      <c r="EQ252" s="160"/>
      <c r="ER252" s="160"/>
      <c r="ES252" s="160"/>
      <c r="ET252" s="160"/>
      <c r="EU252" s="160"/>
      <c r="EV252" s="160"/>
      <c r="EW252" s="160"/>
      <c r="EX252" s="160"/>
      <c r="EY252" s="160"/>
      <c r="EZ252" s="160"/>
      <c r="FA252" s="160"/>
      <c r="FB252" s="160"/>
      <c r="FC252" s="160"/>
      <c r="FD252" s="160"/>
      <c r="FE252" s="160"/>
      <c r="FF252" s="160"/>
      <c r="FG252" s="160"/>
      <c r="FH252" s="160"/>
      <c r="FI252" s="160"/>
      <c r="FJ252" s="160"/>
      <c r="FK252" s="160"/>
      <c r="FL252" s="160"/>
      <c r="FM252" s="160"/>
      <c r="FN252" s="160"/>
      <c r="FO252" s="160"/>
      <c r="FP252" s="160"/>
      <c r="FQ252" s="160"/>
      <c r="FR252" s="160"/>
      <c r="FS252" s="160"/>
      <c r="FT252" s="160"/>
      <c r="FU252" s="160"/>
      <c r="FV252" s="160"/>
      <c r="FW252" s="160"/>
      <c r="FX252" s="160"/>
      <c r="FY252" s="160"/>
      <c r="FZ252" s="160"/>
      <c r="GA252" s="160"/>
      <c r="GB252" s="160"/>
      <c r="GC252" s="160"/>
      <c r="GD252" s="160"/>
      <c r="GE252" s="160"/>
      <c r="GF252" s="160"/>
      <c r="GG252" s="160"/>
      <c r="GH252" s="160"/>
      <c r="GI252" s="160"/>
      <c r="GJ252" s="160"/>
      <c r="GK252" s="160"/>
      <c r="GL252" s="160"/>
      <c r="GM252" s="160"/>
      <c r="GN252" s="160"/>
      <c r="GO252" s="160"/>
      <c r="GP252" s="160"/>
      <c r="GQ252" s="160"/>
      <c r="GR252" s="160"/>
      <c r="GS252" s="160"/>
    </row>
    <row r="253" spans="3:201" x14ac:dyDescent="0.2">
      <c r="C253" s="160"/>
      <c r="D253" s="160"/>
      <c r="E253" s="160"/>
      <c r="F253" s="160"/>
      <c r="G253" s="160"/>
      <c r="H253" s="160"/>
      <c r="I253" s="160"/>
      <c r="J253" s="160"/>
      <c r="K253" s="160"/>
      <c r="L253" s="160"/>
      <c r="M253" s="160"/>
      <c r="N253" s="160"/>
      <c r="O253" s="160"/>
      <c r="P253" s="160"/>
      <c r="Q253" s="160"/>
      <c r="R253" s="160"/>
      <c r="S253" s="160"/>
      <c r="T253" s="160"/>
      <c r="U253" s="160"/>
      <c r="V253" s="160"/>
      <c r="W253" s="160"/>
      <c r="X253" s="160"/>
      <c r="Y253" s="160"/>
      <c r="Z253" s="160"/>
      <c r="AA253" s="160"/>
      <c r="AB253" s="160"/>
      <c r="AC253" s="160"/>
      <c r="AD253" s="160"/>
      <c r="AE253" s="160"/>
      <c r="AF253" s="160"/>
      <c r="AG253" s="160"/>
      <c r="AH253" s="160"/>
      <c r="AI253" s="160"/>
      <c r="AJ253" s="160"/>
      <c r="AK253" s="160"/>
      <c r="AL253" s="160"/>
      <c r="AM253" s="160"/>
      <c r="AN253" s="160"/>
      <c r="AO253" s="160"/>
      <c r="AP253" s="160"/>
      <c r="AQ253" s="160"/>
      <c r="AR253" s="160"/>
      <c r="AS253" s="160"/>
      <c r="AT253" s="160"/>
      <c r="AU253" s="160"/>
      <c r="AV253" s="160"/>
      <c r="AW253" s="160"/>
      <c r="AX253" s="160"/>
      <c r="AY253" s="160"/>
      <c r="AZ253" s="160"/>
      <c r="BA253" s="160"/>
      <c r="BB253" s="160"/>
      <c r="BC253" s="160"/>
      <c r="BD253" s="160"/>
      <c r="BE253" s="160"/>
      <c r="BF253" s="160"/>
      <c r="BG253" s="160"/>
      <c r="BH253" s="160"/>
      <c r="BI253" s="160"/>
      <c r="BJ253" s="160"/>
      <c r="BK253" s="160"/>
      <c r="BL253" s="160"/>
      <c r="BM253" s="160"/>
      <c r="BN253" s="160"/>
      <c r="BO253" s="160"/>
      <c r="BP253" s="160"/>
      <c r="BQ253" s="160"/>
      <c r="BR253" s="160"/>
      <c r="BS253" s="160"/>
      <c r="BT253" s="160"/>
      <c r="BU253" s="160"/>
      <c r="BV253" s="160"/>
      <c r="BW253" s="160"/>
      <c r="BX253" s="160"/>
      <c r="BY253" s="160"/>
      <c r="BZ253" s="160"/>
      <c r="CA253" s="160"/>
      <c r="CB253" s="160"/>
      <c r="CC253" s="160"/>
      <c r="CD253" s="160"/>
      <c r="CE253" s="160"/>
      <c r="CF253" s="160"/>
      <c r="CG253" s="160"/>
      <c r="CH253" s="160"/>
      <c r="CI253" s="160"/>
      <c r="CJ253" s="160"/>
      <c r="CK253" s="160"/>
      <c r="CL253" s="160"/>
      <c r="CM253" s="160"/>
      <c r="CN253" s="160"/>
      <c r="CO253" s="160"/>
      <c r="CP253" s="160"/>
      <c r="CQ253" s="160"/>
      <c r="CR253" s="160"/>
      <c r="CS253" s="160"/>
      <c r="CT253" s="160"/>
      <c r="CU253" s="160"/>
      <c r="CV253" s="160"/>
      <c r="CW253" s="160"/>
      <c r="CX253" s="160"/>
      <c r="CY253" s="160"/>
      <c r="CZ253" s="160"/>
      <c r="DA253" s="160"/>
      <c r="DB253" s="160"/>
      <c r="DC253" s="160"/>
      <c r="DD253" s="160"/>
      <c r="DE253" s="160"/>
      <c r="DF253" s="160"/>
      <c r="DG253" s="160"/>
      <c r="DH253" s="160"/>
      <c r="DI253" s="160"/>
      <c r="DJ253" s="160"/>
      <c r="DK253" s="160"/>
      <c r="DL253" s="160"/>
      <c r="DM253" s="160"/>
      <c r="DN253" s="160"/>
      <c r="DO253" s="160"/>
      <c r="DP253" s="160"/>
      <c r="DQ253" s="160"/>
      <c r="DR253" s="160"/>
      <c r="DS253" s="160"/>
      <c r="DT253" s="160"/>
      <c r="DU253" s="160"/>
      <c r="DV253" s="160"/>
      <c r="DW253" s="160"/>
      <c r="DX253" s="160"/>
      <c r="DY253" s="160"/>
      <c r="DZ253" s="160"/>
      <c r="EA253" s="160"/>
      <c r="EB253" s="160"/>
      <c r="EC253" s="160"/>
      <c r="ED253" s="160"/>
      <c r="EE253" s="160"/>
      <c r="EF253" s="160"/>
      <c r="EG253" s="160"/>
      <c r="EH253" s="160"/>
      <c r="EI253" s="160"/>
      <c r="EJ253" s="160"/>
      <c r="EK253" s="160"/>
      <c r="EL253" s="160"/>
      <c r="EM253" s="160"/>
      <c r="EN253" s="160"/>
      <c r="EO253" s="160"/>
      <c r="EP253" s="160"/>
      <c r="EQ253" s="160"/>
      <c r="ER253" s="160"/>
      <c r="ES253" s="160"/>
      <c r="ET253" s="160"/>
      <c r="EU253" s="160"/>
      <c r="EV253" s="160"/>
      <c r="EW253" s="160"/>
      <c r="EX253" s="160"/>
      <c r="EY253" s="160"/>
      <c r="EZ253" s="160"/>
      <c r="FA253" s="160"/>
      <c r="FB253" s="160"/>
      <c r="FC253" s="160"/>
      <c r="FD253" s="160"/>
      <c r="FE253" s="160"/>
      <c r="FF253" s="160"/>
      <c r="FG253" s="160"/>
      <c r="FH253" s="160"/>
      <c r="FI253" s="160"/>
      <c r="FJ253" s="160"/>
      <c r="FK253" s="160"/>
      <c r="FL253" s="160"/>
      <c r="FM253" s="160"/>
      <c r="FN253" s="160"/>
      <c r="FO253" s="160"/>
      <c r="FP253" s="160"/>
      <c r="FQ253" s="160"/>
      <c r="FR253" s="160"/>
      <c r="FS253" s="160"/>
      <c r="FT253" s="160"/>
      <c r="FU253" s="160"/>
      <c r="FV253" s="160"/>
      <c r="FW253" s="160"/>
      <c r="FX253" s="160"/>
      <c r="FY253" s="160"/>
      <c r="FZ253" s="160"/>
      <c r="GA253" s="160"/>
      <c r="GB253" s="160"/>
      <c r="GC253" s="160"/>
      <c r="GD253" s="160"/>
      <c r="GE253" s="160"/>
      <c r="GF253" s="160"/>
      <c r="GG253" s="160"/>
      <c r="GH253" s="160"/>
      <c r="GI253" s="160"/>
      <c r="GJ253" s="160"/>
      <c r="GK253" s="160"/>
      <c r="GL253" s="160"/>
      <c r="GM253" s="160"/>
      <c r="GN253" s="160"/>
      <c r="GO253" s="160"/>
      <c r="GP253" s="160"/>
      <c r="GQ253" s="160"/>
      <c r="GR253" s="160"/>
      <c r="GS253" s="160"/>
    </row>
    <row r="254" spans="3:201" x14ac:dyDescent="0.2">
      <c r="C254" s="160"/>
      <c r="D254" s="160"/>
      <c r="E254" s="160"/>
      <c r="F254" s="160"/>
      <c r="G254" s="160"/>
      <c r="H254" s="160"/>
      <c r="I254" s="160"/>
      <c r="J254" s="160"/>
      <c r="K254" s="160"/>
      <c r="L254" s="160"/>
      <c r="M254" s="160"/>
      <c r="N254" s="160"/>
      <c r="O254" s="160"/>
      <c r="P254" s="160"/>
      <c r="Q254" s="160"/>
      <c r="R254" s="160"/>
      <c r="S254" s="160"/>
      <c r="T254" s="160"/>
      <c r="U254" s="160"/>
      <c r="V254" s="160"/>
      <c r="W254" s="160"/>
      <c r="X254" s="160"/>
      <c r="Y254" s="160"/>
      <c r="Z254" s="160"/>
      <c r="AA254" s="160"/>
      <c r="AB254" s="160"/>
      <c r="AC254" s="160"/>
      <c r="AD254" s="160"/>
      <c r="AE254" s="160"/>
      <c r="AF254" s="160"/>
      <c r="AG254" s="160"/>
      <c r="AH254" s="160"/>
      <c r="AI254" s="160"/>
      <c r="AJ254" s="160"/>
      <c r="AK254" s="160"/>
      <c r="AL254" s="160"/>
      <c r="AM254" s="160"/>
      <c r="AN254" s="160"/>
      <c r="AO254" s="160"/>
      <c r="AP254" s="160"/>
      <c r="AQ254" s="160"/>
      <c r="AR254" s="160"/>
      <c r="AS254" s="160"/>
      <c r="AT254" s="160"/>
      <c r="AU254" s="160"/>
      <c r="AV254" s="160"/>
      <c r="AW254" s="160"/>
      <c r="AX254" s="160"/>
      <c r="AY254" s="160"/>
      <c r="AZ254" s="160"/>
      <c r="BA254" s="160"/>
      <c r="BB254" s="160"/>
      <c r="BC254" s="160"/>
      <c r="BD254" s="160"/>
      <c r="BE254" s="160"/>
      <c r="BF254" s="160"/>
      <c r="BG254" s="160"/>
      <c r="BH254" s="160"/>
      <c r="BI254" s="160"/>
      <c r="BJ254" s="160"/>
      <c r="BK254" s="160"/>
      <c r="BL254" s="160"/>
      <c r="BM254" s="160"/>
      <c r="BN254" s="160"/>
      <c r="BO254" s="160"/>
      <c r="BP254" s="160"/>
      <c r="BQ254" s="160"/>
      <c r="BR254" s="160"/>
      <c r="BS254" s="160"/>
      <c r="BT254" s="160"/>
      <c r="BU254" s="160"/>
      <c r="BV254" s="160"/>
      <c r="BW254" s="160"/>
      <c r="BX254" s="160"/>
      <c r="BY254" s="160"/>
      <c r="BZ254" s="160"/>
      <c r="CA254" s="160"/>
      <c r="CB254" s="160"/>
      <c r="CC254" s="160"/>
      <c r="CD254" s="160"/>
      <c r="CE254" s="160"/>
      <c r="CF254" s="160"/>
      <c r="CG254" s="160"/>
      <c r="CH254" s="160"/>
      <c r="CI254" s="160"/>
      <c r="CJ254" s="160"/>
      <c r="CK254" s="160"/>
      <c r="CL254" s="160"/>
      <c r="CM254" s="160"/>
      <c r="CN254" s="160"/>
      <c r="CO254" s="160"/>
      <c r="CP254" s="160"/>
      <c r="CQ254" s="160"/>
      <c r="CR254" s="160"/>
      <c r="CS254" s="160"/>
      <c r="CT254" s="160"/>
      <c r="CU254" s="160"/>
      <c r="CV254" s="160"/>
      <c r="CW254" s="160"/>
      <c r="CX254" s="160"/>
      <c r="CY254" s="160"/>
      <c r="CZ254" s="160"/>
      <c r="DA254" s="160"/>
      <c r="DB254" s="160"/>
      <c r="DC254" s="160"/>
      <c r="DD254" s="160"/>
      <c r="DE254" s="160"/>
      <c r="DF254" s="160"/>
      <c r="DG254" s="160"/>
      <c r="DH254" s="160"/>
      <c r="DI254" s="160"/>
      <c r="DJ254" s="160"/>
      <c r="DK254" s="160"/>
      <c r="DL254" s="160"/>
      <c r="DM254" s="160"/>
      <c r="DN254" s="160"/>
      <c r="DO254" s="160"/>
      <c r="DP254" s="160"/>
      <c r="DQ254" s="160"/>
      <c r="DR254" s="160"/>
      <c r="DS254" s="160"/>
      <c r="DT254" s="160"/>
      <c r="DU254" s="160"/>
      <c r="DV254" s="160"/>
      <c r="DW254" s="160"/>
      <c r="DX254" s="160"/>
      <c r="DY254" s="160"/>
      <c r="DZ254" s="160"/>
      <c r="EA254" s="160"/>
      <c r="EB254" s="160"/>
      <c r="EC254" s="160"/>
      <c r="ED254" s="160"/>
      <c r="EE254" s="160"/>
      <c r="EF254" s="160"/>
      <c r="EG254" s="160"/>
      <c r="EH254" s="160"/>
      <c r="EI254" s="160"/>
      <c r="EJ254" s="160"/>
      <c r="EK254" s="160"/>
      <c r="EL254" s="160"/>
      <c r="EM254" s="160"/>
      <c r="EN254" s="160"/>
      <c r="EO254" s="160"/>
      <c r="EP254" s="160"/>
      <c r="EQ254" s="160"/>
      <c r="ER254" s="160"/>
      <c r="ES254" s="160"/>
      <c r="ET254" s="160"/>
      <c r="EU254" s="160"/>
      <c r="EV254" s="160"/>
      <c r="EW254" s="160"/>
      <c r="EX254" s="160"/>
      <c r="EY254" s="160"/>
      <c r="EZ254" s="160"/>
      <c r="FA254" s="160"/>
      <c r="FB254" s="160"/>
      <c r="FC254" s="160"/>
      <c r="FD254" s="160"/>
      <c r="FE254" s="160"/>
      <c r="FF254" s="160"/>
      <c r="FG254" s="160"/>
      <c r="FH254" s="160"/>
      <c r="FI254" s="160"/>
      <c r="FJ254" s="160"/>
      <c r="FK254" s="160"/>
      <c r="FL254" s="160"/>
      <c r="FM254" s="160"/>
      <c r="FN254" s="160"/>
      <c r="FO254" s="160"/>
      <c r="FP254" s="160"/>
      <c r="FQ254" s="160"/>
      <c r="FR254" s="160"/>
      <c r="FS254" s="160"/>
      <c r="FT254" s="160"/>
      <c r="FU254" s="160"/>
      <c r="FV254" s="160"/>
      <c r="FW254" s="160"/>
      <c r="FX254" s="160"/>
      <c r="FY254" s="160"/>
      <c r="FZ254" s="160"/>
      <c r="GA254" s="160"/>
      <c r="GB254" s="160"/>
      <c r="GC254" s="160"/>
      <c r="GD254" s="160"/>
      <c r="GE254" s="160"/>
      <c r="GF254" s="160"/>
      <c r="GG254" s="160"/>
      <c r="GH254" s="160"/>
      <c r="GI254" s="160"/>
      <c r="GJ254" s="160"/>
      <c r="GK254" s="160"/>
      <c r="GL254" s="160"/>
      <c r="GM254" s="160"/>
      <c r="GN254" s="160"/>
      <c r="GO254" s="160"/>
      <c r="GP254" s="160"/>
      <c r="GQ254" s="160"/>
      <c r="GR254" s="160"/>
      <c r="GS254" s="160"/>
    </row>
    <row r="255" spans="3:201" x14ac:dyDescent="0.2">
      <c r="C255" s="160"/>
      <c r="D255" s="160"/>
      <c r="E255" s="160"/>
      <c r="F255" s="160"/>
      <c r="G255" s="160"/>
      <c r="H255" s="160"/>
      <c r="I255" s="160"/>
      <c r="J255" s="160"/>
      <c r="K255" s="160"/>
      <c r="L255" s="160"/>
      <c r="M255" s="160"/>
      <c r="N255" s="160"/>
      <c r="O255" s="160"/>
      <c r="P255" s="160"/>
      <c r="Q255" s="160"/>
      <c r="R255" s="160"/>
      <c r="S255" s="160"/>
      <c r="T255" s="160"/>
      <c r="U255" s="160"/>
      <c r="V255" s="160"/>
      <c r="W255" s="160"/>
      <c r="X255" s="160"/>
      <c r="Y255" s="160"/>
      <c r="Z255" s="160"/>
      <c r="AA255" s="160"/>
      <c r="AB255" s="160"/>
      <c r="AC255" s="160"/>
      <c r="AD255" s="160"/>
      <c r="AE255" s="160"/>
      <c r="AF255" s="160"/>
      <c r="AG255" s="160"/>
      <c r="AH255" s="160"/>
      <c r="AI255" s="160"/>
      <c r="AJ255" s="160"/>
      <c r="AK255" s="160"/>
      <c r="AL255" s="160"/>
      <c r="AM255" s="160"/>
      <c r="AN255" s="160"/>
      <c r="AO255" s="160"/>
      <c r="AP255" s="160"/>
      <c r="AQ255" s="160"/>
      <c r="AR255" s="160"/>
      <c r="AS255" s="160"/>
      <c r="AT255" s="160"/>
      <c r="AU255" s="160"/>
      <c r="AV255" s="160"/>
      <c r="AW255" s="160"/>
      <c r="AX255" s="160"/>
      <c r="AY255" s="160"/>
      <c r="AZ255" s="160"/>
      <c r="BA255" s="160"/>
      <c r="BB255" s="160"/>
      <c r="BC255" s="160"/>
      <c r="BD255" s="160"/>
      <c r="BE255" s="160"/>
      <c r="BF255" s="160"/>
      <c r="BG255" s="160"/>
      <c r="BH255" s="160"/>
      <c r="BI255" s="160"/>
      <c r="BJ255" s="160"/>
      <c r="BK255" s="160"/>
      <c r="BL255" s="160"/>
      <c r="BM255" s="160"/>
      <c r="BN255" s="160"/>
      <c r="BO255" s="160"/>
      <c r="BP255" s="160"/>
      <c r="BQ255" s="160"/>
      <c r="BR255" s="160"/>
      <c r="BS255" s="160"/>
      <c r="BT255" s="160"/>
      <c r="BU255" s="160"/>
      <c r="BV255" s="160"/>
      <c r="BW255" s="160"/>
      <c r="BX255" s="160"/>
      <c r="BY255" s="160"/>
      <c r="BZ255" s="160"/>
      <c r="CA255" s="160"/>
      <c r="CB255" s="160"/>
      <c r="CC255" s="160"/>
      <c r="CD255" s="160"/>
      <c r="CE255" s="160"/>
      <c r="CF255" s="160"/>
      <c r="CG255" s="160"/>
      <c r="CH255" s="160"/>
      <c r="CI255" s="160"/>
      <c r="CJ255" s="160"/>
      <c r="CK255" s="160"/>
      <c r="CL255" s="160"/>
      <c r="CM255" s="160"/>
      <c r="CN255" s="160"/>
      <c r="CO255" s="160"/>
      <c r="CP255" s="160"/>
      <c r="CQ255" s="160"/>
      <c r="CR255" s="160"/>
      <c r="CS255" s="160"/>
      <c r="CT255" s="160"/>
      <c r="CU255" s="160"/>
      <c r="CV255" s="160"/>
      <c r="CW255" s="160"/>
      <c r="CX255" s="160"/>
      <c r="CY255" s="160"/>
      <c r="CZ255" s="160"/>
      <c r="DA255" s="160"/>
      <c r="DB255" s="160"/>
      <c r="DC255" s="160"/>
      <c r="DD255" s="160"/>
      <c r="DE255" s="160"/>
      <c r="DF255" s="160"/>
      <c r="DG255" s="160"/>
      <c r="DH255" s="160"/>
      <c r="DI255" s="160"/>
      <c r="DJ255" s="160"/>
      <c r="DK255" s="160"/>
      <c r="DL255" s="160"/>
      <c r="DM255" s="160"/>
      <c r="DN255" s="160"/>
      <c r="DO255" s="160"/>
      <c r="DP255" s="160"/>
      <c r="DQ255" s="160"/>
      <c r="DR255" s="160"/>
      <c r="DS255" s="160"/>
      <c r="DT255" s="160"/>
      <c r="DU255" s="160"/>
      <c r="DV255" s="160"/>
      <c r="DW255" s="160"/>
      <c r="DX255" s="160"/>
      <c r="DY255" s="160"/>
      <c r="DZ255" s="160"/>
      <c r="EA255" s="160"/>
      <c r="EB255" s="160"/>
      <c r="EC255" s="160"/>
      <c r="ED255" s="160"/>
      <c r="EE255" s="160"/>
      <c r="EF255" s="160"/>
      <c r="EG255" s="160"/>
      <c r="EH255" s="160"/>
      <c r="EI255" s="160"/>
      <c r="EJ255" s="160"/>
      <c r="EK255" s="160"/>
      <c r="EL255" s="160"/>
      <c r="EM255" s="160"/>
      <c r="EN255" s="160"/>
      <c r="EO255" s="160"/>
      <c r="EP255" s="160"/>
      <c r="EQ255" s="160"/>
      <c r="ER255" s="160"/>
      <c r="ES255" s="160"/>
      <c r="ET255" s="160"/>
      <c r="EU255" s="160"/>
      <c r="EV255" s="160"/>
      <c r="EW255" s="160"/>
      <c r="EX255" s="160"/>
      <c r="EY255" s="160"/>
      <c r="EZ255" s="160"/>
      <c r="FA255" s="160"/>
      <c r="FB255" s="160"/>
      <c r="FC255" s="160"/>
      <c r="FD255" s="160"/>
      <c r="FE255" s="160"/>
      <c r="FF255" s="160"/>
      <c r="FG255" s="160"/>
      <c r="FH255" s="160"/>
      <c r="FI255" s="160"/>
      <c r="FJ255" s="160"/>
      <c r="FK255" s="160"/>
      <c r="FL255" s="160"/>
      <c r="FM255" s="160"/>
      <c r="FN255" s="160"/>
      <c r="FO255" s="160"/>
      <c r="FP255" s="160"/>
      <c r="FQ255" s="160"/>
      <c r="FR255" s="160"/>
      <c r="FS255" s="160"/>
      <c r="FT255" s="160"/>
      <c r="FU255" s="160"/>
      <c r="FV255" s="160"/>
      <c r="FW255" s="160"/>
      <c r="FX255" s="160"/>
      <c r="FY255" s="160"/>
      <c r="FZ255" s="160"/>
      <c r="GA255" s="160"/>
      <c r="GB255" s="160"/>
      <c r="GC255" s="160"/>
      <c r="GD255" s="160"/>
      <c r="GE255" s="160"/>
      <c r="GF255" s="160"/>
      <c r="GG255" s="160"/>
      <c r="GH255" s="160"/>
      <c r="GI255" s="160"/>
      <c r="GJ255" s="160"/>
      <c r="GK255" s="160"/>
      <c r="GL255" s="160"/>
      <c r="GM255" s="160"/>
      <c r="GN255" s="160"/>
      <c r="GO255" s="160"/>
      <c r="GP255" s="160"/>
      <c r="GQ255" s="160"/>
      <c r="GR255" s="160"/>
      <c r="GS255" s="160"/>
    </row>
    <row r="256" spans="3:201" x14ac:dyDescent="0.2">
      <c r="C256" s="160"/>
      <c r="D256" s="160"/>
      <c r="E256" s="160"/>
      <c r="F256" s="160"/>
      <c r="G256" s="160"/>
      <c r="H256" s="160"/>
      <c r="I256" s="160"/>
      <c r="J256" s="160"/>
      <c r="K256" s="160"/>
      <c r="L256" s="160"/>
      <c r="M256" s="160"/>
      <c r="N256" s="160"/>
      <c r="O256" s="160"/>
      <c r="P256" s="160"/>
      <c r="Q256" s="160"/>
      <c r="R256" s="160"/>
      <c r="S256" s="160"/>
      <c r="T256" s="160"/>
      <c r="U256" s="160"/>
      <c r="V256" s="160"/>
      <c r="W256" s="160"/>
      <c r="X256" s="160"/>
      <c r="Y256" s="160"/>
      <c r="Z256" s="160"/>
      <c r="AA256" s="160"/>
      <c r="AB256" s="160"/>
      <c r="AC256" s="160"/>
      <c r="AD256" s="160"/>
      <c r="AE256" s="160"/>
      <c r="AF256" s="160"/>
      <c r="AG256" s="160"/>
      <c r="AH256" s="160"/>
      <c r="AI256" s="160"/>
      <c r="AJ256" s="160"/>
      <c r="AK256" s="160"/>
      <c r="AL256" s="160"/>
      <c r="AM256" s="160"/>
      <c r="AN256" s="160"/>
      <c r="AO256" s="160"/>
      <c r="AP256" s="160"/>
      <c r="AQ256" s="160"/>
      <c r="AR256" s="160"/>
      <c r="AS256" s="160"/>
      <c r="AT256" s="160"/>
      <c r="AU256" s="160"/>
      <c r="AV256" s="160"/>
      <c r="AW256" s="160"/>
      <c r="AX256" s="160"/>
      <c r="AY256" s="160"/>
      <c r="AZ256" s="160"/>
      <c r="BA256" s="160"/>
      <c r="BB256" s="160"/>
      <c r="BC256" s="160"/>
      <c r="BD256" s="160"/>
      <c r="BE256" s="160"/>
      <c r="BF256" s="160"/>
      <c r="BG256" s="160"/>
      <c r="BH256" s="160"/>
      <c r="BI256" s="160"/>
      <c r="BJ256" s="160"/>
      <c r="BK256" s="160"/>
      <c r="BL256" s="160"/>
      <c r="BM256" s="160"/>
      <c r="BN256" s="160"/>
      <c r="BO256" s="160"/>
      <c r="BP256" s="160"/>
      <c r="BQ256" s="160"/>
      <c r="BR256" s="160"/>
      <c r="BS256" s="160"/>
      <c r="BT256" s="160"/>
      <c r="BU256" s="160"/>
      <c r="BV256" s="160"/>
      <c r="BW256" s="160"/>
      <c r="BX256" s="160"/>
      <c r="BY256" s="160"/>
      <c r="BZ256" s="160"/>
      <c r="CA256" s="160"/>
      <c r="CB256" s="160"/>
      <c r="CC256" s="160"/>
      <c r="CD256" s="160"/>
      <c r="CE256" s="160"/>
      <c r="CF256" s="160"/>
      <c r="CG256" s="160"/>
      <c r="CH256" s="160"/>
      <c r="CI256" s="160"/>
      <c r="CJ256" s="160"/>
      <c r="CK256" s="160"/>
      <c r="CL256" s="160"/>
      <c r="CM256" s="160"/>
      <c r="CN256" s="160"/>
      <c r="CO256" s="160"/>
      <c r="CP256" s="160"/>
      <c r="CQ256" s="160"/>
      <c r="CR256" s="160"/>
      <c r="CS256" s="160"/>
      <c r="CT256" s="160"/>
      <c r="CU256" s="160"/>
      <c r="CV256" s="160"/>
      <c r="CW256" s="160"/>
      <c r="CX256" s="160"/>
      <c r="CY256" s="160"/>
      <c r="CZ256" s="160"/>
      <c r="DA256" s="160"/>
      <c r="DB256" s="160"/>
      <c r="DC256" s="160"/>
      <c r="DD256" s="160"/>
      <c r="DE256" s="160"/>
      <c r="DF256" s="160"/>
      <c r="DG256" s="160"/>
      <c r="DH256" s="160"/>
      <c r="DI256" s="160"/>
      <c r="DJ256" s="160"/>
      <c r="DK256" s="160"/>
      <c r="DL256" s="160"/>
      <c r="DM256" s="160"/>
      <c r="DN256" s="160"/>
      <c r="DO256" s="160"/>
      <c r="DP256" s="160"/>
      <c r="DQ256" s="160"/>
      <c r="DR256" s="160"/>
      <c r="DS256" s="160"/>
      <c r="DT256" s="160"/>
      <c r="DU256" s="160"/>
      <c r="DV256" s="160"/>
      <c r="DW256" s="160"/>
      <c r="DX256" s="160"/>
      <c r="DY256" s="160"/>
      <c r="DZ256" s="160"/>
      <c r="EA256" s="160"/>
      <c r="EB256" s="160"/>
      <c r="EC256" s="160"/>
      <c r="ED256" s="160"/>
      <c r="EE256" s="160"/>
      <c r="EF256" s="160"/>
      <c r="EG256" s="160"/>
      <c r="EH256" s="160"/>
      <c r="EI256" s="160"/>
      <c r="EJ256" s="160"/>
      <c r="EK256" s="160"/>
      <c r="EL256" s="160"/>
      <c r="EM256" s="160"/>
      <c r="EN256" s="160"/>
      <c r="EO256" s="160"/>
      <c r="EP256" s="160"/>
      <c r="EQ256" s="160"/>
      <c r="ER256" s="160"/>
      <c r="ES256" s="160"/>
      <c r="ET256" s="160"/>
      <c r="EU256" s="160"/>
      <c r="EV256" s="160"/>
      <c r="EW256" s="160"/>
      <c r="EX256" s="160"/>
      <c r="EY256" s="160"/>
      <c r="EZ256" s="160"/>
      <c r="FA256" s="160"/>
      <c r="FB256" s="160"/>
      <c r="FC256" s="160"/>
      <c r="FD256" s="160"/>
      <c r="FE256" s="160"/>
      <c r="FF256" s="160"/>
      <c r="FG256" s="160"/>
      <c r="FH256" s="160"/>
      <c r="FI256" s="160"/>
      <c r="FJ256" s="160"/>
      <c r="FK256" s="160"/>
      <c r="FL256" s="160"/>
      <c r="FM256" s="160"/>
      <c r="FN256" s="160"/>
      <c r="FO256" s="160"/>
      <c r="FP256" s="160"/>
      <c r="FQ256" s="160"/>
      <c r="FR256" s="160"/>
      <c r="FS256" s="160"/>
      <c r="FT256" s="160"/>
      <c r="FU256" s="160"/>
      <c r="FV256" s="160"/>
      <c r="FW256" s="160"/>
      <c r="FX256" s="160"/>
      <c r="FY256" s="160"/>
      <c r="FZ256" s="160"/>
      <c r="GA256" s="160"/>
      <c r="GB256" s="160"/>
      <c r="GC256" s="160"/>
      <c r="GD256" s="160"/>
      <c r="GE256" s="160"/>
      <c r="GF256" s="160"/>
      <c r="GG256" s="160"/>
      <c r="GH256" s="160"/>
      <c r="GI256" s="160"/>
      <c r="GJ256" s="160"/>
      <c r="GK256" s="160"/>
      <c r="GL256" s="160"/>
      <c r="GM256" s="160"/>
      <c r="GN256" s="160"/>
      <c r="GO256" s="160"/>
      <c r="GP256" s="160"/>
      <c r="GQ256" s="160"/>
      <c r="GR256" s="160"/>
      <c r="GS256" s="160"/>
    </row>
    <row r="257" spans="3:201" x14ac:dyDescent="0.2">
      <c r="C257" s="160"/>
      <c r="D257" s="160"/>
      <c r="E257" s="160"/>
      <c r="F257" s="160"/>
      <c r="G257" s="160"/>
      <c r="H257" s="160"/>
      <c r="I257" s="160"/>
      <c r="J257" s="160"/>
      <c r="K257" s="160"/>
      <c r="L257" s="160"/>
      <c r="M257" s="160"/>
      <c r="N257" s="160"/>
      <c r="O257" s="160"/>
      <c r="P257" s="160"/>
      <c r="Q257" s="160"/>
      <c r="R257" s="160"/>
      <c r="S257" s="160"/>
      <c r="T257" s="160"/>
      <c r="U257" s="160"/>
      <c r="V257" s="160"/>
      <c r="W257" s="160"/>
      <c r="X257" s="160"/>
      <c r="Y257" s="160"/>
      <c r="Z257" s="160"/>
      <c r="AA257" s="160"/>
      <c r="AB257" s="160"/>
      <c r="AC257" s="160"/>
      <c r="AD257" s="160"/>
      <c r="AE257" s="160"/>
      <c r="AF257" s="160"/>
      <c r="AG257" s="160"/>
      <c r="AH257" s="160"/>
      <c r="AI257" s="160"/>
      <c r="AJ257" s="160"/>
      <c r="AK257" s="160"/>
      <c r="AL257" s="160"/>
      <c r="AM257" s="160"/>
      <c r="AN257" s="160"/>
      <c r="AO257" s="160"/>
      <c r="AP257" s="160"/>
      <c r="AQ257" s="160"/>
      <c r="AR257" s="160"/>
      <c r="AS257" s="160"/>
      <c r="AT257" s="160"/>
      <c r="AU257" s="160"/>
      <c r="AV257" s="160"/>
      <c r="AW257" s="160"/>
      <c r="AX257" s="160"/>
      <c r="AY257" s="160"/>
      <c r="AZ257" s="160"/>
      <c r="BA257" s="160"/>
      <c r="BB257" s="160"/>
      <c r="BC257" s="160"/>
      <c r="BD257" s="160"/>
      <c r="BE257" s="160"/>
      <c r="BF257" s="160"/>
      <c r="BG257" s="160"/>
      <c r="BH257" s="160"/>
      <c r="BI257" s="160"/>
      <c r="BJ257" s="160"/>
      <c r="BK257" s="160"/>
      <c r="BL257" s="160"/>
      <c r="BM257" s="160"/>
      <c r="BN257" s="160"/>
      <c r="BO257" s="160"/>
      <c r="BP257" s="160"/>
      <c r="BQ257" s="160"/>
      <c r="BR257" s="160"/>
      <c r="BS257" s="160"/>
      <c r="BT257" s="160"/>
      <c r="BU257" s="160"/>
      <c r="BV257" s="160"/>
      <c r="BW257" s="160"/>
      <c r="BX257" s="160"/>
      <c r="BY257" s="160"/>
      <c r="BZ257" s="160"/>
      <c r="CA257" s="160"/>
      <c r="CB257" s="160"/>
      <c r="CC257" s="160"/>
      <c r="CD257" s="160"/>
      <c r="CE257" s="160"/>
      <c r="CF257" s="160"/>
      <c r="CG257" s="160"/>
      <c r="CH257" s="160"/>
      <c r="CI257" s="160"/>
      <c r="CJ257" s="160"/>
      <c r="CK257" s="160"/>
      <c r="CL257" s="160"/>
      <c r="CM257" s="160"/>
      <c r="CN257" s="160"/>
      <c r="CO257" s="160"/>
      <c r="CP257" s="160"/>
      <c r="CQ257" s="160"/>
      <c r="CR257" s="160"/>
      <c r="CS257" s="160"/>
      <c r="CT257" s="160"/>
      <c r="CU257" s="160"/>
      <c r="CV257" s="160"/>
      <c r="CW257" s="160"/>
      <c r="CX257" s="160"/>
      <c r="CY257" s="160"/>
      <c r="CZ257" s="160"/>
      <c r="DA257" s="160"/>
      <c r="DB257" s="160"/>
      <c r="DC257" s="160"/>
      <c r="DD257" s="160"/>
      <c r="DE257" s="160"/>
      <c r="DF257" s="160"/>
      <c r="DG257" s="160"/>
      <c r="DH257" s="160"/>
      <c r="DI257" s="160"/>
      <c r="DJ257" s="160"/>
      <c r="DK257" s="160"/>
      <c r="DL257" s="160"/>
      <c r="DM257" s="160"/>
      <c r="DN257" s="160"/>
      <c r="DO257" s="160"/>
      <c r="DP257" s="160"/>
      <c r="DQ257" s="160"/>
      <c r="DR257" s="160"/>
      <c r="DS257" s="160"/>
      <c r="DT257" s="160"/>
      <c r="DU257" s="160"/>
      <c r="DV257" s="160"/>
      <c r="DW257" s="160"/>
      <c r="DX257" s="160"/>
      <c r="DY257" s="160"/>
      <c r="DZ257" s="160"/>
      <c r="EA257" s="160"/>
      <c r="EB257" s="160"/>
      <c r="EC257" s="160"/>
      <c r="ED257" s="160"/>
      <c r="EE257" s="160"/>
      <c r="EF257" s="160"/>
      <c r="EG257" s="160"/>
      <c r="EH257" s="160"/>
      <c r="EI257" s="160"/>
      <c r="EJ257" s="160"/>
      <c r="EK257" s="160"/>
      <c r="EL257" s="160"/>
      <c r="EM257" s="160"/>
      <c r="EN257" s="160"/>
      <c r="EO257" s="160"/>
      <c r="EP257" s="160"/>
      <c r="EQ257" s="160"/>
      <c r="ER257" s="160"/>
      <c r="ES257" s="160"/>
      <c r="ET257" s="160"/>
      <c r="EU257" s="160"/>
      <c r="EV257" s="160"/>
      <c r="EW257" s="160"/>
      <c r="EX257" s="160"/>
      <c r="EY257" s="160"/>
      <c r="EZ257" s="160"/>
      <c r="FA257" s="160"/>
      <c r="FB257" s="160"/>
      <c r="FC257" s="160"/>
      <c r="FD257" s="160"/>
      <c r="FE257" s="160"/>
      <c r="FF257" s="160"/>
      <c r="FG257" s="160"/>
      <c r="FH257" s="160"/>
      <c r="FI257" s="160"/>
      <c r="FJ257" s="160"/>
      <c r="FK257" s="160"/>
      <c r="FL257" s="160"/>
      <c r="FM257" s="160"/>
      <c r="FN257" s="160"/>
      <c r="FO257" s="160"/>
      <c r="FP257" s="160"/>
      <c r="FQ257" s="160"/>
      <c r="FR257" s="160"/>
      <c r="FS257" s="160"/>
      <c r="FT257" s="160"/>
      <c r="FU257" s="160"/>
      <c r="FV257" s="160"/>
      <c r="FW257" s="160"/>
      <c r="FX257" s="160"/>
      <c r="FY257" s="160"/>
      <c r="FZ257" s="160"/>
      <c r="GA257" s="160"/>
      <c r="GB257" s="160"/>
      <c r="GC257" s="160"/>
      <c r="GD257" s="160"/>
      <c r="GE257" s="160"/>
      <c r="GF257" s="160"/>
      <c r="GG257" s="160"/>
      <c r="GH257" s="160"/>
      <c r="GI257" s="160"/>
      <c r="GJ257" s="160"/>
      <c r="GK257" s="160"/>
      <c r="GL257" s="160"/>
      <c r="GM257" s="160"/>
      <c r="GN257" s="160"/>
      <c r="GO257" s="160"/>
      <c r="GP257" s="160"/>
      <c r="GQ257" s="160"/>
      <c r="GR257" s="160"/>
      <c r="GS257" s="160"/>
    </row>
    <row r="258" spans="3:201" x14ac:dyDescent="0.2">
      <c r="C258" s="160"/>
      <c r="D258" s="160"/>
      <c r="E258" s="160"/>
      <c r="F258" s="160"/>
      <c r="G258" s="160"/>
      <c r="H258" s="160"/>
      <c r="I258" s="160"/>
      <c r="J258" s="160"/>
      <c r="K258" s="160"/>
      <c r="L258" s="160"/>
      <c r="M258" s="160"/>
      <c r="N258" s="160"/>
      <c r="O258" s="160"/>
      <c r="P258" s="160"/>
      <c r="Q258" s="160"/>
      <c r="R258" s="160"/>
      <c r="S258" s="160"/>
      <c r="T258" s="160"/>
      <c r="U258" s="160"/>
      <c r="V258" s="160"/>
      <c r="W258" s="160"/>
      <c r="X258" s="160"/>
      <c r="Y258" s="160"/>
      <c r="Z258" s="160"/>
      <c r="AA258" s="160"/>
      <c r="AB258" s="160"/>
      <c r="AC258" s="160"/>
      <c r="AD258" s="160"/>
      <c r="AE258" s="160"/>
      <c r="AF258" s="160"/>
      <c r="AG258" s="160"/>
      <c r="AH258" s="160"/>
      <c r="AI258" s="160"/>
      <c r="AJ258" s="160"/>
      <c r="AK258" s="160"/>
      <c r="AL258" s="160"/>
      <c r="AM258" s="160"/>
      <c r="AN258" s="160"/>
      <c r="AO258" s="160"/>
      <c r="AP258" s="160"/>
      <c r="AQ258" s="160"/>
      <c r="AR258" s="160"/>
      <c r="AS258" s="160"/>
      <c r="AT258" s="160"/>
      <c r="AU258" s="160"/>
      <c r="AV258" s="160"/>
      <c r="AW258" s="160"/>
      <c r="AX258" s="160"/>
      <c r="AY258" s="160"/>
      <c r="AZ258" s="160"/>
      <c r="BA258" s="160"/>
      <c r="BB258" s="160"/>
      <c r="BC258" s="160"/>
      <c r="BD258" s="160"/>
      <c r="BE258" s="160"/>
      <c r="BF258" s="160"/>
      <c r="BG258" s="160"/>
      <c r="BH258" s="160"/>
      <c r="BI258" s="160"/>
      <c r="BJ258" s="160"/>
      <c r="BK258" s="160"/>
      <c r="BL258" s="160"/>
      <c r="BM258" s="160"/>
      <c r="BN258" s="160"/>
      <c r="BO258" s="160"/>
      <c r="BP258" s="160"/>
      <c r="BQ258" s="160"/>
      <c r="BR258" s="160"/>
      <c r="BS258" s="160"/>
      <c r="BT258" s="160"/>
      <c r="BU258" s="160"/>
      <c r="BV258" s="160"/>
      <c r="BW258" s="160"/>
      <c r="BX258" s="160"/>
      <c r="BY258" s="160"/>
      <c r="BZ258" s="160"/>
      <c r="CA258" s="160"/>
      <c r="CB258" s="160"/>
      <c r="CC258" s="160"/>
      <c r="CD258" s="160"/>
      <c r="CE258" s="160"/>
      <c r="CF258" s="160"/>
      <c r="CG258" s="160"/>
      <c r="CH258" s="160"/>
      <c r="CI258" s="160"/>
      <c r="CJ258" s="160"/>
      <c r="CK258" s="160"/>
      <c r="CL258" s="160"/>
      <c r="CM258" s="160"/>
      <c r="CN258" s="160"/>
      <c r="CO258" s="160"/>
      <c r="CP258" s="160"/>
      <c r="CQ258" s="160"/>
      <c r="CR258" s="160"/>
      <c r="CS258" s="160"/>
      <c r="CT258" s="160"/>
      <c r="CU258" s="160"/>
      <c r="CV258" s="160"/>
      <c r="CW258" s="160"/>
      <c r="CX258" s="160"/>
      <c r="CY258" s="160"/>
      <c r="CZ258" s="160"/>
      <c r="DA258" s="160"/>
      <c r="DB258" s="160"/>
      <c r="DC258" s="160"/>
      <c r="DD258" s="160"/>
      <c r="DE258" s="160"/>
      <c r="DF258" s="160"/>
      <c r="DG258" s="160"/>
      <c r="DH258" s="160"/>
      <c r="DI258" s="160"/>
      <c r="DJ258" s="160"/>
      <c r="DK258" s="160"/>
      <c r="DL258" s="160"/>
      <c r="DM258" s="160"/>
      <c r="DN258" s="160"/>
      <c r="DO258" s="160"/>
      <c r="DP258" s="160"/>
      <c r="DQ258" s="160"/>
      <c r="DR258" s="160"/>
      <c r="DS258" s="160"/>
      <c r="DT258" s="160"/>
      <c r="DU258" s="160"/>
      <c r="DV258" s="160"/>
      <c r="DW258" s="160"/>
      <c r="DX258" s="160"/>
      <c r="DY258" s="160"/>
      <c r="DZ258" s="160"/>
      <c r="EA258" s="160"/>
      <c r="EB258" s="160"/>
      <c r="EC258" s="160"/>
      <c r="ED258" s="160"/>
      <c r="EE258" s="160"/>
      <c r="EF258" s="160"/>
      <c r="EG258" s="160"/>
      <c r="EH258" s="160"/>
      <c r="EI258" s="160"/>
      <c r="EJ258" s="160"/>
      <c r="EK258" s="160"/>
      <c r="EL258" s="160"/>
      <c r="EM258" s="160"/>
      <c r="EN258" s="160"/>
      <c r="EO258" s="160"/>
      <c r="EP258" s="160"/>
      <c r="EQ258" s="160"/>
      <c r="ER258" s="160"/>
      <c r="ES258" s="160"/>
      <c r="ET258" s="160"/>
      <c r="EU258" s="160"/>
      <c r="EV258" s="160"/>
      <c r="EW258" s="160"/>
      <c r="EX258" s="160"/>
      <c r="EY258" s="160"/>
      <c r="EZ258" s="160"/>
      <c r="FA258" s="160"/>
      <c r="FB258" s="160"/>
      <c r="FC258" s="160"/>
      <c r="FD258" s="160"/>
      <c r="FE258" s="160"/>
      <c r="FF258" s="160"/>
      <c r="FG258" s="160"/>
      <c r="FH258" s="160"/>
      <c r="FI258" s="160"/>
      <c r="FJ258" s="160"/>
      <c r="FK258" s="160"/>
      <c r="FL258" s="160"/>
      <c r="FM258" s="160"/>
      <c r="FN258" s="160"/>
      <c r="FO258" s="160"/>
      <c r="FP258" s="160"/>
      <c r="FQ258" s="160"/>
      <c r="FR258" s="160"/>
      <c r="FS258" s="160"/>
      <c r="FT258" s="160"/>
      <c r="FU258" s="160"/>
      <c r="FV258" s="160"/>
      <c r="FW258" s="160"/>
      <c r="FX258" s="160"/>
      <c r="FY258" s="160"/>
      <c r="FZ258" s="160"/>
      <c r="GA258" s="160"/>
      <c r="GB258" s="160"/>
      <c r="GC258" s="160"/>
      <c r="GD258" s="160"/>
      <c r="GE258" s="160"/>
      <c r="GF258" s="160"/>
      <c r="GG258" s="160"/>
      <c r="GH258" s="160"/>
      <c r="GI258" s="160"/>
      <c r="GJ258" s="160"/>
      <c r="GK258" s="160"/>
      <c r="GL258" s="160"/>
      <c r="GM258" s="160"/>
      <c r="GN258" s="160"/>
      <c r="GO258" s="160"/>
      <c r="GP258" s="160"/>
      <c r="GQ258" s="160"/>
      <c r="GR258" s="160"/>
      <c r="GS258" s="160"/>
    </row>
    <row r="259" spans="3:201" x14ac:dyDescent="0.2">
      <c r="C259" s="160"/>
      <c r="D259" s="160"/>
      <c r="E259" s="160"/>
      <c r="F259" s="160"/>
      <c r="G259" s="160"/>
      <c r="H259" s="160"/>
      <c r="I259" s="160"/>
      <c r="J259" s="160"/>
      <c r="K259" s="160"/>
      <c r="L259" s="160"/>
      <c r="M259" s="160"/>
      <c r="N259" s="160"/>
      <c r="O259" s="160"/>
      <c r="P259" s="160"/>
      <c r="Q259" s="160"/>
      <c r="R259" s="160"/>
      <c r="S259" s="160"/>
      <c r="T259" s="160"/>
      <c r="U259" s="160"/>
      <c r="V259" s="160"/>
      <c r="W259" s="160"/>
      <c r="X259" s="160"/>
      <c r="Y259" s="160"/>
      <c r="Z259" s="160"/>
      <c r="AA259" s="160"/>
      <c r="AB259" s="160"/>
      <c r="AC259" s="160"/>
      <c r="AD259" s="160"/>
      <c r="AE259" s="160"/>
      <c r="AF259" s="160"/>
      <c r="AG259" s="160"/>
      <c r="AH259" s="160"/>
      <c r="AI259" s="160"/>
      <c r="AJ259" s="160"/>
      <c r="AK259" s="160"/>
      <c r="AL259" s="160"/>
      <c r="AM259" s="160"/>
      <c r="AN259" s="160"/>
      <c r="AO259" s="160"/>
      <c r="AP259" s="160"/>
      <c r="AQ259" s="160"/>
      <c r="AR259" s="160"/>
      <c r="AS259" s="160"/>
      <c r="AT259" s="160"/>
      <c r="AU259" s="160"/>
      <c r="AV259" s="160"/>
      <c r="AW259" s="160"/>
      <c r="AX259" s="160"/>
      <c r="AY259" s="160"/>
      <c r="AZ259" s="160"/>
      <c r="BA259" s="160"/>
      <c r="BB259" s="160"/>
      <c r="BC259" s="160"/>
      <c r="BD259" s="160"/>
      <c r="BE259" s="160"/>
      <c r="BF259" s="160"/>
      <c r="BG259" s="160"/>
      <c r="BH259" s="160"/>
      <c r="BI259" s="160"/>
      <c r="BJ259" s="160"/>
      <c r="BK259" s="160"/>
      <c r="BL259" s="160"/>
      <c r="BM259" s="160"/>
      <c r="BN259" s="160"/>
      <c r="BO259" s="160"/>
      <c r="BP259" s="160"/>
      <c r="BQ259" s="160"/>
      <c r="BR259" s="160"/>
      <c r="BS259" s="160"/>
      <c r="BT259" s="160"/>
      <c r="BU259" s="160"/>
      <c r="BV259" s="160"/>
      <c r="BW259" s="160"/>
      <c r="BX259" s="160"/>
      <c r="BY259" s="160"/>
      <c r="BZ259" s="160"/>
      <c r="CA259" s="160"/>
      <c r="CB259" s="160"/>
      <c r="CC259" s="160"/>
      <c r="CD259" s="160"/>
      <c r="CE259" s="160"/>
      <c r="CF259" s="160"/>
      <c r="CG259" s="160"/>
      <c r="CH259" s="160"/>
      <c r="CI259" s="160"/>
      <c r="CJ259" s="160"/>
      <c r="CK259" s="160"/>
      <c r="CL259" s="160"/>
      <c r="CM259" s="160"/>
      <c r="CN259" s="160"/>
      <c r="CO259" s="160"/>
      <c r="CP259" s="160"/>
      <c r="CQ259" s="160"/>
      <c r="CR259" s="160"/>
      <c r="CS259" s="160"/>
      <c r="CT259" s="160"/>
      <c r="CU259" s="160"/>
      <c r="CV259" s="160"/>
      <c r="CW259" s="160"/>
      <c r="CX259" s="160"/>
      <c r="CY259" s="160"/>
      <c r="CZ259" s="160"/>
      <c r="DA259" s="160"/>
      <c r="DB259" s="160"/>
      <c r="DC259" s="160"/>
      <c r="DD259" s="160"/>
      <c r="DE259" s="160"/>
      <c r="DF259" s="160"/>
      <c r="DG259" s="160"/>
      <c r="DH259" s="160"/>
      <c r="DI259" s="160"/>
      <c r="DJ259" s="160"/>
      <c r="DK259" s="160"/>
      <c r="DL259" s="160"/>
      <c r="DM259" s="160"/>
      <c r="DN259" s="160"/>
      <c r="DO259" s="160"/>
      <c r="DP259" s="160"/>
      <c r="DQ259" s="160"/>
      <c r="DR259" s="160"/>
      <c r="DS259" s="160"/>
      <c r="DT259" s="160"/>
      <c r="DU259" s="160"/>
      <c r="DV259" s="160"/>
      <c r="DW259" s="160"/>
      <c r="DX259" s="160"/>
      <c r="DY259" s="160"/>
      <c r="DZ259" s="160"/>
      <c r="EA259" s="160"/>
      <c r="EB259" s="160"/>
      <c r="EC259" s="160"/>
      <c r="ED259" s="160"/>
      <c r="EE259" s="160"/>
      <c r="EF259" s="160"/>
      <c r="EG259" s="160"/>
      <c r="EH259" s="160"/>
      <c r="EI259" s="160"/>
      <c r="EJ259" s="160"/>
      <c r="EK259" s="160"/>
      <c r="EL259" s="160"/>
      <c r="EM259" s="160"/>
      <c r="EN259" s="160"/>
      <c r="EO259" s="160"/>
      <c r="EP259" s="160"/>
      <c r="EQ259" s="160"/>
      <c r="ER259" s="160"/>
      <c r="ES259" s="160"/>
      <c r="ET259" s="160"/>
      <c r="EU259" s="160"/>
      <c r="EV259" s="160"/>
      <c r="EW259" s="160"/>
      <c r="EX259" s="160"/>
      <c r="EY259" s="160"/>
      <c r="EZ259" s="160"/>
      <c r="FA259" s="160"/>
      <c r="FB259" s="160"/>
      <c r="FC259" s="160"/>
      <c r="FD259" s="160"/>
      <c r="FE259" s="160"/>
      <c r="FF259" s="160"/>
      <c r="FG259" s="160"/>
      <c r="FH259" s="160"/>
      <c r="FI259" s="160"/>
      <c r="FJ259" s="160"/>
      <c r="FK259" s="160"/>
      <c r="FL259" s="160"/>
      <c r="FM259" s="160"/>
      <c r="FN259" s="160"/>
      <c r="FO259" s="160"/>
      <c r="FP259" s="160"/>
      <c r="FQ259" s="160"/>
      <c r="FR259" s="160"/>
      <c r="FS259" s="160"/>
      <c r="FT259" s="160"/>
      <c r="FU259" s="160"/>
      <c r="FV259" s="160"/>
      <c r="FW259" s="160"/>
      <c r="FX259" s="160"/>
      <c r="FY259" s="160"/>
      <c r="FZ259" s="160"/>
      <c r="GA259" s="160"/>
      <c r="GB259" s="160"/>
      <c r="GC259" s="160"/>
      <c r="GD259" s="160"/>
      <c r="GE259" s="160"/>
      <c r="GF259" s="160"/>
      <c r="GG259" s="160"/>
      <c r="GH259" s="160"/>
      <c r="GI259" s="160"/>
      <c r="GJ259" s="160"/>
      <c r="GK259" s="160"/>
      <c r="GL259" s="160"/>
      <c r="GM259" s="160"/>
      <c r="GN259" s="160"/>
      <c r="GO259" s="160"/>
      <c r="GP259" s="160"/>
      <c r="GQ259" s="160"/>
      <c r="GR259" s="160"/>
      <c r="GS259" s="160"/>
    </row>
    <row r="260" spans="3:201" x14ac:dyDescent="0.2">
      <c r="C260" s="160"/>
      <c r="D260" s="160"/>
      <c r="E260" s="160"/>
      <c r="F260" s="160"/>
      <c r="G260" s="160"/>
      <c r="H260" s="160"/>
      <c r="I260" s="160"/>
      <c r="J260" s="160"/>
      <c r="K260" s="160"/>
      <c r="L260" s="160"/>
      <c r="M260" s="160"/>
      <c r="N260" s="160"/>
      <c r="O260" s="160"/>
      <c r="P260" s="160"/>
      <c r="Q260" s="160"/>
      <c r="R260" s="160"/>
      <c r="S260" s="160"/>
      <c r="T260" s="160"/>
      <c r="U260" s="160"/>
      <c r="V260" s="160"/>
      <c r="W260" s="160"/>
      <c r="X260" s="160"/>
      <c r="Y260" s="160"/>
      <c r="Z260" s="160"/>
      <c r="AA260" s="160"/>
      <c r="AB260" s="160"/>
      <c r="AC260" s="160"/>
      <c r="AD260" s="160"/>
      <c r="AE260" s="160"/>
      <c r="AF260" s="160"/>
      <c r="AG260" s="160"/>
      <c r="AH260" s="160"/>
      <c r="AI260" s="160"/>
      <c r="AJ260" s="160"/>
      <c r="AK260" s="160"/>
      <c r="AL260" s="160"/>
      <c r="AM260" s="160"/>
      <c r="AN260" s="160"/>
      <c r="AO260" s="160"/>
      <c r="AP260" s="160"/>
      <c r="AQ260" s="160"/>
      <c r="AR260" s="160"/>
      <c r="AS260" s="160"/>
      <c r="AT260" s="160"/>
      <c r="AU260" s="160"/>
      <c r="AV260" s="160"/>
      <c r="AW260" s="160"/>
      <c r="AX260" s="160"/>
      <c r="AY260" s="160"/>
      <c r="AZ260" s="160"/>
      <c r="BA260" s="160"/>
      <c r="BB260" s="160"/>
      <c r="BC260" s="160"/>
      <c r="BD260" s="160"/>
      <c r="BE260" s="160"/>
      <c r="BF260" s="160"/>
      <c r="BG260" s="160"/>
      <c r="BH260" s="160"/>
      <c r="BI260" s="160"/>
      <c r="BJ260" s="160"/>
      <c r="BK260" s="160"/>
      <c r="BL260" s="160"/>
      <c r="BM260" s="160"/>
      <c r="BN260" s="160"/>
      <c r="BO260" s="160"/>
      <c r="BP260" s="160"/>
      <c r="BQ260" s="160"/>
      <c r="BR260" s="160"/>
      <c r="BS260" s="160"/>
      <c r="BT260" s="160"/>
      <c r="BU260" s="160"/>
      <c r="BV260" s="160"/>
      <c r="BW260" s="160"/>
      <c r="BX260" s="160"/>
      <c r="BY260" s="160"/>
      <c r="BZ260" s="160"/>
      <c r="CA260" s="160"/>
      <c r="CB260" s="160"/>
      <c r="CC260" s="160"/>
      <c r="CD260" s="160"/>
      <c r="CE260" s="160"/>
      <c r="CF260" s="160"/>
      <c r="CG260" s="160"/>
      <c r="CH260" s="160"/>
      <c r="CI260" s="160"/>
      <c r="CJ260" s="160"/>
      <c r="CK260" s="160"/>
      <c r="CL260" s="160"/>
      <c r="CM260" s="160"/>
      <c r="CN260" s="160"/>
      <c r="CO260" s="160"/>
      <c r="CP260" s="160"/>
      <c r="CQ260" s="160"/>
      <c r="CR260" s="160"/>
      <c r="CS260" s="160"/>
      <c r="CT260" s="160"/>
      <c r="CU260" s="160"/>
      <c r="CV260" s="160"/>
      <c r="CW260" s="160"/>
      <c r="CX260" s="160"/>
      <c r="CY260" s="160"/>
      <c r="CZ260" s="160"/>
      <c r="DA260" s="160"/>
      <c r="DB260" s="160"/>
      <c r="DC260" s="160"/>
      <c r="DD260" s="160"/>
      <c r="DE260" s="160"/>
      <c r="DF260" s="160"/>
      <c r="DG260" s="160"/>
      <c r="DH260" s="160"/>
      <c r="DI260" s="160"/>
      <c r="DJ260" s="160"/>
      <c r="DK260" s="160"/>
      <c r="DL260" s="160"/>
      <c r="DM260" s="160"/>
      <c r="DN260" s="160"/>
      <c r="DO260" s="160"/>
      <c r="DP260" s="160"/>
      <c r="DQ260" s="160"/>
      <c r="DR260" s="160"/>
      <c r="DS260" s="160"/>
      <c r="DT260" s="160"/>
      <c r="DU260" s="160"/>
      <c r="DV260" s="160"/>
      <c r="DW260" s="160"/>
      <c r="DX260" s="160"/>
      <c r="DY260" s="160"/>
      <c r="DZ260" s="160"/>
      <c r="EA260" s="160"/>
      <c r="EB260" s="160"/>
      <c r="EC260" s="160"/>
      <c r="ED260" s="160"/>
      <c r="EE260" s="160"/>
      <c r="EF260" s="160"/>
      <c r="EG260" s="160"/>
      <c r="EH260" s="160"/>
      <c r="EI260" s="160"/>
      <c r="EJ260" s="160"/>
      <c r="EK260" s="160"/>
      <c r="EL260" s="160"/>
      <c r="EM260" s="160"/>
      <c r="EN260" s="160"/>
      <c r="EO260" s="160"/>
      <c r="EP260" s="160"/>
      <c r="EQ260" s="160"/>
      <c r="ER260" s="160"/>
      <c r="ES260" s="160"/>
      <c r="ET260" s="160"/>
      <c r="EU260" s="160"/>
      <c r="EV260" s="160"/>
      <c r="EW260" s="160"/>
      <c r="EX260" s="160"/>
      <c r="EY260" s="160"/>
      <c r="EZ260" s="160"/>
      <c r="FA260" s="160"/>
      <c r="FB260" s="160"/>
      <c r="FC260" s="160"/>
      <c r="FD260" s="160"/>
      <c r="FE260" s="160"/>
      <c r="FF260" s="160"/>
      <c r="FG260" s="160"/>
      <c r="FH260" s="160"/>
      <c r="FI260" s="160"/>
      <c r="FJ260" s="160"/>
      <c r="FK260" s="160"/>
      <c r="FL260" s="160"/>
      <c r="FM260" s="160"/>
      <c r="FN260" s="160"/>
      <c r="FO260" s="160"/>
      <c r="FP260" s="160"/>
      <c r="FQ260" s="160"/>
      <c r="FR260" s="160"/>
      <c r="FS260" s="160"/>
      <c r="FT260" s="160"/>
      <c r="FU260" s="160"/>
      <c r="FV260" s="160"/>
      <c r="FW260" s="160"/>
      <c r="FX260" s="160"/>
      <c r="FY260" s="160"/>
      <c r="FZ260" s="160"/>
      <c r="GA260" s="160"/>
      <c r="GB260" s="160"/>
      <c r="GC260" s="160"/>
      <c r="GD260" s="160"/>
      <c r="GE260" s="160"/>
      <c r="GF260" s="160"/>
      <c r="GG260" s="160"/>
      <c r="GH260" s="160"/>
      <c r="GI260" s="160"/>
      <c r="GJ260" s="160"/>
      <c r="GK260" s="160"/>
      <c r="GL260" s="160"/>
      <c r="GM260" s="160"/>
      <c r="GN260" s="160"/>
      <c r="GO260" s="160"/>
      <c r="GP260" s="160"/>
      <c r="GQ260" s="160"/>
      <c r="GR260" s="160"/>
      <c r="GS260" s="160"/>
    </row>
    <row r="261" spans="3:201" x14ac:dyDescent="0.2">
      <c r="C261" s="160"/>
      <c r="D261" s="160"/>
      <c r="E261" s="160"/>
      <c r="F261" s="160"/>
      <c r="G261" s="160"/>
      <c r="H261" s="160"/>
      <c r="I261" s="160"/>
      <c r="J261" s="160"/>
      <c r="K261" s="160"/>
      <c r="L261" s="160"/>
      <c r="M261" s="160"/>
      <c r="N261" s="160"/>
      <c r="O261" s="160"/>
      <c r="P261" s="160"/>
      <c r="Q261" s="160"/>
      <c r="R261" s="160"/>
      <c r="S261" s="160"/>
      <c r="T261" s="160"/>
      <c r="U261" s="160"/>
      <c r="V261" s="160"/>
      <c r="W261" s="160"/>
      <c r="X261" s="160"/>
      <c r="Y261" s="160"/>
      <c r="Z261" s="160"/>
      <c r="AA261" s="160"/>
      <c r="AB261" s="160"/>
      <c r="AC261" s="160"/>
      <c r="AD261" s="160"/>
      <c r="AE261" s="160"/>
      <c r="AF261" s="160"/>
      <c r="AG261" s="160"/>
      <c r="AH261" s="160"/>
      <c r="AI261" s="160"/>
      <c r="AJ261" s="160"/>
      <c r="AK261" s="160"/>
      <c r="AL261" s="160"/>
      <c r="AM261" s="160"/>
      <c r="AN261" s="160"/>
      <c r="AO261" s="160"/>
      <c r="AP261" s="160"/>
      <c r="AQ261" s="160"/>
      <c r="AR261" s="160"/>
      <c r="AS261" s="160"/>
      <c r="AT261" s="160"/>
      <c r="AU261" s="160"/>
      <c r="AV261" s="160"/>
      <c r="AW261" s="160"/>
      <c r="AX261" s="160"/>
      <c r="AY261" s="160"/>
      <c r="AZ261" s="160"/>
      <c r="BA261" s="160"/>
      <c r="BB261" s="160"/>
      <c r="BC261" s="160"/>
      <c r="BD261" s="160"/>
      <c r="BE261" s="160"/>
      <c r="BF261" s="160"/>
      <c r="BG261" s="160"/>
      <c r="BH261" s="160"/>
      <c r="BI261" s="160"/>
      <c r="BJ261" s="160"/>
      <c r="BK261" s="160"/>
      <c r="BL261" s="160"/>
      <c r="BM261" s="160"/>
      <c r="BN261" s="160"/>
      <c r="BO261" s="160"/>
      <c r="BP261" s="160"/>
      <c r="BQ261" s="160"/>
      <c r="BR261" s="160"/>
      <c r="BS261" s="160"/>
      <c r="BT261" s="160"/>
      <c r="BU261" s="160"/>
      <c r="BV261" s="160"/>
      <c r="BW261" s="160"/>
      <c r="BX261" s="160"/>
      <c r="BY261" s="160"/>
      <c r="BZ261" s="160"/>
      <c r="CA261" s="160"/>
      <c r="CB261" s="160"/>
      <c r="CC261" s="160"/>
      <c r="CD261" s="160"/>
      <c r="CE261" s="160"/>
      <c r="CF261" s="160"/>
      <c r="CG261" s="160"/>
      <c r="CH261" s="160"/>
      <c r="CI261" s="160"/>
      <c r="CJ261" s="160"/>
      <c r="CK261" s="160"/>
      <c r="CL261" s="160"/>
      <c r="CM261" s="160"/>
      <c r="CN261" s="160"/>
      <c r="CO261" s="160"/>
      <c r="CP261" s="160"/>
      <c r="CQ261" s="160"/>
      <c r="CR261" s="160"/>
      <c r="CS261" s="160"/>
      <c r="CT261" s="160"/>
      <c r="CU261" s="160"/>
      <c r="CV261" s="160"/>
      <c r="CW261" s="160"/>
      <c r="CX261" s="160"/>
      <c r="CY261" s="160"/>
      <c r="CZ261" s="160"/>
      <c r="DA261" s="160"/>
      <c r="DB261" s="160"/>
      <c r="DC261" s="160"/>
      <c r="DD261" s="160"/>
      <c r="DE261" s="160"/>
      <c r="DF261" s="160"/>
      <c r="DG261" s="160"/>
      <c r="DH261" s="160"/>
      <c r="DI261" s="160"/>
      <c r="DJ261" s="160"/>
      <c r="DK261" s="160"/>
      <c r="DL261" s="160"/>
      <c r="DM261" s="160"/>
      <c r="DN261" s="160"/>
      <c r="DO261" s="160"/>
      <c r="DP261" s="160"/>
      <c r="DQ261" s="160"/>
      <c r="DR261" s="160"/>
      <c r="DS261" s="160"/>
      <c r="DT261" s="160"/>
      <c r="DU261" s="160"/>
      <c r="DV261" s="160"/>
      <c r="DW261" s="160"/>
      <c r="DX261" s="160"/>
      <c r="DY261" s="160"/>
      <c r="DZ261" s="160"/>
      <c r="EA261" s="160"/>
      <c r="EB261" s="160"/>
      <c r="EC261" s="160"/>
      <c r="ED261" s="160"/>
      <c r="EE261" s="160"/>
      <c r="EF261" s="160"/>
      <c r="EG261" s="160"/>
      <c r="EH261" s="160"/>
      <c r="EI261" s="160"/>
      <c r="EJ261" s="160"/>
      <c r="EK261" s="160"/>
      <c r="EL261" s="160"/>
      <c r="EM261" s="160"/>
      <c r="EN261" s="160"/>
      <c r="EO261" s="160"/>
      <c r="EP261" s="160"/>
      <c r="EQ261" s="160"/>
      <c r="ER261" s="160"/>
      <c r="ES261" s="160"/>
      <c r="ET261" s="160"/>
      <c r="EU261" s="160"/>
      <c r="EV261" s="160"/>
      <c r="EW261" s="160"/>
      <c r="EX261" s="160"/>
      <c r="EY261" s="160"/>
      <c r="EZ261" s="160"/>
      <c r="FA261" s="160"/>
      <c r="FB261" s="160"/>
      <c r="FC261" s="160"/>
      <c r="FD261" s="160"/>
      <c r="FE261" s="160"/>
      <c r="FF261" s="160"/>
      <c r="FG261" s="160"/>
      <c r="FH261" s="160"/>
      <c r="FI261" s="160"/>
      <c r="FJ261" s="160"/>
      <c r="FK261" s="160"/>
      <c r="FL261" s="160"/>
      <c r="FM261" s="160"/>
      <c r="FN261" s="160"/>
      <c r="FO261" s="160"/>
      <c r="FP261" s="160"/>
      <c r="FQ261" s="160"/>
      <c r="FR261" s="160"/>
      <c r="FS261" s="160"/>
      <c r="FT261" s="160"/>
      <c r="FU261" s="160"/>
      <c r="FV261" s="160"/>
      <c r="FW261" s="160"/>
      <c r="FX261" s="160"/>
      <c r="FY261" s="160"/>
      <c r="FZ261" s="160"/>
      <c r="GA261" s="160"/>
      <c r="GB261" s="160"/>
      <c r="GC261" s="160"/>
      <c r="GD261" s="160"/>
      <c r="GE261" s="160"/>
      <c r="GF261" s="160"/>
      <c r="GG261" s="160"/>
      <c r="GH261" s="160"/>
      <c r="GI261" s="160"/>
      <c r="GJ261" s="160"/>
      <c r="GK261" s="160"/>
      <c r="GL261" s="160"/>
      <c r="GM261" s="160"/>
      <c r="GN261" s="160"/>
      <c r="GO261" s="160"/>
      <c r="GP261" s="160"/>
      <c r="GQ261" s="160"/>
      <c r="GR261" s="160"/>
      <c r="GS261" s="160"/>
    </row>
    <row r="262" spans="3:201" x14ac:dyDescent="0.2">
      <c r="C262" s="160"/>
      <c r="D262" s="160"/>
      <c r="E262" s="160"/>
      <c r="F262" s="160"/>
      <c r="G262" s="160"/>
      <c r="H262" s="160"/>
      <c r="I262" s="160"/>
      <c r="J262" s="160"/>
      <c r="K262" s="160"/>
      <c r="L262" s="160"/>
      <c r="M262" s="160"/>
      <c r="N262" s="160"/>
      <c r="O262" s="160"/>
      <c r="P262" s="160"/>
      <c r="Q262" s="160"/>
      <c r="R262" s="160"/>
      <c r="S262" s="160"/>
      <c r="T262" s="160"/>
      <c r="U262" s="160"/>
      <c r="V262" s="160"/>
      <c r="W262" s="160"/>
      <c r="X262" s="160"/>
      <c r="Y262" s="160"/>
      <c r="Z262" s="160"/>
      <c r="AA262" s="160"/>
      <c r="AB262" s="160"/>
      <c r="AC262" s="160"/>
      <c r="AD262" s="160"/>
      <c r="AE262" s="160"/>
      <c r="AF262" s="160"/>
      <c r="AG262" s="160"/>
      <c r="AH262" s="160"/>
      <c r="AI262" s="160"/>
      <c r="AJ262" s="160"/>
      <c r="AK262" s="160"/>
      <c r="AL262" s="160"/>
      <c r="AM262" s="160"/>
      <c r="AN262" s="160"/>
      <c r="AO262" s="160"/>
      <c r="AP262" s="160"/>
      <c r="AQ262" s="160"/>
      <c r="AR262" s="160"/>
      <c r="AS262" s="160"/>
      <c r="AT262" s="160"/>
      <c r="AU262" s="160"/>
      <c r="AV262" s="160"/>
      <c r="AW262" s="160"/>
      <c r="AX262" s="160"/>
      <c r="AY262" s="160"/>
      <c r="AZ262" s="160"/>
      <c r="BA262" s="160"/>
      <c r="BB262" s="160"/>
      <c r="BC262" s="160"/>
      <c r="BD262" s="160"/>
      <c r="BE262" s="160"/>
      <c r="BF262" s="160"/>
      <c r="BG262" s="160"/>
      <c r="BH262" s="160"/>
      <c r="BI262" s="160"/>
      <c r="BJ262" s="160"/>
      <c r="BK262" s="160"/>
      <c r="BL262" s="160"/>
      <c r="BM262" s="160"/>
      <c r="BN262" s="160"/>
      <c r="BO262" s="160"/>
      <c r="BP262" s="160"/>
      <c r="BQ262" s="160"/>
      <c r="BR262" s="160"/>
      <c r="BS262" s="160"/>
      <c r="BT262" s="160"/>
      <c r="BU262" s="160"/>
      <c r="BV262" s="160"/>
      <c r="BW262" s="160"/>
      <c r="BX262" s="160"/>
      <c r="BY262" s="160"/>
      <c r="BZ262" s="160"/>
      <c r="CA262" s="160"/>
      <c r="CB262" s="160"/>
      <c r="CC262" s="160"/>
      <c r="CD262" s="160"/>
      <c r="CE262" s="160"/>
      <c r="CF262" s="160"/>
      <c r="CG262" s="160"/>
      <c r="CH262" s="160"/>
      <c r="CI262" s="160"/>
      <c r="CJ262" s="160"/>
      <c r="CK262" s="160"/>
      <c r="CL262" s="160"/>
      <c r="CM262" s="160"/>
      <c r="CN262" s="160"/>
      <c r="CO262" s="160"/>
      <c r="CP262" s="160"/>
      <c r="CQ262" s="160"/>
      <c r="CR262" s="160"/>
      <c r="CS262" s="160"/>
      <c r="CT262" s="160"/>
      <c r="CU262" s="160"/>
      <c r="CV262" s="160"/>
      <c r="CW262" s="160"/>
      <c r="CX262" s="160"/>
      <c r="CY262" s="160"/>
      <c r="CZ262" s="160"/>
      <c r="DA262" s="160"/>
      <c r="DB262" s="160"/>
      <c r="DC262" s="160"/>
      <c r="DD262" s="160"/>
      <c r="DE262" s="160"/>
      <c r="DF262" s="160"/>
      <c r="DG262" s="160"/>
      <c r="DH262" s="160"/>
      <c r="DI262" s="160"/>
      <c r="DJ262" s="160"/>
      <c r="DK262" s="160"/>
      <c r="DL262" s="160"/>
      <c r="DM262" s="160"/>
      <c r="DN262" s="160"/>
      <c r="DO262" s="160"/>
      <c r="DP262" s="160"/>
      <c r="DQ262" s="160"/>
      <c r="DR262" s="160"/>
      <c r="DS262" s="160"/>
      <c r="DT262" s="160"/>
      <c r="DU262" s="160"/>
      <c r="DV262" s="160"/>
      <c r="DW262" s="160"/>
      <c r="DX262" s="160"/>
      <c r="DY262" s="160"/>
      <c r="DZ262" s="160"/>
      <c r="EA262" s="160"/>
      <c r="EB262" s="160"/>
      <c r="EC262" s="160"/>
      <c r="ED262" s="160"/>
      <c r="EE262" s="160"/>
      <c r="EF262" s="160"/>
      <c r="EG262" s="160"/>
      <c r="EH262" s="160"/>
      <c r="EI262" s="160"/>
      <c r="EJ262" s="160"/>
      <c r="EK262" s="160"/>
      <c r="EL262" s="160"/>
      <c r="EM262" s="160"/>
      <c r="EN262" s="160"/>
      <c r="EO262" s="160"/>
      <c r="EP262" s="160"/>
      <c r="EQ262" s="160"/>
      <c r="ER262" s="160"/>
      <c r="ES262" s="160"/>
      <c r="ET262" s="160"/>
      <c r="EU262" s="160"/>
      <c r="EV262" s="160"/>
      <c r="EW262" s="160"/>
      <c r="EX262" s="160"/>
      <c r="EY262" s="160"/>
      <c r="EZ262" s="160"/>
      <c r="FA262" s="160"/>
      <c r="FB262" s="160"/>
      <c r="FC262" s="160"/>
      <c r="FD262" s="160"/>
      <c r="FE262" s="160"/>
      <c r="FF262" s="160"/>
      <c r="FG262" s="160"/>
      <c r="FH262" s="160"/>
      <c r="FI262" s="160"/>
      <c r="FJ262" s="160"/>
      <c r="FK262" s="160"/>
      <c r="FL262" s="160"/>
      <c r="FM262" s="160"/>
      <c r="FN262" s="160"/>
      <c r="FO262" s="160"/>
      <c r="FP262" s="160"/>
      <c r="FQ262" s="160"/>
      <c r="FR262" s="160"/>
      <c r="FS262" s="160"/>
      <c r="FT262" s="160"/>
      <c r="FU262" s="160"/>
      <c r="FV262" s="160"/>
      <c r="FW262" s="160"/>
      <c r="FX262" s="160"/>
      <c r="FY262" s="160"/>
      <c r="FZ262" s="160"/>
      <c r="GA262" s="160"/>
      <c r="GB262" s="160"/>
      <c r="GC262" s="160"/>
      <c r="GD262" s="160"/>
      <c r="GE262" s="160"/>
      <c r="GF262" s="160"/>
      <c r="GG262" s="160"/>
      <c r="GH262" s="160"/>
      <c r="GI262" s="160"/>
      <c r="GJ262" s="160"/>
      <c r="GK262" s="160"/>
      <c r="GL262" s="160"/>
      <c r="GM262" s="160"/>
      <c r="GN262" s="160"/>
      <c r="GO262" s="160"/>
      <c r="GP262" s="160"/>
      <c r="GQ262" s="160"/>
      <c r="GR262" s="160"/>
      <c r="GS262" s="160"/>
    </row>
    <row r="263" spans="3:201" x14ac:dyDescent="0.2">
      <c r="C263" s="160"/>
      <c r="D263" s="160"/>
      <c r="E263" s="160"/>
      <c r="F263" s="160"/>
      <c r="G263" s="160"/>
      <c r="H263" s="160"/>
      <c r="I263" s="160"/>
      <c r="J263" s="160"/>
      <c r="K263" s="160"/>
      <c r="L263" s="160"/>
      <c r="M263" s="160"/>
      <c r="N263" s="160"/>
      <c r="O263" s="160"/>
      <c r="P263" s="160"/>
      <c r="Q263" s="160"/>
      <c r="R263" s="160"/>
      <c r="S263" s="160"/>
      <c r="T263" s="160"/>
      <c r="U263" s="160"/>
      <c r="V263" s="160"/>
      <c r="W263" s="160"/>
      <c r="X263" s="160"/>
      <c r="Y263" s="160"/>
      <c r="Z263" s="160"/>
      <c r="AA263" s="160"/>
      <c r="AB263" s="160"/>
      <c r="AC263" s="160"/>
      <c r="AD263" s="160"/>
      <c r="AE263" s="160"/>
      <c r="AF263" s="160"/>
      <c r="AG263" s="160"/>
      <c r="AH263" s="160"/>
      <c r="AI263" s="160"/>
      <c r="AJ263" s="160"/>
      <c r="AK263" s="160"/>
      <c r="AL263" s="160"/>
      <c r="AM263" s="160"/>
      <c r="AN263" s="160"/>
      <c r="AO263" s="160"/>
      <c r="AP263" s="160"/>
      <c r="AQ263" s="160"/>
      <c r="AR263" s="160"/>
      <c r="AS263" s="160"/>
      <c r="AT263" s="160"/>
      <c r="AU263" s="160"/>
      <c r="AV263" s="160"/>
      <c r="AW263" s="160"/>
      <c r="AX263" s="160"/>
      <c r="AY263" s="160"/>
      <c r="AZ263" s="160"/>
      <c r="BA263" s="160"/>
      <c r="BB263" s="160"/>
      <c r="BC263" s="160"/>
      <c r="BD263" s="160"/>
      <c r="BE263" s="160"/>
      <c r="BF263" s="160"/>
      <c r="BG263" s="160"/>
      <c r="BH263" s="160"/>
      <c r="BI263" s="160"/>
      <c r="BJ263" s="160"/>
      <c r="BK263" s="160"/>
      <c r="BL263" s="160"/>
      <c r="BM263" s="160"/>
      <c r="BN263" s="160"/>
      <c r="BO263" s="160"/>
      <c r="BP263" s="160"/>
      <c r="BQ263" s="160"/>
      <c r="BR263" s="160"/>
      <c r="BS263" s="160"/>
      <c r="BT263" s="160"/>
      <c r="BU263" s="160"/>
      <c r="BV263" s="160"/>
      <c r="BW263" s="160"/>
      <c r="BX263" s="160"/>
      <c r="BY263" s="160"/>
      <c r="BZ263" s="160"/>
      <c r="CA263" s="160"/>
      <c r="CB263" s="160"/>
      <c r="CC263" s="160"/>
      <c r="CD263" s="160"/>
      <c r="CE263" s="160"/>
      <c r="CF263" s="160"/>
      <c r="CG263" s="160"/>
      <c r="CH263" s="160"/>
      <c r="CI263" s="160"/>
      <c r="CJ263" s="160"/>
      <c r="CK263" s="160"/>
      <c r="CL263" s="160"/>
      <c r="CM263" s="160"/>
      <c r="CN263" s="160"/>
      <c r="CO263" s="160"/>
      <c r="CP263" s="160"/>
      <c r="CQ263" s="160"/>
      <c r="CR263" s="160"/>
      <c r="CS263" s="160"/>
      <c r="CT263" s="160"/>
      <c r="CU263" s="160"/>
      <c r="CV263" s="160"/>
      <c r="CW263" s="160"/>
      <c r="CX263" s="160"/>
      <c r="CY263" s="160"/>
      <c r="CZ263" s="160"/>
      <c r="DA263" s="160"/>
      <c r="DB263" s="160"/>
      <c r="DC263" s="160"/>
      <c r="DD263" s="160"/>
      <c r="DE263" s="160"/>
      <c r="DF263" s="160"/>
      <c r="DG263" s="160"/>
      <c r="DH263" s="160"/>
      <c r="DI263" s="160"/>
      <c r="DJ263" s="160"/>
      <c r="DK263" s="160"/>
      <c r="DL263" s="160"/>
      <c r="DM263" s="160"/>
      <c r="DN263" s="160"/>
      <c r="DO263" s="160"/>
      <c r="DP263" s="160"/>
      <c r="DQ263" s="160"/>
      <c r="DR263" s="160"/>
      <c r="DS263" s="160"/>
      <c r="DT263" s="160"/>
      <c r="DU263" s="160"/>
      <c r="DV263" s="160"/>
      <c r="DW263" s="160"/>
      <c r="DX263" s="160"/>
      <c r="DY263" s="160"/>
      <c r="DZ263" s="160"/>
      <c r="EA263" s="160"/>
      <c r="EB263" s="160"/>
      <c r="EC263" s="160"/>
      <c r="ED263" s="160"/>
      <c r="EE263" s="160"/>
      <c r="EF263" s="160"/>
      <c r="EG263" s="160"/>
      <c r="EH263" s="160"/>
      <c r="EI263" s="160"/>
      <c r="EJ263" s="160"/>
      <c r="EK263" s="160"/>
      <c r="EL263" s="160"/>
      <c r="EM263" s="160"/>
      <c r="EN263" s="160"/>
      <c r="EO263" s="160"/>
      <c r="EP263" s="160"/>
      <c r="EQ263" s="160"/>
      <c r="ER263" s="160"/>
      <c r="ES263" s="160"/>
      <c r="ET263" s="160"/>
      <c r="EU263" s="160"/>
      <c r="EV263" s="160"/>
      <c r="EW263" s="160"/>
      <c r="EX263" s="160"/>
      <c r="EY263" s="160"/>
      <c r="EZ263" s="160"/>
      <c r="FA263" s="160"/>
      <c r="FB263" s="160"/>
      <c r="FC263" s="160"/>
      <c r="FD263" s="160"/>
      <c r="FE263" s="160"/>
      <c r="FF263" s="160"/>
      <c r="FG263" s="160"/>
      <c r="FH263" s="160"/>
      <c r="FI263" s="160"/>
      <c r="FJ263" s="160"/>
      <c r="FK263" s="160"/>
      <c r="FL263" s="160"/>
      <c r="FM263" s="160"/>
      <c r="FN263" s="160"/>
      <c r="FO263" s="160"/>
      <c r="FP263" s="160"/>
      <c r="FQ263" s="160"/>
      <c r="FR263" s="160"/>
      <c r="FS263" s="160"/>
      <c r="FT263" s="160"/>
      <c r="FU263" s="160"/>
      <c r="FV263" s="160"/>
      <c r="FW263" s="160"/>
      <c r="FX263" s="160"/>
      <c r="FY263" s="160"/>
      <c r="FZ263" s="160"/>
      <c r="GA263" s="160"/>
      <c r="GB263" s="160"/>
      <c r="GC263" s="160"/>
      <c r="GD263" s="160"/>
      <c r="GE263" s="160"/>
      <c r="GF263" s="160"/>
      <c r="GG263" s="160"/>
      <c r="GH263" s="160"/>
      <c r="GI263" s="160"/>
      <c r="GJ263" s="160"/>
      <c r="GK263" s="160"/>
      <c r="GL263" s="160"/>
      <c r="GM263" s="160"/>
      <c r="GN263" s="160"/>
      <c r="GO263" s="160"/>
      <c r="GP263" s="160"/>
      <c r="GQ263" s="160"/>
      <c r="GR263" s="160"/>
      <c r="GS263" s="160"/>
    </row>
    <row r="264" spans="3:201" x14ac:dyDescent="0.2">
      <c r="C264" s="160"/>
      <c r="D264" s="160"/>
      <c r="E264" s="160"/>
      <c r="F264" s="160"/>
      <c r="G264" s="160"/>
      <c r="H264" s="160"/>
      <c r="I264" s="160"/>
      <c r="J264" s="160"/>
      <c r="K264" s="160"/>
      <c r="L264" s="160"/>
      <c r="M264" s="160"/>
      <c r="N264" s="160"/>
      <c r="O264" s="160"/>
      <c r="P264" s="160"/>
      <c r="Q264" s="160"/>
      <c r="R264" s="160"/>
      <c r="S264" s="160"/>
      <c r="T264" s="160"/>
      <c r="U264" s="160"/>
      <c r="V264" s="160"/>
      <c r="W264" s="160"/>
      <c r="X264" s="160"/>
      <c r="Y264" s="160"/>
      <c r="Z264" s="160"/>
      <c r="AA264" s="160"/>
      <c r="AB264" s="160"/>
      <c r="AC264" s="160"/>
      <c r="AD264" s="160"/>
      <c r="AE264" s="160"/>
      <c r="AF264" s="160"/>
      <c r="AG264" s="160"/>
      <c r="AH264" s="160"/>
      <c r="AI264" s="160"/>
      <c r="AJ264" s="160"/>
      <c r="AK264" s="160"/>
      <c r="AL264" s="160"/>
      <c r="AM264" s="160"/>
      <c r="AN264" s="160"/>
      <c r="AO264" s="160"/>
      <c r="AP264" s="160"/>
      <c r="AQ264" s="160"/>
      <c r="AR264" s="160"/>
      <c r="AS264" s="160"/>
      <c r="AT264" s="160"/>
      <c r="AU264" s="160"/>
      <c r="AV264" s="160"/>
      <c r="AW264" s="160"/>
      <c r="AX264" s="160"/>
      <c r="AY264" s="160"/>
      <c r="AZ264" s="160"/>
      <c r="BA264" s="160"/>
      <c r="BB264" s="160"/>
      <c r="BC264" s="160"/>
      <c r="BD264" s="160"/>
      <c r="BE264" s="160"/>
      <c r="BF264" s="160"/>
      <c r="BG264" s="160"/>
      <c r="BH264" s="160"/>
      <c r="BI264" s="160"/>
      <c r="BJ264" s="160"/>
      <c r="BK264" s="160"/>
      <c r="BL264" s="160"/>
      <c r="BM264" s="160"/>
      <c r="BN264" s="160"/>
      <c r="BO264" s="160"/>
      <c r="BP264" s="160"/>
      <c r="BQ264" s="160"/>
      <c r="BR264" s="160"/>
      <c r="BS264" s="160"/>
      <c r="BT264" s="160"/>
      <c r="BU264" s="160"/>
      <c r="BV264" s="160"/>
      <c r="BW264" s="160"/>
      <c r="BX264" s="160"/>
      <c r="BY264" s="160"/>
      <c r="BZ264" s="160"/>
      <c r="CA264" s="160"/>
      <c r="CB264" s="160"/>
      <c r="CC264" s="160"/>
      <c r="CD264" s="160"/>
      <c r="CE264" s="160"/>
      <c r="CF264" s="160"/>
      <c r="CG264" s="160"/>
      <c r="CH264" s="160"/>
      <c r="CI264" s="160"/>
      <c r="CJ264" s="160"/>
      <c r="CK264" s="160"/>
      <c r="CL264" s="160"/>
      <c r="CM264" s="160"/>
      <c r="CN264" s="160"/>
      <c r="CO264" s="160"/>
      <c r="CP264" s="160"/>
      <c r="CQ264" s="160"/>
      <c r="CR264" s="160"/>
      <c r="CS264" s="160"/>
      <c r="CT264" s="160"/>
      <c r="CU264" s="160"/>
      <c r="CV264" s="160"/>
      <c r="CW264" s="160"/>
      <c r="CX264" s="160"/>
      <c r="CY264" s="160"/>
      <c r="CZ264" s="160"/>
      <c r="DA264" s="160"/>
      <c r="DB264" s="160"/>
      <c r="DC264" s="160"/>
      <c r="DD264" s="160"/>
      <c r="DE264" s="160"/>
      <c r="DF264" s="160"/>
      <c r="DG264" s="160"/>
      <c r="DH264" s="160"/>
      <c r="DI264" s="160"/>
      <c r="DJ264" s="160"/>
      <c r="DK264" s="160"/>
      <c r="DL264" s="160"/>
      <c r="DM264" s="160"/>
      <c r="DN264" s="160"/>
      <c r="DO264" s="160"/>
      <c r="DP264" s="160"/>
      <c r="DQ264" s="160"/>
      <c r="DR264" s="160"/>
      <c r="DS264" s="160"/>
      <c r="DT264" s="160"/>
      <c r="DU264" s="160"/>
      <c r="DV264" s="160"/>
      <c r="DW264" s="160"/>
      <c r="DX264" s="160"/>
      <c r="DY264" s="160"/>
      <c r="DZ264" s="160"/>
      <c r="EA264" s="160"/>
      <c r="EB264" s="160"/>
      <c r="EC264" s="160"/>
      <c r="ED264" s="160"/>
      <c r="EE264" s="160"/>
      <c r="EF264" s="160"/>
      <c r="EG264" s="160"/>
      <c r="EH264" s="160"/>
      <c r="EI264" s="160"/>
      <c r="EJ264" s="160"/>
      <c r="EK264" s="160"/>
      <c r="EL264" s="160"/>
      <c r="EM264" s="160"/>
      <c r="EN264" s="160"/>
      <c r="EO264" s="160"/>
      <c r="EP264" s="160"/>
      <c r="EQ264" s="160"/>
      <c r="ER264" s="160"/>
      <c r="ES264" s="160"/>
      <c r="ET264" s="160"/>
      <c r="EU264" s="160"/>
      <c r="EV264" s="160"/>
      <c r="EW264" s="160"/>
      <c r="EX264" s="160"/>
      <c r="EY264" s="160"/>
      <c r="EZ264" s="160"/>
      <c r="FA264" s="160"/>
      <c r="FB264" s="160"/>
      <c r="FC264" s="160"/>
      <c r="FD264" s="160"/>
      <c r="FE264" s="160"/>
      <c r="FF264" s="160"/>
      <c r="FG264" s="160"/>
      <c r="FH264" s="160"/>
      <c r="FI264" s="160"/>
      <c r="FJ264" s="160"/>
      <c r="FK264" s="160"/>
      <c r="FL264" s="160"/>
      <c r="FM264" s="160"/>
      <c r="FN264" s="160"/>
      <c r="FO264" s="160"/>
      <c r="FP264" s="160"/>
      <c r="FQ264" s="160"/>
      <c r="FR264" s="160"/>
      <c r="FS264" s="160"/>
      <c r="FT264" s="160"/>
      <c r="FU264" s="160"/>
      <c r="FV264" s="160"/>
      <c r="FW264" s="160"/>
      <c r="FX264" s="160"/>
      <c r="FY264" s="160"/>
      <c r="FZ264" s="160"/>
      <c r="GA264" s="160"/>
      <c r="GB264" s="160"/>
      <c r="GC264" s="160"/>
      <c r="GD264" s="160"/>
      <c r="GE264" s="160"/>
      <c r="GF264" s="160"/>
      <c r="GG264" s="160"/>
      <c r="GH264" s="160"/>
      <c r="GI264" s="160"/>
      <c r="GJ264" s="160"/>
      <c r="GK264" s="160"/>
      <c r="GL264" s="160"/>
      <c r="GM264" s="160"/>
      <c r="GN264" s="160"/>
      <c r="GO264" s="160"/>
      <c r="GP264" s="160"/>
      <c r="GQ264" s="160"/>
      <c r="GR264" s="160"/>
      <c r="GS264" s="160"/>
    </row>
    <row r="265" spans="3:201" x14ac:dyDescent="0.2">
      <c r="C265" s="160"/>
      <c r="D265" s="160"/>
      <c r="E265" s="160"/>
      <c r="F265" s="160"/>
      <c r="G265" s="160"/>
      <c r="H265" s="160"/>
      <c r="I265" s="160"/>
      <c r="J265" s="160"/>
      <c r="K265" s="160"/>
      <c r="L265" s="160"/>
      <c r="M265" s="160"/>
      <c r="N265" s="160"/>
      <c r="O265" s="160"/>
      <c r="P265" s="160"/>
      <c r="Q265" s="160"/>
      <c r="R265" s="160"/>
      <c r="S265" s="160"/>
      <c r="T265" s="160"/>
      <c r="U265" s="160"/>
      <c r="V265" s="160"/>
      <c r="W265" s="160"/>
      <c r="X265" s="160"/>
      <c r="Y265" s="160"/>
      <c r="Z265" s="160"/>
      <c r="AA265" s="160"/>
      <c r="AB265" s="160"/>
      <c r="AC265" s="160"/>
      <c r="AD265" s="160"/>
      <c r="AE265" s="160"/>
      <c r="AF265" s="160"/>
      <c r="AG265" s="160"/>
      <c r="AH265" s="160"/>
      <c r="AI265" s="160"/>
      <c r="AJ265" s="160"/>
      <c r="AK265" s="160"/>
      <c r="AL265" s="160"/>
      <c r="AM265" s="160"/>
      <c r="AN265" s="160"/>
      <c r="AO265" s="160"/>
      <c r="AP265" s="160"/>
      <c r="AQ265" s="160"/>
      <c r="AR265" s="160"/>
      <c r="AS265" s="160"/>
      <c r="AT265" s="160"/>
      <c r="AU265" s="160"/>
      <c r="AV265" s="160"/>
      <c r="AW265" s="160"/>
      <c r="AX265" s="160"/>
      <c r="AY265" s="160"/>
      <c r="AZ265" s="160"/>
      <c r="BA265" s="160"/>
      <c r="BB265" s="160"/>
      <c r="BC265" s="160"/>
      <c r="BD265" s="160"/>
      <c r="BE265" s="160"/>
      <c r="BF265" s="160"/>
      <c r="BG265" s="160"/>
      <c r="BH265" s="160"/>
      <c r="BI265" s="160"/>
      <c r="BJ265" s="160"/>
      <c r="BK265" s="160"/>
      <c r="BL265" s="160"/>
      <c r="BM265" s="160"/>
      <c r="BN265" s="160"/>
      <c r="BO265" s="160"/>
      <c r="BP265" s="160"/>
      <c r="BQ265" s="160"/>
      <c r="BR265" s="160"/>
      <c r="BS265" s="160"/>
      <c r="BT265" s="160"/>
      <c r="BU265" s="160"/>
      <c r="BV265" s="160"/>
      <c r="BW265" s="160"/>
      <c r="BX265" s="160"/>
      <c r="BY265" s="160"/>
      <c r="BZ265" s="160"/>
      <c r="CA265" s="160"/>
      <c r="CB265" s="160"/>
      <c r="CC265" s="160"/>
      <c r="CD265" s="160"/>
      <c r="CE265" s="160"/>
      <c r="CF265" s="160"/>
      <c r="CG265" s="160"/>
      <c r="CH265" s="160"/>
      <c r="CI265" s="160"/>
      <c r="CJ265" s="160"/>
      <c r="CK265" s="160"/>
      <c r="CL265" s="160"/>
      <c r="CM265" s="160"/>
      <c r="CN265" s="160"/>
      <c r="CO265" s="160"/>
      <c r="CP265" s="160"/>
      <c r="CQ265" s="160"/>
      <c r="CR265" s="160"/>
      <c r="CS265" s="160"/>
      <c r="CT265" s="160"/>
      <c r="CU265" s="160"/>
      <c r="CV265" s="160"/>
      <c r="CW265" s="160"/>
      <c r="CX265" s="160"/>
      <c r="CY265" s="160"/>
      <c r="CZ265" s="160"/>
      <c r="DA265" s="160"/>
      <c r="DB265" s="160"/>
      <c r="DC265" s="160"/>
      <c r="DD265" s="160"/>
      <c r="DE265" s="160"/>
      <c r="DF265" s="160"/>
      <c r="DG265" s="160"/>
      <c r="DH265" s="160"/>
      <c r="DI265" s="160"/>
      <c r="DJ265" s="160"/>
      <c r="DK265" s="160"/>
      <c r="DL265" s="160"/>
      <c r="DM265" s="160"/>
      <c r="DN265" s="160"/>
      <c r="DO265" s="160"/>
      <c r="DP265" s="160"/>
      <c r="DQ265" s="160"/>
      <c r="DR265" s="160"/>
      <c r="DS265" s="160"/>
      <c r="DT265" s="160"/>
      <c r="DU265" s="160"/>
      <c r="DV265" s="160"/>
      <c r="DW265" s="160"/>
      <c r="DX265" s="160"/>
      <c r="DY265" s="160"/>
      <c r="DZ265" s="160"/>
      <c r="EA265" s="160"/>
      <c r="EB265" s="160"/>
      <c r="EC265" s="160"/>
      <c r="ED265" s="160"/>
      <c r="EE265" s="160"/>
      <c r="EF265" s="160"/>
      <c r="EG265" s="160"/>
      <c r="EH265" s="160"/>
      <c r="EI265" s="160"/>
      <c r="EJ265" s="160"/>
      <c r="EK265" s="160"/>
      <c r="EL265" s="160"/>
      <c r="EM265" s="160"/>
      <c r="EN265" s="160"/>
      <c r="EO265" s="160"/>
      <c r="EP265" s="160"/>
      <c r="EQ265" s="160"/>
      <c r="ER265" s="160"/>
      <c r="ES265" s="160"/>
      <c r="ET265" s="160"/>
      <c r="EU265" s="160"/>
      <c r="EV265" s="160"/>
      <c r="EW265" s="160"/>
      <c r="EX265" s="160"/>
      <c r="EY265" s="160"/>
      <c r="EZ265" s="160"/>
      <c r="FA265" s="160"/>
      <c r="FB265" s="160"/>
      <c r="FC265" s="160"/>
      <c r="FD265" s="160"/>
      <c r="FE265" s="160"/>
      <c r="FF265" s="160"/>
      <c r="FG265" s="160"/>
      <c r="FH265" s="160"/>
      <c r="FI265" s="160"/>
      <c r="FJ265" s="160"/>
      <c r="FK265" s="160"/>
      <c r="FL265" s="160"/>
      <c r="FM265" s="160"/>
      <c r="FN265" s="160"/>
      <c r="FO265" s="160"/>
      <c r="FP265" s="160"/>
      <c r="FQ265" s="160"/>
      <c r="FR265" s="160"/>
      <c r="FS265" s="160"/>
      <c r="FT265" s="160"/>
      <c r="FU265" s="160"/>
      <c r="FV265" s="160"/>
      <c r="FW265" s="160"/>
      <c r="FX265" s="160"/>
      <c r="FY265" s="160"/>
      <c r="FZ265" s="160"/>
      <c r="GA265" s="160"/>
      <c r="GB265" s="160"/>
      <c r="GC265" s="160"/>
      <c r="GD265" s="160"/>
      <c r="GE265" s="160"/>
      <c r="GF265" s="160"/>
      <c r="GG265" s="160"/>
      <c r="GH265" s="160"/>
      <c r="GI265" s="160"/>
      <c r="GJ265" s="160"/>
      <c r="GK265" s="160"/>
      <c r="GL265" s="160"/>
      <c r="GM265" s="160"/>
      <c r="GN265" s="160"/>
      <c r="GO265" s="160"/>
      <c r="GP265" s="160"/>
      <c r="GQ265" s="160"/>
      <c r="GR265" s="160"/>
      <c r="GS265" s="160"/>
    </row>
    <row r="266" spans="3:201" x14ac:dyDescent="0.2">
      <c r="C266" s="160"/>
      <c r="D266" s="160"/>
      <c r="E266" s="160"/>
      <c r="F266" s="160"/>
      <c r="G266" s="160"/>
      <c r="H266" s="160"/>
      <c r="I266" s="160"/>
      <c r="J266" s="160"/>
      <c r="K266" s="160"/>
      <c r="L266" s="160"/>
      <c r="M266" s="160"/>
      <c r="N266" s="160"/>
      <c r="O266" s="160"/>
      <c r="P266" s="160"/>
      <c r="Q266" s="160"/>
      <c r="R266" s="160"/>
      <c r="S266" s="160"/>
      <c r="T266" s="160"/>
      <c r="U266" s="160"/>
      <c r="V266" s="160"/>
      <c r="W266" s="160"/>
      <c r="X266" s="160"/>
      <c r="Y266" s="160"/>
      <c r="Z266" s="160"/>
      <c r="AA266" s="160"/>
      <c r="AB266" s="160"/>
      <c r="AC266" s="160"/>
      <c r="AD266" s="160"/>
      <c r="AE266" s="160"/>
      <c r="AF266" s="160"/>
      <c r="AG266" s="160"/>
      <c r="AH266" s="160"/>
      <c r="AI266" s="160"/>
      <c r="AJ266" s="160"/>
      <c r="AK266" s="160"/>
      <c r="AL266" s="160"/>
      <c r="AM266" s="160"/>
      <c r="AN266" s="160"/>
      <c r="AO266" s="160"/>
      <c r="AP266" s="160"/>
      <c r="AQ266" s="160"/>
      <c r="AR266" s="160"/>
      <c r="AS266" s="160"/>
      <c r="AT266" s="160"/>
      <c r="AU266" s="160"/>
      <c r="AV266" s="160"/>
      <c r="AW266" s="160"/>
      <c r="AX266" s="160"/>
      <c r="AY266" s="160"/>
      <c r="AZ266" s="160"/>
      <c r="BA266" s="160"/>
      <c r="BB266" s="160"/>
      <c r="BC266" s="160"/>
      <c r="BD266" s="160"/>
      <c r="BE266" s="160"/>
      <c r="BF266" s="160"/>
      <c r="BG266" s="160"/>
      <c r="BH266" s="160"/>
      <c r="BI266" s="160"/>
      <c r="BJ266" s="160"/>
      <c r="BK266" s="160"/>
      <c r="BL266" s="160"/>
      <c r="BM266" s="160"/>
      <c r="BN266" s="160"/>
      <c r="BO266" s="160"/>
      <c r="BP266" s="160"/>
      <c r="BQ266" s="160"/>
      <c r="BR266" s="160"/>
      <c r="BS266" s="160"/>
      <c r="BT266" s="160"/>
      <c r="BU266" s="160"/>
      <c r="BV266" s="160"/>
      <c r="BW266" s="160"/>
      <c r="BX266" s="160"/>
      <c r="BY266" s="160"/>
      <c r="BZ266" s="160"/>
      <c r="CA266" s="160"/>
      <c r="CB266" s="160"/>
      <c r="CC266" s="160"/>
      <c r="CD266" s="160"/>
      <c r="CE266" s="160"/>
      <c r="CF266" s="160"/>
      <c r="CG266" s="160"/>
      <c r="CH266" s="160"/>
      <c r="CI266" s="160"/>
      <c r="CJ266" s="160"/>
      <c r="CK266" s="160"/>
      <c r="CL266" s="160"/>
      <c r="CM266" s="160"/>
      <c r="CN266" s="160"/>
      <c r="CO266" s="160"/>
      <c r="CP266" s="160"/>
      <c r="CQ266" s="160"/>
      <c r="CR266" s="160"/>
      <c r="CS266" s="160"/>
      <c r="CT266" s="160"/>
      <c r="CU266" s="160"/>
      <c r="CV266" s="160"/>
      <c r="CW266" s="160"/>
      <c r="CX266" s="160"/>
      <c r="CY266" s="160"/>
      <c r="CZ266" s="160"/>
      <c r="DA266" s="160"/>
      <c r="DB266" s="160"/>
      <c r="DC266" s="160"/>
      <c r="DD266" s="160"/>
      <c r="DE266" s="160"/>
      <c r="DF266" s="160"/>
      <c r="DG266" s="160"/>
      <c r="DH266" s="160"/>
      <c r="DI266" s="160"/>
      <c r="DJ266" s="160"/>
      <c r="DK266" s="160"/>
      <c r="DL266" s="160"/>
      <c r="DM266" s="160"/>
      <c r="DN266" s="160"/>
      <c r="DO266" s="160"/>
      <c r="DP266" s="160"/>
      <c r="DQ266" s="160"/>
      <c r="DR266" s="160"/>
      <c r="DS266" s="160"/>
      <c r="DT266" s="160"/>
      <c r="DU266" s="160"/>
      <c r="DV266" s="160"/>
      <c r="DW266" s="160"/>
      <c r="DX266" s="160"/>
      <c r="DY266" s="160"/>
      <c r="DZ266" s="160"/>
      <c r="EA266" s="160"/>
      <c r="EB266" s="160"/>
      <c r="EC266" s="160"/>
      <c r="ED266" s="160"/>
      <c r="EE266" s="160"/>
      <c r="EF266" s="160"/>
      <c r="EG266" s="160"/>
      <c r="EH266" s="160"/>
      <c r="EI266" s="160"/>
      <c r="EJ266" s="160"/>
      <c r="EK266" s="160"/>
      <c r="EL266" s="160"/>
      <c r="EM266" s="160"/>
      <c r="EN266" s="160"/>
      <c r="EO266" s="160"/>
      <c r="EP266" s="160"/>
      <c r="EQ266" s="160"/>
      <c r="ER266" s="160"/>
      <c r="ES266" s="160"/>
      <c r="ET266" s="160"/>
      <c r="EU266" s="160"/>
      <c r="EV266" s="160"/>
      <c r="EW266" s="160"/>
      <c r="EX266" s="160"/>
      <c r="EY266" s="160"/>
      <c r="EZ266" s="160"/>
      <c r="FA266" s="160"/>
      <c r="FB266" s="160"/>
      <c r="FC266" s="160"/>
      <c r="FD266" s="160"/>
      <c r="FE266" s="160"/>
      <c r="FF266" s="160"/>
      <c r="FG266" s="160"/>
      <c r="FH266" s="160"/>
      <c r="FI266" s="160"/>
      <c r="FJ266" s="160"/>
      <c r="FK266" s="160"/>
      <c r="FL266" s="160"/>
      <c r="FM266" s="160"/>
      <c r="FN266" s="160"/>
      <c r="FO266" s="160"/>
      <c r="FP266" s="160"/>
      <c r="FQ266" s="160"/>
      <c r="FR266" s="160"/>
      <c r="FS266" s="160"/>
      <c r="FT266" s="160"/>
      <c r="FU266" s="160"/>
      <c r="FV266" s="160"/>
      <c r="FW266" s="160"/>
      <c r="FX266" s="160"/>
      <c r="FY266" s="160"/>
      <c r="FZ266" s="160"/>
      <c r="GA266" s="160"/>
      <c r="GB266" s="160"/>
      <c r="GC266" s="160"/>
      <c r="GD266" s="160"/>
      <c r="GE266" s="160"/>
      <c r="GF266" s="160"/>
      <c r="GG266" s="160"/>
      <c r="GH266" s="160"/>
      <c r="GI266" s="160"/>
      <c r="GJ266" s="160"/>
      <c r="GK266" s="160"/>
      <c r="GL266" s="160"/>
      <c r="GM266" s="160"/>
      <c r="GN266" s="160"/>
      <c r="GO266" s="160"/>
      <c r="GP266" s="160"/>
      <c r="GQ266" s="160"/>
      <c r="GR266" s="160"/>
      <c r="GS266" s="160"/>
    </row>
    <row r="267" spans="3:201" x14ac:dyDescent="0.2">
      <c r="C267" s="160"/>
      <c r="D267" s="160"/>
      <c r="E267" s="160"/>
      <c r="F267" s="160"/>
      <c r="G267" s="160"/>
      <c r="H267" s="160"/>
      <c r="I267" s="160"/>
      <c r="J267" s="160"/>
      <c r="K267" s="160"/>
      <c r="L267" s="160"/>
      <c r="M267" s="160"/>
      <c r="N267" s="160"/>
      <c r="O267" s="160"/>
      <c r="P267" s="160"/>
      <c r="Q267" s="160"/>
      <c r="R267" s="160"/>
      <c r="S267" s="160"/>
      <c r="T267" s="160"/>
      <c r="U267" s="160"/>
      <c r="V267" s="160"/>
      <c r="W267" s="160"/>
      <c r="X267" s="160"/>
      <c r="Y267" s="160"/>
      <c r="Z267" s="160"/>
      <c r="AA267" s="160"/>
      <c r="AB267" s="160"/>
      <c r="AC267" s="160"/>
      <c r="AD267" s="160"/>
      <c r="AE267" s="160"/>
      <c r="AF267" s="160"/>
      <c r="AG267" s="160"/>
      <c r="AH267" s="160"/>
      <c r="AI267" s="160"/>
      <c r="AJ267" s="160"/>
      <c r="AK267" s="160"/>
      <c r="AL267" s="160"/>
      <c r="AM267" s="160"/>
      <c r="AN267" s="160"/>
      <c r="AO267" s="160"/>
      <c r="AP267" s="160"/>
      <c r="AQ267" s="160"/>
      <c r="AR267" s="160"/>
      <c r="AS267" s="160"/>
      <c r="AT267" s="160"/>
      <c r="AU267" s="160"/>
      <c r="AV267" s="160"/>
      <c r="AW267" s="160"/>
      <c r="AX267" s="160"/>
      <c r="AY267" s="160"/>
      <c r="AZ267" s="160"/>
      <c r="BA267" s="160"/>
      <c r="BB267" s="160"/>
      <c r="BC267" s="160"/>
      <c r="BD267" s="160"/>
      <c r="BE267" s="160"/>
      <c r="BF267" s="160"/>
      <c r="BG267" s="160"/>
      <c r="BH267" s="160"/>
      <c r="BI267" s="160"/>
      <c r="BJ267" s="160"/>
      <c r="BK267" s="160"/>
      <c r="BL267" s="160"/>
      <c r="BM267" s="160"/>
      <c r="BN267" s="160"/>
      <c r="BO267" s="160"/>
      <c r="BP267" s="160"/>
      <c r="BQ267" s="160"/>
      <c r="BR267" s="160"/>
      <c r="BS267" s="160"/>
      <c r="BT267" s="160"/>
      <c r="BU267" s="160"/>
      <c r="BV267" s="160"/>
      <c r="BW267" s="160"/>
      <c r="BX267" s="160"/>
      <c r="BY267" s="160"/>
      <c r="BZ267" s="160"/>
      <c r="CA267" s="160"/>
      <c r="CB267" s="160"/>
      <c r="CC267" s="160"/>
      <c r="CD267" s="160"/>
      <c r="CE267" s="160"/>
      <c r="CF267" s="160"/>
      <c r="CG267" s="160"/>
      <c r="CH267" s="160"/>
      <c r="CI267" s="160"/>
      <c r="CJ267" s="160"/>
      <c r="CK267" s="160"/>
      <c r="CL267" s="160"/>
      <c r="CM267" s="160"/>
      <c r="CN267" s="160"/>
      <c r="CO267" s="160"/>
      <c r="CP267" s="160"/>
      <c r="CQ267" s="160"/>
      <c r="CR267" s="160"/>
      <c r="CS267" s="160"/>
      <c r="CT267" s="160"/>
      <c r="CU267" s="160"/>
      <c r="CV267" s="160"/>
      <c r="CW267" s="160"/>
      <c r="CX267" s="160"/>
      <c r="CY267" s="160"/>
      <c r="CZ267" s="160"/>
      <c r="DA267" s="160"/>
      <c r="DB267" s="160"/>
      <c r="DC267" s="160"/>
      <c r="DD267" s="160"/>
      <c r="DE267" s="160"/>
      <c r="DF267" s="160"/>
      <c r="DG267" s="160"/>
      <c r="DH267" s="160"/>
      <c r="DI267" s="160"/>
      <c r="DJ267" s="160"/>
      <c r="DK267" s="160"/>
      <c r="DL267" s="160"/>
      <c r="DM267" s="160"/>
      <c r="DN267" s="160"/>
      <c r="DO267" s="160"/>
      <c r="DP267" s="160"/>
      <c r="DQ267" s="160"/>
      <c r="DR267" s="160"/>
      <c r="DS267" s="160"/>
      <c r="DT267" s="160"/>
      <c r="DU267" s="160"/>
      <c r="DV267" s="160"/>
      <c r="DW267" s="160"/>
      <c r="DX267" s="160"/>
      <c r="DY267" s="160"/>
      <c r="DZ267" s="160"/>
      <c r="EA267" s="160"/>
      <c r="EB267" s="160"/>
      <c r="EC267" s="160"/>
      <c r="ED267" s="160"/>
      <c r="EE267" s="160"/>
      <c r="EF267" s="160"/>
      <c r="EG267" s="160"/>
      <c r="EH267" s="160"/>
      <c r="EI267" s="160"/>
      <c r="EJ267" s="160"/>
      <c r="EK267" s="160"/>
      <c r="EL267" s="160"/>
      <c r="EM267" s="160"/>
      <c r="EN267" s="160"/>
      <c r="EO267" s="160"/>
      <c r="EP267" s="160"/>
      <c r="EQ267" s="160"/>
      <c r="ER267" s="160"/>
      <c r="ES267" s="160"/>
      <c r="ET267" s="160"/>
      <c r="EU267" s="160"/>
      <c r="EV267" s="160"/>
      <c r="EW267" s="160"/>
      <c r="EX267" s="160"/>
      <c r="EY267" s="160"/>
      <c r="EZ267" s="160"/>
      <c r="FA267" s="160"/>
      <c r="FB267" s="160"/>
      <c r="FC267" s="160"/>
      <c r="FD267" s="160"/>
      <c r="FE267" s="160"/>
      <c r="FF267" s="160"/>
      <c r="FG267" s="160"/>
      <c r="FH267" s="160"/>
      <c r="FI267" s="160"/>
      <c r="FJ267" s="160"/>
      <c r="FK267" s="160"/>
      <c r="FL267" s="160"/>
      <c r="FM267" s="160"/>
      <c r="FN267" s="160"/>
      <c r="FO267" s="160"/>
      <c r="FP267" s="160"/>
      <c r="FQ267" s="160"/>
      <c r="FR267" s="160"/>
      <c r="FS267" s="160"/>
      <c r="FT267" s="160"/>
      <c r="FU267" s="160"/>
      <c r="FV267" s="160"/>
      <c r="FW267" s="160"/>
      <c r="FX267" s="160"/>
      <c r="FY267" s="160"/>
      <c r="FZ267" s="160"/>
      <c r="GA267" s="160"/>
      <c r="GB267" s="160"/>
      <c r="GC267" s="160"/>
      <c r="GD267" s="160"/>
      <c r="GE267" s="160"/>
      <c r="GF267" s="160"/>
      <c r="GG267" s="160"/>
      <c r="GH267" s="160"/>
      <c r="GI267" s="160"/>
      <c r="GJ267" s="160"/>
      <c r="GK267" s="160"/>
      <c r="GL267" s="160"/>
      <c r="GM267" s="160"/>
      <c r="GN267" s="160"/>
      <c r="GO267" s="160"/>
      <c r="GP267" s="160"/>
      <c r="GQ267" s="160"/>
      <c r="GR267" s="160"/>
      <c r="GS267" s="160"/>
    </row>
    <row r="268" spans="3:201" x14ac:dyDescent="0.2">
      <c r="C268" s="160"/>
      <c r="D268" s="160"/>
      <c r="E268" s="160"/>
      <c r="F268" s="160"/>
      <c r="G268" s="160"/>
      <c r="H268" s="160"/>
      <c r="I268" s="160"/>
      <c r="J268" s="160"/>
      <c r="K268" s="160"/>
      <c r="L268" s="160"/>
      <c r="M268" s="160"/>
      <c r="N268" s="160"/>
      <c r="O268" s="160"/>
      <c r="P268" s="160"/>
      <c r="Q268" s="160"/>
      <c r="R268" s="160"/>
      <c r="S268" s="160"/>
      <c r="T268" s="160"/>
      <c r="U268" s="160"/>
      <c r="V268" s="160"/>
      <c r="W268" s="160"/>
      <c r="X268" s="160"/>
      <c r="Y268" s="160"/>
      <c r="Z268" s="160"/>
      <c r="AA268" s="160"/>
      <c r="AB268" s="160"/>
      <c r="AC268" s="160"/>
      <c r="AD268" s="160"/>
      <c r="AE268" s="160"/>
      <c r="AF268" s="160"/>
      <c r="AG268" s="160"/>
      <c r="AH268" s="160"/>
      <c r="AI268" s="160"/>
      <c r="AJ268" s="160"/>
      <c r="AK268" s="160"/>
      <c r="AL268" s="160"/>
      <c r="AM268" s="160"/>
      <c r="AN268" s="160"/>
      <c r="AO268" s="160"/>
      <c r="AP268" s="160"/>
      <c r="AQ268" s="160"/>
      <c r="AR268" s="160"/>
      <c r="AS268" s="160"/>
      <c r="AT268" s="160"/>
      <c r="AU268" s="160"/>
      <c r="AV268" s="160"/>
      <c r="AW268" s="160"/>
      <c r="AX268" s="160"/>
      <c r="AY268" s="160"/>
      <c r="AZ268" s="160"/>
      <c r="BA268" s="160"/>
      <c r="BB268" s="160"/>
      <c r="BC268" s="160"/>
      <c r="BD268" s="160"/>
      <c r="BE268" s="160"/>
      <c r="BF268" s="160"/>
      <c r="BG268" s="160"/>
      <c r="BH268" s="160"/>
      <c r="BI268" s="160"/>
      <c r="BJ268" s="160"/>
      <c r="BK268" s="160"/>
      <c r="BL268" s="160"/>
      <c r="BM268" s="160"/>
      <c r="BN268" s="160"/>
      <c r="BO268" s="160"/>
      <c r="BP268" s="160"/>
      <c r="BQ268" s="160"/>
      <c r="BR268" s="160"/>
      <c r="BS268" s="160"/>
      <c r="BT268" s="160"/>
      <c r="BU268" s="160"/>
      <c r="BV268" s="160"/>
      <c r="BW268" s="160"/>
      <c r="BX268" s="160"/>
      <c r="BY268" s="160"/>
      <c r="BZ268" s="160"/>
      <c r="CA268" s="160"/>
      <c r="CB268" s="160"/>
      <c r="CC268" s="160"/>
      <c r="CD268" s="160"/>
      <c r="CE268" s="160"/>
      <c r="CF268" s="160"/>
      <c r="CG268" s="160"/>
      <c r="CH268" s="160"/>
      <c r="CI268" s="160"/>
      <c r="CJ268" s="160"/>
      <c r="CK268" s="160"/>
      <c r="CL268" s="160"/>
      <c r="CM268" s="160"/>
      <c r="CN268" s="160"/>
      <c r="CO268" s="160"/>
      <c r="CP268" s="160"/>
      <c r="CQ268" s="160"/>
      <c r="CR268" s="160"/>
      <c r="CS268" s="160"/>
      <c r="CT268" s="160"/>
      <c r="CU268" s="160"/>
      <c r="CV268" s="160"/>
      <c r="CW268" s="160"/>
      <c r="CX268" s="160"/>
      <c r="CY268" s="160"/>
      <c r="CZ268" s="160"/>
      <c r="DA268" s="160"/>
      <c r="DB268" s="160"/>
      <c r="DC268" s="160"/>
      <c r="DD268" s="160"/>
      <c r="DE268" s="160"/>
      <c r="DF268" s="160"/>
      <c r="DG268" s="160"/>
      <c r="DH268" s="160"/>
      <c r="DI268" s="160"/>
      <c r="DJ268" s="160"/>
      <c r="DK268" s="160"/>
      <c r="DL268" s="160"/>
      <c r="DM268" s="160"/>
      <c r="DN268" s="160"/>
      <c r="DO268" s="160"/>
      <c r="DP268" s="160"/>
      <c r="DQ268" s="160"/>
      <c r="DR268" s="160"/>
      <c r="DS268" s="160"/>
      <c r="DT268" s="160"/>
      <c r="DU268" s="160"/>
      <c r="DV268" s="160"/>
      <c r="DW268" s="160"/>
      <c r="DX268" s="160"/>
      <c r="DY268" s="160"/>
      <c r="DZ268" s="160"/>
      <c r="EA268" s="160"/>
      <c r="EB268" s="160"/>
      <c r="EC268" s="160"/>
      <c r="ED268" s="160"/>
      <c r="EE268" s="160"/>
      <c r="EF268" s="160"/>
      <c r="EG268" s="160"/>
      <c r="EH268" s="160"/>
      <c r="EI268" s="160"/>
      <c r="EJ268" s="160"/>
      <c r="EK268" s="160"/>
      <c r="EL268" s="160"/>
      <c r="EM268" s="160"/>
      <c r="EN268" s="160"/>
      <c r="EO268" s="160"/>
      <c r="EP268" s="160"/>
      <c r="EQ268" s="160"/>
      <c r="ER268" s="160"/>
      <c r="ES268" s="160"/>
      <c r="ET268" s="160"/>
      <c r="EU268" s="160"/>
      <c r="EV268" s="160"/>
      <c r="EW268" s="160"/>
      <c r="EX268" s="160"/>
      <c r="EY268" s="160"/>
      <c r="EZ268" s="160"/>
      <c r="FA268" s="160"/>
      <c r="FB268" s="160"/>
      <c r="FC268" s="160"/>
      <c r="FD268" s="160"/>
      <c r="FE268" s="160"/>
      <c r="FF268" s="160"/>
      <c r="FG268" s="160"/>
      <c r="FH268" s="160"/>
      <c r="FI268" s="160"/>
      <c r="FJ268" s="160"/>
      <c r="FK268" s="160"/>
      <c r="FL268" s="160"/>
      <c r="FM268" s="160"/>
      <c r="FN268" s="160"/>
      <c r="FO268" s="160"/>
      <c r="FP268" s="160"/>
      <c r="FQ268" s="160"/>
      <c r="FR268" s="160"/>
      <c r="FS268" s="160"/>
      <c r="FT268" s="160"/>
      <c r="FU268" s="160"/>
      <c r="FV268" s="160"/>
      <c r="FW268" s="160"/>
      <c r="FX268" s="160"/>
      <c r="FY268" s="160"/>
      <c r="FZ268" s="160"/>
      <c r="GA268" s="160"/>
      <c r="GB268" s="160"/>
      <c r="GC268" s="160"/>
      <c r="GD268" s="160"/>
      <c r="GE268" s="160"/>
      <c r="GF268" s="160"/>
      <c r="GG268" s="160"/>
      <c r="GH268" s="160"/>
      <c r="GI268" s="160"/>
      <c r="GJ268" s="160"/>
      <c r="GK268" s="160"/>
      <c r="GL268" s="160"/>
      <c r="GM268" s="160"/>
      <c r="GN268" s="160"/>
      <c r="GO268" s="160"/>
      <c r="GP268" s="160"/>
      <c r="GQ268" s="160"/>
      <c r="GR268" s="160"/>
      <c r="GS268" s="160"/>
    </row>
    <row r="269" spans="3:201" x14ac:dyDescent="0.2">
      <c r="C269" s="160"/>
      <c r="D269" s="160"/>
      <c r="E269" s="160"/>
      <c r="F269" s="160"/>
      <c r="G269" s="160"/>
      <c r="H269" s="160"/>
      <c r="I269" s="160"/>
      <c r="J269" s="160"/>
      <c r="K269" s="160"/>
      <c r="L269" s="160"/>
      <c r="M269" s="160"/>
      <c r="N269" s="160"/>
      <c r="O269" s="160"/>
      <c r="P269" s="160"/>
      <c r="Q269" s="160"/>
      <c r="R269" s="160"/>
      <c r="S269" s="160"/>
      <c r="T269" s="160"/>
      <c r="U269" s="160"/>
      <c r="V269" s="160"/>
      <c r="W269" s="160"/>
      <c r="X269" s="160"/>
      <c r="Y269" s="160"/>
      <c r="Z269" s="160"/>
      <c r="AA269" s="160"/>
      <c r="AB269" s="160"/>
      <c r="AC269" s="160"/>
      <c r="AD269" s="160"/>
      <c r="AE269" s="160"/>
      <c r="AF269" s="160"/>
      <c r="AG269" s="160"/>
      <c r="AH269" s="160"/>
      <c r="AI269" s="160"/>
      <c r="AJ269" s="160"/>
      <c r="AK269" s="160"/>
      <c r="AL269" s="160"/>
      <c r="AM269" s="160"/>
      <c r="AN269" s="160"/>
      <c r="AO269" s="160"/>
      <c r="AP269" s="160"/>
      <c r="AQ269" s="160"/>
      <c r="AR269" s="160"/>
      <c r="AS269" s="160"/>
      <c r="AT269" s="160"/>
      <c r="AU269" s="160"/>
      <c r="AV269" s="160"/>
      <c r="AW269" s="160"/>
      <c r="AX269" s="160"/>
      <c r="AY269" s="160"/>
      <c r="AZ269" s="160"/>
      <c r="BA269" s="160"/>
      <c r="BB269" s="160"/>
      <c r="BC269" s="160"/>
      <c r="BD269" s="160"/>
      <c r="BE269" s="160"/>
      <c r="BF269" s="160"/>
      <c r="BG269" s="160"/>
      <c r="BH269" s="160"/>
      <c r="BI269" s="160"/>
      <c r="BJ269" s="160"/>
      <c r="BK269" s="160"/>
      <c r="BL269" s="160"/>
      <c r="BM269" s="160"/>
      <c r="BN269" s="160"/>
      <c r="BO269" s="160"/>
      <c r="BP269" s="160"/>
      <c r="BQ269" s="160"/>
      <c r="BR269" s="160"/>
      <c r="BS269" s="160"/>
      <c r="BT269" s="160"/>
      <c r="BU269" s="160"/>
      <c r="BV269" s="160"/>
      <c r="BW269" s="160"/>
      <c r="BX269" s="160"/>
      <c r="BY269" s="160"/>
      <c r="BZ269" s="160"/>
      <c r="CA269" s="160"/>
      <c r="CB269" s="160"/>
      <c r="CC269" s="160"/>
      <c r="CD269" s="160"/>
      <c r="CE269" s="160"/>
      <c r="CF269" s="160"/>
      <c r="CG269" s="160"/>
      <c r="CH269" s="160"/>
      <c r="CI269" s="160"/>
      <c r="CJ269" s="160"/>
      <c r="CK269" s="160"/>
      <c r="CL269" s="160"/>
      <c r="CM269" s="160"/>
      <c r="CN269" s="160"/>
      <c r="CO269" s="160"/>
      <c r="CP269" s="160"/>
      <c r="CQ269" s="160"/>
      <c r="CR269" s="160"/>
      <c r="CS269" s="160"/>
      <c r="CT269" s="160"/>
      <c r="CU269" s="160"/>
      <c r="CV269" s="160"/>
      <c r="CW269" s="160"/>
      <c r="CX269" s="160"/>
      <c r="CY269" s="160"/>
      <c r="CZ269" s="160"/>
      <c r="DA269" s="160"/>
      <c r="DB269" s="160"/>
      <c r="DC269" s="160"/>
      <c r="DD269" s="160"/>
      <c r="DE269" s="160"/>
      <c r="DF269" s="160"/>
      <c r="DG269" s="160"/>
      <c r="DH269" s="160"/>
      <c r="DI269" s="160"/>
      <c r="DJ269" s="160"/>
      <c r="DK269" s="160"/>
      <c r="DL269" s="160"/>
      <c r="DM269" s="160"/>
      <c r="DN269" s="160"/>
      <c r="DO269" s="160"/>
      <c r="DP269" s="160"/>
      <c r="DQ269" s="160"/>
      <c r="DR269" s="160"/>
      <c r="DS269" s="160"/>
      <c r="DT269" s="160"/>
      <c r="DU269" s="160"/>
      <c r="DV269" s="160"/>
      <c r="DW269" s="160"/>
      <c r="DX269" s="160"/>
      <c r="DY269" s="160"/>
      <c r="DZ269" s="160"/>
      <c r="EA269" s="160"/>
      <c r="EB269" s="160"/>
      <c r="EC269" s="160"/>
      <c r="ED269" s="160"/>
      <c r="EE269" s="160"/>
      <c r="EF269" s="160"/>
      <c r="EG269" s="160"/>
      <c r="EH269" s="160"/>
      <c r="EI269" s="160"/>
      <c r="EJ269" s="160"/>
      <c r="EK269" s="160"/>
      <c r="EL269" s="160"/>
      <c r="EM269" s="160"/>
      <c r="EN269" s="160"/>
      <c r="EO269" s="160"/>
      <c r="EP269" s="160"/>
      <c r="EQ269" s="160"/>
      <c r="ER269" s="160"/>
      <c r="ES269" s="160"/>
      <c r="ET269" s="160"/>
      <c r="EU269" s="160"/>
      <c r="EV269" s="160"/>
      <c r="EW269" s="160"/>
      <c r="EX269" s="160"/>
      <c r="EY269" s="160"/>
      <c r="EZ269" s="160"/>
      <c r="FA269" s="160"/>
      <c r="FB269" s="160"/>
      <c r="FC269" s="160"/>
      <c r="FD269" s="160"/>
      <c r="FE269" s="160"/>
      <c r="FF269" s="160"/>
      <c r="FG269" s="160"/>
      <c r="FH269" s="160"/>
      <c r="FI269" s="160"/>
      <c r="FJ269" s="160"/>
      <c r="FK269" s="160"/>
      <c r="FL269" s="160"/>
      <c r="FM269" s="160"/>
      <c r="FN269" s="160"/>
      <c r="FO269" s="160"/>
      <c r="FP269" s="160"/>
      <c r="FQ269" s="160"/>
      <c r="FR269" s="160"/>
      <c r="FS269" s="160"/>
      <c r="FT269" s="160"/>
      <c r="FU269" s="160"/>
      <c r="FV269" s="160"/>
      <c r="FW269" s="160"/>
      <c r="FX269" s="160"/>
      <c r="FY269" s="160"/>
      <c r="FZ269" s="160"/>
      <c r="GA269" s="160"/>
      <c r="GB269" s="160"/>
      <c r="GC269" s="160"/>
      <c r="GD269" s="160"/>
      <c r="GE269" s="160"/>
      <c r="GF269" s="160"/>
      <c r="GG269" s="160"/>
      <c r="GH269" s="160"/>
      <c r="GI269" s="160"/>
      <c r="GJ269" s="160"/>
      <c r="GK269" s="160"/>
      <c r="GL269" s="160"/>
      <c r="GM269" s="160"/>
      <c r="GN269" s="160"/>
      <c r="GO269" s="160"/>
      <c r="GP269" s="160"/>
      <c r="GQ269" s="160"/>
      <c r="GR269" s="160"/>
      <c r="GS269" s="160"/>
    </row>
    <row r="270" spans="3:201" x14ac:dyDescent="0.2">
      <c r="C270" s="160"/>
      <c r="D270" s="160"/>
      <c r="E270" s="160"/>
      <c r="F270" s="160"/>
      <c r="G270" s="160"/>
      <c r="H270" s="160"/>
      <c r="I270" s="160"/>
      <c r="J270" s="160"/>
      <c r="K270" s="160"/>
      <c r="L270" s="160"/>
      <c r="M270" s="160"/>
      <c r="N270" s="160"/>
      <c r="O270" s="160"/>
      <c r="P270" s="160"/>
      <c r="Q270" s="160"/>
      <c r="R270" s="160"/>
      <c r="S270" s="160"/>
      <c r="T270" s="160"/>
      <c r="U270" s="160"/>
      <c r="V270" s="160"/>
      <c r="W270" s="160"/>
      <c r="X270" s="160"/>
      <c r="Y270" s="160"/>
      <c r="Z270" s="160"/>
      <c r="AA270" s="160"/>
      <c r="AB270" s="160"/>
      <c r="AC270" s="160"/>
      <c r="AD270" s="160"/>
      <c r="AE270" s="160"/>
      <c r="AF270" s="160"/>
      <c r="AG270" s="160"/>
      <c r="AH270" s="160"/>
      <c r="AI270" s="160"/>
      <c r="AJ270" s="160"/>
      <c r="AK270" s="160"/>
      <c r="AL270" s="160"/>
      <c r="AM270" s="160"/>
      <c r="AN270" s="160"/>
      <c r="AO270" s="160"/>
      <c r="AP270" s="160"/>
      <c r="AQ270" s="160"/>
      <c r="AR270" s="160"/>
      <c r="AS270" s="160"/>
      <c r="AT270" s="160"/>
      <c r="AU270" s="160"/>
      <c r="AV270" s="160"/>
      <c r="AW270" s="160"/>
      <c r="AX270" s="160"/>
      <c r="AY270" s="160"/>
      <c r="AZ270" s="160"/>
      <c r="BA270" s="160"/>
      <c r="BB270" s="160"/>
      <c r="BC270" s="160"/>
      <c r="BD270" s="160"/>
      <c r="BE270" s="160"/>
      <c r="BF270" s="160"/>
      <c r="BG270" s="160"/>
      <c r="BH270" s="160"/>
      <c r="BI270" s="160"/>
      <c r="BJ270" s="160"/>
      <c r="BK270" s="160"/>
      <c r="BL270" s="160"/>
      <c r="BM270" s="160"/>
      <c r="BN270" s="160"/>
      <c r="BO270" s="160"/>
      <c r="BP270" s="160"/>
      <c r="BQ270" s="160"/>
      <c r="BR270" s="160"/>
      <c r="BS270" s="160"/>
      <c r="BT270" s="160"/>
      <c r="BU270" s="160"/>
      <c r="BV270" s="160"/>
      <c r="BW270" s="160"/>
      <c r="BX270" s="160"/>
      <c r="BY270" s="160"/>
      <c r="BZ270" s="160"/>
      <c r="CA270" s="160"/>
      <c r="CB270" s="160"/>
      <c r="CC270" s="160"/>
      <c r="CD270" s="160"/>
      <c r="CE270" s="160"/>
      <c r="CF270" s="160"/>
      <c r="CG270" s="160"/>
      <c r="CH270" s="160"/>
      <c r="CI270" s="160"/>
      <c r="CJ270" s="160"/>
      <c r="CK270" s="160"/>
      <c r="CL270" s="160"/>
      <c r="CM270" s="160"/>
      <c r="CN270" s="160"/>
      <c r="CO270" s="160"/>
      <c r="CP270" s="160"/>
      <c r="CQ270" s="160"/>
      <c r="CR270" s="160"/>
      <c r="CS270" s="160"/>
      <c r="CT270" s="160"/>
      <c r="CU270" s="160"/>
      <c r="CV270" s="160"/>
      <c r="CW270" s="160"/>
      <c r="CX270" s="160"/>
      <c r="CY270" s="160"/>
      <c r="CZ270" s="160"/>
      <c r="DA270" s="160"/>
      <c r="DB270" s="160"/>
      <c r="DC270" s="160"/>
      <c r="DD270" s="160"/>
      <c r="DE270" s="160"/>
      <c r="DF270" s="160"/>
      <c r="DG270" s="160"/>
      <c r="DH270" s="160"/>
      <c r="DI270" s="160"/>
      <c r="DJ270" s="160"/>
      <c r="DK270" s="160"/>
      <c r="DL270" s="160"/>
      <c r="DM270" s="160"/>
      <c r="DN270" s="160"/>
      <c r="DO270" s="160"/>
      <c r="DP270" s="160"/>
      <c r="DQ270" s="160"/>
      <c r="DR270" s="160"/>
      <c r="DS270" s="160"/>
      <c r="DT270" s="160"/>
      <c r="DU270" s="160"/>
      <c r="DV270" s="160"/>
      <c r="DW270" s="160"/>
      <c r="DX270" s="160"/>
      <c r="DY270" s="160"/>
      <c r="DZ270" s="160"/>
      <c r="EA270" s="160"/>
      <c r="EB270" s="160"/>
      <c r="EC270" s="160"/>
      <c r="ED270" s="160"/>
      <c r="EE270" s="160"/>
      <c r="EF270" s="160"/>
      <c r="EG270" s="160"/>
      <c r="EH270" s="160"/>
      <c r="EI270" s="160"/>
      <c r="EJ270" s="160"/>
      <c r="EK270" s="160"/>
      <c r="EL270" s="160"/>
      <c r="EM270" s="160"/>
      <c r="EN270" s="160"/>
      <c r="EO270" s="160"/>
      <c r="EP270" s="160"/>
      <c r="EQ270" s="160"/>
      <c r="ER270" s="160"/>
      <c r="ES270" s="160"/>
      <c r="ET270" s="160"/>
      <c r="EU270" s="160"/>
      <c r="EV270" s="160"/>
      <c r="EW270" s="160"/>
      <c r="EX270" s="160"/>
      <c r="EY270" s="160"/>
      <c r="EZ270" s="160"/>
      <c r="FA270" s="160"/>
      <c r="FB270" s="160"/>
      <c r="FC270" s="160"/>
      <c r="FD270" s="160"/>
      <c r="FE270" s="160"/>
      <c r="FF270" s="160"/>
      <c r="FG270" s="160"/>
      <c r="FH270" s="160"/>
      <c r="FI270" s="160"/>
      <c r="FJ270" s="160"/>
      <c r="FK270" s="160"/>
      <c r="FL270" s="160"/>
      <c r="FM270" s="160"/>
      <c r="FN270" s="160"/>
      <c r="FO270" s="160"/>
      <c r="FP270" s="160"/>
      <c r="FQ270" s="160"/>
      <c r="FR270" s="160"/>
      <c r="FS270" s="160"/>
      <c r="FT270" s="160"/>
      <c r="FU270" s="160"/>
      <c r="FV270" s="160"/>
      <c r="FW270" s="160"/>
      <c r="FX270" s="160"/>
      <c r="FY270" s="160"/>
      <c r="FZ270" s="160"/>
      <c r="GA270" s="160"/>
      <c r="GB270" s="160"/>
      <c r="GC270" s="160"/>
      <c r="GD270" s="160"/>
      <c r="GE270" s="160"/>
      <c r="GF270" s="160"/>
      <c r="GG270" s="160"/>
      <c r="GH270" s="160"/>
      <c r="GI270" s="160"/>
      <c r="GJ270" s="160"/>
      <c r="GK270" s="160"/>
      <c r="GL270" s="160"/>
      <c r="GM270" s="160"/>
      <c r="GN270" s="160"/>
      <c r="GO270" s="160"/>
      <c r="GP270" s="160"/>
      <c r="GQ270" s="160"/>
      <c r="GR270" s="160"/>
      <c r="GS270" s="160"/>
    </row>
    <row r="271" spans="3:201" x14ac:dyDescent="0.2">
      <c r="C271" s="160"/>
      <c r="D271" s="160"/>
      <c r="E271" s="160"/>
      <c r="F271" s="160"/>
      <c r="G271" s="160"/>
      <c r="H271" s="160"/>
      <c r="I271" s="160"/>
      <c r="J271" s="160"/>
      <c r="K271" s="160"/>
      <c r="L271" s="160"/>
      <c r="M271" s="160"/>
      <c r="N271" s="160"/>
      <c r="O271" s="160"/>
      <c r="P271" s="160"/>
      <c r="Q271" s="160"/>
      <c r="R271" s="160"/>
      <c r="S271" s="160"/>
      <c r="T271" s="160"/>
      <c r="U271" s="160"/>
      <c r="V271" s="160"/>
      <c r="W271" s="160"/>
      <c r="X271" s="160"/>
      <c r="Y271" s="160"/>
      <c r="Z271" s="160"/>
      <c r="AA271" s="160"/>
      <c r="AB271" s="160"/>
      <c r="AC271" s="160"/>
      <c r="AD271" s="160"/>
      <c r="AE271" s="160"/>
      <c r="AF271" s="160"/>
      <c r="AG271" s="160"/>
      <c r="AH271" s="160"/>
      <c r="AI271" s="160"/>
      <c r="AJ271" s="160"/>
      <c r="AK271" s="160"/>
      <c r="AL271" s="160"/>
      <c r="AM271" s="160"/>
      <c r="AN271" s="160"/>
      <c r="AO271" s="160"/>
      <c r="AP271" s="160"/>
      <c r="AQ271" s="160"/>
      <c r="AR271" s="160"/>
      <c r="AS271" s="160"/>
      <c r="AT271" s="160"/>
      <c r="AU271" s="160"/>
      <c r="AV271" s="160"/>
      <c r="AW271" s="160"/>
      <c r="AX271" s="160"/>
      <c r="AY271" s="160"/>
      <c r="AZ271" s="160"/>
      <c r="BA271" s="160"/>
      <c r="BB271" s="160"/>
      <c r="BC271" s="160"/>
      <c r="BD271" s="160"/>
      <c r="BE271" s="160"/>
      <c r="BF271" s="160"/>
      <c r="BG271" s="160"/>
      <c r="BH271" s="160"/>
      <c r="BI271" s="160"/>
      <c r="BJ271" s="160"/>
      <c r="BK271" s="160"/>
      <c r="BL271" s="160"/>
      <c r="BM271" s="160"/>
      <c r="BN271" s="160"/>
      <c r="BO271" s="160"/>
      <c r="BP271" s="160"/>
      <c r="BQ271" s="160"/>
      <c r="BR271" s="160"/>
      <c r="BS271" s="160"/>
      <c r="BT271" s="160"/>
      <c r="BU271" s="160"/>
      <c r="BV271" s="160"/>
      <c r="BW271" s="160"/>
      <c r="BX271" s="160"/>
      <c r="BY271" s="160"/>
      <c r="BZ271" s="160"/>
      <c r="CA271" s="160"/>
      <c r="CB271" s="160"/>
      <c r="CC271" s="160"/>
      <c r="CD271" s="160"/>
      <c r="CE271" s="160"/>
      <c r="CF271" s="160"/>
      <c r="CG271" s="160"/>
      <c r="CH271" s="160"/>
      <c r="CI271" s="160"/>
      <c r="CJ271" s="160"/>
      <c r="CK271" s="160"/>
      <c r="CL271" s="160"/>
      <c r="CM271" s="160"/>
      <c r="CN271" s="160"/>
      <c r="CO271" s="160"/>
      <c r="CP271" s="160"/>
      <c r="CQ271" s="160"/>
      <c r="CR271" s="160"/>
      <c r="CS271" s="160"/>
      <c r="CT271" s="160"/>
      <c r="CU271" s="160"/>
      <c r="CV271" s="160"/>
      <c r="CW271" s="160"/>
      <c r="CX271" s="160"/>
      <c r="CY271" s="160"/>
      <c r="CZ271" s="160"/>
      <c r="DA271" s="160"/>
      <c r="DB271" s="160"/>
      <c r="DC271" s="160"/>
      <c r="DD271" s="160"/>
      <c r="DE271" s="160"/>
      <c r="DF271" s="160"/>
      <c r="DG271" s="160"/>
      <c r="DH271" s="160"/>
      <c r="DI271" s="160"/>
      <c r="DJ271" s="160"/>
      <c r="DK271" s="160"/>
      <c r="DL271" s="160"/>
      <c r="DM271" s="160"/>
      <c r="DN271" s="160"/>
      <c r="DO271" s="160"/>
      <c r="DP271" s="160"/>
      <c r="DQ271" s="160"/>
      <c r="DR271" s="160"/>
      <c r="DS271" s="160"/>
      <c r="DT271" s="160"/>
      <c r="DU271" s="160"/>
      <c r="DV271" s="160"/>
      <c r="DW271" s="160"/>
      <c r="DX271" s="160"/>
      <c r="DY271" s="160"/>
      <c r="DZ271" s="160"/>
      <c r="EA271" s="160"/>
      <c r="EB271" s="160"/>
      <c r="EC271" s="160"/>
      <c r="ED271" s="160"/>
      <c r="EE271" s="160"/>
      <c r="EF271" s="160"/>
      <c r="EG271" s="160"/>
      <c r="EH271" s="160"/>
      <c r="EI271" s="160"/>
      <c r="EJ271" s="160"/>
      <c r="EK271" s="160"/>
      <c r="EL271" s="160"/>
      <c r="EM271" s="160"/>
      <c r="EN271" s="160"/>
      <c r="EO271" s="160"/>
      <c r="EP271" s="160"/>
      <c r="EQ271" s="160"/>
      <c r="ER271" s="160"/>
      <c r="ES271" s="160"/>
      <c r="ET271" s="160"/>
      <c r="EU271" s="160"/>
      <c r="EV271" s="160"/>
      <c r="EW271" s="160"/>
      <c r="EX271" s="160"/>
      <c r="EY271" s="160"/>
      <c r="EZ271" s="160"/>
      <c r="FA271" s="160"/>
      <c r="FB271" s="160"/>
      <c r="FC271" s="160"/>
      <c r="FD271" s="160"/>
      <c r="FE271" s="160"/>
      <c r="FF271" s="160"/>
      <c r="FG271" s="160"/>
      <c r="FH271" s="160"/>
      <c r="FI271" s="160"/>
      <c r="FJ271" s="160"/>
      <c r="FK271" s="160"/>
      <c r="FL271" s="160"/>
      <c r="FM271" s="160"/>
      <c r="FN271" s="160"/>
      <c r="FO271" s="160"/>
      <c r="FP271" s="160"/>
      <c r="FQ271" s="160"/>
      <c r="FR271" s="160"/>
      <c r="FS271" s="160"/>
      <c r="FT271" s="160"/>
      <c r="FU271" s="160"/>
      <c r="FV271" s="160"/>
      <c r="FW271" s="160"/>
      <c r="FX271" s="160"/>
      <c r="FY271" s="160"/>
      <c r="FZ271" s="160"/>
      <c r="GA271" s="160"/>
      <c r="GB271" s="160"/>
      <c r="GC271" s="160"/>
      <c r="GD271" s="160"/>
      <c r="GE271" s="160"/>
      <c r="GF271" s="160"/>
      <c r="GG271" s="160"/>
      <c r="GH271" s="160"/>
      <c r="GI271" s="160"/>
      <c r="GJ271" s="160"/>
      <c r="GK271" s="160"/>
      <c r="GL271" s="160"/>
      <c r="GM271" s="160"/>
      <c r="GN271" s="160"/>
      <c r="GO271" s="160"/>
      <c r="GP271" s="160"/>
      <c r="GQ271" s="160"/>
      <c r="GR271" s="160"/>
      <c r="GS271" s="160"/>
    </row>
    <row r="272" spans="3:201" x14ac:dyDescent="0.2">
      <c r="C272" s="160"/>
      <c r="D272" s="160"/>
      <c r="E272" s="160"/>
      <c r="F272" s="160"/>
      <c r="G272" s="160"/>
      <c r="H272" s="160"/>
      <c r="I272" s="160"/>
      <c r="J272" s="160"/>
      <c r="K272" s="160"/>
      <c r="L272" s="160"/>
      <c r="M272" s="160"/>
      <c r="N272" s="160"/>
      <c r="O272" s="160"/>
      <c r="P272" s="160"/>
      <c r="Q272" s="160"/>
      <c r="R272" s="160"/>
      <c r="S272" s="160"/>
      <c r="T272" s="160"/>
      <c r="U272" s="160"/>
      <c r="V272" s="160"/>
      <c r="W272" s="160"/>
      <c r="X272" s="160"/>
      <c r="Y272" s="160"/>
      <c r="Z272" s="160"/>
      <c r="AA272" s="160"/>
      <c r="AB272" s="160"/>
      <c r="AC272" s="160"/>
      <c r="AD272" s="160"/>
      <c r="AE272" s="160"/>
      <c r="AF272" s="160"/>
      <c r="AG272" s="160"/>
      <c r="AH272" s="160"/>
      <c r="AI272" s="160"/>
      <c r="AJ272" s="160"/>
      <c r="AK272" s="160"/>
      <c r="AL272" s="160"/>
      <c r="AM272" s="160"/>
      <c r="AN272" s="160"/>
      <c r="AO272" s="160"/>
      <c r="AP272" s="160"/>
      <c r="AQ272" s="160"/>
      <c r="AR272" s="160"/>
      <c r="AS272" s="160"/>
      <c r="AT272" s="160"/>
      <c r="AU272" s="160"/>
      <c r="AV272" s="160"/>
      <c r="AW272" s="160"/>
      <c r="AX272" s="160"/>
      <c r="AY272" s="160"/>
      <c r="AZ272" s="160"/>
      <c r="BA272" s="160"/>
      <c r="BB272" s="160"/>
      <c r="BC272" s="160"/>
      <c r="BD272" s="160"/>
      <c r="BE272" s="160"/>
      <c r="BF272" s="160"/>
      <c r="BG272" s="160"/>
      <c r="BH272" s="160"/>
      <c r="BI272" s="160"/>
      <c r="BJ272" s="160"/>
      <c r="BK272" s="160"/>
      <c r="BL272" s="160"/>
      <c r="BM272" s="160"/>
      <c r="BN272" s="160"/>
      <c r="BO272" s="160"/>
      <c r="BP272" s="160"/>
      <c r="BQ272" s="160"/>
      <c r="BR272" s="160"/>
      <c r="BS272" s="160"/>
      <c r="BT272" s="160"/>
      <c r="BU272" s="160"/>
      <c r="BV272" s="160"/>
      <c r="BW272" s="160"/>
      <c r="BX272" s="160"/>
      <c r="BY272" s="160"/>
      <c r="BZ272" s="160"/>
      <c r="CA272" s="160"/>
      <c r="CB272" s="160"/>
      <c r="CC272" s="160"/>
      <c r="CD272" s="160"/>
      <c r="CE272" s="160"/>
      <c r="CF272" s="160"/>
      <c r="CG272" s="160"/>
      <c r="CH272" s="160"/>
      <c r="CI272" s="160"/>
      <c r="CJ272" s="160"/>
      <c r="CK272" s="160"/>
      <c r="CL272" s="160"/>
      <c r="CM272" s="160"/>
      <c r="CN272" s="160"/>
      <c r="CO272" s="160"/>
      <c r="CP272" s="160"/>
      <c r="CQ272" s="160"/>
      <c r="CR272" s="160"/>
      <c r="CS272" s="160"/>
      <c r="CT272" s="160"/>
      <c r="CU272" s="160"/>
      <c r="CV272" s="160"/>
      <c r="CW272" s="160"/>
      <c r="CX272" s="160"/>
      <c r="CY272" s="160"/>
      <c r="CZ272" s="160"/>
      <c r="DA272" s="160"/>
      <c r="DB272" s="160"/>
      <c r="DC272" s="160"/>
      <c r="DD272" s="160"/>
      <c r="DE272" s="160"/>
      <c r="DF272" s="160"/>
      <c r="DG272" s="160"/>
      <c r="DH272" s="160"/>
      <c r="DI272" s="160"/>
      <c r="DJ272" s="160"/>
      <c r="DK272" s="160"/>
      <c r="DL272" s="160"/>
      <c r="DM272" s="160"/>
      <c r="DN272" s="160"/>
      <c r="DO272" s="160"/>
      <c r="DP272" s="160"/>
      <c r="DQ272" s="160"/>
      <c r="DR272" s="160"/>
      <c r="DS272" s="160"/>
      <c r="DT272" s="160"/>
      <c r="DU272" s="160"/>
      <c r="DV272" s="160"/>
      <c r="DW272" s="160"/>
      <c r="DX272" s="160"/>
      <c r="DY272" s="160"/>
      <c r="DZ272" s="160"/>
      <c r="EA272" s="160"/>
      <c r="EB272" s="160"/>
      <c r="EC272" s="160"/>
      <c r="ED272" s="160"/>
      <c r="EE272" s="160"/>
      <c r="EF272" s="160"/>
      <c r="EG272" s="160"/>
      <c r="EH272" s="160"/>
      <c r="EI272" s="160"/>
      <c r="EJ272" s="160"/>
      <c r="EK272" s="160"/>
      <c r="EL272" s="160"/>
      <c r="EM272" s="160"/>
      <c r="EN272" s="160"/>
      <c r="EO272" s="160"/>
      <c r="EP272" s="160"/>
      <c r="EQ272" s="160"/>
      <c r="ER272" s="160"/>
      <c r="ES272" s="160"/>
      <c r="ET272" s="160"/>
      <c r="EU272" s="160"/>
      <c r="EV272" s="160"/>
      <c r="EW272" s="160"/>
      <c r="EX272" s="160"/>
      <c r="EY272" s="160"/>
      <c r="EZ272" s="160"/>
      <c r="FA272" s="160"/>
      <c r="FB272" s="160"/>
      <c r="FC272" s="160"/>
      <c r="FD272" s="160"/>
      <c r="FE272" s="160"/>
      <c r="FF272" s="160"/>
      <c r="FG272" s="160"/>
      <c r="FH272" s="160"/>
      <c r="FI272" s="160"/>
      <c r="FJ272" s="160"/>
      <c r="FK272" s="160"/>
      <c r="FL272" s="160"/>
      <c r="FM272" s="160"/>
      <c r="FN272" s="160"/>
      <c r="FO272" s="160"/>
      <c r="FP272" s="160"/>
      <c r="FQ272" s="160"/>
      <c r="FR272" s="160"/>
      <c r="FS272" s="160"/>
      <c r="FT272" s="160"/>
      <c r="FU272" s="160"/>
      <c r="FV272" s="160"/>
      <c r="FW272" s="160"/>
      <c r="FX272" s="160"/>
      <c r="FY272" s="160"/>
      <c r="FZ272" s="160"/>
      <c r="GA272" s="160"/>
      <c r="GB272" s="160"/>
      <c r="GC272" s="160"/>
      <c r="GD272" s="160"/>
      <c r="GE272" s="160"/>
      <c r="GF272" s="160"/>
      <c r="GG272" s="160"/>
      <c r="GH272" s="160"/>
      <c r="GI272" s="160"/>
      <c r="GJ272" s="160"/>
      <c r="GK272" s="160"/>
      <c r="GL272" s="160"/>
      <c r="GM272" s="160"/>
      <c r="GN272" s="160"/>
      <c r="GO272" s="160"/>
      <c r="GP272" s="160"/>
      <c r="GQ272" s="160"/>
      <c r="GR272" s="160"/>
      <c r="GS272" s="160"/>
    </row>
    <row r="273" spans="3:201" x14ac:dyDescent="0.2">
      <c r="C273" s="160"/>
      <c r="D273" s="160"/>
      <c r="E273" s="160"/>
      <c r="F273" s="160"/>
      <c r="G273" s="160"/>
      <c r="H273" s="160"/>
      <c r="I273" s="160"/>
      <c r="J273" s="160"/>
      <c r="K273" s="160"/>
      <c r="L273" s="160"/>
      <c r="M273" s="160"/>
      <c r="N273" s="160"/>
      <c r="O273" s="160"/>
      <c r="P273" s="160"/>
      <c r="Q273" s="160"/>
      <c r="R273" s="160"/>
      <c r="S273" s="160"/>
      <c r="T273" s="160"/>
      <c r="U273" s="160"/>
      <c r="V273" s="160"/>
      <c r="W273" s="160"/>
      <c r="X273" s="160"/>
      <c r="Y273" s="160"/>
      <c r="Z273" s="160"/>
      <c r="AA273" s="160"/>
      <c r="AB273" s="160"/>
      <c r="AC273" s="160"/>
      <c r="AD273" s="160"/>
      <c r="AE273" s="160"/>
      <c r="AF273" s="160"/>
      <c r="AG273" s="160"/>
      <c r="AH273" s="160"/>
      <c r="AI273" s="160"/>
      <c r="AJ273" s="160"/>
      <c r="AK273" s="160"/>
      <c r="AL273" s="160"/>
      <c r="AM273" s="160"/>
      <c r="AN273" s="160"/>
      <c r="AO273" s="160"/>
      <c r="AP273" s="160"/>
      <c r="AQ273" s="160"/>
      <c r="AR273" s="160"/>
      <c r="AS273" s="160"/>
      <c r="AT273" s="160"/>
      <c r="AU273" s="160"/>
      <c r="AV273" s="160"/>
      <c r="AW273" s="160"/>
      <c r="AX273" s="160"/>
      <c r="AY273" s="160"/>
      <c r="AZ273" s="160"/>
      <c r="BA273" s="160"/>
      <c r="BB273" s="160"/>
      <c r="BC273" s="160"/>
      <c r="BD273" s="160"/>
      <c r="BE273" s="160"/>
      <c r="BF273" s="160"/>
      <c r="BG273" s="160"/>
      <c r="BH273" s="160"/>
      <c r="BI273" s="160"/>
      <c r="BJ273" s="160"/>
      <c r="BK273" s="160"/>
      <c r="BL273" s="160"/>
      <c r="BM273" s="160"/>
      <c r="BN273" s="160"/>
      <c r="BO273" s="160"/>
      <c r="BP273" s="160"/>
      <c r="BQ273" s="160"/>
      <c r="BR273" s="160"/>
      <c r="BS273" s="160"/>
      <c r="BT273" s="160"/>
      <c r="BU273" s="160"/>
      <c r="BV273" s="160"/>
      <c r="BW273" s="160"/>
      <c r="BX273" s="160"/>
      <c r="BY273" s="160"/>
      <c r="BZ273" s="160"/>
      <c r="CA273" s="160"/>
      <c r="CB273" s="160"/>
      <c r="CC273" s="160"/>
      <c r="CD273" s="160"/>
      <c r="CE273" s="160"/>
      <c r="CF273" s="160"/>
      <c r="CG273" s="160"/>
      <c r="CH273" s="160"/>
      <c r="CI273" s="160"/>
      <c r="CJ273" s="160"/>
      <c r="CK273" s="160"/>
      <c r="CL273" s="160"/>
      <c r="CM273" s="160"/>
      <c r="CN273" s="160"/>
      <c r="CO273" s="160"/>
      <c r="CP273" s="160"/>
      <c r="CQ273" s="160"/>
      <c r="CR273" s="160"/>
      <c r="CS273" s="160"/>
      <c r="CT273" s="160"/>
      <c r="CU273" s="160"/>
      <c r="CV273" s="160"/>
      <c r="CW273" s="160"/>
      <c r="CX273" s="160"/>
      <c r="CY273" s="160"/>
      <c r="CZ273" s="160"/>
      <c r="DA273" s="160"/>
      <c r="DB273" s="160"/>
      <c r="DC273" s="160"/>
      <c r="DD273" s="160"/>
      <c r="DE273" s="160"/>
      <c r="DF273" s="160"/>
      <c r="DG273" s="160"/>
      <c r="DH273" s="160"/>
      <c r="DI273" s="160"/>
      <c r="DJ273" s="160"/>
      <c r="DK273" s="160"/>
      <c r="DL273" s="160"/>
      <c r="DM273" s="160"/>
      <c r="DN273" s="160"/>
      <c r="DO273" s="160"/>
      <c r="DP273" s="160"/>
      <c r="DQ273" s="160"/>
      <c r="DR273" s="160"/>
      <c r="DS273" s="160"/>
      <c r="DT273" s="160"/>
      <c r="DU273" s="160"/>
      <c r="DV273" s="160"/>
      <c r="DW273" s="160"/>
      <c r="DX273" s="160"/>
      <c r="DY273" s="160"/>
      <c r="DZ273" s="160"/>
      <c r="EA273" s="160"/>
      <c r="EB273" s="160"/>
      <c r="EC273" s="160"/>
      <c r="ED273" s="160"/>
      <c r="EE273" s="160"/>
      <c r="EF273" s="160"/>
      <c r="EG273" s="160"/>
      <c r="EH273" s="160"/>
      <c r="EI273" s="160"/>
      <c r="EJ273" s="160"/>
      <c r="EK273" s="160"/>
      <c r="EL273" s="160"/>
      <c r="EM273" s="160"/>
      <c r="EN273" s="160"/>
      <c r="EO273" s="160"/>
      <c r="EP273" s="160"/>
      <c r="EQ273" s="160"/>
      <c r="ER273" s="160"/>
      <c r="ES273" s="160"/>
      <c r="ET273" s="160"/>
      <c r="EU273" s="160"/>
      <c r="EV273" s="160"/>
      <c r="EW273" s="160"/>
      <c r="EX273" s="160"/>
      <c r="EY273" s="160"/>
      <c r="EZ273" s="160"/>
      <c r="FA273" s="160"/>
      <c r="FB273" s="160"/>
      <c r="FC273" s="160"/>
      <c r="FD273" s="160"/>
      <c r="FE273" s="160"/>
      <c r="FF273" s="160"/>
      <c r="FG273" s="160"/>
      <c r="FH273" s="160"/>
      <c r="FI273" s="160"/>
      <c r="FJ273" s="160"/>
      <c r="FK273" s="160"/>
      <c r="FL273" s="160"/>
      <c r="FM273" s="160"/>
      <c r="FN273" s="160"/>
      <c r="FO273" s="160"/>
      <c r="FP273" s="160"/>
      <c r="FQ273" s="160"/>
      <c r="FR273" s="160"/>
      <c r="FS273" s="160"/>
      <c r="FT273" s="160"/>
      <c r="FU273" s="160"/>
      <c r="FV273" s="160"/>
      <c r="FW273" s="160"/>
      <c r="FX273" s="160"/>
      <c r="FY273" s="160"/>
      <c r="FZ273" s="160"/>
      <c r="GA273" s="160"/>
      <c r="GB273" s="160"/>
      <c r="GC273" s="160"/>
      <c r="GD273" s="160"/>
      <c r="GE273" s="160"/>
      <c r="GF273" s="160"/>
      <c r="GG273" s="160"/>
      <c r="GH273" s="160"/>
      <c r="GI273" s="160"/>
      <c r="GJ273" s="160"/>
      <c r="GK273" s="160"/>
      <c r="GL273" s="160"/>
      <c r="GM273" s="160"/>
      <c r="GN273" s="160"/>
      <c r="GO273" s="160"/>
      <c r="GP273" s="160"/>
      <c r="GQ273" s="160"/>
      <c r="GR273" s="160"/>
      <c r="GS273" s="160"/>
    </row>
    <row r="274" spans="3:201" x14ac:dyDescent="0.2">
      <c r="C274" s="160"/>
      <c r="D274" s="160"/>
      <c r="E274" s="160"/>
      <c r="F274" s="160"/>
      <c r="G274" s="160"/>
      <c r="H274" s="160"/>
      <c r="I274" s="160"/>
      <c r="J274" s="160"/>
      <c r="K274" s="160"/>
      <c r="L274" s="160"/>
      <c r="M274" s="160"/>
      <c r="N274" s="160"/>
      <c r="O274" s="160"/>
      <c r="P274" s="160"/>
      <c r="Q274" s="160"/>
      <c r="R274" s="160"/>
      <c r="S274" s="160"/>
      <c r="T274" s="160"/>
      <c r="U274" s="160"/>
      <c r="V274" s="160"/>
      <c r="W274" s="160"/>
      <c r="X274" s="160"/>
      <c r="Y274" s="160"/>
      <c r="Z274" s="160"/>
      <c r="AA274" s="160"/>
      <c r="AB274" s="160"/>
      <c r="AC274" s="160"/>
      <c r="AD274" s="160"/>
      <c r="AE274" s="160"/>
      <c r="AF274" s="160"/>
      <c r="AG274" s="160"/>
      <c r="AH274" s="160"/>
      <c r="AI274" s="160"/>
      <c r="AJ274" s="160"/>
      <c r="AK274" s="160"/>
      <c r="AL274" s="160"/>
      <c r="AM274" s="160"/>
      <c r="AN274" s="160"/>
      <c r="AO274" s="160"/>
      <c r="AP274" s="160"/>
      <c r="AQ274" s="160"/>
      <c r="AR274" s="160"/>
      <c r="AS274" s="160"/>
      <c r="AT274" s="160"/>
      <c r="AU274" s="160"/>
      <c r="AV274" s="160"/>
      <c r="AW274" s="160"/>
      <c r="AX274" s="160"/>
      <c r="AY274" s="160"/>
      <c r="AZ274" s="160"/>
      <c r="BA274" s="160"/>
      <c r="BB274" s="160"/>
      <c r="BC274" s="160"/>
      <c r="BD274" s="160"/>
      <c r="BE274" s="160"/>
      <c r="BF274" s="160"/>
      <c r="BG274" s="160"/>
      <c r="BH274" s="160"/>
      <c r="BI274" s="160"/>
      <c r="BJ274" s="160"/>
      <c r="BK274" s="160"/>
      <c r="BL274" s="160"/>
      <c r="BM274" s="160"/>
      <c r="BN274" s="160"/>
      <c r="BO274" s="160"/>
      <c r="BP274" s="160"/>
      <c r="BQ274" s="160"/>
      <c r="BR274" s="160"/>
      <c r="BS274" s="160"/>
      <c r="BT274" s="160"/>
      <c r="BU274" s="160"/>
      <c r="BV274" s="160"/>
      <c r="BW274" s="160"/>
      <c r="BX274" s="160"/>
      <c r="BY274" s="160"/>
      <c r="BZ274" s="160"/>
      <c r="CA274" s="160"/>
      <c r="CB274" s="160"/>
      <c r="CC274" s="160"/>
      <c r="CD274" s="160"/>
      <c r="CE274" s="160"/>
      <c r="CF274" s="160"/>
      <c r="CG274" s="160"/>
      <c r="CH274" s="160"/>
      <c r="CI274" s="160"/>
      <c r="CJ274" s="160"/>
      <c r="CK274" s="160"/>
      <c r="CL274" s="160"/>
      <c r="CM274" s="160"/>
      <c r="CN274" s="160"/>
      <c r="CO274" s="160"/>
      <c r="CP274" s="160"/>
      <c r="CQ274" s="160"/>
      <c r="CR274" s="160"/>
      <c r="CS274" s="160"/>
      <c r="CT274" s="160"/>
      <c r="CU274" s="160"/>
      <c r="CV274" s="160"/>
      <c r="CW274" s="160"/>
      <c r="CX274" s="160"/>
      <c r="CY274" s="160"/>
      <c r="CZ274" s="160"/>
      <c r="DA274" s="160"/>
      <c r="DB274" s="160"/>
      <c r="DC274" s="160"/>
      <c r="DD274" s="160"/>
      <c r="DE274" s="160"/>
      <c r="DF274" s="160"/>
      <c r="DG274" s="160"/>
      <c r="DH274" s="160"/>
      <c r="DI274" s="160"/>
      <c r="DJ274" s="160"/>
      <c r="DK274" s="160"/>
      <c r="DL274" s="160"/>
      <c r="DM274" s="160"/>
      <c r="DN274" s="160"/>
      <c r="DO274" s="160"/>
      <c r="DP274" s="160"/>
      <c r="DQ274" s="160"/>
      <c r="DR274" s="160"/>
      <c r="DS274" s="160"/>
      <c r="DT274" s="160"/>
      <c r="DU274" s="160"/>
      <c r="DV274" s="160"/>
      <c r="DW274" s="160"/>
      <c r="DX274" s="160"/>
      <c r="DY274" s="160"/>
      <c r="DZ274" s="160"/>
      <c r="EA274" s="160"/>
      <c r="EB274" s="160"/>
      <c r="EC274" s="160"/>
      <c r="ED274" s="160"/>
      <c r="EE274" s="160"/>
      <c r="EF274" s="160"/>
      <c r="EG274" s="160"/>
      <c r="EH274" s="160"/>
      <c r="EI274" s="160"/>
      <c r="EJ274" s="160"/>
      <c r="EK274" s="160"/>
      <c r="EL274" s="160"/>
      <c r="EM274" s="160"/>
      <c r="EN274" s="160"/>
      <c r="EO274" s="160"/>
      <c r="EP274" s="160"/>
      <c r="EQ274" s="160"/>
      <c r="ER274" s="160"/>
      <c r="ES274" s="160"/>
      <c r="ET274" s="160"/>
      <c r="EU274" s="160"/>
      <c r="EV274" s="160"/>
      <c r="EW274" s="160"/>
      <c r="EX274" s="160"/>
      <c r="EY274" s="160"/>
      <c r="EZ274" s="160"/>
      <c r="FA274" s="160"/>
      <c r="FB274" s="160"/>
      <c r="FC274" s="160"/>
      <c r="FD274" s="160"/>
      <c r="FE274" s="160"/>
      <c r="FF274" s="160"/>
      <c r="FG274" s="160"/>
      <c r="FH274" s="160"/>
      <c r="FI274" s="160"/>
      <c r="FJ274" s="160"/>
      <c r="FK274" s="160"/>
      <c r="FL274" s="160"/>
      <c r="FM274" s="160"/>
      <c r="FN274" s="160"/>
      <c r="FO274" s="160"/>
      <c r="FP274" s="160"/>
      <c r="FQ274" s="160"/>
      <c r="FR274" s="160"/>
      <c r="FS274" s="160"/>
      <c r="FT274" s="160"/>
      <c r="FU274" s="160"/>
      <c r="FV274" s="160"/>
      <c r="FW274" s="160"/>
      <c r="FX274" s="160"/>
      <c r="FY274" s="160"/>
      <c r="FZ274" s="160"/>
      <c r="GA274" s="160"/>
      <c r="GB274" s="160"/>
      <c r="GC274" s="160"/>
      <c r="GD274" s="160"/>
      <c r="GE274" s="160"/>
      <c r="GF274" s="160"/>
      <c r="GG274" s="160"/>
      <c r="GH274" s="160"/>
      <c r="GI274" s="160"/>
      <c r="GJ274" s="160"/>
      <c r="GK274" s="160"/>
      <c r="GL274" s="160"/>
      <c r="GM274" s="160"/>
      <c r="GN274" s="160"/>
      <c r="GO274" s="160"/>
      <c r="GP274" s="160"/>
      <c r="GQ274" s="160"/>
      <c r="GR274" s="160"/>
      <c r="GS274" s="160"/>
    </row>
    <row r="275" spans="3:201" x14ac:dyDescent="0.2">
      <c r="C275" s="160"/>
      <c r="D275" s="160"/>
      <c r="E275" s="160"/>
      <c r="F275" s="160"/>
      <c r="G275" s="160"/>
      <c r="H275" s="160"/>
      <c r="I275" s="160"/>
      <c r="J275" s="160"/>
      <c r="K275" s="160"/>
      <c r="L275" s="160"/>
      <c r="M275" s="160"/>
      <c r="N275" s="160"/>
      <c r="O275" s="160"/>
      <c r="P275" s="160"/>
      <c r="Q275" s="160"/>
      <c r="R275" s="160"/>
      <c r="S275" s="160"/>
      <c r="T275" s="160"/>
      <c r="U275" s="160"/>
      <c r="V275" s="160"/>
      <c r="W275" s="160"/>
      <c r="X275" s="160"/>
      <c r="Y275" s="160"/>
      <c r="Z275" s="160"/>
      <c r="AA275" s="160"/>
      <c r="AB275" s="160"/>
      <c r="AC275" s="160"/>
      <c r="AD275" s="160"/>
      <c r="AE275" s="160"/>
      <c r="AF275" s="160"/>
      <c r="AG275" s="160"/>
      <c r="AH275" s="160"/>
      <c r="AI275" s="160"/>
      <c r="AJ275" s="160"/>
      <c r="AK275" s="160"/>
      <c r="AL275" s="160"/>
      <c r="AM275" s="160"/>
      <c r="AN275" s="160"/>
      <c r="AO275" s="160"/>
      <c r="AP275" s="160"/>
      <c r="AQ275" s="160"/>
      <c r="AR275" s="160"/>
      <c r="AS275" s="160"/>
      <c r="AT275" s="160"/>
      <c r="AU275" s="160"/>
      <c r="AV275" s="160"/>
      <c r="AW275" s="160"/>
      <c r="AX275" s="160"/>
      <c r="AY275" s="160"/>
      <c r="AZ275" s="160"/>
      <c r="BA275" s="160"/>
      <c r="BB275" s="160"/>
      <c r="BC275" s="160"/>
      <c r="BD275" s="160"/>
      <c r="BE275" s="160"/>
      <c r="BF275" s="160"/>
      <c r="BG275" s="160"/>
      <c r="BH275" s="160"/>
      <c r="BI275" s="160"/>
      <c r="BJ275" s="160"/>
      <c r="BK275" s="160"/>
      <c r="BL275" s="160"/>
      <c r="BM275" s="160"/>
      <c r="BN275" s="160"/>
      <c r="BO275" s="160"/>
      <c r="BP275" s="160"/>
      <c r="BQ275" s="160"/>
      <c r="BR275" s="160"/>
      <c r="BS275" s="160"/>
      <c r="BT275" s="160"/>
      <c r="BU275" s="160"/>
      <c r="BV275" s="160"/>
      <c r="BW275" s="160"/>
      <c r="BX275" s="160"/>
      <c r="BY275" s="160"/>
      <c r="BZ275" s="160"/>
      <c r="CA275" s="160"/>
      <c r="CB275" s="160"/>
      <c r="CC275" s="160"/>
      <c r="CD275" s="160"/>
      <c r="CE275" s="160"/>
      <c r="CF275" s="160"/>
      <c r="CG275" s="160"/>
      <c r="CH275" s="160"/>
      <c r="CI275" s="160"/>
      <c r="CJ275" s="160"/>
      <c r="CK275" s="160"/>
      <c r="CL275" s="160"/>
      <c r="CM275" s="160"/>
      <c r="CN275" s="160"/>
      <c r="CO275" s="160"/>
      <c r="CP275" s="160"/>
      <c r="CQ275" s="160"/>
      <c r="CR275" s="160"/>
      <c r="CS275" s="160"/>
      <c r="CT275" s="160"/>
      <c r="CU275" s="160"/>
      <c r="CV275" s="160"/>
      <c r="CW275" s="160"/>
      <c r="CX275" s="160"/>
      <c r="CY275" s="160"/>
      <c r="CZ275" s="160"/>
      <c r="DA275" s="160"/>
      <c r="DB275" s="160"/>
      <c r="DC275" s="160"/>
      <c r="DD275" s="160"/>
      <c r="DE275" s="160"/>
      <c r="DF275" s="160"/>
      <c r="DG275" s="160"/>
      <c r="DH275" s="160"/>
      <c r="DI275" s="160"/>
      <c r="DJ275" s="160"/>
      <c r="DK275" s="160"/>
      <c r="DL275" s="160"/>
      <c r="DM275" s="160"/>
      <c r="DN275" s="160"/>
      <c r="DO275" s="160"/>
      <c r="DP275" s="160"/>
      <c r="DQ275" s="160"/>
      <c r="DR275" s="160"/>
      <c r="DS275" s="160"/>
      <c r="DT275" s="160"/>
      <c r="DU275" s="160"/>
      <c r="DV275" s="160"/>
      <c r="DW275" s="160"/>
      <c r="DX275" s="160"/>
      <c r="DY275" s="160"/>
      <c r="DZ275" s="160"/>
      <c r="EA275" s="160"/>
      <c r="EB275" s="160"/>
      <c r="EC275" s="160"/>
      <c r="ED275" s="160"/>
      <c r="EE275" s="160"/>
      <c r="EF275" s="160"/>
      <c r="EG275" s="160"/>
      <c r="EH275" s="160"/>
      <c r="EI275" s="160"/>
      <c r="EJ275" s="160"/>
      <c r="EK275" s="160"/>
      <c r="EL275" s="160"/>
      <c r="EM275" s="160"/>
      <c r="EN275" s="160"/>
      <c r="EO275" s="160"/>
      <c r="EP275" s="160"/>
      <c r="EQ275" s="160"/>
      <c r="ER275" s="160"/>
      <c r="ES275" s="160"/>
      <c r="ET275" s="160"/>
      <c r="EU275" s="160"/>
      <c r="EV275" s="160"/>
      <c r="EW275" s="160"/>
      <c r="EX275" s="160"/>
      <c r="EY275" s="160"/>
      <c r="EZ275" s="160"/>
      <c r="FA275" s="160"/>
      <c r="FB275" s="160"/>
      <c r="FC275" s="160"/>
      <c r="FD275" s="160"/>
      <c r="FE275" s="160"/>
      <c r="FF275" s="160"/>
      <c r="FG275" s="160"/>
      <c r="FH275" s="160"/>
      <c r="FI275" s="160"/>
      <c r="FJ275" s="160"/>
      <c r="FK275" s="160"/>
      <c r="FL275" s="160"/>
      <c r="FM275" s="160"/>
      <c r="FN275" s="160"/>
      <c r="FO275" s="160"/>
      <c r="FP275" s="160"/>
      <c r="FQ275" s="160"/>
      <c r="FR275" s="160"/>
      <c r="FS275" s="160"/>
      <c r="FT275" s="160"/>
      <c r="FU275" s="160"/>
      <c r="FV275" s="160"/>
      <c r="FW275" s="160"/>
      <c r="FX275" s="160"/>
      <c r="FY275" s="160"/>
      <c r="FZ275" s="160"/>
      <c r="GA275" s="160"/>
      <c r="GB275" s="160"/>
      <c r="GC275" s="160"/>
      <c r="GD275" s="160"/>
      <c r="GE275" s="160"/>
      <c r="GF275" s="160"/>
      <c r="GG275" s="160"/>
      <c r="GH275" s="160"/>
      <c r="GI275" s="160"/>
      <c r="GJ275" s="160"/>
      <c r="GK275" s="160"/>
      <c r="GL275" s="160"/>
      <c r="GM275" s="160"/>
      <c r="GN275" s="160"/>
      <c r="GO275" s="160"/>
      <c r="GP275" s="160"/>
      <c r="GQ275" s="160"/>
      <c r="GR275" s="160"/>
      <c r="GS275" s="160"/>
    </row>
    <row r="276" spans="3:201" x14ac:dyDescent="0.2">
      <c r="C276" s="160"/>
      <c r="D276" s="160"/>
      <c r="E276" s="160"/>
      <c r="F276" s="160"/>
      <c r="G276" s="160"/>
      <c r="H276" s="160"/>
      <c r="I276" s="160"/>
      <c r="J276" s="160"/>
      <c r="K276" s="160"/>
      <c r="L276" s="160"/>
      <c r="M276" s="160"/>
      <c r="N276" s="160"/>
      <c r="O276" s="160"/>
      <c r="P276" s="160"/>
      <c r="Q276" s="160"/>
      <c r="R276" s="160"/>
      <c r="S276" s="160"/>
      <c r="T276" s="160"/>
      <c r="U276" s="160"/>
      <c r="V276" s="160"/>
      <c r="W276" s="160"/>
      <c r="X276" s="160"/>
      <c r="Y276" s="160"/>
      <c r="Z276" s="160"/>
      <c r="AA276" s="160"/>
      <c r="AB276" s="160"/>
      <c r="AC276" s="160"/>
      <c r="AD276" s="160"/>
      <c r="AE276" s="160"/>
      <c r="AF276" s="160"/>
      <c r="AG276" s="160"/>
      <c r="AH276" s="160"/>
      <c r="AI276" s="160"/>
      <c r="AJ276" s="160"/>
      <c r="AK276" s="160"/>
      <c r="AL276" s="160"/>
      <c r="AM276" s="160"/>
      <c r="AN276" s="160"/>
      <c r="AO276" s="160"/>
      <c r="AP276" s="160"/>
      <c r="AQ276" s="160"/>
      <c r="AR276" s="160"/>
      <c r="AS276" s="160"/>
      <c r="AT276" s="160"/>
      <c r="AU276" s="160"/>
      <c r="AV276" s="160"/>
      <c r="AW276" s="160"/>
      <c r="AX276" s="160"/>
      <c r="AY276" s="160"/>
      <c r="AZ276" s="160"/>
      <c r="BA276" s="160"/>
      <c r="BB276" s="160"/>
      <c r="BC276" s="160"/>
      <c r="BD276" s="160"/>
      <c r="BE276" s="160"/>
      <c r="BF276" s="160"/>
      <c r="BG276" s="160"/>
      <c r="BH276" s="160"/>
      <c r="BI276" s="160"/>
      <c r="BJ276" s="160"/>
      <c r="BK276" s="160"/>
      <c r="BL276" s="160"/>
      <c r="BM276" s="160"/>
      <c r="BN276" s="160"/>
      <c r="BO276" s="160"/>
      <c r="BP276" s="160"/>
      <c r="BQ276" s="160"/>
      <c r="BR276" s="160"/>
      <c r="BS276" s="160"/>
      <c r="BT276" s="160"/>
      <c r="BU276" s="160"/>
      <c r="BV276" s="160"/>
      <c r="BW276" s="160"/>
      <c r="BX276" s="160"/>
      <c r="BY276" s="160"/>
      <c r="BZ276" s="160"/>
      <c r="CA276" s="160"/>
      <c r="CB276" s="160"/>
      <c r="CC276" s="160"/>
      <c r="CD276" s="160"/>
      <c r="CE276" s="160"/>
      <c r="CF276" s="160"/>
      <c r="CG276" s="160"/>
      <c r="CH276" s="160"/>
      <c r="CI276" s="160"/>
      <c r="CJ276" s="160"/>
      <c r="CK276" s="160"/>
      <c r="CL276" s="160"/>
      <c r="CM276" s="160"/>
      <c r="CN276" s="160"/>
      <c r="CO276" s="160"/>
      <c r="CP276" s="160"/>
      <c r="CQ276" s="160"/>
      <c r="CR276" s="160"/>
      <c r="CS276" s="160"/>
      <c r="CT276" s="160"/>
      <c r="CU276" s="160"/>
      <c r="CV276" s="160"/>
      <c r="CW276" s="160"/>
      <c r="CX276" s="160"/>
      <c r="CY276" s="160"/>
      <c r="CZ276" s="160"/>
      <c r="DA276" s="160"/>
      <c r="DB276" s="160"/>
      <c r="DC276" s="160"/>
      <c r="DD276" s="160"/>
      <c r="DE276" s="160"/>
      <c r="DF276" s="160"/>
      <c r="DG276" s="160"/>
      <c r="DH276" s="160"/>
      <c r="DI276" s="160"/>
      <c r="DJ276" s="160"/>
      <c r="DK276" s="160"/>
      <c r="DL276" s="160"/>
      <c r="DM276" s="160"/>
      <c r="DN276" s="160"/>
      <c r="DO276" s="160"/>
      <c r="DP276" s="160"/>
      <c r="DQ276" s="160"/>
      <c r="DR276" s="160"/>
      <c r="DS276" s="160"/>
      <c r="DT276" s="160"/>
      <c r="DU276" s="160"/>
      <c r="DV276" s="160"/>
      <c r="DW276" s="160"/>
      <c r="DX276" s="160"/>
      <c r="DY276" s="160"/>
      <c r="DZ276" s="160"/>
      <c r="EA276" s="160"/>
      <c r="EB276" s="160"/>
      <c r="EC276" s="160"/>
      <c r="ED276" s="160"/>
      <c r="EE276" s="160"/>
      <c r="EF276" s="160"/>
      <c r="EG276" s="160"/>
      <c r="EH276" s="160"/>
      <c r="EI276" s="160"/>
      <c r="EJ276" s="160"/>
      <c r="EK276" s="160"/>
      <c r="EL276" s="160"/>
      <c r="EM276" s="160"/>
      <c r="EN276" s="160"/>
      <c r="EO276" s="160"/>
      <c r="EP276" s="160"/>
      <c r="EQ276" s="160"/>
      <c r="ER276" s="160"/>
      <c r="ES276" s="160"/>
      <c r="ET276" s="160"/>
      <c r="EU276" s="160"/>
      <c r="EV276" s="160"/>
      <c r="EW276" s="160"/>
      <c r="EX276" s="160"/>
      <c r="EY276" s="160"/>
      <c r="EZ276" s="160"/>
      <c r="FA276" s="160"/>
      <c r="FB276" s="160"/>
      <c r="FC276" s="160"/>
      <c r="FD276" s="160"/>
      <c r="FE276" s="160"/>
      <c r="FF276" s="160"/>
      <c r="FG276" s="160"/>
      <c r="FH276" s="160"/>
      <c r="FI276" s="160"/>
      <c r="FJ276" s="160"/>
      <c r="FK276" s="160"/>
      <c r="FL276" s="160"/>
      <c r="FM276" s="160"/>
      <c r="FN276" s="160"/>
      <c r="FO276" s="160"/>
      <c r="FP276" s="160"/>
      <c r="FQ276" s="160"/>
      <c r="FR276" s="160"/>
      <c r="FS276" s="160"/>
      <c r="FT276" s="160"/>
      <c r="FU276" s="160"/>
      <c r="FV276" s="160"/>
      <c r="FW276" s="160"/>
      <c r="FX276" s="160"/>
      <c r="FY276" s="160"/>
      <c r="FZ276" s="160"/>
      <c r="GA276" s="160"/>
      <c r="GB276" s="160"/>
      <c r="GC276" s="160"/>
      <c r="GD276" s="160"/>
      <c r="GE276" s="160"/>
      <c r="GF276" s="160"/>
      <c r="GG276" s="160"/>
      <c r="GH276" s="160"/>
      <c r="GI276" s="160"/>
      <c r="GJ276" s="160"/>
      <c r="GK276" s="160"/>
      <c r="GL276" s="160"/>
      <c r="GM276" s="160"/>
      <c r="GN276" s="160"/>
      <c r="GO276" s="160"/>
      <c r="GP276" s="160"/>
      <c r="GQ276" s="160"/>
      <c r="GR276" s="160"/>
      <c r="GS276" s="160"/>
    </row>
    <row r="277" spans="3:201" x14ac:dyDescent="0.2">
      <c r="C277" s="160"/>
      <c r="D277" s="160"/>
      <c r="E277" s="160"/>
      <c r="F277" s="160"/>
      <c r="G277" s="160"/>
      <c r="H277" s="160"/>
      <c r="I277" s="160"/>
      <c r="J277" s="160"/>
      <c r="K277" s="160"/>
      <c r="L277" s="160"/>
      <c r="M277" s="160"/>
      <c r="N277" s="160"/>
      <c r="O277" s="160"/>
      <c r="P277" s="160"/>
      <c r="Q277" s="160"/>
      <c r="R277" s="160"/>
      <c r="S277" s="160"/>
      <c r="T277" s="160"/>
      <c r="U277" s="160"/>
      <c r="V277" s="160"/>
      <c r="W277" s="160"/>
      <c r="X277" s="160"/>
      <c r="Y277" s="160"/>
      <c r="Z277" s="160"/>
      <c r="AA277" s="160"/>
      <c r="AB277" s="160"/>
      <c r="AC277" s="160"/>
      <c r="AD277" s="160"/>
      <c r="AE277" s="160"/>
      <c r="AF277" s="160"/>
      <c r="AG277" s="160"/>
      <c r="AH277" s="160"/>
      <c r="AI277" s="160"/>
      <c r="AJ277" s="160"/>
      <c r="AK277" s="160"/>
      <c r="AL277" s="160"/>
      <c r="AM277" s="160"/>
      <c r="AN277" s="160"/>
      <c r="AO277" s="160"/>
      <c r="AP277" s="160"/>
      <c r="AQ277" s="160"/>
      <c r="AR277" s="160"/>
      <c r="AS277" s="160"/>
      <c r="AT277" s="160"/>
      <c r="AU277" s="160"/>
      <c r="AV277" s="160"/>
      <c r="AW277" s="160"/>
      <c r="AX277" s="160"/>
      <c r="AY277" s="160"/>
      <c r="AZ277" s="160"/>
      <c r="BA277" s="160"/>
      <c r="BB277" s="160"/>
      <c r="BC277" s="160"/>
      <c r="BD277" s="160"/>
      <c r="BE277" s="160"/>
      <c r="BF277" s="160"/>
      <c r="BG277" s="160"/>
      <c r="BH277" s="160"/>
      <c r="BI277" s="160"/>
      <c r="BJ277" s="160"/>
      <c r="BK277" s="160"/>
      <c r="BL277" s="160"/>
      <c r="BM277" s="160"/>
      <c r="BN277" s="160"/>
      <c r="BO277" s="160"/>
      <c r="BP277" s="160"/>
      <c r="BQ277" s="160"/>
      <c r="BR277" s="160"/>
      <c r="BS277" s="160"/>
      <c r="BT277" s="160"/>
      <c r="BU277" s="160"/>
      <c r="BV277" s="160"/>
      <c r="BW277" s="160"/>
      <c r="BX277" s="160"/>
      <c r="BY277" s="160"/>
      <c r="BZ277" s="160"/>
      <c r="CA277" s="160"/>
      <c r="CB277" s="160"/>
      <c r="CC277" s="160"/>
      <c r="CD277" s="160"/>
      <c r="CE277" s="160"/>
      <c r="CF277" s="160"/>
      <c r="CG277" s="160"/>
      <c r="CH277" s="160"/>
      <c r="CI277" s="160"/>
      <c r="CJ277" s="160"/>
      <c r="CK277" s="160"/>
      <c r="CL277" s="160"/>
      <c r="CM277" s="160"/>
      <c r="CN277" s="160"/>
      <c r="CO277" s="160"/>
      <c r="CP277" s="160"/>
      <c r="CQ277" s="160"/>
      <c r="CR277" s="160"/>
      <c r="CS277" s="160"/>
      <c r="CT277" s="160"/>
      <c r="CU277" s="160"/>
      <c r="CV277" s="160"/>
      <c r="CW277" s="160"/>
      <c r="CX277" s="160"/>
      <c r="CY277" s="160"/>
      <c r="CZ277" s="160"/>
      <c r="DA277" s="160"/>
      <c r="DB277" s="160"/>
      <c r="DC277" s="160"/>
      <c r="DD277" s="160"/>
      <c r="DE277" s="160"/>
      <c r="DF277" s="160"/>
      <c r="DG277" s="160"/>
      <c r="DH277" s="160"/>
      <c r="DI277" s="160"/>
      <c r="DJ277" s="160"/>
      <c r="DK277" s="160"/>
      <c r="DL277" s="160"/>
      <c r="DM277" s="160"/>
      <c r="DN277" s="160"/>
      <c r="DO277" s="160"/>
      <c r="DP277" s="160"/>
      <c r="DQ277" s="160"/>
      <c r="DR277" s="160"/>
      <c r="DS277" s="160"/>
      <c r="DT277" s="160"/>
      <c r="DU277" s="160"/>
      <c r="DV277" s="160"/>
      <c r="DW277" s="160"/>
      <c r="DX277" s="160"/>
      <c r="DY277" s="160"/>
      <c r="DZ277" s="160"/>
      <c r="EA277" s="160"/>
      <c r="EB277" s="160"/>
      <c r="EC277" s="160"/>
      <c r="ED277" s="160"/>
      <c r="EE277" s="160"/>
      <c r="EF277" s="160"/>
      <c r="EG277" s="160"/>
      <c r="EH277" s="160"/>
      <c r="EI277" s="160"/>
      <c r="EJ277" s="160"/>
      <c r="EK277" s="160"/>
      <c r="EL277" s="160"/>
      <c r="EM277" s="160"/>
      <c r="EN277" s="160"/>
      <c r="EO277" s="160"/>
      <c r="EP277" s="160"/>
      <c r="EQ277" s="160"/>
      <c r="ER277" s="160"/>
      <c r="ES277" s="160"/>
      <c r="ET277" s="160"/>
      <c r="EU277" s="160"/>
      <c r="EV277" s="160"/>
      <c r="EW277" s="160"/>
      <c r="EX277" s="160"/>
      <c r="EY277" s="160"/>
      <c r="EZ277" s="160"/>
      <c r="FA277" s="160"/>
      <c r="FB277" s="160"/>
      <c r="FC277" s="160"/>
      <c r="FD277" s="160"/>
      <c r="FE277" s="160"/>
      <c r="FF277" s="160"/>
      <c r="FG277" s="160"/>
      <c r="FH277" s="160"/>
      <c r="FI277" s="160"/>
      <c r="FJ277" s="160"/>
      <c r="FK277" s="160"/>
      <c r="FL277" s="160"/>
      <c r="FM277" s="160"/>
      <c r="FN277" s="160"/>
      <c r="FO277" s="160"/>
      <c r="FP277" s="160"/>
      <c r="FQ277" s="160"/>
      <c r="FR277" s="160"/>
      <c r="FS277" s="160"/>
      <c r="FT277" s="160"/>
      <c r="FU277" s="160"/>
      <c r="FV277" s="160"/>
      <c r="FW277" s="160"/>
      <c r="FX277" s="160"/>
      <c r="FY277" s="160"/>
      <c r="FZ277" s="160"/>
      <c r="GA277" s="160"/>
      <c r="GB277" s="160"/>
      <c r="GC277" s="160"/>
      <c r="GD277" s="160"/>
      <c r="GE277" s="160"/>
      <c r="GF277" s="160"/>
      <c r="GG277" s="160"/>
      <c r="GH277" s="160"/>
      <c r="GI277" s="160"/>
      <c r="GJ277" s="160"/>
      <c r="GK277" s="160"/>
      <c r="GL277" s="160"/>
      <c r="GM277" s="160"/>
      <c r="GN277" s="160"/>
      <c r="GO277" s="160"/>
      <c r="GP277" s="160"/>
      <c r="GQ277" s="160"/>
      <c r="GR277" s="160"/>
      <c r="GS277" s="160"/>
    </row>
    <row r="278" spans="3:201" x14ac:dyDescent="0.2">
      <c r="C278" s="160"/>
      <c r="D278" s="160"/>
      <c r="E278" s="160"/>
      <c r="F278" s="160"/>
      <c r="G278" s="160"/>
      <c r="H278" s="160"/>
      <c r="I278" s="160"/>
      <c r="J278" s="160"/>
      <c r="K278" s="160"/>
      <c r="L278" s="160"/>
      <c r="M278" s="160"/>
      <c r="N278" s="160"/>
      <c r="O278" s="160"/>
      <c r="P278" s="160"/>
      <c r="Q278" s="160"/>
      <c r="R278" s="160"/>
      <c r="S278" s="160"/>
      <c r="T278" s="160"/>
      <c r="U278" s="160"/>
      <c r="V278" s="160"/>
      <c r="W278" s="160"/>
      <c r="X278" s="160"/>
      <c r="Y278" s="160"/>
      <c r="Z278" s="160"/>
      <c r="AA278" s="160"/>
      <c r="AB278" s="160"/>
      <c r="AC278" s="160"/>
      <c r="AD278" s="160"/>
      <c r="AE278" s="160"/>
      <c r="AF278" s="160"/>
      <c r="AG278" s="160"/>
      <c r="AH278" s="160"/>
      <c r="AI278" s="160"/>
      <c r="AJ278" s="160"/>
      <c r="AK278" s="160"/>
      <c r="AL278" s="160"/>
      <c r="AM278" s="160"/>
      <c r="AN278" s="160"/>
      <c r="AO278" s="160"/>
      <c r="AP278" s="160"/>
      <c r="AQ278" s="160"/>
      <c r="AR278" s="160"/>
      <c r="AS278" s="160"/>
      <c r="AT278" s="160"/>
      <c r="AU278" s="160"/>
      <c r="AV278" s="160"/>
      <c r="AW278" s="160"/>
      <c r="AX278" s="160"/>
      <c r="AY278" s="160"/>
      <c r="AZ278" s="160"/>
      <c r="BA278" s="160"/>
      <c r="BB278" s="160"/>
      <c r="BC278" s="160"/>
      <c r="BD278" s="160"/>
      <c r="BE278" s="160"/>
      <c r="BF278" s="160"/>
      <c r="BG278" s="160"/>
      <c r="BH278" s="160"/>
      <c r="BI278" s="160"/>
      <c r="BJ278" s="160"/>
      <c r="BK278" s="160"/>
      <c r="BL278" s="160"/>
      <c r="BM278" s="160"/>
      <c r="BN278" s="160"/>
      <c r="BO278" s="160"/>
      <c r="BP278" s="160"/>
      <c r="BQ278" s="160"/>
      <c r="BR278" s="160"/>
      <c r="BS278" s="160"/>
      <c r="BT278" s="160"/>
      <c r="BU278" s="160"/>
      <c r="BV278" s="160"/>
      <c r="BW278" s="160"/>
      <c r="BX278" s="160"/>
      <c r="BY278" s="160"/>
      <c r="BZ278" s="160"/>
      <c r="CA278" s="160"/>
      <c r="CB278" s="160"/>
      <c r="CC278" s="160"/>
      <c r="CD278" s="160"/>
      <c r="CE278" s="160"/>
      <c r="CF278" s="160"/>
      <c r="CG278" s="160"/>
      <c r="CH278" s="160"/>
      <c r="CI278" s="160"/>
      <c r="CJ278" s="160"/>
      <c r="CK278" s="160"/>
      <c r="CL278" s="160"/>
      <c r="CM278" s="160"/>
      <c r="CN278" s="160"/>
      <c r="CO278" s="160"/>
      <c r="CP278" s="160"/>
      <c r="CQ278" s="160"/>
      <c r="CR278" s="160"/>
      <c r="CS278" s="160"/>
      <c r="CT278" s="160"/>
      <c r="CU278" s="160"/>
      <c r="CV278" s="160"/>
      <c r="CW278" s="160"/>
      <c r="CX278" s="160"/>
      <c r="CY278" s="160"/>
      <c r="CZ278" s="160"/>
      <c r="DA278" s="160"/>
      <c r="DB278" s="160"/>
      <c r="DC278" s="160"/>
      <c r="DD278" s="160"/>
      <c r="DE278" s="160"/>
      <c r="DF278" s="160"/>
      <c r="DG278" s="160"/>
      <c r="DH278" s="160"/>
      <c r="DI278" s="160"/>
      <c r="DJ278" s="160"/>
      <c r="DK278" s="160"/>
      <c r="DL278" s="160"/>
      <c r="DM278" s="160"/>
      <c r="DN278" s="160"/>
      <c r="DO278" s="160"/>
      <c r="DP278" s="160"/>
      <c r="DQ278" s="160"/>
      <c r="DR278" s="160"/>
      <c r="DS278" s="160"/>
      <c r="DT278" s="160"/>
      <c r="DU278" s="160"/>
      <c r="DV278" s="160"/>
      <c r="DW278" s="160"/>
      <c r="DX278" s="160"/>
      <c r="DY278" s="160"/>
      <c r="DZ278" s="160"/>
      <c r="EA278" s="160"/>
      <c r="EB278" s="160"/>
      <c r="EC278" s="160"/>
      <c r="ED278" s="160"/>
      <c r="EE278" s="160"/>
      <c r="EF278" s="160"/>
      <c r="EG278" s="160"/>
      <c r="EH278" s="160"/>
      <c r="EI278" s="160"/>
      <c r="EJ278" s="160"/>
      <c r="EK278" s="160"/>
      <c r="EL278" s="160"/>
      <c r="EM278" s="160"/>
      <c r="EN278" s="160"/>
      <c r="EO278" s="160"/>
      <c r="EP278" s="160"/>
      <c r="EQ278" s="160"/>
      <c r="ER278" s="160"/>
      <c r="ES278" s="160"/>
      <c r="ET278" s="160"/>
      <c r="EU278" s="160"/>
      <c r="EV278" s="160"/>
      <c r="EW278" s="160"/>
      <c r="EX278" s="160"/>
      <c r="EY278" s="160"/>
      <c r="EZ278" s="160"/>
      <c r="FA278" s="160"/>
      <c r="FB278" s="160"/>
      <c r="FC278" s="160"/>
      <c r="FD278" s="160"/>
      <c r="FE278" s="160"/>
      <c r="FF278" s="160"/>
      <c r="FG278" s="160"/>
      <c r="FH278" s="160"/>
      <c r="FI278" s="160"/>
      <c r="FJ278" s="160"/>
      <c r="FK278" s="160"/>
      <c r="FL278" s="160"/>
      <c r="FM278" s="160"/>
      <c r="FN278" s="160"/>
      <c r="FO278" s="160"/>
      <c r="FP278" s="160"/>
      <c r="FQ278" s="160"/>
      <c r="FR278" s="160"/>
      <c r="FS278" s="160"/>
      <c r="FT278" s="160"/>
      <c r="FU278" s="160"/>
      <c r="FV278" s="160"/>
      <c r="FW278" s="160"/>
      <c r="FX278" s="160"/>
      <c r="FY278" s="160"/>
      <c r="FZ278" s="160"/>
      <c r="GA278" s="160"/>
      <c r="GB278" s="160"/>
      <c r="GC278" s="160"/>
      <c r="GD278" s="160"/>
      <c r="GE278" s="160"/>
      <c r="GF278" s="160"/>
      <c r="GG278" s="160"/>
      <c r="GH278" s="160"/>
      <c r="GI278" s="160"/>
      <c r="GJ278" s="160"/>
      <c r="GK278" s="160"/>
      <c r="GL278" s="160"/>
      <c r="GM278" s="160"/>
      <c r="GN278" s="160"/>
      <c r="GO278" s="160"/>
      <c r="GP278" s="160"/>
      <c r="GQ278" s="160"/>
      <c r="GR278" s="160"/>
      <c r="GS278" s="160"/>
    </row>
    <row r="279" spans="3:201" x14ac:dyDescent="0.2">
      <c r="C279" s="160"/>
      <c r="D279" s="160"/>
      <c r="E279" s="160"/>
      <c r="F279" s="160"/>
      <c r="G279" s="160"/>
      <c r="H279" s="160"/>
      <c r="I279" s="160"/>
      <c r="J279" s="160"/>
      <c r="K279" s="160"/>
      <c r="L279" s="160"/>
      <c r="M279" s="160"/>
      <c r="N279" s="160"/>
      <c r="O279" s="160"/>
      <c r="P279" s="160"/>
      <c r="Q279" s="160"/>
      <c r="R279" s="160"/>
      <c r="S279" s="160"/>
      <c r="T279" s="160"/>
      <c r="U279" s="160"/>
      <c r="V279" s="160"/>
      <c r="W279" s="160"/>
      <c r="X279" s="160"/>
      <c r="Y279" s="160"/>
      <c r="Z279" s="160"/>
      <c r="AA279" s="160"/>
      <c r="AB279" s="160"/>
      <c r="AC279" s="160"/>
      <c r="AD279" s="160"/>
      <c r="AE279" s="160"/>
      <c r="AF279" s="160"/>
      <c r="AG279" s="160"/>
      <c r="AH279" s="160"/>
      <c r="AI279" s="160"/>
      <c r="AJ279" s="160"/>
      <c r="AK279" s="160"/>
      <c r="AL279" s="160"/>
      <c r="AM279" s="160"/>
      <c r="AN279" s="160"/>
      <c r="AO279" s="160"/>
      <c r="AP279" s="160"/>
      <c r="AQ279" s="160"/>
      <c r="AR279" s="160"/>
      <c r="AS279" s="160"/>
      <c r="AT279" s="160"/>
      <c r="AU279" s="160"/>
      <c r="AV279" s="160"/>
      <c r="AW279" s="160"/>
      <c r="AX279" s="160"/>
      <c r="AY279" s="160"/>
      <c r="AZ279" s="160"/>
      <c r="BA279" s="160"/>
      <c r="BB279" s="160"/>
      <c r="BC279" s="160"/>
      <c r="BD279" s="160"/>
      <c r="BE279" s="160"/>
      <c r="BF279" s="160"/>
      <c r="BG279" s="160"/>
      <c r="BH279" s="160"/>
      <c r="BI279" s="160"/>
      <c r="BJ279" s="160"/>
      <c r="BK279" s="160"/>
      <c r="BL279" s="160"/>
      <c r="BM279" s="160"/>
      <c r="BN279" s="160"/>
      <c r="BO279" s="160"/>
      <c r="BP279" s="160"/>
      <c r="BQ279" s="160"/>
      <c r="BR279" s="160"/>
      <c r="BS279" s="160"/>
      <c r="BT279" s="160"/>
      <c r="BU279" s="160"/>
      <c r="BV279" s="160"/>
      <c r="BW279" s="160"/>
      <c r="BX279" s="160"/>
      <c r="BY279" s="160"/>
      <c r="BZ279" s="160"/>
      <c r="CA279" s="160"/>
      <c r="CB279" s="160"/>
      <c r="CC279" s="160"/>
      <c r="CD279" s="160"/>
      <c r="CE279" s="160"/>
      <c r="CF279" s="160"/>
      <c r="CG279" s="160"/>
      <c r="CH279" s="160"/>
      <c r="CI279" s="160"/>
      <c r="CJ279" s="160"/>
      <c r="CK279" s="160"/>
      <c r="CL279" s="160"/>
      <c r="CM279" s="160"/>
      <c r="CN279" s="160"/>
      <c r="CO279" s="160"/>
      <c r="CP279" s="160"/>
      <c r="CQ279" s="160"/>
      <c r="CR279" s="160"/>
      <c r="CS279" s="160"/>
      <c r="CT279" s="160"/>
      <c r="CU279" s="160"/>
      <c r="CV279" s="160"/>
      <c r="CW279" s="160"/>
      <c r="CX279" s="160"/>
      <c r="CY279" s="160"/>
      <c r="CZ279" s="160"/>
      <c r="DA279" s="160"/>
      <c r="DB279" s="160"/>
      <c r="DC279" s="160"/>
      <c r="DD279" s="160"/>
      <c r="DE279" s="160"/>
      <c r="DF279" s="160"/>
      <c r="DG279" s="160"/>
      <c r="DH279" s="160"/>
      <c r="DI279" s="160"/>
      <c r="DJ279" s="160"/>
      <c r="DK279" s="160"/>
      <c r="DL279" s="160"/>
      <c r="DM279" s="160"/>
      <c r="DN279" s="160"/>
      <c r="DO279" s="160"/>
      <c r="DP279" s="160"/>
      <c r="DQ279" s="160"/>
      <c r="DR279" s="160"/>
      <c r="DS279" s="160"/>
      <c r="DT279" s="160"/>
      <c r="DU279" s="160"/>
      <c r="DV279" s="160"/>
      <c r="DW279" s="160"/>
      <c r="DX279" s="160"/>
      <c r="DY279" s="160"/>
      <c r="DZ279" s="160"/>
      <c r="EA279" s="160"/>
      <c r="EB279" s="160"/>
      <c r="EC279" s="160"/>
      <c r="ED279" s="160"/>
      <c r="EE279" s="160"/>
      <c r="EF279" s="160"/>
      <c r="EG279" s="160"/>
      <c r="EH279" s="160"/>
      <c r="EI279" s="160"/>
      <c r="EJ279" s="160"/>
      <c r="EK279" s="160"/>
      <c r="EL279" s="160"/>
      <c r="EM279" s="160"/>
      <c r="EN279" s="160"/>
      <c r="EO279" s="160"/>
      <c r="EP279" s="160"/>
      <c r="EQ279" s="160"/>
      <c r="ER279" s="160"/>
      <c r="ES279" s="160"/>
      <c r="ET279" s="160"/>
      <c r="EU279" s="160"/>
      <c r="EV279" s="160"/>
      <c r="EW279" s="160"/>
      <c r="EX279" s="160"/>
      <c r="EY279" s="160"/>
      <c r="EZ279" s="160"/>
      <c r="FA279" s="160"/>
      <c r="FB279" s="160"/>
      <c r="FC279" s="160"/>
      <c r="FD279" s="160"/>
      <c r="FE279" s="160"/>
      <c r="FF279" s="160"/>
      <c r="FG279" s="160"/>
      <c r="FH279" s="160"/>
      <c r="FI279" s="160"/>
      <c r="FJ279" s="160"/>
      <c r="FK279" s="160"/>
      <c r="FL279" s="160"/>
      <c r="FM279" s="160"/>
      <c r="FN279" s="160"/>
      <c r="FO279" s="160"/>
      <c r="FP279" s="160"/>
      <c r="FQ279" s="160"/>
      <c r="FR279" s="160"/>
      <c r="FS279" s="160"/>
      <c r="FT279" s="160"/>
      <c r="FU279" s="160"/>
      <c r="FV279" s="160"/>
      <c r="FW279" s="160"/>
      <c r="FX279" s="160"/>
      <c r="FY279" s="160"/>
      <c r="FZ279" s="160"/>
      <c r="GA279" s="160"/>
      <c r="GB279" s="160"/>
      <c r="GC279" s="160"/>
      <c r="GD279" s="160"/>
      <c r="GE279" s="160"/>
      <c r="GF279" s="160"/>
      <c r="GG279" s="160"/>
      <c r="GH279" s="160"/>
      <c r="GI279" s="160"/>
      <c r="GJ279" s="160"/>
      <c r="GK279" s="160"/>
      <c r="GL279" s="160"/>
      <c r="GM279" s="160"/>
      <c r="GN279" s="160"/>
      <c r="GO279" s="160"/>
      <c r="GP279" s="160"/>
      <c r="GQ279" s="160"/>
      <c r="GR279" s="160"/>
      <c r="GS279" s="160"/>
    </row>
    <row r="280" spans="3:201" x14ac:dyDescent="0.2">
      <c r="C280" s="160"/>
      <c r="D280" s="160"/>
      <c r="E280" s="160"/>
      <c r="F280" s="160"/>
      <c r="G280" s="160"/>
      <c r="H280" s="160"/>
      <c r="I280" s="160"/>
      <c r="J280" s="160"/>
      <c r="K280" s="160"/>
      <c r="L280" s="160"/>
      <c r="M280" s="160"/>
      <c r="N280" s="160"/>
      <c r="O280" s="160"/>
      <c r="P280" s="160"/>
      <c r="Q280" s="160"/>
      <c r="R280" s="160"/>
      <c r="S280" s="160"/>
      <c r="T280" s="160"/>
      <c r="U280" s="160"/>
      <c r="V280" s="160"/>
      <c r="W280" s="160"/>
      <c r="X280" s="160"/>
      <c r="Y280" s="160"/>
      <c r="Z280" s="160"/>
      <c r="AA280" s="160"/>
      <c r="AB280" s="160"/>
      <c r="AC280" s="160"/>
      <c r="AD280" s="160"/>
      <c r="AE280" s="160"/>
      <c r="AF280" s="160"/>
      <c r="AG280" s="160"/>
      <c r="AH280" s="160"/>
      <c r="AI280" s="160"/>
      <c r="AJ280" s="160"/>
      <c r="AK280" s="160"/>
      <c r="AL280" s="160"/>
      <c r="AM280" s="160"/>
      <c r="AN280" s="160"/>
      <c r="AO280" s="160"/>
      <c r="AP280" s="160"/>
      <c r="AQ280" s="160"/>
      <c r="AR280" s="160"/>
      <c r="AS280" s="160"/>
      <c r="AT280" s="160"/>
      <c r="AU280" s="160"/>
      <c r="AV280" s="160"/>
      <c r="AW280" s="160"/>
      <c r="AX280" s="160"/>
      <c r="AY280" s="160"/>
      <c r="AZ280" s="160"/>
      <c r="BA280" s="160"/>
      <c r="BB280" s="160"/>
      <c r="BC280" s="160"/>
      <c r="BD280" s="160"/>
      <c r="BE280" s="160"/>
      <c r="BF280" s="160"/>
      <c r="BG280" s="160"/>
      <c r="BH280" s="160"/>
      <c r="BI280" s="160"/>
      <c r="BJ280" s="160"/>
      <c r="BK280" s="160"/>
      <c r="BL280" s="160"/>
      <c r="BM280" s="160"/>
      <c r="BN280" s="160"/>
      <c r="BO280" s="160"/>
      <c r="BP280" s="160"/>
      <c r="BQ280" s="160"/>
      <c r="BR280" s="160"/>
      <c r="BS280" s="160"/>
      <c r="BT280" s="160"/>
      <c r="BU280" s="160"/>
      <c r="BV280" s="160"/>
      <c r="BW280" s="160"/>
      <c r="BX280" s="160"/>
      <c r="BY280" s="160"/>
      <c r="BZ280" s="160"/>
      <c r="CA280" s="160"/>
      <c r="CB280" s="160"/>
      <c r="CC280" s="160"/>
      <c r="CD280" s="160"/>
      <c r="CE280" s="160"/>
      <c r="CF280" s="160"/>
      <c r="CG280" s="160"/>
      <c r="CH280" s="160"/>
      <c r="CI280" s="160"/>
      <c r="CJ280" s="160"/>
      <c r="CK280" s="160"/>
      <c r="CL280" s="160"/>
      <c r="CM280" s="160"/>
      <c r="CN280" s="160"/>
      <c r="CO280" s="160"/>
      <c r="CP280" s="160"/>
      <c r="CQ280" s="160"/>
      <c r="CR280" s="160"/>
      <c r="CS280" s="160"/>
      <c r="CT280" s="160"/>
      <c r="CU280" s="160"/>
      <c r="CV280" s="160"/>
      <c r="CW280" s="160"/>
      <c r="CX280" s="160"/>
      <c r="CY280" s="160"/>
      <c r="CZ280" s="160"/>
      <c r="DA280" s="160"/>
      <c r="DB280" s="160"/>
      <c r="DC280" s="160"/>
      <c r="DD280" s="160"/>
      <c r="DE280" s="160"/>
      <c r="DF280" s="160"/>
      <c r="DG280" s="160"/>
      <c r="DH280" s="160"/>
      <c r="DI280" s="160"/>
      <c r="DJ280" s="160"/>
      <c r="DK280" s="160"/>
      <c r="DL280" s="160"/>
      <c r="DM280" s="160"/>
      <c r="DN280" s="160"/>
      <c r="DO280" s="160"/>
      <c r="DP280" s="160"/>
      <c r="DQ280" s="160"/>
      <c r="DR280" s="160"/>
      <c r="DS280" s="160"/>
      <c r="DT280" s="160"/>
      <c r="DU280" s="160"/>
      <c r="DV280" s="160"/>
      <c r="DW280" s="160"/>
      <c r="DX280" s="160"/>
      <c r="DY280" s="160"/>
      <c r="DZ280" s="160"/>
      <c r="EA280" s="160"/>
      <c r="EB280" s="160"/>
      <c r="EC280" s="160"/>
      <c r="ED280" s="160"/>
      <c r="EE280" s="160"/>
      <c r="EF280" s="160"/>
      <c r="EG280" s="160"/>
      <c r="EH280" s="160"/>
      <c r="EI280" s="160"/>
      <c r="EJ280" s="160"/>
      <c r="EK280" s="160"/>
      <c r="EL280" s="160"/>
      <c r="EM280" s="160"/>
      <c r="EN280" s="160"/>
      <c r="EO280" s="160"/>
      <c r="EP280" s="160"/>
      <c r="EQ280" s="160"/>
      <c r="ER280" s="160"/>
      <c r="ES280" s="160"/>
      <c r="ET280" s="160"/>
      <c r="EU280" s="160"/>
      <c r="EV280" s="160"/>
      <c r="EW280" s="160"/>
      <c r="EX280" s="160"/>
      <c r="EY280" s="160"/>
      <c r="EZ280" s="160"/>
      <c r="FA280" s="160"/>
      <c r="FB280" s="160"/>
      <c r="FC280" s="160"/>
      <c r="FD280" s="160"/>
      <c r="FE280" s="160"/>
      <c r="FF280" s="160"/>
      <c r="FG280" s="160"/>
      <c r="FH280" s="160"/>
      <c r="FI280" s="160"/>
      <c r="FJ280" s="160"/>
      <c r="FK280" s="160"/>
      <c r="FL280" s="160"/>
      <c r="FM280" s="160"/>
      <c r="FN280" s="160"/>
      <c r="FO280" s="160"/>
      <c r="FP280" s="160"/>
      <c r="FQ280" s="160"/>
      <c r="FR280" s="160"/>
      <c r="FS280" s="160"/>
      <c r="FT280" s="160"/>
      <c r="FU280" s="160"/>
      <c r="FV280" s="160"/>
      <c r="FW280" s="160"/>
      <c r="FX280" s="160"/>
      <c r="FY280" s="160"/>
      <c r="FZ280" s="160"/>
      <c r="GA280" s="160"/>
      <c r="GB280" s="160"/>
      <c r="GC280" s="160"/>
      <c r="GD280" s="160"/>
      <c r="GE280" s="160"/>
      <c r="GF280" s="160"/>
      <c r="GG280" s="160"/>
      <c r="GH280" s="160"/>
      <c r="GI280" s="160"/>
      <c r="GJ280" s="160"/>
      <c r="GK280" s="160"/>
      <c r="GL280" s="160"/>
      <c r="GM280" s="160"/>
      <c r="GN280" s="160"/>
      <c r="GO280" s="160"/>
      <c r="GP280" s="160"/>
      <c r="GQ280" s="160"/>
      <c r="GR280" s="160"/>
      <c r="GS280" s="160"/>
    </row>
    <row r="281" spans="3:201" x14ac:dyDescent="0.2">
      <c r="C281" s="160"/>
      <c r="D281" s="160"/>
      <c r="E281" s="160"/>
      <c r="F281" s="160"/>
      <c r="G281" s="160"/>
      <c r="H281" s="160"/>
      <c r="I281" s="160"/>
      <c r="J281" s="160"/>
      <c r="K281" s="160"/>
      <c r="L281" s="160"/>
      <c r="M281" s="160"/>
      <c r="N281" s="160"/>
      <c r="O281" s="160"/>
      <c r="P281" s="160"/>
      <c r="Q281" s="160"/>
      <c r="R281" s="160"/>
      <c r="S281" s="160"/>
      <c r="T281" s="160"/>
      <c r="U281" s="160"/>
      <c r="V281" s="160"/>
      <c r="W281" s="160"/>
      <c r="X281" s="160"/>
      <c r="Y281" s="160"/>
      <c r="Z281" s="160"/>
      <c r="AA281" s="160"/>
      <c r="AB281" s="160"/>
      <c r="AC281" s="160"/>
      <c r="AD281" s="160"/>
      <c r="AE281" s="160"/>
      <c r="AF281" s="160"/>
      <c r="AG281" s="160"/>
      <c r="AH281" s="160"/>
      <c r="AI281" s="160"/>
      <c r="AJ281" s="160"/>
      <c r="AK281" s="160"/>
      <c r="AL281" s="160"/>
      <c r="AM281" s="160"/>
      <c r="AN281" s="160"/>
      <c r="AO281" s="160"/>
      <c r="AP281" s="160"/>
      <c r="AQ281" s="160"/>
      <c r="AR281" s="160"/>
      <c r="AS281" s="160"/>
      <c r="AT281" s="160"/>
      <c r="AU281" s="160"/>
      <c r="AV281" s="160"/>
      <c r="AW281" s="160"/>
      <c r="AX281" s="160"/>
      <c r="AY281" s="160"/>
      <c r="AZ281" s="160"/>
      <c r="BA281" s="160"/>
      <c r="BB281" s="160"/>
      <c r="BC281" s="160"/>
      <c r="BD281" s="160"/>
      <c r="BE281" s="160"/>
      <c r="BF281" s="160"/>
      <c r="BG281" s="160"/>
      <c r="BH281" s="160"/>
      <c r="BI281" s="160"/>
      <c r="BJ281" s="160"/>
      <c r="BK281" s="160"/>
      <c r="BL281" s="160"/>
      <c r="BM281" s="160"/>
      <c r="BN281" s="160"/>
      <c r="BO281" s="160"/>
      <c r="BP281" s="160"/>
      <c r="BQ281" s="160"/>
      <c r="BR281" s="160"/>
      <c r="BS281" s="160"/>
      <c r="BT281" s="160"/>
      <c r="BU281" s="160"/>
      <c r="BV281" s="160"/>
      <c r="BW281" s="160"/>
      <c r="BX281" s="160"/>
      <c r="BY281" s="160"/>
      <c r="BZ281" s="160"/>
      <c r="CA281" s="160"/>
      <c r="CB281" s="160"/>
      <c r="CC281" s="160"/>
      <c r="CD281" s="160"/>
      <c r="CE281" s="160"/>
      <c r="CF281" s="160"/>
      <c r="CG281" s="160"/>
      <c r="CH281" s="160"/>
      <c r="CI281" s="160"/>
      <c r="CJ281" s="160"/>
      <c r="CK281" s="160"/>
      <c r="CL281" s="160"/>
      <c r="CM281" s="160"/>
      <c r="CN281" s="160"/>
      <c r="CO281" s="160"/>
      <c r="CP281" s="160"/>
      <c r="CQ281" s="160"/>
      <c r="CR281" s="160"/>
      <c r="CS281" s="160"/>
      <c r="CT281" s="160"/>
      <c r="CU281" s="160"/>
      <c r="CV281" s="160"/>
      <c r="CW281" s="160"/>
      <c r="CX281" s="160"/>
      <c r="CY281" s="160"/>
      <c r="CZ281" s="160"/>
      <c r="DA281" s="160"/>
      <c r="DB281" s="160"/>
      <c r="DC281" s="160"/>
      <c r="DD281" s="160"/>
      <c r="DE281" s="160"/>
      <c r="DF281" s="160"/>
      <c r="DG281" s="160"/>
      <c r="DH281" s="160"/>
      <c r="DI281" s="160"/>
      <c r="DJ281" s="160"/>
      <c r="DK281" s="160"/>
      <c r="DL281" s="160"/>
      <c r="DM281" s="160"/>
      <c r="DN281" s="160"/>
      <c r="DO281" s="160"/>
      <c r="DP281" s="160"/>
      <c r="DQ281" s="160"/>
      <c r="DR281" s="160"/>
      <c r="DS281" s="160"/>
      <c r="DT281" s="160"/>
      <c r="DU281" s="160"/>
      <c r="DV281" s="160"/>
      <c r="DW281" s="160"/>
      <c r="DX281" s="160"/>
      <c r="DY281" s="160"/>
      <c r="DZ281" s="160"/>
      <c r="EA281" s="160"/>
      <c r="EB281" s="160"/>
      <c r="EC281" s="160"/>
      <c r="ED281" s="160"/>
      <c r="EE281" s="160"/>
      <c r="EF281" s="160"/>
      <c r="EG281" s="160"/>
      <c r="EH281" s="160"/>
      <c r="EI281" s="160"/>
      <c r="EJ281" s="160"/>
      <c r="EK281" s="160"/>
      <c r="EL281" s="160"/>
      <c r="EM281" s="160"/>
      <c r="EN281" s="160"/>
      <c r="EO281" s="160"/>
      <c r="EP281" s="160"/>
      <c r="EQ281" s="160"/>
      <c r="ER281" s="160"/>
      <c r="ES281" s="160"/>
      <c r="ET281" s="160"/>
      <c r="EU281" s="160"/>
      <c r="EV281" s="160"/>
      <c r="EW281" s="160"/>
      <c r="EX281" s="160"/>
      <c r="EY281" s="160"/>
      <c r="EZ281" s="160"/>
      <c r="FA281" s="160"/>
      <c r="FB281" s="160"/>
      <c r="FC281" s="160"/>
      <c r="FD281" s="160"/>
      <c r="FE281" s="160"/>
      <c r="FF281" s="160"/>
      <c r="FG281" s="160"/>
      <c r="FH281" s="160"/>
      <c r="FI281" s="160"/>
      <c r="FJ281" s="160"/>
      <c r="FK281" s="160"/>
      <c r="FL281" s="160"/>
      <c r="FM281" s="160"/>
      <c r="FN281" s="160"/>
      <c r="FO281" s="160"/>
      <c r="FP281" s="160"/>
      <c r="FQ281" s="160"/>
      <c r="FR281" s="160"/>
      <c r="FS281" s="160"/>
      <c r="FT281" s="160"/>
      <c r="FU281" s="160"/>
      <c r="FV281" s="160"/>
      <c r="FW281" s="160"/>
      <c r="FX281" s="160"/>
      <c r="FY281" s="160"/>
      <c r="FZ281" s="160"/>
      <c r="GA281" s="160"/>
      <c r="GB281" s="160"/>
      <c r="GC281" s="160"/>
      <c r="GD281" s="160"/>
      <c r="GE281" s="160"/>
      <c r="GF281" s="160"/>
      <c r="GG281" s="160"/>
      <c r="GH281" s="160"/>
      <c r="GI281" s="160"/>
      <c r="GJ281" s="160"/>
      <c r="GK281" s="160"/>
      <c r="GL281" s="160"/>
      <c r="GM281" s="160"/>
      <c r="GN281" s="160"/>
      <c r="GO281" s="160"/>
      <c r="GP281" s="160"/>
      <c r="GQ281" s="160"/>
      <c r="GR281" s="160"/>
      <c r="GS281" s="160"/>
    </row>
    <row r="282" spans="3:201" x14ac:dyDescent="0.2">
      <c r="C282" s="160"/>
      <c r="D282" s="160"/>
      <c r="E282" s="160"/>
      <c r="F282" s="160"/>
      <c r="G282" s="160"/>
      <c r="H282" s="160"/>
      <c r="I282" s="160"/>
      <c r="J282" s="160"/>
      <c r="K282" s="160"/>
      <c r="L282" s="160"/>
      <c r="M282" s="160"/>
      <c r="N282" s="160"/>
      <c r="O282" s="160"/>
      <c r="P282" s="160"/>
      <c r="Q282" s="160"/>
      <c r="R282" s="160"/>
      <c r="S282" s="160"/>
      <c r="T282" s="160"/>
      <c r="U282" s="160"/>
      <c r="V282" s="160"/>
      <c r="W282" s="160"/>
      <c r="X282" s="160"/>
      <c r="Y282" s="160"/>
      <c r="Z282" s="160"/>
      <c r="AA282" s="160"/>
      <c r="AB282" s="160"/>
      <c r="AC282" s="160"/>
      <c r="AD282" s="160"/>
      <c r="AE282" s="160"/>
      <c r="AF282" s="160"/>
      <c r="AG282" s="160"/>
      <c r="AH282" s="160"/>
      <c r="AI282" s="160"/>
      <c r="AJ282" s="160"/>
      <c r="AK282" s="160"/>
      <c r="AL282" s="160"/>
      <c r="AM282" s="160"/>
      <c r="AN282" s="160"/>
      <c r="AO282" s="160"/>
      <c r="AP282" s="160"/>
      <c r="AQ282" s="160"/>
      <c r="AR282" s="160"/>
      <c r="AS282" s="160"/>
      <c r="AT282" s="160"/>
      <c r="AU282" s="160"/>
      <c r="AV282" s="160"/>
      <c r="AW282" s="160"/>
      <c r="AX282" s="160"/>
      <c r="AY282" s="160"/>
      <c r="AZ282" s="160"/>
      <c r="BA282" s="160"/>
      <c r="BB282" s="160"/>
      <c r="BC282" s="160"/>
      <c r="BD282" s="160"/>
      <c r="BE282" s="160"/>
      <c r="BF282" s="160"/>
      <c r="BG282" s="160"/>
      <c r="BH282" s="160"/>
      <c r="BI282" s="160"/>
      <c r="BJ282" s="160"/>
      <c r="BK282" s="160"/>
      <c r="BL282" s="160"/>
      <c r="BM282" s="160"/>
      <c r="BN282" s="160"/>
      <c r="BO282" s="160"/>
      <c r="BP282" s="160"/>
      <c r="BQ282" s="160"/>
      <c r="BR282" s="160"/>
      <c r="BS282" s="160"/>
      <c r="BT282" s="160"/>
      <c r="BU282" s="160"/>
      <c r="BV282" s="160"/>
      <c r="BW282" s="160"/>
      <c r="BX282" s="160"/>
      <c r="BY282" s="160"/>
      <c r="BZ282" s="160"/>
      <c r="CA282" s="160"/>
      <c r="CB282" s="160"/>
      <c r="CC282" s="160"/>
      <c r="CD282" s="160"/>
      <c r="CE282" s="160"/>
      <c r="CF282" s="160"/>
      <c r="CG282" s="160"/>
      <c r="CH282" s="160"/>
      <c r="CI282" s="160"/>
      <c r="CJ282" s="160"/>
      <c r="CK282" s="160"/>
      <c r="CL282" s="160"/>
      <c r="CM282" s="160"/>
      <c r="CN282" s="160"/>
      <c r="CO282" s="160"/>
      <c r="CP282" s="160"/>
      <c r="CQ282" s="160"/>
      <c r="CR282" s="160"/>
      <c r="CS282" s="160"/>
      <c r="CT282" s="160"/>
      <c r="CU282" s="160"/>
      <c r="CV282" s="160"/>
      <c r="CW282" s="160"/>
      <c r="CX282" s="160"/>
      <c r="CY282" s="160"/>
      <c r="CZ282" s="160"/>
      <c r="DA282" s="160"/>
      <c r="DB282" s="160"/>
      <c r="DC282" s="160"/>
      <c r="DD282" s="160"/>
      <c r="DE282" s="160"/>
      <c r="DF282" s="160"/>
      <c r="DG282" s="160"/>
      <c r="DH282" s="160"/>
      <c r="DI282" s="160"/>
      <c r="DJ282" s="160"/>
      <c r="DK282" s="160"/>
      <c r="DL282" s="160"/>
      <c r="DM282" s="160"/>
      <c r="DN282" s="160"/>
      <c r="DO282" s="160"/>
      <c r="DP282" s="160"/>
      <c r="DQ282" s="160"/>
      <c r="DR282" s="160"/>
      <c r="DS282" s="160"/>
      <c r="DT282" s="160"/>
      <c r="DU282" s="160"/>
      <c r="DV282" s="160"/>
      <c r="DW282" s="160"/>
      <c r="DX282" s="160"/>
      <c r="DY282" s="160"/>
      <c r="DZ282" s="160"/>
      <c r="EA282" s="160"/>
      <c r="EB282" s="160"/>
      <c r="EC282" s="160"/>
      <c r="ED282" s="160"/>
      <c r="EE282" s="160"/>
      <c r="EF282" s="160"/>
      <c r="EG282" s="160"/>
      <c r="EH282" s="160"/>
      <c r="EI282" s="160"/>
      <c r="EJ282" s="160"/>
      <c r="EK282" s="160"/>
      <c r="EL282" s="160"/>
      <c r="EM282" s="160"/>
      <c r="EN282" s="160"/>
      <c r="EO282" s="160"/>
      <c r="EP282" s="160"/>
      <c r="EQ282" s="160"/>
      <c r="ER282" s="160"/>
      <c r="ES282" s="160"/>
      <c r="ET282" s="160"/>
      <c r="EU282" s="160"/>
      <c r="EV282" s="160"/>
      <c r="EW282" s="160"/>
      <c r="EX282" s="160"/>
      <c r="EY282" s="160"/>
      <c r="EZ282" s="160"/>
      <c r="FA282" s="160"/>
      <c r="FB282" s="160"/>
      <c r="FC282" s="160"/>
      <c r="FD282" s="160"/>
      <c r="FE282" s="160"/>
      <c r="FF282" s="160"/>
      <c r="FG282" s="160"/>
      <c r="FH282" s="160"/>
      <c r="FI282" s="160"/>
      <c r="FJ282" s="160"/>
      <c r="FK282" s="160"/>
      <c r="FL282" s="160"/>
      <c r="FM282" s="160"/>
      <c r="FN282" s="160"/>
      <c r="FO282" s="160"/>
      <c r="FP282" s="160"/>
      <c r="FQ282" s="160"/>
      <c r="FR282" s="160"/>
      <c r="FS282" s="160"/>
      <c r="FT282" s="160"/>
      <c r="FU282" s="160"/>
      <c r="FV282" s="160"/>
      <c r="FW282" s="160"/>
      <c r="FX282" s="160"/>
      <c r="FY282" s="160"/>
      <c r="FZ282" s="160"/>
      <c r="GA282" s="160"/>
      <c r="GB282" s="160"/>
      <c r="GC282" s="160"/>
      <c r="GD282" s="160"/>
      <c r="GE282" s="160"/>
      <c r="GF282" s="160"/>
      <c r="GG282" s="160"/>
      <c r="GH282" s="160"/>
      <c r="GI282" s="160"/>
      <c r="GJ282" s="160"/>
      <c r="GK282" s="160"/>
      <c r="GL282" s="160"/>
      <c r="GM282" s="160"/>
      <c r="GN282" s="160"/>
      <c r="GO282" s="160"/>
      <c r="GP282" s="160"/>
      <c r="GQ282" s="160"/>
      <c r="GR282" s="160"/>
      <c r="GS282" s="160"/>
    </row>
    <row r="283" spans="3:201" x14ac:dyDescent="0.2">
      <c r="C283" s="160"/>
      <c r="D283" s="160"/>
      <c r="E283" s="160"/>
      <c r="F283" s="160"/>
      <c r="G283" s="160"/>
      <c r="H283" s="160"/>
      <c r="I283" s="160"/>
      <c r="J283" s="160"/>
      <c r="K283" s="160"/>
      <c r="L283" s="160"/>
      <c r="M283" s="160"/>
      <c r="N283" s="160"/>
      <c r="O283" s="160"/>
      <c r="P283" s="160"/>
      <c r="Q283" s="160"/>
      <c r="R283" s="160"/>
      <c r="S283" s="160"/>
      <c r="T283" s="160"/>
      <c r="U283" s="160"/>
      <c r="V283" s="160"/>
      <c r="W283" s="160"/>
      <c r="X283" s="160"/>
      <c r="Y283" s="160"/>
      <c r="Z283" s="160"/>
      <c r="AA283" s="160"/>
      <c r="AB283" s="160"/>
      <c r="AC283" s="160"/>
      <c r="AD283" s="160"/>
      <c r="AE283" s="160"/>
      <c r="AF283" s="160"/>
      <c r="AG283" s="160"/>
      <c r="AH283" s="160"/>
      <c r="AI283" s="160"/>
      <c r="AJ283" s="160"/>
      <c r="AK283" s="160"/>
      <c r="AL283" s="160"/>
      <c r="AM283" s="160"/>
      <c r="AN283" s="160"/>
      <c r="AO283" s="160"/>
      <c r="AP283" s="160"/>
      <c r="AQ283" s="160"/>
      <c r="AR283" s="160"/>
      <c r="AS283" s="160"/>
      <c r="AT283" s="160"/>
      <c r="AU283" s="160"/>
      <c r="AV283" s="160"/>
      <c r="AW283" s="160"/>
      <c r="AX283" s="160"/>
      <c r="AY283" s="160"/>
      <c r="AZ283" s="160"/>
      <c r="BA283" s="160"/>
      <c r="BB283" s="160"/>
      <c r="BC283" s="160"/>
      <c r="BD283" s="160"/>
      <c r="BE283" s="160"/>
      <c r="BF283" s="160"/>
      <c r="BG283" s="160"/>
      <c r="BH283" s="160"/>
      <c r="BI283" s="160"/>
      <c r="BJ283" s="160"/>
      <c r="BK283" s="160"/>
      <c r="BL283" s="160"/>
      <c r="BM283" s="160"/>
      <c r="BN283" s="160"/>
      <c r="BO283" s="160"/>
      <c r="BP283" s="160"/>
      <c r="BQ283" s="160"/>
      <c r="BR283" s="160"/>
      <c r="BS283" s="160"/>
      <c r="BT283" s="160"/>
      <c r="BU283" s="160"/>
      <c r="BV283" s="160"/>
      <c r="BW283" s="160"/>
      <c r="BX283" s="160"/>
      <c r="BY283" s="160"/>
      <c r="BZ283" s="160"/>
      <c r="CA283" s="160"/>
      <c r="CB283" s="160"/>
      <c r="CC283" s="160"/>
      <c r="CD283" s="160"/>
      <c r="CE283" s="160"/>
      <c r="CF283" s="160"/>
      <c r="CG283" s="160"/>
      <c r="CH283" s="160"/>
      <c r="CI283" s="160"/>
      <c r="CJ283" s="160"/>
      <c r="CK283" s="160"/>
      <c r="CL283" s="160"/>
      <c r="CM283" s="160"/>
      <c r="CN283" s="160"/>
      <c r="CO283" s="160"/>
      <c r="CP283" s="160"/>
      <c r="CQ283" s="160"/>
      <c r="CR283" s="160"/>
      <c r="CS283" s="160"/>
      <c r="CT283" s="160"/>
      <c r="CU283" s="160"/>
      <c r="CV283" s="160"/>
      <c r="CW283" s="160"/>
      <c r="CX283" s="160"/>
      <c r="CY283" s="160"/>
      <c r="CZ283" s="160"/>
      <c r="DA283" s="160"/>
      <c r="DB283" s="160"/>
      <c r="DC283" s="160"/>
      <c r="DD283" s="160"/>
      <c r="DE283" s="160"/>
      <c r="DF283" s="160"/>
      <c r="DG283" s="160"/>
      <c r="DH283" s="160"/>
      <c r="DI283" s="160"/>
      <c r="DJ283" s="160"/>
      <c r="DK283" s="160"/>
      <c r="DL283" s="160"/>
      <c r="DM283" s="160"/>
      <c r="DN283" s="160"/>
      <c r="DO283" s="160"/>
      <c r="DP283" s="160"/>
      <c r="DQ283" s="160"/>
      <c r="DR283" s="160"/>
      <c r="DS283" s="160"/>
      <c r="DT283" s="160"/>
      <c r="DU283" s="160"/>
      <c r="DV283" s="160"/>
      <c r="DW283" s="160"/>
      <c r="DX283" s="160"/>
      <c r="DY283" s="160"/>
      <c r="DZ283" s="160"/>
      <c r="EA283" s="160"/>
      <c r="EB283" s="160"/>
      <c r="EC283" s="160"/>
      <c r="ED283" s="160"/>
      <c r="EE283" s="160"/>
      <c r="EF283" s="160"/>
      <c r="EG283" s="160"/>
      <c r="EH283" s="160"/>
      <c r="EI283" s="160"/>
      <c r="EJ283" s="160"/>
      <c r="EK283" s="160"/>
      <c r="EL283" s="160"/>
      <c r="EM283" s="160"/>
      <c r="EN283" s="160"/>
      <c r="EO283" s="160"/>
      <c r="EP283" s="160"/>
      <c r="EQ283" s="160"/>
      <c r="ER283" s="160"/>
      <c r="ES283" s="160"/>
      <c r="ET283" s="160"/>
      <c r="EU283" s="160"/>
      <c r="EV283" s="160"/>
      <c r="EW283" s="160"/>
      <c r="EX283" s="160"/>
      <c r="EY283" s="160"/>
      <c r="EZ283" s="160"/>
      <c r="FA283" s="160"/>
      <c r="FB283" s="160"/>
      <c r="FC283" s="160"/>
      <c r="FD283" s="160"/>
      <c r="FE283" s="160"/>
      <c r="FF283" s="160"/>
      <c r="FG283" s="160"/>
      <c r="FH283" s="160"/>
      <c r="FI283" s="160"/>
      <c r="FJ283" s="160"/>
      <c r="FK283" s="160"/>
      <c r="FL283" s="160"/>
      <c r="FM283" s="160"/>
      <c r="FN283" s="160"/>
      <c r="FO283" s="160"/>
      <c r="FP283" s="160"/>
      <c r="FQ283" s="160"/>
      <c r="FR283" s="160"/>
      <c r="FS283" s="160"/>
      <c r="FT283" s="160"/>
      <c r="FU283" s="160"/>
      <c r="FV283" s="160"/>
      <c r="FW283" s="160"/>
      <c r="FX283" s="160"/>
      <c r="FY283" s="160"/>
      <c r="FZ283" s="160"/>
      <c r="GA283" s="160"/>
      <c r="GB283" s="160"/>
      <c r="GC283" s="160"/>
      <c r="GD283" s="160"/>
      <c r="GE283" s="160"/>
      <c r="GF283" s="160"/>
      <c r="GG283" s="160"/>
      <c r="GH283" s="160"/>
      <c r="GI283" s="160"/>
      <c r="GJ283" s="160"/>
      <c r="GK283" s="160"/>
      <c r="GL283" s="160"/>
      <c r="GM283" s="160"/>
      <c r="GN283" s="160"/>
      <c r="GO283" s="160"/>
      <c r="GP283" s="160"/>
      <c r="GQ283" s="160"/>
      <c r="GR283" s="160"/>
      <c r="GS283" s="160"/>
    </row>
    <row r="284" spans="3:201" x14ac:dyDescent="0.2">
      <c r="C284" s="160"/>
      <c r="D284" s="160"/>
      <c r="E284" s="160"/>
      <c r="F284" s="160"/>
      <c r="G284" s="160"/>
      <c r="H284" s="160"/>
      <c r="I284" s="160"/>
      <c r="J284" s="160"/>
      <c r="K284" s="160"/>
      <c r="L284" s="160"/>
      <c r="M284" s="160"/>
      <c r="N284" s="160"/>
      <c r="O284" s="160"/>
      <c r="P284" s="160"/>
      <c r="Q284" s="160"/>
      <c r="R284" s="160"/>
      <c r="S284" s="160"/>
      <c r="T284" s="160"/>
      <c r="U284" s="160"/>
      <c r="V284" s="160"/>
      <c r="W284" s="160"/>
      <c r="X284" s="160"/>
      <c r="Y284" s="160"/>
      <c r="Z284" s="160"/>
      <c r="AA284" s="160"/>
      <c r="AB284" s="160"/>
      <c r="AC284" s="160"/>
      <c r="AD284" s="160"/>
      <c r="AE284" s="160"/>
      <c r="AF284" s="160"/>
      <c r="AG284" s="160"/>
      <c r="AH284" s="160"/>
      <c r="AI284" s="160"/>
      <c r="AJ284" s="160"/>
      <c r="AK284" s="160"/>
      <c r="AL284" s="160"/>
      <c r="AM284" s="160"/>
      <c r="AN284" s="160"/>
      <c r="AO284" s="160"/>
      <c r="AP284" s="160"/>
      <c r="AQ284" s="160"/>
      <c r="AR284" s="160"/>
      <c r="AS284" s="160"/>
      <c r="AT284" s="160"/>
      <c r="AU284" s="160"/>
      <c r="AV284" s="160"/>
      <c r="AW284" s="160"/>
      <c r="AX284" s="160"/>
      <c r="AY284" s="160"/>
      <c r="AZ284" s="160"/>
      <c r="BA284" s="160"/>
      <c r="BB284" s="160"/>
      <c r="BC284" s="160"/>
      <c r="BD284" s="160"/>
      <c r="BE284" s="160"/>
      <c r="BF284" s="160"/>
      <c r="BG284" s="160"/>
      <c r="BH284" s="160"/>
      <c r="BI284" s="160"/>
      <c r="BJ284" s="160"/>
      <c r="BK284" s="160"/>
      <c r="BL284" s="160"/>
      <c r="BM284" s="160"/>
      <c r="BN284" s="160"/>
      <c r="BO284" s="160"/>
      <c r="BP284" s="160"/>
      <c r="BQ284" s="160"/>
      <c r="BR284" s="160"/>
      <c r="BS284" s="160"/>
      <c r="BT284" s="160"/>
      <c r="BU284" s="160"/>
      <c r="BV284" s="160"/>
      <c r="BW284" s="160"/>
      <c r="BX284" s="160"/>
      <c r="BY284" s="160"/>
      <c r="BZ284" s="160"/>
      <c r="CA284" s="160"/>
      <c r="CB284" s="160"/>
      <c r="CC284" s="160"/>
      <c r="CD284" s="160"/>
      <c r="CE284" s="160"/>
      <c r="CF284" s="160"/>
      <c r="CG284" s="160"/>
      <c r="CH284" s="160"/>
      <c r="CI284" s="160"/>
      <c r="CJ284" s="160"/>
      <c r="CK284" s="160"/>
      <c r="CL284" s="160"/>
      <c r="CM284" s="160"/>
      <c r="CN284" s="160"/>
      <c r="CO284" s="160"/>
      <c r="CP284" s="160"/>
      <c r="CQ284" s="160"/>
      <c r="CR284" s="160"/>
      <c r="CS284" s="160"/>
      <c r="CT284" s="160"/>
      <c r="CU284" s="160"/>
      <c r="CV284" s="160"/>
      <c r="CW284" s="160"/>
      <c r="CX284" s="160"/>
      <c r="CY284" s="160"/>
      <c r="CZ284" s="160"/>
      <c r="DA284" s="160"/>
      <c r="DB284" s="160"/>
      <c r="DC284" s="160"/>
      <c r="DD284" s="160"/>
      <c r="DE284" s="160"/>
      <c r="DF284" s="160"/>
      <c r="DG284" s="160"/>
      <c r="DH284" s="160"/>
      <c r="DI284" s="160"/>
      <c r="DJ284" s="160"/>
      <c r="DK284" s="160"/>
      <c r="DL284" s="160"/>
      <c r="DM284" s="160"/>
      <c r="DN284" s="160"/>
      <c r="DO284" s="160"/>
      <c r="DP284" s="160"/>
      <c r="DQ284" s="160"/>
      <c r="DR284" s="160"/>
      <c r="DS284" s="160"/>
      <c r="DT284" s="160"/>
      <c r="DU284" s="160"/>
      <c r="DV284" s="160"/>
      <c r="DW284" s="160"/>
      <c r="DX284" s="160"/>
      <c r="DY284" s="160"/>
      <c r="DZ284" s="160"/>
      <c r="EA284" s="160"/>
      <c r="EB284" s="160"/>
      <c r="EC284" s="160"/>
      <c r="ED284" s="160"/>
      <c r="EE284" s="160"/>
      <c r="EF284" s="160"/>
      <c r="EG284" s="160"/>
      <c r="EH284" s="160"/>
      <c r="EI284" s="160"/>
      <c r="EJ284" s="160"/>
      <c r="EK284" s="160"/>
      <c r="EL284" s="160"/>
      <c r="EM284" s="160"/>
      <c r="EN284" s="160"/>
      <c r="EO284" s="160"/>
      <c r="EP284" s="160"/>
      <c r="EQ284" s="160"/>
      <c r="ER284" s="160"/>
      <c r="ES284" s="160"/>
      <c r="ET284" s="160"/>
      <c r="EU284" s="160"/>
      <c r="EV284" s="160"/>
      <c r="EW284" s="160"/>
      <c r="EX284" s="160"/>
      <c r="EY284" s="160"/>
      <c r="EZ284" s="160"/>
      <c r="FA284" s="160"/>
      <c r="FB284" s="160"/>
      <c r="FC284" s="160"/>
      <c r="FD284" s="160"/>
      <c r="FE284" s="160"/>
      <c r="FF284" s="160"/>
      <c r="FG284" s="160"/>
      <c r="FH284" s="160"/>
      <c r="FI284" s="160"/>
      <c r="FJ284" s="160"/>
      <c r="FK284" s="160"/>
      <c r="FL284" s="160"/>
      <c r="FM284" s="160"/>
      <c r="FN284" s="160"/>
      <c r="FO284" s="160"/>
      <c r="FP284" s="160"/>
      <c r="FQ284" s="160"/>
      <c r="FR284" s="160"/>
      <c r="FS284" s="160"/>
      <c r="FT284" s="160"/>
      <c r="FU284" s="160"/>
      <c r="FV284" s="160"/>
      <c r="FW284" s="160"/>
      <c r="FX284" s="160"/>
      <c r="FY284" s="160"/>
      <c r="FZ284" s="160"/>
      <c r="GA284" s="160"/>
      <c r="GB284" s="160"/>
      <c r="GC284" s="160"/>
      <c r="GD284" s="160"/>
      <c r="GE284" s="160"/>
      <c r="GF284" s="160"/>
      <c r="GG284" s="160"/>
      <c r="GH284" s="160"/>
      <c r="GI284" s="160"/>
      <c r="GJ284" s="160"/>
      <c r="GK284" s="160"/>
      <c r="GL284" s="160"/>
      <c r="GM284" s="160"/>
      <c r="GN284" s="160"/>
      <c r="GO284" s="160"/>
      <c r="GP284" s="160"/>
      <c r="GQ284" s="160"/>
      <c r="GR284" s="160"/>
      <c r="GS284" s="160"/>
    </row>
    <row r="285" spans="3:201" x14ac:dyDescent="0.2">
      <c r="C285" s="160"/>
      <c r="D285" s="160"/>
      <c r="E285" s="160"/>
      <c r="F285" s="160"/>
      <c r="G285" s="160"/>
      <c r="H285" s="160"/>
      <c r="I285" s="160"/>
      <c r="J285" s="160"/>
      <c r="K285" s="160"/>
      <c r="L285" s="160"/>
      <c r="M285" s="160"/>
      <c r="N285" s="160"/>
      <c r="O285" s="160"/>
      <c r="P285" s="160"/>
      <c r="Q285" s="160"/>
      <c r="R285" s="160"/>
      <c r="S285" s="160"/>
      <c r="T285" s="160"/>
      <c r="U285" s="160"/>
      <c r="V285" s="160"/>
      <c r="W285" s="160"/>
      <c r="X285" s="160"/>
      <c r="Y285" s="160"/>
      <c r="Z285" s="160"/>
      <c r="AA285" s="160"/>
      <c r="AB285" s="160"/>
      <c r="AC285" s="160"/>
      <c r="AD285" s="160"/>
      <c r="AE285" s="160"/>
      <c r="AF285" s="160"/>
      <c r="AG285" s="160"/>
      <c r="AH285" s="160"/>
      <c r="AI285" s="160"/>
      <c r="AJ285" s="160"/>
      <c r="AK285" s="160"/>
      <c r="AL285" s="160"/>
      <c r="AM285" s="160"/>
      <c r="AN285" s="160"/>
      <c r="AO285" s="160"/>
      <c r="AP285" s="160"/>
      <c r="AQ285" s="160"/>
      <c r="AR285" s="160"/>
      <c r="AS285" s="160"/>
      <c r="AT285" s="160"/>
      <c r="AU285" s="160"/>
      <c r="AV285" s="160"/>
      <c r="AW285" s="160"/>
      <c r="AX285" s="160"/>
      <c r="AY285" s="160"/>
      <c r="AZ285" s="160"/>
      <c r="BA285" s="160"/>
      <c r="BB285" s="160"/>
      <c r="BC285" s="160"/>
      <c r="BD285" s="160"/>
      <c r="BE285" s="160"/>
      <c r="BF285" s="160"/>
      <c r="BG285" s="160"/>
      <c r="BH285" s="160"/>
      <c r="BI285" s="160"/>
      <c r="BJ285" s="160"/>
      <c r="BK285" s="160"/>
      <c r="BL285" s="160"/>
      <c r="BM285" s="160"/>
      <c r="BN285" s="160"/>
      <c r="BO285" s="160"/>
      <c r="BP285" s="160"/>
      <c r="BQ285" s="160"/>
      <c r="BR285" s="160"/>
      <c r="BS285" s="160"/>
      <c r="BT285" s="160"/>
      <c r="BU285" s="160"/>
      <c r="BV285" s="160"/>
      <c r="BW285" s="160"/>
      <c r="BX285" s="160"/>
      <c r="BY285" s="160"/>
      <c r="BZ285" s="160"/>
      <c r="CA285" s="160"/>
      <c r="CB285" s="160"/>
      <c r="CC285" s="160"/>
      <c r="CD285" s="160"/>
      <c r="CE285" s="160"/>
      <c r="CF285" s="160"/>
      <c r="CG285" s="160"/>
      <c r="CH285" s="160"/>
      <c r="CI285" s="160"/>
      <c r="CJ285" s="160"/>
      <c r="CK285" s="160"/>
      <c r="CL285" s="160"/>
      <c r="CM285" s="160"/>
      <c r="CN285" s="160"/>
      <c r="CO285" s="160"/>
      <c r="CP285" s="160"/>
      <c r="CQ285" s="160"/>
      <c r="CR285" s="160"/>
      <c r="CS285" s="160"/>
      <c r="CT285" s="160"/>
      <c r="CU285" s="160"/>
      <c r="CV285" s="160"/>
      <c r="CW285" s="160"/>
      <c r="CX285" s="160"/>
      <c r="CY285" s="160"/>
      <c r="CZ285" s="160"/>
      <c r="DA285" s="160"/>
      <c r="DB285" s="160"/>
      <c r="DC285" s="160"/>
      <c r="DD285" s="160"/>
      <c r="DE285" s="160"/>
      <c r="DF285" s="160"/>
      <c r="DG285" s="160"/>
      <c r="DH285" s="160"/>
      <c r="DI285" s="160"/>
      <c r="DJ285" s="160"/>
      <c r="DK285" s="160"/>
      <c r="DL285" s="160"/>
      <c r="DM285" s="160"/>
      <c r="DN285" s="160"/>
      <c r="DO285" s="160"/>
      <c r="DP285" s="160"/>
      <c r="DQ285" s="160"/>
      <c r="DR285" s="160"/>
      <c r="DS285" s="160"/>
      <c r="DT285" s="160"/>
      <c r="DU285" s="160"/>
      <c r="DV285" s="160"/>
      <c r="DW285" s="160"/>
      <c r="DX285" s="160"/>
      <c r="DY285" s="160"/>
      <c r="DZ285" s="160"/>
      <c r="EA285" s="160"/>
      <c r="EB285" s="160"/>
      <c r="EC285" s="160"/>
      <c r="ED285" s="160"/>
      <c r="EE285" s="160"/>
      <c r="EF285" s="160"/>
      <c r="EG285" s="160"/>
      <c r="EH285" s="160"/>
      <c r="EI285" s="160"/>
      <c r="EJ285" s="160"/>
      <c r="EK285" s="160"/>
      <c r="EL285" s="160"/>
      <c r="EM285" s="160"/>
      <c r="EN285" s="160"/>
      <c r="EO285" s="160"/>
      <c r="EP285" s="160"/>
      <c r="EQ285" s="160"/>
      <c r="ER285" s="160"/>
      <c r="ES285" s="160"/>
      <c r="ET285" s="160"/>
      <c r="EU285" s="160"/>
      <c r="EV285" s="160"/>
      <c r="EW285" s="160"/>
      <c r="EX285" s="160"/>
      <c r="EY285" s="160"/>
      <c r="EZ285" s="160"/>
      <c r="FA285" s="160"/>
      <c r="FB285" s="160"/>
      <c r="FC285" s="160"/>
      <c r="FD285" s="160"/>
      <c r="FE285" s="160"/>
      <c r="FF285" s="160"/>
      <c r="FG285" s="160"/>
      <c r="FH285" s="160"/>
      <c r="FI285" s="160"/>
      <c r="FJ285" s="160"/>
      <c r="FK285" s="160"/>
      <c r="FL285" s="160"/>
      <c r="FM285" s="160"/>
      <c r="FN285" s="160"/>
      <c r="FO285" s="160"/>
      <c r="FP285" s="160"/>
      <c r="FQ285" s="160"/>
      <c r="FR285" s="160"/>
      <c r="FS285" s="160"/>
      <c r="FT285" s="160"/>
      <c r="FU285" s="160"/>
      <c r="FV285" s="160"/>
      <c r="FW285" s="160"/>
      <c r="FX285" s="160"/>
      <c r="FY285" s="160"/>
      <c r="FZ285" s="160"/>
      <c r="GA285" s="160"/>
      <c r="GB285" s="160"/>
      <c r="GC285" s="160"/>
      <c r="GD285" s="160"/>
      <c r="GE285" s="160"/>
      <c r="GF285" s="160"/>
      <c r="GG285" s="160"/>
      <c r="GH285" s="160"/>
      <c r="GI285" s="160"/>
      <c r="GJ285" s="160"/>
      <c r="GK285" s="160"/>
      <c r="GL285" s="160"/>
      <c r="GM285" s="160"/>
      <c r="GN285" s="160"/>
      <c r="GO285" s="160"/>
      <c r="GP285" s="160"/>
      <c r="GQ285" s="160"/>
      <c r="GR285" s="160"/>
      <c r="GS285" s="160"/>
    </row>
    <row r="286" spans="3:201" x14ac:dyDescent="0.2">
      <c r="C286" s="160"/>
      <c r="D286" s="160"/>
      <c r="E286" s="160"/>
      <c r="F286" s="160"/>
      <c r="G286" s="160"/>
      <c r="H286" s="160"/>
      <c r="I286" s="160"/>
      <c r="J286" s="160"/>
      <c r="K286" s="160"/>
      <c r="L286" s="160"/>
      <c r="M286" s="160"/>
      <c r="N286" s="160"/>
      <c r="O286" s="160"/>
      <c r="P286" s="160"/>
      <c r="Q286" s="160"/>
      <c r="R286" s="160"/>
      <c r="S286" s="160"/>
      <c r="T286" s="160"/>
      <c r="U286" s="160"/>
      <c r="V286" s="160"/>
      <c r="W286" s="160"/>
      <c r="X286" s="160"/>
      <c r="Y286" s="160"/>
      <c r="Z286" s="160"/>
      <c r="AA286" s="160"/>
      <c r="AB286" s="160"/>
      <c r="AC286" s="160"/>
      <c r="AD286" s="160"/>
      <c r="AE286" s="160"/>
      <c r="AF286" s="160"/>
      <c r="AG286" s="160"/>
      <c r="AH286" s="160"/>
      <c r="AI286" s="160"/>
      <c r="AJ286" s="160"/>
      <c r="AK286" s="160"/>
      <c r="AL286" s="160"/>
      <c r="AM286" s="160"/>
      <c r="AN286" s="160"/>
      <c r="AO286" s="160"/>
      <c r="AP286" s="160"/>
      <c r="AQ286" s="160"/>
      <c r="AR286" s="160"/>
      <c r="AS286" s="160"/>
      <c r="AT286" s="160"/>
      <c r="AU286" s="160"/>
      <c r="AV286" s="160"/>
      <c r="AW286" s="160"/>
      <c r="AX286" s="160"/>
      <c r="AY286" s="160"/>
      <c r="AZ286" s="160"/>
      <c r="BA286" s="160"/>
      <c r="BB286" s="160"/>
      <c r="BC286" s="160"/>
      <c r="BD286" s="160"/>
      <c r="BE286" s="160"/>
      <c r="BF286" s="160"/>
      <c r="BG286" s="160"/>
      <c r="BH286" s="160"/>
      <c r="BI286" s="160"/>
      <c r="BJ286" s="160"/>
      <c r="BK286" s="160"/>
      <c r="BL286" s="160"/>
      <c r="BM286" s="160"/>
      <c r="BN286" s="160"/>
      <c r="BO286" s="160"/>
      <c r="BP286" s="160"/>
      <c r="BQ286" s="160"/>
      <c r="BR286" s="160"/>
      <c r="BS286" s="160"/>
      <c r="BT286" s="160"/>
      <c r="BU286" s="160"/>
      <c r="BV286" s="160"/>
      <c r="BW286" s="160"/>
      <c r="BX286" s="160"/>
      <c r="BY286" s="160"/>
      <c r="BZ286" s="160"/>
      <c r="CA286" s="160"/>
      <c r="CB286" s="160"/>
      <c r="CC286" s="160"/>
      <c r="CD286" s="160"/>
      <c r="CE286" s="160"/>
      <c r="CF286" s="160"/>
      <c r="CG286" s="160"/>
      <c r="CH286" s="160"/>
      <c r="CI286" s="160"/>
      <c r="CJ286" s="160"/>
      <c r="CK286" s="160"/>
      <c r="CL286" s="160"/>
      <c r="CM286" s="160"/>
      <c r="CN286" s="160"/>
      <c r="CO286" s="160"/>
      <c r="CP286" s="160"/>
      <c r="CQ286" s="160"/>
      <c r="CR286" s="160"/>
      <c r="CS286" s="160"/>
      <c r="CT286" s="160"/>
      <c r="CU286" s="160"/>
      <c r="CV286" s="160"/>
      <c r="CW286" s="160"/>
      <c r="CX286" s="160"/>
      <c r="CY286" s="160"/>
      <c r="CZ286" s="160"/>
      <c r="DA286" s="160"/>
      <c r="DB286" s="160"/>
      <c r="DC286" s="160"/>
      <c r="DD286" s="160"/>
      <c r="DE286" s="160"/>
      <c r="DF286" s="160"/>
      <c r="DG286" s="160"/>
      <c r="DH286" s="160"/>
      <c r="DI286" s="160"/>
      <c r="DJ286" s="160"/>
      <c r="DK286" s="160"/>
      <c r="DL286" s="160"/>
      <c r="DM286" s="160"/>
      <c r="DN286" s="160"/>
      <c r="DO286" s="160"/>
      <c r="DP286" s="160"/>
      <c r="DQ286" s="160"/>
      <c r="DR286" s="160"/>
      <c r="DS286" s="160"/>
      <c r="DT286" s="160"/>
      <c r="DU286" s="160"/>
      <c r="DV286" s="160"/>
      <c r="DW286" s="160"/>
      <c r="DX286" s="160"/>
      <c r="DY286" s="160"/>
      <c r="DZ286" s="160"/>
      <c r="EA286" s="160"/>
      <c r="EB286" s="160"/>
      <c r="EC286" s="160"/>
      <c r="ED286" s="160"/>
      <c r="EE286" s="160"/>
      <c r="EF286" s="160"/>
      <c r="EG286" s="160"/>
      <c r="EH286" s="160"/>
      <c r="EI286" s="160"/>
      <c r="EJ286" s="160"/>
      <c r="EK286" s="160"/>
      <c r="EL286" s="160"/>
      <c r="EM286" s="160"/>
      <c r="EN286" s="160"/>
      <c r="EO286" s="160"/>
      <c r="EP286" s="160"/>
      <c r="EQ286" s="160"/>
      <c r="ER286" s="160"/>
      <c r="ES286" s="160"/>
      <c r="ET286" s="160"/>
      <c r="EU286" s="160"/>
      <c r="EV286" s="160"/>
      <c r="EW286" s="160"/>
      <c r="EX286" s="160"/>
      <c r="EY286" s="160"/>
      <c r="EZ286" s="160"/>
      <c r="FA286" s="160"/>
      <c r="FB286" s="160"/>
      <c r="FC286" s="160"/>
      <c r="FD286" s="160"/>
      <c r="FE286" s="160"/>
      <c r="FF286" s="160"/>
      <c r="FG286" s="160"/>
      <c r="FH286" s="160"/>
      <c r="FI286" s="160"/>
      <c r="FJ286" s="160"/>
      <c r="FK286" s="160"/>
      <c r="FL286" s="160"/>
      <c r="FM286" s="160"/>
      <c r="FN286" s="160"/>
      <c r="FO286" s="160"/>
      <c r="FP286" s="160"/>
      <c r="FQ286" s="160"/>
      <c r="FR286" s="160"/>
      <c r="FS286" s="160"/>
      <c r="FT286" s="160"/>
      <c r="FU286" s="160"/>
      <c r="FV286" s="160"/>
      <c r="FW286" s="160"/>
      <c r="FX286" s="160"/>
      <c r="FY286" s="160"/>
      <c r="FZ286" s="160"/>
      <c r="GA286" s="160"/>
      <c r="GB286" s="160"/>
      <c r="GC286" s="160"/>
      <c r="GD286" s="160"/>
      <c r="GE286" s="160"/>
      <c r="GF286" s="160"/>
      <c r="GG286" s="160"/>
      <c r="GH286" s="160"/>
      <c r="GI286" s="160"/>
      <c r="GJ286" s="160"/>
      <c r="GK286" s="160"/>
      <c r="GL286" s="160"/>
      <c r="GM286" s="160"/>
      <c r="GN286" s="160"/>
      <c r="GO286" s="160"/>
      <c r="GP286" s="160"/>
      <c r="GQ286" s="160"/>
      <c r="GR286" s="160"/>
      <c r="GS286" s="160"/>
    </row>
    <row r="287" spans="3:201" x14ac:dyDescent="0.2">
      <c r="C287" s="160"/>
      <c r="D287" s="160"/>
      <c r="E287" s="160"/>
      <c r="F287" s="160"/>
      <c r="G287" s="160"/>
      <c r="H287" s="160"/>
      <c r="I287" s="160"/>
      <c r="J287" s="160"/>
      <c r="K287" s="160"/>
      <c r="L287" s="160"/>
      <c r="M287" s="160"/>
      <c r="N287" s="160"/>
      <c r="O287" s="160"/>
      <c r="P287" s="160"/>
      <c r="Q287" s="160"/>
      <c r="R287" s="160"/>
      <c r="S287" s="160"/>
      <c r="T287" s="160"/>
      <c r="U287" s="160"/>
      <c r="V287" s="160"/>
      <c r="W287" s="160"/>
      <c r="X287" s="160"/>
      <c r="Y287" s="160"/>
      <c r="Z287" s="160"/>
      <c r="AA287" s="160"/>
      <c r="AB287" s="160"/>
      <c r="AC287" s="160"/>
      <c r="AD287" s="160"/>
      <c r="AE287" s="160"/>
      <c r="AF287" s="160"/>
      <c r="AG287" s="160"/>
      <c r="AH287" s="160"/>
      <c r="AI287" s="160"/>
      <c r="AJ287" s="160"/>
      <c r="AK287" s="160"/>
      <c r="AL287" s="160"/>
      <c r="AM287" s="160"/>
      <c r="AN287" s="160"/>
      <c r="AO287" s="160"/>
      <c r="AP287" s="160"/>
      <c r="AQ287" s="160"/>
      <c r="AR287" s="160"/>
      <c r="AS287" s="160"/>
      <c r="AT287" s="160"/>
      <c r="AU287" s="160"/>
      <c r="AV287" s="160"/>
      <c r="AW287" s="160"/>
      <c r="AX287" s="160"/>
      <c r="AY287" s="160"/>
      <c r="AZ287" s="160"/>
      <c r="BA287" s="160"/>
      <c r="BB287" s="160"/>
      <c r="BC287" s="160"/>
      <c r="BD287" s="160"/>
      <c r="BE287" s="160"/>
      <c r="BF287" s="160"/>
      <c r="BG287" s="160"/>
      <c r="BH287" s="160"/>
      <c r="BI287" s="160"/>
      <c r="BJ287" s="160"/>
      <c r="BK287" s="160"/>
      <c r="BL287" s="160"/>
      <c r="BM287" s="160"/>
      <c r="BN287" s="160"/>
      <c r="BO287" s="160"/>
      <c r="BP287" s="160"/>
      <c r="BQ287" s="160"/>
      <c r="BR287" s="160"/>
      <c r="BS287" s="160"/>
      <c r="BT287" s="160"/>
      <c r="BU287" s="160"/>
      <c r="BV287" s="160"/>
      <c r="BW287" s="160"/>
      <c r="BX287" s="160"/>
      <c r="BY287" s="160"/>
      <c r="BZ287" s="160"/>
      <c r="CA287" s="160"/>
      <c r="CB287" s="160"/>
      <c r="CC287" s="160"/>
      <c r="CD287" s="160"/>
      <c r="CE287" s="160"/>
      <c r="CF287" s="160"/>
      <c r="CG287" s="160"/>
      <c r="CH287" s="160"/>
      <c r="CI287" s="160"/>
      <c r="CJ287" s="160"/>
      <c r="CK287" s="160"/>
      <c r="CL287" s="160"/>
      <c r="CM287" s="160"/>
      <c r="CN287" s="160"/>
      <c r="CO287" s="160"/>
      <c r="CP287" s="160"/>
      <c r="CQ287" s="160"/>
      <c r="CR287" s="160"/>
      <c r="CS287" s="160"/>
      <c r="CT287" s="160"/>
      <c r="CU287" s="160"/>
      <c r="CV287" s="160"/>
      <c r="CW287" s="160"/>
      <c r="CX287" s="160"/>
      <c r="CY287" s="160"/>
      <c r="CZ287" s="160"/>
      <c r="DA287" s="160"/>
      <c r="DB287" s="160"/>
      <c r="DC287" s="160"/>
      <c r="DD287" s="160"/>
      <c r="DE287" s="160"/>
      <c r="DF287" s="160"/>
      <c r="DG287" s="160"/>
      <c r="DH287" s="160"/>
      <c r="DI287" s="160"/>
      <c r="DJ287" s="160"/>
      <c r="DK287" s="160"/>
      <c r="DL287" s="160"/>
      <c r="DM287" s="160"/>
      <c r="DN287" s="160"/>
      <c r="DO287" s="160"/>
      <c r="DP287" s="160"/>
      <c r="DQ287" s="160"/>
      <c r="DR287" s="160"/>
      <c r="DS287" s="160"/>
      <c r="DT287" s="160"/>
      <c r="DU287" s="160"/>
      <c r="DV287" s="160"/>
      <c r="DW287" s="160"/>
      <c r="DX287" s="160"/>
      <c r="DY287" s="160"/>
      <c r="DZ287" s="160"/>
      <c r="EA287" s="160"/>
      <c r="EB287" s="160"/>
      <c r="EC287" s="160"/>
      <c r="ED287" s="160"/>
      <c r="EE287" s="160"/>
      <c r="EF287" s="160"/>
      <c r="EG287" s="160"/>
      <c r="EH287" s="160"/>
      <c r="EI287" s="160"/>
      <c r="EJ287" s="160"/>
      <c r="EK287" s="160"/>
      <c r="EL287" s="160"/>
      <c r="EM287" s="160"/>
      <c r="EN287" s="160"/>
      <c r="EO287" s="160"/>
      <c r="EP287" s="160"/>
      <c r="EQ287" s="160"/>
      <c r="ER287" s="160"/>
      <c r="ES287" s="160"/>
      <c r="ET287" s="160"/>
      <c r="EU287" s="160"/>
      <c r="EV287" s="160"/>
      <c r="EW287" s="160"/>
      <c r="EX287" s="160"/>
      <c r="EY287" s="160"/>
      <c r="EZ287" s="160"/>
      <c r="FA287" s="160"/>
      <c r="FB287" s="160"/>
      <c r="FC287" s="160"/>
      <c r="FD287" s="160"/>
      <c r="FE287" s="160"/>
      <c r="FF287" s="160"/>
      <c r="FG287" s="160"/>
      <c r="FH287" s="160"/>
      <c r="FI287" s="160"/>
      <c r="FJ287" s="160"/>
      <c r="FK287" s="160"/>
      <c r="FL287" s="160"/>
      <c r="FM287" s="160"/>
      <c r="FN287" s="160"/>
      <c r="FO287" s="160"/>
      <c r="FP287" s="160"/>
      <c r="FQ287" s="160"/>
      <c r="FR287" s="160"/>
      <c r="FS287" s="160"/>
      <c r="FT287" s="160"/>
      <c r="FU287" s="160"/>
      <c r="FV287" s="160"/>
      <c r="FW287" s="160"/>
      <c r="FX287" s="160"/>
      <c r="FY287" s="160"/>
      <c r="FZ287" s="160"/>
      <c r="GA287" s="160"/>
      <c r="GB287" s="160"/>
      <c r="GC287" s="160"/>
      <c r="GD287" s="160"/>
      <c r="GE287" s="160"/>
      <c r="GF287" s="160"/>
      <c r="GG287" s="160"/>
      <c r="GH287" s="160"/>
      <c r="GI287" s="160"/>
      <c r="GJ287" s="160"/>
      <c r="GK287" s="160"/>
      <c r="GL287" s="160"/>
      <c r="GM287" s="160"/>
      <c r="GN287" s="160"/>
      <c r="GO287" s="160"/>
      <c r="GP287" s="160"/>
      <c r="GQ287" s="160"/>
      <c r="GR287" s="160"/>
      <c r="GS287" s="160"/>
    </row>
    <row r="288" spans="3:201" x14ac:dyDescent="0.2">
      <c r="C288" s="160"/>
      <c r="D288" s="160"/>
      <c r="E288" s="160"/>
      <c r="F288" s="160"/>
      <c r="G288" s="160"/>
      <c r="H288" s="160"/>
      <c r="I288" s="160"/>
      <c r="J288" s="160"/>
      <c r="K288" s="160"/>
      <c r="L288" s="160"/>
      <c r="M288" s="160"/>
      <c r="N288" s="160"/>
      <c r="O288" s="160"/>
      <c r="P288" s="160"/>
      <c r="Q288" s="160"/>
      <c r="R288" s="160"/>
      <c r="S288" s="160"/>
      <c r="T288" s="160"/>
      <c r="U288" s="160"/>
      <c r="V288" s="160"/>
      <c r="W288" s="160"/>
      <c r="X288" s="160"/>
      <c r="Y288" s="160"/>
      <c r="Z288" s="160"/>
      <c r="AA288" s="160"/>
      <c r="AB288" s="160"/>
      <c r="AC288" s="160"/>
      <c r="AD288" s="160"/>
      <c r="AE288" s="160"/>
      <c r="AF288" s="160"/>
      <c r="AG288" s="160"/>
      <c r="AH288" s="160"/>
      <c r="AI288" s="160"/>
      <c r="AJ288" s="160"/>
      <c r="AK288" s="160"/>
      <c r="AL288" s="160"/>
      <c r="AM288" s="160"/>
      <c r="AN288" s="160"/>
      <c r="AO288" s="160"/>
      <c r="AP288" s="160"/>
      <c r="AQ288" s="160"/>
      <c r="AR288" s="160"/>
      <c r="AS288" s="160"/>
      <c r="AT288" s="160"/>
      <c r="AU288" s="160"/>
      <c r="AV288" s="160"/>
      <c r="AW288" s="160"/>
      <c r="AX288" s="160"/>
      <c r="AY288" s="160"/>
      <c r="AZ288" s="160"/>
      <c r="BA288" s="160"/>
      <c r="BB288" s="160"/>
      <c r="BC288" s="160"/>
      <c r="BD288" s="160"/>
      <c r="BE288" s="160"/>
      <c r="BF288" s="160"/>
      <c r="BG288" s="160"/>
      <c r="BH288" s="160"/>
      <c r="BI288" s="160"/>
      <c r="BJ288" s="160"/>
      <c r="BK288" s="160"/>
      <c r="BL288" s="160"/>
      <c r="BM288" s="160"/>
      <c r="BN288" s="160"/>
      <c r="BO288" s="160"/>
      <c r="BP288" s="160"/>
      <c r="BQ288" s="160"/>
      <c r="BR288" s="160"/>
      <c r="BS288" s="160"/>
      <c r="BT288" s="160"/>
      <c r="BU288" s="160"/>
      <c r="BV288" s="160"/>
      <c r="BW288" s="160"/>
      <c r="BX288" s="160"/>
      <c r="BY288" s="160"/>
      <c r="BZ288" s="160"/>
      <c r="CA288" s="160"/>
      <c r="CB288" s="160"/>
      <c r="CC288" s="160"/>
      <c r="CD288" s="160"/>
      <c r="CE288" s="160"/>
      <c r="CF288" s="160"/>
      <c r="CG288" s="160"/>
      <c r="CH288" s="160"/>
      <c r="CI288" s="160"/>
      <c r="CJ288" s="160"/>
      <c r="CK288" s="160"/>
      <c r="CL288" s="160"/>
      <c r="CM288" s="160"/>
      <c r="CN288" s="160"/>
      <c r="CO288" s="160"/>
      <c r="CP288" s="160"/>
      <c r="CQ288" s="160"/>
      <c r="CR288" s="160"/>
      <c r="CS288" s="160"/>
      <c r="CT288" s="160"/>
      <c r="CU288" s="160"/>
      <c r="CV288" s="160"/>
      <c r="CW288" s="160"/>
      <c r="CX288" s="160"/>
      <c r="CY288" s="160"/>
      <c r="CZ288" s="160"/>
      <c r="DA288" s="160"/>
      <c r="DB288" s="160"/>
      <c r="DC288" s="160"/>
      <c r="DD288" s="160"/>
      <c r="DE288" s="160"/>
      <c r="DF288" s="160"/>
      <c r="DG288" s="160"/>
      <c r="DH288" s="160"/>
      <c r="DI288" s="160"/>
      <c r="DJ288" s="160"/>
      <c r="DK288" s="160"/>
      <c r="DL288" s="160"/>
      <c r="DM288" s="160"/>
      <c r="DN288" s="160"/>
      <c r="DO288" s="160"/>
      <c r="DP288" s="160"/>
      <c r="DQ288" s="160"/>
      <c r="DR288" s="160"/>
      <c r="DS288" s="160"/>
      <c r="DT288" s="160"/>
      <c r="DU288" s="160"/>
      <c r="DV288" s="160"/>
      <c r="DW288" s="160"/>
      <c r="DX288" s="160"/>
      <c r="DY288" s="160"/>
      <c r="DZ288" s="160"/>
      <c r="EA288" s="160"/>
      <c r="EB288" s="160"/>
      <c r="EC288" s="160"/>
      <c r="ED288" s="160"/>
      <c r="EE288" s="160"/>
      <c r="EF288" s="160"/>
      <c r="EG288" s="160"/>
      <c r="EH288" s="160"/>
      <c r="EI288" s="160"/>
      <c r="EJ288" s="160"/>
      <c r="EK288" s="160"/>
      <c r="EL288" s="160"/>
      <c r="EM288" s="160"/>
      <c r="EN288" s="160"/>
      <c r="EO288" s="160"/>
      <c r="EP288" s="160"/>
      <c r="EQ288" s="160"/>
      <c r="ER288" s="160"/>
      <c r="ES288" s="160"/>
      <c r="ET288" s="160"/>
      <c r="EU288" s="160"/>
      <c r="EV288" s="160"/>
      <c r="EW288" s="160"/>
      <c r="EX288" s="160"/>
      <c r="EY288" s="160"/>
      <c r="EZ288" s="160"/>
      <c r="FA288" s="160"/>
      <c r="FB288" s="160"/>
      <c r="FC288" s="160"/>
      <c r="FD288" s="160"/>
      <c r="FE288" s="160"/>
      <c r="FF288" s="160"/>
      <c r="FG288" s="160"/>
      <c r="FH288" s="160"/>
      <c r="FI288" s="160"/>
      <c r="FJ288" s="160"/>
      <c r="FK288" s="160"/>
      <c r="FL288" s="160"/>
      <c r="FM288" s="160"/>
      <c r="FN288" s="160"/>
      <c r="FO288" s="160"/>
      <c r="FP288" s="160"/>
      <c r="FQ288" s="160"/>
      <c r="FR288" s="160"/>
      <c r="FS288" s="160"/>
      <c r="FT288" s="160"/>
      <c r="FU288" s="160"/>
      <c r="FV288" s="160"/>
      <c r="FW288" s="160"/>
      <c r="FX288" s="160"/>
      <c r="FY288" s="160"/>
      <c r="FZ288" s="160"/>
      <c r="GA288" s="160"/>
      <c r="GB288" s="160"/>
      <c r="GC288" s="160"/>
      <c r="GD288" s="160"/>
      <c r="GE288" s="160"/>
      <c r="GF288" s="160"/>
      <c r="GG288" s="160"/>
      <c r="GH288" s="160"/>
      <c r="GI288" s="160"/>
      <c r="GJ288" s="160"/>
      <c r="GK288" s="160"/>
      <c r="GL288" s="160"/>
      <c r="GM288" s="160"/>
      <c r="GN288" s="160"/>
      <c r="GO288" s="160"/>
      <c r="GP288" s="160"/>
      <c r="GQ288" s="160"/>
      <c r="GR288" s="160"/>
      <c r="GS288" s="160"/>
    </row>
    <row r="289" spans="3:201" x14ac:dyDescent="0.2">
      <c r="C289" s="160"/>
      <c r="D289" s="160"/>
      <c r="E289" s="160"/>
      <c r="F289" s="160"/>
      <c r="G289" s="160"/>
      <c r="H289" s="160"/>
      <c r="I289" s="160"/>
      <c r="J289" s="160"/>
      <c r="K289" s="160"/>
      <c r="L289" s="160"/>
      <c r="M289" s="160"/>
      <c r="N289" s="160"/>
      <c r="O289" s="160"/>
      <c r="P289" s="160"/>
      <c r="Q289" s="160"/>
      <c r="R289" s="160"/>
      <c r="S289" s="160"/>
      <c r="T289" s="160"/>
      <c r="U289" s="160"/>
      <c r="V289" s="160"/>
      <c r="W289" s="160"/>
      <c r="X289" s="160"/>
      <c r="Y289" s="160"/>
      <c r="Z289" s="160"/>
      <c r="AA289" s="160"/>
      <c r="AB289" s="160"/>
      <c r="AC289" s="160"/>
      <c r="AD289" s="160"/>
      <c r="AE289" s="160"/>
      <c r="AF289" s="160"/>
      <c r="AG289" s="160"/>
      <c r="AH289" s="160"/>
      <c r="AI289" s="160"/>
      <c r="AJ289" s="160"/>
      <c r="AK289" s="160"/>
      <c r="AL289" s="160"/>
      <c r="AM289" s="160"/>
      <c r="AN289" s="160"/>
      <c r="AO289" s="160"/>
      <c r="AP289" s="160"/>
      <c r="AQ289" s="160"/>
      <c r="AR289" s="160"/>
      <c r="AS289" s="160"/>
      <c r="AT289" s="160"/>
      <c r="AU289" s="160"/>
      <c r="AV289" s="160"/>
      <c r="AW289" s="160"/>
      <c r="AX289" s="160"/>
      <c r="AY289" s="160"/>
      <c r="AZ289" s="160"/>
      <c r="BA289" s="160"/>
      <c r="BB289" s="160"/>
      <c r="BC289" s="160"/>
      <c r="BD289" s="160"/>
      <c r="BE289" s="160"/>
      <c r="BF289" s="160"/>
      <c r="BG289" s="160"/>
      <c r="BH289" s="160"/>
      <c r="BI289" s="160"/>
      <c r="BJ289" s="160"/>
      <c r="BK289" s="160"/>
      <c r="BL289" s="160"/>
      <c r="BM289" s="160"/>
      <c r="BN289" s="160"/>
      <c r="BO289" s="160"/>
      <c r="BP289" s="160"/>
      <c r="BQ289" s="160"/>
      <c r="BR289" s="160"/>
      <c r="BS289" s="160"/>
      <c r="BT289" s="160"/>
      <c r="BU289" s="160"/>
      <c r="BV289" s="160"/>
      <c r="BW289" s="160"/>
      <c r="BX289" s="160"/>
      <c r="BY289" s="160"/>
      <c r="BZ289" s="160"/>
      <c r="CA289" s="160"/>
      <c r="CB289" s="160"/>
      <c r="CC289" s="160"/>
      <c r="CD289" s="160"/>
      <c r="CE289" s="160"/>
      <c r="CF289" s="160"/>
      <c r="CG289" s="160"/>
      <c r="CH289" s="160"/>
      <c r="CI289" s="160"/>
      <c r="CJ289" s="160"/>
      <c r="CK289" s="160"/>
      <c r="CL289" s="160"/>
      <c r="CM289" s="160"/>
      <c r="CN289" s="160"/>
      <c r="CO289" s="160"/>
      <c r="CP289" s="160"/>
      <c r="CQ289" s="160"/>
      <c r="CR289" s="160"/>
      <c r="CS289" s="160"/>
      <c r="CT289" s="160"/>
      <c r="CU289" s="160"/>
      <c r="CV289" s="160"/>
      <c r="CW289" s="160"/>
      <c r="CX289" s="160"/>
      <c r="CY289" s="160"/>
      <c r="CZ289" s="160"/>
      <c r="DA289" s="160"/>
      <c r="DB289" s="160"/>
      <c r="DC289" s="160"/>
      <c r="DD289" s="160"/>
      <c r="DE289" s="160"/>
      <c r="DF289" s="160"/>
      <c r="DG289" s="160"/>
      <c r="DH289" s="160"/>
      <c r="DI289" s="160"/>
      <c r="DJ289" s="160"/>
      <c r="DK289" s="160"/>
      <c r="DL289" s="160"/>
      <c r="DM289" s="160"/>
      <c r="DN289" s="160"/>
      <c r="DO289" s="160"/>
      <c r="DP289" s="160"/>
      <c r="DQ289" s="160"/>
      <c r="DR289" s="160"/>
      <c r="DS289" s="160"/>
      <c r="DT289" s="160"/>
      <c r="DU289" s="160"/>
      <c r="DV289" s="160"/>
      <c r="DW289" s="160"/>
      <c r="DX289" s="160"/>
      <c r="DY289" s="160"/>
      <c r="DZ289" s="160"/>
      <c r="EA289" s="160"/>
      <c r="EB289" s="160"/>
      <c r="EC289" s="160"/>
      <c r="ED289" s="160"/>
      <c r="EE289" s="160"/>
      <c r="EF289" s="160"/>
      <c r="EG289" s="160"/>
      <c r="EH289" s="160"/>
      <c r="EI289" s="160"/>
      <c r="EJ289" s="160"/>
      <c r="EK289" s="160"/>
      <c r="EL289" s="160"/>
      <c r="EM289" s="160"/>
      <c r="EN289" s="160"/>
      <c r="EO289" s="160"/>
      <c r="EP289" s="160"/>
      <c r="EQ289" s="160"/>
      <c r="ER289" s="160"/>
      <c r="ES289" s="160"/>
      <c r="ET289" s="160"/>
      <c r="EU289" s="160"/>
      <c r="EV289" s="160"/>
      <c r="EW289" s="160"/>
      <c r="EX289" s="160"/>
      <c r="EY289" s="160"/>
      <c r="EZ289" s="160"/>
      <c r="FA289" s="160"/>
      <c r="FB289" s="160"/>
      <c r="FC289" s="160"/>
      <c r="FD289" s="160"/>
      <c r="FE289" s="160"/>
      <c r="FF289" s="160"/>
      <c r="FG289" s="160"/>
      <c r="FH289" s="160"/>
      <c r="FI289" s="160"/>
      <c r="FJ289" s="160"/>
      <c r="FK289" s="160"/>
      <c r="FL289" s="160"/>
      <c r="FM289" s="160"/>
      <c r="FN289" s="160"/>
      <c r="FO289" s="160"/>
      <c r="FP289" s="160"/>
      <c r="FQ289" s="160"/>
      <c r="FR289" s="160"/>
      <c r="FS289" s="160"/>
      <c r="FT289" s="160"/>
      <c r="FU289" s="160"/>
      <c r="FV289" s="160"/>
      <c r="FW289" s="160"/>
      <c r="FX289" s="160"/>
      <c r="FY289" s="160"/>
      <c r="FZ289" s="160"/>
      <c r="GA289" s="160"/>
      <c r="GB289" s="160"/>
      <c r="GC289" s="160"/>
      <c r="GD289" s="160"/>
      <c r="GE289" s="160"/>
      <c r="GF289" s="160"/>
      <c r="GG289" s="160"/>
      <c r="GH289" s="160"/>
      <c r="GI289" s="160"/>
      <c r="GJ289" s="160"/>
      <c r="GK289" s="160"/>
      <c r="GL289" s="160"/>
      <c r="GM289" s="160"/>
      <c r="GN289" s="160"/>
      <c r="GO289" s="160"/>
      <c r="GP289" s="160"/>
      <c r="GQ289" s="160"/>
      <c r="GR289" s="160"/>
      <c r="GS289" s="160"/>
    </row>
    <row r="290" spans="3:201" x14ac:dyDescent="0.2">
      <c r="C290" s="160"/>
      <c r="D290" s="160"/>
      <c r="E290" s="160"/>
      <c r="F290" s="160"/>
      <c r="G290" s="160"/>
      <c r="H290" s="160"/>
      <c r="I290" s="160"/>
      <c r="J290" s="160"/>
      <c r="K290" s="160"/>
      <c r="L290" s="160"/>
      <c r="M290" s="160"/>
      <c r="N290" s="160"/>
      <c r="O290" s="160"/>
      <c r="P290" s="160"/>
      <c r="Q290" s="160"/>
      <c r="R290" s="160"/>
      <c r="S290" s="160"/>
      <c r="T290" s="160"/>
      <c r="U290" s="160"/>
      <c r="V290" s="160"/>
      <c r="W290" s="160"/>
      <c r="X290" s="160"/>
      <c r="Y290" s="160"/>
      <c r="Z290" s="160"/>
      <c r="AA290" s="160"/>
      <c r="AB290" s="160"/>
      <c r="AC290" s="160"/>
      <c r="AD290" s="160"/>
      <c r="AE290" s="160"/>
      <c r="AF290" s="160"/>
      <c r="AG290" s="160"/>
      <c r="AH290" s="160"/>
      <c r="AI290" s="160"/>
      <c r="AJ290" s="160"/>
      <c r="AK290" s="160"/>
      <c r="AL290" s="160"/>
      <c r="AM290" s="160"/>
      <c r="AN290" s="160"/>
      <c r="AO290" s="160"/>
      <c r="AP290" s="160"/>
      <c r="AQ290" s="160"/>
      <c r="AR290" s="160"/>
      <c r="AS290" s="160"/>
      <c r="AT290" s="160"/>
      <c r="AU290" s="160"/>
      <c r="AV290" s="160"/>
      <c r="AW290" s="160"/>
      <c r="AX290" s="160"/>
      <c r="AY290" s="160"/>
      <c r="AZ290" s="160"/>
      <c r="BA290" s="160"/>
      <c r="BB290" s="160"/>
      <c r="BC290" s="160"/>
      <c r="BD290" s="160"/>
      <c r="BE290" s="160"/>
      <c r="BF290" s="160"/>
      <c r="BG290" s="160"/>
      <c r="BH290" s="160"/>
      <c r="BI290" s="160"/>
      <c r="BJ290" s="160"/>
      <c r="BK290" s="160"/>
      <c r="BL290" s="160"/>
      <c r="BM290" s="160"/>
      <c r="BN290" s="160"/>
      <c r="BO290" s="160"/>
      <c r="BP290" s="160"/>
      <c r="BQ290" s="160"/>
      <c r="BR290" s="160"/>
      <c r="BS290" s="160"/>
      <c r="BT290" s="160"/>
      <c r="BU290" s="160"/>
      <c r="BV290" s="160"/>
      <c r="BW290" s="160"/>
      <c r="BX290" s="160"/>
      <c r="BY290" s="160"/>
      <c r="BZ290" s="160"/>
      <c r="CA290" s="160"/>
      <c r="CB290" s="160"/>
      <c r="CC290" s="160"/>
      <c r="CD290" s="160"/>
      <c r="CE290" s="160"/>
      <c r="CF290" s="160"/>
      <c r="CG290" s="160"/>
      <c r="CH290" s="160"/>
      <c r="CI290" s="160"/>
      <c r="CJ290" s="160"/>
      <c r="CK290" s="160"/>
      <c r="CL290" s="160"/>
      <c r="CM290" s="160"/>
      <c r="CN290" s="160"/>
      <c r="CO290" s="160"/>
      <c r="CP290" s="160"/>
      <c r="CQ290" s="160"/>
      <c r="CR290" s="160"/>
      <c r="CS290" s="160"/>
      <c r="CT290" s="160"/>
      <c r="CU290" s="160"/>
      <c r="CV290" s="160"/>
      <c r="CW290" s="160"/>
      <c r="CX290" s="160"/>
      <c r="CY290" s="160"/>
      <c r="CZ290" s="160"/>
      <c r="DA290" s="160"/>
      <c r="DB290" s="160"/>
      <c r="DC290" s="160"/>
      <c r="DD290" s="160"/>
      <c r="DE290" s="160"/>
      <c r="DF290" s="160"/>
      <c r="DG290" s="160"/>
      <c r="DH290" s="160"/>
      <c r="DI290" s="160"/>
      <c r="DJ290" s="160"/>
      <c r="DK290" s="160"/>
      <c r="DL290" s="160"/>
      <c r="DM290" s="160"/>
      <c r="DN290" s="160"/>
      <c r="DO290" s="160"/>
      <c r="DP290" s="160"/>
      <c r="DQ290" s="160"/>
      <c r="DR290" s="160"/>
      <c r="DS290" s="160"/>
      <c r="DT290" s="160"/>
      <c r="DU290" s="160"/>
      <c r="DV290" s="160"/>
      <c r="DW290" s="160"/>
      <c r="DX290" s="160"/>
      <c r="DY290" s="160"/>
      <c r="DZ290" s="160"/>
      <c r="EA290" s="160"/>
      <c r="EB290" s="160"/>
      <c r="EC290" s="160"/>
      <c r="ED290" s="160"/>
      <c r="EE290" s="160"/>
      <c r="EF290" s="160"/>
      <c r="EG290" s="160"/>
      <c r="EH290" s="160"/>
      <c r="EI290" s="160"/>
      <c r="EJ290" s="160"/>
      <c r="EK290" s="160"/>
      <c r="EL290" s="160"/>
      <c r="EM290" s="160"/>
      <c r="EN290" s="160"/>
      <c r="EO290" s="160"/>
      <c r="EP290" s="160"/>
      <c r="EQ290" s="160"/>
      <c r="ER290" s="160"/>
      <c r="ES290" s="160"/>
      <c r="ET290" s="160"/>
      <c r="EU290" s="160"/>
      <c r="EV290" s="160"/>
      <c r="EW290" s="160"/>
      <c r="EX290" s="160"/>
      <c r="EY290" s="160"/>
      <c r="EZ290" s="160"/>
      <c r="FA290" s="160"/>
      <c r="FB290" s="160"/>
      <c r="FC290" s="160"/>
      <c r="FD290" s="160"/>
      <c r="FE290" s="160"/>
      <c r="FF290" s="160"/>
      <c r="FG290" s="160"/>
      <c r="FH290" s="160"/>
      <c r="FI290" s="160"/>
      <c r="FJ290" s="160"/>
      <c r="FK290" s="160"/>
      <c r="FL290" s="160"/>
      <c r="FM290" s="160"/>
      <c r="FN290" s="160"/>
      <c r="FO290" s="160"/>
      <c r="FP290" s="160"/>
      <c r="FQ290" s="160"/>
      <c r="FR290" s="160"/>
      <c r="FS290" s="160"/>
      <c r="FT290" s="160"/>
      <c r="FU290" s="160"/>
      <c r="FV290" s="160"/>
      <c r="FW290" s="160"/>
      <c r="FX290" s="160"/>
      <c r="FY290" s="160"/>
      <c r="FZ290" s="160"/>
      <c r="GA290" s="160"/>
      <c r="GB290" s="160"/>
      <c r="GC290" s="160"/>
      <c r="GD290" s="160"/>
      <c r="GE290" s="160"/>
      <c r="GF290" s="160"/>
      <c r="GG290" s="160"/>
      <c r="GH290" s="160"/>
      <c r="GI290" s="160"/>
      <c r="GJ290" s="160"/>
      <c r="GK290" s="160"/>
      <c r="GL290" s="160"/>
      <c r="GM290" s="160"/>
      <c r="GN290" s="160"/>
      <c r="GO290" s="160"/>
      <c r="GP290" s="160"/>
      <c r="GQ290" s="160"/>
      <c r="GR290" s="160"/>
      <c r="GS290" s="160"/>
    </row>
    <row r="291" spans="3:201" x14ac:dyDescent="0.2">
      <c r="C291" s="160"/>
      <c r="D291" s="160"/>
      <c r="E291" s="160"/>
      <c r="F291" s="160"/>
      <c r="G291" s="160"/>
      <c r="H291" s="160"/>
      <c r="I291" s="160"/>
      <c r="J291" s="160"/>
      <c r="K291" s="160"/>
      <c r="L291" s="160"/>
      <c r="M291" s="160"/>
      <c r="N291" s="160"/>
      <c r="O291" s="160"/>
      <c r="P291" s="160"/>
      <c r="Q291" s="160"/>
      <c r="R291" s="160"/>
      <c r="S291" s="160"/>
      <c r="T291" s="160"/>
      <c r="U291" s="160"/>
      <c r="V291" s="160"/>
      <c r="W291" s="160"/>
      <c r="X291" s="160"/>
      <c r="Y291" s="160"/>
      <c r="Z291" s="160"/>
      <c r="AA291" s="160"/>
      <c r="AB291" s="160"/>
      <c r="AC291" s="160"/>
      <c r="AD291" s="160"/>
      <c r="AE291" s="160"/>
      <c r="AF291" s="160"/>
      <c r="AG291" s="160"/>
      <c r="AH291" s="160"/>
      <c r="AI291" s="160"/>
      <c r="AJ291" s="160"/>
      <c r="AK291" s="160"/>
      <c r="AL291" s="160"/>
      <c r="AM291" s="160"/>
      <c r="AN291" s="160"/>
      <c r="AO291" s="160"/>
      <c r="AP291" s="160"/>
      <c r="AQ291" s="160"/>
      <c r="AR291" s="160"/>
      <c r="AS291" s="160"/>
      <c r="AT291" s="160"/>
      <c r="AU291" s="160"/>
      <c r="AV291" s="160"/>
      <c r="AW291" s="160"/>
      <c r="AX291" s="160"/>
      <c r="AY291" s="160"/>
      <c r="AZ291" s="160"/>
      <c r="BA291" s="160"/>
      <c r="BB291" s="160"/>
      <c r="BC291" s="160"/>
      <c r="BD291" s="160"/>
      <c r="BE291" s="160"/>
      <c r="BF291" s="160"/>
      <c r="BG291" s="160"/>
      <c r="BH291" s="160"/>
      <c r="BI291" s="160"/>
      <c r="BJ291" s="160"/>
      <c r="BK291" s="160"/>
      <c r="BL291" s="160"/>
      <c r="BM291" s="160"/>
      <c r="BN291" s="160"/>
      <c r="BO291" s="160"/>
      <c r="BP291" s="160"/>
      <c r="BQ291" s="160"/>
      <c r="BR291" s="160"/>
      <c r="BS291" s="160"/>
      <c r="BT291" s="160"/>
      <c r="BU291" s="160"/>
      <c r="BV291" s="160"/>
      <c r="BW291" s="160"/>
      <c r="BX291" s="160"/>
      <c r="BY291" s="160"/>
      <c r="BZ291" s="160"/>
      <c r="CA291" s="160"/>
      <c r="CB291" s="160"/>
      <c r="CC291" s="160"/>
      <c r="CD291" s="160"/>
      <c r="CE291" s="160"/>
      <c r="CF291" s="160"/>
      <c r="CG291" s="160"/>
      <c r="CH291" s="160"/>
      <c r="CI291" s="160"/>
      <c r="CJ291" s="160"/>
      <c r="CK291" s="160"/>
      <c r="CL291" s="160"/>
      <c r="CM291" s="160"/>
      <c r="CN291" s="160"/>
      <c r="CO291" s="160"/>
      <c r="CP291" s="160"/>
      <c r="CQ291" s="160"/>
      <c r="CR291" s="160"/>
      <c r="CS291" s="160"/>
      <c r="CT291" s="160"/>
      <c r="CU291" s="160"/>
      <c r="CV291" s="160"/>
      <c r="CW291" s="160"/>
      <c r="CX291" s="160"/>
      <c r="CY291" s="160"/>
      <c r="CZ291" s="160"/>
      <c r="DA291" s="160"/>
      <c r="DB291" s="160"/>
      <c r="DC291" s="160"/>
      <c r="DD291" s="160"/>
      <c r="DE291" s="160"/>
      <c r="DF291" s="160"/>
      <c r="DG291" s="160"/>
      <c r="DH291" s="160"/>
      <c r="DI291" s="160"/>
      <c r="DJ291" s="160"/>
      <c r="DK291" s="160"/>
      <c r="DL291" s="160"/>
      <c r="DM291" s="160"/>
      <c r="DN291" s="160"/>
      <c r="DO291" s="160"/>
      <c r="DP291" s="160"/>
      <c r="DQ291" s="160"/>
      <c r="DR291" s="160"/>
      <c r="DS291" s="160"/>
      <c r="DT291" s="160"/>
      <c r="DU291" s="160"/>
      <c r="DV291" s="160"/>
      <c r="DW291" s="160"/>
      <c r="DX291" s="160"/>
      <c r="DY291" s="160"/>
      <c r="DZ291" s="160"/>
      <c r="EA291" s="160"/>
      <c r="EB291" s="160"/>
      <c r="EC291" s="160"/>
      <c r="ED291" s="160"/>
      <c r="EE291" s="160"/>
      <c r="EF291" s="160"/>
      <c r="EG291" s="160"/>
      <c r="EH291" s="160"/>
      <c r="EI291" s="160"/>
      <c r="EJ291" s="160"/>
      <c r="EK291" s="160"/>
      <c r="EL291" s="160"/>
      <c r="EM291" s="160"/>
      <c r="EN291" s="160"/>
      <c r="EO291" s="160"/>
      <c r="EP291" s="160"/>
      <c r="EQ291" s="160"/>
      <c r="ER291" s="160"/>
      <c r="ES291" s="160"/>
      <c r="ET291" s="160"/>
      <c r="EU291" s="160"/>
      <c r="EV291" s="160"/>
      <c r="EW291" s="160"/>
      <c r="EX291" s="160"/>
      <c r="EY291" s="160"/>
      <c r="EZ291" s="160"/>
      <c r="FA291" s="160"/>
      <c r="FB291" s="160"/>
      <c r="FC291" s="160"/>
      <c r="FD291" s="160"/>
      <c r="FE291" s="160"/>
      <c r="FF291" s="160"/>
      <c r="FG291" s="160"/>
      <c r="FH291" s="160"/>
      <c r="FI291" s="160"/>
      <c r="FJ291" s="160"/>
      <c r="FK291" s="160"/>
      <c r="FL291" s="160"/>
      <c r="FM291" s="160"/>
      <c r="FN291" s="160"/>
      <c r="FO291" s="160"/>
      <c r="FP291" s="160"/>
      <c r="FQ291" s="160"/>
      <c r="FR291" s="160"/>
      <c r="FS291" s="160"/>
      <c r="FT291" s="160"/>
      <c r="FU291" s="160"/>
      <c r="FV291" s="160"/>
      <c r="FW291" s="160"/>
      <c r="FX291" s="160"/>
      <c r="FY291" s="160"/>
      <c r="FZ291" s="160"/>
      <c r="GA291" s="160"/>
      <c r="GB291" s="160"/>
      <c r="GC291" s="160"/>
      <c r="GD291" s="160"/>
      <c r="GE291" s="160"/>
      <c r="GF291" s="160"/>
      <c r="GG291" s="160"/>
      <c r="GH291" s="160"/>
      <c r="GI291" s="160"/>
      <c r="GJ291" s="160"/>
      <c r="GK291" s="160"/>
      <c r="GL291" s="160"/>
      <c r="GM291" s="160"/>
      <c r="GN291" s="160"/>
      <c r="GO291" s="160"/>
      <c r="GP291" s="160"/>
      <c r="GQ291" s="160"/>
      <c r="GR291" s="160"/>
      <c r="GS291" s="160"/>
    </row>
    <row r="292" spans="3:201" x14ac:dyDescent="0.2">
      <c r="C292" s="160"/>
      <c r="D292" s="160"/>
      <c r="E292" s="160"/>
      <c r="F292" s="160"/>
      <c r="G292" s="160"/>
      <c r="H292" s="160"/>
      <c r="I292" s="160"/>
      <c r="J292" s="160"/>
      <c r="K292" s="160"/>
      <c r="L292" s="160"/>
      <c r="M292" s="160"/>
      <c r="N292" s="160"/>
      <c r="O292" s="160"/>
      <c r="P292" s="160"/>
      <c r="Q292" s="160"/>
      <c r="R292" s="160"/>
      <c r="S292" s="160"/>
      <c r="T292" s="160"/>
      <c r="U292" s="160"/>
      <c r="V292" s="160"/>
      <c r="W292" s="160"/>
      <c r="X292" s="160"/>
      <c r="Y292" s="160"/>
      <c r="Z292" s="160"/>
      <c r="AA292" s="160"/>
      <c r="AB292" s="160"/>
      <c r="AC292" s="160"/>
      <c r="AD292" s="160"/>
      <c r="AE292" s="160"/>
      <c r="AF292" s="160"/>
      <c r="AG292" s="160"/>
      <c r="AH292" s="160"/>
      <c r="AI292" s="160"/>
      <c r="AJ292" s="160"/>
      <c r="AK292" s="160"/>
      <c r="AL292" s="160"/>
      <c r="AM292" s="160"/>
      <c r="AN292" s="160"/>
      <c r="AO292" s="160"/>
      <c r="AP292" s="160"/>
      <c r="AQ292" s="160"/>
      <c r="AR292" s="160"/>
      <c r="AS292" s="160"/>
      <c r="AT292" s="160"/>
      <c r="AU292" s="160"/>
      <c r="AV292" s="160"/>
      <c r="AW292" s="160"/>
      <c r="AX292" s="160"/>
      <c r="AY292" s="160"/>
      <c r="AZ292" s="160"/>
      <c r="BA292" s="160"/>
      <c r="BB292" s="160"/>
      <c r="BC292" s="160"/>
      <c r="BD292" s="160"/>
      <c r="BE292" s="160"/>
      <c r="BF292" s="160"/>
      <c r="BG292" s="160"/>
      <c r="BH292" s="160"/>
      <c r="BI292" s="160"/>
      <c r="BJ292" s="160"/>
      <c r="BK292" s="160"/>
      <c r="BL292" s="160"/>
      <c r="BM292" s="160"/>
      <c r="BN292" s="160"/>
      <c r="BO292" s="160"/>
      <c r="BP292" s="160"/>
      <c r="BQ292" s="160"/>
      <c r="BR292" s="160"/>
      <c r="BS292" s="160"/>
      <c r="BT292" s="160"/>
      <c r="BU292" s="160"/>
      <c r="BV292" s="160"/>
      <c r="BW292" s="160"/>
      <c r="BX292" s="160"/>
      <c r="BY292" s="160"/>
      <c r="BZ292" s="160"/>
      <c r="CA292" s="160"/>
      <c r="CB292" s="160"/>
      <c r="CC292" s="160"/>
      <c r="CD292" s="160"/>
      <c r="CE292" s="160"/>
      <c r="CF292" s="160"/>
      <c r="CG292" s="160"/>
      <c r="CH292" s="160"/>
      <c r="CI292" s="160"/>
      <c r="CJ292" s="160"/>
      <c r="CK292" s="160"/>
      <c r="CL292" s="160"/>
      <c r="CM292" s="160"/>
      <c r="CN292" s="160"/>
      <c r="CO292" s="160"/>
      <c r="CP292" s="160"/>
      <c r="CQ292" s="160"/>
      <c r="CR292" s="160"/>
      <c r="CS292" s="160"/>
      <c r="CT292" s="160"/>
      <c r="CU292" s="160"/>
      <c r="CV292" s="160"/>
      <c r="CW292" s="160"/>
      <c r="CX292" s="160"/>
      <c r="CY292" s="160"/>
      <c r="CZ292" s="160"/>
      <c r="DA292" s="160"/>
      <c r="DB292" s="160"/>
      <c r="DC292" s="160"/>
      <c r="DD292" s="160"/>
      <c r="DE292" s="160"/>
      <c r="DF292" s="160"/>
      <c r="DG292" s="160"/>
      <c r="DH292" s="160"/>
      <c r="DI292" s="160"/>
      <c r="DJ292" s="160"/>
      <c r="DK292" s="160"/>
      <c r="DL292" s="160"/>
      <c r="DM292" s="160"/>
      <c r="DN292" s="160"/>
      <c r="DO292" s="160"/>
      <c r="DP292" s="160"/>
      <c r="DQ292" s="160"/>
      <c r="DR292" s="160"/>
      <c r="DS292" s="160"/>
      <c r="DT292" s="160"/>
      <c r="DU292" s="160"/>
      <c r="DV292" s="160"/>
      <c r="DW292" s="160"/>
      <c r="DX292" s="160"/>
      <c r="DY292" s="160"/>
      <c r="DZ292" s="160"/>
      <c r="EA292" s="160"/>
      <c r="EB292" s="160"/>
      <c r="EC292" s="160"/>
      <c r="ED292" s="160"/>
      <c r="EE292" s="160"/>
      <c r="EF292" s="160"/>
      <c r="EG292" s="160"/>
      <c r="EH292" s="160"/>
      <c r="EI292" s="160"/>
      <c r="EJ292" s="160"/>
      <c r="EK292" s="160"/>
      <c r="EL292" s="160"/>
      <c r="EM292" s="160"/>
      <c r="EN292" s="160"/>
      <c r="EO292" s="160"/>
      <c r="EP292" s="160"/>
      <c r="EQ292" s="160"/>
      <c r="ER292" s="160"/>
      <c r="ES292" s="160"/>
      <c r="ET292" s="160"/>
      <c r="EU292" s="160"/>
      <c r="EV292" s="160"/>
      <c r="EW292" s="160"/>
      <c r="EX292" s="160"/>
      <c r="EY292" s="160"/>
      <c r="EZ292" s="160"/>
      <c r="FA292" s="160"/>
      <c r="FB292" s="160"/>
      <c r="FC292" s="160"/>
      <c r="FD292" s="160"/>
      <c r="FE292" s="160"/>
      <c r="FF292" s="160"/>
      <c r="FG292" s="160"/>
      <c r="FH292" s="160"/>
      <c r="FI292" s="160"/>
      <c r="FJ292" s="160"/>
      <c r="FK292" s="160"/>
      <c r="FL292" s="160"/>
      <c r="FM292" s="160"/>
      <c r="FN292" s="160"/>
      <c r="FO292" s="160"/>
      <c r="FP292" s="160"/>
      <c r="FQ292" s="160"/>
      <c r="FR292" s="160"/>
      <c r="FS292" s="160"/>
      <c r="FT292" s="160"/>
      <c r="FU292" s="160"/>
      <c r="FV292" s="160"/>
      <c r="FW292" s="160"/>
      <c r="FX292" s="160"/>
      <c r="FY292" s="160"/>
      <c r="FZ292" s="160"/>
      <c r="GA292" s="160"/>
      <c r="GB292" s="160"/>
      <c r="GC292" s="160"/>
      <c r="GD292" s="160"/>
      <c r="GE292" s="160"/>
      <c r="GF292" s="160"/>
      <c r="GG292" s="160"/>
      <c r="GH292" s="160"/>
      <c r="GI292" s="160"/>
      <c r="GJ292" s="160"/>
      <c r="GK292" s="160"/>
      <c r="GL292" s="160"/>
      <c r="GM292" s="160"/>
      <c r="GN292" s="160"/>
      <c r="GO292" s="160"/>
      <c r="GP292" s="160"/>
      <c r="GQ292" s="160"/>
      <c r="GR292" s="160"/>
      <c r="GS292" s="160"/>
    </row>
    <row r="293" spans="3:201" x14ac:dyDescent="0.2">
      <c r="C293" s="160"/>
      <c r="D293" s="160"/>
      <c r="E293" s="160"/>
      <c r="F293" s="160"/>
      <c r="G293" s="160"/>
      <c r="H293" s="160"/>
      <c r="I293" s="160"/>
      <c r="J293" s="160"/>
      <c r="K293" s="160"/>
      <c r="L293" s="160"/>
      <c r="M293" s="160"/>
      <c r="N293" s="160"/>
      <c r="O293" s="160"/>
      <c r="P293" s="160"/>
      <c r="Q293" s="160"/>
      <c r="R293" s="160"/>
      <c r="S293" s="160"/>
      <c r="T293" s="160"/>
      <c r="U293" s="160"/>
      <c r="V293" s="160"/>
      <c r="W293" s="160"/>
      <c r="X293" s="160"/>
      <c r="Y293" s="160"/>
      <c r="Z293" s="160"/>
      <c r="AA293" s="160"/>
      <c r="AB293" s="160"/>
      <c r="AC293" s="160"/>
      <c r="AD293" s="160"/>
      <c r="AE293" s="160"/>
      <c r="AF293" s="160"/>
      <c r="AG293" s="160"/>
      <c r="AH293" s="160"/>
      <c r="AI293" s="160"/>
      <c r="AJ293" s="160"/>
      <c r="AK293" s="160"/>
      <c r="AL293" s="160"/>
      <c r="AM293" s="160"/>
      <c r="AN293" s="160"/>
      <c r="AO293" s="160"/>
      <c r="AP293" s="160"/>
      <c r="AQ293" s="160"/>
      <c r="AR293" s="160"/>
      <c r="AS293" s="160"/>
      <c r="AT293" s="160"/>
      <c r="AU293" s="160"/>
      <c r="AV293" s="160"/>
      <c r="AW293" s="160"/>
      <c r="AX293" s="160"/>
      <c r="AY293" s="160"/>
      <c r="AZ293" s="160"/>
      <c r="BA293" s="160"/>
      <c r="BB293" s="160"/>
      <c r="BC293" s="160"/>
      <c r="BD293" s="160"/>
      <c r="BE293" s="160"/>
      <c r="BF293" s="160"/>
      <c r="BG293" s="160"/>
      <c r="BH293" s="160"/>
      <c r="BI293" s="160"/>
      <c r="BJ293" s="160"/>
      <c r="BK293" s="160"/>
      <c r="BL293" s="160"/>
      <c r="BM293" s="160"/>
      <c r="BN293" s="160"/>
      <c r="BO293" s="160"/>
      <c r="BP293" s="160"/>
      <c r="BQ293" s="160"/>
      <c r="BR293" s="160"/>
      <c r="BS293" s="160"/>
      <c r="BT293" s="160"/>
      <c r="BU293" s="160"/>
      <c r="BV293" s="160"/>
      <c r="BW293" s="160"/>
      <c r="BX293" s="160"/>
      <c r="BY293" s="160"/>
      <c r="BZ293" s="160"/>
      <c r="CA293" s="160"/>
      <c r="CB293" s="160"/>
      <c r="CC293" s="160"/>
      <c r="CD293" s="160"/>
      <c r="CE293" s="160"/>
      <c r="CF293" s="160"/>
      <c r="CG293" s="160"/>
      <c r="CH293" s="160"/>
      <c r="CI293" s="160"/>
      <c r="CJ293" s="160"/>
      <c r="CK293" s="160"/>
      <c r="CL293" s="160"/>
      <c r="CM293" s="160"/>
      <c r="CN293" s="160"/>
      <c r="CO293" s="160"/>
      <c r="CP293" s="160"/>
      <c r="CQ293" s="160"/>
      <c r="CR293" s="160"/>
      <c r="CS293" s="160"/>
      <c r="CT293" s="160"/>
      <c r="CU293" s="160"/>
      <c r="CV293" s="160"/>
      <c r="CW293" s="160"/>
      <c r="CX293" s="160"/>
      <c r="CY293" s="160"/>
      <c r="CZ293" s="160"/>
      <c r="DA293" s="160"/>
      <c r="DB293" s="160"/>
      <c r="DC293" s="160"/>
      <c r="DD293" s="160"/>
      <c r="DE293" s="160"/>
      <c r="DF293" s="160"/>
      <c r="DG293" s="160"/>
      <c r="DH293" s="160"/>
      <c r="DI293" s="160"/>
      <c r="DJ293" s="160"/>
      <c r="DK293" s="160"/>
      <c r="DL293" s="160"/>
      <c r="DM293" s="160"/>
      <c r="DN293" s="160"/>
      <c r="DO293" s="160"/>
      <c r="DP293" s="160"/>
      <c r="DQ293" s="160"/>
      <c r="DR293" s="160"/>
      <c r="DS293" s="160"/>
      <c r="DT293" s="160"/>
      <c r="DU293" s="160"/>
      <c r="DV293" s="160"/>
      <c r="DW293" s="160"/>
      <c r="DX293" s="160"/>
      <c r="DY293" s="160"/>
      <c r="DZ293" s="160"/>
      <c r="EA293" s="160"/>
      <c r="EB293" s="160"/>
      <c r="EC293" s="160"/>
      <c r="ED293" s="160"/>
      <c r="EE293" s="160"/>
      <c r="EF293" s="160"/>
      <c r="EG293" s="160"/>
      <c r="EH293" s="160"/>
      <c r="EI293" s="160"/>
      <c r="EJ293" s="160"/>
      <c r="EK293" s="160"/>
      <c r="EL293" s="160"/>
      <c r="EM293" s="160"/>
      <c r="EN293" s="160"/>
      <c r="EO293" s="160"/>
      <c r="EP293" s="160"/>
      <c r="EQ293" s="160"/>
      <c r="ER293" s="160"/>
      <c r="ES293" s="160"/>
      <c r="ET293" s="160"/>
      <c r="EU293" s="160"/>
      <c r="EV293" s="160"/>
      <c r="EW293" s="160"/>
      <c r="EX293" s="160"/>
      <c r="EY293" s="160"/>
      <c r="EZ293" s="160"/>
      <c r="FA293" s="160"/>
      <c r="FB293" s="160"/>
      <c r="FC293" s="160"/>
      <c r="FD293" s="160"/>
      <c r="FE293" s="160"/>
      <c r="FF293" s="160"/>
      <c r="FG293" s="160"/>
      <c r="FH293" s="160"/>
      <c r="FI293" s="160"/>
      <c r="FJ293" s="160"/>
      <c r="FK293" s="160"/>
      <c r="FL293" s="160"/>
      <c r="FM293" s="160"/>
      <c r="FN293" s="160"/>
      <c r="FO293" s="160"/>
      <c r="FP293" s="160"/>
      <c r="FQ293" s="160"/>
      <c r="FR293" s="160"/>
      <c r="FS293" s="160"/>
      <c r="FT293" s="160"/>
      <c r="FU293" s="160"/>
      <c r="FV293" s="160"/>
      <c r="FW293" s="160"/>
      <c r="FX293" s="160"/>
      <c r="FY293" s="160"/>
      <c r="FZ293" s="160"/>
      <c r="GA293" s="160"/>
      <c r="GB293" s="160"/>
      <c r="GC293" s="160"/>
      <c r="GD293" s="160"/>
      <c r="GE293" s="160"/>
      <c r="GF293" s="160"/>
      <c r="GG293" s="160"/>
      <c r="GH293" s="160"/>
      <c r="GI293" s="160"/>
      <c r="GJ293" s="160"/>
      <c r="GK293" s="160"/>
      <c r="GL293" s="160"/>
      <c r="GM293" s="160"/>
      <c r="GN293" s="160"/>
      <c r="GO293" s="160"/>
      <c r="GP293" s="160"/>
      <c r="GQ293" s="160"/>
      <c r="GR293" s="160"/>
      <c r="GS293" s="160"/>
    </row>
    <row r="294" spans="3:201" x14ac:dyDescent="0.2">
      <c r="C294" s="160"/>
      <c r="D294" s="160"/>
      <c r="E294" s="160"/>
      <c r="F294" s="160"/>
      <c r="G294" s="160"/>
      <c r="H294" s="160"/>
      <c r="I294" s="160"/>
      <c r="J294" s="160"/>
      <c r="K294" s="160"/>
      <c r="L294" s="160"/>
      <c r="M294" s="160"/>
      <c r="N294" s="160"/>
      <c r="O294" s="160"/>
      <c r="P294" s="160"/>
      <c r="Q294" s="160"/>
      <c r="R294" s="160"/>
      <c r="S294" s="160"/>
      <c r="T294" s="160"/>
      <c r="U294" s="160"/>
      <c r="V294" s="160"/>
      <c r="W294" s="160"/>
      <c r="X294" s="160"/>
      <c r="Y294" s="160"/>
      <c r="Z294" s="160"/>
      <c r="AA294" s="160"/>
      <c r="AB294" s="160"/>
      <c r="AC294" s="160"/>
      <c r="AD294" s="160"/>
      <c r="AE294" s="160"/>
      <c r="AF294" s="160"/>
      <c r="AG294" s="160"/>
      <c r="AH294" s="160"/>
      <c r="AI294" s="160"/>
      <c r="AJ294" s="160"/>
      <c r="AK294" s="160"/>
      <c r="AL294" s="160"/>
      <c r="AM294" s="160"/>
      <c r="AN294" s="160"/>
      <c r="AO294" s="160"/>
      <c r="AP294" s="160"/>
      <c r="AQ294" s="160"/>
      <c r="AR294" s="160"/>
      <c r="AS294" s="160"/>
      <c r="AT294" s="160"/>
      <c r="AU294" s="160"/>
      <c r="AV294" s="160"/>
      <c r="AW294" s="160"/>
      <c r="AX294" s="160"/>
      <c r="AY294" s="160"/>
      <c r="AZ294" s="160"/>
      <c r="BA294" s="160"/>
      <c r="BB294" s="160"/>
      <c r="BC294" s="160"/>
      <c r="BD294" s="160"/>
      <c r="BE294" s="160"/>
      <c r="BF294" s="160"/>
      <c r="BG294" s="160"/>
      <c r="BH294" s="160"/>
      <c r="BI294" s="160"/>
      <c r="BJ294" s="160"/>
      <c r="BK294" s="160"/>
      <c r="BL294" s="160"/>
      <c r="BM294" s="160"/>
      <c r="BN294" s="160"/>
      <c r="BO294" s="160"/>
      <c r="BP294" s="160"/>
      <c r="BQ294" s="160"/>
      <c r="BR294" s="160"/>
      <c r="BS294" s="160"/>
      <c r="BT294" s="160"/>
      <c r="BU294" s="160"/>
      <c r="BV294" s="160"/>
      <c r="BW294" s="160"/>
      <c r="BX294" s="160"/>
      <c r="BY294" s="160"/>
      <c r="BZ294" s="160"/>
      <c r="CA294" s="160"/>
      <c r="CB294" s="160"/>
      <c r="CC294" s="160"/>
      <c r="CD294" s="160"/>
      <c r="CE294" s="160"/>
      <c r="CF294" s="160"/>
      <c r="CG294" s="160"/>
      <c r="CH294" s="160"/>
      <c r="CI294" s="160"/>
      <c r="CJ294" s="160"/>
      <c r="CK294" s="160"/>
      <c r="CL294" s="160"/>
      <c r="CM294" s="160"/>
      <c r="CN294" s="160"/>
      <c r="CO294" s="160"/>
      <c r="CP294" s="160"/>
      <c r="CQ294" s="160"/>
      <c r="CR294" s="160"/>
      <c r="CS294" s="160"/>
      <c r="CT294" s="160"/>
      <c r="CU294" s="160"/>
      <c r="CV294" s="160"/>
      <c r="CW294" s="160"/>
      <c r="CX294" s="160"/>
      <c r="CY294" s="160"/>
      <c r="CZ294" s="160"/>
      <c r="DA294" s="160"/>
      <c r="DB294" s="160"/>
      <c r="DC294" s="160"/>
      <c r="DD294" s="160"/>
      <c r="DE294" s="160"/>
      <c r="DF294" s="160"/>
      <c r="DG294" s="160"/>
      <c r="DH294" s="160"/>
      <c r="DI294" s="160"/>
      <c r="DJ294" s="160"/>
      <c r="DK294" s="160"/>
      <c r="DL294" s="160"/>
      <c r="DM294" s="160"/>
      <c r="DN294" s="160"/>
      <c r="DO294" s="160"/>
      <c r="DP294" s="160"/>
      <c r="DQ294" s="160"/>
      <c r="DR294" s="160"/>
      <c r="DS294" s="160"/>
      <c r="DT294" s="160"/>
      <c r="DU294" s="160"/>
      <c r="DV294" s="160"/>
      <c r="DW294" s="160"/>
      <c r="DX294" s="160"/>
      <c r="DY294" s="160"/>
      <c r="DZ294" s="160"/>
      <c r="EA294" s="160"/>
      <c r="EB294" s="160"/>
      <c r="EC294" s="160"/>
      <c r="ED294" s="160"/>
      <c r="EE294" s="160"/>
      <c r="EF294" s="160"/>
      <c r="EG294" s="160"/>
      <c r="EH294" s="160"/>
      <c r="EI294" s="160"/>
      <c r="EJ294" s="160"/>
      <c r="EK294" s="160"/>
      <c r="EL294" s="160"/>
      <c r="EM294" s="160"/>
      <c r="EN294" s="160"/>
      <c r="EO294" s="160"/>
      <c r="EP294" s="160"/>
      <c r="EQ294" s="160"/>
      <c r="ER294" s="160"/>
      <c r="ES294" s="160"/>
      <c r="ET294" s="160"/>
      <c r="EU294" s="160"/>
      <c r="EV294" s="160"/>
      <c r="EW294" s="160"/>
      <c r="EX294" s="160"/>
      <c r="EY294" s="160"/>
      <c r="EZ294" s="160"/>
      <c r="FA294" s="160"/>
      <c r="FB294" s="160"/>
      <c r="FC294" s="160"/>
      <c r="FD294" s="160"/>
      <c r="FE294" s="160"/>
      <c r="FF294" s="160"/>
      <c r="FG294" s="160"/>
      <c r="FH294" s="160"/>
      <c r="FI294" s="160"/>
      <c r="FJ294" s="160"/>
      <c r="FK294" s="160"/>
      <c r="FL294" s="160"/>
      <c r="FM294" s="160"/>
      <c r="FN294" s="160"/>
      <c r="FO294" s="160"/>
      <c r="FP294" s="160"/>
      <c r="FQ294" s="160"/>
      <c r="FR294" s="160"/>
      <c r="FS294" s="160"/>
      <c r="FT294" s="160"/>
      <c r="FU294" s="160"/>
      <c r="FV294" s="160"/>
      <c r="FW294" s="160"/>
      <c r="FX294" s="160"/>
      <c r="FY294" s="160"/>
      <c r="FZ294" s="160"/>
      <c r="GA294" s="160"/>
      <c r="GB294" s="160"/>
      <c r="GC294" s="160"/>
      <c r="GD294" s="160"/>
      <c r="GE294" s="160"/>
      <c r="GF294" s="160"/>
      <c r="GG294" s="160"/>
      <c r="GH294" s="160"/>
      <c r="GI294" s="160"/>
      <c r="GJ294" s="160"/>
      <c r="GK294" s="160"/>
      <c r="GL294" s="160"/>
      <c r="GM294" s="160"/>
      <c r="GN294" s="160"/>
      <c r="GO294" s="160"/>
      <c r="GP294" s="160"/>
      <c r="GQ294" s="160"/>
      <c r="GR294" s="160"/>
      <c r="GS294" s="160"/>
    </row>
    <row r="295" spans="3:201" x14ac:dyDescent="0.2">
      <c r="C295" s="160"/>
      <c r="D295" s="160"/>
      <c r="E295" s="160"/>
      <c r="F295" s="160"/>
      <c r="G295" s="160"/>
      <c r="H295" s="160"/>
      <c r="I295" s="160"/>
      <c r="J295" s="160"/>
      <c r="K295" s="160"/>
      <c r="L295" s="160"/>
      <c r="M295" s="160"/>
      <c r="N295" s="160"/>
      <c r="O295" s="160"/>
      <c r="P295" s="160"/>
      <c r="Q295" s="160"/>
      <c r="R295" s="160"/>
      <c r="S295" s="160"/>
      <c r="T295" s="160"/>
      <c r="U295" s="160"/>
      <c r="V295" s="160"/>
      <c r="W295" s="160"/>
      <c r="X295" s="160"/>
      <c r="Y295" s="160"/>
      <c r="Z295" s="160"/>
      <c r="AA295" s="160"/>
      <c r="AB295" s="160"/>
      <c r="AC295" s="160"/>
      <c r="AD295" s="160"/>
      <c r="AE295" s="160"/>
      <c r="AF295" s="160"/>
      <c r="AG295" s="160"/>
      <c r="AH295" s="160"/>
      <c r="AI295" s="160"/>
      <c r="AJ295" s="160"/>
      <c r="AK295" s="160"/>
      <c r="AL295" s="160"/>
      <c r="AM295" s="160"/>
      <c r="AN295" s="160"/>
      <c r="AO295" s="160"/>
      <c r="AP295" s="160"/>
      <c r="AQ295" s="160"/>
      <c r="AR295" s="160"/>
      <c r="AS295" s="160"/>
      <c r="AT295" s="160"/>
      <c r="AU295" s="160"/>
      <c r="AV295" s="160"/>
      <c r="AW295" s="160"/>
      <c r="AX295" s="160"/>
      <c r="AY295" s="160"/>
      <c r="AZ295" s="160"/>
      <c r="BA295" s="160"/>
      <c r="BB295" s="160"/>
      <c r="BC295" s="160"/>
      <c r="BD295" s="160"/>
      <c r="BE295" s="160"/>
      <c r="BF295" s="160"/>
      <c r="BG295" s="160"/>
      <c r="BH295" s="160"/>
      <c r="BI295" s="160"/>
      <c r="BJ295" s="160"/>
      <c r="BK295" s="160"/>
      <c r="BL295" s="160"/>
      <c r="BM295" s="160"/>
      <c r="BN295" s="160"/>
      <c r="BO295" s="160"/>
      <c r="BP295" s="160"/>
      <c r="BQ295" s="160"/>
      <c r="BR295" s="160"/>
      <c r="BS295" s="160"/>
      <c r="BT295" s="160"/>
      <c r="BU295" s="160"/>
      <c r="BV295" s="160"/>
      <c r="BW295" s="160"/>
      <c r="BX295" s="160"/>
      <c r="BY295" s="160"/>
      <c r="BZ295" s="160"/>
      <c r="CA295" s="160"/>
      <c r="CB295" s="160"/>
      <c r="CC295" s="160"/>
      <c r="CD295" s="160"/>
      <c r="CE295" s="160"/>
      <c r="CF295" s="160"/>
      <c r="CG295" s="160"/>
      <c r="CH295" s="160"/>
      <c r="CI295" s="160"/>
      <c r="CJ295" s="160"/>
      <c r="CK295" s="160"/>
      <c r="CL295" s="160"/>
      <c r="CM295" s="160"/>
      <c r="CN295" s="160"/>
      <c r="CO295" s="160"/>
      <c r="CP295" s="160"/>
      <c r="CQ295" s="160"/>
      <c r="CR295" s="160"/>
      <c r="CS295" s="160"/>
      <c r="CT295" s="160"/>
      <c r="CU295" s="160"/>
      <c r="CV295" s="160"/>
      <c r="CW295" s="160"/>
      <c r="CX295" s="160"/>
      <c r="CY295" s="160"/>
      <c r="CZ295" s="160"/>
      <c r="DA295" s="160"/>
      <c r="DB295" s="160"/>
      <c r="DC295" s="160"/>
      <c r="DD295" s="160"/>
      <c r="DE295" s="160"/>
      <c r="DF295" s="160"/>
      <c r="DG295" s="160"/>
      <c r="DH295" s="160"/>
      <c r="DI295" s="160"/>
      <c r="DJ295" s="160"/>
      <c r="DK295" s="160"/>
      <c r="DL295" s="160"/>
      <c r="DM295" s="160"/>
      <c r="DN295" s="160"/>
      <c r="DO295" s="160"/>
      <c r="DP295" s="160"/>
      <c r="DQ295" s="160"/>
      <c r="DR295" s="160"/>
      <c r="DS295" s="160"/>
      <c r="DT295" s="160"/>
      <c r="DU295" s="160"/>
      <c r="DV295" s="160"/>
      <c r="DW295" s="160"/>
      <c r="DX295" s="160"/>
      <c r="DY295" s="160"/>
      <c r="DZ295" s="160"/>
      <c r="EA295" s="160"/>
      <c r="EB295" s="160"/>
      <c r="EC295" s="160"/>
      <c r="ED295" s="160"/>
      <c r="EE295" s="160"/>
      <c r="EF295" s="160"/>
      <c r="EG295" s="160"/>
      <c r="EH295" s="160"/>
      <c r="EI295" s="160"/>
      <c r="EJ295" s="160"/>
      <c r="EK295" s="160"/>
      <c r="EL295" s="160"/>
      <c r="EM295" s="160"/>
      <c r="EN295" s="160"/>
      <c r="EO295" s="160"/>
      <c r="EP295" s="160"/>
      <c r="EQ295" s="160"/>
      <c r="ER295" s="160"/>
      <c r="ES295" s="160"/>
      <c r="ET295" s="160"/>
      <c r="EU295" s="160"/>
      <c r="EV295" s="160"/>
      <c r="EW295" s="160"/>
      <c r="EX295" s="160"/>
      <c r="EY295" s="160"/>
      <c r="EZ295" s="160"/>
      <c r="FA295" s="160"/>
      <c r="FB295" s="160"/>
      <c r="FC295" s="160"/>
      <c r="FD295" s="160"/>
      <c r="FE295" s="160"/>
      <c r="FF295" s="160"/>
      <c r="FG295" s="160"/>
      <c r="FH295" s="160"/>
      <c r="FI295" s="160"/>
      <c r="FJ295" s="160"/>
      <c r="FK295" s="160"/>
      <c r="FL295" s="160"/>
      <c r="FM295" s="160"/>
      <c r="FN295" s="160"/>
      <c r="FO295" s="160"/>
      <c r="FP295" s="160"/>
      <c r="FQ295" s="160"/>
      <c r="FR295" s="160"/>
      <c r="FS295" s="160"/>
      <c r="FT295" s="160"/>
      <c r="FU295" s="160"/>
      <c r="FV295" s="160"/>
      <c r="FW295" s="160"/>
      <c r="FX295" s="160"/>
      <c r="FY295" s="160"/>
      <c r="FZ295" s="160"/>
      <c r="GA295" s="160"/>
      <c r="GB295" s="160"/>
      <c r="GC295" s="160"/>
      <c r="GD295" s="160"/>
      <c r="GE295" s="160"/>
      <c r="GF295" s="160"/>
      <c r="GG295" s="160"/>
      <c r="GH295" s="160"/>
      <c r="GI295" s="160"/>
      <c r="GJ295" s="160"/>
      <c r="GK295" s="160"/>
      <c r="GL295" s="160"/>
      <c r="GM295" s="160"/>
      <c r="GN295" s="160"/>
      <c r="GO295" s="160"/>
      <c r="GP295" s="160"/>
      <c r="GQ295" s="160"/>
      <c r="GR295" s="160"/>
      <c r="GS295" s="160"/>
    </row>
    <row r="296" spans="3:201" x14ac:dyDescent="0.2">
      <c r="C296" s="160"/>
      <c r="D296" s="160"/>
      <c r="E296" s="160"/>
      <c r="F296" s="160"/>
      <c r="G296" s="160"/>
      <c r="H296" s="160"/>
      <c r="I296" s="160"/>
      <c r="J296" s="160"/>
      <c r="K296" s="160"/>
      <c r="L296" s="160"/>
      <c r="M296" s="160"/>
      <c r="N296" s="160"/>
      <c r="O296" s="160"/>
      <c r="P296" s="160"/>
      <c r="Q296" s="160"/>
      <c r="R296" s="160"/>
      <c r="S296" s="160"/>
      <c r="T296" s="160"/>
      <c r="U296" s="160"/>
      <c r="V296" s="160"/>
      <c r="W296" s="160"/>
      <c r="X296" s="160"/>
      <c r="Y296" s="160"/>
      <c r="Z296" s="160"/>
      <c r="AA296" s="160"/>
      <c r="AB296" s="160"/>
      <c r="AC296" s="160"/>
      <c r="AD296" s="160"/>
      <c r="AE296" s="160"/>
      <c r="AF296" s="160"/>
      <c r="AG296" s="160"/>
      <c r="AH296" s="160"/>
      <c r="AI296" s="160"/>
      <c r="AJ296" s="160"/>
      <c r="AK296" s="160"/>
      <c r="AL296" s="160"/>
      <c r="AM296" s="160"/>
      <c r="AN296" s="160"/>
      <c r="AO296" s="160"/>
      <c r="AP296" s="160"/>
      <c r="AQ296" s="160"/>
      <c r="AR296" s="160"/>
      <c r="AS296" s="160"/>
      <c r="AT296" s="160"/>
      <c r="AU296" s="160"/>
      <c r="AV296" s="160"/>
      <c r="AW296" s="160"/>
      <c r="AX296" s="160"/>
      <c r="AY296" s="160"/>
      <c r="AZ296" s="160"/>
      <c r="BA296" s="160"/>
      <c r="BB296" s="160"/>
      <c r="BC296" s="160"/>
      <c r="BD296" s="160"/>
      <c r="BE296" s="160"/>
      <c r="BF296" s="160"/>
      <c r="BG296" s="160"/>
      <c r="BH296" s="160"/>
      <c r="BI296" s="160"/>
      <c r="BJ296" s="160"/>
      <c r="BK296" s="160"/>
      <c r="BL296" s="160"/>
      <c r="BM296" s="160"/>
      <c r="BN296" s="160"/>
      <c r="BO296" s="160"/>
      <c r="BP296" s="160"/>
      <c r="BQ296" s="160"/>
      <c r="BR296" s="160"/>
      <c r="BS296" s="160"/>
      <c r="BT296" s="160"/>
      <c r="BU296" s="160"/>
      <c r="BV296" s="160"/>
      <c r="BW296" s="160"/>
      <c r="BX296" s="160"/>
      <c r="BY296" s="160"/>
      <c r="BZ296" s="160"/>
      <c r="CA296" s="160"/>
      <c r="CB296" s="160"/>
      <c r="CC296" s="160"/>
      <c r="CD296" s="160"/>
      <c r="CE296" s="160"/>
      <c r="CF296" s="160"/>
      <c r="CG296" s="160"/>
      <c r="CH296" s="160"/>
      <c r="CI296" s="160"/>
      <c r="CJ296" s="160"/>
      <c r="CK296" s="160"/>
      <c r="CL296" s="160"/>
      <c r="CM296" s="160"/>
      <c r="CN296" s="160"/>
      <c r="CO296" s="160"/>
      <c r="CP296" s="160"/>
      <c r="CQ296" s="160"/>
      <c r="CR296" s="160"/>
      <c r="CS296" s="160"/>
      <c r="CT296" s="160"/>
      <c r="CU296" s="160"/>
      <c r="CV296" s="160"/>
      <c r="CW296" s="160"/>
      <c r="CX296" s="160"/>
      <c r="CY296" s="160"/>
      <c r="CZ296" s="160"/>
      <c r="DA296" s="160"/>
      <c r="DB296" s="160"/>
      <c r="DC296" s="160"/>
      <c r="DD296" s="160"/>
      <c r="DE296" s="160"/>
      <c r="DF296" s="160"/>
      <c r="DG296" s="160"/>
      <c r="DH296" s="160"/>
      <c r="DI296" s="160"/>
      <c r="DJ296" s="160"/>
      <c r="DK296" s="160"/>
      <c r="DL296" s="160"/>
      <c r="DM296" s="160"/>
      <c r="DN296" s="160"/>
      <c r="DO296" s="160"/>
      <c r="DP296" s="160"/>
      <c r="DQ296" s="160"/>
      <c r="DR296" s="160"/>
      <c r="DS296" s="160"/>
      <c r="DT296" s="160"/>
      <c r="DU296" s="160"/>
      <c r="DV296" s="160"/>
      <c r="DW296" s="160"/>
      <c r="DX296" s="160"/>
      <c r="DY296" s="160"/>
      <c r="DZ296" s="160"/>
      <c r="EA296" s="160"/>
      <c r="EB296" s="160"/>
      <c r="EC296" s="160"/>
      <c r="ED296" s="160"/>
      <c r="EE296" s="160"/>
      <c r="EF296" s="160"/>
      <c r="EG296" s="160"/>
      <c r="EH296" s="160"/>
      <c r="EI296" s="160"/>
      <c r="EJ296" s="160"/>
      <c r="EK296" s="160"/>
      <c r="EL296" s="160"/>
      <c r="EM296" s="160"/>
      <c r="EN296" s="160"/>
      <c r="EO296" s="160"/>
      <c r="EP296" s="160"/>
      <c r="EQ296" s="160"/>
      <c r="ER296" s="160"/>
      <c r="ES296" s="160"/>
      <c r="ET296" s="160"/>
      <c r="EU296" s="160"/>
      <c r="EV296" s="160"/>
      <c r="EW296" s="160"/>
      <c r="EX296" s="160"/>
      <c r="EY296" s="160"/>
      <c r="EZ296" s="160"/>
      <c r="FA296" s="160"/>
      <c r="FB296" s="160"/>
      <c r="FC296" s="160"/>
      <c r="FD296" s="160"/>
      <c r="FE296" s="160"/>
      <c r="FF296" s="160"/>
      <c r="FG296" s="160"/>
      <c r="FH296" s="160"/>
      <c r="FI296" s="160"/>
      <c r="FJ296" s="160"/>
      <c r="FK296" s="160"/>
      <c r="FL296" s="160"/>
      <c r="FM296" s="160"/>
      <c r="FN296" s="160"/>
      <c r="FO296" s="160"/>
      <c r="FP296" s="160"/>
      <c r="FQ296" s="160"/>
      <c r="FR296" s="160"/>
      <c r="FS296" s="160"/>
      <c r="FT296" s="160"/>
      <c r="FU296" s="160"/>
      <c r="FV296" s="160"/>
      <c r="FW296" s="160"/>
      <c r="FX296" s="160"/>
      <c r="FY296" s="160"/>
      <c r="FZ296" s="160"/>
      <c r="GA296" s="160"/>
      <c r="GB296" s="160"/>
      <c r="GC296" s="160"/>
      <c r="GD296" s="160"/>
      <c r="GE296" s="160"/>
      <c r="GF296" s="160"/>
      <c r="GG296" s="160"/>
      <c r="GH296" s="160"/>
      <c r="GI296" s="160"/>
      <c r="GJ296" s="160"/>
      <c r="GK296" s="160"/>
      <c r="GL296" s="160"/>
      <c r="GM296" s="160"/>
      <c r="GN296" s="160"/>
      <c r="GO296" s="160"/>
      <c r="GP296" s="160"/>
      <c r="GQ296" s="160"/>
      <c r="GR296" s="160"/>
      <c r="GS296" s="160"/>
    </row>
    <row r="297" spans="3:201" x14ac:dyDescent="0.2">
      <c r="C297" s="160"/>
      <c r="D297" s="160"/>
      <c r="E297" s="160"/>
      <c r="F297" s="160"/>
      <c r="G297" s="160"/>
      <c r="H297" s="160"/>
      <c r="I297" s="160"/>
      <c r="J297" s="160"/>
      <c r="K297" s="160"/>
      <c r="L297" s="160"/>
      <c r="M297" s="160"/>
      <c r="N297" s="160"/>
      <c r="O297" s="160"/>
      <c r="P297" s="160"/>
      <c r="Q297" s="160"/>
      <c r="R297" s="160"/>
      <c r="S297" s="160"/>
      <c r="T297" s="160"/>
      <c r="U297" s="160"/>
      <c r="V297" s="160"/>
      <c r="W297" s="160"/>
      <c r="X297" s="160"/>
      <c r="Y297" s="160"/>
      <c r="Z297" s="160"/>
      <c r="AA297" s="160"/>
      <c r="AB297" s="160"/>
      <c r="AC297" s="160"/>
      <c r="AD297" s="160"/>
      <c r="AE297" s="160"/>
      <c r="AF297" s="160"/>
      <c r="AG297" s="160"/>
      <c r="AH297" s="160"/>
      <c r="AI297" s="160"/>
      <c r="AJ297" s="160"/>
      <c r="AK297" s="160"/>
      <c r="AL297" s="160"/>
      <c r="AM297" s="160"/>
      <c r="AN297" s="160"/>
      <c r="AO297" s="160"/>
      <c r="AP297" s="160"/>
      <c r="AQ297" s="160"/>
      <c r="AR297" s="160"/>
      <c r="AS297" s="160"/>
      <c r="AT297" s="160"/>
      <c r="AU297" s="160"/>
      <c r="AV297" s="160"/>
      <c r="AW297" s="160"/>
      <c r="AX297" s="160"/>
      <c r="AY297" s="160"/>
      <c r="AZ297" s="160"/>
      <c r="BA297" s="160"/>
      <c r="BB297" s="160"/>
      <c r="BC297" s="160"/>
      <c r="BD297" s="160"/>
      <c r="BE297" s="160"/>
      <c r="BF297" s="160"/>
      <c r="BG297" s="160"/>
      <c r="BH297" s="160"/>
      <c r="BI297" s="160"/>
      <c r="BJ297" s="160"/>
      <c r="BK297" s="160"/>
      <c r="BL297" s="160"/>
      <c r="BM297" s="160"/>
      <c r="BN297" s="160"/>
      <c r="BO297" s="160"/>
      <c r="BP297" s="160"/>
      <c r="BQ297" s="160"/>
      <c r="BR297" s="160"/>
      <c r="BS297" s="160"/>
      <c r="BT297" s="160"/>
      <c r="BU297" s="160"/>
      <c r="BV297" s="160"/>
      <c r="BW297" s="160"/>
      <c r="BX297" s="160"/>
      <c r="BY297" s="160"/>
      <c r="BZ297" s="160"/>
      <c r="CA297" s="160"/>
      <c r="CB297" s="160"/>
      <c r="CC297" s="160"/>
      <c r="CD297" s="160"/>
      <c r="CE297" s="160"/>
      <c r="CF297" s="160"/>
      <c r="CG297" s="160"/>
      <c r="CH297" s="160"/>
      <c r="CI297" s="160"/>
      <c r="CJ297" s="160"/>
      <c r="CK297" s="160"/>
      <c r="CL297" s="160"/>
      <c r="CM297" s="160"/>
      <c r="CN297" s="160"/>
      <c r="CO297" s="160"/>
      <c r="CP297" s="160"/>
      <c r="CQ297" s="160"/>
      <c r="CR297" s="160"/>
      <c r="CS297" s="160"/>
      <c r="CT297" s="160"/>
      <c r="CU297" s="160"/>
      <c r="CV297" s="160"/>
      <c r="CW297" s="160"/>
      <c r="CX297" s="160"/>
      <c r="CY297" s="160"/>
      <c r="CZ297" s="160"/>
      <c r="DA297" s="160"/>
      <c r="DB297" s="160"/>
      <c r="DC297" s="160"/>
      <c r="DD297" s="160"/>
      <c r="DE297" s="160"/>
      <c r="DF297" s="160"/>
      <c r="DG297" s="160"/>
      <c r="DH297" s="160"/>
      <c r="DI297" s="160"/>
      <c r="DJ297" s="160"/>
      <c r="DK297" s="160"/>
      <c r="DL297" s="160"/>
      <c r="DM297" s="160"/>
      <c r="DN297" s="160"/>
      <c r="DO297" s="160"/>
      <c r="DP297" s="160"/>
      <c r="DQ297" s="160"/>
      <c r="DR297" s="160"/>
      <c r="DS297" s="160"/>
      <c r="DT297" s="160"/>
      <c r="DU297" s="160"/>
      <c r="DV297" s="160"/>
      <c r="DW297" s="160"/>
      <c r="DX297" s="160"/>
      <c r="DY297" s="160"/>
      <c r="DZ297" s="160"/>
      <c r="EA297" s="160"/>
      <c r="EB297" s="160"/>
      <c r="EC297" s="160"/>
      <c r="ED297" s="160"/>
      <c r="EE297" s="160"/>
      <c r="EF297" s="160"/>
      <c r="EG297" s="160"/>
      <c r="EH297" s="160"/>
      <c r="EI297" s="160"/>
      <c r="EJ297" s="160"/>
      <c r="EK297" s="160"/>
      <c r="EL297" s="160"/>
      <c r="EM297" s="160"/>
      <c r="EN297" s="160"/>
      <c r="EO297" s="160"/>
      <c r="EP297" s="160"/>
      <c r="EQ297" s="160"/>
      <c r="ER297" s="160"/>
      <c r="ES297" s="160"/>
      <c r="ET297" s="160"/>
      <c r="EU297" s="160"/>
      <c r="EV297" s="160"/>
      <c r="EW297" s="160"/>
      <c r="EX297" s="160"/>
      <c r="EY297" s="160"/>
      <c r="EZ297" s="160"/>
      <c r="FA297" s="160"/>
      <c r="FB297" s="160"/>
      <c r="FC297" s="160"/>
      <c r="FD297" s="160"/>
      <c r="FE297" s="160"/>
      <c r="FF297" s="160"/>
      <c r="FG297" s="160"/>
      <c r="FH297" s="160"/>
      <c r="FI297" s="160"/>
      <c r="FJ297" s="160"/>
      <c r="FK297" s="160"/>
      <c r="FL297" s="160"/>
      <c r="FM297" s="160"/>
      <c r="FN297" s="160"/>
      <c r="FO297" s="160"/>
      <c r="FP297" s="160"/>
      <c r="FQ297" s="160"/>
      <c r="FR297" s="160"/>
      <c r="FS297" s="160"/>
      <c r="FT297" s="160"/>
      <c r="FU297" s="160"/>
      <c r="FV297" s="160"/>
      <c r="FW297" s="160"/>
      <c r="FX297" s="160"/>
      <c r="FY297" s="160"/>
      <c r="FZ297" s="160"/>
      <c r="GA297" s="160"/>
      <c r="GB297" s="160"/>
      <c r="GC297" s="160"/>
      <c r="GD297" s="160"/>
      <c r="GE297" s="160"/>
      <c r="GF297" s="160"/>
      <c r="GG297" s="160"/>
      <c r="GH297" s="160"/>
      <c r="GI297" s="160"/>
      <c r="GJ297" s="160"/>
      <c r="GK297" s="160"/>
      <c r="GL297" s="160"/>
      <c r="GM297" s="160"/>
      <c r="GN297" s="160"/>
      <c r="GO297" s="160"/>
      <c r="GP297" s="160"/>
      <c r="GQ297" s="160"/>
      <c r="GR297" s="160"/>
      <c r="GS297" s="160"/>
    </row>
    <row r="298" spans="3:201" x14ac:dyDescent="0.2">
      <c r="C298" s="160"/>
      <c r="D298" s="160"/>
      <c r="E298" s="160"/>
      <c r="F298" s="160"/>
      <c r="G298" s="160"/>
      <c r="H298" s="160"/>
      <c r="I298" s="160"/>
      <c r="J298" s="160"/>
      <c r="K298" s="160"/>
      <c r="L298" s="160"/>
      <c r="M298" s="160"/>
      <c r="N298" s="160"/>
      <c r="O298" s="160"/>
      <c r="P298" s="160"/>
      <c r="Q298" s="160"/>
      <c r="R298" s="160"/>
      <c r="S298" s="160"/>
      <c r="T298" s="160"/>
      <c r="U298" s="160"/>
      <c r="V298" s="160"/>
      <c r="W298" s="160"/>
      <c r="X298" s="160"/>
      <c r="Y298" s="160"/>
      <c r="Z298" s="160"/>
      <c r="AA298" s="160"/>
      <c r="AB298" s="160"/>
      <c r="AC298" s="160"/>
      <c r="AD298" s="160"/>
      <c r="AE298" s="160"/>
      <c r="AF298" s="160"/>
      <c r="AG298" s="160"/>
      <c r="AH298" s="160"/>
      <c r="AI298" s="160"/>
      <c r="AJ298" s="160"/>
      <c r="AK298" s="160"/>
      <c r="AL298" s="160"/>
      <c r="AM298" s="160"/>
      <c r="AN298" s="160"/>
      <c r="AO298" s="160"/>
      <c r="AP298" s="160"/>
      <c r="AQ298" s="160"/>
      <c r="AR298" s="160"/>
      <c r="AS298" s="160"/>
      <c r="AT298" s="160"/>
      <c r="AU298" s="160"/>
      <c r="AV298" s="160"/>
      <c r="AW298" s="160"/>
      <c r="AX298" s="160"/>
      <c r="AY298" s="160"/>
      <c r="AZ298" s="160"/>
      <c r="BA298" s="160"/>
      <c r="BB298" s="160"/>
      <c r="BC298" s="160"/>
      <c r="BD298" s="160"/>
      <c r="BE298" s="160"/>
      <c r="BF298" s="160"/>
      <c r="BG298" s="160"/>
      <c r="BH298" s="160"/>
      <c r="BI298" s="160"/>
      <c r="BJ298" s="160"/>
      <c r="BK298" s="160"/>
      <c r="BL298" s="160"/>
      <c r="BM298" s="160"/>
      <c r="BN298" s="160"/>
      <c r="BO298" s="160"/>
      <c r="BP298" s="160"/>
      <c r="BQ298" s="160"/>
      <c r="BR298" s="160"/>
      <c r="BS298" s="160"/>
      <c r="BT298" s="160"/>
      <c r="BU298" s="160"/>
      <c r="BV298" s="160"/>
      <c r="BW298" s="160"/>
      <c r="BX298" s="160"/>
      <c r="BY298" s="160"/>
      <c r="BZ298" s="160"/>
      <c r="CA298" s="160"/>
      <c r="CB298" s="160"/>
      <c r="CC298" s="160"/>
      <c r="CD298" s="160"/>
      <c r="CE298" s="160"/>
      <c r="CF298" s="160"/>
      <c r="CG298" s="160"/>
      <c r="CH298" s="160"/>
      <c r="CI298" s="160"/>
      <c r="CJ298" s="160"/>
      <c r="CK298" s="160"/>
      <c r="CL298" s="160"/>
      <c r="CM298" s="160"/>
      <c r="CN298" s="160"/>
      <c r="CO298" s="160"/>
      <c r="CP298" s="160"/>
      <c r="CQ298" s="160"/>
      <c r="CR298" s="160"/>
      <c r="CS298" s="160"/>
      <c r="CT298" s="160"/>
      <c r="CU298" s="160"/>
      <c r="CV298" s="160"/>
      <c r="CW298" s="160"/>
      <c r="CX298" s="160"/>
      <c r="CY298" s="160"/>
      <c r="CZ298" s="160"/>
      <c r="DA298" s="160"/>
      <c r="DB298" s="160"/>
      <c r="DC298" s="160"/>
      <c r="DD298" s="160"/>
      <c r="DE298" s="160"/>
      <c r="DF298" s="160"/>
      <c r="DG298" s="160"/>
      <c r="DH298" s="160"/>
      <c r="DI298" s="160"/>
      <c r="DJ298" s="160"/>
      <c r="DK298" s="160"/>
      <c r="DL298" s="160"/>
      <c r="DM298" s="160"/>
      <c r="DN298" s="160"/>
      <c r="DO298" s="160"/>
      <c r="DP298" s="160"/>
      <c r="DQ298" s="160"/>
      <c r="DR298" s="160"/>
      <c r="DS298" s="160"/>
      <c r="DT298" s="160"/>
      <c r="DU298" s="160"/>
      <c r="DV298" s="160"/>
      <c r="DW298" s="160"/>
      <c r="DX298" s="160"/>
      <c r="DY298" s="160"/>
      <c r="DZ298" s="160"/>
      <c r="EA298" s="160"/>
      <c r="EB298" s="160"/>
      <c r="EC298" s="160"/>
      <c r="ED298" s="160"/>
      <c r="EE298" s="160"/>
      <c r="EF298" s="160"/>
      <c r="EG298" s="160"/>
      <c r="EH298" s="160"/>
      <c r="EI298" s="160"/>
      <c r="EJ298" s="160"/>
      <c r="EK298" s="160"/>
      <c r="EL298" s="160"/>
      <c r="EM298" s="160"/>
      <c r="EN298" s="160"/>
      <c r="EO298" s="160"/>
      <c r="EP298" s="160"/>
      <c r="EQ298" s="160"/>
      <c r="ER298" s="160"/>
      <c r="ES298" s="160"/>
      <c r="ET298" s="160"/>
      <c r="EU298" s="160"/>
      <c r="EV298" s="160"/>
      <c r="EW298" s="160"/>
      <c r="EX298" s="160"/>
      <c r="EY298" s="160"/>
      <c r="EZ298" s="160"/>
      <c r="FA298" s="160"/>
      <c r="FB298" s="160"/>
      <c r="FC298" s="160"/>
      <c r="FD298" s="160"/>
      <c r="FE298" s="160"/>
      <c r="FF298" s="160"/>
      <c r="FG298" s="160"/>
      <c r="FH298" s="160"/>
      <c r="FI298" s="160"/>
      <c r="FJ298" s="160"/>
      <c r="FK298" s="160"/>
      <c r="FL298" s="160"/>
      <c r="FM298" s="160"/>
      <c r="FN298" s="160"/>
      <c r="FO298" s="160"/>
      <c r="FP298" s="160"/>
      <c r="FQ298" s="160"/>
      <c r="FR298" s="160"/>
      <c r="FS298" s="160"/>
      <c r="FT298" s="160"/>
      <c r="FU298" s="160"/>
      <c r="FV298" s="160"/>
      <c r="FW298" s="160"/>
      <c r="FX298" s="160"/>
      <c r="FY298" s="160"/>
      <c r="FZ298" s="160"/>
      <c r="GA298" s="160"/>
      <c r="GB298" s="160"/>
      <c r="GC298" s="160"/>
      <c r="GD298" s="160"/>
      <c r="GE298" s="160"/>
      <c r="GF298" s="160"/>
      <c r="GG298" s="160"/>
      <c r="GH298" s="160"/>
      <c r="GI298" s="160"/>
      <c r="GJ298" s="160"/>
      <c r="GK298" s="160"/>
      <c r="GL298" s="160"/>
      <c r="GM298" s="160"/>
      <c r="GN298" s="160"/>
      <c r="GO298" s="160"/>
      <c r="GP298" s="160"/>
      <c r="GQ298" s="160"/>
      <c r="GR298" s="160"/>
      <c r="GS298" s="160"/>
    </row>
    <row r="299" spans="3:201" x14ac:dyDescent="0.2">
      <c r="C299" s="160"/>
      <c r="D299" s="160"/>
      <c r="E299" s="160"/>
      <c r="F299" s="160"/>
      <c r="G299" s="160"/>
      <c r="H299" s="160"/>
      <c r="I299" s="160"/>
      <c r="J299" s="160"/>
      <c r="K299" s="160"/>
      <c r="L299" s="160"/>
      <c r="M299" s="160"/>
      <c r="N299" s="160"/>
      <c r="O299" s="160"/>
      <c r="P299" s="160"/>
      <c r="Q299" s="160"/>
      <c r="R299" s="160"/>
      <c r="S299" s="160"/>
      <c r="T299" s="160"/>
      <c r="U299" s="160"/>
      <c r="V299" s="160"/>
      <c r="W299" s="160"/>
      <c r="X299" s="160"/>
      <c r="Y299" s="160"/>
      <c r="Z299" s="160"/>
      <c r="AA299" s="160"/>
      <c r="AB299" s="160"/>
      <c r="AC299" s="160"/>
      <c r="AD299" s="160"/>
      <c r="AE299" s="160"/>
      <c r="AF299" s="160"/>
      <c r="AG299" s="160"/>
      <c r="AH299" s="160"/>
      <c r="AI299" s="160"/>
      <c r="AJ299" s="160"/>
      <c r="AK299" s="160"/>
      <c r="AL299" s="160"/>
      <c r="AM299" s="160"/>
      <c r="AN299" s="160"/>
      <c r="AO299" s="160"/>
      <c r="AP299" s="160"/>
      <c r="AQ299" s="160"/>
      <c r="AR299" s="160"/>
      <c r="AS299" s="160"/>
      <c r="AT299" s="160"/>
      <c r="AU299" s="160"/>
      <c r="AV299" s="160"/>
      <c r="AW299" s="160"/>
      <c r="AX299" s="160"/>
      <c r="AY299" s="160"/>
      <c r="AZ299" s="160"/>
      <c r="BA299" s="160"/>
      <c r="BB299" s="160"/>
      <c r="BC299" s="160"/>
      <c r="BD299" s="160"/>
      <c r="BE299" s="160"/>
      <c r="BF299" s="160"/>
      <c r="BG299" s="160"/>
      <c r="BH299" s="160"/>
      <c r="BI299" s="160"/>
      <c r="BJ299" s="160"/>
      <c r="BK299" s="160"/>
      <c r="BL299" s="160"/>
      <c r="BM299" s="160"/>
      <c r="BN299" s="160"/>
      <c r="BO299" s="160"/>
      <c r="BP299" s="160"/>
      <c r="BQ299" s="160"/>
      <c r="BR299" s="160"/>
      <c r="BS299" s="160"/>
      <c r="BT299" s="160"/>
      <c r="BU299" s="160"/>
      <c r="BV299" s="160"/>
      <c r="BW299" s="160"/>
      <c r="BX299" s="160"/>
      <c r="BY299" s="160"/>
      <c r="BZ299" s="160"/>
      <c r="CA299" s="160"/>
      <c r="CB299" s="160"/>
      <c r="CC299" s="160"/>
      <c r="CD299" s="160"/>
      <c r="CE299" s="160"/>
      <c r="CF299" s="160"/>
      <c r="CG299" s="160"/>
      <c r="CH299" s="160"/>
      <c r="CI299" s="160"/>
      <c r="CJ299" s="160"/>
      <c r="CK299" s="160"/>
      <c r="CL299" s="160"/>
      <c r="CM299" s="160"/>
      <c r="CN299" s="160"/>
      <c r="CO299" s="160"/>
      <c r="CP299" s="160"/>
      <c r="CQ299" s="160"/>
      <c r="CR299" s="160"/>
      <c r="CS299" s="160"/>
      <c r="CT299" s="160"/>
      <c r="CU299" s="160"/>
      <c r="CV299" s="160"/>
      <c r="CW299" s="160"/>
      <c r="CX299" s="160"/>
      <c r="CY299" s="160"/>
      <c r="CZ299" s="160"/>
      <c r="DA299" s="160"/>
      <c r="DB299" s="160"/>
      <c r="DC299" s="160"/>
      <c r="DD299" s="160"/>
      <c r="DE299" s="160"/>
      <c r="DF299" s="160"/>
      <c r="DG299" s="160"/>
      <c r="DH299" s="160"/>
      <c r="DI299" s="160"/>
      <c r="DJ299" s="160"/>
      <c r="DK299" s="160"/>
      <c r="DL299" s="160"/>
      <c r="DM299" s="160"/>
      <c r="DN299" s="160"/>
      <c r="DO299" s="160"/>
      <c r="DP299" s="160"/>
      <c r="DQ299" s="160"/>
      <c r="DR299" s="160"/>
      <c r="DS299" s="160"/>
      <c r="DT299" s="160"/>
      <c r="DU299" s="160"/>
      <c r="DV299" s="160"/>
      <c r="DW299" s="160"/>
      <c r="DX299" s="160"/>
      <c r="DY299" s="160"/>
      <c r="DZ299" s="160"/>
      <c r="EA299" s="160"/>
      <c r="EB299" s="160"/>
      <c r="EC299" s="160"/>
      <c r="ED299" s="160"/>
      <c r="EE299" s="160"/>
      <c r="EF299" s="160"/>
      <c r="EG299" s="160"/>
      <c r="EH299" s="160"/>
      <c r="EI299" s="160"/>
      <c r="EJ299" s="160"/>
      <c r="EK299" s="160"/>
      <c r="EL299" s="160"/>
      <c r="EM299" s="160"/>
      <c r="EN299" s="160"/>
      <c r="EO299" s="160"/>
      <c r="EP299" s="160"/>
      <c r="EQ299" s="160"/>
      <c r="ER299" s="160"/>
      <c r="ES299" s="160"/>
      <c r="ET299" s="160"/>
      <c r="EU299" s="160"/>
      <c r="EV299" s="160"/>
      <c r="EW299" s="160"/>
      <c r="EX299" s="160"/>
      <c r="EY299" s="160"/>
      <c r="EZ299" s="160"/>
      <c r="FA299" s="160"/>
      <c r="FB299" s="160"/>
      <c r="FC299" s="160"/>
      <c r="FD299" s="160"/>
      <c r="FE299" s="160"/>
      <c r="FF299" s="160"/>
      <c r="FG299" s="160"/>
      <c r="FH299" s="160"/>
      <c r="FI299" s="160"/>
      <c r="FJ299" s="160"/>
      <c r="FK299" s="160"/>
      <c r="FL299" s="160"/>
      <c r="FM299" s="160"/>
      <c r="FN299" s="160"/>
      <c r="FO299" s="160"/>
      <c r="FP299" s="160"/>
      <c r="FQ299" s="160"/>
      <c r="FR299" s="160"/>
      <c r="FS299" s="160"/>
      <c r="FT299" s="160"/>
      <c r="FU299" s="160"/>
      <c r="FV299" s="160"/>
      <c r="FW299" s="160"/>
      <c r="FX299" s="160"/>
      <c r="FY299" s="160"/>
      <c r="FZ299" s="160"/>
      <c r="GA299" s="160"/>
      <c r="GB299" s="160"/>
      <c r="GC299" s="160"/>
      <c r="GD299" s="160"/>
      <c r="GE299" s="160"/>
      <c r="GF299" s="160"/>
      <c r="GG299" s="160"/>
      <c r="GH299" s="160"/>
      <c r="GI299" s="160"/>
      <c r="GJ299" s="160"/>
      <c r="GK299" s="160"/>
      <c r="GL299" s="160"/>
      <c r="GM299" s="160"/>
      <c r="GN299" s="160"/>
      <c r="GO299" s="160"/>
      <c r="GP299" s="160"/>
      <c r="GQ299" s="160"/>
      <c r="GR299" s="160"/>
      <c r="GS299" s="160"/>
    </row>
    <row r="300" spans="3:201" x14ac:dyDescent="0.2">
      <c r="C300" s="160"/>
      <c r="D300" s="160"/>
      <c r="E300" s="160"/>
      <c r="F300" s="160"/>
      <c r="G300" s="160"/>
      <c r="H300" s="160"/>
      <c r="I300" s="160"/>
      <c r="J300" s="160"/>
      <c r="K300" s="160"/>
      <c r="L300" s="160"/>
      <c r="M300" s="160"/>
      <c r="N300" s="160"/>
      <c r="O300" s="160"/>
      <c r="P300" s="160"/>
      <c r="Q300" s="160"/>
      <c r="R300" s="160"/>
      <c r="S300" s="160"/>
      <c r="T300" s="160"/>
      <c r="U300" s="160"/>
      <c r="V300" s="160"/>
      <c r="W300" s="160"/>
      <c r="X300" s="160"/>
      <c r="Y300" s="160"/>
      <c r="Z300" s="160"/>
      <c r="AA300" s="160"/>
      <c r="AB300" s="160"/>
      <c r="AC300" s="160"/>
      <c r="AD300" s="160"/>
      <c r="AE300" s="160"/>
      <c r="AF300" s="160"/>
      <c r="AG300" s="160"/>
      <c r="AH300" s="160"/>
      <c r="AI300" s="160"/>
      <c r="AJ300" s="160"/>
      <c r="AK300" s="160"/>
      <c r="AL300" s="160"/>
      <c r="AM300" s="160"/>
      <c r="AN300" s="160"/>
      <c r="AO300" s="160"/>
      <c r="AP300" s="160"/>
      <c r="AQ300" s="160"/>
      <c r="AR300" s="160"/>
      <c r="AS300" s="160"/>
      <c r="AT300" s="160"/>
      <c r="AU300" s="160"/>
      <c r="AV300" s="160"/>
      <c r="AW300" s="160"/>
      <c r="AX300" s="160"/>
      <c r="AY300" s="160"/>
      <c r="AZ300" s="160"/>
      <c r="BA300" s="160"/>
      <c r="BB300" s="160"/>
      <c r="BC300" s="160"/>
      <c r="BD300" s="160"/>
      <c r="BE300" s="160"/>
      <c r="BF300" s="160"/>
      <c r="BG300" s="160"/>
      <c r="BH300" s="160"/>
      <c r="BI300" s="160"/>
      <c r="BJ300" s="160"/>
      <c r="BK300" s="160"/>
      <c r="BL300" s="160"/>
      <c r="BM300" s="160"/>
      <c r="BN300" s="160"/>
      <c r="BO300" s="160"/>
      <c r="BP300" s="160"/>
      <c r="BQ300" s="160"/>
      <c r="BR300" s="160"/>
      <c r="BS300" s="160"/>
      <c r="BT300" s="160"/>
      <c r="BU300" s="160"/>
      <c r="BV300" s="160"/>
      <c r="BW300" s="160"/>
      <c r="BX300" s="160"/>
      <c r="BY300" s="160"/>
      <c r="BZ300" s="160"/>
      <c r="CA300" s="160"/>
      <c r="CB300" s="160"/>
      <c r="CC300" s="160"/>
      <c r="CD300" s="160"/>
      <c r="CE300" s="160"/>
      <c r="CF300" s="160"/>
      <c r="CG300" s="160"/>
      <c r="CH300" s="160"/>
      <c r="CI300" s="160"/>
      <c r="CJ300" s="160"/>
      <c r="CK300" s="160"/>
      <c r="CL300" s="160"/>
      <c r="CM300" s="160"/>
      <c r="CN300" s="160"/>
      <c r="CO300" s="160"/>
      <c r="CP300" s="160"/>
      <c r="CQ300" s="160"/>
      <c r="CR300" s="160"/>
      <c r="CS300" s="160"/>
      <c r="CT300" s="160"/>
      <c r="CU300" s="160"/>
      <c r="CV300" s="160"/>
      <c r="CW300" s="160"/>
      <c r="CX300" s="160"/>
      <c r="CY300" s="160"/>
      <c r="CZ300" s="160"/>
      <c r="DA300" s="160"/>
      <c r="DB300" s="160"/>
      <c r="DC300" s="160"/>
      <c r="DD300" s="160"/>
      <c r="DE300" s="160"/>
      <c r="DF300" s="160"/>
      <c r="DG300" s="160"/>
      <c r="DH300" s="160"/>
      <c r="DI300" s="160"/>
      <c r="DJ300" s="160"/>
      <c r="DK300" s="160"/>
      <c r="DL300" s="160"/>
      <c r="DM300" s="160"/>
      <c r="DN300" s="160"/>
      <c r="DO300" s="160"/>
      <c r="DP300" s="160"/>
      <c r="DQ300" s="160"/>
      <c r="DR300" s="160"/>
      <c r="DS300" s="160"/>
      <c r="DT300" s="160"/>
      <c r="DU300" s="160"/>
      <c r="DV300" s="160"/>
      <c r="DW300" s="160"/>
      <c r="DX300" s="160"/>
      <c r="DY300" s="160"/>
      <c r="DZ300" s="160"/>
      <c r="EA300" s="160"/>
      <c r="EB300" s="160"/>
      <c r="EC300" s="160"/>
      <c r="ED300" s="160"/>
      <c r="EE300" s="160"/>
      <c r="EF300" s="160"/>
      <c r="EG300" s="160"/>
      <c r="EH300" s="160"/>
      <c r="EI300" s="160"/>
      <c r="EJ300" s="160"/>
      <c r="EK300" s="160"/>
      <c r="EL300" s="160"/>
      <c r="EM300" s="160"/>
      <c r="EN300" s="160"/>
      <c r="EO300" s="160"/>
      <c r="EP300" s="160"/>
      <c r="EQ300" s="160"/>
      <c r="ER300" s="160"/>
      <c r="ES300" s="160"/>
      <c r="ET300" s="160"/>
      <c r="EU300" s="160"/>
      <c r="EV300" s="160"/>
      <c r="EW300" s="160"/>
      <c r="EX300" s="160"/>
      <c r="EY300" s="160"/>
      <c r="EZ300" s="160"/>
      <c r="FA300" s="160"/>
      <c r="FB300" s="160"/>
      <c r="FC300" s="160"/>
      <c r="FD300" s="160"/>
      <c r="FE300" s="160"/>
      <c r="FF300" s="160"/>
      <c r="FG300" s="160"/>
      <c r="FH300" s="160"/>
      <c r="FI300" s="160"/>
      <c r="FJ300" s="160"/>
      <c r="FK300" s="160"/>
      <c r="FL300" s="160"/>
      <c r="FM300" s="160"/>
      <c r="FN300" s="160"/>
      <c r="FO300" s="160"/>
      <c r="FP300" s="160"/>
      <c r="FQ300" s="160"/>
      <c r="FR300" s="160"/>
      <c r="FS300" s="160"/>
      <c r="FT300" s="160"/>
      <c r="FU300" s="160"/>
      <c r="FV300" s="160"/>
      <c r="FW300" s="160"/>
      <c r="FX300" s="160"/>
      <c r="FY300" s="160"/>
      <c r="FZ300" s="160"/>
      <c r="GA300" s="160"/>
      <c r="GB300" s="160"/>
      <c r="GC300" s="160"/>
      <c r="GD300" s="160"/>
      <c r="GE300" s="160"/>
      <c r="GF300" s="160"/>
      <c r="GG300" s="160"/>
      <c r="GH300" s="160"/>
      <c r="GI300" s="160"/>
      <c r="GJ300" s="160"/>
      <c r="GK300" s="160"/>
      <c r="GL300" s="160"/>
      <c r="GM300" s="160"/>
      <c r="GN300" s="160"/>
      <c r="GO300" s="160"/>
      <c r="GP300" s="160"/>
      <c r="GQ300" s="160"/>
      <c r="GR300" s="160"/>
      <c r="GS300" s="160"/>
    </row>
    <row r="301" spans="3:201" x14ac:dyDescent="0.2">
      <c r="C301" s="160"/>
      <c r="D301" s="160"/>
      <c r="E301" s="160"/>
      <c r="F301" s="160"/>
      <c r="G301" s="160"/>
      <c r="H301" s="160"/>
      <c r="I301" s="160"/>
      <c r="J301" s="160"/>
      <c r="K301" s="160"/>
      <c r="L301" s="160"/>
      <c r="M301" s="160"/>
      <c r="N301" s="160"/>
      <c r="O301" s="160"/>
      <c r="P301" s="160"/>
      <c r="Q301" s="160"/>
      <c r="R301" s="160"/>
      <c r="S301" s="160"/>
      <c r="T301" s="160"/>
      <c r="U301" s="160"/>
      <c r="V301" s="160"/>
      <c r="W301" s="160"/>
      <c r="X301" s="160"/>
      <c r="Y301" s="160"/>
      <c r="Z301" s="160"/>
      <c r="AA301" s="160"/>
      <c r="AB301" s="160"/>
      <c r="AC301" s="160"/>
      <c r="AD301" s="160"/>
      <c r="AE301" s="160"/>
      <c r="AF301" s="160"/>
      <c r="AG301" s="160"/>
      <c r="AH301" s="160"/>
      <c r="AI301" s="160"/>
      <c r="AJ301" s="160"/>
      <c r="AK301" s="160"/>
      <c r="AL301" s="160"/>
      <c r="AM301" s="160"/>
      <c r="AN301" s="160"/>
      <c r="AO301" s="160"/>
      <c r="AP301" s="160"/>
      <c r="AQ301" s="160"/>
      <c r="AR301" s="160"/>
      <c r="AS301" s="160"/>
      <c r="AT301" s="160"/>
      <c r="AU301" s="160"/>
      <c r="AV301" s="160"/>
      <c r="AW301" s="160"/>
      <c r="AX301" s="160"/>
      <c r="AY301" s="160"/>
      <c r="AZ301" s="160"/>
      <c r="BA301" s="160"/>
      <c r="BB301" s="160"/>
      <c r="BC301" s="160"/>
      <c r="BD301" s="160"/>
      <c r="BE301" s="160"/>
      <c r="BF301" s="160"/>
      <c r="BG301" s="160"/>
      <c r="BH301" s="160"/>
      <c r="BI301" s="160"/>
      <c r="BJ301" s="160"/>
      <c r="BK301" s="160"/>
      <c r="BL301" s="160"/>
      <c r="BM301" s="160"/>
      <c r="BN301" s="160"/>
      <c r="BO301" s="160"/>
      <c r="BP301" s="160"/>
      <c r="BQ301" s="160"/>
      <c r="BR301" s="160"/>
      <c r="BS301" s="160"/>
      <c r="BT301" s="160"/>
      <c r="BU301" s="160"/>
      <c r="BV301" s="160"/>
      <c r="BW301" s="160"/>
      <c r="BX301" s="160"/>
      <c r="BY301" s="160"/>
      <c r="BZ301" s="160"/>
      <c r="CA301" s="160"/>
      <c r="CB301" s="160"/>
      <c r="CC301" s="160"/>
      <c r="CD301" s="160"/>
      <c r="CE301" s="160"/>
      <c r="CF301" s="160"/>
      <c r="CG301" s="160"/>
      <c r="CH301" s="160"/>
      <c r="CI301" s="160"/>
      <c r="CJ301" s="160"/>
      <c r="CK301" s="160"/>
      <c r="CL301" s="160"/>
      <c r="CM301" s="160"/>
      <c r="CN301" s="160"/>
      <c r="CO301" s="160"/>
      <c r="CP301" s="160"/>
      <c r="CQ301" s="160"/>
      <c r="CR301" s="160"/>
      <c r="CS301" s="160"/>
      <c r="CT301" s="160"/>
      <c r="CU301" s="160"/>
      <c r="CV301" s="160"/>
      <c r="CW301" s="160"/>
      <c r="CX301" s="160"/>
      <c r="CY301" s="160"/>
      <c r="CZ301" s="160"/>
      <c r="DA301" s="160"/>
      <c r="DB301" s="160"/>
      <c r="DC301" s="160"/>
      <c r="DD301" s="160"/>
      <c r="DE301" s="160"/>
      <c r="DF301" s="160"/>
      <c r="DG301" s="160"/>
      <c r="DH301" s="160"/>
      <c r="DI301" s="160"/>
      <c r="DJ301" s="160"/>
      <c r="DK301" s="160"/>
      <c r="DL301" s="160"/>
      <c r="DM301" s="160"/>
      <c r="DN301" s="160"/>
      <c r="DO301" s="160"/>
      <c r="DP301" s="160"/>
      <c r="DQ301" s="160"/>
      <c r="DR301" s="160"/>
      <c r="DS301" s="160"/>
      <c r="DT301" s="160"/>
      <c r="DU301" s="160"/>
      <c r="DV301" s="160"/>
      <c r="DW301" s="160"/>
      <c r="DX301" s="160"/>
      <c r="DY301" s="160"/>
      <c r="DZ301" s="160"/>
      <c r="EA301" s="160"/>
      <c r="EB301" s="160"/>
      <c r="EC301" s="160"/>
      <c r="ED301" s="160"/>
      <c r="EE301" s="160"/>
      <c r="EF301" s="160"/>
      <c r="EG301" s="160"/>
      <c r="EH301" s="160"/>
      <c r="EI301" s="160"/>
      <c r="EJ301" s="160"/>
      <c r="EK301" s="160"/>
      <c r="EL301" s="160"/>
      <c r="EM301" s="160"/>
      <c r="EN301" s="160"/>
      <c r="EO301" s="160"/>
      <c r="EP301" s="160"/>
      <c r="EQ301" s="160"/>
      <c r="ER301" s="160"/>
      <c r="ES301" s="160"/>
      <c r="ET301" s="160"/>
      <c r="EU301" s="160"/>
      <c r="EV301" s="160"/>
      <c r="EW301" s="160"/>
      <c r="EX301" s="160"/>
      <c r="EY301" s="160"/>
      <c r="EZ301" s="160"/>
      <c r="FA301" s="160"/>
      <c r="FB301" s="160"/>
      <c r="FC301" s="160"/>
      <c r="FD301" s="160"/>
      <c r="FE301" s="160"/>
      <c r="FF301" s="160"/>
      <c r="FG301" s="160"/>
      <c r="FH301" s="160"/>
      <c r="FI301" s="160"/>
      <c r="FJ301" s="160"/>
      <c r="FK301" s="160"/>
      <c r="FL301" s="160"/>
      <c r="FM301" s="160"/>
      <c r="FN301" s="160"/>
      <c r="FO301" s="160"/>
      <c r="FP301" s="160"/>
      <c r="FQ301" s="160"/>
      <c r="FR301" s="160"/>
      <c r="FS301" s="160"/>
      <c r="FT301" s="160"/>
      <c r="FU301" s="160"/>
      <c r="FV301" s="160"/>
      <c r="FW301" s="160"/>
      <c r="FX301" s="160"/>
      <c r="FY301" s="160"/>
      <c r="FZ301" s="160"/>
      <c r="GA301" s="160"/>
      <c r="GB301" s="160"/>
      <c r="GC301" s="160"/>
      <c r="GD301" s="160"/>
      <c r="GE301" s="160"/>
      <c r="GF301" s="160"/>
      <c r="GG301" s="160"/>
      <c r="GH301" s="160"/>
      <c r="GI301" s="160"/>
      <c r="GJ301" s="160"/>
      <c r="GK301" s="160"/>
      <c r="GL301" s="160"/>
      <c r="GM301" s="160"/>
      <c r="GN301" s="160"/>
      <c r="GO301" s="160"/>
      <c r="GP301" s="160"/>
      <c r="GQ301" s="160"/>
      <c r="GR301" s="160"/>
      <c r="GS301" s="160"/>
    </row>
    <row r="302" spans="3:201" x14ac:dyDescent="0.2">
      <c r="C302" s="160"/>
      <c r="D302" s="160"/>
      <c r="E302" s="160"/>
      <c r="F302" s="160"/>
      <c r="G302" s="160"/>
      <c r="H302" s="160"/>
      <c r="I302" s="160"/>
      <c r="J302" s="160"/>
      <c r="K302" s="160"/>
      <c r="L302" s="160"/>
      <c r="M302" s="160"/>
      <c r="N302" s="160"/>
      <c r="O302" s="160"/>
      <c r="P302" s="160"/>
      <c r="Q302" s="160"/>
      <c r="R302" s="160"/>
      <c r="S302" s="160"/>
      <c r="T302" s="160"/>
      <c r="U302" s="160"/>
      <c r="V302" s="160"/>
      <c r="W302" s="160"/>
      <c r="X302" s="160"/>
      <c r="Y302" s="160"/>
      <c r="Z302" s="160"/>
      <c r="AA302" s="160"/>
      <c r="AB302" s="160"/>
      <c r="AC302" s="160"/>
      <c r="AD302" s="160"/>
      <c r="AE302" s="160"/>
      <c r="AF302" s="160"/>
      <c r="AG302" s="160"/>
      <c r="AH302" s="160"/>
      <c r="AI302" s="160"/>
      <c r="AJ302" s="160"/>
      <c r="AK302" s="160"/>
      <c r="AL302" s="160"/>
      <c r="AM302" s="160"/>
      <c r="AN302" s="160"/>
      <c r="AO302" s="160"/>
      <c r="AP302" s="160"/>
      <c r="AQ302" s="160"/>
      <c r="AR302" s="160"/>
      <c r="AS302" s="160"/>
      <c r="AT302" s="160"/>
      <c r="AU302" s="160"/>
      <c r="AV302" s="160"/>
      <c r="AW302" s="160"/>
      <c r="AX302" s="160"/>
      <c r="AY302" s="160"/>
      <c r="AZ302" s="160"/>
      <c r="BA302" s="160"/>
      <c r="BB302" s="160"/>
      <c r="BC302" s="160"/>
      <c r="BD302" s="160"/>
      <c r="BE302" s="160"/>
      <c r="BF302" s="160"/>
      <c r="BG302" s="160"/>
      <c r="BH302" s="160"/>
      <c r="BI302" s="160"/>
      <c r="BJ302" s="160"/>
      <c r="BK302" s="160"/>
      <c r="BL302" s="160"/>
      <c r="BM302" s="160"/>
      <c r="BN302" s="160"/>
      <c r="BO302" s="160"/>
      <c r="BP302" s="160"/>
      <c r="BQ302" s="160"/>
      <c r="BR302" s="160"/>
      <c r="BS302" s="160"/>
      <c r="BT302" s="160"/>
      <c r="BU302" s="160"/>
      <c r="BV302" s="160"/>
      <c r="BW302" s="160"/>
      <c r="BX302" s="160"/>
      <c r="BY302" s="160"/>
      <c r="BZ302" s="160"/>
      <c r="CA302" s="160"/>
      <c r="CB302" s="160"/>
      <c r="CC302" s="160"/>
      <c r="CD302" s="160"/>
      <c r="CE302" s="160"/>
      <c r="CF302" s="160"/>
      <c r="CG302" s="160"/>
      <c r="CH302" s="160"/>
      <c r="CI302" s="160"/>
      <c r="CJ302" s="160"/>
      <c r="CK302" s="160"/>
      <c r="CL302" s="160"/>
      <c r="CM302" s="160"/>
      <c r="CN302" s="160"/>
      <c r="CO302" s="160"/>
      <c r="CP302" s="160"/>
      <c r="CQ302" s="160"/>
      <c r="CR302" s="160"/>
      <c r="CS302" s="160"/>
      <c r="CT302" s="160"/>
      <c r="CU302" s="160"/>
      <c r="CV302" s="160"/>
      <c r="CW302" s="160"/>
      <c r="CX302" s="160"/>
      <c r="CY302" s="160"/>
      <c r="CZ302" s="160"/>
      <c r="DA302" s="160"/>
      <c r="DB302" s="160"/>
      <c r="DC302" s="160"/>
      <c r="DD302" s="160"/>
      <c r="DE302" s="160"/>
      <c r="DF302" s="160"/>
      <c r="DG302" s="160"/>
      <c r="DH302" s="160"/>
      <c r="DI302" s="160"/>
      <c r="DJ302" s="160"/>
      <c r="DK302" s="160"/>
      <c r="DL302" s="160"/>
      <c r="DM302" s="160"/>
      <c r="DN302" s="160"/>
      <c r="DO302" s="160"/>
      <c r="DP302" s="160"/>
      <c r="DQ302" s="160"/>
      <c r="DR302" s="160"/>
      <c r="DS302" s="160"/>
      <c r="DT302" s="160"/>
      <c r="DU302" s="160"/>
      <c r="DV302" s="160"/>
      <c r="DW302" s="160"/>
      <c r="DX302" s="160"/>
      <c r="DY302" s="160"/>
      <c r="DZ302" s="160"/>
      <c r="EA302" s="160"/>
      <c r="EB302" s="160"/>
      <c r="EC302" s="160"/>
      <c r="ED302" s="160"/>
      <c r="EE302" s="160"/>
      <c r="EF302" s="160"/>
      <c r="EG302" s="160"/>
      <c r="EH302" s="160"/>
      <c r="EI302" s="160"/>
      <c r="EJ302" s="160"/>
      <c r="EK302" s="160"/>
      <c r="EL302" s="160"/>
      <c r="EM302" s="160"/>
      <c r="EN302" s="160"/>
      <c r="EO302" s="160"/>
      <c r="EP302" s="160"/>
      <c r="EQ302" s="160"/>
      <c r="ER302" s="160"/>
      <c r="ES302" s="160"/>
      <c r="ET302" s="160"/>
      <c r="EU302" s="160"/>
      <c r="EV302" s="160"/>
      <c r="EW302" s="160"/>
      <c r="EX302" s="160"/>
      <c r="EY302" s="160"/>
      <c r="EZ302" s="160"/>
      <c r="FA302" s="160"/>
      <c r="FB302" s="160"/>
      <c r="FC302" s="160"/>
      <c r="FD302" s="160"/>
      <c r="FE302" s="160"/>
      <c r="FF302" s="160"/>
      <c r="FG302" s="160"/>
      <c r="FH302" s="160"/>
      <c r="FI302" s="160"/>
      <c r="FJ302" s="160"/>
      <c r="FK302" s="160"/>
      <c r="FL302" s="160"/>
      <c r="FM302" s="160"/>
      <c r="FN302" s="160"/>
      <c r="FO302" s="160"/>
      <c r="FP302" s="160"/>
      <c r="FQ302" s="160"/>
      <c r="FR302" s="160"/>
      <c r="FS302" s="160"/>
      <c r="FT302" s="160"/>
      <c r="FU302" s="160"/>
      <c r="FV302" s="160"/>
      <c r="FW302" s="160"/>
      <c r="FX302" s="160"/>
      <c r="FY302" s="160"/>
      <c r="FZ302" s="160"/>
      <c r="GA302" s="160"/>
      <c r="GB302" s="160"/>
      <c r="GC302" s="160"/>
      <c r="GD302" s="160"/>
      <c r="GE302" s="160"/>
      <c r="GF302" s="160"/>
      <c r="GG302" s="160"/>
      <c r="GH302" s="160"/>
      <c r="GI302" s="160"/>
      <c r="GJ302" s="160"/>
      <c r="GK302" s="160"/>
      <c r="GL302" s="160"/>
      <c r="GM302" s="160"/>
      <c r="GN302" s="160"/>
      <c r="GO302" s="160"/>
      <c r="GP302" s="160"/>
      <c r="GQ302" s="160"/>
      <c r="GR302" s="160"/>
      <c r="GS302" s="160"/>
    </row>
    <row r="303" spans="3:201" x14ac:dyDescent="0.2">
      <c r="C303" s="160"/>
      <c r="D303" s="160"/>
      <c r="E303" s="160"/>
      <c r="F303" s="160"/>
      <c r="G303" s="160"/>
      <c r="H303" s="160"/>
      <c r="I303" s="160"/>
      <c r="J303" s="160"/>
      <c r="K303" s="160"/>
      <c r="L303" s="160"/>
      <c r="M303" s="160"/>
      <c r="N303" s="160"/>
      <c r="O303" s="160"/>
      <c r="P303" s="160"/>
      <c r="Q303" s="160"/>
      <c r="R303" s="160"/>
      <c r="S303" s="160"/>
      <c r="T303" s="160"/>
      <c r="U303" s="160"/>
      <c r="V303" s="160"/>
      <c r="W303" s="160"/>
      <c r="X303" s="160"/>
      <c r="Y303" s="160"/>
      <c r="Z303" s="160"/>
      <c r="AA303" s="160"/>
      <c r="AB303" s="160"/>
      <c r="AC303" s="160"/>
      <c r="AD303" s="160"/>
      <c r="AE303" s="160"/>
      <c r="AF303" s="160"/>
      <c r="AG303" s="160"/>
      <c r="AH303" s="160"/>
      <c r="AI303" s="160"/>
      <c r="AJ303" s="160"/>
      <c r="AK303" s="160"/>
      <c r="AL303" s="160"/>
      <c r="AM303" s="160"/>
      <c r="AN303" s="160"/>
      <c r="AO303" s="160"/>
      <c r="AP303" s="160"/>
      <c r="AQ303" s="160"/>
      <c r="AR303" s="160"/>
      <c r="AS303" s="160"/>
      <c r="AT303" s="160"/>
      <c r="AU303" s="160"/>
      <c r="AV303" s="160"/>
      <c r="AW303" s="160"/>
      <c r="AX303" s="160"/>
      <c r="AY303" s="160"/>
      <c r="AZ303" s="160"/>
      <c r="BA303" s="160"/>
      <c r="BB303" s="160"/>
      <c r="BC303" s="160"/>
      <c r="BD303" s="160"/>
      <c r="BE303" s="160"/>
      <c r="BF303" s="160"/>
      <c r="BG303" s="160"/>
      <c r="BH303" s="160"/>
      <c r="BI303" s="160"/>
      <c r="BJ303" s="160"/>
      <c r="BK303" s="160"/>
      <c r="BL303" s="160"/>
      <c r="BM303" s="160"/>
      <c r="BN303" s="160"/>
      <c r="BO303" s="160"/>
      <c r="BP303" s="160"/>
      <c r="BQ303" s="160"/>
      <c r="BR303" s="160"/>
      <c r="BS303" s="160"/>
      <c r="BT303" s="160"/>
      <c r="BU303" s="160"/>
      <c r="BV303" s="160"/>
      <c r="BW303" s="160"/>
      <c r="BX303" s="160"/>
      <c r="BY303" s="160"/>
      <c r="BZ303" s="160"/>
      <c r="CA303" s="160"/>
      <c r="CB303" s="160"/>
      <c r="CC303" s="160"/>
      <c r="CD303" s="160"/>
      <c r="CE303" s="160"/>
      <c r="CF303" s="160"/>
      <c r="CG303" s="160"/>
      <c r="CH303" s="160"/>
      <c r="CI303" s="160"/>
      <c r="CJ303" s="160"/>
      <c r="CK303" s="160"/>
      <c r="CL303" s="160"/>
      <c r="CM303" s="160"/>
      <c r="CN303" s="160"/>
      <c r="CO303" s="160"/>
      <c r="CP303" s="160"/>
      <c r="CQ303" s="160"/>
      <c r="CR303" s="160"/>
      <c r="CS303" s="160"/>
      <c r="CT303" s="160"/>
      <c r="CU303" s="160"/>
      <c r="CV303" s="160"/>
      <c r="CW303" s="160"/>
      <c r="CX303" s="160"/>
      <c r="CY303" s="160"/>
      <c r="CZ303" s="160"/>
      <c r="DA303" s="160"/>
      <c r="DB303" s="160"/>
      <c r="DC303" s="160"/>
      <c r="DD303" s="160"/>
      <c r="DE303" s="160"/>
      <c r="DF303" s="160"/>
      <c r="DG303" s="160"/>
      <c r="DH303" s="160"/>
      <c r="DI303" s="160"/>
      <c r="DJ303" s="160"/>
      <c r="DK303" s="160"/>
      <c r="DL303" s="160"/>
      <c r="DM303" s="160"/>
      <c r="DN303" s="160"/>
      <c r="DO303" s="160"/>
      <c r="DP303" s="160"/>
      <c r="DQ303" s="160"/>
      <c r="DR303" s="160"/>
      <c r="DS303" s="160"/>
      <c r="DT303" s="160"/>
      <c r="DU303" s="160"/>
      <c r="DV303" s="160"/>
      <c r="DW303" s="160"/>
      <c r="DX303" s="160"/>
      <c r="DY303" s="160"/>
      <c r="DZ303" s="160"/>
      <c r="EA303" s="160"/>
      <c r="EB303" s="160"/>
      <c r="EC303" s="160"/>
      <c r="ED303" s="160"/>
      <c r="EE303" s="160"/>
      <c r="EF303" s="160"/>
      <c r="EG303" s="160"/>
      <c r="EH303" s="160"/>
      <c r="EI303" s="160"/>
      <c r="EJ303" s="160"/>
      <c r="EK303" s="160"/>
      <c r="EL303" s="160"/>
      <c r="EM303" s="160"/>
      <c r="EN303" s="160"/>
      <c r="EO303" s="160"/>
      <c r="EP303" s="160"/>
      <c r="EQ303" s="160"/>
      <c r="ER303" s="160"/>
      <c r="ES303" s="160"/>
      <c r="ET303" s="160"/>
      <c r="EU303" s="160"/>
      <c r="EV303" s="160"/>
      <c r="EW303" s="160"/>
      <c r="EX303" s="160"/>
      <c r="EY303" s="160"/>
      <c r="EZ303" s="160"/>
      <c r="FA303" s="160"/>
      <c r="FB303" s="160"/>
      <c r="FC303" s="160"/>
      <c r="FD303" s="160"/>
      <c r="FE303" s="160"/>
      <c r="FF303" s="160"/>
      <c r="FG303" s="160"/>
      <c r="FH303" s="160"/>
      <c r="FI303" s="160"/>
      <c r="FJ303" s="160"/>
      <c r="FK303" s="160"/>
      <c r="FL303" s="160"/>
      <c r="FM303" s="160"/>
      <c r="FN303" s="160"/>
      <c r="FO303" s="160"/>
      <c r="FP303" s="160"/>
      <c r="FQ303" s="160"/>
      <c r="FR303" s="160"/>
      <c r="FS303" s="160"/>
      <c r="FT303" s="160"/>
      <c r="FU303" s="160"/>
      <c r="FV303" s="160"/>
      <c r="FW303" s="160"/>
      <c r="FX303" s="160"/>
      <c r="FY303" s="160"/>
      <c r="FZ303" s="160"/>
      <c r="GA303" s="160"/>
      <c r="GB303" s="160"/>
      <c r="GC303" s="160"/>
      <c r="GD303" s="160"/>
      <c r="GE303" s="160"/>
      <c r="GF303" s="160"/>
      <c r="GG303" s="160"/>
      <c r="GH303" s="160"/>
      <c r="GI303" s="160"/>
      <c r="GJ303" s="160"/>
      <c r="GK303" s="160"/>
      <c r="GL303" s="160"/>
      <c r="GM303" s="160"/>
      <c r="GN303" s="160"/>
      <c r="GO303" s="160"/>
      <c r="GP303" s="160"/>
      <c r="GQ303" s="160"/>
      <c r="GR303" s="160"/>
      <c r="GS303" s="160"/>
    </row>
    <row r="304" spans="3:201" x14ac:dyDescent="0.2">
      <c r="C304" s="160"/>
      <c r="D304" s="160"/>
      <c r="E304" s="160"/>
      <c r="F304" s="160"/>
      <c r="G304" s="160"/>
      <c r="H304" s="160"/>
      <c r="I304" s="160"/>
      <c r="J304" s="160"/>
      <c r="K304" s="160"/>
      <c r="L304" s="160"/>
      <c r="M304" s="160"/>
      <c r="N304" s="160"/>
      <c r="O304" s="160"/>
      <c r="P304" s="160"/>
      <c r="Q304" s="160"/>
      <c r="R304" s="160"/>
      <c r="S304" s="160"/>
      <c r="T304" s="160"/>
      <c r="U304" s="160"/>
      <c r="V304" s="160"/>
      <c r="W304" s="160"/>
      <c r="X304" s="160"/>
      <c r="Y304" s="160"/>
      <c r="Z304" s="160"/>
      <c r="AA304" s="160"/>
      <c r="AB304" s="160"/>
      <c r="AC304" s="160"/>
      <c r="AD304" s="160"/>
      <c r="AE304" s="160"/>
      <c r="AF304" s="160"/>
      <c r="AG304" s="160"/>
      <c r="AH304" s="160"/>
      <c r="AI304" s="160"/>
      <c r="AJ304" s="160"/>
      <c r="AK304" s="160"/>
      <c r="AL304" s="160"/>
      <c r="AM304" s="160"/>
      <c r="AN304" s="160"/>
      <c r="AO304" s="160"/>
      <c r="AP304" s="160"/>
      <c r="AQ304" s="160"/>
      <c r="AR304" s="160"/>
      <c r="AS304" s="160"/>
      <c r="AT304" s="160"/>
      <c r="AU304" s="160"/>
      <c r="AV304" s="160"/>
      <c r="AW304" s="160"/>
      <c r="AX304" s="160"/>
      <c r="AY304" s="160"/>
      <c r="AZ304" s="160"/>
      <c r="BA304" s="160"/>
      <c r="BB304" s="160"/>
      <c r="BC304" s="160"/>
      <c r="BD304" s="160"/>
      <c r="BE304" s="160"/>
      <c r="BF304" s="160"/>
      <c r="BG304" s="160"/>
      <c r="BH304" s="160"/>
      <c r="BI304" s="160"/>
      <c r="BJ304" s="160"/>
      <c r="BK304" s="160"/>
      <c r="BL304" s="160"/>
      <c r="BM304" s="160"/>
      <c r="BN304" s="160"/>
      <c r="BO304" s="160"/>
      <c r="BP304" s="160"/>
      <c r="BQ304" s="160"/>
      <c r="BR304" s="160"/>
      <c r="BS304" s="160"/>
      <c r="BT304" s="160"/>
      <c r="BU304" s="160"/>
      <c r="BV304" s="160"/>
      <c r="BW304" s="160"/>
      <c r="BX304" s="160"/>
      <c r="BY304" s="160"/>
      <c r="BZ304" s="160"/>
      <c r="CA304" s="160"/>
      <c r="CB304" s="160"/>
      <c r="CC304" s="160"/>
      <c r="CD304" s="160"/>
      <c r="CE304" s="160"/>
      <c r="CF304" s="160"/>
      <c r="CG304" s="160"/>
      <c r="CH304" s="160"/>
      <c r="CI304" s="160"/>
      <c r="CJ304" s="160"/>
      <c r="CK304" s="160"/>
      <c r="CL304" s="160"/>
      <c r="CM304" s="160"/>
      <c r="CN304" s="160"/>
      <c r="CO304" s="160"/>
      <c r="CP304" s="160"/>
      <c r="CQ304" s="160"/>
      <c r="CR304" s="160"/>
      <c r="CS304" s="160"/>
      <c r="CT304" s="160"/>
      <c r="CU304" s="160"/>
      <c r="CV304" s="160"/>
      <c r="CW304" s="160"/>
      <c r="CX304" s="160"/>
      <c r="CY304" s="160"/>
      <c r="CZ304" s="160"/>
      <c r="DA304" s="160"/>
      <c r="DB304" s="160"/>
      <c r="DC304" s="160"/>
      <c r="DD304" s="160"/>
      <c r="DE304" s="160"/>
      <c r="DF304" s="160"/>
      <c r="DG304" s="160"/>
      <c r="DH304" s="160"/>
      <c r="DI304" s="160"/>
      <c r="DJ304" s="160"/>
      <c r="DK304" s="160"/>
      <c r="DL304" s="160"/>
      <c r="DM304" s="160"/>
      <c r="DN304" s="160"/>
      <c r="DO304" s="160"/>
      <c r="DP304" s="160"/>
      <c r="DQ304" s="160"/>
      <c r="DR304" s="160"/>
      <c r="DS304" s="160"/>
      <c r="DT304" s="160"/>
      <c r="DU304" s="160"/>
      <c r="DV304" s="160"/>
      <c r="DW304" s="160"/>
      <c r="DX304" s="160"/>
      <c r="DY304" s="160"/>
      <c r="DZ304" s="160"/>
      <c r="EA304" s="160"/>
      <c r="EB304" s="160"/>
      <c r="EC304" s="160"/>
      <c r="ED304" s="160"/>
      <c r="EE304" s="160"/>
      <c r="EF304" s="160"/>
      <c r="EG304" s="160"/>
      <c r="EH304" s="160"/>
      <c r="EI304" s="160"/>
      <c r="EJ304" s="160"/>
      <c r="EK304" s="160"/>
      <c r="EL304" s="160"/>
      <c r="EM304" s="160"/>
      <c r="EN304" s="160"/>
      <c r="EO304" s="160"/>
      <c r="EP304" s="160"/>
      <c r="EQ304" s="160"/>
      <c r="ER304" s="160"/>
      <c r="ES304" s="160"/>
      <c r="ET304" s="160"/>
      <c r="EU304" s="160"/>
      <c r="EV304" s="160"/>
      <c r="EW304" s="160"/>
      <c r="EX304" s="160"/>
      <c r="EY304" s="160"/>
      <c r="EZ304" s="160"/>
      <c r="FA304" s="160"/>
      <c r="FB304" s="160"/>
      <c r="FC304" s="160"/>
      <c r="FD304" s="160"/>
      <c r="FE304" s="160"/>
      <c r="FF304" s="160"/>
      <c r="FG304" s="160"/>
      <c r="FH304" s="160"/>
      <c r="FI304" s="160"/>
      <c r="FJ304" s="160"/>
      <c r="FK304" s="160"/>
      <c r="FL304" s="160"/>
      <c r="FM304" s="160"/>
      <c r="FN304" s="160"/>
      <c r="FO304" s="160"/>
      <c r="FP304" s="160"/>
      <c r="FQ304" s="160"/>
      <c r="FR304" s="160"/>
      <c r="FS304" s="160"/>
      <c r="FT304" s="160"/>
      <c r="FU304" s="160"/>
      <c r="FV304" s="160"/>
      <c r="FW304" s="160"/>
      <c r="FX304" s="160"/>
      <c r="FY304" s="160"/>
      <c r="FZ304" s="160"/>
      <c r="GA304" s="160"/>
      <c r="GB304" s="160"/>
      <c r="GC304" s="160"/>
      <c r="GD304" s="160"/>
      <c r="GE304" s="160"/>
      <c r="GF304" s="160"/>
      <c r="GG304" s="160"/>
      <c r="GH304" s="160"/>
      <c r="GI304" s="160"/>
      <c r="GJ304" s="160"/>
      <c r="GK304" s="160"/>
      <c r="GL304" s="160"/>
      <c r="GM304" s="160"/>
      <c r="GN304" s="160"/>
      <c r="GO304" s="160"/>
      <c r="GP304" s="160"/>
      <c r="GQ304" s="160"/>
      <c r="GR304" s="160"/>
      <c r="GS304" s="160"/>
    </row>
    <row r="305" spans="3:201" x14ac:dyDescent="0.2">
      <c r="C305" s="160"/>
      <c r="D305" s="160"/>
      <c r="E305" s="160"/>
      <c r="F305" s="160"/>
      <c r="G305" s="160"/>
      <c r="H305" s="160"/>
      <c r="I305" s="160"/>
      <c r="J305" s="160"/>
      <c r="K305" s="160"/>
      <c r="L305" s="160"/>
      <c r="M305" s="160"/>
      <c r="N305" s="160"/>
      <c r="O305" s="160"/>
      <c r="P305" s="160"/>
      <c r="Q305" s="160"/>
      <c r="R305" s="160"/>
      <c r="S305" s="160"/>
      <c r="T305" s="160"/>
      <c r="U305" s="160"/>
      <c r="V305" s="160"/>
      <c r="W305" s="160"/>
      <c r="X305" s="160"/>
      <c r="Y305" s="160"/>
      <c r="Z305" s="160"/>
      <c r="AA305" s="160"/>
      <c r="AB305" s="160"/>
      <c r="AC305" s="160"/>
      <c r="AD305" s="160"/>
      <c r="AE305" s="160"/>
      <c r="AF305" s="160"/>
      <c r="AG305" s="160"/>
      <c r="AH305" s="160"/>
      <c r="AI305" s="160"/>
      <c r="AJ305" s="160"/>
      <c r="AK305" s="160"/>
      <c r="AL305" s="160"/>
      <c r="AM305" s="160"/>
      <c r="AN305" s="160"/>
      <c r="AO305" s="160"/>
      <c r="AP305" s="160"/>
      <c r="AQ305" s="160"/>
      <c r="AR305" s="160"/>
      <c r="AS305" s="160"/>
      <c r="AT305" s="160"/>
      <c r="AU305" s="160"/>
      <c r="AV305" s="160"/>
      <c r="AW305" s="160"/>
      <c r="AX305" s="160"/>
      <c r="AY305" s="160"/>
      <c r="AZ305" s="160"/>
      <c r="BA305" s="160"/>
      <c r="BB305" s="160"/>
      <c r="BC305" s="160"/>
      <c r="BD305" s="160"/>
      <c r="BE305" s="160"/>
      <c r="BF305" s="160"/>
      <c r="BG305" s="160"/>
      <c r="BH305" s="160"/>
      <c r="BI305" s="160"/>
      <c r="BJ305" s="160"/>
      <c r="BK305" s="160"/>
      <c r="BL305" s="160"/>
      <c r="BM305" s="160"/>
      <c r="BN305" s="160"/>
      <c r="BO305" s="160"/>
      <c r="BP305" s="160"/>
      <c r="BQ305" s="160"/>
      <c r="BR305" s="160"/>
      <c r="BS305" s="160"/>
      <c r="BT305" s="160"/>
      <c r="BU305" s="160"/>
      <c r="BV305" s="160"/>
      <c r="BW305" s="160"/>
      <c r="BX305" s="160"/>
      <c r="BY305" s="160"/>
      <c r="BZ305" s="160"/>
      <c r="CA305" s="160"/>
      <c r="CB305" s="160"/>
      <c r="CC305" s="160"/>
      <c r="CD305" s="160"/>
      <c r="CE305" s="160"/>
      <c r="CF305" s="160"/>
      <c r="CG305" s="160"/>
      <c r="CH305" s="160"/>
      <c r="CI305" s="160"/>
      <c r="CJ305" s="160"/>
      <c r="CK305" s="160"/>
      <c r="CL305" s="160"/>
      <c r="CM305" s="160"/>
      <c r="CN305" s="160"/>
      <c r="CO305" s="160"/>
      <c r="CP305" s="160"/>
      <c r="CQ305" s="160"/>
      <c r="CR305" s="160"/>
      <c r="CS305" s="160"/>
      <c r="CT305" s="160"/>
      <c r="CU305" s="160"/>
      <c r="CV305" s="160"/>
      <c r="CW305" s="160"/>
      <c r="CX305" s="160"/>
      <c r="CY305" s="160"/>
      <c r="CZ305" s="160"/>
      <c r="DA305" s="160"/>
      <c r="DB305" s="160"/>
      <c r="DC305" s="160"/>
      <c r="DD305" s="160"/>
      <c r="DE305" s="160"/>
      <c r="DF305" s="160"/>
      <c r="DG305" s="160"/>
      <c r="DH305" s="160"/>
      <c r="DI305" s="160"/>
      <c r="DJ305" s="160"/>
      <c r="DK305" s="160"/>
      <c r="DL305" s="160"/>
      <c r="DM305" s="160"/>
      <c r="DN305" s="160"/>
      <c r="DO305" s="160"/>
      <c r="DP305" s="160"/>
      <c r="DQ305" s="160"/>
      <c r="DR305" s="160"/>
      <c r="DS305" s="160"/>
      <c r="DT305" s="160"/>
      <c r="DU305" s="160"/>
      <c r="DV305" s="160"/>
      <c r="DW305" s="160"/>
      <c r="DX305" s="160"/>
      <c r="DY305" s="160"/>
      <c r="DZ305" s="160"/>
      <c r="EA305" s="160"/>
      <c r="EB305" s="160"/>
      <c r="EC305" s="160"/>
      <c r="ED305" s="160"/>
      <c r="EE305" s="160"/>
      <c r="EF305" s="160"/>
      <c r="EG305" s="160"/>
      <c r="EH305" s="160"/>
      <c r="EI305" s="160"/>
      <c r="EJ305" s="160"/>
      <c r="EK305" s="160"/>
      <c r="EL305" s="160"/>
      <c r="EM305" s="160"/>
      <c r="EN305" s="160"/>
      <c r="EO305" s="160"/>
      <c r="EP305" s="160"/>
      <c r="EQ305" s="160"/>
      <c r="ER305" s="160"/>
      <c r="ES305" s="160"/>
      <c r="ET305" s="160"/>
      <c r="EU305" s="160"/>
      <c r="EV305" s="160"/>
      <c r="EW305" s="160"/>
      <c r="EX305" s="160"/>
      <c r="EY305" s="160"/>
      <c r="EZ305" s="160"/>
      <c r="FA305" s="160"/>
      <c r="FB305" s="160"/>
      <c r="FC305" s="160"/>
      <c r="FD305" s="160"/>
      <c r="FE305" s="160"/>
      <c r="FF305" s="160"/>
      <c r="FG305" s="160"/>
      <c r="FH305" s="160"/>
      <c r="FI305" s="160"/>
      <c r="FJ305" s="160"/>
      <c r="FK305" s="160"/>
      <c r="FL305" s="160"/>
      <c r="FM305" s="160"/>
      <c r="FN305" s="160"/>
      <c r="FO305" s="160"/>
      <c r="FP305" s="160"/>
      <c r="FQ305" s="160"/>
      <c r="FR305" s="160"/>
      <c r="FS305" s="160"/>
      <c r="FT305" s="160"/>
      <c r="FU305" s="160"/>
      <c r="FV305" s="160"/>
      <c r="FW305" s="160"/>
      <c r="FX305" s="160"/>
      <c r="FY305" s="160"/>
      <c r="FZ305" s="160"/>
      <c r="GA305" s="160"/>
      <c r="GB305" s="160"/>
      <c r="GC305" s="160"/>
      <c r="GD305" s="160"/>
      <c r="GE305" s="160"/>
      <c r="GF305" s="160"/>
      <c r="GG305" s="160"/>
      <c r="GH305" s="160"/>
      <c r="GI305" s="160"/>
      <c r="GJ305" s="160"/>
      <c r="GK305" s="160"/>
      <c r="GL305" s="160"/>
      <c r="GM305" s="160"/>
      <c r="GN305" s="160"/>
      <c r="GO305" s="160"/>
      <c r="GP305" s="160"/>
      <c r="GQ305" s="160"/>
      <c r="GR305" s="160"/>
      <c r="GS305" s="160"/>
    </row>
    <row r="306" spans="3:201" x14ac:dyDescent="0.2">
      <c r="C306" s="160"/>
      <c r="D306" s="160"/>
      <c r="E306" s="160"/>
      <c r="F306" s="160"/>
      <c r="G306" s="160"/>
      <c r="H306" s="160"/>
      <c r="I306" s="160"/>
      <c r="J306" s="160"/>
      <c r="K306" s="160"/>
      <c r="L306" s="160"/>
      <c r="M306" s="160"/>
      <c r="N306" s="160"/>
      <c r="O306" s="160"/>
      <c r="P306" s="160"/>
      <c r="Q306" s="160"/>
      <c r="R306" s="160"/>
      <c r="S306" s="160"/>
      <c r="T306" s="160"/>
      <c r="U306" s="160"/>
      <c r="V306" s="160"/>
      <c r="W306" s="160"/>
      <c r="X306" s="160"/>
      <c r="Y306" s="160"/>
      <c r="Z306" s="160"/>
      <c r="AA306" s="160"/>
      <c r="AB306" s="160"/>
      <c r="AC306" s="160"/>
      <c r="AD306" s="160"/>
      <c r="AE306" s="160"/>
      <c r="AF306" s="160"/>
      <c r="AG306" s="160"/>
      <c r="AH306" s="160"/>
      <c r="AI306" s="160"/>
      <c r="AJ306" s="160"/>
      <c r="AK306" s="160"/>
      <c r="AL306" s="160"/>
      <c r="AM306" s="160"/>
      <c r="AN306" s="160"/>
      <c r="AO306" s="160"/>
      <c r="AP306" s="160"/>
      <c r="AQ306" s="160"/>
      <c r="AR306" s="160"/>
      <c r="AS306" s="160"/>
      <c r="AT306" s="160"/>
      <c r="AU306" s="160"/>
      <c r="AV306" s="160"/>
      <c r="AW306" s="160"/>
      <c r="AX306" s="160"/>
      <c r="AY306" s="160"/>
      <c r="AZ306" s="160"/>
      <c r="BA306" s="160"/>
      <c r="BB306" s="160"/>
      <c r="BC306" s="160"/>
      <c r="BD306" s="160"/>
      <c r="BE306" s="160"/>
      <c r="BF306" s="160"/>
      <c r="BG306" s="160"/>
      <c r="BH306" s="160"/>
      <c r="BI306" s="160"/>
      <c r="BJ306" s="160"/>
      <c r="BK306" s="160"/>
      <c r="BL306" s="160"/>
      <c r="BM306" s="160"/>
      <c r="BN306" s="160"/>
      <c r="BO306" s="160"/>
      <c r="BP306" s="160"/>
      <c r="BQ306" s="160"/>
      <c r="BR306" s="160"/>
      <c r="BS306" s="160"/>
      <c r="BT306" s="160"/>
      <c r="BU306" s="160"/>
      <c r="BV306" s="160"/>
      <c r="BW306" s="160"/>
      <c r="BX306" s="160"/>
      <c r="BY306" s="160"/>
      <c r="BZ306" s="160"/>
      <c r="CA306" s="160"/>
      <c r="CB306" s="160"/>
      <c r="CC306" s="160"/>
      <c r="CD306" s="160"/>
      <c r="CE306" s="160"/>
      <c r="CF306" s="160"/>
      <c r="CG306" s="160"/>
      <c r="CH306" s="160"/>
      <c r="CI306" s="160"/>
      <c r="CJ306" s="160"/>
      <c r="CK306" s="160"/>
      <c r="CL306" s="160"/>
      <c r="CM306" s="160"/>
      <c r="CN306" s="160"/>
      <c r="CO306" s="160"/>
      <c r="CP306" s="160"/>
      <c r="CQ306" s="160"/>
      <c r="CR306" s="160"/>
      <c r="CS306" s="160"/>
      <c r="CT306" s="160"/>
      <c r="CU306" s="160"/>
      <c r="CV306" s="160"/>
      <c r="CW306" s="160"/>
      <c r="CX306" s="160"/>
      <c r="CY306" s="160"/>
      <c r="CZ306" s="160"/>
      <c r="DA306" s="160"/>
      <c r="DB306" s="160"/>
      <c r="DC306" s="160"/>
      <c r="DD306" s="160"/>
      <c r="DE306" s="160"/>
      <c r="DF306" s="160"/>
      <c r="DG306" s="160"/>
      <c r="DH306" s="160"/>
      <c r="DI306" s="160"/>
      <c r="DJ306" s="160"/>
      <c r="DK306" s="160"/>
      <c r="DL306" s="160"/>
      <c r="DM306" s="160"/>
      <c r="DN306" s="160"/>
      <c r="DO306" s="160"/>
      <c r="DP306" s="160"/>
      <c r="DQ306" s="160"/>
      <c r="DR306" s="160"/>
      <c r="DS306" s="160"/>
      <c r="DT306" s="160"/>
      <c r="DU306" s="160"/>
      <c r="DV306" s="160"/>
      <c r="DW306" s="160"/>
      <c r="DX306" s="160"/>
      <c r="DY306" s="160"/>
      <c r="DZ306" s="160"/>
      <c r="EA306" s="160"/>
      <c r="EB306" s="160"/>
      <c r="EC306" s="160"/>
      <c r="ED306" s="160"/>
      <c r="EE306" s="160"/>
      <c r="EF306" s="160"/>
      <c r="EG306" s="160"/>
      <c r="EH306" s="160"/>
      <c r="EI306" s="160"/>
      <c r="EJ306" s="160"/>
      <c r="EK306" s="160"/>
      <c r="EL306" s="160"/>
      <c r="EM306" s="160"/>
      <c r="EN306" s="160"/>
      <c r="EO306" s="160"/>
      <c r="EP306" s="160"/>
      <c r="EQ306" s="160"/>
      <c r="ER306" s="160"/>
      <c r="ES306" s="160"/>
      <c r="ET306" s="160"/>
      <c r="EU306" s="160"/>
      <c r="EV306" s="160"/>
      <c r="EW306" s="160"/>
      <c r="EX306" s="160"/>
      <c r="EY306" s="160"/>
      <c r="EZ306" s="160"/>
      <c r="FA306" s="160"/>
      <c r="FB306" s="160"/>
      <c r="FC306" s="160"/>
      <c r="FD306" s="160"/>
      <c r="FE306" s="160"/>
      <c r="FF306" s="160"/>
      <c r="FG306" s="160"/>
      <c r="FH306" s="160"/>
      <c r="FI306" s="160"/>
      <c r="FJ306" s="160"/>
      <c r="FK306" s="160"/>
      <c r="FL306" s="160"/>
      <c r="FM306" s="160"/>
      <c r="FN306" s="160"/>
      <c r="FO306" s="160"/>
      <c r="FP306" s="160"/>
      <c r="FQ306" s="160"/>
      <c r="FR306" s="160"/>
      <c r="FS306" s="160"/>
      <c r="FT306" s="160"/>
      <c r="FU306" s="160"/>
      <c r="FV306" s="160"/>
      <c r="FW306" s="160"/>
      <c r="FX306" s="160"/>
      <c r="FY306" s="160"/>
      <c r="FZ306" s="160"/>
      <c r="GA306" s="160"/>
      <c r="GB306" s="160"/>
      <c r="GC306" s="160"/>
      <c r="GD306" s="160"/>
      <c r="GE306" s="160"/>
      <c r="GF306" s="160"/>
      <c r="GG306" s="160"/>
      <c r="GH306" s="160"/>
      <c r="GI306" s="160"/>
      <c r="GJ306" s="160"/>
      <c r="GK306" s="160"/>
      <c r="GL306" s="160"/>
      <c r="GM306" s="160"/>
      <c r="GN306" s="160"/>
      <c r="GO306" s="160"/>
      <c r="GP306" s="160"/>
      <c r="GQ306" s="160"/>
      <c r="GR306" s="160"/>
      <c r="GS306" s="160"/>
    </row>
    <row r="307" spans="3:201" x14ac:dyDescent="0.2">
      <c r="C307" s="160"/>
      <c r="D307" s="160"/>
      <c r="E307" s="160"/>
      <c r="F307" s="160"/>
      <c r="G307" s="160"/>
      <c r="H307" s="160"/>
      <c r="I307" s="160"/>
      <c r="J307" s="160"/>
      <c r="K307" s="160"/>
      <c r="L307" s="160"/>
      <c r="M307" s="160"/>
      <c r="N307" s="160"/>
      <c r="O307" s="160"/>
      <c r="P307" s="160"/>
      <c r="Q307" s="160"/>
      <c r="R307" s="160"/>
      <c r="S307" s="160"/>
      <c r="T307" s="160"/>
      <c r="U307" s="160"/>
      <c r="V307" s="160"/>
      <c r="W307" s="160"/>
      <c r="X307" s="160"/>
      <c r="Y307" s="160"/>
      <c r="Z307" s="160"/>
      <c r="AA307" s="160"/>
      <c r="AB307" s="160"/>
      <c r="AC307" s="160"/>
      <c r="AD307" s="160"/>
      <c r="AE307" s="160"/>
      <c r="AF307" s="160"/>
      <c r="AG307" s="160"/>
      <c r="AH307" s="160"/>
      <c r="AI307" s="160"/>
      <c r="AJ307" s="160"/>
      <c r="AK307" s="160"/>
      <c r="AL307" s="160"/>
      <c r="AM307" s="160"/>
      <c r="AN307" s="160"/>
      <c r="AO307" s="160"/>
      <c r="AP307" s="160"/>
      <c r="AQ307" s="160"/>
      <c r="AR307" s="160"/>
      <c r="AS307" s="160"/>
      <c r="AT307" s="160"/>
      <c r="AU307" s="160"/>
      <c r="AV307" s="160"/>
      <c r="AW307" s="160"/>
      <c r="AX307" s="160"/>
      <c r="AY307" s="160"/>
      <c r="AZ307" s="160"/>
      <c r="BA307" s="160"/>
      <c r="BB307" s="160"/>
      <c r="BC307" s="160"/>
      <c r="BD307" s="160"/>
      <c r="BE307" s="160"/>
      <c r="BF307" s="160"/>
      <c r="BG307" s="160"/>
      <c r="BH307" s="160"/>
      <c r="BI307" s="160"/>
      <c r="BJ307" s="160"/>
      <c r="BK307" s="160"/>
      <c r="BL307" s="160"/>
      <c r="BM307" s="160"/>
      <c r="BN307" s="160"/>
      <c r="BO307" s="160"/>
      <c r="BP307" s="160"/>
      <c r="BQ307" s="160"/>
      <c r="BR307" s="160"/>
      <c r="BS307" s="160"/>
      <c r="BT307" s="160"/>
      <c r="BU307" s="160"/>
      <c r="BV307" s="160"/>
      <c r="BW307" s="160"/>
      <c r="BX307" s="160"/>
      <c r="BY307" s="160"/>
      <c r="BZ307" s="160"/>
      <c r="CA307" s="160"/>
      <c r="CB307" s="160"/>
      <c r="CC307" s="160"/>
      <c r="CD307" s="160"/>
      <c r="CE307" s="160"/>
      <c r="CF307" s="160"/>
      <c r="CG307" s="160"/>
      <c r="CH307" s="160"/>
      <c r="CI307" s="160"/>
      <c r="CJ307" s="160"/>
      <c r="CK307" s="160"/>
      <c r="CL307" s="160"/>
      <c r="CM307" s="160"/>
      <c r="CN307" s="160"/>
      <c r="CO307" s="160"/>
      <c r="CP307" s="160"/>
      <c r="CQ307" s="160"/>
      <c r="CR307" s="160"/>
      <c r="CS307" s="160"/>
      <c r="CT307" s="160"/>
      <c r="CU307" s="160"/>
      <c r="CV307" s="160"/>
      <c r="CW307" s="160"/>
      <c r="CX307" s="160"/>
      <c r="CY307" s="160"/>
      <c r="CZ307" s="160"/>
      <c r="DA307" s="160"/>
      <c r="DB307" s="160"/>
      <c r="DC307" s="160"/>
      <c r="DD307" s="160"/>
      <c r="DE307" s="160"/>
      <c r="DF307" s="160"/>
      <c r="DG307" s="160"/>
      <c r="DH307" s="160"/>
      <c r="DI307" s="160"/>
      <c r="DJ307" s="160"/>
      <c r="DK307" s="160"/>
      <c r="DL307" s="160"/>
      <c r="DM307" s="160"/>
      <c r="DN307" s="160"/>
      <c r="DO307" s="160"/>
      <c r="DP307" s="160"/>
      <c r="DQ307" s="160"/>
      <c r="DR307" s="160"/>
      <c r="DS307" s="160"/>
      <c r="DT307" s="160"/>
      <c r="DU307" s="160"/>
      <c r="DV307" s="160"/>
      <c r="DW307" s="160"/>
      <c r="DX307" s="160"/>
      <c r="DY307" s="160"/>
      <c r="DZ307" s="160"/>
      <c r="EA307" s="160"/>
      <c r="EB307" s="160"/>
      <c r="EC307" s="160"/>
      <c r="ED307" s="160"/>
      <c r="EE307" s="160"/>
      <c r="EF307" s="160"/>
      <c r="EG307" s="160"/>
      <c r="EH307" s="160"/>
      <c r="EI307" s="160"/>
      <c r="EJ307" s="160"/>
      <c r="EK307" s="160"/>
      <c r="EL307" s="160"/>
      <c r="EM307" s="160"/>
      <c r="EN307" s="160"/>
      <c r="EO307" s="160"/>
      <c r="EP307" s="160"/>
      <c r="EQ307" s="160"/>
      <c r="ER307" s="160"/>
      <c r="ES307" s="160"/>
      <c r="ET307" s="160"/>
      <c r="EU307" s="160"/>
      <c r="EV307" s="160"/>
      <c r="EW307" s="160"/>
      <c r="EX307" s="160"/>
      <c r="EY307" s="160"/>
      <c r="EZ307" s="160"/>
      <c r="FA307" s="160"/>
      <c r="FB307" s="160"/>
      <c r="FC307" s="160"/>
      <c r="FD307" s="160"/>
      <c r="FE307" s="160"/>
      <c r="FF307" s="160"/>
      <c r="FG307" s="160"/>
      <c r="FH307" s="160"/>
      <c r="FI307" s="160"/>
      <c r="FJ307" s="160"/>
      <c r="FK307" s="160"/>
      <c r="FL307" s="160"/>
      <c r="FM307" s="160"/>
      <c r="FN307" s="160"/>
      <c r="FO307" s="160"/>
      <c r="FP307" s="160"/>
      <c r="FQ307" s="160"/>
      <c r="FR307" s="160"/>
      <c r="FS307" s="160"/>
      <c r="FT307" s="160"/>
      <c r="FU307" s="160"/>
      <c r="FV307" s="160"/>
      <c r="FW307" s="160"/>
      <c r="FX307" s="160"/>
      <c r="FY307" s="160"/>
      <c r="FZ307" s="160"/>
      <c r="GA307" s="160"/>
      <c r="GB307" s="160"/>
      <c r="GC307" s="160"/>
      <c r="GD307" s="160"/>
      <c r="GE307" s="160"/>
      <c r="GF307" s="160"/>
      <c r="GG307" s="160"/>
      <c r="GH307" s="160"/>
      <c r="GI307" s="160"/>
      <c r="GJ307" s="160"/>
      <c r="GK307" s="160"/>
      <c r="GL307" s="160"/>
      <c r="GM307" s="160"/>
      <c r="GN307" s="160"/>
      <c r="GO307" s="160"/>
      <c r="GP307" s="160"/>
      <c r="GQ307" s="160"/>
      <c r="GR307" s="160"/>
      <c r="GS307" s="160"/>
    </row>
    <row r="308" spans="3:201" x14ac:dyDescent="0.2">
      <c r="C308" s="160"/>
      <c r="D308" s="160"/>
      <c r="E308" s="160"/>
      <c r="F308" s="160"/>
      <c r="G308" s="160"/>
      <c r="H308" s="160"/>
      <c r="I308" s="160"/>
      <c r="J308" s="160"/>
      <c r="K308" s="160"/>
      <c r="L308" s="160"/>
      <c r="M308" s="160"/>
      <c r="N308" s="160"/>
      <c r="O308" s="160"/>
      <c r="P308" s="160"/>
      <c r="Q308" s="160"/>
      <c r="R308" s="160"/>
      <c r="S308" s="160"/>
      <c r="T308" s="160"/>
      <c r="U308" s="160"/>
      <c r="V308" s="160"/>
      <c r="W308" s="160"/>
      <c r="X308" s="160"/>
      <c r="Y308" s="160"/>
      <c r="Z308" s="160"/>
      <c r="AA308" s="160"/>
      <c r="AB308" s="160"/>
      <c r="AC308" s="160"/>
      <c r="AD308" s="160"/>
      <c r="AE308" s="160"/>
      <c r="AF308" s="160"/>
      <c r="AG308" s="160"/>
      <c r="AH308" s="160"/>
      <c r="AI308" s="160"/>
      <c r="AJ308" s="160"/>
      <c r="AK308" s="160"/>
      <c r="AL308" s="160"/>
      <c r="AM308" s="160"/>
      <c r="AN308" s="160"/>
      <c r="AO308" s="160"/>
      <c r="AP308" s="160"/>
      <c r="AQ308" s="160"/>
      <c r="AR308" s="160"/>
      <c r="AS308" s="160"/>
      <c r="AT308" s="160"/>
      <c r="AU308" s="160"/>
      <c r="AV308" s="160"/>
      <c r="AW308" s="160"/>
      <c r="AX308" s="160"/>
      <c r="AY308" s="160"/>
      <c r="AZ308" s="160"/>
      <c r="BA308" s="160"/>
      <c r="BB308" s="160"/>
      <c r="BC308" s="160"/>
      <c r="BD308" s="160"/>
      <c r="BE308" s="160"/>
      <c r="BF308" s="160"/>
      <c r="BG308" s="160"/>
      <c r="BH308" s="160"/>
      <c r="BI308" s="160"/>
      <c r="BJ308" s="160"/>
      <c r="BK308" s="160"/>
      <c r="BL308" s="160"/>
      <c r="BM308" s="160"/>
      <c r="BN308" s="160"/>
      <c r="BO308" s="160"/>
      <c r="BP308" s="160"/>
      <c r="BQ308" s="160"/>
      <c r="BR308" s="160"/>
      <c r="BS308" s="160"/>
      <c r="BT308" s="160"/>
      <c r="BU308" s="160"/>
      <c r="BV308" s="160"/>
      <c r="BW308" s="160"/>
      <c r="BX308" s="160"/>
      <c r="BY308" s="160"/>
      <c r="BZ308" s="160"/>
      <c r="CA308" s="160"/>
      <c r="CB308" s="160"/>
      <c r="CC308" s="160"/>
      <c r="CD308" s="160"/>
      <c r="CE308" s="160"/>
      <c r="CF308" s="160"/>
      <c r="CG308" s="160"/>
      <c r="CH308" s="160"/>
      <c r="CI308" s="160"/>
      <c r="CJ308" s="160"/>
      <c r="CK308" s="160"/>
      <c r="CL308" s="160"/>
      <c r="CM308" s="160"/>
      <c r="CN308" s="160"/>
      <c r="CO308" s="160"/>
      <c r="CP308" s="160"/>
      <c r="CQ308" s="160"/>
      <c r="CR308" s="160"/>
      <c r="CS308" s="160"/>
      <c r="CT308" s="160"/>
      <c r="CU308" s="160"/>
      <c r="CV308" s="160"/>
      <c r="CW308" s="160"/>
      <c r="CX308" s="160"/>
      <c r="CY308" s="160"/>
      <c r="CZ308" s="160"/>
      <c r="DA308" s="160"/>
      <c r="DB308" s="160"/>
      <c r="DC308" s="160"/>
      <c r="DD308" s="160"/>
      <c r="DE308" s="160"/>
      <c r="DF308" s="160"/>
      <c r="DG308" s="160"/>
      <c r="DH308" s="160"/>
      <c r="DI308" s="160"/>
      <c r="DJ308" s="160"/>
      <c r="DK308" s="160"/>
      <c r="DL308" s="160"/>
      <c r="DM308" s="160"/>
      <c r="DN308" s="160"/>
      <c r="DO308" s="160"/>
      <c r="DP308" s="160"/>
      <c r="DQ308" s="160"/>
      <c r="DR308" s="160"/>
      <c r="DS308" s="160"/>
      <c r="DT308" s="160"/>
      <c r="DU308" s="160"/>
      <c r="DV308" s="160"/>
      <c r="DW308" s="160"/>
      <c r="DX308" s="160"/>
      <c r="DY308" s="160"/>
      <c r="DZ308" s="160"/>
      <c r="EA308" s="160"/>
      <c r="EB308" s="160"/>
      <c r="EC308" s="160"/>
      <c r="ED308" s="160"/>
      <c r="EE308" s="160"/>
      <c r="EF308" s="160"/>
      <c r="EG308" s="160"/>
      <c r="EH308" s="160"/>
      <c r="EI308" s="160"/>
      <c r="EJ308" s="160"/>
      <c r="EK308" s="160"/>
      <c r="EL308" s="160"/>
      <c r="EM308" s="160"/>
      <c r="EN308" s="160"/>
      <c r="EO308" s="160"/>
      <c r="EP308" s="160"/>
      <c r="EQ308" s="160"/>
      <c r="ER308" s="160"/>
      <c r="ES308" s="160"/>
      <c r="ET308" s="160"/>
      <c r="EU308" s="160"/>
      <c r="EV308" s="160"/>
      <c r="EW308" s="160"/>
      <c r="EX308" s="160"/>
      <c r="EY308" s="160"/>
      <c r="EZ308" s="160"/>
      <c r="FA308" s="160"/>
      <c r="FB308" s="160"/>
      <c r="FC308" s="160"/>
      <c r="FD308" s="160"/>
      <c r="FE308" s="160"/>
      <c r="FF308" s="160"/>
      <c r="FG308" s="160"/>
      <c r="FH308" s="160"/>
      <c r="FI308" s="160"/>
      <c r="FJ308" s="160"/>
      <c r="FK308" s="160"/>
      <c r="FL308" s="160"/>
      <c r="FM308" s="160"/>
      <c r="FN308" s="160"/>
      <c r="FO308" s="160"/>
      <c r="FP308" s="160"/>
      <c r="FQ308" s="160"/>
      <c r="FR308" s="160"/>
      <c r="FS308" s="160"/>
      <c r="FT308" s="160"/>
      <c r="FU308" s="160"/>
      <c r="FV308" s="160"/>
      <c r="FW308" s="160"/>
      <c r="FX308" s="160"/>
      <c r="FY308" s="160"/>
      <c r="FZ308" s="160"/>
      <c r="GA308" s="160"/>
      <c r="GB308" s="160"/>
      <c r="GC308" s="160"/>
      <c r="GD308" s="160"/>
      <c r="GE308" s="160"/>
      <c r="GF308" s="160"/>
      <c r="GG308" s="160"/>
      <c r="GH308" s="160"/>
      <c r="GI308" s="160"/>
      <c r="GJ308" s="160"/>
      <c r="GK308" s="160"/>
      <c r="GL308" s="160"/>
      <c r="GM308" s="160"/>
      <c r="GN308" s="160"/>
      <c r="GO308" s="160"/>
      <c r="GP308" s="160"/>
      <c r="GQ308" s="160"/>
      <c r="GR308" s="160"/>
      <c r="GS308" s="160"/>
    </row>
    <row r="309" spans="3:201" x14ac:dyDescent="0.2">
      <c r="C309" s="160"/>
      <c r="D309" s="160"/>
      <c r="E309" s="160"/>
      <c r="F309" s="160"/>
      <c r="G309" s="160"/>
      <c r="H309" s="160"/>
      <c r="I309" s="160"/>
      <c r="J309" s="160"/>
      <c r="K309" s="160"/>
      <c r="L309" s="160"/>
      <c r="M309" s="160"/>
      <c r="N309" s="160"/>
      <c r="O309" s="160"/>
      <c r="P309" s="160"/>
      <c r="Q309" s="160"/>
      <c r="R309" s="160"/>
      <c r="S309" s="160"/>
      <c r="T309" s="160"/>
      <c r="U309" s="160"/>
      <c r="V309" s="160"/>
      <c r="W309" s="160"/>
      <c r="X309" s="160"/>
      <c r="Y309" s="160"/>
      <c r="Z309" s="160"/>
      <c r="AA309" s="160"/>
      <c r="AB309" s="160"/>
      <c r="AC309" s="160"/>
      <c r="AD309" s="160"/>
      <c r="AE309" s="160"/>
      <c r="AF309" s="160"/>
      <c r="AG309" s="160"/>
      <c r="AH309" s="160"/>
      <c r="AI309" s="160"/>
      <c r="AJ309" s="160"/>
      <c r="AK309" s="160"/>
      <c r="AL309" s="160"/>
      <c r="AM309" s="160"/>
      <c r="AN309" s="160"/>
      <c r="AO309" s="160"/>
      <c r="AP309" s="160"/>
      <c r="AQ309" s="160"/>
      <c r="AR309" s="160"/>
      <c r="AS309" s="160"/>
      <c r="AT309" s="160"/>
      <c r="AU309" s="160"/>
      <c r="AV309" s="160"/>
      <c r="AW309" s="160"/>
      <c r="AX309" s="160"/>
      <c r="AY309" s="160"/>
      <c r="AZ309" s="160"/>
      <c r="BA309" s="160"/>
      <c r="BB309" s="160"/>
      <c r="BC309" s="160"/>
      <c r="BD309" s="160"/>
      <c r="BE309" s="160"/>
      <c r="BF309" s="160"/>
      <c r="BG309" s="160"/>
      <c r="BH309" s="160"/>
      <c r="BI309" s="160"/>
      <c r="BJ309" s="160"/>
      <c r="BK309" s="160"/>
      <c r="BL309" s="160"/>
      <c r="BM309" s="160"/>
      <c r="BN309" s="160"/>
      <c r="BO309" s="160"/>
      <c r="BP309" s="160"/>
      <c r="BQ309" s="160"/>
      <c r="BR309" s="160"/>
      <c r="BS309" s="160"/>
      <c r="BT309" s="160"/>
      <c r="BU309" s="160"/>
      <c r="BV309" s="160"/>
      <c r="BW309" s="160"/>
      <c r="BX309" s="160"/>
      <c r="BY309" s="160"/>
      <c r="BZ309" s="160"/>
      <c r="CA309" s="160"/>
      <c r="CB309" s="160"/>
      <c r="CC309" s="160"/>
      <c r="CD309" s="160"/>
      <c r="CE309" s="160"/>
      <c r="CF309" s="160"/>
      <c r="CG309" s="160"/>
      <c r="CH309" s="160"/>
      <c r="CI309" s="160"/>
      <c r="CJ309" s="160"/>
      <c r="CK309" s="160"/>
      <c r="CL309" s="160"/>
      <c r="CM309" s="160"/>
      <c r="CN309" s="160"/>
      <c r="CO309" s="160"/>
      <c r="CP309" s="160"/>
      <c r="CQ309" s="160"/>
      <c r="CR309" s="160"/>
      <c r="CS309" s="160"/>
      <c r="CT309" s="160"/>
      <c r="CU309" s="160"/>
      <c r="CV309" s="160"/>
      <c r="CW309" s="160"/>
      <c r="CX309" s="160"/>
      <c r="CY309" s="160"/>
      <c r="CZ309" s="160"/>
      <c r="DA309" s="160"/>
      <c r="DB309" s="160"/>
      <c r="DC309" s="160"/>
      <c r="DD309" s="160"/>
      <c r="DE309" s="160"/>
      <c r="DF309" s="160"/>
      <c r="DG309" s="160"/>
      <c r="DH309" s="160"/>
      <c r="DI309" s="160"/>
      <c r="DJ309" s="160"/>
      <c r="DK309" s="160"/>
      <c r="DL309" s="160"/>
      <c r="DM309" s="160"/>
      <c r="DN309" s="160"/>
      <c r="DO309" s="160"/>
      <c r="DP309" s="160"/>
      <c r="DQ309" s="160"/>
      <c r="DR309" s="160"/>
      <c r="DS309" s="160"/>
      <c r="DT309" s="160"/>
      <c r="DU309" s="160"/>
      <c r="DV309" s="160"/>
      <c r="DW309" s="160"/>
      <c r="DX309" s="160"/>
      <c r="DY309" s="160"/>
      <c r="DZ309" s="160"/>
      <c r="EA309" s="160"/>
      <c r="EB309" s="160"/>
      <c r="EC309" s="160"/>
      <c r="ED309" s="160"/>
      <c r="EE309" s="160"/>
      <c r="EF309" s="160"/>
      <c r="EG309" s="160"/>
      <c r="EH309" s="160"/>
      <c r="EI309" s="160"/>
      <c r="EJ309" s="160"/>
      <c r="EK309" s="160"/>
      <c r="EL309" s="160"/>
      <c r="EM309" s="160"/>
      <c r="EN309" s="160"/>
      <c r="EO309" s="160"/>
      <c r="EP309" s="160"/>
      <c r="EQ309" s="160"/>
      <c r="ER309" s="160"/>
      <c r="ES309" s="160"/>
      <c r="ET309" s="160"/>
      <c r="EU309" s="160"/>
      <c r="EV309" s="160"/>
      <c r="EW309" s="160"/>
      <c r="EX309" s="160"/>
      <c r="EY309" s="160"/>
      <c r="EZ309" s="160"/>
      <c r="FA309" s="160"/>
      <c r="FB309" s="160"/>
      <c r="FC309" s="160"/>
      <c r="FD309" s="160"/>
      <c r="FE309" s="160"/>
      <c r="FF309" s="160"/>
      <c r="FG309" s="160"/>
      <c r="FH309" s="160"/>
      <c r="FI309" s="160"/>
      <c r="FJ309" s="160"/>
      <c r="FK309" s="160"/>
      <c r="FL309" s="160"/>
      <c r="FM309" s="160"/>
      <c r="FN309" s="160"/>
      <c r="FO309" s="160"/>
      <c r="FP309" s="160"/>
      <c r="FQ309" s="160"/>
      <c r="FR309" s="160"/>
      <c r="FS309" s="160"/>
      <c r="FT309" s="160"/>
      <c r="FU309" s="160"/>
      <c r="FV309" s="160"/>
      <c r="FW309" s="160"/>
      <c r="FX309" s="160"/>
      <c r="FY309" s="160"/>
      <c r="FZ309" s="160"/>
      <c r="GA309" s="160"/>
      <c r="GB309" s="160"/>
      <c r="GC309" s="160"/>
      <c r="GD309" s="160"/>
      <c r="GE309" s="160"/>
      <c r="GF309" s="160"/>
      <c r="GG309" s="160"/>
      <c r="GH309" s="160"/>
      <c r="GI309" s="160"/>
      <c r="GJ309" s="160"/>
      <c r="GK309" s="160"/>
      <c r="GL309" s="160"/>
      <c r="GM309" s="160"/>
      <c r="GN309" s="160"/>
      <c r="GO309" s="160"/>
      <c r="GP309" s="160"/>
      <c r="GQ309" s="160"/>
      <c r="GR309" s="160"/>
      <c r="GS309" s="160"/>
    </row>
    <row r="310" spans="3:201" x14ac:dyDescent="0.2">
      <c r="C310" s="160"/>
      <c r="D310" s="160"/>
      <c r="E310" s="160"/>
      <c r="F310" s="160"/>
      <c r="G310" s="160"/>
      <c r="H310" s="160"/>
      <c r="I310" s="160"/>
      <c r="J310" s="160"/>
      <c r="K310" s="160"/>
      <c r="L310" s="160"/>
      <c r="M310" s="160"/>
      <c r="N310" s="160"/>
      <c r="O310" s="160"/>
      <c r="P310" s="160"/>
      <c r="Q310" s="160"/>
      <c r="R310" s="160"/>
      <c r="S310" s="160"/>
      <c r="T310" s="160"/>
      <c r="U310" s="160"/>
      <c r="V310" s="160"/>
      <c r="W310" s="160"/>
      <c r="X310" s="160"/>
      <c r="Y310" s="160"/>
      <c r="Z310" s="160"/>
      <c r="AA310" s="160"/>
      <c r="AB310" s="160"/>
      <c r="AC310" s="160"/>
      <c r="AD310" s="160"/>
      <c r="AE310" s="160"/>
      <c r="AF310" s="160"/>
      <c r="AG310" s="160"/>
      <c r="AH310" s="160"/>
      <c r="AI310" s="160"/>
      <c r="AJ310" s="160"/>
      <c r="AK310" s="160"/>
      <c r="AL310" s="160"/>
      <c r="AM310" s="160"/>
      <c r="AN310" s="160"/>
      <c r="AO310" s="160"/>
      <c r="AP310" s="160"/>
      <c r="AQ310" s="160"/>
      <c r="AR310" s="160"/>
      <c r="AS310" s="160"/>
      <c r="AT310" s="160"/>
      <c r="AU310" s="160"/>
      <c r="AV310" s="160"/>
      <c r="AW310" s="160"/>
      <c r="AX310" s="160"/>
      <c r="AY310" s="160"/>
      <c r="AZ310" s="160"/>
      <c r="BA310" s="160"/>
      <c r="BB310" s="160"/>
      <c r="BC310" s="160"/>
      <c r="BD310" s="160"/>
      <c r="BE310" s="160"/>
      <c r="BF310" s="160"/>
      <c r="BG310" s="160"/>
      <c r="BH310" s="160"/>
      <c r="BI310" s="160"/>
      <c r="BJ310" s="160"/>
      <c r="BK310" s="160"/>
      <c r="BL310" s="160"/>
      <c r="BM310" s="160"/>
      <c r="BN310" s="160"/>
      <c r="BO310" s="160"/>
      <c r="BP310" s="160"/>
      <c r="BQ310" s="160"/>
      <c r="BR310" s="160"/>
      <c r="BS310" s="160"/>
      <c r="BT310" s="160"/>
      <c r="BU310" s="160"/>
      <c r="BV310" s="160"/>
      <c r="BW310" s="160"/>
      <c r="BX310" s="160"/>
      <c r="BY310" s="160"/>
      <c r="BZ310" s="160"/>
      <c r="CA310" s="160"/>
      <c r="CB310" s="160"/>
      <c r="CC310" s="160"/>
      <c r="CD310" s="160"/>
      <c r="CE310" s="160"/>
      <c r="CF310" s="160"/>
      <c r="CG310" s="160"/>
      <c r="CH310" s="160"/>
      <c r="CI310" s="160"/>
      <c r="CJ310" s="160"/>
      <c r="CK310" s="160"/>
      <c r="CL310" s="160"/>
      <c r="CM310" s="160"/>
      <c r="CN310" s="160"/>
      <c r="CO310" s="160"/>
      <c r="CP310" s="160"/>
      <c r="CQ310" s="160"/>
      <c r="CR310" s="160"/>
      <c r="CS310" s="160"/>
      <c r="CT310" s="160"/>
      <c r="CU310" s="160"/>
      <c r="CV310" s="160"/>
      <c r="CW310" s="160"/>
      <c r="CX310" s="160"/>
      <c r="CY310" s="160"/>
      <c r="CZ310" s="160"/>
      <c r="DA310" s="160"/>
      <c r="DB310" s="160"/>
      <c r="DC310" s="160"/>
      <c r="DD310" s="160"/>
      <c r="DE310" s="160"/>
      <c r="DF310" s="160"/>
      <c r="DG310" s="160"/>
      <c r="DH310" s="160"/>
      <c r="DI310" s="160"/>
      <c r="DJ310" s="160"/>
      <c r="DK310" s="160"/>
      <c r="DL310" s="160"/>
      <c r="DM310" s="160"/>
      <c r="DN310" s="160"/>
      <c r="DO310" s="160"/>
      <c r="DP310" s="160"/>
      <c r="DQ310" s="160"/>
      <c r="DR310" s="160"/>
      <c r="DS310" s="160"/>
      <c r="DT310" s="160"/>
      <c r="DU310" s="160"/>
      <c r="DV310" s="160"/>
      <c r="DW310" s="160"/>
      <c r="DX310" s="160"/>
      <c r="DY310" s="160"/>
      <c r="DZ310" s="160"/>
      <c r="EA310" s="160"/>
      <c r="EB310" s="160"/>
      <c r="EC310" s="160"/>
      <c r="ED310" s="160"/>
      <c r="EE310" s="160"/>
      <c r="EF310" s="160"/>
      <c r="EG310" s="160"/>
      <c r="EH310" s="160"/>
      <c r="EI310" s="160"/>
      <c r="EJ310" s="160"/>
      <c r="EK310" s="160"/>
      <c r="EL310" s="160"/>
      <c r="EM310" s="160"/>
      <c r="EN310" s="160"/>
      <c r="EO310" s="160"/>
      <c r="EP310" s="160"/>
      <c r="EQ310" s="160"/>
      <c r="ER310" s="160"/>
      <c r="ES310" s="160"/>
      <c r="ET310" s="160"/>
      <c r="EU310" s="160"/>
      <c r="EV310" s="160"/>
      <c r="EW310" s="160"/>
      <c r="EX310" s="160"/>
      <c r="EY310" s="160"/>
      <c r="EZ310" s="160"/>
      <c r="FA310" s="160"/>
      <c r="FB310" s="160"/>
      <c r="FC310" s="160"/>
      <c r="FD310" s="160"/>
      <c r="FE310" s="160"/>
      <c r="FF310" s="160"/>
      <c r="FG310" s="160"/>
      <c r="FH310" s="160"/>
      <c r="FI310" s="160"/>
      <c r="FJ310" s="160"/>
      <c r="FK310" s="160"/>
      <c r="FL310" s="160"/>
      <c r="FM310" s="160"/>
      <c r="FN310" s="160"/>
      <c r="FO310" s="160"/>
      <c r="FP310" s="160"/>
      <c r="FQ310" s="160"/>
      <c r="FR310" s="160"/>
      <c r="FS310" s="160"/>
      <c r="FT310" s="160"/>
      <c r="FU310" s="160"/>
      <c r="FV310" s="160"/>
      <c r="FW310" s="160"/>
      <c r="FX310" s="160"/>
      <c r="FY310" s="160"/>
      <c r="FZ310" s="160"/>
      <c r="GA310" s="160"/>
      <c r="GB310" s="160"/>
      <c r="GC310" s="160"/>
      <c r="GD310" s="160"/>
      <c r="GE310" s="160"/>
      <c r="GF310" s="160"/>
      <c r="GG310" s="160"/>
      <c r="GH310" s="160"/>
      <c r="GI310" s="160"/>
      <c r="GJ310" s="160"/>
      <c r="GK310" s="160"/>
      <c r="GL310" s="160"/>
      <c r="GM310" s="160"/>
      <c r="GN310" s="160"/>
      <c r="GO310" s="160"/>
      <c r="GP310" s="160"/>
      <c r="GQ310" s="160"/>
      <c r="GR310" s="160"/>
      <c r="GS310" s="160"/>
    </row>
    <row r="311" spans="3:201" x14ac:dyDescent="0.2">
      <c r="C311" s="160"/>
      <c r="D311" s="160"/>
      <c r="E311" s="160"/>
      <c r="F311" s="160"/>
      <c r="G311" s="160"/>
      <c r="H311" s="160"/>
      <c r="I311" s="160"/>
      <c r="J311" s="160"/>
      <c r="K311" s="160"/>
      <c r="L311" s="160"/>
      <c r="M311" s="160"/>
      <c r="N311" s="160"/>
      <c r="O311" s="160"/>
      <c r="P311" s="160"/>
      <c r="Q311" s="160"/>
      <c r="R311" s="160"/>
      <c r="S311" s="160"/>
      <c r="T311" s="160"/>
      <c r="U311" s="160"/>
      <c r="V311" s="160"/>
      <c r="W311" s="160"/>
      <c r="X311" s="160"/>
      <c r="Y311" s="160"/>
      <c r="Z311" s="160"/>
      <c r="AA311" s="160"/>
      <c r="AB311" s="160"/>
      <c r="AC311" s="160"/>
      <c r="AD311" s="160"/>
      <c r="AE311" s="160"/>
      <c r="AF311" s="160"/>
      <c r="AG311" s="160"/>
      <c r="AH311" s="160"/>
      <c r="AI311" s="160"/>
      <c r="AJ311" s="160"/>
      <c r="AK311" s="160"/>
      <c r="AL311" s="160"/>
      <c r="AM311" s="160"/>
      <c r="AN311" s="160"/>
      <c r="AO311" s="160"/>
      <c r="AP311" s="160"/>
      <c r="AQ311" s="160"/>
      <c r="AR311" s="160"/>
      <c r="AS311" s="160"/>
      <c r="AT311" s="160"/>
      <c r="AU311" s="160"/>
      <c r="AV311" s="160"/>
      <c r="AW311" s="160"/>
      <c r="AX311" s="160"/>
      <c r="AY311" s="160"/>
      <c r="AZ311" s="160"/>
      <c r="BA311" s="160"/>
      <c r="BB311" s="160"/>
      <c r="BC311" s="160"/>
      <c r="BD311" s="160"/>
      <c r="BE311" s="160"/>
      <c r="BF311" s="160"/>
      <c r="BG311" s="160"/>
      <c r="BH311" s="160"/>
      <c r="BI311" s="160"/>
      <c r="BJ311" s="160"/>
      <c r="BK311" s="160"/>
      <c r="BL311" s="160"/>
      <c r="BM311" s="160"/>
      <c r="BN311" s="160"/>
      <c r="BO311" s="160"/>
      <c r="BP311" s="160"/>
      <c r="BQ311" s="160"/>
      <c r="BR311" s="160"/>
      <c r="BS311" s="160"/>
      <c r="BT311" s="160"/>
      <c r="BU311" s="160"/>
      <c r="BV311" s="160"/>
      <c r="BW311" s="160"/>
      <c r="BX311" s="160"/>
      <c r="BY311" s="160"/>
      <c r="BZ311" s="160"/>
      <c r="CA311" s="160"/>
      <c r="CB311" s="160"/>
      <c r="CC311" s="160"/>
      <c r="CD311" s="160"/>
      <c r="CE311" s="160"/>
      <c r="CF311" s="160"/>
      <c r="CG311" s="160"/>
      <c r="CH311" s="160"/>
      <c r="CI311" s="160"/>
      <c r="CJ311" s="160"/>
      <c r="CK311" s="160"/>
      <c r="CL311" s="160"/>
      <c r="CM311" s="160"/>
      <c r="CN311" s="160"/>
      <c r="CO311" s="160"/>
      <c r="CP311" s="160"/>
      <c r="CQ311" s="160"/>
      <c r="CR311" s="160"/>
      <c r="CS311" s="160"/>
      <c r="CT311" s="160"/>
      <c r="CU311" s="160"/>
      <c r="CV311" s="160"/>
      <c r="CW311" s="160"/>
      <c r="CX311" s="160"/>
      <c r="CY311" s="160"/>
      <c r="CZ311" s="160"/>
      <c r="DA311" s="160"/>
      <c r="DB311" s="160"/>
      <c r="DC311" s="160"/>
      <c r="DD311" s="160"/>
      <c r="DE311" s="160"/>
      <c r="DF311" s="160"/>
      <c r="DG311" s="160"/>
      <c r="DH311" s="160"/>
      <c r="DI311" s="160"/>
      <c r="DJ311" s="160"/>
      <c r="DK311" s="160"/>
      <c r="DL311" s="160"/>
      <c r="DM311" s="160"/>
      <c r="DN311" s="160"/>
      <c r="DO311" s="160"/>
      <c r="DP311" s="160"/>
      <c r="DQ311" s="160"/>
      <c r="DR311" s="160"/>
      <c r="DS311" s="160"/>
      <c r="DT311" s="160"/>
      <c r="DU311" s="160"/>
      <c r="DV311" s="160"/>
      <c r="DW311" s="160"/>
      <c r="DX311" s="160"/>
      <c r="DY311" s="160"/>
      <c r="DZ311" s="160"/>
      <c r="EA311" s="160"/>
      <c r="EB311" s="160"/>
      <c r="EC311" s="160"/>
      <c r="ED311" s="160"/>
      <c r="EE311" s="160"/>
      <c r="EF311" s="160"/>
      <c r="EG311" s="160"/>
      <c r="EH311" s="160"/>
      <c r="EI311" s="160"/>
      <c r="EJ311" s="160"/>
      <c r="EK311" s="160"/>
      <c r="EL311" s="160"/>
      <c r="EM311" s="160"/>
      <c r="EN311" s="160"/>
      <c r="EO311" s="160"/>
      <c r="EP311" s="160"/>
      <c r="EQ311" s="160"/>
      <c r="ER311" s="160"/>
      <c r="ES311" s="160"/>
      <c r="ET311" s="160"/>
      <c r="EU311" s="160"/>
      <c r="EV311" s="160"/>
      <c r="EW311" s="160"/>
      <c r="EX311" s="160"/>
      <c r="EY311" s="160"/>
      <c r="EZ311" s="160"/>
      <c r="FA311" s="160"/>
      <c r="FB311" s="160"/>
      <c r="FC311" s="160"/>
      <c r="FD311" s="160"/>
      <c r="FE311" s="160"/>
      <c r="FF311" s="160"/>
      <c r="FG311" s="160"/>
      <c r="FH311" s="160"/>
      <c r="FI311" s="160"/>
      <c r="FJ311" s="160"/>
      <c r="FK311" s="160"/>
      <c r="FL311" s="160"/>
      <c r="FM311" s="160"/>
      <c r="FN311" s="160"/>
      <c r="FO311" s="160"/>
      <c r="FP311" s="160"/>
      <c r="FQ311" s="160"/>
      <c r="FR311" s="160"/>
      <c r="FS311" s="160"/>
      <c r="FT311" s="160"/>
      <c r="FU311" s="160"/>
      <c r="FV311" s="160"/>
      <c r="FW311" s="160"/>
      <c r="FX311" s="160"/>
      <c r="FY311" s="160"/>
      <c r="FZ311" s="160"/>
      <c r="GA311" s="160"/>
      <c r="GB311" s="160"/>
      <c r="GC311" s="160"/>
      <c r="GD311" s="160"/>
      <c r="GE311" s="160"/>
      <c r="GF311" s="160"/>
      <c r="GG311" s="160"/>
      <c r="GH311" s="160"/>
      <c r="GI311" s="160"/>
      <c r="GJ311" s="160"/>
      <c r="GK311" s="160"/>
      <c r="GL311" s="160"/>
      <c r="GM311" s="160"/>
      <c r="GN311" s="160"/>
      <c r="GO311" s="160"/>
      <c r="GP311" s="160"/>
      <c r="GQ311" s="160"/>
      <c r="GR311" s="160"/>
      <c r="GS311" s="160"/>
    </row>
    <row r="312" spans="3:201" x14ac:dyDescent="0.2">
      <c r="C312" s="160"/>
      <c r="D312" s="160"/>
      <c r="E312" s="160"/>
      <c r="F312" s="160"/>
      <c r="G312" s="160"/>
      <c r="H312" s="160"/>
      <c r="I312" s="160"/>
      <c r="J312" s="160"/>
      <c r="K312" s="160"/>
      <c r="L312" s="160"/>
      <c r="M312" s="160"/>
      <c r="N312" s="160"/>
      <c r="O312" s="160"/>
      <c r="P312" s="160"/>
      <c r="Q312" s="160"/>
      <c r="R312" s="160"/>
      <c r="S312" s="160"/>
      <c r="T312" s="160"/>
      <c r="U312" s="160"/>
      <c r="V312" s="160"/>
      <c r="W312" s="160"/>
      <c r="X312" s="160"/>
      <c r="Y312" s="160"/>
      <c r="Z312" s="160"/>
      <c r="AA312" s="160"/>
      <c r="AB312" s="160"/>
      <c r="AC312" s="160"/>
      <c r="AD312" s="160"/>
      <c r="AE312" s="160"/>
      <c r="AF312" s="160"/>
      <c r="AG312" s="160"/>
      <c r="AH312" s="160"/>
      <c r="AI312" s="160"/>
      <c r="AJ312" s="160"/>
      <c r="AK312" s="160"/>
      <c r="AL312" s="160"/>
      <c r="AM312" s="160"/>
      <c r="AN312" s="160"/>
      <c r="AO312" s="160"/>
      <c r="AP312" s="160"/>
      <c r="AQ312" s="160"/>
      <c r="AR312" s="160"/>
      <c r="AS312" s="160"/>
      <c r="AT312" s="160"/>
      <c r="AU312" s="160"/>
      <c r="AV312" s="160"/>
      <c r="AW312" s="160"/>
      <c r="AX312" s="160"/>
      <c r="AY312" s="160"/>
      <c r="AZ312" s="160"/>
      <c r="BA312" s="160"/>
      <c r="BB312" s="160"/>
      <c r="BC312" s="160"/>
      <c r="BD312" s="160"/>
      <c r="BE312" s="160"/>
      <c r="BF312" s="160"/>
      <c r="BG312" s="160"/>
      <c r="BH312" s="160"/>
      <c r="BI312" s="160"/>
      <c r="BJ312" s="160"/>
      <c r="BK312" s="160"/>
      <c r="BL312" s="160"/>
      <c r="BM312" s="160"/>
      <c r="BN312" s="160"/>
      <c r="BO312" s="160"/>
      <c r="BP312" s="160"/>
      <c r="BQ312" s="160"/>
      <c r="BR312" s="160"/>
      <c r="BS312" s="160"/>
      <c r="BT312" s="160"/>
      <c r="BU312" s="160"/>
      <c r="BV312" s="160"/>
      <c r="BW312" s="160"/>
      <c r="BX312" s="160"/>
      <c r="BY312" s="160"/>
      <c r="BZ312" s="160"/>
      <c r="CA312" s="160"/>
      <c r="CB312" s="160"/>
      <c r="CC312" s="160"/>
      <c r="CD312" s="160"/>
      <c r="CE312" s="160"/>
      <c r="CF312" s="160"/>
      <c r="CG312" s="160"/>
      <c r="CH312" s="160"/>
      <c r="CI312" s="160"/>
      <c r="CJ312" s="160"/>
      <c r="CK312" s="160"/>
      <c r="CL312" s="160"/>
      <c r="CM312" s="160"/>
      <c r="CN312" s="160"/>
      <c r="CO312" s="160"/>
      <c r="CP312" s="160"/>
      <c r="CQ312" s="160"/>
      <c r="CR312" s="160"/>
      <c r="CS312" s="160"/>
      <c r="CT312" s="160"/>
      <c r="CU312" s="160"/>
      <c r="CV312" s="160"/>
      <c r="CW312" s="160"/>
      <c r="CX312" s="160"/>
      <c r="CY312" s="160"/>
      <c r="CZ312" s="160"/>
      <c r="DA312" s="160"/>
      <c r="DB312" s="160"/>
      <c r="DC312" s="160"/>
      <c r="DD312" s="160"/>
      <c r="DE312" s="160"/>
      <c r="DF312" s="160"/>
      <c r="DG312" s="160"/>
      <c r="DH312" s="160"/>
      <c r="DI312" s="160"/>
      <c r="DJ312" s="160"/>
      <c r="DK312" s="160"/>
      <c r="DL312" s="160"/>
      <c r="DM312" s="160"/>
      <c r="DN312" s="160"/>
      <c r="DO312" s="160"/>
      <c r="DP312" s="160"/>
      <c r="DQ312" s="160"/>
      <c r="DR312" s="160"/>
      <c r="DS312" s="160"/>
      <c r="DT312" s="160"/>
      <c r="DU312" s="160"/>
      <c r="DV312" s="160"/>
      <c r="DW312" s="160"/>
      <c r="DX312" s="160"/>
      <c r="DY312" s="160"/>
      <c r="DZ312" s="160"/>
      <c r="EA312" s="160"/>
      <c r="EB312" s="160"/>
      <c r="EC312" s="160"/>
      <c r="ED312" s="160"/>
      <c r="EE312" s="160"/>
      <c r="EF312" s="160"/>
      <c r="EG312" s="160"/>
      <c r="EH312" s="160"/>
      <c r="EI312" s="160"/>
      <c r="EJ312" s="160"/>
      <c r="EK312" s="160"/>
      <c r="EL312" s="160"/>
      <c r="EM312" s="160"/>
      <c r="EN312" s="160"/>
      <c r="EO312" s="160"/>
      <c r="EP312" s="160"/>
      <c r="EQ312" s="160"/>
      <c r="ER312" s="160"/>
      <c r="ES312" s="160"/>
      <c r="ET312" s="160"/>
      <c r="EU312" s="160"/>
      <c r="EV312" s="160"/>
      <c r="EW312" s="160"/>
      <c r="EX312" s="160"/>
      <c r="EY312" s="160"/>
      <c r="EZ312" s="160"/>
      <c r="FA312" s="160"/>
      <c r="FB312" s="160"/>
      <c r="FC312" s="160"/>
      <c r="FD312" s="160"/>
      <c r="FE312" s="160"/>
      <c r="FF312" s="160"/>
      <c r="FG312" s="160"/>
      <c r="FH312" s="160"/>
      <c r="FI312" s="160"/>
      <c r="FJ312" s="160"/>
      <c r="FK312" s="160"/>
      <c r="FL312" s="160"/>
      <c r="FM312" s="160"/>
      <c r="FN312" s="160"/>
      <c r="FO312" s="160"/>
      <c r="FP312" s="160"/>
      <c r="FQ312" s="160"/>
      <c r="FR312" s="160"/>
      <c r="FS312" s="160"/>
      <c r="FT312" s="160"/>
      <c r="FU312" s="160"/>
      <c r="FV312" s="160"/>
      <c r="FW312" s="160"/>
      <c r="FX312" s="160"/>
      <c r="FY312" s="160"/>
      <c r="FZ312" s="160"/>
      <c r="GA312" s="160"/>
      <c r="GB312" s="160"/>
      <c r="GC312" s="160"/>
      <c r="GD312" s="160"/>
      <c r="GE312" s="160"/>
      <c r="GF312" s="160"/>
      <c r="GG312" s="160"/>
      <c r="GH312" s="160"/>
      <c r="GI312" s="160"/>
      <c r="GJ312" s="160"/>
      <c r="GK312" s="160"/>
      <c r="GL312" s="160"/>
      <c r="GM312" s="160"/>
      <c r="GN312" s="160"/>
      <c r="GO312" s="160"/>
      <c r="GP312" s="160"/>
      <c r="GQ312" s="160"/>
      <c r="GR312" s="160"/>
      <c r="GS312" s="160"/>
    </row>
    <row r="313" spans="3:201" x14ac:dyDescent="0.2">
      <c r="C313" s="160"/>
      <c r="D313" s="160"/>
      <c r="E313" s="160"/>
      <c r="F313" s="160"/>
      <c r="G313" s="160"/>
      <c r="H313" s="160"/>
      <c r="I313" s="160"/>
      <c r="J313" s="160"/>
      <c r="K313" s="160"/>
      <c r="L313" s="160"/>
      <c r="M313" s="160"/>
      <c r="N313" s="160"/>
      <c r="O313" s="160"/>
      <c r="P313" s="160"/>
      <c r="Q313" s="160"/>
      <c r="R313" s="160"/>
      <c r="S313" s="160"/>
      <c r="T313" s="160"/>
      <c r="U313" s="160"/>
      <c r="V313" s="160"/>
      <c r="W313" s="160"/>
      <c r="X313" s="160"/>
      <c r="Y313" s="160"/>
      <c r="Z313" s="160"/>
      <c r="AA313" s="160"/>
      <c r="AB313" s="160"/>
      <c r="AC313" s="160"/>
      <c r="AD313" s="160"/>
      <c r="AE313" s="160"/>
      <c r="AF313" s="160"/>
      <c r="AG313" s="160"/>
      <c r="AH313" s="160"/>
      <c r="AI313" s="160"/>
      <c r="AJ313" s="160"/>
      <c r="AK313" s="160"/>
      <c r="AL313" s="160"/>
      <c r="AM313" s="160"/>
      <c r="AN313" s="160"/>
      <c r="AO313" s="160"/>
      <c r="AP313" s="160"/>
      <c r="AQ313" s="160"/>
      <c r="AR313" s="160"/>
      <c r="AS313" s="160"/>
      <c r="AT313" s="160"/>
      <c r="AU313" s="160"/>
      <c r="AV313" s="160"/>
      <c r="AW313" s="160"/>
      <c r="AX313" s="160"/>
      <c r="AY313" s="160"/>
      <c r="AZ313" s="160"/>
      <c r="BA313" s="160"/>
      <c r="BB313" s="160"/>
      <c r="BC313" s="160"/>
      <c r="BD313" s="160"/>
      <c r="BE313" s="160"/>
      <c r="BF313" s="160"/>
      <c r="BG313" s="160"/>
      <c r="BH313" s="160"/>
      <c r="BI313" s="160"/>
      <c r="BJ313" s="160"/>
      <c r="BK313" s="160"/>
      <c r="BL313" s="160"/>
      <c r="BM313" s="160"/>
      <c r="BN313" s="160"/>
      <c r="BO313" s="160"/>
      <c r="BP313" s="160"/>
      <c r="BQ313" s="160"/>
      <c r="BR313" s="160"/>
      <c r="BS313" s="160"/>
      <c r="BT313" s="160"/>
      <c r="BU313" s="160"/>
      <c r="BV313" s="160"/>
      <c r="BW313" s="160"/>
      <c r="BX313" s="160"/>
      <c r="BY313" s="160"/>
      <c r="BZ313" s="160"/>
      <c r="CA313" s="160"/>
      <c r="CB313" s="160"/>
      <c r="CC313" s="160"/>
      <c r="CD313" s="160"/>
      <c r="CE313" s="160"/>
      <c r="CF313" s="160"/>
      <c r="CG313" s="160"/>
      <c r="CH313" s="160"/>
      <c r="CI313" s="160"/>
      <c r="CJ313" s="160"/>
      <c r="CK313" s="160"/>
      <c r="CL313" s="160"/>
      <c r="CM313" s="160"/>
      <c r="CN313" s="160"/>
      <c r="CO313" s="160"/>
      <c r="CP313" s="160"/>
      <c r="CQ313" s="160"/>
      <c r="CR313" s="160"/>
      <c r="CS313" s="160"/>
      <c r="CT313" s="160"/>
      <c r="CU313" s="160"/>
      <c r="CV313" s="160"/>
      <c r="CW313" s="160"/>
      <c r="CX313" s="160"/>
      <c r="CY313" s="160"/>
      <c r="CZ313" s="160"/>
      <c r="DA313" s="160"/>
      <c r="DB313" s="160"/>
      <c r="DC313" s="160"/>
      <c r="DD313" s="160"/>
      <c r="DE313" s="160"/>
      <c r="DF313" s="160"/>
      <c r="DG313" s="160"/>
      <c r="DH313" s="160"/>
      <c r="DI313" s="160"/>
      <c r="DJ313" s="160"/>
      <c r="DK313" s="160"/>
      <c r="DL313" s="160"/>
      <c r="DM313" s="160"/>
      <c r="DN313" s="160"/>
      <c r="DO313" s="160"/>
      <c r="DP313" s="160"/>
      <c r="DQ313" s="160"/>
      <c r="DR313" s="160"/>
      <c r="DS313" s="160"/>
      <c r="DT313" s="160"/>
      <c r="DU313" s="160"/>
      <c r="DV313" s="160"/>
      <c r="DW313" s="160"/>
      <c r="DX313" s="160"/>
      <c r="DY313" s="160"/>
      <c r="DZ313" s="160"/>
      <c r="EA313" s="160"/>
      <c r="EB313" s="160"/>
      <c r="EC313" s="160"/>
      <c r="ED313" s="160"/>
      <c r="EE313" s="160"/>
      <c r="EF313" s="160"/>
      <c r="EG313" s="160"/>
      <c r="EH313" s="160"/>
      <c r="EI313" s="160"/>
      <c r="EJ313" s="160"/>
      <c r="EK313" s="160"/>
      <c r="EL313" s="160"/>
      <c r="EM313" s="160"/>
      <c r="EN313" s="160"/>
      <c r="EO313" s="160"/>
      <c r="EP313" s="160"/>
      <c r="EQ313" s="160"/>
      <c r="ER313" s="160"/>
      <c r="ES313" s="160"/>
      <c r="ET313" s="160"/>
      <c r="EU313" s="160"/>
      <c r="EV313" s="160"/>
      <c r="EW313" s="160"/>
      <c r="EX313" s="160"/>
      <c r="EY313" s="160"/>
      <c r="EZ313" s="160"/>
      <c r="FA313" s="160"/>
      <c r="FB313" s="160"/>
      <c r="FC313" s="160"/>
      <c r="FD313" s="160"/>
      <c r="FE313" s="160"/>
      <c r="FF313" s="160"/>
      <c r="FG313" s="160"/>
      <c r="FH313" s="160"/>
      <c r="FI313" s="160"/>
      <c r="FJ313" s="160"/>
      <c r="FK313" s="160"/>
      <c r="FL313" s="160"/>
      <c r="FM313" s="160"/>
      <c r="FN313" s="160"/>
      <c r="FO313" s="160"/>
      <c r="FP313" s="160"/>
      <c r="FQ313" s="160"/>
      <c r="FR313" s="160"/>
      <c r="FS313" s="160"/>
      <c r="FT313" s="160"/>
      <c r="FU313" s="160"/>
      <c r="FV313" s="160"/>
      <c r="FW313" s="160"/>
      <c r="FX313" s="160"/>
      <c r="FY313" s="160"/>
      <c r="FZ313" s="160"/>
      <c r="GA313" s="160"/>
      <c r="GB313" s="160"/>
      <c r="GC313" s="160"/>
      <c r="GD313" s="160"/>
      <c r="GE313" s="160"/>
      <c r="GF313" s="160"/>
      <c r="GG313" s="160"/>
      <c r="GH313" s="160"/>
      <c r="GI313" s="160"/>
      <c r="GJ313" s="160"/>
      <c r="GK313" s="160"/>
      <c r="GL313" s="160"/>
      <c r="GM313" s="160"/>
      <c r="GN313" s="160"/>
      <c r="GO313" s="160"/>
      <c r="GP313" s="160"/>
      <c r="GQ313" s="160"/>
      <c r="GR313" s="160"/>
      <c r="GS313" s="160"/>
    </row>
    <row r="314" spans="3:201" x14ac:dyDescent="0.2">
      <c r="C314" s="160"/>
      <c r="D314" s="160"/>
      <c r="E314" s="160"/>
      <c r="F314" s="160"/>
      <c r="G314" s="160"/>
      <c r="H314" s="160"/>
      <c r="I314" s="160"/>
      <c r="J314" s="160"/>
      <c r="K314" s="160"/>
      <c r="L314" s="160"/>
      <c r="M314" s="160"/>
      <c r="N314" s="160"/>
      <c r="O314" s="160"/>
      <c r="P314" s="160"/>
      <c r="Q314" s="160"/>
      <c r="R314" s="160"/>
      <c r="S314" s="160"/>
      <c r="T314" s="160"/>
      <c r="U314" s="160"/>
      <c r="V314" s="160"/>
      <c r="W314" s="160"/>
      <c r="X314" s="160"/>
      <c r="Y314" s="160"/>
      <c r="Z314" s="160"/>
      <c r="AA314" s="160"/>
      <c r="AB314" s="160"/>
      <c r="AC314" s="160"/>
      <c r="AD314" s="160"/>
      <c r="AE314" s="160"/>
      <c r="AF314" s="160"/>
      <c r="AG314" s="160"/>
      <c r="AH314" s="160"/>
      <c r="AI314" s="160"/>
      <c r="AJ314" s="160"/>
      <c r="AK314" s="160"/>
      <c r="AL314" s="160"/>
      <c r="AM314" s="160"/>
      <c r="AN314" s="160"/>
      <c r="AO314" s="160"/>
      <c r="AP314" s="160"/>
      <c r="AQ314" s="160"/>
      <c r="AR314" s="160"/>
      <c r="AS314" s="160"/>
      <c r="AT314" s="160"/>
      <c r="AU314" s="160"/>
      <c r="AV314" s="160"/>
      <c r="AW314" s="160"/>
      <c r="AX314" s="160"/>
      <c r="AY314" s="160"/>
      <c r="AZ314" s="160"/>
      <c r="BA314" s="160"/>
      <c r="BB314" s="160"/>
      <c r="BC314" s="160"/>
      <c r="BD314" s="160"/>
      <c r="BE314" s="160"/>
      <c r="BF314" s="160"/>
      <c r="BG314" s="160"/>
      <c r="BH314" s="160"/>
      <c r="BI314" s="160"/>
      <c r="BJ314" s="160"/>
      <c r="BK314" s="160"/>
      <c r="BL314" s="160"/>
      <c r="BM314" s="160"/>
      <c r="BN314" s="160"/>
      <c r="BO314" s="160"/>
      <c r="BP314" s="160"/>
      <c r="BQ314" s="160"/>
      <c r="BR314" s="160"/>
      <c r="BS314" s="160"/>
      <c r="BT314" s="160"/>
      <c r="BU314" s="160"/>
      <c r="BV314" s="160"/>
      <c r="BW314" s="160"/>
      <c r="BX314" s="160"/>
      <c r="BY314" s="160"/>
      <c r="BZ314" s="160"/>
      <c r="CA314" s="160"/>
      <c r="CB314" s="160"/>
      <c r="CC314" s="160"/>
      <c r="CD314" s="160"/>
      <c r="CE314" s="160"/>
      <c r="CF314" s="160"/>
      <c r="CG314" s="160"/>
      <c r="CH314" s="160"/>
      <c r="CI314" s="160"/>
      <c r="CJ314" s="160"/>
      <c r="CK314" s="160"/>
      <c r="CL314" s="160"/>
      <c r="CM314" s="160"/>
      <c r="CN314" s="160"/>
      <c r="CO314" s="160"/>
      <c r="CP314" s="160"/>
      <c r="CQ314" s="160"/>
      <c r="CR314" s="160"/>
      <c r="CS314" s="160"/>
      <c r="CT314" s="160"/>
      <c r="CU314" s="160"/>
      <c r="CV314" s="160"/>
      <c r="CW314" s="160"/>
      <c r="CX314" s="160"/>
      <c r="CY314" s="160"/>
      <c r="CZ314" s="160"/>
      <c r="DA314" s="160"/>
      <c r="DB314" s="160"/>
      <c r="DC314" s="160"/>
      <c r="DD314" s="160"/>
      <c r="DE314" s="160"/>
      <c r="DF314" s="160"/>
      <c r="DG314" s="160"/>
      <c r="DH314" s="160"/>
      <c r="DI314" s="160"/>
      <c r="DJ314" s="160"/>
      <c r="DK314" s="160"/>
      <c r="DL314" s="160"/>
      <c r="DM314" s="160"/>
      <c r="DN314" s="160"/>
      <c r="DO314" s="160"/>
      <c r="DP314" s="160"/>
      <c r="DQ314" s="160"/>
      <c r="DR314" s="160"/>
      <c r="DS314" s="160"/>
      <c r="DT314" s="160"/>
      <c r="DU314" s="160"/>
      <c r="DV314" s="160"/>
      <c r="DW314" s="160"/>
      <c r="DX314" s="160"/>
      <c r="DY314" s="160"/>
      <c r="DZ314" s="160"/>
      <c r="EA314" s="160"/>
      <c r="EB314" s="160"/>
      <c r="EC314" s="160"/>
      <c r="ED314" s="160"/>
      <c r="EE314" s="160"/>
      <c r="EF314" s="160"/>
      <c r="EG314" s="160"/>
      <c r="EH314" s="160"/>
      <c r="EI314" s="160"/>
      <c r="EJ314" s="160"/>
      <c r="EK314" s="160"/>
      <c r="EL314" s="160"/>
      <c r="EM314" s="160"/>
      <c r="EN314" s="160"/>
      <c r="EO314" s="160"/>
      <c r="EP314" s="160"/>
      <c r="EQ314" s="160"/>
      <c r="ER314" s="160"/>
      <c r="ES314" s="160"/>
      <c r="ET314" s="160"/>
      <c r="EU314" s="160"/>
      <c r="EV314" s="160"/>
      <c r="EW314" s="160"/>
      <c r="EX314" s="160"/>
      <c r="EY314" s="160"/>
      <c r="EZ314" s="160"/>
      <c r="FA314" s="160"/>
      <c r="FB314" s="160"/>
      <c r="FC314" s="160"/>
      <c r="FD314" s="160"/>
      <c r="FE314" s="160"/>
      <c r="FF314" s="160"/>
      <c r="FG314" s="160"/>
      <c r="FH314" s="160"/>
      <c r="FI314" s="160"/>
      <c r="FJ314" s="160"/>
      <c r="FK314" s="160"/>
      <c r="FL314" s="160"/>
      <c r="FM314" s="160"/>
      <c r="FN314" s="160"/>
      <c r="FO314" s="160"/>
      <c r="FP314" s="160"/>
      <c r="FQ314" s="160"/>
      <c r="FR314" s="160"/>
      <c r="FS314" s="160"/>
      <c r="FT314" s="160"/>
      <c r="FU314" s="160"/>
      <c r="FV314" s="160"/>
      <c r="FW314" s="160"/>
      <c r="FX314" s="160"/>
      <c r="FY314" s="160"/>
      <c r="FZ314" s="160"/>
      <c r="GA314" s="160"/>
      <c r="GB314" s="160"/>
      <c r="GC314" s="160"/>
      <c r="GD314" s="160"/>
      <c r="GE314" s="160"/>
      <c r="GF314" s="160"/>
      <c r="GG314" s="160"/>
      <c r="GH314" s="160"/>
      <c r="GI314" s="160"/>
      <c r="GJ314" s="160"/>
      <c r="GK314" s="160"/>
      <c r="GL314" s="160"/>
      <c r="GM314" s="160"/>
      <c r="GN314" s="160"/>
      <c r="GO314" s="160"/>
      <c r="GP314" s="160"/>
      <c r="GQ314" s="160"/>
      <c r="GR314" s="160"/>
      <c r="GS314" s="160"/>
    </row>
    <row r="315" spans="3:201" x14ac:dyDescent="0.2">
      <c r="C315" s="160"/>
      <c r="D315" s="160"/>
      <c r="E315" s="160"/>
      <c r="F315" s="160"/>
      <c r="G315" s="160"/>
      <c r="H315" s="160"/>
      <c r="I315" s="160"/>
      <c r="J315" s="160"/>
      <c r="K315" s="160"/>
      <c r="L315" s="160"/>
      <c r="M315" s="160"/>
      <c r="N315" s="160"/>
      <c r="O315" s="160"/>
      <c r="P315" s="160"/>
      <c r="Q315" s="160"/>
      <c r="R315" s="160"/>
      <c r="S315" s="160"/>
      <c r="T315" s="160"/>
      <c r="U315" s="160"/>
      <c r="V315" s="160"/>
      <c r="W315" s="160"/>
      <c r="X315" s="160"/>
      <c r="Y315" s="160"/>
      <c r="Z315" s="160"/>
      <c r="AA315" s="160"/>
      <c r="AB315" s="160"/>
      <c r="AC315" s="160"/>
      <c r="AD315" s="160"/>
      <c r="AE315" s="160"/>
      <c r="AF315" s="160"/>
      <c r="AG315" s="160"/>
      <c r="AH315" s="160"/>
      <c r="AI315" s="160"/>
      <c r="AJ315" s="160"/>
      <c r="AK315" s="160"/>
      <c r="AL315" s="160"/>
      <c r="AM315" s="160"/>
      <c r="AN315" s="160"/>
      <c r="AO315" s="160"/>
      <c r="AP315" s="160"/>
      <c r="AQ315" s="160"/>
      <c r="AR315" s="160"/>
      <c r="AS315" s="160"/>
      <c r="AT315" s="160"/>
      <c r="AU315" s="160"/>
      <c r="AV315" s="160"/>
      <c r="AW315" s="160"/>
      <c r="AX315" s="160"/>
      <c r="AY315" s="160"/>
      <c r="AZ315" s="160"/>
      <c r="BA315" s="160"/>
      <c r="BB315" s="160"/>
      <c r="BC315" s="160"/>
      <c r="BD315" s="160"/>
      <c r="BE315" s="160"/>
      <c r="BF315" s="160"/>
      <c r="BG315" s="160"/>
      <c r="BH315" s="160"/>
      <c r="BI315" s="160"/>
      <c r="BJ315" s="160"/>
      <c r="BK315" s="160"/>
      <c r="BL315" s="160"/>
      <c r="BM315" s="160"/>
      <c r="BN315" s="160"/>
      <c r="BO315" s="160"/>
      <c r="BP315" s="160"/>
      <c r="BQ315" s="160"/>
      <c r="BR315" s="160"/>
      <c r="BS315" s="160"/>
      <c r="BT315" s="160"/>
      <c r="BU315" s="160"/>
      <c r="BV315" s="160"/>
      <c r="BW315" s="160"/>
      <c r="BX315" s="160"/>
      <c r="BY315" s="160"/>
      <c r="BZ315" s="160"/>
      <c r="CA315" s="160"/>
      <c r="CB315" s="160"/>
      <c r="CC315" s="160"/>
      <c r="CD315" s="160"/>
      <c r="CE315" s="160"/>
      <c r="CF315" s="160"/>
      <c r="CG315" s="160"/>
      <c r="CH315" s="160"/>
      <c r="CI315" s="160"/>
      <c r="CJ315" s="160"/>
      <c r="CK315" s="160"/>
      <c r="CL315" s="160"/>
      <c r="CM315" s="160"/>
      <c r="CN315" s="160"/>
      <c r="CO315" s="160"/>
      <c r="CP315" s="160"/>
      <c r="CQ315" s="160"/>
      <c r="CR315" s="160"/>
      <c r="CS315" s="160"/>
      <c r="CT315" s="160"/>
      <c r="CU315" s="160"/>
      <c r="CV315" s="160"/>
      <c r="CW315" s="160"/>
      <c r="CX315" s="160"/>
      <c r="CY315" s="160"/>
      <c r="CZ315" s="160"/>
      <c r="DA315" s="160"/>
      <c r="DB315" s="160"/>
      <c r="DC315" s="160"/>
      <c r="DD315" s="160"/>
      <c r="DE315" s="160"/>
      <c r="DF315" s="160"/>
      <c r="DG315" s="160"/>
      <c r="DH315" s="160"/>
      <c r="DI315" s="160"/>
      <c r="DJ315" s="160"/>
      <c r="DK315" s="160"/>
      <c r="DL315" s="160"/>
      <c r="DM315" s="160"/>
      <c r="DN315" s="160"/>
      <c r="DO315" s="160"/>
      <c r="DP315" s="160"/>
      <c r="DQ315" s="160"/>
      <c r="DR315" s="160"/>
      <c r="DS315" s="160"/>
      <c r="DT315" s="160"/>
      <c r="DU315" s="160"/>
      <c r="DV315" s="160"/>
      <c r="DW315" s="160"/>
      <c r="DX315" s="160"/>
      <c r="DY315" s="160"/>
      <c r="DZ315" s="160"/>
      <c r="EA315" s="160"/>
      <c r="EB315" s="160"/>
      <c r="EC315" s="160"/>
      <c r="ED315" s="160"/>
      <c r="EE315" s="160"/>
      <c r="EF315" s="160"/>
      <c r="EG315" s="160"/>
      <c r="EH315" s="160"/>
      <c r="EI315" s="160"/>
      <c r="EJ315" s="160"/>
      <c r="EK315" s="160"/>
      <c r="EL315" s="160"/>
      <c r="EM315" s="160"/>
      <c r="EN315" s="160"/>
      <c r="EO315" s="160"/>
      <c r="EP315" s="160"/>
      <c r="EQ315" s="160"/>
      <c r="ER315" s="160"/>
      <c r="ES315" s="160"/>
      <c r="ET315" s="160"/>
      <c r="EU315" s="160"/>
      <c r="EV315" s="160"/>
      <c r="EW315" s="160"/>
      <c r="EX315" s="160"/>
      <c r="EY315" s="160"/>
      <c r="EZ315" s="160"/>
      <c r="FA315" s="160"/>
      <c r="FB315" s="160"/>
      <c r="FC315" s="160"/>
      <c r="FD315" s="160"/>
      <c r="FE315" s="160"/>
      <c r="FF315" s="160"/>
      <c r="FG315" s="160"/>
      <c r="FH315" s="160"/>
      <c r="FI315" s="160"/>
      <c r="FJ315" s="160"/>
      <c r="FK315" s="160"/>
      <c r="FL315" s="160"/>
      <c r="FM315" s="160"/>
      <c r="FN315" s="160"/>
      <c r="FO315" s="160"/>
      <c r="FP315" s="160"/>
      <c r="FQ315" s="160"/>
      <c r="FR315" s="160"/>
      <c r="FS315" s="160"/>
      <c r="FT315" s="160"/>
      <c r="FU315" s="160"/>
      <c r="FV315" s="160"/>
      <c r="FW315" s="160"/>
      <c r="FX315" s="160"/>
      <c r="FY315" s="160"/>
      <c r="FZ315" s="160"/>
      <c r="GA315" s="160"/>
      <c r="GB315" s="160"/>
      <c r="GC315" s="160"/>
      <c r="GD315" s="160"/>
      <c r="GE315" s="160"/>
      <c r="GF315" s="160"/>
      <c r="GG315" s="160"/>
      <c r="GH315" s="160"/>
      <c r="GI315" s="160"/>
      <c r="GJ315" s="160"/>
      <c r="GK315" s="160"/>
      <c r="GL315" s="160"/>
      <c r="GM315" s="160"/>
      <c r="GN315" s="160"/>
      <c r="GO315" s="160"/>
      <c r="GP315" s="160"/>
      <c r="GQ315" s="160"/>
      <c r="GR315" s="160"/>
      <c r="GS315" s="160"/>
    </row>
    <row r="316" spans="3:201" x14ac:dyDescent="0.2">
      <c r="C316" s="160"/>
      <c r="D316" s="160"/>
      <c r="E316" s="160"/>
      <c r="F316" s="160"/>
      <c r="G316" s="160"/>
      <c r="H316" s="160"/>
      <c r="I316" s="160"/>
      <c r="J316" s="160"/>
      <c r="K316" s="160"/>
      <c r="L316" s="160"/>
      <c r="M316" s="160"/>
      <c r="N316" s="160"/>
      <c r="O316" s="160"/>
      <c r="P316" s="160"/>
      <c r="Q316" s="160"/>
      <c r="R316" s="160"/>
      <c r="S316" s="160"/>
      <c r="T316" s="160"/>
      <c r="U316" s="160"/>
      <c r="V316" s="160"/>
      <c r="W316" s="160"/>
      <c r="X316" s="160"/>
      <c r="Y316" s="160"/>
      <c r="Z316" s="160"/>
      <c r="AA316" s="160"/>
      <c r="AB316" s="160"/>
      <c r="AC316" s="160"/>
      <c r="AD316" s="160"/>
      <c r="AE316" s="160"/>
      <c r="AF316" s="160"/>
      <c r="AG316" s="160"/>
      <c r="AH316" s="160"/>
      <c r="AI316" s="160"/>
      <c r="AJ316" s="160"/>
      <c r="AK316" s="160"/>
      <c r="AL316" s="160"/>
      <c r="AM316" s="160"/>
      <c r="AN316" s="160"/>
      <c r="AO316" s="160"/>
      <c r="AP316" s="160"/>
      <c r="AQ316" s="160"/>
      <c r="AR316" s="160"/>
      <c r="AS316" s="160"/>
      <c r="AT316" s="160"/>
      <c r="AU316" s="160"/>
      <c r="AV316" s="160"/>
      <c r="AW316" s="160"/>
      <c r="AX316" s="160"/>
      <c r="AY316" s="160"/>
      <c r="AZ316" s="160"/>
      <c r="BA316" s="160"/>
      <c r="BB316" s="160"/>
      <c r="BC316" s="160"/>
      <c r="BD316" s="160"/>
      <c r="BE316" s="160"/>
      <c r="BF316" s="160"/>
      <c r="BG316" s="160"/>
      <c r="BH316" s="160"/>
      <c r="BI316" s="160"/>
      <c r="BJ316" s="160"/>
      <c r="BK316" s="160"/>
      <c r="BL316" s="160"/>
      <c r="BM316" s="160"/>
      <c r="BN316" s="160"/>
      <c r="BO316" s="160"/>
      <c r="BP316" s="160"/>
      <c r="BQ316" s="160"/>
      <c r="BR316" s="160"/>
      <c r="BS316" s="160"/>
      <c r="BT316" s="160"/>
      <c r="BU316" s="160"/>
      <c r="BV316" s="160"/>
      <c r="BW316" s="160"/>
      <c r="BX316" s="160"/>
      <c r="BY316" s="160"/>
      <c r="BZ316" s="160"/>
      <c r="CA316" s="160"/>
      <c r="CB316" s="160"/>
      <c r="CC316" s="160"/>
      <c r="CD316" s="160"/>
      <c r="CE316" s="160"/>
      <c r="CF316" s="160"/>
      <c r="CG316" s="160"/>
      <c r="CH316" s="160"/>
      <c r="CI316" s="160"/>
      <c r="CJ316" s="160"/>
      <c r="CK316" s="160"/>
      <c r="CL316" s="160"/>
      <c r="CM316" s="160"/>
      <c r="CN316" s="160"/>
      <c r="CO316" s="160"/>
      <c r="CP316" s="160"/>
      <c r="CQ316" s="160"/>
      <c r="CR316" s="160"/>
      <c r="CS316" s="160"/>
      <c r="CT316" s="160"/>
      <c r="CU316" s="160"/>
      <c r="CV316" s="160"/>
      <c r="CW316" s="160"/>
      <c r="CX316" s="160"/>
      <c r="CY316" s="160"/>
      <c r="CZ316" s="160"/>
      <c r="DA316" s="160"/>
      <c r="DB316" s="160"/>
      <c r="DC316" s="160"/>
      <c r="DD316" s="160"/>
      <c r="DE316" s="160"/>
      <c r="DF316" s="160"/>
      <c r="DG316" s="160"/>
      <c r="DH316" s="160"/>
      <c r="DI316" s="160"/>
      <c r="DJ316" s="160"/>
      <c r="DK316" s="160"/>
      <c r="DL316" s="160"/>
      <c r="DM316" s="160"/>
      <c r="DN316" s="160"/>
      <c r="DO316" s="160"/>
      <c r="DP316" s="160"/>
      <c r="DQ316" s="160"/>
      <c r="DR316" s="160"/>
      <c r="DS316" s="160"/>
      <c r="DT316" s="160"/>
      <c r="DU316" s="160"/>
      <c r="DV316" s="160"/>
      <c r="DW316" s="160"/>
      <c r="DX316" s="160"/>
      <c r="DY316" s="160"/>
      <c r="DZ316" s="160"/>
      <c r="EA316" s="160"/>
      <c r="EB316" s="160"/>
      <c r="EC316" s="160"/>
      <c r="ED316" s="160"/>
      <c r="EE316" s="160"/>
      <c r="EF316" s="160"/>
      <c r="EG316" s="160"/>
      <c r="EH316" s="160"/>
      <c r="EI316" s="160"/>
      <c r="EJ316" s="160"/>
      <c r="EK316" s="160"/>
      <c r="EL316" s="160"/>
      <c r="EM316" s="160"/>
      <c r="EN316" s="160"/>
      <c r="EO316" s="160"/>
      <c r="EP316" s="160"/>
      <c r="EQ316" s="160"/>
      <c r="ER316" s="160"/>
      <c r="ES316" s="160"/>
      <c r="ET316" s="160"/>
      <c r="EU316" s="160"/>
      <c r="EV316" s="160"/>
      <c r="EW316" s="160"/>
      <c r="EX316" s="160"/>
      <c r="EY316" s="160"/>
      <c r="EZ316" s="160"/>
      <c r="FA316" s="160"/>
      <c r="FB316" s="160"/>
      <c r="FC316" s="160"/>
      <c r="FD316" s="160"/>
      <c r="FE316" s="160"/>
      <c r="FF316" s="160"/>
      <c r="FG316" s="160"/>
      <c r="FH316" s="160"/>
      <c r="FI316" s="160"/>
      <c r="FJ316" s="160"/>
      <c r="FK316" s="160"/>
      <c r="FL316" s="160"/>
      <c r="FM316" s="160"/>
      <c r="FN316" s="160"/>
      <c r="FO316" s="160"/>
      <c r="FP316" s="160"/>
      <c r="FQ316" s="160"/>
      <c r="FR316" s="160"/>
      <c r="FS316" s="160"/>
      <c r="FT316" s="160"/>
      <c r="FU316" s="160"/>
      <c r="FV316" s="160"/>
      <c r="FW316" s="160"/>
      <c r="FX316" s="160"/>
      <c r="FY316" s="160"/>
      <c r="FZ316" s="160"/>
      <c r="GA316" s="160"/>
      <c r="GB316" s="160"/>
      <c r="GC316" s="160"/>
      <c r="GD316" s="160"/>
      <c r="GE316" s="160"/>
      <c r="GF316" s="160"/>
      <c r="GG316" s="160"/>
      <c r="GH316" s="160"/>
      <c r="GI316" s="160"/>
      <c r="GJ316" s="160"/>
      <c r="GK316" s="160"/>
      <c r="GL316" s="160"/>
      <c r="GM316" s="160"/>
      <c r="GN316" s="160"/>
      <c r="GO316" s="160"/>
      <c r="GP316" s="160"/>
      <c r="GQ316" s="160"/>
      <c r="GR316" s="160"/>
      <c r="GS316" s="160"/>
    </row>
    <row r="317" spans="3:201" x14ac:dyDescent="0.2">
      <c r="C317" s="160"/>
      <c r="D317" s="160"/>
      <c r="E317" s="160"/>
      <c r="F317" s="160"/>
      <c r="G317" s="160"/>
      <c r="H317" s="160"/>
      <c r="I317" s="160"/>
      <c r="J317" s="160"/>
      <c r="K317" s="160"/>
      <c r="L317" s="160"/>
      <c r="M317" s="160"/>
      <c r="N317" s="160"/>
      <c r="O317" s="160"/>
      <c r="P317" s="160"/>
      <c r="Q317" s="160"/>
      <c r="R317" s="160"/>
      <c r="S317" s="160"/>
      <c r="T317" s="160"/>
      <c r="U317" s="160"/>
      <c r="V317" s="160"/>
      <c r="W317" s="160"/>
      <c r="X317" s="160"/>
      <c r="Y317" s="160"/>
      <c r="Z317" s="160"/>
      <c r="AA317" s="160"/>
      <c r="AB317" s="160"/>
      <c r="AC317" s="160"/>
      <c r="AD317" s="160"/>
      <c r="AE317" s="160"/>
      <c r="AF317" s="160"/>
      <c r="AG317" s="160"/>
      <c r="AH317" s="160"/>
      <c r="AI317" s="160"/>
      <c r="AJ317" s="160"/>
      <c r="AK317" s="160"/>
      <c r="AL317" s="160"/>
      <c r="AM317" s="160"/>
      <c r="AN317" s="160"/>
      <c r="AO317" s="160"/>
      <c r="AP317" s="160"/>
      <c r="AQ317" s="160"/>
      <c r="AR317" s="160"/>
      <c r="AS317" s="160"/>
      <c r="AT317" s="160"/>
      <c r="AU317" s="160"/>
      <c r="AV317" s="160"/>
      <c r="AW317" s="160"/>
      <c r="AX317" s="160"/>
      <c r="AY317" s="160"/>
      <c r="AZ317" s="160"/>
      <c r="BA317" s="160"/>
      <c r="BB317" s="160"/>
      <c r="BC317" s="160"/>
      <c r="BD317" s="160"/>
      <c r="BE317" s="160"/>
      <c r="BF317" s="160"/>
      <c r="BG317" s="160"/>
      <c r="BH317" s="160"/>
      <c r="BI317" s="160"/>
      <c r="BJ317" s="160"/>
      <c r="BK317" s="160"/>
      <c r="BL317" s="160"/>
      <c r="BM317" s="160"/>
      <c r="BN317" s="160"/>
      <c r="BO317" s="160"/>
      <c r="BP317" s="160"/>
      <c r="BQ317" s="160"/>
      <c r="BR317" s="160"/>
      <c r="BS317" s="160"/>
      <c r="BT317" s="160"/>
      <c r="BU317" s="160"/>
      <c r="BV317" s="160"/>
      <c r="BW317" s="160"/>
      <c r="BX317" s="160"/>
      <c r="BY317" s="160"/>
      <c r="BZ317" s="160"/>
      <c r="CA317" s="160"/>
      <c r="CB317" s="160"/>
      <c r="CC317" s="160"/>
      <c r="CD317" s="160"/>
      <c r="CE317" s="160"/>
      <c r="CF317" s="160"/>
      <c r="CG317" s="160"/>
      <c r="CH317" s="160"/>
      <c r="CI317" s="160"/>
      <c r="CJ317" s="160"/>
      <c r="CK317" s="160"/>
      <c r="CL317" s="160"/>
      <c r="CM317" s="160"/>
      <c r="CN317" s="160"/>
      <c r="CO317" s="160"/>
      <c r="CP317" s="160"/>
      <c r="CQ317" s="160"/>
      <c r="CR317" s="160"/>
      <c r="CS317" s="160"/>
      <c r="CT317" s="160"/>
      <c r="CU317" s="160"/>
      <c r="CV317" s="160"/>
      <c r="CW317" s="160"/>
      <c r="CX317" s="160"/>
      <c r="CY317" s="160"/>
      <c r="CZ317" s="160"/>
      <c r="DA317" s="160"/>
      <c r="DB317" s="160"/>
      <c r="DC317" s="160"/>
      <c r="DD317" s="160"/>
      <c r="DE317" s="160"/>
      <c r="DF317" s="160"/>
      <c r="DG317" s="160"/>
      <c r="DH317" s="160"/>
      <c r="DI317" s="160"/>
      <c r="DJ317" s="160"/>
      <c r="DK317" s="160"/>
      <c r="DL317" s="160"/>
      <c r="DM317" s="160"/>
      <c r="DN317" s="160"/>
      <c r="DO317" s="160"/>
      <c r="DP317" s="160"/>
      <c r="DQ317" s="160"/>
      <c r="DR317" s="160"/>
      <c r="DS317" s="160"/>
      <c r="DT317" s="160"/>
      <c r="DU317" s="160"/>
      <c r="DV317" s="160"/>
      <c r="DW317" s="160"/>
      <c r="DX317" s="160"/>
      <c r="DY317" s="160"/>
      <c r="DZ317" s="160"/>
      <c r="EA317" s="160"/>
      <c r="EB317" s="160"/>
      <c r="EC317" s="160"/>
      <c r="ED317" s="160"/>
      <c r="EE317" s="160"/>
      <c r="EF317" s="160"/>
      <c r="EG317" s="160"/>
      <c r="EH317" s="160"/>
      <c r="EI317" s="160"/>
      <c r="EJ317" s="160"/>
      <c r="EK317" s="160"/>
      <c r="EL317" s="160"/>
      <c r="EM317" s="160"/>
      <c r="EN317" s="160"/>
      <c r="EO317" s="160"/>
      <c r="EP317" s="160"/>
      <c r="EQ317" s="160"/>
      <c r="ER317" s="160"/>
      <c r="ES317" s="160"/>
      <c r="ET317" s="160"/>
      <c r="EU317" s="160"/>
      <c r="EV317" s="160"/>
      <c r="EW317" s="160"/>
      <c r="EX317" s="160"/>
      <c r="EY317" s="160"/>
      <c r="EZ317" s="160"/>
      <c r="FA317" s="160"/>
      <c r="FB317" s="160"/>
      <c r="FC317" s="160"/>
      <c r="FD317" s="160"/>
      <c r="FE317" s="160"/>
      <c r="FF317" s="160"/>
      <c r="FG317" s="160"/>
      <c r="FH317" s="160"/>
      <c r="FI317" s="160"/>
      <c r="FJ317" s="160"/>
      <c r="FK317" s="160"/>
      <c r="FL317" s="160"/>
      <c r="FM317" s="160"/>
      <c r="FN317" s="160"/>
      <c r="FO317" s="160"/>
      <c r="FP317" s="160"/>
      <c r="FQ317" s="160"/>
      <c r="FR317" s="160"/>
      <c r="FS317" s="160"/>
      <c r="FT317" s="160"/>
      <c r="FU317" s="160"/>
      <c r="FV317" s="160"/>
      <c r="FW317" s="160"/>
      <c r="FX317" s="160"/>
      <c r="FY317" s="160"/>
      <c r="FZ317" s="160"/>
      <c r="GA317" s="160"/>
      <c r="GB317" s="160"/>
      <c r="GC317" s="160"/>
      <c r="GD317" s="160"/>
      <c r="GE317" s="160"/>
      <c r="GF317" s="160"/>
      <c r="GG317" s="160"/>
      <c r="GH317" s="160"/>
      <c r="GI317" s="160"/>
      <c r="GJ317" s="160"/>
      <c r="GK317" s="160"/>
      <c r="GL317" s="160"/>
      <c r="GM317" s="160"/>
      <c r="GN317" s="160"/>
      <c r="GO317" s="160"/>
      <c r="GP317" s="160"/>
      <c r="GQ317" s="160"/>
      <c r="GR317" s="160"/>
      <c r="GS317" s="160"/>
    </row>
    <row r="318" spans="3:201" x14ac:dyDescent="0.2">
      <c r="C318" s="160"/>
      <c r="D318" s="160"/>
      <c r="E318" s="160"/>
      <c r="F318" s="160"/>
      <c r="G318" s="160"/>
      <c r="H318" s="160"/>
      <c r="I318" s="160"/>
      <c r="J318" s="160"/>
      <c r="K318" s="160"/>
      <c r="L318" s="160"/>
      <c r="M318" s="160"/>
      <c r="N318" s="160"/>
      <c r="O318" s="160"/>
      <c r="P318" s="160"/>
      <c r="Q318" s="160"/>
      <c r="R318" s="160"/>
      <c r="S318" s="160"/>
      <c r="T318" s="160"/>
      <c r="U318" s="160"/>
      <c r="V318" s="160"/>
      <c r="W318" s="160"/>
      <c r="X318" s="160"/>
      <c r="Y318" s="160"/>
      <c r="Z318" s="160"/>
      <c r="AA318" s="160"/>
      <c r="AB318" s="160"/>
      <c r="AC318" s="160"/>
      <c r="AD318" s="160"/>
      <c r="AE318" s="160"/>
      <c r="AF318" s="160"/>
      <c r="AG318" s="160"/>
      <c r="AH318" s="160"/>
      <c r="AI318" s="160"/>
      <c r="AJ318" s="160"/>
      <c r="AK318" s="160"/>
      <c r="AL318" s="160"/>
      <c r="AM318" s="160"/>
      <c r="AN318" s="160"/>
      <c r="AO318" s="160"/>
      <c r="AP318" s="160"/>
      <c r="AQ318" s="160"/>
      <c r="AR318" s="160"/>
      <c r="AS318" s="160"/>
      <c r="AT318" s="160"/>
      <c r="AU318" s="160"/>
      <c r="AV318" s="160"/>
      <c r="AW318" s="160"/>
      <c r="AX318" s="160"/>
      <c r="AY318" s="160"/>
      <c r="AZ318" s="160"/>
      <c r="BA318" s="160"/>
      <c r="BB318" s="160"/>
      <c r="BC318" s="160"/>
      <c r="BD318" s="160"/>
      <c r="BE318" s="160"/>
      <c r="BF318" s="160"/>
      <c r="BG318" s="160"/>
      <c r="BH318" s="160"/>
      <c r="BI318" s="160"/>
      <c r="BJ318" s="160"/>
      <c r="BK318" s="160"/>
      <c r="BL318" s="160"/>
      <c r="BM318" s="160"/>
      <c r="BN318" s="160"/>
      <c r="BO318" s="160"/>
      <c r="BP318" s="160"/>
      <c r="BQ318" s="160"/>
      <c r="BR318" s="160"/>
      <c r="BS318" s="160"/>
      <c r="BT318" s="160"/>
      <c r="BU318" s="160"/>
      <c r="BV318" s="160"/>
      <c r="BW318" s="160"/>
      <c r="BX318" s="160"/>
      <c r="BY318" s="160"/>
      <c r="BZ318" s="160"/>
      <c r="CA318" s="160"/>
      <c r="CB318" s="160"/>
      <c r="CC318" s="160"/>
      <c r="CD318" s="160"/>
      <c r="CE318" s="160"/>
      <c r="CF318" s="160"/>
      <c r="CG318" s="160"/>
      <c r="CH318" s="160"/>
      <c r="CI318" s="160"/>
      <c r="CJ318" s="160"/>
      <c r="CK318" s="160"/>
      <c r="CL318" s="160"/>
      <c r="CM318" s="160"/>
      <c r="CN318" s="160"/>
      <c r="CO318" s="160"/>
      <c r="CP318" s="160"/>
      <c r="CQ318" s="160"/>
      <c r="CR318" s="160"/>
      <c r="CS318" s="160"/>
      <c r="CT318" s="160"/>
      <c r="CU318" s="160"/>
      <c r="CV318" s="160"/>
      <c r="CW318" s="160"/>
      <c r="CX318" s="160"/>
      <c r="CY318" s="160"/>
      <c r="CZ318" s="160"/>
      <c r="DA318" s="160"/>
      <c r="DB318" s="160"/>
      <c r="DC318" s="160"/>
      <c r="DD318" s="160"/>
      <c r="DE318" s="160"/>
      <c r="DF318" s="160"/>
      <c r="DG318" s="160"/>
      <c r="DH318" s="160"/>
      <c r="DI318" s="160"/>
      <c r="DJ318" s="160"/>
      <c r="DK318" s="160"/>
      <c r="DL318" s="160"/>
      <c r="DM318" s="160"/>
      <c r="DN318" s="160"/>
      <c r="DO318" s="160"/>
      <c r="DP318" s="160"/>
      <c r="DQ318" s="160"/>
      <c r="DR318" s="160"/>
      <c r="DS318" s="160"/>
      <c r="DT318" s="160"/>
      <c r="DU318" s="160"/>
      <c r="DV318" s="160"/>
      <c r="DW318" s="160"/>
      <c r="DX318" s="160"/>
      <c r="DY318" s="160"/>
      <c r="DZ318" s="160"/>
      <c r="EA318" s="160"/>
      <c r="EB318" s="160"/>
      <c r="EC318" s="160"/>
      <c r="ED318" s="160"/>
      <c r="EE318" s="160"/>
      <c r="EF318" s="160"/>
      <c r="EG318" s="160"/>
      <c r="EH318" s="160"/>
      <c r="EI318" s="160"/>
      <c r="EJ318" s="160"/>
      <c r="EK318" s="160"/>
      <c r="EL318" s="160"/>
      <c r="EM318" s="160"/>
      <c r="EN318" s="160"/>
      <c r="EO318" s="160"/>
      <c r="EP318" s="160"/>
      <c r="EQ318" s="160"/>
      <c r="ER318" s="160"/>
      <c r="ES318" s="160"/>
      <c r="ET318" s="160"/>
      <c r="EU318" s="160"/>
      <c r="EV318" s="160"/>
      <c r="EW318" s="160"/>
      <c r="EX318" s="160"/>
      <c r="EY318" s="160"/>
      <c r="EZ318" s="160"/>
      <c r="FA318" s="160"/>
      <c r="FB318" s="160"/>
      <c r="FC318" s="160"/>
      <c r="FD318" s="160"/>
      <c r="FE318" s="160"/>
      <c r="FF318" s="160"/>
      <c r="FG318" s="160"/>
      <c r="FH318" s="160"/>
      <c r="FI318" s="160"/>
      <c r="FJ318" s="160"/>
      <c r="FK318" s="160"/>
      <c r="FL318" s="160"/>
      <c r="FM318" s="160"/>
      <c r="FN318" s="160"/>
      <c r="FO318" s="160"/>
      <c r="FP318" s="160"/>
      <c r="FQ318" s="160"/>
      <c r="FR318" s="160"/>
      <c r="FS318" s="160"/>
      <c r="FT318" s="160"/>
      <c r="FU318" s="160"/>
      <c r="FV318" s="160"/>
      <c r="FW318" s="160"/>
      <c r="FX318" s="160"/>
      <c r="FY318" s="160"/>
      <c r="FZ318" s="160"/>
      <c r="GA318" s="160"/>
      <c r="GB318" s="160"/>
      <c r="GC318" s="160"/>
      <c r="GD318" s="160"/>
      <c r="GE318" s="160"/>
      <c r="GF318" s="160"/>
      <c r="GG318" s="160"/>
      <c r="GH318" s="160"/>
      <c r="GI318" s="160"/>
      <c r="GJ318" s="160"/>
      <c r="GK318" s="160"/>
      <c r="GL318" s="160"/>
      <c r="GM318" s="160"/>
      <c r="GN318" s="160"/>
      <c r="GO318" s="160"/>
      <c r="GP318" s="160"/>
      <c r="GQ318" s="160"/>
      <c r="GR318" s="160"/>
      <c r="GS318" s="160"/>
    </row>
    <row r="319" spans="3:201" x14ac:dyDescent="0.2">
      <c r="C319" s="160"/>
      <c r="D319" s="160"/>
      <c r="E319" s="160"/>
      <c r="F319" s="160"/>
      <c r="G319" s="160"/>
      <c r="H319" s="160"/>
      <c r="I319" s="160"/>
      <c r="J319" s="160"/>
      <c r="K319" s="160"/>
      <c r="L319" s="160"/>
      <c r="M319" s="160"/>
      <c r="N319" s="160"/>
      <c r="O319" s="160"/>
      <c r="P319" s="160"/>
      <c r="Q319" s="160"/>
      <c r="R319" s="160"/>
      <c r="S319" s="160"/>
      <c r="T319" s="160"/>
      <c r="U319" s="160"/>
      <c r="V319" s="160"/>
      <c r="W319" s="160"/>
      <c r="X319" s="160"/>
      <c r="Y319" s="160"/>
      <c r="Z319" s="160"/>
      <c r="AA319" s="160"/>
      <c r="AB319" s="160"/>
      <c r="AC319" s="160"/>
      <c r="AD319" s="160"/>
      <c r="AE319" s="160"/>
      <c r="AF319" s="160"/>
      <c r="AG319" s="160"/>
      <c r="AH319" s="160"/>
      <c r="AI319" s="160"/>
      <c r="AJ319" s="160"/>
      <c r="AK319" s="160"/>
      <c r="AL319" s="160"/>
      <c r="AM319" s="160"/>
      <c r="AN319" s="160"/>
      <c r="AO319" s="160"/>
      <c r="AP319" s="160"/>
      <c r="AQ319" s="160"/>
      <c r="AR319" s="160"/>
      <c r="AS319" s="160"/>
      <c r="AT319" s="160"/>
      <c r="AU319" s="160"/>
      <c r="AV319" s="160"/>
      <c r="AW319" s="160"/>
      <c r="AX319" s="160"/>
      <c r="AY319" s="160"/>
      <c r="AZ319" s="160"/>
      <c r="BA319" s="160"/>
      <c r="BB319" s="160"/>
      <c r="BC319" s="160"/>
      <c r="BD319" s="160"/>
      <c r="BE319" s="160"/>
      <c r="BF319" s="160"/>
      <c r="BG319" s="160"/>
      <c r="BH319" s="160"/>
      <c r="BI319" s="160"/>
      <c r="BJ319" s="160"/>
      <c r="BK319" s="160"/>
      <c r="BL319" s="160"/>
      <c r="BM319" s="160"/>
      <c r="BN319" s="160"/>
      <c r="BO319" s="160"/>
      <c r="BP319" s="160"/>
      <c r="BQ319" s="160"/>
      <c r="BR319" s="160"/>
      <c r="BS319" s="160"/>
      <c r="BT319" s="160"/>
      <c r="BU319" s="160"/>
      <c r="BV319" s="160"/>
      <c r="BW319" s="160"/>
      <c r="BX319" s="160"/>
      <c r="BY319" s="160"/>
      <c r="BZ319" s="160"/>
      <c r="CA319" s="160"/>
      <c r="CB319" s="160"/>
      <c r="CC319" s="160"/>
      <c r="CD319" s="160"/>
      <c r="CE319" s="160"/>
      <c r="CF319" s="160"/>
      <c r="CG319" s="160"/>
      <c r="CH319" s="160"/>
      <c r="CI319" s="160"/>
      <c r="CJ319" s="160"/>
      <c r="CK319" s="160"/>
      <c r="CL319" s="160"/>
      <c r="CM319" s="160"/>
      <c r="CN319" s="160"/>
      <c r="CO319" s="160"/>
      <c r="CP319" s="160"/>
      <c r="CQ319" s="160"/>
      <c r="CR319" s="160"/>
      <c r="CS319" s="160"/>
      <c r="CT319" s="160"/>
      <c r="CU319" s="160"/>
      <c r="CV319" s="160"/>
      <c r="CW319" s="160"/>
      <c r="CX319" s="160"/>
      <c r="CY319" s="160"/>
      <c r="CZ319" s="160"/>
      <c r="DA319" s="160"/>
      <c r="DB319" s="160"/>
      <c r="DC319" s="160"/>
      <c r="DD319" s="160"/>
      <c r="DE319" s="160"/>
      <c r="DF319" s="160"/>
      <c r="DG319" s="160"/>
      <c r="DH319" s="160"/>
      <c r="DI319" s="160"/>
      <c r="DJ319" s="160"/>
      <c r="DK319" s="160"/>
      <c r="DL319" s="160"/>
      <c r="DM319" s="160"/>
      <c r="DN319" s="160"/>
      <c r="DO319" s="160"/>
      <c r="DP319" s="160"/>
      <c r="DQ319" s="160"/>
      <c r="DR319" s="160"/>
      <c r="DS319" s="160"/>
      <c r="DT319" s="160"/>
      <c r="DU319" s="160"/>
      <c r="DV319" s="160"/>
      <c r="DW319" s="160"/>
      <c r="DX319" s="160"/>
      <c r="DY319" s="160"/>
      <c r="DZ319" s="160"/>
      <c r="EA319" s="160"/>
      <c r="EB319" s="160"/>
      <c r="EC319" s="160"/>
      <c r="ED319" s="160"/>
      <c r="EE319" s="160"/>
      <c r="EF319" s="160"/>
      <c r="EG319" s="160"/>
      <c r="EH319" s="160"/>
      <c r="EI319" s="160"/>
      <c r="EJ319" s="160"/>
      <c r="EK319" s="160"/>
      <c r="EL319" s="160"/>
      <c r="EM319" s="160"/>
      <c r="EN319" s="160"/>
      <c r="EO319" s="160"/>
      <c r="EP319" s="160"/>
      <c r="EQ319" s="160"/>
      <c r="ER319" s="160"/>
      <c r="ES319" s="160"/>
      <c r="ET319" s="160"/>
      <c r="EU319" s="160"/>
      <c r="EV319" s="160"/>
      <c r="EW319" s="160"/>
      <c r="EX319" s="160"/>
      <c r="EY319" s="160"/>
      <c r="EZ319" s="160"/>
      <c r="FA319" s="160"/>
      <c r="FB319" s="160"/>
      <c r="FC319" s="160"/>
      <c r="FD319" s="160"/>
      <c r="FE319" s="160"/>
      <c r="FF319" s="160"/>
      <c r="FG319" s="160"/>
      <c r="FH319" s="160"/>
      <c r="FI319" s="160"/>
      <c r="FJ319" s="160"/>
      <c r="FK319" s="160"/>
      <c r="FL319" s="160"/>
      <c r="FM319" s="160"/>
      <c r="FN319" s="160"/>
      <c r="FO319" s="160"/>
      <c r="FP319" s="160"/>
      <c r="FQ319" s="160"/>
      <c r="FR319" s="160"/>
      <c r="FS319" s="160"/>
      <c r="FT319" s="160"/>
      <c r="FU319" s="160"/>
      <c r="FV319" s="160"/>
      <c r="FW319" s="160"/>
      <c r="FX319" s="160"/>
      <c r="FY319" s="160"/>
      <c r="FZ319" s="160"/>
      <c r="GA319" s="160"/>
      <c r="GB319" s="160"/>
      <c r="GC319" s="160"/>
      <c r="GD319" s="160"/>
      <c r="GE319" s="160"/>
      <c r="GF319" s="160"/>
      <c r="GG319" s="160"/>
      <c r="GH319" s="160"/>
      <c r="GI319" s="160"/>
      <c r="GJ319" s="160"/>
      <c r="GK319" s="160"/>
      <c r="GL319" s="160"/>
      <c r="GM319" s="160"/>
      <c r="GN319" s="160"/>
      <c r="GO319" s="160"/>
      <c r="GP319" s="160"/>
      <c r="GQ319" s="160"/>
      <c r="GR319" s="160"/>
      <c r="GS319" s="160"/>
    </row>
    <row r="320" spans="3:201" x14ac:dyDescent="0.2">
      <c r="C320" s="160"/>
      <c r="D320" s="160"/>
      <c r="E320" s="160"/>
      <c r="F320" s="160"/>
      <c r="G320" s="160"/>
      <c r="H320" s="160"/>
      <c r="I320" s="160"/>
      <c r="J320" s="160"/>
      <c r="K320" s="160"/>
      <c r="L320" s="160"/>
      <c r="M320" s="160"/>
      <c r="N320" s="160"/>
      <c r="O320" s="160"/>
      <c r="P320" s="160"/>
      <c r="Q320" s="160"/>
      <c r="R320" s="160"/>
      <c r="S320" s="160"/>
      <c r="T320" s="160"/>
      <c r="U320" s="160"/>
      <c r="V320" s="160"/>
      <c r="W320" s="160"/>
      <c r="X320" s="160"/>
      <c r="Y320" s="160"/>
      <c r="Z320" s="160"/>
      <c r="AA320" s="160"/>
      <c r="AB320" s="160"/>
      <c r="AC320" s="160"/>
      <c r="AD320" s="160"/>
      <c r="AE320" s="160"/>
      <c r="AF320" s="160"/>
      <c r="AG320" s="160"/>
      <c r="AH320" s="160"/>
      <c r="AI320" s="160"/>
      <c r="AJ320" s="160"/>
      <c r="AK320" s="160"/>
      <c r="AL320" s="160"/>
      <c r="AM320" s="160"/>
      <c r="AN320" s="160"/>
      <c r="AO320" s="160"/>
      <c r="AP320" s="160"/>
      <c r="AQ320" s="160"/>
      <c r="AR320" s="160"/>
      <c r="AS320" s="160"/>
      <c r="AT320" s="160"/>
      <c r="AU320" s="160"/>
      <c r="AV320" s="160"/>
      <c r="AW320" s="160"/>
      <c r="AX320" s="160"/>
      <c r="AY320" s="160"/>
      <c r="AZ320" s="160"/>
      <c r="BA320" s="160"/>
      <c r="BB320" s="160"/>
      <c r="BC320" s="160"/>
      <c r="BD320" s="160"/>
      <c r="BE320" s="160"/>
      <c r="BF320" s="160"/>
      <c r="BG320" s="160"/>
      <c r="BH320" s="160"/>
      <c r="BI320" s="160"/>
      <c r="BJ320" s="160"/>
      <c r="BK320" s="160"/>
      <c r="BL320" s="160"/>
      <c r="BM320" s="160"/>
      <c r="BN320" s="160"/>
      <c r="BO320" s="160"/>
      <c r="BP320" s="160"/>
      <c r="BQ320" s="160"/>
      <c r="BR320" s="160"/>
      <c r="BS320" s="160"/>
      <c r="BT320" s="160"/>
      <c r="BU320" s="160"/>
      <c r="BV320" s="160"/>
      <c r="BW320" s="160"/>
      <c r="BX320" s="160"/>
      <c r="BY320" s="160"/>
      <c r="BZ320" s="160"/>
      <c r="CA320" s="160"/>
      <c r="CB320" s="160"/>
      <c r="CC320" s="160"/>
      <c r="CD320" s="160"/>
      <c r="CE320" s="160"/>
      <c r="CF320" s="160"/>
      <c r="CG320" s="160"/>
      <c r="CH320" s="160"/>
      <c r="CI320" s="160"/>
      <c r="CJ320" s="160"/>
      <c r="CK320" s="160"/>
      <c r="CL320" s="160"/>
      <c r="CM320" s="160"/>
      <c r="CN320" s="160"/>
      <c r="CO320" s="160"/>
      <c r="CP320" s="160"/>
      <c r="CQ320" s="160"/>
      <c r="CR320" s="160"/>
      <c r="CS320" s="160"/>
      <c r="CT320" s="160"/>
      <c r="CU320" s="160"/>
      <c r="CV320" s="160"/>
      <c r="CW320" s="160"/>
      <c r="CX320" s="160"/>
      <c r="CY320" s="160"/>
      <c r="CZ320" s="160"/>
      <c r="DA320" s="160"/>
      <c r="DB320" s="160"/>
      <c r="DC320" s="160"/>
      <c r="DD320" s="160"/>
      <c r="DE320" s="160"/>
      <c r="DF320" s="160"/>
      <c r="DG320" s="160"/>
      <c r="DH320" s="160"/>
      <c r="DI320" s="160"/>
      <c r="DJ320" s="160"/>
      <c r="DK320" s="160"/>
      <c r="DL320" s="160"/>
      <c r="DM320" s="160"/>
      <c r="DN320" s="160"/>
      <c r="DO320" s="160"/>
      <c r="DP320" s="160"/>
      <c r="DQ320" s="160"/>
      <c r="DR320" s="160"/>
      <c r="DS320" s="160"/>
      <c r="DT320" s="160"/>
      <c r="DU320" s="160"/>
      <c r="DV320" s="160"/>
      <c r="DW320" s="160"/>
      <c r="DX320" s="160"/>
      <c r="DY320" s="160"/>
      <c r="DZ320" s="160"/>
      <c r="EA320" s="160"/>
      <c r="EB320" s="160"/>
      <c r="EC320" s="160"/>
      <c r="ED320" s="160"/>
      <c r="EE320" s="160"/>
      <c r="EF320" s="160"/>
      <c r="EG320" s="160"/>
      <c r="EH320" s="160"/>
      <c r="EI320" s="160"/>
      <c r="EJ320" s="160"/>
      <c r="EK320" s="160"/>
      <c r="EL320" s="160"/>
      <c r="EM320" s="160"/>
      <c r="EN320" s="160"/>
      <c r="EO320" s="160"/>
      <c r="EP320" s="160"/>
      <c r="EQ320" s="160"/>
      <c r="ER320" s="160"/>
      <c r="ES320" s="160"/>
      <c r="ET320" s="160"/>
      <c r="EU320" s="160"/>
      <c r="EV320" s="160"/>
      <c r="EW320" s="160"/>
      <c r="EX320" s="160"/>
      <c r="EY320" s="160"/>
      <c r="EZ320" s="160"/>
      <c r="FA320" s="160"/>
      <c r="FB320" s="160"/>
      <c r="FC320" s="160"/>
      <c r="FD320" s="160"/>
      <c r="FE320" s="160"/>
      <c r="FF320" s="160"/>
      <c r="FG320" s="160"/>
      <c r="FH320" s="160"/>
      <c r="FI320" s="160"/>
      <c r="FJ320" s="160"/>
      <c r="FK320" s="160"/>
      <c r="FL320" s="160"/>
      <c r="FM320" s="160"/>
      <c r="FN320" s="160"/>
      <c r="FO320" s="160"/>
      <c r="FP320" s="160"/>
      <c r="FQ320" s="160"/>
      <c r="FR320" s="160"/>
      <c r="FS320" s="160"/>
      <c r="FT320" s="160"/>
      <c r="FU320" s="160"/>
      <c r="FV320" s="160"/>
      <c r="FW320" s="160"/>
      <c r="FX320" s="160"/>
      <c r="FY320" s="160"/>
      <c r="FZ320" s="160"/>
      <c r="GA320" s="160"/>
      <c r="GB320" s="160"/>
      <c r="GC320" s="160"/>
      <c r="GD320" s="160"/>
      <c r="GE320" s="160"/>
      <c r="GF320" s="160"/>
      <c r="GG320" s="160"/>
      <c r="GH320" s="160"/>
      <c r="GI320" s="160"/>
      <c r="GJ320" s="160"/>
      <c r="GK320" s="160"/>
      <c r="GL320" s="160"/>
      <c r="GM320" s="160"/>
      <c r="GN320" s="160"/>
      <c r="GO320" s="160"/>
      <c r="GP320" s="160"/>
      <c r="GQ320" s="160"/>
      <c r="GR320" s="160"/>
      <c r="GS320" s="160"/>
    </row>
    <row r="321" spans="3:201" x14ac:dyDescent="0.2">
      <c r="C321" s="160"/>
      <c r="D321" s="160"/>
      <c r="E321" s="160"/>
      <c r="F321" s="160"/>
      <c r="G321" s="160"/>
      <c r="H321" s="160"/>
      <c r="I321" s="160"/>
      <c r="J321" s="160"/>
      <c r="K321" s="160"/>
      <c r="L321" s="160"/>
      <c r="M321" s="160"/>
      <c r="N321" s="160"/>
      <c r="O321" s="160"/>
      <c r="P321" s="160"/>
      <c r="Q321" s="160"/>
      <c r="R321" s="160"/>
      <c r="S321" s="160"/>
      <c r="T321" s="160"/>
      <c r="U321" s="160"/>
      <c r="V321" s="160"/>
      <c r="W321" s="160"/>
      <c r="X321" s="160"/>
      <c r="Y321" s="160"/>
      <c r="Z321" s="160"/>
      <c r="AA321" s="160"/>
      <c r="AB321" s="160"/>
      <c r="AC321" s="160"/>
      <c r="AD321" s="160"/>
      <c r="AE321" s="160"/>
      <c r="AF321" s="160"/>
      <c r="AG321" s="160"/>
      <c r="AH321" s="160"/>
      <c r="AI321" s="160"/>
      <c r="AJ321" s="160"/>
      <c r="AK321" s="160"/>
      <c r="AL321" s="160"/>
      <c r="AM321" s="160"/>
      <c r="AN321" s="160"/>
      <c r="AO321" s="160"/>
      <c r="AP321" s="160"/>
      <c r="AQ321" s="160"/>
      <c r="AR321" s="160"/>
      <c r="AS321" s="160"/>
      <c r="AT321" s="160"/>
      <c r="AU321" s="160"/>
      <c r="AV321" s="160"/>
      <c r="AW321" s="160"/>
      <c r="AX321" s="160"/>
      <c r="AY321" s="160"/>
      <c r="AZ321" s="160"/>
      <c r="BA321" s="160"/>
      <c r="BB321" s="160"/>
      <c r="BC321" s="160"/>
      <c r="BD321" s="160"/>
      <c r="BE321" s="160"/>
      <c r="BF321" s="160"/>
      <c r="BG321" s="160"/>
      <c r="BH321" s="160"/>
      <c r="BI321" s="160"/>
      <c r="BJ321" s="160"/>
      <c r="BK321" s="160"/>
      <c r="BL321" s="160"/>
      <c r="BM321" s="160"/>
      <c r="BN321" s="160"/>
      <c r="BO321" s="160"/>
      <c r="BP321" s="160"/>
      <c r="BQ321" s="160"/>
      <c r="BR321" s="160"/>
      <c r="BS321" s="160"/>
      <c r="BT321" s="160"/>
      <c r="BU321" s="160"/>
      <c r="BV321" s="160"/>
      <c r="BW321" s="160"/>
      <c r="BX321" s="160"/>
      <c r="BY321" s="160"/>
      <c r="BZ321" s="160"/>
      <c r="CA321" s="160"/>
      <c r="CB321" s="160"/>
      <c r="CC321" s="160"/>
      <c r="CD321" s="160"/>
      <c r="CE321" s="160"/>
      <c r="CF321" s="160"/>
      <c r="CG321" s="160"/>
      <c r="CH321" s="160"/>
      <c r="CI321" s="160"/>
      <c r="CJ321" s="160"/>
      <c r="CK321" s="160"/>
      <c r="CL321" s="160"/>
      <c r="CM321" s="160"/>
      <c r="CN321" s="160"/>
      <c r="CO321" s="160"/>
      <c r="CP321" s="160"/>
      <c r="CQ321" s="160"/>
      <c r="CR321" s="160"/>
      <c r="CS321" s="160"/>
      <c r="CT321" s="160"/>
      <c r="CU321" s="160"/>
      <c r="CV321" s="160"/>
      <c r="CW321" s="160"/>
      <c r="CX321" s="160"/>
      <c r="CY321" s="160"/>
      <c r="CZ321" s="160"/>
      <c r="DA321" s="160"/>
      <c r="DB321" s="160"/>
      <c r="DC321" s="160"/>
      <c r="DD321" s="160"/>
      <c r="DE321" s="160"/>
      <c r="DF321" s="160"/>
      <c r="DG321" s="160"/>
      <c r="DH321" s="160"/>
      <c r="DI321" s="160"/>
      <c r="DJ321" s="160"/>
      <c r="DK321" s="160"/>
      <c r="DL321" s="160"/>
      <c r="DM321" s="160"/>
      <c r="DN321" s="160"/>
      <c r="DO321" s="160"/>
      <c r="DP321" s="160"/>
      <c r="DQ321" s="160"/>
      <c r="DR321" s="160"/>
      <c r="DS321" s="160"/>
      <c r="DT321" s="160"/>
      <c r="DU321" s="160"/>
      <c r="DV321" s="160"/>
      <c r="DW321" s="160"/>
      <c r="DX321" s="160"/>
      <c r="DY321" s="160"/>
      <c r="DZ321" s="160"/>
      <c r="EA321" s="160"/>
      <c r="EB321" s="160"/>
      <c r="EC321" s="160"/>
      <c r="ED321" s="160"/>
      <c r="EE321" s="160"/>
      <c r="EF321" s="160"/>
      <c r="EG321" s="160"/>
      <c r="EH321" s="160"/>
      <c r="EI321" s="160"/>
      <c r="EJ321" s="160"/>
      <c r="EK321" s="160"/>
      <c r="EL321" s="160"/>
      <c r="EM321" s="160"/>
      <c r="EN321" s="160"/>
      <c r="EO321" s="160"/>
      <c r="EP321" s="160"/>
      <c r="EQ321" s="160"/>
      <c r="ER321" s="160"/>
      <c r="ES321" s="160"/>
      <c r="ET321" s="160"/>
      <c r="EU321" s="160"/>
      <c r="EV321" s="160"/>
      <c r="EW321" s="160"/>
      <c r="EX321" s="160"/>
      <c r="EY321" s="160"/>
      <c r="EZ321" s="160"/>
      <c r="FA321" s="160"/>
      <c r="FB321" s="160"/>
      <c r="FC321" s="160"/>
      <c r="FD321" s="160"/>
      <c r="FE321" s="160"/>
      <c r="FF321" s="160"/>
      <c r="FG321" s="160"/>
      <c r="FH321" s="160"/>
      <c r="FI321" s="160"/>
      <c r="FJ321" s="160"/>
      <c r="FK321" s="160"/>
      <c r="FL321" s="160"/>
      <c r="FM321" s="160"/>
      <c r="FN321" s="160"/>
      <c r="FO321" s="160"/>
      <c r="FP321" s="160"/>
      <c r="FQ321" s="160"/>
      <c r="FR321" s="160"/>
      <c r="FS321" s="160"/>
      <c r="FT321" s="160"/>
      <c r="FU321" s="160"/>
      <c r="FV321" s="160"/>
      <c r="FW321" s="160"/>
      <c r="FX321" s="160"/>
      <c r="FY321" s="160"/>
      <c r="FZ321" s="160"/>
      <c r="GA321" s="160"/>
      <c r="GB321" s="160"/>
      <c r="GC321" s="160"/>
      <c r="GD321" s="160"/>
      <c r="GE321" s="160"/>
      <c r="GF321" s="160"/>
      <c r="GG321" s="160"/>
      <c r="GH321" s="160"/>
      <c r="GI321" s="160"/>
      <c r="GJ321" s="160"/>
      <c r="GK321" s="160"/>
      <c r="GL321" s="160"/>
      <c r="GM321" s="160"/>
      <c r="GN321" s="160"/>
      <c r="GO321" s="160"/>
      <c r="GP321" s="160"/>
      <c r="GQ321" s="160"/>
      <c r="GR321" s="160"/>
      <c r="GS321" s="160"/>
    </row>
    <row r="322" spans="3:201" x14ac:dyDescent="0.2">
      <c r="C322" s="160"/>
      <c r="D322" s="160"/>
      <c r="E322" s="160"/>
      <c r="F322" s="160"/>
      <c r="G322" s="160"/>
      <c r="H322" s="160"/>
      <c r="I322" s="160"/>
      <c r="J322" s="160"/>
      <c r="K322" s="160"/>
      <c r="L322" s="160"/>
      <c r="M322" s="160"/>
      <c r="N322" s="160"/>
      <c r="O322" s="160"/>
      <c r="P322" s="160"/>
      <c r="Q322" s="160"/>
      <c r="R322" s="160"/>
      <c r="S322" s="160"/>
      <c r="T322" s="160"/>
      <c r="U322" s="160"/>
      <c r="V322" s="160"/>
      <c r="W322" s="160"/>
      <c r="X322" s="160"/>
      <c r="Y322" s="160"/>
      <c r="Z322" s="160"/>
      <c r="AA322" s="160"/>
      <c r="AB322" s="160"/>
      <c r="AC322" s="160"/>
      <c r="AD322" s="160"/>
      <c r="AE322" s="160"/>
      <c r="AF322" s="160"/>
      <c r="AG322" s="160"/>
      <c r="AH322" s="160"/>
      <c r="AI322" s="160"/>
      <c r="AJ322" s="160"/>
      <c r="AK322" s="160"/>
      <c r="AL322" s="160"/>
      <c r="AM322" s="160"/>
      <c r="AN322" s="160"/>
      <c r="AO322" s="160"/>
      <c r="AP322" s="160"/>
      <c r="AQ322" s="160"/>
      <c r="AR322" s="160"/>
      <c r="AS322" s="160"/>
      <c r="AT322" s="160"/>
      <c r="AU322" s="160"/>
      <c r="AV322" s="160"/>
      <c r="AW322" s="160"/>
      <c r="AX322" s="160"/>
      <c r="AY322" s="160"/>
      <c r="AZ322" s="160"/>
      <c r="BA322" s="160"/>
      <c r="BB322" s="160"/>
      <c r="BC322" s="160"/>
      <c r="BD322" s="160"/>
      <c r="BE322" s="160"/>
      <c r="BF322" s="160"/>
      <c r="BG322" s="160"/>
      <c r="BH322" s="160"/>
      <c r="BI322" s="160"/>
      <c r="BJ322" s="160"/>
      <c r="BK322" s="160"/>
      <c r="BL322" s="160"/>
      <c r="BM322" s="160"/>
      <c r="BN322" s="160"/>
      <c r="BO322" s="160"/>
      <c r="BP322" s="160"/>
      <c r="BQ322" s="160"/>
      <c r="BR322" s="160"/>
      <c r="BS322" s="160"/>
      <c r="BT322" s="160"/>
      <c r="BU322" s="160"/>
      <c r="BV322" s="160"/>
      <c r="BW322" s="160"/>
      <c r="BX322" s="160"/>
      <c r="BY322" s="160"/>
      <c r="BZ322" s="160"/>
      <c r="CA322" s="160"/>
      <c r="CB322" s="160"/>
      <c r="CC322" s="160"/>
      <c r="CD322" s="160"/>
      <c r="CE322" s="160"/>
      <c r="CF322" s="160"/>
      <c r="CG322" s="160"/>
      <c r="CH322" s="160"/>
      <c r="CI322" s="160"/>
      <c r="CJ322" s="160"/>
      <c r="CK322" s="160"/>
      <c r="CL322" s="160"/>
      <c r="CM322" s="160"/>
      <c r="CN322" s="160"/>
      <c r="CO322" s="160"/>
      <c r="CP322" s="160"/>
      <c r="CQ322" s="160"/>
      <c r="CR322" s="160"/>
      <c r="CS322" s="160"/>
      <c r="CT322" s="160"/>
      <c r="CU322" s="160"/>
      <c r="CV322" s="160"/>
      <c r="CW322" s="160"/>
      <c r="CX322" s="160"/>
      <c r="CY322" s="160"/>
      <c r="CZ322" s="160"/>
      <c r="DA322" s="160"/>
      <c r="DB322" s="160"/>
      <c r="DC322" s="160"/>
      <c r="DD322" s="160"/>
      <c r="DE322" s="160"/>
      <c r="DF322" s="160"/>
      <c r="DG322" s="160"/>
      <c r="DH322" s="160"/>
      <c r="DI322" s="160"/>
      <c r="DJ322" s="160"/>
      <c r="DK322" s="160"/>
      <c r="DL322" s="160"/>
      <c r="DM322" s="160"/>
      <c r="DN322" s="160"/>
      <c r="DO322" s="160"/>
      <c r="DP322" s="160"/>
      <c r="DQ322" s="160"/>
      <c r="DR322" s="160"/>
      <c r="DS322" s="160"/>
      <c r="DT322" s="160"/>
      <c r="DU322" s="160"/>
      <c r="DV322" s="160"/>
      <c r="DW322" s="160"/>
      <c r="DX322" s="160"/>
      <c r="DY322" s="160"/>
      <c r="DZ322" s="160"/>
      <c r="EA322" s="160"/>
      <c r="EB322" s="160"/>
      <c r="EC322" s="160"/>
      <c r="ED322" s="160"/>
      <c r="EE322" s="160"/>
      <c r="EF322" s="160"/>
      <c r="EG322" s="160"/>
      <c r="EH322" s="160"/>
      <c r="EI322" s="160"/>
      <c r="EJ322" s="160"/>
      <c r="EK322" s="160"/>
      <c r="EL322" s="160"/>
      <c r="EM322" s="160"/>
      <c r="EN322" s="160"/>
      <c r="EO322" s="160"/>
      <c r="EP322" s="160"/>
      <c r="EQ322" s="160"/>
      <c r="ER322" s="160"/>
      <c r="ES322" s="160"/>
      <c r="ET322" s="160"/>
      <c r="EU322" s="160"/>
      <c r="EV322" s="160"/>
      <c r="EW322" s="160"/>
      <c r="EX322" s="160"/>
      <c r="EY322" s="160"/>
      <c r="EZ322" s="160"/>
      <c r="FA322" s="160"/>
      <c r="FB322" s="160"/>
      <c r="FC322" s="160"/>
      <c r="FD322" s="160"/>
      <c r="FE322" s="160"/>
      <c r="FF322" s="160"/>
      <c r="FG322" s="160"/>
      <c r="FH322" s="160"/>
      <c r="FI322" s="160"/>
      <c r="FJ322" s="160"/>
      <c r="FK322" s="160"/>
      <c r="FL322" s="160"/>
      <c r="FM322" s="160"/>
      <c r="FN322" s="160"/>
      <c r="FO322" s="160"/>
      <c r="FP322" s="160"/>
      <c r="FQ322" s="160"/>
      <c r="FR322" s="160"/>
      <c r="FS322" s="160"/>
      <c r="FT322" s="160"/>
      <c r="FU322" s="160"/>
      <c r="FV322" s="160"/>
      <c r="FW322" s="160"/>
      <c r="FX322" s="160"/>
      <c r="FY322" s="160"/>
      <c r="FZ322" s="160"/>
      <c r="GA322" s="160"/>
      <c r="GB322" s="160"/>
      <c r="GC322" s="160"/>
      <c r="GD322" s="160"/>
      <c r="GE322" s="160"/>
      <c r="GF322" s="160"/>
      <c r="GG322" s="160"/>
      <c r="GH322" s="160"/>
      <c r="GI322" s="160"/>
      <c r="GJ322" s="160"/>
      <c r="GK322" s="160"/>
      <c r="GL322" s="160"/>
      <c r="GM322" s="160"/>
      <c r="GN322" s="160"/>
      <c r="GO322" s="160"/>
      <c r="GP322" s="160"/>
      <c r="GQ322" s="160"/>
      <c r="GR322" s="160"/>
      <c r="GS322" s="160"/>
    </row>
    <row r="323" spans="3:201" x14ac:dyDescent="0.2">
      <c r="C323" s="160"/>
      <c r="D323" s="160"/>
      <c r="E323" s="160"/>
      <c r="F323" s="160"/>
      <c r="G323" s="160"/>
      <c r="H323" s="160"/>
      <c r="I323" s="160"/>
      <c r="J323" s="160"/>
      <c r="K323" s="160"/>
      <c r="L323" s="160"/>
      <c r="M323" s="160"/>
      <c r="N323" s="160"/>
      <c r="O323" s="160"/>
      <c r="P323" s="160"/>
      <c r="Q323" s="160"/>
      <c r="R323" s="160"/>
      <c r="S323" s="160"/>
      <c r="T323" s="160"/>
      <c r="U323" s="160"/>
      <c r="V323" s="160"/>
      <c r="W323" s="160"/>
      <c r="X323" s="160"/>
      <c r="Y323" s="160"/>
      <c r="Z323" s="160"/>
      <c r="AA323" s="160"/>
      <c r="AB323" s="160"/>
      <c r="AC323" s="160"/>
      <c r="AD323" s="160"/>
      <c r="AE323" s="160"/>
      <c r="AF323" s="160"/>
      <c r="AG323" s="160"/>
      <c r="AH323" s="160"/>
      <c r="AI323" s="160"/>
      <c r="AJ323" s="160"/>
      <c r="AK323" s="160"/>
      <c r="AL323" s="160"/>
      <c r="AM323" s="160"/>
      <c r="AN323" s="160"/>
      <c r="AO323" s="160"/>
      <c r="AP323" s="160"/>
      <c r="AQ323" s="160"/>
      <c r="AR323" s="160"/>
      <c r="AS323" s="160"/>
      <c r="AT323" s="160"/>
      <c r="AU323" s="160"/>
      <c r="AV323" s="160"/>
      <c r="AW323" s="160"/>
      <c r="AX323" s="160"/>
      <c r="AY323" s="160"/>
      <c r="AZ323" s="160"/>
      <c r="BA323" s="160"/>
      <c r="BB323" s="160"/>
      <c r="BC323" s="160"/>
      <c r="BD323" s="160"/>
      <c r="BE323" s="160"/>
      <c r="BF323" s="160"/>
      <c r="BG323" s="160"/>
      <c r="BH323" s="160"/>
      <c r="BI323" s="160"/>
      <c r="BJ323" s="160"/>
      <c r="BK323" s="160"/>
      <c r="BL323" s="160"/>
      <c r="BM323" s="160"/>
      <c r="BN323" s="160"/>
      <c r="BO323" s="160"/>
      <c r="BP323" s="160"/>
      <c r="BQ323" s="160"/>
      <c r="BR323" s="160"/>
      <c r="BS323" s="160"/>
      <c r="BT323" s="160"/>
      <c r="BU323" s="160"/>
      <c r="BV323" s="160"/>
      <c r="BW323" s="160"/>
      <c r="BX323" s="160"/>
      <c r="BY323" s="160"/>
      <c r="BZ323" s="160"/>
      <c r="CA323" s="160"/>
      <c r="CB323" s="160"/>
      <c r="CC323" s="160"/>
      <c r="CD323" s="160"/>
      <c r="CE323" s="160"/>
      <c r="CF323" s="160"/>
      <c r="CG323" s="160"/>
      <c r="CH323" s="160"/>
      <c r="CI323" s="160"/>
      <c r="CJ323" s="160"/>
      <c r="CK323" s="160"/>
      <c r="CL323" s="160"/>
      <c r="CM323" s="160"/>
      <c r="CN323" s="160"/>
      <c r="CO323" s="160"/>
      <c r="CP323" s="160"/>
      <c r="CQ323" s="160"/>
      <c r="CR323" s="160"/>
      <c r="CS323" s="160"/>
      <c r="CT323" s="160"/>
      <c r="CU323" s="160"/>
      <c r="CV323" s="160"/>
      <c r="CW323" s="160"/>
      <c r="CX323" s="160"/>
      <c r="CY323" s="160"/>
      <c r="CZ323" s="160"/>
      <c r="DA323" s="160"/>
      <c r="DB323" s="160"/>
      <c r="DC323" s="160"/>
      <c r="DD323" s="160"/>
      <c r="DE323" s="160"/>
      <c r="DF323" s="160"/>
      <c r="DG323" s="160"/>
      <c r="DH323" s="160"/>
      <c r="DI323" s="160"/>
      <c r="DJ323" s="160"/>
      <c r="DK323" s="160"/>
      <c r="DL323" s="160"/>
      <c r="DM323" s="160"/>
      <c r="DN323" s="160"/>
      <c r="DO323" s="160"/>
      <c r="DP323" s="160"/>
      <c r="DQ323" s="160"/>
      <c r="DR323" s="160"/>
      <c r="DS323" s="160"/>
      <c r="DT323" s="160"/>
      <c r="DU323" s="160"/>
      <c r="DV323" s="160"/>
      <c r="DW323" s="160"/>
      <c r="DX323" s="160"/>
      <c r="DY323" s="160"/>
      <c r="DZ323" s="160"/>
      <c r="EA323" s="160"/>
      <c r="EB323" s="160"/>
      <c r="EC323" s="160"/>
      <c r="ED323" s="160"/>
      <c r="EE323" s="160"/>
      <c r="EF323" s="160"/>
      <c r="EG323" s="160"/>
      <c r="EH323" s="160"/>
      <c r="EI323" s="160"/>
      <c r="EJ323" s="160"/>
      <c r="EK323" s="160"/>
      <c r="EL323" s="160"/>
      <c r="EM323" s="160"/>
      <c r="EN323" s="160"/>
      <c r="EO323" s="160"/>
      <c r="EP323" s="160"/>
      <c r="EQ323" s="160"/>
      <c r="ER323" s="160"/>
      <c r="ES323" s="160"/>
      <c r="ET323" s="160"/>
      <c r="EU323" s="160"/>
      <c r="EV323" s="160"/>
      <c r="EW323" s="160"/>
      <c r="EX323" s="160"/>
      <c r="EY323" s="160"/>
      <c r="EZ323" s="160"/>
      <c r="FA323" s="160"/>
      <c r="FB323" s="160"/>
      <c r="FC323" s="160"/>
      <c r="FD323" s="160"/>
      <c r="FE323" s="160"/>
      <c r="FF323" s="160"/>
      <c r="FG323" s="160"/>
      <c r="FH323" s="160"/>
      <c r="FI323" s="160"/>
      <c r="FJ323" s="160"/>
      <c r="FK323" s="160"/>
      <c r="FL323" s="160"/>
      <c r="FM323" s="160"/>
      <c r="FN323" s="160"/>
      <c r="FO323" s="160"/>
      <c r="FP323" s="160"/>
      <c r="FQ323" s="160"/>
      <c r="FR323" s="160"/>
      <c r="FS323" s="160"/>
      <c r="FT323" s="160"/>
      <c r="FU323" s="160"/>
      <c r="FV323" s="160"/>
      <c r="FW323" s="160"/>
      <c r="FX323" s="160"/>
      <c r="FY323" s="160"/>
      <c r="FZ323" s="160"/>
      <c r="GA323" s="160"/>
      <c r="GB323" s="160"/>
      <c r="GC323" s="160"/>
      <c r="GD323" s="160"/>
      <c r="GE323" s="160"/>
      <c r="GF323" s="160"/>
      <c r="GG323" s="160"/>
      <c r="GH323" s="160"/>
      <c r="GI323" s="160"/>
      <c r="GJ323" s="160"/>
      <c r="GK323" s="160"/>
      <c r="GL323" s="160"/>
      <c r="GM323" s="160"/>
      <c r="GN323" s="160"/>
      <c r="GO323" s="160"/>
      <c r="GP323" s="160"/>
      <c r="GQ323" s="160"/>
      <c r="GR323" s="160"/>
      <c r="GS323" s="160"/>
    </row>
    <row r="324" spans="3:201" x14ac:dyDescent="0.2">
      <c r="C324" s="160"/>
      <c r="D324" s="160"/>
      <c r="E324" s="160"/>
      <c r="F324" s="160"/>
      <c r="G324" s="160"/>
      <c r="H324" s="160"/>
      <c r="I324" s="160"/>
      <c r="J324" s="160"/>
      <c r="K324" s="160"/>
      <c r="L324" s="160"/>
      <c r="M324" s="160"/>
      <c r="N324" s="160"/>
      <c r="O324" s="160"/>
      <c r="P324" s="160"/>
      <c r="Q324" s="160"/>
      <c r="R324" s="160"/>
      <c r="S324" s="160"/>
      <c r="T324" s="160"/>
      <c r="U324" s="160"/>
      <c r="V324" s="160"/>
      <c r="W324" s="160"/>
      <c r="X324" s="160"/>
      <c r="Y324" s="160"/>
      <c r="Z324" s="160"/>
      <c r="AA324" s="160"/>
      <c r="AB324" s="160"/>
      <c r="AC324" s="160"/>
      <c r="AD324" s="160"/>
      <c r="AE324" s="160"/>
      <c r="AF324" s="160"/>
      <c r="AG324" s="160"/>
      <c r="AH324" s="160"/>
      <c r="AI324" s="160"/>
      <c r="AJ324" s="160"/>
      <c r="AK324" s="160"/>
      <c r="AL324" s="160"/>
      <c r="AM324" s="160"/>
      <c r="AN324" s="160"/>
      <c r="AO324" s="160"/>
      <c r="AP324" s="160"/>
      <c r="AQ324" s="160"/>
      <c r="AR324" s="160"/>
      <c r="AS324" s="160"/>
      <c r="AT324" s="160"/>
      <c r="AU324" s="160"/>
      <c r="AV324" s="160"/>
      <c r="AW324" s="160"/>
      <c r="AX324" s="160"/>
      <c r="AY324" s="160"/>
      <c r="AZ324" s="160"/>
      <c r="BA324" s="160"/>
      <c r="BB324" s="160"/>
      <c r="BC324" s="160"/>
      <c r="BD324" s="160"/>
      <c r="BE324" s="160"/>
      <c r="BF324" s="160"/>
      <c r="BG324" s="160"/>
      <c r="BH324" s="160"/>
      <c r="BI324" s="160"/>
      <c r="BJ324" s="160"/>
      <c r="BK324" s="160"/>
      <c r="BL324" s="160"/>
      <c r="BM324" s="160"/>
      <c r="BN324" s="160"/>
      <c r="BO324" s="160"/>
      <c r="BP324" s="160"/>
      <c r="BQ324" s="160"/>
      <c r="BR324" s="160"/>
      <c r="BS324" s="160"/>
      <c r="BT324" s="160"/>
      <c r="BU324" s="160"/>
      <c r="BV324" s="160"/>
      <c r="BW324" s="160"/>
      <c r="BX324" s="160"/>
      <c r="BY324" s="160"/>
      <c r="BZ324" s="160"/>
      <c r="CA324" s="160"/>
      <c r="CB324" s="160"/>
      <c r="CC324" s="160"/>
      <c r="CD324" s="160"/>
      <c r="CE324" s="160"/>
      <c r="CF324" s="160"/>
      <c r="CG324" s="160"/>
      <c r="CH324" s="160"/>
      <c r="CI324" s="160"/>
      <c r="CJ324" s="160"/>
      <c r="CK324" s="160"/>
      <c r="CL324" s="160"/>
      <c r="CM324" s="160"/>
      <c r="CN324" s="160"/>
      <c r="CO324" s="160"/>
      <c r="CP324" s="160"/>
      <c r="CQ324" s="160"/>
      <c r="CR324" s="160"/>
      <c r="CS324" s="160"/>
      <c r="CT324" s="160"/>
      <c r="CU324" s="160"/>
      <c r="CV324" s="160"/>
      <c r="CW324" s="160"/>
      <c r="CX324" s="160"/>
      <c r="CY324" s="160"/>
      <c r="CZ324" s="160"/>
      <c r="DA324" s="160"/>
      <c r="DB324" s="160"/>
      <c r="DC324" s="160"/>
      <c r="DD324" s="160"/>
      <c r="DE324" s="160"/>
      <c r="DF324" s="160"/>
      <c r="DG324" s="160"/>
      <c r="DH324" s="160"/>
      <c r="DI324" s="160"/>
      <c r="DJ324" s="160"/>
      <c r="DK324" s="160"/>
      <c r="DL324" s="160"/>
      <c r="DM324" s="160"/>
      <c r="DN324" s="160"/>
      <c r="DO324" s="160"/>
      <c r="DP324" s="160"/>
      <c r="DQ324" s="160"/>
      <c r="DR324" s="160"/>
      <c r="DS324" s="160"/>
      <c r="DT324" s="160"/>
      <c r="DU324" s="160"/>
      <c r="DV324" s="160"/>
      <c r="DW324" s="160"/>
      <c r="DX324" s="160"/>
      <c r="DY324" s="160"/>
      <c r="DZ324" s="160"/>
      <c r="EA324" s="160"/>
      <c r="EB324" s="160"/>
      <c r="EC324" s="160"/>
      <c r="ED324" s="160"/>
      <c r="EE324" s="160"/>
      <c r="EF324" s="160"/>
      <c r="EG324" s="160"/>
      <c r="EH324" s="160"/>
      <c r="EI324" s="160"/>
      <c r="EJ324" s="160"/>
      <c r="EK324" s="160"/>
      <c r="EL324" s="160"/>
      <c r="EM324" s="160"/>
      <c r="EN324" s="160"/>
      <c r="EO324" s="160"/>
      <c r="EP324" s="160"/>
      <c r="EQ324" s="160"/>
      <c r="ER324" s="160"/>
      <c r="ES324" s="160"/>
      <c r="ET324" s="160"/>
      <c r="EU324" s="160"/>
      <c r="EV324" s="160"/>
      <c r="EW324" s="160"/>
      <c r="EX324" s="160"/>
      <c r="EY324" s="160"/>
      <c r="EZ324" s="160"/>
      <c r="FA324" s="160"/>
      <c r="FB324" s="160"/>
      <c r="FC324" s="160"/>
      <c r="FD324" s="160"/>
      <c r="FE324" s="160"/>
      <c r="FF324" s="160"/>
      <c r="FG324" s="160"/>
      <c r="FH324" s="160"/>
      <c r="FI324" s="160"/>
      <c r="FJ324" s="160"/>
      <c r="FK324" s="160"/>
      <c r="FL324" s="160"/>
      <c r="FM324" s="160"/>
      <c r="FN324" s="160"/>
      <c r="FO324" s="160"/>
      <c r="FP324" s="160"/>
      <c r="FQ324" s="160"/>
      <c r="FR324" s="160"/>
      <c r="FS324" s="160"/>
      <c r="FT324" s="160"/>
      <c r="FU324" s="160"/>
      <c r="FV324" s="160"/>
      <c r="FW324" s="160"/>
      <c r="FX324" s="160"/>
      <c r="FY324" s="160"/>
      <c r="FZ324" s="160"/>
      <c r="GA324" s="160"/>
      <c r="GB324" s="160"/>
      <c r="GC324" s="160"/>
      <c r="GD324" s="160"/>
      <c r="GE324" s="160"/>
      <c r="GF324" s="160"/>
      <c r="GG324" s="160"/>
      <c r="GH324" s="160"/>
      <c r="GI324" s="160"/>
      <c r="GJ324" s="160"/>
      <c r="GK324" s="160"/>
      <c r="GL324" s="160"/>
      <c r="GM324" s="160"/>
      <c r="GN324" s="160"/>
      <c r="GO324" s="160"/>
      <c r="GP324" s="160"/>
      <c r="GQ324" s="160"/>
      <c r="GR324" s="160"/>
      <c r="GS324" s="160"/>
    </row>
    <row r="325" spans="3:201" x14ac:dyDescent="0.2">
      <c r="C325" s="160"/>
      <c r="D325" s="160"/>
      <c r="E325" s="160"/>
      <c r="F325" s="160"/>
      <c r="G325" s="160"/>
      <c r="H325" s="160"/>
      <c r="I325" s="160"/>
      <c r="J325" s="160"/>
      <c r="K325" s="160"/>
      <c r="L325" s="160"/>
      <c r="M325" s="160"/>
      <c r="N325" s="160"/>
      <c r="O325" s="160"/>
      <c r="P325" s="160"/>
      <c r="Q325" s="160"/>
      <c r="R325" s="160"/>
      <c r="S325" s="160"/>
      <c r="T325" s="160"/>
      <c r="U325" s="160"/>
      <c r="V325" s="160"/>
      <c r="W325" s="160"/>
      <c r="X325" s="160"/>
      <c r="Y325" s="160"/>
      <c r="Z325" s="160"/>
      <c r="AA325" s="160"/>
      <c r="AB325" s="160"/>
      <c r="AC325" s="160"/>
      <c r="AD325" s="160"/>
      <c r="AE325" s="160"/>
      <c r="AF325" s="160"/>
      <c r="AG325" s="160"/>
      <c r="AH325" s="160"/>
      <c r="AI325" s="160"/>
      <c r="AJ325" s="160"/>
      <c r="AK325" s="160"/>
      <c r="AL325" s="160"/>
      <c r="AM325" s="160"/>
      <c r="AN325" s="160"/>
      <c r="AO325" s="160"/>
      <c r="AP325" s="160"/>
      <c r="AQ325" s="160"/>
      <c r="AR325" s="160"/>
      <c r="AS325" s="160"/>
      <c r="AT325" s="160"/>
      <c r="AU325" s="160"/>
      <c r="AV325" s="160"/>
      <c r="AW325" s="160"/>
      <c r="AX325" s="160"/>
      <c r="AY325" s="160"/>
      <c r="AZ325" s="160"/>
      <c r="BA325" s="160"/>
      <c r="BB325" s="160"/>
      <c r="BC325" s="160"/>
      <c r="BD325" s="160"/>
      <c r="BE325" s="160"/>
      <c r="BF325" s="160"/>
      <c r="BG325" s="160"/>
      <c r="BH325" s="160"/>
      <c r="BI325" s="160"/>
      <c r="BJ325" s="160"/>
      <c r="BK325" s="160"/>
      <c r="BL325" s="160"/>
      <c r="BM325" s="160"/>
      <c r="BN325" s="160"/>
      <c r="BO325" s="160"/>
      <c r="BP325" s="160"/>
      <c r="BQ325" s="160"/>
      <c r="BR325" s="160"/>
      <c r="BS325" s="160"/>
      <c r="BT325" s="160"/>
      <c r="BU325" s="160"/>
      <c r="BV325" s="160"/>
      <c r="BW325" s="160"/>
      <c r="BX325" s="160"/>
      <c r="BY325" s="160"/>
      <c r="BZ325" s="160"/>
      <c r="CA325" s="160"/>
      <c r="CB325" s="160"/>
      <c r="CC325" s="160"/>
      <c r="CD325" s="160"/>
      <c r="CE325" s="160"/>
      <c r="CF325" s="160"/>
      <c r="CG325" s="160"/>
      <c r="CH325" s="160"/>
      <c r="CI325" s="160"/>
      <c r="CJ325" s="160"/>
      <c r="CK325" s="160"/>
      <c r="CL325" s="160"/>
      <c r="CM325" s="160"/>
      <c r="CN325" s="160"/>
      <c r="CO325" s="160"/>
      <c r="CP325" s="160"/>
      <c r="CQ325" s="160"/>
      <c r="CR325" s="160"/>
      <c r="CS325" s="160"/>
      <c r="CT325" s="160"/>
      <c r="CU325" s="160"/>
      <c r="CV325" s="160"/>
      <c r="CW325" s="160"/>
      <c r="CX325" s="160"/>
      <c r="CY325" s="160"/>
      <c r="CZ325" s="160"/>
      <c r="DA325" s="160"/>
      <c r="DB325" s="160"/>
      <c r="DC325" s="160"/>
      <c r="DD325" s="160"/>
      <c r="DE325" s="160"/>
      <c r="DF325" s="160"/>
      <c r="DG325" s="160"/>
      <c r="DH325" s="160"/>
      <c r="DI325" s="160"/>
      <c r="DJ325" s="160"/>
      <c r="DK325" s="160"/>
      <c r="DL325" s="160"/>
      <c r="DM325" s="160"/>
      <c r="DN325" s="160"/>
      <c r="DO325" s="160"/>
      <c r="DP325" s="160"/>
      <c r="DQ325" s="160"/>
      <c r="DR325" s="160"/>
      <c r="DS325" s="160"/>
      <c r="DT325" s="160"/>
      <c r="DU325" s="160"/>
      <c r="DV325" s="160"/>
      <c r="DW325" s="160"/>
      <c r="DX325" s="160"/>
      <c r="DY325" s="160"/>
      <c r="DZ325" s="160"/>
      <c r="EA325" s="160"/>
      <c r="EB325" s="160"/>
      <c r="EC325" s="160"/>
      <c r="ED325" s="160"/>
      <c r="EE325" s="160"/>
      <c r="EF325" s="160"/>
      <c r="EG325" s="160"/>
      <c r="EH325" s="160"/>
      <c r="EI325" s="160"/>
      <c r="EJ325" s="160"/>
      <c r="EK325" s="160"/>
      <c r="EL325" s="160"/>
      <c r="EM325" s="160"/>
      <c r="EN325" s="160"/>
      <c r="EO325" s="160"/>
      <c r="EP325" s="160"/>
      <c r="EQ325" s="160"/>
      <c r="ER325" s="160"/>
      <c r="ES325" s="160"/>
      <c r="ET325" s="160"/>
      <c r="EU325" s="160"/>
      <c r="EV325" s="160"/>
      <c r="EW325" s="160"/>
      <c r="EX325" s="160"/>
      <c r="EY325" s="160"/>
      <c r="EZ325" s="160"/>
      <c r="FA325" s="160"/>
      <c r="FB325" s="160"/>
      <c r="FC325" s="160"/>
      <c r="FD325" s="160"/>
      <c r="FE325" s="160"/>
      <c r="FF325" s="160"/>
      <c r="FG325" s="160"/>
      <c r="FH325" s="160"/>
      <c r="FI325" s="160"/>
      <c r="FJ325" s="160"/>
      <c r="FK325" s="160"/>
      <c r="FL325" s="160"/>
      <c r="FM325" s="160"/>
      <c r="FN325" s="160"/>
      <c r="FO325" s="160"/>
      <c r="FP325" s="160"/>
      <c r="FQ325" s="160"/>
      <c r="FR325" s="160"/>
      <c r="FS325" s="160"/>
      <c r="FT325" s="160"/>
      <c r="FU325" s="160"/>
      <c r="FV325" s="160"/>
      <c r="FW325" s="160"/>
      <c r="FX325" s="160"/>
      <c r="FY325" s="160"/>
      <c r="FZ325" s="160"/>
      <c r="GA325" s="160"/>
      <c r="GB325" s="160"/>
      <c r="GC325" s="160"/>
      <c r="GD325" s="160"/>
      <c r="GE325" s="160"/>
      <c r="GF325" s="160"/>
      <c r="GG325" s="160"/>
      <c r="GH325" s="160"/>
      <c r="GI325" s="160"/>
      <c r="GJ325" s="160"/>
      <c r="GK325" s="160"/>
      <c r="GL325" s="160"/>
      <c r="GM325" s="160"/>
      <c r="GN325" s="160"/>
      <c r="GO325" s="160"/>
      <c r="GP325" s="160"/>
      <c r="GQ325" s="160"/>
      <c r="GR325" s="160"/>
      <c r="GS325" s="160"/>
    </row>
    <row r="326" spans="3:201" x14ac:dyDescent="0.2">
      <c r="C326" s="160"/>
      <c r="D326" s="160"/>
      <c r="E326" s="160"/>
      <c r="F326" s="160"/>
      <c r="G326" s="160"/>
      <c r="H326" s="160"/>
      <c r="I326" s="160"/>
      <c r="J326" s="160"/>
      <c r="K326" s="160"/>
      <c r="L326" s="160"/>
      <c r="M326" s="160"/>
      <c r="N326" s="160"/>
      <c r="O326" s="160"/>
      <c r="P326" s="160"/>
      <c r="Q326" s="160"/>
      <c r="R326" s="160"/>
      <c r="S326" s="160"/>
      <c r="T326" s="160"/>
      <c r="U326" s="160"/>
      <c r="V326" s="160"/>
      <c r="W326" s="160"/>
      <c r="X326" s="160"/>
      <c r="Y326" s="160"/>
      <c r="Z326" s="160"/>
      <c r="AA326" s="160"/>
      <c r="AB326" s="160"/>
      <c r="AC326" s="160"/>
      <c r="AD326" s="160"/>
      <c r="AE326" s="160"/>
      <c r="AF326" s="160"/>
      <c r="AG326" s="160"/>
      <c r="AH326" s="160"/>
      <c r="AI326" s="160"/>
      <c r="AJ326" s="160"/>
      <c r="AK326" s="160"/>
      <c r="AL326" s="160"/>
      <c r="AM326" s="160"/>
      <c r="AN326" s="160"/>
      <c r="AO326" s="160"/>
      <c r="AP326" s="160"/>
      <c r="AQ326" s="160"/>
      <c r="AR326" s="160"/>
      <c r="AS326" s="160"/>
      <c r="AT326" s="160"/>
      <c r="AU326" s="160"/>
      <c r="AV326" s="160"/>
      <c r="AW326" s="160"/>
      <c r="AX326" s="160"/>
      <c r="AY326" s="160"/>
      <c r="AZ326" s="160"/>
      <c r="BA326" s="160"/>
      <c r="BB326" s="160"/>
      <c r="BC326" s="160"/>
      <c r="BD326" s="160"/>
      <c r="BE326" s="160"/>
      <c r="BF326" s="160"/>
      <c r="BG326" s="160"/>
      <c r="BH326" s="160"/>
      <c r="BI326" s="160"/>
      <c r="BJ326" s="160"/>
      <c r="BK326" s="160"/>
      <c r="BL326" s="160"/>
      <c r="BM326" s="160"/>
      <c r="BN326" s="160"/>
      <c r="BO326" s="160"/>
      <c r="BP326" s="160"/>
      <c r="BQ326" s="160"/>
      <c r="BR326" s="160"/>
      <c r="BS326" s="160"/>
      <c r="BT326" s="160"/>
      <c r="BU326" s="160"/>
      <c r="BV326" s="160"/>
      <c r="BW326" s="160"/>
      <c r="BX326" s="160"/>
      <c r="BY326" s="160"/>
      <c r="BZ326" s="160"/>
      <c r="CA326" s="160"/>
      <c r="CB326" s="160"/>
      <c r="CC326" s="160"/>
      <c r="CD326" s="160"/>
      <c r="CE326" s="160"/>
      <c r="CF326" s="160"/>
      <c r="CG326" s="160"/>
      <c r="CH326" s="160"/>
      <c r="CI326" s="160"/>
      <c r="CJ326" s="160"/>
      <c r="CK326" s="160"/>
      <c r="CL326" s="160"/>
      <c r="CM326" s="160"/>
      <c r="CN326" s="160"/>
      <c r="CO326" s="160"/>
      <c r="CP326" s="160"/>
      <c r="CQ326" s="160"/>
      <c r="CR326" s="160"/>
      <c r="CS326" s="160"/>
      <c r="CT326" s="160"/>
      <c r="CU326" s="160"/>
      <c r="CV326" s="160"/>
      <c r="CW326" s="160"/>
      <c r="CX326" s="160"/>
      <c r="CY326" s="160"/>
      <c r="CZ326" s="160"/>
      <c r="DA326" s="160"/>
      <c r="DB326" s="160"/>
      <c r="DC326" s="160"/>
      <c r="DD326" s="160"/>
      <c r="DE326" s="160"/>
      <c r="DF326" s="160"/>
      <c r="DG326" s="160"/>
      <c r="DH326" s="160"/>
      <c r="DI326" s="160"/>
      <c r="DJ326" s="160"/>
      <c r="DK326" s="160"/>
      <c r="DL326" s="160"/>
      <c r="DM326" s="160"/>
      <c r="DN326" s="160"/>
      <c r="DO326" s="160"/>
      <c r="DP326" s="160"/>
      <c r="DQ326" s="160"/>
      <c r="DR326" s="160"/>
      <c r="DS326" s="160"/>
      <c r="DT326" s="160"/>
      <c r="DU326" s="160"/>
      <c r="DV326" s="160"/>
      <c r="DW326" s="160"/>
      <c r="DX326" s="160"/>
      <c r="DY326" s="160"/>
      <c r="DZ326" s="160"/>
      <c r="EA326" s="160"/>
      <c r="EB326" s="160"/>
      <c r="EC326" s="160"/>
      <c r="ED326" s="160"/>
      <c r="EE326" s="160"/>
      <c r="EF326" s="160"/>
      <c r="EG326" s="160"/>
      <c r="EH326" s="160"/>
      <c r="EI326" s="160"/>
      <c r="EJ326" s="160"/>
      <c r="EK326" s="160"/>
      <c r="EL326" s="160"/>
      <c r="EM326" s="160"/>
      <c r="EN326" s="160"/>
      <c r="EO326" s="160"/>
      <c r="EP326" s="160"/>
      <c r="EQ326" s="160"/>
      <c r="ER326" s="160"/>
      <c r="ES326" s="160"/>
      <c r="ET326" s="160"/>
      <c r="EU326" s="160"/>
      <c r="EV326" s="160"/>
      <c r="EW326" s="160"/>
      <c r="EX326" s="160"/>
      <c r="EY326" s="160"/>
      <c r="EZ326" s="160"/>
      <c r="FA326" s="160"/>
      <c r="FB326" s="160"/>
      <c r="FC326" s="160"/>
      <c r="FD326" s="160"/>
      <c r="FE326" s="160"/>
      <c r="FF326" s="160"/>
      <c r="FG326" s="160"/>
      <c r="FH326" s="160"/>
      <c r="FI326" s="160"/>
      <c r="FJ326" s="160"/>
      <c r="FK326" s="160"/>
      <c r="FL326" s="160"/>
      <c r="FM326" s="160"/>
      <c r="FN326" s="160"/>
      <c r="FO326" s="160"/>
      <c r="FP326" s="160"/>
      <c r="FQ326" s="160"/>
      <c r="FR326" s="160"/>
      <c r="FS326" s="160"/>
      <c r="FT326" s="160"/>
      <c r="FU326" s="160"/>
      <c r="FV326" s="160"/>
      <c r="FW326" s="160"/>
      <c r="FX326" s="160"/>
      <c r="FY326" s="160"/>
      <c r="FZ326" s="160"/>
      <c r="GA326" s="160"/>
      <c r="GB326" s="160"/>
      <c r="GC326" s="160"/>
      <c r="GD326" s="160"/>
      <c r="GE326" s="160"/>
      <c r="GF326" s="160"/>
      <c r="GG326" s="160"/>
      <c r="GH326" s="160"/>
      <c r="GI326" s="160"/>
      <c r="GJ326" s="160"/>
      <c r="GK326" s="160"/>
      <c r="GL326" s="160"/>
      <c r="GM326" s="160"/>
      <c r="GN326" s="160"/>
      <c r="GO326" s="160"/>
      <c r="GP326" s="160"/>
      <c r="GQ326" s="160"/>
      <c r="GR326" s="160"/>
      <c r="GS326" s="160"/>
    </row>
    <row r="327" spans="3:201" x14ac:dyDescent="0.2">
      <c r="C327" s="160"/>
      <c r="D327" s="160"/>
      <c r="E327" s="160"/>
      <c r="F327" s="160"/>
      <c r="G327" s="160"/>
      <c r="H327" s="160"/>
      <c r="I327" s="160"/>
      <c r="J327" s="160"/>
      <c r="K327" s="160"/>
      <c r="L327" s="160"/>
      <c r="M327" s="160"/>
      <c r="N327" s="160"/>
      <c r="O327" s="160"/>
      <c r="P327" s="160"/>
      <c r="Q327" s="160"/>
      <c r="R327" s="160"/>
      <c r="S327" s="160"/>
      <c r="T327" s="160"/>
      <c r="U327" s="160"/>
      <c r="V327" s="160"/>
      <c r="W327" s="160"/>
      <c r="X327" s="160"/>
      <c r="Y327" s="160"/>
      <c r="Z327" s="160"/>
      <c r="AA327" s="160"/>
      <c r="AB327" s="160"/>
      <c r="AC327" s="160"/>
      <c r="AD327" s="160"/>
      <c r="AE327" s="160"/>
      <c r="AF327" s="160"/>
      <c r="AG327" s="160"/>
      <c r="AH327" s="160"/>
      <c r="AI327" s="160"/>
      <c r="AJ327" s="160"/>
      <c r="AK327" s="160"/>
      <c r="AL327" s="160"/>
      <c r="AM327" s="160"/>
      <c r="AN327" s="160"/>
      <c r="AO327" s="160"/>
      <c r="AP327" s="160"/>
      <c r="AQ327" s="160"/>
      <c r="AR327" s="160"/>
      <c r="AS327" s="160"/>
      <c r="AT327" s="160"/>
      <c r="AU327" s="160"/>
      <c r="AV327" s="160"/>
      <c r="AW327" s="160"/>
      <c r="AX327" s="160"/>
      <c r="AY327" s="160"/>
      <c r="AZ327" s="160"/>
      <c r="BA327" s="160"/>
      <c r="BB327" s="160"/>
      <c r="BC327" s="160"/>
      <c r="BD327" s="160"/>
      <c r="BE327" s="160"/>
      <c r="BF327" s="160"/>
      <c r="BG327" s="160"/>
      <c r="BH327" s="160"/>
      <c r="BI327" s="160"/>
      <c r="BJ327" s="160"/>
      <c r="BK327" s="160"/>
      <c r="BL327" s="160"/>
      <c r="BM327" s="160"/>
      <c r="BN327" s="160"/>
      <c r="BO327" s="160"/>
      <c r="BP327" s="160"/>
      <c r="BQ327" s="160"/>
      <c r="BR327" s="160"/>
      <c r="BS327" s="160"/>
      <c r="BT327" s="160"/>
      <c r="BU327" s="160"/>
      <c r="BV327" s="160"/>
      <c r="BW327" s="160"/>
      <c r="BX327" s="160"/>
      <c r="BY327" s="160"/>
      <c r="BZ327" s="160"/>
      <c r="CA327" s="160"/>
      <c r="CB327" s="160"/>
      <c r="CC327" s="160"/>
      <c r="CD327" s="160"/>
      <c r="CE327" s="160"/>
      <c r="CF327" s="160"/>
      <c r="CG327" s="160"/>
      <c r="CH327" s="160"/>
      <c r="CI327" s="160"/>
      <c r="CJ327" s="160"/>
      <c r="CK327" s="160"/>
      <c r="CL327" s="160"/>
      <c r="CM327" s="160"/>
      <c r="CN327" s="160"/>
      <c r="CO327" s="160"/>
      <c r="CP327" s="160"/>
      <c r="CQ327" s="160"/>
      <c r="CR327" s="160"/>
      <c r="CS327" s="160"/>
      <c r="CT327" s="160"/>
      <c r="CU327" s="160"/>
      <c r="CV327" s="160"/>
      <c r="CW327" s="160"/>
      <c r="CX327" s="160"/>
      <c r="CY327" s="160"/>
      <c r="CZ327" s="160"/>
      <c r="DA327" s="160"/>
      <c r="DB327" s="160"/>
      <c r="DC327" s="160"/>
      <c r="DD327" s="160"/>
      <c r="DE327" s="160"/>
      <c r="DF327" s="160"/>
      <c r="DG327" s="160"/>
      <c r="DH327" s="160"/>
      <c r="DI327" s="160"/>
      <c r="DJ327" s="160"/>
      <c r="DK327" s="160"/>
      <c r="DL327" s="160"/>
      <c r="DM327" s="160"/>
      <c r="DN327" s="160"/>
      <c r="DO327" s="160"/>
      <c r="DP327" s="160"/>
      <c r="DQ327" s="160"/>
      <c r="DR327" s="160"/>
      <c r="DS327" s="160"/>
      <c r="DT327" s="160"/>
      <c r="DU327" s="160"/>
      <c r="DV327" s="160"/>
      <c r="DW327" s="160"/>
      <c r="DX327" s="160"/>
      <c r="DY327" s="160"/>
      <c r="DZ327" s="160"/>
      <c r="EA327" s="160"/>
      <c r="EB327" s="160"/>
      <c r="EC327" s="160"/>
      <c r="ED327" s="160"/>
      <c r="EE327" s="160"/>
      <c r="EF327" s="160"/>
      <c r="EG327" s="160"/>
      <c r="EH327" s="160"/>
      <c r="EI327" s="160"/>
      <c r="EJ327" s="160"/>
      <c r="EK327" s="160"/>
      <c r="EL327" s="160"/>
      <c r="EM327" s="160"/>
      <c r="EN327" s="160"/>
      <c r="EO327" s="160"/>
      <c r="EP327" s="160"/>
      <c r="EQ327" s="160"/>
      <c r="ER327" s="160"/>
      <c r="ES327" s="160"/>
      <c r="ET327" s="160"/>
      <c r="EU327" s="160"/>
      <c r="EV327" s="160"/>
      <c r="EW327" s="160"/>
      <c r="EX327" s="160"/>
      <c r="EY327" s="160"/>
      <c r="EZ327" s="160"/>
      <c r="FA327" s="160"/>
      <c r="FB327" s="160"/>
      <c r="FC327" s="160"/>
      <c r="FD327" s="160"/>
      <c r="FE327" s="160"/>
      <c r="FF327" s="160"/>
      <c r="FG327" s="160"/>
      <c r="FH327" s="160"/>
      <c r="FI327" s="160"/>
      <c r="FJ327" s="160"/>
      <c r="FK327" s="160"/>
      <c r="FL327" s="160"/>
      <c r="FM327" s="160"/>
      <c r="FN327" s="160"/>
      <c r="FO327" s="160"/>
      <c r="FP327" s="160"/>
      <c r="FQ327" s="160"/>
      <c r="FR327" s="160"/>
      <c r="FS327" s="160"/>
      <c r="FT327" s="160"/>
      <c r="FU327" s="160"/>
      <c r="FV327" s="160"/>
      <c r="FW327" s="160"/>
      <c r="FX327" s="160"/>
      <c r="FY327" s="160"/>
      <c r="FZ327" s="160"/>
      <c r="GA327" s="160"/>
      <c r="GB327" s="160"/>
      <c r="GC327" s="160"/>
      <c r="GD327" s="160"/>
      <c r="GE327" s="160"/>
      <c r="GF327" s="160"/>
      <c r="GG327" s="160"/>
      <c r="GH327" s="160"/>
      <c r="GI327" s="160"/>
      <c r="GJ327" s="160"/>
      <c r="GK327" s="160"/>
      <c r="GL327" s="160"/>
      <c r="GM327" s="160"/>
      <c r="GN327" s="160"/>
      <c r="GO327" s="160"/>
      <c r="GP327" s="160"/>
      <c r="GQ327" s="160"/>
      <c r="GR327" s="160"/>
      <c r="GS327" s="160"/>
    </row>
    <row r="328" spans="3:201" x14ac:dyDescent="0.2">
      <c r="C328" s="160"/>
      <c r="D328" s="160"/>
      <c r="E328" s="160"/>
      <c r="F328" s="160"/>
      <c r="G328" s="160"/>
      <c r="H328" s="160"/>
      <c r="I328" s="160"/>
      <c r="J328" s="160"/>
      <c r="K328" s="160"/>
      <c r="L328" s="160"/>
      <c r="M328" s="160"/>
      <c r="N328" s="160"/>
      <c r="O328" s="160"/>
      <c r="P328" s="160"/>
      <c r="Q328" s="160"/>
      <c r="R328" s="160"/>
      <c r="S328" s="160"/>
      <c r="T328" s="160"/>
      <c r="U328" s="160"/>
      <c r="V328" s="160"/>
      <c r="W328" s="160"/>
      <c r="X328" s="160"/>
      <c r="Y328" s="160"/>
      <c r="Z328" s="160"/>
      <c r="AA328" s="160"/>
      <c r="AB328" s="160"/>
      <c r="AC328" s="160"/>
      <c r="AD328" s="160"/>
      <c r="AE328" s="160"/>
      <c r="AF328" s="160"/>
      <c r="AG328" s="160"/>
      <c r="AH328" s="160"/>
      <c r="AI328" s="160"/>
      <c r="AJ328" s="160"/>
      <c r="AK328" s="160"/>
      <c r="AL328" s="160"/>
      <c r="AM328" s="160"/>
      <c r="AN328" s="160"/>
      <c r="AO328" s="160"/>
      <c r="AP328" s="160"/>
      <c r="AQ328" s="160"/>
      <c r="AR328" s="160"/>
      <c r="AS328" s="160"/>
      <c r="AT328" s="160"/>
      <c r="AU328" s="160"/>
      <c r="AV328" s="160"/>
      <c r="AW328" s="160"/>
      <c r="AX328" s="160"/>
      <c r="AY328" s="160"/>
      <c r="AZ328" s="160"/>
      <c r="BA328" s="160"/>
      <c r="BB328" s="160"/>
      <c r="BC328" s="160"/>
      <c r="BD328" s="160"/>
      <c r="BE328" s="160"/>
      <c r="BF328" s="160"/>
      <c r="BG328" s="160"/>
      <c r="BH328" s="160"/>
      <c r="BI328" s="160"/>
      <c r="BJ328" s="160"/>
      <c r="BK328" s="160"/>
      <c r="BL328" s="160"/>
      <c r="BM328" s="160"/>
      <c r="BN328" s="160"/>
      <c r="BO328" s="160"/>
      <c r="BP328" s="160"/>
      <c r="BQ328" s="160"/>
      <c r="BR328" s="160"/>
      <c r="BS328" s="160"/>
      <c r="BT328" s="160"/>
      <c r="BU328" s="160"/>
      <c r="BV328" s="160"/>
      <c r="BW328" s="160"/>
      <c r="BX328" s="160"/>
      <c r="BY328" s="160"/>
      <c r="BZ328" s="160"/>
      <c r="CA328" s="160"/>
      <c r="CB328" s="160"/>
      <c r="CC328" s="160"/>
      <c r="CD328" s="160"/>
      <c r="CE328" s="160"/>
      <c r="CF328" s="160"/>
      <c r="CG328" s="160"/>
      <c r="CH328" s="160"/>
      <c r="CI328" s="160"/>
      <c r="CJ328" s="160"/>
      <c r="CK328" s="160"/>
      <c r="CL328" s="160"/>
      <c r="CM328" s="160"/>
      <c r="CN328" s="160"/>
      <c r="CO328" s="160"/>
      <c r="CP328" s="160"/>
      <c r="CQ328" s="160"/>
      <c r="CR328" s="160"/>
      <c r="CS328" s="160"/>
      <c r="CT328" s="160"/>
      <c r="CU328" s="160"/>
      <c r="CV328" s="160"/>
      <c r="CW328" s="160"/>
      <c r="CX328" s="160"/>
      <c r="CY328" s="160"/>
      <c r="CZ328" s="160"/>
      <c r="DA328" s="160"/>
      <c r="DB328" s="160"/>
      <c r="DC328" s="160"/>
      <c r="DD328" s="160"/>
      <c r="DE328" s="160"/>
      <c r="DF328" s="160"/>
      <c r="DG328" s="160"/>
      <c r="DH328" s="160"/>
      <c r="DI328" s="160"/>
      <c r="DJ328" s="160"/>
      <c r="DK328" s="160"/>
      <c r="DL328" s="160"/>
      <c r="DM328" s="160"/>
      <c r="DN328" s="160"/>
      <c r="DO328" s="160"/>
      <c r="DP328" s="160"/>
      <c r="DQ328" s="160"/>
      <c r="DR328" s="160"/>
      <c r="DS328" s="160"/>
      <c r="DT328" s="160"/>
      <c r="DU328" s="160"/>
      <c r="DV328" s="160"/>
      <c r="DW328" s="160"/>
      <c r="DX328" s="160"/>
      <c r="DY328" s="160"/>
      <c r="DZ328" s="160"/>
      <c r="EA328" s="160"/>
      <c r="EB328" s="160"/>
      <c r="EC328" s="160"/>
      <c r="ED328" s="160"/>
      <c r="EE328" s="160"/>
      <c r="EF328" s="160"/>
      <c r="EG328" s="160"/>
      <c r="EH328" s="160"/>
      <c r="EI328" s="160"/>
      <c r="EJ328" s="160"/>
      <c r="EK328" s="160"/>
      <c r="EL328" s="160"/>
      <c r="EM328" s="160"/>
      <c r="EN328" s="160"/>
      <c r="EO328" s="160"/>
      <c r="EP328" s="160"/>
      <c r="EQ328" s="160"/>
      <c r="ER328" s="160"/>
      <c r="ES328" s="160"/>
      <c r="ET328" s="160"/>
      <c r="EU328" s="160"/>
      <c r="EV328" s="160"/>
      <c r="EW328" s="160"/>
      <c r="EX328" s="160"/>
      <c r="EY328" s="160"/>
      <c r="EZ328" s="160"/>
      <c r="FA328" s="160"/>
      <c r="FB328" s="160"/>
      <c r="FC328" s="160"/>
      <c r="FD328" s="160"/>
      <c r="FE328" s="160"/>
      <c r="FF328" s="160"/>
      <c r="FG328" s="160"/>
      <c r="FH328" s="160"/>
      <c r="FI328" s="160"/>
      <c r="FJ328" s="160"/>
      <c r="FK328" s="160"/>
      <c r="FL328" s="160"/>
      <c r="FM328" s="160"/>
      <c r="FN328" s="160"/>
      <c r="FO328" s="160"/>
      <c r="FP328" s="160"/>
      <c r="FQ328" s="160"/>
      <c r="FR328" s="160"/>
      <c r="FS328" s="160"/>
      <c r="FT328" s="160"/>
      <c r="FU328" s="160"/>
      <c r="FV328" s="160"/>
      <c r="FW328" s="160"/>
      <c r="FX328" s="160"/>
      <c r="FY328" s="160"/>
      <c r="FZ328" s="160"/>
      <c r="GA328" s="160"/>
      <c r="GB328" s="160"/>
      <c r="GC328" s="160"/>
      <c r="GD328" s="160"/>
      <c r="GE328" s="160"/>
      <c r="GF328" s="160"/>
      <c r="GG328" s="160"/>
      <c r="GH328" s="160"/>
      <c r="GI328" s="160"/>
      <c r="GJ328" s="160"/>
      <c r="GK328" s="160"/>
      <c r="GL328" s="160"/>
      <c r="GM328" s="160"/>
      <c r="GN328" s="160"/>
      <c r="GO328" s="160"/>
      <c r="GP328" s="160"/>
      <c r="GQ328" s="160"/>
      <c r="GR328" s="160"/>
      <c r="GS328" s="160"/>
    </row>
    <row r="329" spans="3:201" x14ac:dyDescent="0.2">
      <c r="C329" s="160"/>
      <c r="D329" s="160"/>
      <c r="E329" s="160"/>
      <c r="F329" s="160"/>
      <c r="G329" s="160"/>
      <c r="H329" s="160"/>
      <c r="I329" s="160"/>
      <c r="J329" s="160"/>
      <c r="K329" s="160"/>
      <c r="L329" s="160"/>
      <c r="M329" s="160"/>
      <c r="N329" s="160"/>
      <c r="O329" s="160"/>
      <c r="P329" s="160"/>
      <c r="Q329" s="160"/>
      <c r="R329" s="160"/>
      <c r="S329" s="160"/>
      <c r="T329" s="160"/>
      <c r="U329" s="160"/>
      <c r="V329" s="160"/>
      <c r="W329" s="160"/>
      <c r="X329" s="160"/>
      <c r="Y329" s="160"/>
      <c r="Z329" s="160"/>
      <c r="AA329" s="160"/>
      <c r="AB329" s="160"/>
      <c r="AC329" s="160"/>
      <c r="AD329" s="160"/>
      <c r="AE329" s="160"/>
      <c r="AF329" s="160"/>
      <c r="AG329" s="160"/>
      <c r="AH329" s="160"/>
      <c r="AI329" s="160"/>
      <c r="AJ329" s="160"/>
      <c r="AK329" s="160"/>
      <c r="AL329" s="160"/>
      <c r="AM329" s="160"/>
      <c r="AN329" s="160"/>
      <c r="AO329" s="160"/>
      <c r="AP329" s="160"/>
      <c r="AQ329" s="160"/>
      <c r="AR329" s="160"/>
      <c r="AS329" s="160"/>
      <c r="AT329" s="160"/>
      <c r="AU329" s="160"/>
      <c r="AV329" s="160"/>
      <c r="AW329" s="160"/>
      <c r="AX329" s="160"/>
      <c r="AY329" s="160"/>
      <c r="AZ329" s="160"/>
      <c r="BA329" s="160"/>
      <c r="BB329" s="160"/>
      <c r="BC329" s="160"/>
      <c r="BD329" s="160"/>
      <c r="BE329" s="160"/>
      <c r="BF329" s="160"/>
      <c r="BG329" s="160"/>
      <c r="BH329" s="160"/>
      <c r="BI329" s="160"/>
      <c r="BJ329" s="160"/>
      <c r="BK329" s="160"/>
      <c r="BL329" s="160"/>
      <c r="BM329" s="160"/>
      <c r="BN329" s="160"/>
      <c r="BO329" s="160"/>
      <c r="BP329" s="160"/>
      <c r="BQ329" s="160"/>
      <c r="BR329" s="160"/>
      <c r="BS329" s="160"/>
      <c r="BT329" s="160"/>
      <c r="BU329" s="160"/>
      <c r="BV329" s="160"/>
      <c r="BW329" s="160"/>
      <c r="BX329" s="160"/>
      <c r="BY329" s="160"/>
      <c r="BZ329" s="160"/>
      <c r="CA329" s="160"/>
      <c r="CB329" s="160"/>
      <c r="CC329" s="160"/>
      <c r="CD329" s="160"/>
      <c r="CE329" s="160"/>
      <c r="CF329" s="160"/>
      <c r="CG329" s="160"/>
      <c r="CH329" s="160"/>
      <c r="CI329" s="160"/>
      <c r="CJ329" s="160"/>
      <c r="CK329" s="160"/>
      <c r="CL329" s="160"/>
      <c r="CM329" s="160"/>
      <c r="CN329" s="160"/>
      <c r="CO329" s="160"/>
      <c r="CP329" s="160"/>
      <c r="CQ329" s="160"/>
      <c r="CR329" s="160"/>
      <c r="CS329" s="160"/>
      <c r="CT329" s="160"/>
      <c r="CU329" s="160"/>
      <c r="CV329" s="160"/>
      <c r="CW329" s="160"/>
      <c r="CX329" s="160"/>
      <c r="CY329" s="160"/>
      <c r="CZ329" s="160"/>
      <c r="DA329" s="160"/>
      <c r="DB329" s="160"/>
      <c r="DC329" s="160"/>
      <c r="DD329" s="160"/>
      <c r="DE329" s="160"/>
      <c r="DF329" s="160"/>
      <c r="DG329" s="160"/>
      <c r="DH329" s="160"/>
      <c r="DI329" s="160"/>
      <c r="DJ329" s="160"/>
      <c r="DK329" s="160"/>
      <c r="DL329" s="160"/>
      <c r="DM329" s="160"/>
      <c r="DN329" s="160"/>
      <c r="DO329" s="160"/>
      <c r="DP329" s="160"/>
      <c r="DQ329" s="160"/>
      <c r="DR329" s="160"/>
      <c r="DS329" s="160"/>
      <c r="DT329" s="160"/>
      <c r="DU329" s="160"/>
      <c r="DV329" s="160"/>
      <c r="DW329" s="160"/>
      <c r="DX329" s="160"/>
      <c r="DY329" s="160"/>
      <c r="DZ329" s="160"/>
      <c r="EA329" s="160"/>
      <c r="EB329" s="160"/>
      <c r="EC329" s="160"/>
      <c r="ED329" s="160"/>
      <c r="EE329" s="160"/>
      <c r="EF329" s="160"/>
      <c r="EG329" s="160"/>
      <c r="EH329" s="160"/>
      <c r="EI329" s="160"/>
      <c r="EJ329" s="160"/>
      <c r="EK329" s="160"/>
      <c r="EL329" s="160"/>
      <c r="EM329" s="160"/>
      <c r="EN329" s="160"/>
      <c r="EO329" s="160"/>
      <c r="EP329" s="160"/>
      <c r="EQ329" s="160"/>
      <c r="ER329" s="160"/>
      <c r="ES329" s="160"/>
      <c r="ET329" s="160"/>
      <c r="EU329" s="160"/>
      <c r="EV329" s="160"/>
      <c r="EW329" s="160"/>
      <c r="EX329" s="160"/>
      <c r="EY329" s="160"/>
      <c r="EZ329" s="160"/>
      <c r="FA329" s="160"/>
      <c r="FB329" s="160"/>
      <c r="FC329" s="160"/>
      <c r="FD329" s="160"/>
      <c r="FE329" s="160"/>
      <c r="FF329" s="160"/>
      <c r="FG329" s="160"/>
      <c r="FH329" s="160"/>
      <c r="FI329" s="160"/>
      <c r="FJ329" s="160"/>
      <c r="FK329" s="160"/>
      <c r="FL329" s="160"/>
      <c r="FM329" s="160"/>
      <c r="FN329" s="160"/>
      <c r="FO329" s="160"/>
      <c r="FP329" s="160"/>
      <c r="FQ329" s="160"/>
      <c r="FR329" s="160"/>
      <c r="FS329" s="160"/>
      <c r="FT329" s="160"/>
      <c r="FU329" s="160"/>
      <c r="FV329" s="160"/>
      <c r="FW329" s="160"/>
      <c r="FX329" s="160"/>
      <c r="FY329" s="160"/>
      <c r="FZ329" s="160"/>
      <c r="GA329" s="160"/>
      <c r="GB329" s="160"/>
      <c r="GC329" s="160"/>
      <c r="GD329" s="160"/>
      <c r="GE329" s="160"/>
      <c r="GF329" s="160"/>
      <c r="GG329" s="160"/>
      <c r="GH329" s="160"/>
      <c r="GI329" s="160"/>
      <c r="GJ329" s="160"/>
      <c r="GK329" s="160"/>
      <c r="GL329" s="160"/>
      <c r="GM329" s="160"/>
      <c r="GN329" s="160"/>
      <c r="GO329" s="160"/>
      <c r="GP329" s="160"/>
      <c r="GQ329" s="160"/>
      <c r="GR329" s="160"/>
      <c r="GS329" s="160"/>
    </row>
    <row r="330" spans="3:201" x14ac:dyDescent="0.2">
      <c r="C330" s="160"/>
      <c r="D330" s="160"/>
      <c r="E330" s="160"/>
      <c r="F330" s="160"/>
      <c r="G330" s="160"/>
      <c r="H330" s="160"/>
      <c r="I330" s="160"/>
      <c r="J330" s="160"/>
      <c r="K330" s="160"/>
      <c r="L330" s="160"/>
      <c r="M330" s="160"/>
      <c r="N330" s="160"/>
      <c r="O330" s="160"/>
      <c r="P330" s="160"/>
      <c r="Q330" s="160"/>
      <c r="R330" s="160"/>
      <c r="S330" s="160"/>
      <c r="T330" s="160"/>
      <c r="U330" s="160"/>
      <c r="V330" s="160"/>
      <c r="W330" s="160"/>
      <c r="X330" s="160"/>
      <c r="Y330" s="160"/>
      <c r="Z330" s="160"/>
      <c r="AA330" s="160"/>
      <c r="AB330" s="160"/>
      <c r="AC330" s="160"/>
      <c r="AD330" s="160"/>
      <c r="AE330" s="160"/>
      <c r="AF330" s="160"/>
      <c r="AG330" s="160"/>
      <c r="AH330" s="160"/>
      <c r="AI330" s="160"/>
      <c r="AJ330" s="160"/>
      <c r="AK330" s="160"/>
      <c r="AL330" s="160"/>
      <c r="AM330" s="160"/>
      <c r="AN330" s="160"/>
      <c r="AO330" s="160"/>
      <c r="AP330" s="160"/>
      <c r="AQ330" s="160"/>
      <c r="AR330" s="160"/>
      <c r="AS330" s="160"/>
      <c r="AT330" s="160"/>
      <c r="AU330" s="160"/>
      <c r="AV330" s="160"/>
      <c r="AW330" s="160"/>
      <c r="AX330" s="160"/>
      <c r="AY330" s="160"/>
      <c r="AZ330" s="160"/>
      <c r="BA330" s="160"/>
      <c r="BB330" s="160"/>
      <c r="BC330" s="160"/>
      <c r="BD330" s="160"/>
      <c r="BE330" s="160"/>
      <c r="BF330" s="160"/>
      <c r="BG330" s="160"/>
      <c r="BH330" s="160"/>
      <c r="BI330" s="160"/>
      <c r="BJ330" s="160"/>
      <c r="BK330" s="160"/>
      <c r="BL330" s="160"/>
      <c r="BM330" s="160"/>
      <c r="BN330" s="160"/>
      <c r="BO330" s="160"/>
      <c r="BP330" s="160"/>
      <c r="BQ330" s="160"/>
      <c r="BR330" s="160"/>
      <c r="BS330" s="160"/>
      <c r="BT330" s="160"/>
      <c r="BU330" s="160"/>
      <c r="BV330" s="160"/>
      <c r="BW330" s="160"/>
      <c r="BX330" s="160"/>
      <c r="BY330" s="160"/>
      <c r="BZ330" s="160"/>
      <c r="CA330" s="160"/>
      <c r="CB330" s="160"/>
      <c r="CC330" s="160"/>
      <c r="CD330" s="160"/>
      <c r="CE330" s="160"/>
      <c r="CF330" s="160"/>
      <c r="CG330" s="160"/>
      <c r="CH330" s="160"/>
      <c r="CI330" s="160"/>
      <c r="CJ330" s="160"/>
      <c r="CK330" s="160"/>
      <c r="CL330" s="160"/>
      <c r="CM330" s="160"/>
      <c r="CN330" s="160"/>
      <c r="CO330" s="160"/>
      <c r="CP330" s="160"/>
      <c r="CQ330" s="160"/>
      <c r="CR330" s="160"/>
      <c r="CS330" s="160"/>
      <c r="CT330" s="160"/>
      <c r="CU330" s="160"/>
      <c r="CV330" s="160"/>
      <c r="CW330" s="160"/>
      <c r="CX330" s="160"/>
      <c r="CY330" s="160"/>
      <c r="CZ330" s="160"/>
      <c r="DA330" s="160"/>
      <c r="DB330" s="160"/>
      <c r="DC330" s="160"/>
      <c r="DD330" s="160"/>
      <c r="DE330" s="160"/>
      <c r="DF330" s="160"/>
      <c r="DG330" s="160"/>
      <c r="DH330" s="160"/>
      <c r="DI330" s="160"/>
      <c r="DJ330" s="160"/>
      <c r="DK330" s="160"/>
      <c r="DL330" s="160"/>
      <c r="DM330" s="160"/>
      <c r="DN330" s="160"/>
      <c r="DO330" s="160"/>
      <c r="DP330" s="160"/>
      <c r="DQ330" s="160"/>
      <c r="DR330" s="160"/>
      <c r="DS330" s="160"/>
      <c r="DT330" s="160"/>
      <c r="DU330" s="160"/>
      <c r="DV330" s="160"/>
      <c r="DW330" s="160"/>
      <c r="DX330" s="160"/>
      <c r="DY330" s="160"/>
      <c r="DZ330" s="160"/>
      <c r="EA330" s="160"/>
      <c r="EB330" s="160"/>
      <c r="EC330" s="160"/>
      <c r="ED330" s="160"/>
      <c r="EE330" s="160"/>
      <c r="EF330" s="160"/>
      <c r="EG330" s="160"/>
      <c r="EH330" s="160"/>
      <c r="EI330" s="160"/>
      <c r="EJ330" s="160"/>
      <c r="EK330" s="160"/>
      <c r="EL330" s="160"/>
      <c r="EM330" s="160"/>
      <c r="EN330" s="160"/>
      <c r="EO330" s="160"/>
      <c r="EP330" s="160"/>
      <c r="EQ330" s="160"/>
      <c r="ER330" s="160"/>
      <c r="ES330" s="160"/>
      <c r="ET330" s="160"/>
      <c r="EU330" s="160"/>
      <c r="EV330" s="160"/>
      <c r="EW330" s="160"/>
      <c r="EX330" s="160"/>
      <c r="EY330" s="160"/>
      <c r="EZ330" s="160"/>
      <c r="FA330" s="160"/>
      <c r="FB330" s="160"/>
      <c r="FC330" s="160"/>
      <c r="FD330" s="160"/>
      <c r="FE330" s="160"/>
      <c r="FF330" s="160"/>
      <c r="FG330" s="160"/>
      <c r="FH330" s="160"/>
      <c r="FI330" s="160"/>
      <c r="FJ330" s="160"/>
      <c r="FK330" s="160"/>
      <c r="FL330" s="160"/>
      <c r="FM330" s="160"/>
      <c r="FN330" s="160"/>
      <c r="FO330" s="160"/>
      <c r="FP330" s="160"/>
      <c r="FQ330" s="160"/>
      <c r="FR330" s="160"/>
      <c r="FS330" s="160"/>
      <c r="FT330" s="160"/>
      <c r="FU330" s="160"/>
      <c r="FV330" s="160"/>
      <c r="FW330" s="160"/>
      <c r="FX330" s="160"/>
      <c r="FY330" s="160"/>
      <c r="FZ330" s="160"/>
      <c r="GA330" s="160"/>
      <c r="GB330" s="160"/>
      <c r="GC330" s="160"/>
      <c r="GD330" s="160"/>
      <c r="GE330" s="160"/>
      <c r="GF330" s="160"/>
      <c r="GG330" s="160"/>
      <c r="GH330" s="160"/>
      <c r="GI330" s="160"/>
      <c r="GJ330" s="160"/>
      <c r="GK330" s="160"/>
      <c r="GL330" s="160"/>
      <c r="GM330" s="160"/>
      <c r="GN330" s="160"/>
      <c r="GO330" s="160"/>
      <c r="GP330" s="160"/>
      <c r="GQ330" s="160"/>
      <c r="GR330" s="160"/>
      <c r="GS330" s="160"/>
    </row>
    <row r="331" spans="3:201" x14ac:dyDescent="0.2">
      <c r="C331" s="160"/>
      <c r="D331" s="160"/>
      <c r="E331" s="160"/>
      <c r="F331" s="160"/>
      <c r="G331" s="160"/>
      <c r="H331" s="160"/>
      <c r="I331" s="160"/>
      <c r="J331" s="160"/>
      <c r="K331" s="160"/>
      <c r="L331" s="160"/>
      <c r="M331" s="160"/>
      <c r="N331" s="160"/>
      <c r="O331" s="160"/>
      <c r="P331" s="160"/>
      <c r="Q331" s="160"/>
      <c r="R331" s="160"/>
      <c r="S331" s="160"/>
      <c r="T331" s="160"/>
      <c r="U331" s="160"/>
      <c r="V331" s="160"/>
      <c r="W331" s="160"/>
      <c r="X331" s="160"/>
      <c r="Y331" s="160"/>
      <c r="Z331" s="160"/>
      <c r="AA331" s="160"/>
      <c r="AB331" s="160"/>
      <c r="AC331" s="160"/>
      <c r="AD331" s="160"/>
      <c r="AE331" s="160"/>
      <c r="AF331" s="160"/>
      <c r="AG331" s="160"/>
      <c r="AH331" s="160"/>
      <c r="AI331" s="160"/>
      <c r="AJ331" s="160"/>
      <c r="AK331" s="160"/>
      <c r="AL331" s="160"/>
      <c r="AM331" s="160"/>
      <c r="AN331" s="160"/>
      <c r="AO331" s="160"/>
      <c r="AP331" s="160"/>
      <c r="AQ331" s="160"/>
      <c r="AR331" s="160"/>
      <c r="AS331" s="160"/>
      <c r="AT331" s="160"/>
      <c r="AU331" s="160"/>
      <c r="AV331" s="160"/>
      <c r="AW331" s="160"/>
      <c r="AX331" s="160"/>
      <c r="AY331" s="160"/>
      <c r="AZ331" s="160"/>
      <c r="BA331" s="160"/>
      <c r="BB331" s="160"/>
      <c r="BC331" s="160"/>
      <c r="BD331" s="160"/>
      <c r="BE331" s="160"/>
      <c r="BF331" s="160"/>
      <c r="BG331" s="160"/>
      <c r="BH331" s="160"/>
      <c r="BI331" s="160"/>
      <c r="BJ331" s="160"/>
      <c r="BK331" s="160"/>
      <c r="BL331" s="160"/>
      <c r="BM331" s="160"/>
      <c r="BN331" s="160"/>
      <c r="BO331" s="160"/>
      <c r="BP331" s="160"/>
      <c r="BQ331" s="160"/>
      <c r="BR331" s="160"/>
      <c r="BS331" s="160"/>
      <c r="BT331" s="160"/>
      <c r="BU331" s="160"/>
      <c r="BV331" s="160"/>
      <c r="BW331" s="160"/>
      <c r="BX331" s="160"/>
      <c r="BY331" s="160"/>
      <c r="BZ331" s="160"/>
      <c r="CA331" s="160"/>
      <c r="CB331" s="160"/>
      <c r="CC331" s="160"/>
      <c r="CD331" s="160"/>
      <c r="CE331" s="160"/>
      <c r="CF331" s="160"/>
      <c r="CG331" s="160"/>
      <c r="CH331" s="160"/>
      <c r="CI331" s="160"/>
      <c r="CJ331" s="160"/>
      <c r="CK331" s="160"/>
      <c r="CL331" s="160"/>
      <c r="CM331" s="160"/>
      <c r="CN331" s="160"/>
      <c r="CO331" s="160"/>
      <c r="CP331" s="160"/>
      <c r="CQ331" s="160"/>
      <c r="CR331" s="160"/>
      <c r="CS331" s="160"/>
      <c r="CT331" s="160"/>
      <c r="CU331" s="160"/>
      <c r="CV331" s="160"/>
      <c r="CW331" s="160"/>
      <c r="CX331" s="160"/>
      <c r="CY331" s="160"/>
      <c r="CZ331" s="160"/>
      <c r="DA331" s="160"/>
      <c r="DB331" s="160"/>
      <c r="DC331" s="160"/>
      <c r="DD331" s="160"/>
      <c r="DE331" s="160"/>
      <c r="DF331" s="160"/>
      <c r="DG331" s="160"/>
      <c r="DH331" s="160"/>
      <c r="DI331" s="160"/>
      <c r="DJ331" s="160"/>
      <c r="DK331" s="160"/>
      <c r="DL331" s="160"/>
      <c r="DM331" s="160"/>
      <c r="DN331" s="160"/>
      <c r="DO331" s="160"/>
      <c r="DP331" s="160"/>
      <c r="DQ331" s="160"/>
      <c r="DR331" s="160"/>
      <c r="DS331" s="160"/>
      <c r="DT331" s="160"/>
      <c r="DU331" s="160"/>
      <c r="DV331" s="160"/>
      <c r="DW331" s="160"/>
      <c r="DX331" s="160"/>
      <c r="DY331" s="160"/>
      <c r="DZ331" s="160"/>
      <c r="EA331" s="160"/>
      <c r="EB331" s="160"/>
      <c r="EC331" s="160"/>
      <c r="ED331" s="160"/>
      <c r="EE331" s="160"/>
      <c r="EF331" s="160"/>
      <c r="EG331" s="160"/>
      <c r="EH331" s="160"/>
      <c r="EI331" s="160"/>
      <c r="EJ331" s="160"/>
      <c r="EK331" s="160"/>
      <c r="EL331" s="160"/>
      <c r="EM331" s="160"/>
      <c r="EN331" s="160"/>
      <c r="EO331" s="160"/>
      <c r="EP331" s="160"/>
      <c r="EQ331" s="160"/>
      <c r="ER331" s="160"/>
      <c r="ES331" s="160"/>
      <c r="ET331" s="160"/>
      <c r="EU331" s="160"/>
      <c r="EV331" s="160"/>
      <c r="EW331" s="160"/>
      <c r="EX331" s="160"/>
      <c r="EY331" s="160"/>
      <c r="EZ331" s="160"/>
      <c r="FA331" s="160"/>
      <c r="FB331" s="160"/>
      <c r="FC331" s="160"/>
      <c r="FD331" s="160"/>
      <c r="FE331" s="160"/>
      <c r="FF331" s="160"/>
      <c r="FG331" s="160"/>
      <c r="FH331" s="160"/>
      <c r="FI331" s="160"/>
      <c r="FJ331" s="160"/>
      <c r="FK331" s="160"/>
      <c r="FL331" s="160"/>
      <c r="FM331" s="160"/>
      <c r="FN331" s="160"/>
      <c r="FO331" s="160"/>
      <c r="FP331" s="160"/>
      <c r="FQ331" s="160"/>
      <c r="FR331" s="160"/>
      <c r="FS331" s="160"/>
      <c r="FT331" s="160"/>
      <c r="FU331" s="160"/>
      <c r="FV331" s="160"/>
      <c r="FW331" s="160"/>
      <c r="FX331" s="160"/>
      <c r="FY331" s="160"/>
      <c r="FZ331" s="160"/>
      <c r="GA331" s="160"/>
      <c r="GB331" s="160"/>
      <c r="GC331" s="160"/>
      <c r="GD331" s="160"/>
      <c r="GE331" s="160"/>
      <c r="GF331" s="160"/>
      <c r="GG331" s="160"/>
      <c r="GH331" s="160"/>
      <c r="GI331" s="160"/>
      <c r="GJ331" s="160"/>
      <c r="GK331" s="160"/>
      <c r="GL331" s="160"/>
      <c r="GM331" s="160"/>
      <c r="GN331" s="160"/>
      <c r="GO331" s="160"/>
      <c r="GP331" s="160"/>
      <c r="GQ331" s="160"/>
      <c r="GR331" s="160"/>
      <c r="GS331" s="160"/>
    </row>
    <row r="332" spans="3:201" x14ac:dyDescent="0.2">
      <c r="C332" s="160"/>
      <c r="D332" s="160"/>
      <c r="E332" s="160"/>
      <c r="F332" s="160"/>
      <c r="G332" s="160"/>
      <c r="H332" s="160"/>
      <c r="I332" s="160"/>
      <c r="J332" s="160"/>
      <c r="K332" s="160"/>
      <c r="L332" s="160"/>
      <c r="M332" s="160"/>
      <c r="N332" s="160"/>
      <c r="O332" s="160"/>
      <c r="P332" s="160"/>
      <c r="Q332" s="160"/>
      <c r="R332" s="160"/>
      <c r="S332" s="160"/>
      <c r="T332" s="160"/>
      <c r="U332" s="160"/>
      <c r="V332" s="160"/>
      <c r="W332" s="160"/>
      <c r="X332" s="160"/>
      <c r="Y332" s="160"/>
      <c r="Z332" s="160"/>
      <c r="AA332" s="160"/>
      <c r="AB332" s="160"/>
      <c r="AC332" s="160"/>
      <c r="AD332" s="160"/>
      <c r="AE332" s="160"/>
      <c r="AF332" s="160"/>
      <c r="AG332" s="160"/>
      <c r="AH332" s="160"/>
      <c r="AI332" s="160"/>
      <c r="AJ332" s="160"/>
      <c r="AK332" s="160"/>
      <c r="AL332" s="160"/>
      <c r="AM332" s="160"/>
      <c r="AN332" s="160"/>
      <c r="AO332" s="160"/>
      <c r="AP332" s="160"/>
      <c r="AQ332" s="160"/>
      <c r="AR332" s="160"/>
      <c r="AS332" s="160"/>
      <c r="AT332" s="160"/>
      <c r="AU332" s="160"/>
      <c r="AV332" s="160"/>
      <c r="AW332" s="160"/>
      <c r="AX332" s="160"/>
      <c r="AY332" s="160"/>
      <c r="AZ332" s="160"/>
      <c r="BA332" s="160"/>
      <c r="BB332" s="160"/>
      <c r="BC332" s="160"/>
      <c r="BD332" s="160"/>
      <c r="BE332" s="160"/>
      <c r="BF332" s="160"/>
      <c r="BG332" s="160"/>
      <c r="BH332" s="160"/>
      <c r="BI332" s="160"/>
      <c r="BJ332" s="160"/>
      <c r="BK332" s="160"/>
      <c r="BL332" s="160"/>
      <c r="BM332" s="160"/>
      <c r="BN332" s="160"/>
      <c r="BO332" s="160"/>
      <c r="BP332" s="160"/>
      <c r="BQ332" s="160"/>
      <c r="BR332" s="160"/>
      <c r="BS332" s="160"/>
      <c r="BT332" s="160"/>
      <c r="BU332" s="160"/>
      <c r="BV332" s="160"/>
      <c r="BW332" s="160"/>
      <c r="BX332" s="160"/>
      <c r="BY332" s="160"/>
      <c r="BZ332" s="160"/>
      <c r="CA332" s="160"/>
      <c r="CB332" s="160"/>
      <c r="CC332" s="160"/>
      <c r="CD332" s="160"/>
      <c r="CE332" s="160"/>
      <c r="CF332" s="160"/>
      <c r="CG332" s="160"/>
      <c r="CH332" s="160"/>
      <c r="CI332" s="160"/>
      <c r="CJ332" s="160"/>
      <c r="CK332" s="160"/>
      <c r="CL332" s="160"/>
      <c r="CM332" s="160"/>
      <c r="CN332" s="160"/>
      <c r="CO332" s="160"/>
      <c r="CP332" s="160"/>
      <c r="CQ332" s="160"/>
      <c r="CR332" s="160"/>
      <c r="CS332" s="160"/>
      <c r="CT332" s="160"/>
      <c r="CU332" s="160"/>
      <c r="CV332" s="160"/>
      <c r="CW332" s="160"/>
      <c r="CX332" s="160"/>
      <c r="CY332" s="160"/>
      <c r="CZ332" s="160"/>
      <c r="DA332" s="160"/>
      <c r="DB332" s="160"/>
      <c r="DC332" s="160"/>
      <c r="DD332" s="160"/>
      <c r="DE332" s="160"/>
      <c r="DF332" s="160"/>
      <c r="DG332" s="160"/>
      <c r="DH332" s="160"/>
      <c r="DI332" s="160"/>
      <c r="DJ332" s="160"/>
      <c r="DK332" s="160"/>
      <c r="DL332" s="160"/>
      <c r="DM332" s="160"/>
      <c r="DN332" s="160"/>
      <c r="DO332" s="160"/>
      <c r="DP332" s="160"/>
      <c r="DQ332" s="160"/>
      <c r="DR332" s="160"/>
      <c r="DS332" s="160"/>
      <c r="DT332" s="160"/>
      <c r="DU332" s="160"/>
      <c r="DV332" s="160"/>
      <c r="DW332" s="160"/>
      <c r="DX332" s="160"/>
      <c r="DY332" s="160"/>
      <c r="DZ332" s="160"/>
      <c r="EA332" s="160"/>
      <c r="EB332" s="160"/>
      <c r="EC332" s="160"/>
      <c r="ED332" s="160"/>
      <c r="EE332" s="160"/>
      <c r="EF332" s="160"/>
      <c r="EG332" s="160"/>
      <c r="EH332" s="160"/>
      <c r="EI332" s="160"/>
      <c r="EJ332" s="160"/>
      <c r="EK332" s="160"/>
      <c r="EL332" s="160"/>
      <c r="EM332" s="160"/>
      <c r="EN332" s="160"/>
      <c r="EO332" s="160"/>
      <c r="EP332" s="160"/>
      <c r="EQ332" s="160"/>
      <c r="ER332" s="160"/>
      <c r="ES332" s="160"/>
      <c r="ET332" s="160"/>
      <c r="EU332" s="160"/>
      <c r="EV332" s="160"/>
      <c r="EW332" s="160"/>
      <c r="EX332" s="160"/>
      <c r="EY332" s="160"/>
      <c r="EZ332" s="160"/>
      <c r="FA332" s="160"/>
      <c r="FB332" s="160"/>
      <c r="FC332" s="160"/>
      <c r="FD332" s="160"/>
      <c r="FE332" s="160"/>
      <c r="FF332" s="160"/>
      <c r="FG332" s="160"/>
      <c r="FH332" s="160"/>
      <c r="FI332" s="160"/>
      <c r="FJ332" s="160"/>
      <c r="FK332" s="160"/>
      <c r="FL332" s="160"/>
      <c r="FM332" s="160"/>
      <c r="FN332" s="160"/>
      <c r="FO332" s="160"/>
      <c r="FP332" s="160"/>
      <c r="FQ332" s="160"/>
      <c r="FR332" s="160"/>
      <c r="FS332" s="160"/>
      <c r="FT332" s="160"/>
      <c r="FU332" s="160"/>
      <c r="FV332" s="160"/>
      <c r="FW332" s="160"/>
      <c r="FX332" s="160"/>
      <c r="FY332" s="160"/>
      <c r="FZ332" s="160"/>
      <c r="GA332" s="160"/>
      <c r="GB332" s="160"/>
      <c r="GC332" s="160"/>
      <c r="GD332" s="160"/>
      <c r="GE332" s="160"/>
      <c r="GF332" s="160"/>
      <c r="GG332" s="160"/>
      <c r="GH332" s="160"/>
      <c r="GI332" s="160"/>
      <c r="GJ332" s="160"/>
      <c r="GK332" s="160"/>
      <c r="GL332" s="160"/>
      <c r="GM332" s="160"/>
      <c r="GN332" s="160"/>
      <c r="GO332" s="160"/>
      <c r="GP332" s="160"/>
      <c r="GQ332" s="160"/>
      <c r="GR332" s="160"/>
      <c r="GS332" s="160"/>
    </row>
    <row r="333" spans="3:201" x14ac:dyDescent="0.2">
      <c r="C333" s="160"/>
      <c r="D333" s="160"/>
      <c r="E333" s="160"/>
      <c r="F333" s="160"/>
      <c r="G333" s="160"/>
      <c r="H333" s="160"/>
      <c r="I333" s="160"/>
      <c r="J333" s="160"/>
      <c r="K333" s="160"/>
      <c r="L333" s="160"/>
      <c r="M333" s="160"/>
      <c r="N333" s="160"/>
      <c r="O333" s="160"/>
      <c r="P333" s="160"/>
      <c r="Q333" s="160"/>
      <c r="R333" s="160"/>
      <c r="S333" s="160"/>
      <c r="T333" s="160"/>
      <c r="U333" s="160"/>
      <c r="V333" s="160"/>
      <c r="W333" s="160"/>
      <c r="X333" s="160"/>
      <c r="Y333" s="160"/>
      <c r="Z333" s="160"/>
      <c r="AA333" s="160"/>
      <c r="AB333" s="160"/>
      <c r="AC333" s="160"/>
      <c r="AD333" s="160"/>
      <c r="AE333" s="160"/>
      <c r="AF333" s="160"/>
      <c r="AG333" s="160"/>
      <c r="AH333" s="160"/>
      <c r="AI333" s="160"/>
      <c r="AJ333" s="160"/>
      <c r="AK333" s="160"/>
      <c r="AL333" s="160"/>
      <c r="AM333" s="160"/>
      <c r="AN333" s="160"/>
      <c r="AO333" s="160"/>
      <c r="AP333" s="160"/>
      <c r="AQ333" s="160"/>
      <c r="AR333" s="160"/>
      <c r="AS333" s="160"/>
      <c r="AT333" s="160"/>
      <c r="AU333" s="160"/>
      <c r="AV333" s="160"/>
      <c r="AW333" s="160"/>
      <c r="AX333" s="160"/>
      <c r="AY333" s="160"/>
      <c r="AZ333" s="160"/>
      <c r="BA333" s="160"/>
      <c r="BB333" s="160"/>
      <c r="BC333" s="160"/>
      <c r="BD333" s="160"/>
      <c r="BE333" s="160"/>
      <c r="BF333" s="160"/>
      <c r="BG333" s="160"/>
      <c r="BH333" s="160"/>
      <c r="BI333" s="160"/>
      <c r="BJ333" s="160"/>
      <c r="BK333" s="160"/>
      <c r="BL333" s="160"/>
      <c r="BM333" s="160"/>
      <c r="BN333" s="160"/>
      <c r="BO333" s="160"/>
      <c r="BP333" s="160"/>
      <c r="BQ333" s="160"/>
      <c r="BR333" s="160"/>
      <c r="BS333" s="160"/>
      <c r="BT333" s="160"/>
      <c r="BU333" s="160"/>
      <c r="BV333" s="160"/>
      <c r="BW333" s="160"/>
      <c r="BX333" s="160"/>
      <c r="BY333" s="160"/>
      <c r="BZ333" s="160"/>
      <c r="CA333" s="160"/>
      <c r="CB333" s="160"/>
      <c r="CC333" s="160"/>
      <c r="CD333" s="160"/>
      <c r="CE333" s="160"/>
      <c r="CF333" s="160"/>
      <c r="CG333" s="160"/>
      <c r="CH333" s="160"/>
      <c r="CI333" s="160"/>
      <c r="CJ333" s="160"/>
      <c r="CK333" s="160"/>
      <c r="CL333" s="160"/>
      <c r="CM333" s="160"/>
      <c r="CN333" s="160"/>
      <c r="CO333" s="160"/>
      <c r="CP333" s="160"/>
      <c r="CQ333" s="160"/>
      <c r="CR333" s="160"/>
      <c r="CS333" s="160"/>
      <c r="CT333" s="160"/>
      <c r="CU333" s="160"/>
      <c r="CV333" s="160"/>
      <c r="CW333" s="160"/>
      <c r="CX333" s="160"/>
      <c r="CY333" s="160"/>
      <c r="CZ333" s="160"/>
      <c r="DA333" s="160"/>
      <c r="DB333" s="160"/>
      <c r="DC333" s="160"/>
      <c r="DD333" s="160"/>
      <c r="DE333" s="160"/>
      <c r="DF333" s="160"/>
      <c r="DG333" s="160"/>
      <c r="DH333" s="160"/>
      <c r="DI333" s="160"/>
      <c r="DJ333" s="160"/>
      <c r="DK333" s="160"/>
      <c r="DL333" s="160"/>
      <c r="DM333" s="160"/>
      <c r="DN333" s="160"/>
      <c r="DO333" s="160"/>
      <c r="DP333" s="160"/>
      <c r="DQ333" s="160"/>
      <c r="DR333" s="160"/>
      <c r="DS333" s="160"/>
      <c r="DT333" s="160"/>
      <c r="DU333" s="160"/>
      <c r="DV333" s="160"/>
      <c r="DW333" s="160"/>
      <c r="DX333" s="160"/>
      <c r="DY333" s="160"/>
      <c r="DZ333" s="160"/>
      <c r="EA333" s="160"/>
      <c r="EB333" s="160"/>
      <c r="EC333" s="160"/>
      <c r="ED333" s="160"/>
      <c r="EE333" s="160"/>
      <c r="EF333" s="160"/>
      <c r="EG333" s="160"/>
      <c r="EH333" s="160"/>
      <c r="EI333" s="160"/>
      <c r="EJ333" s="160"/>
      <c r="EK333" s="160"/>
      <c r="EL333" s="160"/>
      <c r="EM333" s="160"/>
      <c r="EN333" s="160"/>
      <c r="EO333" s="160"/>
      <c r="EP333" s="160"/>
      <c r="EQ333" s="160"/>
      <c r="ER333" s="160"/>
      <c r="ES333" s="160"/>
      <c r="ET333" s="160"/>
      <c r="EU333" s="160"/>
      <c r="EV333" s="160"/>
      <c r="EW333" s="160"/>
      <c r="EX333" s="160"/>
      <c r="EY333" s="160"/>
      <c r="EZ333" s="160"/>
      <c r="FA333" s="160"/>
      <c r="FB333" s="160"/>
      <c r="FC333" s="160"/>
      <c r="FD333" s="160"/>
      <c r="FE333" s="160"/>
      <c r="FF333" s="160"/>
      <c r="FG333" s="160"/>
      <c r="FH333" s="160"/>
      <c r="FI333" s="160"/>
      <c r="FJ333" s="160"/>
      <c r="FK333" s="160"/>
      <c r="FL333" s="160"/>
      <c r="FM333" s="160"/>
      <c r="FN333" s="160"/>
      <c r="FO333" s="160"/>
      <c r="FP333" s="160"/>
      <c r="FQ333" s="160"/>
      <c r="FR333" s="160"/>
      <c r="FS333" s="160"/>
      <c r="FT333" s="160"/>
      <c r="FU333" s="160"/>
      <c r="FV333" s="160"/>
      <c r="FW333" s="160"/>
      <c r="FX333" s="160"/>
      <c r="FY333" s="160"/>
      <c r="FZ333" s="160"/>
      <c r="GA333" s="160"/>
      <c r="GB333" s="160"/>
      <c r="GC333" s="160"/>
      <c r="GD333" s="160"/>
      <c r="GE333" s="160"/>
      <c r="GF333" s="160"/>
      <c r="GG333" s="160"/>
      <c r="GH333" s="160"/>
      <c r="GI333" s="160"/>
      <c r="GJ333" s="160"/>
      <c r="GK333" s="160"/>
      <c r="GL333" s="160"/>
      <c r="GM333" s="160"/>
      <c r="GN333" s="160"/>
      <c r="GO333" s="160"/>
      <c r="GP333" s="160"/>
      <c r="GQ333" s="160"/>
      <c r="GR333" s="160"/>
      <c r="GS333" s="160"/>
    </row>
    <row r="334" spans="3:201" x14ac:dyDescent="0.2">
      <c r="C334" s="160"/>
      <c r="D334" s="160"/>
      <c r="E334" s="160"/>
      <c r="F334" s="160"/>
      <c r="G334" s="160"/>
      <c r="H334" s="160"/>
      <c r="I334" s="160"/>
      <c r="J334" s="160"/>
      <c r="K334" s="160"/>
      <c r="L334" s="160"/>
      <c r="M334" s="160"/>
      <c r="N334" s="160"/>
      <c r="O334" s="160"/>
      <c r="P334" s="160"/>
      <c r="Q334" s="160"/>
      <c r="R334" s="160"/>
      <c r="S334" s="160"/>
      <c r="T334" s="160"/>
      <c r="U334" s="160"/>
      <c r="V334" s="160"/>
      <c r="W334" s="160"/>
      <c r="X334" s="160"/>
      <c r="Y334" s="160"/>
      <c r="Z334" s="160"/>
      <c r="AA334" s="160"/>
      <c r="AB334" s="160"/>
      <c r="AC334" s="160"/>
      <c r="AD334" s="160"/>
      <c r="AE334" s="160"/>
      <c r="AF334" s="160"/>
      <c r="AG334" s="160"/>
      <c r="AH334" s="160"/>
      <c r="AI334" s="160"/>
      <c r="AJ334" s="160"/>
      <c r="AK334" s="160"/>
      <c r="AL334" s="160"/>
      <c r="AM334" s="160"/>
      <c r="AN334" s="160"/>
      <c r="AO334" s="160"/>
      <c r="AP334" s="160"/>
      <c r="AQ334" s="160"/>
      <c r="AR334" s="160"/>
      <c r="AS334" s="160"/>
      <c r="AT334" s="160"/>
      <c r="AU334" s="160"/>
      <c r="AV334" s="160"/>
      <c r="AW334" s="160"/>
      <c r="AX334" s="160"/>
      <c r="AY334" s="160"/>
      <c r="AZ334" s="160"/>
      <c r="BA334" s="160"/>
      <c r="BB334" s="160"/>
      <c r="BC334" s="160"/>
      <c r="BD334" s="160"/>
      <c r="BE334" s="160"/>
      <c r="BF334" s="160"/>
      <c r="BG334" s="160"/>
      <c r="BH334" s="160"/>
      <c r="BI334" s="160"/>
      <c r="BJ334" s="160"/>
      <c r="BK334" s="160"/>
      <c r="BL334" s="160"/>
      <c r="BM334" s="160"/>
      <c r="BN334" s="160"/>
      <c r="BO334" s="160"/>
      <c r="BP334" s="160"/>
      <c r="BQ334" s="160"/>
      <c r="BR334" s="160"/>
      <c r="BS334" s="160"/>
      <c r="BT334" s="160"/>
      <c r="BU334" s="160"/>
      <c r="BV334" s="160"/>
      <c r="BW334" s="160"/>
      <c r="BX334" s="160"/>
      <c r="BY334" s="160"/>
      <c r="BZ334" s="160"/>
      <c r="CA334" s="160"/>
      <c r="CB334" s="160"/>
      <c r="CC334" s="160"/>
      <c r="CD334" s="160"/>
      <c r="CE334" s="160"/>
      <c r="CF334" s="160"/>
      <c r="CG334" s="160"/>
      <c r="CH334" s="160"/>
      <c r="CI334" s="160"/>
      <c r="CJ334" s="160"/>
      <c r="CK334" s="160"/>
      <c r="CL334" s="160"/>
      <c r="CM334" s="160"/>
      <c r="CN334" s="160"/>
      <c r="CO334" s="160"/>
      <c r="CP334" s="160"/>
      <c r="CQ334" s="160"/>
      <c r="CR334" s="160"/>
      <c r="CS334" s="160"/>
      <c r="CT334" s="160"/>
      <c r="CU334" s="160"/>
      <c r="CV334" s="160"/>
      <c r="CW334" s="160"/>
      <c r="CX334" s="160"/>
      <c r="CY334" s="160"/>
      <c r="CZ334" s="160"/>
      <c r="DA334" s="160"/>
      <c r="DB334" s="160"/>
      <c r="DC334" s="160"/>
      <c r="DD334" s="160"/>
      <c r="DE334" s="160"/>
      <c r="DF334" s="160"/>
      <c r="DG334" s="160"/>
      <c r="DH334" s="160"/>
      <c r="DI334" s="160"/>
      <c r="DJ334" s="160"/>
      <c r="DK334" s="160"/>
      <c r="DL334" s="160"/>
      <c r="DM334" s="160"/>
      <c r="DN334" s="160"/>
      <c r="DO334" s="160"/>
      <c r="DP334" s="160"/>
      <c r="DQ334" s="160"/>
      <c r="DR334" s="160"/>
      <c r="DS334" s="160"/>
      <c r="DT334" s="160"/>
      <c r="DU334" s="160"/>
      <c r="DV334" s="160"/>
      <c r="DW334" s="160"/>
      <c r="DX334" s="160"/>
      <c r="DY334" s="160"/>
      <c r="DZ334" s="160"/>
      <c r="EA334" s="160"/>
      <c r="EB334" s="160"/>
      <c r="EC334" s="160"/>
      <c r="ED334" s="160"/>
      <c r="EE334" s="160"/>
      <c r="EF334" s="160"/>
      <c r="EG334" s="160"/>
      <c r="EH334" s="160"/>
      <c r="EI334" s="160"/>
      <c r="EJ334" s="160"/>
      <c r="EK334" s="160"/>
      <c r="EL334" s="160"/>
      <c r="EM334" s="160"/>
      <c r="EN334" s="160"/>
      <c r="EO334" s="160"/>
      <c r="EP334" s="160"/>
      <c r="EQ334" s="160"/>
      <c r="ER334" s="160"/>
      <c r="ES334" s="160"/>
      <c r="ET334" s="160"/>
      <c r="EU334" s="160"/>
      <c r="EV334" s="160"/>
      <c r="EW334" s="160"/>
      <c r="EX334" s="160"/>
      <c r="EY334" s="160"/>
      <c r="EZ334" s="160"/>
      <c r="FA334" s="160"/>
      <c r="FB334" s="160"/>
      <c r="FC334" s="160"/>
      <c r="FD334" s="160"/>
      <c r="FE334" s="160"/>
      <c r="FF334" s="160"/>
      <c r="FG334" s="160"/>
      <c r="FH334" s="160"/>
      <c r="FI334" s="160"/>
      <c r="FJ334" s="160"/>
      <c r="FK334" s="160"/>
      <c r="FL334" s="160"/>
      <c r="FM334" s="160"/>
      <c r="FN334" s="160"/>
      <c r="FO334" s="160"/>
      <c r="FP334" s="160"/>
      <c r="FQ334" s="160"/>
      <c r="FR334" s="160"/>
      <c r="FS334" s="160"/>
      <c r="FT334" s="160"/>
      <c r="FU334" s="160"/>
      <c r="FV334" s="160"/>
      <c r="FW334" s="160"/>
      <c r="FX334" s="160"/>
      <c r="FY334" s="160"/>
      <c r="FZ334" s="160"/>
      <c r="GA334" s="160"/>
      <c r="GB334" s="160"/>
      <c r="GC334" s="160"/>
      <c r="GD334" s="160"/>
      <c r="GE334" s="160"/>
      <c r="GF334" s="160"/>
      <c r="GG334" s="160"/>
      <c r="GH334" s="160"/>
      <c r="GI334" s="160"/>
      <c r="GJ334" s="160"/>
      <c r="GK334" s="160"/>
      <c r="GL334" s="160"/>
      <c r="GM334" s="160"/>
      <c r="GN334" s="160"/>
      <c r="GO334" s="160"/>
      <c r="GP334" s="160"/>
      <c r="GQ334" s="160"/>
      <c r="GR334" s="160"/>
      <c r="GS334" s="160"/>
    </row>
    <row r="335" spans="3:201" x14ac:dyDescent="0.2">
      <c r="C335" s="160"/>
      <c r="D335" s="160"/>
      <c r="E335" s="160"/>
      <c r="F335" s="160"/>
      <c r="G335" s="160"/>
      <c r="H335" s="160"/>
      <c r="I335" s="160"/>
      <c r="J335" s="160"/>
      <c r="K335" s="160"/>
      <c r="L335" s="160"/>
      <c r="M335" s="160"/>
      <c r="N335" s="160"/>
      <c r="O335" s="160"/>
      <c r="P335" s="160"/>
      <c r="Q335" s="160"/>
      <c r="R335" s="160"/>
      <c r="S335" s="160"/>
      <c r="T335" s="160"/>
      <c r="U335" s="160"/>
      <c r="V335" s="160"/>
      <c r="W335" s="160"/>
      <c r="X335" s="160"/>
      <c r="Y335" s="160"/>
      <c r="Z335" s="160"/>
      <c r="AA335" s="160"/>
      <c r="AB335" s="160"/>
      <c r="AC335" s="160"/>
      <c r="AD335" s="160"/>
      <c r="AE335" s="160"/>
      <c r="AF335" s="160"/>
      <c r="AG335" s="160"/>
      <c r="AH335" s="160"/>
      <c r="AI335" s="160"/>
      <c r="AJ335" s="160"/>
      <c r="AK335" s="160"/>
      <c r="AL335" s="160"/>
      <c r="AM335" s="160"/>
      <c r="AN335" s="160"/>
      <c r="AO335" s="160"/>
      <c r="AP335" s="160"/>
      <c r="AQ335" s="160"/>
      <c r="AR335" s="160"/>
      <c r="AS335" s="160"/>
      <c r="AT335" s="160"/>
      <c r="AU335" s="160"/>
      <c r="AV335" s="160"/>
      <c r="AW335" s="160"/>
      <c r="AX335" s="160"/>
      <c r="AY335" s="160"/>
      <c r="AZ335" s="160"/>
      <c r="BA335" s="160"/>
      <c r="BB335" s="160"/>
      <c r="BC335" s="160"/>
      <c r="BD335" s="160"/>
      <c r="BE335" s="160"/>
      <c r="BF335" s="160"/>
      <c r="BG335" s="160"/>
      <c r="BH335" s="160"/>
      <c r="BI335" s="160"/>
      <c r="BJ335" s="160"/>
      <c r="BK335" s="160"/>
      <c r="BL335" s="160"/>
      <c r="BM335" s="160"/>
      <c r="BN335" s="160"/>
      <c r="BO335" s="160"/>
      <c r="BP335" s="160"/>
      <c r="BQ335" s="160"/>
      <c r="BR335" s="160"/>
      <c r="BS335" s="160"/>
      <c r="BT335" s="160"/>
      <c r="BU335" s="160"/>
      <c r="BV335" s="160"/>
      <c r="BW335" s="160"/>
      <c r="BX335" s="160"/>
      <c r="BY335" s="160"/>
      <c r="BZ335" s="160"/>
      <c r="CA335" s="160"/>
      <c r="CB335" s="160"/>
      <c r="CC335" s="160"/>
      <c r="CD335" s="160"/>
      <c r="CE335" s="160"/>
      <c r="CF335" s="160"/>
      <c r="CG335" s="160"/>
      <c r="CH335" s="160"/>
      <c r="CI335" s="160"/>
      <c r="CJ335" s="160"/>
      <c r="CK335" s="160"/>
      <c r="CL335" s="160"/>
      <c r="CM335" s="160"/>
      <c r="CN335" s="160"/>
      <c r="CO335" s="160"/>
      <c r="CP335" s="160"/>
      <c r="CQ335" s="160"/>
      <c r="CR335" s="160"/>
      <c r="CS335" s="160"/>
      <c r="CT335" s="160"/>
      <c r="CU335" s="160"/>
      <c r="CV335" s="160"/>
      <c r="CW335" s="160"/>
      <c r="CX335" s="160"/>
      <c r="CY335" s="160"/>
      <c r="CZ335" s="160"/>
      <c r="DA335" s="160"/>
      <c r="DB335" s="160"/>
      <c r="DC335" s="160"/>
      <c r="DD335" s="160"/>
      <c r="DE335" s="160"/>
      <c r="DF335" s="160"/>
      <c r="DG335" s="160"/>
      <c r="DH335" s="160"/>
      <c r="DI335" s="160"/>
      <c r="DJ335" s="160"/>
      <c r="DK335" s="160"/>
      <c r="DL335" s="160"/>
      <c r="DM335" s="160"/>
      <c r="DN335" s="160"/>
      <c r="DO335" s="160"/>
      <c r="DP335" s="160"/>
      <c r="DQ335" s="160"/>
      <c r="DR335" s="160"/>
      <c r="DS335" s="160"/>
      <c r="DT335" s="160"/>
      <c r="DU335" s="160"/>
      <c r="DV335" s="160"/>
      <c r="DW335" s="160"/>
      <c r="DX335" s="160"/>
      <c r="DY335" s="160"/>
      <c r="DZ335" s="160"/>
      <c r="EA335" s="160"/>
      <c r="EB335" s="160"/>
      <c r="EC335" s="160"/>
      <c r="ED335" s="160"/>
      <c r="EE335" s="160"/>
      <c r="EF335" s="160"/>
      <c r="EG335" s="160"/>
      <c r="EH335" s="160"/>
      <c r="EI335" s="160"/>
      <c r="EJ335" s="160"/>
      <c r="EK335" s="160"/>
      <c r="EL335" s="160"/>
      <c r="EM335" s="160"/>
      <c r="EN335" s="160"/>
      <c r="EO335" s="160"/>
      <c r="EP335" s="160"/>
      <c r="EQ335" s="160"/>
      <c r="ER335" s="160"/>
      <c r="ES335" s="160"/>
      <c r="ET335" s="160"/>
      <c r="EU335" s="160"/>
      <c r="EV335" s="160"/>
      <c r="EW335" s="160"/>
      <c r="EX335" s="160"/>
      <c r="EY335" s="160"/>
      <c r="EZ335" s="160"/>
      <c r="FA335" s="160"/>
      <c r="FB335" s="160"/>
      <c r="FC335" s="160"/>
      <c r="FD335" s="160"/>
      <c r="FE335" s="160"/>
      <c r="FF335" s="160"/>
      <c r="FG335" s="160"/>
      <c r="FH335" s="160"/>
      <c r="FI335" s="160"/>
      <c r="FJ335" s="160"/>
      <c r="FK335" s="160"/>
      <c r="FL335" s="160"/>
      <c r="FM335" s="160"/>
      <c r="FN335" s="160"/>
      <c r="FO335" s="160"/>
      <c r="FP335" s="160"/>
      <c r="FQ335" s="160"/>
      <c r="FR335" s="160"/>
      <c r="FS335" s="160"/>
      <c r="FT335" s="160"/>
      <c r="FU335" s="160"/>
      <c r="FV335" s="160"/>
      <c r="FW335" s="160"/>
      <c r="FX335" s="160"/>
      <c r="FY335" s="160"/>
      <c r="FZ335" s="160"/>
      <c r="GA335" s="160"/>
      <c r="GB335" s="160"/>
      <c r="GC335" s="160"/>
      <c r="GD335" s="160"/>
      <c r="GE335" s="160"/>
      <c r="GF335" s="160"/>
      <c r="GG335" s="160"/>
      <c r="GH335" s="160"/>
      <c r="GI335" s="160"/>
      <c r="GJ335" s="160"/>
      <c r="GK335" s="160"/>
      <c r="GL335" s="160"/>
      <c r="GM335" s="160"/>
      <c r="GN335" s="160"/>
      <c r="GO335" s="160"/>
      <c r="GP335" s="160"/>
      <c r="GQ335" s="160"/>
      <c r="GR335" s="160"/>
      <c r="GS335" s="160"/>
    </row>
    <row r="336" spans="3:201" x14ac:dyDescent="0.2">
      <c r="C336" s="160"/>
      <c r="D336" s="160"/>
      <c r="E336" s="160"/>
      <c r="F336" s="160"/>
      <c r="G336" s="160"/>
      <c r="H336" s="160"/>
      <c r="I336" s="160"/>
      <c r="J336" s="160"/>
      <c r="K336" s="160"/>
      <c r="L336" s="160"/>
      <c r="M336" s="160"/>
      <c r="N336" s="160"/>
      <c r="O336" s="160"/>
      <c r="P336" s="160"/>
      <c r="Q336" s="160"/>
      <c r="R336" s="160"/>
      <c r="S336" s="160"/>
      <c r="T336" s="160"/>
      <c r="U336" s="160"/>
      <c r="V336" s="160"/>
      <c r="W336" s="160"/>
      <c r="X336" s="160"/>
      <c r="Y336" s="160"/>
      <c r="Z336" s="160"/>
      <c r="AA336" s="160"/>
      <c r="AB336" s="160"/>
      <c r="AC336" s="160"/>
      <c r="AD336" s="160"/>
      <c r="AE336" s="160"/>
      <c r="AF336" s="160"/>
      <c r="AG336" s="160"/>
      <c r="AH336" s="160"/>
      <c r="AI336" s="160"/>
      <c r="AJ336" s="160"/>
      <c r="AK336" s="160"/>
      <c r="AL336" s="160"/>
      <c r="AM336" s="160"/>
      <c r="AN336" s="160"/>
      <c r="AO336" s="160"/>
      <c r="AP336" s="160"/>
      <c r="AQ336" s="160"/>
      <c r="AR336" s="160"/>
      <c r="AS336" s="160"/>
      <c r="AT336" s="160"/>
      <c r="AU336" s="160"/>
      <c r="AV336" s="160"/>
      <c r="AW336" s="160"/>
      <c r="AX336" s="160"/>
      <c r="AY336" s="160"/>
      <c r="AZ336" s="160"/>
      <c r="BA336" s="160"/>
      <c r="BB336" s="160"/>
      <c r="BC336" s="160"/>
      <c r="BD336" s="160"/>
      <c r="BE336" s="160"/>
      <c r="BF336" s="160"/>
      <c r="BG336" s="160"/>
      <c r="BH336" s="160"/>
      <c r="BI336" s="160"/>
      <c r="BJ336" s="160"/>
      <c r="BK336" s="160"/>
      <c r="BL336" s="160"/>
      <c r="BM336" s="160"/>
      <c r="BN336" s="160"/>
      <c r="BO336" s="160"/>
      <c r="BP336" s="160"/>
      <c r="BQ336" s="160"/>
      <c r="BR336" s="160"/>
      <c r="BS336" s="160"/>
      <c r="BT336" s="160"/>
      <c r="BU336" s="160"/>
      <c r="BV336" s="160"/>
      <c r="BW336" s="160"/>
      <c r="BX336" s="160"/>
      <c r="BY336" s="160"/>
      <c r="BZ336" s="160"/>
      <c r="CA336" s="160"/>
      <c r="CB336" s="160"/>
      <c r="CC336" s="160"/>
      <c r="CD336" s="160"/>
      <c r="CE336" s="160"/>
      <c r="CF336" s="160"/>
      <c r="CG336" s="160"/>
      <c r="CH336" s="160"/>
      <c r="CI336" s="160"/>
      <c r="CJ336" s="160"/>
      <c r="CK336" s="160"/>
      <c r="CL336" s="160"/>
      <c r="CM336" s="160"/>
      <c r="CN336" s="160"/>
      <c r="CO336" s="160"/>
      <c r="CP336" s="160"/>
      <c r="CQ336" s="160"/>
      <c r="CR336" s="160"/>
      <c r="CS336" s="160"/>
      <c r="CT336" s="160"/>
      <c r="CU336" s="160"/>
      <c r="CV336" s="160"/>
      <c r="CW336" s="160"/>
      <c r="CX336" s="160"/>
      <c r="CY336" s="160"/>
      <c r="CZ336" s="160"/>
      <c r="DA336" s="160"/>
      <c r="DB336" s="160"/>
      <c r="DC336" s="160"/>
      <c r="DD336" s="160"/>
      <c r="DE336" s="160"/>
      <c r="DF336" s="160"/>
      <c r="DG336" s="160"/>
      <c r="DH336" s="160"/>
      <c r="DI336" s="160"/>
      <c r="DJ336" s="160"/>
      <c r="DK336" s="160"/>
      <c r="DL336" s="160"/>
      <c r="DM336" s="160"/>
      <c r="DN336" s="160"/>
      <c r="DO336" s="160"/>
      <c r="DP336" s="160"/>
      <c r="DQ336" s="160"/>
      <c r="DR336" s="160"/>
      <c r="DS336" s="160"/>
      <c r="DT336" s="160"/>
      <c r="DU336" s="160"/>
      <c r="DV336" s="160"/>
      <c r="DW336" s="160"/>
      <c r="DX336" s="160"/>
      <c r="DY336" s="160"/>
      <c r="DZ336" s="160"/>
      <c r="EA336" s="160"/>
      <c r="EB336" s="160"/>
      <c r="EC336" s="160"/>
      <c r="ED336" s="160"/>
      <c r="EE336" s="160"/>
      <c r="EF336" s="160"/>
      <c r="EG336" s="160"/>
      <c r="EH336" s="160"/>
      <c r="EI336" s="160"/>
      <c r="EJ336" s="160"/>
      <c r="EK336" s="160"/>
      <c r="EL336" s="160"/>
      <c r="EM336" s="160"/>
      <c r="EN336" s="160"/>
      <c r="EO336" s="160"/>
      <c r="EP336" s="160"/>
      <c r="EQ336" s="160"/>
      <c r="ER336" s="160"/>
      <c r="ES336" s="160"/>
      <c r="ET336" s="160"/>
      <c r="EU336" s="160"/>
      <c r="EV336" s="160"/>
      <c r="EW336" s="160"/>
      <c r="EX336" s="160"/>
      <c r="EY336" s="160"/>
      <c r="EZ336" s="160"/>
      <c r="FA336" s="160"/>
      <c r="FB336" s="160"/>
      <c r="FC336" s="160"/>
      <c r="FD336" s="160"/>
      <c r="FE336" s="160"/>
      <c r="FF336" s="160"/>
      <c r="FG336" s="160"/>
      <c r="FH336" s="160"/>
      <c r="FI336" s="160"/>
      <c r="FJ336" s="160"/>
      <c r="FK336" s="160"/>
      <c r="FL336" s="160"/>
      <c r="FM336" s="160"/>
      <c r="FN336" s="160"/>
      <c r="FO336" s="160"/>
      <c r="FP336" s="160"/>
      <c r="FQ336" s="160"/>
      <c r="FR336" s="160"/>
      <c r="FS336" s="160"/>
      <c r="FT336" s="160"/>
      <c r="FU336" s="160"/>
      <c r="FV336" s="160"/>
      <c r="FW336" s="160"/>
      <c r="FX336" s="160"/>
      <c r="FY336" s="160"/>
      <c r="FZ336" s="160"/>
      <c r="GA336" s="160"/>
      <c r="GB336" s="160"/>
      <c r="GC336" s="160"/>
      <c r="GD336" s="160"/>
      <c r="GE336" s="160"/>
      <c r="GF336" s="160"/>
      <c r="GG336" s="160"/>
      <c r="GH336" s="160"/>
      <c r="GI336" s="160"/>
      <c r="GJ336" s="160"/>
      <c r="GK336" s="160"/>
      <c r="GL336" s="160"/>
      <c r="GM336" s="160"/>
      <c r="GN336" s="160"/>
      <c r="GO336" s="160"/>
      <c r="GP336" s="160"/>
      <c r="GQ336" s="160"/>
      <c r="GR336" s="160"/>
      <c r="GS336" s="160"/>
    </row>
    <row r="337" spans="3:201" x14ac:dyDescent="0.2">
      <c r="C337" s="160"/>
      <c r="D337" s="160"/>
      <c r="E337" s="160"/>
      <c r="F337" s="160"/>
      <c r="G337" s="160"/>
      <c r="H337" s="160"/>
      <c r="I337" s="160"/>
      <c r="J337" s="160"/>
      <c r="K337" s="160"/>
      <c r="L337" s="160"/>
      <c r="M337" s="160"/>
      <c r="N337" s="160"/>
      <c r="O337" s="160"/>
      <c r="P337" s="160"/>
      <c r="Q337" s="160"/>
      <c r="R337" s="160"/>
      <c r="S337" s="160"/>
      <c r="T337" s="160"/>
      <c r="U337" s="160"/>
      <c r="V337" s="160"/>
      <c r="W337" s="160"/>
      <c r="X337" s="160"/>
      <c r="Y337" s="160"/>
      <c r="Z337" s="160"/>
      <c r="AA337" s="160"/>
      <c r="AB337" s="160"/>
      <c r="AC337" s="160"/>
      <c r="AD337" s="160"/>
      <c r="AE337" s="160"/>
      <c r="AF337" s="160"/>
      <c r="AG337" s="160"/>
      <c r="AH337" s="160"/>
      <c r="AI337" s="160"/>
      <c r="AJ337" s="160"/>
      <c r="AK337" s="160"/>
      <c r="AL337" s="160"/>
      <c r="AM337" s="160"/>
      <c r="AN337" s="160"/>
      <c r="AO337" s="160"/>
      <c r="AP337" s="160"/>
      <c r="AQ337" s="160"/>
      <c r="AR337" s="160"/>
      <c r="AS337" s="160"/>
      <c r="AT337" s="160"/>
      <c r="AU337" s="160"/>
      <c r="AV337" s="160"/>
      <c r="AW337" s="160"/>
      <c r="AX337" s="160"/>
      <c r="AY337" s="160"/>
      <c r="AZ337" s="160"/>
      <c r="BA337" s="160"/>
      <c r="BB337" s="160"/>
      <c r="BC337" s="160"/>
      <c r="BD337" s="160"/>
      <c r="BE337" s="160"/>
      <c r="BF337" s="160"/>
      <c r="BG337" s="160"/>
      <c r="BH337" s="160"/>
      <c r="BI337" s="160"/>
      <c r="BJ337" s="160"/>
      <c r="BK337" s="160"/>
      <c r="BL337" s="160"/>
      <c r="BM337" s="160"/>
      <c r="BN337" s="160"/>
      <c r="BO337" s="160"/>
      <c r="BP337" s="160"/>
      <c r="BQ337" s="160"/>
      <c r="BR337" s="160"/>
      <c r="BS337" s="160"/>
      <c r="BT337" s="160"/>
      <c r="BU337" s="160"/>
      <c r="BV337" s="160"/>
      <c r="BW337" s="160"/>
      <c r="BX337" s="160"/>
      <c r="BY337" s="160"/>
      <c r="BZ337" s="160"/>
      <c r="CA337" s="160"/>
      <c r="CB337" s="160"/>
      <c r="CC337" s="160"/>
      <c r="CD337" s="160"/>
      <c r="CE337" s="160"/>
      <c r="CF337" s="160"/>
      <c r="CG337" s="160"/>
      <c r="CH337" s="160"/>
      <c r="CI337" s="160"/>
      <c r="CJ337" s="160"/>
      <c r="CK337" s="160"/>
      <c r="CL337" s="160"/>
      <c r="CM337" s="160"/>
      <c r="CN337" s="160"/>
      <c r="CO337" s="160"/>
      <c r="CP337" s="160"/>
      <c r="CQ337" s="160"/>
      <c r="CR337" s="160"/>
      <c r="CS337" s="160"/>
      <c r="CT337" s="160"/>
      <c r="CU337" s="160"/>
      <c r="CV337" s="160"/>
      <c r="CW337" s="160"/>
      <c r="CX337" s="160"/>
      <c r="CY337" s="160"/>
      <c r="CZ337" s="160"/>
      <c r="DA337" s="160"/>
      <c r="DB337" s="160"/>
      <c r="DC337" s="160"/>
      <c r="DD337" s="160"/>
      <c r="DE337" s="160"/>
      <c r="DF337" s="160"/>
      <c r="DG337" s="160"/>
      <c r="DH337" s="160"/>
      <c r="DI337" s="160"/>
      <c r="DJ337" s="160"/>
      <c r="DK337" s="160"/>
      <c r="DL337" s="160"/>
      <c r="DM337" s="160"/>
      <c r="DN337" s="160"/>
      <c r="DO337" s="160"/>
      <c r="DP337" s="160"/>
      <c r="DQ337" s="160"/>
      <c r="DR337" s="160"/>
      <c r="DS337" s="160"/>
      <c r="DT337" s="160"/>
      <c r="DU337" s="160"/>
      <c r="DV337" s="160"/>
      <c r="DW337" s="160"/>
      <c r="DX337" s="160"/>
      <c r="DY337" s="160"/>
      <c r="DZ337" s="160"/>
      <c r="EA337" s="160"/>
      <c r="EB337" s="160"/>
      <c r="EC337" s="160"/>
      <c r="ED337" s="160"/>
      <c r="EE337" s="160"/>
      <c r="EF337" s="160"/>
      <c r="EG337" s="160"/>
      <c r="EH337" s="160"/>
      <c r="EI337" s="160"/>
      <c r="EJ337" s="160"/>
      <c r="EK337" s="160"/>
      <c r="EL337" s="160"/>
      <c r="EM337" s="160"/>
      <c r="EN337" s="160"/>
      <c r="EO337" s="160"/>
      <c r="EP337" s="160"/>
      <c r="EQ337" s="160"/>
      <c r="ER337" s="160"/>
      <c r="ES337" s="160"/>
      <c r="ET337" s="160"/>
      <c r="EU337" s="160"/>
      <c r="EV337" s="160"/>
      <c r="EW337" s="160"/>
      <c r="EX337" s="160"/>
      <c r="EY337" s="160"/>
      <c r="EZ337" s="160"/>
      <c r="FA337" s="160"/>
      <c r="FB337" s="160"/>
      <c r="FC337" s="160"/>
      <c r="FD337" s="160"/>
      <c r="FE337" s="160"/>
      <c r="FF337" s="160"/>
      <c r="FG337" s="160"/>
      <c r="FH337" s="160"/>
      <c r="FI337" s="160"/>
      <c r="FJ337" s="160"/>
      <c r="FK337" s="160"/>
      <c r="FL337" s="160"/>
      <c r="FM337" s="160"/>
      <c r="FN337" s="160"/>
      <c r="FO337" s="160"/>
      <c r="FP337" s="160"/>
      <c r="FQ337" s="160"/>
      <c r="FR337" s="160"/>
      <c r="FS337" s="160"/>
      <c r="FT337" s="160"/>
      <c r="FU337" s="160"/>
      <c r="FV337" s="160"/>
      <c r="FW337" s="160"/>
      <c r="FX337" s="160"/>
      <c r="FY337" s="160"/>
      <c r="FZ337" s="160"/>
      <c r="GA337" s="160"/>
      <c r="GB337" s="160"/>
      <c r="GC337" s="160"/>
      <c r="GD337" s="160"/>
      <c r="GE337" s="160"/>
      <c r="GF337" s="160"/>
      <c r="GG337" s="160"/>
      <c r="GH337" s="160"/>
      <c r="GI337" s="160"/>
      <c r="GJ337" s="160"/>
      <c r="GK337" s="160"/>
      <c r="GL337" s="160"/>
      <c r="GM337" s="160"/>
      <c r="GN337" s="160"/>
      <c r="GO337" s="160"/>
      <c r="GP337" s="160"/>
      <c r="GQ337" s="160"/>
      <c r="GR337" s="160"/>
      <c r="GS337" s="160"/>
    </row>
    <row r="338" spans="3:201" x14ac:dyDescent="0.2">
      <c r="C338" s="160"/>
      <c r="D338" s="160"/>
      <c r="E338" s="160"/>
      <c r="F338" s="160"/>
      <c r="G338" s="160"/>
      <c r="H338" s="160"/>
      <c r="I338" s="160"/>
      <c r="J338" s="160"/>
      <c r="K338" s="160"/>
      <c r="L338" s="160"/>
      <c r="M338" s="160"/>
      <c r="N338" s="160"/>
      <c r="O338" s="160"/>
      <c r="P338" s="160"/>
      <c r="Q338" s="160"/>
      <c r="R338" s="160"/>
      <c r="S338" s="160"/>
      <c r="T338" s="160"/>
      <c r="U338" s="160"/>
      <c r="V338" s="160"/>
      <c r="W338" s="160"/>
      <c r="X338" s="160"/>
      <c r="Y338" s="160"/>
      <c r="Z338" s="160"/>
      <c r="AA338" s="160"/>
      <c r="AB338" s="160"/>
      <c r="AC338" s="160"/>
      <c r="AD338" s="160"/>
      <c r="AE338" s="160"/>
      <c r="AF338" s="160"/>
      <c r="AG338" s="160"/>
      <c r="AH338" s="160"/>
      <c r="AI338" s="160"/>
      <c r="AJ338" s="160"/>
      <c r="AK338" s="160"/>
      <c r="AL338" s="160"/>
      <c r="AM338" s="160"/>
      <c r="AN338" s="160"/>
      <c r="AO338" s="160"/>
      <c r="AP338" s="160"/>
      <c r="AQ338" s="160"/>
      <c r="AR338" s="160"/>
      <c r="AS338" s="160"/>
      <c r="AT338" s="160"/>
      <c r="AU338" s="160"/>
      <c r="AV338" s="160"/>
      <c r="AW338" s="160"/>
      <c r="AX338" s="160"/>
      <c r="AY338" s="160"/>
      <c r="AZ338" s="160"/>
      <c r="BA338" s="160"/>
      <c r="BB338" s="160"/>
      <c r="BC338" s="160"/>
      <c r="BD338" s="160"/>
      <c r="BE338" s="160"/>
      <c r="BF338" s="160"/>
      <c r="BG338" s="160"/>
      <c r="BH338" s="160"/>
      <c r="BI338" s="160"/>
      <c r="BJ338" s="160"/>
      <c r="BK338" s="160"/>
      <c r="BL338" s="160"/>
      <c r="BM338" s="160"/>
      <c r="BN338" s="160"/>
      <c r="BO338" s="160"/>
      <c r="BP338" s="160"/>
      <c r="BQ338" s="160"/>
      <c r="BR338" s="160"/>
      <c r="BS338" s="160"/>
      <c r="BT338" s="160"/>
      <c r="BU338" s="160"/>
      <c r="BV338" s="160"/>
      <c r="BW338" s="160"/>
      <c r="BX338" s="160"/>
      <c r="BY338" s="160"/>
      <c r="BZ338" s="160"/>
      <c r="CA338" s="160"/>
      <c r="CB338" s="160"/>
      <c r="CC338" s="160"/>
      <c r="CD338" s="160"/>
      <c r="CE338" s="160"/>
      <c r="CF338" s="160"/>
      <c r="CG338" s="160"/>
      <c r="CH338" s="160"/>
      <c r="CI338" s="160"/>
      <c r="CJ338" s="160"/>
      <c r="CK338" s="160"/>
      <c r="CL338" s="160"/>
      <c r="CM338" s="160"/>
      <c r="CN338" s="160"/>
      <c r="CO338" s="160"/>
      <c r="CP338" s="160"/>
      <c r="CQ338" s="160"/>
      <c r="CR338" s="160"/>
      <c r="CS338" s="160"/>
      <c r="CT338" s="160"/>
      <c r="CU338" s="160"/>
      <c r="CV338" s="160"/>
      <c r="CW338" s="160"/>
      <c r="CX338" s="160"/>
      <c r="CY338" s="160"/>
      <c r="CZ338" s="160"/>
      <c r="DA338" s="160"/>
      <c r="DB338" s="160"/>
      <c r="DC338" s="160"/>
      <c r="DD338" s="160"/>
      <c r="DE338" s="160"/>
      <c r="DF338" s="160"/>
      <c r="DG338" s="160"/>
      <c r="DH338" s="160"/>
      <c r="DI338" s="160"/>
      <c r="DJ338" s="160"/>
      <c r="DK338" s="160"/>
      <c r="DL338" s="160"/>
      <c r="DM338" s="160"/>
      <c r="DN338" s="160"/>
      <c r="DO338" s="160"/>
      <c r="DP338" s="160"/>
      <c r="DQ338" s="160"/>
      <c r="DR338" s="160"/>
      <c r="DS338" s="160"/>
      <c r="DT338" s="160"/>
      <c r="DU338" s="160"/>
      <c r="DV338" s="160"/>
      <c r="DW338" s="160"/>
      <c r="DX338" s="160"/>
      <c r="DY338" s="160"/>
      <c r="DZ338" s="160"/>
      <c r="EA338" s="160"/>
      <c r="EB338" s="160"/>
      <c r="EC338" s="160"/>
      <c r="ED338" s="160"/>
      <c r="EE338" s="160"/>
      <c r="EF338" s="160"/>
      <c r="EG338" s="160"/>
      <c r="EH338" s="160"/>
      <c r="EI338" s="160"/>
      <c r="EJ338" s="160"/>
      <c r="EK338" s="160"/>
      <c r="EL338" s="160"/>
      <c r="EM338" s="160"/>
      <c r="EN338" s="160"/>
      <c r="EO338" s="160"/>
      <c r="EP338" s="160"/>
      <c r="EQ338" s="160"/>
      <c r="ER338" s="160"/>
      <c r="ES338" s="160"/>
      <c r="ET338" s="160"/>
      <c r="EU338" s="160"/>
      <c r="EV338" s="160"/>
      <c r="EW338" s="160"/>
      <c r="EX338" s="160"/>
      <c r="EY338" s="160"/>
      <c r="EZ338" s="160"/>
      <c r="FA338" s="160"/>
      <c r="FB338" s="160"/>
      <c r="FC338" s="160"/>
      <c r="FD338" s="160"/>
      <c r="FE338" s="160"/>
      <c r="FF338" s="160"/>
      <c r="FG338" s="160"/>
      <c r="FH338" s="160"/>
      <c r="FI338" s="160"/>
      <c r="FJ338" s="160"/>
      <c r="FK338" s="160"/>
      <c r="FL338" s="160"/>
      <c r="FM338" s="160"/>
      <c r="FN338" s="160"/>
      <c r="FO338" s="160"/>
      <c r="FP338" s="160"/>
      <c r="FQ338" s="160"/>
      <c r="FR338" s="160"/>
      <c r="FS338" s="160"/>
      <c r="FT338" s="160"/>
      <c r="FU338" s="160"/>
      <c r="FV338" s="160"/>
      <c r="FW338" s="160"/>
      <c r="FX338" s="160"/>
      <c r="FY338" s="160"/>
      <c r="FZ338" s="160"/>
      <c r="GA338" s="160"/>
      <c r="GB338" s="160"/>
      <c r="GC338" s="160"/>
      <c r="GD338" s="160"/>
      <c r="GE338" s="160"/>
      <c r="GF338" s="160"/>
      <c r="GG338" s="160"/>
      <c r="GH338" s="160"/>
      <c r="GI338" s="160"/>
      <c r="GJ338" s="160"/>
      <c r="GK338" s="160"/>
      <c r="GL338" s="160"/>
      <c r="GM338" s="160"/>
      <c r="GN338" s="160"/>
      <c r="GO338" s="160"/>
      <c r="GP338" s="160"/>
      <c r="GQ338" s="160"/>
      <c r="GR338" s="160"/>
      <c r="GS338" s="160"/>
    </row>
    <row r="339" spans="3:201" x14ac:dyDescent="0.2">
      <c r="C339" s="160"/>
      <c r="D339" s="160"/>
      <c r="E339" s="160"/>
      <c r="F339" s="160"/>
      <c r="G339" s="160"/>
      <c r="H339" s="160"/>
      <c r="I339" s="160"/>
      <c r="J339" s="160"/>
      <c r="K339" s="160"/>
      <c r="L339" s="160"/>
      <c r="M339" s="160"/>
      <c r="N339" s="160"/>
      <c r="O339" s="160"/>
      <c r="P339" s="160"/>
      <c r="Q339" s="160"/>
      <c r="R339" s="160"/>
      <c r="S339" s="160"/>
      <c r="T339" s="160"/>
      <c r="U339" s="160"/>
      <c r="V339" s="160"/>
      <c r="W339" s="160"/>
      <c r="X339" s="160"/>
      <c r="Y339" s="160"/>
      <c r="Z339" s="160"/>
      <c r="AA339" s="160"/>
      <c r="AB339" s="160"/>
      <c r="AC339" s="160"/>
      <c r="AD339" s="160"/>
      <c r="AE339" s="160"/>
      <c r="AF339" s="160"/>
      <c r="AG339" s="160"/>
      <c r="AH339" s="160"/>
      <c r="AI339" s="160"/>
      <c r="AJ339" s="160"/>
      <c r="AK339" s="160"/>
      <c r="AL339" s="160"/>
      <c r="AM339" s="160"/>
      <c r="AN339" s="160"/>
      <c r="AO339" s="160"/>
      <c r="AP339" s="160"/>
      <c r="AQ339" s="160"/>
      <c r="AR339" s="160"/>
      <c r="AS339" s="160"/>
      <c r="AT339" s="160"/>
      <c r="AU339" s="160"/>
      <c r="AV339" s="160"/>
      <c r="AW339" s="160"/>
      <c r="AX339" s="160"/>
      <c r="AY339" s="160"/>
      <c r="AZ339" s="160"/>
      <c r="BA339" s="160"/>
      <c r="BB339" s="160"/>
      <c r="BC339" s="160"/>
      <c r="BD339" s="160"/>
      <c r="BE339" s="160"/>
      <c r="BF339" s="160"/>
      <c r="BG339" s="160"/>
      <c r="BH339" s="160"/>
      <c r="BI339" s="160"/>
      <c r="BJ339" s="160"/>
      <c r="BK339" s="160"/>
      <c r="BL339" s="160"/>
      <c r="BM339" s="160"/>
      <c r="BN339" s="160"/>
      <c r="BO339" s="160"/>
      <c r="BP339" s="160"/>
      <c r="BQ339" s="160"/>
      <c r="BR339" s="160"/>
      <c r="BS339" s="160"/>
      <c r="BT339" s="160"/>
      <c r="BU339" s="160"/>
      <c r="BV339" s="160"/>
      <c r="BW339" s="160"/>
      <c r="BX339" s="160"/>
      <c r="BY339" s="160"/>
      <c r="BZ339" s="160"/>
      <c r="CA339" s="160"/>
      <c r="CB339" s="160"/>
      <c r="CC339" s="160"/>
      <c r="CD339" s="160"/>
      <c r="CE339" s="160"/>
      <c r="CF339" s="160"/>
      <c r="CG339" s="160"/>
      <c r="CH339" s="160"/>
      <c r="CI339" s="160"/>
      <c r="CJ339" s="160"/>
      <c r="CK339" s="160"/>
      <c r="CL339" s="160"/>
      <c r="CM339" s="160"/>
      <c r="CN339" s="160"/>
      <c r="CO339" s="160"/>
      <c r="CP339" s="160"/>
      <c r="CQ339" s="160"/>
      <c r="CR339" s="160"/>
      <c r="CS339" s="160"/>
      <c r="CT339" s="160"/>
      <c r="CU339" s="160"/>
      <c r="CV339" s="160"/>
      <c r="CW339" s="160"/>
      <c r="CX339" s="160"/>
      <c r="CY339" s="160"/>
      <c r="CZ339" s="160"/>
      <c r="DA339" s="160"/>
      <c r="DB339" s="160"/>
      <c r="DC339" s="160"/>
      <c r="DD339" s="160"/>
      <c r="DE339" s="160"/>
      <c r="DF339" s="160"/>
      <c r="DG339" s="160"/>
      <c r="DH339" s="160"/>
      <c r="DI339" s="160"/>
      <c r="DJ339" s="160"/>
      <c r="DK339" s="160"/>
      <c r="DL339" s="160"/>
      <c r="DM339" s="160"/>
      <c r="DN339" s="160"/>
      <c r="DO339" s="160"/>
      <c r="DP339" s="160"/>
      <c r="DQ339" s="160"/>
      <c r="DR339" s="160"/>
      <c r="DS339" s="160"/>
      <c r="DT339" s="160"/>
      <c r="DU339" s="160"/>
      <c r="DV339" s="160"/>
      <c r="DW339" s="160"/>
      <c r="DX339" s="160"/>
      <c r="DY339" s="160"/>
      <c r="DZ339" s="160"/>
      <c r="EA339" s="160"/>
      <c r="EB339" s="160"/>
      <c r="EC339" s="160"/>
      <c r="ED339" s="160"/>
      <c r="EE339" s="160"/>
      <c r="EF339" s="160"/>
      <c r="EG339" s="160"/>
      <c r="EH339" s="160"/>
      <c r="EI339" s="160"/>
      <c r="EJ339" s="160"/>
      <c r="EK339" s="160"/>
      <c r="EL339" s="160"/>
      <c r="EM339" s="160"/>
      <c r="EN339" s="160"/>
      <c r="EO339" s="160"/>
      <c r="EP339" s="160"/>
      <c r="EQ339" s="160"/>
      <c r="ER339" s="160"/>
      <c r="ES339" s="160"/>
      <c r="ET339" s="160"/>
      <c r="EU339" s="160"/>
      <c r="EV339" s="160"/>
      <c r="EW339" s="160"/>
      <c r="EX339" s="160"/>
      <c r="EY339" s="160"/>
      <c r="EZ339" s="160"/>
      <c r="FA339" s="160"/>
      <c r="FB339" s="160"/>
      <c r="FC339" s="160"/>
      <c r="FD339" s="160"/>
      <c r="FE339" s="160"/>
      <c r="FF339" s="160"/>
      <c r="FG339" s="160"/>
      <c r="FH339" s="160"/>
      <c r="FI339" s="160"/>
      <c r="FJ339" s="160"/>
      <c r="FK339" s="160"/>
      <c r="FL339" s="160"/>
      <c r="FM339" s="160"/>
      <c r="FN339" s="160"/>
      <c r="FO339" s="160"/>
      <c r="FP339" s="160"/>
      <c r="FQ339" s="160"/>
      <c r="FR339" s="160"/>
      <c r="FS339" s="160"/>
      <c r="FT339" s="160"/>
      <c r="FU339" s="160"/>
      <c r="FV339" s="160"/>
      <c r="FW339" s="160"/>
      <c r="FX339" s="160"/>
      <c r="FY339" s="160"/>
      <c r="FZ339" s="160"/>
      <c r="GA339" s="160"/>
      <c r="GB339" s="160"/>
      <c r="GC339" s="160"/>
      <c r="GD339" s="160"/>
      <c r="GE339" s="160"/>
      <c r="GF339" s="160"/>
      <c r="GG339" s="160"/>
      <c r="GH339" s="160"/>
      <c r="GI339" s="160"/>
      <c r="GJ339" s="160"/>
      <c r="GK339" s="160"/>
      <c r="GL339" s="160"/>
      <c r="GM339" s="160"/>
      <c r="GN339" s="160"/>
      <c r="GO339" s="160"/>
      <c r="GP339" s="160"/>
      <c r="GQ339" s="160"/>
      <c r="GR339" s="160"/>
      <c r="GS339" s="160"/>
    </row>
    <row r="340" spans="3:201" x14ac:dyDescent="0.2">
      <c r="C340" s="160"/>
      <c r="D340" s="160"/>
      <c r="E340" s="160"/>
      <c r="F340" s="160"/>
      <c r="G340" s="160"/>
      <c r="H340" s="160"/>
      <c r="I340" s="160"/>
      <c r="J340" s="160"/>
      <c r="K340" s="160"/>
      <c r="L340" s="160"/>
      <c r="M340" s="160"/>
      <c r="N340" s="160"/>
      <c r="O340" s="160"/>
      <c r="P340" s="160"/>
      <c r="Q340" s="160"/>
      <c r="R340" s="160"/>
      <c r="S340" s="160"/>
      <c r="T340" s="160"/>
      <c r="U340" s="160"/>
      <c r="V340" s="160"/>
      <c r="W340" s="160"/>
      <c r="X340" s="160"/>
      <c r="Y340" s="160"/>
      <c r="Z340" s="160"/>
      <c r="AA340" s="160"/>
      <c r="AB340" s="160"/>
      <c r="AC340" s="160"/>
      <c r="AD340" s="160"/>
      <c r="AE340" s="160"/>
      <c r="AF340" s="160"/>
      <c r="AG340" s="160"/>
      <c r="AH340" s="160"/>
      <c r="AI340" s="160"/>
      <c r="AJ340" s="160"/>
      <c r="AK340" s="160"/>
      <c r="AL340" s="160"/>
      <c r="AM340" s="160"/>
      <c r="AN340" s="160"/>
      <c r="AO340" s="160"/>
      <c r="AP340" s="160"/>
      <c r="AQ340" s="160"/>
      <c r="AR340" s="160"/>
      <c r="AS340" s="160"/>
      <c r="AT340" s="160"/>
      <c r="AU340" s="160"/>
      <c r="AV340" s="160"/>
      <c r="AW340" s="160"/>
      <c r="AX340" s="160"/>
      <c r="AY340" s="160"/>
      <c r="AZ340" s="160"/>
      <c r="BA340" s="160"/>
      <c r="BB340" s="160"/>
      <c r="BC340" s="160"/>
      <c r="BD340" s="160"/>
      <c r="BE340" s="160"/>
      <c r="BF340" s="160"/>
      <c r="BG340" s="160"/>
      <c r="BH340" s="160"/>
      <c r="BI340" s="160"/>
      <c r="BJ340" s="160"/>
      <c r="BK340" s="160"/>
      <c r="BL340" s="160"/>
      <c r="BM340" s="160"/>
      <c r="BN340" s="160"/>
      <c r="BO340" s="160"/>
      <c r="BP340" s="160"/>
      <c r="BQ340" s="160"/>
      <c r="BR340" s="160"/>
      <c r="BS340" s="160"/>
      <c r="BT340" s="160"/>
      <c r="BU340" s="160"/>
      <c r="BV340" s="160"/>
      <c r="BW340" s="160"/>
      <c r="BX340" s="160"/>
      <c r="BY340" s="160"/>
      <c r="BZ340" s="160"/>
      <c r="CA340" s="160"/>
      <c r="CB340" s="160"/>
      <c r="CC340" s="160"/>
      <c r="CD340" s="160"/>
      <c r="CE340" s="160"/>
      <c r="CF340" s="160"/>
      <c r="CG340" s="160"/>
      <c r="CH340" s="160"/>
      <c r="CI340" s="160"/>
      <c r="CJ340" s="160"/>
      <c r="CK340" s="160"/>
      <c r="CL340" s="160"/>
      <c r="CM340" s="160"/>
      <c r="CN340" s="160"/>
      <c r="CO340" s="160"/>
      <c r="CP340" s="160"/>
      <c r="CQ340" s="160"/>
      <c r="CR340" s="160"/>
      <c r="CS340" s="160"/>
      <c r="CT340" s="160"/>
      <c r="CU340" s="160"/>
      <c r="CV340" s="160"/>
      <c r="CW340" s="160"/>
      <c r="CX340" s="160"/>
      <c r="CY340" s="160"/>
      <c r="CZ340" s="160"/>
      <c r="DA340" s="160"/>
      <c r="DB340" s="160"/>
      <c r="DC340" s="160"/>
      <c r="DD340" s="160"/>
      <c r="DE340" s="160"/>
      <c r="DF340" s="160"/>
      <c r="DG340" s="160"/>
      <c r="DH340" s="160"/>
      <c r="DI340" s="160"/>
      <c r="DJ340" s="160"/>
      <c r="DK340" s="160"/>
      <c r="DL340" s="160"/>
      <c r="DM340" s="160"/>
      <c r="DN340" s="160"/>
      <c r="DO340" s="160"/>
      <c r="DP340" s="160"/>
      <c r="DQ340" s="160"/>
      <c r="DR340" s="160"/>
      <c r="DS340" s="160"/>
      <c r="DT340" s="160"/>
      <c r="DU340" s="160"/>
      <c r="DV340" s="160"/>
      <c r="DW340" s="160"/>
      <c r="DX340" s="160"/>
      <c r="DY340" s="160"/>
      <c r="DZ340" s="160"/>
      <c r="EA340" s="160"/>
      <c r="EB340" s="160"/>
      <c r="EC340" s="160"/>
      <c r="ED340" s="160"/>
      <c r="EE340" s="160"/>
      <c r="EF340" s="160"/>
      <c r="EG340" s="160"/>
      <c r="EH340" s="160"/>
      <c r="EI340" s="160"/>
      <c r="EJ340" s="160"/>
      <c r="EK340" s="160"/>
      <c r="EL340" s="160"/>
      <c r="EM340" s="160"/>
      <c r="EN340" s="160"/>
      <c r="EO340" s="160"/>
      <c r="EP340" s="160"/>
      <c r="EQ340" s="160"/>
      <c r="ER340" s="160"/>
      <c r="ES340" s="160"/>
      <c r="ET340" s="160"/>
      <c r="EU340" s="160"/>
      <c r="EV340" s="160"/>
      <c r="EW340" s="160"/>
      <c r="EX340" s="160"/>
      <c r="EY340" s="160"/>
      <c r="EZ340" s="160"/>
      <c r="FA340" s="160"/>
      <c r="FB340" s="160"/>
      <c r="FC340" s="160"/>
      <c r="FD340" s="160"/>
      <c r="FE340" s="160"/>
      <c r="FF340" s="160"/>
      <c r="FG340" s="160"/>
      <c r="FH340" s="160"/>
      <c r="FI340" s="160"/>
      <c r="FJ340" s="160"/>
      <c r="FK340" s="160"/>
      <c r="FL340" s="160"/>
      <c r="FM340" s="160"/>
      <c r="FN340" s="160"/>
      <c r="FO340" s="160"/>
      <c r="FP340" s="160"/>
      <c r="FQ340" s="160"/>
      <c r="FR340" s="160"/>
      <c r="FS340" s="160"/>
      <c r="FT340" s="160"/>
      <c r="FU340" s="160"/>
      <c r="FV340" s="160"/>
      <c r="FW340" s="160"/>
      <c r="FX340" s="160"/>
      <c r="FY340" s="160"/>
      <c r="FZ340" s="160"/>
      <c r="GA340" s="160"/>
      <c r="GB340" s="160"/>
      <c r="GC340" s="160"/>
      <c r="GD340" s="160"/>
      <c r="GE340" s="160"/>
      <c r="GF340" s="160"/>
      <c r="GG340" s="160"/>
      <c r="GH340" s="160"/>
      <c r="GI340" s="160"/>
      <c r="GJ340" s="160"/>
      <c r="GK340" s="160"/>
      <c r="GL340" s="160"/>
      <c r="GM340" s="160"/>
      <c r="GN340" s="160"/>
      <c r="GO340" s="160"/>
      <c r="GP340" s="160"/>
      <c r="GQ340" s="160"/>
      <c r="GR340" s="160"/>
      <c r="GS340" s="160"/>
    </row>
    <row r="341" spans="3:201" x14ac:dyDescent="0.2">
      <c r="C341" s="160"/>
      <c r="D341" s="160"/>
      <c r="E341" s="160"/>
      <c r="F341" s="160"/>
      <c r="G341" s="160"/>
      <c r="H341" s="160"/>
      <c r="I341" s="160"/>
      <c r="J341" s="160"/>
      <c r="K341" s="160"/>
      <c r="L341" s="160"/>
      <c r="M341" s="160"/>
      <c r="N341" s="160"/>
      <c r="O341" s="160"/>
      <c r="P341" s="160"/>
      <c r="Q341" s="160"/>
      <c r="R341" s="160"/>
      <c r="S341" s="160"/>
      <c r="T341" s="160"/>
      <c r="U341" s="160"/>
      <c r="V341" s="160"/>
      <c r="W341" s="160"/>
      <c r="X341" s="160"/>
      <c r="Y341" s="160"/>
      <c r="Z341" s="160"/>
      <c r="AA341" s="160"/>
      <c r="AB341" s="160"/>
      <c r="AC341" s="160"/>
      <c r="AD341" s="160"/>
      <c r="AE341" s="160"/>
      <c r="AF341" s="160"/>
      <c r="AG341" s="160"/>
      <c r="AH341" s="160"/>
      <c r="AI341" s="160"/>
      <c r="AJ341" s="160"/>
      <c r="AK341" s="160"/>
      <c r="AL341" s="160"/>
      <c r="AM341" s="160"/>
      <c r="AN341" s="160"/>
      <c r="AO341" s="160"/>
      <c r="AP341" s="160"/>
      <c r="AQ341" s="160"/>
      <c r="AR341" s="160"/>
      <c r="AS341" s="160"/>
      <c r="AT341" s="160"/>
      <c r="AU341" s="160"/>
      <c r="AV341" s="160"/>
      <c r="AW341" s="160"/>
      <c r="AX341" s="160"/>
      <c r="AY341" s="160"/>
      <c r="AZ341" s="160"/>
      <c r="BA341" s="160"/>
      <c r="BB341" s="160"/>
      <c r="BC341" s="160"/>
      <c r="BD341" s="160"/>
      <c r="BE341" s="160"/>
      <c r="BF341" s="160"/>
      <c r="BG341" s="160"/>
      <c r="BH341" s="160"/>
      <c r="BI341" s="160"/>
      <c r="BJ341" s="160"/>
      <c r="BK341" s="160"/>
      <c r="BL341" s="160"/>
      <c r="BM341" s="160"/>
      <c r="BN341" s="160"/>
      <c r="BO341" s="160"/>
      <c r="BP341" s="160"/>
      <c r="BQ341" s="160"/>
      <c r="BR341" s="160"/>
      <c r="BS341" s="160"/>
      <c r="BT341" s="160"/>
      <c r="BU341" s="160"/>
      <c r="BV341" s="160"/>
      <c r="BW341" s="160"/>
      <c r="BX341" s="160"/>
      <c r="BY341" s="160"/>
      <c r="BZ341" s="160"/>
      <c r="CA341" s="160"/>
      <c r="CB341" s="160"/>
      <c r="CC341" s="160"/>
      <c r="CD341" s="160"/>
      <c r="CE341" s="160"/>
      <c r="CF341" s="160"/>
      <c r="CG341" s="160"/>
      <c r="CH341" s="160"/>
      <c r="CI341" s="160"/>
      <c r="CJ341" s="160"/>
      <c r="CK341" s="160"/>
      <c r="CL341" s="160"/>
      <c r="CM341" s="160"/>
      <c r="CN341" s="160"/>
      <c r="CO341" s="160"/>
      <c r="CP341" s="160"/>
      <c r="CQ341" s="160"/>
      <c r="CR341" s="160"/>
      <c r="CS341" s="160"/>
      <c r="CT341" s="160"/>
      <c r="CU341" s="160"/>
      <c r="CV341" s="160"/>
      <c r="CW341" s="160"/>
      <c r="CX341" s="160"/>
      <c r="CY341" s="160"/>
      <c r="CZ341" s="160"/>
      <c r="DA341" s="160"/>
      <c r="DB341" s="160"/>
      <c r="DC341" s="160"/>
      <c r="DD341" s="160"/>
      <c r="DE341" s="160"/>
      <c r="DF341" s="160"/>
      <c r="DG341" s="160"/>
      <c r="DH341" s="160"/>
      <c r="DI341" s="160"/>
      <c r="DJ341" s="160"/>
      <c r="DK341" s="160"/>
      <c r="DL341" s="160"/>
      <c r="DM341" s="160"/>
      <c r="DN341" s="160"/>
      <c r="DO341" s="160"/>
      <c r="DP341" s="160"/>
      <c r="DQ341" s="160"/>
      <c r="DR341" s="160"/>
      <c r="DS341" s="160"/>
      <c r="DT341" s="160"/>
      <c r="DU341" s="160"/>
      <c r="DV341" s="160"/>
      <c r="DW341" s="160"/>
      <c r="DX341" s="160"/>
      <c r="DY341" s="160"/>
      <c r="DZ341" s="160"/>
      <c r="EA341" s="160"/>
      <c r="EB341" s="160"/>
      <c r="EC341" s="160"/>
      <c r="ED341" s="160"/>
      <c r="EE341" s="160"/>
      <c r="EF341" s="160"/>
      <c r="EG341" s="160"/>
      <c r="EH341" s="160"/>
      <c r="EI341" s="160"/>
      <c r="EJ341" s="160"/>
      <c r="EK341" s="160"/>
      <c r="EL341" s="160"/>
      <c r="EM341" s="160"/>
      <c r="EN341" s="160"/>
      <c r="EO341" s="160"/>
      <c r="EP341" s="160"/>
      <c r="EQ341" s="160"/>
      <c r="ER341" s="160"/>
      <c r="ES341" s="160"/>
      <c r="ET341" s="160"/>
      <c r="EU341" s="160"/>
      <c r="EV341" s="160"/>
      <c r="EW341" s="160"/>
      <c r="EX341" s="160"/>
      <c r="EY341" s="160"/>
      <c r="EZ341" s="160"/>
      <c r="FA341" s="160"/>
      <c r="FB341" s="160"/>
      <c r="FC341" s="160"/>
      <c r="FD341" s="160"/>
      <c r="FE341" s="160"/>
      <c r="FF341" s="160"/>
      <c r="FG341" s="160"/>
      <c r="FH341" s="160"/>
      <c r="FI341" s="160"/>
      <c r="FJ341" s="160"/>
      <c r="FK341" s="160"/>
      <c r="FL341" s="160"/>
      <c r="FM341" s="160"/>
      <c r="FN341" s="160"/>
      <c r="FO341" s="160"/>
      <c r="FP341" s="160"/>
      <c r="FQ341" s="160"/>
      <c r="FR341" s="160"/>
      <c r="FS341" s="160"/>
      <c r="FT341" s="160"/>
      <c r="FU341" s="160"/>
      <c r="FV341" s="160"/>
      <c r="FW341" s="160"/>
      <c r="FX341" s="160"/>
      <c r="FY341" s="160"/>
      <c r="FZ341" s="160"/>
      <c r="GA341" s="160"/>
      <c r="GB341" s="160"/>
      <c r="GC341" s="160"/>
      <c r="GD341" s="160"/>
      <c r="GE341" s="160"/>
      <c r="GF341" s="160"/>
      <c r="GG341" s="160"/>
      <c r="GH341" s="160"/>
      <c r="GI341" s="160"/>
      <c r="GJ341" s="160"/>
      <c r="GK341" s="160"/>
      <c r="GL341" s="160"/>
      <c r="GM341" s="160"/>
      <c r="GN341" s="160"/>
      <c r="GO341" s="160"/>
      <c r="GP341" s="160"/>
      <c r="GQ341" s="160"/>
      <c r="GR341" s="160"/>
      <c r="GS341" s="160"/>
    </row>
    <row r="342" spans="3:201" x14ac:dyDescent="0.2">
      <c r="C342" s="160"/>
      <c r="D342" s="160"/>
      <c r="E342" s="160"/>
      <c r="F342" s="160"/>
      <c r="G342" s="160"/>
      <c r="H342" s="160"/>
      <c r="I342" s="160"/>
      <c r="J342" s="160"/>
      <c r="K342" s="160"/>
      <c r="L342" s="160"/>
      <c r="M342" s="160"/>
      <c r="N342" s="160"/>
      <c r="O342" s="160"/>
      <c r="P342" s="160"/>
      <c r="Q342" s="160"/>
      <c r="R342" s="160"/>
      <c r="S342" s="160"/>
      <c r="T342" s="160"/>
      <c r="U342" s="160"/>
      <c r="V342" s="160"/>
      <c r="W342" s="160"/>
      <c r="X342" s="160"/>
      <c r="Y342" s="160"/>
      <c r="Z342" s="160"/>
      <c r="AA342" s="160"/>
      <c r="AB342" s="160"/>
      <c r="AC342" s="160"/>
      <c r="AD342" s="160"/>
      <c r="AE342" s="160"/>
      <c r="AF342" s="160"/>
      <c r="AG342" s="160"/>
      <c r="AH342" s="160"/>
      <c r="AI342" s="160"/>
      <c r="AJ342" s="160"/>
      <c r="AK342" s="160"/>
      <c r="AL342" s="160"/>
      <c r="AM342" s="160"/>
      <c r="AN342" s="160"/>
      <c r="AO342" s="160"/>
      <c r="AP342" s="160"/>
      <c r="AQ342" s="160"/>
      <c r="AR342" s="160"/>
      <c r="AS342" s="160"/>
      <c r="AT342" s="160"/>
      <c r="AU342" s="160"/>
      <c r="AV342" s="160"/>
      <c r="AW342" s="160"/>
      <c r="AX342" s="160"/>
      <c r="AY342" s="160"/>
      <c r="AZ342" s="160"/>
      <c r="BA342" s="160"/>
      <c r="BB342" s="160"/>
      <c r="BC342" s="160"/>
      <c r="BD342" s="160"/>
      <c r="BE342" s="160"/>
      <c r="BF342" s="160"/>
      <c r="BG342" s="160"/>
      <c r="BH342" s="160"/>
      <c r="BI342" s="160"/>
      <c r="BJ342" s="160"/>
      <c r="BK342" s="160"/>
      <c r="BL342" s="160"/>
      <c r="BM342" s="160"/>
      <c r="BN342" s="160"/>
      <c r="BO342" s="160"/>
      <c r="BP342" s="160"/>
      <c r="BQ342" s="160"/>
      <c r="BR342" s="160"/>
      <c r="BS342" s="160"/>
      <c r="BT342" s="160"/>
      <c r="BU342" s="160"/>
      <c r="BV342" s="160"/>
      <c r="BW342" s="160"/>
      <c r="BX342" s="160"/>
      <c r="BY342" s="160"/>
      <c r="BZ342" s="160"/>
      <c r="CA342" s="160"/>
      <c r="CB342" s="160"/>
      <c r="CC342" s="160"/>
      <c r="CD342" s="160"/>
      <c r="CE342" s="160"/>
      <c r="CF342" s="160"/>
      <c r="CG342" s="160"/>
      <c r="CH342" s="160"/>
      <c r="CI342" s="160"/>
      <c r="CJ342" s="160"/>
      <c r="CK342" s="160"/>
      <c r="CL342" s="160"/>
      <c r="CM342" s="160"/>
      <c r="CN342" s="160"/>
      <c r="CO342" s="160"/>
      <c r="CP342" s="160"/>
      <c r="CQ342" s="160"/>
      <c r="CR342" s="160"/>
      <c r="CS342" s="160"/>
      <c r="CT342" s="160"/>
      <c r="CU342" s="160"/>
      <c r="CV342" s="160"/>
      <c r="CW342" s="160"/>
      <c r="CX342" s="160"/>
      <c r="CY342" s="160"/>
      <c r="CZ342" s="160"/>
      <c r="DA342" s="160"/>
      <c r="DB342" s="160"/>
      <c r="DC342" s="160"/>
      <c r="DD342" s="160"/>
      <c r="DE342" s="160"/>
      <c r="DF342" s="160"/>
      <c r="DG342" s="160"/>
      <c r="DH342" s="160"/>
      <c r="DI342" s="160"/>
      <c r="DJ342" s="160"/>
      <c r="DK342" s="160"/>
      <c r="DL342" s="160"/>
      <c r="DM342" s="160"/>
      <c r="DN342" s="160"/>
      <c r="DO342" s="160"/>
      <c r="DP342" s="160"/>
      <c r="DQ342" s="160"/>
      <c r="DR342" s="160"/>
      <c r="DS342" s="160"/>
      <c r="DT342" s="160"/>
      <c r="DU342" s="160"/>
      <c r="DV342" s="160"/>
      <c r="DW342" s="160"/>
      <c r="DX342" s="160"/>
      <c r="DY342" s="160"/>
      <c r="DZ342" s="160"/>
      <c r="EA342" s="160"/>
      <c r="EB342" s="160"/>
      <c r="EC342" s="160"/>
      <c r="ED342" s="160"/>
      <c r="EE342" s="160"/>
      <c r="EF342" s="160"/>
      <c r="EG342" s="160"/>
      <c r="EH342" s="160"/>
      <c r="EI342" s="160"/>
      <c r="EJ342" s="160"/>
      <c r="EK342" s="160"/>
      <c r="EL342" s="160"/>
      <c r="EM342" s="160"/>
      <c r="EN342" s="160"/>
      <c r="EO342" s="160"/>
      <c r="EP342" s="160"/>
      <c r="EQ342" s="160"/>
      <c r="ER342" s="160"/>
      <c r="ES342" s="160"/>
      <c r="ET342" s="160"/>
      <c r="EU342" s="160"/>
      <c r="EV342" s="160"/>
      <c r="EW342" s="160"/>
      <c r="EX342" s="160"/>
      <c r="EY342" s="160"/>
      <c r="EZ342" s="160"/>
      <c r="FA342" s="160"/>
      <c r="FB342" s="160"/>
      <c r="FC342" s="160"/>
      <c r="FD342" s="160"/>
      <c r="FE342" s="160"/>
      <c r="FF342" s="160"/>
      <c r="FG342" s="160"/>
      <c r="FH342" s="160"/>
      <c r="FI342" s="160"/>
      <c r="FJ342" s="160"/>
      <c r="FK342" s="160"/>
      <c r="FL342" s="160"/>
      <c r="FM342" s="160"/>
      <c r="FN342" s="160"/>
      <c r="FO342" s="160"/>
      <c r="FP342" s="160"/>
      <c r="FQ342" s="160"/>
      <c r="FR342" s="160"/>
      <c r="FS342" s="160"/>
      <c r="FT342" s="160"/>
      <c r="FU342" s="160"/>
      <c r="FV342" s="160"/>
      <c r="FW342" s="160"/>
      <c r="FX342" s="160"/>
      <c r="FY342" s="160"/>
      <c r="FZ342" s="160"/>
      <c r="GA342" s="160"/>
      <c r="GB342" s="160"/>
      <c r="GC342" s="160"/>
      <c r="GD342" s="160"/>
      <c r="GE342" s="160"/>
      <c r="GF342" s="160"/>
      <c r="GG342" s="160"/>
      <c r="GH342" s="160"/>
      <c r="GI342" s="160"/>
      <c r="GJ342" s="160"/>
      <c r="GK342" s="160"/>
      <c r="GL342" s="160"/>
      <c r="GM342" s="160"/>
      <c r="GN342" s="160"/>
      <c r="GO342" s="160"/>
      <c r="GP342" s="160"/>
      <c r="GQ342" s="160"/>
      <c r="GR342" s="160"/>
      <c r="GS342" s="160"/>
    </row>
    <row r="343" spans="3:201" x14ac:dyDescent="0.2">
      <c r="C343" s="160"/>
      <c r="D343" s="160"/>
      <c r="E343" s="160"/>
      <c r="F343" s="160"/>
      <c r="G343" s="160"/>
      <c r="H343" s="160"/>
      <c r="I343" s="160"/>
      <c r="J343" s="160"/>
      <c r="K343" s="160"/>
      <c r="L343" s="160"/>
      <c r="M343" s="160"/>
      <c r="N343" s="160"/>
      <c r="O343" s="160"/>
      <c r="P343" s="160"/>
      <c r="Q343" s="160"/>
      <c r="R343" s="160"/>
      <c r="S343" s="160"/>
      <c r="T343" s="160"/>
      <c r="U343" s="160"/>
      <c r="V343" s="160"/>
      <c r="W343" s="160"/>
      <c r="X343" s="160"/>
      <c r="Y343" s="160"/>
      <c r="Z343" s="160"/>
      <c r="AA343" s="160"/>
      <c r="AB343" s="160"/>
      <c r="AC343" s="160"/>
      <c r="AD343" s="160"/>
      <c r="AE343" s="160"/>
      <c r="AF343" s="160"/>
      <c r="AG343" s="160"/>
      <c r="AH343" s="160"/>
      <c r="AI343" s="160"/>
      <c r="AJ343" s="160"/>
      <c r="AK343" s="160"/>
      <c r="AL343" s="160"/>
      <c r="AM343" s="160"/>
      <c r="AN343" s="160"/>
      <c r="AO343" s="160"/>
      <c r="AP343" s="160"/>
      <c r="AQ343" s="160"/>
      <c r="AR343" s="160"/>
      <c r="AS343" s="160"/>
      <c r="AT343" s="160"/>
      <c r="AU343" s="160"/>
      <c r="AV343" s="160"/>
      <c r="AW343" s="160"/>
      <c r="AX343" s="160"/>
      <c r="AY343" s="160"/>
      <c r="AZ343" s="160"/>
      <c r="BA343" s="160"/>
      <c r="BB343" s="160"/>
      <c r="BC343" s="160"/>
      <c r="BD343" s="160"/>
      <c r="BE343" s="160"/>
      <c r="BF343" s="160"/>
      <c r="BG343" s="160"/>
      <c r="BH343" s="160"/>
      <c r="BI343" s="160"/>
      <c r="BJ343" s="160"/>
      <c r="BK343" s="160"/>
      <c r="BL343" s="160"/>
      <c r="BM343" s="160"/>
      <c r="BN343" s="160"/>
      <c r="BO343" s="160"/>
      <c r="BP343" s="160"/>
      <c r="BQ343" s="160"/>
      <c r="BR343" s="160"/>
      <c r="BS343" s="160"/>
      <c r="BT343" s="160"/>
      <c r="BU343" s="160"/>
      <c r="BV343" s="160"/>
      <c r="BW343" s="160"/>
      <c r="BX343" s="160"/>
      <c r="BY343" s="160"/>
      <c r="BZ343" s="160"/>
      <c r="CA343" s="160"/>
      <c r="CB343" s="160"/>
      <c r="CC343" s="160"/>
      <c r="CD343" s="160"/>
      <c r="CE343" s="160"/>
      <c r="CF343" s="160"/>
      <c r="CG343" s="160"/>
      <c r="CH343" s="160"/>
      <c r="CI343" s="160"/>
      <c r="CJ343" s="160"/>
      <c r="CK343" s="160"/>
      <c r="CL343" s="160"/>
      <c r="CM343" s="160"/>
      <c r="CN343" s="160"/>
      <c r="CO343" s="160"/>
      <c r="CP343" s="160"/>
      <c r="CQ343" s="160"/>
      <c r="CR343" s="160"/>
      <c r="CS343" s="160"/>
      <c r="CT343" s="160"/>
      <c r="CU343" s="160"/>
      <c r="CV343" s="160"/>
      <c r="CW343" s="160"/>
      <c r="CX343" s="160"/>
      <c r="CY343" s="160"/>
      <c r="CZ343" s="160"/>
      <c r="DA343" s="160"/>
      <c r="DB343" s="160"/>
      <c r="DC343" s="160"/>
      <c r="DD343" s="160"/>
      <c r="DE343" s="160"/>
      <c r="DF343" s="160"/>
      <c r="DG343" s="160"/>
      <c r="DH343" s="160"/>
      <c r="DI343" s="160"/>
      <c r="DJ343" s="160"/>
      <c r="DK343" s="160"/>
      <c r="DL343" s="160"/>
      <c r="DM343" s="160"/>
      <c r="DN343" s="160"/>
      <c r="DO343" s="160"/>
      <c r="DP343" s="160"/>
      <c r="DQ343" s="160"/>
      <c r="DR343" s="160"/>
      <c r="DS343" s="160"/>
      <c r="DT343" s="160"/>
      <c r="DU343" s="160"/>
      <c r="DV343" s="160"/>
      <c r="DW343" s="160"/>
      <c r="DX343" s="160"/>
      <c r="DY343" s="160"/>
      <c r="DZ343" s="160"/>
      <c r="EA343" s="160"/>
      <c r="EB343" s="160"/>
      <c r="EC343" s="160"/>
      <c r="ED343" s="160"/>
      <c r="EE343" s="160"/>
      <c r="EF343" s="160"/>
      <c r="EG343" s="160"/>
      <c r="EH343" s="160"/>
      <c r="EI343" s="160"/>
      <c r="EJ343" s="160"/>
      <c r="EK343" s="160"/>
      <c r="EL343" s="160"/>
      <c r="EM343" s="160"/>
      <c r="EN343" s="160"/>
      <c r="EO343" s="160"/>
      <c r="EP343" s="160"/>
      <c r="EQ343" s="160"/>
      <c r="ER343" s="160"/>
      <c r="ES343" s="160"/>
      <c r="ET343" s="160"/>
      <c r="EU343" s="160"/>
      <c r="EV343" s="160"/>
      <c r="EW343" s="160"/>
      <c r="EX343" s="160"/>
      <c r="EY343" s="160"/>
      <c r="EZ343" s="160"/>
      <c r="FA343" s="160"/>
      <c r="FB343" s="160"/>
      <c r="FC343" s="160"/>
      <c r="FD343" s="160"/>
      <c r="FE343" s="160"/>
      <c r="FF343" s="160"/>
      <c r="FG343" s="160"/>
      <c r="FH343" s="160"/>
      <c r="FI343" s="160"/>
      <c r="FJ343" s="160"/>
      <c r="FK343" s="160"/>
      <c r="FL343" s="160"/>
      <c r="FM343" s="160"/>
      <c r="FN343" s="160"/>
      <c r="FO343" s="160"/>
      <c r="FP343" s="160"/>
      <c r="FQ343" s="160"/>
      <c r="FR343" s="160"/>
      <c r="FS343" s="160"/>
      <c r="FT343" s="160"/>
      <c r="FU343" s="160"/>
      <c r="FV343" s="160"/>
      <c r="FW343" s="160"/>
      <c r="FX343" s="160"/>
      <c r="FY343" s="160"/>
      <c r="FZ343" s="160"/>
      <c r="GA343" s="160"/>
      <c r="GB343" s="160"/>
      <c r="GC343" s="160"/>
      <c r="GD343" s="160"/>
      <c r="GE343" s="160"/>
      <c r="GF343" s="160"/>
      <c r="GG343" s="160"/>
      <c r="GH343" s="160"/>
      <c r="GI343" s="160"/>
      <c r="GJ343" s="160"/>
      <c r="GK343" s="160"/>
      <c r="GL343" s="160"/>
      <c r="GM343" s="160"/>
      <c r="GN343" s="160"/>
      <c r="GO343" s="160"/>
      <c r="GP343" s="160"/>
      <c r="GQ343" s="160"/>
      <c r="GR343" s="160"/>
      <c r="GS343" s="160"/>
    </row>
    <row r="344" spans="3:201" x14ac:dyDescent="0.2">
      <c r="C344" s="160"/>
      <c r="D344" s="160"/>
      <c r="E344" s="160"/>
      <c r="F344" s="160"/>
      <c r="G344" s="160"/>
      <c r="H344" s="160"/>
      <c r="I344" s="160"/>
      <c r="J344" s="160"/>
      <c r="K344" s="160"/>
      <c r="L344" s="160"/>
      <c r="M344" s="160"/>
      <c r="N344" s="160"/>
      <c r="O344" s="160"/>
      <c r="P344" s="160"/>
      <c r="Q344" s="160"/>
      <c r="R344" s="160"/>
      <c r="S344" s="160"/>
      <c r="T344" s="160"/>
      <c r="U344" s="160"/>
      <c r="V344" s="160"/>
      <c r="W344" s="160"/>
      <c r="X344" s="160"/>
      <c r="Y344" s="160"/>
      <c r="Z344" s="160"/>
      <c r="AA344" s="160"/>
      <c r="AB344" s="160"/>
      <c r="AC344" s="160"/>
      <c r="AD344" s="160"/>
      <c r="AE344" s="160"/>
      <c r="AF344" s="160"/>
      <c r="AG344" s="160"/>
      <c r="AH344" s="160"/>
      <c r="AI344" s="160"/>
      <c r="AJ344" s="160"/>
      <c r="AK344" s="160"/>
      <c r="AL344" s="160"/>
      <c r="AM344" s="160"/>
      <c r="AN344" s="160"/>
      <c r="AO344" s="160"/>
      <c r="AP344" s="160"/>
      <c r="AQ344" s="160"/>
      <c r="AR344" s="160"/>
      <c r="AS344" s="160"/>
      <c r="AT344" s="160"/>
      <c r="AU344" s="160"/>
      <c r="AV344" s="160"/>
      <c r="AW344" s="160"/>
      <c r="AX344" s="160"/>
      <c r="AY344" s="160"/>
      <c r="AZ344" s="160"/>
      <c r="BA344" s="160"/>
      <c r="BB344" s="160"/>
      <c r="BC344" s="160"/>
      <c r="BD344" s="160"/>
      <c r="BE344" s="160"/>
      <c r="BF344" s="160"/>
      <c r="BG344" s="160"/>
      <c r="BH344" s="160"/>
      <c r="BI344" s="160"/>
      <c r="BJ344" s="160"/>
      <c r="BK344" s="160"/>
      <c r="BL344" s="160"/>
      <c r="BM344" s="160"/>
      <c r="BN344" s="160"/>
      <c r="BO344" s="160"/>
      <c r="BP344" s="160"/>
      <c r="BQ344" s="160"/>
      <c r="BR344" s="160"/>
      <c r="BS344" s="160"/>
      <c r="BT344" s="160"/>
      <c r="BU344" s="160"/>
      <c r="BV344" s="160"/>
      <c r="BW344" s="160"/>
      <c r="BX344" s="160"/>
      <c r="BY344" s="160"/>
      <c r="BZ344" s="160"/>
      <c r="CA344" s="160"/>
      <c r="CB344" s="160"/>
      <c r="CC344" s="160"/>
      <c r="CD344" s="160"/>
      <c r="CE344" s="160"/>
      <c r="CF344" s="160"/>
      <c r="CG344" s="160"/>
      <c r="CH344" s="160"/>
      <c r="CI344" s="160"/>
      <c r="CJ344" s="160"/>
      <c r="CK344" s="160"/>
      <c r="CL344" s="160"/>
      <c r="CM344" s="160"/>
      <c r="CN344" s="160"/>
      <c r="CO344" s="160"/>
      <c r="CP344" s="160"/>
      <c r="CQ344" s="160"/>
      <c r="CR344" s="160"/>
      <c r="CS344" s="160"/>
      <c r="CT344" s="160"/>
      <c r="CU344" s="160"/>
      <c r="CV344" s="160"/>
      <c r="CW344" s="160"/>
      <c r="CX344" s="160"/>
      <c r="CY344" s="160"/>
      <c r="CZ344" s="160"/>
      <c r="DA344" s="160"/>
      <c r="DB344" s="160"/>
      <c r="DC344" s="160"/>
      <c r="DD344" s="160"/>
      <c r="DE344" s="160"/>
      <c r="DF344" s="160"/>
      <c r="DG344" s="160"/>
      <c r="DH344" s="160"/>
      <c r="DI344" s="160"/>
      <c r="DJ344" s="160"/>
      <c r="DK344" s="160"/>
      <c r="DL344" s="160"/>
      <c r="DM344" s="160"/>
      <c r="DN344" s="160"/>
      <c r="DO344" s="160"/>
      <c r="DP344" s="160"/>
      <c r="DQ344" s="160"/>
      <c r="DR344" s="160"/>
      <c r="DS344" s="160"/>
      <c r="DT344" s="160"/>
      <c r="DU344" s="160"/>
      <c r="DV344" s="160"/>
      <c r="DW344" s="160"/>
      <c r="DX344" s="160"/>
      <c r="DY344" s="160"/>
      <c r="DZ344" s="160"/>
      <c r="EA344" s="160"/>
      <c r="EB344" s="160"/>
      <c r="EC344" s="160"/>
      <c r="ED344" s="160"/>
      <c r="EE344" s="160"/>
      <c r="EF344" s="160"/>
      <c r="EG344" s="160"/>
      <c r="EH344" s="160"/>
      <c r="EI344" s="160"/>
      <c r="EJ344" s="160"/>
      <c r="EK344" s="160"/>
      <c r="EL344" s="160"/>
      <c r="EM344" s="160"/>
      <c r="EN344" s="160"/>
      <c r="EO344" s="160"/>
      <c r="EP344" s="160"/>
      <c r="EQ344" s="160"/>
      <c r="ER344" s="160"/>
      <c r="ES344" s="160"/>
      <c r="ET344" s="160"/>
      <c r="EU344" s="160"/>
      <c r="EV344" s="160"/>
      <c r="EW344" s="160"/>
      <c r="EX344" s="160"/>
      <c r="EY344" s="160"/>
      <c r="EZ344" s="160"/>
      <c r="FA344" s="160"/>
      <c r="FB344" s="160"/>
      <c r="FC344" s="160"/>
      <c r="FD344" s="160"/>
      <c r="FE344" s="160"/>
      <c r="FF344" s="160"/>
      <c r="FG344" s="160"/>
      <c r="FH344" s="160"/>
      <c r="FI344" s="160"/>
      <c r="FJ344" s="160"/>
      <c r="FK344" s="160"/>
      <c r="FL344" s="160"/>
      <c r="FM344" s="160"/>
      <c r="FN344" s="160"/>
      <c r="FO344" s="160"/>
      <c r="FP344" s="160"/>
      <c r="FQ344" s="160"/>
      <c r="FR344" s="160"/>
      <c r="FS344" s="160"/>
      <c r="FT344" s="160"/>
      <c r="FU344" s="160"/>
      <c r="FV344" s="160"/>
      <c r="FW344" s="160"/>
      <c r="FX344" s="160"/>
      <c r="FY344" s="160"/>
      <c r="FZ344" s="160"/>
      <c r="GA344" s="160"/>
      <c r="GB344" s="160"/>
      <c r="GC344" s="160"/>
      <c r="GD344" s="160"/>
      <c r="GE344" s="160"/>
      <c r="GF344" s="160"/>
      <c r="GG344" s="160"/>
      <c r="GH344" s="160"/>
      <c r="GI344" s="160"/>
      <c r="GJ344" s="160"/>
      <c r="GK344" s="160"/>
      <c r="GL344" s="160"/>
      <c r="GM344" s="160"/>
      <c r="GN344" s="160"/>
      <c r="GO344" s="160"/>
      <c r="GP344" s="160"/>
      <c r="GQ344" s="160"/>
      <c r="GR344" s="160"/>
      <c r="GS344" s="160"/>
    </row>
    <row r="345" spans="3:201" x14ac:dyDescent="0.2">
      <c r="C345" s="160"/>
      <c r="D345" s="160"/>
      <c r="E345" s="160"/>
      <c r="F345" s="160"/>
      <c r="G345" s="160"/>
      <c r="H345" s="160"/>
      <c r="I345" s="160"/>
      <c r="J345" s="160"/>
      <c r="K345" s="160"/>
      <c r="L345" s="160"/>
      <c r="M345" s="160"/>
      <c r="N345" s="160"/>
      <c r="O345" s="160"/>
      <c r="P345" s="160"/>
      <c r="Q345" s="160"/>
      <c r="R345" s="160"/>
      <c r="S345" s="160"/>
      <c r="T345" s="160"/>
      <c r="U345" s="160"/>
      <c r="V345" s="160"/>
      <c r="W345" s="160"/>
      <c r="X345" s="160"/>
      <c r="Y345" s="160"/>
      <c r="Z345" s="160"/>
      <c r="AA345" s="160"/>
      <c r="AB345" s="160"/>
      <c r="AC345" s="160"/>
      <c r="AD345" s="160"/>
      <c r="AE345" s="160"/>
      <c r="AF345" s="160"/>
      <c r="AG345" s="160"/>
      <c r="AH345" s="160"/>
      <c r="AI345" s="160"/>
      <c r="AJ345" s="160"/>
      <c r="AK345" s="160"/>
      <c r="AL345" s="160"/>
      <c r="AM345" s="160"/>
      <c r="AN345" s="160"/>
      <c r="AO345" s="160"/>
      <c r="AP345" s="160"/>
      <c r="AQ345" s="160"/>
      <c r="AR345" s="160"/>
      <c r="AS345" s="160"/>
      <c r="AT345" s="160"/>
      <c r="AU345" s="160"/>
      <c r="AV345" s="160"/>
      <c r="AW345" s="160"/>
      <c r="AX345" s="160"/>
      <c r="AY345" s="160"/>
      <c r="AZ345" s="160"/>
      <c r="BA345" s="160"/>
      <c r="BB345" s="160"/>
      <c r="BC345" s="160"/>
      <c r="BD345" s="160"/>
      <c r="BE345" s="160"/>
      <c r="BF345" s="160"/>
      <c r="BG345" s="160"/>
      <c r="BH345" s="160"/>
      <c r="BI345" s="160"/>
      <c r="BJ345" s="160"/>
      <c r="BK345" s="160"/>
      <c r="BL345" s="160"/>
      <c r="BM345" s="160"/>
      <c r="BN345" s="160"/>
      <c r="BO345" s="160"/>
      <c r="BP345" s="160"/>
      <c r="BQ345" s="160"/>
      <c r="BR345" s="160"/>
      <c r="BS345" s="160"/>
      <c r="BT345" s="160"/>
      <c r="BU345" s="160"/>
      <c r="BV345" s="160"/>
      <c r="BW345" s="160"/>
      <c r="BX345" s="160"/>
      <c r="BY345" s="160"/>
      <c r="BZ345" s="160"/>
      <c r="CA345" s="160"/>
      <c r="CB345" s="160"/>
      <c r="CC345" s="160"/>
      <c r="CD345" s="160"/>
      <c r="CE345" s="160"/>
      <c r="CF345" s="160"/>
      <c r="CG345" s="160"/>
      <c r="CH345" s="160"/>
      <c r="CI345" s="160"/>
      <c r="CJ345" s="160"/>
      <c r="CK345" s="160"/>
      <c r="CL345" s="160"/>
      <c r="CM345" s="160"/>
      <c r="CN345" s="160"/>
      <c r="CO345" s="160"/>
      <c r="CP345" s="160"/>
      <c r="CQ345" s="160"/>
      <c r="CR345" s="160"/>
      <c r="CS345" s="160"/>
      <c r="CT345" s="160"/>
      <c r="CU345" s="160"/>
      <c r="CV345" s="160"/>
      <c r="CW345" s="160"/>
      <c r="CX345" s="160"/>
      <c r="CY345" s="160"/>
      <c r="CZ345" s="160"/>
      <c r="DA345" s="160"/>
      <c r="DB345" s="160"/>
      <c r="DC345" s="160"/>
      <c r="DD345" s="160"/>
      <c r="DE345" s="160"/>
      <c r="DF345" s="160"/>
      <c r="DG345" s="160"/>
      <c r="DH345" s="160"/>
      <c r="DI345" s="160"/>
      <c r="DJ345" s="160"/>
      <c r="DK345" s="160"/>
      <c r="DL345" s="160"/>
      <c r="DM345" s="160"/>
      <c r="DN345" s="160"/>
      <c r="DO345" s="160"/>
      <c r="DP345" s="160"/>
      <c r="DQ345" s="160"/>
      <c r="DR345" s="160"/>
      <c r="DS345" s="160"/>
      <c r="DT345" s="160"/>
      <c r="DU345" s="160"/>
      <c r="DV345" s="160"/>
      <c r="DW345" s="160"/>
      <c r="DX345" s="160"/>
      <c r="DY345" s="160"/>
      <c r="DZ345" s="160"/>
      <c r="EA345" s="160"/>
      <c r="EB345" s="160"/>
      <c r="EC345" s="160"/>
      <c r="ED345" s="160"/>
      <c r="EE345" s="160"/>
      <c r="EF345" s="160"/>
      <c r="EG345" s="160"/>
      <c r="EH345" s="160"/>
      <c r="EI345" s="160"/>
      <c r="EJ345" s="160"/>
      <c r="EK345" s="160"/>
      <c r="EL345" s="160"/>
      <c r="EM345" s="160"/>
      <c r="EN345" s="160"/>
      <c r="EO345" s="160"/>
      <c r="EP345" s="160"/>
      <c r="EQ345" s="160"/>
      <c r="ER345" s="160"/>
      <c r="ES345" s="160"/>
      <c r="ET345" s="160"/>
      <c r="EU345" s="160"/>
      <c r="EV345" s="160"/>
      <c r="EW345" s="160"/>
      <c r="EX345" s="160"/>
      <c r="EY345" s="160"/>
      <c r="EZ345" s="160"/>
      <c r="FA345" s="160"/>
      <c r="FB345" s="160"/>
      <c r="FC345" s="160"/>
      <c r="FD345" s="160"/>
      <c r="FE345" s="160"/>
      <c r="FF345" s="160"/>
      <c r="FG345" s="160"/>
      <c r="FH345" s="160"/>
      <c r="FI345" s="160"/>
      <c r="FJ345" s="160"/>
      <c r="FK345" s="160"/>
      <c r="FL345" s="160"/>
      <c r="FM345" s="160"/>
      <c r="FN345" s="160"/>
      <c r="FO345" s="160"/>
      <c r="FP345" s="160"/>
      <c r="FQ345" s="160"/>
      <c r="FR345" s="160"/>
      <c r="FS345" s="160"/>
      <c r="FT345" s="160"/>
      <c r="FU345" s="160"/>
      <c r="FV345" s="160"/>
      <c r="FW345" s="160"/>
      <c r="FX345" s="160"/>
      <c r="FY345" s="160"/>
      <c r="FZ345" s="160"/>
      <c r="GA345" s="160"/>
      <c r="GB345" s="160"/>
      <c r="GC345" s="160"/>
      <c r="GD345" s="160"/>
      <c r="GE345" s="160"/>
      <c r="GF345" s="160"/>
      <c r="GG345" s="160"/>
      <c r="GH345" s="160"/>
      <c r="GI345" s="160"/>
      <c r="GJ345" s="160"/>
      <c r="GK345" s="160"/>
      <c r="GL345" s="160"/>
      <c r="GM345" s="160"/>
      <c r="GN345" s="160"/>
      <c r="GO345" s="160"/>
      <c r="GP345" s="160"/>
      <c r="GQ345" s="160"/>
      <c r="GR345" s="160"/>
      <c r="GS345" s="160"/>
    </row>
    <row r="346" spans="3:201" x14ac:dyDescent="0.2">
      <c r="C346" s="160"/>
      <c r="D346" s="160"/>
      <c r="E346" s="160"/>
      <c r="F346" s="160"/>
      <c r="G346" s="160"/>
      <c r="H346" s="160"/>
      <c r="I346" s="160"/>
      <c r="J346" s="160"/>
      <c r="K346" s="160"/>
      <c r="L346" s="160"/>
      <c r="M346" s="160"/>
      <c r="N346" s="160"/>
      <c r="O346" s="160"/>
      <c r="P346" s="160"/>
      <c r="Q346" s="160"/>
      <c r="R346" s="160"/>
      <c r="S346" s="160"/>
      <c r="T346" s="160"/>
      <c r="U346" s="160"/>
      <c r="V346" s="160"/>
      <c r="W346" s="160"/>
      <c r="X346" s="160"/>
      <c r="Y346" s="160"/>
      <c r="Z346" s="160"/>
      <c r="AA346" s="160"/>
      <c r="AB346" s="160"/>
      <c r="AC346" s="160"/>
      <c r="AD346" s="160"/>
      <c r="AE346" s="160"/>
      <c r="AF346" s="160"/>
      <c r="AG346" s="160"/>
      <c r="AH346" s="160"/>
      <c r="AI346" s="160"/>
      <c r="AJ346" s="160"/>
      <c r="AK346" s="160"/>
      <c r="AL346" s="160"/>
      <c r="AM346" s="160"/>
      <c r="AN346" s="160"/>
      <c r="AO346" s="160"/>
      <c r="AP346" s="160"/>
      <c r="AQ346" s="160"/>
      <c r="AR346" s="160"/>
      <c r="AS346" s="160"/>
      <c r="AT346" s="160"/>
      <c r="AU346" s="160"/>
      <c r="AV346" s="160"/>
      <c r="AW346" s="160"/>
      <c r="AX346" s="160"/>
      <c r="AY346" s="160"/>
      <c r="AZ346" s="160"/>
      <c r="BA346" s="160"/>
      <c r="BB346" s="160"/>
      <c r="BC346" s="160"/>
      <c r="BD346" s="160"/>
      <c r="BE346" s="160"/>
      <c r="BF346" s="160"/>
      <c r="BG346" s="160"/>
      <c r="BH346" s="160"/>
      <c r="BI346" s="160"/>
      <c r="BJ346" s="160"/>
      <c r="BK346" s="160"/>
      <c r="BL346" s="160"/>
      <c r="BM346" s="160"/>
      <c r="BN346" s="160"/>
      <c r="BO346" s="160"/>
      <c r="BP346" s="160"/>
      <c r="BQ346" s="160"/>
      <c r="BR346" s="160"/>
      <c r="BS346" s="160"/>
      <c r="BT346" s="160"/>
      <c r="BU346" s="160"/>
      <c r="BV346" s="160"/>
      <c r="BW346" s="160"/>
      <c r="BX346" s="160"/>
      <c r="BY346" s="160"/>
      <c r="BZ346" s="160"/>
      <c r="CA346" s="160"/>
      <c r="CB346" s="160"/>
      <c r="CC346" s="160"/>
      <c r="CD346" s="160"/>
      <c r="CE346" s="160"/>
      <c r="CF346" s="160"/>
      <c r="CG346" s="160"/>
      <c r="CH346" s="160"/>
      <c r="CI346" s="160"/>
      <c r="CJ346" s="160"/>
      <c r="CK346" s="160"/>
      <c r="CL346" s="160"/>
      <c r="CM346" s="160"/>
      <c r="CN346" s="160"/>
      <c r="CO346" s="160"/>
      <c r="CP346" s="160"/>
      <c r="CQ346" s="160"/>
      <c r="CR346" s="160"/>
      <c r="CS346" s="160"/>
      <c r="CT346" s="160"/>
      <c r="CU346" s="160"/>
      <c r="CV346" s="160"/>
      <c r="CW346" s="160"/>
      <c r="CX346" s="160"/>
      <c r="CY346" s="160"/>
      <c r="CZ346" s="160"/>
      <c r="DA346" s="160"/>
      <c r="DB346" s="160"/>
      <c r="DC346" s="160"/>
      <c r="DD346" s="160"/>
      <c r="DE346" s="160"/>
      <c r="DF346" s="160"/>
      <c r="DG346" s="160"/>
      <c r="DH346" s="160"/>
      <c r="DI346" s="160"/>
      <c r="DJ346" s="160"/>
      <c r="DK346" s="160"/>
      <c r="DL346" s="160"/>
      <c r="DM346" s="160"/>
      <c r="DN346" s="160"/>
      <c r="DO346" s="160"/>
      <c r="DP346" s="160"/>
      <c r="DQ346" s="160"/>
      <c r="DR346" s="160"/>
      <c r="DS346" s="160"/>
      <c r="DT346" s="160"/>
      <c r="DU346" s="160"/>
      <c r="DV346" s="160"/>
      <c r="DW346" s="160"/>
      <c r="DX346" s="160"/>
      <c r="DY346" s="160"/>
      <c r="DZ346" s="160"/>
      <c r="EA346" s="160"/>
      <c r="EB346" s="160"/>
      <c r="EC346" s="160"/>
      <c r="ED346" s="160"/>
      <c r="EE346" s="160"/>
      <c r="EF346" s="160"/>
      <c r="EG346" s="160"/>
      <c r="EH346" s="160"/>
      <c r="EI346" s="160"/>
      <c r="EJ346" s="160"/>
      <c r="EK346" s="160"/>
      <c r="EL346" s="160"/>
      <c r="EM346" s="160"/>
      <c r="EN346" s="160"/>
      <c r="EO346" s="160"/>
      <c r="EP346" s="160"/>
      <c r="EQ346" s="160"/>
      <c r="ER346" s="160"/>
      <c r="ES346" s="160"/>
      <c r="ET346" s="160"/>
      <c r="EU346" s="160"/>
      <c r="EV346" s="160"/>
      <c r="EW346" s="160"/>
      <c r="EX346" s="160"/>
      <c r="EY346" s="160"/>
      <c r="EZ346" s="160"/>
      <c r="FA346" s="160"/>
      <c r="FB346" s="160"/>
      <c r="FC346" s="160"/>
      <c r="FD346" s="160"/>
      <c r="FE346" s="160"/>
      <c r="FF346" s="160"/>
      <c r="FG346" s="160"/>
      <c r="FH346" s="160"/>
      <c r="FI346" s="160"/>
      <c r="FJ346" s="160"/>
      <c r="FK346" s="160"/>
      <c r="FL346" s="160"/>
      <c r="FM346" s="160"/>
      <c r="FN346" s="160"/>
      <c r="FO346" s="160"/>
      <c r="FP346" s="160"/>
      <c r="FQ346" s="160"/>
      <c r="FR346" s="160"/>
      <c r="FS346" s="160"/>
      <c r="FT346" s="160"/>
      <c r="FU346" s="160"/>
      <c r="FV346" s="160"/>
      <c r="FW346" s="160"/>
      <c r="FX346" s="160"/>
      <c r="FY346" s="160"/>
      <c r="FZ346" s="160"/>
      <c r="GA346" s="160"/>
      <c r="GB346" s="160"/>
      <c r="GC346" s="160"/>
      <c r="GD346" s="160"/>
      <c r="GE346" s="160"/>
      <c r="GF346" s="160"/>
      <c r="GG346" s="160"/>
      <c r="GH346" s="160"/>
      <c r="GI346" s="160"/>
      <c r="GJ346" s="160"/>
      <c r="GK346" s="160"/>
      <c r="GL346" s="160"/>
      <c r="GM346" s="160"/>
      <c r="GN346" s="160"/>
      <c r="GO346" s="160"/>
      <c r="GP346" s="160"/>
      <c r="GQ346" s="160"/>
      <c r="GR346" s="160"/>
      <c r="GS346" s="160"/>
    </row>
    <row r="347" spans="3:201" x14ac:dyDescent="0.2">
      <c r="C347" s="160"/>
      <c r="D347" s="160"/>
      <c r="E347" s="160"/>
      <c r="F347" s="160"/>
      <c r="G347" s="160"/>
      <c r="H347" s="160"/>
      <c r="I347" s="160"/>
      <c r="J347" s="160"/>
      <c r="K347" s="160"/>
      <c r="L347" s="160"/>
      <c r="M347" s="160"/>
      <c r="N347" s="160"/>
      <c r="O347" s="160"/>
      <c r="P347" s="160"/>
      <c r="Q347" s="160"/>
      <c r="R347" s="160"/>
      <c r="S347" s="160"/>
      <c r="T347" s="160"/>
      <c r="U347" s="160"/>
      <c r="V347" s="160"/>
      <c r="W347" s="160"/>
      <c r="X347" s="160"/>
      <c r="Y347" s="160"/>
      <c r="Z347" s="160"/>
      <c r="AA347" s="160"/>
      <c r="AB347" s="160"/>
      <c r="AC347" s="160"/>
      <c r="AD347" s="160"/>
      <c r="AE347" s="160"/>
      <c r="AF347" s="160"/>
      <c r="AG347" s="160"/>
      <c r="AH347" s="160"/>
      <c r="AI347" s="160"/>
      <c r="AJ347" s="160"/>
      <c r="AK347" s="160"/>
      <c r="AL347" s="160"/>
      <c r="AM347" s="160"/>
      <c r="AN347" s="160"/>
      <c r="AO347" s="160"/>
      <c r="AP347" s="160"/>
      <c r="AQ347" s="160"/>
      <c r="AR347" s="160"/>
      <c r="AS347" s="160"/>
      <c r="AT347" s="160"/>
      <c r="AU347" s="160"/>
      <c r="AV347" s="160"/>
      <c r="AW347" s="160"/>
      <c r="AX347" s="160"/>
      <c r="AY347" s="160"/>
      <c r="AZ347" s="160"/>
      <c r="BA347" s="160"/>
      <c r="BB347" s="160"/>
      <c r="BC347" s="160"/>
      <c r="BD347" s="160"/>
      <c r="BE347" s="160"/>
      <c r="BF347" s="160"/>
      <c r="BG347" s="160"/>
      <c r="BH347" s="160"/>
      <c r="BI347" s="160"/>
      <c r="BJ347" s="160"/>
      <c r="BK347" s="160"/>
      <c r="BL347" s="160"/>
      <c r="BM347" s="160"/>
      <c r="BN347" s="160"/>
      <c r="BO347" s="160"/>
      <c r="BP347" s="160"/>
      <c r="BQ347" s="160"/>
      <c r="BR347" s="160"/>
      <c r="BS347" s="160"/>
      <c r="BT347" s="160"/>
      <c r="BU347" s="160"/>
      <c r="BV347" s="160"/>
      <c r="BW347" s="160"/>
      <c r="BX347" s="160"/>
      <c r="BY347" s="160"/>
      <c r="BZ347" s="160"/>
      <c r="CA347" s="160"/>
      <c r="CB347" s="160"/>
      <c r="CC347" s="160"/>
      <c r="CD347" s="160"/>
      <c r="CE347" s="160"/>
      <c r="CF347" s="160"/>
      <c r="CG347" s="160"/>
      <c r="CH347" s="160"/>
      <c r="CI347" s="160"/>
      <c r="CJ347" s="160"/>
      <c r="CK347" s="160"/>
      <c r="CL347" s="160"/>
      <c r="CM347" s="160"/>
      <c r="CN347" s="160"/>
      <c r="CO347" s="160"/>
      <c r="CP347" s="160"/>
      <c r="CQ347" s="160"/>
      <c r="CR347" s="160"/>
      <c r="CS347" s="160"/>
      <c r="CT347" s="160"/>
      <c r="CU347" s="160"/>
      <c r="CV347" s="160"/>
      <c r="CW347" s="160"/>
      <c r="CX347" s="160"/>
      <c r="CY347" s="160"/>
      <c r="CZ347" s="160"/>
      <c r="DA347" s="160"/>
      <c r="DB347" s="160"/>
      <c r="DC347" s="160"/>
      <c r="DD347" s="160"/>
      <c r="DE347" s="160"/>
      <c r="DF347" s="160"/>
      <c r="DG347" s="160"/>
      <c r="DH347" s="160"/>
      <c r="DI347" s="160"/>
      <c r="DJ347" s="160"/>
      <c r="DK347" s="160"/>
      <c r="DL347" s="160"/>
      <c r="DM347" s="160"/>
      <c r="DN347" s="160"/>
      <c r="DO347" s="160"/>
      <c r="DP347" s="160"/>
      <c r="DQ347" s="160"/>
      <c r="DR347" s="160"/>
      <c r="DS347" s="160"/>
      <c r="DT347" s="160"/>
      <c r="DU347" s="160"/>
      <c r="DV347" s="160"/>
      <c r="DW347" s="160"/>
      <c r="DX347" s="160"/>
      <c r="DY347" s="160"/>
      <c r="DZ347" s="160"/>
      <c r="EA347" s="160"/>
      <c r="EB347" s="160"/>
      <c r="EC347" s="160"/>
      <c r="ED347" s="160"/>
      <c r="EE347" s="160"/>
      <c r="EF347" s="160"/>
      <c r="EG347" s="160"/>
      <c r="EH347" s="160"/>
      <c r="EI347" s="160"/>
      <c r="EJ347" s="160"/>
      <c r="EK347" s="160"/>
      <c r="EL347" s="160"/>
      <c r="EM347" s="160"/>
      <c r="EN347" s="160"/>
      <c r="EO347" s="160"/>
      <c r="EP347" s="160"/>
      <c r="EQ347" s="160"/>
      <c r="ER347" s="160"/>
      <c r="ES347" s="160"/>
      <c r="ET347" s="160"/>
      <c r="EU347" s="160"/>
      <c r="EV347" s="160"/>
      <c r="EW347" s="160"/>
      <c r="EX347" s="160"/>
      <c r="EY347" s="160"/>
      <c r="EZ347" s="160"/>
      <c r="FA347" s="160"/>
      <c r="FB347" s="160"/>
      <c r="FC347" s="160"/>
      <c r="FD347" s="160"/>
      <c r="FE347" s="160"/>
      <c r="FF347" s="160"/>
      <c r="FG347" s="160"/>
      <c r="FH347" s="160"/>
      <c r="FI347" s="160"/>
      <c r="FJ347" s="160"/>
      <c r="FK347" s="160"/>
      <c r="FL347" s="160"/>
      <c r="FM347" s="160"/>
      <c r="FN347" s="160"/>
      <c r="FO347" s="160"/>
      <c r="FP347" s="160"/>
      <c r="FQ347" s="160"/>
      <c r="FR347" s="160"/>
      <c r="FS347" s="160"/>
      <c r="FT347" s="160"/>
      <c r="FU347" s="160"/>
      <c r="FV347" s="160"/>
      <c r="FW347" s="160"/>
      <c r="FX347" s="160"/>
      <c r="FY347" s="160"/>
      <c r="FZ347" s="160"/>
      <c r="GA347" s="160"/>
      <c r="GB347" s="160"/>
      <c r="GC347" s="160"/>
      <c r="GD347" s="160"/>
      <c r="GE347" s="160"/>
      <c r="GF347" s="160"/>
      <c r="GG347" s="160"/>
      <c r="GH347" s="160"/>
      <c r="GI347" s="160"/>
      <c r="GJ347" s="160"/>
      <c r="GK347" s="160"/>
      <c r="GL347" s="160"/>
      <c r="GM347" s="160"/>
      <c r="GN347" s="160"/>
      <c r="GO347" s="160"/>
      <c r="GP347" s="160"/>
      <c r="GQ347" s="160"/>
      <c r="GR347" s="160"/>
      <c r="GS347" s="160"/>
    </row>
    <row r="348" spans="3:201" x14ac:dyDescent="0.2">
      <c r="C348" s="160"/>
      <c r="D348" s="160"/>
      <c r="E348" s="160"/>
      <c r="F348" s="160"/>
      <c r="G348" s="160"/>
      <c r="H348" s="160"/>
      <c r="I348" s="160"/>
      <c r="J348" s="160"/>
      <c r="K348" s="160"/>
      <c r="L348" s="160"/>
      <c r="M348" s="160"/>
      <c r="N348" s="160"/>
      <c r="O348" s="160"/>
      <c r="P348" s="160"/>
      <c r="Q348" s="160"/>
      <c r="R348" s="160"/>
      <c r="S348" s="160"/>
      <c r="T348" s="160"/>
      <c r="U348" s="160"/>
      <c r="V348" s="160"/>
      <c r="W348" s="160"/>
      <c r="X348" s="160"/>
      <c r="Y348" s="160"/>
      <c r="Z348" s="160"/>
      <c r="AA348" s="160"/>
      <c r="AB348" s="160"/>
      <c r="AC348" s="160"/>
      <c r="AD348" s="160"/>
      <c r="AE348" s="160"/>
      <c r="AF348" s="160"/>
      <c r="AG348" s="160"/>
      <c r="AH348" s="160"/>
      <c r="AI348" s="160"/>
      <c r="AJ348" s="160"/>
      <c r="AK348" s="160"/>
      <c r="AL348" s="160"/>
      <c r="AM348" s="160"/>
      <c r="AN348" s="160"/>
      <c r="AO348" s="160"/>
      <c r="AP348" s="160"/>
      <c r="AQ348" s="160"/>
      <c r="AR348" s="160"/>
      <c r="AS348" s="160"/>
      <c r="AT348" s="160"/>
      <c r="AU348" s="160"/>
      <c r="AV348" s="160"/>
      <c r="AW348" s="160"/>
      <c r="AX348" s="160"/>
      <c r="AY348" s="160"/>
      <c r="AZ348" s="160"/>
      <c r="BA348" s="160"/>
      <c r="BB348" s="160"/>
      <c r="BC348" s="160"/>
      <c r="BD348" s="160"/>
      <c r="BE348" s="160"/>
      <c r="BF348" s="160"/>
      <c r="BG348" s="160"/>
      <c r="BH348" s="160"/>
      <c r="BI348" s="160"/>
      <c r="BJ348" s="160"/>
      <c r="BK348" s="160"/>
      <c r="BL348" s="160"/>
      <c r="BM348" s="160"/>
      <c r="BN348" s="160"/>
      <c r="BO348" s="160"/>
      <c r="BP348" s="160"/>
      <c r="BQ348" s="160"/>
      <c r="BR348" s="160"/>
      <c r="BS348" s="160"/>
      <c r="BT348" s="160"/>
      <c r="BU348" s="160"/>
      <c r="BV348" s="160"/>
      <c r="BW348" s="160"/>
      <c r="BX348" s="160"/>
      <c r="BY348" s="160"/>
      <c r="BZ348" s="160"/>
      <c r="CA348" s="160"/>
      <c r="CB348" s="160"/>
      <c r="CC348" s="160"/>
      <c r="CD348" s="160"/>
      <c r="CE348" s="160"/>
      <c r="CF348" s="160"/>
      <c r="CG348" s="160"/>
      <c r="CH348" s="160"/>
      <c r="CI348" s="160"/>
      <c r="CJ348" s="160"/>
      <c r="CK348" s="160"/>
      <c r="CL348" s="160"/>
      <c r="CM348" s="160"/>
      <c r="CN348" s="160"/>
      <c r="CO348" s="160"/>
      <c r="CP348" s="160"/>
      <c r="CQ348" s="160"/>
      <c r="CR348" s="160"/>
      <c r="CS348" s="160"/>
      <c r="CT348" s="160"/>
      <c r="CU348" s="160"/>
      <c r="CV348" s="160"/>
      <c r="CW348" s="160"/>
      <c r="CX348" s="160"/>
      <c r="CY348" s="160"/>
      <c r="CZ348" s="160"/>
      <c r="DA348" s="160"/>
      <c r="DB348" s="160"/>
      <c r="DC348" s="160"/>
      <c r="DD348" s="160"/>
      <c r="DE348" s="160"/>
      <c r="DF348" s="160"/>
      <c r="DG348" s="160"/>
      <c r="DH348" s="160"/>
      <c r="DI348" s="160"/>
      <c r="DJ348" s="160"/>
      <c r="DK348" s="160"/>
      <c r="DL348" s="160"/>
      <c r="DM348" s="160"/>
      <c r="DN348" s="160"/>
      <c r="DO348" s="160"/>
      <c r="DP348" s="160"/>
      <c r="DQ348" s="160"/>
      <c r="DR348" s="160"/>
      <c r="DS348" s="160"/>
      <c r="DT348" s="160"/>
      <c r="DU348" s="160"/>
      <c r="DV348" s="160"/>
      <c r="DW348" s="160"/>
      <c r="DX348" s="160"/>
      <c r="DY348" s="160"/>
      <c r="DZ348" s="160"/>
      <c r="EA348" s="160"/>
      <c r="EB348" s="160"/>
      <c r="EC348" s="160"/>
      <c r="ED348" s="160"/>
      <c r="EE348" s="160"/>
      <c r="EF348" s="160"/>
      <c r="EG348" s="160"/>
      <c r="EH348" s="160"/>
      <c r="EI348" s="160"/>
      <c r="EJ348" s="160"/>
      <c r="EK348" s="160"/>
      <c r="EL348" s="160"/>
      <c r="EM348" s="160"/>
      <c r="EN348" s="160"/>
      <c r="EO348" s="160"/>
      <c r="EP348" s="160"/>
      <c r="EQ348" s="160"/>
      <c r="ER348" s="160"/>
      <c r="ES348" s="160"/>
      <c r="ET348" s="160"/>
      <c r="EU348" s="160"/>
      <c r="EV348" s="160"/>
      <c r="EW348" s="160"/>
      <c r="EX348" s="160"/>
      <c r="EY348" s="160"/>
      <c r="EZ348" s="160"/>
      <c r="FA348" s="160"/>
      <c r="FB348" s="160"/>
      <c r="FC348" s="160"/>
      <c r="FD348" s="160"/>
      <c r="FE348" s="160"/>
      <c r="FF348" s="160"/>
      <c r="FG348" s="160"/>
      <c r="FH348" s="160"/>
      <c r="FI348" s="160"/>
      <c r="FJ348" s="160"/>
      <c r="FK348" s="160"/>
      <c r="FL348" s="160"/>
      <c r="FM348" s="160"/>
      <c r="FN348" s="160"/>
      <c r="FO348" s="160"/>
      <c r="FP348" s="160"/>
      <c r="FQ348" s="160"/>
      <c r="FR348" s="160"/>
      <c r="FS348" s="160"/>
      <c r="FT348" s="160"/>
      <c r="FU348" s="160"/>
      <c r="FV348" s="160"/>
      <c r="FW348" s="160"/>
      <c r="FX348" s="160"/>
      <c r="FY348" s="160"/>
      <c r="FZ348" s="160"/>
      <c r="GA348" s="160"/>
      <c r="GB348" s="160"/>
      <c r="GC348" s="160"/>
      <c r="GD348" s="160"/>
      <c r="GE348" s="160"/>
      <c r="GF348" s="160"/>
      <c r="GG348" s="160"/>
      <c r="GH348" s="160"/>
      <c r="GI348" s="160"/>
      <c r="GJ348" s="160"/>
      <c r="GK348" s="160"/>
      <c r="GL348" s="160"/>
      <c r="GM348" s="160"/>
      <c r="GN348" s="160"/>
      <c r="GO348" s="160"/>
      <c r="GP348" s="160"/>
      <c r="GQ348" s="160"/>
      <c r="GR348" s="160"/>
      <c r="GS348" s="160"/>
    </row>
    <row r="349" spans="3:201" x14ac:dyDescent="0.2">
      <c r="C349" s="160"/>
      <c r="D349" s="160"/>
      <c r="E349" s="160"/>
      <c r="F349" s="160"/>
      <c r="G349" s="160"/>
      <c r="H349" s="160"/>
      <c r="I349" s="160"/>
      <c r="J349" s="160"/>
      <c r="K349" s="160"/>
      <c r="L349" s="160"/>
      <c r="M349" s="160"/>
      <c r="N349" s="160"/>
      <c r="O349" s="160"/>
      <c r="P349" s="160"/>
      <c r="Q349" s="160"/>
      <c r="R349" s="160"/>
      <c r="S349" s="160"/>
      <c r="T349" s="160"/>
      <c r="U349" s="160"/>
      <c r="V349" s="160"/>
      <c r="W349" s="160"/>
      <c r="X349" s="160"/>
      <c r="Y349" s="160"/>
      <c r="Z349" s="160"/>
      <c r="AA349" s="160"/>
      <c r="AB349" s="160"/>
      <c r="AC349" s="160"/>
      <c r="AD349" s="160"/>
      <c r="AE349" s="160"/>
      <c r="AF349" s="160"/>
      <c r="AG349" s="160"/>
      <c r="AH349" s="160"/>
      <c r="AI349" s="160"/>
      <c r="AJ349" s="160"/>
      <c r="AK349" s="160"/>
      <c r="AL349" s="160"/>
      <c r="AM349" s="160"/>
      <c r="AN349" s="160"/>
      <c r="AO349" s="160"/>
      <c r="AP349" s="160"/>
      <c r="AQ349" s="160"/>
      <c r="AR349" s="160"/>
      <c r="AS349" s="160"/>
      <c r="AT349" s="160"/>
      <c r="AU349" s="160"/>
      <c r="AV349" s="160"/>
      <c r="AW349" s="160"/>
      <c r="AX349" s="160"/>
      <c r="AY349" s="160"/>
      <c r="AZ349" s="160"/>
      <c r="BA349" s="160"/>
      <c r="BB349" s="160"/>
      <c r="BC349" s="160"/>
      <c r="BD349" s="160"/>
      <c r="BE349" s="160"/>
      <c r="BF349" s="160"/>
      <c r="BG349" s="160"/>
      <c r="BH349" s="160"/>
      <c r="BI349" s="160"/>
      <c r="BJ349" s="160"/>
      <c r="BK349" s="160"/>
      <c r="BL349" s="160"/>
      <c r="BM349" s="160"/>
      <c r="BN349" s="160"/>
      <c r="BO349" s="160"/>
      <c r="BP349" s="160"/>
      <c r="BQ349" s="160"/>
      <c r="BR349" s="160"/>
      <c r="BS349" s="160"/>
      <c r="BT349" s="160"/>
      <c r="BU349" s="160"/>
      <c r="BV349" s="160"/>
      <c r="BW349" s="160"/>
      <c r="BX349" s="160"/>
      <c r="BY349" s="160"/>
      <c r="BZ349" s="160"/>
      <c r="CA349" s="160"/>
      <c r="CB349" s="160"/>
      <c r="CC349" s="160"/>
      <c r="CD349" s="160"/>
      <c r="CE349" s="160"/>
      <c r="CF349" s="160"/>
      <c r="CG349" s="160"/>
      <c r="CH349" s="160"/>
      <c r="CI349" s="160"/>
      <c r="CJ349" s="160"/>
      <c r="CK349" s="160"/>
      <c r="CL349" s="160"/>
      <c r="CM349" s="160"/>
      <c r="CN349" s="160"/>
      <c r="CO349" s="160"/>
      <c r="CP349" s="160"/>
      <c r="CQ349" s="160"/>
      <c r="CR349" s="160"/>
      <c r="CS349" s="160"/>
      <c r="CT349" s="160"/>
      <c r="CU349" s="160"/>
      <c r="CV349" s="160"/>
      <c r="CW349" s="160"/>
      <c r="CX349" s="160"/>
      <c r="CY349" s="160"/>
      <c r="CZ349" s="160"/>
      <c r="DA349" s="160"/>
      <c r="DB349" s="160"/>
      <c r="DC349" s="160"/>
      <c r="DD349" s="160"/>
      <c r="DE349" s="160"/>
      <c r="DF349" s="160"/>
      <c r="DG349" s="160"/>
      <c r="DH349" s="160"/>
      <c r="DI349" s="160"/>
      <c r="DJ349" s="160"/>
      <c r="DK349" s="160"/>
      <c r="DL349" s="160"/>
      <c r="DM349" s="160"/>
      <c r="DN349" s="160"/>
      <c r="DO349" s="160"/>
      <c r="DP349" s="160"/>
      <c r="DQ349" s="160"/>
      <c r="DR349" s="160"/>
      <c r="DS349" s="160"/>
      <c r="DT349" s="160"/>
      <c r="DU349" s="160"/>
      <c r="DV349" s="160"/>
      <c r="DW349" s="160"/>
      <c r="DX349" s="160"/>
      <c r="DY349" s="160"/>
      <c r="DZ349" s="160"/>
      <c r="EA349" s="160"/>
      <c r="EB349" s="160"/>
      <c r="EC349" s="160"/>
      <c r="ED349" s="160"/>
      <c r="EE349" s="160"/>
      <c r="EF349" s="160"/>
      <c r="EG349" s="160"/>
      <c r="EH349" s="160"/>
      <c r="EI349" s="160"/>
      <c r="EJ349" s="160"/>
      <c r="EK349" s="160"/>
      <c r="EL349" s="160"/>
      <c r="EM349" s="160"/>
      <c r="EN349" s="160"/>
      <c r="EO349" s="160"/>
      <c r="EP349" s="160"/>
      <c r="EQ349" s="160"/>
      <c r="ER349" s="160"/>
      <c r="ES349" s="160"/>
      <c r="ET349" s="160"/>
      <c r="EU349" s="160"/>
      <c r="EV349" s="160"/>
      <c r="EW349" s="160"/>
      <c r="EX349" s="160"/>
      <c r="EY349" s="160"/>
      <c r="EZ349" s="160"/>
      <c r="FA349" s="160"/>
      <c r="FB349" s="160"/>
      <c r="FC349" s="160"/>
      <c r="FD349" s="160"/>
      <c r="FE349" s="160"/>
      <c r="FF349" s="160"/>
      <c r="FG349" s="160"/>
      <c r="FH349" s="160"/>
      <c r="FI349" s="160"/>
      <c r="FJ349" s="160"/>
      <c r="FK349" s="160"/>
      <c r="FL349" s="160"/>
      <c r="FM349" s="160"/>
      <c r="FN349" s="160"/>
      <c r="FO349" s="160"/>
      <c r="FP349" s="160"/>
      <c r="FQ349" s="160"/>
      <c r="FR349" s="160"/>
      <c r="FS349" s="160"/>
      <c r="FT349" s="160"/>
      <c r="FU349" s="160"/>
      <c r="FV349" s="160"/>
      <c r="FW349" s="160"/>
      <c r="FX349" s="160"/>
      <c r="FY349" s="160"/>
      <c r="FZ349" s="160"/>
      <c r="GA349" s="160"/>
      <c r="GB349" s="160"/>
      <c r="GC349" s="160"/>
      <c r="GD349" s="160"/>
      <c r="GE349" s="160"/>
      <c r="GF349" s="160"/>
      <c r="GG349" s="160"/>
      <c r="GH349" s="160"/>
      <c r="GI349" s="160"/>
      <c r="GJ349" s="160"/>
      <c r="GK349" s="160"/>
      <c r="GL349" s="160"/>
      <c r="GM349" s="160"/>
      <c r="GN349" s="160"/>
      <c r="GO349" s="160"/>
      <c r="GP349" s="160"/>
      <c r="GQ349" s="160"/>
      <c r="GR349" s="160"/>
      <c r="GS349" s="160"/>
    </row>
    <row r="350" spans="3:201" x14ac:dyDescent="0.2">
      <c r="C350" s="160"/>
      <c r="D350" s="160"/>
      <c r="E350" s="160"/>
      <c r="F350" s="160"/>
      <c r="G350" s="160"/>
      <c r="H350" s="160"/>
      <c r="I350" s="160"/>
      <c r="J350" s="160"/>
      <c r="K350" s="160"/>
      <c r="L350" s="160"/>
      <c r="M350" s="160"/>
      <c r="N350" s="160"/>
      <c r="O350" s="160"/>
      <c r="P350" s="160"/>
      <c r="Q350" s="160"/>
      <c r="R350" s="160"/>
      <c r="S350" s="160"/>
      <c r="T350" s="160"/>
      <c r="U350" s="160"/>
      <c r="V350" s="160"/>
      <c r="W350" s="160"/>
      <c r="X350" s="160"/>
      <c r="Y350" s="160"/>
      <c r="Z350" s="160"/>
      <c r="AA350" s="160"/>
      <c r="AB350" s="160"/>
      <c r="AC350" s="160"/>
      <c r="AD350" s="160"/>
      <c r="AE350" s="160"/>
      <c r="AF350" s="160"/>
      <c r="AG350" s="160"/>
      <c r="AH350" s="160"/>
      <c r="AI350" s="160"/>
      <c r="AJ350" s="160"/>
      <c r="AK350" s="160"/>
      <c r="AL350" s="160"/>
      <c r="AM350" s="160"/>
      <c r="AN350" s="160"/>
      <c r="AO350" s="160"/>
      <c r="AP350" s="160"/>
      <c r="AQ350" s="160"/>
      <c r="AR350" s="160"/>
      <c r="AS350" s="160"/>
      <c r="AT350" s="160"/>
      <c r="AU350" s="160"/>
      <c r="AV350" s="160"/>
      <c r="AW350" s="160"/>
      <c r="AX350" s="160"/>
      <c r="AY350" s="160"/>
      <c r="AZ350" s="160"/>
      <c r="BA350" s="160"/>
      <c r="BB350" s="160"/>
      <c r="BC350" s="160"/>
      <c r="BD350" s="160"/>
      <c r="BE350" s="160"/>
      <c r="BF350" s="160"/>
      <c r="BG350" s="160"/>
      <c r="BH350" s="160"/>
      <c r="BI350" s="160"/>
      <c r="BJ350" s="160"/>
      <c r="BK350" s="160"/>
      <c r="BL350" s="160"/>
      <c r="BM350" s="160"/>
      <c r="BN350" s="160"/>
      <c r="BO350" s="160"/>
      <c r="BP350" s="160"/>
      <c r="BQ350" s="160"/>
      <c r="BR350" s="160"/>
      <c r="BS350" s="160"/>
      <c r="BT350" s="160"/>
      <c r="BU350" s="160"/>
      <c r="BV350" s="160"/>
      <c r="BW350" s="160"/>
      <c r="BX350" s="160"/>
      <c r="BY350" s="160"/>
      <c r="BZ350" s="160"/>
      <c r="CA350" s="160"/>
      <c r="CB350" s="160"/>
      <c r="CC350" s="160"/>
      <c r="CD350" s="160"/>
      <c r="CE350" s="160"/>
      <c r="CF350" s="160"/>
      <c r="CG350" s="160"/>
      <c r="CH350" s="160"/>
      <c r="CI350" s="160"/>
      <c r="CJ350" s="160"/>
      <c r="CK350" s="160"/>
      <c r="CL350" s="160"/>
      <c r="CM350" s="160"/>
      <c r="CN350" s="160"/>
      <c r="CO350" s="160"/>
      <c r="CP350" s="160"/>
      <c r="CQ350" s="160"/>
      <c r="CR350" s="160"/>
      <c r="CS350" s="160"/>
      <c r="CT350" s="160"/>
      <c r="CU350" s="160"/>
      <c r="CV350" s="160"/>
      <c r="CW350" s="160"/>
      <c r="CX350" s="160"/>
      <c r="CY350" s="160"/>
      <c r="CZ350" s="160"/>
      <c r="DA350" s="160"/>
      <c r="DB350" s="160"/>
      <c r="DC350" s="160"/>
      <c r="DD350" s="160"/>
      <c r="DE350" s="160"/>
      <c r="DF350" s="160"/>
      <c r="DG350" s="160"/>
      <c r="DH350" s="160"/>
      <c r="DI350" s="160"/>
      <c r="DJ350" s="160"/>
      <c r="DK350" s="160"/>
      <c r="DL350" s="160"/>
      <c r="DM350" s="160"/>
      <c r="DN350" s="160"/>
      <c r="DO350" s="160"/>
      <c r="DP350" s="160"/>
      <c r="DQ350" s="160"/>
      <c r="DR350" s="160"/>
      <c r="DS350" s="160"/>
      <c r="DT350" s="160"/>
      <c r="DU350" s="160"/>
      <c r="DV350" s="160"/>
      <c r="DW350" s="160"/>
      <c r="DX350" s="160"/>
      <c r="DY350" s="160"/>
      <c r="DZ350" s="160"/>
      <c r="EA350" s="160"/>
      <c r="EB350" s="160"/>
      <c r="EC350" s="160"/>
      <c r="ED350" s="160"/>
      <c r="EE350" s="160"/>
      <c r="EF350" s="160"/>
      <c r="EG350" s="160"/>
      <c r="EH350" s="160"/>
      <c r="EI350" s="160"/>
      <c r="EJ350" s="160"/>
      <c r="EK350" s="160"/>
      <c r="EL350" s="160"/>
      <c r="EM350" s="160"/>
      <c r="EN350" s="160"/>
      <c r="EO350" s="160"/>
      <c r="EP350" s="160"/>
      <c r="EQ350" s="160"/>
      <c r="ER350" s="160"/>
      <c r="ES350" s="160"/>
      <c r="ET350" s="160"/>
      <c r="EU350" s="160"/>
      <c r="EV350" s="160"/>
      <c r="EW350" s="160"/>
      <c r="EX350" s="160"/>
      <c r="EY350" s="160"/>
      <c r="EZ350" s="160"/>
      <c r="FA350" s="160"/>
      <c r="FB350" s="160"/>
      <c r="FC350" s="160"/>
      <c r="FD350" s="160"/>
      <c r="FE350" s="160"/>
      <c r="FF350" s="160"/>
      <c r="FG350" s="160"/>
      <c r="FH350" s="160"/>
      <c r="FI350" s="160"/>
      <c r="FJ350" s="160"/>
      <c r="FK350" s="160"/>
      <c r="FL350" s="160"/>
      <c r="FM350" s="160"/>
      <c r="FN350" s="160"/>
      <c r="FO350" s="160"/>
      <c r="FP350" s="160"/>
      <c r="FQ350" s="160"/>
      <c r="FR350" s="160"/>
      <c r="FS350" s="160"/>
      <c r="FT350" s="160"/>
      <c r="FU350" s="160"/>
      <c r="FV350" s="160"/>
      <c r="FW350" s="160"/>
      <c r="FX350" s="160"/>
      <c r="FY350" s="160"/>
      <c r="FZ350" s="160"/>
      <c r="GA350" s="160"/>
      <c r="GB350" s="160"/>
      <c r="GC350" s="160"/>
      <c r="GD350" s="160"/>
      <c r="GE350" s="160"/>
      <c r="GF350" s="160"/>
      <c r="GG350" s="160"/>
      <c r="GH350" s="160"/>
      <c r="GI350" s="160"/>
      <c r="GJ350" s="160"/>
      <c r="GK350" s="160"/>
      <c r="GL350" s="160"/>
      <c r="GM350" s="160"/>
      <c r="GN350" s="160"/>
      <c r="GO350" s="160"/>
      <c r="GP350" s="160"/>
      <c r="GQ350" s="160"/>
      <c r="GR350" s="160"/>
      <c r="GS350" s="160"/>
    </row>
    <row r="351" spans="3:201" x14ac:dyDescent="0.2">
      <c r="C351" s="160"/>
      <c r="D351" s="160"/>
      <c r="E351" s="160"/>
      <c r="F351" s="160"/>
      <c r="G351" s="160"/>
      <c r="H351" s="160"/>
      <c r="I351" s="160"/>
      <c r="J351" s="160"/>
      <c r="K351" s="160"/>
      <c r="L351" s="160"/>
      <c r="M351" s="160"/>
      <c r="N351" s="160"/>
      <c r="O351" s="160"/>
      <c r="P351" s="160"/>
      <c r="Q351" s="160"/>
      <c r="R351" s="160"/>
      <c r="S351" s="160"/>
      <c r="T351" s="160"/>
      <c r="U351" s="160"/>
      <c r="V351" s="160"/>
      <c r="W351" s="160"/>
      <c r="X351" s="160"/>
      <c r="Y351" s="160"/>
      <c r="Z351" s="160"/>
      <c r="AA351" s="160"/>
      <c r="AB351" s="160"/>
      <c r="AC351" s="160"/>
      <c r="AD351" s="160"/>
      <c r="AE351" s="160"/>
      <c r="AF351" s="160"/>
      <c r="AG351" s="160"/>
      <c r="AH351" s="160"/>
      <c r="AI351" s="160"/>
      <c r="AJ351" s="160"/>
      <c r="AK351" s="160"/>
      <c r="AL351" s="160"/>
      <c r="AM351" s="160"/>
      <c r="AN351" s="160"/>
      <c r="AO351" s="160"/>
      <c r="AP351" s="160"/>
      <c r="AQ351" s="160"/>
      <c r="AR351" s="160"/>
      <c r="AS351" s="160"/>
      <c r="AT351" s="160"/>
      <c r="AU351" s="160"/>
      <c r="AV351" s="160"/>
      <c r="AW351" s="160"/>
      <c r="AX351" s="160"/>
      <c r="AY351" s="160"/>
      <c r="AZ351" s="160"/>
      <c r="BA351" s="160"/>
      <c r="BB351" s="160"/>
      <c r="BC351" s="160"/>
      <c r="BD351" s="160"/>
      <c r="BE351" s="160"/>
      <c r="BF351" s="160"/>
      <c r="BG351" s="160"/>
      <c r="BH351" s="160"/>
      <c r="BI351" s="160"/>
      <c r="BJ351" s="160"/>
      <c r="BK351" s="160"/>
      <c r="BL351" s="160"/>
      <c r="BM351" s="160"/>
      <c r="BN351" s="160"/>
      <c r="BO351" s="160"/>
      <c r="BP351" s="160"/>
      <c r="BQ351" s="160"/>
      <c r="BR351" s="160"/>
      <c r="BS351" s="160"/>
      <c r="BT351" s="160"/>
      <c r="BU351" s="160"/>
      <c r="BV351" s="160"/>
      <c r="BW351" s="160"/>
      <c r="BX351" s="160"/>
      <c r="BY351" s="160"/>
      <c r="BZ351" s="160"/>
      <c r="CA351" s="160"/>
      <c r="CB351" s="160"/>
      <c r="CC351" s="160"/>
      <c r="CD351" s="160"/>
      <c r="CE351" s="160"/>
      <c r="CF351" s="160"/>
      <c r="CG351" s="160"/>
      <c r="CH351" s="160"/>
      <c r="CI351" s="160"/>
      <c r="CJ351" s="160"/>
      <c r="CK351" s="160"/>
      <c r="CL351" s="160"/>
      <c r="CM351" s="160"/>
      <c r="CN351" s="160"/>
      <c r="CO351" s="160"/>
      <c r="CP351" s="160"/>
      <c r="CQ351" s="160"/>
      <c r="CR351" s="160"/>
      <c r="CS351" s="160"/>
      <c r="CT351" s="160"/>
      <c r="CU351" s="160"/>
      <c r="CV351" s="160"/>
      <c r="CW351" s="160"/>
      <c r="CX351" s="160"/>
      <c r="CY351" s="160"/>
      <c r="CZ351" s="160"/>
      <c r="DA351" s="160"/>
      <c r="DB351" s="160"/>
      <c r="DC351" s="160"/>
      <c r="DD351" s="160"/>
      <c r="DE351" s="160"/>
      <c r="DF351" s="160"/>
      <c r="DG351" s="160"/>
      <c r="DH351" s="160"/>
      <c r="DI351" s="160"/>
      <c r="DJ351" s="160"/>
      <c r="DK351" s="160"/>
      <c r="DL351" s="160"/>
      <c r="DM351" s="160"/>
      <c r="DN351" s="160"/>
      <c r="DO351" s="160"/>
      <c r="DP351" s="160"/>
      <c r="DQ351" s="160"/>
      <c r="DR351" s="160"/>
      <c r="DS351" s="160"/>
      <c r="DT351" s="160"/>
      <c r="DU351" s="160"/>
      <c r="DV351" s="160"/>
      <c r="DW351" s="160"/>
      <c r="DX351" s="160"/>
      <c r="DY351" s="160"/>
      <c r="DZ351" s="160"/>
      <c r="EA351" s="160"/>
      <c r="EB351" s="160"/>
      <c r="EC351" s="160"/>
      <c r="ED351" s="160"/>
      <c r="EE351" s="160"/>
      <c r="EF351" s="160"/>
      <c r="EG351" s="160"/>
      <c r="EH351" s="160"/>
      <c r="EI351" s="160"/>
      <c r="EJ351" s="160"/>
      <c r="EK351" s="160"/>
      <c r="EL351" s="160"/>
      <c r="EM351" s="160"/>
      <c r="EN351" s="160"/>
      <c r="EO351" s="160"/>
      <c r="EP351" s="160"/>
      <c r="EQ351" s="160"/>
      <c r="ER351" s="160"/>
      <c r="ES351" s="160"/>
      <c r="ET351" s="160"/>
      <c r="EU351" s="160"/>
      <c r="EV351" s="160"/>
      <c r="EW351" s="160"/>
      <c r="EX351" s="160"/>
      <c r="EY351" s="160"/>
      <c r="EZ351" s="160"/>
      <c r="FA351" s="160"/>
      <c r="FB351" s="160"/>
      <c r="FC351" s="160"/>
      <c r="FD351" s="160"/>
      <c r="FE351" s="160"/>
      <c r="FF351" s="160"/>
      <c r="FG351" s="160"/>
      <c r="FH351" s="160"/>
      <c r="FI351" s="160"/>
      <c r="FJ351" s="160"/>
      <c r="FK351" s="160"/>
      <c r="FL351" s="160"/>
      <c r="FM351" s="160"/>
      <c r="FN351" s="160"/>
      <c r="FO351" s="160"/>
      <c r="FP351" s="160"/>
      <c r="FQ351" s="160"/>
      <c r="FR351" s="160"/>
      <c r="FS351" s="160"/>
      <c r="FT351" s="160"/>
      <c r="FU351" s="160"/>
      <c r="FV351" s="160"/>
      <c r="FW351" s="160"/>
      <c r="FX351" s="160"/>
      <c r="FY351" s="160"/>
      <c r="FZ351" s="160"/>
      <c r="GA351" s="160"/>
      <c r="GB351" s="160"/>
      <c r="GC351" s="160"/>
      <c r="GD351" s="160"/>
      <c r="GE351" s="160"/>
      <c r="GF351" s="160"/>
      <c r="GG351" s="160"/>
      <c r="GH351" s="160"/>
      <c r="GI351" s="160"/>
      <c r="GJ351" s="160"/>
      <c r="GK351" s="160"/>
      <c r="GL351" s="160"/>
      <c r="GM351" s="160"/>
      <c r="GN351" s="160"/>
      <c r="GO351" s="160"/>
      <c r="GP351" s="160"/>
      <c r="GQ351" s="160"/>
      <c r="GR351" s="160"/>
      <c r="GS351" s="160"/>
    </row>
    <row r="352" spans="3:201" x14ac:dyDescent="0.2">
      <c r="C352" s="160"/>
      <c r="D352" s="160"/>
      <c r="E352" s="160"/>
      <c r="F352" s="160"/>
      <c r="G352" s="160"/>
      <c r="H352" s="160"/>
      <c r="I352" s="160"/>
      <c r="J352" s="160"/>
      <c r="K352" s="160"/>
      <c r="L352" s="160"/>
      <c r="M352" s="160"/>
      <c r="N352" s="160"/>
      <c r="O352" s="160"/>
      <c r="P352" s="160"/>
      <c r="Q352" s="160"/>
      <c r="R352" s="160"/>
      <c r="S352" s="160"/>
      <c r="T352" s="160"/>
      <c r="U352" s="160"/>
      <c r="V352" s="160"/>
      <c r="W352" s="160"/>
      <c r="X352" s="160"/>
      <c r="Y352" s="160"/>
      <c r="Z352" s="160"/>
      <c r="AA352" s="160"/>
      <c r="AB352" s="160"/>
      <c r="AC352" s="160"/>
      <c r="AD352" s="160"/>
      <c r="AE352" s="160"/>
      <c r="AF352" s="160"/>
      <c r="AG352" s="160"/>
      <c r="AH352" s="160"/>
      <c r="AI352" s="160"/>
      <c r="AJ352" s="160"/>
      <c r="AK352" s="160"/>
      <c r="AL352" s="160"/>
      <c r="AM352" s="160"/>
      <c r="AN352" s="160"/>
      <c r="AO352" s="160"/>
      <c r="AP352" s="160"/>
      <c r="AQ352" s="160"/>
      <c r="AR352" s="160"/>
      <c r="AS352" s="160"/>
      <c r="AT352" s="160"/>
      <c r="AU352" s="160"/>
      <c r="AV352" s="160"/>
      <c r="AW352" s="160"/>
      <c r="AX352" s="160"/>
      <c r="AY352" s="160"/>
      <c r="AZ352" s="160"/>
      <c r="BA352" s="160"/>
      <c r="BB352" s="160"/>
      <c r="BC352" s="160"/>
      <c r="BD352" s="160"/>
      <c r="BE352" s="160"/>
      <c r="BF352" s="160"/>
      <c r="BG352" s="160"/>
      <c r="BH352" s="160"/>
      <c r="BI352" s="160"/>
      <c r="BJ352" s="160"/>
      <c r="BK352" s="160"/>
      <c r="BL352" s="160"/>
      <c r="BM352" s="160"/>
      <c r="BN352" s="160"/>
      <c r="BO352" s="160"/>
      <c r="BP352" s="160"/>
      <c r="BQ352" s="160"/>
      <c r="BR352" s="160"/>
      <c r="BS352" s="160"/>
      <c r="BT352" s="160"/>
      <c r="BU352" s="160"/>
      <c r="BV352" s="160"/>
      <c r="BW352" s="160"/>
      <c r="BX352" s="160"/>
      <c r="BY352" s="160"/>
      <c r="BZ352" s="160"/>
      <c r="CA352" s="160"/>
      <c r="CB352" s="160"/>
      <c r="CC352" s="160"/>
      <c r="CD352" s="160"/>
      <c r="CE352" s="160"/>
      <c r="CF352" s="160"/>
      <c r="CG352" s="160"/>
      <c r="CH352" s="160"/>
      <c r="CI352" s="160"/>
      <c r="CJ352" s="160"/>
      <c r="CK352" s="160"/>
      <c r="CL352" s="160"/>
      <c r="CM352" s="160"/>
      <c r="CN352" s="160"/>
      <c r="CO352" s="160"/>
      <c r="CP352" s="160"/>
      <c r="CQ352" s="160"/>
      <c r="CR352" s="160"/>
      <c r="CS352" s="160"/>
      <c r="CT352" s="160"/>
      <c r="CU352" s="160"/>
      <c r="CV352" s="160"/>
      <c r="CW352" s="160"/>
      <c r="CX352" s="160"/>
      <c r="CY352" s="160"/>
      <c r="CZ352" s="160"/>
      <c r="DA352" s="160"/>
      <c r="DB352" s="160"/>
      <c r="DC352" s="160"/>
      <c r="DD352" s="160"/>
      <c r="DE352" s="160"/>
      <c r="DF352" s="160"/>
      <c r="DG352" s="160"/>
      <c r="DH352" s="160"/>
      <c r="DI352" s="160"/>
      <c r="DJ352" s="160"/>
      <c r="DK352" s="160"/>
      <c r="DL352" s="160"/>
      <c r="DM352" s="160"/>
      <c r="DN352" s="160"/>
      <c r="DO352" s="160"/>
      <c r="DP352" s="160"/>
      <c r="DQ352" s="160"/>
      <c r="DR352" s="160"/>
      <c r="DS352" s="160"/>
      <c r="DT352" s="160"/>
      <c r="DU352" s="160"/>
      <c r="DV352" s="160"/>
      <c r="DW352" s="160"/>
      <c r="DX352" s="160"/>
      <c r="DY352" s="160"/>
      <c r="DZ352" s="160"/>
      <c r="EA352" s="160"/>
      <c r="EB352" s="160"/>
      <c r="EC352" s="160"/>
      <c r="ED352" s="160"/>
      <c r="EE352" s="160"/>
      <c r="EF352" s="160"/>
      <c r="EG352" s="160"/>
      <c r="EH352" s="160"/>
      <c r="EI352" s="160"/>
      <c r="EJ352" s="160"/>
      <c r="EK352" s="160"/>
      <c r="EL352" s="160"/>
      <c r="EM352" s="160"/>
      <c r="EN352" s="160"/>
      <c r="EO352" s="160"/>
      <c r="EP352" s="160"/>
      <c r="EQ352" s="160"/>
      <c r="ER352" s="160"/>
      <c r="ES352" s="160"/>
      <c r="ET352" s="160"/>
      <c r="EU352" s="160"/>
      <c r="EV352" s="160"/>
      <c r="EW352" s="160"/>
      <c r="EX352" s="160"/>
      <c r="EY352" s="160"/>
      <c r="EZ352" s="160"/>
      <c r="FA352" s="160"/>
      <c r="FB352" s="160"/>
      <c r="FC352" s="160"/>
      <c r="FD352" s="160"/>
      <c r="FE352" s="160"/>
      <c r="FF352" s="160"/>
      <c r="FG352" s="160"/>
      <c r="FH352" s="160"/>
      <c r="FI352" s="160"/>
      <c r="FJ352" s="160"/>
      <c r="FK352" s="160"/>
      <c r="FL352" s="160"/>
      <c r="FM352" s="160"/>
      <c r="FN352" s="160"/>
      <c r="FO352" s="160"/>
      <c r="FP352" s="160"/>
      <c r="FQ352" s="160"/>
      <c r="FR352" s="160"/>
      <c r="FS352" s="160"/>
      <c r="FT352" s="160"/>
      <c r="FU352" s="160"/>
      <c r="FV352" s="160"/>
      <c r="FW352" s="160"/>
      <c r="FX352" s="160"/>
      <c r="FY352" s="160"/>
      <c r="FZ352" s="160"/>
      <c r="GA352" s="160"/>
      <c r="GB352" s="160"/>
      <c r="GC352" s="160"/>
      <c r="GD352" s="160"/>
      <c r="GE352" s="160"/>
      <c r="GF352" s="160"/>
      <c r="GG352" s="160"/>
      <c r="GH352" s="160"/>
      <c r="GI352" s="160"/>
      <c r="GJ352" s="160"/>
      <c r="GK352" s="160"/>
      <c r="GL352" s="160"/>
      <c r="GM352" s="160"/>
      <c r="GN352" s="160"/>
      <c r="GO352" s="160"/>
      <c r="GP352" s="160"/>
      <c r="GQ352" s="160"/>
      <c r="GR352" s="160"/>
      <c r="GS352" s="160"/>
    </row>
    <row r="353" spans="3:201" x14ac:dyDescent="0.2">
      <c r="C353" s="160"/>
      <c r="D353" s="160"/>
      <c r="E353" s="160"/>
      <c r="F353" s="160"/>
      <c r="G353" s="160"/>
      <c r="H353" s="160"/>
      <c r="I353" s="160"/>
      <c r="J353" s="160"/>
      <c r="K353" s="160"/>
      <c r="L353" s="160"/>
      <c r="M353" s="160"/>
      <c r="N353" s="160"/>
      <c r="O353" s="160"/>
      <c r="P353" s="160"/>
      <c r="Q353" s="160"/>
      <c r="R353" s="160"/>
      <c r="S353" s="160"/>
      <c r="T353" s="160"/>
      <c r="U353" s="160"/>
      <c r="V353" s="160"/>
      <c r="W353" s="160"/>
      <c r="X353" s="160"/>
      <c r="Y353" s="160"/>
      <c r="Z353" s="160"/>
      <c r="AA353" s="160"/>
      <c r="AB353" s="160"/>
      <c r="AC353" s="160"/>
      <c r="AD353" s="160"/>
      <c r="AE353" s="160"/>
      <c r="AF353" s="160"/>
      <c r="AG353" s="160"/>
      <c r="AH353" s="160"/>
      <c r="AI353" s="160"/>
      <c r="AJ353" s="160"/>
      <c r="AK353" s="160"/>
      <c r="AL353" s="160"/>
      <c r="AM353" s="160"/>
      <c r="AN353" s="160"/>
      <c r="AO353" s="160"/>
      <c r="AP353" s="160"/>
      <c r="AQ353" s="160"/>
      <c r="AR353" s="160"/>
      <c r="AS353" s="160"/>
      <c r="AT353" s="160"/>
      <c r="AU353" s="160"/>
      <c r="AV353" s="160"/>
      <c r="AW353" s="160"/>
      <c r="AX353" s="160"/>
      <c r="AY353" s="160"/>
      <c r="AZ353" s="160"/>
      <c r="BA353" s="160"/>
      <c r="BB353" s="160"/>
      <c r="BC353" s="160"/>
      <c r="BD353" s="160"/>
      <c r="BE353" s="160"/>
      <c r="BF353" s="160"/>
      <c r="BG353" s="160"/>
      <c r="BH353" s="160"/>
      <c r="BI353" s="160"/>
      <c r="BJ353" s="160"/>
      <c r="BK353" s="160"/>
      <c r="BL353" s="160"/>
      <c r="BM353" s="160"/>
      <c r="BN353" s="160"/>
      <c r="BO353" s="160"/>
      <c r="BP353" s="160"/>
      <c r="BQ353" s="160"/>
      <c r="BR353" s="160"/>
      <c r="BS353" s="160"/>
      <c r="BT353" s="160"/>
      <c r="BU353" s="160"/>
      <c r="BV353" s="160"/>
      <c r="BW353" s="160"/>
      <c r="BX353" s="160"/>
      <c r="BY353" s="160"/>
      <c r="BZ353" s="160"/>
      <c r="CA353" s="160"/>
      <c r="CB353" s="160"/>
      <c r="CC353" s="160"/>
      <c r="CD353" s="160"/>
      <c r="CE353" s="160"/>
      <c r="CF353" s="160"/>
      <c r="CG353" s="160"/>
      <c r="CH353" s="160"/>
      <c r="CI353" s="160"/>
      <c r="CJ353" s="160"/>
      <c r="CK353" s="160"/>
      <c r="CL353" s="160"/>
      <c r="CM353" s="160"/>
      <c r="CN353" s="160"/>
      <c r="CO353" s="160"/>
      <c r="CP353" s="160"/>
      <c r="CQ353" s="160"/>
      <c r="CR353" s="160"/>
      <c r="CS353" s="160"/>
      <c r="CT353" s="160"/>
      <c r="CU353" s="160"/>
      <c r="CV353" s="160"/>
      <c r="CW353" s="160"/>
      <c r="CX353" s="160"/>
      <c r="CY353" s="160"/>
      <c r="CZ353" s="160"/>
      <c r="DA353" s="160"/>
      <c r="DB353" s="160"/>
      <c r="DC353" s="160"/>
      <c r="DD353" s="160"/>
      <c r="DE353" s="160"/>
      <c r="DF353" s="160"/>
      <c r="DG353" s="160"/>
      <c r="DH353" s="160"/>
      <c r="DI353" s="160"/>
      <c r="DJ353" s="160"/>
      <c r="DK353" s="160"/>
      <c r="DL353" s="160"/>
      <c r="DM353" s="160"/>
      <c r="DN353" s="160"/>
      <c r="DO353" s="160"/>
      <c r="DP353" s="160"/>
      <c r="DQ353" s="160"/>
      <c r="DR353" s="160"/>
      <c r="DS353" s="160"/>
      <c r="DT353" s="160"/>
      <c r="DU353" s="160"/>
      <c r="DV353" s="160"/>
      <c r="DW353" s="160"/>
      <c r="DX353" s="160"/>
      <c r="DY353" s="160"/>
      <c r="DZ353" s="160"/>
      <c r="EA353" s="160"/>
      <c r="EB353" s="160"/>
      <c r="EC353" s="160"/>
      <c r="ED353" s="160"/>
      <c r="EE353" s="160"/>
      <c r="EF353" s="160"/>
      <c r="EG353" s="160"/>
      <c r="EH353" s="160"/>
      <c r="EI353" s="160"/>
      <c r="EJ353" s="160"/>
      <c r="EK353" s="160"/>
      <c r="EL353" s="160"/>
      <c r="EM353" s="160"/>
      <c r="EN353" s="160"/>
      <c r="EO353" s="160"/>
      <c r="EP353" s="160"/>
      <c r="EQ353" s="160"/>
      <c r="ER353" s="160"/>
      <c r="ES353" s="160"/>
      <c r="ET353" s="160"/>
      <c r="EU353" s="160"/>
      <c r="EV353" s="160"/>
      <c r="EW353" s="160"/>
      <c r="EX353" s="160"/>
      <c r="EY353" s="160"/>
      <c r="EZ353" s="160"/>
      <c r="FA353" s="160"/>
      <c r="FB353" s="160"/>
      <c r="FC353" s="160"/>
      <c r="FD353" s="160"/>
      <c r="FE353" s="160"/>
      <c r="FF353" s="160"/>
      <c r="FG353" s="160"/>
      <c r="FH353" s="160"/>
      <c r="FI353" s="160"/>
      <c r="FJ353" s="160"/>
      <c r="FK353" s="160"/>
      <c r="FL353" s="160"/>
      <c r="FM353" s="160"/>
      <c r="FN353" s="160"/>
      <c r="FO353" s="160"/>
      <c r="FP353" s="160"/>
      <c r="FQ353" s="160"/>
      <c r="FR353" s="160"/>
      <c r="FS353" s="160"/>
      <c r="FT353" s="160"/>
      <c r="FU353" s="160"/>
      <c r="FV353" s="160"/>
      <c r="FW353" s="160"/>
      <c r="FX353" s="160"/>
      <c r="FY353" s="160"/>
      <c r="FZ353" s="160"/>
      <c r="GA353" s="160"/>
      <c r="GB353" s="160"/>
      <c r="GC353" s="160"/>
      <c r="GD353" s="160"/>
      <c r="GE353" s="160"/>
      <c r="GF353" s="160"/>
      <c r="GG353" s="160"/>
      <c r="GH353" s="160"/>
      <c r="GI353" s="160"/>
      <c r="GJ353" s="160"/>
      <c r="GK353" s="160"/>
      <c r="GL353" s="160"/>
      <c r="GM353" s="160"/>
      <c r="GN353" s="160"/>
      <c r="GO353" s="160"/>
      <c r="GP353" s="160"/>
      <c r="GQ353" s="160"/>
      <c r="GR353" s="160"/>
      <c r="GS353" s="160"/>
    </row>
    <row r="354" spans="3:201" x14ac:dyDescent="0.2">
      <c r="C354" s="160"/>
      <c r="D354" s="160"/>
      <c r="E354" s="160"/>
      <c r="F354" s="160"/>
      <c r="G354" s="160"/>
      <c r="H354" s="160"/>
      <c r="I354" s="160"/>
      <c r="J354" s="160"/>
      <c r="K354" s="160"/>
      <c r="L354" s="160"/>
      <c r="M354" s="160"/>
      <c r="N354" s="160"/>
      <c r="O354" s="160"/>
      <c r="P354" s="160"/>
      <c r="Q354" s="160"/>
      <c r="R354" s="160"/>
      <c r="S354" s="160"/>
      <c r="T354" s="160"/>
      <c r="U354" s="160"/>
      <c r="V354" s="160"/>
      <c r="W354" s="160"/>
      <c r="X354" s="160"/>
      <c r="Y354" s="160"/>
      <c r="Z354" s="160"/>
      <c r="AA354" s="160"/>
      <c r="AB354" s="160"/>
      <c r="AC354" s="160"/>
      <c r="AD354" s="160"/>
      <c r="AE354" s="160"/>
      <c r="AF354" s="160"/>
      <c r="AG354" s="160"/>
      <c r="AH354" s="160"/>
      <c r="AI354" s="160"/>
      <c r="AJ354" s="160"/>
      <c r="AK354" s="160"/>
      <c r="AL354" s="160"/>
      <c r="AM354" s="160"/>
      <c r="AN354" s="160"/>
      <c r="AO354" s="160"/>
      <c r="AP354" s="160"/>
      <c r="AQ354" s="160"/>
      <c r="AR354" s="160"/>
      <c r="AS354" s="160"/>
      <c r="AT354" s="160"/>
      <c r="AU354" s="160"/>
      <c r="AV354" s="160"/>
      <c r="AW354" s="160"/>
      <c r="AX354" s="160"/>
      <c r="AY354" s="160"/>
      <c r="AZ354" s="160"/>
      <c r="BA354" s="160"/>
      <c r="BB354" s="160"/>
      <c r="BC354" s="160"/>
      <c r="BD354" s="160"/>
      <c r="BE354" s="160"/>
      <c r="BF354" s="160"/>
      <c r="BG354" s="160"/>
      <c r="BH354" s="160"/>
      <c r="BI354" s="160"/>
      <c r="BJ354" s="160"/>
      <c r="BK354" s="160"/>
      <c r="BL354" s="160"/>
      <c r="BM354" s="160"/>
      <c r="BN354" s="160"/>
      <c r="BO354" s="160"/>
      <c r="BP354" s="160"/>
      <c r="BQ354" s="160"/>
      <c r="BR354" s="160"/>
      <c r="BS354" s="160"/>
      <c r="BT354" s="160"/>
      <c r="BU354" s="160"/>
      <c r="BV354" s="160"/>
      <c r="BW354" s="160"/>
      <c r="BX354" s="160"/>
      <c r="BY354" s="160"/>
      <c r="BZ354" s="160"/>
      <c r="CA354" s="160"/>
      <c r="CB354" s="160"/>
      <c r="CC354" s="160"/>
      <c r="CD354" s="160"/>
      <c r="CE354" s="160"/>
      <c r="CF354" s="160"/>
      <c r="CG354" s="160"/>
      <c r="CH354" s="160"/>
      <c r="CI354" s="160"/>
      <c r="CJ354" s="160"/>
      <c r="CK354" s="160"/>
      <c r="CL354" s="160"/>
      <c r="CM354" s="160"/>
      <c r="CN354" s="160"/>
      <c r="CO354" s="160"/>
      <c r="CP354" s="160"/>
      <c r="CQ354" s="160"/>
      <c r="CR354" s="160"/>
      <c r="CS354" s="160"/>
      <c r="CT354" s="160"/>
      <c r="CU354" s="160"/>
      <c r="CV354" s="160"/>
      <c r="CW354" s="160"/>
      <c r="CX354" s="160"/>
      <c r="CY354" s="160"/>
      <c r="CZ354" s="160"/>
      <c r="DA354" s="160"/>
      <c r="DB354" s="160"/>
      <c r="DC354" s="160"/>
      <c r="DD354" s="160"/>
      <c r="DE354" s="160"/>
      <c r="DF354" s="160"/>
      <c r="DG354" s="160"/>
      <c r="DH354" s="160"/>
      <c r="DI354" s="160"/>
      <c r="DJ354" s="160"/>
      <c r="DK354" s="160"/>
      <c r="DL354" s="160"/>
      <c r="DM354" s="160"/>
      <c r="DN354" s="160"/>
      <c r="DO354" s="160"/>
      <c r="DP354" s="160"/>
      <c r="DQ354" s="160"/>
      <c r="DR354" s="160"/>
      <c r="DS354" s="160"/>
      <c r="DT354" s="160"/>
      <c r="DU354" s="160"/>
      <c r="DV354" s="160"/>
      <c r="DW354" s="160"/>
      <c r="DX354" s="160"/>
      <c r="DY354" s="160"/>
      <c r="DZ354" s="160"/>
      <c r="EA354" s="160"/>
      <c r="EB354" s="160"/>
      <c r="EC354" s="160"/>
      <c r="ED354" s="160"/>
      <c r="EE354" s="160"/>
      <c r="EF354" s="160"/>
      <c r="EG354" s="160"/>
      <c r="EH354" s="160"/>
      <c r="EI354" s="160"/>
      <c r="EJ354" s="160"/>
      <c r="EK354" s="160"/>
      <c r="EL354" s="160"/>
      <c r="EM354" s="160"/>
      <c r="EN354" s="160"/>
      <c r="EO354" s="160"/>
      <c r="EP354" s="160"/>
      <c r="EQ354" s="160"/>
      <c r="ER354" s="160"/>
      <c r="ES354" s="160"/>
      <c r="ET354" s="160"/>
      <c r="EU354" s="160"/>
      <c r="EV354" s="160"/>
      <c r="EW354" s="160"/>
      <c r="EX354" s="160"/>
      <c r="EY354" s="160"/>
      <c r="EZ354" s="160"/>
      <c r="FA354" s="160"/>
      <c r="FB354" s="160"/>
      <c r="FC354" s="160"/>
      <c r="FD354" s="160"/>
      <c r="FE354" s="160"/>
      <c r="FF354" s="160"/>
      <c r="FG354" s="160"/>
      <c r="FH354" s="160"/>
      <c r="FI354" s="160"/>
      <c r="FJ354" s="160"/>
      <c r="FK354" s="160"/>
      <c r="FL354" s="160"/>
      <c r="FM354" s="160"/>
      <c r="FN354" s="160"/>
      <c r="FO354" s="160"/>
      <c r="FP354" s="160"/>
      <c r="FQ354" s="160"/>
      <c r="FR354" s="160"/>
      <c r="FS354" s="160"/>
      <c r="FT354" s="160"/>
      <c r="FU354" s="160"/>
      <c r="FV354" s="160"/>
      <c r="FW354" s="160"/>
      <c r="FX354" s="160"/>
      <c r="FY354" s="160"/>
      <c r="FZ354" s="160"/>
      <c r="GA354" s="160"/>
      <c r="GB354" s="160"/>
      <c r="GC354" s="160"/>
      <c r="GD354" s="160"/>
      <c r="GE354" s="160"/>
      <c r="GF354" s="160"/>
      <c r="GG354" s="160"/>
      <c r="GH354" s="160"/>
      <c r="GI354" s="160"/>
      <c r="GJ354" s="160"/>
      <c r="GK354" s="160"/>
      <c r="GL354" s="160"/>
      <c r="GM354" s="160"/>
      <c r="GN354" s="160"/>
      <c r="GO354" s="160"/>
      <c r="GP354" s="160"/>
      <c r="GQ354" s="160"/>
      <c r="GR354" s="160"/>
      <c r="GS354" s="160"/>
    </row>
    <row r="355" spans="3:201" x14ac:dyDescent="0.2">
      <c r="C355" s="160"/>
      <c r="D355" s="160"/>
      <c r="E355" s="160"/>
      <c r="F355" s="160"/>
      <c r="G355" s="160"/>
      <c r="H355" s="160"/>
      <c r="I355" s="160"/>
      <c r="J355" s="160"/>
      <c r="K355" s="160"/>
      <c r="L355" s="160"/>
      <c r="M355" s="160"/>
      <c r="N355" s="160"/>
      <c r="O355" s="160"/>
      <c r="P355" s="160"/>
      <c r="Q355" s="160"/>
      <c r="R355" s="160"/>
      <c r="S355" s="160"/>
      <c r="T355" s="160"/>
      <c r="U355" s="160"/>
      <c r="V355" s="160"/>
      <c r="W355" s="160"/>
      <c r="X355" s="160"/>
      <c r="Y355" s="160"/>
      <c r="Z355" s="160"/>
      <c r="AA355" s="160"/>
      <c r="AB355" s="160"/>
      <c r="AC355" s="160"/>
      <c r="AD355" s="160"/>
      <c r="AE355" s="160"/>
      <c r="AF355" s="160"/>
      <c r="AG355" s="160"/>
      <c r="AH355" s="160"/>
      <c r="AI355" s="160"/>
      <c r="AJ355" s="160"/>
      <c r="AK355" s="160"/>
      <c r="AL355" s="160"/>
      <c r="AM355" s="160"/>
      <c r="AN355" s="160"/>
      <c r="AO355" s="160"/>
      <c r="AP355" s="160"/>
      <c r="AQ355" s="160"/>
      <c r="AR355" s="160"/>
      <c r="AS355" s="160"/>
      <c r="AT355" s="160"/>
      <c r="AU355" s="160"/>
      <c r="AV355" s="160"/>
      <c r="AW355" s="160"/>
      <c r="AX355" s="160"/>
      <c r="AY355" s="160"/>
      <c r="AZ355" s="160"/>
      <c r="BA355" s="160"/>
      <c r="BB355" s="160"/>
      <c r="BC355" s="160"/>
      <c r="BD355" s="160"/>
      <c r="BE355" s="160"/>
      <c r="BF355" s="160"/>
      <c r="BG355" s="160"/>
      <c r="BH355" s="160"/>
      <c r="BI355" s="160"/>
      <c r="BJ355" s="160"/>
      <c r="BK355" s="160"/>
      <c r="BL355" s="160"/>
      <c r="BM355" s="160"/>
      <c r="BN355" s="160"/>
      <c r="BO355" s="160"/>
      <c r="BP355" s="160"/>
      <c r="BQ355" s="160"/>
      <c r="BR355" s="160"/>
      <c r="BS355" s="160"/>
      <c r="BT355" s="160"/>
      <c r="BU355" s="160"/>
      <c r="BV355" s="160"/>
      <c r="BW355" s="160"/>
      <c r="BX355" s="160"/>
      <c r="BY355" s="160"/>
      <c r="BZ355" s="160"/>
      <c r="CA355" s="160"/>
      <c r="CB355" s="160"/>
      <c r="CC355" s="160"/>
      <c r="CD355" s="160"/>
      <c r="CE355" s="160"/>
      <c r="CF355" s="160"/>
      <c r="CG355" s="160"/>
      <c r="CH355" s="160"/>
      <c r="CI355" s="160"/>
      <c r="CJ355" s="160"/>
      <c r="CK355" s="160"/>
      <c r="CL355" s="160"/>
      <c r="CM355" s="160"/>
      <c r="CN355" s="160"/>
      <c r="CO355" s="160"/>
      <c r="CP355" s="160"/>
      <c r="CQ355" s="160"/>
      <c r="CR355" s="160"/>
      <c r="CS355" s="160"/>
      <c r="CT355" s="160"/>
      <c r="CU355" s="160"/>
      <c r="CV355" s="160"/>
      <c r="CW355" s="160"/>
      <c r="CX355" s="160"/>
      <c r="CY355" s="160"/>
      <c r="CZ355" s="160"/>
      <c r="DA355" s="160"/>
      <c r="DB355" s="160"/>
      <c r="DC355" s="160"/>
      <c r="DD355" s="160"/>
      <c r="DE355" s="160"/>
      <c r="DF355" s="160"/>
      <c r="DG355" s="160"/>
      <c r="DH355" s="160"/>
      <c r="DI355" s="160"/>
      <c r="DJ355" s="160"/>
      <c r="DK355" s="160"/>
      <c r="DL355" s="160"/>
      <c r="DM355" s="160"/>
      <c r="DN355" s="160"/>
      <c r="DO355" s="160"/>
      <c r="DP355" s="160"/>
      <c r="DQ355" s="160"/>
      <c r="DR355" s="160"/>
      <c r="DS355" s="160"/>
      <c r="DT355" s="160"/>
      <c r="DU355" s="160"/>
      <c r="DV355" s="160"/>
      <c r="DW355" s="160"/>
      <c r="DX355" s="160"/>
      <c r="DY355" s="160"/>
      <c r="DZ355" s="160"/>
      <c r="EA355" s="160"/>
      <c r="EB355" s="160"/>
      <c r="EC355" s="160"/>
      <c r="ED355" s="160"/>
      <c r="EE355" s="160"/>
      <c r="EF355" s="160"/>
      <c r="EG355" s="160"/>
      <c r="EH355" s="160"/>
      <c r="EI355" s="160"/>
      <c r="EJ355" s="160"/>
      <c r="EK355" s="160"/>
      <c r="EL355" s="160"/>
      <c r="EM355" s="160"/>
      <c r="EN355" s="160"/>
      <c r="EO355" s="160"/>
      <c r="EP355" s="160"/>
      <c r="EQ355" s="160"/>
      <c r="ER355" s="160"/>
      <c r="ES355" s="160"/>
      <c r="ET355" s="160"/>
      <c r="EU355" s="160"/>
      <c r="EV355" s="160"/>
      <c r="EW355" s="160"/>
      <c r="EX355" s="160"/>
      <c r="EY355" s="160"/>
      <c r="EZ355" s="160"/>
      <c r="FA355" s="160"/>
      <c r="FB355" s="160"/>
      <c r="FC355" s="160"/>
      <c r="FD355" s="160"/>
      <c r="FE355" s="160"/>
      <c r="FF355" s="160"/>
      <c r="FG355" s="160"/>
      <c r="FH355" s="160"/>
      <c r="FI355" s="160"/>
      <c r="FJ355" s="160"/>
      <c r="FK355" s="160"/>
      <c r="FL355" s="160"/>
      <c r="FM355" s="160"/>
      <c r="FN355" s="160"/>
      <c r="FO355" s="160"/>
      <c r="FP355" s="160"/>
      <c r="FQ355" s="160"/>
      <c r="FR355" s="160"/>
      <c r="FS355" s="160"/>
      <c r="FT355" s="160"/>
      <c r="FU355" s="160"/>
      <c r="FV355" s="160"/>
      <c r="FW355" s="160"/>
      <c r="FX355" s="160"/>
      <c r="FY355" s="160"/>
      <c r="FZ355" s="160"/>
      <c r="GA355" s="160"/>
      <c r="GB355" s="160"/>
      <c r="GC355" s="160"/>
      <c r="GD355" s="160"/>
      <c r="GE355" s="160"/>
      <c r="GF355" s="160"/>
      <c r="GG355" s="160"/>
      <c r="GH355" s="160"/>
      <c r="GI355" s="160"/>
      <c r="GJ355" s="160"/>
      <c r="GK355" s="160"/>
      <c r="GL355" s="160"/>
      <c r="GM355" s="160"/>
      <c r="GN355" s="160"/>
      <c r="GO355" s="160"/>
      <c r="GP355" s="160"/>
      <c r="GQ355" s="160"/>
      <c r="GR355" s="160"/>
      <c r="GS355" s="160"/>
    </row>
    <row r="356" spans="3:201" x14ac:dyDescent="0.2">
      <c r="C356" s="160"/>
      <c r="D356" s="160"/>
      <c r="E356" s="160"/>
      <c r="F356" s="160"/>
      <c r="G356" s="160"/>
      <c r="H356" s="160"/>
      <c r="I356" s="160"/>
      <c r="J356" s="160"/>
      <c r="K356" s="160"/>
      <c r="L356" s="160"/>
      <c r="M356" s="160"/>
      <c r="N356" s="160"/>
      <c r="O356" s="160"/>
      <c r="P356" s="160"/>
      <c r="Q356" s="160"/>
      <c r="R356" s="160"/>
      <c r="S356" s="160"/>
      <c r="T356" s="160"/>
      <c r="U356" s="160"/>
      <c r="V356" s="160"/>
      <c r="W356" s="160"/>
      <c r="X356" s="160"/>
      <c r="Y356" s="160"/>
      <c r="Z356" s="160"/>
      <c r="AA356" s="160"/>
      <c r="AB356" s="160"/>
      <c r="AC356" s="160"/>
      <c r="AD356" s="160"/>
      <c r="AE356" s="160"/>
      <c r="AF356" s="160"/>
      <c r="AG356" s="160"/>
      <c r="AH356" s="160"/>
      <c r="AI356" s="160"/>
      <c r="AJ356" s="160"/>
      <c r="AK356" s="160"/>
      <c r="AL356" s="160"/>
      <c r="AM356" s="160"/>
      <c r="AN356" s="160"/>
      <c r="AO356" s="160"/>
      <c r="AP356" s="160"/>
      <c r="AQ356" s="160"/>
      <c r="AR356" s="160"/>
      <c r="AS356" s="160"/>
      <c r="AT356" s="160"/>
      <c r="AU356" s="160"/>
      <c r="AV356" s="160"/>
      <c r="AW356" s="160"/>
      <c r="AX356" s="160"/>
      <c r="AY356" s="160"/>
      <c r="AZ356" s="160"/>
      <c r="BA356" s="160"/>
      <c r="BB356" s="160"/>
      <c r="BC356" s="160"/>
      <c r="BD356" s="160"/>
      <c r="BE356" s="160"/>
      <c r="BF356" s="160"/>
      <c r="BG356" s="160"/>
      <c r="BH356" s="160"/>
      <c r="BI356" s="160"/>
      <c r="BJ356" s="160"/>
      <c r="BK356" s="160"/>
      <c r="BL356" s="160"/>
      <c r="BM356" s="160"/>
      <c r="BN356" s="160"/>
      <c r="BO356" s="160"/>
      <c r="BP356" s="160"/>
      <c r="BQ356" s="160"/>
      <c r="BR356" s="160"/>
      <c r="BS356" s="160"/>
      <c r="BT356" s="160"/>
      <c r="BU356" s="160"/>
      <c r="BV356" s="160"/>
      <c r="BW356" s="160"/>
      <c r="BX356" s="160"/>
      <c r="BY356" s="160"/>
      <c r="BZ356" s="160"/>
      <c r="CA356" s="160"/>
      <c r="CB356" s="160"/>
      <c r="CC356" s="160"/>
      <c r="CD356" s="160"/>
      <c r="CE356" s="160"/>
      <c r="CF356" s="160"/>
      <c r="CG356" s="160"/>
      <c r="CH356" s="160"/>
      <c r="CI356" s="160"/>
      <c r="CJ356" s="160"/>
      <c r="CK356" s="160"/>
      <c r="CL356" s="160"/>
      <c r="CM356" s="160"/>
      <c r="CN356" s="160"/>
      <c r="CO356" s="160"/>
      <c r="CP356" s="160"/>
      <c r="CQ356" s="160"/>
      <c r="CR356" s="160"/>
      <c r="CS356" s="160"/>
      <c r="CT356" s="160"/>
      <c r="CU356" s="160"/>
      <c r="CV356" s="160"/>
      <c r="CW356" s="160"/>
      <c r="CX356" s="160"/>
      <c r="CY356" s="160"/>
      <c r="CZ356" s="160"/>
      <c r="DA356" s="160"/>
      <c r="DB356" s="160"/>
      <c r="DC356" s="160"/>
      <c r="DD356" s="160"/>
      <c r="DE356" s="160"/>
      <c r="DF356" s="160"/>
      <c r="DG356" s="160"/>
      <c r="DH356" s="160"/>
      <c r="DI356" s="160"/>
      <c r="DJ356" s="160"/>
      <c r="DK356" s="160"/>
      <c r="DL356" s="160"/>
      <c r="DM356" s="160"/>
      <c r="DN356" s="160"/>
      <c r="DO356" s="160"/>
      <c r="DP356" s="160"/>
      <c r="DQ356" s="160"/>
      <c r="DR356" s="160"/>
      <c r="DS356" s="160"/>
      <c r="DT356" s="160"/>
      <c r="DU356" s="160"/>
      <c r="DV356" s="160"/>
      <c r="DW356" s="160"/>
      <c r="DX356" s="160"/>
      <c r="DY356" s="160"/>
      <c r="DZ356" s="160"/>
      <c r="EA356" s="160"/>
      <c r="EB356" s="160"/>
      <c r="EC356" s="160"/>
      <c r="ED356" s="160"/>
      <c r="EE356" s="160"/>
      <c r="EF356" s="160"/>
      <c r="EG356" s="160"/>
      <c r="EH356" s="160"/>
      <c r="EI356" s="160"/>
      <c r="EJ356" s="160"/>
      <c r="EK356" s="160"/>
      <c r="EL356" s="160"/>
      <c r="EM356" s="160"/>
      <c r="EN356" s="160"/>
      <c r="EO356" s="160"/>
      <c r="EP356" s="160"/>
      <c r="EQ356" s="160"/>
      <c r="ER356" s="160"/>
      <c r="ES356" s="160"/>
      <c r="ET356" s="160"/>
      <c r="EU356" s="160"/>
      <c r="EV356" s="160"/>
      <c r="EW356" s="160"/>
      <c r="EX356" s="160"/>
      <c r="EY356" s="160"/>
      <c r="EZ356" s="160"/>
      <c r="FA356" s="160"/>
      <c r="FB356" s="160"/>
      <c r="FC356" s="160"/>
      <c r="FD356" s="160"/>
      <c r="FE356" s="160"/>
      <c r="FF356" s="160"/>
      <c r="FG356" s="160"/>
      <c r="FH356" s="160"/>
      <c r="FI356" s="160"/>
      <c r="FJ356" s="160"/>
      <c r="FK356" s="160"/>
      <c r="FL356" s="160"/>
      <c r="FM356" s="160"/>
      <c r="FN356" s="160"/>
      <c r="FO356" s="160"/>
      <c r="FP356" s="160"/>
      <c r="FQ356" s="160"/>
      <c r="FR356" s="160"/>
      <c r="FS356" s="160"/>
      <c r="FT356" s="160"/>
      <c r="FU356" s="160"/>
      <c r="FV356" s="160"/>
      <c r="FW356" s="160"/>
      <c r="FX356" s="160"/>
      <c r="FY356" s="160"/>
      <c r="FZ356" s="160"/>
      <c r="GA356" s="160"/>
      <c r="GB356" s="160"/>
      <c r="GC356" s="160"/>
      <c r="GD356" s="160"/>
      <c r="GE356" s="160"/>
      <c r="GF356" s="160"/>
      <c r="GG356" s="160"/>
      <c r="GH356" s="160"/>
      <c r="GI356" s="160"/>
      <c r="GJ356" s="160"/>
      <c r="GK356" s="160"/>
      <c r="GL356" s="160"/>
      <c r="GM356" s="160"/>
      <c r="GN356" s="160"/>
      <c r="GO356" s="160"/>
      <c r="GP356" s="160"/>
      <c r="GQ356" s="160"/>
      <c r="GR356" s="160"/>
      <c r="GS356" s="160"/>
    </row>
    <row r="357" spans="3:201" x14ac:dyDescent="0.2">
      <c r="C357" s="160"/>
      <c r="D357" s="160"/>
      <c r="E357" s="160"/>
      <c r="F357" s="160"/>
      <c r="G357" s="160"/>
      <c r="H357" s="160"/>
      <c r="I357" s="160"/>
      <c r="J357" s="160"/>
      <c r="K357" s="160"/>
      <c r="L357" s="160"/>
      <c r="M357" s="160"/>
      <c r="N357" s="160"/>
      <c r="O357" s="160"/>
      <c r="P357" s="160"/>
      <c r="Q357" s="160"/>
      <c r="R357" s="160"/>
      <c r="S357" s="160"/>
      <c r="T357" s="160"/>
      <c r="U357" s="160"/>
      <c r="V357" s="160"/>
      <c r="W357" s="160"/>
      <c r="X357" s="160"/>
      <c r="Y357" s="160"/>
      <c r="Z357" s="160"/>
      <c r="AA357" s="160"/>
      <c r="AB357" s="160"/>
      <c r="AC357" s="160"/>
      <c r="AD357" s="160"/>
      <c r="AE357" s="160"/>
      <c r="AF357" s="160"/>
      <c r="AG357" s="160"/>
      <c r="AH357" s="160"/>
      <c r="AI357" s="160"/>
      <c r="AJ357" s="160"/>
      <c r="AK357" s="160"/>
      <c r="AL357" s="160"/>
      <c r="AM357" s="160"/>
      <c r="AN357" s="160"/>
      <c r="AO357" s="160"/>
      <c r="AP357" s="160"/>
      <c r="AQ357" s="160"/>
      <c r="AR357" s="160"/>
      <c r="AS357" s="160"/>
      <c r="AT357" s="160"/>
      <c r="AU357" s="160"/>
      <c r="AV357" s="160"/>
      <c r="AW357" s="160"/>
      <c r="AX357" s="160"/>
      <c r="AY357" s="160"/>
      <c r="AZ357" s="160"/>
      <c r="BA357" s="160"/>
      <c r="BB357" s="160"/>
      <c r="BC357" s="160"/>
      <c r="BD357" s="160"/>
      <c r="BE357" s="160"/>
      <c r="BF357" s="160"/>
      <c r="BG357" s="160"/>
      <c r="BH357" s="160"/>
      <c r="BI357" s="160"/>
      <c r="BJ357" s="160"/>
      <c r="BK357" s="160"/>
      <c r="BL357" s="160"/>
      <c r="BM357" s="160"/>
      <c r="BN357" s="160"/>
      <c r="BO357" s="160"/>
      <c r="BP357" s="160"/>
      <c r="BQ357" s="160"/>
      <c r="BR357" s="160"/>
      <c r="BS357" s="160"/>
      <c r="BT357" s="160"/>
      <c r="BU357" s="160"/>
      <c r="BV357" s="160"/>
      <c r="BW357" s="160"/>
      <c r="BX357" s="160"/>
      <c r="BY357" s="160"/>
      <c r="BZ357" s="160"/>
      <c r="CA357" s="160"/>
      <c r="CB357" s="160"/>
      <c r="CC357" s="160"/>
      <c r="CD357" s="160"/>
      <c r="CE357" s="160"/>
      <c r="CF357" s="160"/>
      <c r="CG357" s="160"/>
      <c r="CH357" s="160"/>
      <c r="CI357" s="160"/>
      <c r="CJ357" s="160"/>
      <c r="CK357" s="160"/>
      <c r="CL357" s="160"/>
      <c r="CM357" s="160"/>
      <c r="CN357" s="160"/>
      <c r="CO357" s="160"/>
      <c r="CP357" s="160"/>
      <c r="CQ357" s="160"/>
      <c r="CR357" s="160"/>
      <c r="CS357" s="160"/>
      <c r="CT357" s="160"/>
      <c r="CU357" s="160"/>
      <c r="CV357" s="160"/>
      <c r="CW357" s="160"/>
      <c r="CX357" s="160"/>
      <c r="CY357" s="160"/>
      <c r="CZ357" s="160"/>
      <c r="DA357" s="160"/>
      <c r="DB357" s="160"/>
      <c r="DC357" s="160"/>
      <c r="DD357" s="160"/>
      <c r="DE357" s="160"/>
      <c r="DF357" s="160"/>
      <c r="DG357" s="160"/>
      <c r="DH357" s="160"/>
      <c r="DI357" s="160"/>
      <c r="DJ357" s="160"/>
      <c r="DK357" s="160"/>
      <c r="DL357" s="160"/>
      <c r="DM357" s="160"/>
      <c r="DN357" s="160"/>
      <c r="DO357" s="160"/>
      <c r="DP357" s="160"/>
      <c r="DQ357" s="160"/>
      <c r="DR357" s="160"/>
      <c r="DS357" s="160"/>
      <c r="DT357" s="160"/>
      <c r="DU357" s="160"/>
      <c r="DV357" s="160"/>
      <c r="DW357" s="160"/>
      <c r="DX357" s="160"/>
      <c r="DY357" s="160"/>
      <c r="DZ357" s="160"/>
      <c r="EA357" s="160"/>
      <c r="EB357" s="160"/>
      <c r="EC357" s="160"/>
      <c r="ED357" s="160"/>
      <c r="EE357" s="160"/>
      <c r="EF357" s="160"/>
      <c r="EG357" s="160"/>
      <c r="EH357" s="160"/>
      <c r="EI357" s="160"/>
      <c r="EJ357" s="160"/>
      <c r="EK357" s="160"/>
      <c r="EL357" s="160"/>
      <c r="EM357" s="160"/>
      <c r="EN357" s="160"/>
      <c r="EO357" s="160"/>
      <c r="EP357" s="160"/>
      <c r="EQ357" s="160"/>
      <c r="ER357" s="160"/>
      <c r="ES357" s="160"/>
      <c r="ET357" s="160"/>
      <c r="EU357" s="160"/>
      <c r="EV357" s="160"/>
      <c r="EW357" s="160"/>
      <c r="EX357" s="160"/>
      <c r="EY357" s="160"/>
      <c r="EZ357" s="160"/>
      <c r="FA357" s="160"/>
      <c r="FB357" s="160"/>
      <c r="FC357" s="160"/>
      <c r="FD357" s="160"/>
      <c r="FE357" s="160"/>
      <c r="FF357" s="160"/>
      <c r="FG357" s="160"/>
      <c r="FH357" s="160"/>
      <c r="FI357" s="160"/>
      <c r="FJ357" s="160"/>
      <c r="FK357" s="160"/>
      <c r="FL357" s="160"/>
      <c r="FM357" s="160"/>
      <c r="FN357" s="160"/>
      <c r="FO357" s="160"/>
      <c r="FP357" s="160"/>
      <c r="FQ357" s="160"/>
      <c r="FR357" s="160"/>
      <c r="FS357" s="160"/>
      <c r="FT357" s="160"/>
      <c r="FU357" s="160"/>
      <c r="FV357" s="160"/>
      <c r="FW357" s="160"/>
      <c r="FX357" s="160"/>
      <c r="FY357" s="160"/>
      <c r="FZ357" s="160"/>
      <c r="GA357" s="160"/>
      <c r="GB357" s="160"/>
      <c r="GC357" s="160"/>
      <c r="GD357" s="160"/>
      <c r="GE357" s="160"/>
      <c r="GF357" s="160"/>
      <c r="GG357" s="160"/>
      <c r="GH357" s="160"/>
      <c r="GI357" s="160"/>
      <c r="GJ357" s="160"/>
      <c r="GK357" s="160"/>
      <c r="GL357" s="160"/>
      <c r="GM357" s="160"/>
      <c r="GN357" s="160"/>
      <c r="GO357" s="160"/>
      <c r="GP357" s="160"/>
      <c r="GQ357" s="160"/>
      <c r="GR357" s="160"/>
      <c r="GS357" s="160"/>
    </row>
    <row r="358" spans="3:201" x14ac:dyDescent="0.2">
      <c r="C358" s="160"/>
      <c r="D358" s="160"/>
      <c r="E358" s="160"/>
      <c r="F358" s="160"/>
      <c r="G358" s="160"/>
      <c r="H358" s="160"/>
      <c r="I358" s="160"/>
      <c r="J358" s="160"/>
      <c r="K358" s="160"/>
      <c r="L358" s="160"/>
      <c r="M358" s="160"/>
      <c r="N358" s="160"/>
      <c r="O358" s="160"/>
      <c r="P358" s="160"/>
      <c r="Q358" s="160"/>
      <c r="R358" s="160"/>
      <c r="S358" s="160"/>
      <c r="T358" s="160"/>
      <c r="U358" s="160"/>
      <c r="V358" s="160"/>
      <c r="W358" s="160"/>
      <c r="X358" s="160"/>
      <c r="Y358" s="160"/>
      <c r="Z358" s="160"/>
      <c r="AA358" s="160"/>
      <c r="AB358" s="160"/>
      <c r="AC358" s="160"/>
      <c r="AD358" s="160"/>
      <c r="AE358" s="160"/>
      <c r="AF358" s="160"/>
      <c r="AG358" s="160"/>
      <c r="AH358" s="160"/>
      <c r="AI358" s="160"/>
      <c r="AJ358" s="160"/>
      <c r="AK358" s="160"/>
      <c r="AL358" s="160"/>
      <c r="AM358" s="160"/>
      <c r="AN358" s="160"/>
      <c r="AO358" s="160"/>
      <c r="AP358" s="160"/>
      <c r="AQ358" s="160"/>
      <c r="AR358" s="160"/>
      <c r="AS358" s="160"/>
      <c r="AT358" s="160"/>
      <c r="AU358" s="160"/>
      <c r="AV358" s="160"/>
      <c r="AW358" s="160"/>
      <c r="AX358" s="160"/>
      <c r="AY358" s="160"/>
      <c r="AZ358" s="160"/>
      <c r="BA358" s="160"/>
      <c r="BB358" s="160"/>
      <c r="BC358" s="160"/>
      <c r="BD358" s="160"/>
      <c r="BE358" s="160"/>
      <c r="BF358" s="160"/>
      <c r="BG358" s="160"/>
      <c r="BH358" s="160"/>
      <c r="BI358" s="160"/>
      <c r="BJ358" s="160"/>
      <c r="BK358" s="160"/>
      <c r="BL358" s="160"/>
      <c r="BM358" s="160"/>
      <c r="BN358" s="160"/>
      <c r="BO358" s="160"/>
      <c r="BP358" s="160"/>
      <c r="BQ358" s="160"/>
      <c r="BR358" s="160"/>
      <c r="BS358" s="160"/>
      <c r="BT358" s="160"/>
      <c r="BU358" s="160"/>
      <c r="BV358" s="160"/>
      <c r="BW358" s="160"/>
      <c r="BX358" s="160"/>
      <c r="BY358" s="160"/>
      <c r="BZ358" s="160"/>
      <c r="CA358" s="160"/>
      <c r="CB358" s="160"/>
      <c r="CC358" s="160"/>
      <c r="CD358" s="160"/>
      <c r="CE358" s="160"/>
      <c r="CF358" s="160"/>
      <c r="CG358" s="160"/>
      <c r="CH358" s="160"/>
      <c r="CI358" s="160"/>
      <c r="CJ358" s="160"/>
      <c r="CK358" s="160"/>
      <c r="CL358" s="160"/>
      <c r="CM358" s="160"/>
      <c r="CN358" s="160"/>
      <c r="CO358" s="160"/>
      <c r="CP358" s="160"/>
      <c r="CQ358" s="160"/>
      <c r="CR358" s="160"/>
      <c r="CS358" s="160"/>
      <c r="CT358" s="160"/>
      <c r="CU358" s="160"/>
      <c r="CV358" s="160"/>
      <c r="CW358" s="160"/>
      <c r="CX358" s="160"/>
      <c r="CY358" s="160"/>
      <c r="CZ358" s="160"/>
      <c r="DA358" s="160"/>
      <c r="DB358" s="160"/>
      <c r="DC358" s="160"/>
      <c r="DD358" s="160"/>
      <c r="DE358" s="160"/>
      <c r="DF358" s="160"/>
      <c r="DG358" s="160"/>
      <c r="DH358" s="160"/>
      <c r="DI358" s="160"/>
      <c r="DJ358" s="160"/>
      <c r="DK358" s="160"/>
      <c r="DL358" s="160"/>
      <c r="DM358" s="160"/>
      <c r="DN358" s="160"/>
      <c r="DO358" s="160"/>
      <c r="DP358" s="160"/>
      <c r="DQ358" s="160"/>
      <c r="DR358" s="160"/>
      <c r="DS358" s="160"/>
      <c r="DT358" s="160"/>
      <c r="DU358" s="160"/>
      <c r="DV358" s="160"/>
      <c r="DW358" s="160"/>
      <c r="DX358" s="160"/>
      <c r="DY358" s="160"/>
      <c r="DZ358" s="160"/>
      <c r="EA358" s="160"/>
      <c r="EB358" s="160"/>
      <c r="EC358" s="160"/>
      <c r="ED358" s="160"/>
      <c r="EE358" s="160"/>
      <c r="EF358" s="160"/>
      <c r="EG358" s="160"/>
      <c r="EH358" s="160"/>
      <c r="EI358" s="160"/>
      <c r="EJ358" s="160"/>
      <c r="EK358" s="160"/>
      <c r="EL358" s="160"/>
      <c r="EM358" s="160"/>
      <c r="EN358" s="160"/>
      <c r="EO358" s="160"/>
      <c r="EP358" s="160"/>
      <c r="EQ358" s="160"/>
      <c r="ER358" s="160"/>
      <c r="ES358" s="160"/>
      <c r="ET358" s="160"/>
      <c r="EU358" s="160"/>
      <c r="EV358" s="160"/>
      <c r="EW358" s="160"/>
      <c r="EX358" s="160"/>
      <c r="EY358" s="160"/>
      <c r="EZ358" s="160"/>
      <c r="FA358" s="160"/>
      <c r="FB358" s="160"/>
      <c r="FC358" s="160"/>
      <c r="FD358" s="160"/>
      <c r="FE358" s="160"/>
      <c r="FF358" s="160"/>
      <c r="FG358" s="160"/>
      <c r="FH358" s="160"/>
      <c r="FI358" s="160"/>
      <c r="FJ358" s="160"/>
      <c r="FK358" s="160"/>
      <c r="FL358" s="160"/>
      <c r="FM358" s="160"/>
      <c r="FN358" s="160"/>
      <c r="FO358" s="160"/>
      <c r="FP358" s="160"/>
      <c r="FQ358" s="160"/>
      <c r="FR358" s="160"/>
      <c r="FS358" s="160"/>
      <c r="FT358" s="160"/>
      <c r="FU358" s="160"/>
      <c r="FV358" s="160"/>
      <c r="FW358" s="160"/>
      <c r="FX358" s="160"/>
      <c r="FY358" s="160"/>
      <c r="FZ358" s="160"/>
      <c r="GA358" s="160"/>
      <c r="GB358" s="160"/>
      <c r="GC358" s="160"/>
      <c r="GD358" s="160"/>
      <c r="GE358" s="160"/>
      <c r="GF358" s="160"/>
      <c r="GG358" s="160"/>
      <c r="GH358" s="160"/>
      <c r="GI358" s="160"/>
      <c r="GJ358" s="160"/>
      <c r="GK358" s="160"/>
      <c r="GL358" s="160"/>
      <c r="GM358" s="160"/>
      <c r="GN358" s="160"/>
      <c r="GO358" s="160"/>
      <c r="GP358" s="160"/>
      <c r="GQ358" s="160"/>
      <c r="GR358" s="160"/>
      <c r="GS358" s="160"/>
    </row>
    <row r="359" spans="3:201" x14ac:dyDescent="0.2">
      <c r="C359" s="160"/>
      <c r="D359" s="160"/>
      <c r="E359" s="160"/>
      <c r="F359" s="160"/>
      <c r="G359" s="160"/>
      <c r="H359" s="160"/>
      <c r="I359" s="160"/>
      <c r="J359" s="160"/>
      <c r="K359" s="160"/>
      <c r="L359" s="160"/>
      <c r="M359" s="160"/>
      <c r="N359" s="160"/>
      <c r="O359" s="160"/>
      <c r="P359" s="160"/>
      <c r="Q359" s="160"/>
      <c r="R359" s="160"/>
      <c r="S359" s="160"/>
      <c r="T359" s="160"/>
      <c r="U359" s="160"/>
      <c r="V359" s="160"/>
      <c r="W359" s="160"/>
      <c r="X359" s="160"/>
      <c r="Y359" s="160"/>
      <c r="Z359" s="160"/>
      <c r="AA359" s="160"/>
      <c r="AB359" s="160"/>
      <c r="AC359" s="160"/>
      <c r="AD359" s="160"/>
      <c r="AE359" s="160"/>
      <c r="AF359" s="160"/>
      <c r="AG359" s="160"/>
      <c r="AH359" s="160"/>
      <c r="AI359" s="160"/>
      <c r="AJ359" s="160"/>
      <c r="AK359" s="160"/>
      <c r="AL359" s="160"/>
      <c r="AM359" s="160"/>
      <c r="AN359" s="160"/>
      <c r="AO359" s="160"/>
      <c r="AP359" s="160"/>
      <c r="AQ359" s="160"/>
      <c r="AR359" s="160"/>
      <c r="AS359" s="160"/>
      <c r="AT359" s="160"/>
      <c r="AU359" s="160"/>
      <c r="AV359" s="160"/>
      <c r="AW359" s="160"/>
      <c r="AX359" s="160"/>
      <c r="AY359" s="160"/>
      <c r="AZ359" s="160"/>
      <c r="BA359" s="160"/>
      <c r="BB359" s="160"/>
      <c r="BC359" s="160"/>
      <c r="BD359" s="160"/>
      <c r="BE359" s="160"/>
      <c r="BF359" s="160"/>
      <c r="BG359" s="160"/>
      <c r="BH359" s="160"/>
      <c r="BI359" s="160"/>
      <c r="BJ359" s="160"/>
      <c r="BK359" s="160"/>
      <c r="BL359" s="160"/>
      <c r="BM359" s="160"/>
      <c r="BN359" s="160"/>
      <c r="BO359" s="160"/>
      <c r="BP359" s="160"/>
      <c r="BQ359" s="160"/>
      <c r="BR359" s="160"/>
      <c r="BS359" s="160"/>
      <c r="BT359" s="160"/>
      <c r="BU359" s="160"/>
      <c r="BV359" s="160"/>
      <c r="BW359" s="160"/>
      <c r="BX359" s="160"/>
      <c r="BY359" s="160"/>
      <c r="BZ359" s="160"/>
      <c r="CA359" s="160"/>
      <c r="CB359" s="160"/>
      <c r="CC359" s="160"/>
      <c r="CD359" s="160"/>
      <c r="CE359" s="160"/>
      <c r="CF359" s="160"/>
      <c r="CG359" s="160"/>
      <c r="CH359" s="160"/>
      <c r="CI359" s="160"/>
      <c r="CJ359" s="160"/>
      <c r="CK359" s="160"/>
      <c r="CL359" s="160"/>
      <c r="CM359" s="160"/>
      <c r="CN359" s="160"/>
      <c r="CO359" s="160"/>
      <c r="CP359" s="160"/>
      <c r="CQ359" s="160"/>
      <c r="CR359" s="160"/>
      <c r="CS359" s="160"/>
      <c r="CT359" s="160"/>
      <c r="CU359" s="160"/>
      <c r="CV359" s="160"/>
      <c r="CW359" s="160"/>
      <c r="CX359" s="160"/>
      <c r="CY359" s="160"/>
      <c r="CZ359" s="160"/>
      <c r="DA359" s="160"/>
      <c r="DB359" s="160"/>
      <c r="DC359" s="160"/>
      <c r="DD359" s="160"/>
      <c r="DE359" s="160"/>
      <c r="DF359" s="160"/>
      <c r="DG359" s="160"/>
      <c r="DH359" s="160"/>
      <c r="DI359" s="160"/>
      <c r="DJ359" s="160"/>
      <c r="DK359" s="160"/>
      <c r="DL359" s="160"/>
      <c r="DM359" s="160"/>
      <c r="DN359" s="160"/>
      <c r="DO359" s="160"/>
      <c r="DP359" s="160"/>
      <c r="DQ359" s="160"/>
      <c r="DR359" s="160"/>
      <c r="DS359" s="160"/>
      <c r="DT359" s="160"/>
      <c r="DU359" s="160"/>
      <c r="DV359" s="160"/>
      <c r="DW359" s="160"/>
      <c r="DX359" s="160"/>
      <c r="DY359" s="160"/>
      <c r="DZ359" s="160"/>
      <c r="EA359" s="160"/>
      <c r="EB359" s="160"/>
      <c r="EC359" s="160"/>
      <c r="ED359" s="160"/>
      <c r="EE359" s="160"/>
      <c r="EF359" s="160"/>
      <c r="EG359" s="160"/>
      <c r="EH359" s="160"/>
      <c r="EI359" s="160"/>
      <c r="EJ359" s="160"/>
      <c r="EK359" s="160"/>
      <c r="EL359" s="160"/>
      <c r="EM359" s="160"/>
      <c r="EN359" s="160"/>
      <c r="EO359" s="160"/>
      <c r="EP359" s="160"/>
      <c r="EQ359" s="160"/>
      <c r="ER359" s="160"/>
      <c r="ES359" s="160"/>
      <c r="ET359" s="160"/>
      <c r="EU359" s="160"/>
      <c r="EV359" s="160"/>
      <c r="EW359" s="160"/>
      <c r="EX359" s="160"/>
      <c r="EY359" s="160"/>
      <c r="EZ359" s="160"/>
      <c r="FA359" s="160"/>
      <c r="FB359" s="160"/>
      <c r="FC359" s="160"/>
      <c r="FD359" s="160"/>
      <c r="FE359" s="160"/>
      <c r="FF359" s="160"/>
      <c r="FG359" s="160"/>
      <c r="FH359" s="160"/>
      <c r="FI359" s="160"/>
      <c r="FJ359" s="160"/>
      <c r="FK359" s="160"/>
      <c r="FL359" s="160"/>
      <c r="FM359" s="160"/>
      <c r="FN359" s="160"/>
      <c r="FO359" s="160"/>
      <c r="FP359" s="160"/>
      <c r="FQ359" s="160"/>
      <c r="FR359" s="160"/>
      <c r="FS359" s="160"/>
      <c r="FT359" s="160"/>
      <c r="FU359" s="160"/>
      <c r="FV359" s="160"/>
      <c r="FW359" s="160"/>
      <c r="FX359" s="160"/>
      <c r="FY359" s="160"/>
      <c r="FZ359" s="160"/>
      <c r="GA359" s="160"/>
      <c r="GB359" s="160"/>
      <c r="GC359" s="160"/>
      <c r="GD359" s="160"/>
      <c r="GE359" s="160"/>
      <c r="GF359" s="160"/>
      <c r="GG359" s="160"/>
      <c r="GH359" s="160"/>
      <c r="GI359" s="160"/>
      <c r="GJ359" s="160"/>
      <c r="GK359" s="160"/>
      <c r="GL359" s="160"/>
      <c r="GM359" s="160"/>
      <c r="GN359" s="160"/>
      <c r="GO359" s="160"/>
      <c r="GP359" s="160"/>
      <c r="GQ359" s="160"/>
      <c r="GR359" s="160"/>
      <c r="GS359" s="160"/>
    </row>
    <row r="360" spans="3:201" x14ac:dyDescent="0.2">
      <c r="C360" s="160"/>
      <c r="D360" s="160"/>
      <c r="E360" s="160"/>
      <c r="F360" s="160"/>
      <c r="G360" s="160"/>
      <c r="H360" s="160"/>
      <c r="I360" s="160"/>
      <c r="J360" s="160"/>
      <c r="K360" s="160"/>
      <c r="L360" s="160"/>
      <c r="M360" s="160"/>
      <c r="N360" s="160"/>
      <c r="O360" s="160"/>
      <c r="P360" s="160"/>
      <c r="Q360" s="160"/>
      <c r="R360" s="160"/>
      <c r="S360" s="160"/>
      <c r="T360" s="160"/>
      <c r="U360" s="160"/>
      <c r="V360" s="160"/>
      <c r="W360" s="160"/>
      <c r="X360" s="160"/>
      <c r="Y360" s="160"/>
      <c r="Z360" s="160"/>
      <c r="AA360" s="160"/>
      <c r="AB360" s="160"/>
      <c r="AC360" s="160"/>
      <c r="AD360" s="160"/>
      <c r="AE360" s="160"/>
      <c r="AF360" s="160"/>
      <c r="AG360" s="160"/>
      <c r="AH360" s="160"/>
      <c r="AI360" s="160"/>
      <c r="AJ360" s="160"/>
      <c r="AK360" s="160"/>
      <c r="AL360" s="160"/>
      <c r="AM360" s="160"/>
      <c r="AN360" s="160"/>
      <c r="AO360" s="160"/>
      <c r="AP360" s="160"/>
      <c r="AQ360" s="160"/>
      <c r="AR360" s="160"/>
      <c r="AS360" s="160"/>
      <c r="AT360" s="160"/>
      <c r="AU360" s="160"/>
      <c r="AV360" s="160"/>
      <c r="AW360" s="160"/>
      <c r="AX360" s="160"/>
      <c r="AY360" s="160"/>
      <c r="AZ360" s="160"/>
      <c r="BA360" s="160"/>
      <c r="BB360" s="160"/>
      <c r="BC360" s="160"/>
      <c r="BD360" s="160"/>
      <c r="BE360" s="160"/>
      <c r="BF360" s="160"/>
      <c r="BG360" s="160"/>
      <c r="BH360" s="160"/>
      <c r="BI360" s="160"/>
      <c r="BJ360" s="160"/>
      <c r="BK360" s="160"/>
      <c r="BL360" s="160"/>
      <c r="BM360" s="160"/>
      <c r="BN360" s="160"/>
      <c r="BO360" s="160"/>
      <c r="BP360" s="160"/>
      <c r="BQ360" s="160"/>
      <c r="BR360" s="160"/>
      <c r="BS360" s="160"/>
      <c r="BT360" s="160"/>
      <c r="BU360" s="160"/>
      <c r="BV360" s="160"/>
      <c r="BW360" s="160"/>
      <c r="BX360" s="160"/>
      <c r="BY360" s="160"/>
      <c r="BZ360" s="160"/>
      <c r="CA360" s="160"/>
      <c r="CB360" s="160"/>
      <c r="CC360" s="160"/>
      <c r="CD360" s="160"/>
      <c r="CE360" s="160"/>
      <c r="CF360" s="160"/>
      <c r="CG360" s="160"/>
      <c r="CH360" s="160"/>
      <c r="CI360" s="160"/>
      <c r="CJ360" s="160"/>
      <c r="CK360" s="160"/>
      <c r="CL360" s="160"/>
      <c r="CM360" s="160"/>
      <c r="CN360" s="160"/>
      <c r="CO360" s="160"/>
      <c r="CP360" s="160"/>
      <c r="CQ360" s="160"/>
      <c r="CR360" s="160"/>
      <c r="CS360" s="160"/>
      <c r="CT360" s="160"/>
      <c r="CU360" s="160"/>
      <c r="CV360" s="160"/>
      <c r="CW360" s="160"/>
      <c r="CX360" s="160"/>
      <c r="CY360" s="160"/>
      <c r="CZ360" s="160"/>
      <c r="DA360" s="160"/>
      <c r="DB360" s="160"/>
      <c r="DC360" s="160"/>
      <c r="DD360" s="160"/>
      <c r="DE360" s="160"/>
      <c r="DF360" s="160"/>
      <c r="DG360" s="160"/>
      <c r="DH360" s="160"/>
      <c r="DI360" s="160"/>
      <c r="DJ360" s="160"/>
      <c r="DK360" s="160"/>
      <c r="DL360" s="160"/>
      <c r="DM360" s="160"/>
      <c r="DN360" s="160"/>
      <c r="DO360" s="160"/>
      <c r="DP360" s="160"/>
      <c r="DQ360" s="160"/>
      <c r="DR360" s="160"/>
      <c r="DS360" s="160"/>
      <c r="DT360" s="160"/>
      <c r="DU360" s="160"/>
      <c r="DV360" s="160"/>
      <c r="DW360" s="160"/>
      <c r="DX360" s="160"/>
      <c r="DY360" s="160"/>
      <c r="DZ360" s="160"/>
      <c r="EA360" s="160"/>
      <c r="EB360" s="160"/>
      <c r="EC360" s="160"/>
      <c r="ED360" s="160"/>
      <c r="EE360" s="160"/>
      <c r="EF360" s="160"/>
      <c r="EG360" s="160"/>
      <c r="EH360" s="160"/>
      <c r="EI360" s="160"/>
      <c r="EJ360" s="160"/>
      <c r="EK360" s="160"/>
      <c r="EL360" s="160"/>
      <c r="EM360" s="160"/>
      <c r="EN360" s="160"/>
      <c r="EO360" s="160"/>
      <c r="EP360" s="160"/>
      <c r="EQ360" s="160"/>
      <c r="ER360" s="160"/>
      <c r="ES360" s="160"/>
      <c r="ET360" s="160"/>
      <c r="EU360" s="160"/>
      <c r="EV360" s="160"/>
      <c r="EW360" s="160"/>
      <c r="EX360" s="160"/>
      <c r="EY360" s="160"/>
      <c r="EZ360" s="160"/>
      <c r="FA360" s="160"/>
      <c r="FB360" s="160"/>
      <c r="FC360" s="160"/>
      <c r="FD360" s="160"/>
      <c r="FE360" s="160"/>
      <c r="FF360" s="160"/>
      <c r="FG360" s="160"/>
      <c r="FH360" s="160"/>
      <c r="FI360" s="160"/>
      <c r="FJ360" s="160"/>
      <c r="FK360" s="160"/>
      <c r="FL360" s="160"/>
      <c r="FM360" s="160"/>
      <c r="FN360" s="160"/>
      <c r="FO360" s="160"/>
      <c r="FP360" s="160"/>
      <c r="FQ360" s="160"/>
      <c r="FR360" s="160"/>
      <c r="FS360" s="160"/>
      <c r="FT360" s="160"/>
      <c r="FU360" s="160"/>
      <c r="FV360" s="160"/>
      <c r="FW360" s="160"/>
      <c r="FX360" s="160"/>
      <c r="FY360" s="160"/>
      <c r="FZ360" s="160"/>
      <c r="GA360" s="160"/>
      <c r="GB360" s="160"/>
      <c r="GC360" s="160"/>
      <c r="GD360" s="160"/>
      <c r="GE360" s="160"/>
      <c r="GF360" s="160"/>
      <c r="GG360" s="160"/>
      <c r="GH360" s="160"/>
      <c r="GI360" s="160"/>
      <c r="GJ360" s="160"/>
      <c r="GK360" s="160"/>
      <c r="GL360" s="160"/>
      <c r="GM360" s="160"/>
      <c r="GN360" s="160"/>
      <c r="GO360" s="160"/>
      <c r="GP360" s="160"/>
      <c r="GQ360" s="160"/>
      <c r="GR360" s="160"/>
      <c r="GS360" s="160"/>
    </row>
    <row r="361" spans="3:201" x14ac:dyDescent="0.2">
      <c r="C361" s="160"/>
      <c r="D361" s="160"/>
      <c r="E361" s="160"/>
      <c r="F361" s="160"/>
      <c r="G361" s="160"/>
      <c r="H361" s="160"/>
      <c r="I361" s="160"/>
      <c r="J361" s="160"/>
      <c r="K361" s="160"/>
      <c r="L361" s="160"/>
      <c r="M361" s="160"/>
      <c r="N361" s="160"/>
      <c r="O361" s="160"/>
      <c r="P361" s="160"/>
      <c r="Q361" s="160"/>
      <c r="R361" s="160"/>
      <c r="S361" s="160"/>
      <c r="T361" s="160"/>
      <c r="U361" s="160"/>
      <c r="V361" s="160"/>
      <c r="W361" s="160"/>
      <c r="X361" s="160"/>
      <c r="Y361" s="160"/>
      <c r="Z361" s="160"/>
      <c r="AA361" s="160"/>
      <c r="AB361" s="160"/>
      <c r="AC361" s="160"/>
      <c r="AD361" s="160"/>
      <c r="AE361" s="160"/>
      <c r="AF361" s="160"/>
      <c r="AG361" s="160"/>
      <c r="AH361" s="160"/>
      <c r="AI361" s="160"/>
      <c r="AJ361" s="160"/>
      <c r="AK361" s="160"/>
      <c r="AL361" s="160"/>
      <c r="AM361" s="160"/>
      <c r="AN361" s="160"/>
      <c r="AO361" s="160"/>
      <c r="AP361" s="160"/>
      <c r="AQ361" s="160"/>
      <c r="AR361" s="160"/>
      <c r="AS361" s="160"/>
      <c r="AT361" s="160"/>
      <c r="AU361" s="160"/>
      <c r="AV361" s="160"/>
      <c r="AW361" s="160"/>
      <c r="AX361" s="160"/>
      <c r="AY361" s="160"/>
      <c r="AZ361" s="160"/>
      <c r="BA361" s="160"/>
      <c r="BB361" s="160"/>
      <c r="BC361" s="160"/>
      <c r="BD361" s="160"/>
      <c r="BE361" s="160"/>
      <c r="BF361" s="160"/>
      <c r="BG361" s="160"/>
      <c r="BH361" s="160"/>
      <c r="BI361" s="160"/>
      <c r="BJ361" s="160"/>
      <c r="BK361" s="160"/>
      <c r="BL361" s="160"/>
      <c r="BM361" s="160"/>
      <c r="BN361" s="160"/>
      <c r="BO361" s="160"/>
      <c r="BP361" s="160"/>
      <c r="BQ361" s="160"/>
      <c r="BR361" s="160"/>
      <c r="BS361" s="160"/>
      <c r="BT361" s="160"/>
      <c r="BU361" s="160"/>
      <c r="BV361" s="160"/>
      <c r="BW361" s="160"/>
      <c r="BX361" s="160"/>
      <c r="BY361" s="160"/>
      <c r="BZ361" s="160"/>
      <c r="CA361" s="160"/>
      <c r="CB361" s="160"/>
      <c r="CC361" s="160"/>
      <c r="CD361" s="160"/>
      <c r="CE361" s="160"/>
      <c r="CF361" s="160"/>
      <c r="CG361" s="160"/>
      <c r="CH361" s="160"/>
      <c r="CI361" s="160"/>
      <c r="CJ361" s="160"/>
      <c r="CK361" s="160"/>
      <c r="CL361" s="160"/>
      <c r="CM361" s="160"/>
      <c r="CN361" s="160"/>
      <c r="CO361" s="160"/>
      <c r="CP361" s="160"/>
      <c r="CQ361" s="160"/>
      <c r="CR361" s="160"/>
      <c r="CS361" s="160"/>
      <c r="CT361" s="160"/>
      <c r="CU361" s="160"/>
      <c r="CV361" s="160"/>
      <c r="CW361" s="160"/>
      <c r="CX361" s="160"/>
      <c r="CY361" s="160"/>
      <c r="CZ361" s="160"/>
      <c r="DA361" s="160"/>
      <c r="DB361" s="160"/>
      <c r="DC361" s="160"/>
      <c r="DD361" s="160"/>
      <c r="DE361" s="160"/>
      <c r="DF361" s="160"/>
      <c r="DG361" s="160"/>
      <c r="DH361" s="160"/>
      <c r="DI361" s="160"/>
      <c r="DJ361" s="160"/>
      <c r="DK361" s="160"/>
      <c r="DL361" s="160"/>
      <c r="DM361" s="160"/>
      <c r="DN361" s="160"/>
      <c r="DO361" s="160"/>
      <c r="DP361" s="160"/>
      <c r="DQ361" s="160"/>
      <c r="DR361" s="160"/>
      <c r="DS361" s="160"/>
      <c r="DT361" s="160"/>
      <c r="DU361" s="160"/>
      <c r="DV361" s="160"/>
      <c r="DW361" s="160"/>
      <c r="DX361" s="160"/>
      <c r="DY361" s="160"/>
      <c r="DZ361" s="160"/>
      <c r="EA361" s="160"/>
      <c r="EB361" s="160"/>
      <c r="EC361" s="160"/>
      <c r="ED361" s="160"/>
      <c r="EE361" s="160"/>
      <c r="EF361" s="160"/>
      <c r="EG361" s="160"/>
      <c r="EH361" s="160"/>
      <c r="EI361" s="160"/>
      <c r="EJ361" s="160"/>
      <c r="EK361" s="160"/>
      <c r="EL361" s="160"/>
      <c r="EM361" s="160"/>
      <c r="EN361" s="160"/>
      <c r="EO361" s="160"/>
      <c r="EP361" s="160"/>
      <c r="EQ361" s="160"/>
      <c r="ER361" s="160"/>
      <c r="ES361" s="160"/>
      <c r="ET361" s="160"/>
      <c r="EU361" s="160"/>
      <c r="EV361" s="160"/>
      <c r="EW361" s="160"/>
      <c r="EX361" s="160"/>
      <c r="EY361" s="160"/>
      <c r="EZ361" s="160"/>
      <c r="FA361" s="160"/>
      <c r="FB361" s="160"/>
      <c r="FC361" s="160"/>
      <c r="FD361" s="160"/>
      <c r="FE361" s="160"/>
      <c r="FF361" s="160"/>
      <c r="FG361" s="160"/>
      <c r="FH361" s="160"/>
      <c r="FI361" s="160"/>
      <c r="FJ361" s="160"/>
      <c r="FK361" s="160"/>
      <c r="FL361" s="160"/>
      <c r="FM361" s="160"/>
      <c r="FN361" s="160"/>
      <c r="FO361" s="160"/>
      <c r="FP361" s="160"/>
      <c r="FQ361" s="160"/>
      <c r="FR361" s="160"/>
      <c r="FS361" s="160"/>
      <c r="FT361" s="160"/>
      <c r="FU361" s="160"/>
      <c r="FV361" s="160"/>
      <c r="FW361" s="160"/>
      <c r="FX361" s="160"/>
      <c r="FY361" s="160"/>
      <c r="FZ361" s="160"/>
      <c r="GA361" s="160"/>
      <c r="GB361" s="160"/>
      <c r="GC361" s="160"/>
      <c r="GD361" s="160"/>
      <c r="GE361" s="160"/>
      <c r="GF361" s="160"/>
      <c r="GG361" s="160"/>
      <c r="GH361" s="160"/>
      <c r="GI361" s="160"/>
      <c r="GJ361" s="160"/>
      <c r="GK361" s="160"/>
      <c r="GL361" s="160"/>
      <c r="GM361" s="160"/>
      <c r="GN361" s="160"/>
      <c r="GO361" s="160"/>
      <c r="GP361" s="160"/>
      <c r="GQ361" s="160"/>
      <c r="GR361" s="160"/>
      <c r="GS361" s="160"/>
    </row>
    <row r="362" spans="3:201" x14ac:dyDescent="0.2">
      <c r="C362" s="160"/>
      <c r="D362" s="160"/>
      <c r="E362" s="160"/>
      <c r="F362" s="160"/>
      <c r="G362" s="160"/>
      <c r="H362" s="160"/>
      <c r="I362" s="160"/>
      <c r="J362" s="160"/>
      <c r="K362" s="160"/>
      <c r="L362" s="160"/>
      <c r="M362" s="160"/>
      <c r="N362" s="160"/>
      <c r="O362" s="160"/>
      <c r="P362" s="160"/>
      <c r="Q362" s="160"/>
      <c r="R362" s="160"/>
      <c r="S362" s="160"/>
      <c r="T362" s="160"/>
      <c r="U362" s="160"/>
      <c r="V362" s="160"/>
      <c r="W362" s="160"/>
      <c r="X362" s="160"/>
      <c r="Y362" s="160"/>
      <c r="Z362" s="160"/>
      <c r="AA362" s="160"/>
      <c r="AB362" s="160"/>
      <c r="AC362" s="160"/>
      <c r="AD362" s="160"/>
      <c r="AE362" s="160"/>
      <c r="AF362" s="160"/>
      <c r="AG362" s="160"/>
      <c r="AH362" s="160"/>
      <c r="AI362" s="160"/>
      <c r="AJ362" s="160"/>
      <c r="AK362" s="160"/>
      <c r="AL362" s="160"/>
      <c r="AM362" s="160"/>
      <c r="AN362" s="160"/>
      <c r="AO362" s="160"/>
      <c r="AP362" s="160"/>
      <c r="AQ362" s="160"/>
      <c r="AR362" s="160"/>
      <c r="AS362" s="160"/>
      <c r="AT362" s="160"/>
      <c r="AU362" s="160"/>
      <c r="AV362" s="160"/>
      <c r="AW362" s="160"/>
      <c r="AX362" s="160"/>
      <c r="AY362" s="160"/>
      <c r="AZ362" s="160"/>
      <c r="BA362" s="160"/>
      <c r="BB362" s="160"/>
      <c r="BC362" s="160"/>
      <c r="BD362" s="160"/>
      <c r="BE362" s="160"/>
      <c r="BF362" s="160"/>
      <c r="BG362" s="160"/>
      <c r="BH362" s="160"/>
      <c r="BI362" s="160"/>
      <c r="BJ362" s="160"/>
      <c r="BK362" s="160"/>
      <c r="BL362" s="160"/>
      <c r="BM362" s="160"/>
      <c r="BN362" s="160"/>
      <c r="BO362" s="160"/>
      <c r="BP362" s="160"/>
      <c r="BQ362" s="160"/>
      <c r="BR362" s="160"/>
      <c r="BS362" s="160"/>
      <c r="BT362" s="160"/>
      <c r="BU362" s="160"/>
      <c r="BV362" s="160"/>
      <c r="BW362" s="160"/>
      <c r="BX362" s="160"/>
      <c r="BY362" s="160"/>
      <c r="BZ362" s="160"/>
      <c r="CA362" s="160"/>
      <c r="CB362" s="160"/>
      <c r="CC362" s="160"/>
      <c r="CD362" s="160"/>
      <c r="CE362" s="160"/>
      <c r="CF362" s="160"/>
      <c r="CG362" s="160"/>
      <c r="CH362" s="160"/>
      <c r="CI362" s="160"/>
      <c r="CJ362" s="160"/>
      <c r="CK362" s="160"/>
      <c r="CL362" s="160"/>
      <c r="CM362" s="160"/>
      <c r="CN362" s="160"/>
      <c r="CO362" s="160"/>
      <c r="CP362" s="160"/>
      <c r="CQ362" s="160"/>
      <c r="CR362" s="160"/>
      <c r="CS362" s="160"/>
      <c r="CT362" s="160"/>
      <c r="CU362" s="160"/>
      <c r="CV362" s="160"/>
      <c r="CW362" s="160"/>
      <c r="CX362" s="160"/>
      <c r="CY362" s="160"/>
      <c r="CZ362" s="160"/>
      <c r="DA362" s="160"/>
      <c r="DB362" s="160"/>
      <c r="DC362" s="160"/>
      <c r="DD362" s="160"/>
      <c r="DE362" s="160"/>
      <c r="DF362" s="160"/>
      <c r="DG362" s="160"/>
      <c r="DH362" s="160"/>
      <c r="DI362" s="160"/>
      <c r="DJ362" s="160"/>
      <c r="DK362" s="160"/>
      <c r="DL362" s="160"/>
      <c r="DM362" s="160"/>
      <c r="DN362" s="160"/>
      <c r="DO362" s="160"/>
      <c r="DP362" s="160"/>
      <c r="DQ362" s="160"/>
      <c r="DR362" s="160"/>
      <c r="DS362" s="160"/>
      <c r="DT362" s="160"/>
      <c r="DU362" s="160"/>
      <c r="DV362" s="160"/>
      <c r="DW362" s="160"/>
      <c r="DX362" s="160"/>
      <c r="DY362" s="160"/>
      <c r="DZ362" s="160"/>
      <c r="EA362" s="160"/>
      <c r="EB362" s="160"/>
      <c r="EC362" s="160"/>
      <c r="ED362" s="160"/>
      <c r="EE362" s="160"/>
      <c r="EF362" s="160"/>
      <c r="EG362" s="160"/>
      <c r="EH362" s="160"/>
      <c r="EI362" s="160"/>
      <c r="EJ362" s="160"/>
      <c r="EK362" s="160"/>
      <c r="EL362" s="160"/>
      <c r="EM362" s="160"/>
      <c r="EN362" s="160"/>
      <c r="EO362" s="160"/>
      <c r="EP362" s="160"/>
      <c r="EQ362" s="160"/>
      <c r="ER362" s="160"/>
      <c r="ES362" s="160"/>
      <c r="ET362" s="160"/>
      <c r="EU362" s="160"/>
      <c r="EV362" s="160"/>
      <c r="EW362" s="160"/>
      <c r="EX362" s="160"/>
      <c r="EY362" s="160"/>
      <c r="EZ362" s="160"/>
      <c r="FA362" s="160"/>
      <c r="FB362" s="160"/>
      <c r="FC362" s="160"/>
      <c r="FD362" s="160"/>
      <c r="FE362" s="160"/>
      <c r="FF362" s="160"/>
      <c r="FG362" s="160"/>
      <c r="FH362" s="160"/>
      <c r="FI362" s="160"/>
      <c r="FJ362" s="160"/>
      <c r="FK362" s="160"/>
      <c r="FL362" s="160"/>
      <c r="FM362" s="160"/>
      <c r="FN362" s="160"/>
      <c r="FO362" s="160"/>
      <c r="FP362" s="160"/>
      <c r="FQ362" s="160"/>
      <c r="FR362" s="160"/>
      <c r="FS362" s="160"/>
      <c r="FT362" s="160"/>
      <c r="FU362" s="160"/>
      <c r="FV362" s="160"/>
      <c r="FW362" s="160"/>
      <c r="FX362" s="160"/>
      <c r="FY362" s="160"/>
      <c r="FZ362" s="160"/>
      <c r="GA362" s="160"/>
      <c r="GB362" s="160"/>
      <c r="GC362" s="160"/>
      <c r="GD362" s="160"/>
      <c r="GE362" s="160"/>
      <c r="GF362" s="160"/>
      <c r="GG362" s="160"/>
      <c r="GH362" s="160"/>
      <c r="GI362" s="160"/>
      <c r="GJ362" s="160"/>
      <c r="GK362" s="160"/>
      <c r="GL362" s="160"/>
      <c r="GM362" s="160"/>
      <c r="GN362" s="160"/>
      <c r="GO362" s="160"/>
      <c r="GP362" s="160"/>
      <c r="GQ362" s="160"/>
      <c r="GR362" s="160"/>
      <c r="GS362" s="160"/>
    </row>
    <row r="363" spans="3:201" x14ac:dyDescent="0.2">
      <c r="C363" s="160"/>
      <c r="D363" s="160"/>
      <c r="E363" s="160"/>
      <c r="F363" s="160"/>
      <c r="G363" s="160"/>
      <c r="H363" s="160"/>
      <c r="I363" s="160"/>
      <c r="J363" s="160"/>
      <c r="K363" s="160"/>
      <c r="L363" s="160"/>
      <c r="M363" s="160"/>
      <c r="N363" s="160"/>
      <c r="O363" s="160"/>
      <c r="P363" s="160"/>
      <c r="Q363" s="160"/>
      <c r="R363" s="160"/>
      <c r="S363" s="160"/>
      <c r="T363" s="160"/>
      <c r="U363" s="160"/>
      <c r="V363" s="160"/>
      <c r="W363" s="160"/>
      <c r="X363" s="160"/>
      <c r="Y363" s="160"/>
      <c r="Z363" s="160"/>
      <c r="AA363" s="160"/>
      <c r="AB363" s="160"/>
      <c r="AC363" s="160"/>
      <c r="AD363" s="160"/>
      <c r="AE363" s="160"/>
      <c r="AF363" s="160"/>
      <c r="AG363" s="160"/>
      <c r="AH363" s="160"/>
      <c r="AI363" s="160"/>
      <c r="AJ363" s="160"/>
      <c r="AK363" s="160"/>
      <c r="AL363" s="160"/>
      <c r="AM363" s="160"/>
      <c r="AN363" s="160"/>
      <c r="AO363" s="160"/>
      <c r="AP363" s="160"/>
      <c r="AQ363" s="160"/>
      <c r="AR363" s="160"/>
      <c r="AS363" s="160"/>
      <c r="AT363" s="160"/>
      <c r="AU363" s="160"/>
      <c r="AV363" s="160"/>
      <c r="AW363" s="160"/>
      <c r="AX363" s="160"/>
      <c r="AY363" s="160"/>
      <c r="AZ363" s="160"/>
      <c r="BA363" s="160"/>
      <c r="BB363" s="160"/>
      <c r="BC363" s="160"/>
      <c r="BD363" s="160"/>
      <c r="BE363" s="160"/>
      <c r="BF363" s="160"/>
      <c r="BG363" s="160"/>
      <c r="BH363" s="160"/>
      <c r="BI363" s="160"/>
      <c r="BJ363" s="160"/>
      <c r="BK363" s="160"/>
      <c r="BL363" s="160"/>
      <c r="BM363" s="160"/>
      <c r="BN363" s="160"/>
      <c r="BO363" s="160"/>
      <c r="BP363" s="160"/>
      <c r="BQ363" s="160"/>
      <c r="BR363" s="160"/>
      <c r="BS363" s="160"/>
      <c r="BT363" s="160"/>
      <c r="BU363" s="160"/>
      <c r="BV363" s="160"/>
      <c r="BW363" s="160"/>
      <c r="BX363" s="160"/>
      <c r="BY363" s="160"/>
      <c r="BZ363" s="160"/>
      <c r="CA363" s="160"/>
      <c r="CB363" s="160"/>
      <c r="CC363" s="160"/>
      <c r="CD363" s="160"/>
      <c r="CE363" s="160"/>
      <c r="CF363" s="160"/>
      <c r="CG363" s="160"/>
      <c r="CH363" s="160"/>
      <c r="CI363" s="160"/>
      <c r="CJ363" s="160"/>
      <c r="CK363" s="160"/>
      <c r="CL363" s="160"/>
      <c r="CM363" s="160"/>
      <c r="CN363" s="160"/>
      <c r="CO363" s="160"/>
      <c r="CP363" s="160"/>
      <c r="CQ363" s="160"/>
      <c r="CR363" s="160"/>
      <c r="CS363" s="160"/>
      <c r="CT363" s="160"/>
      <c r="CU363" s="160"/>
      <c r="CV363" s="160"/>
      <c r="CW363" s="160"/>
      <c r="CX363" s="160"/>
      <c r="CY363" s="160"/>
      <c r="CZ363" s="160"/>
      <c r="DA363" s="160"/>
      <c r="DB363" s="160"/>
      <c r="DC363" s="160"/>
      <c r="DD363" s="160"/>
      <c r="DE363" s="160"/>
      <c r="DF363" s="160"/>
      <c r="DG363" s="160"/>
      <c r="DH363" s="160"/>
      <c r="DI363" s="160"/>
      <c r="DJ363" s="160"/>
      <c r="DK363" s="160"/>
      <c r="DL363" s="160"/>
      <c r="DM363" s="160"/>
      <c r="DN363" s="160"/>
      <c r="DO363" s="160"/>
      <c r="DP363" s="160"/>
      <c r="DQ363" s="160"/>
      <c r="DR363" s="160"/>
      <c r="DS363" s="160"/>
      <c r="DT363" s="160"/>
      <c r="DU363" s="160"/>
      <c r="DV363" s="160"/>
      <c r="DW363" s="160"/>
      <c r="DX363" s="160"/>
      <c r="DY363" s="160"/>
      <c r="DZ363" s="160"/>
      <c r="EA363" s="160"/>
      <c r="EB363" s="160"/>
      <c r="EC363" s="160"/>
      <c r="ED363" s="160"/>
      <c r="EE363" s="160"/>
      <c r="EF363" s="160"/>
      <c r="EG363" s="160"/>
      <c r="EH363" s="160"/>
      <c r="EI363" s="160"/>
      <c r="EJ363" s="160"/>
      <c r="EK363" s="160"/>
      <c r="EL363" s="160"/>
      <c r="EM363" s="160"/>
      <c r="EN363" s="160"/>
      <c r="EO363" s="160"/>
      <c r="EP363" s="160"/>
      <c r="EQ363" s="160"/>
      <c r="ER363" s="160"/>
      <c r="ES363" s="160"/>
      <c r="ET363" s="160"/>
      <c r="EU363" s="160"/>
      <c r="EV363" s="160"/>
      <c r="EW363" s="160"/>
      <c r="EX363" s="160"/>
      <c r="EY363" s="160"/>
      <c r="EZ363" s="160"/>
      <c r="FA363" s="160"/>
      <c r="FB363" s="160"/>
      <c r="FC363" s="160"/>
      <c r="FD363" s="160"/>
      <c r="FE363" s="160"/>
      <c r="FF363" s="160"/>
      <c r="FG363" s="160"/>
      <c r="FH363" s="160"/>
      <c r="FI363" s="160"/>
      <c r="FJ363" s="160"/>
      <c r="FK363" s="160"/>
      <c r="FL363" s="160"/>
      <c r="FM363" s="160"/>
      <c r="FN363" s="160"/>
      <c r="FO363" s="160"/>
      <c r="FP363" s="160"/>
      <c r="FQ363" s="160"/>
      <c r="FR363" s="160"/>
      <c r="FS363" s="160"/>
      <c r="FT363" s="160"/>
      <c r="FU363" s="160"/>
      <c r="FV363" s="160"/>
      <c r="FW363" s="160"/>
      <c r="FX363" s="160"/>
      <c r="FY363" s="160"/>
      <c r="FZ363" s="160"/>
      <c r="GA363" s="160"/>
      <c r="GB363" s="160"/>
      <c r="GC363" s="160"/>
      <c r="GD363" s="160"/>
      <c r="GE363" s="160"/>
      <c r="GF363" s="160"/>
      <c r="GG363" s="160"/>
      <c r="GH363" s="160"/>
      <c r="GI363" s="160"/>
      <c r="GJ363" s="160"/>
      <c r="GK363" s="160"/>
      <c r="GL363" s="160"/>
      <c r="GM363" s="160"/>
      <c r="GN363" s="160"/>
      <c r="GO363" s="160"/>
      <c r="GP363" s="160"/>
      <c r="GQ363" s="160"/>
      <c r="GR363" s="160"/>
      <c r="GS363" s="160"/>
    </row>
    <row r="364" spans="3:201" x14ac:dyDescent="0.2">
      <c r="C364" s="160"/>
      <c r="D364" s="160"/>
      <c r="E364" s="160"/>
      <c r="F364" s="160"/>
      <c r="G364" s="160"/>
      <c r="H364" s="160"/>
      <c r="I364" s="160"/>
      <c r="J364" s="160"/>
      <c r="K364" s="160"/>
      <c r="L364" s="160"/>
      <c r="M364" s="160"/>
      <c r="N364" s="160"/>
      <c r="O364" s="160"/>
      <c r="P364" s="160"/>
      <c r="Q364" s="160"/>
      <c r="R364" s="160"/>
      <c r="S364" s="160"/>
      <c r="T364" s="160"/>
      <c r="U364" s="160"/>
      <c r="V364" s="160"/>
      <c r="W364" s="160"/>
      <c r="X364" s="160"/>
      <c r="Y364" s="160"/>
      <c r="Z364" s="160"/>
      <c r="AA364" s="160"/>
      <c r="AB364" s="160"/>
      <c r="AC364" s="160"/>
      <c r="AD364" s="160"/>
      <c r="AE364" s="160"/>
      <c r="AF364" s="160"/>
      <c r="AG364" s="160"/>
      <c r="AH364" s="160"/>
      <c r="AI364" s="160"/>
      <c r="AJ364" s="160"/>
      <c r="AK364" s="160"/>
      <c r="AL364" s="160"/>
      <c r="AM364" s="160"/>
      <c r="AN364" s="160"/>
      <c r="AO364" s="160"/>
      <c r="AP364" s="160"/>
      <c r="AQ364" s="160"/>
      <c r="AR364" s="160"/>
      <c r="AS364" s="160"/>
      <c r="AT364" s="160"/>
      <c r="AU364" s="160"/>
      <c r="AV364" s="160"/>
      <c r="AW364" s="160"/>
      <c r="AX364" s="160"/>
      <c r="AY364" s="160"/>
      <c r="AZ364" s="160"/>
      <c r="BA364" s="160"/>
      <c r="BB364" s="160"/>
      <c r="BC364" s="160"/>
      <c r="BD364" s="160"/>
      <c r="BE364" s="160"/>
      <c r="BF364" s="160"/>
      <c r="BG364" s="160"/>
      <c r="BH364" s="160"/>
      <c r="BI364" s="160"/>
      <c r="BJ364" s="160"/>
      <c r="BK364" s="160"/>
      <c r="BL364" s="160"/>
      <c r="BM364" s="160"/>
      <c r="BN364" s="160"/>
      <c r="BO364" s="160"/>
      <c r="BP364" s="160"/>
      <c r="BQ364" s="160"/>
      <c r="BR364" s="160"/>
      <c r="BS364" s="160"/>
      <c r="BT364" s="160"/>
      <c r="BU364" s="160"/>
      <c r="BV364" s="160"/>
      <c r="BW364" s="160"/>
      <c r="BX364" s="160"/>
      <c r="BY364" s="160"/>
      <c r="BZ364" s="160"/>
      <c r="CA364" s="160"/>
      <c r="CB364" s="160"/>
      <c r="CC364" s="160"/>
      <c r="CD364" s="160"/>
      <c r="CE364" s="160"/>
      <c r="CF364" s="160"/>
      <c r="CG364" s="160"/>
      <c r="CH364" s="160"/>
      <c r="CI364" s="160"/>
      <c r="CJ364" s="160"/>
      <c r="CK364" s="160"/>
      <c r="CL364" s="160"/>
      <c r="CM364" s="160"/>
      <c r="CN364" s="160"/>
      <c r="CO364" s="160"/>
      <c r="CP364" s="160"/>
      <c r="CQ364" s="160"/>
      <c r="CR364" s="160"/>
      <c r="CS364" s="160"/>
      <c r="CT364" s="160"/>
      <c r="CU364" s="160"/>
      <c r="CV364" s="160"/>
      <c r="CW364" s="160"/>
      <c r="CX364" s="160"/>
      <c r="CY364" s="160"/>
      <c r="CZ364" s="160"/>
      <c r="DA364" s="160"/>
      <c r="DB364" s="160"/>
      <c r="DC364" s="160"/>
      <c r="DD364" s="160"/>
      <c r="DE364" s="160"/>
      <c r="DF364" s="160"/>
      <c r="DG364" s="160"/>
      <c r="DH364" s="160"/>
      <c r="DI364" s="160"/>
      <c r="DJ364" s="160"/>
      <c r="DK364" s="160"/>
      <c r="DL364" s="160"/>
      <c r="DM364" s="160"/>
      <c r="DN364" s="160"/>
      <c r="DO364" s="160"/>
      <c r="DP364" s="160"/>
      <c r="DQ364" s="160"/>
      <c r="DR364" s="160"/>
      <c r="DS364" s="160"/>
      <c r="DT364" s="160"/>
      <c r="DU364" s="160"/>
      <c r="DV364" s="160"/>
      <c r="DW364" s="160"/>
      <c r="DX364" s="160"/>
      <c r="DY364" s="160"/>
      <c r="DZ364" s="160"/>
      <c r="EA364" s="160"/>
      <c r="EB364" s="160"/>
      <c r="EC364" s="160"/>
      <c r="ED364" s="160"/>
      <c r="EE364" s="160"/>
      <c r="EF364" s="160"/>
      <c r="EG364" s="160"/>
      <c r="EH364" s="160"/>
      <c r="EI364" s="160"/>
      <c r="EJ364" s="160"/>
      <c r="EK364" s="160"/>
      <c r="EL364" s="160"/>
      <c r="EM364" s="160"/>
      <c r="EN364" s="160"/>
      <c r="EO364" s="160"/>
      <c r="EP364" s="160"/>
      <c r="EQ364" s="160"/>
      <c r="ER364" s="160"/>
      <c r="ES364" s="160"/>
      <c r="ET364" s="160"/>
      <c r="EU364" s="160"/>
      <c r="EV364" s="160"/>
      <c r="EW364" s="160"/>
      <c r="EX364" s="160"/>
      <c r="EY364" s="160"/>
      <c r="EZ364" s="160"/>
      <c r="FA364" s="160"/>
      <c r="FB364" s="160"/>
      <c r="FC364" s="160"/>
      <c r="FD364" s="160"/>
      <c r="FE364" s="160"/>
      <c r="FF364" s="160"/>
      <c r="FG364" s="160"/>
      <c r="FH364" s="160"/>
      <c r="FI364" s="160"/>
      <c r="FJ364" s="160"/>
      <c r="FK364" s="160"/>
      <c r="FL364" s="160"/>
      <c r="FM364" s="160"/>
      <c r="FN364" s="160"/>
      <c r="FO364" s="160"/>
      <c r="FP364" s="160"/>
      <c r="FQ364" s="160"/>
      <c r="FR364" s="160"/>
      <c r="FS364" s="160"/>
      <c r="FT364" s="160"/>
      <c r="FU364" s="160"/>
      <c r="FV364" s="160"/>
      <c r="FW364" s="160"/>
      <c r="FX364" s="160"/>
      <c r="FY364" s="160"/>
      <c r="FZ364" s="160"/>
      <c r="GA364" s="160"/>
      <c r="GB364" s="160"/>
      <c r="GC364" s="160"/>
      <c r="GD364" s="160"/>
      <c r="GE364" s="160"/>
      <c r="GF364" s="160"/>
      <c r="GG364" s="160"/>
      <c r="GH364" s="160"/>
      <c r="GI364" s="160"/>
      <c r="GJ364" s="160"/>
      <c r="GK364" s="160"/>
      <c r="GL364" s="160"/>
      <c r="GM364" s="160"/>
      <c r="GN364" s="160"/>
      <c r="GO364" s="160"/>
      <c r="GP364" s="160"/>
      <c r="GQ364" s="160"/>
      <c r="GR364" s="160"/>
      <c r="GS364" s="160"/>
    </row>
    <row r="365" spans="3:201" x14ac:dyDescent="0.2">
      <c r="C365" s="160"/>
      <c r="D365" s="160"/>
      <c r="E365" s="160"/>
      <c r="F365" s="160"/>
      <c r="G365" s="160"/>
      <c r="H365" s="160"/>
      <c r="I365" s="160"/>
      <c r="J365" s="160"/>
      <c r="K365" s="160"/>
      <c r="L365" s="160"/>
      <c r="M365" s="160"/>
      <c r="N365" s="160"/>
      <c r="O365" s="160"/>
      <c r="P365" s="160"/>
      <c r="Q365" s="160"/>
      <c r="R365" s="160"/>
      <c r="S365" s="160"/>
      <c r="T365" s="160"/>
      <c r="U365" s="160"/>
      <c r="V365" s="160"/>
      <c r="W365" s="160"/>
      <c r="X365" s="160"/>
      <c r="Y365" s="160"/>
      <c r="Z365" s="160"/>
      <c r="AA365" s="160"/>
      <c r="AB365" s="160"/>
      <c r="AC365" s="160"/>
      <c r="AD365" s="160"/>
      <c r="AE365" s="160"/>
      <c r="AF365" s="160"/>
      <c r="AG365" s="160"/>
      <c r="AH365" s="160"/>
      <c r="AI365" s="160"/>
      <c r="AJ365" s="160"/>
      <c r="AK365" s="160"/>
      <c r="AL365" s="160"/>
      <c r="AM365" s="160"/>
      <c r="AN365" s="160"/>
      <c r="AO365" s="160"/>
      <c r="AP365" s="160"/>
      <c r="AQ365" s="160"/>
      <c r="AR365" s="160"/>
      <c r="AS365" s="160"/>
      <c r="AT365" s="160"/>
      <c r="AU365" s="160"/>
      <c r="AV365" s="160"/>
      <c r="AW365" s="160"/>
      <c r="AX365" s="160"/>
      <c r="AY365" s="160"/>
      <c r="AZ365" s="160"/>
      <c r="BA365" s="160"/>
      <c r="BB365" s="160"/>
      <c r="BC365" s="160"/>
      <c r="BD365" s="160"/>
      <c r="BE365" s="160"/>
      <c r="BF365" s="160"/>
      <c r="BG365" s="160"/>
      <c r="BH365" s="160"/>
      <c r="BI365" s="160"/>
      <c r="BJ365" s="160"/>
      <c r="BK365" s="160"/>
      <c r="BL365" s="160"/>
      <c r="BM365" s="160"/>
      <c r="BN365" s="160"/>
      <c r="BO365" s="160"/>
      <c r="BP365" s="160"/>
      <c r="BQ365" s="160"/>
      <c r="BR365" s="160"/>
      <c r="BS365" s="160"/>
      <c r="BT365" s="160"/>
      <c r="BU365" s="160"/>
      <c r="BV365" s="160"/>
      <c r="BW365" s="160"/>
      <c r="BX365" s="160"/>
      <c r="BY365" s="160"/>
      <c r="BZ365" s="160"/>
      <c r="CA365" s="160"/>
      <c r="CB365" s="160"/>
      <c r="CC365" s="160"/>
      <c r="CD365" s="160"/>
      <c r="CE365" s="160"/>
      <c r="CF365" s="160"/>
      <c r="CG365" s="160"/>
      <c r="CH365" s="160"/>
      <c r="CI365" s="160"/>
      <c r="CJ365" s="160"/>
      <c r="CK365" s="160"/>
      <c r="CL365" s="160"/>
      <c r="CM365" s="160"/>
      <c r="CN365" s="160"/>
      <c r="CO365" s="160"/>
      <c r="CP365" s="160"/>
      <c r="CQ365" s="160"/>
      <c r="CR365" s="160"/>
      <c r="CS365" s="160"/>
      <c r="CT365" s="160"/>
      <c r="CU365" s="160"/>
      <c r="CV365" s="160"/>
      <c r="CW365" s="160"/>
      <c r="CX365" s="160"/>
      <c r="CY365" s="160"/>
      <c r="CZ365" s="160"/>
      <c r="DA365" s="160"/>
      <c r="DB365" s="160"/>
      <c r="DC365" s="160"/>
      <c r="DD365" s="160"/>
      <c r="DE365" s="160"/>
      <c r="DF365" s="160"/>
      <c r="DG365" s="160"/>
      <c r="DH365" s="160"/>
      <c r="DI365" s="160"/>
      <c r="DJ365" s="160"/>
      <c r="DK365" s="160"/>
      <c r="DL365" s="160"/>
      <c r="DM365" s="160"/>
      <c r="DN365" s="160"/>
      <c r="DO365" s="160"/>
      <c r="DP365" s="160"/>
      <c r="DQ365" s="160"/>
      <c r="DR365" s="160"/>
      <c r="DS365" s="160"/>
      <c r="DT365" s="160"/>
      <c r="DU365" s="160"/>
      <c r="DV365" s="160"/>
      <c r="DW365" s="160"/>
      <c r="DX365" s="160"/>
      <c r="DY365" s="160"/>
      <c r="DZ365" s="160"/>
      <c r="EA365" s="160"/>
      <c r="EB365" s="160"/>
      <c r="EC365" s="160"/>
      <c r="ED365" s="160"/>
      <c r="EE365" s="160"/>
      <c r="EF365" s="160"/>
      <c r="EG365" s="160"/>
      <c r="EH365" s="160"/>
      <c r="EI365" s="160"/>
      <c r="EJ365" s="160"/>
      <c r="EK365" s="160"/>
      <c r="EL365" s="160"/>
      <c r="EM365" s="160"/>
      <c r="EN365" s="160"/>
      <c r="EO365" s="160"/>
      <c r="EP365" s="160"/>
      <c r="EQ365" s="160"/>
      <c r="ER365" s="160"/>
      <c r="ES365" s="160"/>
      <c r="ET365" s="160"/>
      <c r="EU365" s="160"/>
      <c r="EV365" s="160"/>
      <c r="EW365" s="160"/>
      <c r="EX365" s="160"/>
      <c r="EY365" s="160"/>
      <c r="EZ365" s="160"/>
      <c r="FA365" s="160"/>
      <c r="FB365" s="160"/>
      <c r="FC365" s="160"/>
      <c r="FD365" s="160"/>
      <c r="FE365" s="160"/>
      <c r="FF365" s="160"/>
      <c r="FG365" s="160"/>
      <c r="FH365" s="160"/>
      <c r="FI365" s="160"/>
      <c r="FJ365" s="160"/>
      <c r="FK365" s="160"/>
      <c r="FL365" s="160"/>
      <c r="FM365" s="160"/>
      <c r="FN365" s="160"/>
      <c r="FO365" s="160"/>
      <c r="FP365" s="160"/>
      <c r="FQ365" s="160"/>
      <c r="FR365" s="160"/>
      <c r="FS365" s="160"/>
      <c r="FT365" s="160"/>
      <c r="FU365" s="160"/>
      <c r="FV365" s="160"/>
      <c r="FW365" s="160"/>
      <c r="FX365" s="160"/>
      <c r="FY365" s="160"/>
      <c r="FZ365" s="160"/>
      <c r="GA365" s="160"/>
      <c r="GB365" s="160"/>
      <c r="GC365" s="160"/>
      <c r="GD365" s="160"/>
      <c r="GE365" s="160"/>
      <c r="GF365" s="160"/>
      <c r="GG365" s="160"/>
      <c r="GH365" s="160"/>
      <c r="GI365" s="160"/>
      <c r="GJ365" s="160"/>
      <c r="GK365" s="160"/>
      <c r="GL365" s="160"/>
      <c r="GM365" s="160"/>
      <c r="GN365" s="160"/>
      <c r="GO365" s="160"/>
      <c r="GP365" s="160"/>
      <c r="GQ365" s="160"/>
      <c r="GR365" s="160"/>
      <c r="GS365" s="160"/>
    </row>
    <row r="366" spans="3:201" x14ac:dyDescent="0.2">
      <c r="C366" s="160"/>
      <c r="D366" s="160"/>
      <c r="E366" s="160"/>
      <c r="F366" s="160"/>
      <c r="G366" s="160"/>
      <c r="H366" s="160"/>
      <c r="I366" s="160"/>
      <c r="J366" s="160"/>
      <c r="K366" s="160"/>
      <c r="L366" s="160"/>
      <c r="M366" s="160"/>
      <c r="N366" s="160"/>
      <c r="O366" s="160"/>
      <c r="P366" s="160"/>
      <c r="Q366" s="160"/>
      <c r="R366" s="160"/>
      <c r="S366" s="160"/>
      <c r="T366" s="160"/>
      <c r="U366" s="160"/>
      <c r="V366" s="160"/>
      <c r="W366" s="160"/>
      <c r="X366" s="160"/>
      <c r="Y366" s="160"/>
      <c r="Z366" s="160"/>
      <c r="AA366" s="160"/>
      <c r="AB366" s="160"/>
      <c r="AC366" s="160"/>
      <c r="AD366" s="160"/>
      <c r="AE366" s="160"/>
      <c r="AF366" s="160"/>
      <c r="AG366" s="160"/>
      <c r="AH366" s="160"/>
      <c r="AI366" s="160"/>
      <c r="AJ366" s="160"/>
      <c r="AK366" s="160"/>
      <c r="AL366" s="160"/>
      <c r="AM366" s="160"/>
      <c r="AN366" s="160"/>
      <c r="AO366" s="160"/>
      <c r="AP366" s="160"/>
      <c r="AQ366" s="160"/>
      <c r="AR366" s="160"/>
      <c r="AS366" s="160"/>
      <c r="AT366" s="160"/>
      <c r="AU366" s="160"/>
      <c r="AV366" s="160"/>
      <c r="AW366" s="160"/>
      <c r="AX366" s="160"/>
      <c r="AY366" s="160"/>
      <c r="AZ366" s="160"/>
      <c r="BA366" s="160"/>
      <c r="BB366" s="160"/>
      <c r="BC366" s="160"/>
      <c r="BD366" s="160"/>
      <c r="BE366" s="160"/>
      <c r="BF366" s="160"/>
      <c r="BG366" s="160"/>
      <c r="BH366" s="160"/>
      <c r="BI366" s="160"/>
      <c r="BJ366" s="160"/>
      <c r="BK366" s="160"/>
      <c r="BL366" s="160"/>
      <c r="BM366" s="160"/>
      <c r="BN366" s="160"/>
      <c r="BO366" s="160"/>
      <c r="BP366" s="160"/>
      <c r="BQ366" s="160"/>
      <c r="BR366" s="160"/>
      <c r="BS366" s="160"/>
      <c r="BT366" s="160"/>
      <c r="BU366" s="160"/>
      <c r="BV366" s="160"/>
      <c r="BW366" s="160"/>
      <c r="BX366" s="160"/>
      <c r="BY366" s="160"/>
      <c r="BZ366" s="160"/>
      <c r="CA366" s="160"/>
      <c r="CB366" s="160"/>
      <c r="CC366" s="160"/>
      <c r="CD366" s="160"/>
      <c r="CE366" s="160"/>
      <c r="CF366" s="160"/>
      <c r="CG366" s="160"/>
      <c r="CH366" s="160"/>
      <c r="CI366" s="160"/>
      <c r="CJ366" s="160"/>
      <c r="CK366" s="160"/>
      <c r="CL366" s="160"/>
      <c r="CM366" s="160"/>
      <c r="CN366" s="160"/>
      <c r="CO366" s="160"/>
      <c r="CP366" s="160"/>
      <c r="CQ366" s="160"/>
      <c r="CR366" s="160"/>
      <c r="CS366" s="160"/>
      <c r="CT366" s="160"/>
      <c r="CU366" s="160"/>
      <c r="CV366" s="160"/>
      <c r="CW366" s="160"/>
      <c r="CX366" s="160"/>
      <c r="CY366" s="160"/>
      <c r="CZ366" s="160"/>
      <c r="DA366" s="160"/>
      <c r="DB366" s="160"/>
      <c r="DC366" s="160"/>
      <c r="DD366" s="160"/>
      <c r="DE366" s="160"/>
      <c r="DF366" s="160"/>
      <c r="DG366" s="160"/>
      <c r="DH366" s="160"/>
      <c r="DI366" s="160"/>
      <c r="DJ366" s="160"/>
      <c r="DK366" s="160"/>
      <c r="DL366" s="160"/>
      <c r="DM366" s="160"/>
      <c r="DN366" s="160"/>
      <c r="DO366" s="160"/>
      <c r="DP366" s="160"/>
      <c r="DQ366" s="160"/>
      <c r="DR366" s="160"/>
      <c r="DS366" s="160"/>
      <c r="DT366" s="160"/>
      <c r="DU366" s="160"/>
      <c r="DV366" s="160"/>
      <c r="DW366" s="160"/>
      <c r="DX366" s="160"/>
      <c r="DY366" s="160"/>
      <c r="DZ366" s="160"/>
      <c r="EA366" s="160"/>
      <c r="EB366" s="160"/>
      <c r="EC366" s="160"/>
      <c r="ED366" s="160"/>
      <c r="EE366" s="160"/>
      <c r="EF366" s="160"/>
      <c r="EG366" s="160"/>
      <c r="EH366" s="160"/>
      <c r="EI366" s="160"/>
      <c r="EJ366" s="160"/>
      <c r="EK366" s="160"/>
      <c r="EL366" s="160"/>
      <c r="EM366" s="160"/>
      <c r="EN366" s="160"/>
      <c r="EO366" s="160"/>
      <c r="EP366" s="160"/>
      <c r="EQ366" s="160"/>
      <c r="ER366" s="160"/>
      <c r="ES366" s="160"/>
      <c r="ET366" s="160"/>
      <c r="EU366" s="160"/>
      <c r="EV366" s="160"/>
      <c r="EW366" s="160"/>
      <c r="EX366" s="160"/>
      <c r="EY366" s="160"/>
      <c r="EZ366" s="160"/>
      <c r="FA366" s="160"/>
      <c r="FB366" s="160"/>
      <c r="FC366" s="160"/>
      <c r="FD366" s="160"/>
      <c r="FE366" s="160"/>
      <c r="FF366" s="160"/>
      <c r="FG366" s="160"/>
      <c r="FH366" s="160"/>
      <c r="FI366" s="160"/>
      <c r="FJ366" s="160"/>
      <c r="FK366" s="160"/>
      <c r="FL366" s="160"/>
      <c r="FM366" s="160"/>
      <c r="FN366" s="160"/>
      <c r="FO366" s="160"/>
      <c r="FP366" s="160"/>
      <c r="FQ366" s="160"/>
      <c r="FR366" s="160"/>
      <c r="FS366" s="160"/>
      <c r="FT366" s="160"/>
      <c r="FU366" s="160"/>
      <c r="FV366" s="160"/>
      <c r="FW366" s="160"/>
      <c r="FX366" s="160"/>
      <c r="FY366" s="160"/>
      <c r="FZ366" s="160"/>
      <c r="GA366" s="160"/>
      <c r="GB366" s="160"/>
      <c r="GC366" s="160"/>
      <c r="GD366" s="160"/>
      <c r="GE366" s="160"/>
      <c r="GF366" s="160"/>
      <c r="GG366" s="160"/>
      <c r="GH366" s="160"/>
      <c r="GI366" s="160"/>
      <c r="GJ366" s="160"/>
      <c r="GK366" s="160"/>
      <c r="GL366" s="160"/>
      <c r="GM366" s="160"/>
      <c r="GN366" s="160"/>
      <c r="GO366" s="160"/>
      <c r="GP366" s="160"/>
      <c r="GQ366" s="160"/>
      <c r="GR366" s="160"/>
      <c r="GS366" s="160"/>
    </row>
    <row r="367" spans="3:201" x14ac:dyDescent="0.2">
      <c r="C367" s="160"/>
      <c r="D367" s="160"/>
      <c r="E367" s="160"/>
      <c r="F367" s="160"/>
      <c r="G367" s="160"/>
      <c r="H367" s="160"/>
      <c r="I367" s="160"/>
      <c r="J367" s="160"/>
      <c r="K367" s="160"/>
      <c r="L367" s="160"/>
      <c r="M367" s="160"/>
      <c r="N367" s="160"/>
      <c r="O367" s="160"/>
      <c r="P367" s="160"/>
      <c r="Q367" s="160"/>
      <c r="R367" s="160"/>
      <c r="S367" s="160"/>
      <c r="T367" s="160"/>
      <c r="U367" s="160"/>
      <c r="V367" s="160"/>
      <c r="W367" s="160"/>
      <c r="X367" s="160"/>
      <c r="Y367" s="160"/>
      <c r="Z367" s="160"/>
      <c r="AA367" s="160"/>
      <c r="AB367" s="160"/>
      <c r="AC367" s="160"/>
      <c r="AD367" s="160"/>
      <c r="AE367" s="160"/>
      <c r="AF367" s="160"/>
      <c r="AG367" s="160"/>
      <c r="AH367" s="160"/>
      <c r="AI367" s="160"/>
      <c r="AJ367" s="160"/>
      <c r="AK367" s="160"/>
      <c r="AL367" s="160"/>
      <c r="AM367" s="160"/>
      <c r="AN367" s="160"/>
      <c r="AO367" s="160"/>
      <c r="AP367" s="160"/>
      <c r="AQ367" s="160"/>
      <c r="AR367" s="160"/>
      <c r="AS367" s="160"/>
      <c r="AT367" s="160"/>
      <c r="AU367" s="160"/>
      <c r="AV367" s="160"/>
      <c r="AW367" s="160"/>
      <c r="AX367" s="160"/>
      <c r="AY367" s="160"/>
      <c r="AZ367" s="160"/>
      <c r="BA367" s="160"/>
      <c r="BB367" s="160"/>
      <c r="BC367" s="160"/>
      <c r="BD367" s="160"/>
      <c r="BE367" s="160"/>
      <c r="BF367" s="160"/>
      <c r="BG367" s="160"/>
      <c r="BH367" s="160"/>
      <c r="BI367" s="160"/>
      <c r="BJ367" s="160"/>
      <c r="BK367" s="160"/>
      <c r="BL367" s="160"/>
      <c r="BM367" s="160"/>
      <c r="BN367" s="160"/>
      <c r="BO367" s="160"/>
      <c r="BP367" s="160"/>
      <c r="BQ367" s="160"/>
      <c r="BR367" s="160"/>
      <c r="BS367" s="160"/>
      <c r="BT367" s="160"/>
      <c r="BU367" s="160"/>
      <c r="BV367" s="160"/>
      <c r="BW367" s="160"/>
      <c r="BX367" s="160"/>
      <c r="BY367" s="160"/>
      <c r="BZ367" s="160"/>
      <c r="CA367" s="160"/>
      <c r="CB367" s="160"/>
      <c r="CC367" s="160"/>
      <c r="CD367" s="160"/>
      <c r="CE367" s="160"/>
      <c r="CF367" s="160"/>
      <c r="CG367" s="160"/>
      <c r="CH367" s="160"/>
      <c r="CI367" s="160"/>
      <c r="CJ367" s="160"/>
      <c r="CK367" s="160"/>
      <c r="CL367" s="160"/>
      <c r="CM367" s="160"/>
      <c r="CN367" s="160"/>
      <c r="CO367" s="160"/>
      <c r="CP367" s="160"/>
      <c r="CQ367" s="160"/>
      <c r="CR367" s="160"/>
      <c r="CS367" s="160"/>
      <c r="CT367" s="160"/>
      <c r="CU367" s="160"/>
      <c r="CV367" s="160"/>
      <c r="CW367" s="160"/>
      <c r="CX367" s="160"/>
      <c r="CY367" s="160"/>
      <c r="CZ367" s="160"/>
      <c r="DA367" s="160"/>
      <c r="DB367" s="160"/>
      <c r="DC367" s="160"/>
      <c r="DD367" s="160"/>
      <c r="DE367" s="160"/>
      <c r="DF367" s="160"/>
      <c r="DG367" s="160"/>
      <c r="DH367" s="160"/>
      <c r="DI367" s="160"/>
      <c r="DJ367" s="160"/>
      <c r="DK367" s="160"/>
      <c r="DL367" s="160"/>
      <c r="DM367" s="160"/>
      <c r="DN367" s="160"/>
      <c r="DO367" s="160"/>
      <c r="DP367" s="160"/>
      <c r="DQ367" s="160"/>
      <c r="DR367" s="160"/>
      <c r="DS367" s="160"/>
      <c r="DT367" s="160"/>
      <c r="DU367" s="160"/>
      <c r="DV367" s="160"/>
      <c r="DW367" s="160"/>
      <c r="DX367" s="160"/>
      <c r="DY367" s="160"/>
      <c r="DZ367" s="160"/>
      <c r="EA367" s="160"/>
      <c r="EB367" s="160"/>
      <c r="EC367" s="160"/>
      <c r="ED367" s="160"/>
      <c r="EE367" s="160"/>
      <c r="EF367" s="160"/>
      <c r="EG367" s="160"/>
      <c r="EH367" s="160"/>
      <c r="EI367" s="160"/>
      <c r="EJ367" s="160"/>
      <c r="EK367" s="160"/>
      <c r="EL367" s="160"/>
      <c r="EM367" s="160"/>
      <c r="EN367" s="160"/>
      <c r="EO367" s="160"/>
      <c r="EP367" s="160"/>
      <c r="EQ367" s="160"/>
      <c r="ER367" s="160"/>
      <c r="ES367" s="160"/>
      <c r="ET367" s="160"/>
      <c r="EU367" s="160"/>
      <c r="EV367" s="160"/>
      <c r="EW367" s="160"/>
      <c r="EX367" s="160"/>
      <c r="EY367" s="160"/>
      <c r="EZ367" s="160"/>
      <c r="FA367" s="160"/>
      <c r="FB367" s="160"/>
      <c r="FC367" s="160"/>
      <c r="FD367" s="160"/>
      <c r="FE367" s="160"/>
      <c r="FF367" s="160"/>
      <c r="FG367" s="160"/>
      <c r="FH367" s="160"/>
      <c r="FI367" s="160"/>
      <c r="FJ367" s="160"/>
      <c r="FK367" s="160"/>
      <c r="FL367" s="160"/>
      <c r="FM367" s="160"/>
      <c r="FN367" s="160"/>
      <c r="FO367" s="160"/>
      <c r="FP367" s="160"/>
      <c r="FQ367" s="160"/>
      <c r="FR367" s="160"/>
      <c r="FS367" s="160"/>
      <c r="FT367" s="160"/>
      <c r="FU367" s="160"/>
      <c r="FV367" s="160"/>
      <c r="FW367" s="160"/>
      <c r="FX367" s="160"/>
      <c r="FY367" s="160"/>
      <c r="FZ367" s="160"/>
      <c r="GA367" s="160"/>
      <c r="GB367" s="160"/>
      <c r="GC367" s="160"/>
      <c r="GD367" s="160"/>
      <c r="GE367" s="160"/>
      <c r="GF367" s="160"/>
      <c r="GG367" s="160"/>
      <c r="GH367" s="160"/>
      <c r="GI367" s="160"/>
      <c r="GJ367" s="160"/>
      <c r="GK367" s="160"/>
      <c r="GL367" s="160"/>
      <c r="GM367" s="160"/>
      <c r="GN367" s="160"/>
      <c r="GO367" s="160"/>
      <c r="GP367" s="160"/>
      <c r="GQ367" s="160"/>
      <c r="GR367" s="160"/>
      <c r="GS367" s="160"/>
    </row>
    <row r="368" spans="3:201" x14ac:dyDescent="0.2">
      <c r="C368" s="160"/>
      <c r="D368" s="160"/>
      <c r="E368" s="160"/>
      <c r="F368" s="160"/>
      <c r="G368" s="160"/>
      <c r="H368" s="160"/>
      <c r="I368" s="160"/>
      <c r="J368" s="160"/>
      <c r="K368" s="160"/>
      <c r="L368" s="160"/>
      <c r="M368" s="160"/>
      <c r="N368" s="160"/>
      <c r="O368" s="160"/>
      <c r="P368" s="160"/>
      <c r="Q368" s="160"/>
      <c r="R368" s="160"/>
      <c r="S368" s="160"/>
      <c r="T368" s="160"/>
      <c r="U368" s="160"/>
      <c r="V368" s="160"/>
      <c r="W368" s="160"/>
      <c r="X368" s="160"/>
      <c r="Y368" s="160"/>
      <c r="Z368" s="160"/>
      <c r="AA368" s="160"/>
      <c r="AB368" s="160"/>
      <c r="AC368" s="160"/>
      <c r="AD368" s="160"/>
      <c r="AE368" s="160"/>
      <c r="AF368" s="160"/>
      <c r="AG368" s="160"/>
      <c r="AH368" s="160"/>
      <c r="AI368" s="160"/>
      <c r="AJ368" s="160"/>
      <c r="AK368" s="160"/>
      <c r="AL368" s="160"/>
      <c r="AM368" s="160"/>
      <c r="AN368" s="160"/>
      <c r="AO368" s="160"/>
      <c r="AP368" s="160"/>
      <c r="AQ368" s="160"/>
      <c r="AR368" s="160"/>
      <c r="AS368" s="160"/>
      <c r="AT368" s="160"/>
      <c r="AU368" s="160"/>
      <c r="AV368" s="160"/>
      <c r="AW368" s="160"/>
      <c r="AX368" s="160"/>
      <c r="AY368" s="160"/>
      <c r="AZ368" s="160"/>
      <c r="BA368" s="160"/>
      <c r="BB368" s="160"/>
      <c r="BC368" s="160"/>
      <c r="BD368" s="160"/>
      <c r="BE368" s="160"/>
      <c r="BF368" s="160"/>
      <c r="BG368" s="160"/>
      <c r="BH368" s="160"/>
      <c r="BI368" s="160"/>
      <c r="BJ368" s="160"/>
      <c r="BK368" s="160"/>
      <c r="BL368" s="160"/>
      <c r="BM368" s="160"/>
      <c r="BN368" s="160"/>
      <c r="BO368" s="160"/>
      <c r="BP368" s="160"/>
      <c r="BQ368" s="160"/>
      <c r="BR368" s="160"/>
      <c r="BS368" s="160"/>
      <c r="BT368" s="160"/>
      <c r="BU368" s="160"/>
      <c r="BV368" s="160"/>
      <c r="BW368" s="160"/>
      <c r="BX368" s="160"/>
      <c r="BY368" s="160"/>
      <c r="BZ368" s="160"/>
      <c r="CA368" s="160"/>
      <c r="CB368" s="160"/>
      <c r="CC368" s="160"/>
      <c r="CD368" s="160"/>
      <c r="CE368" s="160"/>
      <c r="CF368" s="160"/>
      <c r="CG368" s="160"/>
      <c r="CH368" s="160"/>
      <c r="CI368" s="160"/>
      <c r="CJ368" s="160"/>
      <c r="CK368" s="160"/>
      <c r="CL368" s="160"/>
      <c r="CM368" s="160"/>
      <c r="CN368" s="160"/>
      <c r="CO368" s="160"/>
      <c r="CP368" s="160"/>
      <c r="CQ368" s="160"/>
      <c r="CR368" s="160"/>
      <c r="CS368" s="160"/>
      <c r="CT368" s="160"/>
      <c r="CU368" s="160"/>
      <c r="CV368" s="160"/>
      <c r="CW368" s="160"/>
      <c r="CX368" s="160"/>
      <c r="CY368" s="160"/>
      <c r="CZ368" s="160"/>
      <c r="DA368" s="160"/>
      <c r="DB368" s="160"/>
      <c r="DC368" s="160"/>
      <c r="DD368" s="160"/>
      <c r="DE368" s="160"/>
      <c r="DF368" s="160"/>
      <c r="DG368" s="160"/>
      <c r="DH368" s="160"/>
      <c r="DI368" s="160"/>
      <c r="DJ368" s="160"/>
      <c r="DK368" s="160"/>
      <c r="DL368" s="160"/>
      <c r="DM368" s="160"/>
      <c r="DN368" s="160"/>
      <c r="DO368" s="160"/>
      <c r="DP368" s="160"/>
      <c r="DQ368" s="160"/>
      <c r="DR368" s="160"/>
      <c r="DS368" s="160"/>
      <c r="DT368" s="160"/>
      <c r="DU368" s="160"/>
      <c r="DV368" s="160"/>
      <c r="DW368" s="160"/>
      <c r="DX368" s="160"/>
      <c r="DY368" s="160"/>
      <c r="DZ368" s="160"/>
      <c r="EA368" s="160"/>
      <c r="EB368" s="160"/>
      <c r="EC368" s="160"/>
      <c r="ED368" s="160"/>
      <c r="EE368" s="160"/>
      <c r="EF368" s="160"/>
      <c r="EG368" s="160"/>
      <c r="EH368" s="160"/>
      <c r="EI368" s="160"/>
      <c r="EJ368" s="160"/>
      <c r="EK368" s="160"/>
      <c r="EL368" s="160"/>
      <c r="EM368" s="160"/>
      <c r="EN368" s="160"/>
      <c r="EO368" s="160"/>
      <c r="EP368" s="160"/>
      <c r="EQ368" s="160"/>
      <c r="ER368" s="160"/>
      <c r="ES368" s="160"/>
      <c r="ET368" s="160"/>
      <c r="EU368" s="160"/>
      <c r="EV368" s="160"/>
      <c r="EW368" s="160"/>
      <c r="EX368" s="160"/>
      <c r="EY368" s="160"/>
      <c r="EZ368" s="160"/>
      <c r="FA368" s="160"/>
      <c r="FB368" s="160"/>
      <c r="FC368" s="160"/>
      <c r="FD368" s="160"/>
      <c r="FE368" s="160"/>
      <c r="FF368" s="160"/>
      <c r="FG368" s="160"/>
      <c r="FH368" s="160"/>
      <c r="FI368" s="160"/>
      <c r="FJ368" s="160"/>
      <c r="FK368" s="160"/>
      <c r="FL368" s="160"/>
      <c r="FM368" s="160"/>
      <c r="FN368" s="160"/>
      <c r="FO368" s="160"/>
      <c r="FP368" s="160"/>
      <c r="FQ368" s="160"/>
      <c r="FR368" s="160"/>
      <c r="FS368" s="160"/>
      <c r="FT368" s="160"/>
      <c r="FU368" s="160"/>
      <c r="FV368" s="160"/>
      <c r="FW368" s="160"/>
      <c r="FX368" s="160"/>
      <c r="FY368" s="160"/>
      <c r="FZ368" s="160"/>
      <c r="GA368" s="160"/>
      <c r="GB368" s="160"/>
      <c r="GC368" s="160"/>
      <c r="GD368" s="160"/>
      <c r="GE368" s="160"/>
      <c r="GF368" s="160"/>
      <c r="GG368" s="160"/>
      <c r="GH368" s="160"/>
      <c r="GI368" s="160"/>
      <c r="GJ368" s="160"/>
      <c r="GK368" s="160"/>
      <c r="GL368" s="160"/>
      <c r="GM368" s="160"/>
      <c r="GN368" s="160"/>
      <c r="GO368" s="160"/>
      <c r="GP368" s="160"/>
      <c r="GQ368" s="160"/>
      <c r="GR368" s="160"/>
      <c r="GS368" s="160"/>
    </row>
    <row r="369" spans="3:201" x14ac:dyDescent="0.2">
      <c r="C369" s="160"/>
      <c r="D369" s="160"/>
      <c r="E369" s="160"/>
      <c r="F369" s="160"/>
      <c r="G369" s="160"/>
      <c r="H369" s="160"/>
      <c r="I369" s="160"/>
      <c r="J369" s="160"/>
      <c r="K369" s="160"/>
      <c r="L369" s="160"/>
      <c r="M369" s="160"/>
      <c r="N369" s="160"/>
      <c r="O369" s="160"/>
      <c r="P369" s="160"/>
      <c r="Q369" s="160"/>
      <c r="R369" s="160"/>
      <c r="S369" s="160"/>
      <c r="T369" s="160"/>
      <c r="U369" s="160"/>
      <c r="V369" s="160"/>
      <c r="W369" s="160"/>
      <c r="X369" s="160"/>
      <c r="Y369" s="160"/>
      <c r="Z369" s="160"/>
      <c r="AA369" s="160"/>
      <c r="AB369" s="160"/>
      <c r="AC369" s="160"/>
      <c r="AD369" s="160"/>
      <c r="AE369" s="160"/>
      <c r="AF369" s="160"/>
      <c r="AG369" s="160"/>
      <c r="AH369" s="160"/>
      <c r="AI369" s="160"/>
      <c r="AJ369" s="160"/>
      <c r="AK369" s="160"/>
      <c r="AL369" s="160"/>
      <c r="AM369" s="160"/>
      <c r="AN369" s="160"/>
      <c r="AO369" s="160"/>
      <c r="AP369" s="160"/>
      <c r="AQ369" s="160"/>
      <c r="AR369" s="160"/>
      <c r="AS369" s="160"/>
      <c r="AT369" s="160"/>
      <c r="AU369" s="160"/>
      <c r="AV369" s="160"/>
      <c r="AW369" s="160"/>
      <c r="AX369" s="160"/>
      <c r="AY369" s="160"/>
      <c r="AZ369" s="160"/>
      <c r="BA369" s="160"/>
      <c r="BB369" s="160"/>
      <c r="BC369" s="160"/>
      <c r="BD369" s="160"/>
      <c r="BE369" s="160"/>
      <c r="BF369" s="160"/>
      <c r="BG369" s="160"/>
      <c r="BH369" s="160"/>
      <c r="BI369" s="160"/>
      <c r="BJ369" s="160"/>
      <c r="BK369" s="160"/>
      <c r="BL369" s="160"/>
      <c r="BM369" s="160"/>
      <c r="BN369" s="160"/>
      <c r="BO369" s="160"/>
      <c r="BP369" s="160"/>
      <c r="BQ369" s="160"/>
      <c r="BR369" s="160"/>
      <c r="BS369" s="160"/>
      <c r="BT369" s="160"/>
      <c r="BU369" s="160"/>
      <c r="BV369" s="160"/>
      <c r="BW369" s="160"/>
      <c r="BX369" s="160"/>
      <c r="BY369" s="160"/>
      <c r="BZ369" s="160"/>
      <c r="CA369" s="160"/>
      <c r="CB369" s="160"/>
      <c r="CC369" s="160"/>
      <c r="CD369" s="160"/>
      <c r="CE369" s="160"/>
      <c r="CF369" s="160"/>
      <c r="CG369" s="160"/>
      <c r="CH369" s="160"/>
      <c r="CI369" s="160"/>
      <c r="CJ369" s="160"/>
      <c r="CK369" s="160"/>
      <c r="CL369" s="160"/>
      <c r="CM369" s="160"/>
      <c r="CN369" s="160"/>
      <c r="CO369" s="160"/>
      <c r="CP369" s="160"/>
      <c r="CQ369" s="160"/>
      <c r="CR369" s="160"/>
      <c r="CS369" s="160"/>
      <c r="CT369" s="160"/>
      <c r="CU369" s="160"/>
      <c r="CV369" s="160"/>
      <c r="CW369" s="160"/>
      <c r="CX369" s="160"/>
      <c r="CY369" s="160"/>
      <c r="CZ369" s="160"/>
      <c r="DA369" s="160"/>
      <c r="DB369" s="160"/>
      <c r="DC369" s="160"/>
      <c r="DD369" s="160"/>
      <c r="DE369" s="160"/>
      <c r="DF369" s="160"/>
      <c r="DG369" s="160"/>
      <c r="DH369" s="160"/>
      <c r="DI369" s="160"/>
      <c r="DJ369" s="160"/>
      <c r="DK369" s="160"/>
      <c r="DL369" s="160"/>
      <c r="DM369" s="160"/>
      <c r="DN369" s="160"/>
      <c r="DO369" s="160"/>
      <c r="DP369" s="160"/>
      <c r="DQ369" s="160"/>
      <c r="DR369" s="160"/>
      <c r="DS369" s="160"/>
      <c r="DT369" s="160"/>
      <c r="DU369" s="160"/>
      <c r="DV369" s="160"/>
      <c r="DW369" s="160"/>
      <c r="DX369" s="160"/>
      <c r="DY369" s="160"/>
      <c r="DZ369" s="160"/>
      <c r="EA369" s="160"/>
      <c r="EB369" s="160"/>
      <c r="EC369" s="160"/>
      <c r="ED369" s="160"/>
      <c r="EE369" s="160"/>
      <c r="EF369" s="160"/>
      <c r="EG369" s="160"/>
      <c r="EH369" s="160"/>
      <c r="EI369" s="160"/>
      <c r="EJ369" s="160"/>
      <c r="EK369" s="160"/>
      <c r="EL369" s="160"/>
      <c r="EM369" s="160"/>
      <c r="EN369" s="160"/>
      <c r="EO369" s="160"/>
      <c r="EP369" s="160"/>
      <c r="EQ369" s="160"/>
      <c r="ER369" s="160"/>
      <c r="ES369" s="160"/>
      <c r="ET369" s="160"/>
      <c r="EU369" s="160"/>
      <c r="EV369" s="160"/>
      <c r="EW369" s="160"/>
      <c r="EX369" s="160"/>
      <c r="EY369" s="160"/>
      <c r="EZ369" s="160"/>
      <c r="FA369" s="160"/>
      <c r="FB369" s="160"/>
      <c r="FC369" s="160"/>
      <c r="FD369" s="160"/>
      <c r="FE369" s="160"/>
      <c r="FF369" s="160"/>
      <c r="FG369" s="160"/>
      <c r="FH369" s="160"/>
      <c r="FI369" s="160"/>
      <c r="FJ369" s="160"/>
      <c r="FK369" s="160"/>
      <c r="FL369" s="160"/>
      <c r="FM369" s="160"/>
      <c r="FN369" s="160"/>
      <c r="FO369" s="160"/>
      <c r="FP369" s="160"/>
      <c r="FQ369" s="160"/>
      <c r="FR369" s="160"/>
      <c r="FS369" s="160"/>
      <c r="FT369" s="160"/>
      <c r="FU369" s="160"/>
      <c r="FV369" s="160"/>
      <c r="FW369" s="160"/>
      <c r="FX369" s="160"/>
      <c r="FY369" s="160"/>
      <c r="FZ369" s="160"/>
      <c r="GA369" s="160"/>
      <c r="GB369" s="160"/>
      <c r="GC369" s="160"/>
      <c r="GD369" s="160"/>
      <c r="GE369" s="160"/>
      <c r="GF369" s="160"/>
      <c r="GG369" s="160"/>
      <c r="GH369" s="160"/>
      <c r="GI369" s="160"/>
      <c r="GJ369" s="160"/>
      <c r="GK369" s="160"/>
      <c r="GL369" s="160"/>
      <c r="GM369" s="160"/>
      <c r="GN369" s="160"/>
      <c r="GO369" s="160"/>
      <c r="GP369" s="160"/>
      <c r="GQ369" s="160"/>
      <c r="GR369" s="160"/>
      <c r="GS369" s="160"/>
    </row>
    <row r="370" spans="3:201" x14ac:dyDescent="0.2">
      <c r="C370" s="160"/>
      <c r="D370" s="160"/>
      <c r="E370" s="160"/>
      <c r="F370" s="160"/>
      <c r="G370" s="160"/>
      <c r="H370" s="160"/>
      <c r="I370" s="160"/>
      <c r="J370" s="160"/>
      <c r="K370" s="160"/>
      <c r="L370" s="160"/>
      <c r="M370" s="160"/>
      <c r="N370" s="160"/>
      <c r="O370" s="160"/>
      <c r="P370" s="160"/>
      <c r="Q370" s="160"/>
      <c r="R370" s="160"/>
      <c r="S370" s="160"/>
      <c r="T370" s="160"/>
      <c r="U370" s="160"/>
      <c r="V370" s="160"/>
      <c r="W370" s="160"/>
      <c r="X370" s="160"/>
      <c r="Y370" s="160"/>
      <c r="Z370" s="160"/>
      <c r="AA370" s="160"/>
      <c r="AB370" s="160"/>
      <c r="AC370" s="160"/>
      <c r="AD370" s="160"/>
      <c r="AE370" s="160"/>
      <c r="AF370" s="160"/>
      <c r="AG370" s="160"/>
      <c r="AH370" s="160"/>
      <c r="AI370" s="160"/>
      <c r="AJ370" s="160"/>
      <c r="AK370" s="160"/>
      <c r="AL370" s="160"/>
      <c r="AM370" s="160"/>
      <c r="AN370" s="160"/>
      <c r="AO370" s="160"/>
      <c r="AP370" s="160"/>
      <c r="AQ370" s="160"/>
      <c r="AR370" s="160"/>
      <c r="AS370" s="160"/>
      <c r="AT370" s="160"/>
      <c r="AU370" s="160"/>
      <c r="AV370" s="160"/>
      <c r="AW370" s="160"/>
      <c r="AX370" s="160"/>
      <c r="AY370" s="160"/>
      <c r="AZ370" s="160"/>
      <c r="BA370" s="160"/>
      <c r="BB370" s="160"/>
      <c r="BC370" s="160"/>
      <c r="BD370" s="160"/>
      <c r="BE370" s="160"/>
      <c r="BF370" s="160"/>
      <c r="BG370" s="160"/>
      <c r="BH370" s="160"/>
      <c r="BI370" s="160"/>
      <c r="BJ370" s="160"/>
      <c r="BK370" s="160"/>
      <c r="BL370" s="160"/>
      <c r="BM370" s="160"/>
      <c r="BN370" s="160"/>
      <c r="BO370" s="160"/>
      <c r="BP370" s="160"/>
      <c r="BQ370" s="160"/>
      <c r="BR370" s="160"/>
      <c r="BS370" s="160"/>
      <c r="BT370" s="160"/>
      <c r="BU370" s="160"/>
      <c r="BV370" s="160"/>
      <c r="BW370" s="160"/>
      <c r="BX370" s="160"/>
      <c r="BY370" s="160"/>
      <c r="BZ370" s="160"/>
      <c r="CA370" s="160"/>
      <c r="CB370" s="160"/>
      <c r="CC370" s="160"/>
      <c r="CD370" s="160"/>
      <c r="CE370" s="160"/>
      <c r="CF370" s="160"/>
      <c r="CG370" s="160"/>
      <c r="CH370" s="160"/>
      <c r="CI370" s="160"/>
      <c r="CJ370" s="160"/>
      <c r="CK370" s="160"/>
      <c r="CL370" s="160"/>
      <c r="CM370" s="160"/>
      <c r="CN370" s="160"/>
      <c r="CO370" s="160"/>
      <c r="CP370" s="160"/>
      <c r="CQ370" s="160"/>
      <c r="CR370" s="160"/>
      <c r="CS370" s="160"/>
      <c r="CT370" s="160"/>
      <c r="CU370" s="160"/>
      <c r="CV370" s="160"/>
      <c r="CW370" s="160"/>
      <c r="CX370" s="160"/>
      <c r="CY370" s="160"/>
      <c r="CZ370" s="160"/>
      <c r="DA370" s="160"/>
      <c r="DB370" s="160"/>
      <c r="DC370" s="160"/>
      <c r="DD370" s="160"/>
      <c r="DE370" s="160"/>
      <c r="DF370" s="160"/>
      <c r="DG370" s="160"/>
      <c r="DH370" s="160"/>
      <c r="DI370" s="160"/>
      <c r="DJ370" s="160"/>
      <c r="DK370" s="160"/>
      <c r="DL370" s="160"/>
      <c r="DM370" s="160"/>
      <c r="DN370" s="160"/>
      <c r="DO370" s="160"/>
      <c r="DP370" s="160"/>
      <c r="DQ370" s="160"/>
      <c r="DR370" s="160"/>
      <c r="DS370" s="160"/>
      <c r="DT370" s="160"/>
      <c r="DU370" s="160"/>
      <c r="DV370" s="160"/>
      <c r="DW370" s="160"/>
      <c r="DX370" s="160"/>
      <c r="DY370" s="160"/>
      <c r="DZ370" s="160"/>
      <c r="EA370" s="160"/>
      <c r="EB370" s="160"/>
      <c r="EC370" s="160"/>
      <c r="ED370" s="160"/>
      <c r="EE370" s="160"/>
      <c r="EF370" s="160"/>
      <c r="EG370" s="160"/>
      <c r="EH370" s="160"/>
      <c r="EI370" s="160"/>
      <c r="EJ370" s="160"/>
      <c r="EK370" s="160"/>
      <c r="EL370" s="160"/>
      <c r="EM370" s="160"/>
      <c r="EN370" s="160"/>
      <c r="EO370" s="160"/>
      <c r="EP370" s="160"/>
      <c r="EQ370" s="160"/>
      <c r="ER370" s="160"/>
      <c r="ES370" s="160"/>
      <c r="ET370" s="160"/>
      <c r="EU370" s="160"/>
      <c r="EV370" s="160"/>
      <c r="EW370" s="160"/>
      <c r="EX370" s="160"/>
      <c r="EY370" s="160"/>
      <c r="EZ370" s="160"/>
      <c r="FA370" s="160"/>
      <c r="FB370" s="160"/>
      <c r="FC370" s="160"/>
      <c r="FD370" s="160"/>
      <c r="FE370" s="160"/>
      <c r="FF370" s="160"/>
      <c r="FG370" s="160"/>
      <c r="FH370" s="160"/>
      <c r="FI370" s="160"/>
      <c r="FJ370" s="160"/>
      <c r="FK370" s="160"/>
      <c r="FL370" s="160"/>
      <c r="FM370" s="160"/>
      <c r="FN370" s="160"/>
      <c r="FO370" s="160"/>
      <c r="FP370" s="160"/>
      <c r="FQ370" s="160"/>
      <c r="FR370" s="160"/>
      <c r="FS370" s="160"/>
      <c r="FT370" s="160"/>
      <c r="FU370" s="160"/>
      <c r="FV370" s="160"/>
      <c r="FW370" s="160"/>
      <c r="FX370" s="160"/>
      <c r="FY370" s="160"/>
      <c r="FZ370" s="160"/>
      <c r="GA370" s="160"/>
      <c r="GB370" s="160"/>
      <c r="GC370" s="160"/>
      <c r="GD370" s="160"/>
      <c r="GE370" s="160"/>
      <c r="GF370" s="160"/>
      <c r="GG370" s="160"/>
      <c r="GH370" s="160"/>
      <c r="GI370" s="160"/>
      <c r="GJ370" s="160"/>
      <c r="GK370" s="160"/>
      <c r="GL370" s="160"/>
      <c r="GM370" s="160"/>
      <c r="GN370" s="160"/>
      <c r="GO370" s="160"/>
      <c r="GP370" s="160"/>
      <c r="GQ370" s="160"/>
      <c r="GR370" s="160"/>
      <c r="GS370" s="160"/>
    </row>
    <row r="371" spans="3:201" x14ac:dyDescent="0.2">
      <c r="C371" s="160"/>
      <c r="D371" s="160"/>
      <c r="E371" s="160"/>
      <c r="F371" s="160"/>
      <c r="G371" s="160"/>
      <c r="H371" s="160"/>
      <c r="I371" s="160"/>
      <c r="J371" s="160"/>
      <c r="K371" s="160"/>
      <c r="L371" s="160"/>
      <c r="M371" s="160"/>
      <c r="N371" s="160"/>
      <c r="O371" s="160"/>
      <c r="P371" s="160"/>
      <c r="Q371" s="160"/>
      <c r="R371" s="160"/>
      <c r="S371" s="160"/>
      <c r="T371" s="160"/>
      <c r="U371" s="160"/>
      <c r="V371" s="160"/>
      <c r="W371" s="160"/>
      <c r="X371" s="160"/>
      <c r="Y371" s="160"/>
      <c r="Z371" s="160"/>
      <c r="AA371" s="160"/>
      <c r="AB371" s="160"/>
      <c r="AC371" s="160"/>
      <c r="AD371" s="160"/>
      <c r="AE371" s="160"/>
      <c r="AF371" s="160"/>
      <c r="AG371" s="160"/>
      <c r="AH371" s="160"/>
      <c r="AI371" s="160"/>
      <c r="AJ371" s="160"/>
      <c r="AK371" s="160"/>
      <c r="AL371" s="160"/>
      <c r="AM371" s="160"/>
      <c r="AN371" s="160"/>
      <c r="AO371" s="160"/>
      <c r="AP371" s="160"/>
      <c r="AQ371" s="160"/>
      <c r="AR371" s="160"/>
      <c r="AS371" s="160"/>
      <c r="AT371" s="160"/>
      <c r="AU371" s="160"/>
      <c r="AV371" s="160"/>
      <c r="AW371" s="160"/>
      <c r="AX371" s="160"/>
      <c r="AY371" s="160"/>
      <c r="AZ371" s="160"/>
      <c r="BA371" s="160"/>
      <c r="BB371" s="160"/>
      <c r="BC371" s="160"/>
      <c r="BD371" s="160"/>
      <c r="BE371" s="160"/>
      <c r="BF371" s="160"/>
      <c r="BG371" s="160"/>
      <c r="BH371" s="160"/>
      <c r="BI371" s="160"/>
      <c r="BJ371" s="160"/>
      <c r="BK371" s="160"/>
      <c r="BL371" s="160"/>
      <c r="BM371" s="160"/>
      <c r="BN371" s="160"/>
      <c r="BO371" s="160"/>
      <c r="BP371" s="160"/>
      <c r="BQ371" s="160"/>
      <c r="BR371" s="160"/>
      <c r="BS371" s="160"/>
      <c r="BT371" s="160"/>
      <c r="BU371" s="160"/>
      <c r="BV371" s="160"/>
      <c r="BW371" s="160"/>
      <c r="BX371" s="160"/>
      <c r="BY371" s="160"/>
      <c r="BZ371" s="160"/>
      <c r="CA371" s="160"/>
      <c r="CB371" s="160"/>
      <c r="CC371" s="160"/>
      <c r="CD371" s="160"/>
      <c r="CE371" s="160"/>
      <c r="CF371" s="160"/>
      <c r="CG371" s="160"/>
      <c r="CH371" s="160"/>
      <c r="CI371" s="160"/>
      <c r="CJ371" s="160"/>
      <c r="CK371" s="160"/>
      <c r="CL371" s="160"/>
      <c r="CM371" s="160"/>
      <c r="CN371" s="160"/>
      <c r="CO371" s="160"/>
      <c r="CP371" s="160"/>
      <c r="CQ371" s="160"/>
      <c r="CR371" s="160"/>
      <c r="CS371" s="160"/>
      <c r="CT371" s="160"/>
      <c r="CU371" s="160"/>
      <c r="CV371" s="160"/>
      <c r="CW371" s="160"/>
      <c r="CX371" s="160"/>
      <c r="CY371" s="160"/>
      <c r="CZ371" s="160"/>
      <c r="DA371" s="160"/>
      <c r="DB371" s="160"/>
      <c r="DC371" s="160"/>
      <c r="DD371" s="160"/>
      <c r="DE371" s="160"/>
      <c r="DF371" s="160"/>
      <c r="DG371" s="160"/>
      <c r="DH371" s="160"/>
      <c r="DI371" s="160"/>
      <c r="DJ371" s="160"/>
      <c r="DK371" s="160"/>
      <c r="DL371" s="160"/>
      <c r="DM371" s="160"/>
      <c r="DN371" s="160"/>
      <c r="DO371" s="160"/>
      <c r="DP371" s="160"/>
      <c r="DQ371" s="160"/>
      <c r="DR371" s="160"/>
      <c r="DS371" s="160"/>
      <c r="DT371" s="160"/>
      <c r="DU371" s="160"/>
      <c r="DV371" s="160"/>
      <c r="DW371" s="160"/>
      <c r="DX371" s="160"/>
      <c r="DY371" s="160"/>
      <c r="DZ371" s="160"/>
      <c r="EA371" s="160"/>
      <c r="EB371" s="160"/>
      <c r="EC371" s="160"/>
      <c r="ED371" s="160"/>
      <c r="EE371" s="160"/>
      <c r="EF371" s="160"/>
      <c r="EG371" s="160"/>
      <c r="EH371" s="160"/>
      <c r="EI371" s="160"/>
      <c r="EJ371" s="160"/>
      <c r="EK371" s="160"/>
      <c r="EL371" s="160"/>
      <c r="EM371" s="160"/>
      <c r="EN371" s="160"/>
      <c r="EO371" s="160"/>
      <c r="EP371" s="160"/>
      <c r="EQ371" s="160"/>
      <c r="ER371" s="160"/>
      <c r="ES371" s="160"/>
      <c r="ET371" s="160"/>
      <c r="EU371" s="160"/>
      <c r="EV371" s="160"/>
      <c r="EW371" s="160"/>
      <c r="EX371" s="160"/>
      <c r="EY371" s="160"/>
      <c r="EZ371" s="160"/>
      <c r="FA371" s="160"/>
      <c r="FB371" s="160"/>
      <c r="FC371" s="160"/>
      <c r="FD371" s="160"/>
      <c r="FE371" s="160"/>
      <c r="FF371" s="160"/>
      <c r="FG371" s="160"/>
      <c r="FH371" s="160"/>
      <c r="FI371" s="160"/>
      <c r="FJ371" s="160"/>
      <c r="FK371" s="160"/>
      <c r="FL371" s="160"/>
      <c r="FM371" s="160"/>
      <c r="FN371" s="160"/>
      <c r="FO371" s="160"/>
      <c r="FP371" s="160"/>
      <c r="FQ371" s="160"/>
      <c r="FR371" s="160"/>
      <c r="FS371" s="160"/>
      <c r="FT371" s="160"/>
      <c r="FU371" s="160"/>
      <c r="FV371" s="160"/>
      <c r="FW371" s="160"/>
      <c r="FX371" s="160"/>
      <c r="FY371" s="160"/>
      <c r="FZ371" s="160"/>
      <c r="GA371" s="160"/>
      <c r="GB371" s="160"/>
      <c r="GC371" s="160"/>
      <c r="GD371" s="160"/>
      <c r="GE371" s="160"/>
      <c r="GF371" s="160"/>
      <c r="GG371" s="160"/>
      <c r="GH371" s="160"/>
      <c r="GI371" s="160"/>
      <c r="GJ371" s="160"/>
      <c r="GK371" s="160"/>
      <c r="GL371" s="160"/>
      <c r="GM371" s="160"/>
      <c r="GN371" s="160"/>
      <c r="GO371" s="160"/>
      <c r="GP371" s="160"/>
      <c r="GQ371" s="160"/>
      <c r="GR371" s="160"/>
      <c r="GS371" s="160"/>
    </row>
    <row r="372" spans="3:201" x14ac:dyDescent="0.2">
      <c r="C372" s="160"/>
      <c r="D372" s="160"/>
      <c r="E372" s="160"/>
      <c r="F372" s="160"/>
      <c r="G372" s="160"/>
      <c r="H372" s="160"/>
      <c r="I372" s="160"/>
      <c r="J372" s="160"/>
      <c r="K372" s="160"/>
      <c r="L372" s="160"/>
      <c r="M372" s="160"/>
      <c r="N372" s="160"/>
      <c r="O372" s="160"/>
      <c r="P372" s="160"/>
      <c r="Q372" s="160"/>
      <c r="R372" s="160"/>
      <c r="S372" s="160"/>
      <c r="T372" s="160"/>
      <c r="U372" s="160"/>
      <c r="V372" s="160"/>
      <c r="W372" s="160"/>
      <c r="X372" s="160"/>
      <c r="Y372" s="160"/>
      <c r="Z372" s="160"/>
      <c r="AA372" s="160"/>
      <c r="AB372" s="160"/>
      <c r="AC372" s="160"/>
      <c r="AD372" s="160"/>
      <c r="AE372" s="160"/>
      <c r="AF372" s="160"/>
      <c r="AG372" s="160"/>
      <c r="AH372" s="160"/>
      <c r="AI372" s="160"/>
      <c r="AJ372" s="160"/>
      <c r="AK372" s="160"/>
      <c r="AL372" s="160"/>
      <c r="AM372" s="160"/>
      <c r="AN372" s="160"/>
      <c r="AO372" s="160"/>
      <c r="AP372" s="160"/>
      <c r="AQ372" s="160"/>
      <c r="AR372" s="160"/>
      <c r="AS372" s="160"/>
      <c r="AT372" s="160"/>
      <c r="AU372" s="160"/>
      <c r="AV372" s="160"/>
      <c r="AW372" s="160"/>
      <c r="AX372" s="160"/>
      <c r="AY372" s="160"/>
      <c r="AZ372" s="160"/>
      <c r="BA372" s="160"/>
      <c r="BB372" s="160"/>
      <c r="BC372" s="160"/>
      <c r="BD372" s="160"/>
      <c r="BE372" s="160"/>
      <c r="BF372" s="160"/>
      <c r="BG372" s="160"/>
      <c r="BH372" s="160"/>
      <c r="BI372" s="160"/>
      <c r="BJ372" s="160"/>
      <c r="BK372" s="160"/>
      <c r="BL372" s="160"/>
      <c r="BM372" s="160"/>
      <c r="BN372" s="160"/>
      <c r="BO372" s="160"/>
      <c r="BP372" s="160"/>
      <c r="BQ372" s="160"/>
      <c r="BR372" s="160"/>
      <c r="BS372" s="160"/>
      <c r="BT372" s="160"/>
      <c r="BU372" s="160"/>
      <c r="BV372" s="160"/>
      <c r="BW372" s="160"/>
      <c r="BX372" s="160"/>
      <c r="BY372" s="160"/>
      <c r="BZ372" s="160"/>
      <c r="CA372" s="160"/>
      <c r="CB372" s="160"/>
      <c r="CC372" s="160"/>
      <c r="CD372" s="160"/>
      <c r="CE372" s="160"/>
      <c r="CF372" s="160"/>
      <c r="CG372" s="160"/>
      <c r="CH372" s="160"/>
      <c r="CI372" s="160"/>
      <c r="CJ372" s="160"/>
      <c r="CK372" s="160"/>
      <c r="CL372" s="160"/>
      <c r="CM372" s="160"/>
      <c r="CN372" s="160"/>
      <c r="CO372" s="160"/>
      <c r="CP372" s="160"/>
      <c r="CQ372" s="160"/>
      <c r="CR372" s="160"/>
      <c r="CS372" s="160"/>
      <c r="CT372" s="160"/>
      <c r="CU372" s="160"/>
      <c r="CV372" s="160"/>
      <c r="CW372" s="160"/>
      <c r="CX372" s="160"/>
      <c r="CY372" s="160"/>
      <c r="CZ372" s="160"/>
      <c r="DA372" s="160"/>
      <c r="DB372" s="160"/>
      <c r="DC372" s="160"/>
      <c r="DD372" s="160"/>
      <c r="DE372" s="160"/>
      <c r="DF372" s="160"/>
      <c r="DG372" s="160"/>
      <c r="DH372" s="160"/>
      <c r="DI372" s="160"/>
      <c r="DJ372" s="160"/>
      <c r="DK372" s="160"/>
      <c r="DL372" s="160"/>
      <c r="DM372" s="160"/>
      <c r="DN372" s="160"/>
      <c r="DO372" s="160"/>
      <c r="DP372" s="160"/>
      <c r="DQ372" s="160"/>
      <c r="DR372" s="160"/>
      <c r="DS372" s="160"/>
      <c r="DT372" s="160"/>
      <c r="DU372" s="160"/>
      <c r="DV372" s="160"/>
      <c r="DW372" s="160"/>
      <c r="DX372" s="160"/>
      <c r="DY372" s="160"/>
      <c r="DZ372" s="160"/>
      <c r="EA372" s="160"/>
      <c r="EB372" s="160"/>
      <c r="EC372" s="160"/>
      <c r="ED372" s="160"/>
      <c r="EE372" s="160"/>
      <c r="EF372" s="160"/>
      <c r="EG372" s="160"/>
      <c r="EH372" s="160"/>
      <c r="EI372" s="160"/>
      <c r="EJ372" s="160"/>
      <c r="EK372" s="160"/>
      <c r="EL372" s="160"/>
      <c r="EM372" s="160"/>
      <c r="EN372" s="160"/>
      <c r="EO372" s="160"/>
      <c r="EP372" s="160"/>
      <c r="EQ372" s="160"/>
      <c r="ER372" s="160"/>
      <c r="ES372" s="160"/>
      <c r="ET372" s="160"/>
      <c r="EU372" s="160"/>
      <c r="EV372" s="160"/>
      <c r="EW372" s="160"/>
      <c r="EX372" s="160"/>
      <c r="EY372" s="160"/>
      <c r="EZ372" s="160"/>
      <c r="FA372" s="160"/>
      <c r="FB372" s="160"/>
      <c r="FC372" s="160"/>
      <c r="FD372" s="160"/>
      <c r="FE372" s="160"/>
      <c r="FF372" s="160"/>
      <c r="FG372" s="160"/>
      <c r="FH372" s="160"/>
      <c r="FI372" s="160"/>
      <c r="FJ372" s="160"/>
      <c r="FK372" s="160"/>
      <c r="FL372" s="160"/>
      <c r="FM372" s="160"/>
      <c r="FN372" s="160"/>
      <c r="FO372" s="160"/>
      <c r="FP372" s="160"/>
      <c r="FQ372" s="160"/>
      <c r="FR372" s="160"/>
      <c r="FS372" s="160"/>
      <c r="FT372" s="160"/>
      <c r="FU372" s="160"/>
      <c r="FV372" s="160"/>
      <c r="FW372" s="160"/>
      <c r="FX372" s="160"/>
      <c r="FY372" s="160"/>
      <c r="FZ372" s="160"/>
      <c r="GA372" s="160"/>
      <c r="GB372" s="160"/>
      <c r="GC372" s="160"/>
      <c r="GD372" s="160"/>
      <c r="GE372" s="160"/>
      <c r="GF372" s="160"/>
      <c r="GG372" s="160"/>
      <c r="GH372" s="160"/>
      <c r="GI372" s="160"/>
      <c r="GJ372" s="160"/>
      <c r="GK372" s="160"/>
      <c r="GL372" s="160"/>
      <c r="GM372" s="160"/>
      <c r="GN372" s="160"/>
      <c r="GO372" s="160"/>
      <c r="GP372" s="160"/>
      <c r="GQ372" s="160"/>
      <c r="GR372" s="160"/>
      <c r="GS372" s="160"/>
    </row>
    <row r="373" spans="3:201" x14ac:dyDescent="0.2">
      <c r="C373" s="160"/>
      <c r="D373" s="160"/>
      <c r="E373" s="160"/>
      <c r="F373" s="160"/>
      <c r="G373" s="160"/>
      <c r="H373" s="160"/>
      <c r="I373" s="160"/>
      <c r="J373" s="160"/>
      <c r="K373" s="160"/>
      <c r="L373" s="160"/>
      <c r="M373" s="160"/>
      <c r="N373" s="160"/>
      <c r="O373" s="160"/>
      <c r="P373" s="160"/>
      <c r="Q373" s="160"/>
      <c r="R373" s="160"/>
      <c r="S373" s="160"/>
      <c r="T373" s="160"/>
      <c r="U373" s="160"/>
      <c r="V373" s="160"/>
      <c r="W373" s="160"/>
      <c r="X373" s="160"/>
      <c r="Y373" s="160"/>
      <c r="Z373" s="160"/>
      <c r="AA373" s="160"/>
      <c r="AB373" s="160"/>
      <c r="AC373" s="160"/>
      <c r="AD373" s="160"/>
      <c r="AE373" s="160"/>
      <c r="AF373" s="160"/>
      <c r="AG373" s="160"/>
      <c r="AH373" s="160"/>
      <c r="AI373" s="160"/>
      <c r="AJ373" s="160"/>
      <c r="AK373" s="160"/>
      <c r="AL373" s="160"/>
      <c r="AM373" s="160"/>
      <c r="AN373" s="160"/>
      <c r="AO373" s="160"/>
      <c r="AP373" s="160"/>
      <c r="AQ373" s="160"/>
      <c r="AR373" s="160"/>
      <c r="AS373" s="160"/>
      <c r="AT373" s="160"/>
      <c r="AU373" s="160"/>
      <c r="AV373" s="160"/>
      <c r="AW373" s="160"/>
      <c r="AX373" s="160"/>
      <c r="AY373" s="160"/>
      <c r="AZ373" s="160"/>
      <c r="BA373" s="160"/>
      <c r="BB373" s="160"/>
      <c r="BC373" s="160"/>
      <c r="BD373" s="160"/>
      <c r="BE373" s="160"/>
      <c r="BF373" s="160"/>
      <c r="BG373" s="160"/>
      <c r="BH373" s="160"/>
      <c r="BI373" s="160"/>
      <c r="BJ373" s="160"/>
      <c r="BK373" s="160"/>
      <c r="BL373" s="160"/>
      <c r="BM373" s="160"/>
      <c r="BN373" s="160"/>
      <c r="BO373" s="160"/>
      <c r="BP373" s="160"/>
      <c r="BQ373" s="160"/>
      <c r="BR373" s="160"/>
      <c r="BS373" s="160"/>
      <c r="BT373" s="160"/>
      <c r="BU373" s="160"/>
      <c r="BV373" s="160"/>
      <c r="BW373" s="160"/>
      <c r="BX373" s="160"/>
      <c r="BY373" s="160"/>
      <c r="BZ373" s="160"/>
      <c r="CA373" s="160"/>
      <c r="CB373" s="160"/>
      <c r="CC373" s="160"/>
      <c r="CD373" s="160"/>
      <c r="CE373" s="160"/>
      <c r="CF373" s="160"/>
      <c r="CG373" s="160"/>
      <c r="CH373" s="160"/>
      <c r="CI373" s="160"/>
      <c r="CJ373" s="160"/>
      <c r="CK373" s="160"/>
      <c r="CL373" s="160"/>
      <c r="CM373" s="160"/>
      <c r="CN373" s="160"/>
      <c r="CO373" s="160"/>
      <c r="CP373" s="160"/>
      <c r="CQ373" s="160"/>
      <c r="CR373" s="160"/>
      <c r="CS373" s="160"/>
      <c r="CT373" s="160"/>
      <c r="CU373" s="160"/>
      <c r="CV373" s="160"/>
      <c r="CW373" s="160"/>
      <c r="CX373" s="160"/>
      <c r="CY373" s="160"/>
      <c r="CZ373" s="160"/>
      <c r="DA373" s="160"/>
      <c r="DB373" s="160"/>
      <c r="DC373" s="160"/>
      <c r="DD373" s="160"/>
      <c r="DE373" s="160"/>
      <c r="DF373" s="160"/>
      <c r="DG373" s="160"/>
      <c r="DH373" s="160"/>
      <c r="DI373" s="160"/>
      <c r="DJ373" s="160"/>
      <c r="DK373" s="160"/>
      <c r="DL373" s="160"/>
      <c r="DM373" s="160"/>
      <c r="DN373" s="160"/>
      <c r="DO373" s="160"/>
      <c r="DP373" s="160"/>
      <c r="DQ373" s="160"/>
      <c r="DR373" s="160"/>
      <c r="DS373" s="160"/>
      <c r="DT373" s="160"/>
      <c r="DU373" s="160"/>
      <c r="DV373" s="160"/>
      <c r="DW373" s="160"/>
      <c r="DX373" s="160"/>
      <c r="DY373" s="160"/>
      <c r="DZ373" s="160"/>
      <c r="EA373" s="160"/>
      <c r="EB373" s="160"/>
      <c r="EC373" s="160"/>
      <c r="ED373" s="160"/>
      <c r="EE373" s="160"/>
      <c r="EF373" s="160"/>
      <c r="EG373" s="160"/>
      <c r="EH373" s="160"/>
      <c r="EI373" s="160"/>
      <c r="EJ373" s="160"/>
      <c r="EK373" s="160"/>
      <c r="EL373" s="160"/>
      <c r="EM373" s="160"/>
      <c r="EN373" s="160"/>
      <c r="EO373" s="160"/>
      <c r="EP373" s="160"/>
      <c r="EQ373" s="160"/>
      <c r="ER373" s="160"/>
      <c r="ES373" s="160"/>
      <c r="ET373" s="160"/>
      <c r="EU373" s="160"/>
      <c r="EV373" s="160"/>
      <c r="EW373" s="160"/>
      <c r="EX373" s="160"/>
      <c r="EY373" s="160"/>
      <c r="EZ373" s="160"/>
      <c r="FA373" s="160"/>
      <c r="FB373" s="160"/>
      <c r="FC373" s="160"/>
      <c r="FD373" s="160"/>
      <c r="FE373" s="160"/>
      <c r="FF373" s="160"/>
      <c r="FG373" s="160"/>
      <c r="FH373" s="160"/>
      <c r="FI373" s="160"/>
      <c r="FJ373" s="160"/>
      <c r="FK373" s="160"/>
      <c r="FL373" s="160"/>
      <c r="FM373" s="160"/>
      <c r="FN373" s="160"/>
      <c r="FO373" s="160"/>
      <c r="FP373" s="160"/>
      <c r="FQ373" s="160"/>
      <c r="FR373" s="160"/>
      <c r="FS373" s="160"/>
      <c r="FT373" s="160"/>
      <c r="FU373" s="160"/>
      <c r="FV373" s="160"/>
      <c r="FW373" s="160"/>
      <c r="FX373" s="160"/>
      <c r="FY373" s="160"/>
      <c r="FZ373" s="160"/>
      <c r="GA373" s="160"/>
      <c r="GB373" s="160"/>
      <c r="GC373" s="160"/>
      <c r="GD373" s="160"/>
      <c r="GE373" s="160"/>
      <c r="GF373" s="160"/>
      <c r="GG373" s="160"/>
      <c r="GH373" s="160"/>
      <c r="GI373" s="160"/>
      <c r="GJ373" s="160"/>
      <c r="GK373" s="160"/>
      <c r="GL373" s="160"/>
      <c r="GM373" s="160"/>
      <c r="GN373" s="160"/>
      <c r="GO373" s="160"/>
      <c r="GP373" s="160"/>
      <c r="GQ373" s="160"/>
      <c r="GR373" s="160"/>
      <c r="GS373" s="160"/>
    </row>
    <row r="374" spans="3:201" x14ac:dyDescent="0.2">
      <c r="C374" s="160"/>
      <c r="D374" s="160"/>
      <c r="E374" s="160"/>
      <c r="F374" s="160"/>
      <c r="G374" s="160"/>
      <c r="H374" s="160"/>
      <c r="I374" s="160"/>
      <c r="J374" s="160"/>
      <c r="K374" s="160"/>
      <c r="L374" s="160"/>
      <c r="M374" s="160"/>
      <c r="N374" s="160"/>
      <c r="O374" s="160"/>
      <c r="P374" s="160"/>
      <c r="Q374" s="160"/>
      <c r="R374" s="160"/>
      <c r="S374" s="160"/>
      <c r="T374" s="160"/>
      <c r="U374" s="160"/>
      <c r="V374" s="160"/>
      <c r="W374" s="160"/>
      <c r="X374" s="160"/>
      <c r="Y374" s="160"/>
      <c r="Z374" s="160"/>
      <c r="AA374" s="160"/>
      <c r="AB374" s="160"/>
      <c r="AC374" s="160"/>
      <c r="AD374" s="160"/>
      <c r="AE374" s="160"/>
      <c r="AF374" s="160"/>
      <c r="AG374" s="160"/>
      <c r="AH374" s="160"/>
      <c r="AI374" s="160"/>
      <c r="AJ374" s="160"/>
      <c r="AK374" s="160"/>
      <c r="AL374" s="160"/>
      <c r="AM374" s="160"/>
      <c r="AN374" s="160"/>
      <c r="AO374" s="160"/>
      <c r="AP374" s="160"/>
      <c r="AQ374" s="160"/>
      <c r="AR374" s="160"/>
      <c r="AS374" s="160"/>
      <c r="AT374" s="160"/>
      <c r="AU374" s="160"/>
      <c r="AV374" s="160"/>
      <c r="AW374" s="160"/>
      <c r="AX374" s="160"/>
      <c r="AY374" s="160"/>
      <c r="AZ374" s="160"/>
      <c r="BA374" s="160"/>
      <c r="BB374" s="160"/>
      <c r="BC374" s="160"/>
      <c r="BD374" s="160"/>
      <c r="BE374" s="160"/>
      <c r="BF374" s="160"/>
      <c r="BG374" s="160"/>
      <c r="BH374" s="160"/>
      <c r="BI374" s="160"/>
      <c r="BJ374" s="160"/>
      <c r="BK374" s="160"/>
      <c r="BL374" s="160"/>
      <c r="BM374" s="160"/>
      <c r="BN374" s="160"/>
      <c r="BO374" s="160"/>
      <c r="BP374" s="160"/>
      <c r="BQ374" s="160"/>
      <c r="BR374" s="160"/>
      <c r="BS374" s="160"/>
      <c r="BT374" s="160"/>
      <c r="BU374" s="160"/>
      <c r="BV374" s="160"/>
      <c r="BW374" s="160"/>
      <c r="BX374" s="160"/>
      <c r="BY374" s="160"/>
      <c r="BZ374" s="160"/>
      <c r="CA374" s="160"/>
      <c r="CB374" s="160"/>
      <c r="CC374" s="160"/>
      <c r="CD374" s="160"/>
      <c r="CE374" s="160"/>
      <c r="CF374" s="160"/>
      <c r="CG374" s="160"/>
      <c r="CH374" s="160"/>
      <c r="CI374" s="160"/>
      <c r="CJ374" s="160"/>
      <c r="CK374" s="160"/>
      <c r="CL374" s="160"/>
      <c r="CM374" s="160"/>
      <c r="CN374" s="160"/>
      <c r="CO374" s="160"/>
      <c r="CP374" s="160"/>
      <c r="CQ374" s="160"/>
      <c r="CR374" s="160"/>
      <c r="CS374" s="160"/>
      <c r="CT374" s="160"/>
      <c r="CU374" s="160"/>
      <c r="CV374" s="160"/>
      <c r="CW374" s="160"/>
      <c r="CX374" s="160"/>
      <c r="CY374" s="160"/>
      <c r="CZ374" s="160"/>
      <c r="DA374" s="160"/>
      <c r="DB374" s="160"/>
      <c r="DC374" s="160"/>
      <c r="DD374" s="160"/>
      <c r="DE374" s="160"/>
      <c r="DF374" s="160"/>
      <c r="DG374" s="160"/>
      <c r="DH374" s="160"/>
      <c r="DI374" s="160"/>
      <c r="DJ374" s="160"/>
      <c r="DK374" s="160"/>
      <c r="DL374" s="160"/>
      <c r="DM374" s="160"/>
      <c r="DN374" s="160"/>
      <c r="DO374" s="160"/>
      <c r="DP374" s="160"/>
      <c r="DQ374" s="160"/>
      <c r="DR374" s="160"/>
      <c r="DS374" s="160"/>
      <c r="DT374" s="160"/>
      <c r="DU374" s="160"/>
      <c r="DV374" s="160"/>
      <c r="DW374" s="160"/>
      <c r="DX374" s="160"/>
      <c r="DY374" s="160"/>
      <c r="DZ374" s="160"/>
      <c r="EA374" s="160"/>
      <c r="EB374" s="160"/>
      <c r="EC374" s="160"/>
      <c r="ED374" s="160"/>
      <c r="EE374" s="160"/>
      <c r="EF374" s="160"/>
      <c r="EG374" s="160"/>
      <c r="EH374" s="160"/>
      <c r="EI374" s="160"/>
      <c r="EJ374" s="160"/>
      <c r="EK374" s="160"/>
      <c r="EL374" s="160"/>
      <c r="EM374" s="160"/>
      <c r="EN374" s="160"/>
      <c r="EO374" s="160"/>
      <c r="EP374" s="160"/>
      <c r="EQ374" s="160"/>
      <c r="ER374" s="160"/>
      <c r="ES374" s="160"/>
      <c r="ET374" s="160"/>
      <c r="EU374" s="160"/>
      <c r="EV374" s="160"/>
      <c r="EW374" s="160"/>
      <c r="EX374" s="160"/>
      <c r="EY374" s="160"/>
      <c r="EZ374" s="160"/>
      <c r="FA374" s="160"/>
      <c r="FB374" s="160"/>
      <c r="FC374" s="160"/>
      <c r="FD374" s="160"/>
      <c r="FE374" s="160"/>
      <c r="FF374" s="160"/>
      <c r="FG374" s="160"/>
      <c r="FH374" s="160"/>
      <c r="FI374" s="160"/>
      <c r="FJ374" s="160"/>
      <c r="FK374" s="160"/>
      <c r="FL374" s="160"/>
      <c r="FM374" s="160"/>
      <c r="FN374" s="160"/>
      <c r="FO374" s="160"/>
      <c r="FP374" s="160"/>
      <c r="FQ374" s="160"/>
      <c r="FR374" s="160"/>
      <c r="FS374" s="160"/>
      <c r="FT374" s="160"/>
      <c r="FU374" s="160"/>
      <c r="FV374" s="160"/>
      <c r="FW374" s="160"/>
      <c r="FX374" s="160"/>
      <c r="FY374" s="160"/>
      <c r="FZ374" s="160"/>
      <c r="GA374" s="160"/>
      <c r="GB374" s="160"/>
      <c r="GC374" s="160"/>
      <c r="GD374" s="160"/>
      <c r="GE374" s="160"/>
      <c r="GF374" s="160"/>
      <c r="GG374" s="160"/>
      <c r="GH374" s="160"/>
      <c r="GI374" s="160"/>
      <c r="GJ374" s="160"/>
      <c r="GK374" s="160"/>
      <c r="GL374" s="160"/>
      <c r="GM374" s="160"/>
      <c r="GN374" s="160"/>
      <c r="GO374" s="160"/>
      <c r="GP374" s="160"/>
      <c r="GQ374" s="160"/>
      <c r="GR374" s="160"/>
      <c r="GS374" s="160"/>
    </row>
    <row r="375" spans="3:201" x14ac:dyDescent="0.2">
      <c r="C375" s="160"/>
      <c r="D375" s="160"/>
      <c r="E375" s="160"/>
      <c r="F375" s="160"/>
      <c r="G375" s="160"/>
      <c r="H375" s="160"/>
      <c r="I375" s="160"/>
      <c r="J375" s="160"/>
      <c r="K375" s="160"/>
      <c r="L375" s="160"/>
      <c r="M375" s="160"/>
      <c r="N375" s="160"/>
      <c r="O375" s="160"/>
      <c r="P375" s="160"/>
      <c r="Q375" s="160"/>
      <c r="R375" s="160"/>
      <c r="S375" s="160"/>
      <c r="T375" s="160"/>
      <c r="U375" s="160"/>
      <c r="V375" s="160"/>
      <c r="W375" s="160"/>
      <c r="X375" s="160"/>
      <c r="Y375" s="160"/>
      <c r="Z375" s="160"/>
      <c r="AA375" s="160"/>
      <c r="AB375" s="160"/>
      <c r="AC375" s="160"/>
      <c r="AD375" s="160"/>
      <c r="AE375" s="160"/>
      <c r="AF375" s="160"/>
      <c r="AG375" s="160"/>
      <c r="AH375" s="160"/>
      <c r="AI375" s="160"/>
      <c r="AJ375" s="160"/>
      <c r="AK375" s="160"/>
      <c r="AL375" s="160"/>
      <c r="AM375" s="160"/>
      <c r="AN375" s="160"/>
      <c r="AO375" s="160"/>
      <c r="AP375" s="160"/>
      <c r="AQ375" s="160"/>
      <c r="AR375" s="160"/>
      <c r="AS375" s="160"/>
      <c r="AT375" s="160"/>
      <c r="AU375" s="160"/>
      <c r="AV375" s="160"/>
      <c r="AW375" s="160"/>
      <c r="AX375" s="160"/>
      <c r="AY375" s="160"/>
      <c r="AZ375" s="160"/>
      <c r="BA375" s="160"/>
      <c r="BB375" s="160"/>
      <c r="BC375" s="160"/>
      <c r="BD375" s="160"/>
      <c r="BE375" s="160"/>
      <c r="BF375" s="160"/>
      <c r="BG375" s="160"/>
      <c r="BH375" s="160"/>
      <c r="BI375" s="160"/>
      <c r="BJ375" s="160"/>
      <c r="BK375" s="160"/>
      <c r="BL375" s="160"/>
      <c r="BM375" s="160"/>
      <c r="BN375" s="160"/>
      <c r="BO375" s="160"/>
      <c r="BP375" s="160"/>
      <c r="BQ375" s="160"/>
      <c r="BR375" s="160"/>
      <c r="BS375" s="160"/>
      <c r="BT375" s="160"/>
      <c r="BU375" s="160"/>
      <c r="BV375" s="160"/>
      <c r="BW375" s="160"/>
      <c r="BX375" s="160"/>
      <c r="BY375" s="160"/>
      <c r="BZ375" s="160"/>
      <c r="CA375" s="160"/>
      <c r="CB375" s="160"/>
      <c r="CC375" s="160"/>
      <c r="CD375" s="160"/>
      <c r="CE375" s="160"/>
      <c r="CF375" s="160"/>
      <c r="CG375" s="160"/>
      <c r="CH375" s="160"/>
      <c r="CI375" s="160"/>
      <c r="CJ375" s="160"/>
      <c r="CK375" s="160"/>
      <c r="CL375" s="160"/>
      <c r="CM375" s="160"/>
      <c r="CN375" s="160"/>
      <c r="CO375" s="160"/>
      <c r="CP375" s="160"/>
      <c r="CQ375" s="160"/>
      <c r="CR375" s="160"/>
      <c r="CS375" s="160"/>
      <c r="CT375" s="160"/>
      <c r="CU375" s="160"/>
      <c r="CV375" s="160"/>
      <c r="CW375" s="160"/>
      <c r="CX375" s="160"/>
      <c r="CY375" s="160"/>
      <c r="CZ375" s="160"/>
      <c r="DA375" s="160"/>
      <c r="DB375" s="160"/>
      <c r="DC375" s="160"/>
      <c r="DD375" s="160"/>
      <c r="DE375" s="160"/>
      <c r="DF375" s="160"/>
      <c r="DG375" s="160"/>
      <c r="DH375" s="160"/>
      <c r="DI375" s="160"/>
      <c r="DJ375" s="160"/>
      <c r="DK375" s="160"/>
      <c r="DL375" s="160"/>
      <c r="DM375" s="160"/>
      <c r="DN375" s="160"/>
      <c r="DO375" s="160"/>
      <c r="DP375" s="160"/>
      <c r="DQ375" s="160"/>
      <c r="DR375" s="160"/>
      <c r="DS375" s="160"/>
      <c r="DT375" s="160"/>
      <c r="DU375" s="160"/>
      <c r="DV375" s="160"/>
      <c r="DW375" s="160"/>
      <c r="DX375" s="160"/>
      <c r="DY375" s="160"/>
      <c r="DZ375" s="160"/>
      <c r="EA375" s="160"/>
      <c r="EB375" s="160"/>
      <c r="EC375" s="160"/>
      <c r="ED375" s="160"/>
      <c r="EE375" s="160"/>
      <c r="EF375" s="160"/>
      <c r="EG375" s="160"/>
      <c r="EH375" s="160"/>
      <c r="EI375" s="160"/>
      <c r="EJ375" s="160"/>
      <c r="EK375" s="160"/>
      <c r="EL375" s="160"/>
      <c r="EM375" s="160"/>
      <c r="EN375" s="160"/>
      <c r="EO375" s="160"/>
      <c r="EP375" s="160"/>
      <c r="EQ375" s="160"/>
      <c r="ER375" s="160"/>
      <c r="ES375" s="160"/>
      <c r="ET375" s="160"/>
      <c r="EU375" s="160"/>
      <c r="EV375" s="160"/>
      <c r="EW375" s="160"/>
      <c r="EX375" s="160"/>
      <c r="EY375" s="160"/>
      <c r="EZ375" s="160"/>
      <c r="FA375" s="160"/>
      <c r="FB375" s="160"/>
      <c r="FC375" s="160"/>
      <c r="FD375" s="160"/>
      <c r="FE375" s="160"/>
      <c r="FF375" s="160"/>
      <c r="FG375" s="160"/>
      <c r="FH375" s="160"/>
      <c r="FI375" s="160"/>
      <c r="FJ375" s="160"/>
      <c r="FK375" s="160"/>
      <c r="FL375" s="160"/>
      <c r="FM375" s="160"/>
      <c r="FN375" s="160"/>
      <c r="FO375" s="160"/>
      <c r="FP375" s="160"/>
      <c r="FQ375" s="160"/>
      <c r="FR375" s="160"/>
      <c r="FS375" s="160"/>
      <c r="FT375" s="160"/>
      <c r="FU375" s="160"/>
      <c r="FV375" s="160"/>
      <c r="FW375" s="160"/>
      <c r="FX375" s="160"/>
      <c r="FY375" s="160"/>
      <c r="FZ375" s="160"/>
      <c r="GA375" s="160"/>
      <c r="GB375" s="160"/>
      <c r="GC375" s="160"/>
      <c r="GD375" s="160"/>
      <c r="GE375" s="160"/>
      <c r="GF375" s="160"/>
      <c r="GG375" s="160"/>
      <c r="GH375" s="160"/>
      <c r="GI375" s="160"/>
      <c r="GJ375" s="160"/>
      <c r="GK375" s="160"/>
      <c r="GL375" s="160"/>
      <c r="GM375" s="160"/>
      <c r="GN375" s="160"/>
      <c r="GO375" s="160"/>
      <c r="GP375" s="160"/>
      <c r="GQ375" s="160"/>
      <c r="GR375" s="160"/>
      <c r="GS375" s="160"/>
    </row>
    <row r="376" spans="3:201" x14ac:dyDescent="0.2">
      <c r="C376" s="160"/>
      <c r="D376" s="160"/>
      <c r="E376" s="160"/>
      <c r="F376" s="160"/>
      <c r="G376" s="160"/>
      <c r="H376" s="160"/>
      <c r="I376" s="160"/>
      <c r="J376" s="160"/>
      <c r="K376" s="160"/>
      <c r="L376" s="160"/>
      <c r="M376" s="160"/>
      <c r="N376" s="160"/>
      <c r="O376" s="160"/>
      <c r="P376" s="160"/>
      <c r="Q376" s="160"/>
      <c r="R376" s="160"/>
      <c r="S376" s="160"/>
      <c r="T376" s="160"/>
      <c r="U376" s="160"/>
      <c r="V376" s="160"/>
      <c r="W376" s="160"/>
      <c r="X376" s="160"/>
      <c r="Y376" s="160"/>
      <c r="Z376" s="160"/>
      <c r="AA376" s="160"/>
      <c r="AB376" s="160"/>
      <c r="AC376" s="160"/>
      <c r="AD376" s="160"/>
      <c r="AE376" s="160"/>
      <c r="AF376" s="160"/>
      <c r="AG376" s="160"/>
      <c r="AH376" s="160"/>
      <c r="AI376" s="160"/>
      <c r="AJ376" s="160"/>
      <c r="AK376" s="160"/>
      <c r="AL376" s="160"/>
      <c r="AM376" s="160"/>
      <c r="AN376" s="160"/>
      <c r="AO376" s="160"/>
      <c r="AP376" s="160"/>
      <c r="AQ376" s="160"/>
      <c r="AR376" s="160"/>
      <c r="AS376" s="160"/>
      <c r="AT376" s="160"/>
      <c r="AU376" s="160"/>
      <c r="AV376" s="160"/>
      <c r="AW376" s="160"/>
      <c r="AX376" s="160"/>
      <c r="AY376" s="160"/>
      <c r="AZ376" s="160"/>
      <c r="BA376" s="160"/>
      <c r="BB376" s="160"/>
      <c r="BC376" s="160"/>
      <c r="BD376" s="160"/>
      <c r="BE376" s="160"/>
      <c r="BF376" s="160"/>
      <c r="BG376" s="160"/>
      <c r="BH376" s="160"/>
      <c r="BI376" s="160"/>
      <c r="BJ376" s="160"/>
      <c r="BK376" s="160"/>
      <c r="BL376" s="160"/>
      <c r="BM376" s="160"/>
      <c r="BN376" s="160"/>
      <c r="BO376" s="160"/>
      <c r="BP376" s="160"/>
      <c r="BQ376" s="160"/>
      <c r="BR376" s="160"/>
      <c r="BS376" s="160"/>
      <c r="BT376" s="160"/>
      <c r="BU376" s="160"/>
      <c r="BV376" s="160"/>
      <c r="BW376" s="160"/>
      <c r="BX376" s="160"/>
      <c r="BY376" s="160"/>
      <c r="BZ376" s="160"/>
      <c r="CA376" s="160"/>
      <c r="CB376" s="160"/>
      <c r="CC376" s="160"/>
      <c r="CD376" s="160"/>
      <c r="CE376" s="160"/>
      <c r="CF376" s="160"/>
      <c r="CG376" s="160"/>
      <c r="CH376" s="160"/>
      <c r="CI376" s="160"/>
      <c r="CJ376" s="160"/>
      <c r="CK376" s="160"/>
      <c r="CL376" s="160"/>
      <c r="CM376" s="160"/>
      <c r="CN376" s="160"/>
      <c r="CO376" s="160"/>
      <c r="CP376" s="160"/>
      <c r="CQ376" s="160"/>
      <c r="CR376" s="160"/>
      <c r="CS376" s="160"/>
      <c r="CT376" s="160"/>
      <c r="CU376" s="160"/>
      <c r="CV376" s="160"/>
      <c r="CW376" s="160"/>
      <c r="CX376" s="160"/>
      <c r="CY376" s="160"/>
      <c r="CZ376" s="160"/>
      <c r="DA376" s="160"/>
      <c r="DB376" s="160"/>
      <c r="DC376" s="160"/>
      <c r="DD376" s="160"/>
      <c r="DE376" s="160"/>
      <c r="DF376" s="160"/>
      <c r="DG376" s="160"/>
      <c r="DH376" s="160"/>
      <c r="DI376" s="160"/>
      <c r="DJ376" s="160"/>
      <c r="DK376" s="160"/>
      <c r="DL376" s="160"/>
      <c r="DM376" s="160"/>
      <c r="DN376" s="160"/>
      <c r="DO376" s="160"/>
      <c r="DP376" s="160"/>
      <c r="DQ376" s="160"/>
      <c r="DR376" s="160"/>
      <c r="DS376" s="160"/>
      <c r="DT376" s="160"/>
      <c r="DU376" s="160"/>
      <c r="DV376" s="160"/>
      <c r="DW376" s="160"/>
      <c r="DX376" s="160"/>
      <c r="DY376" s="160"/>
      <c r="DZ376" s="160"/>
      <c r="EA376" s="160"/>
      <c r="EB376" s="160"/>
      <c r="EC376" s="160"/>
      <c r="ED376" s="160"/>
      <c r="EE376" s="160"/>
      <c r="EF376" s="160"/>
      <c r="EG376" s="160"/>
      <c r="EH376" s="160"/>
      <c r="EI376" s="160"/>
      <c r="EJ376" s="160"/>
      <c r="EK376" s="160"/>
      <c r="EL376" s="160"/>
      <c r="EM376" s="160"/>
      <c r="EN376" s="160"/>
      <c r="EO376" s="160"/>
      <c r="EP376" s="160"/>
      <c r="EQ376" s="160"/>
      <c r="ER376" s="160"/>
      <c r="ES376" s="160"/>
      <c r="ET376" s="160"/>
      <c r="EU376" s="160"/>
      <c r="EV376" s="160"/>
      <c r="EW376" s="160"/>
      <c r="EX376" s="160"/>
      <c r="EY376" s="160"/>
      <c r="EZ376" s="160"/>
      <c r="FA376" s="160"/>
      <c r="FB376" s="160"/>
      <c r="FC376" s="160"/>
      <c r="FD376" s="160"/>
      <c r="FE376" s="160"/>
      <c r="FF376" s="160"/>
      <c r="FG376" s="160"/>
      <c r="FH376" s="160"/>
      <c r="FI376" s="160"/>
      <c r="FJ376" s="160"/>
      <c r="FK376" s="160"/>
      <c r="FL376" s="160"/>
      <c r="FM376" s="160"/>
      <c r="FN376" s="160"/>
      <c r="FO376" s="160"/>
      <c r="FP376" s="160"/>
      <c r="FQ376" s="160"/>
      <c r="FR376" s="160"/>
      <c r="FS376" s="160"/>
      <c r="FT376" s="160"/>
      <c r="FU376" s="160"/>
      <c r="FV376" s="160"/>
      <c r="FW376" s="160"/>
      <c r="FX376" s="160"/>
      <c r="FY376" s="160"/>
      <c r="FZ376" s="160"/>
      <c r="GA376" s="160"/>
      <c r="GB376" s="160"/>
      <c r="GC376" s="160"/>
      <c r="GD376" s="160"/>
      <c r="GE376" s="160"/>
      <c r="GF376" s="160"/>
      <c r="GG376" s="160"/>
      <c r="GH376" s="160"/>
      <c r="GI376" s="160"/>
      <c r="GJ376" s="160"/>
      <c r="GK376" s="160"/>
      <c r="GL376" s="160"/>
      <c r="GM376" s="160"/>
      <c r="GN376" s="160"/>
      <c r="GO376" s="160"/>
      <c r="GP376" s="160"/>
      <c r="GQ376" s="160"/>
      <c r="GR376" s="160"/>
      <c r="GS376" s="160"/>
    </row>
    <row r="377" spans="3:201" x14ac:dyDescent="0.2">
      <c r="C377" s="160"/>
      <c r="D377" s="160"/>
      <c r="E377" s="160"/>
      <c r="F377" s="160"/>
      <c r="G377" s="160"/>
      <c r="H377" s="160"/>
      <c r="I377" s="160"/>
      <c r="J377" s="160"/>
      <c r="K377" s="160"/>
      <c r="L377" s="160"/>
      <c r="M377" s="160"/>
      <c r="N377" s="160"/>
      <c r="O377" s="160"/>
      <c r="P377" s="160"/>
      <c r="Q377" s="160"/>
      <c r="R377" s="160"/>
      <c r="S377" s="160"/>
      <c r="T377" s="160"/>
      <c r="U377" s="160"/>
      <c r="V377" s="160"/>
      <c r="W377" s="160"/>
      <c r="X377" s="160"/>
      <c r="Y377" s="160"/>
      <c r="Z377" s="160"/>
      <c r="AA377" s="160"/>
      <c r="AB377" s="160"/>
      <c r="AC377" s="160"/>
      <c r="AD377" s="160"/>
      <c r="AE377" s="160"/>
      <c r="AF377" s="160"/>
      <c r="AG377" s="160"/>
      <c r="AH377" s="160"/>
      <c r="AI377" s="160"/>
      <c r="AJ377" s="160"/>
      <c r="AK377" s="160"/>
      <c r="AL377" s="160"/>
      <c r="AM377" s="160"/>
      <c r="AN377" s="160"/>
      <c r="AO377" s="160"/>
      <c r="AP377" s="160"/>
      <c r="AQ377" s="160"/>
      <c r="AR377" s="160"/>
      <c r="AS377" s="160"/>
      <c r="AT377" s="160"/>
      <c r="AU377" s="160"/>
      <c r="AV377" s="160"/>
      <c r="AW377" s="160"/>
      <c r="AX377" s="160"/>
      <c r="AY377" s="160"/>
      <c r="AZ377" s="160"/>
      <c r="BA377" s="160"/>
      <c r="BB377" s="160"/>
      <c r="BC377" s="160"/>
      <c r="BD377" s="160"/>
      <c r="BE377" s="160"/>
      <c r="BF377" s="160"/>
      <c r="BG377" s="160"/>
      <c r="BH377" s="160"/>
      <c r="BI377" s="160"/>
      <c r="BJ377" s="160"/>
      <c r="BK377" s="160"/>
      <c r="BL377" s="160"/>
      <c r="BM377" s="160"/>
      <c r="BN377" s="160"/>
      <c r="BO377" s="160"/>
      <c r="BP377" s="160"/>
      <c r="BQ377" s="160"/>
      <c r="BR377" s="160"/>
      <c r="BS377" s="160"/>
      <c r="BT377" s="160"/>
      <c r="BU377" s="160"/>
      <c r="BV377" s="160"/>
      <c r="BW377" s="160"/>
      <c r="BX377" s="160"/>
      <c r="BY377" s="160"/>
      <c r="BZ377" s="160"/>
      <c r="CA377" s="160"/>
      <c r="CB377" s="160"/>
      <c r="CC377" s="160"/>
      <c r="CD377" s="160"/>
      <c r="CE377" s="160"/>
      <c r="CF377" s="160"/>
      <c r="CG377" s="160"/>
      <c r="CH377" s="160"/>
      <c r="CI377" s="160"/>
      <c r="CJ377" s="160"/>
      <c r="CK377" s="160"/>
      <c r="CL377" s="160"/>
      <c r="CM377" s="160"/>
      <c r="CN377" s="160"/>
      <c r="CO377" s="160"/>
      <c r="CP377" s="160"/>
      <c r="CQ377" s="160"/>
      <c r="CR377" s="160"/>
      <c r="CS377" s="160"/>
      <c r="CT377" s="160"/>
      <c r="CU377" s="160"/>
      <c r="CV377" s="160"/>
      <c r="CW377" s="160"/>
      <c r="CX377" s="160"/>
      <c r="CY377" s="160"/>
      <c r="CZ377" s="160"/>
      <c r="DA377" s="160"/>
      <c r="DB377" s="160"/>
      <c r="DC377" s="160"/>
      <c r="DD377" s="160"/>
      <c r="DE377" s="160"/>
      <c r="DF377" s="160"/>
      <c r="DG377" s="160"/>
      <c r="DH377" s="160"/>
      <c r="DI377" s="160"/>
      <c r="DJ377" s="160"/>
      <c r="DK377" s="160"/>
      <c r="DL377" s="160"/>
      <c r="DM377" s="160"/>
      <c r="DN377" s="160"/>
      <c r="DO377" s="160"/>
      <c r="DP377" s="160"/>
      <c r="DQ377" s="160"/>
      <c r="DR377" s="160"/>
      <c r="DS377" s="160"/>
      <c r="DT377" s="160"/>
      <c r="DU377" s="160"/>
      <c r="DV377" s="160"/>
      <c r="DW377" s="160"/>
      <c r="DX377" s="160"/>
      <c r="DY377" s="160"/>
      <c r="DZ377" s="160"/>
      <c r="EA377" s="160"/>
      <c r="EB377" s="160"/>
      <c r="EC377" s="160"/>
      <c r="ED377" s="160"/>
      <c r="EE377" s="160"/>
      <c r="EF377" s="160"/>
      <c r="EG377" s="160"/>
      <c r="EH377" s="160"/>
      <c r="EI377" s="160"/>
      <c r="EJ377" s="160"/>
      <c r="EK377" s="160"/>
      <c r="EL377" s="160"/>
      <c r="EM377" s="160"/>
      <c r="EN377" s="160"/>
      <c r="EO377" s="160"/>
      <c r="EP377" s="160"/>
      <c r="EQ377" s="160"/>
      <c r="ER377" s="160"/>
      <c r="ES377" s="160"/>
      <c r="ET377" s="160"/>
      <c r="EU377" s="160"/>
      <c r="EV377" s="160"/>
      <c r="EW377" s="160"/>
      <c r="EX377" s="160"/>
      <c r="EY377" s="160"/>
      <c r="EZ377" s="160"/>
      <c r="FA377" s="160"/>
      <c r="FB377" s="160"/>
      <c r="FC377" s="160"/>
      <c r="FD377" s="160"/>
      <c r="FE377" s="160"/>
      <c r="FF377" s="160"/>
      <c r="FG377" s="160"/>
      <c r="FH377" s="160"/>
      <c r="FI377" s="160"/>
      <c r="FJ377" s="160"/>
      <c r="FK377" s="160"/>
      <c r="FL377" s="160"/>
      <c r="FM377" s="160"/>
      <c r="FN377" s="160"/>
      <c r="FO377" s="160"/>
      <c r="FP377" s="160"/>
      <c r="FQ377" s="160"/>
      <c r="FR377" s="160"/>
      <c r="FS377" s="160"/>
      <c r="FT377" s="160"/>
      <c r="FU377" s="160"/>
      <c r="FV377" s="160"/>
      <c r="FW377" s="160"/>
      <c r="FX377" s="160"/>
      <c r="FY377" s="160"/>
      <c r="FZ377" s="160"/>
      <c r="GA377" s="160"/>
      <c r="GB377" s="160"/>
      <c r="GC377" s="160"/>
      <c r="GD377" s="160"/>
      <c r="GE377" s="160"/>
      <c r="GF377" s="160"/>
      <c r="GG377" s="160"/>
      <c r="GH377" s="160"/>
      <c r="GI377" s="160"/>
      <c r="GJ377" s="160"/>
      <c r="GK377" s="160"/>
      <c r="GL377" s="160"/>
      <c r="GM377" s="160"/>
      <c r="GN377" s="160"/>
      <c r="GO377" s="160"/>
      <c r="GP377" s="160"/>
      <c r="GQ377" s="160"/>
      <c r="GR377" s="160"/>
      <c r="GS377" s="160"/>
    </row>
    <row r="378" spans="3:201" x14ac:dyDescent="0.2">
      <c r="C378" s="160"/>
      <c r="D378" s="160"/>
      <c r="E378" s="160"/>
      <c r="F378" s="160"/>
      <c r="G378" s="160"/>
      <c r="H378" s="160"/>
      <c r="I378" s="160"/>
      <c r="J378" s="160"/>
      <c r="K378" s="160"/>
      <c r="L378" s="160"/>
      <c r="M378" s="160"/>
      <c r="N378" s="160"/>
      <c r="O378" s="160"/>
      <c r="P378" s="160"/>
      <c r="Q378" s="160"/>
      <c r="R378" s="160"/>
      <c r="S378" s="160"/>
      <c r="T378" s="160"/>
      <c r="U378" s="160"/>
      <c r="V378" s="160"/>
      <c r="W378" s="160"/>
      <c r="X378" s="160"/>
      <c r="Y378" s="160"/>
      <c r="Z378" s="160"/>
      <c r="AA378" s="160"/>
      <c r="AB378" s="160"/>
      <c r="AC378" s="160"/>
      <c r="AD378" s="160"/>
      <c r="AE378" s="160"/>
      <c r="AF378" s="160"/>
      <c r="AG378" s="160"/>
      <c r="AH378" s="160"/>
      <c r="AI378" s="160"/>
      <c r="AJ378" s="160"/>
      <c r="AK378" s="160"/>
      <c r="AL378" s="160"/>
      <c r="AM378" s="160"/>
      <c r="AN378" s="160"/>
      <c r="AO378" s="160"/>
      <c r="AP378" s="160"/>
      <c r="AQ378" s="160"/>
      <c r="AR378" s="160"/>
      <c r="AS378" s="160"/>
      <c r="AT378" s="160"/>
      <c r="AU378" s="160"/>
      <c r="AV378" s="160"/>
      <c r="AW378" s="160"/>
      <c r="AX378" s="160"/>
      <c r="AY378" s="160"/>
      <c r="AZ378" s="160"/>
      <c r="BA378" s="160"/>
      <c r="BB378" s="160"/>
      <c r="BC378" s="160"/>
      <c r="BD378" s="160"/>
      <c r="BE378" s="160"/>
      <c r="BF378" s="160"/>
      <c r="BG378" s="160"/>
      <c r="BH378" s="160"/>
      <c r="BI378" s="160"/>
      <c r="BJ378" s="160"/>
      <c r="BK378" s="160"/>
      <c r="BL378" s="160"/>
      <c r="BM378" s="160"/>
      <c r="BN378" s="160"/>
      <c r="BO378" s="160"/>
      <c r="BP378" s="160"/>
      <c r="BQ378" s="160"/>
      <c r="BR378" s="160"/>
      <c r="BS378" s="160"/>
      <c r="BT378" s="160"/>
      <c r="BU378" s="160"/>
      <c r="BV378" s="160"/>
      <c r="BW378" s="160"/>
      <c r="BX378" s="160"/>
      <c r="BY378" s="160"/>
      <c r="BZ378" s="160"/>
      <c r="CA378" s="160"/>
      <c r="CB378" s="160"/>
      <c r="CC378" s="160"/>
      <c r="CD378" s="160"/>
      <c r="CE378" s="160"/>
      <c r="CF378" s="160"/>
      <c r="CG378" s="160"/>
      <c r="CH378" s="160"/>
      <c r="CI378" s="160"/>
      <c r="CJ378" s="160"/>
      <c r="CK378" s="160"/>
      <c r="CL378" s="160"/>
      <c r="CM378" s="160"/>
      <c r="CN378" s="160"/>
      <c r="CO378" s="160"/>
      <c r="CP378" s="160"/>
      <c r="CQ378" s="160"/>
      <c r="CR378" s="160"/>
      <c r="CS378" s="160"/>
      <c r="CT378" s="160"/>
      <c r="CU378" s="160"/>
      <c r="CV378" s="160"/>
      <c r="CW378" s="160"/>
      <c r="CX378" s="160"/>
      <c r="CY378" s="160"/>
      <c r="CZ378" s="160"/>
      <c r="DA378" s="160"/>
      <c r="DB378" s="160"/>
      <c r="DC378" s="160"/>
      <c r="DD378" s="160"/>
      <c r="DE378" s="160"/>
      <c r="DF378" s="160"/>
      <c r="DG378" s="160"/>
      <c r="DH378" s="160"/>
      <c r="DI378" s="160"/>
      <c r="DJ378" s="160"/>
      <c r="DK378" s="160"/>
      <c r="DL378" s="160"/>
      <c r="DM378" s="160"/>
      <c r="DN378" s="160"/>
      <c r="DO378" s="160"/>
      <c r="DP378" s="160"/>
      <c r="DQ378" s="160"/>
      <c r="DR378" s="160"/>
      <c r="DS378" s="160"/>
      <c r="DT378" s="160"/>
      <c r="DU378" s="160"/>
      <c r="DV378" s="160"/>
      <c r="DW378" s="160"/>
      <c r="DX378" s="160"/>
      <c r="DY378" s="160"/>
      <c r="DZ378" s="160"/>
      <c r="EA378" s="160"/>
      <c r="EB378" s="160"/>
      <c r="EC378" s="160"/>
      <c r="ED378" s="160"/>
      <c r="EE378" s="160"/>
      <c r="EF378" s="160"/>
      <c r="EG378" s="160"/>
      <c r="EH378" s="160"/>
      <c r="EI378" s="160"/>
      <c r="EJ378" s="160"/>
      <c r="EK378" s="160"/>
      <c r="EL378" s="160"/>
      <c r="EM378" s="160"/>
      <c r="EN378" s="160"/>
      <c r="EO378" s="160"/>
      <c r="EP378" s="160"/>
      <c r="EQ378" s="160"/>
      <c r="ER378" s="160"/>
      <c r="ES378" s="160"/>
      <c r="ET378" s="160"/>
      <c r="EU378" s="160"/>
      <c r="EV378" s="160"/>
      <c r="EW378" s="160"/>
      <c r="EX378" s="160"/>
      <c r="EY378" s="160"/>
      <c r="EZ378" s="160"/>
      <c r="FA378" s="160"/>
      <c r="FB378" s="160"/>
      <c r="FC378" s="160"/>
      <c r="FD378" s="160"/>
      <c r="FE378" s="160"/>
      <c r="FF378" s="160"/>
      <c r="FG378" s="160"/>
      <c r="FH378" s="160"/>
      <c r="FI378" s="160"/>
      <c r="FJ378" s="160"/>
      <c r="FK378" s="160"/>
      <c r="FL378" s="160"/>
      <c r="FM378" s="160"/>
      <c r="FN378" s="160"/>
      <c r="FO378" s="160"/>
      <c r="FP378" s="160"/>
      <c r="FQ378" s="160"/>
      <c r="FR378" s="160"/>
      <c r="FS378" s="160"/>
      <c r="FT378" s="160"/>
      <c r="FU378" s="160"/>
      <c r="FV378" s="160"/>
      <c r="FW378" s="160"/>
      <c r="FX378" s="160"/>
      <c r="FY378" s="160"/>
      <c r="FZ378" s="160"/>
      <c r="GA378" s="160"/>
      <c r="GB378" s="160"/>
      <c r="GC378" s="160"/>
      <c r="GD378" s="160"/>
      <c r="GE378" s="160"/>
      <c r="GF378" s="160"/>
      <c r="GG378" s="160"/>
      <c r="GH378" s="160"/>
      <c r="GI378" s="160"/>
      <c r="GJ378" s="160"/>
      <c r="GK378" s="160"/>
      <c r="GL378" s="160"/>
      <c r="GM378" s="160"/>
      <c r="GN378" s="160"/>
      <c r="GO378" s="160"/>
      <c r="GP378" s="160"/>
      <c r="GQ378" s="160"/>
      <c r="GR378" s="160"/>
      <c r="GS378" s="160"/>
    </row>
    <row r="379" spans="3:201" x14ac:dyDescent="0.2">
      <c r="C379" s="160"/>
      <c r="D379" s="160"/>
      <c r="E379" s="160"/>
      <c r="F379" s="160"/>
      <c r="G379" s="160"/>
      <c r="H379" s="160"/>
      <c r="I379" s="160"/>
      <c r="J379" s="160"/>
      <c r="K379" s="160"/>
      <c r="L379" s="160"/>
      <c r="M379" s="160"/>
      <c r="N379" s="160"/>
      <c r="O379" s="160"/>
      <c r="P379" s="160"/>
      <c r="Q379" s="160"/>
      <c r="R379" s="160"/>
      <c r="S379" s="160"/>
      <c r="T379" s="160"/>
      <c r="U379" s="160"/>
      <c r="V379" s="160"/>
      <c r="W379" s="160"/>
      <c r="X379" s="160"/>
      <c r="Y379" s="160"/>
      <c r="Z379" s="160"/>
      <c r="AA379" s="160"/>
      <c r="AB379" s="160"/>
      <c r="AC379" s="160"/>
      <c r="AD379" s="160"/>
      <c r="AE379" s="160"/>
      <c r="AF379" s="160"/>
      <c r="AG379" s="160"/>
      <c r="AH379" s="160"/>
      <c r="AI379" s="160"/>
      <c r="AJ379" s="160"/>
      <c r="AK379" s="160"/>
      <c r="AL379" s="160"/>
      <c r="AM379" s="160"/>
      <c r="AN379" s="160"/>
      <c r="AO379" s="160"/>
      <c r="AP379" s="160"/>
      <c r="AQ379" s="160"/>
      <c r="AR379" s="160"/>
      <c r="AS379" s="160"/>
      <c r="AT379" s="160"/>
      <c r="AU379" s="160"/>
      <c r="AV379" s="160"/>
      <c r="AW379" s="160"/>
      <c r="AX379" s="160"/>
      <c r="AY379" s="160"/>
      <c r="AZ379" s="160"/>
      <c r="BA379" s="160"/>
      <c r="BB379" s="160"/>
      <c r="BC379" s="160"/>
      <c r="BD379" s="160"/>
      <c r="BE379" s="160"/>
      <c r="BF379" s="160"/>
      <c r="BG379" s="160"/>
      <c r="BH379" s="160"/>
      <c r="BI379" s="160"/>
      <c r="BJ379" s="160"/>
      <c r="BK379" s="160"/>
      <c r="BL379" s="160"/>
      <c r="BM379" s="160"/>
      <c r="BN379" s="160"/>
      <c r="BO379" s="160"/>
      <c r="BP379" s="160"/>
      <c r="BQ379" s="160"/>
      <c r="BR379" s="160"/>
      <c r="BS379" s="160"/>
      <c r="BT379" s="160"/>
      <c r="BU379" s="160"/>
      <c r="BV379" s="160"/>
      <c r="BW379" s="160"/>
      <c r="BX379" s="160"/>
      <c r="BY379" s="160"/>
      <c r="BZ379" s="160"/>
      <c r="CA379" s="160"/>
      <c r="CB379" s="160"/>
      <c r="CC379" s="160"/>
      <c r="CD379" s="160"/>
      <c r="CE379" s="160"/>
      <c r="CF379" s="160"/>
      <c r="CG379" s="160"/>
      <c r="CH379" s="160"/>
      <c r="CI379" s="160"/>
      <c r="CJ379" s="160"/>
      <c r="CK379" s="160"/>
      <c r="CL379" s="160"/>
      <c r="CM379" s="160"/>
      <c r="CN379" s="160"/>
      <c r="CO379" s="160"/>
      <c r="CP379" s="160"/>
      <c r="CQ379" s="160"/>
      <c r="CR379" s="160"/>
      <c r="CS379" s="160"/>
      <c r="CT379" s="160"/>
      <c r="CU379" s="160"/>
      <c r="CV379" s="160"/>
      <c r="CW379" s="160"/>
      <c r="CX379" s="160"/>
      <c r="CY379" s="160"/>
      <c r="CZ379" s="160"/>
      <c r="DA379" s="160"/>
      <c r="DB379" s="160"/>
      <c r="DC379" s="160"/>
      <c r="DD379" s="160"/>
      <c r="DE379" s="160"/>
      <c r="DF379" s="160"/>
      <c r="DG379" s="160"/>
      <c r="DH379" s="160"/>
      <c r="DI379" s="160"/>
      <c r="DJ379" s="160"/>
      <c r="DK379" s="160"/>
      <c r="DL379" s="160"/>
      <c r="DM379" s="160"/>
      <c r="DN379" s="160"/>
      <c r="DO379" s="160"/>
      <c r="DP379" s="160"/>
      <c r="DQ379" s="160"/>
      <c r="DR379" s="160"/>
      <c r="DS379" s="160"/>
      <c r="DT379" s="160"/>
      <c r="DU379" s="160"/>
      <c r="DV379" s="160"/>
      <c r="DW379" s="160"/>
      <c r="DX379" s="160"/>
      <c r="DY379" s="160"/>
      <c r="DZ379" s="160"/>
      <c r="EA379" s="160"/>
      <c r="EB379" s="160"/>
      <c r="EC379" s="160"/>
      <c r="ED379" s="160"/>
      <c r="EE379" s="160"/>
      <c r="EF379" s="160"/>
      <c r="EG379" s="160"/>
      <c r="EH379" s="160"/>
      <c r="EI379" s="160"/>
      <c r="EJ379" s="160"/>
      <c r="EK379" s="160"/>
      <c r="EL379" s="160"/>
      <c r="EM379" s="160"/>
      <c r="EN379" s="160"/>
      <c r="EO379" s="160"/>
      <c r="EP379" s="160"/>
      <c r="EQ379" s="160"/>
      <c r="ER379" s="160"/>
      <c r="ES379" s="160"/>
      <c r="ET379" s="160"/>
      <c r="EU379" s="160"/>
      <c r="EV379" s="160"/>
      <c r="EW379" s="160"/>
      <c r="EX379" s="160"/>
      <c r="EY379" s="160"/>
      <c r="EZ379" s="160"/>
      <c r="FA379" s="160"/>
      <c r="FB379" s="160"/>
      <c r="FC379" s="160"/>
      <c r="FD379" s="160"/>
      <c r="FE379" s="160"/>
      <c r="FF379" s="160"/>
      <c r="FG379" s="160"/>
      <c r="FH379" s="160"/>
      <c r="FI379" s="160"/>
      <c r="FJ379" s="160"/>
      <c r="FK379" s="160"/>
      <c r="FL379" s="160"/>
      <c r="FM379" s="160"/>
      <c r="FN379" s="160"/>
      <c r="FO379" s="160"/>
      <c r="FP379" s="160"/>
      <c r="FQ379" s="160"/>
      <c r="FR379" s="160"/>
      <c r="FS379" s="160"/>
      <c r="FT379" s="160"/>
      <c r="FU379" s="160"/>
      <c r="FV379" s="160"/>
      <c r="FW379" s="160"/>
      <c r="FX379" s="160"/>
      <c r="FY379" s="160"/>
      <c r="FZ379" s="160"/>
      <c r="GA379" s="160"/>
      <c r="GB379" s="160"/>
      <c r="GC379" s="160"/>
      <c r="GD379" s="160"/>
      <c r="GE379" s="160"/>
      <c r="GF379" s="160"/>
      <c r="GG379" s="160"/>
      <c r="GH379" s="160"/>
      <c r="GI379" s="160"/>
      <c r="GJ379" s="160"/>
      <c r="GK379" s="160"/>
      <c r="GL379" s="160"/>
      <c r="GM379" s="160"/>
      <c r="GN379" s="160"/>
      <c r="GO379" s="160"/>
      <c r="GP379" s="160"/>
      <c r="GQ379" s="160"/>
      <c r="GR379" s="160"/>
      <c r="GS379" s="160"/>
    </row>
    <row r="380" spans="3:201" x14ac:dyDescent="0.2">
      <c r="C380" s="160"/>
      <c r="D380" s="160"/>
      <c r="E380" s="160"/>
      <c r="F380" s="160"/>
      <c r="G380" s="160"/>
      <c r="H380" s="160"/>
      <c r="I380" s="160"/>
      <c r="J380" s="160"/>
      <c r="K380" s="160"/>
      <c r="L380" s="160"/>
      <c r="M380" s="160"/>
      <c r="N380" s="160"/>
      <c r="O380" s="160"/>
      <c r="P380" s="160"/>
      <c r="Q380" s="160"/>
      <c r="R380" s="160"/>
      <c r="S380" s="160"/>
      <c r="T380" s="160"/>
      <c r="U380" s="160"/>
      <c r="V380" s="160"/>
      <c r="W380" s="160"/>
      <c r="X380" s="160"/>
      <c r="Y380" s="160"/>
      <c r="Z380" s="160"/>
      <c r="AA380" s="160"/>
      <c r="AB380" s="160"/>
      <c r="AC380" s="160"/>
      <c r="AD380" s="160"/>
      <c r="AE380" s="160"/>
      <c r="AF380" s="160"/>
      <c r="AG380" s="160"/>
      <c r="AH380" s="160"/>
      <c r="AI380" s="160"/>
      <c r="AJ380" s="160"/>
      <c r="AK380" s="160"/>
      <c r="AL380" s="160"/>
      <c r="AM380" s="160"/>
      <c r="AN380" s="160"/>
      <c r="AO380" s="160"/>
      <c r="AP380" s="160"/>
      <c r="AQ380" s="160"/>
      <c r="AR380" s="160"/>
      <c r="AS380" s="160"/>
      <c r="AT380" s="160"/>
      <c r="AU380" s="160"/>
      <c r="AV380" s="160"/>
      <c r="AW380" s="160"/>
      <c r="AX380" s="160"/>
      <c r="AY380" s="160"/>
      <c r="AZ380" s="160"/>
      <c r="BA380" s="160"/>
      <c r="BB380" s="160"/>
      <c r="BC380" s="160"/>
      <c r="BD380" s="160"/>
      <c r="BE380" s="160"/>
      <c r="BF380" s="160"/>
      <c r="BG380" s="160"/>
      <c r="BH380" s="160"/>
      <c r="BI380" s="160"/>
      <c r="BJ380" s="160"/>
      <c r="BK380" s="160"/>
      <c r="BL380" s="160"/>
      <c r="BM380" s="160"/>
      <c r="BN380" s="160"/>
      <c r="BO380" s="160"/>
      <c r="BP380" s="160"/>
      <c r="BQ380" s="160"/>
      <c r="BR380" s="160"/>
      <c r="BS380" s="160"/>
      <c r="BT380" s="160"/>
      <c r="BU380" s="160"/>
      <c r="BV380" s="160"/>
      <c r="BW380" s="160"/>
      <c r="BX380" s="160"/>
      <c r="BY380" s="160"/>
      <c r="BZ380" s="160"/>
      <c r="CA380" s="160"/>
      <c r="CB380" s="160"/>
      <c r="CC380" s="160"/>
      <c r="CD380" s="160"/>
      <c r="CE380" s="160"/>
      <c r="CF380" s="160"/>
      <c r="CG380" s="160"/>
      <c r="CH380" s="160"/>
      <c r="CI380" s="160"/>
      <c r="CJ380" s="160"/>
      <c r="CK380" s="160"/>
      <c r="CL380" s="160"/>
      <c r="CM380" s="160"/>
      <c r="CN380" s="160"/>
      <c r="CO380" s="160"/>
      <c r="CP380" s="160"/>
      <c r="CQ380" s="160"/>
      <c r="CR380" s="160"/>
      <c r="CS380" s="160"/>
      <c r="CT380" s="160"/>
      <c r="CU380" s="160"/>
      <c r="CV380" s="160"/>
      <c r="CW380" s="160"/>
      <c r="CX380" s="160"/>
      <c r="CY380" s="160"/>
      <c r="CZ380" s="160"/>
      <c r="DA380" s="160"/>
      <c r="DB380" s="160"/>
      <c r="DC380" s="160"/>
      <c r="DD380" s="160"/>
      <c r="DE380" s="160"/>
      <c r="DF380" s="160"/>
      <c r="DG380" s="160"/>
      <c r="DH380" s="160"/>
      <c r="DI380" s="160"/>
      <c r="DJ380" s="160"/>
      <c r="DK380" s="160"/>
      <c r="DL380" s="160"/>
      <c r="DM380" s="160"/>
      <c r="DN380" s="160"/>
      <c r="DO380" s="160"/>
      <c r="DP380" s="160"/>
      <c r="DQ380" s="160"/>
      <c r="DR380" s="160"/>
      <c r="DS380" s="160"/>
      <c r="DT380" s="160"/>
      <c r="DU380" s="160"/>
      <c r="DV380" s="160"/>
      <c r="DW380" s="160"/>
      <c r="DX380" s="160"/>
      <c r="DY380" s="160"/>
      <c r="DZ380" s="160"/>
      <c r="EA380" s="160"/>
      <c r="EB380" s="160"/>
      <c r="EC380" s="160"/>
      <c r="ED380" s="160"/>
      <c r="EE380" s="160"/>
      <c r="EF380" s="160"/>
      <c r="EG380" s="160"/>
      <c r="EH380" s="160"/>
      <c r="EI380" s="160"/>
      <c r="EJ380" s="160"/>
      <c r="EK380" s="160"/>
      <c r="EL380" s="160"/>
      <c r="EM380" s="160"/>
      <c r="EN380" s="160"/>
      <c r="EO380" s="160"/>
      <c r="EP380" s="160"/>
      <c r="EQ380" s="160"/>
      <c r="ER380" s="160"/>
      <c r="ES380" s="160"/>
      <c r="ET380" s="160"/>
      <c r="EU380" s="160"/>
      <c r="EV380" s="160"/>
      <c r="EW380" s="160"/>
      <c r="EX380" s="160"/>
      <c r="EY380" s="160"/>
      <c r="EZ380" s="160"/>
      <c r="FA380" s="160"/>
      <c r="FB380" s="160"/>
      <c r="FC380" s="160"/>
      <c r="FD380" s="160"/>
      <c r="FE380" s="160"/>
      <c r="FF380" s="160"/>
      <c r="FG380" s="160"/>
      <c r="FH380" s="160"/>
      <c r="FI380" s="160"/>
      <c r="FJ380" s="160"/>
      <c r="FK380" s="160"/>
      <c r="FL380" s="160"/>
      <c r="FM380" s="160"/>
      <c r="FN380" s="160"/>
      <c r="FO380" s="160"/>
      <c r="FP380" s="160"/>
      <c r="FQ380" s="160"/>
      <c r="FR380" s="160"/>
      <c r="FS380" s="160"/>
      <c r="FT380" s="160"/>
      <c r="FU380" s="160"/>
      <c r="FV380" s="160"/>
      <c r="FW380" s="160"/>
      <c r="FX380" s="160"/>
      <c r="FY380" s="160"/>
      <c r="FZ380" s="160"/>
      <c r="GA380" s="160"/>
      <c r="GB380" s="160"/>
      <c r="GC380" s="160"/>
      <c r="GD380" s="160"/>
      <c r="GE380" s="160"/>
      <c r="GF380" s="160"/>
      <c r="GG380" s="160"/>
      <c r="GH380" s="160"/>
      <c r="GI380" s="160"/>
      <c r="GJ380" s="160"/>
      <c r="GK380" s="160"/>
      <c r="GL380" s="160"/>
      <c r="GM380" s="160"/>
      <c r="GN380" s="160"/>
      <c r="GO380" s="160"/>
      <c r="GP380" s="160"/>
      <c r="GQ380" s="160"/>
      <c r="GR380" s="160"/>
      <c r="GS380" s="160"/>
    </row>
    <row r="381" spans="3:201" x14ac:dyDescent="0.2">
      <c r="C381" s="160"/>
      <c r="D381" s="160"/>
      <c r="E381" s="160"/>
      <c r="F381" s="160"/>
      <c r="G381" s="160"/>
      <c r="H381" s="160"/>
      <c r="I381" s="160"/>
      <c r="J381" s="160"/>
      <c r="K381" s="160"/>
      <c r="L381" s="160"/>
      <c r="M381" s="160"/>
      <c r="N381" s="160"/>
      <c r="O381" s="160"/>
      <c r="P381" s="160"/>
      <c r="Q381" s="160"/>
      <c r="R381" s="160"/>
      <c r="S381" s="160"/>
      <c r="T381" s="160"/>
      <c r="U381" s="160"/>
      <c r="V381" s="160"/>
      <c r="W381" s="160"/>
      <c r="X381" s="160"/>
      <c r="Y381" s="160"/>
      <c r="Z381" s="160"/>
      <c r="AA381" s="160"/>
      <c r="AB381" s="160"/>
      <c r="AC381" s="160"/>
      <c r="AD381" s="160"/>
      <c r="AE381" s="160"/>
      <c r="AF381" s="160"/>
      <c r="AG381" s="160"/>
      <c r="AH381" s="160"/>
      <c r="AI381" s="160"/>
      <c r="AJ381" s="160"/>
      <c r="AK381" s="160"/>
      <c r="AL381" s="160"/>
      <c r="AM381" s="160"/>
      <c r="AN381" s="160"/>
      <c r="AO381" s="160"/>
      <c r="AP381" s="160"/>
      <c r="AQ381" s="160"/>
      <c r="AR381" s="160"/>
      <c r="AS381" s="160"/>
      <c r="AT381" s="160"/>
      <c r="AU381" s="160"/>
      <c r="AV381" s="160"/>
      <c r="AW381" s="160"/>
      <c r="AX381" s="160"/>
      <c r="AY381" s="160"/>
      <c r="AZ381" s="160"/>
      <c r="BA381" s="160"/>
      <c r="BB381" s="160"/>
      <c r="BC381" s="160"/>
      <c r="BD381" s="160"/>
      <c r="BE381" s="160"/>
      <c r="BF381" s="160"/>
      <c r="BG381" s="160"/>
      <c r="BH381" s="160"/>
      <c r="BI381" s="160"/>
      <c r="BJ381" s="160"/>
      <c r="BK381" s="160"/>
      <c r="BL381" s="160"/>
      <c r="BM381" s="160"/>
      <c r="BN381" s="160"/>
      <c r="BO381" s="160"/>
      <c r="BP381" s="160"/>
      <c r="BQ381" s="160"/>
      <c r="BR381" s="160"/>
      <c r="BS381" s="160"/>
      <c r="BT381" s="160"/>
      <c r="BU381" s="160"/>
      <c r="BV381" s="160"/>
      <c r="BW381" s="160"/>
      <c r="BX381" s="160"/>
      <c r="BY381" s="160"/>
      <c r="BZ381" s="160"/>
      <c r="CA381" s="160"/>
      <c r="CB381" s="160"/>
      <c r="CC381" s="160"/>
      <c r="CD381" s="160"/>
      <c r="CE381" s="160"/>
      <c r="CF381" s="160"/>
      <c r="CG381" s="160"/>
      <c r="CH381" s="160"/>
      <c r="CI381" s="160"/>
      <c r="CJ381" s="160"/>
      <c r="CK381" s="160"/>
      <c r="CL381" s="160"/>
      <c r="CM381" s="160"/>
      <c r="CN381" s="160"/>
      <c r="CO381" s="160"/>
      <c r="CP381" s="160"/>
      <c r="CQ381" s="160"/>
      <c r="CR381" s="160"/>
      <c r="CS381" s="160"/>
      <c r="CT381" s="160"/>
      <c r="CU381" s="160"/>
      <c r="CV381" s="160"/>
      <c r="CW381" s="160"/>
      <c r="CX381" s="160"/>
      <c r="CY381" s="160"/>
      <c r="CZ381" s="160"/>
      <c r="DA381" s="160"/>
      <c r="DB381" s="160"/>
      <c r="DC381" s="160"/>
      <c r="DD381" s="160"/>
      <c r="DE381" s="160"/>
      <c r="DF381" s="160"/>
      <c r="DG381" s="160"/>
      <c r="DH381" s="160"/>
      <c r="DI381" s="160"/>
      <c r="DJ381" s="160"/>
      <c r="DK381" s="160"/>
      <c r="DL381" s="160"/>
      <c r="DM381" s="160"/>
      <c r="DN381" s="160"/>
      <c r="DO381" s="160"/>
      <c r="DP381" s="160"/>
      <c r="DQ381" s="160"/>
      <c r="DR381" s="160"/>
      <c r="DS381" s="160"/>
      <c r="DT381" s="160"/>
      <c r="DU381" s="160"/>
      <c r="DV381" s="160"/>
      <c r="DW381" s="160"/>
      <c r="DX381" s="160"/>
      <c r="DY381" s="160"/>
      <c r="DZ381" s="160"/>
      <c r="EA381" s="160"/>
      <c r="EB381" s="160"/>
      <c r="EC381" s="160"/>
      <c r="ED381" s="160"/>
      <c r="EE381" s="160"/>
      <c r="EF381" s="160"/>
      <c r="EG381" s="160"/>
      <c r="EH381" s="160"/>
      <c r="EI381" s="160"/>
      <c r="EJ381" s="160"/>
      <c r="EK381" s="160"/>
      <c r="EL381" s="160"/>
      <c r="EM381" s="160"/>
      <c r="EN381" s="160"/>
      <c r="EO381" s="160"/>
      <c r="EP381" s="160"/>
      <c r="EQ381" s="160"/>
      <c r="ER381" s="160"/>
      <c r="ES381" s="160"/>
      <c r="ET381" s="160"/>
      <c r="EU381" s="160"/>
      <c r="EV381" s="160"/>
      <c r="EW381" s="160"/>
      <c r="EX381" s="160"/>
      <c r="EY381" s="160"/>
      <c r="EZ381" s="160"/>
      <c r="FA381" s="160"/>
      <c r="FB381" s="160"/>
      <c r="FC381" s="160"/>
      <c r="FD381" s="160"/>
      <c r="FE381" s="160"/>
      <c r="FF381" s="160"/>
      <c r="FG381" s="160"/>
      <c r="FH381" s="160"/>
      <c r="FI381" s="160"/>
      <c r="FJ381" s="160"/>
      <c r="FK381" s="160"/>
      <c r="FL381" s="160"/>
      <c r="FM381" s="160"/>
      <c r="FN381" s="160"/>
      <c r="FO381" s="160"/>
      <c r="FP381" s="160"/>
      <c r="FQ381" s="160"/>
      <c r="FR381" s="160"/>
      <c r="FS381" s="160"/>
      <c r="FT381" s="160"/>
      <c r="FU381" s="160"/>
      <c r="FV381" s="160"/>
      <c r="FW381" s="160"/>
      <c r="FX381" s="160"/>
      <c r="FY381" s="160"/>
      <c r="FZ381" s="160"/>
      <c r="GA381" s="160"/>
      <c r="GB381" s="160"/>
      <c r="GC381" s="160"/>
      <c r="GD381" s="160"/>
      <c r="GE381" s="160"/>
      <c r="GF381" s="160"/>
      <c r="GG381" s="160"/>
      <c r="GH381" s="160"/>
      <c r="GI381" s="160"/>
      <c r="GJ381" s="160"/>
      <c r="GK381" s="160"/>
      <c r="GL381" s="160"/>
      <c r="GM381" s="160"/>
      <c r="GN381" s="160"/>
      <c r="GO381" s="160"/>
      <c r="GP381" s="160"/>
      <c r="GQ381" s="160"/>
      <c r="GR381" s="160"/>
      <c r="GS381" s="160"/>
    </row>
    <row r="382" spans="3:201" x14ac:dyDescent="0.2">
      <c r="C382" s="160"/>
      <c r="D382" s="160"/>
      <c r="E382" s="160"/>
      <c r="F382" s="160"/>
      <c r="G382" s="160"/>
      <c r="H382" s="160"/>
      <c r="I382" s="160"/>
      <c r="J382" s="160"/>
      <c r="K382" s="160"/>
      <c r="L382" s="160"/>
      <c r="M382" s="160"/>
      <c r="N382" s="160"/>
      <c r="O382" s="160"/>
      <c r="P382" s="160"/>
      <c r="Q382" s="160"/>
      <c r="R382" s="160"/>
      <c r="S382" s="160"/>
      <c r="T382" s="160"/>
      <c r="U382" s="160"/>
      <c r="V382" s="160"/>
      <c r="W382" s="160"/>
      <c r="X382" s="160"/>
      <c r="Y382" s="160"/>
      <c r="Z382" s="160"/>
      <c r="AA382" s="160"/>
      <c r="AB382" s="160"/>
      <c r="AC382" s="160"/>
      <c r="AD382" s="160"/>
      <c r="AE382" s="160"/>
      <c r="AF382" s="160"/>
      <c r="AG382" s="160"/>
      <c r="AH382" s="160"/>
      <c r="AI382" s="160"/>
      <c r="AJ382" s="160"/>
      <c r="AK382" s="160"/>
      <c r="AL382" s="160"/>
      <c r="AM382" s="160"/>
      <c r="AN382" s="160"/>
      <c r="AO382" s="160"/>
      <c r="AP382" s="160"/>
      <c r="AQ382" s="160"/>
      <c r="AR382" s="160"/>
      <c r="AS382" s="160"/>
      <c r="AT382" s="160"/>
      <c r="AU382" s="160"/>
      <c r="AV382" s="160"/>
      <c r="AW382" s="160"/>
      <c r="AX382" s="160"/>
      <c r="AY382" s="160"/>
      <c r="AZ382" s="160"/>
      <c r="BA382" s="160"/>
      <c r="BB382" s="160"/>
      <c r="BC382" s="160"/>
      <c r="BD382" s="160"/>
      <c r="BE382" s="160"/>
      <c r="BF382" s="160"/>
      <c r="BG382" s="160"/>
      <c r="BH382" s="160"/>
      <c r="BI382" s="160"/>
      <c r="BJ382" s="160"/>
      <c r="BK382" s="160"/>
      <c r="BL382" s="160"/>
      <c r="BM382" s="160"/>
      <c r="BN382" s="160"/>
      <c r="BO382" s="160"/>
      <c r="BP382" s="160"/>
      <c r="BQ382" s="160"/>
      <c r="BR382" s="160"/>
      <c r="BS382" s="160"/>
      <c r="BT382" s="160"/>
      <c r="BU382" s="160"/>
      <c r="BV382" s="160"/>
      <c r="BW382" s="160"/>
      <c r="BX382" s="160"/>
      <c r="BY382" s="160"/>
      <c r="BZ382" s="160"/>
      <c r="CA382" s="160"/>
      <c r="CB382" s="160"/>
      <c r="CC382" s="160"/>
      <c r="CD382" s="160"/>
      <c r="CE382" s="160"/>
      <c r="CF382" s="160"/>
      <c r="CG382" s="160"/>
      <c r="CH382" s="160"/>
      <c r="CI382" s="160"/>
      <c r="CJ382" s="160"/>
      <c r="CK382" s="160"/>
      <c r="CL382" s="160"/>
      <c r="CM382" s="160"/>
      <c r="CN382" s="160"/>
      <c r="CO382" s="160"/>
      <c r="CP382" s="160"/>
      <c r="CQ382" s="160"/>
      <c r="CR382" s="160"/>
      <c r="CS382" s="160"/>
      <c r="CT382" s="160"/>
      <c r="CU382" s="160"/>
      <c r="CV382" s="160"/>
      <c r="CW382" s="160"/>
      <c r="CX382" s="160"/>
      <c r="CY382" s="160"/>
      <c r="CZ382" s="160"/>
      <c r="DA382" s="160"/>
      <c r="DB382" s="160"/>
      <c r="DC382" s="160"/>
      <c r="DD382" s="160"/>
      <c r="DE382" s="160"/>
      <c r="DF382" s="160"/>
      <c r="DG382" s="160"/>
      <c r="DH382" s="160"/>
      <c r="DI382" s="160"/>
      <c r="DJ382" s="160"/>
      <c r="DK382" s="160"/>
      <c r="DL382" s="160"/>
      <c r="DM382" s="160"/>
      <c r="DN382" s="160"/>
      <c r="DO382" s="160"/>
      <c r="DP382" s="160"/>
      <c r="DQ382" s="160"/>
      <c r="DR382" s="160"/>
      <c r="DS382" s="160"/>
      <c r="DT382" s="160"/>
      <c r="DU382" s="160"/>
      <c r="DV382" s="160"/>
      <c r="DW382" s="160"/>
      <c r="DX382" s="160"/>
      <c r="DY382" s="160"/>
      <c r="DZ382" s="160"/>
      <c r="EA382" s="160"/>
      <c r="EB382" s="160"/>
      <c r="EC382" s="160"/>
      <c r="ED382" s="160"/>
      <c r="EE382" s="160"/>
      <c r="EF382" s="160"/>
      <c r="EG382" s="160"/>
      <c r="EH382" s="160"/>
      <c r="EI382" s="160"/>
      <c r="EJ382" s="160"/>
      <c r="EK382" s="160"/>
      <c r="EL382" s="160"/>
      <c r="EM382" s="160"/>
      <c r="EN382" s="160"/>
      <c r="EO382" s="160"/>
      <c r="EP382" s="160"/>
      <c r="EQ382" s="160"/>
      <c r="ER382" s="160"/>
      <c r="ES382" s="160"/>
      <c r="ET382" s="160"/>
      <c r="EU382" s="160"/>
      <c r="EV382" s="160"/>
      <c r="EW382" s="160"/>
      <c r="EX382" s="160"/>
      <c r="EY382" s="160"/>
      <c r="EZ382" s="160"/>
      <c r="FA382" s="160"/>
      <c r="FB382" s="160"/>
      <c r="FC382" s="160"/>
      <c r="FD382" s="160"/>
      <c r="FE382" s="160"/>
      <c r="FF382" s="160"/>
      <c r="FG382" s="160"/>
      <c r="FH382" s="160"/>
      <c r="FI382" s="160"/>
      <c r="FJ382" s="160"/>
      <c r="FK382" s="160"/>
      <c r="FL382" s="160"/>
      <c r="FM382" s="160"/>
      <c r="FN382" s="160"/>
      <c r="FO382" s="160"/>
      <c r="FP382" s="160"/>
      <c r="FQ382" s="160"/>
      <c r="FR382" s="160"/>
      <c r="FS382" s="160"/>
      <c r="FT382" s="160"/>
      <c r="FU382" s="160"/>
      <c r="FV382" s="160"/>
      <c r="FW382" s="160"/>
      <c r="FX382" s="160"/>
      <c r="FY382" s="160"/>
      <c r="FZ382" s="160"/>
      <c r="GA382" s="160"/>
      <c r="GB382" s="160"/>
      <c r="GC382" s="160"/>
      <c r="GD382" s="160"/>
      <c r="GE382" s="160"/>
      <c r="GF382" s="160"/>
      <c r="GG382" s="160"/>
      <c r="GH382" s="160"/>
      <c r="GI382" s="160"/>
      <c r="GJ382" s="160"/>
      <c r="GK382" s="160"/>
      <c r="GL382" s="160"/>
      <c r="GM382" s="160"/>
      <c r="GN382" s="160"/>
      <c r="GO382" s="160"/>
      <c r="GP382" s="160"/>
      <c r="GQ382" s="160"/>
      <c r="GR382" s="160"/>
      <c r="GS382" s="160"/>
    </row>
    <row r="383" spans="3:201" x14ac:dyDescent="0.2">
      <c r="C383" s="160"/>
      <c r="D383" s="160"/>
      <c r="E383" s="160"/>
      <c r="F383" s="160"/>
      <c r="G383" s="160"/>
      <c r="H383" s="160"/>
      <c r="I383" s="160"/>
      <c r="J383" s="160"/>
      <c r="K383" s="160"/>
      <c r="L383" s="160"/>
      <c r="M383" s="160"/>
      <c r="N383" s="160"/>
      <c r="O383" s="160"/>
      <c r="P383" s="160"/>
      <c r="Q383" s="160"/>
      <c r="R383" s="160"/>
      <c r="S383" s="160"/>
      <c r="T383" s="160"/>
      <c r="U383" s="160"/>
      <c r="V383" s="160"/>
      <c r="W383" s="160"/>
      <c r="X383" s="160"/>
      <c r="Y383" s="160"/>
      <c r="Z383" s="160"/>
      <c r="AA383" s="160"/>
      <c r="AB383" s="160"/>
      <c r="AC383" s="160"/>
      <c r="AD383" s="160"/>
      <c r="AE383" s="160"/>
      <c r="AF383" s="160"/>
      <c r="AG383" s="160"/>
      <c r="AH383" s="160"/>
      <c r="AI383" s="160"/>
      <c r="AJ383" s="160"/>
      <c r="AK383" s="160"/>
      <c r="AL383" s="160"/>
      <c r="AM383" s="160"/>
      <c r="AN383" s="160"/>
      <c r="AO383" s="160"/>
      <c r="AP383" s="160"/>
      <c r="AQ383" s="160"/>
      <c r="AR383" s="160"/>
      <c r="AS383" s="160"/>
      <c r="AT383" s="160"/>
      <c r="AU383" s="160"/>
      <c r="AV383" s="160"/>
      <c r="AW383" s="160"/>
      <c r="AX383" s="160"/>
      <c r="AY383" s="160"/>
      <c r="AZ383" s="160"/>
      <c r="BA383" s="160"/>
      <c r="BB383" s="160"/>
      <c r="BC383" s="160"/>
      <c r="BD383" s="160"/>
      <c r="BE383" s="160"/>
      <c r="BF383" s="160"/>
      <c r="BG383" s="160"/>
      <c r="BH383" s="160"/>
      <c r="BI383" s="160"/>
      <c r="BJ383" s="160"/>
      <c r="BK383" s="160"/>
      <c r="BL383" s="160"/>
      <c r="BM383" s="160"/>
      <c r="BN383" s="160"/>
      <c r="BO383" s="160"/>
      <c r="BP383" s="160"/>
      <c r="BQ383" s="160"/>
      <c r="BR383" s="160"/>
      <c r="BS383" s="160"/>
      <c r="BT383" s="160"/>
      <c r="BU383" s="160"/>
      <c r="BV383" s="160"/>
      <c r="BW383" s="160"/>
      <c r="BX383" s="160"/>
      <c r="BY383" s="160"/>
      <c r="BZ383" s="160"/>
      <c r="CA383" s="160"/>
      <c r="CB383" s="160"/>
      <c r="CC383" s="160"/>
      <c r="CD383" s="160"/>
      <c r="CE383" s="160"/>
      <c r="CF383" s="160"/>
      <c r="CG383" s="160"/>
      <c r="CH383" s="160"/>
      <c r="CI383" s="160"/>
      <c r="CJ383" s="160"/>
      <c r="CK383" s="160"/>
      <c r="CL383" s="160"/>
      <c r="CM383" s="160"/>
      <c r="CN383" s="160"/>
      <c r="CO383" s="160"/>
      <c r="CP383" s="160"/>
      <c r="CQ383" s="160"/>
      <c r="CR383" s="160"/>
      <c r="CS383" s="160"/>
      <c r="CT383" s="160"/>
      <c r="CU383" s="160"/>
      <c r="CV383" s="160"/>
      <c r="CW383" s="160"/>
      <c r="CX383" s="160"/>
      <c r="CY383" s="160"/>
      <c r="CZ383" s="160"/>
      <c r="DA383" s="160"/>
      <c r="DB383" s="160"/>
      <c r="DC383" s="160"/>
      <c r="DD383" s="160"/>
      <c r="DE383" s="160"/>
      <c r="DF383" s="160"/>
      <c r="DG383" s="160"/>
      <c r="DH383" s="160"/>
      <c r="DI383" s="160"/>
      <c r="DJ383" s="160"/>
      <c r="DK383" s="160"/>
      <c r="DL383" s="160"/>
      <c r="DM383" s="160"/>
      <c r="DN383" s="160"/>
      <c r="DO383" s="160"/>
      <c r="DP383" s="160"/>
      <c r="DQ383" s="160"/>
      <c r="DR383" s="160"/>
      <c r="DS383" s="160"/>
      <c r="DT383" s="160"/>
      <c r="DU383" s="160"/>
      <c r="DV383" s="160"/>
      <c r="DW383" s="160"/>
      <c r="DX383" s="160"/>
      <c r="DY383" s="160"/>
      <c r="DZ383" s="160"/>
      <c r="EA383" s="160"/>
      <c r="EB383" s="160"/>
      <c r="EC383" s="160"/>
      <c r="ED383" s="160"/>
      <c r="EE383" s="160"/>
      <c r="EF383" s="160"/>
      <c r="EG383" s="160"/>
      <c r="EH383" s="160"/>
      <c r="EI383" s="160"/>
      <c r="EJ383" s="160"/>
      <c r="EK383" s="160"/>
      <c r="EL383" s="160"/>
      <c r="EM383" s="160"/>
      <c r="EN383" s="160"/>
      <c r="EO383" s="160"/>
      <c r="EP383" s="160"/>
      <c r="EQ383" s="160"/>
      <c r="ER383" s="160"/>
      <c r="ES383" s="160"/>
      <c r="ET383" s="160"/>
      <c r="EU383" s="160"/>
      <c r="EV383" s="160"/>
      <c r="EW383" s="160"/>
      <c r="EX383" s="160"/>
      <c r="EY383" s="160"/>
      <c r="EZ383" s="160"/>
      <c r="FA383" s="160"/>
      <c r="FB383" s="160"/>
      <c r="FC383" s="160"/>
      <c r="FD383" s="160"/>
      <c r="FE383" s="160"/>
      <c r="FF383" s="160"/>
      <c r="FG383" s="160"/>
      <c r="FH383" s="160"/>
      <c r="FI383" s="160"/>
      <c r="FJ383" s="160"/>
      <c r="FK383" s="160"/>
      <c r="FL383" s="160"/>
      <c r="FM383" s="160"/>
      <c r="FN383" s="160"/>
      <c r="FO383" s="160"/>
      <c r="FP383" s="160"/>
      <c r="FQ383" s="160"/>
      <c r="FR383" s="160"/>
      <c r="FS383" s="160"/>
      <c r="FT383" s="160"/>
      <c r="FU383" s="160"/>
      <c r="FV383" s="160"/>
      <c r="FW383" s="160"/>
      <c r="FX383" s="160"/>
      <c r="FY383" s="160"/>
      <c r="FZ383" s="160"/>
      <c r="GA383" s="160"/>
      <c r="GB383" s="160"/>
      <c r="GC383" s="160"/>
      <c r="GD383" s="160"/>
      <c r="GE383" s="160"/>
      <c r="GF383" s="160"/>
      <c r="GG383" s="160"/>
      <c r="GH383" s="160"/>
      <c r="GI383" s="160"/>
      <c r="GJ383" s="160"/>
      <c r="GK383" s="160"/>
      <c r="GL383" s="160"/>
      <c r="GM383" s="160"/>
      <c r="GN383" s="160"/>
      <c r="GO383" s="160"/>
      <c r="GP383" s="160"/>
      <c r="GQ383" s="160"/>
      <c r="GR383" s="160"/>
      <c r="GS383" s="160"/>
    </row>
    <row r="384" spans="3:201" x14ac:dyDescent="0.2">
      <c r="C384" s="160"/>
      <c r="D384" s="160"/>
      <c r="E384" s="160"/>
      <c r="F384" s="160"/>
      <c r="G384" s="160"/>
      <c r="H384" s="160"/>
      <c r="I384" s="160"/>
      <c r="J384" s="160"/>
      <c r="K384" s="160"/>
      <c r="L384" s="160"/>
      <c r="M384" s="160"/>
      <c r="N384" s="160"/>
      <c r="O384" s="160"/>
      <c r="P384" s="160"/>
      <c r="Q384" s="160"/>
      <c r="R384" s="160"/>
      <c r="S384" s="160"/>
      <c r="T384" s="160"/>
      <c r="U384" s="160"/>
      <c r="V384" s="160"/>
      <c r="W384" s="160"/>
      <c r="X384" s="160"/>
      <c r="Y384" s="160"/>
      <c r="Z384" s="160"/>
      <c r="AA384" s="160"/>
      <c r="AB384" s="160"/>
      <c r="AC384" s="160"/>
      <c r="AD384" s="160"/>
      <c r="AE384" s="160"/>
      <c r="AF384" s="160"/>
      <c r="AG384" s="160"/>
      <c r="AH384" s="160"/>
      <c r="AI384" s="160"/>
      <c r="AJ384" s="160"/>
      <c r="AK384" s="160"/>
      <c r="AL384" s="160"/>
      <c r="AM384" s="160"/>
      <c r="AN384" s="160"/>
      <c r="AO384" s="160"/>
      <c r="AP384" s="160"/>
      <c r="AQ384" s="160"/>
      <c r="AR384" s="160"/>
      <c r="AS384" s="160"/>
      <c r="AT384" s="160"/>
      <c r="AU384" s="160"/>
      <c r="AV384" s="160"/>
      <c r="AW384" s="160"/>
      <c r="AX384" s="160"/>
      <c r="AY384" s="160"/>
      <c r="AZ384" s="160"/>
      <c r="BA384" s="160"/>
      <c r="BB384" s="160"/>
      <c r="BC384" s="160"/>
      <c r="BD384" s="160"/>
      <c r="BE384" s="160"/>
      <c r="BF384" s="160"/>
      <c r="BG384" s="160"/>
      <c r="BH384" s="160"/>
      <c r="BI384" s="160"/>
      <c r="BJ384" s="160"/>
      <c r="BK384" s="160"/>
      <c r="BL384" s="160"/>
      <c r="BM384" s="160"/>
      <c r="BN384" s="160"/>
      <c r="BO384" s="160"/>
      <c r="BP384" s="160"/>
      <c r="BQ384" s="160"/>
      <c r="BR384" s="160"/>
      <c r="BS384" s="160"/>
      <c r="BT384" s="160"/>
      <c r="BU384" s="160"/>
      <c r="BV384" s="160"/>
      <c r="BW384" s="160"/>
      <c r="BX384" s="160"/>
      <c r="BY384" s="160"/>
      <c r="BZ384" s="160"/>
      <c r="CA384" s="160"/>
      <c r="CB384" s="160"/>
      <c r="CC384" s="160"/>
      <c r="CD384" s="160"/>
      <c r="CE384" s="160"/>
      <c r="CF384" s="160"/>
      <c r="CG384" s="160"/>
      <c r="CH384" s="160"/>
      <c r="CI384" s="160"/>
      <c r="CJ384" s="160"/>
      <c r="CK384" s="160"/>
      <c r="CL384" s="160"/>
      <c r="CM384" s="160"/>
      <c r="CN384" s="160"/>
      <c r="CO384" s="160"/>
      <c r="CP384" s="160"/>
      <c r="CQ384" s="160"/>
      <c r="CR384" s="160"/>
      <c r="CS384" s="160"/>
      <c r="CT384" s="160"/>
      <c r="CU384" s="160"/>
      <c r="CV384" s="160"/>
      <c r="CW384" s="160"/>
      <c r="CX384" s="160"/>
      <c r="CY384" s="160"/>
      <c r="CZ384" s="160"/>
      <c r="DA384" s="160"/>
      <c r="DB384" s="160"/>
      <c r="DC384" s="160"/>
      <c r="DD384" s="160"/>
      <c r="DE384" s="160"/>
      <c r="DF384" s="160"/>
      <c r="DG384" s="160"/>
      <c r="DH384" s="160"/>
      <c r="DI384" s="160"/>
      <c r="DJ384" s="160"/>
      <c r="DK384" s="160"/>
      <c r="DL384" s="160"/>
      <c r="DM384" s="160"/>
      <c r="DN384" s="160"/>
      <c r="DO384" s="160"/>
      <c r="DP384" s="160"/>
      <c r="DQ384" s="160"/>
      <c r="DR384" s="160"/>
      <c r="DS384" s="160"/>
      <c r="DT384" s="160"/>
      <c r="DU384" s="160"/>
      <c r="DV384" s="160"/>
      <c r="DW384" s="160"/>
      <c r="DX384" s="160"/>
      <c r="DY384" s="160"/>
      <c r="DZ384" s="160"/>
      <c r="EA384" s="160"/>
      <c r="EB384" s="160"/>
      <c r="EC384" s="160"/>
      <c r="ED384" s="160"/>
      <c r="EE384" s="160"/>
      <c r="EF384" s="160"/>
      <c r="EG384" s="160"/>
      <c r="EH384" s="160"/>
      <c r="EI384" s="160"/>
      <c r="EJ384" s="160"/>
      <c r="EK384" s="160"/>
      <c r="EL384" s="160"/>
      <c r="EM384" s="160"/>
      <c r="EN384" s="160"/>
      <c r="EO384" s="160"/>
      <c r="EP384" s="160"/>
      <c r="EQ384" s="160"/>
      <c r="ER384" s="160"/>
      <c r="ES384" s="160"/>
      <c r="ET384" s="160"/>
      <c r="EU384" s="160"/>
      <c r="EV384" s="160"/>
      <c r="EW384" s="160"/>
      <c r="EX384" s="160"/>
      <c r="EY384" s="160"/>
      <c r="EZ384" s="160"/>
      <c r="FA384" s="160"/>
      <c r="FB384" s="160"/>
      <c r="FC384" s="160"/>
      <c r="FD384" s="160"/>
      <c r="FE384" s="160"/>
      <c r="FF384" s="160"/>
      <c r="FG384" s="160"/>
      <c r="FH384" s="160"/>
      <c r="FI384" s="160"/>
      <c r="FJ384" s="160"/>
      <c r="FK384" s="160"/>
      <c r="FL384" s="160"/>
      <c r="FM384" s="160"/>
      <c r="FN384" s="160"/>
      <c r="FO384" s="160"/>
      <c r="FP384" s="160"/>
      <c r="FQ384" s="160"/>
      <c r="FR384" s="160"/>
      <c r="FS384" s="160"/>
      <c r="FT384" s="160"/>
      <c r="FU384" s="160"/>
      <c r="FV384" s="160"/>
      <c r="FW384" s="160"/>
      <c r="FX384" s="160"/>
      <c r="FY384" s="160"/>
      <c r="FZ384" s="160"/>
      <c r="GA384" s="160"/>
      <c r="GB384" s="160"/>
      <c r="GC384" s="160"/>
      <c r="GD384" s="160"/>
      <c r="GE384" s="160"/>
      <c r="GF384" s="160"/>
      <c r="GG384" s="160"/>
      <c r="GH384" s="160"/>
      <c r="GI384" s="160"/>
      <c r="GJ384" s="160"/>
      <c r="GK384" s="160"/>
      <c r="GL384" s="160"/>
      <c r="GM384" s="160"/>
      <c r="GN384" s="160"/>
      <c r="GO384" s="160"/>
      <c r="GP384" s="160"/>
      <c r="GQ384" s="160"/>
      <c r="GR384" s="160"/>
      <c r="GS384" s="160"/>
    </row>
    <row r="385" spans="3:201" x14ac:dyDescent="0.2">
      <c r="C385" s="160"/>
      <c r="D385" s="160"/>
      <c r="E385" s="160"/>
      <c r="F385" s="160"/>
      <c r="G385" s="160"/>
      <c r="H385" s="160"/>
      <c r="I385" s="160"/>
      <c r="J385" s="160"/>
      <c r="K385" s="160"/>
      <c r="L385" s="160"/>
      <c r="M385" s="160"/>
      <c r="N385" s="160"/>
      <c r="O385" s="160"/>
      <c r="P385" s="160"/>
      <c r="Q385" s="160"/>
      <c r="R385" s="160"/>
      <c r="S385" s="160"/>
      <c r="T385" s="160"/>
      <c r="U385" s="160"/>
      <c r="V385" s="160"/>
      <c r="W385" s="160"/>
      <c r="X385" s="160"/>
      <c r="Y385" s="160"/>
      <c r="Z385" s="160"/>
      <c r="AA385" s="160"/>
      <c r="AB385" s="160"/>
      <c r="AC385" s="160"/>
      <c r="AD385" s="160"/>
      <c r="AE385" s="160"/>
      <c r="AF385" s="160"/>
      <c r="AG385" s="160"/>
      <c r="AH385" s="160"/>
      <c r="AI385" s="160"/>
      <c r="AJ385" s="160"/>
      <c r="AK385" s="160"/>
      <c r="AL385" s="160"/>
      <c r="AM385" s="160"/>
      <c r="AN385" s="160"/>
      <c r="AO385" s="160"/>
      <c r="AP385" s="160"/>
      <c r="AQ385" s="160"/>
      <c r="AR385" s="160"/>
      <c r="AS385" s="160"/>
      <c r="AT385" s="160"/>
      <c r="AU385" s="160"/>
      <c r="AV385" s="160"/>
      <c r="AW385" s="160"/>
      <c r="AX385" s="160"/>
      <c r="AY385" s="160"/>
      <c r="AZ385" s="160"/>
      <c r="BA385" s="160"/>
      <c r="BB385" s="160"/>
      <c r="BC385" s="160"/>
      <c r="BD385" s="160"/>
      <c r="BE385" s="160"/>
      <c r="BF385" s="160"/>
      <c r="BG385" s="160"/>
      <c r="BH385" s="160"/>
      <c r="BI385" s="160"/>
      <c r="BJ385" s="160"/>
      <c r="BK385" s="160"/>
      <c r="BL385" s="160"/>
      <c r="BM385" s="160"/>
      <c r="BN385" s="160"/>
      <c r="BO385" s="160"/>
      <c r="BP385" s="160"/>
      <c r="BQ385" s="160"/>
      <c r="BR385" s="160"/>
      <c r="BS385" s="160"/>
      <c r="BT385" s="160"/>
      <c r="BU385" s="160"/>
      <c r="BV385" s="160"/>
      <c r="BW385" s="160"/>
      <c r="BX385" s="160"/>
      <c r="BY385" s="160"/>
      <c r="BZ385" s="160"/>
      <c r="CA385" s="160"/>
      <c r="CB385" s="160"/>
      <c r="CC385" s="160"/>
      <c r="CD385" s="160"/>
      <c r="CE385" s="160"/>
      <c r="CF385" s="160"/>
      <c r="CG385" s="160"/>
      <c r="CH385" s="160"/>
      <c r="CI385" s="160"/>
      <c r="CJ385" s="160"/>
      <c r="CK385" s="160"/>
      <c r="CL385" s="160"/>
      <c r="CM385" s="160"/>
      <c r="CN385" s="160"/>
      <c r="CO385" s="160"/>
      <c r="CP385" s="160"/>
      <c r="CQ385" s="160"/>
      <c r="CR385" s="160"/>
      <c r="CS385" s="160"/>
      <c r="CT385" s="160"/>
      <c r="CU385" s="160"/>
      <c r="CV385" s="160"/>
      <c r="CW385" s="160"/>
      <c r="CX385" s="160"/>
      <c r="CY385" s="160"/>
      <c r="CZ385" s="160"/>
      <c r="DA385" s="160"/>
      <c r="DB385" s="160"/>
      <c r="DC385" s="160"/>
      <c r="DD385" s="160"/>
      <c r="DE385" s="160"/>
      <c r="DF385" s="160"/>
      <c r="DG385" s="160"/>
      <c r="DH385" s="160"/>
      <c r="DI385" s="160"/>
      <c r="DJ385" s="160"/>
      <c r="DK385" s="160"/>
      <c r="DL385" s="160"/>
      <c r="DM385" s="160"/>
      <c r="DN385" s="160"/>
      <c r="DO385" s="160"/>
      <c r="DP385" s="160"/>
      <c r="DQ385" s="160"/>
      <c r="DR385" s="160"/>
      <c r="DS385" s="160"/>
      <c r="DT385" s="160"/>
      <c r="DU385" s="160"/>
      <c r="DV385" s="160"/>
      <c r="DW385" s="160"/>
      <c r="DX385" s="160"/>
      <c r="DY385" s="160"/>
      <c r="DZ385" s="160"/>
      <c r="EA385" s="160"/>
      <c r="EB385" s="160"/>
      <c r="EC385" s="160"/>
      <c r="ED385" s="160"/>
      <c r="EE385" s="160"/>
      <c r="EF385" s="160"/>
      <c r="EG385" s="160"/>
      <c r="EH385" s="160"/>
      <c r="EI385" s="160"/>
      <c r="EJ385" s="160"/>
      <c r="EK385" s="160"/>
      <c r="EL385" s="160"/>
      <c r="EM385" s="160"/>
      <c r="EN385" s="160"/>
      <c r="EO385" s="160"/>
      <c r="EP385" s="160"/>
      <c r="EQ385" s="160"/>
      <c r="ER385" s="160"/>
      <c r="ES385" s="160"/>
      <c r="ET385" s="160"/>
      <c r="EU385" s="160"/>
      <c r="EV385" s="160"/>
      <c r="EW385" s="160"/>
      <c r="EX385" s="160"/>
      <c r="EY385" s="160"/>
      <c r="EZ385" s="160"/>
      <c r="FA385" s="160"/>
      <c r="FB385" s="160"/>
      <c r="FC385" s="160"/>
      <c r="FD385" s="160"/>
      <c r="FE385" s="160"/>
      <c r="FF385" s="160"/>
      <c r="FG385" s="160"/>
      <c r="FH385" s="160"/>
      <c r="FI385" s="160"/>
      <c r="FJ385" s="160"/>
      <c r="FK385" s="160"/>
      <c r="FL385" s="160"/>
      <c r="FM385" s="160"/>
      <c r="FN385" s="160"/>
      <c r="FO385" s="160"/>
      <c r="FP385" s="160"/>
      <c r="FQ385" s="160"/>
      <c r="FR385" s="160"/>
      <c r="FS385" s="160"/>
      <c r="FT385" s="160"/>
      <c r="FU385" s="160"/>
      <c r="FV385" s="160"/>
      <c r="FW385" s="160"/>
      <c r="FX385" s="160"/>
      <c r="FY385" s="160"/>
      <c r="FZ385" s="160"/>
      <c r="GA385" s="160"/>
      <c r="GB385" s="160"/>
      <c r="GC385" s="160"/>
      <c r="GD385" s="160"/>
      <c r="GE385" s="160"/>
      <c r="GF385" s="160"/>
      <c r="GG385" s="160"/>
      <c r="GH385" s="160"/>
      <c r="GI385" s="160"/>
      <c r="GJ385" s="160"/>
      <c r="GK385" s="160"/>
      <c r="GL385" s="160"/>
      <c r="GM385" s="160"/>
      <c r="GN385" s="160"/>
      <c r="GO385" s="160"/>
      <c r="GP385" s="160"/>
      <c r="GQ385" s="160"/>
      <c r="GR385" s="160"/>
      <c r="GS385" s="160"/>
    </row>
    <row r="386" spans="3:201" x14ac:dyDescent="0.2">
      <c r="C386" s="160"/>
      <c r="D386" s="160"/>
      <c r="E386" s="160"/>
      <c r="F386" s="160"/>
      <c r="G386" s="160"/>
      <c r="H386" s="160"/>
      <c r="I386" s="160"/>
      <c r="J386" s="160"/>
      <c r="K386" s="160"/>
      <c r="L386" s="160"/>
      <c r="M386" s="160"/>
      <c r="N386" s="160"/>
      <c r="O386" s="160"/>
      <c r="P386" s="160"/>
      <c r="Q386" s="160"/>
      <c r="R386" s="160"/>
      <c r="S386" s="160"/>
      <c r="T386" s="160"/>
      <c r="U386" s="160"/>
      <c r="V386" s="160"/>
      <c r="W386" s="160"/>
      <c r="X386" s="160"/>
      <c r="Y386" s="160"/>
      <c r="Z386" s="160"/>
      <c r="AA386" s="160"/>
      <c r="AB386" s="160"/>
      <c r="AC386" s="160"/>
      <c r="AD386" s="160"/>
      <c r="AE386" s="160"/>
      <c r="AF386" s="160"/>
      <c r="AG386" s="160"/>
      <c r="AH386" s="160"/>
      <c r="AI386" s="160"/>
      <c r="AJ386" s="160"/>
      <c r="AK386" s="160"/>
      <c r="AL386" s="160"/>
      <c r="AM386" s="160"/>
      <c r="AN386" s="160"/>
      <c r="AO386" s="160"/>
      <c r="AP386" s="160"/>
      <c r="AQ386" s="160"/>
      <c r="AR386" s="160"/>
      <c r="AS386" s="160"/>
      <c r="AT386" s="160"/>
      <c r="AU386" s="160"/>
      <c r="AV386" s="160"/>
      <c r="AW386" s="160"/>
      <c r="AX386" s="160"/>
      <c r="AY386" s="160"/>
      <c r="AZ386" s="160"/>
      <c r="BA386" s="160"/>
      <c r="BB386" s="160"/>
      <c r="BC386" s="160"/>
      <c r="BD386" s="160"/>
      <c r="BE386" s="160"/>
      <c r="BF386" s="160"/>
      <c r="BG386" s="160"/>
      <c r="BH386" s="160"/>
      <c r="BI386" s="160"/>
      <c r="BJ386" s="160"/>
      <c r="BK386" s="160"/>
      <c r="BL386" s="160"/>
      <c r="BM386" s="160"/>
      <c r="BN386" s="160"/>
      <c r="BO386" s="160"/>
      <c r="BP386" s="160"/>
      <c r="BQ386" s="160"/>
      <c r="BR386" s="160"/>
      <c r="BS386" s="160"/>
      <c r="BT386" s="160"/>
      <c r="BU386" s="160"/>
      <c r="BV386" s="160"/>
      <c r="BW386" s="160"/>
      <c r="BX386" s="160"/>
      <c r="BY386" s="160"/>
      <c r="BZ386" s="160"/>
      <c r="CA386" s="160"/>
      <c r="CB386" s="160"/>
      <c r="CC386" s="160"/>
      <c r="CD386" s="160"/>
      <c r="CE386" s="160"/>
      <c r="CF386" s="160"/>
      <c r="CG386" s="160"/>
      <c r="CH386" s="160"/>
      <c r="CI386" s="160"/>
      <c r="CJ386" s="160"/>
      <c r="CK386" s="160"/>
      <c r="CL386" s="160"/>
      <c r="CM386" s="160"/>
      <c r="CN386" s="160"/>
      <c r="CO386" s="160"/>
      <c r="CP386" s="160"/>
      <c r="CQ386" s="160"/>
      <c r="CR386" s="160"/>
      <c r="CS386" s="160"/>
      <c r="CT386" s="160"/>
      <c r="CU386" s="160"/>
      <c r="CV386" s="160"/>
      <c r="CW386" s="160"/>
      <c r="CX386" s="160"/>
      <c r="CY386" s="160"/>
      <c r="CZ386" s="160"/>
      <c r="DA386" s="160"/>
      <c r="DB386" s="160"/>
      <c r="DC386" s="160"/>
      <c r="DD386" s="160"/>
      <c r="DE386" s="160"/>
      <c r="DF386" s="160"/>
      <c r="DG386" s="160"/>
      <c r="DH386" s="160"/>
      <c r="DI386" s="160"/>
      <c r="DJ386" s="160"/>
      <c r="DK386" s="160"/>
      <c r="DL386" s="160"/>
      <c r="DM386" s="160"/>
      <c r="DN386" s="160"/>
      <c r="DO386" s="160"/>
      <c r="DP386" s="160"/>
      <c r="DQ386" s="160"/>
      <c r="DR386" s="160"/>
      <c r="DS386" s="160"/>
      <c r="DT386" s="160"/>
      <c r="DU386" s="160"/>
      <c r="DV386" s="160"/>
      <c r="DW386" s="160"/>
      <c r="DX386" s="160"/>
      <c r="DY386" s="160"/>
      <c r="DZ386" s="160"/>
      <c r="EA386" s="160"/>
      <c r="EB386" s="160"/>
      <c r="EC386" s="160"/>
      <c r="ED386" s="160"/>
      <c r="EE386" s="160"/>
      <c r="EF386" s="160"/>
      <c r="EG386" s="160"/>
      <c r="EH386" s="160"/>
      <c r="EI386" s="160"/>
      <c r="EJ386" s="160"/>
      <c r="EK386" s="160"/>
      <c r="EL386" s="160"/>
      <c r="EM386" s="160"/>
      <c r="EN386" s="160"/>
      <c r="EO386" s="160"/>
      <c r="EP386" s="160"/>
      <c r="EQ386" s="160"/>
      <c r="ER386" s="160"/>
      <c r="ES386" s="160"/>
      <c r="ET386" s="160"/>
      <c r="EU386" s="160"/>
      <c r="EV386" s="160"/>
      <c r="EW386" s="160"/>
      <c r="EX386" s="160"/>
      <c r="EY386" s="160"/>
      <c r="EZ386" s="160"/>
      <c r="FA386" s="160"/>
      <c r="FB386" s="160"/>
      <c r="FC386" s="160"/>
      <c r="FD386" s="160"/>
      <c r="FE386" s="160"/>
      <c r="FF386" s="160"/>
      <c r="FG386" s="160"/>
      <c r="FH386" s="160"/>
      <c r="FI386" s="160"/>
      <c r="FJ386" s="160"/>
      <c r="FK386" s="160"/>
      <c r="FL386" s="160"/>
      <c r="FM386" s="160"/>
      <c r="FN386" s="160"/>
      <c r="FO386" s="160"/>
      <c r="FP386" s="160"/>
      <c r="FQ386" s="160"/>
      <c r="FR386" s="160"/>
      <c r="FS386" s="160"/>
      <c r="FT386" s="160"/>
      <c r="FU386" s="160"/>
      <c r="FV386" s="160"/>
      <c r="FW386" s="160"/>
      <c r="FX386" s="160"/>
      <c r="FY386" s="160"/>
      <c r="FZ386" s="160"/>
      <c r="GA386" s="160"/>
      <c r="GB386" s="160"/>
      <c r="GC386" s="160"/>
      <c r="GD386" s="160"/>
      <c r="GE386" s="160"/>
      <c r="GF386" s="160"/>
      <c r="GG386" s="160"/>
      <c r="GH386" s="160"/>
      <c r="GI386" s="160"/>
      <c r="GJ386" s="160"/>
      <c r="GK386" s="160"/>
      <c r="GL386" s="160"/>
      <c r="GM386" s="160"/>
      <c r="GN386" s="160"/>
      <c r="GO386" s="160"/>
      <c r="GP386" s="160"/>
      <c r="GQ386" s="160"/>
      <c r="GR386" s="160"/>
      <c r="GS386" s="160"/>
    </row>
    <row r="387" spans="3:201" x14ac:dyDescent="0.2">
      <c r="C387" s="160"/>
      <c r="D387" s="160"/>
      <c r="E387" s="160"/>
      <c r="F387" s="160"/>
      <c r="G387" s="160"/>
      <c r="H387" s="160"/>
      <c r="I387" s="160"/>
      <c r="J387" s="160"/>
      <c r="K387" s="160"/>
      <c r="L387" s="160"/>
      <c r="M387" s="160"/>
      <c r="N387" s="160"/>
      <c r="O387" s="160"/>
      <c r="P387" s="160"/>
      <c r="Q387" s="160"/>
      <c r="R387" s="160"/>
      <c r="S387" s="160"/>
      <c r="T387" s="160"/>
      <c r="U387" s="160"/>
      <c r="V387" s="160"/>
      <c r="W387" s="160"/>
      <c r="X387" s="160"/>
      <c r="Y387" s="160"/>
      <c r="Z387" s="160"/>
      <c r="AA387" s="160"/>
      <c r="AB387" s="160"/>
      <c r="AC387" s="160"/>
      <c r="AD387" s="160"/>
      <c r="AE387" s="160"/>
      <c r="AF387" s="160"/>
      <c r="AG387" s="160"/>
      <c r="AH387" s="160"/>
      <c r="AI387" s="160"/>
      <c r="AJ387" s="160"/>
      <c r="AK387" s="160"/>
      <c r="AL387" s="160"/>
      <c r="AM387" s="160"/>
      <c r="AN387" s="160"/>
      <c r="AO387" s="160"/>
      <c r="AP387" s="160"/>
      <c r="AQ387" s="160"/>
      <c r="AR387" s="160"/>
      <c r="AS387" s="160"/>
      <c r="AT387" s="160"/>
      <c r="AU387" s="160"/>
      <c r="AV387" s="160"/>
      <c r="AW387" s="160"/>
      <c r="AX387" s="160"/>
      <c r="AY387" s="160"/>
      <c r="AZ387" s="160"/>
      <c r="BA387" s="160"/>
      <c r="BB387" s="160"/>
      <c r="BC387" s="160"/>
      <c r="BD387" s="160"/>
      <c r="BE387" s="160"/>
      <c r="BF387" s="160"/>
      <c r="BG387" s="160"/>
      <c r="BH387" s="160"/>
      <c r="BI387" s="160"/>
      <c r="BJ387" s="160"/>
      <c r="BK387" s="160"/>
      <c r="BL387" s="160"/>
      <c r="BM387" s="160"/>
      <c r="BN387" s="160"/>
      <c r="BO387" s="160"/>
      <c r="BP387" s="160"/>
      <c r="BQ387" s="160"/>
      <c r="BR387" s="160"/>
      <c r="BS387" s="160"/>
      <c r="BT387" s="160"/>
      <c r="BU387" s="160"/>
      <c r="BV387" s="160"/>
      <c r="BW387" s="160"/>
      <c r="BX387" s="160"/>
      <c r="BY387" s="160"/>
      <c r="BZ387" s="160"/>
      <c r="CA387" s="160"/>
      <c r="CB387" s="160"/>
      <c r="CC387" s="160"/>
      <c r="CD387" s="160"/>
      <c r="CE387" s="160"/>
      <c r="CF387" s="160"/>
      <c r="CG387" s="160"/>
      <c r="CH387" s="160"/>
      <c r="CI387" s="160"/>
      <c r="CJ387" s="160"/>
      <c r="CK387" s="160"/>
      <c r="CL387" s="160"/>
      <c r="CM387" s="160"/>
      <c r="CN387" s="160"/>
      <c r="CO387" s="160"/>
      <c r="CP387" s="160"/>
      <c r="CQ387" s="160"/>
      <c r="CR387" s="160"/>
      <c r="CS387" s="160"/>
      <c r="CT387" s="160"/>
      <c r="CU387" s="160"/>
      <c r="CV387" s="160"/>
      <c r="CW387" s="160"/>
      <c r="CX387" s="160"/>
      <c r="CY387" s="160"/>
      <c r="CZ387" s="160"/>
      <c r="DA387" s="160"/>
      <c r="DB387" s="160"/>
      <c r="DC387" s="160"/>
      <c r="DD387" s="160"/>
      <c r="DE387" s="160"/>
      <c r="DF387" s="160"/>
      <c r="DG387" s="160"/>
      <c r="DH387" s="160"/>
      <c r="DI387" s="160"/>
      <c r="DJ387" s="160"/>
      <c r="DK387" s="160"/>
      <c r="DL387" s="160"/>
      <c r="DM387" s="160"/>
      <c r="DN387" s="160"/>
      <c r="DO387" s="160"/>
      <c r="DP387" s="160"/>
      <c r="DQ387" s="160"/>
      <c r="DR387" s="160"/>
      <c r="DS387" s="160"/>
      <c r="DT387" s="160"/>
      <c r="DU387" s="160"/>
      <c r="DV387" s="160"/>
      <c r="DW387" s="160"/>
      <c r="DX387" s="160"/>
      <c r="DY387" s="160"/>
      <c r="DZ387" s="160"/>
      <c r="EA387" s="160"/>
      <c r="EB387" s="160"/>
      <c r="EC387" s="160"/>
      <c r="ED387" s="160"/>
      <c r="EE387" s="160"/>
      <c r="EF387" s="160"/>
      <c r="EG387" s="160"/>
      <c r="EH387" s="160"/>
      <c r="EI387" s="160"/>
      <c r="EJ387" s="160"/>
      <c r="EK387" s="160"/>
      <c r="EL387" s="160"/>
      <c r="EM387" s="160"/>
      <c r="EN387" s="160"/>
      <c r="EO387" s="160"/>
      <c r="EP387" s="160"/>
      <c r="EQ387" s="160"/>
      <c r="ER387" s="160"/>
      <c r="ES387" s="160"/>
      <c r="ET387" s="160"/>
      <c r="EU387" s="160"/>
      <c r="EV387" s="160"/>
      <c r="EW387" s="160"/>
      <c r="EX387" s="160"/>
      <c r="EY387" s="160"/>
      <c r="EZ387" s="160"/>
      <c r="FA387" s="160"/>
      <c r="FB387" s="160"/>
      <c r="FC387" s="160"/>
      <c r="FD387" s="160"/>
      <c r="FE387" s="160"/>
      <c r="FF387" s="160"/>
      <c r="FG387" s="160"/>
      <c r="FH387" s="160"/>
      <c r="FI387" s="160"/>
      <c r="FJ387" s="160"/>
      <c r="FK387" s="160"/>
      <c r="FL387" s="160"/>
      <c r="FM387" s="160"/>
      <c r="FN387" s="160"/>
      <c r="FO387" s="160"/>
      <c r="FP387" s="160"/>
      <c r="FQ387" s="160"/>
      <c r="FR387" s="160"/>
      <c r="FS387" s="160"/>
      <c r="FT387" s="160"/>
      <c r="FU387" s="160"/>
      <c r="FV387" s="160"/>
      <c r="FW387" s="160"/>
      <c r="FX387" s="160"/>
      <c r="FY387" s="160"/>
      <c r="FZ387" s="160"/>
      <c r="GA387" s="160"/>
      <c r="GB387" s="160"/>
      <c r="GC387" s="160"/>
      <c r="GD387" s="160"/>
      <c r="GE387" s="160"/>
      <c r="GF387" s="160"/>
      <c r="GG387" s="160"/>
      <c r="GH387" s="160"/>
      <c r="GI387" s="160"/>
      <c r="GJ387" s="160"/>
      <c r="GK387" s="160"/>
      <c r="GL387" s="160"/>
      <c r="GM387" s="160"/>
      <c r="GN387" s="160"/>
      <c r="GO387" s="160"/>
      <c r="GP387" s="160"/>
      <c r="GQ387" s="160"/>
      <c r="GR387" s="160"/>
      <c r="GS387" s="160"/>
    </row>
    <row r="388" spans="3:201" x14ac:dyDescent="0.2">
      <c r="C388" s="160"/>
      <c r="D388" s="160"/>
      <c r="E388" s="160"/>
      <c r="F388" s="160"/>
      <c r="G388" s="160"/>
      <c r="H388" s="160"/>
      <c r="I388" s="160"/>
      <c r="J388" s="160"/>
      <c r="K388" s="160"/>
      <c r="L388" s="160"/>
      <c r="M388" s="160"/>
      <c r="N388" s="160"/>
      <c r="O388" s="160"/>
      <c r="P388" s="160"/>
      <c r="Q388" s="160"/>
      <c r="R388" s="160"/>
      <c r="S388" s="160"/>
      <c r="T388" s="160"/>
      <c r="U388" s="160"/>
      <c r="V388" s="160"/>
      <c r="W388" s="160"/>
      <c r="X388" s="160"/>
      <c r="Y388" s="160"/>
      <c r="Z388" s="160"/>
      <c r="AA388" s="160"/>
      <c r="AB388" s="160"/>
      <c r="AC388" s="160"/>
      <c r="AD388" s="160"/>
      <c r="AE388" s="160"/>
      <c r="AF388" s="160"/>
      <c r="AG388" s="160"/>
      <c r="AH388" s="160"/>
      <c r="AI388" s="160"/>
      <c r="AJ388" s="160"/>
      <c r="AK388" s="160"/>
      <c r="AL388" s="160"/>
      <c r="AM388" s="160"/>
      <c r="AN388" s="160"/>
      <c r="AO388" s="160"/>
      <c r="AP388" s="160"/>
      <c r="AQ388" s="160"/>
      <c r="AR388" s="160"/>
      <c r="AS388" s="160"/>
      <c r="AT388" s="160"/>
      <c r="AU388" s="160"/>
      <c r="AV388" s="160"/>
      <c r="AW388" s="160"/>
      <c r="AX388" s="160"/>
      <c r="AY388" s="160"/>
      <c r="AZ388" s="160"/>
      <c r="BA388" s="160"/>
      <c r="BB388" s="160"/>
      <c r="BC388" s="160"/>
      <c r="BD388" s="160"/>
      <c r="BE388" s="160"/>
      <c r="BF388" s="160"/>
      <c r="BG388" s="160"/>
      <c r="BH388" s="160"/>
      <c r="BI388" s="160"/>
      <c r="BJ388" s="160"/>
      <c r="BK388" s="160"/>
      <c r="BL388" s="160"/>
      <c r="BM388" s="160"/>
      <c r="BN388" s="160"/>
      <c r="BO388" s="160"/>
      <c r="BP388" s="160"/>
      <c r="BQ388" s="160"/>
      <c r="BR388" s="160"/>
      <c r="BS388" s="160"/>
      <c r="BT388" s="160"/>
      <c r="BU388" s="160"/>
      <c r="BV388" s="160"/>
      <c r="BW388" s="160"/>
      <c r="BX388" s="160"/>
      <c r="BY388" s="160"/>
      <c r="BZ388" s="160"/>
      <c r="CA388" s="160"/>
      <c r="CB388" s="160"/>
      <c r="CC388" s="160"/>
      <c r="CD388" s="160"/>
      <c r="CE388" s="160"/>
      <c r="CF388" s="160"/>
      <c r="CG388" s="160"/>
      <c r="CH388" s="160"/>
      <c r="CI388" s="160"/>
      <c r="CJ388" s="160"/>
      <c r="CK388" s="160"/>
      <c r="CL388" s="160"/>
      <c r="CM388" s="160"/>
      <c r="CN388" s="160"/>
      <c r="CO388" s="160"/>
      <c r="CP388" s="160"/>
      <c r="CQ388" s="160"/>
      <c r="CR388" s="160"/>
      <c r="CS388" s="160"/>
      <c r="CT388" s="160"/>
      <c r="CU388" s="160"/>
      <c r="CV388" s="160"/>
      <c r="CW388" s="160"/>
      <c r="CX388" s="160"/>
      <c r="CY388" s="160"/>
      <c r="CZ388" s="160"/>
      <c r="DA388" s="160"/>
      <c r="DB388" s="160"/>
      <c r="DC388" s="160"/>
      <c r="DD388" s="160"/>
      <c r="DE388" s="160"/>
      <c r="DF388" s="160"/>
      <c r="DG388" s="160"/>
      <c r="DH388" s="160"/>
      <c r="DI388" s="160"/>
      <c r="DJ388" s="160"/>
      <c r="DK388" s="160"/>
      <c r="DL388" s="160"/>
      <c r="DM388" s="160"/>
      <c r="DN388" s="160"/>
      <c r="DO388" s="160"/>
      <c r="DP388" s="160"/>
      <c r="DQ388" s="160"/>
      <c r="DR388" s="160"/>
      <c r="DS388" s="160"/>
      <c r="DT388" s="160"/>
      <c r="DU388" s="160"/>
      <c r="DV388" s="160"/>
      <c r="DW388" s="160"/>
      <c r="DX388" s="160"/>
      <c r="DY388" s="160"/>
      <c r="DZ388" s="160"/>
      <c r="EA388" s="160"/>
      <c r="EB388" s="160"/>
      <c r="EC388" s="160"/>
      <c r="ED388" s="160"/>
      <c r="EE388" s="160"/>
      <c r="EF388" s="160"/>
      <c r="EG388" s="160"/>
      <c r="EH388" s="160"/>
      <c r="EI388" s="160"/>
      <c r="EJ388" s="160"/>
      <c r="EK388" s="160"/>
      <c r="EL388" s="160"/>
      <c r="EM388" s="160"/>
      <c r="EN388" s="160"/>
      <c r="EO388" s="160"/>
      <c r="EP388" s="160"/>
      <c r="EQ388" s="160"/>
      <c r="ER388" s="160"/>
      <c r="ES388" s="160"/>
      <c r="ET388" s="160"/>
      <c r="EU388" s="160"/>
      <c r="EV388" s="160"/>
      <c r="EW388" s="160"/>
      <c r="EX388" s="160"/>
      <c r="EY388" s="160"/>
      <c r="EZ388" s="160"/>
      <c r="FA388" s="160"/>
      <c r="FB388" s="160"/>
      <c r="FC388" s="160"/>
      <c r="FD388" s="160"/>
      <c r="FE388" s="160"/>
      <c r="FF388" s="160"/>
      <c r="FG388" s="160"/>
      <c r="FH388" s="160"/>
      <c r="FI388" s="160"/>
      <c r="FJ388" s="160"/>
      <c r="FK388" s="160"/>
      <c r="FL388" s="160"/>
      <c r="FM388" s="160"/>
      <c r="FN388" s="160"/>
      <c r="FO388" s="160"/>
      <c r="FP388" s="160"/>
      <c r="FQ388" s="160"/>
      <c r="FR388" s="160"/>
      <c r="FS388" s="160"/>
      <c r="FT388" s="160"/>
      <c r="FU388" s="160"/>
      <c r="FV388" s="160"/>
      <c r="FW388" s="160"/>
      <c r="FX388" s="160"/>
      <c r="FY388" s="160"/>
      <c r="FZ388" s="160"/>
      <c r="GA388" s="160"/>
      <c r="GB388" s="160"/>
      <c r="GC388" s="160"/>
      <c r="GD388" s="160"/>
      <c r="GE388" s="160"/>
      <c r="GF388" s="160"/>
      <c r="GG388" s="160"/>
      <c r="GH388" s="160"/>
      <c r="GI388" s="160"/>
      <c r="GJ388" s="160"/>
      <c r="GK388" s="160"/>
      <c r="GL388" s="160"/>
      <c r="GM388" s="160"/>
      <c r="GN388" s="160"/>
      <c r="GO388" s="160"/>
      <c r="GP388" s="160"/>
      <c r="GQ388" s="160"/>
      <c r="GR388" s="160"/>
      <c r="GS388" s="160"/>
    </row>
    <row r="389" spans="3:201" x14ac:dyDescent="0.2">
      <c r="C389" s="160"/>
      <c r="D389" s="160"/>
      <c r="E389" s="160"/>
      <c r="F389" s="160"/>
      <c r="G389" s="160"/>
      <c r="H389" s="160"/>
      <c r="I389" s="160"/>
      <c r="J389" s="160"/>
      <c r="K389" s="160"/>
      <c r="L389" s="160"/>
      <c r="M389" s="160"/>
      <c r="N389" s="160"/>
      <c r="O389" s="160"/>
      <c r="P389" s="160"/>
      <c r="Q389" s="160"/>
      <c r="R389" s="160"/>
      <c r="S389" s="160"/>
      <c r="T389" s="160"/>
      <c r="U389" s="160"/>
      <c r="V389" s="160"/>
      <c r="W389" s="160"/>
      <c r="X389" s="160"/>
      <c r="Y389" s="160"/>
      <c r="Z389" s="160"/>
      <c r="AA389" s="160"/>
      <c r="AB389" s="160"/>
      <c r="AC389" s="160"/>
      <c r="AD389" s="160"/>
      <c r="AE389" s="160"/>
      <c r="AF389" s="160"/>
      <c r="AG389" s="160"/>
      <c r="AH389" s="160"/>
      <c r="AI389" s="160"/>
      <c r="AJ389" s="160"/>
      <c r="AK389" s="160"/>
      <c r="AL389" s="160"/>
      <c r="AM389" s="160"/>
      <c r="AN389" s="160"/>
      <c r="AO389" s="160"/>
      <c r="AP389" s="160"/>
      <c r="AQ389" s="160"/>
      <c r="AR389" s="160"/>
      <c r="AS389" s="160"/>
      <c r="AT389" s="160"/>
      <c r="AU389" s="160"/>
      <c r="AV389" s="160"/>
      <c r="AW389" s="160"/>
      <c r="AX389" s="160"/>
      <c r="AY389" s="160"/>
      <c r="AZ389" s="160"/>
      <c r="BA389" s="160"/>
      <c r="BB389" s="160"/>
      <c r="BC389" s="160"/>
      <c r="BD389" s="160"/>
      <c r="BE389" s="160"/>
      <c r="BF389" s="160"/>
      <c r="BG389" s="160"/>
      <c r="BH389" s="160"/>
      <c r="BI389" s="160"/>
      <c r="BJ389" s="160"/>
      <c r="BK389" s="160"/>
      <c r="BL389" s="160"/>
      <c r="BM389" s="160"/>
      <c r="BN389" s="160"/>
      <c r="BO389" s="160"/>
      <c r="BP389" s="160"/>
      <c r="BQ389" s="160"/>
      <c r="BR389" s="160"/>
      <c r="BS389" s="160"/>
      <c r="BT389" s="160"/>
      <c r="BU389" s="160"/>
      <c r="BV389" s="160"/>
      <c r="BW389" s="160"/>
      <c r="BX389" s="160"/>
      <c r="BY389" s="160"/>
      <c r="BZ389" s="160"/>
      <c r="CA389" s="160"/>
      <c r="CB389" s="160"/>
      <c r="CC389" s="160"/>
      <c r="CD389" s="160"/>
      <c r="CE389" s="160"/>
      <c r="CF389" s="160"/>
      <c r="CG389" s="160"/>
      <c r="CH389" s="160"/>
      <c r="CI389" s="160"/>
      <c r="CJ389" s="160"/>
      <c r="CK389" s="160"/>
      <c r="CL389" s="160"/>
      <c r="CM389" s="160"/>
      <c r="CN389" s="160"/>
      <c r="CO389" s="160"/>
      <c r="CP389" s="160"/>
      <c r="CQ389" s="160"/>
      <c r="CR389" s="160"/>
      <c r="CS389" s="160"/>
      <c r="CT389" s="160"/>
      <c r="CU389" s="160"/>
      <c r="CV389" s="160"/>
      <c r="CW389" s="160"/>
      <c r="CX389" s="160"/>
      <c r="CY389" s="160"/>
      <c r="CZ389" s="160"/>
      <c r="DA389" s="160"/>
      <c r="DB389" s="160"/>
      <c r="DC389" s="160"/>
      <c r="DD389" s="160"/>
      <c r="DE389" s="160"/>
      <c r="DF389" s="160"/>
      <c r="DG389" s="160"/>
      <c r="DH389" s="160"/>
      <c r="DI389" s="160"/>
      <c r="DJ389" s="160"/>
      <c r="DK389" s="160"/>
      <c r="DL389" s="160"/>
      <c r="DM389" s="160"/>
      <c r="DN389" s="160"/>
      <c r="DO389" s="160"/>
      <c r="DP389" s="160"/>
      <c r="DQ389" s="160"/>
      <c r="DR389" s="160"/>
      <c r="DS389" s="160"/>
      <c r="DT389" s="160"/>
      <c r="DU389" s="160"/>
      <c r="DV389" s="160"/>
      <c r="DW389" s="160"/>
      <c r="DX389" s="160"/>
      <c r="DY389" s="160"/>
      <c r="DZ389" s="160"/>
      <c r="EA389" s="160"/>
      <c r="EB389" s="160"/>
      <c r="EC389" s="160"/>
      <c r="ED389" s="160"/>
      <c r="EE389" s="160"/>
      <c r="EF389" s="160"/>
      <c r="EG389" s="160"/>
      <c r="EH389" s="160"/>
      <c r="EI389" s="160"/>
      <c r="EJ389" s="160"/>
      <c r="EK389" s="160"/>
      <c r="EL389" s="160"/>
      <c r="EM389" s="160"/>
      <c r="EN389" s="160"/>
      <c r="EO389" s="160"/>
      <c r="EP389" s="160"/>
      <c r="EQ389" s="160"/>
      <c r="ER389" s="160"/>
      <c r="ES389" s="160"/>
      <c r="ET389" s="160"/>
      <c r="EU389" s="160"/>
      <c r="EV389" s="160"/>
      <c r="EW389" s="160"/>
      <c r="EX389" s="160"/>
      <c r="EY389" s="160"/>
      <c r="EZ389" s="160"/>
      <c r="FA389" s="160"/>
      <c r="FB389" s="160"/>
      <c r="FC389" s="160"/>
      <c r="FD389" s="160"/>
      <c r="FE389" s="160"/>
      <c r="FF389" s="160"/>
      <c r="FG389" s="160"/>
      <c r="FH389" s="160"/>
      <c r="FI389" s="160"/>
      <c r="FJ389" s="160"/>
      <c r="FK389" s="160"/>
      <c r="FL389" s="160"/>
      <c r="FM389" s="160"/>
      <c r="FN389" s="160"/>
      <c r="FO389" s="160"/>
      <c r="FP389" s="160"/>
      <c r="FQ389" s="160"/>
      <c r="FR389" s="160"/>
      <c r="FS389" s="160"/>
      <c r="FT389" s="160"/>
      <c r="FU389" s="160"/>
      <c r="FV389" s="160"/>
      <c r="FW389" s="160"/>
      <c r="FX389" s="160"/>
      <c r="FY389" s="160"/>
      <c r="FZ389" s="160"/>
      <c r="GA389" s="160"/>
      <c r="GB389" s="160"/>
      <c r="GC389" s="160"/>
      <c r="GD389" s="160"/>
      <c r="GE389" s="160"/>
      <c r="GF389" s="160"/>
      <c r="GG389" s="160"/>
      <c r="GH389" s="160"/>
      <c r="GI389" s="160"/>
      <c r="GJ389" s="160"/>
      <c r="GK389" s="160"/>
      <c r="GL389" s="160"/>
      <c r="GM389" s="160"/>
      <c r="GN389" s="160"/>
      <c r="GO389" s="160"/>
      <c r="GP389" s="160"/>
      <c r="GQ389" s="160"/>
      <c r="GR389" s="160"/>
      <c r="GS389" s="160"/>
    </row>
    <row r="390" spans="3:201" x14ac:dyDescent="0.2">
      <c r="C390" s="160"/>
      <c r="D390" s="160"/>
      <c r="E390" s="160"/>
      <c r="F390" s="160"/>
      <c r="G390" s="160"/>
      <c r="H390" s="160"/>
      <c r="I390" s="160"/>
      <c r="J390" s="160"/>
      <c r="K390" s="160"/>
      <c r="L390" s="160"/>
      <c r="M390" s="160"/>
      <c r="N390" s="160"/>
      <c r="O390" s="160"/>
      <c r="P390" s="160"/>
      <c r="Q390" s="160"/>
      <c r="R390" s="160"/>
      <c r="S390" s="160"/>
      <c r="T390" s="160"/>
      <c r="U390" s="160"/>
      <c r="V390" s="160"/>
      <c r="W390" s="160"/>
      <c r="X390" s="160"/>
      <c r="Y390" s="160"/>
      <c r="Z390" s="160"/>
      <c r="AA390" s="160"/>
      <c r="AB390" s="160"/>
      <c r="AC390" s="160"/>
      <c r="AD390" s="160"/>
      <c r="AE390" s="160"/>
      <c r="AF390" s="160"/>
      <c r="AG390" s="160"/>
      <c r="AH390" s="160"/>
      <c r="AI390" s="160"/>
      <c r="AJ390" s="160"/>
      <c r="AK390" s="160"/>
      <c r="AL390" s="160"/>
      <c r="AM390" s="160"/>
      <c r="AN390" s="160"/>
      <c r="AO390" s="160"/>
      <c r="AP390" s="160"/>
      <c r="AQ390" s="160"/>
      <c r="AR390" s="160"/>
      <c r="AS390" s="160"/>
      <c r="AT390" s="160"/>
      <c r="AU390" s="160"/>
      <c r="AV390" s="160"/>
      <c r="AW390" s="160"/>
      <c r="AX390" s="160"/>
      <c r="AY390" s="160"/>
      <c r="AZ390" s="160"/>
      <c r="BA390" s="160"/>
      <c r="BB390" s="160"/>
      <c r="BC390" s="160"/>
      <c r="BD390" s="160"/>
      <c r="BE390" s="160"/>
      <c r="BF390" s="160"/>
      <c r="BG390" s="160"/>
      <c r="BH390" s="160"/>
      <c r="BI390" s="160"/>
      <c r="BJ390" s="160"/>
      <c r="BK390" s="160"/>
      <c r="BL390" s="160"/>
      <c r="BM390" s="160"/>
      <c r="BN390" s="160"/>
      <c r="BO390" s="160"/>
      <c r="BP390" s="160"/>
      <c r="BQ390" s="160"/>
      <c r="BR390" s="160"/>
      <c r="BS390" s="160"/>
      <c r="BT390" s="160"/>
      <c r="BU390" s="160"/>
      <c r="BV390" s="160"/>
      <c r="BW390" s="160"/>
      <c r="BX390" s="160"/>
      <c r="BY390" s="160"/>
      <c r="BZ390" s="160"/>
      <c r="CA390" s="160"/>
      <c r="CB390" s="160"/>
      <c r="CC390" s="160"/>
      <c r="CD390" s="160"/>
      <c r="CE390" s="160"/>
      <c r="CF390" s="160"/>
      <c r="CG390" s="160"/>
      <c r="CH390" s="160"/>
      <c r="CI390" s="160"/>
      <c r="CJ390" s="160"/>
      <c r="CK390" s="160"/>
      <c r="CL390" s="160"/>
      <c r="CM390" s="160"/>
      <c r="CN390" s="160"/>
      <c r="CO390" s="160"/>
      <c r="CP390" s="160"/>
      <c r="CQ390" s="160"/>
      <c r="CR390" s="160"/>
      <c r="CS390" s="160"/>
      <c r="CT390" s="160"/>
      <c r="CU390" s="160"/>
      <c r="CV390" s="160"/>
      <c r="CW390" s="160"/>
      <c r="CX390" s="160"/>
      <c r="CY390" s="160"/>
      <c r="CZ390" s="160"/>
      <c r="DA390" s="160"/>
      <c r="DB390" s="160"/>
      <c r="DC390" s="160"/>
      <c r="DD390" s="160"/>
      <c r="DE390" s="160"/>
      <c r="DF390" s="160"/>
      <c r="DG390" s="160"/>
      <c r="DH390" s="160"/>
      <c r="DI390" s="160"/>
      <c r="DJ390" s="160"/>
      <c r="DK390" s="160"/>
      <c r="DL390" s="160"/>
      <c r="DM390" s="160"/>
      <c r="DN390" s="160"/>
      <c r="DO390" s="160"/>
      <c r="DP390" s="160"/>
      <c r="DQ390" s="160"/>
      <c r="DR390" s="160"/>
      <c r="DS390" s="160"/>
      <c r="DT390" s="160"/>
      <c r="DU390" s="160"/>
      <c r="DV390" s="160"/>
      <c r="DW390" s="160"/>
      <c r="DX390" s="160"/>
      <c r="DY390" s="160"/>
      <c r="DZ390" s="160"/>
      <c r="EA390" s="160"/>
      <c r="EB390" s="160"/>
      <c r="EC390" s="160"/>
      <c r="ED390" s="160"/>
      <c r="EE390" s="160"/>
      <c r="EF390" s="160"/>
      <c r="EG390" s="160"/>
      <c r="EH390" s="160"/>
      <c r="EI390" s="160"/>
      <c r="EJ390" s="160"/>
      <c r="EK390" s="160"/>
      <c r="EL390" s="160"/>
      <c r="EM390" s="160"/>
      <c r="EN390" s="160"/>
      <c r="EO390" s="160"/>
      <c r="EP390" s="160"/>
      <c r="EQ390" s="160"/>
      <c r="ER390" s="160"/>
      <c r="ES390" s="160"/>
      <c r="ET390" s="160"/>
      <c r="EU390" s="160"/>
      <c r="EV390" s="160"/>
      <c r="EW390" s="160"/>
      <c r="EX390" s="160"/>
      <c r="EY390" s="160"/>
      <c r="EZ390" s="160"/>
      <c r="FA390" s="160"/>
      <c r="FB390" s="160"/>
      <c r="FC390" s="160"/>
      <c r="FD390" s="160"/>
      <c r="FE390" s="160"/>
      <c r="FF390" s="160"/>
      <c r="FG390" s="160"/>
      <c r="FH390" s="160"/>
      <c r="FI390" s="160"/>
      <c r="FJ390" s="160"/>
      <c r="FK390" s="160"/>
      <c r="FL390" s="160"/>
      <c r="FM390" s="160"/>
      <c r="FN390" s="160"/>
      <c r="FO390" s="160"/>
      <c r="FP390" s="160"/>
      <c r="FQ390" s="160"/>
      <c r="FR390" s="160"/>
      <c r="FS390" s="160"/>
      <c r="FT390" s="160"/>
      <c r="FU390" s="160"/>
      <c r="FV390" s="160"/>
      <c r="FW390" s="160"/>
      <c r="FX390" s="160"/>
      <c r="FY390" s="160"/>
      <c r="FZ390" s="160"/>
      <c r="GA390" s="160"/>
      <c r="GB390" s="160"/>
      <c r="GC390" s="160"/>
      <c r="GD390" s="160"/>
      <c r="GE390" s="160"/>
      <c r="GF390" s="160"/>
      <c r="GG390" s="160"/>
      <c r="GH390" s="160"/>
      <c r="GI390" s="160"/>
      <c r="GJ390" s="160"/>
      <c r="GK390" s="160"/>
      <c r="GL390" s="160"/>
      <c r="GM390" s="160"/>
      <c r="GN390" s="160"/>
      <c r="GO390" s="160"/>
      <c r="GP390" s="160"/>
      <c r="GQ390" s="160"/>
      <c r="GR390" s="160"/>
      <c r="GS390" s="160"/>
    </row>
    <row r="391" spans="3:201" x14ac:dyDescent="0.2">
      <c r="C391" s="160"/>
      <c r="D391" s="160"/>
      <c r="E391" s="160"/>
      <c r="F391" s="160"/>
      <c r="G391" s="160"/>
      <c r="H391" s="160"/>
      <c r="I391" s="160"/>
      <c r="J391" s="160"/>
      <c r="K391" s="160"/>
      <c r="L391" s="160"/>
      <c r="M391" s="160"/>
      <c r="N391" s="160"/>
      <c r="O391" s="160"/>
      <c r="P391" s="160"/>
      <c r="Q391" s="160"/>
      <c r="R391" s="160"/>
      <c r="S391" s="160"/>
      <c r="T391" s="160"/>
      <c r="U391" s="160"/>
      <c r="V391" s="160"/>
      <c r="W391" s="160"/>
      <c r="X391" s="160"/>
      <c r="Y391" s="160"/>
      <c r="Z391" s="160"/>
      <c r="AA391" s="160"/>
      <c r="AB391" s="160"/>
      <c r="AC391" s="160"/>
      <c r="AD391" s="160"/>
      <c r="AE391" s="160"/>
      <c r="AF391" s="160"/>
      <c r="AG391" s="160"/>
      <c r="AH391" s="160"/>
      <c r="AI391" s="160"/>
      <c r="AJ391" s="160"/>
      <c r="AK391" s="160"/>
      <c r="AL391" s="160"/>
      <c r="AM391" s="160"/>
      <c r="AN391" s="160"/>
      <c r="AO391" s="160"/>
      <c r="AP391" s="160"/>
      <c r="AQ391" s="160"/>
      <c r="AR391" s="160"/>
      <c r="AS391" s="160"/>
      <c r="AT391" s="160"/>
      <c r="AU391" s="160"/>
      <c r="AV391" s="160"/>
      <c r="AW391" s="160"/>
      <c r="AX391" s="160"/>
      <c r="AY391" s="160"/>
      <c r="AZ391" s="160"/>
      <c r="BA391" s="160"/>
      <c r="BB391" s="160"/>
      <c r="BC391" s="160"/>
      <c r="BD391" s="160"/>
      <c r="BE391" s="160"/>
      <c r="BF391" s="160"/>
      <c r="BG391" s="160"/>
      <c r="BH391" s="160"/>
      <c r="BI391" s="160"/>
      <c r="BJ391" s="160"/>
      <c r="BK391" s="160"/>
      <c r="BL391" s="160"/>
      <c r="BM391" s="160"/>
      <c r="BN391" s="160"/>
      <c r="BO391" s="160"/>
      <c r="BP391" s="160"/>
      <c r="BQ391" s="160"/>
      <c r="BR391" s="160"/>
      <c r="BS391" s="160"/>
      <c r="BT391" s="160"/>
      <c r="BU391" s="160"/>
      <c r="BV391" s="160"/>
      <c r="BW391" s="160"/>
      <c r="BX391" s="160"/>
      <c r="BY391" s="160"/>
      <c r="BZ391" s="160"/>
      <c r="CA391" s="160"/>
      <c r="CB391" s="160"/>
      <c r="CC391" s="160"/>
      <c r="CD391" s="160"/>
      <c r="CE391" s="160"/>
      <c r="CF391" s="160"/>
      <c r="CG391" s="160"/>
      <c r="CH391" s="160"/>
      <c r="CI391" s="160"/>
      <c r="CJ391" s="160"/>
      <c r="CK391" s="160"/>
      <c r="CL391" s="160"/>
      <c r="CM391" s="160"/>
      <c r="CN391" s="160"/>
      <c r="CO391" s="160"/>
      <c r="CP391" s="160"/>
      <c r="CQ391" s="160"/>
      <c r="CR391" s="160"/>
      <c r="CS391" s="160"/>
      <c r="CT391" s="160"/>
      <c r="CU391" s="160"/>
      <c r="CV391" s="160"/>
      <c r="CW391" s="160"/>
      <c r="CX391" s="160"/>
      <c r="CY391" s="160"/>
      <c r="CZ391" s="160"/>
      <c r="DA391" s="160"/>
      <c r="DB391" s="160"/>
      <c r="DC391" s="160"/>
      <c r="DD391" s="160"/>
      <c r="DE391" s="160"/>
      <c r="DF391" s="160"/>
      <c r="DG391" s="160"/>
      <c r="DH391" s="160"/>
      <c r="DI391" s="160"/>
      <c r="DJ391" s="160"/>
      <c r="DK391" s="160"/>
      <c r="DL391" s="160"/>
      <c r="DM391" s="160"/>
      <c r="DN391" s="160"/>
      <c r="DO391" s="160"/>
      <c r="DP391" s="160"/>
      <c r="DQ391" s="160"/>
      <c r="DR391" s="160"/>
      <c r="DS391" s="160"/>
      <c r="DT391" s="160"/>
      <c r="DU391" s="160"/>
      <c r="DV391" s="160"/>
      <c r="DW391" s="160"/>
      <c r="DX391" s="160"/>
      <c r="DY391" s="160"/>
      <c r="DZ391" s="160"/>
      <c r="EA391" s="160"/>
      <c r="EB391" s="160"/>
      <c r="EC391" s="160"/>
      <c r="ED391" s="160"/>
      <c r="EE391" s="160"/>
      <c r="EF391" s="160"/>
      <c r="EG391" s="160"/>
      <c r="EH391" s="160"/>
      <c r="EI391" s="160"/>
      <c r="EJ391" s="160"/>
      <c r="EK391" s="160"/>
      <c r="EL391" s="160"/>
      <c r="EM391" s="160"/>
      <c r="EN391" s="160"/>
      <c r="EO391" s="160"/>
      <c r="EP391" s="160"/>
      <c r="EQ391" s="160"/>
      <c r="ER391" s="160"/>
      <c r="ES391" s="160"/>
      <c r="ET391" s="160"/>
      <c r="EU391" s="160"/>
      <c r="EV391" s="160"/>
      <c r="EW391" s="160"/>
      <c r="EX391" s="160"/>
      <c r="EY391" s="160"/>
      <c r="EZ391" s="160"/>
      <c r="FA391" s="160"/>
      <c r="FB391" s="160"/>
      <c r="FC391" s="160"/>
      <c r="FD391" s="160"/>
      <c r="FE391" s="160"/>
      <c r="FF391" s="160"/>
      <c r="FG391" s="160"/>
      <c r="FH391" s="160"/>
      <c r="FI391" s="160"/>
      <c r="FJ391" s="160"/>
      <c r="FK391" s="160"/>
      <c r="FL391" s="160"/>
      <c r="FM391" s="160"/>
      <c r="FN391" s="160"/>
      <c r="FO391" s="160"/>
      <c r="FP391" s="160"/>
      <c r="FQ391" s="160"/>
      <c r="FR391" s="160"/>
      <c r="FS391" s="160"/>
      <c r="FT391" s="160"/>
      <c r="FU391" s="160"/>
      <c r="FV391" s="160"/>
      <c r="FW391" s="160"/>
      <c r="FX391" s="160"/>
      <c r="FY391" s="160"/>
      <c r="FZ391" s="160"/>
      <c r="GA391" s="160"/>
      <c r="GB391" s="160"/>
      <c r="GC391" s="160"/>
      <c r="GD391" s="160"/>
      <c r="GE391" s="160"/>
      <c r="GF391" s="160"/>
      <c r="GG391" s="160"/>
      <c r="GH391" s="160"/>
      <c r="GI391" s="160"/>
      <c r="GJ391" s="160"/>
      <c r="GK391" s="160"/>
      <c r="GL391" s="160"/>
      <c r="GM391" s="160"/>
      <c r="GN391" s="160"/>
      <c r="GO391" s="160"/>
      <c r="GP391" s="160"/>
      <c r="GQ391" s="160"/>
      <c r="GR391" s="160"/>
      <c r="GS391" s="160"/>
    </row>
    <row r="392" spans="3:201" x14ac:dyDescent="0.2">
      <c r="C392" s="160"/>
      <c r="D392" s="160"/>
      <c r="E392" s="160"/>
      <c r="F392" s="160"/>
      <c r="G392" s="160"/>
      <c r="H392" s="160"/>
      <c r="I392" s="160"/>
      <c r="J392" s="160"/>
      <c r="K392" s="160"/>
      <c r="L392" s="160"/>
      <c r="M392" s="160"/>
      <c r="N392" s="160"/>
      <c r="O392" s="160"/>
      <c r="P392" s="160"/>
      <c r="Q392" s="160"/>
      <c r="R392" s="160"/>
      <c r="S392" s="160"/>
      <c r="T392" s="160"/>
      <c r="U392" s="160"/>
      <c r="V392" s="160"/>
      <c r="W392" s="160"/>
      <c r="X392" s="160"/>
      <c r="Y392" s="160"/>
      <c r="Z392" s="160"/>
      <c r="AA392" s="160"/>
      <c r="AB392" s="160"/>
      <c r="AC392" s="160"/>
      <c r="AD392" s="160"/>
      <c r="AE392" s="160"/>
      <c r="AF392" s="160"/>
      <c r="AG392" s="160"/>
      <c r="AH392" s="160"/>
      <c r="AI392" s="160"/>
      <c r="AJ392" s="160"/>
      <c r="AK392" s="160"/>
      <c r="AL392" s="160"/>
      <c r="AM392" s="160"/>
      <c r="AN392" s="160"/>
      <c r="AO392" s="160"/>
      <c r="AP392" s="160"/>
      <c r="AQ392" s="160"/>
      <c r="AR392" s="160"/>
      <c r="AS392" s="160"/>
      <c r="AT392" s="160"/>
      <c r="AU392" s="160"/>
      <c r="AV392" s="160"/>
      <c r="AW392" s="160"/>
      <c r="AX392" s="160"/>
      <c r="AY392" s="160"/>
      <c r="AZ392" s="160"/>
      <c r="BA392" s="160"/>
      <c r="BB392" s="160"/>
      <c r="BC392" s="160"/>
      <c r="BD392" s="160"/>
      <c r="BE392" s="160"/>
      <c r="BF392" s="160"/>
      <c r="BG392" s="160"/>
      <c r="BH392" s="160"/>
      <c r="BI392" s="160"/>
      <c r="BJ392" s="160"/>
      <c r="BK392" s="160"/>
      <c r="BL392" s="160"/>
      <c r="BM392" s="160"/>
      <c r="BN392" s="160"/>
      <c r="BO392" s="160"/>
      <c r="BP392" s="160"/>
      <c r="BQ392" s="160"/>
      <c r="BR392" s="160"/>
      <c r="BS392" s="160"/>
      <c r="BT392" s="160"/>
      <c r="BU392" s="160"/>
      <c r="BV392" s="160"/>
      <c r="BW392" s="160"/>
      <c r="BX392" s="160"/>
      <c r="BY392" s="160"/>
      <c r="BZ392" s="160"/>
      <c r="CA392" s="160"/>
      <c r="CB392" s="160"/>
      <c r="CC392" s="160"/>
      <c r="CD392" s="160"/>
      <c r="CE392" s="160"/>
      <c r="CF392" s="160"/>
      <c r="CG392" s="160"/>
      <c r="CH392" s="160"/>
      <c r="CI392" s="160"/>
      <c r="CJ392" s="160"/>
      <c r="CK392" s="160"/>
      <c r="CL392" s="160"/>
      <c r="CM392" s="160"/>
      <c r="CN392" s="160"/>
      <c r="CO392" s="160"/>
      <c r="CP392" s="160"/>
      <c r="CQ392" s="160"/>
      <c r="CR392" s="160"/>
      <c r="CS392" s="160"/>
      <c r="CT392" s="160"/>
      <c r="CU392" s="160"/>
      <c r="CV392" s="160"/>
      <c r="CW392" s="160"/>
      <c r="CX392" s="160"/>
      <c r="CY392" s="160"/>
      <c r="CZ392" s="160"/>
      <c r="DA392" s="160"/>
      <c r="DB392" s="160"/>
      <c r="DC392" s="160"/>
      <c r="DD392" s="160"/>
      <c r="DE392" s="160"/>
      <c r="DF392" s="160"/>
      <c r="DG392" s="160"/>
      <c r="DH392" s="160"/>
      <c r="DI392" s="160"/>
      <c r="DJ392" s="160"/>
      <c r="DK392" s="160"/>
      <c r="DL392" s="160"/>
      <c r="DM392" s="160"/>
      <c r="DN392" s="160"/>
      <c r="DO392" s="160"/>
      <c r="DP392" s="160"/>
      <c r="DQ392" s="160"/>
      <c r="DR392" s="160"/>
      <c r="DS392" s="160"/>
      <c r="DT392" s="160"/>
      <c r="DU392" s="160"/>
      <c r="DV392" s="160"/>
      <c r="DW392" s="160"/>
      <c r="DX392" s="160"/>
      <c r="DY392" s="160"/>
      <c r="DZ392" s="160"/>
      <c r="EA392" s="160"/>
      <c r="EB392" s="160"/>
      <c r="EC392" s="160"/>
      <c r="ED392" s="160"/>
      <c r="EE392" s="160"/>
      <c r="EF392" s="160"/>
      <c r="EG392" s="160"/>
      <c r="EH392" s="160"/>
      <c r="EI392" s="160"/>
      <c r="EJ392" s="160"/>
      <c r="EK392" s="160"/>
      <c r="EL392" s="160"/>
      <c r="EM392" s="160"/>
      <c r="EN392" s="160"/>
      <c r="EO392" s="160"/>
      <c r="EP392" s="160"/>
      <c r="EQ392" s="160"/>
      <c r="ER392" s="160"/>
      <c r="ES392" s="160"/>
      <c r="ET392" s="160"/>
      <c r="EU392" s="160"/>
      <c r="EV392" s="160"/>
      <c r="EW392" s="160"/>
      <c r="EX392" s="160"/>
      <c r="EY392" s="160"/>
      <c r="EZ392" s="160"/>
      <c r="FA392" s="160"/>
      <c r="FB392" s="160"/>
      <c r="FC392" s="160"/>
      <c r="FD392" s="160"/>
      <c r="FE392" s="160"/>
      <c r="FF392" s="160"/>
      <c r="FG392" s="160"/>
      <c r="FH392" s="160"/>
      <c r="FI392" s="160"/>
      <c r="FJ392" s="160"/>
      <c r="FK392" s="160"/>
      <c r="FL392" s="160"/>
      <c r="FM392" s="160"/>
      <c r="FN392" s="160"/>
      <c r="FO392" s="160"/>
      <c r="FP392" s="160"/>
      <c r="FQ392" s="160"/>
      <c r="FR392" s="160"/>
      <c r="FS392" s="160"/>
      <c r="FT392" s="160"/>
      <c r="FU392" s="160"/>
      <c r="FV392" s="160"/>
      <c r="FW392" s="160"/>
      <c r="FX392" s="160"/>
      <c r="FY392" s="160"/>
      <c r="FZ392" s="160"/>
      <c r="GA392" s="160"/>
      <c r="GB392" s="160"/>
      <c r="GC392" s="160"/>
      <c r="GD392" s="160"/>
      <c r="GE392" s="160"/>
      <c r="GF392" s="160"/>
      <c r="GG392" s="160"/>
      <c r="GH392" s="160"/>
      <c r="GI392" s="160"/>
      <c r="GJ392" s="160"/>
      <c r="GK392" s="160"/>
      <c r="GL392" s="160"/>
      <c r="GM392" s="160"/>
      <c r="GN392" s="160"/>
      <c r="GO392" s="160"/>
      <c r="GP392" s="160"/>
      <c r="GQ392" s="160"/>
      <c r="GR392" s="160"/>
      <c r="GS392" s="160"/>
    </row>
    <row r="393" spans="3:201" x14ac:dyDescent="0.2">
      <c r="C393" s="160"/>
      <c r="D393" s="160"/>
      <c r="E393" s="160"/>
      <c r="F393" s="160"/>
      <c r="G393" s="160"/>
      <c r="H393" s="160"/>
      <c r="I393" s="160"/>
      <c r="J393" s="160"/>
      <c r="K393" s="160"/>
      <c r="L393" s="160"/>
      <c r="M393" s="160"/>
      <c r="N393" s="160"/>
      <c r="O393" s="160"/>
      <c r="P393" s="160"/>
      <c r="Q393" s="160"/>
      <c r="R393" s="160"/>
      <c r="S393" s="160"/>
      <c r="T393" s="160"/>
      <c r="U393" s="160"/>
      <c r="V393" s="160"/>
      <c r="W393" s="160"/>
      <c r="X393" s="160"/>
      <c r="Y393" s="160"/>
      <c r="Z393" s="160"/>
      <c r="AA393" s="160"/>
      <c r="AB393" s="160"/>
      <c r="AC393" s="160"/>
      <c r="AD393" s="160"/>
      <c r="AE393" s="160"/>
      <c r="AF393" s="160"/>
      <c r="AG393" s="160"/>
      <c r="AH393" s="160"/>
      <c r="AI393" s="160"/>
      <c r="AJ393" s="160"/>
      <c r="AK393" s="160"/>
      <c r="AL393" s="160"/>
      <c r="AM393" s="160"/>
      <c r="AN393" s="160"/>
      <c r="AO393" s="160"/>
      <c r="AP393" s="160"/>
      <c r="AQ393" s="160"/>
      <c r="AR393" s="160"/>
      <c r="AS393" s="160"/>
      <c r="AT393" s="160"/>
      <c r="AU393" s="160"/>
      <c r="AV393" s="160"/>
      <c r="AW393" s="160"/>
      <c r="AX393" s="160"/>
      <c r="AY393" s="160"/>
      <c r="AZ393" s="160"/>
      <c r="BA393" s="160"/>
      <c r="BB393" s="160"/>
      <c r="BC393" s="160"/>
      <c r="BD393" s="160"/>
      <c r="BE393" s="160"/>
      <c r="BF393" s="160"/>
      <c r="BG393" s="160"/>
      <c r="BH393" s="160"/>
      <c r="BI393" s="160"/>
      <c r="BJ393" s="160"/>
      <c r="BK393" s="160"/>
      <c r="BL393" s="160"/>
      <c r="BM393" s="160"/>
      <c r="BN393" s="160"/>
      <c r="BO393" s="160"/>
      <c r="BP393" s="160"/>
      <c r="BQ393" s="160"/>
      <c r="BR393" s="160"/>
      <c r="BS393" s="160"/>
      <c r="BT393" s="160"/>
      <c r="BU393" s="160"/>
      <c r="BV393" s="160"/>
      <c r="BW393" s="160"/>
      <c r="BX393" s="160"/>
      <c r="BY393" s="160"/>
      <c r="BZ393" s="160"/>
      <c r="CA393" s="160"/>
      <c r="CB393" s="160"/>
      <c r="CC393" s="160"/>
      <c r="CD393" s="160"/>
      <c r="CE393" s="160"/>
      <c r="CF393" s="160"/>
      <c r="CG393" s="160"/>
      <c r="CH393" s="160"/>
      <c r="CI393" s="160"/>
      <c r="CJ393" s="160"/>
      <c r="CK393" s="160"/>
      <c r="CL393" s="160"/>
      <c r="CM393" s="160"/>
      <c r="CN393" s="160"/>
      <c r="CO393" s="160"/>
      <c r="CP393" s="160"/>
      <c r="CQ393" s="160"/>
      <c r="CR393" s="160"/>
      <c r="CS393" s="160"/>
      <c r="CT393" s="160"/>
      <c r="CU393" s="160"/>
      <c r="CV393" s="160"/>
      <c r="CW393" s="160"/>
      <c r="CX393" s="160"/>
      <c r="CY393" s="160"/>
      <c r="CZ393" s="160"/>
      <c r="DA393" s="160"/>
      <c r="DB393" s="160"/>
      <c r="DC393" s="160"/>
      <c r="DD393" s="160"/>
      <c r="DE393" s="160"/>
      <c r="DF393" s="160"/>
      <c r="DG393" s="160"/>
      <c r="DH393" s="160"/>
      <c r="DI393" s="160"/>
      <c r="DJ393" s="160"/>
      <c r="DK393" s="160"/>
      <c r="DL393" s="160"/>
      <c r="DM393" s="160"/>
      <c r="DN393" s="160"/>
      <c r="DO393" s="160"/>
      <c r="DP393" s="160"/>
      <c r="DQ393" s="160"/>
      <c r="DR393" s="160"/>
      <c r="DS393" s="160"/>
      <c r="DT393" s="160"/>
      <c r="DU393" s="160"/>
      <c r="DV393" s="160"/>
      <c r="DW393" s="160"/>
      <c r="DX393" s="160"/>
      <c r="DY393" s="160"/>
      <c r="DZ393" s="160"/>
      <c r="EA393" s="160"/>
      <c r="EB393" s="160"/>
      <c r="EC393" s="160"/>
      <c r="ED393" s="160"/>
      <c r="EE393" s="160"/>
      <c r="EF393" s="160"/>
      <c r="EG393" s="160"/>
      <c r="EH393" s="160"/>
      <c r="EI393" s="160"/>
      <c r="EJ393" s="160"/>
      <c r="EK393" s="160"/>
      <c r="EL393" s="160"/>
      <c r="EM393" s="160"/>
      <c r="EN393" s="160"/>
      <c r="EO393" s="160"/>
      <c r="EP393" s="160"/>
      <c r="EQ393" s="160"/>
      <c r="ER393" s="160"/>
      <c r="ES393" s="160"/>
      <c r="ET393" s="160"/>
      <c r="EU393" s="160"/>
      <c r="EV393" s="160"/>
      <c r="EW393" s="160"/>
      <c r="EX393" s="160"/>
      <c r="EY393" s="160"/>
      <c r="EZ393" s="160"/>
      <c r="FA393" s="160"/>
      <c r="FB393" s="160"/>
      <c r="FC393" s="160"/>
      <c r="FD393" s="160"/>
      <c r="FE393" s="160"/>
      <c r="FF393" s="160"/>
      <c r="FG393" s="160"/>
      <c r="FH393" s="160"/>
      <c r="FI393" s="160"/>
      <c r="FJ393" s="160"/>
      <c r="FK393" s="160"/>
      <c r="FL393" s="160"/>
      <c r="FM393" s="160"/>
      <c r="FN393" s="160"/>
      <c r="FO393" s="160"/>
      <c r="FP393" s="160"/>
      <c r="FQ393" s="160"/>
      <c r="FR393" s="160"/>
      <c r="FS393" s="160"/>
      <c r="FT393" s="160"/>
      <c r="FU393" s="160"/>
      <c r="FV393" s="160"/>
      <c r="FW393" s="160"/>
      <c r="FX393" s="160"/>
      <c r="FY393" s="160"/>
      <c r="FZ393" s="160"/>
      <c r="GA393" s="160"/>
      <c r="GB393" s="160"/>
      <c r="GC393" s="160"/>
      <c r="GD393" s="160"/>
      <c r="GE393" s="160"/>
      <c r="GF393" s="160"/>
      <c r="GG393" s="160"/>
      <c r="GH393" s="160"/>
      <c r="GI393" s="160"/>
      <c r="GJ393" s="160"/>
      <c r="GK393" s="160"/>
      <c r="GL393" s="160"/>
      <c r="GM393" s="160"/>
      <c r="GN393" s="160"/>
      <c r="GO393" s="160"/>
      <c r="GP393" s="160"/>
      <c r="GQ393" s="160"/>
      <c r="GR393" s="160"/>
      <c r="GS393" s="160"/>
    </row>
    <row r="394" spans="3:201" x14ac:dyDescent="0.2">
      <c r="C394" s="160"/>
      <c r="D394" s="160"/>
      <c r="E394" s="160"/>
      <c r="F394" s="160"/>
      <c r="G394" s="160"/>
      <c r="H394" s="160"/>
      <c r="I394" s="160"/>
      <c r="J394" s="160"/>
      <c r="K394" s="160"/>
      <c r="L394" s="160"/>
      <c r="M394" s="160"/>
      <c r="N394" s="160"/>
      <c r="O394" s="160"/>
      <c r="P394" s="160"/>
      <c r="Q394" s="160"/>
      <c r="R394" s="160"/>
      <c r="S394" s="160"/>
      <c r="T394" s="160"/>
      <c r="U394" s="160"/>
      <c r="V394" s="160"/>
      <c r="W394" s="160"/>
      <c r="X394" s="160"/>
      <c r="Y394" s="160"/>
      <c r="Z394" s="160"/>
      <c r="AA394" s="160"/>
      <c r="AB394" s="160"/>
      <c r="AC394" s="160"/>
      <c r="AD394" s="160"/>
      <c r="AE394" s="160"/>
      <c r="AF394" s="160"/>
      <c r="AG394" s="160"/>
      <c r="AH394" s="160"/>
      <c r="AI394" s="160"/>
      <c r="AJ394" s="160"/>
      <c r="AK394" s="160"/>
      <c r="AL394" s="160"/>
      <c r="AM394" s="160"/>
      <c r="AN394" s="160"/>
      <c r="AO394" s="160"/>
      <c r="AP394" s="160"/>
      <c r="AQ394" s="160"/>
      <c r="AR394" s="160"/>
      <c r="AS394" s="160"/>
      <c r="AT394" s="160"/>
      <c r="AU394" s="160"/>
      <c r="AV394" s="160"/>
      <c r="AW394" s="160"/>
      <c r="AX394" s="160"/>
      <c r="AY394" s="160"/>
      <c r="AZ394" s="160"/>
      <c r="BA394" s="160"/>
      <c r="BB394" s="160"/>
      <c r="BC394" s="160"/>
      <c r="BD394" s="160"/>
      <c r="BE394" s="160"/>
      <c r="BF394" s="160"/>
      <c r="BG394" s="160"/>
      <c r="BH394" s="160"/>
      <c r="BI394" s="160"/>
      <c r="BJ394" s="160"/>
      <c r="BK394" s="160"/>
      <c r="BL394" s="160"/>
      <c r="BM394" s="160"/>
      <c r="BN394" s="160"/>
      <c r="BO394" s="160"/>
      <c r="BP394" s="160"/>
      <c r="BQ394" s="160"/>
      <c r="BR394" s="160"/>
      <c r="BS394" s="160"/>
      <c r="BT394" s="160"/>
      <c r="BU394" s="160"/>
      <c r="BV394" s="160"/>
      <c r="BW394" s="160"/>
      <c r="BX394" s="160"/>
      <c r="BY394" s="160"/>
      <c r="BZ394" s="160"/>
      <c r="CA394" s="160"/>
      <c r="CB394" s="160"/>
      <c r="CC394" s="160"/>
      <c r="CD394" s="160"/>
      <c r="CE394" s="160"/>
      <c r="CF394" s="160"/>
      <c r="CG394" s="160"/>
      <c r="CH394" s="160"/>
      <c r="CI394" s="160"/>
      <c r="CJ394" s="160"/>
      <c r="CK394" s="160"/>
      <c r="CL394" s="160"/>
      <c r="CM394" s="160"/>
      <c r="CN394" s="160"/>
      <c r="CO394" s="160"/>
      <c r="CP394" s="160"/>
      <c r="CQ394" s="160"/>
      <c r="CR394" s="160"/>
      <c r="CS394" s="160"/>
      <c r="CT394" s="160"/>
      <c r="CU394" s="160"/>
      <c r="CV394" s="160"/>
      <c r="CW394" s="160"/>
      <c r="CX394" s="160"/>
      <c r="CY394" s="160"/>
      <c r="CZ394" s="160"/>
      <c r="DA394" s="160"/>
      <c r="DB394" s="160"/>
      <c r="DC394" s="160"/>
      <c r="DD394" s="160"/>
      <c r="DE394" s="160"/>
      <c r="DF394" s="160"/>
      <c r="DG394" s="160"/>
      <c r="DH394" s="160"/>
      <c r="DI394" s="160"/>
      <c r="DJ394" s="160"/>
      <c r="DK394" s="160"/>
      <c r="DL394" s="160"/>
      <c r="DM394" s="160"/>
      <c r="DN394" s="160"/>
      <c r="DO394" s="160"/>
      <c r="DP394" s="160"/>
      <c r="DQ394" s="160"/>
      <c r="DR394" s="160"/>
      <c r="DS394" s="160"/>
      <c r="DT394" s="160"/>
      <c r="DU394" s="160"/>
      <c r="DV394" s="160"/>
      <c r="DW394" s="160"/>
      <c r="DX394" s="160"/>
      <c r="DY394" s="160"/>
      <c r="DZ394" s="160"/>
      <c r="EA394" s="160"/>
      <c r="EB394" s="160"/>
      <c r="EC394" s="160"/>
      <c r="ED394" s="160"/>
      <c r="EE394" s="160"/>
      <c r="EF394" s="160"/>
      <c r="EG394" s="160"/>
      <c r="EH394" s="160"/>
      <c r="EI394" s="160"/>
      <c r="EJ394" s="160"/>
      <c r="EK394" s="160"/>
      <c r="EL394" s="160"/>
      <c r="EM394" s="160"/>
      <c r="EN394" s="160"/>
      <c r="EO394" s="160"/>
      <c r="EP394" s="160"/>
      <c r="EQ394" s="160"/>
      <c r="ER394" s="160"/>
      <c r="ES394" s="160"/>
      <c r="ET394" s="160"/>
      <c r="EU394" s="160"/>
      <c r="EV394" s="160"/>
      <c r="EW394" s="160"/>
      <c r="EX394" s="160"/>
      <c r="EY394" s="160"/>
      <c r="EZ394" s="160"/>
      <c r="FA394" s="160"/>
      <c r="FB394" s="160"/>
      <c r="FC394" s="160"/>
      <c r="FD394" s="160"/>
      <c r="FE394" s="160"/>
      <c r="FF394" s="160"/>
      <c r="FG394" s="160"/>
      <c r="FH394" s="160"/>
      <c r="FI394" s="160"/>
      <c r="FJ394" s="160"/>
      <c r="FK394" s="160"/>
      <c r="FL394" s="160"/>
      <c r="FM394" s="160"/>
      <c r="FN394" s="160"/>
      <c r="FO394" s="160"/>
      <c r="FP394" s="160"/>
      <c r="FQ394" s="160"/>
      <c r="FR394" s="160"/>
      <c r="FS394" s="160"/>
      <c r="FT394" s="160"/>
      <c r="FU394" s="160"/>
      <c r="FV394" s="160"/>
      <c r="FW394" s="160"/>
      <c r="FX394" s="160"/>
      <c r="FY394" s="160"/>
      <c r="FZ394" s="160"/>
      <c r="GA394" s="160"/>
      <c r="GB394" s="160"/>
      <c r="GC394" s="160"/>
      <c r="GD394" s="160"/>
      <c r="GE394" s="160"/>
      <c r="GF394" s="160"/>
      <c r="GG394" s="160"/>
      <c r="GH394" s="160"/>
      <c r="GI394" s="160"/>
      <c r="GJ394" s="160"/>
      <c r="GK394" s="160"/>
      <c r="GL394" s="160"/>
      <c r="GM394" s="160"/>
      <c r="GN394" s="160"/>
      <c r="GO394" s="160"/>
      <c r="GP394" s="160"/>
      <c r="GQ394" s="160"/>
      <c r="GR394" s="160"/>
      <c r="GS394" s="160"/>
    </row>
    <row r="395" spans="3:201" x14ac:dyDescent="0.2">
      <c r="C395" s="160"/>
      <c r="D395" s="160"/>
      <c r="E395" s="160"/>
      <c r="F395" s="160"/>
      <c r="G395" s="160"/>
      <c r="H395" s="160"/>
      <c r="I395" s="160"/>
      <c r="J395" s="160"/>
      <c r="K395" s="160"/>
      <c r="L395" s="160"/>
      <c r="M395" s="160"/>
      <c r="N395" s="160"/>
      <c r="O395" s="160"/>
      <c r="P395" s="160"/>
      <c r="Q395" s="160"/>
      <c r="R395" s="160"/>
      <c r="S395" s="160"/>
      <c r="T395" s="160"/>
      <c r="U395" s="160"/>
      <c r="V395" s="160"/>
      <c r="W395" s="160"/>
      <c r="X395" s="160"/>
      <c r="Y395" s="160"/>
      <c r="Z395" s="160"/>
      <c r="AA395" s="160"/>
      <c r="AB395" s="160"/>
      <c r="AC395" s="160"/>
      <c r="AD395" s="160"/>
      <c r="AE395" s="160"/>
      <c r="AF395" s="160"/>
      <c r="AG395" s="160"/>
      <c r="AH395" s="160"/>
      <c r="AI395" s="160"/>
      <c r="AJ395" s="160"/>
      <c r="AK395" s="160"/>
      <c r="AL395" s="160"/>
      <c r="AM395" s="160"/>
      <c r="AN395" s="160"/>
      <c r="AO395" s="160"/>
      <c r="AP395" s="160"/>
      <c r="AQ395" s="160"/>
      <c r="AR395" s="160"/>
      <c r="AS395" s="160"/>
      <c r="AT395" s="160"/>
      <c r="AU395" s="160"/>
      <c r="AV395" s="160"/>
      <c r="AW395" s="160"/>
      <c r="AX395" s="160"/>
      <c r="AY395" s="160"/>
      <c r="AZ395" s="160"/>
      <c r="BA395" s="160"/>
      <c r="BB395" s="160"/>
      <c r="BC395" s="160"/>
      <c r="BD395" s="160"/>
      <c r="BE395" s="160"/>
      <c r="BF395" s="160"/>
      <c r="BG395" s="160"/>
      <c r="BH395" s="160"/>
      <c r="BI395" s="160"/>
      <c r="BJ395" s="160"/>
      <c r="BK395" s="160"/>
      <c r="BL395" s="160"/>
      <c r="BM395" s="160"/>
      <c r="BN395" s="160"/>
      <c r="BO395" s="160"/>
      <c r="BP395" s="160"/>
      <c r="BQ395" s="160"/>
      <c r="BR395" s="160"/>
      <c r="BS395" s="160"/>
      <c r="BT395" s="160"/>
      <c r="BU395" s="160"/>
      <c r="BV395" s="160"/>
      <c r="BW395" s="160"/>
      <c r="BX395" s="160"/>
      <c r="BY395" s="160"/>
      <c r="BZ395" s="160"/>
      <c r="CA395" s="160"/>
      <c r="CB395" s="160"/>
      <c r="CC395" s="160"/>
      <c r="CD395" s="160"/>
      <c r="CE395" s="160"/>
      <c r="CF395" s="160"/>
      <c r="CG395" s="160"/>
      <c r="CH395" s="160"/>
      <c r="CI395" s="160"/>
      <c r="CJ395" s="160"/>
      <c r="CK395" s="160"/>
      <c r="CL395" s="160"/>
      <c r="CM395" s="160"/>
      <c r="CN395" s="160"/>
      <c r="CO395" s="160"/>
      <c r="CP395" s="160"/>
      <c r="CQ395" s="160"/>
      <c r="CR395" s="160"/>
      <c r="CS395" s="160"/>
      <c r="CT395" s="160"/>
      <c r="CU395" s="160"/>
      <c r="CV395" s="160"/>
      <c r="CW395" s="160"/>
      <c r="CX395" s="160"/>
      <c r="CY395" s="160"/>
      <c r="CZ395" s="160"/>
      <c r="DA395" s="160"/>
      <c r="DB395" s="160"/>
      <c r="DC395" s="160"/>
      <c r="DD395" s="160"/>
      <c r="DE395" s="160"/>
      <c r="DF395" s="160"/>
      <c r="DG395" s="160"/>
      <c r="DH395" s="160"/>
      <c r="DI395" s="160"/>
      <c r="DJ395" s="160"/>
      <c r="DK395" s="160"/>
      <c r="DL395" s="160"/>
      <c r="DM395" s="160"/>
      <c r="DN395" s="160"/>
      <c r="DO395" s="160"/>
      <c r="DP395" s="160"/>
      <c r="DQ395" s="160"/>
      <c r="DR395" s="160"/>
      <c r="DS395" s="160"/>
      <c r="DT395" s="160"/>
      <c r="DU395" s="160"/>
      <c r="DV395" s="160"/>
      <c r="DW395" s="160"/>
      <c r="DX395" s="160"/>
      <c r="DY395" s="160"/>
      <c r="DZ395" s="160"/>
      <c r="EA395" s="160"/>
      <c r="EB395" s="160"/>
      <c r="EC395" s="160"/>
      <c r="ED395" s="160"/>
      <c r="EE395" s="160"/>
      <c r="EF395" s="160"/>
      <c r="EG395" s="160"/>
      <c r="EH395" s="160"/>
      <c r="EI395" s="160"/>
      <c r="EJ395" s="160"/>
      <c r="EK395" s="160"/>
      <c r="EL395" s="160"/>
      <c r="EM395" s="160"/>
      <c r="EN395" s="160"/>
      <c r="EO395" s="160"/>
      <c r="EP395" s="160"/>
      <c r="EQ395" s="160"/>
      <c r="ER395" s="160"/>
      <c r="ES395" s="160"/>
      <c r="ET395" s="160"/>
      <c r="EU395" s="160"/>
      <c r="EV395" s="160"/>
      <c r="EW395" s="160"/>
      <c r="EX395" s="160"/>
      <c r="EY395" s="160"/>
      <c r="EZ395" s="160"/>
      <c r="FA395" s="160"/>
      <c r="FB395" s="160"/>
      <c r="FC395" s="160"/>
      <c r="FD395" s="160"/>
      <c r="FE395" s="160"/>
      <c r="FF395" s="160"/>
      <c r="FG395" s="160"/>
      <c r="FH395" s="160"/>
      <c r="FI395" s="160"/>
      <c r="FJ395" s="160"/>
      <c r="FK395" s="160"/>
      <c r="FL395" s="160"/>
      <c r="FM395" s="160"/>
      <c r="FN395" s="160"/>
      <c r="FO395" s="160"/>
      <c r="FP395" s="160"/>
      <c r="FQ395" s="160"/>
      <c r="FR395" s="160"/>
      <c r="FS395" s="160"/>
      <c r="FT395" s="160"/>
      <c r="FU395" s="160"/>
      <c r="FV395" s="160"/>
      <c r="FW395" s="160"/>
      <c r="FX395" s="160"/>
      <c r="FY395" s="160"/>
      <c r="FZ395" s="160"/>
      <c r="GA395" s="160"/>
      <c r="GB395" s="160"/>
      <c r="GC395" s="160"/>
      <c r="GD395" s="160"/>
      <c r="GE395" s="160"/>
      <c r="GF395" s="160"/>
      <c r="GG395" s="160"/>
      <c r="GH395" s="160"/>
      <c r="GI395" s="160"/>
      <c r="GJ395" s="160"/>
      <c r="GK395" s="160"/>
      <c r="GL395" s="160"/>
      <c r="GM395" s="160"/>
      <c r="GN395" s="160"/>
      <c r="GO395" s="160"/>
      <c r="GP395" s="160"/>
      <c r="GQ395" s="160"/>
      <c r="GR395" s="160"/>
      <c r="GS395" s="160"/>
    </row>
    <row r="396" spans="3:201" x14ac:dyDescent="0.2">
      <c r="C396" s="160"/>
      <c r="D396" s="160"/>
      <c r="E396" s="160"/>
      <c r="F396" s="160"/>
      <c r="G396" s="160"/>
      <c r="H396" s="160"/>
      <c r="I396" s="160"/>
      <c r="J396" s="160"/>
      <c r="K396" s="160"/>
      <c r="L396" s="160"/>
      <c r="M396" s="160"/>
      <c r="N396" s="160"/>
      <c r="O396" s="160"/>
      <c r="P396" s="160"/>
      <c r="Q396" s="160"/>
      <c r="R396" s="160"/>
      <c r="S396" s="160"/>
      <c r="T396" s="160"/>
      <c r="U396" s="160"/>
      <c r="V396" s="160"/>
      <c r="W396" s="160"/>
      <c r="X396" s="160"/>
      <c r="Y396" s="160"/>
      <c r="Z396" s="160"/>
      <c r="AA396" s="160"/>
      <c r="AB396" s="160"/>
      <c r="AC396" s="160"/>
      <c r="AD396" s="160"/>
      <c r="AE396" s="160"/>
      <c r="AF396" s="160"/>
      <c r="AG396" s="160"/>
      <c r="AH396" s="160"/>
      <c r="AI396" s="160"/>
      <c r="AJ396" s="160"/>
      <c r="AK396" s="160"/>
      <c r="AL396" s="160"/>
      <c r="AM396" s="160"/>
      <c r="AN396" s="160"/>
      <c r="AO396" s="160"/>
      <c r="AP396" s="160"/>
      <c r="AQ396" s="160"/>
      <c r="AR396" s="160"/>
      <c r="AS396" s="160"/>
      <c r="AT396" s="160"/>
      <c r="AU396" s="160"/>
      <c r="AV396" s="160"/>
      <c r="AW396" s="160"/>
      <c r="AX396" s="160"/>
      <c r="AY396" s="160"/>
      <c r="AZ396" s="160"/>
      <c r="BA396" s="160"/>
      <c r="BB396" s="160"/>
      <c r="BC396" s="160"/>
      <c r="BD396" s="160"/>
      <c r="BE396" s="160"/>
      <c r="BF396" s="160"/>
      <c r="BG396" s="160"/>
      <c r="BH396" s="160"/>
      <c r="BI396" s="160"/>
      <c r="BJ396" s="160"/>
      <c r="BK396" s="160"/>
      <c r="BL396" s="160"/>
      <c r="BM396" s="160"/>
      <c r="BN396" s="160"/>
      <c r="BO396" s="160"/>
      <c r="BP396" s="160"/>
      <c r="BQ396" s="160"/>
      <c r="BR396" s="160"/>
      <c r="BS396" s="160"/>
      <c r="BT396" s="160"/>
      <c r="BU396" s="160"/>
      <c r="BV396" s="160"/>
      <c r="BW396" s="160"/>
      <c r="BX396" s="160"/>
      <c r="BY396" s="160"/>
      <c r="BZ396" s="160"/>
      <c r="CA396" s="160"/>
      <c r="CB396" s="160"/>
      <c r="CC396" s="160"/>
      <c r="CD396" s="160"/>
      <c r="CE396" s="160"/>
      <c r="CF396" s="160"/>
      <c r="CG396" s="160"/>
      <c r="CH396" s="160"/>
      <c r="CI396" s="160"/>
      <c r="CJ396" s="160"/>
      <c r="CK396" s="160"/>
      <c r="CL396" s="160"/>
      <c r="CM396" s="160"/>
      <c r="CN396" s="160"/>
      <c r="CO396" s="160"/>
      <c r="CP396" s="160"/>
      <c r="CQ396" s="160"/>
      <c r="CR396" s="160"/>
      <c r="CS396" s="160"/>
      <c r="CT396" s="160"/>
      <c r="CU396" s="160"/>
      <c r="CV396" s="160"/>
      <c r="CW396" s="160"/>
      <c r="CX396" s="160"/>
      <c r="CY396" s="160"/>
      <c r="CZ396" s="160"/>
      <c r="DA396" s="160"/>
      <c r="DB396" s="160"/>
      <c r="DC396" s="160"/>
      <c r="DD396" s="160"/>
      <c r="DE396" s="160"/>
      <c r="DF396" s="160"/>
      <c r="DG396" s="160"/>
      <c r="DH396" s="160"/>
      <c r="DI396" s="160"/>
      <c r="DJ396" s="160"/>
      <c r="DK396" s="160"/>
      <c r="DL396" s="160"/>
      <c r="DM396" s="160"/>
      <c r="DN396" s="160"/>
      <c r="DO396" s="160"/>
      <c r="DP396" s="160"/>
      <c r="DQ396" s="160"/>
      <c r="DR396" s="160"/>
      <c r="DS396" s="160"/>
      <c r="DT396" s="160"/>
      <c r="DU396" s="160"/>
      <c r="DV396" s="160"/>
      <c r="DW396" s="160"/>
      <c r="DX396" s="160"/>
      <c r="DY396" s="160"/>
      <c r="DZ396" s="160"/>
      <c r="EA396" s="160"/>
      <c r="EB396" s="160"/>
      <c r="EC396" s="160"/>
      <c r="ED396" s="160"/>
      <c r="EE396" s="160"/>
      <c r="EF396" s="160"/>
      <c r="EG396" s="160"/>
      <c r="EH396" s="160"/>
      <c r="EI396" s="160"/>
      <c r="EJ396" s="160"/>
      <c r="EK396" s="160"/>
      <c r="EL396" s="160"/>
      <c r="EM396" s="160"/>
      <c r="EN396" s="160"/>
      <c r="EO396" s="160"/>
      <c r="EP396" s="160"/>
      <c r="EQ396" s="160"/>
      <c r="ER396" s="160"/>
      <c r="ES396" s="160"/>
      <c r="ET396" s="160"/>
      <c r="EU396" s="160"/>
      <c r="EV396" s="160"/>
      <c r="EW396" s="160"/>
      <c r="EX396" s="160"/>
      <c r="EY396" s="160"/>
      <c r="EZ396" s="160"/>
      <c r="FA396" s="160"/>
      <c r="FB396" s="160"/>
      <c r="FC396" s="160"/>
      <c r="FD396" s="160"/>
      <c r="FE396" s="160"/>
      <c r="FF396" s="160"/>
      <c r="FG396" s="160"/>
      <c r="FH396" s="160"/>
      <c r="FI396" s="160"/>
      <c r="FJ396" s="160"/>
      <c r="FK396" s="160"/>
      <c r="FL396" s="160"/>
      <c r="FM396" s="160"/>
      <c r="FN396" s="160"/>
      <c r="FO396" s="160"/>
      <c r="FP396" s="160"/>
      <c r="FQ396" s="160"/>
      <c r="FR396" s="160"/>
      <c r="FS396" s="160"/>
      <c r="FT396" s="160"/>
      <c r="FU396" s="160"/>
      <c r="FV396" s="160"/>
      <c r="FW396" s="160"/>
      <c r="FX396" s="160"/>
      <c r="FY396" s="160"/>
      <c r="FZ396" s="160"/>
      <c r="GA396" s="160"/>
      <c r="GB396" s="160"/>
      <c r="GC396" s="160"/>
      <c r="GD396" s="160"/>
      <c r="GE396" s="160"/>
      <c r="GF396" s="160"/>
      <c r="GG396" s="160"/>
      <c r="GH396" s="160"/>
      <c r="GI396" s="160"/>
      <c r="GJ396" s="160"/>
      <c r="GK396" s="160"/>
      <c r="GL396" s="160"/>
      <c r="GM396" s="160"/>
      <c r="GN396" s="160"/>
      <c r="GO396" s="160"/>
      <c r="GP396" s="160"/>
      <c r="GQ396" s="160"/>
      <c r="GR396" s="160"/>
      <c r="GS396" s="160"/>
    </row>
    <row r="397" spans="3:201" x14ac:dyDescent="0.2">
      <c r="C397" s="160"/>
      <c r="D397" s="160"/>
      <c r="E397" s="160"/>
      <c r="F397" s="160"/>
      <c r="G397" s="160"/>
      <c r="H397" s="160"/>
      <c r="I397" s="160"/>
      <c r="J397" s="160"/>
      <c r="K397" s="160"/>
      <c r="L397" s="160"/>
      <c r="M397" s="160"/>
      <c r="N397" s="160"/>
      <c r="O397" s="160"/>
      <c r="P397" s="160"/>
      <c r="Q397" s="160"/>
      <c r="R397" s="160"/>
      <c r="S397" s="160"/>
      <c r="T397" s="160"/>
      <c r="U397" s="160"/>
      <c r="V397" s="160"/>
      <c r="W397" s="160"/>
      <c r="X397" s="160"/>
      <c r="Y397" s="160"/>
      <c r="Z397" s="160"/>
      <c r="AA397" s="160"/>
      <c r="AB397" s="160"/>
      <c r="AC397" s="160"/>
      <c r="AD397" s="160"/>
      <c r="AE397" s="160"/>
      <c r="AF397" s="160"/>
      <c r="AG397" s="160"/>
      <c r="AH397" s="160"/>
      <c r="AI397" s="160"/>
      <c r="AJ397" s="160"/>
      <c r="AK397" s="160"/>
      <c r="AL397" s="160"/>
      <c r="AM397" s="160"/>
      <c r="AN397" s="160"/>
      <c r="AO397" s="160"/>
      <c r="AP397" s="160"/>
      <c r="AQ397" s="160"/>
      <c r="AR397" s="160"/>
      <c r="AS397" s="160"/>
      <c r="AT397" s="160"/>
      <c r="AU397" s="160"/>
      <c r="AV397" s="160"/>
      <c r="AW397" s="160"/>
      <c r="AX397" s="160"/>
      <c r="AY397" s="160"/>
      <c r="AZ397" s="160"/>
      <c r="BA397" s="160"/>
      <c r="BB397" s="160"/>
      <c r="BC397" s="160"/>
      <c r="BD397" s="160"/>
      <c r="BE397" s="160"/>
      <c r="BF397" s="160"/>
      <c r="BG397" s="160"/>
      <c r="BH397" s="160"/>
      <c r="BI397" s="160"/>
      <c r="BJ397" s="160"/>
      <c r="BK397" s="160"/>
      <c r="BL397" s="160"/>
      <c r="BM397" s="160"/>
      <c r="BN397" s="160"/>
      <c r="BO397" s="160"/>
      <c r="BP397" s="160"/>
      <c r="BQ397" s="160"/>
      <c r="BR397" s="160"/>
      <c r="BS397" s="160"/>
      <c r="BT397" s="160"/>
      <c r="BU397" s="160"/>
      <c r="BV397" s="160"/>
      <c r="BW397" s="160"/>
      <c r="BX397" s="160"/>
      <c r="BY397" s="160"/>
      <c r="BZ397" s="160"/>
      <c r="CA397" s="160"/>
      <c r="CB397" s="160"/>
      <c r="CC397" s="160"/>
      <c r="CD397" s="160"/>
      <c r="CE397" s="160"/>
      <c r="CF397" s="160"/>
      <c r="CG397" s="160"/>
      <c r="CH397" s="160"/>
      <c r="CI397" s="160"/>
      <c r="CJ397" s="160"/>
      <c r="CK397" s="160"/>
      <c r="CL397" s="160"/>
      <c r="CM397" s="160"/>
      <c r="CN397" s="160"/>
      <c r="CO397" s="160"/>
      <c r="CP397" s="160"/>
      <c r="CQ397" s="160"/>
      <c r="CR397" s="160"/>
      <c r="CS397" s="160"/>
      <c r="CT397" s="160"/>
      <c r="CU397" s="160"/>
      <c r="CV397" s="160"/>
      <c r="CW397" s="160"/>
      <c r="CX397" s="160"/>
      <c r="CY397" s="160"/>
      <c r="CZ397" s="160"/>
      <c r="DA397" s="160"/>
      <c r="DB397" s="160"/>
      <c r="DC397" s="160"/>
      <c r="DD397" s="160"/>
      <c r="DE397" s="160"/>
      <c r="DF397" s="160"/>
      <c r="DG397" s="160"/>
      <c r="DH397" s="160"/>
      <c r="DI397" s="160"/>
      <c r="DJ397" s="160"/>
      <c r="DK397" s="160"/>
      <c r="DL397" s="160"/>
      <c r="DM397" s="160"/>
      <c r="DN397" s="160"/>
      <c r="DO397" s="160"/>
      <c r="DP397" s="160"/>
      <c r="DQ397" s="160"/>
      <c r="DR397" s="160"/>
      <c r="DS397" s="160"/>
      <c r="DT397" s="160"/>
      <c r="DU397" s="160"/>
      <c r="DV397" s="160"/>
      <c r="DW397" s="160"/>
      <c r="DX397" s="160"/>
      <c r="DY397" s="160"/>
      <c r="DZ397" s="160"/>
      <c r="EA397" s="160"/>
      <c r="EB397" s="160"/>
      <c r="EC397" s="160"/>
      <c r="ED397" s="160"/>
      <c r="EE397" s="160"/>
      <c r="EF397" s="160"/>
      <c r="EG397" s="160"/>
      <c r="EH397" s="160"/>
      <c r="EI397" s="160"/>
      <c r="EJ397" s="160"/>
      <c r="EK397" s="160"/>
      <c r="EL397" s="160"/>
      <c r="EM397" s="160"/>
      <c r="EN397" s="160"/>
      <c r="EO397" s="160"/>
      <c r="EP397" s="160"/>
      <c r="EQ397" s="160"/>
      <c r="ER397" s="160"/>
      <c r="ES397" s="160"/>
      <c r="ET397" s="160"/>
      <c r="EU397" s="160"/>
      <c r="EV397" s="160"/>
      <c r="EW397" s="160"/>
      <c r="EX397" s="160"/>
      <c r="EY397" s="160"/>
      <c r="EZ397" s="160"/>
      <c r="FA397" s="160"/>
      <c r="FB397" s="160"/>
      <c r="FC397" s="160"/>
      <c r="FD397" s="160"/>
      <c r="FE397" s="160"/>
      <c r="FF397" s="160"/>
      <c r="FG397" s="160"/>
      <c r="FH397" s="160"/>
      <c r="FI397" s="160"/>
      <c r="FJ397" s="160"/>
      <c r="FK397" s="160"/>
      <c r="FL397" s="160"/>
      <c r="FM397" s="160"/>
      <c r="FN397" s="160"/>
      <c r="FO397" s="160"/>
      <c r="FP397" s="160"/>
      <c r="FQ397" s="160"/>
      <c r="FR397" s="160"/>
      <c r="FS397" s="160"/>
      <c r="FT397" s="160"/>
      <c r="FU397" s="160"/>
      <c r="FV397" s="160"/>
      <c r="FW397" s="160"/>
      <c r="FX397" s="160"/>
      <c r="FY397" s="160"/>
      <c r="FZ397" s="160"/>
      <c r="GA397" s="160"/>
      <c r="GB397" s="160"/>
      <c r="GC397" s="160"/>
      <c r="GD397" s="160"/>
      <c r="GE397" s="160"/>
      <c r="GF397" s="160"/>
      <c r="GG397" s="160"/>
      <c r="GH397" s="160"/>
      <c r="GI397" s="160"/>
      <c r="GJ397" s="160"/>
      <c r="GK397" s="160"/>
      <c r="GL397" s="160"/>
      <c r="GM397" s="160"/>
      <c r="GN397" s="160"/>
      <c r="GO397" s="160"/>
      <c r="GP397" s="160"/>
      <c r="GQ397" s="160"/>
      <c r="GR397" s="160"/>
      <c r="GS397" s="160"/>
    </row>
    <row r="398" spans="3:201" x14ac:dyDescent="0.2">
      <c r="C398" s="160"/>
      <c r="D398" s="160"/>
      <c r="E398" s="160"/>
      <c r="F398" s="160"/>
      <c r="G398" s="160"/>
      <c r="H398" s="160"/>
      <c r="I398" s="160"/>
      <c r="J398" s="160"/>
      <c r="K398" s="160"/>
      <c r="L398" s="160"/>
      <c r="M398" s="160"/>
      <c r="N398" s="160"/>
      <c r="O398" s="160"/>
      <c r="P398" s="160"/>
      <c r="Q398" s="160"/>
      <c r="R398" s="160"/>
      <c r="S398" s="160"/>
      <c r="T398" s="160"/>
      <c r="U398" s="160"/>
      <c r="V398" s="160"/>
      <c r="W398" s="160"/>
      <c r="X398" s="160"/>
      <c r="Y398" s="160"/>
      <c r="Z398" s="160"/>
      <c r="AA398" s="160"/>
      <c r="AB398" s="160"/>
      <c r="AC398" s="160"/>
      <c r="AD398" s="160"/>
      <c r="AE398" s="160"/>
      <c r="AF398" s="160"/>
      <c r="AG398" s="160"/>
      <c r="AH398" s="160"/>
      <c r="AI398" s="160"/>
      <c r="AJ398" s="160"/>
      <c r="AK398" s="160"/>
      <c r="AL398" s="160"/>
      <c r="AM398" s="160"/>
      <c r="AN398" s="160"/>
      <c r="AO398" s="160"/>
      <c r="AP398" s="160"/>
      <c r="AQ398" s="160"/>
      <c r="AR398" s="160"/>
      <c r="AS398" s="160"/>
      <c r="AT398" s="160"/>
      <c r="AU398" s="160"/>
      <c r="AV398" s="160"/>
      <c r="AW398" s="160"/>
      <c r="AX398" s="160"/>
      <c r="AY398" s="160"/>
      <c r="AZ398" s="160"/>
      <c r="BA398" s="160"/>
      <c r="BB398" s="160"/>
      <c r="BC398" s="160"/>
      <c r="BD398" s="160"/>
      <c r="BE398" s="160"/>
      <c r="BF398" s="160"/>
      <c r="BG398" s="160"/>
      <c r="BH398" s="160"/>
      <c r="BI398" s="160"/>
      <c r="BJ398" s="160"/>
      <c r="BK398" s="160"/>
      <c r="BL398" s="160"/>
      <c r="BM398" s="160"/>
      <c r="BN398" s="160"/>
      <c r="BO398" s="160"/>
      <c r="BP398" s="160"/>
      <c r="BQ398" s="160"/>
      <c r="BR398" s="160"/>
      <c r="BS398" s="160"/>
      <c r="BT398" s="160"/>
      <c r="BU398" s="160"/>
      <c r="BV398" s="160"/>
      <c r="BW398" s="160"/>
      <c r="BX398" s="160"/>
      <c r="BY398" s="160"/>
      <c r="BZ398" s="160"/>
      <c r="CA398" s="160"/>
      <c r="CB398" s="160"/>
      <c r="CC398" s="160"/>
      <c r="CD398" s="160"/>
      <c r="CE398" s="160"/>
      <c r="CF398" s="160"/>
      <c r="CG398" s="160"/>
      <c r="CH398" s="160"/>
      <c r="CI398" s="160"/>
      <c r="CJ398" s="160"/>
      <c r="CK398" s="160"/>
      <c r="CL398" s="160"/>
      <c r="CM398" s="160"/>
      <c r="CN398" s="160"/>
      <c r="CO398" s="160"/>
      <c r="CP398" s="160"/>
      <c r="CQ398" s="160"/>
      <c r="CR398" s="160"/>
      <c r="CS398" s="160"/>
      <c r="CT398" s="160"/>
      <c r="CU398" s="160"/>
      <c r="CV398" s="160"/>
      <c r="CW398" s="160"/>
      <c r="CX398" s="160"/>
      <c r="CY398" s="160"/>
      <c r="CZ398" s="160"/>
      <c r="DA398" s="160"/>
      <c r="DB398" s="160"/>
      <c r="DC398" s="160"/>
      <c r="DD398" s="160"/>
      <c r="DE398" s="160"/>
      <c r="DF398" s="160"/>
      <c r="DG398" s="160"/>
      <c r="DH398" s="160"/>
      <c r="DI398" s="160"/>
      <c r="DJ398" s="160"/>
      <c r="DK398" s="160"/>
      <c r="DL398" s="160"/>
      <c r="DM398" s="160"/>
      <c r="DN398" s="160"/>
      <c r="DO398" s="160"/>
      <c r="DP398" s="160"/>
      <c r="DQ398" s="160"/>
      <c r="DR398" s="160"/>
      <c r="DS398" s="160"/>
      <c r="DT398" s="160"/>
      <c r="DU398" s="160"/>
      <c r="DV398" s="160"/>
      <c r="DW398" s="160"/>
      <c r="DX398" s="160"/>
      <c r="DY398" s="160"/>
      <c r="DZ398" s="160"/>
      <c r="EA398" s="160"/>
      <c r="EB398" s="160"/>
      <c r="EC398" s="160"/>
      <c r="ED398" s="160"/>
      <c r="EE398" s="160"/>
      <c r="EF398" s="160"/>
      <c r="EG398" s="160"/>
      <c r="EH398" s="160"/>
      <c r="EI398" s="160"/>
      <c r="EJ398" s="160"/>
      <c r="EK398" s="160"/>
      <c r="EL398" s="160"/>
      <c r="EM398" s="160"/>
      <c r="EN398" s="160"/>
      <c r="EO398" s="160"/>
      <c r="EP398" s="160"/>
      <c r="EQ398" s="160"/>
      <c r="ER398" s="160"/>
      <c r="ES398" s="160"/>
      <c r="ET398" s="160"/>
      <c r="EU398" s="160"/>
      <c r="EV398" s="160"/>
      <c r="EW398" s="160"/>
      <c r="EX398" s="160"/>
      <c r="EY398" s="160"/>
      <c r="EZ398" s="160"/>
      <c r="FA398" s="160"/>
      <c r="FB398" s="160"/>
      <c r="FC398" s="160"/>
      <c r="FD398" s="160"/>
      <c r="FE398" s="160"/>
      <c r="FF398" s="160"/>
      <c r="FG398" s="160"/>
      <c r="FH398" s="160"/>
      <c r="FI398" s="160"/>
      <c r="FJ398" s="160"/>
      <c r="FK398" s="160"/>
      <c r="FL398" s="160"/>
      <c r="FM398" s="160"/>
      <c r="FN398" s="160"/>
      <c r="FO398" s="160"/>
      <c r="FP398" s="160"/>
      <c r="FQ398" s="160"/>
      <c r="FR398" s="160"/>
      <c r="FS398" s="160"/>
      <c r="FT398" s="160"/>
      <c r="FU398" s="160"/>
      <c r="FV398" s="160"/>
      <c r="FW398" s="160"/>
      <c r="FX398" s="160"/>
      <c r="FY398" s="160"/>
      <c r="FZ398" s="160"/>
      <c r="GA398" s="160"/>
      <c r="GB398" s="160"/>
      <c r="GC398" s="160"/>
      <c r="GD398" s="160"/>
      <c r="GE398" s="160"/>
      <c r="GF398" s="160"/>
      <c r="GG398" s="160"/>
      <c r="GH398" s="160"/>
      <c r="GI398" s="160"/>
      <c r="GJ398" s="160"/>
      <c r="GK398" s="160"/>
      <c r="GL398" s="160"/>
      <c r="GM398" s="160"/>
      <c r="GN398" s="160"/>
      <c r="GO398" s="160"/>
      <c r="GP398" s="160"/>
      <c r="GQ398" s="160"/>
      <c r="GR398" s="160"/>
      <c r="GS398" s="160"/>
    </row>
    <row r="399" spans="3:201" x14ac:dyDescent="0.2">
      <c r="C399" s="160"/>
      <c r="D399" s="160"/>
      <c r="E399" s="160"/>
      <c r="F399" s="160"/>
      <c r="G399" s="160"/>
      <c r="H399" s="160"/>
      <c r="I399" s="160"/>
      <c r="J399" s="160"/>
      <c r="K399" s="160"/>
      <c r="L399" s="160"/>
      <c r="M399" s="160"/>
      <c r="N399" s="160"/>
      <c r="O399" s="160"/>
      <c r="P399" s="160"/>
      <c r="Q399" s="160"/>
      <c r="R399" s="160"/>
      <c r="S399" s="160"/>
      <c r="T399" s="160"/>
      <c r="U399" s="160"/>
      <c r="V399" s="160"/>
      <c r="W399" s="160"/>
      <c r="X399" s="160"/>
      <c r="Y399" s="160"/>
      <c r="Z399" s="160"/>
      <c r="AA399" s="160"/>
      <c r="AB399" s="160"/>
      <c r="AC399" s="160"/>
      <c r="AD399" s="160"/>
      <c r="AE399" s="160"/>
      <c r="AF399" s="160"/>
      <c r="AG399" s="160"/>
      <c r="AH399" s="160"/>
      <c r="AI399" s="160"/>
      <c r="AJ399" s="160"/>
      <c r="AK399" s="160"/>
      <c r="AL399" s="160"/>
      <c r="AM399" s="160"/>
      <c r="AN399" s="160"/>
      <c r="AO399" s="160"/>
      <c r="AP399" s="160"/>
      <c r="AQ399" s="160"/>
      <c r="AR399" s="160"/>
      <c r="AS399" s="160"/>
      <c r="AT399" s="160"/>
      <c r="AU399" s="160"/>
      <c r="AV399" s="160"/>
      <c r="AW399" s="160"/>
      <c r="AX399" s="160"/>
      <c r="AY399" s="160"/>
      <c r="AZ399" s="160"/>
      <c r="BA399" s="160"/>
      <c r="BB399" s="160"/>
      <c r="BC399" s="160"/>
      <c r="BD399" s="160"/>
      <c r="BE399" s="160"/>
      <c r="BF399" s="160"/>
      <c r="BG399" s="160"/>
      <c r="BH399" s="160"/>
      <c r="BI399" s="160"/>
      <c r="BJ399" s="160"/>
      <c r="BK399" s="160"/>
      <c r="BL399" s="160"/>
      <c r="BM399" s="160"/>
      <c r="BN399" s="160"/>
      <c r="BO399" s="160"/>
      <c r="BP399" s="160"/>
      <c r="BQ399" s="160"/>
      <c r="BR399" s="160"/>
      <c r="BS399" s="160"/>
      <c r="BT399" s="160"/>
      <c r="BU399" s="160"/>
      <c r="BV399" s="160"/>
      <c r="BW399" s="160"/>
      <c r="BX399" s="160"/>
      <c r="BY399" s="160"/>
      <c r="BZ399" s="160"/>
      <c r="CA399" s="160"/>
      <c r="CB399" s="160"/>
      <c r="CC399" s="160"/>
      <c r="CD399" s="160"/>
      <c r="CE399" s="160"/>
      <c r="CF399" s="160"/>
      <c r="CG399" s="160"/>
      <c r="CH399" s="160"/>
      <c r="CI399" s="160"/>
      <c r="CJ399" s="160"/>
      <c r="CK399" s="160"/>
      <c r="CL399" s="160"/>
      <c r="CM399" s="160"/>
      <c r="CN399" s="160"/>
      <c r="CO399" s="160"/>
      <c r="CP399" s="160"/>
      <c r="CQ399" s="160"/>
      <c r="CR399" s="160"/>
      <c r="CS399" s="160"/>
      <c r="CT399" s="160"/>
      <c r="CU399" s="160"/>
      <c r="CV399" s="160"/>
      <c r="CW399" s="160"/>
      <c r="CX399" s="160"/>
      <c r="CY399" s="160"/>
      <c r="CZ399" s="160"/>
      <c r="DA399" s="160"/>
      <c r="DB399" s="160"/>
      <c r="DC399" s="160"/>
      <c r="DD399" s="160"/>
      <c r="DE399" s="160"/>
      <c r="DF399" s="160"/>
      <c r="DG399" s="160"/>
      <c r="DH399" s="160"/>
      <c r="DI399" s="160"/>
      <c r="DJ399" s="160"/>
      <c r="DK399" s="160"/>
      <c r="DL399" s="160"/>
      <c r="DM399" s="160"/>
      <c r="DN399" s="160"/>
      <c r="DO399" s="160"/>
      <c r="DP399" s="160"/>
      <c r="DQ399" s="160"/>
      <c r="DR399" s="160"/>
      <c r="DS399" s="160"/>
      <c r="DT399" s="160"/>
      <c r="DU399" s="160"/>
      <c r="DV399" s="160"/>
      <c r="DW399" s="160"/>
      <c r="DX399" s="160"/>
      <c r="DY399" s="160"/>
      <c r="DZ399" s="160"/>
      <c r="EA399" s="160"/>
      <c r="EB399" s="160"/>
      <c r="EC399" s="160"/>
      <c r="ED399" s="160"/>
      <c r="EE399" s="160"/>
      <c r="EF399" s="160"/>
      <c r="EG399" s="160"/>
      <c r="EH399" s="160"/>
      <c r="EI399" s="160"/>
      <c r="EJ399" s="160"/>
      <c r="EK399" s="160"/>
      <c r="EL399" s="160"/>
      <c r="EM399" s="160"/>
      <c r="EN399" s="160"/>
      <c r="EO399" s="160"/>
      <c r="EP399" s="160"/>
      <c r="EQ399" s="160"/>
      <c r="ER399" s="160"/>
      <c r="ES399" s="160"/>
      <c r="ET399" s="160"/>
      <c r="EU399" s="160"/>
      <c r="EV399" s="160"/>
      <c r="EW399" s="160"/>
      <c r="EX399" s="160"/>
      <c r="EY399" s="160"/>
      <c r="EZ399" s="160"/>
      <c r="FA399" s="160"/>
      <c r="FB399" s="160"/>
      <c r="FC399" s="160"/>
      <c r="FD399" s="160"/>
      <c r="FE399" s="160"/>
      <c r="FF399" s="160"/>
      <c r="FG399" s="160"/>
      <c r="FH399" s="160"/>
      <c r="FI399" s="160"/>
      <c r="FJ399" s="160"/>
      <c r="FK399" s="160"/>
      <c r="FL399" s="160"/>
      <c r="FM399" s="160"/>
      <c r="FN399" s="160"/>
      <c r="FO399" s="160"/>
      <c r="FP399" s="160"/>
      <c r="FQ399" s="160"/>
      <c r="FR399" s="160"/>
      <c r="FS399" s="160"/>
      <c r="FT399" s="160"/>
      <c r="FU399" s="160"/>
      <c r="FV399" s="160"/>
      <c r="FW399" s="160"/>
      <c r="FX399" s="160"/>
      <c r="FY399" s="160"/>
      <c r="FZ399" s="160"/>
      <c r="GA399" s="160"/>
      <c r="GB399" s="160"/>
      <c r="GC399" s="160"/>
      <c r="GD399" s="160"/>
      <c r="GE399" s="160"/>
      <c r="GF399" s="160"/>
      <c r="GG399" s="160"/>
      <c r="GH399" s="160"/>
      <c r="GI399" s="160"/>
      <c r="GJ399" s="160"/>
      <c r="GK399" s="160"/>
      <c r="GL399" s="160"/>
      <c r="GM399" s="160"/>
      <c r="GN399" s="160"/>
      <c r="GO399" s="160"/>
      <c r="GP399" s="160"/>
      <c r="GQ399" s="160"/>
      <c r="GR399" s="160"/>
      <c r="GS399" s="160"/>
    </row>
    <row r="400" spans="3:201" x14ac:dyDescent="0.2">
      <c r="C400" s="160"/>
      <c r="D400" s="160"/>
      <c r="E400" s="160"/>
      <c r="F400" s="160"/>
      <c r="G400" s="160"/>
      <c r="H400" s="160"/>
      <c r="I400" s="160"/>
      <c r="J400" s="160"/>
      <c r="K400" s="160"/>
      <c r="L400" s="160"/>
      <c r="M400" s="160"/>
      <c r="N400" s="160"/>
      <c r="O400" s="160"/>
      <c r="P400" s="160"/>
      <c r="Q400" s="160"/>
      <c r="R400" s="160"/>
      <c r="S400" s="160"/>
      <c r="T400" s="160"/>
      <c r="U400" s="160"/>
      <c r="V400" s="160"/>
      <c r="W400" s="160"/>
      <c r="X400" s="160"/>
      <c r="Y400" s="160"/>
      <c r="Z400" s="160"/>
      <c r="AA400" s="160"/>
      <c r="AB400" s="160"/>
      <c r="AC400" s="160"/>
      <c r="AD400" s="160"/>
      <c r="AE400" s="160"/>
      <c r="AF400" s="160"/>
      <c r="AG400" s="160"/>
      <c r="AH400" s="160"/>
      <c r="AI400" s="160"/>
      <c r="AJ400" s="160"/>
      <c r="AK400" s="160"/>
      <c r="AL400" s="160"/>
      <c r="AM400" s="160"/>
      <c r="AN400" s="160"/>
      <c r="AO400" s="160"/>
      <c r="AP400" s="160"/>
      <c r="AQ400" s="160"/>
      <c r="AR400" s="160"/>
      <c r="AS400" s="160"/>
      <c r="AT400" s="160"/>
      <c r="AU400" s="160"/>
      <c r="AV400" s="160"/>
      <c r="AW400" s="160"/>
      <c r="AX400" s="160"/>
      <c r="AY400" s="160"/>
      <c r="AZ400" s="160"/>
      <c r="BA400" s="160"/>
      <c r="BB400" s="160"/>
      <c r="BC400" s="160"/>
      <c r="BD400" s="160"/>
      <c r="BE400" s="160"/>
      <c r="BF400" s="160"/>
      <c r="BG400" s="160"/>
      <c r="BH400" s="160"/>
      <c r="BI400" s="160"/>
      <c r="BJ400" s="160"/>
      <c r="BK400" s="160"/>
      <c r="BL400" s="160"/>
      <c r="BM400" s="160"/>
      <c r="BN400" s="160"/>
      <c r="BO400" s="160"/>
      <c r="BP400" s="160"/>
      <c r="BQ400" s="160"/>
      <c r="BR400" s="160"/>
      <c r="BS400" s="160"/>
      <c r="BT400" s="160"/>
      <c r="BU400" s="160"/>
      <c r="BV400" s="160"/>
      <c r="BW400" s="160"/>
      <c r="BX400" s="160"/>
      <c r="BY400" s="160"/>
      <c r="BZ400" s="160"/>
      <c r="CA400" s="160"/>
      <c r="CB400" s="160"/>
      <c r="CC400" s="160"/>
      <c r="CD400" s="160"/>
      <c r="CE400" s="160"/>
      <c r="CF400" s="160"/>
      <c r="CG400" s="160"/>
      <c r="CH400" s="160"/>
      <c r="CI400" s="160"/>
      <c r="CJ400" s="160"/>
      <c r="CK400" s="160"/>
      <c r="CL400" s="160"/>
      <c r="CM400" s="160"/>
      <c r="CN400" s="160"/>
      <c r="CO400" s="160"/>
      <c r="CP400" s="160"/>
      <c r="CQ400" s="160"/>
      <c r="CR400" s="160"/>
      <c r="CS400" s="160"/>
      <c r="CT400" s="160"/>
      <c r="CU400" s="160"/>
      <c r="CV400" s="160"/>
      <c r="CW400" s="160"/>
      <c r="CX400" s="160"/>
      <c r="CY400" s="160"/>
      <c r="CZ400" s="160"/>
      <c r="DA400" s="160"/>
      <c r="DB400" s="160"/>
      <c r="DC400" s="160"/>
      <c r="DD400" s="160"/>
      <c r="DE400" s="160"/>
      <c r="DF400" s="160"/>
      <c r="DG400" s="160"/>
      <c r="DH400" s="160"/>
      <c r="DI400" s="160"/>
      <c r="DJ400" s="160"/>
      <c r="DK400" s="160"/>
      <c r="DL400" s="160"/>
      <c r="DM400" s="160"/>
      <c r="DN400" s="160"/>
      <c r="DO400" s="160"/>
      <c r="DP400" s="160"/>
      <c r="DQ400" s="160"/>
      <c r="DR400" s="160"/>
      <c r="DS400" s="160"/>
      <c r="DT400" s="160"/>
      <c r="DU400" s="160"/>
      <c r="DV400" s="160"/>
      <c r="DW400" s="160"/>
      <c r="DX400" s="160"/>
      <c r="DY400" s="160"/>
      <c r="DZ400" s="160"/>
      <c r="EA400" s="160"/>
      <c r="EB400" s="160"/>
      <c r="EC400" s="160"/>
      <c r="ED400" s="160"/>
      <c r="EE400" s="160"/>
      <c r="EF400" s="160"/>
      <c r="EG400" s="160"/>
      <c r="EH400" s="160"/>
      <c r="EI400" s="160"/>
      <c r="EJ400" s="160"/>
      <c r="EK400" s="160"/>
      <c r="EL400" s="160"/>
      <c r="EM400" s="160"/>
      <c r="EN400" s="160"/>
      <c r="EO400" s="160"/>
      <c r="EP400" s="160"/>
      <c r="EQ400" s="160"/>
      <c r="ER400" s="160"/>
      <c r="ES400" s="160"/>
      <c r="ET400" s="160"/>
      <c r="EU400" s="160"/>
      <c r="EV400" s="160"/>
      <c r="EW400" s="160"/>
      <c r="EX400" s="160"/>
      <c r="EY400" s="160"/>
      <c r="EZ400" s="160"/>
      <c r="FA400" s="160"/>
      <c r="FB400" s="160"/>
      <c r="FC400" s="160"/>
      <c r="FD400" s="160"/>
      <c r="FE400" s="160"/>
      <c r="FF400" s="160"/>
      <c r="FG400" s="160"/>
      <c r="FH400" s="160"/>
      <c r="FI400" s="160"/>
      <c r="FJ400" s="160"/>
      <c r="FK400" s="160"/>
      <c r="FL400" s="160"/>
      <c r="FM400" s="160"/>
      <c r="FN400" s="160"/>
      <c r="FO400" s="160"/>
      <c r="FP400" s="160"/>
      <c r="FQ400" s="160"/>
      <c r="FR400" s="160"/>
      <c r="FS400" s="160"/>
      <c r="FT400" s="160"/>
      <c r="FU400" s="160"/>
      <c r="FV400" s="160"/>
      <c r="FW400" s="160"/>
      <c r="FX400" s="160"/>
      <c r="FY400" s="160"/>
      <c r="FZ400" s="160"/>
      <c r="GA400" s="160"/>
      <c r="GB400" s="160"/>
      <c r="GC400" s="160"/>
      <c r="GD400" s="160"/>
      <c r="GE400" s="160"/>
      <c r="GF400" s="160"/>
      <c r="GG400" s="160"/>
      <c r="GH400" s="160"/>
      <c r="GI400" s="160"/>
      <c r="GJ400" s="160"/>
      <c r="GK400" s="160"/>
      <c r="GL400" s="160"/>
      <c r="GM400" s="160"/>
      <c r="GN400" s="160"/>
      <c r="GO400" s="160"/>
      <c r="GP400" s="160"/>
      <c r="GQ400" s="160"/>
      <c r="GR400" s="160"/>
      <c r="GS400" s="160"/>
    </row>
    <row r="401" spans="3:201" x14ac:dyDescent="0.2">
      <c r="C401" s="160"/>
      <c r="D401" s="160"/>
      <c r="E401" s="160"/>
      <c r="F401" s="160"/>
      <c r="G401" s="160"/>
      <c r="H401" s="160"/>
      <c r="I401" s="160"/>
      <c r="J401" s="160"/>
      <c r="K401" s="160"/>
      <c r="L401" s="160"/>
      <c r="M401" s="160"/>
      <c r="N401" s="160"/>
      <c r="O401" s="160"/>
      <c r="P401" s="160"/>
      <c r="Q401" s="160"/>
      <c r="R401" s="160"/>
      <c r="S401" s="160"/>
      <c r="T401" s="160"/>
      <c r="U401" s="160"/>
      <c r="V401" s="160"/>
      <c r="W401" s="160"/>
      <c r="X401" s="160"/>
      <c r="Y401" s="160"/>
      <c r="Z401" s="160"/>
      <c r="AA401" s="160"/>
      <c r="AB401" s="160"/>
      <c r="AC401" s="160"/>
      <c r="AD401" s="160"/>
      <c r="AE401" s="160"/>
      <c r="AF401" s="160"/>
      <c r="AG401" s="160"/>
      <c r="AH401" s="160"/>
      <c r="AI401" s="160"/>
      <c r="AJ401" s="160"/>
      <c r="AK401" s="160"/>
      <c r="AL401" s="160"/>
      <c r="AM401" s="160"/>
      <c r="AN401" s="160"/>
      <c r="AO401" s="160"/>
      <c r="AP401" s="160"/>
      <c r="AQ401" s="160"/>
      <c r="AR401" s="160"/>
      <c r="AS401" s="160"/>
      <c r="AT401" s="160"/>
      <c r="AU401" s="160"/>
      <c r="AV401" s="160"/>
      <c r="AW401" s="160"/>
      <c r="AX401" s="160"/>
      <c r="AY401" s="160"/>
      <c r="AZ401" s="160"/>
      <c r="BA401" s="160"/>
      <c r="BB401" s="160"/>
      <c r="BC401" s="160"/>
      <c r="BD401" s="160"/>
      <c r="BE401" s="160"/>
      <c r="BF401" s="160"/>
      <c r="BG401" s="160"/>
      <c r="BH401" s="160"/>
      <c r="BI401" s="160"/>
      <c r="BJ401" s="160"/>
      <c r="BK401" s="160"/>
      <c r="BL401" s="160"/>
      <c r="BM401" s="160"/>
      <c r="BN401" s="160"/>
      <c r="BO401" s="160"/>
      <c r="BP401" s="160"/>
      <c r="BQ401" s="160"/>
      <c r="BR401" s="160"/>
      <c r="BS401" s="160"/>
      <c r="BT401" s="160"/>
      <c r="BU401" s="160"/>
      <c r="BV401" s="160"/>
      <c r="BW401" s="160"/>
      <c r="BX401" s="160"/>
      <c r="BY401" s="160"/>
      <c r="BZ401" s="160"/>
      <c r="CA401" s="160"/>
      <c r="CB401" s="160"/>
      <c r="CC401" s="160"/>
      <c r="CD401" s="160"/>
      <c r="CE401" s="160"/>
      <c r="CF401" s="160"/>
      <c r="CG401" s="160"/>
      <c r="CH401" s="160"/>
      <c r="CI401" s="160"/>
      <c r="CJ401" s="160"/>
      <c r="CK401" s="160"/>
      <c r="CL401" s="160"/>
      <c r="CM401" s="160"/>
      <c r="CN401" s="160"/>
      <c r="CO401" s="160"/>
      <c r="CP401" s="160"/>
      <c r="CQ401" s="160"/>
      <c r="CR401" s="160"/>
      <c r="CS401" s="160"/>
      <c r="CT401" s="160"/>
      <c r="CU401" s="160"/>
      <c r="CV401" s="160"/>
      <c r="CW401" s="160"/>
      <c r="CX401" s="160"/>
      <c r="CY401" s="160"/>
      <c r="CZ401" s="160"/>
      <c r="DA401" s="160"/>
      <c r="DB401" s="160"/>
      <c r="DC401" s="160"/>
      <c r="DD401" s="160"/>
      <c r="DE401" s="160"/>
      <c r="DF401" s="160"/>
      <c r="DG401" s="160"/>
      <c r="DH401" s="160"/>
      <c r="DI401" s="160"/>
      <c r="DJ401" s="160"/>
      <c r="DK401" s="160"/>
      <c r="DL401" s="160"/>
      <c r="DM401" s="160"/>
      <c r="DN401" s="160"/>
      <c r="DO401" s="160"/>
      <c r="DP401" s="160"/>
      <c r="DQ401" s="160"/>
      <c r="DR401" s="160"/>
      <c r="DS401" s="160"/>
      <c r="DT401" s="160"/>
      <c r="DU401" s="160"/>
      <c r="DV401" s="160"/>
      <c r="DW401" s="160"/>
      <c r="DX401" s="160"/>
      <c r="DY401" s="160"/>
      <c r="DZ401" s="160"/>
      <c r="EA401" s="160"/>
      <c r="EB401" s="160"/>
      <c r="EC401" s="160"/>
      <c r="ED401" s="160"/>
      <c r="EE401" s="160"/>
      <c r="EF401" s="160"/>
      <c r="EG401" s="160"/>
      <c r="EH401" s="160"/>
      <c r="EI401" s="160"/>
      <c r="EJ401" s="160"/>
      <c r="EK401" s="160"/>
      <c r="EL401" s="160"/>
      <c r="EM401" s="160"/>
      <c r="EN401" s="160"/>
      <c r="EO401" s="160"/>
      <c r="EP401" s="160"/>
      <c r="EQ401" s="160"/>
      <c r="ER401" s="160"/>
      <c r="ES401" s="160"/>
      <c r="ET401" s="160"/>
      <c r="EU401" s="160"/>
      <c r="EV401" s="160"/>
      <c r="EW401" s="160"/>
      <c r="EX401" s="160"/>
      <c r="EY401" s="160"/>
      <c r="EZ401" s="160"/>
      <c r="FA401" s="160"/>
      <c r="FB401" s="160"/>
      <c r="FC401" s="160"/>
      <c r="FD401" s="160"/>
      <c r="FE401" s="160"/>
      <c r="FF401" s="160"/>
      <c r="FG401" s="160"/>
      <c r="FH401" s="160"/>
      <c r="FI401" s="160"/>
      <c r="FJ401" s="160"/>
      <c r="FK401" s="160"/>
      <c r="FL401" s="160"/>
      <c r="FM401" s="160"/>
      <c r="FN401" s="160"/>
      <c r="FO401" s="160"/>
      <c r="FP401" s="160"/>
      <c r="FQ401" s="160"/>
      <c r="FR401" s="160"/>
      <c r="FS401" s="160"/>
      <c r="FT401" s="160"/>
      <c r="FU401" s="160"/>
      <c r="FV401" s="160"/>
      <c r="FW401" s="160"/>
      <c r="FX401" s="160"/>
      <c r="FY401" s="160"/>
      <c r="FZ401" s="160"/>
      <c r="GA401" s="160"/>
      <c r="GB401" s="160"/>
      <c r="GC401" s="160"/>
      <c r="GD401" s="160"/>
      <c r="GE401" s="160"/>
      <c r="GF401" s="160"/>
      <c r="GG401" s="160"/>
      <c r="GH401" s="160"/>
      <c r="GI401" s="160"/>
      <c r="GJ401" s="160"/>
      <c r="GK401" s="160"/>
      <c r="GL401" s="160"/>
      <c r="GM401" s="160"/>
      <c r="GN401" s="160"/>
      <c r="GO401" s="160"/>
      <c r="GP401" s="160"/>
      <c r="GQ401" s="160"/>
      <c r="GR401" s="160"/>
      <c r="GS401" s="160"/>
    </row>
    <row r="402" spans="3:201" x14ac:dyDescent="0.2">
      <c r="C402" s="160"/>
      <c r="D402" s="160"/>
      <c r="E402" s="160"/>
      <c r="F402" s="160"/>
      <c r="G402" s="160"/>
      <c r="H402" s="160"/>
      <c r="I402" s="160"/>
      <c r="J402" s="160"/>
      <c r="K402" s="160"/>
      <c r="L402" s="160"/>
      <c r="M402" s="160"/>
      <c r="N402" s="160"/>
      <c r="O402" s="160"/>
      <c r="P402" s="160"/>
      <c r="Q402" s="160"/>
      <c r="R402" s="160"/>
      <c r="S402" s="160"/>
      <c r="T402" s="160"/>
      <c r="U402" s="160"/>
      <c r="V402" s="160"/>
      <c r="W402" s="160"/>
      <c r="X402" s="160"/>
      <c r="Y402" s="160"/>
      <c r="Z402" s="160"/>
      <c r="AA402" s="160"/>
      <c r="AB402" s="160"/>
      <c r="AC402" s="160"/>
      <c r="AD402" s="160"/>
      <c r="AE402" s="160"/>
      <c r="AF402" s="160"/>
      <c r="AG402" s="160"/>
      <c r="AH402" s="160"/>
      <c r="AI402" s="160"/>
      <c r="AJ402" s="160"/>
      <c r="AK402" s="160"/>
      <c r="AL402" s="160"/>
      <c r="AM402" s="160"/>
      <c r="AN402" s="160"/>
      <c r="AO402" s="160"/>
      <c r="AP402" s="160"/>
      <c r="AQ402" s="160"/>
      <c r="AR402" s="160"/>
      <c r="AS402" s="160"/>
      <c r="AT402" s="160"/>
      <c r="AU402" s="160"/>
      <c r="AV402" s="160"/>
      <c r="AW402" s="160"/>
      <c r="AX402" s="160"/>
      <c r="AY402" s="160"/>
      <c r="AZ402" s="160"/>
      <c r="BA402" s="160"/>
      <c r="BB402" s="160"/>
      <c r="BC402" s="160"/>
      <c r="BD402" s="160"/>
      <c r="BE402" s="160"/>
      <c r="BF402" s="160"/>
      <c r="BG402" s="160"/>
      <c r="BH402" s="160"/>
      <c r="BI402" s="160"/>
      <c r="BJ402" s="160"/>
      <c r="BK402" s="160"/>
      <c r="BL402" s="160"/>
      <c r="BM402" s="160"/>
      <c r="BN402" s="160"/>
      <c r="BO402" s="160"/>
      <c r="BP402" s="160"/>
      <c r="BQ402" s="160"/>
      <c r="BR402" s="160"/>
      <c r="BS402" s="160"/>
      <c r="BT402" s="160"/>
      <c r="BU402" s="160"/>
      <c r="BV402" s="160"/>
      <c r="BW402" s="160"/>
      <c r="BX402" s="160"/>
      <c r="BY402" s="160"/>
      <c r="BZ402" s="160"/>
      <c r="CA402" s="160"/>
      <c r="CB402" s="160"/>
      <c r="CC402" s="160"/>
      <c r="CD402" s="160"/>
      <c r="CE402" s="160"/>
      <c r="CF402" s="160"/>
      <c r="CG402" s="160"/>
      <c r="CH402" s="160"/>
      <c r="CI402" s="160"/>
      <c r="CJ402" s="160"/>
      <c r="CK402" s="160"/>
      <c r="CL402" s="160"/>
      <c r="CM402" s="160"/>
      <c r="CN402" s="160"/>
      <c r="CO402" s="160"/>
      <c r="CP402" s="160"/>
      <c r="CQ402" s="160"/>
      <c r="CR402" s="160"/>
      <c r="CS402" s="160"/>
      <c r="CT402" s="160"/>
      <c r="CU402" s="160"/>
      <c r="CV402" s="160"/>
      <c r="CW402" s="160"/>
      <c r="CX402" s="160"/>
      <c r="CY402" s="160"/>
      <c r="CZ402" s="160"/>
      <c r="DA402" s="160"/>
      <c r="DB402" s="160"/>
      <c r="DC402" s="160"/>
      <c r="DD402" s="160"/>
      <c r="DE402" s="160"/>
      <c r="DF402" s="160"/>
      <c r="DG402" s="160"/>
      <c r="DH402" s="160"/>
      <c r="DI402" s="160"/>
      <c r="DJ402" s="160"/>
      <c r="DK402" s="160"/>
      <c r="DL402" s="160"/>
      <c r="DM402" s="160"/>
      <c r="DN402" s="160"/>
      <c r="DO402" s="160"/>
      <c r="DP402" s="160"/>
      <c r="DQ402" s="160"/>
      <c r="DR402" s="160"/>
      <c r="DS402" s="160"/>
      <c r="DT402" s="160"/>
      <c r="DU402" s="160"/>
      <c r="DV402" s="160"/>
      <c r="DW402" s="160"/>
      <c r="DX402" s="160"/>
      <c r="DY402" s="160"/>
      <c r="DZ402" s="160"/>
      <c r="EA402" s="160"/>
      <c r="EB402" s="160"/>
      <c r="EC402" s="160"/>
      <c r="ED402" s="160"/>
      <c r="EE402" s="160"/>
      <c r="EF402" s="160"/>
      <c r="EG402" s="160"/>
      <c r="EH402" s="160"/>
      <c r="EI402" s="160"/>
      <c r="EJ402" s="160"/>
      <c r="EK402" s="160"/>
      <c r="EL402" s="160"/>
      <c r="EM402" s="160"/>
      <c r="EN402" s="160"/>
      <c r="EO402" s="160"/>
      <c r="EP402" s="160"/>
      <c r="EQ402" s="160"/>
      <c r="ER402" s="160"/>
      <c r="ES402" s="160"/>
      <c r="ET402" s="160"/>
      <c r="EU402" s="160"/>
      <c r="EV402" s="160"/>
      <c r="EW402" s="160"/>
      <c r="EX402" s="160"/>
      <c r="EY402" s="160"/>
      <c r="EZ402" s="160"/>
      <c r="FA402" s="160"/>
      <c r="FB402" s="160"/>
      <c r="FC402" s="160"/>
      <c r="FD402" s="160"/>
      <c r="FE402" s="160"/>
      <c r="FF402" s="160"/>
      <c r="FG402" s="160"/>
      <c r="FH402" s="160"/>
      <c r="FI402" s="160"/>
      <c r="FJ402" s="160"/>
      <c r="FK402" s="160"/>
      <c r="FL402" s="160"/>
      <c r="FM402" s="160"/>
      <c r="FN402" s="160"/>
      <c r="FO402" s="160"/>
      <c r="FP402" s="160"/>
      <c r="FQ402" s="160"/>
      <c r="FR402" s="160"/>
      <c r="FS402" s="160"/>
      <c r="FT402" s="160"/>
      <c r="FU402" s="160"/>
      <c r="FV402" s="160"/>
      <c r="FW402" s="160"/>
      <c r="FX402" s="160"/>
      <c r="FY402" s="160"/>
      <c r="FZ402" s="160"/>
      <c r="GA402" s="160"/>
      <c r="GB402" s="160"/>
      <c r="GC402" s="160"/>
      <c r="GD402" s="160"/>
      <c r="GE402" s="160"/>
      <c r="GF402" s="160"/>
      <c r="GG402" s="160"/>
      <c r="GH402" s="160"/>
      <c r="GI402" s="160"/>
      <c r="GJ402" s="160"/>
      <c r="GK402" s="160"/>
      <c r="GL402" s="160"/>
      <c r="GM402" s="160"/>
      <c r="GN402" s="160"/>
      <c r="GO402" s="160"/>
      <c r="GP402" s="160"/>
      <c r="GQ402" s="160"/>
      <c r="GR402" s="160"/>
      <c r="GS402" s="160"/>
    </row>
    <row r="403" spans="3:201" x14ac:dyDescent="0.2">
      <c r="C403" s="160"/>
      <c r="D403" s="160"/>
      <c r="E403" s="160"/>
      <c r="F403" s="160"/>
      <c r="G403" s="160"/>
      <c r="H403" s="160"/>
      <c r="I403" s="160"/>
      <c r="J403" s="160"/>
      <c r="K403" s="160"/>
      <c r="L403" s="160"/>
      <c r="M403" s="160"/>
      <c r="N403" s="160"/>
      <c r="O403" s="160"/>
      <c r="P403" s="160"/>
      <c r="Q403" s="160"/>
      <c r="R403" s="160"/>
      <c r="S403" s="160"/>
      <c r="T403" s="160"/>
      <c r="U403" s="160"/>
      <c r="V403" s="160"/>
      <c r="W403" s="160"/>
      <c r="X403" s="160"/>
      <c r="Y403" s="160"/>
      <c r="Z403" s="160"/>
      <c r="AA403" s="160"/>
      <c r="AB403" s="160"/>
      <c r="AC403" s="160"/>
      <c r="AD403" s="160"/>
      <c r="AE403" s="160"/>
      <c r="AF403" s="160"/>
      <c r="AG403" s="160"/>
      <c r="AH403" s="160"/>
      <c r="AI403" s="160"/>
      <c r="AJ403" s="160"/>
      <c r="AK403" s="160"/>
      <c r="AL403" s="160"/>
      <c r="AM403" s="160"/>
      <c r="AN403" s="160"/>
      <c r="AO403" s="160"/>
      <c r="AP403" s="160"/>
      <c r="AQ403" s="160"/>
      <c r="AR403" s="160"/>
      <c r="AS403" s="160"/>
      <c r="AT403" s="160"/>
      <c r="AU403" s="160"/>
      <c r="AV403" s="160"/>
      <c r="AW403" s="160"/>
      <c r="AX403" s="160"/>
      <c r="AY403" s="160"/>
      <c r="AZ403" s="160"/>
      <c r="BA403" s="160"/>
      <c r="BB403" s="160"/>
      <c r="BC403" s="160"/>
      <c r="BD403" s="160"/>
      <c r="BE403" s="160"/>
      <c r="BF403" s="160"/>
      <c r="BG403" s="160"/>
      <c r="BH403" s="160"/>
      <c r="BI403" s="160"/>
      <c r="BJ403" s="160"/>
      <c r="BK403" s="160"/>
      <c r="BL403" s="160"/>
      <c r="BM403" s="160"/>
      <c r="BN403" s="160"/>
      <c r="BO403" s="160"/>
      <c r="BP403" s="160"/>
      <c r="BQ403" s="160"/>
      <c r="BR403" s="160"/>
      <c r="BS403" s="160"/>
      <c r="BT403" s="160"/>
      <c r="BU403" s="160"/>
      <c r="BV403" s="160"/>
      <c r="BW403" s="160"/>
      <c r="BX403" s="160"/>
      <c r="BY403" s="160"/>
      <c r="BZ403" s="160"/>
      <c r="CA403" s="160"/>
      <c r="CB403" s="160"/>
      <c r="CC403" s="160"/>
      <c r="CD403" s="160"/>
      <c r="CE403" s="160"/>
      <c r="CF403" s="160"/>
      <c r="CG403" s="160"/>
      <c r="CH403" s="160"/>
      <c r="CI403" s="160"/>
      <c r="CJ403" s="160"/>
      <c r="CK403" s="160"/>
      <c r="CL403" s="160"/>
      <c r="CM403" s="160"/>
      <c r="CN403" s="160"/>
      <c r="CO403" s="160"/>
      <c r="CP403" s="160"/>
      <c r="CQ403" s="160"/>
      <c r="CR403" s="160"/>
      <c r="CS403" s="160"/>
      <c r="CT403" s="160"/>
      <c r="CU403" s="160"/>
      <c r="CV403" s="160"/>
      <c r="CW403" s="160"/>
      <c r="CX403" s="160"/>
      <c r="CY403" s="160"/>
      <c r="CZ403" s="160"/>
      <c r="DA403" s="160"/>
      <c r="DB403" s="160"/>
      <c r="DC403" s="160"/>
      <c r="DD403" s="160"/>
      <c r="DE403" s="160"/>
      <c r="DF403" s="160"/>
      <c r="DG403" s="160"/>
      <c r="DH403" s="160"/>
      <c r="DI403" s="160"/>
      <c r="DJ403" s="160"/>
      <c r="DK403" s="160"/>
      <c r="DL403" s="160"/>
      <c r="DM403" s="160"/>
      <c r="DN403" s="160"/>
      <c r="DO403" s="160"/>
      <c r="DP403" s="160"/>
      <c r="DQ403" s="160"/>
      <c r="DR403" s="160"/>
      <c r="DS403" s="160"/>
      <c r="DT403" s="160"/>
      <c r="DU403" s="160"/>
      <c r="DV403" s="160"/>
      <c r="DW403" s="160"/>
      <c r="DX403" s="160"/>
      <c r="DY403" s="160"/>
      <c r="DZ403" s="160"/>
      <c r="EA403" s="160"/>
      <c r="EB403" s="160"/>
      <c r="EC403" s="160"/>
      <c r="ED403" s="160"/>
      <c r="EE403" s="160"/>
      <c r="EF403" s="160"/>
      <c r="EG403" s="160"/>
      <c r="EH403" s="160"/>
      <c r="EI403" s="160"/>
      <c r="EJ403" s="160"/>
      <c r="EK403" s="160"/>
      <c r="EL403" s="160"/>
      <c r="EM403" s="160"/>
      <c r="EN403" s="160"/>
      <c r="EO403" s="160"/>
      <c r="EP403" s="160"/>
      <c r="EQ403" s="160"/>
      <c r="ER403" s="160"/>
      <c r="ES403" s="160"/>
      <c r="ET403" s="160"/>
      <c r="EU403" s="160"/>
      <c r="EV403" s="160"/>
      <c r="EW403" s="160"/>
      <c r="EX403" s="160"/>
      <c r="EY403" s="160"/>
      <c r="EZ403" s="160"/>
      <c r="FA403" s="160"/>
      <c r="FB403" s="160"/>
      <c r="FC403" s="160"/>
      <c r="FD403" s="160"/>
      <c r="FE403" s="160"/>
      <c r="FF403" s="160"/>
      <c r="FG403" s="160"/>
      <c r="FH403" s="160"/>
      <c r="FI403" s="160"/>
      <c r="FJ403" s="160"/>
      <c r="FK403" s="160"/>
      <c r="FL403" s="160"/>
      <c r="FM403" s="160"/>
      <c r="FN403" s="160"/>
      <c r="FO403" s="160"/>
      <c r="FP403" s="160"/>
      <c r="FQ403" s="160"/>
      <c r="FR403" s="160"/>
      <c r="FS403" s="160"/>
      <c r="FT403" s="160"/>
      <c r="FU403" s="160"/>
      <c r="FV403" s="160"/>
      <c r="FW403" s="160"/>
      <c r="FX403" s="160"/>
      <c r="FY403" s="160"/>
      <c r="FZ403" s="160"/>
      <c r="GA403" s="160"/>
      <c r="GB403" s="160"/>
      <c r="GC403" s="160"/>
      <c r="GD403" s="160"/>
      <c r="GE403" s="160"/>
      <c r="GF403" s="160"/>
      <c r="GG403" s="160"/>
      <c r="GH403" s="160"/>
      <c r="GI403" s="160"/>
      <c r="GJ403" s="160"/>
      <c r="GK403" s="160"/>
      <c r="GL403" s="160"/>
      <c r="GM403" s="160"/>
      <c r="GN403" s="160"/>
      <c r="GO403" s="160"/>
      <c r="GP403" s="160"/>
      <c r="GQ403" s="160"/>
      <c r="GR403" s="160"/>
      <c r="GS403" s="160"/>
    </row>
    <row r="404" spans="3:201" x14ac:dyDescent="0.2">
      <c r="C404" s="160"/>
      <c r="D404" s="160"/>
      <c r="E404" s="160"/>
      <c r="F404" s="160"/>
      <c r="G404" s="160"/>
      <c r="H404" s="160"/>
      <c r="I404" s="160"/>
      <c r="J404" s="160"/>
      <c r="K404" s="160"/>
      <c r="L404" s="160"/>
      <c r="M404" s="160"/>
      <c r="N404" s="160"/>
      <c r="O404" s="160"/>
      <c r="P404" s="160"/>
      <c r="Q404" s="160"/>
      <c r="R404" s="160"/>
      <c r="S404" s="160"/>
      <c r="T404" s="160"/>
      <c r="U404" s="160"/>
      <c r="V404" s="160"/>
      <c r="W404" s="160"/>
      <c r="X404" s="160"/>
      <c r="Y404" s="160"/>
      <c r="Z404" s="160"/>
      <c r="AA404" s="160"/>
      <c r="AB404" s="160"/>
      <c r="AC404" s="160"/>
      <c r="AD404" s="160"/>
      <c r="AE404" s="160"/>
      <c r="AF404" s="160"/>
      <c r="AG404" s="160"/>
      <c r="AH404" s="160"/>
      <c r="AI404" s="160"/>
      <c r="AJ404" s="160"/>
      <c r="AK404" s="160"/>
      <c r="AL404" s="160"/>
      <c r="AM404" s="160"/>
      <c r="AN404" s="160"/>
      <c r="AO404" s="160"/>
      <c r="AP404" s="160"/>
      <c r="AQ404" s="160"/>
      <c r="AR404" s="160"/>
      <c r="AS404" s="160"/>
      <c r="AT404" s="160"/>
      <c r="AU404" s="160"/>
      <c r="AV404" s="160"/>
      <c r="AW404" s="160"/>
      <c r="AX404" s="160"/>
      <c r="AY404" s="160"/>
      <c r="AZ404" s="160"/>
      <c r="BA404" s="160"/>
      <c r="BB404" s="160"/>
      <c r="BC404" s="160"/>
      <c r="BD404" s="160"/>
      <c r="BE404" s="160"/>
      <c r="BF404" s="160"/>
      <c r="BG404" s="160"/>
      <c r="BH404" s="160"/>
      <c r="BI404" s="160"/>
      <c r="BJ404" s="160"/>
      <c r="BK404" s="160"/>
      <c r="BL404" s="160"/>
      <c r="BM404" s="160"/>
      <c r="BN404" s="160"/>
      <c r="BO404" s="160"/>
      <c r="BP404" s="160"/>
      <c r="BQ404" s="160"/>
      <c r="BR404" s="160"/>
      <c r="BS404" s="160"/>
      <c r="BT404" s="160"/>
      <c r="BU404" s="160"/>
      <c r="BV404" s="160"/>
      <c r="BW404" s="160"/>
      <c r="BX404" s="160"/>
      <c r="BY404" s="160"/>
      <c r="BZ404" s="160"/>
      <c r="CA404" s="160"/>
      <c r="CB404" s="160"/>
      <c r="CC404" s="160"/>
      <c r="CD404" s="160"/>
      <c r="CE404" s="160"/>
      <c r="CF404" s="160"/>
      <c r="CG404" s="160"/>
      <c r="CH404" s="160"/>
      <c r="CI404" s="160"/>
      <c r="CJ404" s="160"/>
      <c r="CK404" s="160"/>
      <c r="CL404" s="160"/>
      <c r="CM404" s="160"/>
      <c r="CN404" s="160"/>
      <c r="CO404" s="160"/>
      <c r="CP404" s="160"/>
      <c r="CQ404" s="160"/>
      <c r="CR404" s="160"/>
      <c r="CS404" s="160"/>
      <c r="CT404" s="160"/>
      <c r="CU404" s="160"/>
      <c r="CV404" s="160"/>
      <c r="CW404" s="160"/>
      <c r="CX404" s="160"/>
      <c r="CY404" s="160"/>
      <c r="CZ404" s="160"/>
      <c r="DA404" s="160"/>
      <c r="DB404" s="160"/>
      <c r="DC404" s="160"/>
      <c r="DD404" s="160"/>
      <c r="DE404" s="160"/>
      <c r="DF404" s="160"/>
      <c r="DG404" s="160"/>
      <c r="DH404" s="160"/>
      <c r="DI404" s="160"/>
      <c r="DJ404" s="160"/>
      <c r="DK404" s="160"/>
      <c r="DL404" s="160"/>
      <c r="DM404" s="160"/>
      <c r="DN404" s="160"/>
      <c r="DO404" s="160"/>
      <c r="DP404" s="160"/>
      <c r="DQ404" s="160"/>
      <c r="DR404" s="160"/>
      <c r="DS404" s="160"/>
      <c r="DT404" s="160"/>
      <c r="DU404" s="160"/>
      <c r="DV404" s="160"/>
      <c r="DW404" s="160"/>
      <c r="DX404" s="160"/>
      <c r="DY404" s="160"/>
      <c r="DZ404" s="160"/>
      <c r="EA404" s="160"/>
      <c r="EB404" s="160"/>
      <c r="EC404" s="160"/>
      <c r="ED404" s="160"/>
      <c r="EE404" s="160"/>
      <c r="EF404" s="160"/>
      <c r="EG404" s="160"/>
      <c r="EH404" s="160"/>
      <c r="EI404" s="160"/>
      <c r="EJ404" s="160"/>
      <c r="EK404" s="160"/>
      <c r="EL404" s="160"/>
      <c r="EM404" s="160"/>
      <c r="EN404" s="160"/>
      <c r="EO404" s="160"/>
      <c r="EP404" s="160"/>
      <c r="EQ404" s="160"/>
      <c r="ER404" s="160"/>
      <c r="ES404" s="160"/>
      <c r="ET404" s="160"/>
      <c r="EU404" s="160"/>
      <c r="EV404" s="160"/>
      <c r="EW404" s="160"/>
      <c r="EX404" s="160"/>
      <c r="EY404" s="160"/>
      <c r="EZ404" s="160"/>
      <c r="FA404" s="160"/>
      <c r="FB404" s="160"/>
      <c r="FC404" s="160"/>
      <c r="FD404" s="160"/>
      <c r="FE404" s="160"/>
      <c r="FF404" s="160"/>
      <c r="FG404" s="160"/>
      <c r="FH404" s="160"/>
      <c r="FI404" s="160"/>
      <c r="FJ404" s="160"/>
      <c r="FK404" s="160"/>
      <c r="FL404" s="160"/>
      <c r="FM404" s="160"/>
      <c r="FN404" s="160"/>
      <c r="FO404" s="160"/>
      <c r="FP404" s="160"/>
      <c r="FQ404" s="160"/>
      <c r="FR404" s="160"/>
      <c r="FS404" s="160"/>
      <c r="FT404" s="160"/>
      <c r="FU404" s="160"/>
      <c r="FV404" s="160"/>
      <c r="FW404" s="160"/>
      <c r="FX404" s="160"/>
      <c r="FY404" s="160"/>
      <c r="FZ404" s="160"/>
      <c r="GA404" s="160"/>
      <c r="GB404" s="160"/>
      <c r="GC404" s="160"/>
      <c r="GD404" s="160"/>
      <c r="GE404" s="160"/>
      <c r="GF404" s="160"/>
      <c r="GG404" s="160"/>
      <c r="GH404" s="160"/>
      <c r="GI404" s="160"/>
      <c r="GJ404" s="160"/>
      <c r="GK404" s="160"/>
      <c r="GL404" s="160"/>
      <c r="GM404" s="160"/>
      <c r="GN404" s="160"/>
      <c r="GO404" s="160"/>
      <c r="GP404" s="160"/>
      <c r="GQ404" s="160"/>
      <c r="GR404" s="160"/>
      <c r="GS404" s="160"/>
    </row>
    <row r="405" spans="3:201" x14ac:dyDescent="0.2">
      <c r="C405" s="160"/>
      <c r="D405" s="160"/>
      <c r="E405" s="160"/>
      <c r="F405" s="160"/>
      <c r="G405" s="160"/>
      <c r="H405" s="160"/>
      <c r="I405" s="160"/>
      <c r="J405" s="160"/>
      <c r="K405" s="160"/>
      <c r="L405" s="160"/>
      <c r="M405" s="160"/>
      <c r="N405" s="160"/>
      <c r="O405" s="160"/>
      <c r="P405" s="160"/>
      <c r="Q405" s="160"/>
      <c r="R405" s="160"/>
      <c r="S405" s="160"/>
      <c r="T405" s="160"/>
      <c r="U405" s="160"/>
      <c r="V405" s="160"/>
      <c r="W405" s="160"/>
      <c r="X405" s="160"/>
      <c r="Y405" s="160"/>
      <c r="Z405" s="160"/>
      <c r="AA405" s="160"/>
      <c r="AB405" s="160"/>
      <c r="AC405" s="160"/>
      <c r="AD405" s="160"/>
      <c r="AE405" s="160"/>
      <c r="AF405" s="160"/>
      <c r="AG405" s="160"/>
      <c r="AH405" s="160"/>
      <c r="AI405" s="160"/>
      <c r="AJ405" s="160"/>
      <c r="AK405" s="160"/>
      <c r="AL405" s="160"/>
      <c r="AM405" s="160"/>
      <c r="AN405" s="160"/>
      <c r="AO405" s="160"/>
      <c r="AP405" s="160"/>
      <c r="AQ405" s="160"/>
      <c r="AR405" s="160"/>
      <c r="AS405" s="160"/>
      <c r="AT405" s="160"/>
      <c r="AU405" s="160"/>
      <c r="AV405" s="160"/>
      <c r="AW405" s="160"/>
      <c r="AX405" s="160"/>
      <c r="AY405" s="160"/>
      <c r="AZ405" s="160"/>
      <c r="BA405" s="160"/>
      <c r="BB405" s="160"/>
      <c r="BC405" s="160"/>
      <c r="BD405" s="160"/>
      <c r="BE405" s="160"/>
      <c r="BF405" s="160"/>
      <c r="BG405" s="160"/>
      <c r="BH405" s="160"/>
      <c r="BI405" s="160"/>
      <c r="BJ405" s="160"/>
      <c r="BK405" s="160"/>
      <c r="BL405" s="160"/>
      <c r="BM405" s="160"/>
      <c r="BN405" s="160"/>
      <c r="BO405" s="160"/>
      <c r="BP405" s="160"/>
      <c r="BQ405" s="160"/>
      <c r="BR405" s="160"/>
      <c r="BS405" s="160"/>
      <c r="BT405" s="160"/>
      <c r="BU405" s="160"/>
      <c r="BV405" s="160"/>
      <c r="BW405" s="160"/>
      <c r="BX405" s="160"/>
      <c r="BY405" s="160"/>
      <c r="BZ405" s="160"/>
      <c r="CA405" s="160"/>
      <c r="CB405" s="160"/>
      <c r="CC405" s="160"/>
      <c r="CD405" s="160"/>
      <c r="CE405" s="160"/>
      <c r="CF405" s="160"/>
      <c r="CG405" s="160"/>
      <c r="CH405" s="160"/>
      <c r="CI405" s="160"/>
      <c r="CJ405" s="160"/>
      <c r="CK405" s="160"/>
      <c r="CL405" s="160"/>
      <c r="CM405" s="160"/>
      <c r="CN405" s="160"/>
      <c r="CO405" s="160"/>
      <c r="CP405" s="160"/>
      <c r="CQ405" s="160"/>
      <c r="CR405" s="160"/>
      <c r="CS405" s="160"/>
      <c r="CT405" s="160"/>
      <c r="CU405" s="160"/>
      <c r="CV405" s="160"/>
      <c r="CW405" s="160"/>
      <c r="CX405" s="160"/>
      <c r="CY405" s="160"/>
      <c r="CZ405" s="160"/>
      <c r="DA405" s="160"/>
      <c r="DB405" s="160"/>
      <c r="DC405" s="160"/>
      <c r="DD405" s="160"/>
      <c r="DE405" s="160"/>
      <c r="DF405" s="160"/>
      <c r="DG405" s="160"/>
      <c r="DH405" s="160"/>
      <c r="DI405" s="160"/>
      <c r="DJ405" s="160"/>
      <c r="DK405" s="160"/>
      <c r="DL405" s="160"/>
      <c r="DM405" s="160"/>
      <c r="DN405" s="160"/>
      <c r="DO405" s="160"/>
      <c r="DP405" s="160"/>
      <c r="DQ405" s="160"/>
      <c r="DR405" s="160"/>
      <c r="DS405" s="160"/>
      <c r="DT405" s="160"/>
      <c r="DU405" s="160"/>
      <c r="DV405" s="160"/>
      <c r="DW405" s="160"/>
      <c r="DX405" s="160"/>
      <c r="DY405" s="160"/>
      <c r="DZ405" s="160"/>
      <c r="EA405" s="160"/>
      <c r="EB405" s="160"/>
      <c r="EC405" s="160"/>
      <c r="ED405" s="160"/>
      <c r="EE405" s="160"/>
      <c r="EF405" s="160"/>
      <c r="EG405" s="160"/>
      <c r="EH405" s="160"/>
      <c r="EI405" s="160"/>
      <c r="EJ405" s="160"/>
      <c r="EK405" s="160"/>
      <c r="EL405" s="160"/>
      <c r="EM405" s="160"/>
      <c r="EN405" s="160"/>
      <c r="EO405" s="160"/>
      <c r="EP405" s="160"/>
      <c r="EQ405" s="160"/>
      <c r="ER405" s="160"/>
      <c r="ES405" s="160"/>
      <c r="ET405" s="160"/>
      <c r="EU405" s="160"/>
      <c r="EV405" s="160"/>
      <c r="EW405" s="160"/>
      <c r="EX405" s="160"/>
      <c r="EY405" s="160"/>
      <c r="EZ405" s="160"/>
      <c r="FA405" s="160"/>
      <c r="FB405" s="160"/>
      <c r="FC405" s="160"/>
      <c r="FD405" s="160"/>
      <c r="FE405" s="160"/>
      <c r="FF405" s="160"/>
      <c r="FG405" s="160"/>
      <c r="FH405" s="160"/>
      <c r="FI405" s="160"/>
      <c r="FJ405" s="160"/>
      <c r="FK405" s="160"/>
      <c r="FL405" s="160"/>
      <c r="FM405" s="160"/>
      <c r="FN405" s="160"/>
      <c r="FO405" s="160"/>
      <c r="FP405" s="160"/>
      <c r="FQ405" s="160"/>
      <c r="FR405" s="160"/>
      <c r="FS405" s="160"/>
      <c r="FT405" s="160"/>
      <c r="FU405" s="160"/>
      <c r="FV405" s="160"/>
      <c r="FW405" s="160"/>
      <c r="FX405" s="160"/>
      <c r="FY405" s="160"/>
      <c r="FZ405" s="160"/>
      <c r="GA405" s="160"/>
      <c r="GB405" s="160"/>
      <c r="GC405" s="160"/>
      <c r="GD405" s="160"/>
      <c r="GE405" s="160"/>
      <c r="GF405" s="160"/>
      <c r="GG405" s="160"/>
      <c r="GH405" s="160"/>
      <c r="GI405" s="160"/>
      <c r="GJ405" s="160"/>
      <c r="GK405" s="160"/>
      <c r="GL405" s="160"/>
      <c r="GM405" s="160"/>
      <c r="GN405" s="160"/>
      <c r="GO405" s="160"/>
      <c r="GP405" s="160"/>
      <c r="GQ405" s="160"/>
      <c r="GR405" s="160"/>
      <c r="GS405" s="160"/>
    </row>
    <row r="406" spans="3:201" x14ac:dyDescent="0.2">
      <c r="C406" s="160"/>
      <c r="D406" s="160"/>
      <c r="E406" s="160"/>
      <c r="F406" s="160"/>
      <c r="G406" s="160"/>
      <c r="H406" s="160"/>
      <c r="I406" s="160"/>
      <c r="J406" s="160"/>
      <c r="K406" s="160"/>
      <c r="L406" s="160"/>
      <c r="M406" s="160"/>
      <c r="N406" s="160"/>
      <c r="O406" s="160"/>
      <c r="P406" s="160"/>
      <c r="Q406" s="160"/>
      <c r="R406" s="160"/>
      <c r="S406" s="160"/>
      <c r="T406" s="160"/>
      <c r="U406" s="160"/>
      <c r="V406" s="160"/>
      <c r="W406" s="160"/>
      <c r="X406" s="160"/>
      <c r="Y406" s="160"/>
      <c r="Z406" s="160"/>
      <c r="AA406" s="160"/>
      <c r="AB406" s="160"/>
      <c r="AC406" s="160"/>
      <c r="AD406" s="160"/>
      <c r="AE406" s="160"/>
      <c r="AF406" s="160"/>
      <c r="AG406" s="160"/>
      <c r="AH406" s="160"/>
      <c r="AI406" s="160"/>
      <c r="AJ406" s="160"/>
      <c r="AK406" s="160"/>
      <c r="AL406" s="160"/>
      <c r="AM406" s="160"/>
      <c r="AN406" s="160"/>
      <c r="AO406" s="160"/>
      <c r="AP406" s="160"/>
      <c r="AQ406" s="160"/>
      <c r="AR406" s="160"/>
      <c r="AS406" s="160"/>
      <c r="AT406" s="160"/>
      <c r="AU406" s="160"/>
      <c r="AV406" s="160"/>
      <c r="AW406" s="160"/>
      <c r="AX406" s="160"/>
      <c r="AY406" s="160"/>
      <c r="AZ406" s="160"/>
      <c r="BA406" s="160"/>
      <c r="BB406" s="160"/>
      <c r="BC406" s="160"/>
      <c r="BD406" s="160"/>
      <c r="BE406" s="160"/>
      <c r="BF406" s="160"/>
      <c r="BG406" s="160"/>
      <c r="BH406" s="160"/>
      <c r="BI406" s="160"/>
      <c r="BJ406" s="160"/>
      <c r="BK406" s="160"/>
      <c r="BL406" s="160"/>
      <c r="BM406" s="160"/>
      <c r="BN406" s="160"/>
      <c r="BO406" s="160"/>
      <c r="BP406" s="160"/>
      <c r="BQ406" s="160"/>
      <c r="BR406" s="160"/>
      <c r="BS406" s="160"/>
      <c r="BT406" s="160"/>
      <c r="BU406" s="160"/>
      <c r="BV406" s="160"/>
      <c r="BW406" s="160"/>
      <c r="BX406" s="160"/>
      <c r="BY406" s="160"/>
      <c r="BZ406" s="160"/>
      <c r="CA406" s="160"/>
      <c r="CB406" s="160"/>
      <c r="CC406" s="160"/>
      <c r="CD406" s="160"/>
      <c r="CE406" s="160"/>
      <c r="CF406" s="160"/>
      <c r="CG406" s="160"/>
      <c r="CH406" s="160"/>
      <c r="CI406" s="160"/>
      <c r="CJ406" s="160"/>
      <c r="CK406" s="160"/>
      <c r="CL406" s="160"/>
      <c r="CM406" s="160"/>
      <c r="CN406" s="160"/>
      <c r="CO406" s="160"/>
      <c r="CP406" s="160"/>
      <c r="CQ406" s="160"/>
      <c r="CR406" s="160"/>
      <c r="CS406" s="160"/>
      <c r="CT406" s="160"/>
      <c r="CU406" s="160"/>
      <c r="CV406" s="160"/>
      <c r="CW406" s="160"/>
      <c r="CX406" s="160"/>
      <c r="CY406" s="160"/>
      <c r="CZ406" s="160"/>
      <c r="DA406" s="160"/>
      <c r="DB406" s="160"/>
      <c r="DC406" s="160"/>
      <c r="DD406" s="160"/>
      <c r="DE406" s="160"/>
      <c r="DF406" s="160"/>
      <c r="DG406" s="160"/>
      <c r="DH406" s="160"/>
      <c r="DI406" s="160"/>
      <c r="DJ406" s="160"/>
      <c r="DK406" s="160"/>
      <c r="DL406" s="160"/>
      <c r="DM406" s="160"/>
      <c r="DN406" s="160"/>
      <c r="DO406" s="160"/>
      <c r="DP406" s="160"/>
      <c r="DQ406" s="160"/>
      <c r="DR406" s="160"/>
      <c r="DS406" s="160"/>
      <c r="DT406" s="160"/>
      <c r="DU406" s="160"/>
      <c r="DV406" s="160"/>
      <c r="DW406" s="160"/>
      <c r="DX406" s="160"/>
      <c r="DY406" s="160"/>
      <c r="DZ406" s="160"/>
      <c r="EA406" s="160"/>
      <c r="EB406" s="160"/>
      <c r="EC406" s="160"/>
      <c r="ED406" s="160"/>
      <c r="EE406" s="160"/>
      <c r="EF406" s="160"/>
      <c r="EG406" s="160"/>
      <c r="EH406" s="160"/>
      <c r="EI406" s="160"/>
      <c r="EJ406" s="160"/>
      <c r="EK406" s="160"/>
      <c r="EL406" s="160"/>
      <c r="EM406" s="160"/>
      <c r="EN406" s="160"/>
      <c r="EO406" s="160"/>
      <c r="EP406" s="160"/>
      <c r="EQ406" s="160"/>
      <c r="ER406" s="160"/>
      <c r="ES406" s="160"/>
      <c r="ET406" s="160"/>
      <c r="EU406" s="160"/>
      <c r="EV406" s="160"/>
      <c r="EW406" s="160"/>
      <c r="EX406" s="160"/>
      <c r="EY406" s="160"/>
      <c r="EZ406" s="160"/>
      <c r="FA406" s="160"/>
      <c r="FB406" s="160"/>
      <c r="FC406" s="160"/>
      <c r="FD406" s="160"/>
      <c r="FE406" s="160"/>
      <c r="FF406" s="160"/>
      <c r="FG406" s="160"/>
      <c r="FH406" s="160"/>
      <c r="FI406" s="160"/>
      <c r="FJ406" s="160"/>
      <c r="FK406" s="160"/>
      <c r="FL406" s="160"/>
      <c r="FM406" s="160"/>
      <c r="FN406" s="160"/>
      <c r="FO406" s="160"/>
      <c r="FP406" s="160"/>
      <c r="FQ406" s="160"/>
      <c r="FR406" s="160"/>
      <c r="FS406" s="160"/>
      <c r="FT406" s="160"/>
      <c r="FU406" s="160"/>
      <c r="FV406" s="160"/>
      <c r="FW406" s="160"/>
      <c r="FX406" s="160"/>
      <c r="FY406" s="160"/>
      <c r="FZ406" s="160"/>
      <c r="GA406" s="160"/>
      <c r="GB406" s="160"/>
      <c r="GC406" s="160"/>
      <c r="GD406" s="160"/>
      <c r="GE406" s="160"/>
      <c r="GF406" s="160"/>
      <c r="GG406" s="160"/>
      <c r="GH406" s="160"/>
      <c r="GI406" s="160"/>
      <c r="GJ406" s="160"/>
      <c r="GK406" s="160"/>
      <c r="GL406" s="160"/>
      <c r="GM406" s="160"/>
      <c r="GN406" s="160"/>
      <c r="GO406" s="160"/>
      <c r="GP406" s="160"/>
      <c r="GQ406" s="160"/>
      <c r="GR406" s="160"/>
      <c r="GS406" s="160"/>
    </row>
    <row r="407" spans="3:201" x14ac:dyDescent="0.2">
      <c r="C407" s="160"/>
      <c r="D407" s="160"/>
      <c r="E407" s="160"/>
      <c r="F407" s="160"/>
      <c r="G407" s="160"/>
      <c r="H407" s="160"/>
      <c r="I407" s="160"/>
      <c r="J407" s="160"/>
      <c r="K407" s="160"/>
      <c r="L407" s="160"/>
      <c r="M407" s="160"/>
      <c r="N407" s="160"/>
      <c r="O407" s="160"/>
      <c r="P407" s="160"/>
      <c r="Q407" s="160"/>
      <c r="R407" s="160"/>
      <c r="S407" s="160"/>
      <c r="T407" s="160"/>
      <c r="U407" s="160"/>
      <c r="V407" s="160"/>
      <c r="W407" s="160"/>
      <c r="X407" s="160"/>
      <c r="Y407" s="160"/>
      <c r="Z407" s="160"/>
      <c r="AA407" s="160"/>
      <c r="AB407" s="160"/>
      <c r="AC407" s="160"/>
      <c r="AD407" s="160"/>
      <c r="AE407" s="160"/>
      <c r="AF407" s="160"/>
      <c r="AG407" s="160"/>
      <c r="AH407" s="160"/>
      <c r="AI407" s="160"/>
      <c r="AJ407" s="160"/>
      <c r="AK407" s="160"/>
      <c r="AL407" s="160"/>
      <c r="AM407" s="160"/>
      <c r="AN407" s="160"/>
      <c r="AO407" s="160"/>
      <c r="AP407" s="160"/>
      <c r="AQ407" s="160"/>
      <c r="AR407" s="160"/>
      <c r="AS407" s="160"/>
      <c r="AT407" s="160"/>
      <c r="AU407" s="160"/>
      <c r="AV407" s="160"/>
      <c r="AW407" s="160"/>
      <c r="AX407" s="160"/>
      <c r="AY407" s="160"/>
      <c r="AZ407" s="160"/>
      <c r="BA407" s="160"/>
      <c r="BB407" s="160"/>
      <c r="BC407" s="160"/>
      <c r="BD407" s="160"/>
      <c r="BE407" s="160"/>
      <c r="BF407" s="160"/>
      <c r="BG407" s="160"/>
      <c r="BH407" s="160"/>
      <c r="BI407" s="160"/>
      <c r="BJ407" s="160"/>
      <c r="BK407" s="160"/>
      <c r="BL407" s="160"/>
      <c r="BM407" s="160"/>
      <c r="BN407" s="160"/>
      <c r="BO407" s="160"/>
      <c r="BP407" s="160"/>
      <c r="BQ407" s="160"/>
      <c r="BR407" s="160"/>
      <c r="BS407" s="160"/>
      <c r="BT407" s="160"/>
      <c r="BU407" s="160"/>
      <c r="BV407" s="160"/>
      <c r="BW407" s="160"/>
      <c r="BX407" s="160"/>
      <c r="BY407" s="160"/>
      <c r="BZ407" s="160"/>
      <c r="CA407" s="160"/>
      <c r="CB407" s="160"/>
      <c r="CC407" s="160"/>
      <c r="CD407" s="160"/>
      <c r="CE407" s="160"/>
      <c r="CF407" s="160"/>
      <c r="CG407" s="160"/>
      <c r="CH407" s="160"/>
      <c r="CI407" s="160"/>
      <c r="CJ407" s="160"/>
      <c r="CK407" s="160"/>
      <c r="CL407" s="160"/>
      <c r="CM407" s="160"/>
      <c r="CN407" s="160"/>
      <c r="CO407" s="160"/>
      <c r="CP407" s="160"/>
      <c r="CQ407" s="160"/>
      <c r="CR407" s="160"/>
      <c r="CS407" s="160"/>
      <c r="CT407" s="160"/>
      <c r="CU407" s="160"/>
      <c r="CV407" s="160"/>
      <c r="CW407" s="160"/>
      <c r="CX407" s="160"/>
      <c r="CY407" s="160"/>
      <c r="CZ407" s="160"/>
      <c r="DA407" s="160"/>
      <c r="DB407" s="160"/>
      <c r="DC407" s="160"/>
      <c r="DD407" s="160"/>
      <c r="DE407" s="160"/>
      <c r="DF407" s="160"/>
      <c r="DG407" s="160"/>
      <c r="DH407" s="160"/>
      <c r="DI407" s="160"/>
      <c r="DJ407" s="160"/>
      <c r="DK407" s="160"/>
      <c r="DL407" s="160"/>
      <c r="DM407" s="160"/>
      <c r="DN407" s="160"/>
      <c r="DO407" s="160"/>
      <c r="DP407" s="160"/>
      <c r="DQ407" s="160"/>
      <c r="DR407" s="160"/>
      <c r="DS407" s="160"/>
      <c r="DT407" s="160"/>
      <c r="DU407" s="160"/>
      <c r="DV407" s="160"/>
      <c r="DW407" s="160"/>
      <c r="DX407" s="160"/>
      <c r="DY407" s="160"/>
      <c r="DZ407" s="160"/>
      <c r="EA407" s="160"/>
      <c r="EB407" s="160"/>
      <c r="EC407" s="160"/>
      <c r="ED407" s="160"/>
      <c r="EE407" s="160"/>
      <c r="EF407" s="160"/>
      <c r="EG407" s="160"/>
      <c r="EH407" s="160"/>
      <c r="EI407" s="160"/>
      <c r="EJ407" s="160"/>
      <c r="EK407" s="160"/>
      <c r="EL407" s="160"/>
      <c r="EM407" s="160"/>
      <c r="EN407" s="160"/>
      <c r="EO407" s="160"/>
      <c r="EP407" s="160"/>
      <c r="EQ407" s="160"/>
      <c r="ER407" s="160"/>
      <c r="ES407" s="160"/>
      <c r="ET407" s="160"/>
      <c r="EU407" s="160"/>
      <c r="EV407" s="160"/>
      <c r="EW407" s="160"/>
      <c r="EX407" s="160"/>
      <c r="EY407" s="160"/>
      <c r="EZ407" s="160"/>
      <c r="FA407" s="160"/>
      <c r="FB407" s="160"/>
      <c r="FC407" s="160"/>
      <c r="FD407" s="160"/>
      <c r="FE407" s="160"/>
      <c r="FF407" s="160"/>
      <c r="FG407" s="160"/>
      <c r="FH407" s="160"/>
      <c r="FI407" s="160"/>
      <c r="FJ407" s="160"/>
      <c r="FK407" s="160"/>
      <c r="FL407" s="160"/>
      <c r="FM407" s="160"/>
      <c r="FN407" s="160"/>
      <c r="FO407" s="160"/>
      <c r="FP407" s="160"/>
      <c r="FQ407" s="160"/>
      <c r="FR407" s="160"/>
      <c r="FS407" s="160"/>
      <c r="FT407" s="160"/>
      <c r="FU407" s="160"/>
      <c r="FV407" s="160"/>
      <c r="FW407" s="160"/>
      <c r="FX407" s="160"/>
      <c r="FY407" s="160"/>
      <c r="FZ407" s="160"/>
      <c r="GA407" s="160"/>
      <c r="GB407" s="160"/>
      <c r="GC407" s="160"/>
      <c r="GD407" s="160"/>
      <c r="GE407" s="160"/>
      <c r="GF407" s="160"/>
      <c r="GG407" s="160"/>
      <c r="GH407" s="160"/>
      <c r="GI407" s="160"/>
      <c r="GJ407" s="160"/>
      <c r="GK407" s="160"/>
      <c r="GL407" s="160"/>
      <c r="GM407" s="160"/>
      <c r="GN407" s="160"/>
      <c r="GO407" s="160"/>
      <c r="GP407" s="160"/>
      <c r="GQ407" s="160"/>
      <c r="GR407" s="160"/>
      <c r="GS407" s="160"/>
    </row>
    <row r="408" spans="3:201" x14ac:dyDescent="0.2">
      <c r="C408" s="160"/>
      <c r="D408" s="160"/>
      <c r="E408" s="160"/>
      <c r="F408" s="160"/>
      <c r="G408" s="160"/>
      <c r="H408" s="160"/>
      <c r="I408" s="160"/>
      <c r="J408" s="160"/>
      <c r="K408" s="160"/>
      <c r="L408" s="160"/>
      <c r="M408" s="160"/>
      <c r="N408" s="160"/>
      <c r="O408" s="160"/>
      <c r="P408" s="160"/>
      <c r="Q408" s="160"/>
      <c r="R408" s="160"/>
      <c r="S408" s="160"/>
      <c r="T408" s="160"/>
      <c r="U408" s="160"/>
      <c r="V408" s="160"/>
      <c r="W408" s="160"/>
      <c r="X408" s="160"/>
      <c r="Y408" s="160"/>
      <c r="Z408" s="160"/>
      <c r="AA408" s="160"/>
      <c r="AB408" s="160"/>
      <c r="AC408" s="160"/>
      <c r="AD408" s="160"/>
      <c r="AE408" s="160"/>
      <c r="AF408" s="160"/>
      <c r="AG408" s="160"/>
      <c r="AH408" s="160"/>
      <c r="AI408" s="160"/>
      <c r="AJ408" s="160"/>
      <c r="AK408" s="160"/>
      <c r="AL408" s="160"/>
      <c r="AM408" s="160"/>
      <c r="AN408" s="160"/>
      <c r="AO408" s="160"/>
      <c r="AP408" s="160"/>
      <c r="AQ408" s="160"/>
      <c r="AR408" s="160"/>
      <c r="AS408" s="160"/>
      <c r="AT408" s="160"/>
      <c r="AU408" s="160"/>
      <c r="AV408" s="160"/>
      <c r="AW408" s="160"/>
      <c r="AX408" s="160"/>
      <c r="AY408" s="160"/>
      <c r="AZ408" s="160"/>
      <c r="BA408" s="160"/>
      <c r="BB408" s="160"/>
      <c r="BC408" s="160"/>
      <c r="BD408" s="160"/>
      <c r="BE408" s="160"/>
      <c r="BF408" s="160"/>
      <c r="BG408" s="160"/>
      <c r="BH408" s="160"/>
      <c r="BI408" s="160"/>
      <c r="BJ408" s="160"/>
      <c r="BK408" s="160"/>
      <c r="BL408" s="160"/>
      <c r="BM408" s="160"/>
      <c r="BN408" s="160"/>
      <c r="BO408" s="160"/>
      <c r="BP408" s="160"/>
      <c r="BQ408" s="160"/>
      <c r="BR408" s="160"/>
      <c r="BS408" s="160"/>
      <c r="BT408" s="160"/>
      <c r="BU408" s="160"/>
      <c r="BV408" s="160"/>
      <c r="BW408" s="160"/>
      <c r="BX408" s="160"/>
      <c r="BY408" s="160"/>
      <c r="BZ408" s="160"/>
      <c r="CA408" s="160"/>
      <c r="CB408" s="160"/>
      <c r="CC408" s="160"/>
      <c r="CD408" s="160"/>
      <c r="CE408" s="160"/>
      <c r="CF408" s="160"/>
      <c r="CG408" s="160"/>
      <c r="CH408" s="160"/>
      <c r="CI408" s="160"/>
      <c r="CJ408" s="160"/>
      <c r="CK408" s="160"/>
      <c r="CL408" s="160"/>
      <c r="CM408" s="160"/>
      <c r="CN408" s="160"/>
      <c r="CO408" s="160"/>
      <c r="CP408" s="160"/>
      <c r="CQ408" s="160"/>
      <c r="CR408" s="160"/>
      <c r="CS408" s="160"/>
      <c r="CT408" s="160"/>
      <c r="CU408" s="160"/>
      <c r="CV408" s="160"/>
      <c r="CW408" s="160"/>
      <c r="CX408" s="160"/>
      <c r="CY408" s="160"/>
      <c r="CZ408" s="160"/>
      <c r="DA408" s="160"/>
      <c r="DB408" s="160"/>
      <c r="DC408" s="160"/>
      <c r="DD408" s="160"/>
      <c r="DE408" s="160"/>
      <c r="DF408" s="160"/>
      <c r="DG408" s="160"/>
      <c r="DH408" s="160"/>
      <c r="DI408" s="160"/>
      <c r="DJ408" s="160"/>
      <c r="DK408" s="160"/>
      <c r="DL408" s="160"/>
      <c r="DM408" s="160"/>
      <c r="DN408" s="160"/>
      <c r="DO408" s="160"/>
      <c r="DP408" s="160"/>
      <c r="DQ408" s="160"/>
      <c r="DR408" s="160"/>
      <c r="DS408" s="160"/>
      <c r="DT408" s="160"/>
      <c r="DU408" s="160"/>
      <c r="DV408" s="160"/>
      <c r="DW408" s="160"/>
      <c r="DX408" s="160"/>
      <c r="DY408" s="160"/>
      <c r="DZ408" s="160"/>
      <c r="EA408" s="160"/>
      <c r="EB408" s="160"/>
      <c r="EC408" s="160"/>
      <c r="ED408" s="160"/>
      <c r="EE408" s="160"/>
      <c r="EF408" s="160"/>
      <c r="EG408" s="160"/>
      <c r="EH408" s="160"/>
      <c r="EI408" s="160"/>
      <c r="EJ408" s="160"/>
      <c r="EK408" s="160"/>
      <c r="EL408" s="160"/>
      <c r="EM408" s="160"/>
      <c r="EN408" s="160"/>
      <c r="EO408" s="160"/>
      <c r="EP408" s="160"/>
      <c r="EQ408" s="160"/>
      <c r="ER408" s="160"/>
      <c r="ES408" s="160"/>
      <c r="ET408" s="160"/>
      <c r="EU408" s="160"/>
      <c r="EV408" s="160"/>
      <c r="EW408" s="160"/>
      <c r="EX408" s="160"/>
      <c r="EY408" s="160"/>
      <c r="EZ408" s="160"/>
      <c r="FA408" s="160"/>
      <c r="FB408" s="160"/>
      <c r="FC408" s="160"/>
      <c r="FD408" s="160"/>
      <c r="FE408" s="160"/>
      <c r="FF408" s="160"/>
      <c r="FG408" s="160"/>
      <c r="FH408" s="160"/>
      <c r="FI408" s="160"/>
      <c r="FJ408" s="160"/>
      <c r="FK408" s="160"/>
      <c r="FL408" s="160"/>
      <c r="FM408" s="160"/>
      <c r="FN408" s="160"/>
      <c r="FO408" s="160"/>
      <c r="FP408" s="160"/>
      <c r="FQ408" s="160"/>
      <c r="FR408" s="160"/>
      <c r="FS408" s="160"/>
      <c r="FT408" s="160"/>
      <c r="FU408" s="160"/>
      <c r="FV408" s="160"/>
      <c r="FW408" s="160"/>
      <c r="FX408" s="160"/>
      <c r="FY408" s="160"/>
      <c r="FZ408" s="160"/>
      <c r="GA408" s="160"/>
      <c r="GB408" s="160"/>
      <c r="GC408" s="160"/>
      <c r="GD408" s="160"/>
      <c r="GE408" s="160"/>
      <c r="GF408" s="160"/>
      <c r="GG408" s="160"/>
      <c r="GH408" s="160"/>
      <c r="GI408" s="160"/>
      <c r="GJ408" s="160"/>
      <c r="GK408" s="160"/>
      <c r="GL408" s="160"/>
      <c r="GM408" s="160"/>
      <c r="GN408" s="160"/>
      <c r="GO408" s="160"/>
      <c r="GP408" s="160"/>
      <c r="GQ408" s="160"/>
      <c r="GR408" s="160"/>
      <c r="GS408" s="160"/>
    </row>
    <row r="409" spans="3:201" x14ac:dyDescent="0.2">
      <c r="C409" s="160"/>
      <c r="D409" s="160"/>
      <c r="E409" s="160"/>
      <c r="F409" s="160"/>
      <c r="G409" s="160"/>
      <c r="H409" s="160"/>
      <c r="I409" s="160"/>
      <c r="J409" s="160"/>
      <c r="K409" s="160"/>
      <c r="L409" s="160"/>
      <c r="M409" s="160"/>
      <c r="N409" s="160"/>
      <c r="O409" s="160"/>
      <c r="P409" s="160"/>
      <c r="Q409" s="160"/>
      <c r="R409" s="160"/>
      <c r="S409" s="160"/>
      <c r="T409" s="160"/>
      <c r="U409" s="160"/>
      <c r="V409" s="160"/>
      <c r="W409" s="160"/>
      <c r="X409" s="160"/>
      <c r="Y409" s="160"/>
      <c r="Z409" s="160"/>
      <c r="AA409" s="160"/>
      <c r="AB409" s="160"/>
      <c r="AC409" s="160"/>
      <c r="AD409" s="160"/>
      <c r="AE409" s="160"/>
      <c r="AF409" s="160"/>
      <c r="AG409" s="160"/>
      <c r="AH409" s="160"/>
      <c r="AI409" s="160"/>
      <c r="AJ409" s="160"/>
      <c r="AK409" s="160"/>
      <c r="AL409" s="160"/>
      <c r="AM409" s="160"/>
      <c r="AN409" s="160"/>
      <c r="AO409" s="160"/>
      <c r="AP409" s="160"/>
      <c r="AQ409" s="160"/>
      <c r="AR409" s="160"/>
      <c r="AS409" s="160"/>
      <c r="AT409" s="160"/>
      <c r="AU409" s="160"/>
      <c r="AV409" s="160"/>
      <c r="AW409" s="160"/>
      <c r="AX409" s="160"/>
      <c r="AY409" s="160"/>
      <c r="AZ409" s="160"/>
      <c r="BA409" s="160"/>
      <c r="BB409" s="160"/>
      <c r="BC409" s="160"/>
      <c r="BD409" s="160"/>
      <c r="BE409" s="160"/>
      <c r="BF409" s="160"/>
      <c r="BG409" s="160"/>
      <c r="BH409" s="160"/>
      <c r="BI409" s="160"/>
      <c r="BJ409" s="160"/>
      <c r="BK409" s="160"/>
      <c r="BL409" s="160"/>
      <c r="BM409" s="160"/>
      <c r="BN409" s="160"/>
      <c r="BO409" s="160"/>
      <c r="BP409" s="160"/>
      <c r="BQ409" s="160"/>
      <c r="BR409" s="160"/>
      <c r="BS409" s="160"/>
      <c r="BT409" s="160"/>
      <c r="BU409" s="160"/>
      <c r="BV409" s="160"/>
      <c r="BW409" s="160"/>
      <c r="BX409" s="160"/>
      <c r="BY409" s="160"/>
      <c r="BZ409" s="160"/>
      <c r="CA409" s="160"/>
      <c r="CB409" s="160"/>
      <c r="CC409" s="160"/>
      <c r="CD409" s="160"/>
      <c r="CE409" s="160"/>
      <c r="CF409" s="160"/>
      <c r="CG409" s="160"/>
      <c r="CH409" s="160"/>
      <c r="CI409" s="160"/>
      <c r="CJ409" s="160"/>
      <c r="CK409" s="160"/>
      <c r="CL409" s="160"/>
      <c r="CM409" s="160"/>
      <c r="CN409" s="160"/>
      <c r="CO409" s="160"/>
      <c r="CP409" s="160"/>
      <c r="CQ409" s="160"/>
      <c r="CR409" s="160"/>
      <c r="CS409" s="160"/>
      <c r="CT409" s="160"/>
      <c r="CU409" s="160"/>
      <c r="CV409" s="160"/>
      <c r="CW409" s="160"/>
      <c r="CX409" s="160"/>
      <c r="CY409" s="160"/>
      <c r="CZ409" s="160"/>
      <c r="DA409" s="160"/>
      <c r="DB409" s="160"/>
      <c r="DC409" s="160"/>
      <c r="DD409" s="160"/>
      <c r="DE409" s="160"/>
      <c r="DF409" s="160"/>
      <c r="DG409" s="160"/>
      <c r="DH409" s="160"/>
      <c r="DI409" s="160"/>
      <c r="DJ409" s="160"/>
      <c r="DK409" s="160"/>
      <c r="DL409" s="160"/>
      <c r="DM409" s="160"/>
      <c r="DN409" s="160"/>
      <c r="DO409" s="160"/>
      <c r="DP409" s="160"/>
      <c r="DQ409" s="160"/>
      <c r="DR409" s="160"/>
      <c r="DS409" s="160"/>
      <c r="DT409" s="160"/>
      <c r="DU409" s="160"/>
      <c r="DV409" s="160"/>
      <c r="DW409" s="160"/>
      <c r="DX409" s="160"/>
      <c r="DY409" s="160"/>
      <c r="DZ409" s="160"/>
      <c r="EA409" s="160"/>
      <c r="EB409" s="160"/>
      <c r="EC409" s="160"/>
      <c r="ED409" s="160"/>
      <c r="EE409" s="160"/>
      <c r="EF409" s="160"/>
      <c r="EG409" s="160"/>
      <c r="EH409" s="160"/>
      <c r="EI409" s="160"/>
      <c r="EJ409" s="160"/>
      <c r="EK409" s="160"/>
      <c r="EL409" s="160"/>
      <c r="EM409" s="160"/>
      <c r="EN409" s="160"/>
      <c r="EO409" s="160"/>
      <c r="EP409" s="160"/>
      <c r="EQ409" s="160"/>
      <c r="ER409" s="160"/>
      <c r="ES409" s="160"/>
      <c r="ET409" s="160"/>
      <c r="EU409" s="160"/>
      <c r="EV409" s="160"/>
      <c r="EW409" s="160"/>
      <c r="EX409" s="160"/>
      <c r="EY409" s="160"/>
      <c r="EZ409" s="160"/>
      <c r="FA409" s="160"/>
      <c r="FB409" s="160"/>
      <c r="FC409" s="160"/>
      <c r="FD409" s="160"/>
      <c r="FE409" s="160"/>
      <c r="FF409" s="160"/>
      <c r="FG409" s="160"/>
      <c r="FH409" s="160"/>
      <c r="FI409" s="160"/>
      <c r="FJ409" s="160"/>
      <c r="FK409" s="160"/>
      <c r="FL409" s="160"/>
      <c r="FM409" s="160"/>
      <c r="FN409" s="160"/>
      <c r="FO409" s="160"/>
      <c r="FP409" s="160"/>
      <c r="FQ409" s="160"/>
      <c r="FR409" s="160"/>
      <c r="FS409" s="160"/>
      <c r="FT409" s="160"/>
      <c r="FU409" s="160"/>
      <c r="FV409" s="160"/>
      <c r="FW409" s="160"/>
      <c r="FX409" s="160"/>
      <c r="FY409" s="160"/>
      <c r="FZ409" s="160"/>
      <c r="GA409" s="160"/>
      <c r="GB409" s="160"/>
      <c r="GC409" s="160"/>
      <c r="GD409" s="160"/>
      <c r="GE409" s="160"/>
      <c r="GF409" s="160"/>
      <c r="GG409" s="160"/>
      <c r="GH409" s="160"/>
      <c r="GI409" s="160"/>
      <c r="GJ409" s="160"/>
      <c r="GK409" s="160"/>
      <c r="GL409" s="160"/>
      <c r="GM409" s="160"/>
      <c r="GN409" s="160"/>
      <c r="GO409" s="160"/>
      <c r="GP409" s="160"/>
      <c r="GQ409" s="160"/>
      <c r="GR409" s="160"/>
      <c r="GS409" s="160"/>
    </row>
    <row r="410" spans="3:201" x14ac:dyDescent="0.2">
      <c r="C410" s="160"/>
      <c r="D410" s="160"/>
      <c r="E410" s="160"/>
      <c r="F410" s="160"/>
      <c r="G410" s="160"/>
      <c r="H410" s="160"/>
      <c r="I410" s="160"/>
      <c r="J410" s="160"/>
      <c r="K410" s="160"/>
      <c r="L410" s="160"/>
      <c r="M410" s="160"/>
      <c r="N410" s="160"/>
      <c r="O410" s="160"/>
      <c r="P410" s="160"/>
      <c r="Q410" s="160"/>
      <c r="R410" s="160"/>
      <c r="S410" s="160"/>
      <c r="T410" s="160"/>
      <c r="U410" s="160"/>
      <c r="V410" s="160"/>
      <c r="W410" s="160"/>
      <c r="X410" s="160"/>
      <c r="Y410" s="160"/>
      <c r="Z410" s="160"/>
      <c r="AA410" s="160"/>
      <c r="AB410" s="160"/>
      <c r="AC410" s="160"/>
      <c r="AD410" s="160"/>
      <c r="AE410" s="160"/>
      <c r="AF410" s="160"/>
      <c r="AG410" s="160"/>
      <c r="AH410" s="160"/>
      <c r="AI410" s="160"/>
      <c r="AJ410" s="160"/>
      <c r="AK410" s="160"/>
      <c r="AL410" s="160"/>
      <c r="AM410" s="160"/>
      <c r="AN410" s="160"/>
      <c r="AO410" s="160"/>
      <c r="AP410" s="160"/>
      <c r="AQ410" s="160"/>
      <c r="AR410" s="160"/>
      <c r="AS410" s="160"/>
      <c r="AT410" s="160"/>
      <c r="AU410" s="160"/>
      <c r="AV410" s="160"/>
      <c r="AW410" s="160"/>
      <c r="AX410" s="160"/>
      <c r="AY410" s="160"/>
      <c r="AZ410" s="160"/>
      <c r="BA410" s="160"/>
      <c r="BB410" s="160"/>
      <c r="BC410" s="160"/>
      <c r="BD410" s="160"/>
      <c r="BE410" s="160"/>
      <c r="BF410" s="160"/>
      <c r="BG410" s="160"/>
      <c r="BH410" s="160"/>
      <c r="BI410" s="160"/>
      <c r="BJ410" s="160"/>
      <c r="BK410" s="160"/>
      <c r="BL410" s="160"/>
      <c r="BM410" s="160"/>
      <c r="BN410" s="160"/>
      <c r="BO410" s="160"/>
      <c r="BP410" s="160"/>
      <c r="BQ410" s="160"/>
      <c r="BR410" s="160"/>
      <c r="BS410" s="160"/>
      <c r="BT410" s="160"/>
      <c r="BU410" s="160"/>
      <c r="BV410" s="160"/>
      <c r="BW410" s="160"/>
      <c r="BX410" s="160"/>
      <c r="BY410" s="160"/>
      <c r="BZ410" s="160"/>
      <c r="CA410" s="160"/>
      <c r="CB410" s="160"/>
      <c r="CC410" s="160"/>
      <c r="CD410" s="160"/>
      <c r="CE410" s="160"/>
      <c r="CF410" s="160"/>
      <c r="CG410" s="160"/>
      <c r="CH410" s="160"/>
      <c r="CI410" s="160"/>
      <c r="CJ410" s="160"/>
      <c r="CK410" s="160"/>
      <c r="CL410" s="160"/>
      <c r="CM410" s="160"/>
      <c r="CN410" s="160"/>
      <c r="CO410" s="160"/>
      <c r="CP410" s="160"/>
      <c r="CQ410" s="160"/>
      <c r="CR410" s="160"/>
      <c r="CS410" s="160"/>
      <c r="CT410" s="160"/>
      <c r="CU410" s="160"/>
      <c r="CV410" s="160"/>
      <c r="CW410" s="160"/>
      <c r="CX410" s="160"/>
      <c r="CY410" s="160"/>
      <c r="CZ410" s="160"/>
      <c r="DA410" s="160"/>
      <c r="DB410" s="160"/>
      <c r="DC410" s="160"/>
      <c r="DD410" s="160"/>
      <c r="DE410" s="160"/>
      <c r="DF410" s="160"/>
      <c r="DG410" s="160"/>
      <c r="DH410" s="160"/>
      <c r="DI410" s="160"/>
      <c r="DJ410" s="160"/>
      <c r="DK410" s="160"/>
      <c r="DL410" s="160"/>
      <c r="DM410" s="160"/>
      <c r="DN410" s="160"/>
      <c r="DO410" s="160"/>
      <c r="DP410" s="160"/>
      <c r="DQ410" s="160"/>
      <c r="DR410" s="160"/>
      <c r="DS410" s="160"/>
      <c r="DT410" s="160"/>
      <c r="DU410" s="160"/>
      <c r="DV410" s="160"/>
      <c r="DW410" s="160"/>
      <c r="DX410" s="160"/>
      <c r="DY410" s="160"/>
      <c r="DZ410" s="160"/>
      <c r="EA410" s="160"/>
      <c r="EB410" s="160"/>
      <c r="EC410" s="160"/>
      <c r="ED410" s="160"/>
      <c r="EE410" s="160"/>
      <c r="EF410" s="160"/>
      <c r="EG410" s="160"/>
      <c r="EH410" s="160"/>
      <c r="EI410" s="160"/>
      <c r="EJ410" s="160"/>
      <c r="EK410" s="160"/>
      <c r="EL410" s="160"/>
      <c r="EM410" s="160"/>
      <c r="EN410" s="160"/>
      <c r="EO410" s="160"/>
      <c r="EP410" s="160"/>
      <c r="EQ410" s="160"/>
      <c r="ER410" s="160"/>
      <c r="ES410" s="160"/>
      <c r="ET410" s="160"/>
      <c r="EU410" s="160"/>
      <c r="EV410" s="160"/>
      <c r="EW410" s="160"/>
      <c r="EX410" s="160"/>
      <c r="EY410" s="160"/>
      <c r="EZ410" s="160"/>
      <c r="FA410" s="160"/>
      <c r="FB410" s="160"/>
      <c r="FC410" s="160"/>
      <c r="FD410" s="160"/>
      <c r="FE410" s="160"/>
      <c r="FF410" s="160"/>
      <c r="FG410" s="160"/>
      <c r="FH410" s="160"/>
      <c r="FI410" s="160"/>
      <c r="FJ410" s="160"/>
      <c r="FK410" s="160"/>
      <c r="FL410" s="160"/>
      <c r="FM410" s="160"/>
      <c r="FN410" s="160"/>
      <c r="FO410" s="160"/>
      <c r="FP410" s="160"/>
      <c r="FQ410" s="160"/>
      <c r="FR410" s="160"/>
      <c r="FS410" s="160"/>
      <c r="FT410" s="160"/>
      <c r="FU410" s="160"/>
      <c r="FV410" s="160"/>
      <c r="FW410" s="160"/>
      <c r="FX410" s="160"/>
      <c r="FY410" s="160"/>
      <c r="FZ410" s="160"/>
      <c r="GA410" s="160"/>
      <c r="GB410" s="160"/>
      <c r="GC410" s="160"/>
      <c r="GD410" s="160"/>
      <c r="GE410" s="160"/>
      <c r="GF410" s="160"/>
      <c r="GG410" s="160"/>
      <c r="GH410" s="160"/>
      <c r="GI410" s="160"/>
      <c r="GJ410" s="160"/>
      <c r="GK410" s="160"/>
      <c r="GL410" s="160"/>
      <c r="GM410" s="160"/>
      <c r="GN410" s="160"/>
      <c r="GO410" s="160"/>
      <c r="GP410" s="160"/>
      <c r="GQ410" s="160"/>
      <c r="GR410" s="160"/>
      <c r="GS410" s="160"/>
    </row>
    <row r="411" spans="3:201" x14ac:dyDescent="0.2">
      <c r="C411" s="160"/>
      <c r="D411" s="160"/>
      <c r="E411" s="160"/>
      <c r="F411" s="160"/>
      <c r="G411" s="160"/>
      <c r="H411" s="160"/>
      <c r="I411" s="160"/>
      <c r="J411" s="160"/>
      <c r="K411" s="160"/>
      <c r="L411" s="160"/>
      <c r="M411" s="160"/>
      <c r="N411" s="160"/>
      <c r="O411" s="160"/>
      <c r="P411" s="160"/>
      <c r="Q411" s="160"/>
      <c r="R411" s="160"/>
      <c r="S411" s="160"/>
      <c r="T411" s="160"/>
      <c r="U411" s="160"/>
      <c r="V411" s="160"/>
      <c r="W411" s="160"/>
      <c r="X411" s="160"/>
      <c r="Y411" s="160"/>
      <c r="Z411" s="160"/>
      <c r="AA411" s="160"/>
      <c r="AB411" s="160"/>
      <c r="AC411" s="160"/>
      <c r="AD411" s="160"/>
      <c r="AE411" s="160"/>
      <c r="AF411" s="160"/>
      <c r="AG411" s="160"/>
      <c r="AH411" s="160"/>
      <c r="AI411" s="160"/>
      <c r="AJ411" s="160"/>
      <c r="AK411" s="160"/>
      <c r="AL411" s="160"/>
      <c r="AM411" s="160"/>
      <c r="AN411" s="160"/>
      <c r="AO411" s="160"/>
      <c r="AP411" s="160"/>
      <c r="AQ411" s="160"/>
      <c r="AR411" s="160"/>
      <c r="AS411" s="160"/>
      <c r="AT411" s="160"/>
      <c r="AU411" s="160"/>
      <c r="AV411" s="160"/>
      <c r="AW411" s="160"/>
      <c r="AX411" s="160"/>
      <c r="AY411" s="160"/>
      <c r="AZ411" s="160"/>
      <c r="BA411" s="160"/>
      <c r="BB411" s="160"/>
      <c r="BC411" s="160"/>
      <c r="BD411" s="160"/>
      <c r="BE411" s="160"/>
      <c r="BF411" s="160"/>
      <c r="BG411" s="160"/>
      <c r="BH411" s="160"/>
      <c r="BI411" s="160"/>
      <c r="BJ411" s="160"/>
      <c r="BK411" s="160"/>
      <c r="BL411" s="160"/>
      <c r="BM411" s="160"/>
      <c r="BN411" s="160"/>
      <c r="BO411" s="160"/>
      <c r="BP411" s="160"/>
      <c r="BQ411" s="160"/>
      <c r="BR411" s="160"/>
      <c r="BS411" s="160"/>
      <c r="BT411" s="160"/>
      <c r="BU411" s="160"/>
      <c r="BV411" s="160"/>
      <c r="BW411" s="160"/>
      <c r="BX411" s="160"/>
      <c r="BY411" s="160"/>
      <c r="BZ411" s="160"/>
      <c r="CA411" s="160"/>
      <c r="CB411" s="160"/>
      <c r="CC411" s="160"/>
      <c r="CD411" s="160"/>
      <c r="CE411" s="160"/>
      <c r="CF411" s="160"/>
      <c r="CG411" s="160"/>
      <c r="CH411" s="160"/>
      <c r="CI411" s="160"/>
      <c r="CJ411" s="160"/>
      <c r="CK411" s="160"/>
      <c r="CL411" s="160"/>
      <c r="CM411" s="160"/>
      <c r="CN411" s="160"/>
      <c r="CO411" s="160"/>
      <c r="CP411" s="160"/>
      <c r="CQ411" s="160"/>
      <c r="CR411" s="160"/>
      <c r="CS411" s="160"/>
      <c r="CT411" s="160"/>
      <c r="CU411" s="160"/>
      <c r="CV411" s="160"/>
      <c r="CW411" s="160"/>
      <c r="CX411" s="160"/>
      <c r="CY411" s="160"/>
      <c r="CZ411" s="160"/>
      <c r="DA411" s="160"/>
      <c r="DB411" s="160"/>
      <c r="DC411" s="160"/>
      <c r="DD411" s="160"/>
      <c r="DE411" s="160"/>
      <c r="DF411" s="160"/>
      <c r="DG411" s="160"/>
      <c r="DH411" s="160"/>
      <c r="DI411" s="160"/>
      <c r="DJ411" s="160"/>
      <c r="DK411" s="160"/>
      <c r="DL411" s="160"/>
      <c r="DM411" s="160"/>
      <c r="DN411" s="160"/>
      <c r="DO411" s="160"/>
      <c r="DP411" s="160"/>
      <c r="DQ411" s="160"/>
      <c r="DR411" s="160"/>
      <c r="DS411" s="160"/>
      <c r="DT411" s="160"/>
      <c r="DU411" s="160"/>
      <c r="DV411" s="160"/>
      <c r="DW411" s="160"/>
      <c r="DX411" s="160"/>
      <c r="DY411" s="160"/>
      <c r="DZ411" s="160"/>
      <c r="EA411" s="160"/>
      <c r="EB411" s="160"/>
      <c r="EC411" s="160"/>
      <c r="ED411" s="160"/>
      <c r="EE411" s="160"/>
      <c r="EF411" s="160"/>
      <c r="EG411" s="160"/>
      <c r="EH411" s="160"/>
      <c r="EI411" s="160"/>
      <c r="EJ411" s="160"/>
      <c r="EK411" s="160"/>
      <c r="EL411" s="160"/>
      <c r="EM411" s="160"/>
      <c r="EN411" s="160"/>
      <c r="EO411" s="160"/>
      <c r="EP411" s="160"/>
      <c r="EQ411" s="160"/>
      <c r="ER411" s="160"/>
      <c r="ES411" s="160"/>
      <c r="ET411" s="160"/>
      <c r="EU411" s="160"/>
      <c r="EV411" s="160"/>
      <c r="EW411" s="160"/>
      <c r="EX411" s="160"/>
      <c r="EY411" s="160"/>
      <c r="EZ411" s="160"/>
      <c r="FA411" s="160"/>
      <c r="FB411" s="160"/>
      <c r="FC411" s="160"/>
      <c r="FD411" s="160"/>
      <c r="FE411" s="160"/>
      <c r="FF411" s="160"/>
      <c r="FG411" s="160"/>
      <c r="FH411" s="160"/>
      <c r="FI411" s="160"/>
      <c r="FJ411" s="160"/>
      <c r="FK411" s="160"/>
      <c r="FL411" s="160"/>
      <c r="FM411" s="160"/>
      <c r="FN411" s="160"/>
      <c r="FO411" s="160"/>
      <c r="FP411" s="160"/>
      <c r="FQ411" s="160"/>
      <c r="FR411" s="160"/>
      <c r="FS411" s="160"/>
      <c r="FT411" s="160"/>
      <c r="FU411" s="160"/>
      <c r="FV411" s="160"/>
      <c r="FW411" s="160"/>
      <c r="FX411" s="160"/>
      <c r="FY411" s="160"/>
      <c r="FZ411" s="160"/>
      <c r="GA411" s="160"/>
      <c r="GB411" s="160"/>
      <c r="GC411" s="160"/>
      <c r="GD411" s="160"/>
      <c r="GE411" s="160"/>
      <c r="GF411" s="160"/>
      <c r="GG411" s="160"/>
      <c r="GH411" s="160"/>
      <c r="GI411" s="160"/>
      <c r="GJ411" s="160"/>
      <c r="GK411" s="160"/>
      <c r="GL411" s="160"/>
      <c r="GM411" s="160"/>
      <c r="GN411" s="160"/>
      <c r="GO411" s="160"/>
      <c r="GP411" s="160"/>
      <c r="GQ411" s="160"/>
      <c r="GR411" s="160"/>
      <c r="GS411" s="160"/>
    </row>
    <row r="412" spans="3:201" x14ac:dyDescent="0.2">
      <c r="C412" s="160"/>
      <c r="D412" s="160"/>
      <c r="E412" s="160"/>
      <c r="F412" s="160"/>
      <c r="G412" s="160"/>
      <c r="H412" s="160"/>
      <c r="I412" s="160"/>
      <c r="J412" s="160"/>
      <c r="K412" s="160"/>
      <c r="L412" s="160"/>
      <c r="M412" s="160"/>
      <c r="N412" s="160"/>
      <c r="O412" s="160"/>
      <c r="P412" s="160"/>
      <c r="Q412" s="160"/>
      <c r="R412" s="160"/>
      <c r="S412" s="160"/>
      <c r="T412" s="160"/>
      <c r="U412" s="160"/>
      <c r="V412" s="160"/>
      <c r="W412" s="160"/>
      <c r="X412" s="160"/>
      <c r="Y412" s="160"/>
      <c r="Z412" s="160"/>
      <c r="AA412" s="160"/>
      <c r="AB412" s="160"/>
      <c r="AC412" s="160"/>
      <c r="AD412" s="160"/>
      <c r="AE412" s="160"/>
      <c r="AF412" s="160"/>
      <c r="AG412" s="160"/>
      <c r="AH412" s="160"/>
      <c r="AI412" s="160"/>
      <c r="AJ412" s="160"/>
      <c r="AK412" s="160"/>
      <c r="AL412" s="160"/>
      <c r="AM412" s="160"/>
      <c r="AN412" s="160"/>
      <c r="AO412" s="160"/>
      <c r="AP412" s="160"/>
      <c r="AQ412" s="160"/>
      <c r="AR412" s="160"/>
      <c r="AS412" s="160"/>
      <c r="AT412" s="160"/>
      <c r="AU412" s="160"/>
      <c r="AV412" s="160"/>
      <c r="AW412" s="160"/>
      <c r="AX412" s="160"/>
      <c r="AY412" s="160"/>
      <c r="AZ412" s="160"/>
      <c r="BA412" s="160"/>
      <c r="BB412" s="160"/>
      <c r="BC412" s="160"/>
      <c r="BD412" s="160"/>
      <c r="BE412" s="160"/>
      <c r="BF412" s="160"/>
      <c r="BG412" s="160"/>
      <c r="BH412" s="160"/>
      <c r="BI412" s="160"/>
      <c r="BJ412" s="160"/>
      <c r="BK412" s="160"/>
      <c r="BL412" s="160"/>
      <c r="BM412" s="160"/>
      <c r="BN412" s="160"/>
      <c r="BO412" s="160"/>
      <c r="BP412" s="160"/>
      <c r="BQ412" s="160"/>
      <c r="BR412" s="160"/>
      <c r="BS412" s="160"/>
      <c r="BT412" s="160"/>
      <c r="BU412" s="160"/>
      <c r="BV412" s="160"/>
      <c r="BW412" s="160"/>
      <c r="BX412" s="160"/>
      <c r="BY412" s="160"/>
      <c r="BZ412" s="160"/>
      <c r="CA412" s="160"/>
      <c r="CB412" s="160"/>
      <c r="CC412" s="160"/>
      <c r="CD412" s="160"/>
      <c r="CE412" s="160"/>
      <c r="CF412" s="160"/>
      <c r="CG412" s="160"/>
      <c r="CH412" s="160"/>
      <c r="CI412" s="160"/>
      <c r="CJ412" s="160"/>
      <c r="CK412" s="160"/>
      <c r="CL412" s="160"/>
      <c r="CM412" s="160"/>
      <c r="CN412" s="160"/>
      <c r="CO412" s="160"/>
      <c r="CP412" s="160"/>
      <c r="CQ412" s="160"/>
      <c r="CR412" s="160"/>
      <c r="CS412" s="160"/>
      <c r="CT412" s="160"/>
      <c r="CU412" s="160"/>
      <c r="CV412" s="160"/>
      <c r="CW412" s="160"/>
      <c r="CX412" s="160"/>
      <c r="CY412" s="160"/>
      <c r="CZ412" s="160"/>
      <c r="DA412" s="160"/>
      <c r="DB412" s="160"/>
      <c r="DC412" s="160"/>
      <c r="DD412" s="160"/>
      <c r="DE412" s="160"/>
      <c r="DF412" s="160"/>
      <c r="DG412" s="160"/>
      <c r="DH412" s="160"/>
      <c r="DI412" s="160"/>
      <c r="DJ412" s="160"/>
      <c r="DK412" s="160"/>
      <c r="DL412" s="160"/>
      <c r="DM412" s="160"/>
      <c r="DN412" s="160"/>
      <c r="DO412" s="160"/>
      <c r="DP412" s="160"/>
      <c r="DQ412" s="160"/>
      <c r="DR412" s="160"/>
      <c r="DS412" s="160"/>
      <c r="DT412" s="160"/>
      <c r="DU412" s="160"/>
      <c r="DV412" s="160"/>
      <c r="DW412" s="160"/>
      <c r="DX412" s="160"/>
      <c r="DY412" s="160"/>
      <c r="DZ412" s="160"/>
      <c r="EA412" s="160"/>
      <c r="EB412" s="160"/>
      <c r="EC412" s="160"/>
      <c r="ED412" s="160"/>
      <c r="EE412" s="160"/>
      <c r="EF412" s="160"/>
      <c r="EG412" s="160"/>
      <c r="EH412" s="160"/>
      <c r="EI412" s="160"/>
      <c r="EJ412" s="160"/>
      <c r="EK412" s="160"/>
      <c r="EL412" s="160"/>
      <c r="EM412" s="160"/>
      <c r="EN412" s="160"/>
      <c r="EO412" s="160"/>
      <c r="EP412" s="160"/>
      <c r="EQ412" s="160"/>
      <c r="ER412" s="160"/>
      <c r="ES412" s="160"/>
      <c r="ET412" s="160"/>
      <c r="EU412" s="160"/>
      <c r="EV412" s="160"/>
      <c r="EW412" s="160"/>
      <c r="EX412" s="160"/>
      <c r="EY412" s="160"/>
      <c r="EZ412" s="160"/>
      <c r="FA412" s="160"/>
      <c r="FB412" s="160"/>
      <c r="FC412" s="160"/>
      <c r="FD412" s="160"/>
      <c r="FE412" s="160"/>
      <c r="FF412" s="160"/>
      <c r="FG412" s="160"/>
      <c r="FH412" s="160"/>
      <c r="FI412" s="160"/>
      <c r="FJ412" s="160"/>
      <c r="FK412" s="160"/>
      <c r="FL412" s="160"/>
      <c r="FM412" s="160"/>
      <c r="FN412" s="160"/>
      <c r="FO412" s="160"/>
      <c r="FP412" s="160"/>
      <c r="FQ412" s="160"/>
      <c r="FR412" s="160"/>
      <c r="FS412" s="160"/>
      <c r="FT412" s="160"/>
      <c r="FU412" s="160"/>
      <c r="FV412" s="160"/>
      <c r="FW412" s="160"/>
      <c r="FX412" s="160"/>
      <c r="FY412" s="160"/>
      <c r="FZ412" s="160"/>
      <c r="GA412" s="160"/>
      <c r="GB412" s="160"/>
      <c r="GC412" s="160"/>
      <c r="GD412" s="160"/>
      <c r="GE412" s="160"/>
      <c r="GF412" s="160"/>
      <c r="GG412" s="160"/>
      <c r="GH412" s="160"/>
      <c r="GI412" s="160"/>
      <c r="GJ412" s="160"/>
      <c r="GK412" s="160"/>
      <c r="GL412" s="160"/>
      <c r="GM412" s="160"/>
      <c r="GN412" s="160"/>
      <c r="GO412" s="160"/>
      <c r="GP412" s="160"/>
      <c r="GQ412" s="160"/>
      <c r="GR412" s="160"/>
      <c r="GS412" s="160"/>
    </row>
    <row r="413" spans="3:201" x14ac:dyDescent="0.2">
      <c r="C413" s="160"/>
      <c r="D413" s="160"/>
      <c r="E413" s="160"/>
      <c r="F413" s="160"/>
      <c r="G413" s="160"/>
      <c r="H413" s="160"/>
      <c r="I413" s="160"/>
      <c r="J413" s="160"/>
      <c r="K413" s="160"/>
      <c r="L413" s="160"/>
      <c r="M413" s="160"/>
      <c r="N413" s="160"/>
      <c r="O413" s="160"/>
      <c r="P413" s="160"/>
      <c r="Q413" s="160"/>
      <c r="R413" s="160"/>
      <c r="S413" s="160"/>
      <c r="T413" s="160"/>
      <c r="U413" s="160"/>
      <c r="V413" s="160"/>
      <c r="W413" s="160"/>
      <c r="X413" s="160"/>
      <c r="Y413" s="160"/>
      <c r="Z413" s="160"/>
      <c r="AA413" s="160"/>
      <c r="AB413" s="160"/>
      <c r="AC413" s="160"/>
      <c r="AD413" s="160"/>
      <c r="AE413" s="160"/>
      <c r="AF413" s="160"/>
      <c r="AG413" s="160"/>
      <c r="AH413" s="160"/>
      <c r="AI413" s="160"/>
      <c r="AJ413" s="160"/>
      <c r="AK413" s="160"/>
      <c r="AL413" s="160"/>
      <c r="AM413" s="160"/>
      <c r="AN413" s="160"/>
      <c r="AO413" s="160"/>
      <c r="AP413" s="160"/>
      <c r="AQ413" s="160"/>
      <c r="AR413" s="160"/>
      <c r="AS413" s="160"/>
      <c r="AT413" s="160"/>
      <c r="AU413" s="160"/>
      <c r="AV413" s="160"/>
      <c r="AW413" s="160"/>
      <c r="AX413" s="160"/>
      <c r="AY413" s="160"/>
      <c r="AZ413" s="160"/>
      <c r="BA413" s="160"/>
      <c r="BB413" s="160"/>
      <c r="BC413" s="160"/>
      <c r="BD413" s="160"/>
      <c r="BE413" s="160"/>
      <c r="BF413" s="160"/>
      <c r="BG413" s="160"/>
      <c r="BH413" s="160"/>
      <c r="BI413" s="160"/>
      <c r="BJ413" s="160"/>
      <c r="BK413" s="160"/>
      <c r="BL413" s="160"/>
      <c r="BM413" s="160"/>
      <c r="BN413" s="160"/>
      <c r="BO413" s="160"/>
      <c r="BP413" s="160"/>
      <c r="BQ413" s="160"/>
      <c r="BR413" s="160"/>
      <c r="BS413" s="160"/>
      <c r="BT413" s="160"/>
      <c r="BU413" s="160"/>
      <c r="BV413" s="160"/>
      <c r="BW413" s="160"/>
      <c r="BX413" s="160"/>
      <c r="BY413" s="160"/>
      <c r="BZ413" s="160"/>
      <c r="CA413" s="160"/>
      <c r="CB413" s="160"/>
      <c r="CC413" s="160"/>
      <c r="CD413" s="160"/>
      <c r="CE413" s="160"/>
      <c r="CF413" s="160"/>
      <c r="CG413" s="160"/>
      <c r="CH413" s="160"/>
      <c r="CI413" s="160"/>
      <c r="CJ413" s="160"/>
      <c r="CK413" s="160"/>
      <c r="CL413" s="160"/>
      <c r="CM413" s="160"/>
      <c r="CN413" s="160"/>
      <c r="CO413" s="160"/>
      <c r="CP413" s="160"/>
      <c r="CQ413" s="160"/>
      <c r="CR413" s="160"/>
      <c r="CS413" s="160"/>
      <c r="CT413" s="160"/>
      <c r="CU413" s="160"/>
      <c r="CV413" s="160"/>
      <c r="CW413" s="160"/>
      <c r="CX413" s="160"/>
      <c r="CY413" s="160"/>
      <c r="CZ413" s="160"/>
      <c r="DA413" s="160"/>
      <c r="DB413" s="160"/>
      <c r="DC413" s="160"/>
      <c r="DD413" s="160"/>
      <c r="DE413" s="160"/>
      <c r="DF413" s="160"/>
      <c r="DG413" s="160"/>
      <c r="DH413" s="160"/>
      <c r="DI413" s="160"/>
      <c r="DJ413" s="160"/>
      <c r="DK413" s="160"/>
      <c r="DL413" s="160"/>
      <c r="DM413" s="160"/>
      <c r="DN413" s="160"/>
      <c r="DO413" s="160"/>
      <c r="DP413" s="160"/>
      <c r="DQ413" s="160"/>
      <c r="DR413" s="160"/>
      <c r="DS413" s="160"/>
      <c r="DT413" s="160"/>
      <c r="DU413" s="160"/>
      <c r="DV413" s="160"/>
      <c r="DW413" s="160"/>
      <c r="DX413" s="160"/>
      <c r="DY413" s="160"/>
      <c r="DZ413" s="160"/>
      <c r="EA413" s="160"/>
      <c r="EB413" s="160"/>
      <c r="EC413" s="160"/>
      <c r="ED413" s="160"/>
      <c r="EE413" s="160"/>
      <c r="EF413" s="160"/>
      <c r="EG413" s="160"/>
      <c r="EH413" s="160"/>
      <c r="EI413" s="160"/>
      <c r="EJ413" s="160"/>
      <c r="EK413" s="160"/>
      <c r="EL413" s="160"/>
      <c r="EM413" s="160"/>
      <c r="EN413" s="160"/>
      <c r="EO413" s="160"/>
      <c r="EP413" s="160"/>
      <c r="EQ413" s="160"/>
      <c r="ER413" s="160"/>
      <c r="ES413" s="160"/>
      <c r="ET413" s="160"/>
      <c r="EU413" s="160"/>
      <c r="EV413" s="160"/>
      <c r="EW413" s="160"/>
      <c r="EX413" s="160"/>
      <c r="EY413" s="160"/>
      <c r="EZ413" s="160"/>
      <c r="FA413" s="160"/>
      <c r="FB413" s="160"/>
      <c r="FC413" s="160"/>
      <c r="FD413" s="160"/>
      <c r="FE413" s="160"/>
      <c r="FF413" s="160"/>
      <c r="FG413" s="160"/>
      <c r="FH413" s="160"/>
      <c r="FI413" s="160"/>
      <c r="FJ413" s="160"/>
      <c r="FK413" s="160"/>
      <c r="FL413" s="160"/>
      <c r="FM413" s="160"/>
      <c r="FN413" s="160"/>
      <c r="FO413" s="160"/>
      <c r="FP413" s="160"/>
      <c r="FQ413" s="160"/>
      <c r="FR413" s="160"/>
      <c r="FS413" s="160"/>
      <c r="FT413" s="160"/>
      <c r="FU413" s="160"/>
      <c r="FV413" s="160"/>
      <c r="FW413" s="160"/>
      <c r="FX413" s="160"/>
      <c r="FY413" s="160"/>
      <c r="FZ413" s="160"/>
      <c r="GA413" s="160"/>
      <c r="GB413" s="160"/>
      <c r="GC413" s="160"/>
      <c r="GD413" s="160"/>
      <c r="GE413" s="160"/>
      <c r="GF413" s="160"/>
      <c r="GG413" s="160"/>
      <c r="GH413" s="160"/>
      <c r="GI413" s="160"/>
      <c r="GJ413" s="160"/>
      <c r="GK413" s="160"/>
      <c r="GL413" s="160"/>
      <c r="GM413" s="160"/>
      <c r="GN413" s="160"/>
      <c r="GO413" s="160"/>
      <c r="GP413" s="160"/>
      <c r="GQ413" s="160"/>
      <c r="GR413" s="160"/>
      <c r="GS413" s="160"/>
    </row>
    <row r="414" spans="3:201" x14ac:dyDescent="0.2">
      <c r="C414" s="160"/>
      <c r="D414" s="160"/>
      <c r="E414" s="160"/>
      <c r="F414" s="160"/>
      <c r="G414" s="160"/>
      <c r="H414" s="160"/>
      <c r="I414" s="160"/>
      <c r="J414" s="160"/>
      <c r="K414" s="160"/>
      <c r="L414" s="160"/>
      <c r="M414" s="160"/>
      <c r="N414" s="160"/>
      <c r="O414" s="160"/>
      <c r="P414" s="160"/>
      <c r="Q414" s="160"/>
      <c r="R414" s="160"/>
      <c r="S414" s="160"/>
      <c r="T414" s="160"/>
      <c r="U414" s="160"/>
      <c r="V414" s="160"/>
      <c r="W414" s="160"/>
      <c r="X414" s="160"/>
      <c r="Y414" s="160"/>
      <c r="Z414" s="160"/>
      <c r="AA414" s="160"/>
      <c r="AB414" s="160"/>
      <c r="AC414" s="160"/>
      <c r="AD414" s="160"/>
      <c r="AE414" s="160"/>
      <c r="AF414" s="160"/>
      <c r="AG414" s="160"/>
      <c r="AH414" s="160"/>
      <c r="AI414" s="160"/>
      <c r="AJ414" s="160"/>
      <c r="AK414" s="160"/>
      <c r="AL414" s="160"/>
      <c r="AM414" s="160"/>
      <c r="AN414" s="160"/>
      <c r="AO414" s="160"/>
      <c r="AP414" s="160"/>
      <c r="AQ414" s="160"/>
      <c r="AR414" s="160"/>
      <c r="AS414" s="160"/>
      <c r="AT414" s="160"/>
      <c r="AU414" s="160"/>
      <c r="AV414" s="160"/>
      <c r="AW414" s="160"/>
      <c r="AX414" s="160"/>
      <c r="AY414" s="160"/>
      <c r="AZ414" s="160"/>
      <c r="BA414" s="160"/>
      <c r="BB414" s="160"/>
      <c r="BC414" s="160"/>
      <c r="BD414" s="160"/>
      <c r="BE414" s="160"/>
      <c r="BF414" s="160"/>
      <c r="BG414" s="160"/>
      <c r="BH414" s="160"/>
      <c r="BI414" s="160"/>
      <c r="BJ414" s="160"/>
      <c r="BK414" s="160"/>
      <c r="BL414" s="160"/>
      <c r="BM414" s="160"/>
      <c r="BN414" s="160"/>
      <c r="BO414" s="160"/>
      <c r="BP414" s="160"/>
      <c r="BQ414" s="160"/>
      <c r="BR414" s="160"/>
      <c r="BS414" s="160"/>
      <c r="BT414" s="160"/>
      <c r="BU414" s="160"/>
      <c r="BV414" s="160"/>
      <c r="BW414" s="160"/>
      <c r="BX414" s="160"/>
      <c r="BY414" s="160"/>
      <c r="BZ414" s="160"/>
      <c r="CA414" s="160"/>
      <c r="CB414" s="160"/>
      <c r="CC414" s="160"/>
      <c r="CD414" s="160"/>
      <c r="CE414" s="160"/>
      <c r="CF414" s="160"/>
      <c r="CG414" s="160"/>
      <c r="CH414" s="160"/>
      <c r="CI414" s="160"/>
      <c r="CJ414" s="160"/>
      <c r="CK414" s="160"/>
      <c r="CL414" s="160"/>
      <c r="CM414" s="160"/>
      <c r="CN414" s="160"/>
      <c r="CO414" s="160"/>
      <c r="CP414" s="160"/>
      <c r="CQ414" s="160"/>
      <c r="CR414" s="160"/>
      <c r="CS414" s="160"/>
      <c r="CT414" s="160"/>
      <c r="CU414" s="160"/>
      <c r="CV414" s="160"/>
      <c r="CW414" s="160"/>
      <c r="CX414" s="160"/>
      <c r="CY414" s="160"/>
      <c r="CZ414" s="160"/>
      <c r="DA414" s="160"/>
      <c r="DB414" s="160"/>
      <c r="DC414" s="160"/>
      <c r="DD414" s="160"/>
      <c r="DE414" s="160"/>
      <c r="DF414" s="160"/>
      <c r="DG414" s="160"/>
      <c r="DH414" s="160"/>
      <c r="DI414" s="160"/>
      <c r="DJ414" s="160"/>
      <c r="DK414" s="160"/>
      <c r="DL414" s="160"/>
      <c r="DM414" s="160"/>
      <c r="DN414" s="160"/>
      <c r="DO414" s="160"/>
      <c r="DP414" s="160"/>
      <c r="DQ414" s="160"/>
      <c r="DR414" s="160"/>
      <c r="DS414" s="160"/>
      <c r="DT414" s="160"/>
      <c r="DU414" s="160"/>
      <c r="DV414" s="160"/>
      <c r="DW414" s="160"/>
      <c r="DX414" s="160"/>
      <c r="DY414" s="160"/>
      <c r="DZ414" s="160"/>
      <c r="EA414" s="160"/>
      <c r="EB414" s="160"/>
      <c r="EC414" s="160"/>
      <c r="ED414" s="160"/>
      <c r="EE414" s="160"/>
      <c r="EF414" s="160"/>
      <c r="EG414" s="160"/>
      <c r="EH414" s="160"/>
      <c r="EI414" s="160"/>
      <c r="EJ414" s="160"/>
      <c r="EK414" s="160"/>
      <c r="EL414" s="160"/>
      <c r="EM414" s="160"/>
      <c r="EN414" s="160"/>
      <c r="EO414" s="160"/>
      <c r="EP414" s="160"/>
      <c r="EQ414" s="160"/>
      <c r="ER414" s="160"/>
      <c r="ES414" s="160"/>
      <c r="ET414" s="160"/>
      <c r="EU414" s="160"/>
      <c r="EV414" s="160"/>
      <c r="EW414" s="160"/>
      <c r="EX414" s="160"/>
      <c r="EY414" s="160"/>
      <c r="EZ414" s="160"/>
      <c r="FA414" s="160"/>
      <c r="FB414" s="160"/>
      <c r="FC414" s="160"/>
      <c r="FD414" s="160"/>
      <c r="FE414" s="160"/>
      <c r="FF414" s="160"/>
      <c r="FG414" s="160"/>
      <c r="FH414" s="160"/>
      <c r="FI414" s="160"/>
      <c r="FJ414" s="160"/>
      <c r="FK414" s="160"/>
      <c r="FL414" s="160"/>
      <c r="FM414" s="160"/>
      <c r="FN414" s="160"/>
      <c r="FO414" s="160"/>
      <c r="FP414" s="160"/>
      <c r="FQ414" s="160"/>
      <c r="FR414" s="160"/>
      <c r="FS414" s="160"/>
      <c r="FT414" s="160"/>
      <c r="FU414" s="160"/>
      <c r="FV414" s="160"/>
      <c r="FW414" s="160"/>
      <c r="FX414" s="160"/>
      <c r="FY414" s="160"/>
      <c r="FZ414" s="160"/>
      <c r="GA414" s="160"/>
      <c r="GB414" s="160"/>
      <c r="GC414" s="160"/>
      <c r="GD414" s="160"/>
      <c r="GE414" s="160"/>
      <c r="GF414" s="160"/>
      <c r="GG414" s="160"/>
      <c r="GH414" s="160"/>
      <c r="GI414" s="160"/>
      <c r="GJ414" s="160"/>
      <c r="GK414" s="160"/>
      <c r="GL414" s="160"/>
      <c r="GM414" s="160"/>
      <c r="GN414" s="160"/>
      <c r="GO414" s="160"/>
      <c r="GP414" s="160"/>
      <c r="GQ414" s="160"/>
      <c r="GR414" s="160"/>
      <c r="GS414" s="160"/>
    </row>
    <row r="415" spans="3:201" x14ac:dyDescent="0.2">
      <c r="C415" s="160"/>
      <c r="D415" s="160"/>
      <c r="E415" s="160"/>
      <c r="F415" s="160"/>
      <c r="G415" s="160"/>
      <c r="H415" s="160"/>
      <c r="I415" s="160"/>
      <c r="J415" s="160"/>
      <c r="K415" s="160"/>
      <c r="L415" s="160"/>
      <c r="M415" s="160"/>
      <c r="N415" s="160"/>
      <c r="O415" s="160"/>
      <c r="P415" s="160"/>
      <c r="Q415" s="160"/>
      <c r="R415" s="160"/>
      <c r="S415" s="160"/>
      <c r="T415" s="160"/>
      <c r="U415" s="160"/>
      <c r="V415" s="160"/>
      <c r="W415" s="160"/>
      <c r="X415" s="160"/>
      <c r="Y415" s="160"/>
      <c r="Z415" s="160"/>
      <c r="AA415" s="160"/>
      <c r="AB415" s="160"/>
      <c r="AC415" s="160"/>
      <c r="AD415" s="160"/>
      <c r="AE415" s="160"/>
      <c r="AF415" s="160"/>
      <c r="AG415" s="160"/>
      <c r="AH415" s="160"/>
      <c r="AI415" s="160"/>
      <c r="AJ415" s="160"/>
      <c r="AK415" s="160"/>
      <c r="AL415" s="160"/>
      <c r="AM415" s="160"/>
      <c r="AN415" s="160"/>
      <c r="AO415" s="160"/>
      <c r="AP415" s="160"/>
      <c r="AQ415" s="160"/>
      <c r="AR415" s="160"/>
      <c r="AS415" s="160"/>
      <c r="AT415" s="160"/>
      <c r="AU415" s="160"/>
      <c r="AV415" s="160"/>
      <c r="AW415" s="160"/>
      <c r="AX415" s="160"/>
      <c r="AY415" s="160"/>
      <c r="AZ415" s="160"/>
      <c r="BA415" s="160"/>
      <c r="BB415" s="160"/>
      <c r="BC415" s="160"/>
      <c r="BD415" s="160"/>
      <c r="BE415" s="160"/>
      <c r="BF415" s="160"/>
      <c r="BG415" s="160"/>
      <c r="BH415" s="160"/>
      <c r="BI415" s="160"/>
      <c r="BJ415" s="160"/>
      <c r="BK415" s="160"/>
      <c r="BL415" s="160"/>
      <c r="BM415" s="160"/>
      <c r="BN415" s="160"/>
      <c r="BO415" s="160"/>
      <c r="BP415" s="160"/>
      <c r="BQ415" s="160"/>
      <c r="BR415" s="160"/>
      <c r="BS415" s="160"/>
      <c r="BT415" s="160"/>
      <c r="BU415" s="160"/>
      <c r="BV415" s="160"/>
      <c r="BW415" s="160"/>
      <c r="BX415" s="160"/>
      <c r="BY415" s="160"/>
      <c r="BZ415" s="160"/>
      <c r="CA415" s="160"/>
      <c r="CB415" s="160"/>
      <c r="CC415" s="160"/>
      <c r="CD415" s="160"/>
      <c r="CE415" s="160"/>
      <c r="CF415" s="160"/>
      <c r="CG415" s="160"/>
      <c r="CH415" s="160"/>
      <c r="CI415" s="160"/>
      <c r="CJ415" s="160"/>
      <c r="CK415" s="160"/>
      <c r="CL415" s="160"/>
      <c r="CM415" s="160"/>
      <c r="CN415" s="160"/>
      <c r="CO415" s="160"/>
      <c r="CP415" s="160"/>
      <c r="CQ415" s="160"/>
      <c r="CR415" s="160"/>
      <c r="CS415" s="160"/>
      <c r="CT415" s="160"/>
      <c r="CU415" s="160"/>
      <c r="CV415" s="160"/>
      <c r="CW415" s="160"/>
      <c r="CX415" s="160"/>
      <c r="CY415" s="160"/>
      <c r="CZ415" s="160"/>
      <c r="DA415" s="160"/>
      <c r="DB415" s="160"/>
      <c r="DC415" s="160"/>
      <c r="DD415" s="160"/>
      <c r="DE415" s="160"/>
      <c r="DF415" s="160"/>
      <c r="DG415" s="160"/>
      <c r="DH415" s="160"/>
      <c r="DI415" s="160"/>
      <c r="DJ415" s="160"/>
      <c r="DK415" s="160"/>
      <c r="DL415" s="160"/>
      <c r="DM415" s="160"/>
      <c r="DN415" s="160"/>
      <c r="DO415" s="160"/>
      <c r="DP415" s="160"/>
      <c r="DQ415" s="160"/>
      <c r="DR415" s="160"/>
      <c r="DS415" s="160"/>
      <c r="DT415" s="160"/>
      <c r="DU415" s="160"/>
      <c r="DV415" s="160"/>
      <c r="DW415" s="160"/>
      <c r="DX415" s="160"/>
      <c r="DY415" s="160"/>
      <c r="DZ415" s="160"/>
      <c r="EA415" s="160"/>
      <c r="EB415" s="160"/>
      <c r="EC415" s="160"/>
      <c r="ED415" s="160"/>
      <c r="EE415" s="160"/>
      <c r="EF415" s="160"/>
      <c r="EG415" s="160"/>
      <c r="EH415" s="160"/>
      <c r="EI415" s="160"/>
      <c r="EJ415" s="160"/>
      <c r="EK415" s="160"/>
      <c r="EL415" s="160"/>
      <c r="EM415" s="160"/>
      <c r="EN415" s="160"/>
      <c r="EO415" s="160"/>
      <c r="EP415" s="160"/>
      <c r="EQ415" s="160"/>
      <c r="ER415" s="160"/>
      <c r="ES415" s="160"/>
      <c r="ET415" s="160"/>
      <c r="EU415" s="160"/>
      <c r="EV415" s="160"/>
      <c r="EW415" s="160"/>
      <c r="EX415" s="160"/>
      <c r="EY415" s="160"/>
      <c r="EZ415" s="160"/>
      <c r="FA415" s="160"/>
      <c r="FB415" s="160"/>
      <c r="FC415" s="160"/>
      <c r="FD415" s="160"/>
      <c r="FE415" s="160"/>
      <c r="FF415" s="160"/>
      <c r="FG415" s="160"/>
      <c r="FH415" s="160"/>
      <c r="FI415" s="160"/>
      <c r="FJ415" s="160"/>
      <c r="FK415" s="160"/>
      <c r="FL415" s="160"/>
      <c r="FM415" s="160"/>
      <c r="FN415" s="160"/>
      <c r="FO415" s="160"/>
      <c r="FP415" s="160"/>
      <c r="FQ415" s="160"/>
      <c r="FR415" s="160"/>
      <c r="FS415" s="160"/>
      <c r="FT415" s="160"/>
      <c r="FU415" s="160"/>
      <c r="FV415" s="160"/>
      <c r="FW415" s="160"/>
      <c r="FX415" s="160"/>
      <c r="FY415" s="160"/>
      <c r="FZ415" s="160"/>
      <c r="GA415" s="160"/>
      <c r="GB415" s="160"/>
      <c r="GC415" s="160"/>
      <c r="GD415" s="160"/>
      <c r="GE415" s="160"/>
      <c r="GF415" s="160"/>
      <c r="GG415" s="160"/>
      <c r="GH415" s="160"/>
      <c r="GI415" s="160"/>
      <c r="GJ415" s="160"/>
      <c r="GK415" s="160"/>
      <c r="GL415" s="160"/>
      <c r="GM415" s="160"/>
      <c r="GN415" s="160"/>
      <c r="GO415" s="160"/>
      <c r="GP415" s="160"/>
      <c r="GQ415" s="160"/>
      <c r="GR415" s="160"/>
      <c r="GS415" s="160"/>
    </row>
    <row r="416" spans="3:201" x14ac:dyDescent="0.2">
      <c r="C416" s="160"/>
      <c r="D416" s="160"/>
      <c r="E416" s="160"/>
      <c r="F416" s="160"/>
      <c r="G416" s="160"/>
      <c r="H416" s="160"/>
      <c r="I416" s="160"/>
      <c r="J416" s="160"/>
      <c r="K416" s="160"/>
      <c r="L416" s="160"/>
      <c r="M416" s="160"/>
      <c r="N416" s="160"/>
      <c r="O416" s="160"/>
      <c r="P416" s="160"/>
      <c r="Q416" s="160"/>
      <c r="R416" s="160"/>
      <c r="S416" s="160"/>
      <c r="T416" s="160"/>
      <c r="U416" s="160"/>
      <c r="V416" s="160"/>
      <c r="W416" s="160"/>
      <c r="X416" s="160"/>
      <c r="Y416" s="160"/>
      <c r="Z416" s="160"/>
      <c r="AA416" s="160"/>
      <c r="AB416" s="160"/>
      <c r="AC416" s="160"/>
      <c r="AD416" s="160"/>
      <c r="AE416" s="160"/>
      <c r="AF416" s="160"/>
      <c r="AG416" s="160"/>
      <c r="AH416" s="160"/>
      <c r="AI416" s="160"/>
      <c r="AJ416" s="160"/>
      <c r="AK416" s="160"/>
      <c r="AL416" s="160"/>
      <c r="AM416" s="160"/>
      <c r="AN416" s="160"/>
      <c r="AO416" s="160"/>
      <c r="AP416" s="160"/>
      <c r="AQ416" s="160"/>
      <c r="AR416" s="160"/>
      <c r="AS416" s="160"/>
      <c r="AT416" s="160"/>
      <c r="AU416" s="160"/>
      <c r="AV416" s="160"/>
      <c r="AW416" s="160"/>
      <c r="AX416" s="160"/>
      <c r="AY416" s="160"/>
      <c r="AZ416" s="160"/>
      <c r="BA416" s="160"/>
      <c r="BB416" s="160"/>
      <c r="BC416" s="160"/>
      <c r="BD416" s="160"/>
      <c r="BE416" s="160"/>
      <c r="BF416" s="160"/>
      <c r="BG416" s="160"/>
      <c r="BH416" s="160"/>
      <c r="BI416" s="160"/>
      <c r="BJ416" s="160"/>
      <c r="BK416" s="160"/>
      <c r="BL416" s="160"/>
      <c r="BM416" s="160"/>
      <c r="BN416" s="160"/>
      <c r="BO416" s="160"/>
      <c r="BP416" s="160"/>
      <c r="BQ416" s="160"/>
      <c r="BR416" s="160"/>
      <c r="BS416" s="160"/>
      <c r="BT416" s="160"/>
      <c r="BU416" s="160"/>
      <c r="BV416" s="160"/>
      <c r="BW416" s="160"/>
      <c r="BX416" s="160"/>
      <c r="BY416" s="160"/>
      <c r="BZ416" s="160"/>
      <c r="CA416" s="160"/>
      <c r="CB416" s="160"/>
      <c r="CC416" s="160"/>
      <c r="CD416" s="160"/>
      <c r="CE416" s="160"/>
      <c r="CF416" s="160"/>
      <c r="CG416" s="160"/>
      <c r="CH416" s="160"/>
      <c r="CI416" s="160"/>
      <c r="CJ416" s="160"/>
      <c r="CK416" s="160"/>
      <c r="CL416" s="160"/>
      <c r="CM416" s="160"/>
      <c r="CN416" s="160"/>
      <c r="CO416" s="160"/>
      <c r="CP416" s="160"/>
      <c r="CQ416" s="160"/>
      <c r="CR416" s="160"/>
      <c r="CS416" s="160"/>
      <c r="CT416" s="160"/>
      <c r="CU416" s="160"/>
      <c r="CV416" s="160"/>
      <c r="CW416" s="160"/>
      <c r="CX416" s="160"/>
      <c r="CY416" s="160"/>
      <c r="CZ416" s="160"/>
      <c r="DA416" s="160"/>
      <c r="DB416" s="160"/>
      <c r="DC416" s="160"/>
      <c r="DD416" s="160"/>
      <c r="DE416" s="160"/>
      <c r="DF416" s="160"/>
      <c r="DG416" s="160"/>
      <c r="DH416" s="160"/>
      <c r="DI416" s="160"/>
      <c r="DJ416" s="160"/>
      <c r="DK416" s="160"/>
      <c r="DL416" s="160"/>
      <c r="DM416" s="160"/>
      <c r="DN416" s="160"/>
      <c r="DO416" s="160"/>
      <c r="DP416" s="160"/>
      <c r="DQ416" s="160"/>
      <c r="DR416" s="160"/>
      <c r="DS416" s="160"/>
      <c r="DT416" s="160"/>
      <c r="DU416" s="160"/>
      <c r="DV416" s="160"/>
      <c r="DW416" s="160"/>
      <c r="DX416" s="160"/>
      <c r="DY416" s="160"/>
      <c r="DZ416" s="160"/>
      <c r="EA416" s="160"/>
      <c r="EB416" s="160"/>
      <c r="EC416" s="160"/>
      <c r="ED416" s="160"/>
      <c r="EE416" s="160"/>
      <c r="EF416" s="160"/>
      <c r="EG416" s="160"/>
      <c r="EH416" s="160"/>
      <c r="EI416" s="160"/>
      <c r="EJ416" s="160"/>
      <c r="EK416" s="160"/>
      <c r="EL416" s="160"/>
      <c r="EM416" s="160"/>
      <c r="EN416" s="160"/>
      <c r="EO416" s="160"/>
      <c r="EP416" s="160"/>
      <c r="EQ416" s="160"/>
      <c r="ER416" s="160"/>
      <c r="ES416" s="160"/>
      <c r="ET416" s="160"/>
      <c r="EU416" s="160"/>
      <c r="EV416" s="160"/>
      <c r="EW416" s="160"/>
      <c r="EX416" s="160"/>
      <c r="EY416" s="160"/>
      <c r="EZ416" s="160"/>
      <c r="FA416" s="160"/>
      <c r="FB416" s="160"/>
      <c r="FC416" s="160"/>
      <c r="FD416" s="160"/>
      <c r="FE416" s="160"/>
      <c r="FF416" s="160"/>
      <c r="FG416" s="160"/>
      <c r="FH416" s="160"/>
      <c r="FI416" s="160"/>
      <c r="FJ416" s="160"/>
      <c r="FK416" s="160"/>
      <c r="FL416" s="160"/>
      <c r="FM416" s="160"/>
      <c r="FN416" s="160"/>
      <c r="FO416" s="160"/>
      <c r="FP416" s="160"/>
      <c r="FQ416" s="160"/>
      <c r="FR416" s="160"/>
      <c r="FS416" s="160"/>
      <c r="FT416" s="160"/>
      <c r="FU416" s="160"/>
      <c r="FV416" s="160"/>
      <c r="FW416" s="160"/>
      <c r="FX416" s="160"/>
      <c r="FY416" s="160"/>
      <c r="FZ416" s="160"/>
      <c r="GA416" s="160"/>
      <c r="GB416" s="160"/>
      <c r="GC416" s="160"/>
      <c r="GD416" s="160"/>
      <c r="GE416" s="160"/>
      <c r="GF416" s="160"/>
      <c r="GG416" s="160"/>
      <c r="GH416" s="160"/>
      <c r="GI416" s="160"/>
      <c r="GJ416" s="160"/>
      <c r="GK416" s="160"/>
      <c r="GL416" s="160"/>
      <c r="GM416" s="160"/>
      <c r="GN416" s="160"/>
      <c r="GO416" s="160"/>
      <c r="GP416" s="160"/>
      <c r="GQ416" s="160"/>
      <c r="GR416" s="160"/>
      <c r="GS416" s="160"/>
    </row>
    <row r="417" spans="3:201" x14ac:dyDescent="0.2">
      <c r="C417" s="160"/>
      <c r="D417" s="160"/>
      <c r="E417" s="160"/>
      <c r="F417" s="160"/>
      <c r="G417" s="160"/>
      <c r="H417" s="160"/>
      <c r="I417" s="160"/>
      <c r="J417" s="160"/>
      <c r="K417" s="160"/>
      <c r="L417" s="160"/>
      <c r="M417" s="160"/>
      <c r="N417" s="160"/>
      <c r="O417" s="160"/>
      <c r="P417" s="160"/>
      <c r="Q417" s="160"/>
      <c r="R417" s="160"/>
      <c r="S417" s="160"/>
      <c r="T417" s="160"/>
      <c r="U417" s="160"/>
      <c r="V417" s="160"/>
      <c r="W417" s="160"/>
      <c r="X417" s="160"/>
      <c r="Y417" s="160"/>
      <c r="Z417" s="160"/>
      <c r="AA417" s="160"/>
      <c r="AB417" s="160"/>
      <c r="AC417" s="160"/>
      <c r="AD417" s="160"/>
      <c r="AE417" s="160"/>
      <c r="AF417" s="160"/>
      <c r="AG417" s="160"/>
      <c r="AH417" s="160"/>
      <c r="AI417" s="160"/>
      <c r="AJ417" s="160"/>
      <c r="AK417" s="160"/>
      <c r="AL417" s="160"/>
      <c r="AM417" s="160"/>
      <c r="AN417" s="160"/>
      <c r="AO417" s="160"/>
      <c r="AP417" s="160"/>
      <c r="AQ417" s="160"/>
      <c r="AR417" s="160"/>
      <c r="AS417" s="160"/>
      <c r="AT417" s="160"/>
      <c r="AU417" s="160"/>
      <c r="AV417" s="160"/>
      <c r="AW417" s="160"/>
      <c r="AX417" s="160"/>
      <c r="AY417" s="160"/>
      <c r="AZ417" s="160"/>
      <c r="BA417" s="160"/>
      <c r="BB417" s="160"/>
      <c r="BC417" s="160"/>
      <c r="BD417" s="160"/>
      <c r="BE417" s="160"/>
      <c r="BF417" s="160"/>
      <c r="BG417" s="160"/>
      <c r="BH417" s="160"/>
      <c r="BI417" s="160"/>
      <c r="BJ417" s="160"/>
      <c r="BK417" s="160"/>
      <c r="BL417" s="160"/>
      <c r="BM417" s="160"/>
      <c r="BN417" s="160"/>
      <c r="BO417" s="160"/>
      <c r="BP417" s="160"/>
      <c r="BQ417" s="160"/>
      <c r="BR417" s="160"/>
      <c r="BS417" s="160"/>
      <c r="BT417" s="160"/>
      <c r="BU417" s="160"/>
      <c r="BV417" s="160"/>
      <c r="BW417" s="160"/>
      <c r="BX417" s="160"/>
      <c r="BY417" s="160"/>
      <c r="BZ417" s="160"/>
      <c r="CA417" s="160"/>
      <c r="CB417" s="160"/>
      <c r="CC417" s="160"/>
      <c r="CD417" s="160"/>
      <c r="CE417" s="160"/>
      <c r="CF417" s="160"/>
      <c r="CG417" s="160"/>
      <c r="CH417" s="160"/>
      <c r="CI417" s="160"/>
      <c r="CJ417" s="160"/>
      <c r="CK417" s="160"/>
      <c r="CL417" s="160"/>
      <c r="CM417" s="160"/>
      <c r="CN417" s="160"/>
      <c r="CO417" s="160"/>
      <c r="CP417" s="160"/>
      <c r="CQ417" s="160"/>
      <c r="CR417" s="160"/>
      <c r="CS417" s="160"/>
      <c r="CT417" s="160"/>
      <c r="CU417" s="160"/>
      <c r="CV417" s="160"/>
      <c r="CW417" s="160"/>
      <c r="CX417" s="160"/>
      <c r="CY417" s="160"/>
      <c r="CZ417" s="160"/>
      <c r="DA417" s="160"/>
      <c r="DB417" s="160"/>
      <c r="DC417" s="160"/>
      <c r="DD417" s="160"/>
      <c r="DE417" s="160"/>
      <c r="DF417" s="160"/>
      <c r="DG417" s="160"/>
      <c r="DH417" s="160"/>
      <c r="DI417" s="160"/>
      <c r="DJ417" s="160"/>
      <c r="DK417" s="160"/>
      <c r="DL417" s="160"/>
      <c r="DM417" s="160"/>
      <c r="DN417" s="160"/>
      <c r="DO417" s="160"/>
      <c r="DP417" s="160"/>
      <c r="DQ417" s="160"/>
      <c r="DR417" s="160"/>
      <c r="DS417" s="160"/>
      <c r="DT417" s="160"/>
      <c r="DU417" s="160"/>
      <c r="DV417" s="160"/>
      <c r="DW417" s="160"/>
      <c r="DX417" s="160"/>
      <c r="DY417" s="160"/>
      <c r="DZ417" s="160"/>
      <c r="EA417" s="160"/>
      <c r="EB417" s="160"/>
      <c r="EC417" s="160"/>
      <c r="ED417" s="160"/>
      <c r="EE417" s="160"/>
      <c r="EF417" s="160"/>
      <c r="EG417" s="160"/>
      <c r="EH417" s="160"/>
      <c r="EI417" s="160"/>
      <c r="EJ417" s="160"/>
      <c r="EK417" s="160"/>
      <c r="EL417" s="160"/>
      <c r="EM417" s="160"/>
      <c r="EN417" s="160"/>
      <c r="EO417" s="160"/>
      <c r="EP417" s="160"/>
      <c r="EQ417" s="160"/>
      <c r="ER417" s="160"/>
      <c r="ES417" s="160"/>
      <c r="ET417" s="160"/>
      <c r="EU417" s="160"/>
      <c r="EV417" s="160"/>
      <c r="EW417" s="160"/>
      <c r="EX417" s="160"/>
      <c r="EY417" s="160"/>
      <c r="EZ417" s="160"/>
      <c r="FA417" s="160"/>
      <c r="FB417" s="160"/>
      <c r="FC417" s="160"/>
      <c r="FD417" s="160"/>
      <c r="FE417" s="160"/>
      <c r="FF417" s="160"/>
      <c r="FG417" s="160"/>
      <c r="FH417" s="160"/>
      <c r="FI417" s="160"/>
      <c r="FJ417" s="160"/>
      <c r="FK417" s="160"/>
      <c r="FL417" s="160"/>
      <c r="FM417" s="160"/>
      <c r="FN417" s="160"/>
      <c r="FO417" s="160"/>
      <c r="FP417" s="160"/>
      <c r="FQ417" s="160"/>
      <c r="FR417" s="160"/>
      <c r="FS417" s="160"/>
      <c r="FT417" s="160"/>
      <c r="FU417" s="160"/>
      <c r="FV417" s="160"/>
      <c r="FW417" s="160"/>
      <c r="FX417" s="160"/>
      <c r="FY417" s="160"/>
      <c r="FZ417" s="160"/>
      <c r="GA417" s="160"/>
      <c r="GB417" s="160"/>
      <c r="GC417" s="160"/>
      <c r="GD417" s="160"/>
      <c r="GE417" s="160"/>
      <c r="GF417" s="160"/>
      <c r="GG417" s="160"/>
      <c r="GH417" s="160"/>
      <c r="GI417" s="160"/>
      <c r="GJ417" s="160"/>
      <c r="GK417" s="160"/>
      <c r="GL417" s="160"/>
      <c r="GM417" s="160"/>
      <c r="GN417" s="160"/>
      <c r="GO417" s="160"/>
      <c r="GP417" s="160"/>
      <c r="GQ417" s="160"/>
      <c r="GR417" s="160"/>
      <c r="GS417" s="160"/>
    </row>
    <row r="418" spans="3:201" x14ac:dyDescent="0.2">
      <c r="C418" s="160"/>
      <c r="D418" s="160"/>
      <c r="E418" s="160"/>
      <c r="F418" s="160"/>
      <c r="G418" s="160"/>
      <c r="H418" s="160"/>
      <c r="I418" s="160"/>
      <c r="J418" s="160"/>
      <c r="K418" s="160"/>
      <c r="L418" s="160"/>
      <c r="M418" s="160"/>
      <c r="N418" s="160"/>
      <c r="O418" s="160"/>
      <c r="P418" s="160"/>
      <c r="Q418" s="160"/>
      <c r="R418" s="160"/>
      <c r="S418" s="160"/>
      <c r="T418" s="160"/>
      <c r="U418" s="160"/>
      <c r="V418" s="160"/>
      <c r="W418" s="160"/>
      <c r="X418" s="160"/>
      <c r="Y418" s="160"/>
      <c r="Z418" s="160"/>
      <c r="AA418" s="160"/>
      <c r="AB418" s="160"/>
      <c r="AC418" s="160"/>
      <c r="AD418" s="160"/>
      <c r="AE418" s="160"/>
      <c r="AF418" s="160"/>
      <c r="AG418" s="160"/>
      <c r="AH418" s="160"/>
      <c r="AI418" s="160"/>
      <c r="AJ418" s="160"/>
      <c r="AK418" s="160"/>
      <c r="AL418" s="160"/>
      <c r="AM418" s="160"/>
      <c r="AN418" s="160"/>
      <c r="AO418" s="160"/>
      <c r="AP418" s="160"/>
      <c r="AQ418" s="160"/>
      <c r="AR418" s="160"/>
      <c r="AS418" s="160"/>
      <c r="AT418" s="160"/>
      <c r="AU418" s="160"/>
      <c r="AV418" s="160"/>
      <c r="AW418" s="160"/>
      <c r="AX418" s="160"/>
      <c r="AY418" s="160"/>
      <c r="AZ418" s="160"/>
      <c r="BA418" s="160"/>
      <c r="BB418" s="160"/>
      <c r="BC418" s="160"/>
      <c r="BD418" s="160"/>
      <c r="BE418" s="160"/>
      <c r="BF418" s="160"/>
      <c r="BG418" s="160"/>
      <c r="BH418" s="160"/>
      <c r="BI418" s="160"/>
      <c r="BJ418" s="160"/>
      <c r="BK418" s="160"/>
      <c r="BL418" s="160"/>
      <c r="BM418" s="160"/>
      <c r="BN418" s="160"/>
      <c r="BO418" s="160"/>
      <c r="BP418" s="160"/>
      <c r="BQ418" s="160"/>
      <c r="BR418" s="160"/>
      <c r="BS418" s="160"/>
      <c r="BT418" s="160"/>
      <c r="BU418" s="160"/>
      <c r="BV418" s="160"/>
      <c r="BW418" s="160"/>
      <c r="BX418" s="160"/>
      <c r="BY418" s="160"/>
      <c r="BZ418" s="160"/>
      <c r="CA418" s="160"/>
      <c r="CB418" s="160"/>
      <c r="CC418" s="160"/>
      <c r="CD418" s="160"/>
      <c r="CE418" s="160"/>
      <c r="CF418" s="160"/>
      <c r="CG418" s="160"/>
      <c r="CH418" s="160"/>
      <c r="CI418" s="160"/>
      <c r="CJ418" s="160"/>
      <c r="CK418" s="160"/>
      <c r="CL418" s="160"/>
      <c r="CM418" s="160"/>
      <c r="CN418" s="160"/>
      <c r="CO418" s="160"/>
      <c r="CP418" s="160"/>
      <c r="CQ418" s="160"/>
      <c r="CR418" s="160"/>
      <c r="CS418" s="160"/>
      <c r="CT418" s="160"/>
      <c r="CU418" s="160"/>
      <c r="CV418" s="160"/>
      <c r="CW418" s="160"/>
      <c r="CX418" s="160"/>
      <c r="CY418" s="160"/>
      <c r="CZ418" s="160"/>
      <c r="DA418" s="160"/>
      <c r="DB418" s="160"/>
      <c r="DC418" s="160"/>
      <c r="DD418" s="160"/>
      <c r="DE418" s="160"/>
      <c r="DF418" s="160"/>
      <c r="DG418" s="160"/>
      <c r="DH418" s="160"/>
      <c r="DI418" s="160"/>
      <c r="DJ418" s="160"/>
      <c r="DK418" s="160"/>
      <c r="DL418" s="160"/>
      <c r="DM418" s="160"/>
      <c r="DN418" s="160"/>
      <c r="DO418" s="160"/>
      <c r="DP418" s="160"/>
      <c r="DQ418" s="160"/>
      <c r="DR418" s="160"/>
      <c r="DS418" s="160"/>
      <c r="DT418" s="160"/>
      <c r="DU418" s="160"/>
      <c r="DV418" s="160"/>
      <c r="DW418" s="160"/>
      <c r="DX418" s="160"/>
      <c r="DY418" s="160"/>
      <c r="DZ418" s="160"/>
      <c r="EA418" s="160"/>
      <c r="EB418" s="160"/>
      <c r="EC418" s="160"/>
      <c r="ED418" s="160"/>
      <c r="EE418" s="160"/>
      <c r="EF418" s="160"/>
      <c r="EG418" s="160"/>
      <c r="EH418" s="160"/>
      <c r="EI418" s="160"/>
      <c r="EJ418" s="160"/>
      <c r="EK418" s="160"/>
      <c r="EL418" s="160"/>
      <c r="EM418" s="160"/>
      <c r="EN418" s="160"/>
      <c r="EO418" s="160"/>
      <c r="EP418" s="160"/>
      <c r="EQ418" s="160"/>
      <c r="ER418" s="160"/>
      <c r="ES418" s="160"/>
      <c r="ET418" s="160"/>
      <c r="EU418" s="160"/>
      <c r="EV418" s="160"/>
      <c r="EW418" s="160"/>
      <c r="EX418" s="160"/>
      <c r="EY418" s="160"/>
      <c r="EZ418" s="160"/>
      <c r="FA418" s="160"/>
      <c r="FB418" s="160"/>
      <c r="FC418" s="160"/>
      <c r="FD418" s="160"/>
      <c r="FE418" s="160"/>
      <c r="FF418" s="160"/>
      <c r="FG418" s="160"/>
      <c r="FH418" s="160"/>
      <c r="FI418" s="160"/>
      <c r="FJ418" s="160"/>
      <c r="FK418" s="160"/>
      <c r="FL418" s="160"/>
      <c r="FM418" s="160"/>
      <c r="FN418" s="160"/>
      <c r="FO418" s="160"/>
      <c r="FP418" s="160"/>
      <c r="FQ418" s="160"/>
      <c r="FR418" s="160"/>
      <c r="FS418" s="160"/>
      <c r="FT418" s="160"/>
      <c r="FU418" s="160"/>
      <c r="FV418" s="160"/>
      <c r="FW418" s="160"/>
      <c r="FX418" s="160"/>
      <c r="FY418" s="160"/>
      <c r="FZ418" s="160"/>
      <c r="GA418" s="160"/>
      <c r="GB418" s="160"/>
      <c r="GC418" s="160"/>
      <c r="GD418" s="160"/>
      <c r="GE418" s="160"/>
      <c r="GF418" s="160"/>
      <c r="GG418" s="160"/>
      <c r="GH418" s="160"/>
      <c r="GI418" s="160"/>
      <c r="GJ418" s="160"/>
      <c r="GK418" s="160"/>
      <c r="GL418" s="160"/>
      <c r="GM418" s="160"/>
      <c r="GN418" s="160"/>
      <c r="GO418" s="160"/>
      <c r="GP418" s="160"/>
      <c r="GQ418" s="160"/>
      <c r="GR418" s="160"/>
      <c r="GS418" s="160"/>
    </row>
    <row r="419" spans="3:201" x14ac:dyDescent="0.2">
      <c r="C419" s="160"/>
      <c r="D419" s="160"/>
      <c r="E419" s="160"/>
      <c r="F419" s="160"/>
      <c r="G419" s="160"/>
      <c r="H419" s="160"/>
      <c r="I419" s="160"/>
      <c r="J419" s="160"/>
      <c r="K419" s="160"/>
      <c r="L419" s="160"/>
      <c r="M419" s="160"/>
      <c r="N419" s="160"/>
      <c r="O419" s="160"/>
      <c r="P419" s="160"/>
      <c r="Q419" s="160"/>
      <c r="R419" s="160"/>
      <c r="S419" s="160"/>
      <c r="T419" s="160"/>
      <c r="U419" s="160"/>
      <c r="V419" s="160"/>
      <c r="W419" s="160"/>
      <c r="X419" s="160"/>
      <c r="Y419" s="160"/>
      <c r="Z419" s="160"/>
      <c r="AA419" s="160"/>
      <c r="AB419" s="160"/>
      <c r="AC419" s="160"/>
      <c r="AD419" s="160"/>
      <c r="AE419" s="160"/>
      <c r="AF419" s="160"/>
      <c r="AG419" s="160"/>
      <c r="AH419" s="160"/>
      <c r="AI419" s="160"/>
      <c r="AJ419" s="160"/>
      <c r="AK419" s="160"/>
      <c r="AL419" s="160"/>
      <c r="AM419" s="160"/>
      <c r="AN419" s="160"/>
      <c r="AO419" s="160"/>
      <c r="AP419" s="160"/>
      <c r="AQ419" s="160"/>
      <c r="AR419" s="160"/>
      <c r="AS419" s="160"/>
      <c r="AT419" s="160"/>
      <c r="AU419" s="160"/>
      <c r="AV419" s="160"/>
      <c r="AW419" s="160"/>
      <c r="AX419" s="160"/>
      <c r="AY419" s="160"/>
      <c r="AZ419" s="160"/>
      <c r="BA419" s="160"/>
      <c r="BB419" s="160"/>
      <c r="BC419" s="160"/>
      <c r="BD419" s="160"/>
      <c r="BE419" s="160"/>
      <c r="BF419" s="160"/>
      <c r="BG419" s="160"/>
      <c r="BH419" s="160"/>
      <c r="BI419" s="160"/>
      <c r="BJ419" s="160"/>
      <c r="BK419" s="160"/>
      <c r="BL419" s="160"/>
      <c r="BM419" s="160"/>
      <c r="BN419" s="160"/>
      <c r="BO419" s="160"/>
      <c r="BP419" s="160"/>
      <c r="BQ419" s="160"/>
      <c r="BR419" s="160"/>
      <c r="BS419" s="160"/>
      <c r="BT419" s="160"/>
      <c r="BU419" s="160"/>
      <c r="BV419" s="160"/>
      <c r="BW419" s="160"/>
      <c r="BX419" s="160"/>
      <c r="BY419" s="160"/>
      <c r="BZ419" s="160"/>
      <c r="CA419" s="160"/>
      <c r="CB419" s="160"/>
      <c r="CC419" s="160"/>
      <c r="CD419" s="160"/>
      <c r="CE419" s="160"/>
      <c r="CF419" s="160"/>
      <c r="CG419" s="160"/>
      <c r="CH419" s="160"/>
      <c r="CI419" s="160"/>
      <c r="CJ419" s="160"/>
      <c r="CK419" s="160"/>
      <c r="CL419" s="160"/>
      <c r="CM419" s="160"/>
      <c r="CN419" s="160"/>
      <c r="CO419" s="160"/>
      <c r="CP419" s="160"/>
      <c r="CQ419" s="160"/>
      <c r="CR419" s="160"/>
      <c r="CS419" s="160"/>
      <c r="CT419" s="160"/>
      <c r="CU419" s="160"/>
      <c r="CV419" s="160"/>
      <c r="CW419" s="160"/>
      <c r="CX419" s="160"/>
      <c r="CY419" s="160"/>
      <c r="CZ419" s="160"/>
      <c r="DA419" s="160"/>
      <c r="DB419" s="160"/>
      <c r="DC419" s="160"/>
      <c r="DD419" s="160"/>
      <c r="DE419" s="160"/>
      <c r="DF419" s="160"/>
      <c r="DG419" s="160"/>
      <c r="DH419" s="160"/>
      <c r="DI419" s="160"/>
      <c r="DJ419" s="160"/>
      <c r="DK419" s="160"/>
      <c r="DL419" s="160"/>
      <c r="DM419" s="160"/>
      <c r="DN419" s="160"/>
      <c r="DO419" s="160"/>
      <c r="DP419" s="160"/>
      <c r="DQ419" s="160"/>
      <c r="DR419" s="160"/>
      <c r="DS419" s="160"/>
      <c r="DT419" s="160"/>
      <c r="DU419" s="160"/>
      <c r="DV419" s="160"/>
      <c r="DW419" s="160"/>
      <c r="DX419" s="160"/>
      <c r="DY419" s="160"/>
      <c r="DZ419" s="160"/>
      <c r="EA419" s="160"/>
      <c r="EB419" s="160"/>
      <c r="EC419" s="160"/>
      <c r="ED419" s="160"/>
      <c r="EE419" s="160"/>
      <c r="EF419" s="160"/>
      <c r="EG419" s="160"/>
      <c r="EH419" s="160"/>
      <c r="EI419" s="160"/>
      <c r="EJ419" s="160"/>
      <c r="EK419" s="160"/>
      <c r="EL419" s="160"/>
      <c r="EM419" s="160"/>
      <c r="EN419" s="160"/>
      <c r="EO419" s="160"/>
      <c r="EP419" s="160"/>
      <c r="EQ419" s="160"/>
      <c r="ER419" s="160"/>
      <c r="ES419" s="160"/>
      <c r="ET419" s="160"/>
      <c r="EU419" s="160"/>
      <c r="EV419" s="160"/>
      <c r="EW419" s="160"/>
      <c r="EX419" s="160"/>
      <c r="EY419" s="160"/>
      <c r="EZ419" s="160"/>
      <c r="FA419" s="160"/>
      <c r="FB419" s="160"/>
      <c r="FC419" s="160"/>
      <c r="FD419" s="160"/>
      <c r="FE419" s="160"/>
      <c r="FF419" s="160"/>
      <c r="FG419" s="160"/>
      <c r="FH419" s="160"/>
      <c r="FI419" s="160"/>
      <c r="FJ419" s="160"/>
      <c r="FK419" s="160"/>
      <c r="FL419" s="160"/>
      <c r="FM419" s="160"/>
      <c r="FN419" s="160"/>
      <c r="FO419" s="160"/>
      <c r="FP419" s="160"/>
      <c r="FQ419" s="160"/>
      <c r="FR419" s="160"/>
      <c r="FS419" s="160"/>
      <c r="FT419" s="160"/>
      <c r="FU419" s="160"/>
      <c r="FV419" s="160"/>
      <c r="FW419" s="160"/>
      <c r="FX419" s="160"/>
      <c r="FY419" s="160"/>
      <c r="FZ419" s="160"/>
      <c r="GA419" s="160"/>
      <c r="GB419" s="160"/>
      <c r="GC419" s="160"/>
      <c r="GD419" s="160"/>
      <c r="GE419" s="160"/>
      <c r="GF419" s="160"/>
      <c r="GG419" s="160"/>
      <c r="GH419" s="160"/>
      <c r="GI419" s="160"/>
      <c r="GJ419" s="160"/>
      <c r="GK419" s="160"/>
      <c r="GL419" s="160"/>
      <c r="GM419" s="160"/>
      <c r="GN419" s="160"/>
      <c r="GO419" s="160"/>
      <c r="GP419" s="160"/>
      <c r="GQ419" s="160"/>
      <c r="GR419" s="160"/>
      <c r="GS419" s="160"/>
    </row>
    <row r="420" spans="3:201" x14ac:dyDescent="0.2">
      <c r="C420" s="160"/>
      <c r="D420" s="160"/>
      <c r="E420" s="160"/>
      <c r="F420" s="160"/>
      <c r="G420" s="160"/>
      <c r="H420" s="160"/>
      <c r="I420" s="160"/>
      <c r="J420" s="160"/>
      <c r="K420" s="160"/>
      <c r="L420" s="160"/>
      <c r="M420" s="160"/>
      <c r="N420" s="160"/>
      <c r="O420" s="160"/>
      <c r="P420" s="160"/>
      <c r="Q420" s="160"/>
      <c r="R420" s="160"/>
      <c r="S420" s="160"/>
      <c r="T420" s="160"/>
      <c r="U420" s="160"/>
      <c r="V420" s="160"/>
      <c r="W420" s="160"/>
      <c r="X420" s="160"/>
      <c r="Y420" s="160"/>
      <c r="Z420" s="160"/>
      <c r="AA420" s="160"/>
      <c r="AB420" s="160"/>
      <c r="AC420" s="160"/>
      <c r="AD420" s="160"/>
      <c r="AE420" s="160"/>
      <c r="AF420" s="160"/>
      <c r="AG420" s="160"/>
      <c r="AH420" s="160"/>
      <c r="AI420" s="160"/>
      <c r="AJ420" s="160"/>
      <c r="AK420" s="160"/>
      <c r="AL420" s="160"/>
      <c r="AM420" s="160"/>
      <c r="AN420" s="160"/>
      <c r="AO420" s="160"/>
      <c r="AP420" s="160"/>
      <c r="AQ420" s="160"/>
      <c r="AR420" s="160"/>
      <c r="AS420" s="160"/>
      <c r="AT420" s="160"/>
      <c r="AU420" s="160"/>
      <c r="AV420" s="160"/>
      <c r="AW420" s="160"/>
      <c r="AX420" s="160"/>
      <c r="AY420" s="160"/>
      <c r="AZ420" s="160"/>
      <c r="BA420" s="160"/>
      <c r="BB420" s="160"/>
      <c r="BC420" s="160"/>
      <c r="BD420" s="160"/>
      <c r="BE420" s="160"/>
      <c r="BF420" s="160"/>
      <c r="BG420" s="160"/>
      <c r="BH420" s="160"/>
      <c r="BI420" s="160"/>
      <c r="BJ420" s="160"/>
      <c r="BK420" s="160"/>
      <c r="BL420" s="160"/>
      <c r="BM420" s="160"/>
      <c r="BN420" s="160"/>
      <c r="BO420" s="160"/>
      <c r="BP420" s="160"/>
      <c r="BQ420" s="160"/>
      <c r="BR420" s="160"/>
      <c r="BS420" s="160"/>
      <c r="BT420" s="160"/>
      <c r="BU420" s="160"/>
      <c r="BV420" s="160"/>
      <c r="BW420" s="160"/>
      <c r="BX420" s="160"/>
      <c r="BY420" s="160"/>
      <c r="BZ420" s="160"/>
      <c r="CA420" s="160"/>
      <c r="CB420" s="160"/>
      <c r="CC420" s="160"/>
      <c r="CD420" s="160"/>
      <c r="CE420" s="160"/>
      <c r="CF420" s="160"/>
      <c r="CG420" s="160"/>
      <c r="CH420" s="160"/>
      <c r="CI420" s="160"/>
      <c r="CJ420" s="160"/>
      <c r="CK420" s="160"/>
      <c r="CL420" s="160"/>
      <c r="CM420" s="160"/>
      <c r="CN420" s="160"/>
      <c r="CO420" s="160"/>
      <c r="CP420" s="160"/>
      <c r="CQ420" s="160"/>
      <c r="CR420" s="160"/>
      <c r="CS420" s="160"/>
      <c r="CT420" s="160"/>
      <c r="CU420" s="160"/>
      <c r="CV420" s="160"/>
      <c r="CW420" s="160"/>
      <c r="CX420" s="160"/>
      <c r="CY420" s="160"/>
      <c r="CZ420" s="160"/>
      <c r="DA420" s="160"/>
      <c r="DB420" s="160"/>
      <c r="DC420" s="160"/>
      <c r="DD420" s="160"/>
      <c r="DE420" s="160"/>
      <c r="DF420" s="160"/>
      <c r="DG420" s="160"/>
      <c r="DH420" s="160"/>
      <c r="DI420" s="160"/>
      <c r="DJ420" s="160"/>
      <c r="DK420" s="160"/>
      <c r="DL420" s="160"/>
      <c r="DM420" s="160"/>
      <c r="DN420" s="160"/>
      <c r="DO420" s="160"/>
      <c r="DP420" s="160"/>
      <c r="DQ420" s="160"/>
      <c r="DR420" s="160"/>
      <c r="DS420" s="160"/>
      <c r="DT420" s="160"/>
      <c r="DU420" s="160"/>
      <c r="DV420" s="160"/>
      <c r="DW420" s="160"/>
      <c r="DX420" s="160"/>
      <c r="DY420" s="160"/>
      <c r="DZ420" s="160"/>
      <c r="EA420" s="160"/>
      <c r="EB420" s="160"/>
      <c r="EC420" s="160"/>
      <c r="ED420" s="160"/>
      <c r="EE420" s="160"/>
      <c r="EF420" s="160"/>
      <c r="EG420" s="160"/>
      <c r="EH420" s="160"/>
      <c r="EI420" s="160"/>
      <c r="EJ420" s="160"/>
      <c r="EK420" s="160"/>
      <c r="EL420" s="160"/>
      <c r="EM420" s="160"/>
      <c r="EN420" s="160"/>
      <c r="EO420" s="160"/>
      <c r="EP420" s="160"/>
      <c r="EQ420" s="160"/>
      <c r="ER420" s="160"/>
      <c r="ES420" s="160"/>
      <c r="ET420" s="160"/>
      <c r="EU420" s="160"/>
      <c r="EV420" s="160"/>
      <c r="EW420" s="160"/>
      <c r="EX420" s="160"/>
      <c r="EY420" s="160"/>
      <c r="EZ420" s="160"/>
      <c r="FA420" s="160"/>
      <c r="FB420" s="160"/>
      <c r="FC420" s="160"/>
      <c r="FD420" s="160"/>
      <c r="FE420" s="160"/>
      <c r="FF420" s="160"/>
      <c r="FG420" s="160"/>
      <c r="FH420" s="160"/>
      <c r="FI420" s="160"/>
      <c r="FJ420" s="160"/>
      <c r="FK420" s="160"/>
      <c r="FL420" s="160"/>
      <c r="FM420" s="160"/>
      <c r="FN420" s="160"/>
      <c r="FO420" s="160"/>
      <c r="FP420" s="160"/>
      <c r="FQ420" s="160"/>
      <c r="FR420" s="160"/>
      <c r="FS420" s="160"/>
      <c r="FT420" s="160"/>
      <c r="FU420" s="160"/>
      <c r="FV420" s="160"/>
      <c r="FW420" s="160"/>
      <c r="FX420" s="160"/>
      <c r="FY420" s="160"/>
      <c r="FZ420" s="160"/>
      <c r="GA420" s="160"/>
      <c r="GB420" s="160"/>
      <c r="GC420" s="160"/>
      <c r="GD420" s="160"/>
      <c r="GE420" s="160"/>
      <c r="GF420" s="160"/>
      <c r="GG420" s="160"/>
      <c r="GH420" s="160"/>
      <c r="GI420" s="160"/>
      <c r="GJ420" s="160"/>
      <c r="GK420" s="160"/>
      <c r="GL420" s="160"/>
      <c r="GM420" s="160"/>
      <c r="GN420" s="160"/>
      <c r="GO420" s="160"/>
      <c r="GP420" s="160"/>
      <c r="GQ420" s="160"/>
      <c r="GR420" s="160"/>
      <c r="GS420" s="160"/>
    </row>
    <row r="421" spans="3:201" x14ac:dyDescent="0.2">
      <c r="C421" s="160"/>
      <c r="D421" s="160"/>
      <c r="E421" s="160"/>
      <c r="F421" s="160"/>
      <c r="G421" s="160"/>
      <c r="H421" s="160"/>
      <c r="I421" s="160"/>
      <c r="J421" s="160"/>
      <c r="K421" s="160"/>
      <c r="L421" s="160"/>
      <c r="M421" s="160"/>
      <c r="N421" s="160"/>
      <c r="O421" s="160"/>
      <c r="P421" s="160"/>
      <c r="Q421" s="160"/>
      <c r="R421" s="160"/>
      <c r="S421" s="160"/>
      <c r="T421" s="160"/>
      <c r="U421" s="160"/>
      <c r="V421" s="160"/>
      <c r="W421" s="160"/>
      <c r="X421" s="160"/>
      <c r="Y421" s="160"/>
      <c r="Z421" s="160"/>
      <c r="AA421" s="160"/>
      <c r="AB421" s="160"/>
      <c r="AC421" s="160"/>
      <c r="AD421" s="160"/>
      <c r="AE421" s="160"/>
      <c r="AF421" s="160"/>
      <c r="AG421" s="160"/>
      <c r="AH421" s="160"/>
      <c r="AI421" s="160"/>
      <c r="AJ421" s="160"/>
      <c r="AK421" s="160"/>
      <c r="AL421" s="160"/>
      <c r="AM421" s="160"/>
      <c r="AN421" s="160"/>
      <c r="AO421" s="160"/>
      <c r="AP421" s="160"/>
      <c r="AQ421" s="160"/>
      <c r="AR421" s="160"/>
      <c r="AS421" s="160"/>
      <c r="AT421" s="160"/>
      <c r="AU421" s="160"/>
      <c r="AV421" s="160"/>
      <c r="AW421" s="160"/>
      <c r="AX421" s="160"/>
      <c r="AY421" s="160"/>
      <c r="AZ421" s="160"/>
      <c r="BA421" s="160"/>
      <c r="BB421" s="160"/>
      <c r="BC421" s="160"/>
      <c r="BD421" s="160"/>
      <c r="BE421" s="160"/>
      <c r="BF421" s="160"/>
      <c r="BG421" s="160"/>
      <c r="BH421" s="160"/>
      <c r="BI421" s="160"/>
      <c r="BJ421" s="160"/>
      <c r="BK421" s="160"/>
      <c r="BL421" s="160"/>
      <c r="BM421" s="160"/>
      <c r="BN421" s="160"/>
      <c r="BO421" s="160"/>
      <c r="BP421" s="160"/>
      <c r="BQ421" s="160"/>
      <c r="BR421" s="160"/>
      <c r="BS421" s="160"/>
      <c r="BT421" s="160"/>
      <c r="BU421" s="160"/>
      <c r="BV421" s="160"/>
      <c r="BW421" s="160"/>
      <c r="BX421" s="160"/>
      <c r="BY421" s="160"/>
      <c r="BZ421" s="160"/>
      <c r="CA421" s="160"/>
      <c r="CB421" s="160"/>
      <c r="CC421" s="160"/>
      <c r="CD421" s="160"/>
      <c r="CE421" s="160"/>
      <c r="CF421" s="160"/>
      <c r="CG421" s="160"/>
      <c r="CH421" s="160"/>
      <c r="CI421" s="160"/>
      <c r="CJ421" s="160"/>
      <c r="CK421" s="160"/>
      <c r="CL421" s="160"/>
      <c r="CM421" s="160"/>
      <c r="CN421" s="160"/>
      <c r="CO421" s="160"/>
      <c r="CP421" s="160"/>
      <c r="CQ421" s="160"/>
      <c r="CR421" s="160"/>
      <c r="CS421" s="160"/>
      <c r="CT421" s="160"/>
      <c r="CU421" s="160"/>
      <c r="CV421" s="160"/>
      <c r="CW421" s="160"/>
      <c r="CX421" s="160"/>
      <c r="CY421" s="160"/>
      <c r="CZ421" s="160"/>
      <c r="DA421" s="160"/>
      <c r="DB421" s="160"/>
      <c r="DC421" s="160"/>
      <c r="DD421" s="160"/>
      <c r="DE421" s="160"/>
      <c r="DF421" s="160"/>
      <c r="DG421" s="160"/>
      <c r="DH421" s="160"/>
      <c r="DI421" s="160"/>
      <c r="DJ421" s="160"/>
      <c r="DK421" s="160"/>
      <c r="DL421" s="160"/>
      <c r="DM421" s="160"/>
      <c r="DN421" s="160"/>
      <c r="DO421" s="160"/>
      <c r="DP421" s="160"/>
      <c r="DQ421" s="160"/>
      <c r="DR421" s="160"/>
      <c r="DS421" s="160"/>
      <c r="DT421" s="160"/>
      <c r="DU421" s="160"/>
      <c r="DV421" s="160"/>
      <c r="DW421" s="160"/>
      <c r="DX421" s="160"/>
      <c r="DY421" s="160"/>
      <c r="DZ421" s="160"/>
      <c r="EA421" s="160"/>
      <c r="EB421" s="160"/>
      <c r="EC421" s="160"/>
      <c r="ED421" s="160"/>
      <c r="EE421" s="160"/>
      <c r="EF421" s="160"/>
      <c r="EG421" s="160"/>
      <c r="EH421" s="160"/>
      <c r="EI421" s="160"/>
      <c r="EJ421" s="160"/>
      <c r="EK421" s="160"/>
      <c r="EL421" s="160"/>
      <c r="EM421" s="160"/>
      <c r="EN421" s="160"/>
      <c r="EO421" s="160"/>
      <c r="EP421" s="160"/>
      <c r="EQ421" s="160"/>
      <c r="ER421" s="160"/>
      <c r="ES421" s="160"/>
      <c r="ET421" s="160"/>
      <c r="EU421" s="160"/>
      <c r="EV421" s="160"/>
      <c r="EW421" s="160"/>
      <c r="EX421" s="160"/>
      <c r="EY421" s="160"/>
      <c r="EZ421" s="160"/>
      <c r="FA421" s="160"/>
      <c r="FB421" s="160"/>
      <c r="FC421" s="160"/>
      <c r="FD421" s="160"/>
      <c r="FE421" s="160"/>
      <c r="FF421" s="160"/>
      <c r="FG421" s="160"/>
      <c r="FH421" s="160"/>
      <c r="FI421" s="160"/>
      <c r="FJ421" s="160"/>
      <c r="FK421" s="160"/>
      <c r="FL421" s="160"/>
      <c r="FM421" s="160"/>
      <c r="FN421" s="160"/>
      <c r="FO421" s="160"/>
      <c r="FP421" s="160"/>
      <c r="FQ421" s="160"/>
      <c r="FR421" s="160"/>
      <c r="FS421" s="160"/>
      <c r="FT421" s="160"/>
      <c r="FU421" s="160"/>
      <c r="FV421" s="160"/>
      <c r="FW421" s="160"/>
      <c r="FX421" s="160"/>
      <c r="FY421" s="160"/>
      <c r="FZ421" s="160"/>
      <c r="GA421" s="160"/>
      <c r="GB421" s="160"/>
      <c r="GC421" s="160"/>
      <c r="GD421" s="160"/>
      <c r="GE421" s="160"/>
      <c r="GF421" s="160"/>
      <c r="GG421" s="160"/>
      <c r="GH421" s="160"/>
      <c r="GI421" s="160"/>
      <c r="GJ421" s="160"/>
      <c r="GK421" s="160"/>
      <c r="GL421" s="160"/>
      <c r="GM421" s="160"/>
      <c r="GN421" s="160"/>
      <c r="GO421" s="160"/>
      <c r="GP421" s="160"/>
      <c r="GQ421" s="160"/>
      <c r="GR421" s="160"/>
      <c r="GS421" s="160"/>
    </row>
    <row r="422" spans="3:201" x14ac:dyDescent="0.2">
      <c r="C422" s="160"/>
      <c r="D422" s="160"/>
      <c r="E422" s="160"/>
      <c r="F422" s="160"/>
      <c r="G422" s="160"/>
      <c r="H422" s="160"/>
      <c r="I422" s="160"/>
      <c r="J422" s="160"/>
      <c r="K422" s="160"/>
      <c r="L422" s="160"/>
      <c r="M422" s="160"/>
      <c r="N422" s="160"/>
      <c r="O422" s="160"/>
      <c r="P422" s="160"/>
      <c r="Q422" s="160"/>
      <c r="R422" s="160"/>
      <c r="S422" s="160"/>
      <c r="T422" s="160"/>
      <c r="U422" s="160"/>
      <c r="V422" s="160"/>
      <c r="W422" s="160"/>
      <c r="X422" s="160"/>
      <c r="Y422" s="160"/>
      <c r="Z422" s="160"/>
      <c r="AA422" s="160"/>
      <c r="AB422" s="160"/>
      <c r="AC422" s="160"/>
      <c r="AD422" s="160"/>
      <c r="AE422" s="160"/>
      <c r="AF422" s="160"/>
      <c r="AG422" s="160"/>
      <c r="AH422" s="160"/>
      <c r="AI422" s="160"/>
      <c r="AJ422" s="160"/>
      <c r="AK422" s="160"/>
      <c r="AL422" s="160"/>
      <c r="AM422" s="160"/>
      <c r="AN422" s="160"/>
      <c r="AO422" s="160"/>
      <c r="AP422" s="160"/>
      <c r="AQ422" s="160"/>
      <c r="AR422" s="160"/>
      <c r="AS422" s="160"/>
      <c r="AT422" s="160"/>
      <c r="AU422" s="160"/>
      <c r="AV422" s="160"/>
      <c r="AW422" s="160"/>
      <c r="AX422" s="160"/>
      <c r="AY422" s="160"/>
      <c r="AZ422" s="160"/>
      <c r="BA422" s="160"/>
      <c r="BB422" s="160"/>
      <c r="BC422" s="160"/>
      <c r="BD422" s="160"/>
      <c r="BE422" s="160"/>
      <c r="BF422" s="160"/>
      <c r="BG422" s="160"/>
      <c r="BH422" s="160"/>
      <c r="BI422" s="160"/>
      <c r="BJ422" s="160"/>
      <c r="BK422" s="160"/>
      <c r="BL422" s="160"/>
      <c r="BM422" s="160"/>
      <c r="BN422" s="160"/>
      <c r="BO422" s="160"/>
      <c r="BP422" s="160"/>
      <c r="BQ422" s="160"/>
      <c r="BR422" s="160"/>
      <c r="BS422" s="160"/>
      <c r="BT422" s="160"/>
      <c r="BU422" s="160"/>
      <c r="BV422" s="160"/>
      <c r="BW422" s="160"/>
      <c r="BX422" s="160"/>
      <c r="BY422" s="160"/>
      <c r="BZ422" s="160"/>
      <c r="CA422" s="160"/>
      <c r="CB422" s="160"/>
      <c r="CC422" s="160"/>
      <c r="CD422" s="160"/>
      <c r="CE422" s="160"/>
      <c r="CF422" s="160"/>
      <c r="CG422" s="160"/>
      <c r="CH422" s="160"/>
      <c r="CI422" s="160"/>
      <c r="CJ422" s="160"/>
      <c r="CK422" s="160"/>
      <c r="CL422" s="160"/>
      <c r="CM422" s="160"/>
      <c r="CN422" s="160"/>
      <c r="CO422" s="160"/>
      <c r="CP422" s="160"/>
      <c r="CQ422" s="160"/>
      <c r="CR422" s="160"/>
      <c r="CS422" s="160"/>
      <c r="CT422" s="160"/>
      <c r="CU422" s="160"/>
      <c r="CV422" s="160"/>
      <c r="CW422" s="160"/>
      <c r="CX422" s="160"/>
      <c r="CY422" s="160"/>
      <c r="CZ422" s="160"/>
      <c r="DA422" s="160"/>
      <c r="DB422" s="160"/>
      <c r="DC422" s="160"/>
      <c r="DD422" s="160"/>
      <c r="DE422" s="160"/>
      <c r="DF422" s="160"/>
      <c r="DG422" s="160"/>
      <c r="DH422" s="160"/>
      <c r="DI422" s="160"/>
      <c r="DJ422" s="160"/>
      <c r="DK422" s="160"/>
      <c r="DL422" s="160"/>
      <c r="DM422" s="160"/>
      <c r="DN422" s="160"/>
      <c r="DO422" s="160"/>
      <c r="DP422" s="160"/>
      <c r="DQ422" s="160"/>
      <c r="DR422" s="160"/>
      <c r="DS422" s="160"/>
      <c r="DT422" s="160"/>
      <c r="DU422" s="160"/>
      <c r="DV422" s="160"/>
      <c r="DW422" s="160"/>
      <c r="DX422" s="160"/>
      <c r="DY422" s="160"/>
      <c r="DZ422" s="160"/>
      <c r="EA422" s="160"/>
      <c r="EB422" s="160"/>
      <c r="EC422" s="160"/>
      <c r="ED422" s="160"/>
      <c r="EE422" s="160"/>
      <c r="EF422" s="160"/>
      <c r="EG422" s="160"/>
      <c r="EH422" s="160"/>
      <c r="EI422" s="160"/>
      <c r="EJ422" s="160"/>
      <c r="EK422" s="160"/>
      <c r="EL422" s="160"/>
      <c r="EM422" s="160"/>
      <c r="EN422" s="160"/>
      <c r="EO422" s="160"/>
      <c r="EP422" s="160"/>
      <c r="EQ422" s="160"/>
      <c r="ER422" s="160"/>
      <c r="ES422" s="160"/>
      <c r="ET422" s="160"/>
      <c r="EU422" s="160"/>
      <c r="EV422" s="160"/>
      <c r="EW422" s="160"/>
      <c r="EX422" s="160"/>
      <c r="EY422" s="160"/>
      <c r="EZ422" s="160"/>
      <c r="FA422" s="160"/>
      <c r="FB422" s="160"/>
      <c r="FC422" s="160"/>
      <c r="FD422" s="160"/>
      <c r="FE422" s="160"/>
      <c r="FF422" s="160"/>
      <c r="FG422" s="160"/>
      <c r="FH422" s="160"/>
      <c r="FI422" s="160"/>
      <c r="FJ422" s="160"/>
      <c r="FK422" s="160"/>
      <c r="FL422" s="160"/>
      <c r="FM422" s="160"/>
      <c r="FN422" s="160"/>
      <c r="FO422" s="160"/>
      <c r="FP422" s="160"/>
      <c r="FQ422" s="160"/>
      <c r="FR422" s="160"/>
      <c r="FS422" s="160"/>
      <c r="FT422" s="160"/>
      <c r="FU422" s="160"/>
      <c r="FV422" s="160"/>
      <c r="FW422" s="160"/>
      <c r="FX422" s="160"/>
      <c r="FY422" s="160"/>
      <c r="FZ422" s="160"/>
      <c r="GA422" s="160"/>
      <c r="GB422" s="160"/>
      <c r="GC422" s="160"/>
      <c r="GD422" s="160"/>
      <c r="GE422" s="160"/>
      <c r="GF422" s="160"/>
      <c r="GG422" s="160"/>
      <c r="GH422" s="160"/>
      <c r="GI422" s="160"/>
      <c r="GJ422" s="160"/>
      <c r="GK422" s="160"/>
      <c r="GL422" s="160"/>
      <c r="GM422" s="160"/>
      <c r="GN422" s="160"/>
      <c r="GO422" s="160"/>
      <c r="GP422" s="160"/>
      <c r="GQ422" s="160"/>
      <c r="GR422" s="160"/>
      <c r="GS422" s="160"/>
    </row>
    <row r="423" spans="3:201" x14ac:dyDescent="0.2">
      <c r="C423" s="160"/>
      <c r="D423" s="160"/>
      <c r="E423" s="160"/>
      <c r="F423" s="160"/>
      <c r="G423" s="160"/>
      <c r="H423" s="160"/>
      <c r="I423" s="160"/>
      <c r="J423" s="160"/>
      <c r="K423" s="160"/>
      <c r="L423" s="160"/>
      <c r="M423" s="160"/>
      <c r="N423" s="160"/>
      <c r="O423" s="160"/>
      <c r="P423" s="160"/>
      <c r="Q423" s="160"/>
      <c r="R423" s="160"/>
      <c r="S423" s="160"/>
      <c r="T423" s="160"/>
      <c r="U423" s="160"/>
      <c r="V423" s="160"/>
      <c r="W423" s="160"/>
      <c r="X423" s="160"/>
      <c r="Y423" s="160"/>
      <c r="Z423" s="160"/>
      <c r="AA423" s="160"/>
      <c r="AB423" s="160"/>
      <c r="AC423" s="160"/>
      <c r="AD423" s="160"/>
      <c r="AE423" s="160"/>
      <c r="AF423" s="160"/>
      <c r="AG423" s="160"/>
      <c r="AH423" s="160"/>
      <c r="AI423" s="160"/>
      <c r="AJ423" s="160"/>
      <c r="AK423" s="160"/>
      <c r="AL423" s="160"/>
      <c r="AM423" s="160"/>
      <c r="AN423" s="160"/>
      <c r="AO423" s="160"/>
      <c r="AP423" s="160"/>
      <c r="AQ423" s="160"/>
      <c r="AR423" s="160"/>
      <c r="AS423" s="160"/>
      <c r="AT423" s="160"/>
      <c r="AU423" s="160"/>
      <c r="AV423" s="160"/>
      <c r="AW423" s="160"/>
      <c r="AX423" s="160"/>
      <c r="AY423" s="160"/>
      <c r="AZ423" s="160"/>
      <c r="BA423" s="160"/>
      <c r="BB423" s="160"/>
      <c r="BC423" s="160"/>
      <c r="BD423" s="160"/>
      <c r="BE423" s="160"/>
      <c r="BF423" s="160"/>
      <c r="BG423" s="160"/>
      <c r="BH423" s="160"/>
      <c r="BI423" s="160"/>
      <c r="BJ423" s="160"/>
      <c r="BK423" s="160"/>
      <c r="BL423" s="160"/>
      <c r="BM423" s="160"/>
      <c r="BN423" s="160"/>
      <c r="BO423" s="160"/>
      <c r="BP423" s="160"/>
      <c r="BQ423" s="160"/>
      <c r="BR423" s="160"/>
      <c r="BS423" s="160"/>
      <c r="BT423" s="160"/>
      <c r="BU423" s="160"/>
      <c r="BV423" s="160"/>
      <c r="BW423" s="160"/>
      <c r="BX423" s="160"/>
      <c r="BY423" s="160"/>
      <c r="BZ423" s="160"/>
      <c r="CA423" s="160"/>
      <c r="CB423" s="160"/>
      <c r="CC423" s="160"/>
      <c r="CD423" s="160"/>
      <c r="CE423" s="160"/>
      <c r="CF423" s="160"/>
      <c r="CG423" s="160"/>
      <c r="CH423" s="160"/>
      <c r="CI423" s="160"/>
      <c r="CJ423" s="160"/>
      <c r="CK423" s="160"/>
      <c r="CL423" s="160"/>
      <c r="CM423" s="160"/>
      <c r="CN423" s="160"/>
      <c r="CO423" s="160"/>
      <c r="CP423" s="160"/>
      <c r="CQ423" s="160"/>
      <c r="CR423" s="160"/>
      <c r="CS423" s="160"/>
      <c r="CT423" s="160"/>
      <c r="CU423" s="160"/>
      <c r="CV423" s="160"/>
      <c r="CW423" s="160"/>
      <c r="CX423" s="160"/>
      <c r="CY423" s="160"/>
      <c r="CZ423" s="160"/>
      <c r="DA423" s="160"/>
      <c r="DB423" s="160"/>
      <c r="DC423" s="160"/>
      <c r="DD423" s="160"/>
      <c r="DE423" s="160"/>
      <c r="DF423" s="160"/>
      <c r="DG423" s="160"/>
      <c r="DH423" s="160"/>
      <c r="DI423" s="160"/>
      <c r="DJ423" s="160"/>
      <c r="DK423" s="160"/>
      <c r="DL423" s="160"/>
      <c r="DM423" s="160"/>
      <c r="DN423" s="160"/>
      <c r="DO423" s="160"/>
      <c r="DP423" s="160"/>
      <c r="DQ423" s="160"/>
      <c r="DR423" s="160"/>
      <c r="DS423" s="160"/>
      <c r="DT423" s="160"/>
      <c r="DU423" s="160"/>
      <c r="DV423" s="160"/>
      <c r="DW423" s="160"/>
      <c r="DX423" s="160"/>
      <c r="DY423" s="160"/>
      <c r="DZ423" s="160"/>
      <c r="EA423" s="160"/>
      <c r="EB423" s="160"/>
      <c r="EC423" s="160"/>
      <c r="ED423" s="160"/>
      <c r="EE423" s="160"/>
      <c r="EF423" s="160"/>
      <c r="EG423" s="160"/>
      <c r="EH423" s="160"/>
      <c r="EI423" s="160"/>
      <c r="EJ423" s="160"/>
      <c r="EK423" s="160"/>
      <c r="EL423" s="160"/>
      <c r="EM423" s="160"/>
      <c r="EN423" s="160"/>
      <c r="EO423" s="160"/>
      <c r="EP423" s="160"/>
      <c r="EQ423" s="160"/>
      <c r="ER423" s="160"/>
      <c r="ES423" s="160"/>
      <c r="ET423" s="160"/>
      <c r="EU423" s="160"/>
      <c r="EV423" s="160"/>
      <c r="EW423" s="160"/>
      <c r="EX423" s="160"/>
      <c r="EY423" s="160"/>
      <c r="EZ423" s="160"/>
      <c r="FA423" s="160"/>
      <c r="FB423" s="160"/>
      <c r="FC423" s="160"/>
      <c r="FD423" s="160"/>
      <c r="FE423" s="160"/>
      <c r="FF423" s="160"/>
      <c r="FG423" s="160"/>
      <c r="FH423" s="160"/>
      <c r="FI423" s="160"/>
      <c r="FJ423" s="160"/>
      <c r="FK423" s="160"/>
      <c r="FL423" s="160"/>
      <c r="FM423" s="160"/>
      <c r="FN423" s="160"/>
      <c r="FO423" s="160"/>
      <c r="FP423" s="160"/>
      <c r="FQ423" s="160"/>
      <c r="FR423" s="160"/>
      <c r="FS423" s="160"/>
      <c r="FT423" s="160"/>
      <c r="FU423" s="160"/>
      <c r="FV423" s="160"/>
      <c r="FW423" s="160"/>
      <c r="FX423" s="160"/>
      <c r="FY423" s="160"/>
      <c r="FZ423" s="160"/>
      <c r="GA423" s="160"/>
      <c r="GB423" s="160"/>
      <c r="GC423" s="160"/>
      <c r="GD423" s="160"/>
      <c r="GE423" s="160"/>
      <c r="GF423" s="160"/>
      <c r="GG423" s="160"/>
      <c r="GH423" s="160"/>
      <c r="GI423" s="160"/>
      <c r="GJ423" s="160"/>
      <c r="GK423" s="160"/>
      <c r="GL423" s="160"/>
      <c r="GM423" s="160"/>
      <c r="GN423" s="160"/>
      <c r="GO423" s="160"/>
      <c r="GP423" s="160"/>
      <c r="GQ423" s="160"/>
      <c r="GR423" s="160"/>
      <c r="GS423" s="160"/>
    </row>
    <row r="424" spans="3:201" x14ac:dyDescent="0.2">
      <c r="C424" s="160"/>
      <c r="D424" s="160"/>
      <c r="E424" s="160"/>
      <c r="F424" s="160"/>
      <c r="G424" s="160"/>
      <c r="H424" s="160"/>
      <c r="I424" s="160"/>
      <c r="J424" s="160"/>
      <c r="K424" s="160"/>
      <c r="L424" s="160"/>
      <c r="M424" s="160"/>
      <c r="N424" s="160"/>
      <c r="O424" s="160"/>
      <c r="P424" s="160"/>
      <c r="Q424" s="160"/>
      <c r="R424" s="160"/>
      <c r="S424" s="160"/>
      <c r="T424" s="160"/>
      <c r="U424" s="160"/>
      <c r="V424" s="160"/>
      <c r="W424" s="160"/>
      <c r="X424" s="160"/>
      <c r="Y424" s="160"/>
      <c r="Z424" s="160"/>
      <c r="AA424" s="160"/>
      <c r="AB424" s="160"/>
      <c r="AC424" s="160"/>
      <c r="AD424" s="160"/>
      <c r="AE424" s="160"/>
      <c r="AF424" s="160"/>
      <c r="AG424" s="160"/>
      <c r="AH424" s="160"/>
      <c r="AI424" s="160"/>
      <c r="AJ424" s="160"/>
      <c r="AK424" s="160"/>
      <c r="AL424" s="160"/>
      <c r="AM424" s="160"/>
      <c r="AN424" s="160"/>
      <c r="AO424" s="160"/>
      <c r="AP424" s="160"/>
      <c r="AQ424" s="160"/>
      <c r="AR424" s="160"/>
      <c r="AS424" s="160"/>
      <c r="AT424" s="160"/>
      <c r="AU424" s="160"/>
      <c r="AV424" s="160"/>
      <c r="AW424" s="160"/>
      <c r="AX424" s="160"/>
      <c r="AY424" s="160"/>
      <c r="AZ424" s="160"/>
      <c r="BA424" s="160"/>
      <c r="BB424" s="160"/>
      <c r="BC424" s="160"/>
      <c r="BD424" s="160"/>
      <c r="BE424" s="160"/>
      <c r="BF424" s="160"/>
      <c r="BG424" s="160"/>
      <c r="BH424" s="160"/>
      <c r="BI424" s="160"/>
      <c r="BJ424" s="160"/>
      <c r="BK424" s="160"/>
      <c r="BL424" s="160"/>
      <c r="BM424" s="160"/>
      <c r="BN424" s="160"/>
      <c r="BO424" s="160"/>
      <c r="BP424" s="160"/>
      <c r="BQ424" s="160"/>
      <c r="BR424" s="160"/>
      <c r="BS424" s="160"/>
      <c r="BT424" s="160"/>
      <c r="BU424" s="160"/>
      <c r="BV424" s="160"/>
      <c r="BW424" s="160"/>
      <c r="BX424" s="160"/>
      <c r="BY424" s="160"/>
      <c r="BZ424" s="160"/>
      <c r="CA424" s="160"/>
      <c r="CB424" s="160"/>
      <c r="CC424" s="160"/>
      <c r="CD424" s="160"/>
      <c r="CE424" s="160"/>
      <c r="CF424" s="160"/>
      <c r="CG424" s="160"/>
      <c r="CH424" s="160"/>
      <c r="CI424" s="160"/>
      <c r="CJ424" s="160"/>
      <c r="CK424" s="160"/>
      <c r="CL424" s="160"/>
      <c r="CM424" s="160"/>
      <c r="CN424" s="160"/>
      <c r="CO424" s="160"/>
      <c r="CP424" s="160"/>
      <c r="CQ424" s="160"/>
      <c r="CR424" s="160"/>
      <c r="CS424" s="160"/>
      <c r="CT424" s="160"/>
      <c r="CU424" s="160"/>
      <c r="CV424" s="160"/>
      <c r="CW424" s="160"/>
      <c r="CX424" s="160"/>
      <c r="CY424" s="160"/>
      <c r="CZ424" s="160"/>
      <c r="DA424" s="160"/>
      <c r="DB424" s="160"/>
      <c r="DC424" s="160"/>
      <c r="DD424" s="160"/>
      <c r="DE424" s="160"/>
      <c r="DF424" s="160"/>
      <c r="DG424" s="160"/>
      <c r="DH424" s="160"/>
      <c r="DI424" s="160"/>
      <c r="DJ424" s="160"/>
      <c r="DK424" s="160"/>
      <c r="DL424" s="160"/>
      <c r="DM424" s="160"/>
      <c r="DN424" s="160"/>
      <c r="DO424" s="160"/>
      <c r="DP424" s="160"/>
      <c r="DQ424" s="160"/>
      <c r="DR424" s="160"/>
      <c r="DS424" s="160"/>
      <c r="DT424" s="160"/>
      <c r="DU424" s="160"/>
      <c r="DV424" s="160"/>
      <c r="DW424" s="160"/>
      <c r="DX424" s="160"/>
      <c r="DY424" s="160"/>
      <c r="DZ424" s="160"/>
      <c r="EA424" s="160"/>
      <c r="EB424" s="160"/>
      <c r="EC424" s="160"/>
      <c r="ED424" s="160"/>
      <c r="EE424" s="160"/>
      <c r="EF424" s="160"/>
      <c r="EG424" s="160"/>
      <c r="EH424" s="160"/>
      <c r="EI424" s="160"/>
      <c r="EJ424" s="160"/>
      <c r="EK424" s="160"/>
      <c r="EL424" s="160"/>
      <c r="EM424" s="160"/>
      <c r="EN424" s="160"/>
      <c r="EO424" s="160"/>
      <c r="EP424" s="160"/>
      <c r="EQ424" s="160"/>
      <c r="ER424" s="160"/>
      <c r="ES424" s="160"/>
      <c r="ET424" s="160"/>
      <c r="EU424" s="160"/>
      <c r="EV424" s="160"/>
      <c r="EW424" s="160"/>
      <c r="EX424" s="160"/>
      <c r="EY424" s="160"/>
      <c r="EZ424" s="160"/>
      <c r="FA424" s="160"/>
      <c r="FB424" s="160"/>
      <c r="FC424" s="160"/>
      <c r="FD424" s="160"/>
      <c r="FE424" s="160"/>
      <c r="FF424" s="160"/>
      <c r="FG424" s="160"/>
      <c r="FH424" s="160"/>
      <c r="FI424" s="160"/>
      <c r="FJ424" s="160"/>
      <c r="FK424" s="160"/>
      <c r="FL424" s="160"/>
      <c r="FM424" s="160"/>
      <c r="FN424" s="160"/>
      <c r="FO424" s="160"/>
      <c r="FP424" s="160"/>
      <c r="FQ424" s="160"/>
      <c r="FR424" s="160"/>
      <c r="FS424" s="160"/>
      <c r="FT424" s="160"/>
      <c r="FU424" s="160"/>
      <c r="FV424" s="160"/>
      <c r="FW424" s="160"/>
      <c r="FX424" s="160"/>
      <c r="FY424" s="160"/>
      <c r="FZ424" s="160"/>
      <c r="GA424" s="160"/>
      <c r="GB424" s="160"/>
      <c r="GC424" s="160"/>
      <c r="GD424" s="160"/>
      <c r="GE424" s="160"/>
      <c r="GF424" s="160"/>
      <c r="GG424" s="160"/>
      <c r="GH424" s="160"/>
      <c r="GI424" s="160"/>
      <c r="GJ424" s="160"/>
      <c r="GK424" s="160"/>
      <c r="GL424" s="160"/>
      <c r="GM424" s="160"/>
      <c r="GN424" s="160"/>
      <c r="GO424" s="160"/>
      <c r="GP424" s="160"/>
      <c r="GQ424" s="160"/>
      <c r="GR424" s="160"/>
      <c r="GS424" s="160"/>
    </row>
    <row r="425" spans="3:201" x14ac:dyDescent="0.2">
      <c r="C425" s="160"/>
      <c r="D425" s="160"/>
      <c r="E425" s="160"/>
      <c r="F425" s="160"/>
      <c r="G425" s="160"/>
      <c r="H425" s="160"/>
      <c r="I425" s="160"/>
      <c r="J425" s="160"/>
      <c r="K425" s="160"/>
      <c r="L425" s="160"/>
      <c r="M425" s="160"/>
      <c r="N425" s="160"/>
      <c r="O425" s="160"/>
      <c r="P425" s="160"/>
      <c r="Q425" s="160"/>
      <c r="R425" s="160"/>
      <c r="S425" s="160"/>
      <c r="T425" s="160"/>
      <c r="U425" s="160"/>
      <c r="V425" s="160"/>
      <c r="W425" s="160"/>
      <c r="X425" s="160"/>
      <c r="Y425" s="160"/>
      <c r="Z425" s="160"/>
      <c r="AA425" s="160"/>
      <c r="AB425" s="160"/>
      <c r="AC425" s="160"/>
      <c r="AD425" s="160"/>
      <c r="AE425" s="160"/>
      <c r="AF425" s="160"/>
      <c r="AG425" s="160"/>
      <c r="AH425" s="160"/>
      <c r="AI425" s="160"/>
      <c r="AJ425" s="160"/>
      <c r="AK425" s="160"/>
      <c r="AL425" s="160"/>
      <c r="AM425" s="160"/>
      <c r="AN425" s="160"/>
      <c r="AO425" s="160"/>
      <c r="AP425" s="160"/>
      <c r="AQ425" s="160"/>
      <c r="AR425" s="160"/>
      <c r="AS425" s="160"/>
      <c r="AT425" s="160"/>
      <c r="AU425" s="160"/>
      <c r="AV425" s="160"/>
      <c r="AW425" s="160"/>
      <c r="AX425" s="160"/>
      <c r="AY425" s="160"/>
      <c r="AZ425" s="160"/>
      <c r="BA425" s="160"/>
      <c r="BB425" s="160"/>
      <c r="BC425" s="160"/>
      <c r="BD425" s="160"/>
      <c r="BE425" s="160"/>
      <c r="BF425" s="160"/>
      <c r="BG425" s="160"/>
      <c r="BH425" s="160"/>
      <c r="BI425" s="160"/>
      <c r="BJ425" s="160"/>
      <c r="BK425" s="160"/>
      <c r="BL425" s="160"/>
      <c r="BM425" s="160"/>
      <c r="BN425" s="160"/>
      <c r="BO425" s="160"/>
      <c r="BP425" s="160"/>
      <c r="BQ425" s="160"/>
      <c r="BR425" s="160"/>
      <c r="BS425" s="160"/>
      <c r="BT425" s="160"/>
      <c r="BU425" s="160"/>
      <c r="BV425" s="160"/>
      <c r="BW425" s="160"/>
      <c r="BX425" s="160"/>
      <c r="BY425" s="160"/>
      <c r="BZ425" s="160"/>
      <c r="CA425" s="160"/>
      <c r="CB425" s="160"/>
      <c r="CC425" s="160"/>
      <c r="CD425" s="160"/>
      <c r="CE425" s="160"/>
      <c r="CF425" s="160"/>
      <c r="CG425" s="160"/>
      <c r="CH425" s="160"/>
      <c r="CI425" s="160"/>
      <c r="CJ425" s="160"/>
      <c r="CK425" s="160"/>
      <c r="CL425" s="160"/>
      <c r="CM425" s="160"/>
      <c r="CN425" s="160"/>
      <c r="CO425" s="160"/>
      <c r="CP425" s="160"/>
      <c r="CQ425" s="160"/>
      <c r="CR425" s="160"/>
      <c r="CS425" s="160"/>
      <c r="CT425" s="160"/>
      <c r="CU425" s="160"/>
      <c r="CV425" s="160"/>
      <c r="CW425" s="160"/>
      <c r="CX425" s="160"/>
      <c r="CY425" s="160"/>
      <c r="CZ425" s="160"/>
      <c r="DA425" s="160"/>
      <c r="DB425" s="160"/>
      <c r="DC425" s="160"/>
      <c r="DD425" s="160"/>
      <c r="DE425" s="160"/>
      <c r="DF425" s="160"/>
      <c r="DG425" s="160"/>
      <c r="DH425" s="160"/>
      <c r="DI425" s="160"/>
      <c r="DJ425" s="160"/>
      <c r="DK425" s="160"/>
      <c r="DL425" s="160"/>
      <c r="DM425" s="160"/>
      <c r="DN425" s="160"/>
      <c r="DO425" s="160"/>
      <c r="DP425" s="160"/>
      <c r="DQ425" s="160"/>
      <c r="DR425" s="160"/>
      <c r="DS425" s="160"/>
      <c r="DT425" s="160"/>
      <c r="DU425" s="160"/>
      <c r="DV425" s="160"/>
      <c r="DW425" s="160"/>
      <c r="DX425" s="160"/>
      <c r="DY425" s="160"/>
      <c r="DZ425" s="160"/>
      <c r="EA425" s="160"/>
      <c r="EB425" s="160"/>
      <c r="EC425" s="160"/>
      <c r="ED425" s="160"/>
      <c r="EE425" s="160"/>
      <c r="EF425" s="160"/>
      <c r="EG425" s="160"/>
      <c r="EH425" s="160"/>
      <c r="EI425" s="160"/>
      <c r="EJ425" s="160"/>
      <c r="EK425" s="160"/>
      <c r="EL425" s="160"/>
      <c r="EM425" s="160"/>
      <c r="EN425" s="160"/>
      <c r="EO425" s="160"/>
      <c r="EP425" s="160"/>
      <c r="EQ425" s="160"/>
      <c r="ER425" s="160"/>
      <c r="ES425" s="160"/>
      <c r="ET425" s="160"/>
      <c r="EU425" s="160"/>
      <c r="EV425" s="160"/>
      <c r="EW425" s="160"/>
      <c r="EX425" s="160"/>
      <c r="EY425" s="160"/>
      <c r="EZ425" s="160"/>
      <c r="FA425" s="160"/>
      <c r="FB425" s="160"/>
      <c r="FC425" s="160"/>
      <c r="FD425" s="160"/>
      <c r="FE425" s="160"/>
      <c r="FF425" s="160"/>
      <c r="FG425" s="160"/>
      <c r="FH425" s="160"/>
      <c r="FI425" s="160"/>
      <c r="FJ425" s="160"/>
      <c r="FK425" s="160"/>
      <c r="FL425" s="160"/>
      <c r="FM425" s="160"/>
      <c r="FN425" s="160"/>
      <c r="FO425" s="160"/>
      <c r="FP425" s="160"/>
      <c r="FQ425" s="160"/>
      <c r="FR425" s="160"/>
      <c r="FS425" s="160"/>
      <c r="FT425" s="160"/>
      <c r="FU425" s="160"/>
      <c r="FV425" s="160"/>
      <c r="FW425" s="160"/>
      <c r="FX425" s="160"/>
      <c r="FY425" s="160"/>
      <c r="FZ425" s="160"/>
      <c r="GA425" s="160"/>
      <c r="GB425" s="160"/>
      <c r="GC425" s="160"/>
      <c r="GD425" s="160"/>
      <c r="GE425" s="160"/>
      <c r="GF425" s="160"/>
      <c r="GG425" s="160"/>
      <c r="GH425" s="160"/>
      <c r="GI425" s="160"/>
      <c r="GJ425" s="160"/>
      <c r="GK425" s="160"/>
      <c r="GL425" s="160"/>
      <c r="GM425" s="160"/>
      <c r="GN425" s="160"/>
      <c r="GO425" s="160"/>
      <c r="GP425" s="160"/>
      <c r="GQ425" s="160"/>
      <c r="GR425" s="160"/>
      <c r="GS425" s="160"/>
    </row>
    <row r="426" spans="3:201" x14ac:dyDescent="0.2">
      <c r="C426" s="160"/>
      <c r="D426" s="160"/>
      <c r="E426" s="160"/>
      <c r="F426" s="160"/>
      <c r="G426" s="160"/>
      <c r="H426" s="160"/>
      <c r="I426" s="160"/>
      <c r="J426" s="160"/>
      <c r="K426" s="160"/>
      <c r="L426" s="160"/>
      <c r="M426" s="160"/>
      <c r="N426" s="160"/>
      <c r="O426" s="160"/>
      <c r="P426" s="160"/>
      <c r="Q426" s="160"/>
      <c r="R426" s="160"/>
      <c r="S426" s="160"/>
      <c r="T426" s="160"/>
      <c r="U426" s="160"/>
      <c r="V426" s="160"/>
      <c r="W426" s="160"/>
      <c r="X426" s="160"/>
      <c r="Y426" s="160"/>
      <c r="Z426" s="160"/>
      <c r="AA426" s="160"/>
      <c r="AB426" s="160"/>
      <c r="AC426" s="160"/>
      <c r="AD426" s="160"/>
      <c r="AE426" s="160"/>
      <c r="AF426" s="160"/>
      <c r="AG426" s="160"/>
      <c r="AH426" s="160"/>
      <c r="AI426" s="160"/>
      <c r="AJ426" s="160"/>
      <c r="AK426" s="160"/>
      <c r="AL426" s="160"/>
      <c r="AM426" s="160"/>
      <c r="AN426" s="160"/>
      <c r="AO426" s="160"/>
      <c r="AP426" s="160"/>
      <c r="AQ426" s="160"/>
      <c r="AR426" s="160"/>
      <c r="AS426" s="160"/>
      <c r="AT426" s="160"/>
      <c r="AU426" s="160"/>
      <c r="AV426" s="160"/>
      <c r="AW426" s="160"/>
      <c r="AX426" s="160"/>
      <c r="AY426" s="160"/>
      <c r="AZ426" s="160"/>
      <c r="BA426" s="160"/>
      <c r="BB426" s="160"/>
      <c r="BC426" s="160"/>
      <c r="BD426" s="160"/>
      <c r="BE426" s="160"/>
      <c r="BF426" s="160"/>
      <c r="BG426" s="160"/>
      <c r="BH426" s="160"/>
      <c r="BI426" s="160"/>
      <c r="BJ426" s="160"/>
      <c r="BK426" s="160"/>
      <c r="BL426" s="160"/>
      <c r="BM426" s="160"/>
      <c r="BN426" s="160"/>
      <c r="BO426" s="160"/>
      <c r="BP426" s="160"/>
      <c r="BQ426" s="160"/>
      <c r="BR426" s="160"/>
      <c r="BS426" s="160"/>
      <c r="BT426" s="160"/>
      <c r="BU426" s="160"/>
      <c r="BV426" s="160"/>
      <c r="BW426" s="160"/>
      <c r="BX426" s="160"/>
      <c r="BY426" s="160"/>
      <c r="BZ426" s="160"/>
      <c r="CA426" s="160"/>
      <c r="CB426" s="160"/>
      <c r="CC426" s="160"/>
      <c r="CD426" s="160"/>
      <c r="CE426" s="160"/>
      <c r="CF426" s="160"/>
      <c r="CG426" s="160"/>
      <c r="CH426" s="160"/>
      <c r="CI426" s="160"/>
      <c r="CJ426" s="160"/>
      <c r="CK426" s="160"/>
      <c r="CL426" s="160"/>
      <c r="CM426" s="160"/>
      <c r="CN426" s="160"/>
      <c r="CO426" s="160"/>
      <c r="CP426" s="160"/>
      <c r="CQ426" s="160"/>
      <c r="CR426" s="160"/>
      <c r="CS426" s="160"/>
      <c r="CT426" s="160"/>
      <c r="CU426" s="160"/>
      <c r="CV426" s="160"/>
      <c r="CW426" s="160"/>
      <c r="CX426" s="160"/>
      <c r="CY426" s="160"/>
      <c r="CZ426" s="160"/>
      <c r="DA426" s="160"/>
      <c r="DB426" s="160"/>
      <c r="DC426" s="160"/>
      <c r="DD426" s="160"/>
      <c r="DE426" s="160"/>
      <c r="DF426" s="160"/>
      <c r="DG426" s="160"/>
      <c r="DH426" s="160"/>
      <c r="DI426" s="160"/>
      <c r="DJ426" s="160"/>
      <c r="DK426" s="160"/>
      <c r="DL426" s="160"/>
      <c r="DM426" s="160"/>
      <c r="DN426" s="160"/>
      <c r="DO426" s="160"/>
      <c r="DP426" s="160"/>
      <c r="DQ426" s="160"/>
      <c r="DR426" s="160"/>
      <c r="DS426" s="160"/>
      <c r="DT426" s="160"/>
      <c r="DU426" s="160"/>
      <c r="DV426" s="160"/>
      <c r="DW426" s="160"/>
      <c r="DX426" s="160"/>
      <c r="DY426" s="160"/>
      <c r="DZ426" s="160"/>
      <c r="EA426" s="160"/>
      <c r="EB426" s="160"/>
      <c r="EC426" s="160"/>
      <c r="ED426" s="160"/>
      <c r="EE426" s="160"/>
      <c r="EF426" s="160"/>
      <c r="EG426" s="160"/>
      <c r="EH426" s="160"/>
      <c r="EI426" s="160"/>
      <c r="EJ426" s="160"/>
      <c r="EK426" s="160"/>
      <c r="EL426" s="160"/>
      <c r="EM426" s="160"/>
      <c r="EN426" s="160"/>
      <c r="EO426" s="160"/>
      <c r="EP426" s="160"/>
      <c r="EQ426" s="160"/>
      <c r="ER426" s="160"/>
      <c r="ES426" s="160"/>
      <c r="ET426" s="160"/>
      <c r="EU426" s="160"/>
      <c r="EV426" s="160"/>
      <c r="EW426" s="160"/>
      <c r="EX426" s="160"/>
      <c r="EY426" s="160"/>
      <c r="EZ426" s="160"/>
      <c r="FA426" s="160"/>
      <c r="FB426" s="160"/>
      <c r="FC426" s="160"/>
      <c r="FD426" s="160"/>
      <c r="FE426" s="160"/>
      <c r="FF426" s="160"/>
      <c r="FG426" s="160"/>
      <c r="FH426" s="160"/>
      <c r="FI426" s="160"/>
      <c r="FJ426" s="160"/>
      <c r="FK426" s="160"/>
      <c r="FL426" s="160"/>
      <c r="FM426" s="160"/>
      <c r="FN426" s="160"/>
      <c r="FO426" s="160"/>
      <c r="FP426" s="160"/>
      <c r="FQ426" s="160"/>
      <c r="FR426" s="160"/>
      <c r="FS426" s="160"/>
      <c r="FT426" s="160"/>
      <c r="FU426" s="160"/>
      <c r="FV426" s="160"/>
      <c r="FW426" s="160"/>
      <c r="FX426" s="160"/>
      <c r="FY426" s="160"/>
      <c r="FZ426" s="160"/>
      <c r="GA426" s="160"/>
      <c r="GB426" s="160"/>
      <c r="GC426" s="160"/>
      <c r="GD426" s="160"/>
      <c r="GE426" s="160"/>
      <c r="GF426" s="160"/>
      <c r="GG426" s="160"/>
      <c r="GH426" s="160"/>
      <c r="GI426" s="160"/>
      <c r="GJ426" s="160"/>
      <c r="GK426" s="160"/>
      <c r="GL426" s="160"/>
      <c r="GM426" s="160"/>
      <c r="GN426" s="160"/>
      <c r="GO426" s="160"/>
      <c r="GP426" s="160"/>
      <c r="GQ426" s="160"/>
      <c r="GR426" s="160"/>
      <c r="GS426" s="160"/>
    </row>
    <row r="427" spans="3:201" x14ac:dyDescent="0.2">
      <c r="C427" s="160"/>
      <c r="D427" s="160"/>
      <c r="E427" s="160"/>
      <c r="F427" s="160"/>
      <c r="G427" s="160"/>
      <c r="H427" s="160"/>
      <c r="I427" s="160"/>
      <c r="J427" s="160"/>
      <c r="K427" s="160"/>
      <c r="L427" s="160"/>
      <c r="M427" s="160"/>
      <c r="N427" s="160"/>
      <c r="O427" s="160"/>
      <c r="P427" s="160"/>
      <c r="Q427" s="160"/>
      <c r="R427" s="160"/>
      <c r="S427" s="160"/>
      <c r="T427" s="160"/>
      <c r="U427" s="160"/>
      <c r="V427" s="160"/>
      <c r="W427" s="160"/>
      <c r="X427" s="160"/>
      <c r="Y427" s="160"/>
      <c r="Z427" s="160"/>
      <c r="AA427" s="160"/>
      <c r="AB427" s="160"/>
      <c r="AC427" s="160"/>
      <c r="AD427" s="160"/>
      <c r="AE427" s="160"/>
      <c r="AF427" s="160"/>
      <c r="AG427" s="160"/>
      <c r="AH427" s="160"/>
      <c r="AI427" s="160"/>
      <c r="AJ427" s="160"/>
      <c r="AK427" s="160"/>
      <c r="AL427" s="160"/>
      <c r="AM427" s="160"/>
      <c r="AN427" s="160"/>
      <c r="AO427" s="160"/>
      <c r="AP427" s="160"/>
      <c r="AQ427" s="160"/>
      <c r="AR427" s="160"/>
      <c r="AS427" s="160"/>
      <c r="AT427" s="160"/>
      <c r="AU427" s="160"/>
      <c r="AV427" s="160"/>
      <c r="AW427" s="160"/>
      <c r="AX427" s="160"/>
      <c r="AY427" s="160"/>
      <c r="AZ427" s="160"/>
      <c r="BA427" s="160"/>
      <c r="BB427" s="160"/>
      <c r="BC427" s="160"/>
      <c r="BD427" s="160"/>
      <c r="BE427" s="160"/>
      <c r="BF427" s="160"/>
      <c r="BG427" s="160"/>
      <c r="BH427" s="160"/>
      <c r="BI427" s="160"/>
      <c r="BJ427" s="160"/>
      <c r="BK427" s="160"/>
      <c r="BL427" s="160"/>
      <c r="BM427" s="160"/>
      <c r="BN427" s="160"/>
      <c r="BO427" s="160"/>
      <c r="BP427" s="160"/>
      <c r="BQ427" s="160"/>
      <c r="BR427" s="160"/>
      <c r="BS427" s="160"/>
      <c r="BT427" s="160"/>
      <c r="BU427" s="160"/>
      <c r="BV427" s="160"/>
      <c r="BW427" s="160"/>
      <c r="BX427" s="160"/>
      <c r="BY427" s="160"/>
      <c r="BZ427" s="160"/>
      <c r="CA427" s="160"/>
      <c r="CB427" s="160"/>
      <c r="CC427" s="160"/>
      <c r="CD427" s="160"/>
      <c r="CE427" s="160"/>
      <c r="CF427" s="160"/>
      <c r="CG427" s="160"/>
      <c r="CH427" s="160"/>
      <c r="CI427" s="160"/>
      <c r="CJ427" s="160"/>
      <c r="CK427" s="160"/>
      <c r="CL427" s="160"/>
      <c r="CM427" s="160"/>
      <c r="CN427" s="160"/>
      <c r="CO427" s="160"/>
      <c r="CP427" s="160"/>
      <c r="CQ427" s="160"/>
      <c r="CR427" s="160"/>
      <c r="CS427" s="160"/>
      <c r="CT427" s="160"/>
      <c r="CU427" s="160"/>
      <c r="CV427" s="160"/>
      <c r="CW427" s="160"/>
      <c r="CX427" s="160"/>
      <c r="CY427" s="160"/>
      <c r="CZ427" s="160"/>
      <c r="DA427" s="160"/>
      <c r="DB427" s="160"/>
      <c r="DC427" s="160"/>
      <c r="DD427" s="160"/>
      <c r="DE427" s="160"/>
      <c r="DF427" s="160"/>
      <c r="DG427" s="160"/>
      <c r="DH427" s="160"/>
      <c r="DI427" s="160"/>
      <c r="DJ427" s="160"/>
      <c r="DK427" s="160"/>
      <c r="DL427" s="160"/>
      <c r="DM427" s="160"/>
      <c r="DN427" s="160"/>
      <c r="DO427" s="160"/>
      <c r="DP427" s="160"/>
      <c r="DQ427" s="160"/>
      <c r="DR427" s="160"/>
      <c r="DS427" s="160"/>
      <c r="DT427" s="160"/>
      <c r="DU427" s="160"/>
      <c r="DV427" s="160"/>
      <c r="DW427" s="160"/>
      <c r="DX427" s="160"/>
      <c r="DY427" s="160"/>
      <c r="DZ427" s="160"/>
      <c r="EA427" s="160"/>
      <c r="EB427" s="160"/>
      <c r="EC427" s="160"/>
      <c r="ED427" s="160"/>
      <c r="EE427" s="160"/>
      <c r="EF427" s="160"/>
      <c r="EG427" s="160"/>
      <c r="EH427" s="160"/>
      <c r="EI427" s="160"/>
      <c r="EJ427" s="160"/>
      <c r="EK427" s="160"/>
      <c r="EL427" s="160"/>
      <c r="EM427" s="160"/>
      <c r="EN427" s="160"/>
      <c r="EO427" s="160"/>
      <c r="EP427" s="160"/>
      <c r="EQ427" s="160"/>
      <c r="ER427" s="160"/>
      <c r="ES427" s="160"/>
      <c r="ET427" s="160"/>
      <c r="EU427" s="160"/>
      <c r="EV427" s="160"/>
      <c r="EW427" s="160"/>
      <c r="EX427" s="160"/>
      <c r="EY427" s="160"/>
      <c r="EZ427" s="160"/>
      <c r="FA427" s="160"/>
      <c r="FB427" s="160"/>
      <c r="FC427" s="160"/>
      <c r="FD427" s="160"/>
      <c r="FE427" s="160"/>
      <c r="FF427" s="160"/>
      <c r="FG427" s="160"/>
      <c r="FH427" s="160"/>
      <c r="FI427" s="160"/>
      <c r="FJ427" s="160"/>
      <c r="FK427" s="160"/>
      <c r="FL427" s="160"/>
      <c r="FM427" s="160"/>
      <c r="FN427" s="160"/>
      <c r="FO427" s="160"/>
      <c r="FP427" s="160"/>
      <c r="FQ427" s="160"/>
      <c r="FR427" s="160"/>
      <c r="FS427" s="160"/>
      <c r="FT427" s="160"/>
      <c r="FU427" s="160"/>
      <c r="FV427" s="160"/>
      <c r="FW427" s="160"/>
      <c r="FX427" s="160"/>
      <c r="FY427" s="160"/>
      <c r="FZ427" s="160"/>
      <c r="GA427" s="160"/>
      <c r="GB427" s="160"/>
      <c r="GC427" s="160"/>
      <c r="GD427" s="160"/>
      <c r="GE427" s="160"/>
      <c r="GF427" s="160"/>
      <c r="GG427" s="160"/>
      <c r="GH427" s="160"/>
      <c r="GI427" s="160"/>
      <c r="GJ427" s="160"/>
      <c r="GK427" s="160"/>
      <c r="GL427" s="160"/>
      <c r="GM427" s="160"/>
      <c r="GN427" s="160"/>
      <c r="GO427" s="160"/>
      <c r="GP427" s="160"/>
      <c r="GQ427" s="160"/>
      <c r="GR427" s="160"/>
      <c r="GS427" s="160"/>
    </row>
    <row r="428" spans="3:201" x14ac:dyDescent="0.2">
      <c r="C428" s="160"/>
      <c r="D428" s="160"/>
      <c r="E428" s="160"/>
      <c r="F428" s="160"/>
      <c r="G428" s="160"/>
      <c r="H428" s="160"/>
      <c r="I428" s="160"/>
      <c r="J428" s="160"/>
      <c r="K428" s="160"/>
      <c r="L428" s="160"/>
      <c r="M428" s="160"/>
      <c r="N428" s="160"/>
      <c r="O428" s="160"/>
      <c r="P428" s="160"/>
      <c r="Q428" s="160"/>
      <c r="R428" s="160"/>
      <c r="S428" s="160"/>
      <c r="T428" s="160"/>
      <c r="U428" s="160"/>
      <c r="V428" s="160"/>
      <c r="W428" s="160"/>
      <c r="X428" s="160"/>
      <c r="Y428" s="160"/>
      <c r="Z428" s="160"/>
      <c r="AA428" s="160"/>
      <c r="AB428" s="160"/>
      <c r="AC428" s="160"/>
      <c r="AD428" s="160"/>
      <c r="AE428" s="160"/>
      <c r="AF428" s="160"/>
      <c r="AG428" s="160"/>
      <c r="AH428" s="160"/>
      <c r="AI428" s="160"/>
      <c r="AJ428" s="160"/>
      <c r="AK428" s="160"/>
      <c r="AL428" s="160"/>
      <c r="AM428" s="160"/>
      <c r="AN428" s="160"/>
      <c r="AO428" s="160"/>
      <c r="AP428" s="160"/>
      <c r="AQ428" s="160"/>
      <c r="AR428" s="160"/>
      <c r="AS428" s="160"/>
      <c r="AT428" s="160"/>
      <c r="AU428" s="160"/>
      <c r="AV428" s="160"/>
      <c r="AW428" s="160"/>
      <c r="AX428" s="160"/>
      <c r="AY428" s="160"/>
      <c r="AZ428" s="160"/>
      <c r="BA428" s="160"/>
      <c r="BB428" s="160"/>
      <c r="BC428" s="160"/>
      <c r="BD428" s="160"/>
      <c r="BE428" s="160"/>
      <c r="BF428" s="160"/>
      <c r="BG428" s="160"/>
      <c r="BH428" s="160"/>
      <c r="BI428" s="160"/>
      <c r="BJ428" s="160"/>
      <c r="BK428" s="160"/>
      <c r="BL428" s="160"/>
      <c r="BM428" s="160"/>
      <c r="BN428" s="160"/>
      <c r="BO428" s="160"/>
      <c r="BP428" s="160"/>
      <c r="BQ428" s="160"/>
      <c r="BR428" s="160"/>
      <c r="BS428" s="160"/>
      <c r="BT428" s="160"/>
      <c r="BU428" s="160"/>
      <c r="BV428" s="160"/>
      <c r="BW428" s="160"/>
      <c r="BX428" s="160"/>
      <c r="BY428" s="160"/>
      <c r="BZ428" s="160"/>
      <c r="CA428" s="160"/>
      <c r="CB428" s="160"/>
      <c r="CC428" s="160"/>
      <c r="CD428" s="160"/>
      <c r="CE428" s="160"/>
      <c r="CF428" s="160"/>
      <c r="CG428" s="160"/>
      <c r="CH428" s="160"/>
      <c r="CI428" s="160"/>
      <c r="CJ428" s="160"/>
      <c r="CK428" s="160"/>
      <c r="CL428" s="160"/>
      <c r="CM428" s="160"/>
      <c r="CN428" s="160"/>
      <c r="CO428" s="160"/>
      <c r="CP428" s="160"/>
      <c r="CQ428" s="160"/>
      <c r="CR428" s="160"/>
      <c r="CS428" s="160"/>
      <c r="CT428" s="160"/>
      <c r="CU428" s="160"/>
      <c r="CV428" s="160"/>
      <c r="CW428" s="160"/>
      <c r="CX428" s="160"/>
      <c r="CY428" s="160"/>
      <c r="CZ428" s="160"/>
      <c r="DA428" s="160"/>
      <c r="DB428" s="160"/>
      <c r="DC428" s="160"/>
      <c r="DD428" s="160"/>
      <c r="DE428" s="160"/>
      <c r="DF428" s="160"/>
      <c r="DG428" s="160"/>
      <c r="DH428" s="160"/>
      <c r="DI428" s="160"/>
      <c r="DJ428" s="160"/>
      <c r="DK428" s="160"/>
      <c r="DL428" s="160"/>
      <c r="DM428" s="160"/>
      <c r="DN428" s="160"/>
      <c r="DO428" s="160"/>
      <c r="DP428" s="160"/>
      <c r="DQ428" s="160"/>
      <c r="DR428" s="160"/>
      <c r="DS428" s="160"/>
      <c r="DT428" s="160"/>
      <c r="DU428" s="160"/>
      <c r="DV428" s="160"/>
      <c r="DW428" s="160"/>
      <c r="DX428" s="160"/>
      <c r="DY428" s="160"/>
      <c r="DZ428" s="160"/>
      <c r="EA428" s="160"/>
      <c r="EB428" s="160"/>
      <c r="EC428" s="160"/>
      <c r="ED428" s="160"/>
      <c r="EE428" s="160"/>
      <c r="EF428" s="160"/>
      <c r="EG428" s="160"/>
      <c r="EH428" s="160"/>
      <c r="EI428" s="160"/>
      <c r="EJ428" s="160"/>
      <c r="EK428" s="160"/>
      <c r="EL428" s="160"/>
      <c r="EM428" s="160"/>
      <c r="EN428" s="160"/>
      <c r="EO428" s="160"/>
      <c r="EP428" s="160"/>
      <c r="EQ428" s="160"/>
      <c r="ER428" s="160"/>
      <c r="ES428" s="160"/>
      <c r="ET428" s="160"/>
      <c r="EU428" s="160"/>
      <c r="EV428" s="160"/>
      <c r="EW428" s="160"/>
      <c r="EX428" s="160"/>
      <c r="EY428" s="160"/>
      <c r="EZ428" s="160"/>
      <c r="FA428" s="160"/>
      <c r="FB428" s="160"/>
      <c r="FC428" s="160"/>
      <c r="FD428" s="160"/>
      <c r="FE428" s="160"/>
      <c r="FF428" s="160"/>
      <c r="FG428" s="160"/>
      <c r="FH428" s="160"/>
      <c r="FI428" s="160"/>
      <c r="FJ428" s="160"/>
      <c r="FK428" s="160"/>
      <c r="FL428" s="160"/>
      <c r="FM428" s="160"/>
      <c r="FN428" s="160"/>
      <c r="FO428" s="160"/>
      <c r="FP428" s="160"/>
      <c r="FQ428" s="160"/>
      <c r="FR428" s="160"/>
      <c r="FS428" s="160"/>
      <c r="FT428" s="160"/>
      <c r="FU428" s="160"/>
      <c r="FV428" s="160"/>
      <c r="FW428" s="160"/>
      <c r="FX428" s="160"/>
      <c r="FY428" s="160"/>
      <c r="FZ428" s="160"/>
      <c r="GA428" s="160"/>
      <c r="GB428" s="160"/>
      <c r="GC428" s="160"/>
      <c r="GD428" s="160"/>
      <c r="GE428" s="160"/>
      <c r="GF428" s="160"/>
      <c r="GG428" s="160"/>
      <c r="GH428" s="160"/>
      <c r="GI428" s="160"/>
      <c r="GJ428" s="160"/>
      <c r="GK428" s="160"/>
      <c r="GL428" s="160"/>
      <c r="GM428" s="160"/>
      <c r="GN428" s="160"/>
      <c r="GO428" s="160"/>
      <c r="GP428" s="160"/>
      <c r="GQ428" s="160"/>
      <c r="GR428" s="160"/>
      <c r="GS428" s="160"/>
    </row>
    <row r="429" spans="3:201" x14ac:dyDescent="0.2">
      <c r="C429" s="160"/>
      <c r="D429" s="160"/>
      <c r="E429" s="160"/>
      <c r="F429" s="160"/>
      <c r="G429" s="160"/>
      <c r="H429" s="160"/>
      <c r="I429" s="160"/>
      <c r="J429" s="160"/>
      <c r="K429" s="160"/>
      <c r="L429" s="160"/>
      <c r="M429" s="160"/>
      <c r="N429" s="160"/>
      <c r="O429" s="160"/>
      <c r="P429" s="160"/>
      <c r="Q429" s="160"/>
      <c r="R429" s="160"/>
      <c r="S429" s="160"/>
      <c r="T429" s="160"/>
      <c r="U429" s="160"/>
      <c r="V429" s="160"/>
      <c r="W429" s="160"/>
      <c r="X429" s="160"/>
      <c r="Y429" s="160"/>
      <c r="Z429" s="160"/>
      <c r="AA429" s="160"/>
      <c r="AB429" s="160"/>
      <c r="AC429" s="160"/>
      <c r="AD429" s="160"/>
      <c r="AE429" s="160"/>
      <c r="AF429" s="160"/>
      <c r="AG429" s="160"/>
      <c r="AH429" s="160"/>
      <c r="AI429" s="160"/>
      <c r="AJ429" s="160"/>
      <c r="AK429" s="160"/>
      <c r="AL429" s="160"/>
      <c r="AM429" s="160"/>
      <c r="AN429" s="160"/>
      <c r="AO429" s="160"/>
      <c r="AP429" s="160"/>
      <c r="AQ429" s="160"/>
      <c r="AR429" s="160"/>
      <c r="AS429" s="160"/>
      <c r="AT429" s="160"/>
      <c r="AU429" s="160"/>
      <c r="AV429" s="160"/>
      <c r="AW429" s="160"/>
      <c r="AX429" s="160"/>
      <c r="AY429" s="160"/>
      <c r="AZ429" s="160"/>
      <c r="BA429" s="160"/>
      <c r="BB429" s="160"/>
      <c r="BC429" s="160"/>
      <c r="BD429" s="160"/>
      <c r="BE429" s="160"/>
      <c r="BF429" s="160"/>
      <c r="BG429" s="160"/>
      <c r="BH429" s="160"/>
      <c r="BI429" s="160"/>
      <c r="BJ429" s="160"/>
      <c r="BK429" s="160"/>
      <c r="BL429" s="160"/>
      <c r="BM429" s="160"/>
      <c r="BN429" s="160"/>
      <c r="BO429" s="160"/>
      <c r="BP429" s="160"/>
      <c r="BQ429" s="160"/>
      <c r="BR429" s="160"/>
      <c r="BS429" s="160"/>
      <c r="BT429" s="160"/>
      <c r="BU429" s="160"/>
      <c r="BV429" s="160"/>
      <c r="BW429" s="160"/>
      <c r="BX429" s="160"/>
      <c r="BY429" s="160"/>
      <c r="BZ429" s="160"/>
      <c r="CA429" s="160"/>
      <c r="CB429" s="160"/>
      <c r="CC429" s="160"/>
      <c r="CD429" s="160"/>
      <c r="CE429" s="160"/>
      <c r="CF429" s="160"/>
      <c r="CG429" s="160"/>
      <c r="CH429" s="160"/>
      <c r="CI429" s="160"/>
      <c r="CJ429" s="160"/>
      <c r="CK429" s="160"/>
      <c r="CL429" s="160"/>
      <c r="CM429" s="160"/>
      <c r="CN429" s="160"/>
      <c r="CO429" s="160"/>
      <c r="CP429" s="160"/>
      <c r="CQ429" s="160"/>
      <c r="CR429" s="160"/>
      <c r="CS429" s="160"/>
      <c r="CT429" s="160"/>
      <c r="CU429" s="160"/>
      <c r="CV429" s="160"/>
      <c r="CW429" s="160"/>
      <c r="CX429" s="160"/>
      <c r="CY429" s="160"/>
      <c r="CZ429" s="160"/>
      <c r="DA429" s="160"/>
      <c r="DB429" s="160"/>
      <c r="DC429" s="160"/>
      <c r="DD429" s="160"/>
      <c r="DE429" s="160"/>
      <c r="DF429" s="160"/>
      <c r="DG429" s="160"/>
      <c r="DH429" s="160"/>
      <c r="DI429" s="160"/>
      <c r="DJ429" s="160"/>
      <c r="DK429" s="160"/>
      <c r="DL429" s="160"/>
      <c r="DM429" s="160"/>
      <c r="DN429" s="160"/>
      <c r="DO429" s="160"/>
      <c r="DP429" s="160"/>
      <c r="DQ429" s="160"/>
      <c r="DR429" s="160"/>
      <c r="DS429" s="160"/>
      <c r="DT429" s="160"/>
      <c r="DU429" s="160"/>
      <c r="DV429" s="160"/>
      <c r="DW429" s="160"/>
      <c r="DX429" s="160"/>
      <c r="DY429" s="160"/>
      <c r="DZ429" s="160"/>
      <c r="EA429" s="160"/>
      <c r="EB429" s="160"/>
      <c r="EC429" s="160"/>
      <c r="ED429" s="160"/>
      <c r="EE429" s="160"/>
      <c r="EF429" s="160"/>
      <c r="EG429" s="160"/>
      <c r="EH429" s="160"/>
      <c r="EI429" s="160"/>
      <c r="EJ429" s="160"/>
      <c r="EK429" s="160"/>
      <c r="EL429" s="160"/>
      <c r="EM429" s="160"/>
      <c r="EN429" s="160"/>
      <c r="EO429" s="160"/>
      <c r="EP429" s="160"/>
      <c r="EQ429" s="160"/>
      <c r="ER429" s="160"/>
      <c r="ES429" s="160"/>
      <c r="ET429" s="160"/>
      <c r="EU429" s="160"/>
      <c r="EV429" s="160"/>
      <c r="EW429" s="160"/>
      <c r="EX429" s="160"/>
      <c r="EY429" s="160"/>
      <c r="EZ429" s="160"/>
      <c r="FA429" s="160"/>
      <c r="FB429" s="160"/>
      <c r="FC429" s="160"/>
      <c r="FD429" s="160"/>
      <c r="FE429" s="160"/>
      <c r="FF429" s="160"/>
      <c r="FG429" s="160"/>
      <c r="FH429" s="160"/>
      <c r="FI429" s="160"/>
      <c r="FJ429" s="160"/>
      <c r="FK429" s="160"/>
      <c r="FL429" s="160"/>
      <c r="FM429" s="160"/>
      <c r="FN429" s="160"/>
      <c r="FO429" s="160"/>
      <c r="FP429" s="160"/>
      <c r="FQ429" s="160"/>
      <c r="FR429" s="160"/>
      <c r="FS429" s="160"/>
      <c r="FT429" s="160"/>
      <c r="FU429" s="160"/>
      <c r="FV429" s="160"/>
      <c r="FW429" s="160"/>
      <c r="FX429" s="160"/>
      <c r="FY429" s="160"/>
      <c r="FZ429" s="160"/>
      <c r="GA429" s="160"/>
      <c r="GB429" s="160"/>
      <c r="GC429" s="160"/>
      <c r="GD429" s="160"/>
      <c r="GE429" s="160"/>
      <c r="GF429" s="160"/>
      <c r="GG429" s="160"/>
      <c r="GH429" s="160"/>
      <c r="GI429" s="160"/>
      <c r="GJ429" s="160"/>
      <c r="GK429" s="160"/>
      <c r="GL429" s="160"/>
      <c r="GM429" s="160"/>
      <c r="GN429" s="160"/>
      <c r="GO429" s="160"/>
      <c r="GP429" s="160"/>
      <c r="GQ429" s="160"/>
      <c r="GR429" s="160"/>
      <c r="GS429" s="160"/>
    </row>
    <row r="430" spans="3:201" x14ac:dyDescent="0.2">
      <c r="C430" s="160"/>
      <c r="D430" s="160"/>
      <c r="E430" s="160"/>
      <c r="F430" s="160"/>
      <c r="G430" s="160"/>
      <c r="H430" s="160"/>
      <c r="I430" s="160"/>
      <c r="J430" s="160"/>
      <c r="K430" s="160"/>
      <c r="L430" s="160"/>
      <c r="M430" s="160"/>
      <c r="N430" s="160"/>
      <c r="O430" s="160"/>
      <c r="P430" s="160"/>
      <c r="Q430" s="160"/>
      <c r="R430" s="160"/>
      <c r="S430" s="160"/>
      <c r="T430" s="160"/>
      <c r="U430" s="160"/>
      <c r="V430" s="160"/>
      <c r="W430" s="160"/>
      <c r="X430" s="160"/>
      <c r="Y430" s="160"/>
      <c r="Z430" s="160"/>
      <c r="AA430" s="160"/>
      <c r="AB430" s="160"/>
      <c r="AC430" s="160"/>
      <c r="AD430" s="160"/>
      <c r="AE430" s="160"/>
      <c r="AF430" s="160"/>
      <c r="AG430" s="160"/>
      <c r="AH430" s="160"/>
      <c r="AI430" s="160"/>
      <c r="AJ430" s="160"/>
      <c r="AK430" s="160"/>
      <c r="AL430" s="160"/>
      <c r="AM430" s="160"/>
      <c r="AN430" s="160"/>
      <c r="AO430" s="160"/>
      <c r="AP430" s="160"/>
      <c r="AQ430" s="160"/>
      <c r="AR430" s="160"/>
      <c r="AS430" s="160"/>
      <c r="AT430" s="160"/>
      <c r="AU430" s="160"/>
      <c r="AV430" s="160"/>
      <c r="AW430" s="160"/>
      <c r="AX430" s="160"/>
      <c r="AY430" s="160"/>
      <c r="AZ430" s="160"/>
      <c r="BA430" s="160"/>
      <c r="BB430" s="160"/>
      <c r="BC430" s="160"/>
      <c r="BD430" s="160"/>
      <c r="BE430" s="160"/>
      <c r="BF430" s="160"/>
      <c r="BG430" s="160"/>
      <c r="BH430" s="160"/>
      <c r="BI430" s="160"/>
      <c r="BJ430" s="160"/>
      <c r="BK430" s="160"/>
      <c r="BL430" s="160"/>
      <c r="BM430" s="160"/>
      <c r="BN430" s="160"/>
      <c r="BO430" s="160"/>
      <c r="BP430" s="160"/>
      <c r="BQ430" s="160"/>
      <c r="BR430" s="160"/>
      <c r="BS430" s="160"/>
      <c r="BT430" s="160"/>
      <c r="BU430" s="160"/>
      <c r="BV430" s="160"/>
      <c r="BW430" s="160"/>
      <c r="BX430" s="160"/>
      <c r="BY430" s="160"/>
      <c r="BZ430" s="160"/>
      <c r="CA430" s="160"/>
      <c r="CB430" s="160"/>
      <c r="CC430" s="160"/>
      <c r="CD430" s="160"/>
      <c r="CE430" s="160"/>
      <c r="CF430" s="160"/>
      <c r="CG430" s="160"/>
      <c r="CH430" s="160"/>
      <c r="CI430" s="160"/>
      <c r="CJ430" s="160"/>
      <c r="CK430" s="160"/>
      <c r="CL430" s="160"/>
      <c r="CM430" s="160"/>
      <c r="CN430" s="160"/>
      <c r="CO430" s="160"/>
      <c r="CP430" s="160"/>
      <c r="CQ430" s="160"/>
      <c r="CR430" s="160"/>
      <c r="CS430" s="160"/>
      <c r="CT430" s="160"/>
      <c r="CU430" s="160"/>
      <c r="CV430" s="160"/>
      <c r="CW430" s="160"/>
      <c r="CX430" s="160"/>
      <c r="CY430" s="160"/>
      <c r="CZ430" s="160"/>
      <c r="DA430" s="160"/>
      <c r="DB430" s="160"/>
      <c r="DC430" s="160"/>
      <c r="DD430" s="160"/>
      <c r="DE430" s="160"/>
      <c r="DF430" s="160"/>
      <c r="DG430" s="160"/>
      <c r="DH430" s="160"/>
      <c r="DI430" s="160"/>
      <c r="DJ430" s="160"/>
      <c r="DK430" s="160"/>
      <c r="DL430" s="160"/>
      <c r="DM430" s="160"/>
      <c r="DN430" s="160"/>
      <c r="DO430" s="160"/>
      <c r="DP430" s="160"/>
      <c r="DQ430" s="160"/>
      <c r="DR430" s="160"/>
      <c r="DS430" s="160"/>
      <c r="DT430" s="160"/>
      <c r="DU430" s="160"/>
      <c r="DV430" s="160"/>
      <c r="DW430" s="160"/>
      <c r="DX430" s="160"/>
      <c r="DY430" s="160"/>
      <c r="DZ430" s="160"/>
      <c r="EA430" s="160"/>
      <c r="EB430" s="160"/>
      <c r="EC430" s="160"/>
      <c r="ED430" s="160"/>
      <c r="EE430" s="160"/>
      <c r="EF430" s="160"/>
      <c r="EG430" s="160"/>
      <c r="EH430" s="160"/>
      <c r="EI430" s="160"/>
      <c r="EJ430" s="160"/>
      <c r="EK430" s="160"/>
      <c r="EL430" s="160"/>
      <c r="EM430" s="160"/>
      <c r="EN430" s="160"/>
      <c r="EO430" s="160"/>
      <c r="EP430" s="160"/>
      <c r="EQ430" s="160"/>
      <c r="ER430" s="160"/>
      <c r="ES430" s="160"/>
      <c r="ET430" s="160"/>
      <c r="EU430" s="160"/>
      <c r="EV430" s="160"/>
      <c r="EW430" s="160"/>
      <c r="EX430" s="160"/>
      <c r="EY430" s="160"/>
      <c r="EZ430" s="160"/>
      <c r="FA430" s="160"/>
      <c r="FB430" s="160"/>
      <c r="FC430" s="160"/>
      <c r="FD430" s="160"/>
      <c r="FE430" s="160"/>
      <c r="FF430" s="160"/>
      <c r="FG430" s="160"/>
      <c r="FH430" s="160"/>
      <c r="FI430" s="160"/>
      <c r="FJ430" s="160"/>
      <c r="FK430" s="160"/>
      <c r="FL430" s="160"/>
      <c r="FM430" s="160"/>
      <c r="FN430" s="160"/>
      <c r="FO430" s="160"/>
      <c r="FP430" s="160"/>
      <c r="FQ430" s="160"/>
      <c r="FR430" s="160"/>
      <c r="FS430" s="160"/>
      <c r="FT430" s="160"/>
      <c r="FU430" s="160"/>
      <c r="FV430" s="160"/>
      <c r="FW430" s="160"/>
      <c r="FX430" s="160"/>
      <c r="FY430" s="160"/>
      <c r="FZ430" s="160"/>
      <c r="GA430" s="160"/>
      <c r="GB430" s="160"/>
      <c r="GC430" s="160"/>
      <c r="GD430" s="160"/>
      <c r="GE430" s="160"/>
      <c r="GF430" s="160"/>
      <c r="GG430" s="160"/>
      <c r="GH430" s="160"/>
      <c r="GI430" s="160"/>
      <c r="GJ430" s="160"/>
      <c r="GK430" s="160"/>
      <c r="GL430" s="160"/>
      <c r="GM430" s="160"/>
      <c r="GN430" s="160"/>
      <c r="GO430" s="160"/>
      <c r="GP430" s="160"/>
      <c r="GQ430" s="160"/>
      <c r="GR430" s="160"/>
      <c r="GS430" s="160"/>
    </row>
    <row r="431" spans="3:201" x14ac:dyDescent="0.2">
      <c r="C431" s="160"/>
      <c r="D431" s="160"/>
      <c r="E431" s="160"/>
      <c r="F431" s="160"/>
      <c r="G431" s="160"/>
      <c r="H431" s="160"/>
      <c r="I431" s="160"/>
      <c r="J431" s="160"/>
      <c r="K431" s="160"/>
      <c r="L431" s="160"/>
      <c r="M431" s="160"/>
      <c r="N431" s="160"/>
      <c r="O431" s="160"/>
      <c r="P431" s="160"/>
      <c r="Q431" s="160"/>
      <c r="R431" s="160"/>
      <c r="S431" s="160"/>
      <c r="T431" s="160"/>
      <c r="U431" s="160"/>
      <c r="V431" s="160"/>
      <c r="W431" s="160"/>
      <c r="X431" s="160"/>
      <c r="Y431" s="160"/>
      <c r="Z431" s="160"/>
      <c r="AA431" s="160"/>
      <c r="AB431" s="160"/>
      <c r="AC431" s="160"/>
      <c r="AD431" s="160"/>
      <c r="AE431" s="160"/>
      <c r="AF431" s="160"/>
      <c r="AG431" s="160"/>
      <c r="AH431" s="160"/>
      <c r="AI431" s="160"/>
      <c r="AJ431" s="160"/>
      <c r="AK431" s="160"/>
      <c r="AL431" s="160"/>
      <c r="AM431" s="160"/>
      <c r="AN431" s="160"/>
      <c r="AO431" s="160"/>
      <c r="AP431" s="160"/>
      <c r="AQ431" s="160"/>
      <c r="AR431" s="160"/>
      <c r="AS431" s="160"/>
      <c r="AT431" s="160"/>
      <c r="AU431" s="160"/>
      <c r="AV431" s="160"/>
      <c r="AW431" s="160"/>
      <c r="AX431" s="160"/>
      <c r="AY431" s="160"/>
      <c r="AZ431" s="160"/>
      <c r="BA431" s="160"/>
      <c r="BB431" s="160"/>
      <c r="BC431" s="160"/>
      <c r="BD431" s="160"/>
      <c r="BE431" s="160"/>
      <c r="BF431" s="160"/>
      <c r="BG431" s="160"/>
      <c r="BH431" s="160"/>
      <c r="BI431" s="160"/>
      <c r="BJ431" s="160"/>
      <c r="BK431" s="160"/>
      <c r="BL431" s="160"/>
      <c r="BM431" s="160"/>
      <c r="BN431" s="160"/>
      <c r="BO431" s="160"/>
      <c r="BP431" s="160"/>
      <c r="BQ431" s="160"/>
      <c r="BR431" s="160"/>
      <c r="BS431" s="160"/>
      <c r="BT431" s="160"/>
      <c r="BU431" s="160"/>
      <c r="BV431" s="160"/>
      <c r="BW431" s="160"/>
      <c r="BX431" s="160"/>
      <c r="BY431" s="160"/>
      <c r="BZ431" s="160"/>
      <c r="CA431" s="160"/>
      <c r="CB431" s="160"/>
      <c r="CC431" s="160"/>
      <c r="CD431" s="160"/>
      <c r="CE431" s="160"/>
      <c r="CF431" s="160"/>
      <c r="CG431" s="160"/>
      <c r="CH431" s="160"/>
      <c r="CI431" s="160"/>
      <c r="CJ431" s="160"/>
      <c r="CK431" s="160"/>
      <c r="CL431" s="160"/>
      <c r="CM431" s="160"/>
      <c r="CN431" s="160"/>
      <c r="CO431" s="160"/>
      <c r="CP431" s="160"/>
      <c r="CQ431" s="160"/>
      <c r="CR431" s="160"/>
      <c r="CS431" s="160"/>
      <c r="CT431" s="160"/>
      <c r="CU431" s="160"/>
      <c r="CV431" s="160"/>
      <c r="CW431" s="160"/>
      <c r="CX431" s="160"/>
      <c r="CY431" s="160"/>
      <c r="CZ431" s="160"/>
      <c r="DA431" s="160"/>
      <c r="DB431" s="160"/>
      <c r="DC431" s="160"/>
      <c r="DD431" s="160"/>
      <c r="DE431" s="160"/>
      <c r="DF431" s="160"/>
      <c r="DG431" s="160"/>
      <c r="DH431" s="160"/>
      <c r="DI431" s="160"/>
      <c r="DJ431" s="160"/>
      <c r="DK431" s="160"/>
      <c r="DL431" s="160"/>
      <c r="DM431" s="160"/>
      <c r="DN431" s="160"/>
      <c r="DO431" s="160"/>
      <c r="DP431" s="160"/>
      <c r="DQ431" s="160"/>
      <c r="DR431" s="160"/>
      <c r="DS431" s="160"/>
      <c r="DT431" s="160"/>
      <c r="DU431" s="160"/>
      <c r="DV431" s="160"/>
      <c r="DW431" s="160"/>
      <c r="DX431" s="160"/>
      <c r="DY431" s="160"/>
      <c r="DZ431" s="160"/>
      <c r="EA431" s="160"/>
      <c r="EB431" s="160"/>
      <c r="EC431" s="160"/>
      <c r="ED431" s="160"/>
      <c r="EE431" s="160"/>
      <c r="EF431" s="160"/>
      <c r="EG431" s="160"/>
      <c r="EH431" s="160"/>
      <c r="EI431" s="160"/>
      <c r="EJ431" s="160"/>
      <c r="EK431" s="160"/>
      <c r="EL431" s="160"/>
      <c r="EM431" s="160"/>
      <c r="EN431" s="160"/>
      <c r="EO431" s="160"/>
      <c r="EP431" s="160"/>
      <c r="EQ431" s="160"/>
      <c r="ER431" s="160"/>
      <c r="ES431" s="160"/>
      <c r="ET431" s="160"/>
      <c r="EU431" s="160"/>
      <c r="EV431" s="160"/>
      <c r="EW431" s="160"/>
      <c r="EX431" s="160"/>
      <c r="EY431" s="160"/>
      <c r="EZ431" s="160"/>
      <c r="FA431" s="160"/>
      <c r="FB431" s="160"/>
      <c r="FC431" s="160"/>
      <c r="FD431" s="160"/>
      <c r="FE431" s="160"/>
      <c r="FF431" s="160"/>
      <c r="FG431" s="160"/>
      <c r="FH431" s="160"/>
      <c r="FI431" s="160"/>
      <c r="FJ431" s="160"/>
      <c r="FK431" s="160"/>
      <c r="FL431" s="160"/>
      <c r="FM431" s="160"/>
      <c r="FN431" s="160"/>
      <c r="FO431" s="160"/>
      <c r="FP431" s="160"/>
      <c r="FQ431" s="160"/>
      <c r="FR431" s="160"/>
      <c r="FS431" s="160"/>
      <c r="FT431" s="160"/>
      <c r="FU431" s="160"/>
      <c r="FV431" s="160"/>
      <c r="FW431" s="160"/>
      <c r="FX431" s="160"/>
      <c r="FY431" s="160"/>
      <c r="FZ431" s="160"/>
      <c r="GA431" s="160"/>
      <c r="GB431" s="160"/>
      <c r="GC431" s="160"/>
      <c r="GD431" s="160"/>
      <c r="GE431" s="160"/>
      <c r="GF431" s="160"/>
      <c r="GG431" s="160"/>
      <c r="GH431" s="160"/>
      <c r="GI431" s="160"/>
      <c r="GJ431" s="160"/>
      <c r="GK431" s="160"/>
      <c r="GL431" s="160"/>
      <c r="GM431" s="160"/>
      <c r="GN431" s="160"/>
      <c r="GO431" s="160"/>
      <c r="GP431" s="160"/>
      <c r="GQ431" s="160"/>
      <c r="GR431" s="160"/>
      <c r="GS431" s="160"/>
    </row>
    <row r="432" spans="3:201" x14ac:dyDescent="0.2">
      <c r="C432" s="160"/>
      <c r="D432" s="160"/>
      <c r="E432" s="160"/>
      <c r="F432" s="160"/>
      <c r="G432" s="160"/>
      <c r="H432" s="160"/>
      <c r="I432" s="160"/>
      <c r="J432" s="160"/>
      <c r="K432" s="160"/>
      <c r="L432" s="160"/>
      <c r="M432" s="160"/>
      <c r="N432" s="160"/>
      <c r="O432" s="160"/>
      <c r="P432" s="160"/>
      <c r="Q432" s="160"/>
      <c r="R432" s="160"/>
      <c r="S432" s="160"/>
      <c r="T432" s="160"/>
      <c r="U432" s="160"/>
      <c r="V432" s="160"/>
      <c r="W432" s="160"/>
      <c r="X432" s="160"/>
      <c r="Y432" s="160"/>
      <c r="Z432" s="160"/>
      <c r="AA432" s="160"/>
      <c r="AB432" s="160"/>
      <c r="AC432" s="160"/>
      <c r="AD432" s="160"/>
      <c r="AE432" s="160"/>
      <c r="AF432" s="160"/>
      <c r="AG432" s="160"/>
      <c r="AH432" s="160"/>
      <c r="AI432" s="160"/>
      <c r="AJ432" s="160"/>
      <c r="AK432" s="160"/>
      <c r="AL432" s="160"/>
      <c r="AM432" s="160"/>
      <c r="AN432" s="160"/>
      <c r="AO432" s="160"/>
      <c r="AP432" s="160"/>
      <c r="AQ432" s="160"/>
      <c r="AR432" s="160"/>
      <c r="AS432" s="160"/>
      <c r="AT432" s="160"/>
      <c r="AU432" s="160"/>
      <c r="AV432" s="160"/>
      <c r="AW432" s="160"/>
      <c r="AX432" s="160"/>
      <c r="AY432" s="160"/>
      <c r="AZ432" s="160"/>
      <c r="BA432" s="160"/>
      <c r="BB432" s="160"/>
      <c r="BC432" s="160"/>
      <c r="BD432" s="160"/>
      <c r="BE432" s="160"/>
      <c r="BF432" s="160"/>
      <c r="BG432" s="160"/>
      <c r="BH432" s="160"/>
      <c r="BI432" s="160"/>
      <c r="BJ432" s="160"/>
      <c r="BK432" s="160"/>
      <c r="BL432" s="160"/>
      <c r="BM432" s="160"/>
      <c r="BN432" s="160"/>
      <c r="BO432" s="160"/>
      <c r="BP432" s="160"/>
      <c r="BQ432" s="160"/>
      <c r="BR432" s="160"/>
      <c r="BS432" s="160"/>
      <c r="BT432" s="160"/>
      <c r="BU432" s="160"/>
      <c r="BV432" s="160"/>
      <c r="BW432" s="160"/>
      <c r="BX432" s="160"/>
      <c r="BY432" s="160"/>
      <c r="BZ432" s="160"/>
      <c r="CA432" s="160"/>
      <c r="CB432" s="160"/>
      <c r="CC432" s="160"/>
      <c r="CD432" s="160"/>
      <c r="CE432" s="160"/>
      <c r="CF432" s="160"/>
      <c r="CG432" s="160"/>
      <c r="CH432" s="160"/>
      <c r="CI432" s="160"/>
      <c r="CJ432" s="160"/>
      <c r="CK432" s="160"/>
      <c r="CL432" s="160"/>
      <c r="CM432" s="160"/>
      <c r="CN432" s="160"/>
      <c r="CO432" s="160"/>
      <c r="CP432" s="160"/>
      <c r="CQ432" s="160"/>
      <c r="CR432" s="160"/>
      <c r="CS432" s="160"/>
      <c r="CT432" s="160"/>
      <c r="CU432" s="160"/>
      <c r="CV432" s="160"/>
      <c r="CW432" s="160"/>
      <c r="CX432" s="160"/>
      <c r="CY432" s="160"/>
      <c r="CZ432" s="160"/>
      <c r="DA432" s="160"/>
      <c r="DB432" s="160"/>
      <c r="DC432" s="160"/>
      <c r="DD432" s="160"/>
      <c r="DE432" s="160"/>
      <c r="DF432" s="160"/>
      <c r="DG432" s="160"/>
      <c r="DH432" s="160"/>
      <c r="DI432" s="160"/>
      <c r="DJ432" s="160"/>
      <c r="DK432" s="160"/>
      <c r="DL432" s="160"/>
      <c r="DM432" s="160"/>
      <c r="DN432" s="160"/>
      <c r="DO432" s="160"/>
      <c r="DP432" s="160"/>
      <c r="DQ432" s="160"/>
      <c r="DR432" s="160"/>
      <c r="DS432" s="160"/>
      <c r="DT432" s="160"/>
      <c r="DU432" s="160"/>
      <c r="DV432" s="160"/>
      <c r="DW432" s="160"/>
      <c r="DX432" s="160"/>
      <c r="DY432" s="160"/>
      <c r="DZ432" s="160"/>
      <c r="EA432" s="160"/>
      <c r="EB432" s="160"/>
      <c r="EC432" s="160"/>
      <c r="ED432" s="160"/>
      <c r="EE432" s="160"/>
      <c r="EF432" s="160"/>
      <c r="EG432" s="160"/>
      <c r="EH432" s="160"/>
      <c r="EI432" s="160"/>
      <c r="EJ432" s="160"/>
      <c r="EK432" s="160"/>
      <c r="EL432" s="160"/>
      <c r="EM432" s="160"/>
      <c r="EN432" s="160"/>
      <c r="EO432" s="160"/>
      <c r="EP432" s="160"/>
      <c r="EQ432" s="160"/>
      <c r="ER432" s="160"/>
      <c r="ES432" s="160"/>
      <c r="ET432" s="160"/>
      <c r="EU432" s="160"/>
      <c r="EV432" s="160"/>
      <c r="EW432" s="160"/>
      <c r="EX432" s="160"/>
      <c r="EY432" s="160"/>
      <c r="EZ432" s="160"/>
      <c r="FA432" s="160"/>
      <c r="FB432" s="160"/>
      <c r="FC432" s="160"/>
      <c r="FD432" s="160"/>
      <c r="FE432" s="160"/>
      <c r="FF432" s="160"/>
      <c r="FG432" s="160"/>
      <c r="FH432" s="160"/>
      <c r="FI432" s="160"/>
      <c r="FJ432" s="160"/>
      <c r="FK432" s="160"/>
      <c r="FL432" s="160"/>
      <c r="FM432" s="160"/>
      <c r="FN432" s="160"/>
      <c r="FO432" s="160"/>
      <c r="FP432" s="160"/>
      <c r="FQ432" s="160"/>
      <c r="FR432" s="160"/>
      <c r="FS432" s="160"/>
      <c r="FT432" s="160"/>
      <c r="FU432" s="160"/>
      <c r="FV432" s="160"/>
      <c r="FW432" s="160"/>
      <c r="FX432" s="160"/>
      <c r="FY432" s="160"/>
      <c r="FZ432" s="160"/>
      <c r="GA432" s="160"/>
      <c r="GB432" s="160"/>
      <c r="GC432" s="160"/>
      <c r="GD432" s="160"/>
      <c r="GE432" s="160"/>
      <c r="GF432" s="160"/>
      <c r="GG432" s="160"/>
      <c r="GH432" s="160"/>
      <c r="GI432" s="160"/>
      <c r="GJ432" s="160"/>
      <c r="GK432" s="160"/>
      <c r="GL432" s="160"/>
      <c r="GM432" s="160"/>
      <c r="GN432" s="160"/>
      <c r="GO432" s="160"/>
      <c r="GP432" s="160"/>
      <c r="GQ432" s="160"/>
      <c r="GR432" s="160"/>
      <c r="GS432" s="160"/>
    </row>
    <row r="433" spans="3:201" x14ac:dyDescent="0.2">
      <c r="C433" s="160"/>
      <c r="D433" s="160"/>
      <c r="E433" s="160"/>
      <c r="F433" s="160"/>
      <c r="G433" s="160"/>
      <c r="H433" s="160"/>
      <c r="I433" s="160"/>
      <c r="J433" s="160"/>
      <c r="K433" s="160"/>
      <c r="L433" s="160"/>
      <c r="M433" s="160"/>
      <c r="N433" s="160"/>
      <c r="O433" s="160"/>
      <c r="P433" s="160"/>
      <c r="Q433" s="160"/>
      <c r="R433" s="160"/>
      <c r="S433" s="160"/>
      <c r="T433" s="160"/>
      <c r="U433" s="160"/>
      <c r="V433" s="160"/>
      <c r="W433" s="160"/>
      <c r="X433" s="160"/>
      <c r="Y433" s="160"/>
      <c r="Z433" s="160"/>
      <c r="AA433" s="160"/>
      <c r="AB433" s="160"/>
      <c r="AC433" s="160"/>
      <c r="AD433" s="160"/>
      <c r="AE433" s="160"/>
      <c r="AF433" s="160"/>
      <c r="AG433" s="160"/>
      <c r="AH433" s="160"/>
      <c r="AI433" s="160"/>
      <c r="AJ433" s="160"/>
      <c r="AK433" s="160"/>
      <c r="AL433" s="160"/>
      <c r="AM433" s="160"/>
      <c r="AN433" s="160"/>
      <c r="AO433" s="160"/>
      <c r="AP433" s="160"/>
      <c r="AQ433" s="160"/>
      <c r="AR433" s="160"/>
      <c r="AS433" s="160"/>
      <c r="AT433" s="160"/>
      <c r="AU433" s="160"/>
      <c r="AV433" s="160"/>
      <c r="AW433" s="160"/>
      <c r="AX433" s="160"/>
      <c r="AY433" s="160"/>
      <c r="AZ433" s="160"/>
      <c r="BA433" s="160"/>
      <c r="BB433" s="160"/>
      <c r="BC433" s="160"/>
      <c r="BD433" s="160"/>
      <c r="BE433" s="160"/>
      <c r="BF433" s="160"/>
      <c r="BG433" s="160"/>
      <c r="BH433" s="160"/>
      <c r="BI433" s="160"/>
      <c r="BJ433" s="160"/>
      <c r="BK433" s="160"/>
      <c r="BL433" s="160"/>
      <c r="BM433" s="160"/>
      <c r="BN433" s="160"/>
      <c r="BO433" s="160"/>
      <c r="BP433" s="160"/>
      <c r="BQ433" s="160"/>
      <c r="BR433" s="160"/>
      <c r="BS433" s="160"/>
      <c r="BT433" s="160"/>
      <c r="BU433" s="160"/>
      <c r="BV433" s="160"/>
      <c r="BW433" s="160"/>
      <c r="BX433" s="160"/>
      <c r="BY433" s="160"/>
      <c r="BZ433" s="160"/>
      <c r="CA433" s="160"/>
      <c r="CB433" s="160"/>
      <c r="CC433" s="160"/>
      <c r="CD433" s="160"/>
      <c r="CE433" s="160"/>
      <c r="CF433" s="160"/>
      <c r="CG433" s="160"/>
      <c r="CH433" s="160"/>
      <c r="CI433" s="160"/>
      <c r="CJ433" s="160"/>
      <c r="CK433" s="160"/>
      <c r="CL433" s="160"/>
      <c r="CM433" s="160"/>
      <c r="CN433" s="160"/>
      <c r="CO433" s="160"/>
      <c r="CP433" s="160"/>
      <c r="CQ433" s="160"/>
      <c r="CR433" s="160"/>
      <c r="CS433" s="160"/>
      <c r="CT433" s="160"/>
      <c r="CU433" s="160"/>
      <c r="CV433" s="160"/>
      <c r="CW433" s="160"/>
      <c r="CX433" s="160"/>
      <c r="CY433" s="160"/>
      <c r="CZ433" s="160"/>
      <c r="DA433" s="160"/>
      <c r="DB433" s="160"/>
      <c r="DC433" s="160"/>
      <c r="DD433" s="160"/>
      <c r="DE433" s="160"/>
      <c r="DF433" s="160"/>
      <c r="DG433" s="160"/>
      <c r="DH433" s="160"/>
      <c r="DI433" s="160"/>
      <c r="DJ433" s="160"/>
      <c r="DK433" s="160"/>
      <c r="DL433" s="160"/>
      <c r="DM433" s="160"/>
      <c r="DN433" s="160"/>
      <c r="DO433" s="160"/>
      <c r="DP433" s="160"/>
      <c r="DQ433" s="160"/>
      <c r="DR433" s="160"/>
      <c r="DS433" s="160"/>
      <c r="DT433" s="160"/>
      <c r="DU433" s="160"/>
      <c r="DV433" s="160"/>
      <c r="DW433" s="160"/>
      <c r="DX433" s="160"/>
      <c r="DY433" s="160"/>
      <c r="DZ433" s="160"/>
      <c r="EA433" s="160"/>
      <c r="EB433" s="160"/>
      <c r="EC433" s="160"/>
      <c r="ED433" s="160"/>
      <c r="EE433" s="160"/>
      <c r="EF433" s="160"/>
      <c r="EG433" s="160"/>
      <c r="EH433" s="160"/>
      <c r="EI433" s="160"/>
      <c r="EJ433" s="160"/>
      <c r="EK433" s="160"/>
      <c r="EL433" s="160"/>
      <c r="EM433" s="160"/>
      <c r="EN433" s="160"/>
      <c r="EO433" s="160"/>
      <c r="EP433" s="160"/>
      <c r="EQ433" s="160"/>
      <c r="ER433" s="160"/>
      <c r="ES433" s="160"/>
      <c r="ET433" s="160"/>
      <c r="EU433" s="160"/>
      <c r="EV433" s="160"/>
      <c r="EW433" s="160"/>
      <c r="EX433" s="160"/>
      <c r="EY433" s="160"/>
      <c r="EZ433" s="160"/>
      <c r="FA433" s="160"/>
      <c r="FB433" s="160"/>
      <c r="FC433" s="160"/>
      <c r="FD433" s="160"/>
      <c r="FE433" s="160"/>
      <c r="FF433" s="160"/>
      <c r="FG433" s="160"/>
      <c r="FH433" s="160"/>
      <c r="FI433" s="160"/>
      <c r="FJ433" s="160"/>
      <c r="FK433" s="160"/>
      <c r="FL433" s="160"/>
      <c r="FM433" s="160"/>
      <c r="FN433" s="160"/>
      <c r="FO433" s="160"/>
      <c r="FP433" s="160"/>
      <c r="FQ433" s="160"/>
      <c r="FR433" s="160"/>
      <c r="FS433" s="160"/>
      <c r="FT433" s="160"/>
      <c r="FU433" s="160"/>
      <c r="FV433" s="160"/>
      <c r="FW433" s="160"/>
      <c r="FX433" s="160"/>
      <c r="FY433" s="160"/>
      <c r="FZ433" s="160"/>
      <c r="GA433" s="160"/>
      <c r="GB433" s="160"/>
      <c r="GC433" s="160"/>
      <c r="GD433" s="160"/>
      <c r="GE433" s="160"/>
      <c r="GF433" s="160"/>
      <c r="GG433" s="160"/>
      <c r="GH433" s="160"/>
      <c r="GI433" s="160"/>
      <c r="GJ433" s="160"/>
      <c r="GK433" s="160"/>
      <c r="GL433" s="160"/>
      <c r="GM433" s="160"/>
      <c r="GN433" s="160"/>
      <c r="GO433" s="160"/>
      <c r="GP433" s="160"/>
      <c r="GQ433" s="160"/>
      <c r="GR433" s="160"/>
      <c r="GS433" s="160"/>
    </row>
    <row r="434" spans="3:201" x14ac:dyDescent="0.2">
      <c r="C434" s="160"/>
      <c r="D434" s="160"/>
      <c r="E434" s="160"/>
      <c r="F434" s="160"/>
      <c r="G434" s="160"/>
      <c r="H434" s="160"/>
      <c r="I434" s="160"/>
      <c r="J434" s="160"/>
      <c r="K434" s="160"/>
      <c r="L434" s="160"/>
      <c r="M434" s="160"/>
      <c r="N434" s="160"/>
      <c r="O434" s="160"/>
      <c r="P434" s="160"/>
      <c r="Q434" s="160"/>
      <c r="R434" s="160"/>
      <c r="S434" s="160"/>
      <c r="T434" s="160"/>
      <c r="U434" s="160"/>
      <c r="V434" s="160"/>
      <c r="W434" s="160"/>
      <c r="X434" s="160"/>
      <c r="Y434" s="160"/>
      <c r="Z434" s="160"/>
      <c r="AA434" s="160"/>
      <c r="AB434" s="160"/>
      <c r="AC434" s="160"/>
      <c r="AD434" s="160"/>
      <c r="AE434" s="160"/>
      <c r="AF434" s="160"/>
      <c r="AG434" s="160"/>
      <c r="AH434" s="160"/>
      <c r="AI434" s="160"/>
      <c r="AJ434" s="160"/>
      <c r="AK434" s="160"/>
      <c r="AL434" s="160"/>
      <c r="AM434" s="160"/>
      <c r="AN434" s="160"/>
      <c r="AO434" s="160"/>
      <c r="AP434" s="160"/>
      <c r="AQ434" s="160"/>
      <c r="AR434" s="160"/>
      <c r="AS434" s="160"/>
      <c r="AT434" s="160"/>
      <c r="AU434" s="160"/>
      <c r="AV434" s="160"/>
      <c r="AW434" s="160"/>
      <c r="AX434" s="160"/>
      <c r="AY434" s="160"/>
      <c r="AZ434" s="160"/>
      <c r="BA434" s="160"/>
      <c r="BB434" s="160"/>
      <c r="BC434" s="160"/>
      <c r="BD434" s="160"/>
      <c r="BE434" s="160"/>
      <c r="BF434" s="160"/>
      <c r="BG434" s="160"/>
      <c r="BH434" s="160"/>
      <c r="BI434" s="160"/>
      <c r="BJ434" s="160"/>
      <c r="BK434" s="160"/>
      <c r="BL434" s="160"/>
      <c r="BM434" s="160"/>
      <c r="BN434" s="160"/>
      <c r="BO434" s="160"/>
      <c r="BP434" s="160"/>
      <c r="BQ434" s="160"/>
      <c r="BR434" s="160"/>
      <c r="BS434" s="160"/>
      <c r="BT434" s="160"/>
      <c r="BU434" s="160"/>
      <c r="BV434" s="160"/>
      <c r="BW434" s="160"/>
      <c r="BX434" s="160"/>
      <c r="BY434" s="160"/>
      <c r="BZ434" s="160"/>
      <c r="CA434" s="160"/>
      <c r="CB434" s="160"/>
      <c r="CC434" s="160"/>
      <c r="CD434" s="160"/>
      <c r="CE434" s="160"/>
      <c r="CF434" s="160"/>
      <c r="CG434" s="160"/>
      <c r="CH434" s="160"/>
      <c r="CI434" s="160"/>
      <c r="CJ434" s="160"/>
      <c r="CK434" s="160"/>
      <c r="CL434" s="160"/>
      <c r="CM434" s="160"/>
      <c r="CN434" s="160"/>
      <c r="CO434" s="160"/>
      <c r="CP434" s="160"/>
      <c r="CQ434" s="160"/>
      <c r="CR434" s="160"/>
      <c r="CS434" s="160"/>
      <c r="CT434" s="160"/>
      <c r="CU434" s="160"/>
      <c r="CV434" s="160"/>
      <c r="CW434" s="160"/>
      <c r="CX434" s="160"/>
      <c r="CY434" s="160"/>
      <c r="CZ434" s="160"/>
      <c r="DA434" s="160"/>
      <c r="DB434" s="160"/>
      <c r="DC434" s="160"/>
      <c r="DD434" s="160"/>
      <c r="DE434" s="160"/>
      <c r="DF434" s="160"/>
      <c r="DG434" s="160"/>
      <c r="DH434" s="160"/>
      <c r="DI434" s="160"/>
      <c r="DJ434" s="160"/>
      <c r="DK434" s="160"/>
      <c r="DL434" s="160"/>
      <c r="DM434" s="160"/>
      <c r="DN434" s="160"/>
      <c r="DO434" s="160"/>
      <c r="DP434" s="160"/>
      <c r="DQ434" s="160"/>
      <c r="DR434" s="160"/>
      <c r="DS434" s="160"/>
      <c r="DT434" s="160"/>
      <c r="DU434" s="160"/>
      <c r="DV434" s="160"/>
      <c r="DW434" s="160"/>
      <c r="DX434" s="160"/>
      <c r="DY434" s="160"/>
      <c r="DZ434" s="160"/>
      <c r="EA434" s="160"/>
      <c r="EB434" s="160"/>
      <c r="EC434" s="160"/>
      <c r="ED434" s="160"/>
      <c r="EE434" s="160"/>
      <c r="EF434" s="160"/>
      <c r="EG434" s="160"/>
      <c r="EH434" s="160"/>
      <c r="EI434" s="160"/>
      <c r="EJ434" s="160"/>
      <c r="EK434" s="160"/>
      <c r="EL434" s="160"/>
      <c r="EM434" s="160"/>
      <c r="EN434" s="160"/>
      <c r="EO434" s="160"/>
      <c r="EP434" s="160"/>
      <c r="EQ434" s="160"/>
      <c r="ER434" s="160"/>
      <c r="ES434" s="160"/>
      <c r="ET434" s="160"/>
      <c r="EU434" s="160"/>
      <c r="EV434" s="160"/>
      <c r="EW434" s="160"/>
      <c r="EX434" s="160"/>
      <c r="EY434" s="160"/>
      <c r="EZ434" s="160"/>
      <c r="FA434" s="160"/>
      <c r="FB434" s="160"/>
      <c r="FC434" s="160"/>
      <c r="FD434" s="160"/>
      <c r="FE434" s="160"/>
      <c r="FF434" s="160"/>
      <c r="FG434" s="160"/>
      <c r="FH434" s="160"/>
      <c r="FI434" s="160"/>
      <c r="FJ434" s="160"/>
      <c r="FK434" s="160"/>
      <c r="FL434" s="160"/>
      <c r="FM434" s="160"/>
      <c r="FN434" s="160"/>
      <c r="FO434" s="160"/>
      <c r="FP434" s="160"/>
      <c r="FQ434" s="160"/>
      <c r="FR434" s="160"/>
      <c r="FS434" s="160"/>
      <c r="FT434" s="160"/>
      <c r="FU434" s="160"/>
      <c r="FV434" s="160"/>
      <c r="FW434" s="160"/>
      <c r="FX434" s="160"/>
      <c r="FY434" s="160"/>
      <c r="FZ434" s="160"/>
      <c r="GA434" s="160"/>
      <c r="GB434" s="160"/>
      <c r="GC434" s="160"/>
      <c r="GD434" s="160"/>
      <c r="GE434" s="160"/>
      <c r="GF434" s="160"/>
      <c r="GG434" s="160"/>
      <c r="GH434" s="160"/>
      <c r="GI434" s="160"/>
      <c r="GJ434" s="160"/>
      <c r="GK434" s="160"/>
      <c r="GL434" s="160"/>
      <c r="GM434" s="160"/>
      <c r="GN434" s="160"/>
      <c r="GO434" s="160"/>
      <c r="GP434" s="160"/>
      <c r="GQ434" s="160"/>
      <c r="GR434" s="160"/>
      <c r="GS434" s="160"/>
    </row>
    <row r="435" spans="3:201" x14ac:dyDescent="0.2">
      <c r="C435" s="160"/>
      <c r="D435" s="160"/>
      <c r="E435" s="160"/>
      <c r="F435" s="160"/>
      <c r="G435" s="160"/>
      <c r="H435" s="160"/>
      <c r="I435" s="160"/>
      <c r="J435" s="160"/>
      <c r="K435" s="160"/>
      <c r="L435" s="160"/>
      <c r="M435" s="160"/>
      <c r="N435" s="160"/>
      <c r="O435" s="160"/>
      <c r="P435" s="160"/>
      <c r="Q435" s="160"/>
      <c r="R435" s="160"/>
      <c r="S435" s="160"/>
      <c r="T435" s="160"/>
      <c r="U435" s="160"/>
      <c r="V435" s="160"/>
      <c r="W435" s="160"/>
      <c r="X435" s="160"/>
      <c r="Y435" s="160"/>
      <c r="Z435" s="160"/>
      <c r="AA435" s="160"/>
      <c r="AB435" s="160"/>
      <c r="AC435" s="160"/>
      <c r="AD435" s="160"/>
      <c r="AE435" s="160"/>
      <c r="AF435" s="160"/>
      <c r="AG435" s="160"/>
      <c r="AH435" s="160"/>
      <c r="AI435" s="160"/>
      <c r="AJ435" s="160"/>
      <c r="AK435" s="160"/>
      <c r="AL435" s="160"/>
      <c r="AM435" s="160"/>
      <c r="AN435" s="160"/>
      <c r="AO435" s="160"/>
      <c r="AP435" s="160"/>
      <c r="AQ435" s="160"/>
      <c r="AR435" s="160"/>
      <c r="AS435" s="160"/>
      <c r="AT435" s="160"/>
      <c r="AU435" s="160"/>
      <c r="AV435" s="160"/>
      <c r="AW435" s="160"/>
      <c r="AX435" s="160"/>
      <c r="AY435" s="160"/>
      <c r="AZ435" s="160"/>
      <c r="BA435" s="160"/>
      <c r="BB435" s="160"/>
      <c r="BC435" s="160"/>
      <c r="BD435" s="160"/>
      <c r="BE435" s="160"/>
      <c r="BF435" s="160"/>
      <c r="BG435" s="160"/>
      <c r="BH435" s="160"/>
      <c r="BI435" s="160"/>
      <c r="BJ435" s="160"/>
      <c r="BK435" s="160"/>
      <c r="BL435" s="160"/>
      <c r="BM435" s="160"/>
      <c r="BN435" s="160"/>
      <c r="BO435" s="160"/>
      <c r="BP435" s="160"/>
      <c r="BQ435" s="160"/>
      <c r="BR435" s="160"/>
      <c r="BS435" s="160"/>
      <c r="BT435" s="160"/>
      <c r="BU435" s="160"/>
      <c r="BV435" s="160"/>
      <c r="BW435" s="160"/>
      <c r="BX435" s="160"/>
      <c r="BY435" s="160"/>
      <c r="BZ435" s="160"/>
      <c r="CA435" s="160"/>
      <c r="CB435" s="160"/>
      <c r="CC435" s="160"/>
      <c r="CD435" s="160"/>
      <c r="CE435" s="160"/>
      <c r="CF435" s="160"/>
      <c r="CG435" s="160"/>
      <c r="CH435" s="160"/>
      <c r="CI435" s="160"/>
      <c r="CJ435" s="160"/>
      <c r="CK435" s="160"/>
      <c r="CL435" s="160"/>
      <c r="CM435" s="160"/>
      <c r="CN435" s="160"/>
      <c r="CO435" s="160"/>
      <c r="CP435" s="160"/>
      <c r="CQ435" s="160"/>
      <c r="CR435" s="160"/>
      <c r="CS435" s="160"/>
      <c r="CT435" s="160"/>
      <c r="CU435" s="160"/>
      <c r="CV435" s="160"/>
      <c r="CW435" s="160"/>
      <c r="CX435" s="160"/>
      <c r="CY435" s="160"/>
      <c r="CZ435" s="160"/>
      <c r="DA435" s="160"/>
      <c r="DB435" s="160"/>
      <c r="DC435" s="160"/>
      <c r="DD435" s="160"/>
      <c r="DE435" s="160"/>
      <c r="DF435" s="160"/>
      <c r="DG435" s="160"/>
      <c r="DH435" s="160"/>
      <c r="DI435" s="160"/>
      <c r="DJ435" s="160"/>
      <c r="DK435" s="160"/>
      <c r="DL435" s="160"/>
      <c r="DM435" s="160"/>
      <c r="DN435" s="160"/>
      <c r="DO435" s="160"/>
      <c r="DP435" s="160"/>
      <c r="DQ435" s="160"/>
      <c r="DR435" s="160"/>
      <c r="DS435" s="160"/>
      <c r="DT435" s="160"/>
      <c r="DU435" s="160"/>
      <c r="DV435" s="160"/>
      <c r="DW435" s="160"/>
      <c r="DX435" s="160"/>
      <c r="DY435" s="160"/>
      <c r="DZ435" s="160"/>
      <c r="EA435" s="160"/>
      <c r="EB435" s="160"/>
      <c r="EC435" s="160"/>
      <c r="ED435" s="160"/>
      <c r="EE435" s="160"/>
      <c r="EF435" s="160"/>
      <c r="EG435" s="160"/>
      <c r="EH435" s="160"/>
      <c r="EI435" s="160"/>
      <c r="EJ435" s="160"/>
      <c r="EK435" s="160"/>
      <c r="EL435" s="160"/>
      <c r="EM435" s="160"/>
      <c r="EN435" s="160"/>
      <c r="EO435" s="160"/>
      <c r="EP435" s="160"/>
      <c r="EQ435" s="160"/>
      <c r="ER435" s="160"/>
      <c r="ES435" s="160"/>
      <c r="ET435" s="160"/>
      <c r="EU435" s="160"/>
      <c r="EV435" s="160"/>
      <c r="EW435" s="160"/>
      <c r="EX435" s="160"/>
      <c r="EY435" s="160"/>
      <c r="EZ435" s="160"/>
      <c r="FA435" s="160"/>
      <c r="FB435" s="160"/>
      <c r="FC435" s="160"/>
      <c r="FD435" s="160"/>
      <c r="FE435" s="160"/>
      <c r="FF435" s="160"/>
      <c r="FG435" s="160"/>
      <c r="FH435" s="160"/>
      <c r="FI435" s="160"/>
      <c r="FJ435" s="160"/>
      <c r="FK435" s="160"/>
      <c r="FL435" s="160"/>
      <c r="FM435" s="160"/>
      <c r="FN435" s="160"/>
      <c r="FO435" s="160"/>
      <c r="FP435" s="160"/>
      <c r="FQ435" s="160"/>
      <c r="FR435" s="160"/>
      <c r="FS435" s="160"/>
      <c r="FT435" s="160"/>
      <c r="FU435" s="160"/>
      <c r="FV435" s="160"/>
      <c r="FW435" s="160"/>
      <c r="FX435" s="160"/>
      <c r="FY435" s="160"/>
      <c r="FZ435" s="160"/>
      <c r="GA435" s="160"/>
      <c r="GB435" s="160"/>
      <c r="GC435" s="160"/>
      <c r="GD435" s="160"/>
      <c r="GE435" s="160"/>
      <c r="GF435" s="160"/>
      <c r="GG435" s="160"/>
      <c r="GH435" s="160"/>
      <c r="GI435" s="160"/>
      <c r="GJ435" s="160"/>
      <c r="GK435" s="160"/>
      <c r="GL435" s="160"/>
      <c r="GM435" s="160"/>
      <c r="GN435" s="160"/>
      <c r="GO435" s="160"/>
      <c r="GP435" s="160"/>
      <c r="GQ435" s="160"/>
      <c r="GR435" s="160"/>
      <c r="GS435" s="160"/>
    </row>
    <row r="436" spans="3:201" x14ac:dyDescent="0.2">
      <c r="C436" s="160"/>
      <c r="D436" s="160"/>
      <c r="E436" s="160"/>
      <c r="F436" s="160"/>
      <c r="G436" s="160"/>
      <c r="H436" s="160"/>
      <c r="I436" s="160"/>
      <c r="J436" s="160"/>
      <c r="K436" s="160"/>
      <c r="L436" s="160"/>
      <c r="M436" s="160"/>
      <c r="N436" s="160"/>
      <c r="O436" s="160"/>
      <c r="P436" s="160"/>
      <c r="Q436" s="160"/>
      <c r="R436" s="160"/>
      <c r="S436" s="160"/>
      <c r="T436" s="160"/>
      <c r="U436" s="160"/>
      <c r="V436" s="160"/>
      <c r="W436" s="160"/>
      <c r="X436" s="160"/>
      <c r="Y436" s="160"/>
      <c r="Z436" s="160"/>
      <c r="AA436" s="160"/>
      <c r="AB436" s="160"/>
      <c r="AC436" s="160"/>
      <c r="AD436" s="160"/>
      <c r="AE436" s="160"/>
      <c r="AF436" s="160"/>
      <c r="AG436" s="160"/>
      <c r="AH436" s="160"/>
      <c r="AI436" s="160"/>
      <c r="AJ436" s="160"/>
      <c r="AK436" s="160"/>
      <c r="AL436" s="160"/>
      <c r="AM436" s="160"/>
      <c r="AN436" s="160"/>
      <c r="AO436" s="160"/>
      <c r="AP436" s="160"/>
      <c r="AQ436" s="160"/>
      <c r="AR436" s="160"/>
      <c r="AS436" s="160"/>
      <c r="AT436" s="160"/>
      <c r="AU436" s="160"/>
      <c r="AV436" s="160"/>
      <c r="AW436" s="160"/>
      <c r="AX436" s="160"/>
      <c r="AY436" s="160"/>
      <c r="AZ436" s="160"/>
      <c r="BA436" s="160"/>
      <c r="BB436" s="160"/>
      <c r="BC436" s="160"/>
      <c r="BD436" s="160"/>
      <c r="BE436" s="160"/>
      <c r="BF436" s="160"/>
      <c r="BG436" s="160"/>
      <c r="BH436" s="160"/>
      <c r="BI436" s="160"/>
      <c r="BJ436" s="160"/>
      <c r="BK436" s="160"/>
      <c r="BL436" s="160"/>
      <c r="BM436" s="160"/>
      <c r="BN436" s="160"/>
      <c r="BO436" s="160"/>
      <c r="BP436" s="160"/>
      <c r="BQ436" s="160"/>
      <c r="BR436" s="160"/>
      <c r="BS436" s="160"/>
      <c r="BT436" s="160"/>
      <c r="BU436" s="160"/>
      <c r="BV436" s="160"/>
      <c r="BW436" s="160"/>
      <c r="BX436" s="160"/>
      <c r="BY436" s="160"/>
      <c r="BZ436" s="160"/>
      <c r="CA436" s="160"/>
      <c r="CB436" s="160"/>
      <c r="CC436" s="160"/>
      <c r="CD436" s="160"/>
      <c r="CE436" s="160"/>
      <c r="CF436" s="160"/>
      <c r="CG436" s="160"/>
      <c r="CH436" s="160"/>
      <c r="CI436" s="160"/>
      <c r="CJ436" s="160"/>
      <c r="CK436" s="160"/>
      <c r="CL436" s="160"/>
      <c r="CM436" s="160"/>
      <c r="CN436" s="160"/>
      <c r="CO436" s="160"/>
      <c r="CP436" s="160"/>
      <c r="CQ436" s="160"/>
      <c r="CR436" s="160"/>
      <c r="CS436" s="160"/>
      <c r="CT436" s="160"/>
      <c r="CU436" s="160"/>
      <c r="CV436" s="160"/>
      <c r="CW436" s="160"/>
      <c r="CX436" s="160"/>
      <c r="CY436" s="160"/>
      <c r="CZ436" s="160"/>
      <c r="DA436" s="160"/>
      <c r="DB436" s="160"/>
      <c r="DC436" s="160"/>
      <c r="DD436" s="160"/>
      <c r="DE436" s="160"/>
      <c r="DF436" s="160"/>
      <c r="DG436" s="160"/>
      <c r="DH436" s="160"/>
      <c r="DI436" s="160"/>
      <c r="DJ436" s="160"/>
      <c r="DK436" s="160"/>
      <c r="DL436" s="160"/>
      <c r="DM436" s="160"/>
      <c r="DN436" s="160"/>
      <c r="DO436" s="160"/>
      <c r="DP436" s="160"/>
      <c r="DQ436" s="160"/>
      <c r="DR436" s="160"/>
      <c r="DS436" s="160"/>
      <c r="DT436" s="160"/>
      <c r="DU436" s="160"/>
      <c r="DV436" s="160"/>
      <c r="DW436" s="160"/>
      <c r="DX436" s="160"/>
      <c r="DY436" s="160"/>
      <c r="DZ436" s="160"/>
      <c r="EA436" s="160"/>
      <c r="EB436" s="160"/>
      <c r="EC436" s="160"/>
      <c r="ED436" s="160"/>
      <c r="EE436" s="160"/>
      <c r="EF436" s="160"/>
      <c r="EG436" s="160"/>
      <c r="EH436" s="160"/>
      <c r="EI436" s="160"/>
      <c r="EJ436" s="160"/>
      <c r="EK436" s="160"/>
      <c r="EL436" s="160"/>
      <c r="EM436" s="160"/>
      <c r="EN436" s="160"/>
      <c r="EO436" s="160"/>
      <c r="EP436" s="160"/>
      <c r="EQ436" s="160"/>
      <c r="ER436" s="160"/>
      <c r="ES436" s="160"/>
      <c r="ET436" s="160"/>
      <c r="EU436" s="160"/>
      <c r="EV436" s="160"/>
      <c r="EW436" s="160"/>
      <c r="EX436" s="160"/>
      <c r="EY436" s="160"/>
      <c r="EZ436" s="160"/>
      <c r="FA436" s="160"/>
      <c r="FB436" s="160"/>
      <c r="FC436" s="160"/>
      <c r="FD436" s="160"/>
      <c r="FE436" s="160"/>
      <c r="FF436" s="160"/>
      <c r="FG436" s="160"/>
      <c r="FH436" s="160"/>
      <c r="FI436" s="160"/>
      <c r="FJ436" s="160"/>
      <c r="FK436" s="160"/>
      <c r="FL436" s="160"/>
      <c r="FM436" s="160"/>
      <c r="FN436" s="160"/>
      <c r="FO436" s="160"/>
      <c r="FP436" s="160"/>
      <c r="FQ436" s="160"/>
      <c r="FR436" s="160"/>
      <c r="FS436" s="160"/>
      <c r="FT436" s="160"/>
      <c r="FU436" s="160"/>
      <c r="FV436" s="160"/>
      <c r="FW436" s="160"/>
      <c r="FX436" s="160"/>
      <c r="FY436" s="160"/>
      <c r="FZ436" s="160"/>
      <c r="GA436" s="160"/>
      <c r="GB436" s="160"/>
      <c r="GC436" s="160"/>
      <c r="GD436" s="160"/>
      <c r="GE436" s="160"/>
      <c r="GF436" s="160"/>
      <c r="GG436" s="160"/>
      <c r="GH436" s="160"/>
      <c r="GI436" s="160"/>
      <c r="GJ436" s="160"/>
      <c r="GK436" s="160"/>
      <c r="GL436" s="160"/>
      <c r="GM436" s="160"/>
      <c r="GN436" s="160"/>
      <c r="GO436" s="160"/>
      <c r="GP436" s="160"/>
      <c r="GQ436" s="160"/>
      <c r="GR436" s="160"/>
      <c r="GS436" s="160"/>
    </row>
    <row r="437" spans="3:201" x14ac:dyDescent="0.2">
      <c r="C437" s="160"/>
      <c r="D437" s="160"/>
      <c r="E437" s="160"/>
      <c r="F437" s="160"/>
      <c r="G437" s="160"/>
      <c r="H437" s="160"/>
      <c r="I437" s="160"/>
      <c r="J437" s="160"/>
      <c r="K437" s="160"/>
      <c r="L437" s="160"/>
      <c r="M437" s="160"/>
      <c r="N437" s="160"/>
      <c r="O437" s="160"/>
      <c r="P437" s="160"/>
      <c r="Q437" s="160"/>
      <c r="R437" s="160"/>
      <c r="S437" s="160"/>
      <c r="T437" s="160"/>
      <c r="U437" s="160"/>
      <c r="V437" s="160"/>
      <c r="W437" s="160"/>
      <c r="X437" s="160"/>
      <c r="Y437" s="160"/>
      <c r="Z437" s="160"/>
      <c r="AA437" s="160"/>
      <c r="AB437" s="160"/>
      <c r="AC437" s="160"/>
      <c r="AD437" s="160"/>
      <c r="AE437" s="160"/>
      <c r="AF437" s="160"/>
      <c r="AG437" s="160"/>
      <c r="AH437" s="160"/>
      <c r="AI437" s="160"/>
      <c r="AJ437" s="160"/>
      <c r="AK437" s="160"/>
      <c r="AL437" s="160"/>
      <c r="AM437" s="160"/>
      <c r="AN437" s="160"/>
      <c r="AO437" s="160"/>
      <c r="AP437" s="160"/>
      <c r="AQ437" s="160"/>
      <c r="AR437" s="160"/>
      <c r="AS437" s="160"/>
      <c r="AT437" s="160"/>
      <c r="AU437" s="160"/>
      <c r="AV437" s="160"/>
      <c r="AW437" s="160"/>
      <c r="AX437" s="160"/>
      <c r="AY437" s="160"/>
      <c r="AZ437" s="160"/>
      <c r="BA437" s="160"/>
      <c r="BB437" s="160"/>
      <c r="BC437" s="160"/>
      <c r="BD437" s="160"/>
      <c r="BE437" s="160"/>
      <c r="BF437" s="160"/>
      <c r="BG437" s="160"/>
      <c r="BH437" s="160"/>
      <c r="BI437" s="160"/>
      <c r="BJ437" s="160"/>
      <c r="BK437" s="160"/>
      <c r="BL437" s="160"/>
      <c r="BM437" s="160"/>
      <c r="BN437" s="160"/>
      <c r="BO437" s="160"/>
      <c r="BP437" s="160"/>
      <c r="BQ437" s="160"/>
      <c r="BR437" s="160"/>
      <c r="BS437" s="160"/>
      <c r="BT437" s="160"/>
      <c r="BU437" s="160"/>
      <c r="BV437" s="160"/>
      <c r="BW437" s="160"/>
      <c r="BX437" s="160"/>
      <c r="BY437" s="160"/>
      <c r="BZ437" s="160"/>
      <c r="CA437" s="160"/>
      <c r="CB437" s="160"/>
      <c r="CC437" s="160"/>
      <c r="CD437" s="160"/>
      <c r="CE437" s="160"/>
      <c r="CF437" s="160"/>
      <c r="CG437" s="160"/>
      <c r="CH437" s="160"/>
      <c r="CI437" s="160"/>
      <c r="CJ437" s="160"/>
      <c r="CK437" s="160"/>
      <c r="CL437" s="160"/>
      <c r="CM437" s="160"/>
      <c r="CN437" s="160"/>
      <c r="CO437" s="160"/>
      <c r="CP437" s="160"/>
      <c r="CQ437" s="160"/>
      <c r="CR437" s="160"/>
      <c r="CS437" s="160"/>
      <c r="CT437" s="160"/>
      <c r="CU437" s="160"/>
      <c r="CV437" s="160"/>
      <c r="CW437" s="160"/>
      <c r="CX437" s="160"/>
      <c r="CY437" s="160"/>
      <c r="CZ437" s="160"/>
      <c r="DA437" s="160"/>
      <c r="DB437" s="160"/>
      <c r="DC437" s="160"/>
      <c r="DD437" s="160"/>
      <c r="DE437" s="160"/>
      <c r="DF437" s="160"/>
      <c r="DG437" s="160"/>
      <c r="DH437" s="160"/>
      <c r="DI437" s="160"/>
      <c r="DJ437" s="160"/>
      <c r="DK437" s="160"/>
      <c r="DL437" s="160"/>
      <c r="DM437" s="160"/>
      <c r="DN437" s="160"/>
      <c r="DO437" s="160"/>
      <c r="DP437" s="160"/>
      <c r="DQ437" s="160"/>
      <c r="DR437" s="160"/>
      <c r="DS437" s="160"/>
      <c r="DT437" s="160"/>
      <c r="DU437" s="160"/>
      <c r="DV437" s="160"/>
      <c r="DW437" s="160"/>
      <c r="DX437" s="160"/>
      <c r="DY437" s="160"/>
      <c r="DZ437" s="160"/>
      <c r="EA437" s="160"/>
      <c r="EB437" s="160"/>
      <c r="EC437" s="160"/>
      <c r="ED437" s="160"/>
      <c r="EE437" s="160"/>
      <c r="EF437" s="160"/>
      <c r="EG437" s="160"/>
      <c r="EH437" s="160"/>
      <c r="EI437" s="160"/>
      <c r="EJ437" s="160"/>
      <c r="EK437" s="160"/>
      <c r="EL437" s="160"/>
      <c r="EM437" s="160"/>
      <c r="EN437" s="160"/>
      <c r="EO437" s="160"/>
      <c r="EP437" s="160"/>
      <c r="EQ437" s="160"/>
      <c r="ER437" s="160"/>
      <c r="ES437" s="160"/>
      <c r="ET437" s="160"/>
      <c r="EU437" s="160"/>
      <c r="EV437" s="160"/>
      <c r="EW437" s="160"/>
      <c r="EX437" s="160"/>
      <c r="EY437" s="160"/>
      <c r="EZ437" s="160"/>
      <c r="FA437" s="160"/>
      <c r="FB437" s="160"/>
      <c r="FC437" s="160"/>
      <c r="FD437" s="160"/>
      <c r="FE437" s="160"/>
      <c r="FF437" s="160"/>
      <c r="FG437" s="160"/>
      <c r="FH437" s="160"/>
      <c r="FI437" s="160"/>
      <c r="FJ437" s="160"/>
      <c r="FK437" s="160"/>
      <c r="FL437" s="160"/>
      <c r="FM437" s="160"/>
      <c r="FN437" s="160"/>
      <c r="FO437" s="160"/>
      <c r="FP437" s="160"/>
      <c r="FQ437" s="160"/>
      <c r="FR437" s="160"/>
      <c r="FS437" s="160"/>
      <c r="FT437" s="160"/>
      <c r="FU437" s="160"/>
      <c r="FV437" s="160"/>
      <c r="FW437" s="160"/>
      <c r="FX437" s="160"/>
      <c r="FY437" s="160"/>
      <c r="FZ437" s="160"/>
      <c r="GA437" s="160"/>
      <c r="GB437" s="160"/>
      <c r="GC437" s="160"/>
      <c r="GD437" s="160"/>
      <c r="GE437" s="160"/>
      <c r="GF437" s="160"/>
      <c r="GG437" s="160"/>
      <c r="GH437" s="160"/>
      <c r="GI437" s="160"/>
      <c r="GJ437" s="160"/>
      <c r="GK437" s="160"/>
      <c r="GL437" s="160"/>
      <c r="GM437" s="160"/>
      <c r="GN437" s="160"/>
      <c r="GO437" s="160"/>
      <c r="GP437" s="160"/>
      <c r="GQ437" s="160"/>
      <c r="GR437" s="160"/>
      <c r="GS437" s="160"/>
    </row>
    <row r="438" spans="3:201" x14ac:dyDescent="0.2">
      <c r="C438" s="160"/>
      <c r="D438" s="160"/>
      <c r="E438" s="160"/>
      <c r="F438" s="160"/>
      <c r="G438" s="160"/>
      <c r="H438" s="160"/>
      <c r="I438" s="160"/>
      <c r="J438" s="160"/>
      <c r="K438" s="160"/>
      <c r="L438" s="160"/>
      <c r="M438" s="160"/>
      <c r="N438" s="160"/>
      <c r="O438" s="160"/>
      <c r="P438" s="160"/>
      <c r="Q438" s="160"/>
      <c r="R438" s="160"/>
      <c r="S438" s="160"/>
      <c r="T438" s="160"/>
      <c r="U438" s="160"/>
      <c r="V438" s="160"/>
      <c r="W438" s="160"/>
      <c r="X438" s="160"/>
      <c r="Y438" s="160"/>
      <c r="Z438" s="160"/>
      <c r="AA438" s="160"/>
      <c r="AB438" s="160"/>
      <c r="AC438" s="160"/>
      <c r="AD438" s="160"/>
      <c r="AE438" s="160"/>
      <c r="AF438" s="160"/>
      <c r="AG438" s="160"/>
      <c r="AH438" s="160"/>
      <c r="AI438" s="160"/>
      <c r="AJ438" s="160"/>
      <c r="AK438" s="160"/>
      <c r="AL438" s="160"/>
      <c r="AM438" s="160"/>
      <c r="AN438" s="160"/>
      <c r="AO438" s="160"/>
      <c r="AP438" s="160"/>
      <c r="AQ438" s="160"/>
      <c r="AR438" s="160"/>
      <c r="AS438" s="160"/>
      <c r="AT438" s="160"/>
      <c r="AU438" s="160"/>
      <c r="AV438" s="160"/>
      <c r="AW438" s="160"/>
      <c r="AX438" s="160"/>
      <c r="AY438" s="160"/>
      <c r="AZ438" s="160"/>
      <c r="BA438" s="160"/>
      <c r="BB438" s="160"/>
      <c r="BC438" s="160"/>
      <c r="BD438" s="160"/>
      <c r="BE438" s="160"/>
      <c r="BF438" s="160"/>
      <c r="BG438" s="160"/>
      <c r="BH438" s="160"/>
      <c r="BI438" s="160"/>
      <c r="BJ438" s="160"/>
      <c r="BK438" s="160"/>
      <c r="BL438" s="160"/>
      <c r="BM438" s="160"/>
      <c r="BN438" s="160"/>
      <c r="BO438" s="160"/>
      <c r="BP438" s="160"/>
      <c r="BQ438" s="160"/>
      <c r="BR438" s="160"/>
      <c r="BS438" s="160"/>
      <c r="BT438" s="160"/>
      <c r="BU438" s="160"/>
      <c r="BV438" s="160"/>
      <c r="BW438" s="160"/>
      <c r="BX438" s="160"/>
      <c r="BY438" s="160"/>
      <c r="BZ438" s="160"/>
      <c r="CA438" s="160"/>
      <c r="CB438" s="160"/>
      <c r="CC438" s="160"/>
      <c r="CD438" s="160"/>
      <c r="CE438" s="160"/>
      <c r="CF438" s="160"/>
      <c r="CG438" s="160"/>
      <c r="CH438" s="160"/>
      <c r="CI438" s="160"/>
      <c r="CJ438" s="160"/>
      <c r="CK438" s="160"/>
      <c r="CL438" s="160"/>
      <c r="CM438" s="160"/>
      <c r="CN438" s="160"/>
      <c r="CO438" s="160"/>
      <c r="CP438" s="160"/>
      <c r="CQ438" s="160"/>
      <c r="CR438" s="160"/>
      <c r="CS438" s="160"/>
      <c r="CT438" s="160"/>
      <c r="CU438" s="160"/>
      <c r="CV438" s="160"/>
      <c r="CW438" s="160"/>
      <c r="CX438" s="160"/>
      <c r="CY438" s="160"/>
      <c r="CZ438" s="160"/>
      <c r="DA438" s="160"/>
      <c r="DB438" s="160"/>
      <c r="DC438" s="160"/>
      <c r="DD438" s="160"/>
      <c r="DE438" s="160"/>
      <c r="DF438" s="160"/>
      <c r="DG438" s="160"/>
      <c r="DH438" s="160"/>
      <c r="DI438" s="160"/>
      <c r="DJ438" s="160"/>
      <c r="DK438" s="160"/>
      <c r="DL438" s="160"/>
      <c r="DM438" s="160"/>
      <c r="DN438" s="160"/>
      <c r="DO438" s="160"/>
      <c r="DP438" s="160"/>
      <c r="DQ438" s="160"/>
      <c r="DR438" s="160"/>
      <c r="DS438" s="160"/>
      <c r="DT438" s="160"/>
      <c r="DU438" s="160"/>
      <c r="DV438" s="160"/>
      <c r="DW438" s="160"/>
      <c r="DX438" s="160"/>
      <c r="DY438" s="160"/>
      <c r="DZ438" s="160"/>
      <c r="EA438" s="160"/>
      <c r="EB438" s="160"/>
      <c r="EC438" s="160"/>
      <c r="ED438" s="160"/>
      <c r="EE438" s="160"/>
      <c r="EF438" s="160"/>
      <c r="EG438" s="160"/>
      <c r="EH438" s="160"/>
      <c r="EI438" s="160"/>
      <c r="EJ438" s="160"/>
      <c r="EK438" s="160"/>
      <c r="EL438" s="160"/>
      <c r="EM438" s="160"/>
      <c r="EN438" s="160"/>
      <c r="EO438" s="160"/>
      <c r="EP438" s="160"/>
      <c r="EQ438" s="160"/>
      <c r="ER438" s="160"/>
      <c r="ES438" s="160"/>
      <c r="ET438" s="160"/>
      <c r="EU438" s="160"/>
      <c r="EV438" s="160"/>
      <c r="EW438" s="160"/>
      <c r="EX438" s="160"/>
      <c r="EY438" s="160"/>
      <c r="EZ438" s="160"/>
      <c r="FA438" s="160"/>
      <c r="FB438" s="160"/>
      <c r="FC438" s="160"/>
      <c r="FD438" s="160"/>
      <c r="FE438" s="160"/>
      <c r="FF438" s="160"/>
      <c r="FG438" s="160"/>
      <c r="FH438" s="160"/>
      <c r="FI438" s="160"/>
      <c r="FJ438" s="160"/>
      <c r="FK438" s="160"/>
      <c r="FL438" s="160"/>
      <c r="FM438" s="160"/>
      <c r="FN438" s="160"/>
      <c r="FO438" s="160"/>
      <c r="FP438" s="160"/>
      <c r="FQ438" s="160"/>
      <c r="FR438" s="160"/>
      <c r="FS438" s="160"/>
      <c r="FT438" s="160"/>
      <c r="FU438" s="160"/>
      <c r="FV438" s="160"/>
      <c r="FW438" s="160"/>
      <c r="FX438" s="160"/>
      <c r="FY438" s="160"/>
      <c r="FZ438" s="160"/>
      <c r="GA438" s="160"/>
      <c r="GB438" s="160"/>
      <c r="GC438" s="160"/>
      <c r="GD438" s="160"/>
      <c r="GE438" s="160"/>
      <c r="GF438" s="160"/>
      <c r="GG438" s="160"/>
      <c r="GH438" s="160"/>
      <c r="GI438" s="160"/>
      <c r="GJ438" s="160"/>
      <c r="GK438" s="160"/>
      <c r="GL438" s="160"/>
      <c r="GM438" s="160"/>
      <c r="GN438" s="160"/>
      <c r="GO438" s="160"/>
      <c r="GP438" s="160"/>
      <c r="GQ438" s="160"/>
      <c r="GR438" s="160"/>
      <c r="GS438" s="160"/>
    </row>
    <row r="439" spans="3:201" x14ac:dyDescent="0.2">
      <c r="C439" s="160"/>
      <c r="D439" s="160"/>
      <c r="E439" s="160"/>
      <c r="F439" s="160"/>
      <c r="G439" s="160"/>
      <c r="H439" s="160"/>
      <c r="I439" s="160"/>
      <c r="J439" s="160"/>
      <c r="K439" s="160"/>
      <c r="L439" s="160"/>
      <c r="M439" s="160"/>
      <c r="N439" s="160"/>
      <c r="O439" s="160"/>
      <c r="P439" s="160"/>
      <c r="Q439" s="160"/>
      <c r="R439" s="160"/>
      <c r="S439" s="160"/>
      <c r="T439" s="160"/>
      <c r="U439" s="160"/>
      <c r="V439" s="160"/>
      <c r="W439" s="160"/>
      <c r="X439" s="160"/>
      <c r="Y439" s="160"/>
      <c r="Z439" s="160"/>
      <c r="AA439" s="160"/>
      <c r="AB439" s="160"/>
      <c r="AC439" s="160"/>
      <c r="AD439" s="160"/>
      <c r="AE439" s="160"/>
      <c r="AF439" s="160"/>
      <c r="AG439" s="160"/>
      <c r="AH439" s="160"/>
      <c r="AI439" s="160"/>
      <c r="AJ439" s="160"/>
      <c r="AK439" s="160"/>
      <c r="AL439" s="160"/>
      <c r="AM439" s="160"/>
      <c r="AN439" s="160"/>
      <c r="AO439" s="160"/>
      <c r="AP439" s="160"/>
      <c r="AQ439" s="160"/>
      <c r="AR439" s="160"/>
      <c r="AS439" s="160"/>
      <c r="AT439" s="160"/>
      <c r="AU439" s="160"/>
      <c r="AV439" s="160"/>
      <c r="AW439" s="160"/>
      <c r="AX439" s="160"/>
      <c r="AY439" s="160"/>
      <c r="AZ439" s="160"/>
      <c r="BA439" s="160"/>
      <c r="BB439" s="160"/>
      <c r="BC439" s="160"/>
      <c r="BD439" s="160"/>
      <c r="BE439" s="160"/>
      <c r="BF439" s="160"/>
      <c r="BG439" s="160"/>
      <c r="BH439" s="160"/>
      <c r="BI439" s="160"/>
      <c r="BJ439" s="160"/>
      <c r="BK439" s="160"/>
      <c r="BL439" s="160"/>
      <c r="BM439" s="160"/>
      <c r="BN439" s="160"/>
      <c r="BO439" s="160"/>
      <c r="BP439" s="160"/>
      <c r="BQ439" s="160"/>
      <c r="BR439" s="160"/>
      <c r="BS439" s="160"/>
      <c r="BT439" s="160"/>
      <c r="BU439" s="160"/>
      <c r="BV439" s="160"/>
      <c r="BW439" s="160"/>
      <c r="BX439" s="160"/>
      <c r="BY439" s="160"/>
      <c r="BZ439" s="160"/>
      <c r="CA439" s="160"/>
      <c r="CB439" s="160"/>
      <c r="CC439" s="160"/>
      <c r="CD439" s="160"/>
      <c r="CE439" s="160"/>
      <c r="CF439" s="160"/>
      <c r="CG439" s="160"/>
      <c r="CH439" s="160"/>
      <c r="CI439" s="160"/>
      <c r="CJ439" s="160"/>
      <c r="CK439" s="160"/>
      <c r="CL439" s="160"/>
      <c r="CM439" s="160"/>
      <c r="CN439" s="160"/>
      <c r="CO439" s="160"/>
      <c r="CP439" s="160"/>
      <c r="CQ439" s="160"/>
      <c r="CR439" s="160"/>
      <c r="CS439" s="160"/>
      <c r="CT439" s="160"/>
      <c r="CU439" s="160"/>
      <c r="CV439" s="160"/>
      <c r="CW439" s="160"/>
      <c r="CX439" s="160"/>
      <c r="CY439" s="160"/>
      <c r="CZ439" s="160"/>
      <c r="DA439" s="160"/>
      <c r="DB439" s="160"/>
      <c r="DC439" s="160"/>
      <c r="DD439" s="160"/>
      <c r="DE439" s="160"/>
      <c r="DF439" s="160"/>
      <c r="DG439" s="160"/>
      <c r="DH439" s="160"/>
      <c r="DI439" s="160"/>
      <c r="DJ439" s="160"/>
      <c r="DK439" s="160"/>
      <c r="DL439" s="160"/>
      <c r="DM439" s="160"/>
      <c r="DN439" s="160"/>
      <c r="DO439" s="160"/>
      <c r="DP439" s="160"/>
      <c r="DQ439" s="160"/>
      <c r="DR439" s="160"/>
      <c r="DS439" s="160"/>
      <c r="DT439" s="160"/>
      <c r="DU439" s="160"/>
      <c r="DV439" s="160"/>
      <c r="DW439" s="160"/>
      <c r="DX439" s="160"/>
      <c r="DY439" s="160"/>
      <c r="DZ439" s="160"/>
      <c r="EA439" s="160"/>
      <c r="EB439" s="160"/>
      <c r="EC439" s="160"/>
      <c r="ED439" s="160"/>
      <c r="EE439" s="160"/>
      <c r="EF439" s="160"/>
      <c r="EG439" s="160"/>
      <c r="EH439" s="160"/>
      <c r="EI439" s="160"/>
      <c r="EJ439" s="160"/>
      <c r="EK439" s="160"/>
      <c r="EL439" s="160"/>
      <c r="EM439" s="160"/>
      <c r="EN439" s="160"/>
      <c r="EO439" s="160"/>
      <c r="EP439" s="160"/>
      <c r="EQ439" s="160"/>
      <c r="ER439" s="160"/>
      <c r="ES439" s="160"/>
      <c r="ET439" s="160"/>
      <c r="EU439" s="160"/>
      <c r="EV439" s="160"/>
      <c r="EW439" s="160"/>
      <c r="EX439" s="160"/>
      <c r="EY439" s="160"/>
      <c r="EZ439" s="160"/>
      <c r="FA439" s="160"/>
      <c r="FB439" s="160"/>
      <c r="FC439" s="160"/>
      <c r="FD439" s="160"/>
      <c r="FE439" s="160"/>
      <c r="FF439" s="160"/>
      <c r="FG439" s="160"/>
      <c r="FH439" s="160"/>
      <c r="FI439" s="160"/>
      <c r="FJ439" s="160"/>
      <c r="FK439" s="160"/>
      <c r="FL439" s="160"/>
      <c r="FM439" s="160"/>
      <c r="FN439" s="160"/>
      <c r="FO439" s="160"/>
      <c r="FP439" s="160"/>
      <c r="FQ439" s="160"/>
      <c r="FR439" s="160"/>
      <c r="FS439" s="160"/>
      <c r="FT439" s="160"/>
      <c r="FU439" s="160"/>
      <c r="FV439" s="160"/>
      <c r="FW439" s="160"/>
      <c r="FX439" s="160"/>
      <c r="FY439" s="160"/>
      <c r="FZ439" s="160"/>
      <c r="GA439" s="160"/>
      <c r="GB439" s="160"/>
      <c r="GC439" s="160"/>
      <c r="GD439" s="160"/>
      <c r="GE439" s="160"/>
      <c r="GF439" s="160"/>
      <c r="GG439" s="160"/>
      <c r="GH439" s="160"/>
      <c r="GI439" s="160"/>
      <c r="GJ439" s="160"/>
      <c r="GK439" s="160"/>
      <c r="GL439" s="160"/>
      <c r="GM439" s="160"/>
      <c r="GN439" s="160"/>
      <c r="GO439" s="160"/>
      <c r="GP439" s="160"/>
      <c r="GQ439" s="160"/>
      <c r="GR439" s="160"/>
      <c r="GS439" s="160"/>
    </row>
    <row r="440" spans="3:201" x14ac:dyDescent="0.2">
      <c r="C440" s="160"/>
      <c r="D440" s="160"/>
      <c r="E440" s="160"/>
      <c r="F440" s="160"/>
      <c r="G440" s="160"/>
      <c r="H440" s="160"/>
      <c r="I440" s="160"/>
      <c r="J440" s="160"/>
      <c r="K440" s="160"/>
      <c r="L440" s="160"/>
      <c r="M440" s="160"/>
      <c r="N440" s="160"/>
      <c r="O440" s="160"/>
      <c r="P440" s="160"/>
      <c r="Q440" s="160"/>
      <c r="R440" s="160"/>
      <c r="S440" s="160"/>
      <c r="T440" s="160"/>
      <c r="U440" s="160"/>
      <c r="V440" s="160"/>
      <c r="W440" s="160"/>
      <c r="X440" s="160"/>
      <c r="Y440" s="160"/>
      <c r="Z440" s="160"/>
      <c r="AA440" s="160"/>
      <c r="AB440" s="160"/>
      <c r="AC440" s="160"/>
      <c r="AD440" s="160"/>
      <c r="AE440" s="160"/>
      <c r="AF440" s="160"/>
      <c r="AG440" s="160"/>
      <c r="AH440" s="160"/>
      <c r="AI440" s="160"/>
      <c r="AJ440" s="160"/>
      <c r="AK440" s="160"/>
      <c r="AL440" s="160"/>
      <c r="AM440" s="160"/>
      <c r="AN440" s="160"/>
      <c r="AO440" s="160"/>
      <c r="AP440" s="160"/>
      <c r="AQ440" s="160"/>
      <c r="AR440" s="160"/>
      <c r="AS440" s="160"/>
      <c r="AT440" s="160"/>
      <c r="AU440" s="160"/>
      <c r="AV440" s="160"/>
      <c r="AW440" s="160"/>
      <c r="AX440" s="160"/>
      <c r="AY440" s="160"/>
      <c r="AZ440" s="160"/>
      <c r="BA440" s="160"/>
      <c r="BB440" s="160"/>
      <c r="BC440" s="160"/>
      <c r="BD440" s="160"/>
      <c r="BE440" s="160"/>
      <c r="BF440" s="160"/>
      <c r="BG440" s="160"/>
      <c r="BH440" s="160"/>
      <c r="BI440" s="160"/>
      <c r="BJ440" s="160"/>
      <c r="BK440" s="160"/>
      <c r="BL440" s="160"/>
      <c r="BM440" s="160"/>
      <c r="BN440" s="160"/>
      <c r="BO440" s="160"/>
      <c r="BP440" s="160"/>
      <c r="BQ440" s="160"/>
      <c r="BR440" s="160"/>
      <c r="BS440" s="160"/>
      <c r="BT440" s="160"/>
      <c r="BU440" s="160"/>
      <c r="BV440" s="160"/>
      <c r="BW440" s="160"/>
      <c r="BX440" s="160"/>
      <c r="BY440" s="160"/>
      <c r="BZ440" s="160"/>
      <c r="CA440" s="160"/>
      <c r="CB440" s="160"/>
      <c r="CC440" s="160"/>
      <c r="CD440" s="160"/>
      <c r="CE440" s="160"/>
      <c r="CF440" s="160"/>
      <c r="CG440" s="160"/>
      <c r="CH440" s="160"/>
      <c r="CI440" s="160"/>
      <c r="CJ440" s="160"/>
      <c r="CK440" s="160"/>
      <c r="CL440" s="160"/>
      <c r="CM440" s="160"/>
      <c r="CN440" s="160"/>
      <c r="CO440" s="160"/>
      <c r="CP440" s="160"/>
      <c r="CQ440" s="160"/>
      <c r="CR440" s="160"/>
      <c r="CS440" s="160"/>
      <c r="CT440" s="160"/>
      <c r="CU440" s="160"/>
      <c r="CV440" s="160"/>
      <c r="CW440" s="160"/>
      <c r="CX440" s="160"/>
      <c r="CY440" s="160"/>
      <c r="CZ440" s="160"/>
      <c r="DA440" s="160"/>
      <c r="DB440" s="160"/>
      <c r="DC440" s="160"/>
      <c r="DD440" s="160"/>
      <c r="DE440" s="160"/>
      <c r="DF440" s="160"/>
      <c r="DG440" s="160"/>
      <c r="DH440" s="160"/>
      <c r="DI440" s="160"/>
      <c r="DJ440" s="160"/>
      <c r="DK440" s="160"/>
      <c r="DL440" s="160"/>
      <c r="DM440" s="160"/>
      <c r="DN440" s="160"/>
      <c r="DO440" s="160"/>
      <c r="DP440" s="160"/>
      <c r="DQ440" s="160"/>
      <c r="DR440" s="160"/>
      <c r="DS440" s="160"/>
      <c r="DT440" s="160"/>
      <c r="DU440" s="160"/>
      <c r="DV440" s="160"/>
      <c r="DW440" s="160"/>
      <c r="DX440" s="160"/>
      <c r="DY440" s="160"/>
      <c r="DZ440" s="160"/>
      <c r="EA440" s="160"/>
      <c r="EB440" s="160"/>
      <c r="EC440" s="160"/>
      <c r="ED440" s="160"/>
      <c r="EE440" s="160"/>
      <c r="EF440" s="160"/>
      <c r="EG440" s="160"/>
      <c r="EH440" s="160"/>
      <c r="EI440" s="160"/>
      <c r="EJ440" s="160"/>
      <c r="EK440" s="160"/>
      <c r="EL440" s="160"/>
      <c r="EM440" s="160"/>
      <c r="EN440" s="160"/>
      <c r="EO440" s="160"/>
      <c r="EP440" s="160"/>
      <c r="EQ440" s="160"/>
      <c r="ER440" s="160"/>
      <c r="ES440" s="160"/>
      <c r="ET440" s="160"/>
      <c r="EU440" s="160"/>
      <c r="EV440" s="160"/>
      <c r="EW440" s="160"/>
      <c r="EX440" s="160"/>
      <c r="EY440" s="160"/>
      <c r="EZ440" s="160"/>
      <c r="FA440" s="160"/>
      <c r="FB440" s="160"/>
      <c r="FC440" s="160"/>
      <c r="FD440" s="160"/>
      <c r="FE440" s="160"/>
      <c r="FF440" s="160"/>
      <c r="FG440" s="160"/>
      <c r="FH440" s="160"/>
      <c r="FI440" s="160"/>
      <c r="FJ440" s="160"/>
      <c r="FK440" s="160"/>
      <c r="FL440" s="160"/>
      <c r="FM440" s="160"/>
      <c r="FN440" s="160"/>
      <c r="FO440" s="160"/>
      <c r="FP440" s="160"/>
      <c r="FQ440" s="160"/>
      <c r="FR440" s="160"/>
      <c r="FS440" s="160"/>
      <c r="FT440" s="160"/>
      <c r="FU440" s="160"/>
      <c r="FV440" s="160"/>
      <c r="FW440" s="160"/>
      <c r="FX440" s="160"/>
      <c r="FY440" s="160"/>
      <c r="FZ440" s="160"/>
      <c r="GA440" s="160"/>
      <c r="GB440" s="160"/>
      <c r="GC440" s="160"/>
      <c r="GD440" s="160"/>
      <c r="GE440" s="160"/>
      <c r="GF440" s="160"/>
      <c r="GG440" s="160"/>
      <c r="GH440" s="160"/>
      <c r="GI440" s="160"/>
      <c r="GJ440" s="160"/>
      <c r="GK440" s="160"/>
      <c r="GL440" s="160"/>
      <c r="GM440" s="160"/>
      <c r="GN440" s="160"/>
      <c r="GO440" s="160"/>
      <c r="GP440" s="160"/>
      <c r="GQ440" s="160"/>
      <c r="GR440" s="160"/>
      <c r="GS440" s="160"/>
    </row>
    <row r="441" spans="3:201" x14ac:dyDescent="0.2">
      <c r="C441" s="160"/>
      <c r="D441" s="160"/>
      <c r="E441" s="160"/>
      <c r="F441" s="160"/>
      <c r="G441" s="160"/>
      <c r="H441" s="160"/>
      <c r="I441" s="160"/>
      <c r="J441" s="160"/>
      <c r="K441" s="160"/>
      <c r="L441" s="160"/>
      <c r="M441" s="160"/>
      <c r="N441" s="160"/>
      <c r="O441" s="160"/>
      <c r="P441" s="160"/>
      <c r="Q441" s="160"/>
      <c r="R441" s="160"/>
      <c r="S441" s="160"/>
      <c r="T441" s="160"/>
      <c r="U441" s="160"/>
      <c r="V441" s="160"/>
      <c r="W441" s="160"/>
      <c r="X441" s="160"/>
      <c r="Y441" s="160"/>
      <c r="Z441" s="160"/>
      <c r="AA441" s="160"/>
      <c r="AB441" s="160"/>
      <c r="AC441" s="160"/>
      <c r="AD441" s="160"/>
      <c r="AE441" s="160"/>
      <c r="AF441" s="160"/>
      <c r="AG441" s="160"/>
      <c r="AH441" s="160"/>
      <c r="AI441" s="160"/>
      <c r="AJ441" s="160"/>
      <c r="AK441" s="160"/>
      <c r="AL441" s="160"/>
      <c r="AM441" s="160"/>
      <c r="AN441" s="160"/>
      <c r="AO441" s="160"/>
      <c r="AP441" s="160"/>
      <c r="AQ441" s="160"/>
      <c r="AR441" s="160"/>
      <c r="AS441" s="160"/>
      <c r="AT441" s="160"/>
      <c r="AU441" s="160"/>
      <c r="AV441" s="160"/>
      <c r="AW441" s="160"/>
      <c r="AX441" s="160"/>
      <c r="AY441" s="160"/>
      <c r="AZ441" s="160"/>
      <c r="BA441" s="160"/>
      <c r="BB441" s="160"/>
      <c r="BC441" s="160"/>
      <c r="BD441" s="160"/>
      <c r="BE441" s="160"/>
      <c r="BF441" s="160"/>
      <c r="BG441" s="160"/>
      <c r="BH441" s="160"/>
      <c r="BI441" s="160"/>
      <c r="BJ441" s="160"/>
      <c r="BK441" s="160"/>
      <c r="BL441" s="160"/>
      <c r="BM441" s="160"/>
      <c r="BN441" s="160"/>
      <c r="BO441" s="160"/>
      <c r="BP441" s="160"/>
      <c r="BQ441" s="160"/>
      <c r="BR441" s="160"/>
      <c r="BS441" s="160"/>
      <c r="BT441" s="160"/>
      <c r="BU441" s="160"/>
      <c r="BV441" s="160"/>
      <c r="BW441" s="160"/>
      <c r="BX441" s="160"/>
      <c r="BY441" s="160"/>
      <c r="BZ441" s="160"/>
      <c r="CA441" s="160"/>
      <c r="CB441" s="160"/>
      <c r="CC441" s="160"/>
      <c r="CD441" s="160"/>
      <c r="CE441" s="160"/>
      <c r="CF441" s="160"/>
      <c r="CG441" s="160"/>
      <c r="CH441" s="160"/>
      <c r="CI441" s="160"/>
      <c r="CJ441" s="160"/>
      <c r="CK441" s="160"/>
      <c r="CL441" s="160"/>
      <c r="CM441" s="160"/>
      <c r="CN441" s="160"/>
      <c r="CO441" s="160"/>
      <c r="CP441" s="160"/>
      <c r="CQ441" s="160"/>
      <c r="CR441" s="160"/>
      <c r="CS441" s="160"/>
      <c r="CT441" s="160"/>
      <c r="CU441" s="160"/>
      <c r="CV441" s="160"/>
      <c r="CW441" s="160"/>
      <c r="CX441" s="160"/>
      <c r="CY441" s="160"/>
      <c r="CZ441" s="160"/>
      <c r="DA441" s="160"/>
      <c r="DB441" s="160"/>
      <c r="DC441" s="160"/>
      <c r="DD441" s="160"/>
      <c r="DE441" s="160"/>
      <c r="DF441" s="160"/>
      <c r="DG441" s="160"/>
      <c r="DH441" s="160"/>
      <c r="DI441" s="160"/>
      <c r="DJ441" s="160"/>
      <c r="DK441" s="160"/>
      <c r="DL441" s="160"/>
      <c r="DM441" s="160"/>
      <c r="DN441" s="160"/>
      <c r="DO441" s="160"/>
      <c r="DP441" s="160"/>
      <c r="DQ441" s="160"/>
      <c r="DR441" s="160"/>
      <c r="DS441" s="160"/>
      <c r="DT441" s="160"/>
      <c r="DU441" s="160"/>
      <c r="DV441" s="160"/>
      <c r="DW441" s="160"/>
      <c r="DX441" s="160"/>
      <c r="DY441" s="160"/>
      <c r="DZ441" s="160"/>
      <c r="EA441" s="160"/>
      <c r="EB441" s="160"/>
      <c r="EC441" s="160"/>
      <c r="ED441" s="160"/>
      <c r="EE441" s="160"/>
      <c r="EF441" s="160"/>
      <c r="EG441" s="160"/>
      <c r="EH441" s="160"/>
      <c r="EI441" s="160"/>
      <c r="EJ441" s="160"/>
      <c r="EK441" s="160"/>
      <c r="EL441" s="160"/>
      <c r="EM441" s="160"/>
      <c r="EN441" s="160"/>
      <c r="EO441" s="160"/>
      <c r="EP441" s="160"/>
      <c r="EQ441" s="160"/>
      <c r="ER441" s="160"/>
      <c r="ES441" s="160"/>
      <c r="ET441" s="160"/>
      <c r="EU441" s="160"/>
      <c r="EV441" s="160"/>
      <c r="EW441" s="160"/>
      <c r="EX441" s="160"/>
      <c r="EY441" s="160"/>
      <c r="EZ441" s="160"/>
      <c r="FA441" s="160"/>
      <c r="FB441" s="160"/>
      <c r="FC441" s="160"/>
      <c r="FD441" s="160"/>
      <c r="FE441" s="160"/>
      <c r="FF441" s="160"/>
      <c r="FG441" s="160"/>
      <c r="FH441" s="160"/>
      <c r="FI441" s="160"/>
      <c r="FJ441" s="160"/>
      <c r="FK441" s="160"/>
      <c r="FL441" s="160"/>
      <c r="FM441" s="160"/>
      <c r="FN441" s="160"/>
      <c r="FO441" s="160"/>
      <c r="FP441" s="160"/>
      <c r="FQ441" s="160"/>
      <c r="FR441" s="160"/>
      <c r="FS441" s="160"/>
      <c r="FT441" s="160"/>
      <c r="FU441" s="160"/>
      <c r="FV441" s="160"/>
      <c r="FW441" s="160"/>
      <c r="FX441" s="160"/>
      <c r="FY441" s="160"/>
      <c r="FZ441" s="160"/>
      <c r="GA441" s="160"/>
      <c r="GB441" s="160"/>
      <c r="GC441" s="160"/>
      <c r="GD441" s="160"/>
      <c r="GE441" s="160"/>
      <c r="GF441" s="160"/>
      <c r="GG441" s="160"/>
      <c r="GH441" s="160"/>
      <c r="GI441" s="160"/>
      <c r="GJ441" s="160"/>
      <c r="GK441" s="160"/>
      <c r="GL441" s="160"/>
      <c r="GM441" s="160"/>
      <c r="GN441" s="160"/>
      <c r="GO441" s="160"/>
      <c r="GP441" s="160"/>
      <c r="GQ441" s="160"/>
      <c r="GR441" s="160"/>
      <c r="GS441" s="160"/>
    </row>
    <row r="442" spans="3:201" x14ac:dyDescent="0.2">
      <c r="C442" s="160"/>
      <c r="D442" s="160"/>
      <c r="E442" s="160"/>
      <c r="F442" s="160"/>
      <c r="G442" s="160"/>
      <c r="H442" s="160"/>
      <c r="I442" s="160"/>
      <c r="J442" s="160"/>
      <c r="K442" s="160"/>
      <c r="L442" s="160"/>
      <c r="M442" s="160"/>
      <c r="N442" s="160"/>
      <c r="O442" s="160"/>
      <c r="P442" s="160"/>
      <c r="Q442" s="160"/>
      <c r="R442" s="160"/>
      <c r="S442" s="160"/>
      <c r="T442" s="160"/>
      <c r="U442" s="160"/>
      <c r="V442" s="160"/>
      <c r="W442" s="160"/>
      <c r="X442" s="160"/>
      <c r="Y442" s="160"/>
      <c r="Z442" s="160"/>
      <c r="AA442" s="160"/>
      <c r="AB442" s="160"/>
      <c r="AC442" s="160"/>
      <c r="AD442" s="160"/>
      <c r="AE442" s="160"/>
      <c r="AF442" s="160"/>
      <c r="AG442" s="160"/>
      <c r="AH442" s="160"/>
      <c r="AI442" s="160"/>
      <c r="AJ442" s="160"/>
      <c r="AK442" s="160"/>
      <c r="AL442" s="160"/>
      <c r="AM442" s="160"/>
      <c r="AN442" s="160"/>
      <c r="AO442" s="160"/>
      <c r="AP442" s="160"/>
      <c r="AQ442" s="160"/>
      <c r="AR442" s="160"/>
      <c r="AS442" s="160"/>
      <c r="AT442" s="160"/>
      <c r="AU442" s="160"/>
      <c r="AV442" s="160"/>
      <c r="AW442" s="160"/>
      <c r="AX442" s="160"/>
      <c r="AY442" s="160"/>
      <c r="AZ442" s="160"/>
      <c r="BA442" s="160"/>
      <c r="BB442" s="160"/>
      <c r="BC442" s="160"/>
      <c r="BD442" s="160"/>
      <c r="BE442" s="160"/>
      <c r="BF442" s="160"/>
      <c r="BG442" s="160"/>
      <c r="BH442" s="160"/>
      <c r="BI442" s="160"/>
      <c r="BJ442" s="160"/>
      <c r="BK442" s="160"/>
      <c r="BL442" s="160"/>
      <c r="BM442" s="160"/>
      <c r="BN442" s="160"/>
      <c r="BO442" s="160"/>
      <c r="BP442" s="160"/>
      <c r="BQ442" s="160"/>
      <c r="BR442" s="160"/>
      <c r="BS442" s="160"/>
      <c r="BT442" s="160"/>
      <c r="BU442" s="160"/>
      <c r="BV442" s="160"/>
      <c r="BW442" s="160"/>
      <c r="BX442" s="160"/>
      <c r="BY442" s="160"/>
      <c r="BZ442" s="160"/>
      <c r="CA442" s="160"/>
      <c r="CB442" s="160"/>
      <c r="CC442" s="160"/>
      <c r="CD442" s="160"/>
      <c r="CE442" s="160"/>
      <c r="CF442" s="160"/>
      <c r="CG442" s="160"/>
      <c r="CH442" s="160"/>
      <c r="CI442" s="160"/>
      <c r="CJ442" s="160"/>
      <c r="CK442" s="160"/>
      <c r="CL442" s="160"/>
      <c r="CM442" s="160"/>
      <c r="CN442" s="160"/>
      <c r="CO442" s="160"/>
      <c r="CP442" s="160"/>
      <c r="CQ442" s="160"/>
      <c r="CR442" s="160"/>
      <c r="CS442" s="160"/>
      <c r="CT442" s="160"/>
      <c r="CU442" s="160"/>
      <c r="CV442" s="160"/>
      <c r="CW442" s="160"/>
      <c r="CX442" s="160"/>
      <c r="CY442" s="160"/>
      <c r="CZ442" s="160"/>
      <c r="DA442" s="160"/>
      <c r="DB442" s="160"/>
      <c r="DC442" s="160"/>
      <c r="DD442" s="160"/>
      <c r="DE442" s="160"/>
      <c r="DF442" s="160"/>
      <c r="DG442" s="160"/>
      <c r="DH442" s="160"/>
      <c r="DI442" s="160"/>
      <c r="DJ442" s="160"/>
      <c r="DK442" s="160"/>
      <c r="DL442" s="160"/>
      <c r="DM442" s="160"/>
      <c r="DN442" s="160"/>
      <c r="DO442" s="160"/>
      <c r="DP442" s="160"/>
      <c r="DQ442" s="160"/>
      <c r="DR442" s="160"/>
      <c r="DS442" s="160"/>
      <c r="DT442" s="160"/>
      <c r="DU442" s="160"/>
      <c r="DV442" s="160"/>
      <c r="DW442" s="160"/>
      <c r="DX442" s="160"/>
      <c r="DY442" s="160"/>
      <c r="DZ442" s="160"/>
      <c r="EA442" s="160"/>
      <c r="EB442" s="160"/>
      <c r="EC442" s="160"/>
      <c r="ED442" s="160"/>
      <c r="EE442" s="160"/>
      <c r="EF442" s="160"/>
      <c r="EG442" s="160"/>
      <c r="EH442" s="160"/>
      <c r="EI442" s="160"/>
      <c r="EJ442" s="160"/>
      <c r="EK442" s="160"/>
      <c r="EL442" s="160"/>
      <c r="EM442" s="160"/>
      <c r="EN442" s="160"/>
      <c r="EO442" s="160"/>
      <c r="EP442" s="160"/>
      <c r="EQ442" s="160"/>
      <c r="ER442" s="160"/>
      <c r="ES442" s="160"/>
      <c r="ET442" s="160"/>
      <c r="EU442" s="160"/>
      <c r="EV442" s="160"/>
      <c r="EW442" s="160"/>
      <c r="EX442" s="160"/>
      <c r="EY442" s="160"/>
      <c r="EZ442" s="160"/>
      <c r="FA442" s="160"/>
      <c r="FB442" s="160"/>
      <c r="FC442" s="160"/>
      <c r="FD442" s="160"/>
      <c r="FE442" s="160"/>
      <c r="FF442" s="160"/>
      <c r="FG442" s="160"/>
      <c r="FH442" s="160"/>
      <c r="FI442" s="160"/>
      <c r="FJ442" s="160"/>
      <c r="FK442" s="160"/>
      <c r="FL442" s="160"/>
      <c r="FM442" s="160"/>
      <c r="FN442" s="160"/>
      <c r="FO442" s="160"/>
      <c r="FP442" s="160"/>
      <c r="FQ442" s="160"/>
      <c r="FR442" s="160"/>
      <c r="FS442" s="160"/>
      <c r="FT442" s="160"/>
      <c r="FU442" s="160"/>
      <c r="FV442" s="160"/>
      <c r="FW442" s="160"/>
      <c r="FX442" s="160"/>
      <c r="FY442" s="160"/>
      <c r="FZ442" s="160"/>
      <c r="GA442" s="160"/>
      <c r="GB442" s="160"/>
      <c r="GC442" s="160"/>
      <c r="GD442" s="160"/>
      <c r="GE442" s="160"/>
      <c r="GF442" s="160"/>
      <c r="GG442" s="160"/>
      <c r="GH442" s="160"/>
      <c r="GI442" s="160"/>
      <c r="GJ442" s="160"/>
      <c r="GK442" s="160"/>
      <c r="GL442" s="160"/>
      <c r="GM442" s="160"/>
      <c r="GN442" s="160"/>
      <c r="GO442" s="160"/>
      <c r="GP442" s="160"/>
      <c r="GQ442" s="160"/>
      <c r="GR442" s="160"/>
      <c r="GS442" s="160"/>
    </row>
    <row r="443" spans="3:201" x14ac:dyDescent="0.2">
      <c r="C443" s="160"/>
      <c r="D443" s="160"/>
      <c r="E443" s="160"/>
      <c r="F443" s="160"/>
      <c r="G443" s="160"/>
      <c r="H443" s="160"/>
      <c r="I443" s="160"/>
      <c r="J443" s="160"/>
      <c r="K443" s="160"/>
      <c r="L443" s="160"/>
      <c r="M443" s="160"/>
      <c r="N443" s="160"/>
      <c r="O443" s="160"/>
      <c r="P443" s="160"/>
      <c r="Q443" s="160"/>
      <c r="R443" s="160"/>
      <c r="S443" s="160"/>
      <c r="T443" s="160"/>
      <c r="U443" s="160"/>
      <c r="V443" s="160"/>
      <c r="W443" s="160"/>
      <c r="X443" s="160"/>
      <c r="Y443" s="160"/>
      <c r="Z443" s="160"/>
      <c r="AA443" s="160"/>
      <c r="AB443" s="160"/>
      <c r="AC443" s="160"/>
      <c r="AD443" s="160"/>
      <c r="AE443" s="160"/>
      <c r="AF443" s="160"/>
      <c r="AG443" s="160"/>
      <c r="AH443" s="160"/>
      <c r="AI443" s="160"/>
      <c r="AJ443" s="160"/>
      <c r="AK443" s="160"/>
      <c r="AL443" s="160"/>
      <c r="AM443" s="160"/>
      <c r="AN443" s="160"/>
      <c r="AO443" s="160"/>
      <c r="AP443" s="160"/>
      <c r="AQ443" s="160"/>
      <c r="AR443" s="160"/>
      <c r="AS443" s="160"/>
      <c r="AT443" s="160"/>
      <c r="AU443" s="160"/>
      <c r="AV443" s="160"/>
      <c r="AW443" s="160"/>
      <c r="AX443" s="160"/>
      <c r="AY443" s="160"/>
      <c r="AZ443" s="160"/>
      <c r="BA443" s="160"/>
      <c r="BB443" s="160"/>
      <c r="BC443" s="160"/>
      <c r="BD443" s="160"/>
      <c r="BE443" s="160"/>
      <c r="BF443" s="160"/>
      <c r="BG443" s="160"/>
      <c r="BH443" s="160"/>
      <c r="BI443" s="160"/>
      <c r="BJ443" s="160"/>
      <c r="BK443" s="160"/>
      <c r="BL443" s="160"/>
      <c r="BM443" s="160"/>
      <c r="BN443" s="160"/>
      <c r="BO443" s="160"/>
      <c r="BP443" s="160"/>
      <c r="BQ443" s="160"/>
      <c r="BR443" s="160"/>
      <c r="BS443" s="160"/>
      <c r="BT443" s="160"/>
      <c r="BU443" s="160"/>
      <c r="BV443" s="160"/>
      <c r="BW443" s="160"/>
      <c r="BX443" s="160"/>
      <c r="BY443" s="160"/>
      <c r="BZ443" s="160"/>
      <c r="CA443" s="160"/>
      <c r="CB443" s="160"/>
      <c r="CC443" s="160"/>
      <c r="CD443" s="160"/>
      <c r="CE443" s="160"/>
      <c r="CF443" s="160"/>
      <c r="CG443" s="160"/>
      <c r="CH443" s="160"/>
      <c r="CI443" s="160"/>
      <c r="CJ443" s="160"/>
      <c r="CK443" s="160"/>
      <c r="CL443" s="160"/>
      <c r="CM443" s="160"/>
      <c r="CN443" s="160"/>
      <c r="CO443" s="160"/>
      <c r="CP443" s="160"/>
      <c r="CQ443" s="160"/>
      <c r="CR443" s="160"/>
      <c r="CS443" s="160"/>
      <c r="CT443" s="160"/>
      <c r="CU443" s="160"/>
      <c r="CV443" s="160"/>
      <c r="CW443" s="160"/>
      <c r="CX443" s="160"/>
      <c r="CY443" s="160"/>
      <c r="CZ443" s="160"/>
      <c r="DA443" s="160"/>
      <c r="DB443" s="160"/>
      <c r="DC443" s="160"/>
      <c r="DD443" s="160"/>
      <c r="DE443" s="160"/>
      <c r="DF443" s="160"/>
      <c r="DG443" s="160"/>
      <c r="DH443" s="160"/>
      <c r="DI443" s="160"/>
      <c r="DJ443" s="160"/>
      <c r="DK443" s="160"/>
      <c r="DL443" s="160"/>
      <c r="DM443" s="160"/>
      <c r="DN443" s="160"/>
      <c r="DO443" s="160"/>
      <c r="DP443" s="160"/>
      <c r="DQ443" s="160"/>
      <c r="DR443" s="160"/>
      <c r="DS443" s="160"/>
      <c r="DT443" s="160"/>
      <c r="DU443" s="160"/>
      <c r="DV443" s="160"/>
      <c r="DW443" s="160"/>
      <c r="DX443" s="160"/>
      <c r="DY443" s="160"/>
      <c r="DZ443" s="160"/>
      <c r="EA443" s="160"/>
      <c r="EB443" s="160"/>
      <c r="EC443" s="160"/>
      <c r="ED443" s="160"/>
      <c r="EE443" s="160"/>
      <c r="EF443" s="160"/>
      <c r="EG443" s="160"/>
      <c r="EH443" s="160"/>
      <c r="EI443" s="160"/>
      <c r="EJ443" s="160"/>
      <c r="EK443" s="160"/>
      <c r="EL443" s="160"/>
      <c r="EM443" s="160"/>
      <c r="EN443" s="160"/>
      <c r="EO443" s="160"/>
      <c r="EP443" s="160"/>
      <c r="EQ443" s="160"/>
      <c r="ER443" s="160"/>
      <c r="ES443" s="160"/>
      <c r="ET443" s="160"/>
      <c r="EU443" s="160"/>
      <c r="EV443" s="160"/>
      <c r="EW443" s="160"/>
      <c r="EX443" s="160"/>
      <c r="EY443" s="160"/>
      <c r="EZ443" s="160"/>
      <c r="FA443" s="160"/>
      <c r="FB443" s="160"/>
      <c r="FC443" s="160"/>
      <c r="FD443" s="160"/>
      <c r="FE443" s="160"/>
      <c r="FF443" s="160"/>
      <c r="FG443" s="160"/>
      <c r="FH443" s="160"/>
      <c r="FI443" s="160"/>
      <c r="FJ443" s="160"/>
      <c r="FK443" s="160"/>
      <c r="FL443" s="160"/>
      <c r="FM443" s="160"/>
      <c r="FN443" s="160"/>
      <c r="FO443" s="160"/>
      <c r="FP443" s="160"/>
      <c r="FQ443" s="160"/>
      <c r="FR443" s="160"/>
      <c r="FS443" s="160"/>
      <c r="FT443" s="160"/>
      <c r="FU443" s="160"/>
      <c r="FV443" s="160"/>
      <c r="FW443" s="160"/>
      <c r="FX443" s="160"/>
      <c r="FY443" s="160"/>
      <c r="FZ443" s="160"/>
      <c r="GA443" s="160"/>
      <c r="GB443" s="160"/>
      <c r="GC443" s="160"/>
      <c r="GD443" s="160"/>
      <c r="GE443" s="160"/>
      <c r="GF443" s="160"/>
      <c r="GG443" s="160"/>
      <c r="GH443" s="160"/>
      <c r="GI443" s="160"/>
      <c r="GJ443" s="160"/>
      <c r="GK443" s="160"/>
      <c r="GL443" s="160"/>
      <c r="GM443" s="160"/>
      <c r="GN443" s="160"/>
      <c r="GO443" s="160"/>
      <c r="GP443" s="160"/>
      <c r="GQ443" s="160"/>
      <c r="GR443" s="160"/>
      <c r="GS443" s="160"/>
    </row>
    <row r="444" spans="3:201" x14ac:dyDescent="0.2">
      <c r="C444" s="160"/>
      <c r="D444" s="160"/>
      <c r="E444" s="160"/>
      <c r="F444" s="160"/>
      <c r="G444" s="160"/>
      <c r="H444" s="160"/>
      <c r="I444" s="160"/>
      <c r="J444" s="160"/>
      <c r="K444" s="160"/>
      <c r="L444" s="160"/>
      <c r="M444" s="160"/>
      <c r="N444" s="160"/>
      <c r="O444" s="160"/>
      <c r="P444" s="160"/>
      <c r="Q444" s="160"/>
      <c r="R444" s="160"/>
      <c r="S444" s="160"/>
      <c r="T444" s="160"/>
      <c r="U444" s="160"/>
      <c r="V444" s="160"/>
      <c r="W444" s="160"/>
      <c r="X444" s="160"/>
      <c r="Y444" s="160"/>
      <c r="Z444" s="160"/>
      <c r="AA444" s="160"/>
      <c r="AB444" s="160"/>
      <c r="AC444" s="160"/>
      <c r="AD444" s="160"/>
      <c r="AE444" s="160"/>
      <c r="AF444" s="160"/>
      <c r="AG444" s="160"/>
      <c r="AH444" s="160"/>
      <c r="AI444" s="160"/>
      <c r="AJ444" s="160"/>
      <c r="AK444" s="160"/>
      <c r="AL444" s="160"/>
      <c r="AM444" s="160"/>
      <c r="AN444" s="160"/>
      <c r="AO444" s="160"/>
      <c r="AP444" s="160"/>
      <c r="AQ444" s="160"/>
      <c r="AR444" s="160"/>
      <c r="AS444" s="160"/>
      <c r="AT444" s="160"/>
      <c r="AU444" s="160"/>
      <c r="AV444" s="160"/>
      <c r="AW444" s="160"/>
      <c r="AX444" s="160"/>
      <c r="AY444" s="160"/>
      <c r="AZ444" s="160"/>
      <c r="BA444" s="160"/>
      <c r="BB444" s="160"/>
      <c r="BC444" s="160"/>
      <c r="BD444" s="160"/>
      <c r="BE444" s="160"/>
      <c r="BF444" s="160"/>
      <c r="BG444" s="160"/>
      <c r="BH444" s="160"/>
      <c r="BI444" s="160"/>
      <c r="BJ444" s="160"/>
      <c r="BK444" s="160"/>
      <c r="BL444" s="160"/>
      <c r="BM444" s="160"/>
      <c r="BN444" s="160"/>
      <c r="BO444" s="160"/>
      <c r="BP444" s="160"/>
      <c r="BQ444" s="160"/>
      <c r="BR444" s="160"/>
      <c r="BS444" s="160"/>
      <c r="BT444" s="160"/>
      <c r="BU444" s="160"/>
      <c r="BV444" s="160"/>
      <c r="BW444" s="160"/>
      <c r="BX444" s="160"/>
      <c r="BY444" s="160"/>
      <c r="BZ444" s="160"/>
      <c r="CA444" s="160"/>
      <c r="CB444" s="160"/>
      <c r="CC444" s="160"/>
      <c r="CD444" s="160"/>
      <c r="CE444" s="160"/>
      <c r="CF444" s="160"/>
      <c r="CG444" s="160"/>
      <c r="CH444" s="160"/>
      <c r="CI444" s="160"/>
      <c r="CJ444" s="160"/>
      <c r="CK444" s="160"/>
      <c r="CL444" s="160"/>
      <c r="CM444" s="160"/>
      <c r="CN444" s="160"/>
      <c r="CO444" s="160"/>
      <c r="CP444" s="160"/>
      <c r="CQ444" s="160"/>
      <c r="CR444" s="160"/>
      <c r="CS444" s="160"/>
      <c r="CT444" s="160"/>
      <c r="CU444" s="160"/>
      <c r="CV444" s="160"/>
      <c r="CW444" s="160"/>
      <c r="CX444" s="160"/>
      <c r="CY444" s="160"/>
      <c r="CZ444" s="160"/>
      <c r="DA444" s="160"/>
      <c r="DB444" s="160"/>
      <c r="DC444" s="160"/>
      <c r="DD444" s="160"/>
      <c r="DE444" s="160"/>
      <c r="DF444" s="160"/>
      <c r="DG444" s="160"/>
      <c r="DH444" s="160"/>
      <c r="DI444" s="160"/>
      <c r="DJ444" s="160"/>
      <c r="DK444" s="160"/>
      <c r="DL444" s="160"/>
      <c r="DM444" s="160"/>
      <c r="DN444" s="160"/>
      <c r="DO444" s="160"/>
      <c r="DP444" s="160"/>
      <c r="DQ444" s="160"/>
      <c r="DR444" s="160"/>
      <c r="DS444" s="160"/>
      <c r="DT444" s="160"/>
      <c r="DU444" s="160"/>
      <c r="DV444" s="160"/>
      <c r="DW444" s="160"/>
      <c r="DX444" s="160"/>
      <c r="DY444" s="160"/>
      <c r="DZ444" s="160"/>
      <c r="EA444" s="160"/>
      <c r="EB444" s="160"/>
      <c r="EC444" s="160"/>
      <c r="ED444" s="160"/>
      <c r="EE444" s="160"/>
      <c r="EF444" s="160"/>
      <c r="EG444" s="160"/>
      <c r="EH444" s="160"/>
      <c r="EI444" s="160"/>
      <c r="EJ444" s="160"/>
      <c r="EK444" s="160"/>
      <c r="EL444" s="160"/>
      <c r="EM444" s="160"/>
      <c r="EN444" s="160"/>
      <c r="EO444" s="160"/>
      <c r="EP444" s="160"/>
      <c r="EQ444" s="160"/>
      <c r="ER444" s="160"/>
      <c r="ES444" s="160"/>
      <c r="ET444" s="160"/>
      <c r="EU444" s="160"/>
      <c r="EV444" s="160"/>
      <c r="EW444" s="160"/>
      <c r="EX444" s="160"/>
      <c r="EY444" s="160"/>
      <c r="EZ444" s="160"/>
      <c r="FA444" s="160"/>
      <c r="FB444" s="160"/>
      <c r="FC444" s="160"/>
      <c r="FD444" s="160"/>
      <c r="FE444" s="160"/>
      <c r="FF444" s="160"/>
      <c r="FG444" s="160"/>
      <c r="FH444" s="160"/>
      <c r="FI444" s="160"/>
      <c r="FJ444" s="160"/>
      <c r="FK444" s="160"/>
      <c r="FL444" s="160"/>
      <c r="FM444" s="160"/>
      <c r="FN444" s="160"/>
      <c r="FO444" s="160"/>
      <c r="FP444" s="160"/>
      <c r="FQ444" s="160"/>
      <c r="FR444" s="160"/>
      <c r="FS444" s="160"/>
      <c r="FT444" s="160"/>
      <c r="FU444" s="160"/>
      <c r="FV444" s="160"/>
      <c r="FW444" s="160"/>
      <c r="FX444" s="160"/>
      <c r="FY444" s="160"/>
      <c r="FZ444" s="160"/>
      <c r="GA444" s="160"/>
      <c r="GB444" s="160"/>
      <c r="GC444" s="160"/>
      <c r="GD444" s="160"/>
      <c r="GE444" s="160"/>
      <c r="GF444" s="160"/>
      <c r="GG444" s="160"/>
      <c r="GH444" s="160"/>
      <c r="GI444" s="160"/>
      <c r="GJ444" s="160"/>
      <c r="GK444" s="160"/>
      <c r="GL444" s="160"/>
      <c r="GM444" s="160"/>
      <c r="GN444" s="160"/>
      <c r="GO444" s="160"/>
      <c r="GP444" s="160"/>
      <c r="GQ444" s="160"/>
      <c r="GR444" s="160"/>
      <c r="GS444" s="160"/>
    </row>
    <row r="445" spans="3:201" x14ac:dyDescent="0.2">
      <c r="C445" s="160"/>
      <c r="D445" s="160"/>
      <c r="E445" s="160"/>
      <c r="F445" s="160"/>
      <c r="G445" s="160"/>
      <c r="H445" s="160"/>
      <c r="I445" s="160"/>
      <c r="J445" s="160"/>
      <c r="K445" s="160"/>
      <c r="L445" s="160"/>
      <c r="M445" s="160"/>
      <c r="N445" s="160"/>
      <c r="O445" s="160"/>
      <c r="P445" s="160"/>
      <c r="Q445" s="160"/>
      <c r="R445" s="160"/>
      <c r="S445" s="160"/>
      <c r="T445" s="160"/>
      <c r="U445" s="160"/>
      <c r="V445" s="160"/>
      <c r="W445" s="160"/>
      <c r="X445" s="160"/>
      <c r="Y445" s="160"/>
      <c r="Z445" s="160"/>
      <c r="AA445" s="160"/>
      <c r="AB445" s="160"/>
      <c r="AC445" s="160"/>
      <c r="AD445" s="160"/>
      <c r="AE445" s="160"/>
      <c r="AF445" s="160"/>
      <c r="AG445" s="160"/>
      <c r="AH445" s="160"/>
      <c r="AI445" s="160"/>
      <c r="AJ445" s="160"/>
      <c r="AK445" s="160"/>
      <c r="AL445" s="160"/>
      <c r="AM445" s="160"/>
      <c r="AN445" s="160"/>
      <c r="AO445" s="160"/>
      <c r="AP445" s="160"/>
      <c r="AQ445" s="160"/>
      <c r="AR445" s="160"/>
      <c r="AS445" s="160"/>
      <c r="AT445" s="160"/>
      <c r="AU445" s="160"/>
      <c r="AV445" s="160"/>
      <c r="AW445" s="160"/>
      <c r="AX445" s="160"/>
      <c r="AY445" s="160"/>
      <c r="AZ445" s="160"/>
      <c r="BA445" s="160"/>
      <c r="BB445" s="160"/>
      <c r="BC445" s="160"/>
      <c r="BD445" s="160"/>
      <c r="BE445" s="160"/>
      <c r="BF445" s="160"/>
      <c r="BG445" s="160"/>
      <c r="BH445" s="160"/>
      <c r="BI445" s="160"/>
      <c r="BJ445" s="160"/>
      <c r="BK445" s="160"/>
      <c r="BL445" s="160"/>
      <c r="BM445" s="160"/>
      <c r="BN445" s="160"/>
      <c r="BO445" s="160"/>
      <c r="BP445" s="160"/>
      <c r="BQ445" s="160"/>
      <c r="BR445" s="160"/>
      <c r="BS445" s="160"/>
      <c r="BT445" s="160"/>
      <c r="BU445" s="160"/>
      <c r="BV445" s="160"/>
      <c r="BW445" s="160"/>
      <c r="BX445" s="160"/>
      <c r="BY445" s="160"/>
      <c r="BZ445" s="160"/>
      <c r="CA445" s="160"/>
      <c r="CB445" s="160"/>
      <c r="CC445" s="160"/>
      <c r="CD445" s="160"/>
      <c r="CE445" s="160"/>
      <c r="CF445" s="160"/>
      <c r="CG445" s="160"/>
      <c r="CH445" s="160"/>
      <c r="CI445" s="160"/>
      <c r="CJ445" s="160"/>
      <c r="CK445" s="160"/>
      <c r="CL445" s="160"/>
      <c r="CM445" s="160"/>
      <c r="CN445" s="160"/>
      <c r="CO445" s="160"/>
      <c r="CP445" s="160"/>
      <c r="CQ445" s="160"/>
      <c r="CR445" s="160"/>
      <c r="CS445" s="160"/>
      <c r="CT445" s="160"/>
      <c r="CU445" s="160"/>
      <c r="CV445" s="160"/>
      <c r="CW445" s="160"/>
      <c r="CX445" s="160"/>
      <c r="CY445" s="160"/>
      <c r="CZ445" s="160"/>
      <c r="DA445" s="160"/>
      <c r="DB445" s="160"/>
      <c r="DC445" s="160"/>
      <c r="DD445" s="160"/>
      <c r="DE445" s="160"/>
      <c r="DF445" s="160"/>
      <c r="DG445" s="160"/>
      <c r="DH445" s="160"/>
      <c r="DI445" s="160"/>
      <c r="DJ445" s="160"/>
      <c r="DK445" s="160"/>
      <c r="DL445" s="160"/>
      <c r="DM445" s="160"/>
      <c r="DN445" s="160"/>
      <c r="DO445" s="160"/>
      <c r="DP445" s="160"/>
      <c r="DQ445" s="160"/>
      <c r="DR445" s="160"/>
      <c r="DS445" s="160"/>
      <c r="DT445" s="160"/>
      <c r="DU445" s="160"/>
      <c r="DV445" s="160"/>
      <c r="DW445" s="160"/>
      <c r="DX445" s="160"/>
      <c r="DY445" s="160"/>
      <c r="DZ445" s="160"/>
      <c r="EA445" s="160"/>
      <c r="EB445" s="160"/>
      <c r="EC445" s="160"/>
      <c r="ED445" s="160"/>
      <c r="EE445" s="160"/>
      <c r="EF445" s="160"/>
      <c r="EG445" s="160"/>
      <c r="EH445" s="160"/>
      <c r="EI445" s="160"/>
      <c r="EJ445" s="160"/>
      <c r="EK445" s="160"/>
      <c r="EL445" s="160"/>
      <c r="EM445" s="160"/>
      <c r="EN445" s="160"/>
      <c r="EO445" s="160"/>
      <c r="EP445" s="160"/>
      <c r="EQ445" s="160"/>
      <c r="ER445" s="160"/>
      <c r="ES445" s="160"/>
      <c r="ET445" s="160"/>
      <c r="EU445" s="160"/>
      <c r="EV445" s="160"/>
      <c r="EW445" s="160"/>
      <c r="EX445" s="160"/>
      <c r="EY445" s="160"/>
      <c r="EZ445" s="160"/>
      <c r="FA445" s="160"/>
      <c r="FB445" s="160"/>
      <c r="FC445" s="160"/>
      <c r="FD445" s="160"/>
      <c r="FE445" s="160"/>
      <c r="FF445" s="160"/>
      <c r="FG445" s="160"/>
      <c r="FH445" s="160"/>
      <c r="FI445" s="160"/>
      <c r="FJ445" s="160"/>
      <c r="FK445" s="160"/>
      <c r="FL445" s="160"/>
      <c r="FM445" s="160"/>
      <c r="FN445" s="160"/>
      <c r="FO445" s="160"/>
      <c r="FP445" s="160"/>
      <c r="FQ445" s="160"/>
      <c r="FR445" s="160"/>
      <c r="FS445" s="160"/>
      <c r="FT445" s="160"/>
      <c r="FU445" s="160"/>
      <c r="FV445" s="160"/>
      <c r="FW445" s="160"/>
      <c r="FX445" s="160"/>
      <c r="FY445" s="160"/>
      <c r="FZ445" s="160"/>
      <c r="GA445" s="160"/>
      <c r="GB445" s="160"/>
      <c r="GC445" s="160"/>
      <c r="GD445" s="160"/>
      <c r="GE445" s="160"/>
      <c r="GF445" s="160"/>
      <c r="GG445" s="160"/>
      <c r="GH445" s="160"/>
      <c r="GI445" s="160"/>
      <c r="GJ445" s="160"/>
      <c r="GK445" s="160"/>
      <c r="GL445" s="160"/>
      <c r="GM445" s="160"/>
      <c r="GN445" s="160"/>
      <c r="GO445" s="160"/>
      <c r="GP445" s="160"/>
      <c r="GQ445" s="160"/>
      <c r="GR445" s="160"/>
      <c r="GS445" s="160"/>
    </row>
    <row r="446" spans="3:201" x14ac:dyDescent="0.2">
      <c r="C446" s="160"/>
      <c r="D446" s="160"/>
      <c r="E446" s="160"/>
      <c r="F446" s="160"/>
      <c r="G446" s="160"/>
      <c r="H446" s="160"/>
      <c r="I446" s="160"/>
      <c r="J446" s="160"/>
      <c r="K446" s="160"/>
      <c r="L446" s="160"/>
      <c r="M446" s="160"/>
      <c r="N446" s="160"/>
      <c r="O446" s="160"/>
      <c r="P446" s="160"/>
      <c r="Q446" s="160"/>
      <c r="R446" s="160"/>
      <c r="S446" s="160"/>
      <c r="T446" s="160"/>
      <c r="U446" s="160"/>
      <c r="V446" s="160"/>
      <c r="W446" s="160"/>
      <c r="X446" s="160"/>
      <c r="Y446" s="160"/>
      <c r="Z446" s="160"/>
      <c r="AA446" s="160"/>
      <c r="AB446" s="160"/>
      <c r="AC446" s="160"/>
      <c r="AD446" s="160"/>
      <c r="AE446" s="160"/>
      <c r="AF446" s="160"/>
      <c r="AG446" s="160"/>
      <c r="AH446" s="160"/>
      <c r="AI446" s="160"/>
      <c r="AJ446" s="160"/>
      <c r="AK446" s="160"/>
      <c r="AL446" s="160"/>
      <c r="AM446" s="160"/>
      <c r="AN446" s="160"/>
      <c r="AO446" s="160"/>
      <c r="AP446" s="160"/>
      <c r="AQ446" s="160"/>
      <c r="AR446" s="160"/>
      <c r="AS446" s="160"/>
      <c r="AT446" s="160"/>
      <c r="AU446" s="160"/>
      <c r="AV446" s="160"/>
      <c r="AW446" s="160"/>
      <c r="AX446" s="160"/>
      <c r="AY446" s="160"/>
      <c r="AZ446" s="160"/>
      <c r="BA446" s="160"/>
      <c r="BB446" s="160"/>
      <c r="BC446" s="160"/>
      <c r="BD446" s="160"/>
      <c r="BE446" s="160"/>
      <c r="BF446" s="160"/>
      <c r="BG446" s="160"/>
      <c r="BH446" s="160"/>
      <c r="BI446" s="160"/>
      <c r="BJ446" s="160"/>
      <c r="BK446" s="160"/>
      <c r="BL446" s="160"/>
      <c r="BM446" s="160"/>
      <c r="BN446" s="160"/>
      <c r="BO446" s="160"/>
      <c r="BP446" s="160"/>
      <c r="BQ446" s="160"/>
      <c r="BR446" s="160"/>
      <c r="BS446" s="160"/>
      <c r="BT446" s="160"/>
      <c r="BU446" s="160"/>
      <c r="BV446" s="160"/>
      <c r="BW446" s="160"/>
      <c r="BX446" s="160"/>
      <c r="BY446" s="160"/>
      <c r="BZ446" s="160"/>
      <c r="CA446" s="160"/>
      <c r="CB446" s="160"/>
      <c r="CC446" s="160"/>
      <c r="CD446" s="160"/>
      <c r="CE446" s="160"/>
      <c r="CF446" s="160"/>
      <c r="CG446" s="160"/>
      <c r="CH446" s="160"/>
      <c r="CI446" s="160"/>
      <c r="CJ446" s="160"/>
      <c r="CK446" s="160"/>
      <c r="CL446" s="160"/>
      <c r="CM446" s="160"/>
      <c r="CN446" s="160"/>
      <c r="CO446" s="160"/>
      <c r="CP446" s="160"/>
      <c r="CQ446" s="160"/>
      <c r="CR446" s="160"/>
      <c r="CS446" s="160"/>
      <c r="CT446" s="160"/>
      <c r="CU446" s="160"/>
      <c r="CV446" s="160"/>
      <c r="CW446" s="160"/>
      <c r="CX446" s="160"/>
      <c r="CY446" s="160"/>
      <c r="CZ446" s="160"/>
      <c r="DA446" s="160"/>
      <c r="DB446" s="160"/>
      <c r="DC446" s="160"/>
      <c r="DD446" s="160"/>
      <c r="DE446" s="160"/>
      <c r="DF446" s="160"/>
      <c r="DG446" s="160"/>
      <c r="DH446" s="160"/>
      <c r="DI446" s="160"/>
      <c r="DJ446" s="160"/>
      <c r="DK446" s="160"/>
      <c r="DL446" s="160"/>
      <c r="DM446" s="160"/>
      <c r="DN446" s="160"/>
      <c r="DO446" s="160"/>
      <c r="DP446" s="160"/>
      <c r="DQ446" s="160"/>
      <c r="DR446" s="160"/>
      <c r="DS446" s="160"/>
      <c r="DT446" s="160"/>
      <c r="DU446" s="160"/>
      <c r="DV446" s="160"/>
      <c r="DW446" s="160"/>
      <c r="DX446" s="160"/>
      <c r="DY446" s="160"/>
      <c r="DZ446" s="160"/>
      <c r="EA446" s="160"/>
      <c r="EB446" s="160"/>
      <c r="EC446" s="160"/>
      <c r="ED446" s="160"/>
      <c r="EE446" s="160"/>
      <c r="EF446" s="160"/>
      <c r="EG446" s="160"/>
      <c r="EH446" s="160"/>
      <c r="EI446" s="160"/>
      <c r="EJ446" s="160"/>
      <c r="EK446" s="160"/>
      <c r="EL446" s="160"/>
      <c r="EM446" s="160"/>
      <c r="EN446" s="160"/>
      <c r="EO446" s="160"/>
      <c r="EP446" s="160"/>
      <c r="EQ446" s="160"/>
      <c r="ER446" s="160"/>
      <c r="ES446" s="160"/>
      <c r="ET446" s="160"/>
      <c r="EU446" s="160"/>
      <c r="EV446" s="160"/>
      <c r="EW446" s="160"/>
      <c r="EX446" s="160"/>
      <c r="EY446" s="160"/>
      <c r="EZ446" s="160"/>
      <c r="FA446" s="160"/>
      <c r="FB446" s="160"/>
      <c r="FC446" s="160"/>
      <c r="FD446" s="160"/>
      <c r="FE446" s="160"/>
      <c r="FF446" s="160"/>
      <c r="FG446" s="160"/>
      <c r="FH446" s="160"/>
      <c r="FI446" s="160"/>
      <c r="FJ446" s="160"/>
      <c r="FK446" s="160"/>
      <c r="FL446" s="160"/>
      <c r="FM446" s="160"/>
      <c r="FN446" s="160"/>
      <c r="FO446" s="160"/>
      <c r="FP446" s="160"/>
      <c r="FQ446" s="160"/>
      <c r="FR446" s="160"/>
      <c r="FS446" s="160"/>
      <c r="FT446" s="160"/>
      <c r="FU446" s="160"/>
      <c r="FV446" s="160"/>
      <c r="FW446" s="160"/>
      <c r="FX446" s="160"/>
      <c r="FY446" s="160"/>
      <c r="FZ446" s="160"/>
      <c r="GA446" s="160"/>
      <c r="GB446" s="160"/>
      <c r="GC446" s="160"/>
      <c r="GD446" s="160"/>
      <c r="GE446" s="160"/>
      <c r="GF446" s="160"/>
      <c r="GG446" s="160"/>
      <c r="GH446" s="160"/>
      <c r="GI446" s="160"/>
      <c r="GJ446" s="160"/>
      <c r="GK446" s="160"/>
      <c r="GL446" s="160"/>
      <c r="GM446" s="160"/>
      <c r="GN446" s="160"/>
      <c r="GO446" s="160"/>
      <c r="GP446" s="160"/>
      <c r="GQ446" s="160"/>
      <c r="GR446" s="160"/>
      <c r="GS446" s="160"/>
    </row>
    <row r="447" spans="3:201" x14ac:dyDescent="0.2">
      <c r="C447" s="160"/>
      <c r="D447" s="160"/>
      <c r="E447" s="160"/>
      <c r="F447" s="160"/>
      <c r="G447" s="160"/>
      <c r="H447" s="160"/>
      <c r="I447" s="160"/>
      <c r="J447" s="160"/>
      <c r="K447" s="160"/>
      <c r="L447" s="160"/>
      <c r="M447" s="160"/>
      <c r="N447" s="160"/>
      <c r="O447" s="160"/>
      <c r="P447" s="160"/>
      <c r="Q447" s="160"/>
      <c r="R447" s="160"/>
      <c r="S447" s="160"/>
      <c r="T447" s="160"/>
      <c r="U447" s="160"/>
      <c r="V447" s="160"/>
      <c r="W447" s="160"/>
      <c r="X447" s="160"/>
      <c r="Y447" s="160"/>
      <c r="Z447" s="160"/>
      <c r="AA447" s="160"/>
      <c r="AB447" s="160"/>
      <c r="AC447" s="160"/>
      <c r="AD447" s="160"/>
      <c r="AE447" s="160"/>
      <c r="AF447" s="160"/>
      <c r="AG447" s="160"/>
      <c r="AH447" s="160"/>
      <c r="AI447" s="160"/>
      <c r="AJ447" s="160"/>
      <c r="AK447" s="160"/>
      <c r="AL447" s="160"/>
      <c r="AM447" s="160"/>
      <c r="AN447" s="160"/>
      <c r="AO447" s="160"/>
      <c r="AP447" s="160"/>
      <c r="AQ447" s="160"/>
      <c r="AR447" s="160"/>
      <c r="AS447" s="160"/>
      <c r="AT447" s="160"/>
      <c r="AU447" s="160"/>
      <c r="AV447" s="160"/>
      <c r="AW447" s="160"/>
      <c r="AX447" s="160"/>
      <c r="AY447" s="160"/>
      <c r="AZ447" s="160"/>
      <c r="BA447" s="160"/>
      <c r="BB447" s="160"/>
      <c r="BC447" s="160"/>
      <c r="BD447" s="160"/>
      <c r="BE447" s="160"/>
      <c r="BF447" s="160"/>
      <c r="BG447" s="160"/>
      <c r="BH447" s="160"/>
      <c r="BI447" s="160"/>
      <c r="BJ447" s="160"/>
      <c r="BK447" s="160"/>
      <c r="BL447" s="160"/>
      <c r="BM447" s="160"/>
      <c r="BN447" s="160"/>
      <c r="BO447" s="160"/>
      <c r="BP447" s="160"/>
      <c r="BQ447" s="160"/>
      <c r="BR447" s="160"/>
      <c r="BS447" s="160"/>
      <c r="BT447" s="160"/>
      <c r="BU447" s="160"/>
      <c r="BV447" s="160"/>
      <c r="BW447" s="160"/>
      <c r="BX447" s="160"/>
      <c r="BY447" s="160"/>
      <c r="BZ447" s="160"/>
      <c r="CA447" s="160"/>
      <c r="CB447" s="160"/>
      <c r="CC447" s="160"/>
      <c r="CD447" s="160"/>
      <c r="CE447" s="160"/>
      <c r="CF447" s="160"/>
      <c r="CG447" s="160"/>
      <c r="CH447" s="160"/>
      <c r="CI447" s="160"/>
      <c r="CJ447" s="160"/>
      <c r="CK447" s="160"/>
      <c r="CL447" s="160"/>
      <c r="CM447" s="160"/>
      <c r="CN447" s="160"/>
      <c r="CO447" s="160"/>
      <c r="CP447" s="160"/>
      <c r="CQ447" s="160"/>
      <c r="CR447" s="160"/>
      <c r="CS447" s="160"/>
      <c r="CT447" s="160"/>
      <c r="CU447" s="160"/>
      <c r="CV447" s="160"/>
      <c r="CW447" s="160"/>
      <c r="CX447" s="160"/>
      <c r="CY447" s="160"/>
      <c r="CZ447" s="160"/>
      <c r="DA447" s="160"/>
      <c r="DB447" s="160"/>
      <c r="DC447" s="160"/>
      <c r="DD447" s="160"/>
      <c r="DE447" s="160"/>
      <c r="DF447" s="160"/>
      <c r="DG447" s="160"/>
      <c r="DH447" s="160"/>
      <c r="DI447" s="160"/>
      <c r="DJ447" s="160"/>
      <c r="DK447" s="160"/>
      <c r="DL447" s="160"/>
      <c r="DM447" s="160"/>
      <c r="DN447" s="160"/>
      <c r="DO447" s="160"/>
      <c r="DP447" s="160"/>
      <c r="DQ447" s="160"/>
      <c r="DR447" s="160"/>
      <c r="DS447" s="160"/>
      <c r="DT447" s="160"/>
      <c r="DU447" s="160"/>
      <c r="DV447" s="160"/>
      <c r="DW447" s="160"/>
      <c r="DX447" s="160"/>
      <c r="DY447" s="160"/>
      <c r="DZ447" s="160"/>
      <c r="EA447" s="160"/>
      <c r="EB447" s="160"/>
      <c r="EC447" s="160"/>
      <c r="ED447" s="160"/>
      <c r="EE447" s="160"/>
      <c r="EF447" s="160"/>
      <c r="EG447" s="160"/>
      <c r="EH447" s="160"/>
      <c r="EI447" s="160"/>
      <c r="EJ447" s="160"/>
      <c r="EK447" s="160"/>
      <c r="EL447" s="160"/>
      <c r="EM447" s="160"/>
      <c r="EN447" s="160"/>
      <c r="EO447" s="160"/>
      <c r="EP447" s="160"/>
      <c r="EQ447" s="160"/>
      <c r="ER447" s="160"/>
      <c r="ES447" s="160"/>
      <c r="ET447" s="160"/>
      <c r="EU447" s="160"/>
      <c r="EV447" s="160"/>
      <c r="EW447" s="160"/>
      <c r="EX447" s="160"/>
      <c r="EY447" s="160"/>
      <c r="EZ447" s="160"/>
      <c r="FA447" s="160"/>
      <c r="FB447" s="160"/>
      <c r="FC447" s="160"/>
      <c r="FD447" s="160"/>
      <c r="FE447" s="160"/>
      <c r="FF447" s="160"/>
      <c r="FG447" s="160"/>
      <c r="FH447" s="160"/>
      <c r="FI447" s="160"/>
      <c r="FJ447" s="160"/>
      <c r="FK447" s="160"/>
      <c r="FL447" s="160"/>
      <c r="FM447" s="160"/>
      <c r="FN447" s="160"/>
      <c r="FO447" s="160"/>
      <c r="FP447" s="160"/>
      <c r="FQ447" s="160"/>
      <c r="FR447" s="160"/>
      <c r="FS447" s="160"/>
      <c r="FT447" s="160"/>
      <c r="FU447" s="160"/>
      <c r="FV447" s="160"/>
      <c r="FW447" s="160"/>
      <c r="FX447" s="160"/>
      <c r="FY447" s="160"/>
      <c r="FZ447" s="160"/>
      <c r="GA447" s="160"/>
      <c r="GB447" s="160"/>
      <c r="GC447" s="160"/>
      <c r="GD447" s="160"/>
      <c r="GE447" s="160"/>
      <c r="GF447" s="160"/>
      <c r="GG447" s="160"/>
      <c r="GH447" s="160"/>
      <c r="GI447" s="160"/>
      <c r="GJ447" s="160"/>
      <c r="GK447" s="160"/>
      <c r="GL447" s="160"/>
      <c r="GM447" s="160"/>
      <c r="GN447" s="160"/>
      <c r="GO447" s="160"/>
      <c r="GP447" s="160"/>
      <c r="GQ447" s="160"/>
      <c r="GR447" s="160"/>
      <c r="GS447" s="160"/>
    </row>
    <row r="448" spans="3:201" x14ac:dyDescent="0.2">
      <c r="C448" s="160"/>
      <c r="D448" s="160"/>
      <c r="E448" s="160"/>
      <c r="F448" s="160"/>
      <c r="G448" s="160"/>
      <c r="H448" s="160"/>
      <c r="I448" s="160"/>
      <c r="J448" s="160"/>
      <c r="K448" s="160"/>
      <c r="L448" s="160"/>
      <c r="M448" s="160"/>
      <c r="N448" s="160"/>
      <c r="O448" s="160"/>
      <c r="P448" s="160"/>
      <c r="Q448" s="160"/>
      <c r="R448" s="160"/>
      <c r="S448" s="160"/>
      <c r="T448" s="160"/>
      <c r="U448" s="160"/>
      <c r="V448" s="160"/>
      <c r="W448" s="160"/>
      <c r="X448" s="160"/>
      <c r="Y448" s="160"/>
      <c r="Z448" s="160"/>
      <c r="AA448" s="160"/>
      <c r="AB448" s="160"/>
      <c r="AC448" s="160"/>
      <c r="AD448" s="160"/>
      <c r="AE448" s="160"/>
      <c r="AF448" s="160"/>
      <c r="AG448" s="160"/>
      <c r="AH448" s="160"/>
      <c r="AI448" s="160"/>
      <c r="AJ448" s="160"/>
      <c r="AK448" s="160"/>
      <c r="AL448" s="160"/>
      <c r="AM448" s="160"/>
      <c r="AN448" s="160"/>
      <c r="AO448" s="160"/>
      <c r="AP448" s="160"/>
      <c r="AQ448" s="160"/>
      <c r="AR448" s="160"/>
      <c r="AS448" s="160"/>
      <c r="AT448" s="160"/>
      <c r="AU448" s="160"/>
      <c r="AV448" s="160"/>
      <c r="AW448" s="160"/>
      <c r="AX448" s="160"/>
      <c r="AY448" s="160"/>
      <c r="AZ448" s="160"/>
      <c r="BA448" s="160"/>
      <c r="BB448" s="160"/>
      <c r="BC448" s="160"/>
      <c r="BD448" s="160"/>
      <c r="BE448" s="160"/>
      <c r="BF448" s="160"/>
      <c r="BG448" s="160"/>
      <c r="BH448" s="160"/>
      <c r="BI448" s="160"/>
      <c r="BJ448" s="160"/>
      <c r="BK448" s="160"/>
      <c r="BL448" s="160"/>
      <c r="BM448" s="160"/>
      <c r="BN448" s="160"/>
      <c r="BO448" s="160"/>
      <c r="BP448" s="160"/>
      <c r="BQ448" s="160"/>
      <c r="BR448" s="160"/>
      <c r="BS448" s="160"/>
      <c r="BT448" s="160"/>
      <c r="BU448" s="160"/>
      <c r="BV448" s="160"/>
      <c r="BW448" s="160"/>
      <c r="BX448" s="160"/>
      <c r="BY448" s="160"/>
      <c r="BZ448" s="160"/>
      <c r="CA448" s="160"/>
      <c r="CB448" s="160"/>
      <c r="CC448" s="160"/>
      <c r="CD448" s="160"/>
      <c r="CE448" s="160"/>
      <c r="CF448" s="160"/>
      <c r="CG448" s="160"/>
      <c r="CH448" s="160"/>
      <c r="CI448" s="160"/>
      <c r="CJ448" s="160"/>
      <c r="CK448" s="160"/>
      <c r="CL448" s="160"/>
      <c r="CM448" s="160"/>
      <c r="CN448" s="160"/>
      <c r="CO448" s="160"/>
      <c r="CP448" s="160"/>
      <c r="CQ448" s="160"/>
      <c r="CR448" s="160"/>
      <c r="CS448" s="160"/>
      <c r="CT448" s="160"/>
      <c r="CU448" s="160"/>
      <c r="CV448" s="160"/>
      <c r="CW448" s="160"/>
      <c r="CX448" s="160"/>
      <c r="CY448" s="160"/>
      <c r="CZ448" s="160"/>
      <c r="DA448" s="160"/>
      <c r="DB448" s="160"/>
      <c r="DC448" s="160"/>
      <c r="DD448" s="160"/>
      <c r="DE448" s="160"/>
      <c r="DF448" s="160"/>
      <c r="DG448" s="160"/>
      <c r="DH448" s="160"/>
      <c r="DI448" s="160"/>
      <c r="DJ448" s="160"/>
      <c r="DK448" s="160"/>
      <c r="DL448" s="160"/>
      <c r="DM448" s="160"/>
      <c r="DN448" s="160"/>
      <c r="DO448" s="160"/>
      <c r="DP448" s="160"/>
      <c r="DQ448" s="160"/>
      <c r="DR448" s="160"/>
      <c r="DS448" s="160"/>
      <c r="DT448" s="160"/>
      <c r="DU448" s="160"/>
      <c r="DV448" s="160"/>
      <c r="DW448" s="160"/>
      <c r="DX448" s="160"/>
      <c r="DY448" s="160"/>
      <c r="DZ448" s="160"/>
      <c r="EA448" s="160"/>
      <c r="EB448" s="160"/>
      <c r="EC448" s="160"/>
      <c r="ED448" s="160"/>
      <c r="EE448" s="160"/>
      <c r="EF448" s="160"/>
      <c r="EG448" s="160"/>
      <c r="EH448" s="160"/>
      <c r="EI448" s="160"/>
      <c r="EJ448" s="160"/>
      <c r="EK448" s="160"/>
      <c r="EL448" s="160"/>
      <c r="EM448" s="160"/>
      <c r="EN448" s="160"/>
      <c r="EO448" s="160"/>
      <c r="EP448" s="160"/>
      <c r="EQ448" s="160"/>
      <c r="ER448" s="160"/>
      <c r="ES448" s="160"/>
      <c r="ET448" s="160"/>
      <c r="EU448" s="160"/>
      <c r="EV448" s="160"/>
      <c r="EW448" s="160"/>
      <c r="EX448" s="160"/>
      <c r="EY448" s="160"/>
      <c r="EZ448" s="160"/>
      <c r="FA448" s="160"/>
      <c r="FB448" s="160"/>
      <c r="FC448" s="160"/>
      <c r="FD448" s="160"/>
      <c r="FE448" s="160"/>
      <c r="FF448" s="160"/>
      <c r="FG448" s="160"/>
      <c r="FH448" s="160"/>
      <c r="FI448" s="160"/>
      <c r="FJ448" s="160"/>
      <c r="FK448" s="160"/>
      <c r="FL448" s="160"/>
      <c r="FM448" s="160"/>
      <c r="FN448" s="160"/>
      <c r="FO448" s="160"/>
      <c r="FP448" s="160"/>
      <c r="FQ448" s="160"/>
      <c r="FR448" s="160"/>
      <c r="FS448" s="160"/>
      <c r="FT448" s="160"/>
      <c r="FU448" s="160"/>
      <c r="FV448" s="160"/>
      <c r="FW448" s="160"/>
      <c r="FX448" s="160"/>
      <c r="FY448" s="160"/>
      <c r="FZ448" s="160"/>
      <c r="GA448" s="160"/>
      <c r="GB448" s="160"/>
      <c r="GC448" s="160"/>
      <c r="GD448" s="160"/>
      <c r="GE448" s="160"/>
      <c r="GF448" s="160"/>
      <c r="GG448" s="160"/>
      <c r="GH448" s="160"/>
      <c r="GI448" s="160"/>
      <c r="GJ448" s="160"/>
      <c r="GK448" s="160"/>
      <c r="GL448" s="160"/>
      <c r="GM448" s="160"/>
      <c r="GN448" s="160"/>
      <c r="GO448" s="160"/>
      <c r="GP448" s="160"/>
      <c r="GQ448" s="160"/>
      <c r="GR448" s="160"/>
      <c r="GS448" s="160"/>
    </row>
    <row r="449" spans="3:201" x14ac:dyDescent="0.2">
      <c r="C449" s="160"/>
      <c r="D449" s="160"/>
      <c r="E449" s="160"/>
      <c r="F449" s="160"/>
      <c r="G449" s="160"/>
      <c r="H449" s="160"/>
      <c r="I449" s="160"/>
      <c r="J449" s="160"/>
      <c r="K449" s="160"/>
      <c r="L449" s="160"/>
      <c r="M449" s="160"/>
      <c r="N449" s="160"/>
      <c r="O449" s="160"/>
      <c r="P449" s="160"/>
      <c r="Q449" s="160"/>
      <c r="R449" s="160"/>
      <c r="S449" s="160"/>
      <c r="T449" s="160"/>
      <c r="U449" s="160"/>
      <c r="V449" s="160"/>
      <c r="W449" s="160"/>
      <c r="X449" s="160"/>
      <c r="Y449" s="160"/>
      <c r="Z449" s="160"/>
      <c r="AA449" s="160"/>
      <c r="AB449" s="160"/>
      <c r="AC449" s="160"/>
      <c r="AD449" s="160"/>
      <c r="AE449" s="160"/>
      <c r="AF449" s="160"/>
      <c r="AG449" s="160"/>
      <c r="AH449" s="160"/>
      <c r="AI449" s="160"/>
      <c r="AJ449" s="160"/>
      <c r="AK449" s="160"/>
      <c r="AL449" s="160"/>
      <c r="AM449" s="160"/>
      <c r="AN449" s="160"/>
      <c r="AO449" s="160"/>
      <c r="AP449" s="160"/>
      <c r="AQ449" s="160"/>
      <c r="AR449" s="160"/>
      <c r="AS449" s="160"/>
      <c r="AT449" s="160"/>
      <c r="AU449" s="160"/>
      <c r="AV449" s="160"/>
      <c r="AW449" s="160"/>
      <c r="AX449" s="160"/>
      <c r="AY449" s="160"/>
      <c r="AZ449" s="160"/>
      <c r="BA449" s="160"/>
      <c r="BB449" s="160"/>
      <c r="BC449" s="160"/>
      <c r="BD449" s="160"/>
      <c r="BE449" s="160"/>
      <c r="BF449" s="160"/>
      <c r="BG449" s="160"/>
      <c r="BH449" s="160"/>
      <c r="BI449" s="160"/>
      <c r="BJ449" s="160"/>
      <c r="BK449" s="160"/>
      <c r="BL449" s="160"/>
      <c r="BM449" s="160"/>
      <c r="BN449" s="160"/>
      <c r="BO449" s="160"/>
      <c r="BP449" s="160"/>
      <c r="BQ449" s="160"/>
      <c r="BR449" s="160"/>
      <c r="BS449" s="160"/>
      <c r="BT449" s="160"/>
      <c r="BU449" s="160"/>
      <c r="BV449" s="160"/>
      <c r="BW449" s="160"/>
      <c r="BX449" s="160"/>
      <c r="BY449" s="160"/>
      <c r="BZ449" s="160"/>
      <c r="CA449" s="160"/>
      <c r="CB449" s="160"/>
      <c r="CC449" s="160"/>
      <c r="CD449" s="160"/>
      <c r="CE449" s="160"/>
      <c r="CF449" s="160"/>
      <c r="CG449" s="160"/>
      <c r="CH449" s="160"/>
      <c r="CI449" s="160"/>
      <c r="CJ449" s="160"/>
      <c r="CK449" s="160"/>
      <c r="CL449" s="160"/>
      <c r="CM449" s="160"/>
      <c r="CN449" s="160"/>
      <c r="CO449" s="160"/>
      <c r="CP449" s="160"/>
      <c r="CQ449" s="160"/>
      <c r="CR449" s="160"/>
      <c r="CS449" s="160"/>
      <c r="CT449" s="160"/>
      <c r="CU449" s="160"/>
      <c r="CV449" s="160"/>
      <c r="CW449" s="160"/>
      <c r="CX449" s="160"/>
      <c r="CY449" s="160"/>
      <c r="CZ449" s="160"/>
      <c r="DA449" s="160"/>
      <c r="DB449" s="160"/>
      <c r="DC449" s="160"/>
      <c r="DD449" s="160"/>
      <c r="DE449" s="160"/>
      <c r="DF449" s="160"/>
      <c r="DG449" s="160"/>
      <c r="DH449" s="160"/>
      <c r="DI449" s="160"/>
      <c r="DJ449" s="160"/>
      <c r="DK449" s="160"/>
      <c r="DL449" s="160"/>
      <c r="DM449" s="160"/>
      <c r="DN449" s="160"/>
      <c r="DO449" s="160"/>
      <c r="DP449" s="160"/>
      <c r="DQ449" s="160"/>
      <c r="DR449" s="160"/>
      <c r="DS449" s="160"/>
      <c r="DT449" s="160"/>
      <c r="DU449" s="160"/>
      <c r="DV449" s="160"/>
      <c r="DW449" s="160"/>
      <c r="DX449" s="160"/>
      <c r="DY449" s="160"/>
      <c r="DZ449" s="160"/>
      <c r="EA449" s="160"/>
      <c r="EB449" s="160"/>
      <c r="EC449" s="160"/>
      <c r="ED449" s="160"/>
      <c r="EE449" s="160"/>
      <c r="EF449" s="160"/>
      <c r="EG449" s="160"/>
      <c r="EH449" s="160"/>
      <c r="EI449" s="160"/>
      <c r="EJ449" s="160"/>
      <c r="EK449" s="160"/>
      <c r="EL449" s="160"/>
      <c r="EM449" s="160"/>
      <c r="EN449" s="160"/>
      <c r="EO449" s="160"/>
      <c r="EP449" s="160"/>
      <c r="EQ449" s="160"/>
      <c r="ER449" s="160"/>
      <c r="ES449" s="160"/>
      <c r="ET449" s="160"/>
      <c r="EU449" s="160"/>
      <c r="EV449" s="160"/>
      <c r="EW449" s="160"/>
      <c r="EX449" s="160"/>
      <c r="EY449" s="160"/>
      <c r="EZ449" s="160"/>
      <c r="FA449" s="160"/>
      <c r="FB449" s="160"/>
      <c r="FC449" s="160"/>
      <c r="FD449" s="160"/>
      <c r="FE449" s="160"/>
      <c r="FF449" s="160"/>
      <c r="FG449" s="160"/>
      <c r="FH449" s="160"/>
      <c r="FI449" s="160"/>
      <c r="FJ449" s="160"/>
      <c r="FK449" s="160"/>
      <c r="FL449" s="160"/>
      <c r="FM449" s="160"/>
      <c r="FN449" s="160"/>
      <c r="FO449" s="160"/>
      <c r="FP449" s="160"/>
      <c r="FQ449" s="160"/>
      <c r="FR449" s="160"/>
      <c r="FS449" s="160"/>
      <c r="FT449" s="160"/>
      <c r="FU449" s="160"/>
      <c r="FV449" s="160"/>
      <c r="FW449" s="160"/>
      <c r="FX449" s="160"/>
      <c r="FY449" s="160"/>
      <c r="FZ449" s="160"/>
      <c r="GA449" s="160"/>
      <c r="GB449" s="160"/>
      <c r="GC449" s="160"/>
      <c r="GD449" s="160"/>
      <c r="GE449" s="160"/>
      <c r="GF449" s="160"/>
      <c r="GG449" s="160"/>
      <c r="GH449" s="160"/>
      <c r="GI449" s="160"/>
      <c r="GJ449" s="160"/>
      <c r="GK449" s="160"/>
      <c r="GL449" s="160"/>
      <c r="GM449" s="160"/>
      <c r="GN449" s="160"/>
      <c r="GO449" s="160"/>
      <c r="GP449" s="160"/>
      <c r="GQ449" s="160"/>
      <c r="GR449" s="160"/>
      <c r="GS449" s="160"/>
    </row>
    <row r="450" spans="3:201" x14ac:dyDescent="0.2">
      <c r="C450" s="160"/>
      <c r="D450" s="160"/>
      <c r="E450" s="160"/>
      <c r="F450" s="160"/>
      <c r="G450" s="160"/>
      <c r="H450" s="160"/>
      <c r="I450" s="160"/>
      <c r="J450" s="160"/>
      <c r="K450" s="160"/>
      <c r="L450" s="160"/>
      <c r="M450" s="160"/>
      <c r="N450" s="160"/>
      <c r="O450" s="160"/>
      <c r="P450" s="160"/>
      <c r="Q450" s="160"/>
      <c r="R450" s="160"/>
      <c r="S450" s="160"/>
      <c r="T450" s="160"/>
      <c r="U450" s="160"/>
      <c r="V450" s="160"/>
      <c r="W450" s="160"/>
      <c r="X450" s="160"/>
      <c r="Y450" s="160"/>
      <c r="Z450" s="160"/>
      <c r="AA450" s="160"/>
      <c r="AB450" s="160"/>
      <c r="AC450" s="160"/>
      <c r="AD450" s="160"/>
      <c r="AE450" s="160"/>
      <c r="AF450" s="160"/>
      <c r="AG450" s="160"/>
      <c r="AH450" s="160"/>
      <c r="AI450" s="160"/>
      <c r="AJ450" s="160"/>
      <c r="AK450" s="160"/>
      <c r="AL450" s="160"/>
      <c r="AM450" s="160"/>
      <c r="AN450" s="160"/>
      <c r="AO450" s="160"/>
      <c r="AP450" s="160"/>
      <c r="AQ450" s="160"/>
      <c r="AR450" s="160"/>
      <c r="AS450" s="160"/>
      <c r="AT450" s="160"/>
      <c r="AU450" s="160"/>
      <c r="AV450" s="160"/>
      <c r="AW450" s="160"/>
      <c r="AX450" s="160"/>
      <c r="AY450" s="160"/>
      <c r="AZ450" s="160"/>
      <c r="BA450" s="160"/>
      <c r="BB450" s="160"/>
      <c r="BC450" s="160"/>
      <c r="BD450" s="160"/>
      <c r="BE450" s="160"/>
      <c r="BF450" s="160"/>
      <c r="BG450" s="160"/>
      <c r="BH450" s="160"/>
      <c r="BI450" s="160"/>
      <c r="BJ450" s="160"/>
      <c r="BK450" s="160"/>
      <c r="BL450" s="160"/>
      <c r="BM450" s="160"/>
      <c r="BN450" s="160"/>
      <c r="BO450" s="160"/>
      <c r="BP450" s="160"/>
      <c r="BQ450" s="160"/>
      <c r="BR450" s="160"/>
      <c r="BS450" s="160"/>
      <c r="BT450" s="160"/>
      <c r="BU450" s="160"/>
      <c r="BV450" s="160"/>
      <c r="BW450" s="160"/>
      <c r="BX450" s="160"/>
      <c r="BY450" s="160"/>
      <c r="BZ450" s="160"/>
      <c r="CA450" s="160"/>
      <c r="CB450" s="160"/>
      <c r="CC450" s="160"/>
      <c r="CD450" s="160"/>
      <c r="CE450" s="160"/>
      <c r="CF450" s="160"/>
      <c r="CG450" s="160"/>
      <c r="CH450" s="160"/>
      <c r="CI450" s="160"/>
      <c r="CJ450" s="160"/>
      <c r="CK450" s="160"/>
      <c r="CL450" s="160"/>
      <c r="CM450" s="160"/>
      <c r="CN450" s="160"/>
      <c r="CO450" s="160"/>
      <c r="CP450" s="160"/>
      <c r="CQ450" s="160"/>
      <c r="CR450" s="160"/>
      <c r="CS450" s="160"/>
      <c r="CT450" s="160"/>
      <c r="CU450" s="160"/>
      <c r="CV450" s="160"/>
      <c r="CW450" s="160"/>
      <c r="CX450" s="160"/>
      <c r="CY450" s="160"/>
      <c r="CZ450" s="160"/>
      <c r="DA450" s="160"/>
      <c r="DB450" s="160"/>
      <c r="DC450" s="160"/>
      <c r="DD450" s="160"/>
      <c r="DE450" s="160"/>
      <c r="DF450" s="160"/>
      <c r="DG450" s="160"/>
      <c r="DH450" s="160"/>
      <c r="DI450" s="160"/>
      <c r="DJ450" s="160"/>
      <c r="DK450" s="160"/>
      <c r="DL450" s="160"/>
      <c r="DM450" s="160"/>
      <c r="DN450" s="160"/>
      <c r="DO450" s="160"/>
      <c r="DP450" s="160"/>
      <c r="DQ450" s="160"/>
      <c r="DR450" s="160"/>
      <c r="DS450" s="160"/>
      <c r="DT450" s="160"/>
      <c r="DU450" s="160"/>
      <c r="DV450" s="160"/>
      <c r="DW450" s="160"/>
      <c r="DX450" s="160"/>
      <c r="DY450" s="160"/>
      <c r="DZ450" s="160"/>
      <c r="EA450" s="160"/>
      <c r="EB450" s="160"/>
      <c r="EC450" s="160"/>
      <c r="ED450" s="160"/>
      <c r="EE450" s="160"/>
      <c r="EF450" s="160"/>
      <c r="EG450" s="160"/>
      <c r="EH450" s="160"/>
      <c r="EI450" s="160"/>
      <c r="EJ450" s="160"/>
      <c r="EK450" s="160"/>
      <c r="EL450" s="160"/>
      <c r="EM450" s="160"/>
      <c r="EN450" s="160"/>
      <c r="EO450" s="160"/>
      <c r="EP450" s="160"/>
      <c r="EQ450" s="160"/>
      <c r="ER450" s="160"/>
      <c r="ES450" s="160"/>
      <c r="ET450" s="160"/>
      <c r="EU450" s="160"/>
      <c r="EV450" s="160"/>
      <c r="EW450" s="160"/>
      <c r="EX450" s="160"/>
      <c r="EY450" s="160"/>
      <c r="EZ450" s="160"/>
      <c r="FA450" s="160"/>
      <c r="FB450" s="160"/>
      <c r="FC450" s="160"/>
      <c r="FD450" s="160"/>
      <c r="FE450" s="160"/>
      <c r="FF450" s="160"/>
      <c r="FG450" s="160"/>
      <c r="FH450" s="160"/>
      <c r="FI450" s="160"/>
      <c r="FJ450" s="160"/>
      <c r="FK450" s="160"/>
      <c r="FL450" s="160"/>
      <c r="FM450" s="160"/>
      <c r="FN450" s="160"/>
      <c r="FO450" s="160"/>
      <c r="FP450" s="160"/>
      <c r="FQ450" s="160"/>
      <c r="FR450" s="160"/>
      <c r="FS450" s="160"/>
      <c r="FT450" s="160"/>
      <c r="FU450" s="160"/>
      <c r="FV450" s="160"/>
      <c r="FW450" s="160"/>
      <c r="FX450" s="160"/>
      <c r="FY450" s="160"/>
      <c r="FZ450" s="160"/>
      <c r="GA450" s="160"/>
      <c r="GB450" s="160"/>
      <c r="GC450" s="160"/>
      <c r="GD450" s="160"/>
      <c r="GE450" s="160"/>
      <c r="GF450" s="160"/>
      <c r="GG450" s="160"/>
      <c r="GH450" s="160"/>
      <c r="GI450" s="160"/>
      <c r="GJ450" s="160"/>
      <c r="GK450" s="160"/>
      <c r="GL450" s="160"/>
      <c r="GM450" s="160"/>
      <c r="GN450" s="160"/>
      <c r="GO450" s="160"/>
      <c r="GP450" s="160"/>
      <c r="GQ450" s="160"/>
      <c r="GR450" s="160"/>
      <c r="GS450" s="160"/>
    </row>
    <row r="451" spans="3:201" x14ac:dyDescent="0.2">
      <c r="C451" s="160"/>
      <c r="D451" s="160"/>
      <c r="E451" s="160"/>
      <c r="F451" s="160"/>
      <c r="G451" s="160"/>
      <c r="H451" s="160"/>
      <c r="I451" s="160"/>
      <c r="J451" s="160"/>
      <c r="K451" s="160"/>
      <c r="L451" s="160"/>
      <c r="M451" s="160"/>
      <c r="N451" s="160"/>
      <c r="O451" s="160"/>
      <c r="P451" s="160"/>
      <c r="Q451" s="160"/>
      <c r="R451" s="160"/>
      <c r="S451" s="160"/>
      <c r="T451" s="160"/>
      <c r="U451" s="160"/>
      <c r="V451" s="160"/>
      <c r="W451" s="160"/>
      <c r="X451" s="160"/>
      <c r="Y451" s="160"/>
      <c r="Z451" s="160"/>
      <c r="AA451" s="160"/>
      <c r="AB451" s="160"/>
      <c r="AC451" s="160"/>
      <c r="AD451" s="160"/>
      <c r="AE451" s="160"/>
      <c r="AF451" s="160"/>
      <c r="AG451" s="160"/>
      <c r="AH451" s="160"/>
      <c r="AI451" s="160"/>
      <c r="AJ451" s="160"/>
      <c r="AK451" s="160"/>
      <c r="AL451" s="160"/>
      <c r="AM451" s="160"/>
      <c r="AN451" s="160"/>
      <c r="AO451" s="160"/>
      <c r="AP451" s="160"/>
      <c r="AQ451" s="160"/>
      <c r="AR451" s="160"/>
      <c r="AS451" s="160"/>
      <c r="AT451" s="160"/>
      <c r="AU451" s="160"/>
      <c r="AV451" s="160"/>
      <c r="AW451" s="160"/>
      <c r="AX451" s="160"/>
      <c r="AY451" s="160"/>
      <c r="AZ451" s="160"/>
      <c r="BA451" s="160"/>
      <c r="BB451" s="160"/>
      <c r="BC451" s="160"/>
      <c r="BD451" s="160"/>
      <c r="BE451" s="160"/>
      <c r="BF451" s="160"/>
      <c r="BG451" s="160"/>
      <c r="BH451" s="160"/>
      <c r="BI451" s="160"/>
      <c r="BJ451" s="160"/>
      <c r="BK451" s="160"/>
      <c r="BL451" s="160"/>
      <c r="BM451" s="160"/>
      <c r="BN451" s="160"/>
      <c r="BO451" s="160"/>
      <c r="BP451" s="160"/>
      <c r="BQ451" s="160"/>
      <c r="BR451" s="160"/>
      <c r="BS451" s="160"/>
      <c r="BT451" s="160"/>
      <c r="BU451" s="160"/>
      <c r="BV451" s="160"/>
      <c r="BW451" s="160"/>
      <c r="BX451" s="160"/>
      <c r="BY451" s="160"/>
      <c r="BZ451" s="160"/>
      <c r="CA451" s="160"/>
      <c r="CB451" s="160"/>
      <c r="CC451" s="160"/>
      <c r="CD451" s="160"/>
      <c r="CE451" s="160"/>
      <c r="CF451" s="160"/>
      <c r="CG451" s="160"/>
      <c r="CH451" s="160"/>
      <c r="CI451" s="160"/>
      <c r="CJ451" s="160"/>
      <c r="CK451" s="160"/>
      <c r="CL451" s="160"/>
      <c r="CM451" s="160"/>
      <c r="CN451" s="160"/>
      <c r="CO451" s="160"/>
      <c r="CP451" s="160"/>
      <c r="CQ451" s="160"/>
      <c r="CR451" s="160"/>
      <c r="CS451" s="160"/>
      <c r="CT451" s="160"/>
      <c r="CU451" s="160"/>
      <c r="CV451" s="160"/>
      <c r="CW451" s="160"/>
      <c r="CX451" s="160"/>
      <c r="CY451" s="160"/>
      <c r="CZ451" s="160"/>
      <c r="DA451" s="160"/>
      <c r="DB451" s="160"/>
      <c r="DC451" s="160"/>
      <c r="DD451" s="160"/>
      <c r="DE451" s="160"/>
      <c r="DF451" s="160"/>
      <c r="DG451" s="160"/>
      <c r="DH451" s="160"/>
      <c r="DI451" s="160"/>
      <c r="DJ451" s="160"/>
      <c r="DK451" s="160"/>
      <c r="DL451" s="160"/>
      <c r="DM451" s="160"/>
      <c r="DN451" s="160"/>
      <c r="DO451" s="160"/>
      <c r="DP451" s="160"/>
      <c r="DQ451" s="160"/>
      <c r="DR451" s="160"/>
      <c r="DS451" s="160"/>
      <c r="DT451" s="160"/>
      <c r="DU451" s="160"/>
      <c r="DV451" s="160"/>
      <c r="DW451" s="160"/>
      <c r="DX451" s="160"/>
      <c r="DY451" s="160"/>
      <c r="DZ451" s="160"/>
      <c r="EA451" s="160"/>
      <c r="EB451" s="160"/>
      <c r="EC451" s="160"/>
      <c r="ED451" s="160"/>
      <c r="EE451" s="160"/>
      <c r="EF451" s="160"/>
      <c r="EG451" s="160"/>
      <c r="EH451" s="160"/>
      <c r="EI451" s="160"/>
      <c r="EJ451" s="160"/>
      <c r="EK451" s="160"/>
      <c r="EL451" s="160"/>
      <c r="EM451" s="160"/>
      <c r="EN451" s="160"/>
      <c r="EO451" s="160"/>
      <c r="EP451" s="160"/>
      <c r="EQ451" s="160"/>
      <c r="ER451" s="160"/>
      <c r="ES451" s="160"/>
      <c r="ET451" s="160"/>
      <c r="EU451" s="160"/>
      <c r="EV451" s="160"/>
      <c r="EW451" s="160"/>
      <c r="EX451" s="160"/>
      <c r="EY451" s="160"/>
      <c r="EZ451" s="160"/>
      <c r="FA451" s="160"/>
      <c r="FB451" s="160"/>
      <c r="FC451" s="160"/>
      <c r="FD451" s="160"/>
      <c r="FE451" s="160"/>
      <c r="FF451" s="160"/>
      <c r="FG451" s="160"/>
      <c r="FH451" s="160"/>
      <c r="FI451" s="160"/>
      <c r="FJ451" s="160"/>
      <c r="FK451" s="160"/>
      <c r="FL451" s="160"/>
      <c r="FM451" s="160"/>
      <c r="FN451" s="160"/>
      <c r="FO451" s="160"/>
      <c r="FP451" s="160"/>
      <c r="FQ451" s="160"/>
      <c r="FR451" s="160"/>
      <c r="FS451" s="160"/>
      <c r="FT451" s="160"/>
      <c r="FU451" s="160"/>
      <c r="FV451" s="160"/>
      <c r="FW451" s="160"/>
      <c r="FX451" s="160"/>
      <c r="FY451" s="160"/>
      <c r="FZ451" s="160"/>
      <c r="GA451" s="160"/>
      <c r="GB451" s="160"/>
      <c r="GC451" s="160"/>
      <c r="GD451" s="160"/>
      <c r="GE451" s="160"/>
      <c r="GF451" s="160"/>
      <c r="GG451" s="160"/>
      <c r="GH451" s="160"/>
      <c r="GI451" s="160"/>
      <c r="GJ451" s="160"/>
      <c r="GK451" s="160"/>
      <c r="GL451" s="160"/>
      <c r="GM451" s="160"/>
      <c r="GN451" s="160"/>
      <c r="GO451" s="160"/>
      <c r="GP451" s="160"/>
      <c r="GQ451" s="160"/>
      <c r="GR451" s="160"/>
      <c r="GS451" s="160"/>
    </row>
    <row r="452" spans="3:201" x14ac:dyDescent="0.2">
      <c r="C452" s="160"/>
      <c r="D452" s="160"/>
      <c r="E452" s="160"/>
      <c r="F452" s="160"/>
      <c r="G452" s="160"/>
      <c r="H452" s="160"/>
      <c r="I452" s="160"/>
      <c r="J452" s="160"/>
      <c r="K452" s="160"/>
      <c r="L452" s="160"/>
      <c r="M452" s="160"/>
      <c r="N452" s="160"/>
      <c r="O452" s="160"/>
      <c r="P452" s="160"/>
      <c r="Q452" s="160"/>
      <c r="R452" s="160"/>
      <c r="S452" s="160"/>
      <c r="T452" s="160"/>
      <c r="U452" s="160"/>
      <c r="V452" s="160"/>
      <c r="W452" s="160"/>
      <c r="X452" s="160"/>
      <c r="Y452" s="160"/>
      <c r="Z452" s="160"/>
      <c r="AA452" s="160"/>
      <c r="AB452" s="160"/>
      <c r="AC452" s="160"/>
      <c r="AD452" s="160"/>
      <c r="AE452" s="160"/>
      <c r="AF452" s="160"/>
      <c r="AG452" s="160"/>
      <c r="AH452" s="160"/>
      <c r="AI452" s="160"/>
      <c r="AJ452" s="160"/>
      <c r="AK452" s="160"/>
      <c r="AL452" s="160"/>
      <c r="AM452" s="160"/>
      <c r="AN452" s="160"/>
      <c r="AO452" s="160"/>
      <c r="AP452" s="160"/>
      <c r="AQ452" s="160"/>
      <c r="AR452" s="160"/>
      <c r="AS452" s="160"/>
      <c r="AT452" s="160"/>
      <c r="AU452" s="160"/>
      <c r="AV452" s="160"/>
      <c r="AW452" s="160"/>
      <c r="AX452" s="160"/>
      <c r="AY452" s="160"/>
      <c r="AZ452" s="160"/>
      <c r="BA452" s="160"/>
      <c r="BB452" s="160"/>
      <c r="BC452" s="160"/>
      <c r="BD452" s="160"/>
      <c r="BE452" s="160"/>
      <c r="BF452" s="160"/>
      <c r="BG452" s="160"/>
      <c r="BH452" s="160"/>
      <c r="BI452" s="160"/>
      <c r="BJ452" s="160"/>
      <c r="BK452" s="160"/>
      <c r="BL452" s="160"/>
      <c r="BM452" s="160"/>
      <c r="BN452" s="160"/>
      <c r="BO452" s="160"/>
      <c r="BP452" s="160"/>
      <c r="BQ452" s="160"/>
      <c r="BR452" s="160"/>
      <c r="BS452" s="160"/>
      <c r="BT452" s="160"/>
      <c r="BU452" s="160"/>
      <c r="BV452" s="160"/>
      <c r="BW452" s="160"/>
      <c r="BX452" s="160"/>
      <c r="BY452" s="160"/>
      <c r="BZ452" s="160"/>
      <c r="CA452" s="160"/>
      <c r="CB452" s="160"/>
      <c r="CC452" s="160"/>
      <c r="CD452" s="160"/>
      <c r="CE452" s="160"/>
      <c r="CF452" s="160"/>
      <c r="CG452" s="160"/>
      <c r="CH452" s="160"/>
      <c r="CI452" s="160"/>
      <c r="CJ452" s="160"/>
      <c r="CK452" s="160"/>
      <c r="CL452" s="160"/>
      <c r="CM452" s="160"/>
      <c r="CN452" s="160"/>
      <c r="CO452" s="160"/>
      <c r="CP452" s="160"/>
      <c r="CQ452" s="160"/>
      <c r="CR452" s="160"/>
      <c r="CS452" s="160"/>
      <c r="CT452" s="160"/>
      <c r="CU452" s="160"/>
      <c r="CV452" s="160"/>
      <c r="CW452" s="160"/>
      <c r="CX452" s="160"/>
      <c r="CY452" s="160"/>
      <c r="CZ452" s="160"/>
      <c r="DA452" s="160"/>
      <c r="DB452" s="160"/>
      <c r="DC452" s="160"/>
      <c r="DD452" s="160"/>
      <c r="DE452" s="160"/>
      <c r="DF452" s="160"/>
      <c r="DG452" s="160"/>
      <c r="DH452" s="160"/>
      <c r="DI452" s="160"/>
      <c r="DJ452" s="160"/>
      <c r="DK452" s="160"/>
      <c r="DL452" s="160"/>
      <c r="DM452" s="160"/>
      <c r="DN452" s="160"/>
      <c r="DO452" s="160"/>
      <c r="DP452" s="160"/>
      <c r="DQ452" s="160"/>
      <c r="DR452" s="160"/>
      <c r="DS452" s="160"/>
      <c r="DT452" s="160"/>
      <c r="DU452" s="160"/>
      <c r="DV452" s="160"/>
      <c r="DW452" s="160"/>
      <c r="DX452" s="160"/>
      <c r="DY452" s="160"/>
      <c r="DZ452" s="160"/>
      <c r="EA452" s="160"/>
      <c r="EB452" s="160"/>
      <c r="EC452" s="160"/>
      <c r="ED452" s="160"/>
      <c r="EE452" s="160"/>
      <c r="EF452" s="160"/>
      <c r="EG452" s="160"/>
      <c r="EH452" s="160"/>
      <c r="EI452" s="160"/>
      <c r="EJ452" s="160"/>
      <c r="EK452" s="160"/>
      <c r="EL452" s="160"/>
      <c r="EM452" s="160"/>
      <c r="EN452" s="160"/>
      <c r="EO452" s="160"/>
      <c r="EP452" s="160"/>
      <c r="EQ452" s="160"/>
      <c r="ER452" s="160"/>
      <c r="ES452" s="160"/>
      <c r="ET452" s="160"/>
      <c r="EU452" s="160"/>
      <c r="EV452" s="160"/>
      <c r="EW452" s="160"/>
      <c r="EX452" s="160"/>
      <c r="EY452" s="160"/>
      <c r="EZ452" s="160"/>
      <c r="FA452" s="160"/>
      <c r="FB452" s="160"/>
      <c r="FC452" s="160"/>
      <c r="FD452" s="160"/>
      <c r="FE452" s="160"/>
      <c r="FF452" s="160"/>
      <c r="FG452" s="160"/>
      <c r="FH452" s="160"/>
      <c r="FI452" s="160"/>
      <c r="FJ452" s="160"/>
      <c r="FK452" s="160"/>
      <c r="FL452" s="160"/>
      <c r="FM452" s="160"/>
      <c r="FN452" s="160"/>
      <c r="FO452" s="160"/>
      <c r="FP452" s="160"/>
      <c r="FQ452" s="160"/>
      <c r="FR452" s="160"/>
      <c r="FS452" s="160"/>
      <c r="FT452" s="160"/>
      <c r="FU452" s="160"/>
      <c r="FV452" s="160"/>
      <c r="FW452" s="160"/>
      <c r="FX452" s="160"/>
      <c r="FY452" s="160"/>
      <c r="FZ452" s="160"/>
      <c r="GA452" s="160"/>
      <c r="GB452" s="160"/>
      <c r="GC452" s="160"/>
      <c r="GD452" s="160"/>
      <c r="GE452" s="160"/>
      <c r="GF452" s="160"/>
      <c r="GG452" s="160"/>
      <c r="GH452" s="160"/>
      <c r="GI452" s="160"/>
      <c r="GJ452" s="160"/>
      <c r="GK452" s="160"/>
      <c r="GL452" s="160"/>
      <c r="GM452" s="160"/>
      <c r="GN452" s="160"/>
      <c r="GO452" s="160"/>
      <c r="GP452" s="160"/>
      <c r="GQ452" s="160"/>
      <c r="GR452" s="160"/>
      <c r="GS452" s="160"/>
    </row>
    <row r="453" spans="3:201" x14ac:dyDescent="0.2">
      <c r="C453" s="160"/>
      <c r="D453" s="160"/>
      <c r="E453" s="160"/>
      <c r="F453" s="160"/>
      <c r="G453" s="160"/>
      <c r="H453" s="160"/>
      <c r="I453" s="160"/>
      <c r="J453" s="160"/>
      <c r="K453" s="160"/>
      <c r="L453" s="160"/>
      <c r="M453" s="160"/>
      <c r="N453" s="160"/>
      <c r="O453" s="160"/>
      <c r="P453" s="160"/>
      <c r="Q453" s="160"/>
      <c r="R453" s="160"/>
      <c r="S453" s="160"/>
      <c r="T453" s="160"/>
      <c r="U453" s="160"/>
      <c r="V453" s="160"/>
      <c r="W453" s="160"/>
      <c r="X453" s="160"/>
      <c r="Y453" s="160"/>
      <c r="Z453" s="160"/>
      <c r="AA453" s="160"/>
      <c r="AB453" s="160"/>
      <c r="AC453" s="160"/>
      <c r="AD453" s="160"/>
      <c r="AE453" s="160"/>
      <c r="AF453" s="160"/>
      <c r="AG453" s="160"/>
      <c r="AH453" s="160"/>
      <c r="AI453" s="160"/>
      <c r="AJ453" s="160"/>
      <c r="AK453" s="160"/>
      <c r="AL453" s="160"/>
      <c r="AM453" s="160"/>
      <c r="AN453" s="160"/>
      <c r="AO453" s="160"/>
      <c r="AP453" s="160"/>
      <c r="AQ453" s="160"/>
      <c r="AR453" s="160"/>
      <c r="AS453" s="160"/>
      <c r="AT453" s="160"/>
      <c r="AU453" s="160"/>
      <c r="AV453" s="160"/>
      <c r="AW453" s="160"/>
      <c r="AX453" s="160"/>
      <c r="AY453" s="160"/>
      <c r="AZ453" s="160"/>
      <c r="BA453" s="160"/>
      <c r="BB453" s="160"/>
      <c r="BC453" s="160"/>
      <c r="BD453" s="160"/>
      <c r="BE453" s="160"/>
      <c r="BF453" s="160"/>
      <c r="BG453" s="160"/>
      <c r="BH453" s="160"/>
      <c r="BI453" s="160"/>
      <c r="BJ453" s="160"/>
      <c r="BK453" s="160"/>
      <c r="BL453" s="160"/>
      <c r="BM453" s="160"/>
      <c r="BN453" s="160"/>
      <c r="BO453" s="160"/>
      <c r="BP453" s="160"/>
      <c r="BQ453" s="160"/>
      <c r="BR453" s="160"/>
      <c r="BS453" s="160"/>
      <c r="BT453" s="160"/>
      <c r="BU453" s="160"/>
      <c r="BV453" s="160"/>
      <c r="BW453" s="160"/>
      <c r="BX453" s="160"/>
      <c r="BY453" s="160"/>
      <c r="BZ453" s="160"/>
      <c r="CA453" s="160"/>
      <c r="CB453" s="160"/>
      <c r="CC453" s="160"/>
      <c r="CD453" s="160"/>
      <c r="CE453" s="160"/>
      <c r="CF453" s="160"/>
      <c r="CG453" s="160"/>
      <c r="CH453" s="160"/>
      <c r="CI453" s="160"/>
      <c r="CJ453" s="160"/>
      <c r="CK453" s="160"/>
      <c r="CL453" s="160"/>
      <c r="CM453" s="160"/>
      <c r="CN453" s="160"/>
      <c r="CO453" s="160"/>
      <c r="CP453" s="160"/>
      <c r="CQ453" s="160"/>
      <c r="CR453" s="160"/>
      <c r="CS453" s="160"/>
      <c r="CT453" s="160"/>
      <c r="CU453" s="160"/>
      <c r="CV453" s="160"/>
      <c r="CW453" s="160"/>
      <c r="CX453" s="160"/>
      <c r="CY453" s="160"/>
      <c r="CZ453" s="160"/>
      <c r="DA453" s="160"/>
      <c r="DB453" s="160"/>
      <c r="DC453" s="160"/>
      <c r="DD453" s="160"/>
      <c r="DE453" s="160"/>
      <c r="DF453" s="160"/>
      <c r="DG453" s="160"/>
      <c r="DH453" s="160"/>
      <c r="DI453" s="160"/>
      <c r="DJ453" s="160"/>
      <c r="DK453" s="160"/>
      <c r="DL453" s="160"/>
      <c r="DM453" s="160"/>
      <c r="DN453" s="160"/>
      <c r="DO453" s="160"/>
      <c r="DP453" s="160"/>
      <c r="DQ453" s="160"/>
      <c r="DR453" s="160"/>
      <c r="DS453" s="160"/>
      <c r="DT453" s="160"/>
      <c r="DU453" s="160"/>
      <c r="DV453" s="160"/>
      <c r="DW453" s="160"/>
      <c r="DX453" s="160"/>
      <c r="DY453" s="160"/>
      <c r="DZ453" s="160"/>
      <c r="EA453" s="160"/>
      <c r="EB453" s="160"/>
      <c r="EC453" s="160"/>
      <c r="ED453" s="160"/>
      <c r="EE453" s="160"/>
      <c r="EF453" s="160"/>
      <c r="EG453" s="160"/>
      <c r="EH453" s="160"/>
      <c r="EI453" s="160"/>
      <c r="EJ453" s="160"/>
      <c r="EK453" s="160"/>
      <c r="EL453" s="160"/>
      <c r="EM453" s="160"/>
      <c r="EN453" s="160"/>
      <c r="EO453" s="160"/>
      <c r="EP453" s="160"/>
      <c r="EQ453" s="160"/>
      <c r="ER453" s="160"/>
      <c r="ES453" s="160"/>
      <c r="ET453" s="160"/>
      <c r="EU453" s="160"/>
      <c r="EV453" s="160"/>
      <c r="EW453" s="160"/>
      <c r="EX453" s="160"/>
      <c r="EY453" s="160"/>
      <c r="EZ453" s="160"/>
      <c r="FA453" s="160"/>
      <c r="FB453" s="160"/>
      <c r="FC453" s="160"/>
      <c r="FD453" s="160"/>
      <c r="FE453" s="160"/>
      <c r="FF453" s="160"/>
      <c r="FG453" s="160"/>
      <c r="FH453" s="160"/>
      <c r="FI453" s="160"/>
      <c r="FJ453" s="160"/>
      <c r="FK453" s="160"/>
      <c r="FL453" s="160"/>
      <c r="FM453" s="160"/>
      <c r="FN453" s="160"/>
      <c r="FO453" s="160"/>
      <c r="FP453" s="160"/>
      <c r="FQ453" s="160"/>
      <c r="FR453" s="160"/>
      <c r="FS453" s="160"/>
      <c r="FT453" s="160"/>
      <c r="FU453" s="160"/>
      <c r="FV453" s="160"/>
      <c r="FW453" s="160"/>
      <c r="FX453" s="160"/>
      <c r="FY453" s="160"/>
      <c r="FZ453" s="160"/>
      <c r="GA453" s="160"/>
      <c r="GB453" s="160"/>
      <c r="GC453" s="160"/>
      <c r="GD453" s="160"/>
      <c r="GE453" s="160"/>
      <c r="GF453" s="160"/>
      <c r="GG453" s="160"/>
      <c r="GH453" s="160"/>
      <c r="GI453" s="160"/>
      <c r="GJ453" s="160"/>
      <c r="GK453" s="160"/>
      <c r="GL453" s="160"/>
      <c r="GM453" s="160"/>
      <c r="GN453" s="160"/>
      <c r="GO453" s="160"/>
      <c r="GP453" s="160"/>
      <c r="GQ453" s="160"/>
      <c r="GR453" s="160"/>
      <c r="GS453" s="160"/>
    </row>
    <row r="454" spans="3:201" x14ac:dyDescent="0.2">
      <c r="C454" s="160"/>
      <c r="D454" s="160"/>
      <c r="E454" s="160"/>
      <c r="F454" s="160"/>
      <c r="G454" s="160"/>
      <c r="H454" s="160"/>
      <c r="I454" s="160"/>
      <c r="J454" s="160"/>
      <c r="K454" s="160"/>
      <c r="L454" s="160"/>
      <c r="M454" s="160"/>
      <c r="N454" s="160"/>
      <c r="O454" s="160"/>
      <c r="P454" s="160"/>
      <c r="Q454" s="160"/>
      <c r="R454" s="160"/>
      <c r="S454" s="160"/>
      <c r="T454" s="160"/>
      <c r="U454" s="160"/>
      <c r="V454" s="160"/>
      <c r="W454" s="160"/>
      <c r="X454" s="160"/>
      <c r="Y454" s="160"/>
      <c r="Z454" s="160"/>
      <c r="AA454" s="160"/>
      <c r="AB454" s="160"/>
      <c r="AC454" s="160"/>
      <c r="AD454" s="160"/>
      <c r="AE454" s="160"/>
      <c r="AF454" s="160"/>
      <c r="AG454" s="160"/>
      <c r="AH454" s="160"/>
      <c r="AI454" s="160"/>
      <c r="AJ454" s="160"/>
      <c r="AK454" s="160"/>
      <c r="AL454" s="160"/>
      <c r="AM454" s="160"/>
      <c r="AN454" s="160"/>
      <c r="AO454" s="160"/>
      <c r="AP454" s="160"/>
      <c r="AQ454" s="160"/>
      <c r="AR454" s="160"/>
      <c r="AS454" s="160"/>
      <c r="AT454" s="160"/>
      <c r="AU454" s="160"/>
      <c r="AV454" s="160"/>
      <c r="AW454" s="160"/>
      <c r="AX454" s="160"/>
      <c r="AY454" s="160"/>
      <c r="AZ454" s="160"/>
      <c r="BA454" s="160"/>
      <c r="BB454" s="160"/>
      <c r="BC454" s="160"/>
      <c r="BD454" s="160"/>
      <c r="BE454" s="160"/>
      <c r="BF454" s="160"/>
      <c r="BG454" s="160"/>
      <c r="BH454" s="160"/>
      <c r="BI454" s="160"/>
      <c r="BJ454" s="160"/>
      <c r="BK454" s="160"/>
      <c r="BL454" s="160"/>
      <c r="BM454" s="160"/>
      <c r="BN454" s="160"/>
      <c r="BO454" s="160"/>
      <c r="BP454" s="160"/>
      <c r="BQ454" s="160"/>
      <c r="BR454" s="160"/>
      <c r="BS454" s="160"/>
      <c r="BT454" s="160"/>
      <c r="BU454" s="160"/>
      <c r="BV454" s="160"/>
      <c r="BW454" s="160"/>
      <c r="BX454" s="160"/>
      <c r="BY454" s="160"/>
      <c r="BZ454" s="160"/>
      <c r="CA454" s="160"/>
      <c r="CB454" s="160"/>
      <c r="CC454" s="160"/>
      <c r="CD454" s="160"/>
      <c r="CE454" s="160"/>
      <c r="CF454" s="160"/>
      <c r="CG454" s="160"/>
      <c r="CH454" s="160"/>
      <c r="CI454" s="160"/>
      <c r="CJ454" s="160"/>
      <c r="CK454" s="160"/>
      <c r="CL454" s="160"/>
      <c r="CM454" s="160"/>
      <c r="CN454" s="160"/>
      <c r="CO454" s="160"/>
      <c r="CP454" s="160"/>
      <c r="CQ454" s="160"/>
      <c r="CR454" s="160"/>
      <c r="CS454" s="160"/>
      <c r="CT454" s="160"/>
      <c r="CU454" s="160"/>
      <c r="CV454" s="160"/>
      <c r="CW454" s="160"/>
      <c r="CX454" s="160"/>
      <c r="CY454" s="160"/>
      <c r="CZ454" s="160"/>
      <c r="DA454" s="160"/>
      <c r="DB454" s="160"/>
      <c r="DC454" s="160"/>
      <c r="DD454" s="160"/>
      <c r="DE454" s="160"/>
      <c r="DF454" s="160"/>
      <c r="DG454" s="160"/>
      <c r="DH454" s="160"/>
      <c r="DI454" s="160"/>
      <c r="DJ454" s="160"/>
      <c r="DK454" s="160"/>
      <c r="DL454" s="160"/>
      <c r="DM454" s="160"/>
      <c r="DN454" s="160"/>
      <c r="DO454" s="160"/>
      <c r="DP454" s="160"/>
      <c r="DQ454" s="160"/>
      <c r="DR454" s="160"/>
      <c r="DS454" s="160"/>
      <c r="DT454" s="160"/>
      <c r="DU454" s="160"/>
      <c r="DV454" s="160"/>
      <c r="DW454" s="160"/>
      <c r="DX454" s="160"/>
      <c r="DY454" s="160"/>
      <c r="DZ454" s="160"/>
      <c r="EA454" s="160"/>
      <c r="EB454" s="160"/>
      <c r="EC454" s="160"/>
      <c r="ED454" s="160"/>
      <c r="EE454" s="160"/>
      <c r="EF454" s="160"/>
      <c r="EG454" s="160"/>
      <c r="EH454" s="160"/>
      <c r="EI454" s="160"/>
      <c r="EJ454" s="160"/>
      <c r="EK454" s="160"/>
      <c r="EL454" s="160"/>
      <c r="EM454" s="160"/>
      <c r="EN454" s="160"/>
      <c r="EO454" s="160"/>
      <c r="EP454" s="160"/>
      <c r="EQ454" s="160"/>
      <c r="ER454" s="160"/>
      <c r="ES454" s="160"/>
      <c r="ET454" s="160"/>
      <c r="EU454" s="160"/>
      <c r="EV454" s="160"/>
      <c r="EW454" s="160"/>
      <c r="EX454" s="160"/>
      <c r="EY454" s="160"/>
      <c r="EZ454" s="160"/>
      <c r="FA454" s="160"/>
      <c r="FB454" s="160"/>
      <c r="FC454" s="160"/>
      <c r="FD454" s="160"/>
      <c r="FE454" s="160"/>
      <c r="FF454" s="160"/>
      <c r="FG454" s="160"/>
      <c r="FH454" s="160"/>
      <c r="FI454" s="160"/>
      <c r="FJ454" s="160"/>
      <c r="FK454" s="160"/>
      <c r="FL454" s="160"/>
      <c r="FM454" s="160"/>
      <c r="FN454" s="160"/>
      <c r="FO454" s="160"/>
      <c r="FP454" s="160"/>
      <c r="FQ454" s="160"/>
      <c r="FR454" s="160"/>
      <c r="FS454" s="160"/>
      <c r="FT454" s="160"/>
      <c r="FU454" s="160"/>
      <c r="FV454" s="160"/>
      <c r="FW454" s="160"/>
      <c r="FX454" s="160"/>
      <c r="FY454" s="160"/>
      <c r="FZ454" s="160"/>
      <c r="GA454" s="160"/>
      <c r="GB454" s="160"/>
      <c r="GC454" s="160"/>
      <c r="GD454" s="160"/>
      <c r="GE454" s="160"/>
      <c r="GF454" s="160"/>
      <c r="GG454" s="160"/>
      <c r="GH454" s="160"/>
      <c r="GI454" s="160"/>
      <c r="GJ454" s="160"/>
      <c r="GK454" s="160"/>
      <c r="GL454" s="160"/>
      <c r="GM454" s="160"/>
      <c r="GN454" s="160"/>
      <c r="GO454" s="160"/>
      <c r="GP454" s="160"/>
      <c r="GQ454" s="160"/>
      <c r="GR454" s="160"/>
      <c r="GS454" s="160"/>
    </row>
    <row r="455" spans="3:201" x14ac:dyDescent="0.2">
      <c r="C455" s="160"/>
      <c r="D455" s="160"/>
      <c r="E455" s="160"/>
      <c r="F455" s="160"/>
      <c r="G455" s="160"/>
      <c r="H455" s="160"/>
      <c r="I455" s="160"/>
      <c r="J455" s="160"/>
      <c r="K455" s="160"/>
      <c r="L455" s="160"/>
      <c r="M455" s="160"/>
      <c r="N455" s="160"/>
      <c r="O455" s="160"/>
      <c r="P455" s="160"/>
      <c r="Q455" s="160"/>
      <c r="R455" s="160"/>
      <c r="S455" s="160"/>
      <c r="T455" s="160"/>
      <c r="U455" s="160"/>
      <c r="V455" s="160"/>
      <c r="W455" s="160"/>
      <c r="X455" s="160"/>
      <c r="Y455" s="160"/>
      <c r="Z455" s="160"/>
      <c r="AA455" s="160"/>
      <c r="AB455" s="160"/>
      <c r="AC455" s="160"/>
      <c r="AD455" s="160"/>
      <c r="AE455" s="160"/>
      <c r="AF455" s="160"/>
      <c r="AG455" s="160"/>
      <c r="AH455" s="160"/>
      <c r="AI455" s="160"/>
      <c r="AJ455" s="160"/>
      <c r="AK455" s="160"/>
      <c r="AL455" s="160"/>
      <c r="AM455" s="160"/>
      <c r="AN455" s="160"/>
      <c r="AO455" s="160"/>
      <c r="AP455" s="160"/>
      <c r="AQ455" s="160"/>
      <c r="AR455" s="160"/>
      <c r="AS455" s="160"/>
      <c r="AT455" s="160"/>
      <c r="AU455" s="160"/>
      <c r="AV455" s="160"/>
      <c r="AW455" s="160"/>
      <c r="AX455" s="160"/>
      <c r="AY455" s="160"/>
      <c r="AZ455" s="160"/>
      <c r="BA455" s="160"/>
      <c r="BB455" s="160"/>
      <c r="BC455" s="160"/>
      <c r="BD455" s="160"/>
      <c r="BE455" s="160"/>
      <c r="BF455" s="160"/>
      <c r="BG455" s="160"/>
      <c r="BH455" s="160"/>
      <c r="BI455" s="160"/>
      <c r="BJ455" s="160"/>
      <c r="BK455" s="160"/>
      <c r="BL455" s="160"/>
      <c r="BM455" s="160"/>
      <c r="BN455" s="160"/>
      <c r="BO455" s="160"/>
      <c r="BP455" s="160"/>
      <c r="BQ455" s="160"/>
      <c r="BR455" s="160"/>
      <c r="BS455" s="160"/>
      <c r="BT455" s="160"/>
      <c r="BU455" s="160"/>
      <c r="BV455" s="160"/>
      <c r="BW455" s="160"/>
      <c r="BX455" s="160"/>
      <c r="BY455" s="160"/>
      <c r="BZ455" s="160"/>
      <c r="CA455" s="160"/>
      <c r="CB455" s="160"/>
      <c r="CC455" s="160"/>
      <c r="CD455" s="160"/>
      <c r="CE455" s="160"/>
      <c r="CF455" s="160"/>
      <c r="CG455" s="160"/>
      <c r="CH455" s="160"/>
      <c r="CI455" s="160"/>
      <c r="CJ455" s="160"/>
      <c r="CK455" s="160"/>
      <c r="CL455" s="160"/>
      <c r="CM455" s="160"/>
      <c r="CN455" s="160"/>
      <c r="CO455" s="160"/>
      <c r="CP455" s="160"/>
      <c r="CQ455" s="160"/>
      <c r="CR455" s="160"/>
      <c r="CS455" s="160"/>
      <c r="CT455" s="160"/>
      <c r="CU455" s="160"/>
      <c r="CV455" s="160"/>
      <c r="CW455" s="160"/>
      <c r="CX455" s="160"/>
      <c r="CY455" s="160"/>
      <c r="CZ455" s="160"/>
      <c r="DA455" s="160"/>
      <c r="DB455" s="160"/>
      <c r="DC455" s="160"/>
      <c r="DD455" s="160"/>
      <c r="DE455" s="160"/>
      <c r="DF455" s="160"/>
      <c r="DG455" s="160"/>
      <c r="DH455" s="160"/>
      <c r="DI455" s="160"/>
      <c r="DJ455" s="160"/>
      <c r="DK455" s="160"/>
      <c r="DL455" s="160"/>
      <c r="DM455" s="160"/>
      <c r="DN455" s="160"/>
      <c r="DO455" s="160"/>
      <c r="DP455" s="160"/>
      <c r="DQ455" s="160"/>
      <c r="DR455" s="160"/>
      <c r="DS455" s="160"/>
      <c r="DT455" s="160"/>
      <c r="DU455" s="160"/>
      <c r="DV455" s="160"/>
      <c r="DW455" s="160"/>
      <c r="DX455" s="160"/>
      <c r="DY455" s="160"/>
      <c r="DZ455" s="160"/>
      <c r="EA455" s="160"/>
      <c r="EB455" s="160"/>
      <c r="EC455" s="160"/>
      <c r="ED455" s="160"/>
      <c r="EE455" s="160"/>
      <c r="EF455" s="160"/>
      <c r="EG455" s="160"/>
      <c r="EH455" s="160"/>
      <c r="EI455" s="160"/>
      <c r="EJ455" s="160"/>
      <c r="EK455" s="160"/>
      <c r="EL455" s="160"/>
      <c r="EM455" s="160"/>
      <c r="EN455" s="160"/>
      <c r="EO455" s="160"/>
      <c r="EP455" s="160"/>
      <c r="EQ455" s="160"/>
      <c r="ER455" s="160"/>
      <c r="ES455" s="160"/>
      <c r="ET455" s="160"/>
      <c r="EU455" s="160"/>
      <c r="EV455" s="160"/>
      <c r="EW455" s="160"/>
      <c r="EX455" s="160"/>
      <c r="EY455" s="160"/>
      <c r="EZ455" s="160"/>
      <c r="FA455" s="160"/>
      <c r="FB455" s="160"/>
      <c r="FC455" s="160"/>
      <c r="FD455" s="160"/>
      <c r="FE455" s="160"/>
      <c r="FF455" s="160"/>
      <c r="FG455" s="160"/>
      <c r="FH455" s="160"/>
      <c r="FI455" s="160"/>
      <c r="FJ455" s="160"/>
      <c r="FK455" s="160"/>
      <c r="FL455" s="160"/>
      <c r="FM455" s="160"/>
      <c r="FN455" s="160"/>
      <c r="FO455" s="160"/>
      <c r="FP455" s="160"/>
      <c r="FQ455" s="160"/>
      <c r="FR455" s="160"/>
      <c r="FS455" s="160"/>
      <c r="FT455" s="160"/>
      <c r="FU455" s="160"/>
      <c r="FV455" s="160"/>
      <c r="FW455" s="160"/>
      <c r="FX455" s="160"/>
      <c r="FY455" s="160"/>
      <c r="FZ455" s="160"/>
      <c r="GA455" s="160"/>
      <c r="GB455" s="160"/>
      <c r="GC455" s="160"/>
      <c r="GD455" s="160"/>
      <c r="GE455" s="160"/>
      <c r="GF455" s="160"/>
      <c r="GG455" s="160"/>
      <c r="GH455" s="160"/>
      <c r="GI455" s="160"/>
      <c r="GJ455" s="160"/>
      <c r="GK455" s="160"/>
      <c r="GL455" s="160"/>
      <c r="GM455" s="160"/>
      <c r="GN455" s="160"/>
      <c r="GO455" s="160"/>
      <c r="GP455" s="160"/>
      <c r="GQ455" s="160"/>
      <c r="GR455" s="160"/>
      <c r="GS455" s="160"/>
    </row>
    <row r="456" spans="3:201" x14ac:dyDescent="0.2">
      <c r="C456" s="160"/>
      <c r="D456" s="160"/>
      <c r="E456" s="160"/>
      <c r="F456" s="160"/>
      <c r="G456" s="160"/>
      <c r="H456" s="160"/>
      <c r="I456" s="160"/>
      <c r="J456" s="160"/>
      <c r="K456" s="160"/>
      <c r="L456" s="160"/>
      <c r="M456" s="160"/>
      <c r="N456" s="160"/>
      <c r="O456" s="160"/>
      <c r="P456" s="160"/>
      <c r="Q456" s="160"/>
      <c r="R456" s="160"/>
      <c r="S456" s="160"/>
      <c r="T456" s="160"/>
      <c r="U456" s="160"/>
      <c r="V456" s="160"/>
      <c r="W456" s="160"/>
      <c r="X456" s="160"/>
      <c r="Y456" s="160"/>
      <c r="Z456" s="160"/>
      <c r="AA456" s="160"/>
      <c r="AB456" s="160"/>
      <c r="AC456" s="160"/>
      <c r="AD456" s="160"/>
      <c r="AE456" s="160"/>
      <c r="AF456" s="160"/>
      <c r="AG456" s="160"/>
      <c r="AH456" s="160"/>
      <c r="AI456" s="160"/>
      <c r="AJ456" s="160"/>
      <c r="AK456" s="160"/>
      <c r="AL456" s="160"/>
      <c r="AM456" s="160"/>
      <c r="AN456" s="160"/>
      <c r="AO456" s="160"/>
      <c r="AP456" s="160"/>
      <c r="AQ456" s="160"/>
      <c r="AR456" s="160"/>
      <c r="AS456" s="160"/>
      <c r="AT456" s="160"/>
      <c r="AU456" s="160"/>
      <c r="AV456" s="160"/>
      <c r="AW456" s="160"/>
      <c r="AX456" s="160"/>
      <c r="AY456" s="160"/>
      <c r="AZ456" s="160"/>
      <c r="BA456" s="160"/>
      <c r="BB456" s="160"/>
      <c r="BC456" s="160"/>
      <c r="BD456" s="160"/>
      <c r="BE456" s="160"/>
      <c r="BF456" s="160"/>
      <c r="BG456" s="160"/>
      <c r="BH456" s="160"/>
      <c r="BI456" s="160"/>
      <c r="BJ456" s="160"/>
      <c r="BK456" s="160"/>
      <c r="BL456" s="160"/>
      <c r="BM456" s="160"/>
      <c r="BN456" s="160"/>
      <c r="BO456" s="160"/>
      <c r="BP456" s="160"/>
      <c r="BQ456" s="160"/>
      <c r="BR456" s="160"/>
      <c r="BS456" s="160"/>
      <c r="BT456" s="160"/>
      <c r="BU456" s="160"/>
      <c r="BV456" s="160"/>
      <c r="BW456" s="160"/>
      <c r="BX456" s="160"/>
      <c r="BY456" s="160"/>
      <c r="BZ456" s="160"/>
      <c r="CA456" s="160"/>
      <c r="CB456" s="160"/>
      <c r="CC456" s="160"/>
      <c r="CD456" s="160"/>
      <c r="CE456" s="160"/>
      <c r="CF456" s="160"/>
      <c r="CG456" s="160"/>
      <c r="CH456" s="160"/>
      <c r="CI456" s="160"/>
      <c r="CJ456" s="160"/>
      <c r="CK456" s="160"/>
      <c r="CL456" s="160"/>
      <c r="CM456" s="160"/>
      <c r="CN456" s="160"/>
      <c r="CO456" s="160"/>
      <c r="CP456" s="160"/>
      <c r="CQ456" s="160"/>
      <c r="CR456" s="160"/>
      <c r="CS456" s="160"/>
      <c r="CT456" s="160"/>
      <c r="CU456" s="160"/>
      <c r="CV456" s="160"/>
      <c r="CW456" s="160"/>
      <c r="CX456" s="160"/>
      <c r="CY456" s="160"/>
      <c r="CZ456" s="160"/>
      <c r="DA456" s="160"/>
      <c r="DB456" s="160"/>
      <c r="DC456" s="160"/>
      <c r="DD456" s="160"/>
      <c r="DE456" s="160"/>
      <c r="DF456" s="160"/>
      <c r="DG456" s="160"/>
      <c r="DH456" s="160"/>
      <c r="DI456" s="160"/>
      <c r="DJ456" s="160"/>
      <c r="DK456" s="160"/>
      <c r="DL456" s="160"/>
      <c r="DM456" s="160"/>
      <c r="DN456" s="160"/>
      <c r="DO456" s="160"/>
      <c r="DP456" s="160"/>
      <c r="DQ456" s="160"/>
      <c r="DR456" s="160"/>
      <c r="DS456" s="160"/>
      <c r="DT456" s="160"/>
      <c r="DU456" s="160"/>
      <c r="DV456" s="160"/>
      <c r="DW456" s="160"/>
      <c r="DX456" s="160"/>
      <c r="DY456" s="160"/>
      <c r="DZ456" s="160"/>
      <c r="EA456" s="160"/>
      <c r="EB456" s="160"/>
      <c r="EC456" s="160"/>
      <c r="ED456" s="160"/>
      <c r="EE456" s="160"/>
      <c r="EF456" s="160"/>
      <c r="EG456" s="160"/>
      <c r="EH456" s="160"/>
      <c r="EI456" s="160"/>
      <c r="EJ456" s="160"/>
      <c r="EK456" s="160"/>
      <c r="EL456" s="160"/>
      <c r="EM456" s="160"/>
      <c r="EN456" s="160"/>
      <c r="EO456" s="160"/>
      <c r="EP456" s="160"/>
      <c r="EQ456" s="160"/>
      <c r="ER456" s="160"/>
      <c r="ES456" s="160"/>
      <c r="ET456" s="160"/>
      <c r="EU456" s="160"/>
      <c r="EV456" s="160"/>
      <c r="EW456" s="160"/>
      <c r="EX456" s="160"/>
      <c r="EY456" s="160"/>
      <c r="EZ456" s="160"/>
      <c r="FA456" s="160"/>
      <c r="FB456" s="160"/>
      <c r="FC456" s="160"/>
      <c r="FD456" s="160"/>
      <c r="FE456" s="160"/>
      <c r="FF456" s="160"/>
      <c r="FG456" s="160"/>
      <c r="FH456" s="160"/>
      <c r="FI456" s="160"/>
      <c r="FJ456" s="160"/>
      <c r="FK456" s="160"/>
      <c r="FL456" s="160"/>
      <c r="FM456" s="160"/>
      <c r="FN456" s="160"/>
      <c r="FO456" s="160"/>
      <c r="FP456" s="160"/>
      <c r="FQ456" s="160"/>
      <c r="FR456" s="160"/>
      <c r="FS456" s="160"/>
      <c r="FT456" s="160"/>
      <c r="FU456" s="160"/>
      <c r="FV456" s="160"/>
      <c r="FW456" s="160"/>
      <c r="FX456" s="160"/>
      <c r="FY456" s="160"/>
      <c r="FZ456" s="160"/>
      <c r="GA456" s="160"/>
      <c r="GB456" s="160"/>
      <c r="GC456" s="160"/>
      <c r="GD456" s="160"/>
      <c r="GE456" s="160"/>
      <c r="GF456" s="160"/>
      <c r="GG456" s="160"/>
      <c r="GH456" s="160"/>
      <c r="GI456" s="160"/>
      <c r="GJ456" s="160"/>
      <c r="GK456" s="160"/>
      <c r="GL456" s="160"/>
      <c r="GM456" s="160"/>
      <c r="GN456" s="160"/>
      <c r="GO456" s="160"/>
      <c r="GP456" s="160"/>
      <c r="GQ456" s="160"/>
      <c r="GR456" s="160"/>
      <c r="GS456" s="160"/>
    </row>
    <row r="457" spans="3:201" x14ac:dyDescent="0.2">
      <c r="C457" s="160"/>
      <c r="D457" s="160"/>
      <c r="E457" s="160"/>
      <c r="F457" s="160"/>
      <c r="G457" s="160"/>
      <c r="H457" s="160"/>
      <c r="I457" s="160"/>
      <c r="J457" s="160"/>
      <c r="K457" s="160"/>
      <c r="L457" s="160"/>
      <c r="M457" s="160"/>
      <c r="N457" s="160"/>
      <c r="O457" s="160"/>
      <c r="P457" s="160"/>
      <c r="Q457" s="160"/>
      <c r="R457" s="160"/>
      <c r="S457" s="160"/>
      <c r="T457" s="160"/>
      <c r="U457" s="160"/>
      <c r="V457" s="160"/>
      <c r="W457" s="160"/>
      <c r="X457" s="160"/>
      <c r="Y457" s="160"/>
      <c r="Z457" s="160"/>
      <c r="AA457" s="160"/>
      <c r="AB457" s="160"/>
      <c r="AC457" s="160"/>
      <c r="AD457" s="160"/>
      <c r="AE457" s="160"/>
      <c r="AF457" s="160"/>
      <c r="AG457" s="160"/>
      <c r="AH457" s="160"/>
      <c r="AI457" s="160"/>
      <c r="AJ457" s="160"/>
      <c r="AK457" s="160"/>
      <c r="AL457" s="160"/>
      <c r="AM457" s="160"/>
      <c r="AN457" s="160"/>
      <c r="AO457" s="160"/>
      <c r="AP457" s="160"/>
      <c r="AQ457" s="160"/>
      <c r="AR457" s="160"/>
      <c r="AS457" s="160"/>
      <c r="AT457" s="160"/>
      <c r="AU457" s="160"/>
      <c r="AV457" s="160"/>
      <c r="AW457" s="160"/>
      <c r="AX457" s="160"/>
      <c r="AY457" s="160"/>
      <c r="AZ457" s="160"/>
      <c r="BA457" s="160"/>
      <c r="BB457" s="160"/>
      <c r="BC457" s="160"/>
      <c r="BD457" s="160"/>
      <c r="BE457" s="160"/>
      <c r="BF457" s="160"/>
      <c r="BG457" s="160"/>
      <c r="BH457" s="160"/>
      <c r="BI457" s="160"/>
      <c r="BJ457" s="160"/>
      <c r="BK457" s="160"/>
      <c r="BL457" s="160"/>
      <c r="BM457" s="160"/>
      <c r="BN457" s="160"/>
      <c r="BO457" s="160"/>
      <c r="BP457" s="160"/>
      <c r="BQ457" s="160"/>
      <c r="BR457" s="160"/>
      <c r="BS457" s="160"/>
      <c r="BT457" s="160"/>
      <c r="BU457" s="160"/>
      <c r="BV457" s="160"/>
      <c r="BW457" s="160"/>
      <c r="BX457" s="160"/>
      <c r="BY457" s="160"/>
      <c r="BZ457" s="160"/>
      <c r="CA457" s="160"/>
      <c r="CB457" s="160"/>
      <c r="CC457" s="160"/>
      <c r="CD457" s="160"/>
      <c r="CE457" s="160"/>
      <c r="CF457" s="160"/>
      <c r="CG457" s="160"/>
      <c r="CH457" s="160"/>
      <c r="CI457" s="160"/>
      <c r="CJ457" s="160"/>
      <c r="CK457" s="160"/>
      <c r="CL457" s="160"/>
      <c r="CM457" s="160"/>
      <c r="CN457" s="160"/>
      <c r="CO457" s="160"/>
      <c r="CP457" s="160"/>
      <c r="CQ457" s="160"/>
      <c r="CR457" s="160"/>
      <c r="CS457" s="160"/>
      <c r="CT457" s="160"/>
      <c r="CU457" s="160"/>
      <c r="CV457" s="160"/>
      <c r="CW457" s="160"/>
      <c r="CX457" s="160"/>
      <c r="CY457" s="160"/>
      <c r="CZ457" s="160"/>
      <c r="DA457" s="160"/>
      <c r="DB457" s="160"/>
      <c r="DC457" s="160"/>
      <c r="DD457" s="160"/>
      <c r="DE457" s="160"/>
      <c r="DF457" s="160"/>
      <c r="DG457" s="160"/>
      <c r="DH457" s="160"/>
      <c r="DI457" s="160"/>
      <c r="DJ457" s="160"/>
      <c r="DK457" s="160"/>
      <c r="DL457" s="160"/>
      <c r="DM457" s="160"/>
      <c r="DN457" s="160"/>
      <c r="DO457" s="160"/>
      <c r="DP457" s="160"/>
      <c r="DQ457" s="160"/>
      <c r="DR457" s="160"/>
      <c r="DS457" s="160"/>
      <c r="DT457" s="160"/>
      <c r="DU457" s="160"/>
      <c r="DV457" s="160"/>
      <c r="DW457" s="160"/>
      <c r="DX457" s="160"/>
      <c r="DY457" s="160"/>
      <c r="DZ457" s="160"/>
      <c r="EA457" s="160"/>
      <c r="EB457" s="160"/>
      <c r="EC457" s="160"/>
      <c r="ED457" s="160"/>
      <c r="EE457" s="160"/>
      <c r="EF457" s="160"/>
      <c r="EG457" s="160"/>
      <c r="EH457" s="160"/>
      <c r="EI457" s="160"/>
      <c r="EJ457" s="160"/>
      <c r="EK457" s="160"/>
      <c r="EL457" s="160"/>
      <c r="EM457" s="160"/>
      <c r="EN457" s="160"/>
      <c r="EO457" s="160"/>
      <c r="EP457" s="160"/>
      <c r="EQ457" s="160"/>
      <c r="ER457" s="160"/>
      <c r="ES457" s="160"/>
      <c r="ET457" s="160"/>
      <c r="EU457" s="160"/>
      <c r="EV457" s="160"/>
      <c r="EW457" s="160"/>
      <c r="EX457" s="160"/>
      <c r="EY457" s="160"/>
      <c r="EZ457" s="160"/>
      <c r="FA457" s="160"/>
      <c r="FB457" s="160"/>
      <c r="FC457" s="160"/>
      <c r="FD457" s="160"/>
      <c r="FE457" s="160"/>
      <c r="FF457" s="160"/>
      <c r="FG457" s="160"/>
      <c r="FH457" s="160"/>
      <c r="FI457" s="160"/>
      <c r="FJ457" s="160"/>
      <c r="FK457" s="160"/>
      <c r="FL457" s="160"/>
      <c r="FM457" s="160"/>
      <c r="FN457" s="160"/>
      <c r="FO457" s="160"/>
      <c r="FP457" s="160"/>
      <c r="FQ457" s="160"/>
      <c r="FR457" s="160"/>
      <c r="FS457" s="160"/>
      <c r="FT457" s="160"/>
      <c r="FU457" s="160"/>
      <c r="FV457" s="160"/>
      <c r="FW457" s="160"/>
      <c r="FX457" s="160"/>
      <c r="FY457" s="160"/>
      <c r="FZ457" s="160"/>
      <c r="GA457" s="160"/>
      <c r="GB457" s="160"/>
      <c r="GC457" s="160"/>
      <c r="GD457" s="160"/>
      <c r="GE457" s="160"/>
      <c r="GF457" s="160"/>
      <c r="GG457" s="160"/>
      <c r="GH457" s="160"/>
      <c r="GI457" s="160"/>
      <c r="GJ457" s="160"/>
      <c r="GK457" s="160"/>
      <c r="GL457" s="160"/>
      <c r="GM457" s="160"/>
      <c r="GN457" s="160"/>
      <c r="GO457" s="160"/>
      <c r="GP457" s="160"/>
      <c r="GQ457" s="160"/>
      <c r="GR457" s="160"/>
      <c r="GS457" s="160"/>
    </row>
    <row r="458" spans="3:201" x14ac:dyDescent="0.2">
      <c r="C458" s="160"/>
      <c r="D458" s="160"/>
      <c r="E458" s="160"/>
      <c r="F458" s="160"/>
      <c r="G458" s="160"/>
      <c r="H458" s="160"/>
      <c r="I458" s="160"/>
      <c r="J458" s="160"/>
      <c r="K458" s="160"/>
      <c r="L458" s="160"/>
      <c r="M458" s="160"/>
      <c r="N458" s="160"/>
      <c r="O458" s="160"/>
      <c r="P458" s="160"/>
      <c r="Q458" s="160"/>
      <c r="R458" s="160"/>
      <c r="S458" s="160"/>
      <c r="T458" s="160"/>
      <c r="U458" s="160"/>
      <c r="V458" s="160"/>
      <c r="W458" s="160"/>
      <c r="X458" s="160"/>
      <c r="Y458" s="160"/>
      <c r="Z458" s="160"/>
      <c r="AA458" s="160"/>
      <c r="AB458" s="160"/>
      <c r="AC458" s="160"/>
      <c r="AD458" s="160"/>
      <c r="AE458" s="160"/>
      <c r="AF458" s="160"/>
      <c r="AG458" s="160"/>
      <c r="AH458" s="160"/>
      <c r="AI458" s="160"/>
      <c r="AJ458" s="160"/>
      <c r="AK458" s="160"/>
      <c r="AL458" s="160"/>
      <c r="AM458" s="160"/>
      <c r="AN458" s="160"/>
      <c r="AO458" s="160"/>
      <c r="AP458" s="160"/>
      <c r="AQ458" s="160"/>
      <c r="AR458" s="160"/>
      <c r="AS458" s="160"/>
      <c r="AT458" s="160"/>
      <c r="AU458" s="160"/>
      <c r="AV458" s="160"/>
      <c r="AW458" s="160"/>
      <c r="AX458" s="160"/>
      <c r="AY458" s="160"/>
      <c r="AZ458" s="160"/>
      <c r="BA458" s="160"/>
      <c r="BB458" s="160"/>
      <c r="BC458" s="160"/>
      <c r="BD458" s="160"/>
      <c r="BE458" s="160"/>
      <c r="BF458" s="160"/>
      <c r="BG458" s="160"/>
      <c r="BH458" s="160"/>
      <c r="BI458" s="160"/>
      <c r="BJ458" s="160"/>
      <c r="BK458" s="160"/>
      <c r="BL458" s="160"/>
      <c r="BM458" s="160"/>
      <c r="BN458" s="160"/>
      <c r="BO458" s="160"/>
      <c r="BP458" s="160"/>
      <c r="BQ458" s="160"/>
      <c r="BR458" s="160"/>
      <c r="BS458" s="160"/>
      <c r="BT458" s="160"/>
      <c r="BU458" s="160"/>
      <c r="BV458" s="160"/>
      <c r="BW458" s="160"/>
      <c r="BX458" s="160"/>
      <c r="BY458" s="160"/>
      <c r="BZ458" s="160"/>
      <c r="CA458" s="160"/>
      <c r="CB458" s="160"/>
      <c r="CC458" s="160"/>
      <c r="CD458" s="160"/>
      <c r="CE458" s="160"/>
      <c r="CF458" s="160"/>
      <c r="CG458" s="160"/>
      <c r="CH458" s="160"/>
      <c r="CI458" s="160"/>
      <c r="CJ458" s="160"/>
      <c r="CK458" s="160"/>
      <c r="CL458" s="160"/>
      <c r="CM458" s="160"/>
      <c r="CN458" s="160"/>
      <c r="CO458" s="160"/>
      <c r="CP458" s="160"/>
      <c r="CQ458" s="160"/>
      <c r="CR458" s="160"/>
      <c r="CS458" s="160"/>
      <c r="CT458" s="160"/>
      <c r="CU458" s="160"/>
      <c r="CV458" s="160"/>
      <c r="CW458" s="160"/>
      <c r="CX458" s="160"/>
      <c r="CY458" s="160"/>
      <c r="CZ458" s="160"/>
      <c r="DA458" s="160"/>
      <c r="DB458" s="160"/>
      <c r="DC458" s="160"/>
      <c r="DD458" s="160"/>
      <c r="DE458" s="160"/>
      <c r="DF458" s="160"/>
      <c r="DG458" s="160"/>
      <c r="DH458" s="160"/>
      <c r="DI458" s="160"/>
      <c r="DJ458" s="160"/>
      <c r="DK458" s="160"/>
      <c r="DL458" s="160"/>
      <c r="DM458" s="160"/>
      <c r="DN458" s="160"/>
      <c r="DO458" s="160"/>
      <c r="DP458" s="160"/>
      <c r="DQ458" s="160"/>
      <c r="DR458" s="160"/>
      <c r="DS458" s="160"/>
      <c r="DT458" s="160"/>
      <c r="DU458" s="160"/>
      <c r="DV458" s="160"/>
      <c r="DW458" s="160"/>
      <c r="DX458" s="160"/>
      <c r="DY458" s="160"/>
      <c r="DZ458" s="160"/>
      <c r="EA458" s="160"/>
      <c r="EB458" s="160"/>
      <c r="EC458" s="160"/>
      <c r="ED458" s="160"/>
      <c r="EE458" s="160"/>
      <c r="EF458" s="160"/>
      <c r="EG458" s="160"/>
      <c r="EH458" s="160"/>
      <c r="EI458" s="160"/>
      <c r="EJ458" s="160"/>
      <c r="EK458" s="160"/>
      <c r="EL458" s="160"/>
      <c r="EM458" s="160"/>
      <c r="EN458" s="160"/>
      <c r="EO458" s="160"/>
      <c r="EP458" s="160"/>
      <c r="EQ458" s="160"/>
      <c r="ER458" s="160"/>
      <c r="ES458" s="160"/>
      <c r="ET458" s="160"/>
      <c r="EU458" s="160"/>
      <c r="EV458" s="160"/>
      <c r="EW458" s="160"/>
      <c r="EX458" s="160"/>
      <c r="EY458" s="160"/>
      <c r="EZ458" s="160"/>
      <c r="FA458" s="160"/>
      <c r="FB458" s="160"/>
      <c r="FC458" s="160"/>
      <c r="FD458" s="160"/>
      <c r="FE458" s="160"/>
      <c r="FF458" s="160"/>
      <c r="FG458" s="160"/>
      <c r="FH458" s="160"/>
      <c r="FI458" s="160"/>
      <c r="FJ458" s="160"/>
      <c r="FK458" s="160"/>
      <c r="FL458" s="160"/>
      <c r="FM458" s="160"/>
      <c r="FN458" s="160"/>
      <c r="FO458" s="160"/>
      <c r="FP458" s="160"/>
      <c r="FQ458" s="160"/>
      <c r="FR458" s="160"/>
      <c r="FS458" s="160"/>
      <c r="FT458" s="160"/>
      <c r="FU458" s="160"/>
      <c r="FV458" s="160"/>
      <c r="FW458" s="160"/>
      <c r="FX458" s="160"/>
      <c r="FY458" s="160"/>
      <c r="FZ458" s="160"/>
      <c r="GA458" s="160"/>
      <c r="GB458" s="160"/>
      <c r="GC458" s="160"/>
      <c r="GD458" s="160"/>
      <c r="GE458" s="160"/>
      <c r="GF458" s="160"/>
      <c r="GG458" s="160"/>
      <c r="GH458" s="160"/>
      <c r="GI458" s="160"/>
      <c r="GJ458" s="160"/>
      <c r="GK458" s="160"/>
      <c r="GL458" s="160"/>
      <c r="GM458" s="160"/>
      <c r="GN458" s="160"/>
      <c r="GO458" s="160"/>
      <c r="GP458" s="160"/>
      <c r="GQ458" s="160"/>
      <c r="GR458" s="160"/>
      <c r="GS458" s="160"/>
    </row>
    <row r="459" spans="3:201" x14ac:dyDescent="0.2">
      <c r="C459" s="160"/>
      <c r="D459" s="160"/>
      <c r="E459" s="160"/>
      <c r="F459" s="160"/>
      <c r="G459" s="160"/>
      <c r="H459" s="160"/>
      <c r="I459" s="160"/>
      <c r="J459" s="160"/>
      <c r="K459" s="160"/>
      <c r="L459" s="160"/>
      <c r="M459" s="160"/>
      <c r="N459" s="160"/>
      <c r="O459" s="160"/>
      <c r="P459" s="160"/>
      <c r="Q459" s="160"/>
      <c r="R459" s="160"/>
      <c r="S459" s="160"/>
      <c r="T459" s="160"/>
      <c r="U459" s="160"/>
      <c r="V459" s="160"/>
      <c r="W459" s="160"/>
      <c r="X459" s="160"/>
      <c r="Y459" s="160"/>
      <c r="Z459" s="160"/>
      <c r="AA459" s="160"/>
      <c r="AB459" s="160"/>
      <c r="AC459" s="160"/>
      <c r="AD459" s="160"/>
      <c r="AE459" s="160"/>
      <c r="AF459" s="160"/>
      <c r="AG459" s="160"/>
      <c r="AH459" s="160"/>
      <c r="AI459" s="160"/>
      <c r="AJ459" s="160"/>
      <c r="AK459" s="160"/>
      <c r="AL459" s="160"/>
      <c r="AM459" s="160"/>
      <c r="AN459" s="160"/>
      <c r="AO459" s="160"/>
      <c r="AP459" s="160"/>
      <c r="AQ459" s="160"/>
      <c r="AR459" s="160"/>
      <c r="AS459" s="160"/>
      <c r="AT459" s="160"/>
      <c r="AU459" s="160"/>
      <c r="AV459" s="160"/>
      <c r="AW459" s="160"/>
      <c r="AX459" s="160"/>
      <c r="AY459" s="160"/>
      <c r="AZ459" s="160"/>
      <c r="BA459" s="160"/>
      <c r="BB459" s="160"/>
      <c r="BC459" s="160"/>
      <c r="BD459" s="160"/>
      <c r="BE459" s="160"/>
      <c r="BF459" s="160"/>
      <c r="BG459" s="160"/>
      <c r="BH459" s="160"/>
      <c r="BI459" s="160"/>
      <c r="BJ459" s="160"/>
      <c r="BK459" s="160"/>
      <c r="BL459" s="160"/>
      <c r="BM459" s="160"/>
      <c r="BN459" s="160"/>
      <c r="BO459" s="160"/>
      <c r="BP459" s="160"/>
      <c r="BQ459" s="160"/>
      <c r="BR459" s="160"/>
      <c r="BS459" s="160"/>
      <c r="BT459" s="160"/>
      <c r="BU459" s="160"/>
      <c r="BV459" s="160"/>
      <c r="BW459" s="160"/>
      <c r="BX459" s="160"/>
      <c r="BY459" s="160"/>
      <c r="BZ459" s="160"/>
      <c r="CA459" s="160"/>
      <c r="CB459" s="160"/>
      <c r="CC459" s="160"/>
      <c r="CD459" s="160"/>
      <c r="CE459" s="160"/>
      <c r="CF459" s="160"/>
      <c r="CG459" s="160"/>
      <c r="CH459" s="160"/>
      <c r="CI459" s="160"/>
      <c r="CJ459" s="160"/>
      <c r="CK459" s="160"/>
      <c r="CL459" s="160"/>
      <c r="CM459" s="160"/>
      <c r="CN459" s="160"/>
      <c r="CO459" s="160"/>
      <c r="CP459" s="160"/>
      <c r="CQ459" s="160"/>
      <c r="CR459" s="160"/>
      <c r="CS459" s="160"/>
      <c r="CT459" s="160"/>
      <c r="CU459" s="160"/>
      <c r="CV459" s="160"/>
      <c r="CW459" s="160"/>
      <c r="CX459" s="160"/>
      <c r="CY459" s="160"/>
      <c r="CZ459" s="160"/>
      <c r="DA459" s="160"/>
      <c r="DB459" s="160"/>
      <c r="DC459" s="160"/>
      <c r="DD459" s="160"/>
      <c r="DE459" s="160"/>
      <c r="DF459" s="160"/>
      <c r="DG459" s="160"/>
      <c r="DH459" s="160"/>
      <c r="DI459" s="160"/>
      <c r="DJ459" s="160"/>
      <c r="DK459" s="160"/>
      <c r="DL459" s="160"/>
      <c r="DM459" s="160"/>
      <c r="DN459" s="160"/>
      <c r="DO459" s="160"/>
      <c r="DP459" s="160"/>
      <c r="DQ459" s="160"/>
      <c r="DR459" s="160"/>
      <c r="DS459" s="160"/>
      <c r="DT459" s="160"/>
      <c r="DU459" s="160"/>
      <c r="DV459" s="160"/>
      <c r="DW459" s="160"/>
      <c r="DX459" s="160"/>
      <c r="DY459" s="160"/>
      <c r="DZ459" s="160"/>
      <c r="EA459" s="160"/>
      <c r="EB459" s="160"/>
      <c r="EC459" s="160"/>
      <c r="ED459" s="160"/>
      <c r="EE459" s="160"/>
      <c r="EF459" s="160"/>
      <c r="EG459" s="160"/>
      <c r="EH459" s="160"/>
      <c r="EI459" s="160"/>
      <c r="EJ459" s="160"/>
      <c r="EK459" s="160"/>
      <c r="EL459" s="160"/>
      <c r="EM459" s="160"/>
      <c r="EN459" s="160"/>
      <c r="EO459" s="160"/>
      <c r="EP459" s="160"/>
      <c r="EQ459" s="160"/>
      <c r="ER459" s="160"/>
      <c r="ES459" s="160"/>
      <c r="ET459" s="160"/>
      <c r="EU459" s="160"/>
      <c r="EV459" s="160"/>
      <c r="EW459" s="160"/>
      <c r="EX459" s="160"/>
      <c r="EY459" s="160"/>
      <c r="EZ459" s="160"/>
      <c r="FA459" s="160"/>
      <c r="FB459" s="160"/>
      <c r="FC459" s="160"/>
      <c r="FD459" s="160"/>
      <c r="FE459" s="160"/>
      <c r="FF459" s="160"/>
      <c r="FG459" s="160"/>
      <c r="FH459" s="160"/>
      <c r="FI459" s="160"/>
      <c r="FJ459" s="160"/>
      <c r="FK459" s="160"/>
      <c r="FL459" s="160"/>
      <c r="FM459" s="160"/>
      <c r="FN459" s="160"/>
      <c r="FO459" s="160"/>
      <c r="FP459" s="160"/>
      <c r="FQ459" s="160"/>
      <c r="FR459" s="160"/>
      <c r="FS459" s="160"/>
      <c r="FT459" s="160"/>
      <c r="FU459" s="160"/>
      <c r="FV459" s="160"/>
      <c r="FW459" s="160"/>
      <c r="FX459" s="160"/>
      <c r="FY459" s="160"/>
      <c r="FZ459" s="160"/>
      <c r="GA459" s="160"/>
      <c r="GB459" s="160"/>
      <c r="GC459" s="160"/>
      <c r="GD459" s="160"/>
      <c r="GE459" s="160"/>
      <c r="GF459" s="160"/>
      <c r="GG459" s="160"/>
      <c r="GH459" s="160"/>
      <c r="GI459" s="160"/>
      <c r="GJ459" s="160"/>
      <c r="GK459" s="160"/>
      <c r="GL459" s="160"/>
      <c r="GM459" s="160"/>
      <c r="GN459" s="160"/>
      <c r="GO459" s="160"/>
      <c r="GP459" s="160"/>
      <c r="GQ459" s="160"/>
      <c r="GR459" s="160"/>
      <c r="GS459" s="160"/>
    </row>
    <row r="460" spans="3:201" x14ac:dyDescent="0.2">
      <c r="C460" s="160"/>
      <c r="D460" s="160"/>
      <c r="E460" s="160"/>
      <c r="F460" s="160"/>
      <c r="G460" s="160"/>
      <c r="H460" s="160"/>
      <c r="I460" s="160"/>
      <c r="J460" s="160"/>
      <c r="K460" s="160"/>
      <c r="L460" s="160"/>
      <c r="M460" s="160"/>
      <c r="N460" s="160"/>
      <c r="O460" s="160"/>
      <c r="P460" s="160"/>
      <c r="Q460" s="160"/>
      <c r="R460" s="160"/>
      <c r="S460" s="160"/>
      <c r="T460" s="160"/>
      <c r="U460" s="160"/>
      <c r="V460" s="160"/>
      <c r="W460" s="160"/>
      <c r="X460" s="160"/>
      <c r="Y460" s="160"/>
      <c r="Z460" s="160"/>
      <c r="AA460" s="160"/>
      <c r="AB460" s="160"/>
      <c r="AC460" s="160"/>
      <c r="AD460" s="160"/>
      <c r="AE460" s="160"/>
      <c r="AF460" s="160"/>
      <c r="AG460" s="160"/>
      <c r="AH460" s="160"/>
      <c r="AI460" s="160"/>
      <c r="AJ460" s="160"/>
      <c r="AK460" s="160"/>
      <c r="AL460" s="160"/>
      <c r="AM460" s="160"/>
      <c r="AN460" s="160"/>
      <c r="AO460" s="160"/>
      <c r="AP460" s="160"/>
      <c r="AQ460" s="160"/>
      <c r="AR460" s="160"/>
      <c r="AS460" s="160"/>
      <c r="AT460" s="160"/>
      <c r="AU460" s="160"/>
      <c r="AV460" s="160"/>
      <c r="AW460" s="160"/>
      <c r="AX460" s="160"/>
      <c r="AY460" s="160"/>
      <c r="AZ460" s="160"/>
      <c r="BA460" s="160"/>
      <c r="BB460" s="160"/>
      <c r="BC460" s="160"/>
      <c r="BD460" s="160"/>
      <c r="BE460" s="160"/>
      <c r="BF460" s="160"/>
      <c r="BG460" s="160"/>
      <c r="BH460" s="160"/>
      <c r="BI460" s="160"/>
      <c r="BJ460" s="160"/>
      <c r="BK460" s="160"/>
      <c r="BL460" s="160"/>
      <c r="BM460" s="160"/>
      <c r="BN460" s="160"/>
      <c r="BO460" s="160"/>
      <c r="BP460" s="160"/>
      <c r="BQ460" s="160"/>
      <c r="BR460" s="160"/>
      <c r="BS460" s="160"/>
      <c r="BT460" s="160"/>
      <c r="BU460" s="160"/>
      <c r="BV460" s="160"/>
      <c r="BW460" s="160"/>
      <c r="BX460" s="160"/>
      <c r="BY460" s="160"/>
      <c r="BZ460" s="160"/>
      <c r="CA460" s="160"/>
      <c r="CB460" s="160"/>
      <c r="CC460" s="160"/>
      <c r="CD460" s="160"/>
      <c r="CE460" s="160"/>
      <c r="CF460" s="160"/>
      <c r="CG460" s="160"/>
      <c r="CH460" s="160"/>
      <c r="CI460" s="160"/>
      <c r="CJ460" s="160"/>
      <c r="CK460" s="160"/>
      <c r="CL460" s="160"/>
      <c r="CM460" s="160"/>
      <c r="CN460" s="160"/>
      <c r="CO460" s="160"/>
      <c r="CP460" s="160"/>
      <c r="CQ460" s="160"/>
      <c r="CR460" s="160"/>
      <c r="CS460" s="160"/>
      <c r="CT460" s="160"/>
      <c r="CU460" s="160"/>
      <c r="CV460" s="160"/>
      <c r="CW460" s="160"/>
      <c r="CX460" s="160"/>
      <c r="CY460" s="160"/>
      <c r="CZ460" s="160"/>
      <c r="DA460" s="160"/>
      <c r="DB460" s="160"/>
      <c r="DC460" s="160"/>
      <c r="DD460" s="160"/>
      <c r="DE460" s="160"/>
      <c r="DF460" s="160"/>
      <c r="DG460" s="160"/>
      <c r="DH460" s="160"/>
      <c r="DI460" s="160"/>
      <c r="DJ460" s="160"/>
      <c r="DK460" s="160"/>
      <c r="DL460" s="160"/>
      <c r="DM460" s="160"/>
      <c r="DN460" s="160"/>
      <c r="DO460" s="160"/>
      <c r="DP460" s="160"/>
      <c r="DQ460" s="160"/>
      <c r="DR460" s="160"/>
      <c r="DS460" s="160"/>
      <c r="DT460" s="160"/>
      <c r="DU460" s="160"/>
      <c r="DV460" s="160"/>
      <c r="DW460" s="160"/>
      <c r="DX460" s="160"/>
      <c r="DY460" s="160"/>
      <c r="DZ460" s="160"/>
      <c r="EA460" s="160"/>
      <c r="EB460" s="160"/>
      <c r="EC460" s="160"/>
      <c r="ED460" s="160"/>
      <c r="EE460" s="160"/>
      <c r="EF460" s="160"/>
      <c r="EG460" s="160"/>
      <c r="EH460" s="160"/>
      <c r="EI460" s="160"/>
      <c r="EJ460" s="160"/>
      <c r="EK460" s="160"/>
      <c r="EL460" s="160"/>
      <c r="EM460" s="160"/>
      <c r="EN460" s="160"/>
      <c r="EO460" s="160"/>
      <c r="EP460" s="160"/>
      <c r="EQ460" s="160"/>
      <c r="ER460" s="160"/>
      <c r="ES460" s="160"/>
      <c r="ET460" s="160"/>
      <c r="EU460" s="160"/>
      <c r="EV460" s="160"/>
      <c r="EW460" s="160"/>
      <c r="EX460" s="160"/>
      <c r="EY460" s="160"/>
      <c r="EZ460" s="160"/>
      <c r="FA460" s="160"/>
      <c r="FB460" s="160"/>
      <c r="FC460" s="160"/>
      <c r="FD460" s="160"/>
      <c r="FE460" s="160"/>
      <c r="FF460" s="160"/>
      <c r="FG460" s="160"/>
      <c r="FH460" s="160"/>
      <c r="FI460" s="160"/>
      <c r="FJ460" s="160"/>
      <c r="FK460" s="160"/>
      <c r="FL460" s="160"/>
      <c r="FM460" s="160"/>
      <c r="FN460" s="160"/>
      <c r="FO460" s="160"/>
      <c r="FP460" s="160"/>
      <c r="FQ460" s="160"/>
      <c r="FR460" s="160"/>
      <c r="FS460" s="160"/>
      <c r="FT460" s="160"/>
      <c r="FU460" s="160"/>
      <c r="FV460" s="160"/>
      <c r="FW460" s="160"/>
      <c r="FX460" s="160"/>
      <c r="FY460" s="160"/>
      <c r="FZ460" s="160"/>
      <c r="GA460" s="160"/>
      <c r="GB460" s="160"/>
      <c r="GC460" s="160"/>
      <c r="GD460" s="160"/>
      <c r="GE460" s="160"/>
      <c r="GF460" s="160"/>
      <c r="GG460" s="160"/>
      <c r="GH460" s="160"/>
      <c r="GI460" s="160"/>
      <c r="GJ460" s="160"/>
      <c r="GK460" s="160"/>
      <c r="GL460" s="160"/>
      <c r="GM460" s="160"/>
      <c r="GN460" s="160"/>
      <c r="GO460" s="160"/>
      <c r="GP460" s="160"/>
      <c r="GQ460" s="160"/>
      <c r="GR460" s="160"/>
      <c r="GS460" s="160"/>
    </row>
    <row r="461" spans="3:201" x14ac:dyDescent="0.2">
      <c r="C461" s="160"/>
      <c r="D461" s="160"/>
      <c r="E461" s="160"/>
      <c r="F461" s="160"/>
      <c r="G461" s="160"/>
      <c r="H461" s="160"/>
      <c r="I461" s="160"/>
      <c r="J461" s="160"/>
      <c r="K461" s="160"/>
      <c r="L461" s="160"/>
      <c r="M461" s="160"/>
      <c r="N461" s="160"/>
      <c r="O461" s="160"/>
      <c r="P461" s="160"/>
      <c r="Q461" s="160"/>
      <c r="R461" s="160"/>
      <c r="S461" s="160"/>
      <c r="T461" s="160"/>
      <c r="U461" s="160"/>
      <c r="V461" s="160"/>
      <c r="W461" s="160"/>
      <c r="X461" s="160"/>
      <c r="Y461" s="160"/>
      <c r="Z461" s="160"/>
      <c r="AA461" s="160"/>
      <c r="AB461" s="160"/>
      <c r="AC461" s="160"/>
      <c r="AD461" s="160"/>
      <c r="AE461" s="160"/>
      <c r="AF461" s="160"/>
      <c r="AG461" s="160"/>
      <c r="AH461" s="160"/>
      <c r="AI461" s="160"/>
      <c r="AJ461" s="160"/>
      <c r="AK461" s="160"/>
      <c r="AL461" s="160"/>
      <c r="AM461" s="160"/>
      <c r="AN461" s="160"/>
      <c r="AO461" s="160"/>
      <c r="AP461" s="160"/>
      <c r="AQ461" s="160"/>
      <c r="AR461" s="160"/>
      <c r="AS461" s="160"/>
      <c r="AT461" s="160"/>
      <c r="AU461" s="160"/>
      <c r="AV461" s="160"/>
      <c r="AW461" s="160"/>
      <c r="AX461" s="160"/>
      <c r="AY461" s="160"/>
      <c r="AZ461" s="160"/>
      <c r="BA461" s="160"/>
      <c r="BB461" s="160"/>
      <c r="BC461" s="160"/>
      <c r="BD461" s="160"/>
      <c r="BE461" s="160"/>
      <c r="BF461" s="160"/>
      <c r="BG461" s="160"/>
      <c r="BH461" s="160"/>
      <c r="BI461" s="160"/>
      <c r="BJ461" s="160"/>
      <c r="BK461" s="160"/>
      <c r="BL461" s="160"/>
      <c r="BM461" s="160"/>
      <c r="BN461" s="160"/>
      <c r="BO461" s="160"/>
      <c r="BP461" s="160"/>
      <c r="BQ461" s="160"/>
      <c r="BR461" s="160"/>
      <c r="BS461" s="160"/>
      <c r="BT461" s="160"/>
      <c r="BU461" s="160"/>
      <c r="BV461" s="160"/>
      <c r="BW461" s="160"/>
      <c r="BX461" s="160"/>
      <c r="BY461" s="160"/>
      <c r="BZ461" s="160"/>
      <c r="CA461" s="160"/>
      <c r="CB461" s="160"/>
      <c r="CC461" s="160"/>
      <c r="CD461" s="160"/>
      <c r="CE461" s="160"/>
      <c r="CF461" s="160"/>
      <c r="CG461" s="160"/>
      <c r="CH461" s="160"/>
      <c r="CI461" s="160"/>
      <c r="CJ461" s="160"/>
      <c r="CK461" s="160"/>
      <c r="CL461" s="160"/>
      <c r="CM461" s="160"/>
      <c r="CN461" s="160"/>
      <c r="CO461" s="160"/>
      <c r="CP461" s="160"/>
      <c r="CQ461" s="160"/>
      <c r="CR461" s="160"/>
      <c r="CS461" s="160"/>
      <c r="CT461" s="160"/>
      <c r="CU461" s="160"/>
      <c r="CV461" s="160"/>
      <c r="CW461" s="160"/>
      <c r="CX461" s="160"/>
      <c r="CY461" s="160"/>
      <c r="CZ461" s="160"/>
      <c r="DA461" s="160"/>
      <c r="DB461" s="160"/>
      <c r="DC461" s="160"/>
      <c r="DD461" s="160"/>
      <c r="DE461" s="160"/>
      <c r="DF461" s="160"/>
      <c r="DG461" s="160"/>
      <c r="DH461" s="160"/>
      <c r="DI461" s="160"/>
      <c r="DJ461" s="160"/>
      <c r="DK461" s="160"/>
      <c r="DL461" s="160"/>
      <c r="DM461" s="160"/>
      <c r="DN461" s="160"/>
      <c r="DO461" s="160"/>
      <c r="DP461" s="160"/>
      <c r="DQ461" s="160"/>
      <c r="DR461" s="160"/>
      <c r="DS461" s="160"/>
      <c r="DT461" s="160"/>
      <c r="DU461" s="160"/>
      <c r="DV461" s="160"/>
      <c r="DW461" s="160"/>
      <c r="DX461" s="160"/>
      <c r="DY461" s="160"/>
      <c r="DZ461" s="160"/>
      <c r="EA461" s="160"/>
      <c r="EB461" s="160"/>
      <c r="EC461" s="160"/>
      <c r="ED461" s="160"/>
      <c r="EE461" s="160"/>
      <c r="EF461" s="160"/>
      <c r="EG461" s="160"/>
      <c r="EH461" s="160"/>
      <c r="EI461" s="160"/>
      <c r="EJ461" s="160"/>
      <c r="EK461" s="160"/>
      <c r="EL461" s="160"/>
      <c r="EM461" s="160"/>
      <c r="EN461" s="160"/>
      <c r="EO461" s="160"/>
      <c r="EP461" s="160"/>
      <c r="EQ461" s="160"/>
      <c r="ER461" s="160"/>
      <c r="ES461" s="160"/>
      <c r="ET461" s="160"/>
      <c r="EU461" s="160"/>
      <c r="EV461" s="160"/>
      <c r="EW461" s="160"/>
      <c r="EX461" s="160"/>
      <c r="EY461" s="160"/>
      <c r="EZ461" s="160"/>
      <c r="FA461" s="160"/>
      <c r="FB461" s="160"/>
      <c r="FC461" s="160"/>
      <c r="FD461" s="160"/>
      <c r="FE461" s="160"/>
      <c r="FF461" s="160"/>
      <c r="FG461" s="160"/>
      <c r="FH461" s="160"/>
      <c r="FI461" s="160"/>
      <c r="FJ461" s="160"/>
      <c r="FK461" s="160"/>
      <c r="FL461" s="160"/>
      <c r="FM461" s="160"/>
      <c r="FN461" s="160"/>
      <c r="FO461" s="160"/>
      <c r="FP461" s="160"/>
      <c r="FQ461" s="160"/>
      <c r="FR461" s="160"/>
      <c r="FS461" s="160"/>
      <c r="FT461" s="160"/>
      <c r="FU461" s="160"/>
      <c r="FV461" s="160"/>
      <c r="FW461" s="160"/>
      <c r="FX461" s="160"/>
      <c r="FY461" s="160"/>
      <c r="FZ461" s="160"/>
      <c r="GA461" s="160"/>
      <c r="GB461" s="160"/>
      <c r="GC461" s="160"/>
      <c r="GD461" s="160"/>
      <c r="GE461" s="160"/>
      <c r="GF461" s="160"/>
      <c r="GG461" s="160"/>
      <c r="GH461" s="160"/>
      <c r="GI461" s="160"/>
      <c r="GJ461" s="160"/>
      <c r="GK461" s="160"/>
      <c r="GL461" s="160"/>
      <c r="GM461" s="160"/>
      <c r="GN461" s="160"/>
      <c r="GO461" s="160"/>
      <c r="GP461" s="160"/>
      <c r="GQ461" s="160"/>
      <c r="GR461" s="160"/>
      <c r="GS461" s="160"/>
    </row>
    <row r="462" spans="3:201" x14ac:dyDescent="0.2">
      <c r="C462" s="160"/>
      <c r="D462" s="160"/>
      <c r="E462" s="160"/>
      <c r="F462" s="160"/>
      <c r="G462" s="160"/>
      <c r="H462" s="160"/>
      <c r="I462" s="160"/>
      <c r="J462" s="160"/>
      <c r="K462" s="160"/>
      <c r="L462" s="160"/>
      <c r="M462" s="160"/>
      <c r="N462" s="160"/>
      <c r="O462" s="160"/>
      <c r="P462" s="160"/>
      <c r="Q462" s="160"/>
      <c r="R462" s="160"/>
      <c r="S462" s="160"/>
      <c r="T462" s="160"/>
      <c r="U462" s="160"/>
      <c r="V462" s="160"/>
      <c r="W462" s="160"/>
      <c r="X462" s="160"/>
      <c r="Y462" s="160"/>
      <c r="Z462" s="160"/>
      <c r="AA462" s="160"/>
      <c r="AB462" s="160"/>
      <c r="AC462" s="160"/>
      <c r="AD462" s="160"/>
      <c r="AE462" s="160"/>
      <c r="AF462" s="160"/>
      <c r="AG462" s="160"/>
      <c r="AH462" s="160"/>
      <c r="AI462" s="160"/>
      <c r="AJ462" s="160"/>
      <c r="AK462" s="160"/>
      <c r="AL462" s="160"/>
      <c r="AM462" s="160"/>
      <c r="AN462" s="160"/>
      <c r="AO462" s="160"/>
      <c r="AP462" s="160"/>
      <c r="AQ462" s="160"/>
      <c r="AR462" s="160"/>
      <c r="AS462" s="160"/>
      <c r="AT462" s="160"/>
      <c r="AU462" s="160"/>
      <c r="AV462" s="160"/>
      <c r="AW462" s="160"/>
      <c r="AX462" s="160"/>
      <c r="AY462" s="160"/>
      <c r="AZ462" s="160"/>
      <c r="BA462" s="160"/>
      <c r="BB462" s="160"/>
      <c r="BC462" s="160"/>
      <c r="BD462" s="160"/>
      <c r="BE462" s="160"/>
      <c r="BF462" s="160"/>
      <c r="BG462" s="160"/>
      <c r="BH462" s="160"/>
      <c r="BI462" s="160"/>
      <c r="BJ462" s="160"/>
      <c r="BK462" s="160"/>
      <c r="BL462" s="160"/>
      <c r="BM462" s="160"/>
      <c r="BN462" s="160"/>
      <c r="BO462" s="160"/>
      <c r="BP462" s="160"/>
      <c r="BQ462" s="160"/>
      <c r="BR462" s="160"/>
      <c r="BS462" s="160"/>
      <c r="BT462" s="160"/>
      <c r="BU462" s="160"/>
      <c r="BV462" s="160"/>
      <c r="BW462" s="160"/>
      <c r="BX462" s="160"/>
      <c r="BY462" s="160"/>
      <c r="BZ462" s="160"/>
      <c r="CA462" s="160"/>
      <c r="CB462" s="160"/>
      <c r="CC462" s="160"/>
      <c r="CD462" s="160"/>
      <c r="CE462" s="160"/>
      <c r="CF462" s="160"/>
      <c r="CG462" s="160"/>
      <c r="CH462" s="160"/>
      <c r="CI462" s="160"/>
      <c r="CJ462" s="160"/>
      <c r="CK462" s="160"/>
      <c r="CL462" s="160"/>
      <c r="CM462" s="160"/>
      <c r="CN462" s="160"/>
      <c r="CO462" s="160"/>
      <c r="CP462" s="160"/>
      <c r="CQ462" s="160"/>
      <c r="CR462" s="160"/>
      <c r="CS462" s="160"/>
      <c r="CT462" s="160"/>
      <c r="CU462" s="160"/>
      <c r="CV462" s="160"/>
      <c r="CW462" s="160"/>
      <c r="CX462" s="160"/>
      <c r="CY462" s="160"/>
      <c r="CZ462" s="160"/>
      <c r="DA462" s="160"/>
      <c r="DB462" s="160"/>
      <c r="DC462" s="160"/>
      <c r="DD462" s="160"/>
      <c r="DE462" s="160"/>
      <c r="DF462" s="160"/>
      <c r="DG462" s="160"/>
      <c r="DH462" s="160"/>
      <c r="DI462" s="160"/>
      <c r="DJ462" s="160"/>
      <c r="DK462" s="160"/>
      <c r="DL462" s="160"/>
      <c r="DM462" s="160"/>
      <c r="DN462" s="160"/>
      <c r="DO462" s="160"/>
      <c r="DP462" s="160"/>
      <c r="DQ462" s="160"/>
      <c r="DR462" s="160"/>
      <c r="DS462" s="160"/>
      <c r="DT462" s="160"/>
      <c r="DU462" s="160"/>
      <c r="DV462" s="160"/>
      <c r="DW462" s="160"/>
      <c r="DX462" s="160"/>
      <c r="DY462" s="160"/>
      <c r="DZ462" s="160"/>
      <c r="EA462" s="160"/>
      <c r="EB462" s="160"/>
      <c r="EC462" s="160"/>
      <c r="ED462" s="160"/>
      <c r="EE462" s="160"/>
      <c r="EF462" s="160"/>
      <c r="EG462" s="160"/>
      <c r="EH462" s="160"/>
      <c r="EI462" s="160"/>
      <c r="EJ462" s="160"/>
      <c r="EK462" s="160"/>
      <c r="EL462" s="160"/>
      <c r="EM462" s="160"/>
      <c r="EN462" s="160"/>
      <c r="EO462" s="160"/>
      <c r="EP462" s="160"/>
      <c r="EQ462" s="160"/>
      <c r="ER462" s="160"/>
      <c r="ES462" s="160"/>
      <c r="ET462" s="160"/>
      <c r="EU462" s="160"/>
      <c r="EV462" s="160"/>
      <c r="EW462" s="160"/>
      <c r="EX462" s="160"/>
      <c r="EY462" s="160"/>
      <c r="EZ462" s="160"/>
      <c r="FA462" s="160"/>
      <c r="FB462" s="160"/>
      <c r="FC462" s="160"/>
      <c r="FD462" s="160"/>
      <c r="FE462" s="160"/>
      <c r="FF462" s="160"/>
      <c r="FG462" s="160"/>
      <c r="FH462" s="160"/>
      <c r="FI462" s="160"/>
      <c r="FJ462" s="160"/>
      <c r="FK462" s="160"/>
      <c r="FL462" s="160"/>
      <c r="FM462" s="160"/>
      <c r="FN462" s="160"/>
      <c r="FO462" s="160"/>
      <c r="FP462" s="160"/>
      <c r="FQ462" s="160"/>
      <c r="FR462" s="160"/>
      <c r="FS462" s="160"/>
      <c r="FT462" s="160"/>
      <c r="FU462" s="160"/>
      <c r="FV462" s="160"/>
      <c r="FW462" s="160"/>
      <c r="FX462" s="160"/>
      <c r="FY462" s="160"/>
      <c r="FZ462" s="160"/>
      <c r="GA462" s="160"/>
      <c r="GB462" s="160"/>
      <c r="GC462" s="160"/>
      <c r="GD462" s="160"/>
      <c r="GE462" s="160"/>
      <c r="GF462" s="160"/>
      <c r="GG462" s="160"/>
      <c r="GH462" s="160"/>
      <c r="GI462" s="160"/>
      <c r="GJ462" s="160"/>
      <c r="GK462" s="160"/>
      <c r="GL462" s="160"/>
      <c r="GM462" s="160"/>
      <c r="GN462" s="160"/>
      <c r="GO462" s="160"/>
      <c r="GP462" s="160"/>
      <c r="GQ462" s="160"/>
      <c r="GR462" s="160"/>
      <c r="GS462" s="160"/>
    </row>
    <row r="463" spans="3:201" x14ac:dyDescent="0.2">
      <c r="C463" s="160"/>
      <c r="D463" s="160"/>
      <c r="E463" s="160"/>
      <c r="F463" s="160"/>
      <c r="G463" s="160"/>
      <c r="H463" s="160"/>
      <c r="I463" s="160"/>
      <c r="J463" s="160"/>
      <c r="K463" s="160"/>
      <c r="L463" s="160"/>
      <c r="M463" s="160"/>
      <c r="N463" s="160"/>
      <c r="O463" s="160"/>
      <c r="P463" s="160"/>
      <c r="Q463" s="160"/>
      <c r="R463" s="160"/>
      <c r="S463" s="160"/>
      <c r="T463" s="160"/>
      <c r="U463" s="160"/>
      <c r="V463" s="160"/>
      <c r="W463" s="160"/>
      <c r="X463" s="160"/>
      <c r="Y463" s="160"/>
      <c r="Z463" s="160"/>
      <c r="AA463" s="160"/>
      <c r="AB463" s="160"/>
      <c r="AC463" s="160"/>
      <c r="AD463" s="160"/>
      <c r="AE463" s="160"/>
      <c r="AF463" s="160"/>
      <c r="AG463" s="160"/>
      <c r="AH463" s="160"/>
      <c r="AI463" s="160"/>
      <c r="AJ463" s="160"/>
      <c r="AK463" s="160"/>
      <c r="AL463" s="160"/>
      <c r="AM463" s="160"/>
      <c r="AN463" s="160"/>
      <c r="AO463" s="160"/>
      <c r="AP463" s="160"/>
      <c r="AQ463" s="160"/>
      <c r="AR463" s="160"/>
      <c r="AS463" s="160"/>
      <c r="AT463" s="160"/>
      <c r="AU463" s="160"/>
      <c r="AV463" s="160"/>
      <c r="AW463" s="160"/>
      <c r="AX463" s="160"/>
      <c r="AY463" s="160"/>
      <c r="AZ463" s="160"/>
      <c r="BA463" s="160"/>
      <c r="BB463" s="160"/>
      <c r="BC463" s="160"/>
      <c r="BD463" s="160"/>
      <c r="BE463" s="160"/>
      <c r="BF463" s="160"/>
      <c r="BG463" s="160"/>
      <c r="BH463" s="160"/>
      <c r="BI463" s="160"/>
      <c r="BJ463" s="160"/>
      <c r="BK463" s="160"/>
      <c r="BL463" s="160"/>
      <c r="BM463" s="160"/>
      <c r="BN463" s="160"/>
      <c r="BO463" s="160"/>
      <c r="BP463" s="160"/>
      <c r="BQ463" s="160"/>
      <c r="BR463" s="160"/>
      <c r="BS463" s="160"/>
      <c r="BT463" s="160"/>
      <c r="BU463" s="160"/>
      <c r="BV463" s="160"/>
      <c r="BW463" s="160"/>
      <c r="BX463" s="160"/>
      <c r="BY463" s="160"/>
      <c r="BZ463" s="160"/>
      <c r="CA463" s="160"/>
      <c r="CB463" s="160"/>
      <c r="CC463" s="160"/>
      <c r="CD463" s="160"/>
      <c r="CE463" s="160"/>
      <c r="CF463" s="160"/>
      <c r="CG463" s="160"/>
      <c r="CH463" s="160"/>
      <c r="CI463" s="160"/>
      <c r="CJ463" s="160"/>
      <c r="CK463" s="160"/>
      <c r="CL463" s="160"/>
      <c r="CM463" s="160"/>
      <c r="CN463" s="160"/>
      <c r="CO463" s="160"/>
      <c r="CP463" s="160"/>
      <c r="CQ463" s="160"/>
      <c r="CR463" s="160"/>
      <c r="CS463" s="160"/>
      <c r="CT463" s="160"/>
      <c r="CU463" s="160"/>
      <c r="CV463" s="160"/>
      <c r="CW463" s="160"/>
      <c r="CX463" s="160"/>
      <c r="CY463" s="160"/>
      <c r="CZ463" s="160"/>
      <c r="DA463" s="160"/>
      <c r="DB463" s="160"/>
      <c r="DC463" s="160"/>
      <c r="DD463" s="160"/>
      <c r="DE463" s="160"/>
      <c r="DF463" s="160"/>
      <c r="DG463" s="160"/>
      <c r="DH463" s="160"/>
      <c r="DI463" s="160"/>
      <c r="DJ463" s="160"/>
      <c r="DK463" s="160"/>
      <c r="DL463" s="160"/>
      <c r="DM463" s="160"/>
      <c r="DN463" s="160"/>
      <c r="DO463" s="160"/>
      <c r="DP463" s="160"/>
      <c r="DQ463" s="160"/>
      <c r="DR463" s="160"/>
      <c r="DS463" s="160"/>
      <c r="DT463" s="160"/>
      <c r="DU463" s="160"/>
      <c r="DV463" s="160"/>
      <c r="DW463" s="160"/>
      <c r="DX463" s="160"/>
      <c r="DY463" s="160"/>
      <c r="DZ463" s="160"/>
      <c r="EA463" s="160"/>
      <c r="EB463" s="160"/>
      <c r="EC463" s="160"/>
      <c r="ED463" s="160"/>
      <c r="EE463" s="160"/>
      <c r="EF463" s="160"/>
      <c r="EG463" s="160"/>
      <c r="EH463" s="160"/>
      <c r="EI463" s="160"/>
      <c r="EJ463" s="160"/>
      <c r="EK463" s="160"/>
      <c r="EL463" s="160"/>
      <c r="EM463" s="160"/>
      <c r="EN463" s="160"/>
      <c r="EO463" s="160"/>
      <c r="EP463" s="160"/>
      <c r="EQ463" s="160"/>
      <c r="ER463" s="160"/>
      <c r="ES463" s="160"/>
      <c r="ET463" s="160"/>
      <c r="EU463" s="160"/>
      <c r="EV463" s="160"/>
      <c r="EW463" s="160"/>
      <c r="EX463" s="160"/>
      <c r="EY463" s="160"/>
      <c r="EZ463" s="160"/>
      <c r="FA463" s="160"/>
      <c r="FB463" s="160"/>
      <c r="FC463" s="160"/>
      <c r="FD463" s="160"/>
      <c r="FE463" s="160"/>
      <c r="FF463" s="160"/>
      <c r="FG463" s="160"/>
      <c r="FH463" s="160"/>
      <c r="FI463" s="160"/>
      <c r="FJ463" s="160"/>
      <c r="FK463" s="160"/>
      <c r="FL463" s="160"/>
      <c r="FM463" s="160"/>
      <c r="FN463" s="160"/>
      <c r="FO463" s="160"/>
      <c r="FP463" s="160"/>
      <c r="FQ463" s="160"/>
      <c r="FR463" s="160"/>
      <c r="FS463" s="160"/>
      <c r="FT463" s="160"/>
      <c r="FU463" s="160"/>
      <c r="FV463" s="160"/>
      <c r="FW463" s="160"/>
      <c r="FX463" s="160"/>
      <c r="FY463" s="160"/>
      <c r="FZ463" s="160"/>
      <c r="GA463" s="160"/>
      <c r="GB463" s="160"/>
      <c r="GC463" s="160"/>
      <c r="GD463" s="160"/>
      <c r="GE463" s="160"/>
      <c r="GF463" s="160"/>
      <c r="GG463" s="160"/>
      <c r="GH463" s="160"/>
      <c r="GI463" s="160"/>
      <c r="GJ463" s="160"/>
      <c r="GK463" s="160"/>
      <c r="GL463" s="160"/>
      <c r="GM463" s="160"/>
      <c r="GN463" s="160"/>
      <c r="GO463" s="160"/>
      <c r="GP463" s="160"/>
      <c r="GQ463" s="160"/>
      <c r="GR463" s="160"/>
      <c r="GS463" s="160"/>
    </row>
    <row r="464" spans="3:201" x14ac:dyDescent="0.2">
      <c r="C464" s="160"/>
      <c r="D464" s="160"/>
      <c r="E464" s="160"/>
      <c r="F464" s="160"/>
      <c r="G464" s="160"/>
      <c r="H464" s="160"/>
      <c r="I464" s="160"/>
      <c r="J464" s="160"/>
      <c r="K464" s="160"/>
      <c r="L464" s="160"/>
      <c r="M464" s="160"/>
      <c r="N464" s="160"/>
      <c r="O464" s="160"/>
      <c r="P464" s="160"/>
      <c r="Q464" s="160"/>
      <c r="R464" s="160"/>
      <c r="S464" s="160"/>
      <c r="T464" s="160"/>
      <c r="U464" s="160"/>
      <c r="V464" s="160"/>
      <c r="W464" s="160"/>
      <c r="X464" s="160"/>
      <c r="Y464" s="160"/>
      <c r="Z464" s="160"/>
      <c r="AA464" s="160"/>
      <c r="AB464" s="160"/>
      <c r="AC464" s="160"/>
      <c r="AD464" s="160"/>
      <c r="AE464" s="160"/>
      <c r="AF464" s="160"/>
      <c r="AG464" s="160"/>
      <c r="AH464" s="160"/>
      <c r="AI464" s="160"/>
      <c r="AJ464" s="160"/>
      <c r="AK464" s="160"/>
      <c r="AL464" s="160"/>
      <c r="AM464" s="160"/>
      <c r="AN464" s="160"/>
      <c r="AO464" s="160"/>
      <c r="AP464" s="160"/>
      <c r="AQ464" s="160"/>
      <c r="AR464" s="160"/>
      <c r="AS464" s="160"/>
      <c r="AT464" s="160"/>
      <c r="AU464" s="160"/>
      <c r="AV464" s="160"/>
      <c r="AW464" s="160"/>
      <c r="AX464" s="160"/>
      <c r="AY464" s="160"/>
      <c r="AZ464" s="160"/>
      <c r="BA464" s="160"/>
      <c r="BB464" s="160"/>
      <c r="BC464" s="160"/>
      <c r="BD464" s="160"/>
      <c r="BE464" s="160"/>
      <c r="BF464" s="160"/>
      <c r="BG464" s="160"/>
      <c r="BH464" s="160"/>
      <c r="BI464" s="160"/>
      <c r="BJ464" s="160"/>
      <c r="BK464" s="160"/>
      <c r="BL464" s="160"/>
      <c r="BM464" s="160"/>
      <c r="BN464" s="160"/>
      <c r="BO464" s="160"/>
      <c r="BP464" s="160"/>
      <c r="BQ464" s="160"/>
      <c r="BR464" s="160"/>
      <c r="BS464" s="160"/>
      <c r="BT464" s="160"/>
      <c r="BU464" s="160"/>
      <c r="BV464" s="160"/>
      <c r="BW464" s="160"/>
      <c r="BX464" s="160"/>
      <c r="BY464" s="160"/>
      <c r="BZ464" s="160"/>
      <c r="CA464" s="160"/>
      <c r="CB464" s="160"/>
      <c r="CC464" s="160"/>
      <c r="CD464" s="160"/>
      <c r="CE464" s="160"/>
      <c r="CF464" s="160"/>
      <c r="CG464" s="160"/>
      <c r="CH464" s="160"/>
      <c r="CI464" s="160"/>
      <c r="CJ464" s="160"/>
      <c r="CK464" s="160"/>
      <c r="CL464" s="160"/>
      <c r="CM464" s="160"/>
      <c r="CN464" s="160"/>
      <c r="CO464" s="160"/>
      <c r="CP464" s="160"/>
      <c r="CQ464" s="160"/>
      <c r="CR464" s="160"/>
      <c r="CS464" s="160"/>
      <c r="CT464" s="160"/>
      <c r="CU464" s="160"/>
      <c r="CV464" s="160"/>
      <c r="CW464" s="160"/>
      <c r="CX464" s="160"/>
      <c r="CY464" s="160"/>
      <c r="CZ464" s="160"/>
      <c r="DA464" s="160"/>
      <c r="DB464" s="160"/>
      <c r="DC464" s="160"/>
      <c r="DD464" s="160"/>
      <c r="DE464" s="160"/>
      <c r="DF464" s="160"/>
      <c r="DG464" s="160"/>
      <c r="DH464" s="160"/>
      <c r="DI464" s="160"/>
      <c r="DJ464" s="160"/>
      <c r="DK464" s="160"/>
      <c r="DL464" s="160"/>
      <c r="DM464" s="160"/>
      <c r="DN464" s="160"/>
      <c r="DO464" s="160"/>
      <c r="DP464" s="160"/>
      <c r="DQ464" s="160"/>
      <c r="DR464" s="160"/>
      <c r="DS464" s="160"/>
      <c r="DT464" s="160"/>
      <c r="DU464" s="160"/>
      <c r="DV464" s="160"/>
      <c r="DW464" s="160"/>
      <c r="DX464" s="160"/>
      <c r="DY464" s="160"/>
      <c r="DZ464" s="160"/>
      <c r="EA464" s="160"/>
      <c r="EB464" s="160"/>
      <c r="EC464" s="160"/>
      <c r="ED464" s="160"/>
      <c r="EE464" s="160"/>
      <c r="EF464" s="160"/>
      <c r="EG464" s="160"/>
      <c r="EH464" s="160"/>
      <c r="EI464" s="160"/>
      <c r="EJ464" s="160"/>
      <c r="EK464" s="160"/>
      <c r="EL464" s="160"/>
      <c r="EM464" s="160"/>
      <c r="EN464" s="160"/>
      <c r="EO464" s="160"/>
      <c r="EP464" s="160"/>
      <c r="EQ464" s="160"/>
      <c r="ER464" s="160"/>
      <c r="ES464" s="160"/>
      <c r="ET464" s="160"/>
      <c r="EU464" s="160"/>
      <c r="EV464" s="160"/>
      <c r="EW464" s="160"/>
      <c r="EX464" s="160"/>
      <c r="EY464" s="160"/>
      <c r="EZ464" s="160"/>
      <c r="FA464" s="160"/>
      <c r="FB464" s="160"/>
      <c r="FC464" s="160"/>
      <c r="FD464" s="160"/>
      <c r="FE464" s="160"/>
      <c r="FF464" s="160"/>
      <c r="FG464" s="160"/>
      <c r="FH464" s="160"/>
      <c r="FI464" s="160"/>
      <c r="FJ464" s="160"/>
      <c r="FK464" s="160"/>
      <c r="FL464" s="160"/>
      <c r="FM464" s="160"/>
      <c r="FN464" s="160"/>
      <c r="FO464" s="160"/>
      <c r="FP464" s="160"/>
      <c r="FQ464" s="160"/>
      <c r="FR464" s="160"/>
      <c r="FS464" s="160"/>
      <c r="FT464" s="160"/>
      <c r="FU464" s="160"/>
      <c r="FV464" s="160"/>
      <c r="FW464" s="160"/>
      <c r="FX464" s="160"/>
      <c r="FY464" s="160"/>
      <c r="FZ464" s="160"/>
      <c r="GA464" s="160"/>
      <c r="GB464" s="160"/>
      <c r="GC464" s="160"/>
      <c r="GD464" s="160"/>
      <c r="GE464" s="160"/>
      <c r="GF464" s="160"/>
      <c r="GG464" s="160"/>
      <c r="GH464" s="160"/>
      <c r="GI464" s="160"/>
      <c r="GJ464" s="160"/>
      <c r="GK464" s="160"/>
      <c r="GL464" s="160"/>
      <c r="GM464" s="160"/>
      <c r="GN464" s="160"/>
      <c r="GO464" s="160"/>
      <c r="GP464" s="160"/>
      <c r="GQ464" s="160"/>
      <c r="GR464" s="160"/>
      <c r="GS464" s="160"/>
    </row>
    <row r="465" spans="3:201" x14ac:dyDescent="0.2">
      <c r="C465" s="160"/>
      <c r="D465" s="160"/>
      <c r="E465" s="160"/>
      <c r="F465" s="160"/>
      <c r="G465" s="160"/>
      <c r="H465" s="160"/>
      <c r="I465" s="160"/>
      <c r="J465" s="160"/>
      <c r="K465" s="160"/>
      <c r="L465" s="160"/>
      <c r="M465" s="160"/>
      <c r="N465" s="160"/>
      <c r="O465" s="160"/>
      <c r="P465" s="160"/>
      <c r="Q465" s="160"/>
      <c r="R465" s="160"/>
      <c r="S465" s="160"/>
      <c r="T465" s="160"/>
      <c r="U465" s="160"/>
      <c r="V465" s="160"/>
      <c r="W465" s="160"/>
      <c r="X465" s="160"/>
      <c r="Y465" s="160"/>
      <c r="Z465" s="160"/>
      <c r="AA465" s="160"/>
      <c r="AB465" s="160"/>
      <c r="AC465" s="160"/>
      <c r="AD465" s="160"/>
      <c r="AE465" s="160"/>
      <c r="AF465" s="160"/>
      <c r="AG465" s="160"/>
      <c r="AH465" s="160"/>
      <c r="AI465" s="160"/>
      <c r="AJ465" s="160"/>
      <c r="AK465" s="160"/>
      <c r="AL465" s="160"/>
      <c r="AM465" s="160"/>
      <c r="AN465" s="160"/>
      <c r="AO465" s="160"/>
      <c r="AP465" s="160"/>
      <c r="AQ465" s="160"/>
      <c r="AR465" s="160"/>
      <c r="AS465" s="160"/>
      <c r="AT465" s="160"/>
      <c r="AU465" s="160"/>
      <c r="AV465" s="160"/>
      <c r="AW465" s="160"/>
      <c r="AX465" s="160"/>
      <c r="AY465" s="160"/>
      <c r="AZ465" s="160"/>
      <c r="BA465" s="160"/>
      <c r="BB465" s="160"/>
      <c r="BC465" s="160"/>
      <c r="BD465" s="160"/>
      <c r="BE465" s="160"/>
      <c r="BF465" s="160"/>
      <c r="BG465" s="160"/>
      <c r="BH465" s="160"/>
      <c r="BI465" s="160"/>
      <c r="BJ465" s="160"/>
      <c r="BK465" s="160"/>
      <c r="BL465" s="160"/>
      <c r="BM465" s="160"/>
      <c r="BN465" s="160"/>
      <c r="BO465" s="160"/>
      <c r="BP465" s="160"/>
      <c r="BQ465" s="160"/>
      <c r="BR465" s="160"/>
      <c r="BS465" s="160"/>
      <c r="BT465" s="160"/>
      <c r="BU465" s="160"/>
      <c r="BV465" s="160"/>
      <c r="BW465" s="160"/>
      <c r="BX465" s="160"/>
      <c r="BY465" s="160"/>
      <c r="BZ465" s="160"/>
      <c r="CA465" s="160"/>
      <c r="CB465" s="160"/>
      <c r="CC465" s="160"/>
      <c r="CD465" s="160"/>
      <c r="CE465" s="160"/>
      <c r="CF465" s="160"/>
      <c r="CG465" s="160"/>
      <c r="CH465" s="160"/>
      <c r="CI465" s="160"/>
      <c r="CJ465" s="160"/>
      <c r="CK465" s="160"/>
      <c r="CL465" s="160"/>
      <c r="CM465" s="160"/>
      <c r="CN465" s="160"/>
      <c r="CO465" s="160"/>
      <c r="CP465" s="160"/>
      <c r="CQ465" s="160"/>
      <c r="CR465" s="160"/>
      <c r="CS465" s="160"/>
      <c r="CT465" s="160"/>
      <c r="CU465" s="160"/>
      <c r="CV465" s="160"/>
      <c r="CW465" s="160"/>
      <c r="CX465" s="160"/>
      <c r="CY465" s="160"/>
      <c r="CZ465" s="160"/>
      <c r="DA465" s="160"/>
      <c r="DB465" s="160"/>
      <c r="DC465" s="160"/>
      <c r="DD465" s="160"/>
      <c r="DE465" s="160"/>
      <c r="DF465" s="160"/>
      <c r="DG465" s="160"/>
      <c r="DH465" s="160"/>
      <c r="DI465" s="160"/>
      <c r="DJ465" s="160"/>
      <c r="DK465" s="160"/>
      <c r="DL465" s="160"/>
      <c r="DM465" s="160"/>
      <c r="DN465" s="160"/>
      <c r="DO465" s="160"/>
      <c r="DP465" s="160"/>
      <c r="DQ465" s="160"/>
      <c r="DR465" s="160"/>
      <c r="DS465" s="160"/>
      <c r="DT465" s="160"/>
      <c r="DU465" s="160"/>
      <c r="DV465" s="160"/>
      <c r="DW465" s="160"/>
      <c r="DX465" s="160"/>
      <c r="DY465" s="160"/>
      <c r="DZ465" s="160"/>
      <c r="EA465" s="160"/>
      <c r="EB465" s="160"/>
      <c r="EC465" s="160"/>
      <c r="ED465" s="160"/>
      <c r="EE465" s="160"/>
      <c r="EF465" s="160"/>
      <c r="EG465" s="160"/>
      <c r="EH465" s="160"/>
      <c r="EI465" s="160"/>
      <c r="EJ465" s="160"/>
      <c r="EK465" s="160"/>
      <c r="EL465" s="160"/>
      <c r="EM465" s="160"/>
      <c r="EN465" s="160"/>
      <c r="EO465" s="160"/>
      <c r="EP465" s="160"/>
      <c r="EQ465" s="160"/>
      <c r="ER465" s="160"/>
      <c r="ES465" s="160"/>
      <c r="ET465" s="160"/>
      <c r="EU465" s="160"/>
      <c r="EV465" s="160"/>
      <c r="EW465" s="160"/>
      <c r="EX465" s="160"/>
      <c r="EY465" s="160"/>
      <c r="EZ465" s="160"/>
      <c r="FA465" s="160"/>
      <c r="FB465" s="160"/>
      <c r="FC465" s="160"/>
      <c r="FD465" s="160"/>
      <c r="FE465" s="160"/>
      <c r="FF465" s="160"/>
      <c r="FG465" s="160"/>
      <c r="FH465" s="160"/>
      <c r="FI465" s="160"/>
      <c r="FJ465" s="160"/>
      <c r="FK465" s="160"/>
      <c r="FL465" s="160"/>
      <c r="FM465" s="160"/>
      <c r="FN465" s="160"/>
      <c r="FO465" s="160"/>
      <c r="FP465" s="160"/>
      <c r="FQ465" s="160"/>
      <c r="FR465" s="160"/>
      <c r="FS465" s="160"/>
      <c r="FT465" s="160"/>
      <c r="FU465" s="160"/>
      <c r="FV465" s="160"/>
      <c r="FW465" s="160"/>
      <c r="FX465" s="160"/>
      <c r="FY465" s="160"/>
      <c r="FZ465" s="160"/>
      <c r="GA465" s="160"/>
      <c r="GB465" s="160"/>
      <c r="GC465" s="160"/>
      <c r="GD465" s="160"/>
      <c r="GE465" s="160"/>
      <c r="GF465" s="160"/>
      <c r="GG465" s="160"/>
      <c r="GH465" s="160"/>
      <c r="GI465" s="160"/>
      <c r="GJ465" s="160"/>
      <c r="GK465" s="160"/>
      <c r="GL465" s="160"/>
      <c r="GM465" s="160"/>
      <c r="GN465" s="160"/>
      <c r="GO465" s="160"/>
      <c r="GP465" s="160"/>
      <c r="GQ465" s="160"/>
      <c r="GR465" s="160"/>
      <c r="GS465" s="160"/>
    </row>
    <row r="466" spans="3:201" x14ac:dyDescent="0.2">
      <c r="C466" s="160"/>
      <c r="D466" s="160"/>
      <c r="E466" s="160"/>
      <c r="F466" s="160"/>
      <c r="G466" s="160"/>
      <c r="H466" s="160"/>
      <c r="I466" s="160"/>
      <c r="J466" s="160"/>
      <c r="K466" s="160"/>
      <c r="L466" s="160"/>
      <c r="M466" s="160"/>
      <c r="N466" s="160"/>
      <c r="O466" s="160"/>
      <c r="P466" s="160"/>
      <c r="Q466" s="160"/>
      <c r="R466" s="160"/>
      <c r="S466" s="160"/>
      <c r="T466" s="160"/>
      <c r="U466" s="160"/>
      <c r="V466" s="160"/>
      <c r="W466" s="160"/>
      <c r="X466" s="160"/>
      <c r="Y466" s="160"/>
      <c r="Z466" s="160"/>
      <c r="AA466" s="160"/>
      <c r="AB466" s="160"/>
      <c r="AC466" s="160"/>
      <c r="AD466" s="160"/>
      <c r="AE466" s="160"/>
      <c r="AF466" s="160"/>
      <c r="AG466" s="160"/>
      <c r="AH466" s="160"/>
      <c r="AI466" s="160"/>
      <c r="AJ466" s="160"/>
      <c r="AK466" s="160"/>
      <c r="AL466" s="160"/>
      <c r="AM466" s="160"/>
      <c r="AN466" s="160"/>
      <c r="AO466" s="160"/>
      <c r="AP466" s="160"/>
      <c r="AQ466" s="160"/>
      <c r="AR466" s="160"/>
      <c r="AS466" s="160"/>
      <c r="AT466" s="160"/>
      <c r="AU466" s="160"/>
      <c r="AV466" s="160"/>
      <c r="AW466" s="160"/>
      <c r="AX466" s="160"/>
      <c r="AY466" s="160"/>
      <c r="AZ466" s="160"/>
      <c r="BA466" s="160"/>
      <c r="BB466" s="160"/>
      <c r="BC466" s="160"/>
      <c r="BD466" s="160"/>
      <c r="BE466" s="160"/>
      <c r="BF466" s="160"/>
      <c r="BG466" s="160"/>
      <c r="BH466" s="160"/>
      <c r="BI466" s="160"/>
      <c r="BJ466" s="160"/>
      <c r="BK466" s="160"/>
      <c r="BL466" s="160"/>
      <c r="BM466" s="160"/>
      <c r="BN466" s="160"/>
      <c r="BO466" s="160"/>
      <c r="BP466" s="160"/>
      <c r="BQ466" s="160"/>
      <c r="BR466" s="160"/>
      <c r="BS466" s="160"/>
      <c r="BT466" s="160"/>
      <c r="BU466" s="160"/>
      <c r="BV466" s="160"/>
      <c r="BW466" s="160"/>
      <c r="BX466" s="160"/>
      <c r="BY466" s="160"/>
      <c r="BZ466" s="160"/>
      <c r="CA466" s="160"/>
      <c r="CB466" s="160"/>
      <c r="CC466" s="160"/>
      <c r="CD466" s="160"/>
      <c r="CE466" s="160"/>
      <c r="CF466" s="160"/>
      <c r="CG466" s="160"/>
      <c r="CH466" s="160"/>
      <c r="CI466" s="160"/>
      <c r="CJ466" s="160"/>
      <c r="CK466" s="160"/>
      <c r="CL466" s="160"/>
      <c r="CM466" s="160"/>
      <c r="CN466" s="160"/>
      <c r="CO466" s="160"/>
      <c r="CP466" s="160"/>
      <c r="CQ466" s="160"/>
      <c r="CR466" s="160"/>
      <c r="CS466" s="160"/>
      <c r="CT466" s="160"/>
      <c r="CU466" s="160"/>
      <c r="CV466" s="160"/>
      <c r="CW466" s="160"/>
      <c r="CX466" s="160"/>
      <c r="CY466" s="160"/>
      <c r="CZ466" s="160"/>
      <c r="DA466" s="160"/>
      <c r="DB466" s="160"/>
      <c r="DC466" s="160"/>
      <c r="DD466" s="160"/>
      <c r="DE466" s="160"/>
      <c r="DF466" s="160"/>
      <c r="DG466" s="160"/>
      <c r="DH466" s="160"/>
      <c r="DI466" s="160"/>
      <c r="DJ466" s="160"/>
      <c r="DK466" s="160"/>
      <c r="DL466" s="160"/>
      <c r="DM466" s="160"/>
      <c r="DN466" s="160"/>
      <c r="DO466" s="160"/>
      <c r="DP466" s="160"/>
      <c r="DQ466" s="160"/>
      <c r="DR466" s="160"/>
      <c r="DS466" s="160"/>
      <c r="DT466" s="160"/>
      <c r="DU466" s="160"/>
      <c r="DV466" s="160"/>
      <c r="DW466" s="160"/>
      <c r="DX466" s="160"/>
      <c r="DY466" s="160"/>
      <c r="DZ466" s="160"/>
      <c r="EA466" s="160"/>
      <c r="EB466" s="160"/>
      <c r="EC466" s="160"/>
      <c r="ED466" s="160"/>
      <c r="EE466" s="160"/>
      <c r="EF466" s="160"/>
      <c r="EG466" s="160"/>
      <c r="EH466" s="160"/>
      <c r="EI466" s="160"/>
      <c r="EJ466" s="160"/>
      <c r="EK466" s="160"/>
      <c r="EL466" s="160"/>
      <c r="EM466" s="160"/>
      <c r="EN466" s="160"/>
      <c r="EO466" s="160"/>
      <c r="EP466" s="160"/>
      <c r="EQ466" s="160"/>
      <c r="ER466" s="160"/>
      <c r="ES466" s="160"/>
      <c r="ET466" s="160"/>
      <c r="EU466" s="160"/>
      <c r="EV466" s="160"/>
      <c r="EW466" s="160"/>
      <c r="EX466" s="160"/>
      <c r="EY466" s="160"/>
      <c r="EZ466" s="160"/>
      <c r="FA466" s="160"/>
      <c r="FB466" s="160"/>
      <c r="FC466" s="160"/>
      <c r="FD466" s="160"/>
      <c r="FE466" s="160"/>
      <c r="FF466" s="160"/>
      <c r="FG466" s="160"/>
      <c r="FH466" s="160"/>
      <c r="FI466" s="160"/>
      <c r="FJ466" s="160"/>
      <c r="FK466" s="160"/>
      <c r="FL466" s="160"/>
      <c r="FM466" s="160"/>
      <c r="FN466" s="160"/>
      <c r="FO466" s="160"/>
      <c r="FP466" s="160"/>
      <c r="FQ466" s="160"/>
      <c r="FR466" s="160"/>
      <c r="FS466" s="160"/>
      <c r="FT466" s="160"/>
      <c r="FU466" s="160"/>
      <c r="FV466" s="160"/>
      <c r="FW466" s="160"/>
      <c r="FX466" s="160"/>
      <c r="FY466" s="160"/>
      <c r="FZ466" s="160"/>
      <c r="GA466" s="160"/>
      <c r="GB466" s="160"/>
      <c r="GC466" s="160"/>
      <c r="GD466" s="160"/>
      <c r="GE466" s="160"/>
      <c r="GF466" s="160"/>
      <c r="GG466" s="160"/>
      <c r="GH466" s="160"/>
      <c r="GI466" s="160"/>
      <c r="GJ466" s="160"/>
      <c r="GK466" s="160"/>
      <c r="GL466" s="160"/>
      <c r="GM466" s="160"/>
      <c r="GN466" s="160"/>
      <c r="GO466" s="160"/>
      <c r="GP466" s="160"/>
      <c r="GQ466" s="160"/>
      <c r="GR466" s="160"/>
      <c r="GS466" s="160"/>
    </row>
    <row r="467" spans="3:201" x14ac:dyDescent="0.2">
      <c r="C467" s="160"/>
      <c r="D467" s="160"/>
      <c r="E467" s="160"/>
      <c r="F467" s="160"/>
      <c r="G467" s="160"/>
      <c r="H467" s="160"/>
      <c r="I467" s="160"/>
      <c r="J467" s="160"/>
      <c r="K467" s="160"/>
      <c r="L467" s="160"/>
      <c r="M467" s="160"/>
      <c r="N467" s="160"/>
      <c r="O467" s="160"/>
      <c r="P467" s="160"/>
      <c r="Q467" s="160"/>
      <c r="R467" s="160"/>
      <c r="S467" s="160"/>
      <c r="T467" s="160"/>
      <c r="U467" s="160"/>
      <c r="V467" s="160"/>
      <c r="W467" s="160"/>
      <c r="X467" s="160"/>
      <c r="Y467" s="160"/>
      <c r="Z467" s="160"/>
      <c r="AA467" s="160"/>
      <c r="AB467" s="160"/>
      <c r="AC467" s="160"/>
      <c r="AD467" s="160"/>
      <c r="AE467" s="160"/>
      <c r="AF467" s="160"/>
      <c r="AG467" s="160"/>
      <c r="AH467" s="160"/>
      <c r="AI467" s="160"/>
      <c r="AJ467" s="160"/>
      <c r="AK467" s="160"/>
      <c r="AL467" s="160"/>
      <c r="AM467" s="160"/>
      <c r="AN467" s="160"/>
      <c r="AO467" s="160"/>
      <c r="AP467" s="160"/>
      <c r="AQ467" s="160"/>
      <c r="AR467" s="160"/>
      <c r="AS467" s="160"/>
      <c r="AT467" s="160"/>
      <c r="AU467" s="160"/>
      <c r="AV467" s="160"/>
      <c r="AW467" s="160"/>
      <c r="AX467" s="160"/>
      <c r="AY467" s="160"/>
      <c r="AZ467" s="160"/>
      <c r="BA467" s="160"/>
      <c r="BB467" s="160"/>
      <c r="BC467" s="160"/>
      <c r="BD467" s="160"/>
      <c r="BE467" s="160"/>
      <c r="BF467" s="160"/>
      <c r="BG467" s="160"/>
      <c r="BH467" s="160"/>
      <c r="BI467" s="160"/>
      <c r="BJ467" s="160"/>
      <c r="BK467" s="160"/>
      <c r="BL467" s="160"/>
      <c r="BM467" s="160"/>
      <c r="BN467" s="160"/>
      <c r="BO467" s="160"/>
      <c r="BP467" s="160"/>
      <c r="BQ467" s="160"/>
      <c r="BR467" s="160"/>
      <c r="BS467" s="160"/>
      <c r="BT467" s="160"/>
      <c r="BU467" s="160"/>
      <c r="BV467" s="160"/>
      <c r="BW467" s="160"/>
      <c r="BX467" s="160"/>
      <c r="BY467" s="160"/>
      <c r="BZ467" s="160"/>
      <c r="CA467" s="160"/>
      <c r="CB467" s="160"/>
      <c r="CC467" s="160"/>
      <c r="CD467" s="160"/>
      <c r="CE467" s="160"/>
      <c r="CF467" s="160"/>
      <c r="CG467" s="160"/>
      <c r="CH467" s="160"/>
      <c r="CI467" s="160"/>
      <c r="CJ467" s="160"/>
      <c r="CK467" s="160"/>
      <c r="CL467" s="160"/>
      <c r="CM467" s="160"/>
      <c r="CN467" s="160"/>
      <c r="CO467" s="160"/>
      <c r="CP467" s="160"/>
      <c r="CQ467" s="160"/>
      <c r="CR467" s="160"/>
      <c r="CS467" s="160"/>
      <c r="CT467" s="160"/>
      <c r="CU467" s="160"/>
      <c r="CV467" s="160"/>
      <c r="CW467" s="160"/>
      <c r="CX467" s="160"/>
      <c r="CY467" s="160"/>
      <c r="CZ467" s="160"/>
      <c r="DA467" s="160"/>
      <c r="DB467" s="160"/>
      <c r="DC467" s="160"/>
      <c r="DD467" s="160"/>
      <c r="DE467" s="160"/>
      <c r="DF467" s="160"/>
      <c r="DG467" s="160"/>
      <c r="DH467" s="160"/>
      <c r="DI467" s="160"/>
      <c r="DJ467" s="160"/>
      <c r="DK467" s="160"/>
      <c r="DL467" s="160"/>
      <c r="DM467" s="160"/>
      <c r="DN467" s="160"/>
      <c r="DO467" s="160"/>
      <c r="DP467" s="160"/>
      <c r="DQ467" s="160"/>
      <c r="DR467" s="160"/>
      <c r="DS467" s="160"/>
      <c r="DT467" s="160"/>
      <c r="DU467" s="160"/>
      <c r="DV467" s="160"/>
      <c r="DW467" s="160"/>
      <c r="DX467" s="160"/>
      <c r="DY467" s="160"/>
      <c r="DZ467" s="160"/>
      <c r="EA467" s="160"/>
      <c r="EB467" s="160"/>
      <c r="EC467" s="160"/>
      <c r="ED467" s="160"/>
      <c r="EE467" s="160"/>
      <c r="EF467" s="160"/>
      <c r="EG467" s="160"/>
      <c r="EH467" s="160"/>
      <c r="EI467" s="160"/>
      <c r="EJ467" s="160"/>
      <c r="EK467" s="160"/>
      <c r="EL467" s="160"/>
      <c r="EM467" s="160"/>
      <c r="EN467" s="160"/>
      <c r="EO467" s="160"/>
      <c r="EP467" s="160"/>
      <c r="EQ467" s="160"/>
      <c r="ER467" s="160"/>
      <c r="ES467" s="160"/>
      <c r="ET467" s="160"/>
      <c r="EU467" s="160"/>
      <c r="EV467" s="160"/>
      <c r="EW467" s="160"/>
      <c r="EX467" s="160"/>
      <c r="EY467" s="160"/>
      <c r="EZ467" s="160"/>
      <c r="FA467" s="160"/>
      <c r="FB467" s="160"/>
      <c r="FC467" s="160"/>
      <c r="FD467" s="160"/>
      <c r="FE467" s="160"/>
      <c r="FF467" s="160"/>
      <c r="FG467" s="160"/>
      <c r="FH467" s="160"/>
      <c r="FI467" s="160"/>
      <c r="FJ467" s="160"/>
      <c r="FK467" s="160"/>
      <c r="FL467" s="160"/>
      <c r="FM467" s="160"/>
      <c r="FN467" s="160"/>
      <c r="FO467" s="160"/>
      <c r="FP467" s="160"/>
      <c r="FQ467" s="160"/>
      <c r="FR467" s="160"/>
      <c r="FS467" s="160"/>
      <c r="FT467" s="160"/>
      <c r="FU467" s="160"/>
      <c r="FV467" s="160"/>
      <c r="FW467" s="160"/>
      <c r="FX467" s="160"/>
      <c r="FY467" s="160"/>
      <c r="FZ467" s="160"/>
      <c r="GA467" s="160"/>
      <c r="GB467" s="160"/>
      <c r="GC467" s="160"/>
      <c r="GD467" s="160"/>
      <c r="GE467" s="160"/>
      <c r="GF467" s="160"/>
      <c r="GG467" s="160"/>
      <c r="GH467" s="160"/>
      <c r="GI467" s="160"/>
      <c r="GJ467" s="160"/>
      <c r="GK467" s="160"/>
      <c r="GL467" s="160"/>
      <c r="GM467" s="160"/>
      <c r="GN467" s="160"/>
      <c r="GO467" s="160"/>
      <c r="GP467" s="160"/>
      <c r="GQ467" s="160"/>
      <c r="GR467" s="160"/>
      <c r="GS467" s="160"/>
    </row>
    <row r="468" spans="3:201" x14ac:dyDescent="0.2">
      <c r="C468" s="160"/>
      <c r="D468" s="160"/>
      <c r="E468" s="160"/>
      <c r="F468" s="160"/>
      <c r="G468" s="160"/>
      <c r="H468" s="160"/>
      <c r="I468" s="160"/>
      <c r="J468" s="160"/>
      <c r="K468" s="160"/>
      <c r="L468" s="160"/>
      <c r="M468" s="160"/>
      <c r="N468" s="160"/>
      <c r="O468" s="160"/>
      <c r="P468" s="160"/>
      <c r="Q468" s="160"/>
      <c r="R468" s="160"/>
      <c r="S468" s="160"/>
      <c r="T468" s="160"/>
      <c r="U468" s="160"/>
      <c r="V468" s="160"/>
      <c r="W468" s="160"/>
      <c r="X468" s="160"/>
      <c r="Y468" s="160"/>
      <c r="Z468" s="160"/>
      <c r="AA468" s="160"/>
      <c r="AB468" s="160"/>
      <c r="AC468" s="160"/>
      <c r="AD468" s="160"/>
      <c r="AE468" s="160"/>
      <c r="AF468" s="160"/>
      <c r="AG468" s="160"/>
      <c r="AH468" s="160"/>
      <c r="AI468" s="160"/>
      <c r="AJ468" s="160"/>
      <c r="AK468" s="160"/>
      <c r="AL468" s="160"/>
      <c r="AM468" s="160"/>
      <c r="AN468" s="160"/>
      <c r="AO468" s="160"/>
      <c r="AP468" s="160"/>
      <c r="AQ468" s="160"/>
      <c r="AR468" s="160"/>
      <c r="AS468" s="160"/>
      <c r="AT468" s="160"/>
      <c r="AU468" s="160"/>
      <c r="AV468" s="160"/>
      <c r="AW468" s="160"/>
      <c r="AX468" s="160"/>
      <c r="AY468" s="160"/>
      <c r="AZ468" s="160"/>
      <c r="BA468" s="160"/>
      <c r="BB468" s="160"/>
      <c r="BC468" s="160"/>
      <c r="BD468" s="160"/>
      <c r="BE468" s="160"/>
      <c r="BF468" s="160"/>
      <c r="BG468" s="160"/>
      <c r="BH468" s="160"/>
      <c r="BI468" s="160"/>
      <c r="BJ468" s="160"/>
      <c r="BK468" s="160"/>
      <c r="BL468" s="160"/>
      <c r="BM468" s="160"/>
      <c r="BN468" s="160"/>
      <c r="BO468" s="160"/>
      <c r="BP468" s="160"/>
      <c r="BQ468" s="160"/>
      <c r="BR468" s="160"/>
      <c r="BS468" s="160"/>
      <c r="BT468" s="160"/>
      <c r="BU468" s="160"/>
      <c r="BV468" s="160"/>
      <c r="BW468" s="160"/>
      <c r="BX468" s="160"/>
      <c r="BY468" s="160"/>
      <c r="BZ468" s="160"/>
      <c r="CA468" s="160"/>
      <c r="CB468" s="160"/>
      <c r="CC468" s="160"/>
      <c r="CD468" s="160"/>
      <c r="CE468" s="160"/>
      <c r="CF468" s="160"/>
      <c r="CG468" s="160"/>
      <c r="CH468" s="160"/>
      <c r="CI468" s="160"/>
      <c r="CJ468" s="160"/>
      <c r="CK468" s="160"/>
      <c r="CL468" s="160"/>
      <c r="CM468" s="160"/>
      <c r="CN468" s="160"/>
      <c r="CO468" s="160"/>
      <c r="CP468" s="160"/>
      <c r="CQ468" s="160"/>
      <c r="CR468" s="160"/>
      <c r="CS468" s="160"/>
      <c r="CT468" s="160"/>
      <c r="CU468" s="160"/>
      <c r="CV468" s="160"/>
      <c r="CW468" s="160"/>
      <c r="CX468" s="160"/>
      <c r="CY468" s="160"/>
      <c r="CZ468" s="160"/>
      <c r="DA468" s="160"/>
      <c r="DB468" s="160"/>
      <c r="DC468" s="160"/>
      <c r="DD468" s="160"/>
      <c r="DE468" s="160"/>
      <c r="DF468" s="160"/>
      <c r="DG468" s="160"/>
      <c r="DH468" s="160"/>
      <c r="DI468" s="160"/>
      <c r="DJ468" s="160"/>
      <c r="DK468" s="160"/>
      <c r="DL468" s="160"/>
      <c r="DM468" s="160"/>
      <c r="DN468" s="160"/>
      <c r="DO468" s="160"/>
      <c r="DP468" s="160"/>
      <c r="DQ468" s="160"/>
      <c r="DR468" s="160"/>
      <c r="DS468" s="160"/>
      <c r="DT468" s="160"/>
      <c r="DU468" s="160"/>
      <c r="DV468" s="160"/>
      <c r="DW468" s="160"/>
      <c r="DX468" s="160"/>
      <c r="DY468" s="160"/>
      <c r="DZ468" s="160"/>
      <c r="EA468" s="160"/>
      <c r="EB468" s="160"/>
      <c r="EC468" s="160"/>
      <c r="ED468" s="160"/>
      <c r="EE468" s="160"/>
      <c r="EF468" s="160"/>
      <c r="EG468" s="160"/>
      <c r="EH468" s="160"/>
      <c r="EI468" s="160"/>
      <c r="EJ468" s="160"/>
      <c r="EK468" s="160"/>
      <c r="EL468" s="160"/>
      <c r="EM468" s="160"/>
      <c r="EN468" s="160"/>
      <c r="EO468" s="160"/>
      <c r="EP468" s="160"/>
      <c r="EQ468" s="160"/>
      <c r="ER468" s="160"/>
      <c r="ES468" s="160"/>
      <c r="ET468" s="160"/>
      <c r="EU468" s="160"/>
      <c r="EV468" s="160"/>
      <c r="EW468" s="160"/>
      <c r="EX468" s="160"/>
      <c r="EY468" s="160"/>
      <c r="EZ468" s="160"/>
      <c r="FA468" s="160"/>
      <c r="FB468" s="160"/>
      <c r="FC468" s="160"/>
      <c r="FD468" s="160"/>
      <c r="FE468" s="160"/>
      <c r="FF468" s="160"/>
      <c r="FG468" s="160"/>
      <c r="FH468" s="160"/>
      <c r="FI468" s="160"/>
      <c r="FJ468" s="160"/>
      <c r="FK468" s="160"/>
      <c r="FL468" s="160"/>
      <c r="FM468" s="160"/>
      <c r="FN468" s="160"/>
      <c r="FO468" s="160"/>
      <c r="FP468" s="160"/>
      <c r="FQ468" s="160"/>
      <c r="FR468" s="160"/>
      <c r="FS468" s="160"/>
      <c r="FT468" s="160"/>
      <c r="FU468" s="160"/>
      <c r="FV468" s="160"/>
      <c r="FW468" s="160"/>
      <c r="FX468" s="160"/>
      <c r="FY468" s="160"/>
      <c r="FZ468" s="160"/>
      <c r="GA468" s="160"/>
      <c r="GB468" s="160"/>
      <c r="GC468" s="160"/>
      <c r="GD468" s="160"/>
      <c r="GE468" s="160"/>
      <c r="GF468" s="160"/>
      <c r="GG468" s="160"/>
      <c r="GH468" s="160"/>
      <c r="GI468" s="160"/>
      <c r="GJ468" s="160"/>
      <c r="GK468" s="160"/>
      <c r="GL468" s="160"/>
      <c r="GM468" s="160"/>
      <c r="GN468" s="160"/>
      <c r="GO468" s="160"/>
      <c r="GP468" s="160"/>
      <c r="GQ468" s="160"/>
      <c r="GR468" s="160"/>
      <c r="GS468" s="160"/>
    </row>
    <row r="469" spans="3:201" x14ac:dyDescent="0.2">
      <c r="C469" s="160"/>
      <c r="D469" s="160"/>
      <c r="E469" s="160"/>
      <c r="F469" s="160"/>
      <c r="G469" s="160"/>
      <c r="H469" s="160"/>
      <c r="I469" s="160"/>
      <c r="J469" s="160"/>
      <c r="K469" s="160"/>
      <c r="L469" s="160"/>
      <c r="M469" s="160"/>
      <c r="N469" s="160"/>
      <c r="O469" s="160"/>
      <c r="P469" s="160"/>
      <c r="Q469" s="160"/>
      <c r="R469" s="160"/>
      <c r="S469" s="160"/>
      <c r="T469" s="160"/>
      <c r="U469" s="160"/>
      <c r="V469" s="160"/>
      <c r="W469" s="160"/>
      <c r="X469" s="160"/>
      <c r="Y469" s="160"/>
      <c r="Z469" s="160"/>
      <c r="AA469" s="160"/>
      <c r="AB469" s="160"/>
      <c r="AC469" s="160"/>
      <c r="AD469" s="160"/>
      <c r="AE469" s="160"/>
      <c r="AF469" s="160"/>
      <c r="AG469" s="160"/>
      <c r="AH469" s="160"/>
      <c r="AI469" s="160"/>
      <c r="AJ469" s="160"/>
      <c r="AK469" s="160"/>
      <c r="AL469" s="160"/>
      <c r="AM469" s="160"/>
      <c r="AN469" s="160"/>
      <c r="AO469" s="160"/>
      <c r="AP469" s="160"/>
      <c r="AQ469" s="160"/>
      <c r="AR469" s="160"/>
      <c r="AS469" s="160"/>
      <c r="AT469" s="160"/>
      <c r="AU469" s="160"/>
      <c r="AV469" s="160"/>
      <c r="AW469" s="160"/>
      <c r="AX469" s="160"/>
      <c r="AY469" s="160"/>
      <c r="AZ469" s="160"/>
      <c r="BA469" s="160"/>
      <c r="BB469" s="160"/>
      <c r="BC469" s="160"/>
      <c r="BD469" s="160"/>
      <c r="BE469" s="160"/>
      <c r="BF469" s="160"/>
      <c r="BG469" s="160"/>
      <c r="BH469" s="160"/>
      <c r="BI469" s="160"/>
      <c r="BJ469" s="160"/>
      <c r="BK469" s="160"/>
      <c r="BL469" s="160"/>
      <c r="BM469" s="160"/>
      <c r="BN469" s="160"/>
      <c r="BO469" s="160"/>
      <c r="BP469" s="160"/>
      <c r="BQ469" s="160"/>
      <c r="BR469" s="160"/>
      <c r="BS469" s="160"/>
      <c r="BT469" s="160"/>
      <c r="BU469" s="160"/>
      <c r="BV469" s="160"/>
      <c r="BW469" s="160"/>
      <c r="BX469" s="160"/>
      <c r="BY469" s="160"/>
      <c r="BZ469" s="160"/>
      <c r="CA469" s="160"/>
      <c r="CB469" s="160"/>
      <c r="CC469" s="160"/>
      <c r="CD469" s="160"/>
      <c r="CE469" s="160"/>
      <c r="CF469" s="160"/>
      <c r="CG469" s="160"/>
      <c r="CH469" s="160"/>
      <c r="CI469" s="160"/>
      <c r="CJ469" s="160"/>
      <c r="CK469" s="160"/>
      <c r="CL469" s="160"/>
      <c r="CM469" s="160"/>
      <c r="CN469" s="160"/>
      <c r="CO469" s="160"/>
      <c r="CP469" s="160"/>
      <c r="CQ469" s="160"/>
      <c r="CR469" s="160"/>
      <c r="CS469" s="160"/>
      <c r="CT469" s="160"/>
      <c r="CU469" s="160"/>
      <c r="CV469" s="160"/>
      <c r="CW469" s="160"/>
      <c r="CX469" s="160"/>
      <c r="CY469" s="160"/>
      <c r="CZ469" s="160"/>
      <c r="DA469" s="160"/>
      <c r="DB469" s="160"/>
      <c r="DC469" s="160"/>
      <c r="DD469" s="160"/>
      <c r="DE469" s="160"/>
      <c r="DF469" s="160"/>
      <c r="DG469" s="160"/>
      <c r="DH469" s="160"/>
      <c r="DI469" s="160"/>
      <c r="DJ469" s="160"/>
      <c r="DK469" s="160"/>
      <c r="DL469" s="160"/>
      <c r="DM469" s="160"/>
      <c r="DN469" s="160"/>
      <c r="DO469" s="160"/>
      <c r="DP469" s="160"/>
      <c r="DQ469" s="160"/>
      <c r="DR469" s="160"/>
      <c r="DS469" s="160"/>
      <c r="DT469" s="160"/>
      <c r="DU469" s="160"/>
      <c r="DV469" s="160"/>
      <c r="DW469" s="160"/>
      <c r="DX469" s="160"/>
      <c r="DY469" s="160"/>
      <c r="DZ469" s="160"/>
      <c r="EA469" s="160"/>
      <c r="EB469" s="160"/>
      <c r="EC469" s="160"/>
      <c r="ED469" s="160"/>
      <c r="EE469" s="160"/>
      <c r="EF469" s="160"/>
      <c r="EG469" s="160"/>
      <c r="EH469" s="160"/>
      <c r="EI469" s="160"/>
      <c r="EJ469" s="160"/>
      <c r="EK469" s="160"/>
      <c r="EL469" s="160"/>
      <c r="EM469" s="160"/>
      <c r="EN469" s="160"/>
      <c r="EO469" s="160"/>
      <c r="EP469" s="160"/>
      <c r="EQ469" s="160"/>
      <c r="ER469" s="160"/>
      <c r="ES469" s="160"/>
      <c r="ET469" s="160"/>
      <c r="EU469" s="160"/>
      <c r="EV469" s="160"/>
      <c r="EW469" s="160"/>
      <c r="EX469" s="160"/>
      <c r="EY469" s="160"/>
      <c r="EZ469" s="160"/>
      <c r="FA469" s="160"/>
      <c r="FB469" s="160"/>
      <c r="FC469" s="160"/>
      <c r="FD469" s="160"/>
      <c r="FE469" s="160"/>
      <c r="FF469" s="160"/>
      <c r="FG469" s="160"/>
      <c r="FH469" s="160"/>
      <c r="FI469" s="160"/>
      <c r="FJ469" s="160"/>
      <c r="FK469" s="160"/>
      <c r="FL469" s="160"/>
      <c r="FM469" s="160"/>
      <c r="FN469" s="160"/>
      <c r="FO469" s="160"/>
      <c r="FP469" s="160"/>
      <c r="FQ469" s="160"/>
      <c r="FR469" s="160"/>
      <c r="FS469" s="160"/>
      <c r="FT469" s="160"/>
      <c r="FU469" s="160"/>
      <c r="FV469" s="160"/>
      <c r="FW469" s="160"/>
      <c r="FX469" s="160"/>
      <c r="FY469" s="160"/>
      <c r="FZ469" s="160"/>
      <c r="GA469" s="160"/>
      <c r="GB469" s="160"/>
      <c r="GC469" s="160"/>
      <c r="GD469" s="160"/>
      <c r="GE469" s="160"/>
      <c r="GF469" s="160"/>
      <c r="GG469" s="160"/>
      <c r="GH469" s="160"/>
      <c r="GI469" s="160"/>
      <c r="GJ469" s="160"/>
      <c r="GK469" s="160"/>
      <c r="GL469" s="160"/>
      <c r="GM469" s="160"/>
      <c r="GN469" s="160"/>
      <c r="GO469" s="160"/>
      <c r="GP469" s="160"/>
      <c r="GQ469" s="160"/>
      <c r="GR469" s="160"/>
      <c r="GS469" s="160"/>
    </row>
    <row r="470" spans="3:201" x14ac:dyDescent="0.2">
      <c r="C470" s="160"/>
      <c r="D470" s="160"/>
      <c r="E470" s="160"/>
      <c r="F470" s="160"/>
      <c r="G470" s="160"/>
      <c r="H470" s="160"/>
      <c r="I470" s="160"/>
      <c r="J470" s="160"/>
      <c r="K470" s="160"/>
      <c r="L470" s="160"/>
      <c r="M470" s="160"/>
      <c r="N470" s="160"/>
      <c r="O470" s="160"/>
      <c r="P470" s="160"/>
      <c r="Q470" s="160"/>
      <c r="R470" s="160"/>
      <c r="S470" s="160"/>
      <c r="T470" s="160"/>
      <c r="U470" s="160"/>
      <c r="V470" s="160"/>
      <c r="W470" s="160"/>
      <c r="X470" s="160"/>
      <c r="Y470" s="160"/>
      <c r="Z470" s="160"/>
      <c r="AA470" s="160"/>
      <c r="AB470" s="160"/>
      <c r="AC470" s="160"/>
      <c r="AD470" s="160"/>
      <c r="AE470" s="160"/>
      <c r="AF470" s="160"/>
      <c r="AG470" s="160"/>
      <c r="AH470" s="160"/>
      <c r="AI470" s="160"/>
      <c r="AJ470" s="160"/>
      <c r="AK470" s="160"/>
      <c r="AL470" s="160"/>
      <c r="AM470" s="160"/>
      <c r="AN470" s="160"/>
      <c r="AO470" s="160"/>
      <c r="AP470" s="160"/>
      <c r="AQ470" s="160"/>
      <c r="AR470" s="160"/>
      <c r="AS470" s="160"/>
      <c r="AT470" s="160"/>
      <c r="AU470" s="160"/>
      <c r="AV470" s="160"/>
      <c r="AW470" s="160"/>
      <c r="AX470" s="160"/>
      <c r="AY470" s="160"/>
      <c r="AZ470" s="160"/>
      <c r="BA470" s="160"/>
      <c r="BB470" s="160"/>
      <c r="BC470" s="160"/>
      <c r="BD470" s="160"/>
      <c r="BE470" s="160"/>
      <c r="BF470" s="160"/>
      <c r="BG470" s="160"/>
      <c r="BH470" s="160"/>
      <c r="BI470" s="160"/>
      <c r="BJ470" s="160"/>
      <c r="BK470" s="160"/>
      <c r="BL470" s="160"/>
      <c r="BM470" s="160"/>
      <c r="BN470" s="160"/>
      <c r="BO470" s="160"/>
      <c r="BP470" s="160"/>
      <c r="BQ470" s="160"/>
      <c r="BR470" s="160"/>
      <c r="BS470" s="160"/>
      <c r="BT470" s="160"/>
      <c r="BU470" s="160"/>
      <c r="BV470" s="160"/>
      <c r="BW470" s="160"/>
      <c r="BX470" s="160"/>
      <c r="BY470" s="160"/>
      <c r="BZ470" s="160"/>
      <c r="CA470" s="160"/>
      <c r="CB470" s="160"/>
      <c r="CC470" s="160"/>
      <c r="CD470" s="160"/>
      <c r="CE470" s="160"/>
      <c r="CF470" s="160"/>
      <c r="CG470" s="160"/>
      <c r="CH470" s="160"/>
      <c r="CI470" s="160"/>
      <c r="CJ470" s="160"/>
      <c r="CK470" s="160"/>
      <c r="CL470" s="160"/>
      <c r="CM470" s="160"/>
      <c r="CN470" s="160"/>
      <c r="CO470" s="160"/>
      <c r="CP470" s="160"/>
      <c r="CQ470" s="160"/>
      <c r="CR470" s="160"/>
      <c r="CS470" s="160"/>
      <c r="CT470" s="160"/>
      <c r="CU470" s="160"/>
      <c r="CV470" s="160"/>
      <c r="CW470" s="160"/>
      <c r="CX470" s="160"/>
      <c r="CY470" s="160"/>
      <c r="CZ470" s="160"/>
      <c r="DA470" s="160"/>
      <c r="DB470" s="160"/>
      <c r="DC470" s="160"/>
      <c r="DD470" s="160"/>
      <c r="DE470" s="160"/>
      <c r="DF470" s="160"/>
      <c r="DG470" s="160"/>
      <c r="DH470" s="160"/>
      <c r="DI470" s="160"/>
      <c r="DJ470" s="160"/>
      <c r="DK470" s="160"/>
      <c r="DL470" s="160"/>
      <c r="DM470" s="160"/>
      <c r="DN470" s="160"/>
      <c r="DO470" s="160"/>
      <c r="DP470" s="160"/>
      <c r="DQ470" s="160"/>
      <c r="DR470" s="160"/>
      <c r="DS470" s="160"/>
      <c r="DT470" s="160"/>
      <c r="DU470" s="160"/>
      <c r="DV470" s="160"/>
      <c r="DW470" s="160"/>
      <c r="DX470" s="160"/>
      <c r="DY470" s="160"/>
      <c r="DZ470" s="160"/>
      <c r="EA470" s="160"/>
      <c r="EB470" s="160"/>
      <c r="EC470" s="160"/>
      <c r="ED470" s="160"/>
      <c r="EE470" s="160"/>
      <c r="EF470" s="160"/>
      <c r="EG470" s="160"/>
      <c r="EH470" s="160"/>
      <c r="EI470" s="160"/>
      <c r="EJ470" s="160"/>
      <c r="EK470" s="160"/>
      <c r="EL470" s="160"/>
      <c r="EM470" s="160"/>
      <c r="EN470" s="160"/>
      <c r="EO470" s="160"/>
      <c r="EP470" s="160"/>
      <c r="EQ470" s="160"/>
      <c r="ER470" s="160"/>
      <c r="ES470" s="160"/>
      <c r="ET470" s="160"/>
      <c r="EU470" s="160"/>
      <c r="EV470" s="160"/>
      <c r="EW470" s="160"/>
      <c r="EX470" s="160"/>
      <c r="EY470" s="160"/>
      <c r="EZ470" s="160"/>
      <c r="FA470" s="160"/>
      <c r="FB470" s="160"/>
      <c r="FC470" s="160"/>
      <c r="FD470" s="160"/>
      <c r="FE470" s="160"/>
      <c r="FF470" s="160"/>
      <c r="FG470" s="160"/>
      <c r="FH470" s="160"/>
      <c r="FI470" s="160"/>
      <c r="FJ470" s="160"/>
      <c r="FK470" s="160"/>
      <c r="FL470" s="160"/>
      <c r="FM470" s="160"/>
      <c r="FN470" s="160"/>
      <c r="FO470" s="160"/>
      <c r="FP470" s="160"/>
      <c r="FQ470" s="160"/>
      <c r="FR470" s="160"/>
      <c r="FS470" s="160"/>
      <c r="FT470" s="160"/>
      <c r="FU470" s="160"/>
      <c r="FV470" s="160"/>
      <c r="FW470" s="160"/>
      <c r="FX470" s="160"/>
      <c r="FY470" s="160"/>
      <c r="FZ470" s="160"/>
      <c r="GA470" s="160"/>
      <c r="GB470" s="160"/>
      <c r="GC470" s="160"/>
      <c r="GD470" s="160"/>
      <c r="GE470" s="160"/>
      <c r="GF470" s="160"/>
      <c r="GG470" s="160"/>
      <c r="GH470" s="160"/>
      <c r="GI470" s="160"/>
      <c r="GJ470" s="160"/>
      <c r="GK470" s="160"/>
      <c r="GL470" s="160"/>
      <c r="GM470" s="160"/>
      <c r="GN470" s="160"/>
      <c r="GO470" s="160"/>
      <c r="GP470" s="160"/>
      <c r="GQ470" s="160"/>
      <c r="GR470" s="160"/>
      <c r="GS470" s="160"/>
    </row>
    <row r="471" spans="3:201" x14ac:dyDescent="0.2">
      <c r="C471" s="160"/>
      <c r="D471" s="160"/>
      <c r="E471" s="160"/>
      <c r="F471" s="160"/>
      <c r="G471" s="160"/>
      <c r="H471" s="160"/>
      <c r="I471" s="160"/>
      <c r="J471" s="160"/>
      <c r="K471" s="160"/>
      <c r="L471" s="160"/>
      <c r="M471" s="160"/>
      <c r="N471" s="160"/>
      <c r="O471" s="160"/>
      <c r="P471" s="160"/>
      <c r="Q471" s="160"/>
      <c r="R471" s="160"/>
      <c r="S471" s="160"/>
      <c r="T471" s="160"/>
      <c r="U471" s="160"/>
      <c r="V471" s="160"/>
      <c r="W471" s="160"/>
      <c r="X471" s="160"/>
      <c r="Y471" s="160"/>
      <c r="Z471" s="160"/>
      <c r="AA471" s="160"/>
      <c r="AB471" s="160"/>
      <c r="AC471" s="160"/>
      <c r="AD471" s="160"/>
      <c r="AE471" s="160"/>
      <c r="AF471" s="160"/>
      <c r="AG471" s="160"/>
      <c r="AH471" s="160"/>
      <c r="AI471" s="160"/>
      <c r="AJ471" s="160"/>
      <c r="AK471" s="160"/>
      <c r="AL471" s="160"/>
      <c r="AM471" s="160"/>
      <c r="AN471" s="160"/>
      <c r="AO471" s="160"/>
      <c r="AP471" s="160"/>
      <c r="AQ471" s="160"/>
      <c r="AR471" s="160"/>
      <c r="AS471" s="160"/>
      <c r="AT471" s="160"/>
      <c r="AU471" s="160"/>
      <c r="AV471" s="160"/>
      <c r="AW471" s="160"/>
      <c r="AX471" s="160"/>
      <c r="AY471" s="160"/>
      <c r="AZ471" s="160"/>
      <c r="BA471" s="160"/>
      <c r="BB471" s="160"/>
      <c r="BC471" s="160"/>
      <c r="BD471" s="160"/>
      <c r="BE471" s="160"/>
      <c r="BF471" s="160"/>
      <c r="BG471" s="160"/>
      <c r="BH471" s="160"/>
      <c r="BI471" s="160"/>
      <c r="BJ471" s="160"/>
      <c r="BK471" s="160"/>
      <c r="BL471" s="160"/>
      <c r="BM471" s="160"/>
      <c r="BN471" s="160"/>
      <c r="BO471" s="160"/>
      <c r="BP471" s="160"/>
      <c r="BQ471" s="160"/>
      <c r="BR471" s="160"/>
      <c r="BS471" s="160"/>
      <c r="BT471" s="160"/>
      <c r="BU471" s="160"/>
      <c r="BV471" s="160"/>
      <c r="BW471" s="160"/>
      <c r="BX471" s="160"/>
      <c r="BY471" s="160"/>
      <c r="BZ471" s="160"/>
      <c r="CA471" s="160"/>
      <c r="CB471" s="160"/>
      <c r="CC471" s="160"/>
      <c r="CD471" s="160"/>
      <c r="CE471" s="160"/>
      <c r="CF471" s="160"/>
      <c r="CG471" s="160"/>
      <c r="CH471" s="160"/>
      <c r="CI471" s="160"/>
      <c r="CJ471" s="160"/>
      <c r="CK471" s="160"/>
      <c r="CL471" s="160"/>
      <c r="CM471" s="160"/>
      <c r="CN471" s="160"/>
      <c r="CO471" s="160"/>
      <c r="CP471" s="160"/>
      <c r="CQ471" s="160"/>
      <c r="CR471" s="160"/>
      <c r="CS471" s="160"/>
      <c r="CT471" s="160"/>
      <c r="CU471" s="160"/>
      <c r="CV471" s="160"/>
      <c r="CW471" s="160"/>
      <c r="CX471" s="160"/>
      <c r="CY471" s="160"/>
      <c r="CZ471" s="160"/>
      <c r="DA471" s="160"/>
      <c r="DB471" s="160"/>
      <c r="DC471" s="160"/>
      <c r="DD471" s="160"/>
      <c r="DE471" s="160"/>
      <c r="DF471" s="160"/>
      <c r="DG471" s="160"/>
      <c r="DH471" s="160"/>
      <c r="DI471" s="160"/>
      <c r="DJ471" s="160"/>
      <c r="DK471" s="160"/>
      <c r="DL471" s="160"/>
      <c r="DM471" s="160"/>
      <c r="DN471" s="160"/>
      <c r="DO471" s="160"/>
      <c r="DP471" s="160"/>
      <c r="DQ471" s="160"/>
      <c r="DR471" s="160"/>
      <c r="DS471" s="160"/>
      <c r="DT471" s="160"/>
      <c r="DU471" s="160"/>
      <c r="DV471" s="160"/>
      <c r="DW471" s="160"/>
      <c r="DX471" s="160"/>
      <c r="DY471" s="160"/>
      <c r="DZ471" s="160"/>
      <c r="EA471" s="160"/>
      <c r="EB471" s="160"/>
      <c r="EC471" s="160"/>
      <c r="ED471" s="160"/>
      <c r="EE471" s="160"/>
      <c r="EF471" s="160"/>
      <c r="EG471" s="160"/>
      <c r="EH471" s="160"/>
      <c r="EI471" s="160"/>
      <c r="EJ471" s="160"/>
      <c r="EK471" s="160"/>
      <c r="EL471" s="160"/>
      <c r="EM471" s="160"/>
      <c r="EN471" s="160"/>
      <c r="EO471" s="160"/>
      <c r="EP471" s="160"/>
      <c r="EQ471" s="160"/>
      <c r="ER471" s="160"/>
      <c r="ES471" s="160"/>
      <c r="ET471" s="160"/>
      <c r="EU471" s="160"/>
      <c r="EV471" s="160"/>
      <c r="EW471" s="160"/>
      <c r="EX471" s="160"/>
      <c r="EY471" s="160"/>
      <c r="EZ471" s="160"/>
      <c r="FA471" s="160"/>
      <c r="FB471" s="160"/>
      <c r="FC471" s="160"/>
      <c r="FD471" s="160"/>
      <c r="FE471" s="160"/>
      <c r="FF471" s="160"/>
      <c r="FG471" s="160"/>
      <c r="FH471" s="160"/>
      <c r="FI471" s="160"/>
      <c r="FJ471" s="160"/>
      <c r="FK471" s="160"/>
      <c r="FL471" s="160"/>
      <c r="FM471" s="160"/>
      <c r="FN471" s="160"/>
      <c r="FO471" s="160"/>
      <c r="FP471" s="160"/>
      <c r="FQ471" s="160"/>
      <c r="FR471" s="160"/>
      <c r="FS471" s="160"/>
      <c r="FT471" s="160"/>
      <c r="FU471" s="160"/>
      <c r="FV471" s="160"/>
      <c r="FW471" s="160"/>
      <c r="FX471" s="160"/>
      <c r="FY471" s="160"/>
      <c r="FZ471" s="160"/>
      <c r="GA471" s="160"/>
      <c r="GB471" s="160"/>
      <c r="GC471" s="160"/>
      <c r="GD471" s="160"/>
      <c r="GE471" s="160"/>
      <c r="GF471" s="160"/>
      <c r="GG471" s="160"/>
      <c r="GH471" s="160"/>
      <c r="GI471" s="160"/>
      <c r="GJ471" s="160"/>
      <c r="GK471" s="160"/>
      <c r="GL471" s="160"/>
      <c r="GM471" s="160"/>
      <c r="GN471" s="160"/>
      <c r="GO471" s="160"/>
      <c r="GP471" s="160"/>
      <c r="GQ471" s="160"/>
      <c r="GR471" s="160"/>
      <c r="GS471" s="160"/>
    </row>
    <row r="472" spans="3:201" x14ac:dyDescent="0.2">
      <c r="C472" s="160"/>
      <c r="D472" s="160"/>
      <c r="E472" s="160"/>
      <c r="F472" s="160"/>
      <c r="G472" s="160"/>
      <c r="H472" s="160"/>
      <c r="I472" s="160"/>
      <c r="J472" s="160"/>
      <c r="K472" s="160"/>
      <c r="L472" s="160"/>
      <c r="M472" s="160"/>
      <c r="N472" s="160"/>
      <c r="O472" s="160"/>
      <c r="P472" s="160"/>
      <c r="Q472" s="160"/>
      <c r="R472" s="160"/>
      <c r="S472" s="160"/>
      <c r="T472" s="160"/>
      <c r="U472" s="160"/>
      <c r="V472" s="160"/>
      <c r="W472" s="160"/>
      <c r="X472" s="160"/>
      <c r="Y472" s="160"/>
      <c r="Z472" s="160"/>
      <c r="AA472" s="160"/>
      <c r="AB472" s="160"/>
      <c r="AC472" s="160"/>
      <c r="AD472" s="160"/>
      <c r="AE472" s="160"/>
      <c r="AF472" s="160"/>
      <c r="AG472" s="160"/>
      <c r="AH472" s="160"/>
      <c r="AI472" s="160"/>
      <c r="AJ472" s="160"/>
      <c r="AK472" s="160"/>
      <c r="AL472" s="160"/>
      <c r="AM472" s="160"/>
      <c r="AN472" s="160"/>
      <c r="AO472" s="160"/>
      <c r="AP472" s="160"/>
      <c r="AQ472" s="160"/>
      <c r="AR472" s="160"/>
      <c r="AS472" s="160"/>
      <c r="AT472" s="160"/>
      <c r="AU472" s="160"/>
      <c r="AV472" s="160"/>
      <c r="AW472" s="160"/>
      <c r="AX472" s="160"/>
      <c r="AY472" s="160"/>
      <c r="AZ472" s="160"/>
      <c r="BA472" s="160"/>
      <c r="BB472" s="160"/>
      <c r="BC472" s="160"/>
      <c r="BD472" s="160"/>
      <c r="BE472" s="160"/>
      <c r="BF472" s="160"/>
      <c r="BG472" s="160"/>
      <c r="BH472" s="160"/>
      <c r="BI472" s="160"/>
      <c r="BJ472" s="160"/>
      <c r="BK472" s="160"/>
      <c r="BL472" s="160"/>
      <c r="BM472" s="160"/>
      <c r="BN472" s="160"/>
      <c r="BO472" s="160"/>
      <c r="BP472" s="160"/>
      <c r="BQ472" s="160"/>
      <c r="BR472" s="160"/>
      <c r="BS472" s="160"/>
      <c r="BT472" s="160"/>
      <c r="BU472" s="160"/>
      <c r="BV472" s="160"/>
      <c r="BW472" s="160"/>
      <c r="BX472" s="160"/>
      <c r="BY472" s="160"/>
      <c r="BZ472" s="160"/>
      <c r="CA472" s="160"/>
      <c r="CB472" s="160"/>
      <c r="CC472" s="160"/>
      <c r="CD472" s="160"/>
      <c r="CE472" s="160"/>
      <c r="CF472" s="160"/>
      <c r="CG472" s="160"/>
      <c r="CH472" s="160"/>
      <c r="CI472" s="160"/>
      <c r="CJ472" s="160"/>
      <c r="CK472" s="160"/>
      <c r="CL472" s="160"/>
      <c r="CM472" s="160"/>
      <c r="CN472" s="160"/>
      <c r="CO472" s="160"/>
      <c r="CP472" s="160"/>
      <c r="CQ472" s="160"/>
      <c r="CR472" s="160"/>
      <c r="CS472" s="160"/>
      <c r="CT472" s="160"/>
      <c r="CU472" s="160"/>
      <c r="CV472" s="160"/>
      <c r="CW472" s="160"/>
      <c r="CX472" s="160"/>
      <c r="CY472" s="160"/>
      <c r="CZ472" s="160"/>
      <c r="DA472" s="160"/>
      <c r="DB472" s="160"/>
      <c r="DC472" s="160"/>
      <c r="DD472" s="160"/>
      <c r="DE472" s="160"/>
      <c r="DF472" s="160"/>
      <c r="DG472" s="160"/>
      <c r="DH472" s="160"/>
      <c r="DI472" s="160"/>
      <c r="DJ472" s="160"/>
      <c r="DK472" s="160"/>
      <c r="DL472" s="160"/>
      <c r="DM472" s="160"/>
      <c r="DN472" s="160"/>
      <c r="DO472" s="160"/>
      <c r="DP472" s="160"/>
      <c r="DQ472" s="160"/>
      <c r="DR472" s="160"/>
      <c r="DS472" s="160"/>
      <c r="DT472" s="160"/>
      <c r="DU472" s="160"/>
      <c r="DV472" s="160"/>
      <c r="DW472" s="160"/>
      <c r="DX472" s="160"/>
      <c r="DY472" s="160"/>
      <c r="DZ472" s="160"/>
      <c r="EA472" s="160"/>
      <c r="EB472" s="160"/>
      <c r="EC472" s="160"/>
      <c r="ED472" s="160"/>
      <c r="EE472" s="160"/>
      <c r="EF472" s="160"/>
      <c r="EG472" s="160"/>
      <c r="EH472" s="160"/>
      <c r="EI472" s="160"/>
      <c r="EJ472" s="160"/>
      <c r="EK472" s="160"/>
      <c r="EL472" s="160"/>
      <c r="EM472" s="160"/>
      <c r="EN472" s="160"/>
      <c r="EO472" s="160"/>
      <c r="EP472" s="160"/>
      <c r="EQ472" s="160"/>
      <c r="ER472" s="160"/>
      <c r="ES472" s="160"/>
      <c r="ET472" s="160"/>
      <c r="EU472" s="160"/>
      <c r="EV472" s="160"/>
      <c r="EW472" s="160"/>
      <c r="EX472" s="160"/>
      <c r="EY472" s="160"/>
      <c r="EZ472" s="160"/>
      <c r="FA472" s="160"/>
      <c r="FB472" s="160"/>
      <c r="FC472" s="160"/>
      <c r="FD472" s="160"/>
      <c r="FE472" s="160"/>
      <c r="FF472" s="160"/>
      <c r="FG472" s="160"/>
      <c r="FH472" s="160"/>
      <c r="FI472" s="160"/>
      <c r="FJ472" s="160"/>
      <c r="FK472" s="160"/>
      <c r="FL472" s="160"/>
      <c r="FM472" s="160"/>
      <c r="FN472" s="160"/>
      <c r="FO472" s="160"/>
      <c r="FP472" s="160"/>
      <c r="FQ472" s="160"/>
      <c r="FR472" s="160"/>
      <c r="FS472" s="160"/>
      <c r="FT472" s="160"/>
      <c r="FU472" s="160"/>
      <c r="FV472" s="160"/>
      <c r="FW472" s="160"/>
      <c r="FX472" s="160"/>
      <c r="FY472" s="160"/>
      <c r="FZ472" s="160"/>
      <c r="GA472" s="160"/>
      <c r="GB472" s="160"/>
      <c r="GC472" s="160"/>
      <c r="GD472" s="160"/>
      <c r="GE472" s="160"/>
      <c r="GF472" s="160"/>
      <c r="GG472" s="160"/>
      <c r="GH472" s="160"/>
      <c r="GI472" s="160"/>
      <c r="GJ472" s="160"/>
      <c r="GK472" s="160"/>
      <c r="GL472" s="160"/>
      <c r="GM472" s="160"/>
      <c r="GN472" s="160"/>
      <c r="GO472" s="160"/>
      <c r="GP472" s="160"/>
      <c r="GQ472" s="160"/>
      <c r="GR472" s="160"/>
      <c r="GS472" s="160"/>
    </row>
    <row r="473" spans="3:201" x14ac:dyDescent="0.2">
      <c r="C473" s="160"/>
      <c r="D473" s="160"/>
      <c r="E473" s="160"/>
      <c r="F473" s="160"/>
      <c r="G473" s="160"/>
      <c r="H473" s="160"/>
      <c r="I473" s="160"/>
      <c r="J473" s="160"/>
      <c r="K473" s="160"/>
      <c r="L473" s="160"/>
      <c r="M473" s="160"/>
      <c r="N473" s="160"/>
      <c r="O473" s="160"/>
      <c r="P473" s="160"/>
      <c r="Q473" s="160"/>
      <c r="R473" s="160"/>
      <c r="S473" s="160"/>
      <c r="T473" s="160"/>
      <c r="U473" s="160"/>
      <c r="V473" s="160"/>
      <c r="W473" s="160"/>
      <c r="X473" s="160"/>
      <c r="Y473" s="160"/>
      <c r="Z473" s="160"/>
      <c r="AA473" s="160"/>
      <c r="AB473" s="160"/>
      <c r="AC473" s="160"/>
      <c r="AD473" s="160"/>
      <c r="AE473" s="160"/>
      <c r="AF473" s="160"/>
      <c r="AG473" s="160"/>
      <c r="AH473" s="160"/>
      <c r="AI473" s="160"/>
      <c r="AJ473" s="160"/>
      <c r="AK473" s="160"/>
      <c r="AL473" s="160"/>
      <c r="AM473" s="160"/>
      <c r="AN473" s="160"/>
      <c r="AO473" s="160"/>
      <c r="AP473" s="160"/>
      <c r="AQ473" s="160"/>
      <c r="AR473" s="160"/>
      <c r="AS473" s="160"/>
      <c r="AT473" s="160"/>
      <c r="AU473" s="160"/>
      <c r="AV473" s="160"/>
      <c r="AW473" s="160"/>
      <c r="AX473" s="160"/>
      <c r="AY473" s="160"/>
      <c r="AZ473" s="160"/>
      <c r="BA473" s="160"/>
      <c r="BB473" s="160"/>
      <c r="BC473" s="160"/>
      <c r="BD473" s="160"/>
      <c r="BE473" s="160"/>
      <c r="BF473" s="160"/>
      <c r="BG473" s="160"/>
      <c r="BH473" s="160"/>
      <c r="BI473" s="160"/>
      <c r="BJ473" s="160"/>
      <c r="BK473" s="160"/>
      <c r="BL473" s="160"/>
      <c r="BM473" s="160"/>
      <c r="BN473" s="160"/>
      <c r="BO473" s="160"/>
      <c r="BP473" s="160"/>
      <c r="BQ473" s="160"/>
      <c r="BR473" s="160"/>
      <c r="BS473" s="160"/>
      <c r="BT473" s="160"/>
      <c r="BU473" s="160"/>
      <c r="BV473" s="160"/>
      <c r="BW473" s="160"/>
      <c r="BX473" s="160"/>
      <c r="BY473" s="160"/>
      <c r="BZ473" s="160"/>
      <c r="CA473" s="160"/>
      <c r="CB473" s="160"/>
      <c r="CC473" s="160"/>
      <c r="CD473" s="160"/>
      <c r="CE473" s="160"/>
      <c r="CF473" s="160"/>
      <c r="CG473" s="160"/>
      <c r="CH473" s="160"/>
      <c r="CI473" s="160"/>
      <c r="CJ473" s="160"/>
      <c r="CK473" s="160"/>
      <c r="CL473" s="160"/>
      <c r="CM473" s="160"/>
      <c r="CN473" s="160"/>
      <c r="CO473" s="160"/>
      <c r="CP473" s="160"/>
      <c r="CQ473" s="160"/>
      <c r="CR473" s="160"/>
      <c r="CS473" s="160"/>
      <c r="CT473" s="160"/>
      <c r="CU473" s="160"/>
      <c r="CV473" s="160"/>
      <c r="CW473" s="160"/>
      <c r="CX473" s="160"/>
      <c r="CY473" s="160"/>
      <c r="CZ473" s="160"/>
      <c r="DA473" s="160"/>
      <c r="DB473" s="160"/>
      <c r="DC473" s="160"/>
      <c r="DD473" s="160"/>
      <c r="DE473" s="160"/>
      <c r="DF473" s="160"/>
      <c r="DG473" s="160"/>
      <c r="DH473" s="160"/>
      <c r="DI473" s="160"/>
      <c r="DJ473" s="160"/>
      <c r="DK473" s="160"/>
      <c r="DL473" s="160"/>
      <c r="DM473" s="160"/>
      <c r="DN473" s="160"/>
      <c r="DO473" s="160"/>
      <c r="DP473" s="160"/>
      <c r="DQ473" s="160"/>
      <c r="DR473" s="160"/>
      <c r="DS473" s="160"/>
      <c r="DT473" s="160"/>
      <c r="DU473" s="160"/>
      <c r="DV473" s="160"/>
      <c r="DW473" s="160"/>
      <c r="DX473" s="160"/>
      <c r="DY473" s="160"/>
      <c r="DZ473" s="160"/>
      <c r="EA473" s="160"/>
      <c r="EB473" s="160"/>
      <c r="EC473" s="160"/>
      <c r="ED473" s="160"/>
      <c r="EE473" s="160"/>
      <c r="EF473" s="160"/>
      <c r="EG473" s="160"/>
      <c r="EH473" s="160"/>
      <c r="EI473" s="160"/>
      <c r="EJ473" s="160"/>
      <c r="EK473" s="160"/>
      <c r="EL473" s="160"/>
      <c r="EM473" s="160"/>
      <c r="EN473" s="160"/>
      <c r="EO473" s="160"/>
      <c r="EP473" s="160"/>
      <c r="EQ473" s="160"/>
      <c r="ER473" s="160"/>
      <c r="ES473" s="160"/>
      <c r="ET473" s="160"/>
      <c r="EU473" s="160"/>
      <c r="EV473" s="160"/>
      <c r="EW473" s="160"/>
      <c r="EX473" s="160"/>
      <c r="EY473" s="160"/>
      <c r="EZ473" s="160"/>
      <c r="FA473" s="160"/>
      <c r="FB473" s="160"/>
      <c r="FC473" s="160"/>
      <c r="FD473" s="160"/>
      <c r="FE473" s="160"/>
      <c r="FF473" s="160"/>
      <c r="FG473" s="160"/>
      <c r="FH473" s="160"/>
      <c r="FI473" s="160"/>
      <c r="FJ473" s="160"/>
      <c r="FK473" s="160"/>
      <c r="FL473" s="160"/>
      <c r="FM473" s="160"/>
      <c r="FN473" s="160"/>
      <c r="FO473" s="160"/>
      <c r="FP473" s="160"/>
      <c r="FQ473" s="160"/>
      <c r="FR473" s="160"/>
      <c r="FS473" s="160"/>
      <c r="FT473" s="160"/>
      <c r="FU473" s="160"/>
      <c r="FV473" s="160"/>
      <c r="FW473" s="160"/>
      <c r="FX473" s="160"/>
      <c r="FY473" s="160"/>
      <c r="FZ473" s="160"/>
      <c r="GA473" s="160"/>
      <c r="GB473" s="160"/>
      <c r="GC473" s="160"/>
      <c r="GD473" s="160"/>
      <c r="GE473" s="160"/>
      <c r="GF473" s="160"/>
      <c r="GG473" s="160"/>
      <c r="GH473" s="160"/>
      <c r="GI473" s="160"/>
      <c r="GJ473" s="160"/>
      <c r="GK473" s="160"/>
      <c r="GL473" s="160"/>
      <c r="GM473" s="160"/>
      <c r="GN473" s="160"/>
      <c r="GO473" s="160"/>
      <c r="GP473" s="160"/>
      <c r="GQ473" s="160"/>
      <c r="GR473" s="160"/>
      <c r="GS473" s="160"/>
    </row>
    <row r="474" spans="3:201" x14ac:dyDescent="0.2">
      <c r="C474" s="160"/>
      <c r="D474" s="160"/>
      <c r="E474" s="160"/>
      <c r="F474" s="160"/>
      <c r="G474" s="160"/>
      <c r="H474" s="160"/>
      <c r="I474" s="160"/>
      <c r="J474" s="160"/>
      <c r="K474" s="160"/>
      <c r="L474" s="160"/>
      <c r="M474" s="160"/>
      <c r="N474" s="160"/>
      <c r="O474" s="160"/>
      <c r="P474" s="160"/>
      <c r="Q474" s="160"/>
      <c r="R474" s="160"/>
      <c r="S474" s="160"/>
      <c r="T474" s="160"/>
      <c r="U474" s="160"/>
      <c r="V474" s="160"/>
      <c r="W474" s="160"/>
      <c r="X474" s="160"/>
      <c r="Y474" s="160"/>
      <c r="Z474" s="160"/>
      <c r="AA474" s="160"/>
      <c r="AB474" s="160"/>
      <c r="AC474" s="160"/>
      <c r="AD474" s="160"/>
      <c r="AE474" s="160"/>
      <c r="AF474" s="160"/>
      <c r="AG474" s="160"/>
      <c r="AH474" s="160"/>
      <c r="AI474" s="160"/>
      <c r="AJ474" s="160"/>
      <c r="AK474" s="160"/>
      <c r="AL474" s="160"/>
      <c r="AM474" s="160"/>
      <c r="AN474" s="160"/>
      <c r="AO474" s="160"/>
      <c r="AP474" s="160"/>
      <c r="AQ474" s="160"/>
      <c r="AR474" s="160"/>
      <c r="AS474" s="160"/>
      <c r="AT474" s="160"/>
      <c r="AU474" s="160"/>
      <c r="AV474" s="160"/>
      <c r="AW474" s="160"/>
      <c r="AX474" s="160"/>
      <c r="AY474" s="160"/>
      <c r="AZ474" s="160"/>
      <c r="BA474" s="160"/>
      <c r="BB474" s="160"/>
      <c r="BC474" s="160"/>
      <c r="BD474" s="160"/>
      <c r="BE474" s="160"/>
      <c r="BF474" s="160"/>
      <c r="BG474" s="160"/>
      <c r="BH474" s="160"/>
      <c r="BI474" s="160"/>
      <c r="BJ474" s="160"/>
      <c r="BK474" s="160"/>
      <c r="BL474" s="160"/>
      <c r="BM474" s="160"/>
      <c r="BN474" s="160"/>
      <c r="BO474" s="160"/>
      <c r="BP474" s="160"/>
      <c r="BQ474" s="160"/>
      <c r="BR474" s="160"/>
      <c r="BS474" s="160"/>
      <c r="BT474" s="160"/>
      <c r="BU474" s="160"/>
      <c r="BV474" s="160"/>
      <c r="BW474" s="160"/>
      <c r="BX474" s="160"/>
      <c r="BY474" s="160"/>
      <c r="BZ474" s="160"/>
      <c r="CA474" s="160"/>
      <c r="CB474" s="160"/>
      <c r="CC474" s="160"/>
      <c r="CD474" s="160"/>
      <c r="CE474" s="160"/>
      <c r="CF474" s="160"/>
      <c r="CG474" s="160"/>
      <c r="CH474" s="160"/>
      <c r="CI474" s="160"/>
      <c r="CJ474" s="160"/>
      <c r="CK474" s="160"/>
      <c r="CL474" s="160"/>
      <c r="CM474" s="160"/>
      <c r="CN474" s="160"/>
      <c r="CO474" s="160"/>
      <c r="CP474" s="160"/>
      <c r="CQ474" s="160"/>
      <c r="CR474" s="160"/>
      <c r="CS474" s="160"/>
      <c r="CT474" s="160"/>
      <c r="CU474" s="160"/>
      <c r="CV474" s="160"/>
      <c r="CW474" s="160"/>
      <c r="CX474" s="160"/>
      <c r="CY474" s="160"/>
      <c r="CZ474" s="160"/>
      <c r="DA474" s="160"/>
      <c r="DB474" s="160"/>
      <c r="DC474" s="160"/>
      <c r="DD474" s="160"/>
      <c r="DE474" s="160"/>
      <c r="DF474" s="160"/>
      <c r="DG474" s="160"/>
      <c r="DH474" s="160"/>
      <c r="DI474" s="160"/>
      <c r="DJ474" s="160"/>
      <c r="DK474" s="160"/>
      <c r="DL474" s="160"/>
      <c r="DM474" s="160"/>
      <c r="DN474" s="160"/>
      <c r="DO474" s="160"/>
      <c r="DP474" s="160"/>
      <c r="DQ474" s="160"/>
      <c r="DR474" s="160"/>
      <c r="DS474" s="160"/>
      <c r="DT474" s="160"/>
      <c r="DU474" s="160"/>
      <c r="DV474" s="160"/>
      <c r="DW474" s="160"/>
      <c r="DX474" s="160"/>
      <c r="DY474" s="160"/>
      <c r="DZ474" s="160"/>
      <c r="EA474" s="160"/>
      <c r="EB474" s="160"/>
      <c r="EC474" s="160"/>
      <c r="ED474" s="160"/>
      <c r="EE474" s="160"/>
      <c r="EF474" s="160"/>
      <c r="EG474" s="160"/>
      <c r="EH474" s="160"/>
      <c r="EI474" s="160"/>
      <c r="EJ474" s="160"/>
      <c r="EK474" s="160"/>
      <c r="EL474" s="160"/>
      <c r="EM474" s="160"/>
      <c r="EN474" s="160"/>
      <c r="EO474" s="160"/>
      <c r="EP474" s="160"/>
      <c r="EQ474" s="160"/>
      <c r="ER474" s="160"/>
      <c r="ES474" s="160"/>
      <c r="ET474" s="160"/>
      <c r="EU474" s="160"/>
      <c r="EV474" s="160"/>
      <c r="EW474" s="160"/>
      <c r="EX474" s="160"/>
      <c r="EY474" s="160"/>
      <c r="EZ474" s="160"/>
      <c r="FA474" s="160"/>
      <c r="FB474" s="160"/>
      <c r="FC474" s="160"/>
      <c r="FD474" s="160"/>
      <c r="FE474" s="160"/>
      <c r="FF474" s="160"/>
      <c r="FG474" s="160"/>
      <c r="FH474" s="160"/>
      <c r="FI474" s="160"/>
      <c r="FJ474" s="160"/>
      <c r="FK474" s="160"/>
      <c r="FL474" s="160"/>
      <c r="FM474" s="160"/>
      <c r="FN474" s="160"/>
      <c r="FO474" s="160"/>
      <c r="FP474" s="160"/>
      <c r="FQ474" s="160"/>
      <c r="FR474" s="160"/>
      <c r="FS474" s="160"/>
      <c r="FT474" s="160"/>
      <c r="FU474" s="160"/>
      <c r="FV474" s="160"/>
      <c r="FW474" s="160"/>
      <c r="FX474" s="160"/>
      <c r="FY474" s="160"/>
      <c r="FZ474" s="160"/>
      <c r="GA474" s="160"/>
      <c r="GB474" s="160"/>
      <c r="GC474" s="160"/>
      <c r="GD474" s="160"/>
      <c r="GE474" s="160"/>
      <c r="GF474" s="160"/>
      <c r="GG474" s="160"/>
      <c r="GH474" s="160"/>
      <c r="GI474" s="160"/>
      <c r="GJ474" s="160"/>
      <c r="GK474" s="160"/>
      <c r="GL474" s="160"/>
      <c r="GM474" s="160"/>
      <c r="GN474" s="160"/>
      <c r="GO474" s="160"/>
      <c r="GP474" s="160"/>
      <c r="GQ474" s="160"/>
      <c r="GR474" s="160"/>
      <c r="GS474" s="160"/>
    </row>
    <row r="475" spans="3:201" x14ac:dyDescent="0.2">
      <c r="C475" s="160"/>
      <c r="D475" s="160"/>
      <c r="E475" s="160"/>
      <c r="F475" s="160"/>
      <c r="G475" s="160"/>
      <c r="H475" s="160"/>
      <c r="I475" s="160"/>
      <c r="J475" s="160"/>
      <c r="K475" s="160"/>
      <c r="L475" s="160"/>
      <c r="M475" s="160"/>
      <c r="N475" s="160"/>
      <c r="O475" s="160"/>
      <c r="P475" s="160"/>
      <c r="Q475" s="160"/>
      <c r="R475" s="160"/>
      <c r="S475" s="160"/>
      <c r="T475" s="160"/>
      <c r="U475" s="160"/>
      <c r="V475" s="160"/>
      <c r="W475" s="160"/>
      <c r="X475" s="160"/>
      <c r="Y475" s="160"/>
      <c r="Z475" s="160"/>
      <c r="AA475" s="160"/>
      <c r="AB475" s="160"/>
      <c r="AC475" s="160"/>
      <c r="AD475" s="160"/>
      <c r="AE475" s="160"/>
      <c r="AF475" s="160"/>
      <c r="AG475" s="160"/>
      <c r="AH475" s="160"/>
      <c r="AI475" s="160"/>
      <c r="AJ475" s="160"/>
      <c r="AK475" s="160"/>
      <c r="AL475" s="160"/>
      <c r="AM475" s="160"/>
      <c r="AN475" s="160"/>
      <c r="AO475" s="160"/>
      <c r="AP475" s="160"/>
      <c r="AQ475" s="160"/>
      <c r="AR475" s="160"/>
      <c r="AS475" s="160"/>
      <c r="AT475" s="160"/>
      <c r="AU475" s="160"/>
      <c r="AV475" s="160"/>
      <c r="AW475" s="160"/>
      <c r="AX475" s="160"/>
      <c r="AY475" s="160"/>
      <c r="AZ475" s="160"/>
      <c r="BA475" s="160"/>
      <c r="BB475" s="160"/>
      <c r="BC475" s="160"/>
      <c r="BD475" s="160"/>
      <c r="BE475" s="160"/>
      <c r="BF475" s="160"/>
      <c r="BG475" s="160"/>
      <c r="BH475" s="160"/>
      <c r="BI475" s="160"/>
      <c r="BJ475" s="160"/>
      <c r="BK475" s="160"/>
      <c r="BL475" s="160"/>
      <c r="BM475" s="160"/>
      <c r="BN475" s="160"/>
      <c r="BO475" s="160"/>
      <c r="BP475" s="160"/>
      <c r="BQ475" s="160"/>
      <c r="BR475" s="160"/>
      <c r="BS475" s="160"/>
      <c r="BT475" s="160"/>
      <c r="BU475" s="160"/>
      <c r="BV475" s="160"/>
      <c r="BW475" s="160"/>
      <c r="BX475" s="160"/>
      <c r="BY475" s="160"/>
      <c r="BZ475" s="160"/>
      <c r="CA475" s="160"/>
      <c r="CB475" s="160"/>
      <c r="CC475" s="160"/>
      <c r="CD475" s="160"/>
      <c r="CE475" s="160"/>
      <c r="CF475" s="160"/>
      <c r="CG475" s="160"/>
      <c r="CH475" s="160"/>
      <c r="CI475" s="160"/>
      <c r="CJ475" s="160"/>
      <c r="CK475" s="160"/>
      <c r="CL475" s="160"/>
      <c r="CM475" s="160"/>
      <c r="CN475" s="160"/>
      <c r="CO475" s="160"/>
      <c r="CP475" s="160"/>
      <c r="CQ475" s="160"/>
      <c r="CR475" s="160"/>
      <c r="CS475" s="160"/>
      <c r="CT475" s="160"/>
      <c r="CU475" s="160"/>
      <c r="CV475" s="160"/>
      <c r="CW475" s="160"/>
      <c r="CX475" s="160"/>
      <c r="CY475" s="160"/>
      <c r="CZ475" s="160"/>
      <c r="DA475" s="160"/>
      <c r="DB475" s="160"/>
      <c r="DC475" s="160"/>
      <c r="DD475" s="160"/>
      <c r="DE475" s="160"/>
      <c r="DF475" s="160"/>
      <c r="DG475" s="160"/>
      <c r="DH475" s="160"/>
      <c r="DI475" s="160"/>
      <c r="DJ475" s="160"/>
      <c r="DK475" s="160"/>
      <c r="DL475" s="160"/>
      <c r="DM475" s="160"/>
      <c r="DN475" s="160"/>
      <c r="DO475" s="160"/>
      <c r="DP475" s="160"/>
      <c r="DQ475" s="160"/>
      <c r="DR475" s="160"/>
      <c r="DS475" s="160"/>
      <c r="DT475" s="160"/>
      <c r="DU475" s="160"/>
      <c r="DV475" s="160"/>
      <c r="DW475" s="160"/>
      <c r="DX475" s="160"/>
      <c r="DY475" s="160"/>
      <c r="DZ475" s="160"/>
      <c r="EA475" s="160"/>
      <c r="EB475" s="160"/>
      <c r="EC475" s="160"/>
      <c r="ED475" s="160"/>
      <c r="EE475" s="160"/>
      <c r="EF475" s="160"/>
      <c r="EG475" s="160"/>
      <c r="EH475" s="160"/>
      <c r="EI475" s="160"/>
      <c r="EJ475" s="160"/>
      <c r="EK475" s="160"/>
      <c r="EL475" s="160"/>
      <c r="EM475" s="160"/>
      <c r="EN475" s="160"/>
      <c r="EO475" s="160"/>
      <c r="EP475" s="160"/>
      <c r="EQ475" s="160"/>
      <c r="ER475" s="160"/>
      <c r="ES475" s="160"/>
      <c r="ET475" s="160"/>
      <c r="EU475" s="160"/>
      <c r="EV475" s="160"/>
      <c r="EW475" s="160"/>
      <c r="EX475" s="160"/>
      <c r="EY475" s="160"/>
      <c r="EZ475" s="160"/>
      <c r="FA475" s="160"/>
      <c r="FB475" s="160"/>
      <c r="FC475" s="160"/>
      <c r="FD475" s="160"/>
      <c r="FE475" s="160"/>
      <c r="FF475" s="160"/>
      <c r="FG475" s="160"/>
      <c r="FH475" s="160"/>
      <c r="FI475" s="160"/>
      <c r="FJ475" s="160"/>
      <c r="FK475" s="160"/>
      <c r="FL475" s="160"/>
      <c r="FM475" s="160"/>
      <c r="FN475" s="160"/>
      <c r="FO475" s="160"/>
      <c r="FP475" s="160"/>
      <c r="FQ475" s="160"/>
      <c r="FR475" s="160"/>
      <c r="FS475" s="160"/>
      <c r="FT475" s="160"/>
      <c r="FU475" s="160"/>
      <c r="FV475" s="160"/>
      <c r="FW475" s="160"/>
      <c r="FX475" s="160"/>
      <c r="FY475" s="160"/>
      <c r="FZ475" s="160"/>
      <c r="GA475" s="160"/>
      <c r="GB475" s="160"/>
      <c r="GC475" s="160"/>
      <c r="GD475" s="160"/>
      <c r="GE475" s="160"/>
      <c r="GF475" s="160"/>
      <c r="GG475" s="160"/>
      <c r="GH475" s="160"/>
      <c r="GI475" s="160"/>
      <c r="GJ475" s="160"/>
      <c r="GK475" s="160"/>
      <c r="GL475" s="160"/>
      <c r="GM475" s="160"/>
      <c r="GN475" s="160"/>
      <c r="GO475" s="160"/>
      <c r="GP475" s="160"/>
      <c r="GQ475" s="160"/>
      <c r="GR475" s="160"/>
      <c r="GS475" s="160"/>
    </row>
    <row r="476" spans="3:201" x14ac:dyDescent="0.2">
      <c r="C476" s="160"/>
      <c r="D476" s="160"/>
      <c r="E476" s="160"/>
      <c r="F476" s="160"/>
      <c r="G476" s="160"/>
      <c r="H476" s="160"/>
      <c r="I476" s="160"/>
      <c r="J476" s="160"/>
      <c r="K476" s="160"/>
      <c r="L476" s="160"/>
      <c r="M476" s="160"/>
      <c r="N476" s="160"/>
      <c r="O476" s="160"/>
      <c r="P476" s="160"/>
      <c r="Q476" s="160"/>
      <c r="R476" s="160"/>
      <c r="S476" s="160"/>
      <c r="T476" s="160"/>
      <c r="U476" s="160"/>
      <c r="V476" s="160"/>
      <c r="W476" s="160"/>
      <c r="X476" s="160"/>
      <c r="Y476" s="160"/>
      <c r="Z476" s="160"/>
      <c r="AA476" s="160"/>
      <c r="AB476" s="160"/>
      <c r="AC476" s="160"/>
      <c r="AD476" s="160"/>
      <c r="AE476" s="160"/>
      <c r="AF476" s="160"/>
      <c r="AG476" s="160"/>
      <c r="AH476" s="160"/>
      <c r="AI476" s="160"/>
      <c r="AJ476" s="160"/>
      <c r="AK476" s="160"/>
      <c r="AL476" s="160"/>
      <c r="AM476" s="160"/>
      <c r="AN476" s="160"/>
      <c r="AO476" s="160"/>
      <c r="AP476" s="160"/>
      <c r="AQ476" s="160"/>
      <c r="AR476" s="160"/>
      <c r="AS476" s="160"/>
      <c r="AT476" s="160"/>
      <c r="AU476" s="160"/>
      <c r="AV476" s="160"/>
      <c r="AW476" s="160"/>
      <c r="AX476" s="160"/>
      <c r="AY476" s="160"/>
      <c r="AZ476" s="160"/>
      <c r="BA476" s="160"/>
      <c r="BB476" s="160"/>
      <c r="BC476" s="160"/>
      <c r="BD476" s="160"/>
      <c r="BE476" s="160"/>
      <c r="BF476" s="160"/>
      <c r="BG476" s="160"/>
      <c r="BH476" s="160"/>
      <c r="BI476" s="160"/>
      <c r="BJ476" s="160"/>
      <c r="BK476" s="160"/>
      <c r="BL476" s="160"/>
      <c r="BM476" s="160"/>
      <c r="BN476" s="160"/>
      <c r="BO476" s="160"/>
      <c r="BP476" s="160"/>
      <c r="BQ476" s="160"/>
      <c r="BR476" s="160"/>
      <c r="BS476" s="160"/>
      <c r="BT476" s="160"/>
      <c r="BU476" s="160"/>
      <c r="BV476" s="160"/>
      <c r="BW476" s="160"/>
      <c r="BX476" s="160"/>
      <c r="BY476" s="160"/>
      <c r="BZ476" s="160"/>
      <c r="CA476" s="160"/>
      <c r="CB476" s="160"/>
      <c r="CC476" s="160"/>
      <c r="CD476" s="160"/>
      <c r="CE476" s="160"/>
      <c r="CF476" s="160"/>
      <c r="CG476" s="160"/>
      <c r="CH476" s="160"/>
      <c r="CI476" s="160"/>
      <c r="CJ476" s="160"/>
      <c r="CK476" s="160"/>
      <c r="CL476" s="160"/>
      <c r="CM476" s="160"/>
      <c r="CN476" s="160"/>
      <c r="CO476" s="160"/>
      <c r="CP476" s="160"/>
      <c r="CQ476" s="160"/>
      <c r="CR476" s="160"/>
      <c r="CS476" s="160"/>
      <c r="CT476" s="160"/>
      <c r="CU476" s="160"/>
      <c r="CV476" s="160"/>
      <c r="CW476" s="160"/>
      <c r="CX476" s="160"/>
      <c r="CY476" s="160"/>
      <c r="CZ476" s="160"/>
      <c r="DA476" s="160"/>
      <c r="DB476" s="160"/>
      <c r="DC476" s="160"/>
      <c r="DD476" s="160"/>
      <c r="DE476" s="160"/>
      <c r="DF476" s="160"/>
      <c r="DG476" s="160"/>
      <c r="DH476" s="160"/>
      <c r="DI476" s="160"/>
      <c r="DJ476" s="160"/>
      <c r="DK476" s="160"/>
      <c r="DL476" s="160"/>
      <c r="DM476" s="160"/>
      <c r="DN476" s="160"/>
      <c r="DO476" s="160"/>
      <c r="DP476" s="160"/>
      <c r="DQ476" s="160"/>
      <c r="DR476" s="160"/>
      <c r="DS476" s="160"/>
      <c r="DT476" s="160"/>
      <c r="DU476" s="160"/>
      <c r="DV476" s="160"/>
      <c r="DW476" s="160"/>
      <c r="DX476" s="160"/>
      <c r="DY476" s="160"/>
      <c r="DZ476" s="160"/>
      <c r="EA476" s="160"/>
      <c r="EB476" s="160"/>
      <c r="EC476" s="160"/>
      <c r="ED476" s="160"/>
      <c r="EE476" s="160"/>
      <c r="EF476" s="160"/>
      <c r="EG476" s="160"/>
      <c r="EH476" s="160"/>
      <c r="EI476" s="160"/>
      <c r="EJ476" s="160"/>
      <c r="EK476" s="160"/>
      <c r="EL476" s="160"/>
      <c r="EM476" s="160"/>
      <c r="EN476" s="160"/>
      <c r="EO476" s="160"/>
      <c r="EP476" s="160"/>
      <c r="EQ476" s="160"/>
      <c r="ER476" s="160"/>
      <c r="ES476" s="160"/>
      <c r="ET476" s="160"/>
      <c r="EU476" s="160"/>
      <c r="EV476" s="160"/>
      <c r="EW476" s="160"/>
      <c r="EX476" s="160"/>
      <c r="EY476" s="160"/>
      <c r="EZ476" s="160"/>
      <c r="FA476" s="160"/>
      <c r="FB476" s="160"/>
      <c r="FC476" s="160"/>
      <c r="FD476" s="160"/>
      <c r="FE476" s="160"/>
      <c r="FF476" s="160"/>
      <c r="FG476" s="160"/>
      <c r="FH476" s="160"/>
      <c r="FI476" s="160"/>
      <c r="FJ476" s="160"/>
      <c r="FK476" s="160"/>
      <c r="FL476" s="160"/>
      <c r="FM476" s="160"/>
      <c r="FN476" s="160"/>
      <c r="FO476" s="160"/>
      <c r="FP476" s="160"/>
      <c r="FQ476" s="160"/>
      <c r="FR476" s="160"/>
      <c r="FS476" s="160"/>
      <c r="FT476" s="160"/>
      <c r="FU476" s="160"/>
      <c r="FV476" s="160"/>
      <c r="FW476" s="160"/>
      <c r="FX476" s="160"/>
      <c r="FY476" s="160"/>
      <c r="FZ476" s="160"/>
      <c r="GA476" s="160"/>
      <c r="GB476" s="160"/>
      <c r="GC476" s="160"/>
      <c r="GD476" s="160"/>
      <c r="GE476" s="160"/>
      <c r="GF476" s="160"/>
      <c r="GG476" s="160"/>
      <c r="GH476" s="160"/>
      <c r="GI476" s="160"/>
      <c r="GJ476" s="160"/>
      <c r="GK476" s="160"/>
      <c r="GL476" s="160"/>
      <c r="GM476" s="160"/>
      <c r="GN476" s="160"/>
      <c r="GO476" s="160"/>
      <c r="GP476" s="160"/>
      <c r="GQ476" s="160"/>
      <c r="GR476" s="160"/>
      <c r="GS476" s="160"/>
    </row>
    <row r="477" spans="3:201" x14ac:dyDescent="0.2">
      <c r="C477" s="160"/>
      <c r="D477" s="160"/>
      <c r="E477" s="160"/>
      <c r="F477" s="160"/>
      <c r="G477" s="160"/>
      <c r="H477" s="160"/>
      <c r="I477" s="160"/>
      <c r="J477" s="160"/>
      <c r="K477" s="160"/>
      <c r="L477" s="160"/>
      <c r="M477" s="160"/>
      <c r="N477" s="160"/>
      <c r="O477" s="160"/>
      <c r="P477" s="160"/>
      <c r="Q477" s="160"/>
      <c r="R477" s="160"/>
      <c r="S477" s="160"/>
      <c r="T477" s="160"/>
      <c r="U477" s="160"/>
      <c r="V477" s="160"/>
      <c r="W477" s="160"/>
      <c r="X477" s="160"/>
      <c r="Y477" s="160"/>
      <c r="Z477" s="160"/>
      <c r="AA477" s="160"/>
      <c r="AB477" s="160"/>
      <c r="AC477" s="160"/>
      <c r="AD477" s="160"/>
      <c r="AE477" s="160"/>
      <c r="AF477" s="160"/>
      <c r="AG477" s="160"/>
      <c r="AH477" s="160"/>
      <c r="AI477" s="160"/>
      <c r="AJ477" s="160"/>
      <c r="AK477" s="160"/>
      <c r="AL477" s="160"/>
      <c r="AM477" s="160"/>
      <c r="AN477" s="160"/>
      <c r="AO477" s="160"/>
      <c r="AP477" s="160"/>
      <c r="AQ477" s="160"/>
      <c r="AR477" s="160"/>
      <c r="AS477" s="160"/>
      <c r="AT477" s="160"/>
      <c r="AU477" s="160"/>
      <c r="AV477" s="160"/>
      <c r="AW477" s="160"/>
      <c r="AX477" s="160"/>
      <c r="AY477" s="160"/>
      <c r="AZ477" s="160"/>
      <c r="BA477" s="160"/>
      <c r="BB477" s="160"/>
      <c r="BC477" s="160"/>
      <c r="BD477" s="160"/>
      <c r="BE477" s="160"/>
      <c r="BF477" s="160"/>
      <c r="BG477" s="160"/>
      <c r="BH477" s="160"/>
      <c r="BI477" s="160"/>
      <c r="BJ477" s="160"/>
      <c r="BK477" s="160"/>
      <c r="BL477" s="160"/>
      <c r="BM477" s="160"/>
      <c r="BN477" s="160"/>
      <c r="BO477" s="160"/>
      <c r="BP477" s="160"/>
      <c r="BQ477" s="160"/>
      <c r="BR477" s="160"/>
      <c r="BS477" s="160"/>
      <c r="BT477" s="160"/>
      <c r="BU477" s="160"/>
      <c r="BV477" s="160"/>
      <c r="BW477" s="160"/>
      <c r="BX477" s="160"/>
      <c r="BY477" s="160"/>
      <c r="BZ477" s="160"/>
      <c r="CA477" s="160"/>
      <c r="CB477" s="160"/>
      <c r="CC477" s="160"/>
      <c r="CD477" s="160"/>
      <c r="CE477" s="160"/>
      <c r="CF477" s="160"/>
      <c r="CG477" s="160"/>
      <c r="CH477" s="160"/>
      <c r="CI477" s="160"/>
      <c r="CJ477" s="160"/>
      <c r="CK477" s="160"/>
      <c r="CL477" s="160"/>
      <c r="CM477" s="160"/>
      <c r="CN477" s="160"/>
      <c r="CO477" s="160"/>
      <c r="CP477" s="160"/>
      <c r="CQ477" s="160"/>
      <c r="CR477" s="160"/>
      <c r="CS477" s="160"/>
      <c r="CT477" s="160"/>
      <c r="CU477" s="160"/>
      <c r="CV477" s="160"/>
      <c r="CW477" s="160"/>
      <c r="CX477" s="160"/>
      <c r="CY477" s="160"/>
      <c r="CZ477" s="160"/>
      <c r="DA477" s="160"/>
      <c r="DB477" s="160"/>
      <c r="DC477" s="160"/>
      <c r="DD477" s="160"/>
      <c r="DE477" s="160"/>
      <c r="DF477" s="160"/>
      <c r="DG477" s="160"/>
      <c r="DH477" s="160"/>
      <c r="DI477" s="160"/>
      <c r="DJ477" s="160"/>
      <c r="DK477" s="160"/>
      <c r="DL477" s="160"/>
      <c r="DM477" s="160"/>
      <c r="DN477" s="160"/>
      <c r="DO477" s="160"/>
      <c r="DP477" s="160"/>
      <c r="DQ477" s="160"/>
      <c r="DR477" s="160"/>
      <c r="DS477" s="160"/>
      <c r="DT477" s="160"/>
      <c r="DU477" s="160"/>
      <c r="DV477" s="160"/>
      <c r="DW477" s="160"/>
      <c r="DX477" s="160"/>
      <c r="DY477" s="160"/>
      <c r="DZ477" s="160"/>
      <c r="EA477" s="160"/>
      <c r="EB477" s="160"/>
      <c r="EC477" s="160"/>
      <c r="ED477" s="160"/>
      <c r="EE477" s="160"/>
      <c r="EF477" s="160"/>
      <c r="EG477" s="160"/>
      <c r="EH477" s="160"/>
      <c r="EI477" s="160"/>
      <c r="EJ477" s="160"/>
      <c r="EK477" s="160"/>
      <c r="EL477" s="160"/>
      <c r="EM477" s="160"/>
      <c r="EN477" s="160"/>
      <c r="EO477" s="160"/>
      <c r="EP477" s="160"/>
      <c r="EQ477" s="160"/>
      <c r="ER477" s="160"/>
      <c r="ES477" s="160"/>
      <c r="ET477" s="160"/>
      <c r="EU477" s="160"/>
      <c r="EV477" s="160"/>
      <c r="EW477" s="160"/>
      <c r="EX477" s="160"/>
      <c r="EY477" s="160"/>
      <c r="EZ477" s="160"/>
      <c r="FA477" s="160"/>
      <c r="FB477" s="160"/>
      <c r="FC477" s="160"/>
      <c r="FD477" s="160"/>
      <c r="FE477" s="160"/>
      <c r="FF477" s="160"/>
      <c r="FG477" s="160"/>
      <c r="FH477" s="160"/>
      <c r="FI477" s="160"/>
      <c r="FJ477" s="160"/>
      <c r="FK477" s="160"/>
      <c r="FL477" s="160"/>
      <c r="FM477" s="160"/>
      <c r="FN477" s="160"/>
      <c r="FO477" s="160"/>
      <c r="FP477" s="160"/>
      <c r="FQ477" s="160"/>
      <c r="FR477" s="160"/>
      <c r="FS477" s="160"/>
      <c r="FT477" s="160"/>
      <c r="FU477" s="160"/>
      <c r="FV477" s="160"/>
      <c r="FW477" s="160"/>
      <c r="FX477" s="160"/>
      <c r="FY477" s="160"/>
      <c r="FZ477" s="160"/>
      <c r="GA477" s="160"/>
      <c r="GB477" s="160"/>
      <c r="GC477" s="160"/>
      <c r="GD477" s="160"/>
      <c r="GE477" s="160"/>
      <c r="GF477" s="160"/>
      <c r="GG477" s="160"/>
      <c r="GH477" s="160"/>
      <c r="GI477" s="160"/>
      <c r="GJ477" s="160"/>
      <c r="GK477" s="160"/>
      <c r="GL477" s="160"/>
      <c r="GM477" s="160"/>
      <c r="GN477" s="160"/>
      <c r="GO477" s="160"/>
      <c r="GP477" s="160"/>
      <c r="GQ477" s="160"/>
      <c r="GR477" s="160"/>
      <c r="GS477" s="160"/>
    </row>
    <row r="478" spans="3:201" x14ac:dyDescent="0.2">
      <c r="C478" s="160"/>
      <c r="D478" s="160"/>
      <c r="E478" s="160"/>
      <c r="F478" s="160"/>
      <c r="G478" s="160"/>
      <c r="H478" s="160"/>
      <c r="I478" s="160"/>
      <c r="J478" s="160"/>
      <c r="K478" s="160"/>
      <c r="L478" s="160"/>
      <c r="M478" s="160"/>
      <c r="N478" s="160"/>
      <c r="O478" s="160"/>
      <c r="P478" s="160"/>
      <c r="Q478" s="160"/>
      <c r="R478" s="160"/>
      <c r="S478" s="160"/>
      <c r="T478" s="160"/>
      <c r="U478" s="160"/>
      <c r="V478" s="160"/>
      <c r="W478" s="160"/>
      <c r="X478" s="160"/>
      <c r="Y478" s="160"/>
      <c r="Z478" s="160"/>
      <c r="AA478" s="160"/>
      <c r="AB478" s="160"/>
      <c r="AC478" s="160"/>
      <c r="AD478" s="160"/>
      <c r="AE478" s="160"/>
      <c r="AF478" s="160"/>
      <c r="AG478" s="160"/>
      <c r="AH478" s="160"/>
      <c r="AI478" s="160"/>
      <c r="AJ478" s="160"/>
      <c r="AK478" s="160"/>
      <c r="AL478" s="160"/>
      <c r="AM478" s="160"/>
      <c r="AN478" s="160"/>
      <c r="AO478" s="160"/>
      <c r="AP478" s="160"/>
      <c r="AQ478" s="160"/>
      <c r="AR478" s="160"/>
      <c r="AS478" s="160"/>
      <c r="AT478" s="160"/>
      <c r="AU478" s="160"/>
      <c r="AV478" s="160"/>
      <c r="AW478" s="160"/>
      <c r="AX478" s="160"/>
      <c r="AY478" s="160"/>
      <c r="AZ478" s="160"/>
      <c r="BA478" s="160"/>
      <c r="BB478" s="160"/>
      <c r="BC478" s="160"/>
      <c r="BD478" s="160"/>
      <c r="BE478" s="160"/>
      <c r="BF478" s="160"/>
      <c r="BG478" s="160"/>
      <c r="BH478" s="160"/>
      <c r="BI478" s="160"/>
      <c r="BJ478" s="160"/>
      <c r="BK478" s="160"/>
      <c r="BL478" s="160"/>
      <c r="BM478" s="160"/>
      <c r="BN478" s="160"/>
      <c r="BO478" s="160"/>
      <c r="BP478" s="160"/>
      <c r="BQ478" s="160"/>
      <c r="BR478" s="160"/>
      <c r="BS478" s="160"/>
      <c r="BT478" s="160"/>
      <c r="BU478" s="160"/>
      <c r="BV478" s="160"/>
      <c r="BW478" s="160"/>
      <c r="BX478" s="160"/>
      <c r="BY478" s="160"/>
      <c r="BZ478" s="160"/>
      <c r="CA478" s="160"/>
      <c r="CB478" s="160"/>
      <c r="CC478" s="160"/>
      <c r="CD478" s="160"/>
      <c r="CE478" s="160"/>
      <c r="CF478" s="160"/>
      <c r="CG478" s="160"/>
      <c r="CH478" s="160"/>
      <c r="CI478" s="160"/>
      <c r="CJ478" s="160"/>
      <c r="CK478" s="160"/>
      <c r="CL478" s="160"/>
      <c r="CM478" s="160"/>
      <c r="CN478" s="160"/>
      <c r="CO478" s="160"/>
      <c r="CP478" s="160"/>
      <c r="CQ478" s="160"/>
      <c r="CR478" s="160"/>
      <c r="CS478" s="160"/>
      <c r="CT478" s="160"/>
      <c r="CU478" s="160"/>
      <c r="CV478" s="160"/>
      <c r="CW478" s="160"/>
      <c r="CX478" s="160"/>
      <c r="CY478" s="160"/>
      <c r="CZ478" s="160"/>
      <c r="DA478" s="160"/>
      <c r="DB478" s="160"/>
      <c r="DC478" s="160"/>
      <c r="DD478" s="160"/>
      <c r="DE478" s="160"/>
      <c r="DF478" s="160"/>
      <c r="DG478" s="160"/>
      <c r="DH478" s="160"/>
      <c r="DI478" s="160"/>
      <c r="DJ478" s="160"/>
      <c r="DK478" s="160"/>
      <c r="DL478" s="160"/>
      <c r="DM478" s="160"/>
      <c r="DN478" s="160"/>
      <c r="DO478" s="160"/>
      <c r="DP478" s="160"/>
      <c r="DQ478" s="160"/>
      <c r="DR478" s="160"/>
      <c r="DS478" s="160"/>
      <c r="DT478" s="160"/>
      <c r="DU478" s="160"/>
      <c r="DV478" s="160"/>
      <c r="DW478" s="160"/>
      <c r="DX478" s="160"/>
      <c r="DY478" s="160"/>
      <c r="DZ478" s="160"/>
      <c r="EA478" s="160"/>
      <c r="EB478" s="160"/>
      <c r="EC478" s="160"/>
      <c r="ED478" s="160"/>
      <c r="EE478" s="160"/>
      <c r="EF478" s="160"/>
      <c r="EG478" s="160"/>
      <c r="EH478" s="160"/>
      <c r="EI478" s="160"/>
      <c r="EJ478" s="160"/>
      <c r="EK478" s="160"/>
      <c r="EL478" s="160"/>
      <c r="EM478" s="160"/>
      <c r="EN478" s="160"/>
      <c r="EO478" s="160"/>
      <c r="EP478" s="160"/>
      <c r="EQ478" s="160"/>
      <c r="ER478" s="160"/>
      <c r="ES478" s="160"/>
      <c r="ET478" s="160"/>
      <c r="EU478" s="160"/>
      <c r="EV478" s="160"/>
      <c r="EW478" s="160"/>
      <c r="EX478" s="160"/>
      <c r="EY478" s="160"/>
      <c r="EZ478" s="160"/>
      <c r="FA478" s="160"/>
      <c r="FB478" s="160"/>
      <c r="FC478" s="160"/>
      <c r="FD478" s="160"/>
      <c r="FE478" s="160"/>
      <c r="FF478" s="160"/>
      <c r="FG478" s="160"/>
      <c r="FH478" s="160"/>
      <c r="FI478" s="160"/>
      <c r="FJ478" s="160"/>
      <c r="FK478" s="160"/>
      <c r="FL478" s="160"/>
      <c r="FM478" s="160"/>
      <c r="FN478" s="160"/>
      <c r="FO478" s="160"/>
      <c r="FP478" s="160"/>
      <c r="FQ478" s="160"/>
      <c r="FR478" s="160"/>
      <c r="FS478" s="160"/>
      <c r="FT478" s="160"/>
      <c r="FU478" s="160"/>
      <c r="FV478" s="160"/>
      <c r="FW478" s="160"/>
      <c r="FX478" s="160"/>
      <c r="FY478" s="160"/>
      <c r="FZ478" s="160"/>
      <c r="GA478" s="160"/>
      <c r="GB478" s="160"/>
      <c r="GC478" s="160"/>
      <c r="GD478" s="160"/>
      <c r="GE478" s="160"/>
      <c r="GF478" s="160"/>
      <c r="GG478" s="160"/>
      <c r="GH478" s="160"/>
      <c r="GI478" s="160"/>
      <c r="GJ478" s="160"/>
      <c r="GK478" s="160"/>
      <c r="GL478" s="160"/>
      <c r="GM478" s="160"/>
      <c r="GN478" s="160"/>
      <c r="GO478" s="160"/>
      <c r="GP478" s="160"/>
      <c r="GQ478" s="160"/>
      <c r="GR478" s="160"/>
      <c r="GS478" s="160"/>
    </row>
    <row r="479" spans="3:201" x14ac:dyDescent="0.2">
      <c r="C479" s="160"/>
      <c r="D479" s="160"/>
      <c r="E479" s="160"/>
      <c r="F479" s="160"/>
      <c r="G479" s="160"/>
      <c r="H479" s="160"/>
      <c r="I479" s="160"/>
      <c r="J479" s="160"/>
      <c r="K479" s="160"/>
      <c r="L479" s="160"/>
      <c r="M479" s="160"/>
      <c r="N479" s="160"/>
      <c r="O479" s="160"/>
      <c r="P479" s="160"/>
      <c r="Q479" s="160"/>
      <c r="R479" s="160"/>
      <c r="S479" s="160"/>
      <c r="T479" s="160"/>
      <c r="U479" s="160"/>
      <c r="V479" s="160"/>
      <c r="W479" s="160"/>
      <c r="X479" s="160"/>
      <c r="Y479" s="160"/>
      <c r="Z479" s="160"/>
      <c r="AA479" s="160"/>
      <c r="AB479" s="160"/>
      <c r="AC479" s="160"/>
      <c r="AD479" s="160"/>
      <c r="AE479" s="160"/>
      <c r="AF479" s="160"/>
      <c r="AG479" s="160"/>
      <c r="AH479" s="160"/>
      <c r="AI479" s="160"/>
      <c r="AJ479" s="160"/>
      <c r="AK479" s="160"/>
      <c r="AL479" s="160"/>
      <c r="AM479" s="160"/>
      <c r="AN479" s="160"/>
      <c r="AO479" s="160"/>
      <c r="AP479" s="160"/>
      <c r="AQ479" s="160"/>
      <c r="AR479" s="160"/>
      <c r="AS479" s="160"/>
      <c r="AT479" s="160"/>
      <c r="AU479" s="160"/>
      <c r="AV479" s="160"/>
      <c r="AW479" s="160"/>
      <c r="AX479" s="160"/>
      <c r="AY479" s="160"/>
      <c r="AZ479" s="160"/>
      <c r="BA479" s="160"/>
      <c r="BB479" s="160"/>
      <c r="BC479" s="160"/>
      <c r="BD479" s="160"/>
      <c r="BE479" s="160"/>
      <c r="BF479" s="160"/>
      <c r="BG479" s="160"/>
      <c r="BH479" s="160"/>
      <c r="BI479" s="160"/>
      <c r="BJ479" s="160"/>
      <c r="BK479" s="160"/>
      <c r="BL479" s="160"/>
      <c r="BM479" s="160"/>
      <c r="BN479" s="160"/>
      <c r="BO479" s="160"/>
      <c r="BP479" s="160"/>
      <c r="BQ479" s="160"/>
      <c r="BR479" s="160"/>
      <c r="BS479" s="160"/>
      <c r="BT479" s="160"/>
      <c r="BU479" s="160"/>
      <c r="BV479" s="160"/>
      <c r="BW479" s="160"/>
      <c r="BX479" s="160"/>
      <c r="BY479" s="160"/>
      <c r="BZ479" s="160"/>
      <c r="CA479" s="160"/>
      <c r="CB479" s="160"/>
      <c r="CC479" s="160"/>
      <c r="CD479" s="160"/>
      <c r="CE479" s="160"/>
      <c r="CF479" s="160"/>
      <c r="CG479" s="160"/>
      <c r="CH479" s="160"/>
      <c r="CI479" s="160"/>
      <c r="CJ479" s="160"/>
      <c r="CK479" s="160"/>
      <c r="CL479" s="160"/>
      <c r="CM479" s="160"/>
      <c r="CN479" s="160"/>
      <c r="CO479" s="160"/>
      <c r="CP479" s="160"/>
      <c r="CQ479" s="160"/>
      <c r="CR479" s="160"/>
      <c r="CS479" s="160"/>
      <c r="CT479" s="160"/>
      <c r="CU479" s="160"/>
      <c r="CV479" s="160"/>
      <c r="CW479" s="160"/>
      <c r="CX479" s="160"/>
      <c r="CY479" s="160"/>
      <c r="CZ479" s="160"/>
      <c r="DA479" s="160"/>
      <c r="DB479" s="160"/>
      <c r="DC479" s="160"/>
      <c r="DD479" s="160"/>
      <c r="DE479" s="160"/>
      <c r="DF479" s="160"/>
      <c r="DG479" s="160"/>
      <c r="DH479" s="160"/>
      <c r="DI479" s="160"/>
      <c r="DJ479" s="160"/>
      <c r="DK479" s="160"/>
      <c r="DL479" s="160"/>
      <c r="DM479" s="160"/>
      <c r="DN479" s="160"/>
      <c r="DO479" s="160"/>
      <c r="DP479" s="160"/>
      <c r="DQ479" s="160"/>
      <c r="DR479" s="160"/>
      <c r="DS479" s="160"/>
      <c r="DT479" s="160"/>
      <c r="DU479" s="160"/>
      <c r="DV479" s="160"/>
      <c r="DW479" s="160"/>
      <c r="DX479" s="160"/>
      <c r="DY479" s="160"/>
      <c r="DZ479" s="160"/>
      <c r="EA479" s="160"/>
      <c r="EB479" s="160"/>
      <c r="EC479" s="160"/>
      <c r="ED479" s="160"/>
      <c r="EE479" s="160"/>
      <c r="EF479" s="160"/>
      <c r="EG479" s="160"/>
      <c r="EH479" s="160"/>
      <c r="EI479" s="160"/>
      <c r="EJ479" s="160"/>
      <c r="EK479" s="160"/>
      <c r="EL479" s="160"/>
      <c r="EM479" s="160"/>
      <c r="EN479" s="160"/>
      <c r="EO479" s="160"/>
      <c r="EP479" s="160"/>
      <c r="EQ479" s="160"/>
      <c r="ER479" s="160"/>
      <c r="ES479" s="160"/>
      <c r="ET479" s="160"/>
      <c r="EU479" s="160"/>
      <c r="EV479" s="160"/>
      <c r="EW479" s="160"/>
      <c r="EX479" s="160"/>
      <c r="EY479" s="160"/>
      <c r="EZ479" s="160"/>
      <c r="FA479" s="160"/>
      <c r="FB479" s="160"/>
      <c r="FC479" s="160"/>
      <c r="FD479" s="160"/>
      <c r="FE479" s="160"/>
      <c r="FF479" s="160"/>
      <c r="FG479" s="160"/>
      <c r="FH479" s="160"/>
      <c r="FI479" s="160"/>
      <c r="FJ479" s="160"/>
      <c r="FK479" s="160"/>
      <c r="FL479" s="160"/>
      <c r="FM479" s="160"/>
      <c r="FN479" s="160"/>
      <c r="FO479" s="160"/>
      <c r="FP479" s="160"/>
      <c r="FQ479" s="160"/>
      <c r="FR479" s="160"/>
      <c r="FS479" s="160"/>
      <c r="FT479" s="160"/>
      <c r="FU479" s="160"/>
      <c r="FV479" s="160"/>
      <c r="FW479" s="160"/>
      <c r="FX479" s="160"/>
      <c r="FY479" s="160"/>
      <c r="FZ479" s="160"/>
      <c r="GA479" s="160"/>
      <c r="GB479" s="160"/>
      <c r="GC479" s="160"/>
      <c r="GD479" s="160"/>
      <c r="GE479" s="160"/>
      <c r="GF479" s="160"/>
      <c r="GG479" s="160"/>
      <c r="GH479" s="160"/>
      <c r="GI479" s="160"/>
      <c r="GJ479" s="160"/>
      <c r="GK479" s="160"/>
      <c r="GL479" s="160"/>
      <c r="GM479" s="160"/>
      <c r="GN479" s="160"/>
      <c r="GO479" s="160"/>
      <c r="GP479" s="160"/>
      <c r="GQ479" s="160"/>
      <c r="GR479" s="160"/>
      <c r="GS479" s="160"/>
    </row>
    <row r="480" spans="3:201" x14ac:dyDescent="0.2">
      <c r="C480" s="160"/>
      <c r="D480" s="160"/>
      <c r="E480" s="160"/>
      <c r="F480" s="160"/>
      <c r="G480" s="160"/>
      <c r="H480" s="160"/>
      <c r="I480" s="160"/>
      <c r="J480" s="160"/>
      <c r="K480" s="160"/>
      <c r="L480" s="160"/>
      <c r="M480" s="160"/>
      <c r="N480" s="160"/>
      <c r="O480" s="160"/>
      <c r="P480" s="160"/>
      <c r="Q480" s="160"/>
      <c r="R480" s="160"/>
      <c r="S480" s="160"/>
      <c r="T480" s="160"/>
      <c r="U480" s="160"/>
      <c r="V480" s="160"/>
      <c r="W480" s="160"/>
      <c r="X480" s="160"/>
      <c r="Y480" s="160"/>
      <c r="Z480" s="160"/>
      <c r="AA480" s="160"/>
      <c r="AB480" s="160"/>
      <c r="AC480" s="160"/>
      <c r="AD480" s="160"/>
      <c r="AE480" s="160"/>
      <c r="AF480" s="160"/>
      <c r="AG480" s="160"/>
      <c r="AH480" s="160"/>
      <c r="AI480" s="160"/>
      <c r="AJ480" s="160"/>
      <c r="AK480" s="160"/>
      <c r="AL480" s="160"/>
      <c r="AM480" s="160"/>
      <c r="AN480" s="160"/>
      <c r="AO480" s="160"/>
      <c r="AP480" s="160"/>
      <c r="AQ480" s="160"/>
      <c r="AR480" s="160"/>
      <c r="AS480" s="160"/>
      <c r="AT480" s="160"/>
      <c r="AU480" s="160"/>
      <c r="AV480" s="160"/>
      <c r="AW480" s="160"/>
      <c r="AX480" s="160"/>
      <c r="AY480" s="160"/>
      <c r="AZ480" s="160"/>
      <c r="BA480" s="160"/>
      <c r="BB480" s="160"/>
      <c r="BC480" s="160"/>
      <c r="BD480" s="160"/>
      <c r="BE480" s="160"/>
      <c r="BF480" s="160"/>
      <c r="BG480" s="160"/>
      <c r="BH480" s="160"/>
      <c r="BI480" s="160"/>
      <c r="BJ480" s="160"/>
      <c r="BK480" s="160"/>
      <c r="BL480" s="160"/>
      <c r="BM480" s="160"/>
      <c r="BN480" s="160"/>
      <c r="BO480" s="160"/>
      <c r="BP480" s="160"/>
      <c r="BQ480" s="160"/>
      <c r="BR480" s="160"/>
      <c r="BS480" s="160"/>
      <c r="BT480" s="160"/>
      <c r="BU480" s="160"/>
      <c r="BV480" s="160"/>
      <c r="BW480" s="160"/>
      <c r="BX480" s="160"/>
      <c r="BY480" s="160"/>
      <c r="BZ480" s="160"/>
      <c r="CA480" s="160"/>
      <c r="CB480" s="160"/>
      <c r="CC480" s="160"/>
      <c r="CD480" s="160"/>
      <c r="CE480" s="160"/>
      <c r="CF480" s="160"/>
      <c r="CG480" s="160"/>
      <c r="CH480" s="160"/>
      <c r="CI480" s="160"/>
      <c r="CJ480" s="160"/>
      <c r="CK480" s="160"/>
      <c r="CL480" s="160"/>
      <c r="CM480" s="160"/>
      <c r="CN480" s="160"/>
      <c r="CO480" s="160"/>
      <c r="CP480" s="160"/>
      <c r="CQ480" s="160"/>
      <c r="CR480" s="160"/>
      <c r="CS480" s="160"/>
      <c r="CT480" s="160"/>
      <c r="CU480" s="160"/>
      <c r="CV480" s="160"/>
      <c r="CW480" s="160"/>
      <c r="CX480" s="160"/>
      <c r="CY480" s="160"/>
      <c r="CZ480" s="160"/>
      <c r="DA480" s="160"/>
      <c r="DB480" s="160"/>
      <c r="DC480" s="160"/>
      <c r="DD480" s="160"/>
      <c r="DE480" s="160"/>
      <c r="DF480" s="160"/>
      <c r="DG480" s="160"/>
      <c r="DH480" s="160"/>
      <c r="DI480" s="160"/>
      <c r="DJ480" s="160"/>
      <c r="DK480" s="160"/>
      <c r="DL480" s="160"/>
      <c r="DM480" s="160"/>
      <c r="DN480" s="160"/>
      <c r="DO480" s="160"/>
      <c r="DP480" s="160"/>
      <c r="DQ480" s="160"/>
      <c r="DR480" s="160"/>
      <c r="DS480" s="160"/>
      <c r="DT480" s="160"/>
      <c r="DU480" s="160"/>
      <c r="DV480" s="160"/>
      <c r="DW480" s="160"/>
      <c r="DX480" s="160"/>
      <c r="DY480" s="160"/>
      <c r="DZ480" s="160"/>
      <c r="EA480" s="160"/>
      <c r="EB480" s="160"/>
      <c r="EC480" s="160"/>
      <c r="ED480" s="160"/>
      <c r="EE480" s="160"/>
      <c r="EF480" s="160"/>
      <c r="EG480" s="160"/>
      <c r="EH480" s="160"/>
      <c r="EI480" s="160"/>
      <c r="EJ480" s="160"/>
      <c r="EK480" s="160"/>
      <c r="EL480" s="160"/>
      <c r="EM480" s="160"/>
      <c r="EN480" s="160"/>
      <c r="EO480" s="160"/>
      <c r="EP480" s="160"/>
      <c r="EQ480" s="160"/>
      <c r="ER480" s="160"/>
      <c r="ES480" s="160"/>
      <c r="ET480" s="160"/>
      <c r="EU480" s="160"/>
      <c r="EV480" s="160"/>
      <c r="EW480" s="160"/>
      <c r="EX480" s="160"/>
      <c r="EY480" s="160"/>
      <c r="EZ480" s="160"/>
      <c r="FA480" s="160"/>
      <c r="FB480" s="160"/>
      <c r="FC480" s="160"/>
      <c r="FD480" s="160"/>
      <c r="FE480" s="160"/>
      <c r="FF480" s="160"/>
      <c r="FG480" s="160"/>
      <c r="FH480" s="160"/>
      <c r="FI480" s="160"/>
      <c r="FJ480" s="160"/>
      <c r="FK480" s="160"/>
      <c r="FL480" s="160"/>
      <c r="FM480" s="160"/>
      <c r="FN480" s="160"/>
      <c r="FO480" s="160"/>
      <c r="FP480" s="160"/>
      <c r="FQ480" s="160"/>
      <c r="FR480" s="160"/>
      <c r="FS480" s="160"/>
      <c r="FT480" s="160"/>
      <c r="FU480" s="160"/>
      <c r="FV480" s="160"/>
      <c r="FW480" s="160"/>
      <c r="FX480" s="160"/>
      <c r="FY480" s="160"/>
      <c r="FZ480" s="160"/>
      <c r="GA480" s="160"/>
      <c r="GB480" s="160"/>
      <c r="GC480" s="160"/>
      <c r="GD480" s="160"/>
      <c r="GE480" s="160"/>
      <c r="GF480" s="160"/>
      <c r="GG480" s="160"/>
      <c r="GH480" s="160"/>
      <c r="GI480" s="160"/>
      <c r="GJ480" s="160"/>
      <c r="GK480" s="160"/>
      <c r="GL480" s="160"/>
      <c r="GM480" s="160"/>
      <c r="GN480" s="160"/>
      <c r="GO480" s="160"/>
      <c r="GP480" s="160"/>
      <c r="GQ480" s="160"/>
      <c r="GR480" s="160"/>
      <c r="GS480" s="160"/>
    </row>
    <row r="481" spans="3:201" x14ac:dyDescent="0.2">
      <c r="C481" s="160"/>
      <c r="D481" s="160"/>
      <c r="E481" s="160"/>
      <c r="F481" s="160"/>
      <c r="G481" s="160"/>
      <c r="H481" s="160"/>
      <c r="I481" s="160"/>
      <c r="J481" s="160"/>
      <c r="K481" s="160"/>
      <c r="L481" s="160"/>
      <c r="M481" s="160"/>
      <c r="N481" s="160"/>
      <c r="O481" s="160"/>
      <c r="P481" s="160"/>
      <c r="Q481" s="160"/>
      <c r="R481" s="160"/>
      <c r="S481" s="160"/>
      <c r="T481" s="160"/>
      <c r="U481" s="160"/>
      <c r="V481" s="160"/>
      <c r="W481" s="160"/>
      <c r="X481" s="160"/>
      <c r="Y481" s="160"/>
      <c r="Z481" s="160"/>
      <c r="AA481" s="160"/>
      <c r="AB481" s="160"/>
      <c r="AC481" s="160"/>
      <c r="AD481" s="160"/>
      <c r="AE481" s="160"/>
      <c r="AF481" s="160"/>
      <c r="AG481" s="160"/>
      <c r="AH481" s="160"/>
      <c r="AI481" s="160"/>
      <c r="AJ481" s="160"/>
      <c r="AK481" s="160"/>
      <c r="AL481" s="160"/>
      <c r="AM481" s="160"/>
      <c r="AN481" s="160"/>
      <c r="AO481" s="160"/>
      <c r="AP481" s="160"/>
      <c r="AQ481" s="160"/>
      <c r="AR481" s="160"/>
      <c r="AS481" s="160"/>
      <c r="AT481" s="160"/>
      <c r="AU481" s="160"/>
      <c r="AV481" s="160"/>
      <c r="AW481" s="160"/>
      <c r="AX481" s="160"/>
      <c r="AY481" s="160"/>
      <c r="AZ481" s="160"/>
      <c r="BA481" s="160"/>
      <c r="BB481" s="160"/>
      <c r="BC481" s="160"/>
      <c r="BD481" s="160"/>
      <c r="BE481" s="160"/>
      <c r="BF481" s="160"/>
      <c r="BG481" s="160"/>
      <c r="BH481" s="160"/>
      <c r="BI481" s="160"/>
      <c r="BJ481" s="160"/>
      <c r="BK481" s="160"/>
      <c r="BL481" s="160"/>
      <c r="BM481" s="160"/>
      <c r="BN481" s="160"/>
      <c r="BO481" s="160"/>
      <c r="BP481" s="160"/>
      <c r="BQ481" s="160"/>
      <c r="BR481" s="160"/>
      <c r="BS481" s="160"/>
      <c r="BT481" s="160"/>
      <c r="BU481" s="160"/>
      <c r="BV481" s="160"/>
      <c r="BW481" s="160"/>
      <c r="BX481" s="160"/>
      <c r="BY481" s="160"/>
      <c r="BZ481" s="160"/>
      <c r="CA481" s="160"/>
      <c r="CB481" s="160"/>
      <c r="CC481" s="160"/>
      <c r="CD481" s="160"/>
      <c r="CE481" s="160"/>
      <c r="CF481" s="160"/>
      <c r="CG481" s="160"/>
      <c r="CH481" s="160"/>
      <c r="CI481" s="160"/>
      <c r="CJ481" s="160"/>
      <c r="CK481" s="160"/>
      <c r="CL481" s="160"/>
      <c r="CM481" s="160"/>
      <c r="CN481" s="160"/>
      <c r="CO481" s="160"/>
      <c r="CP481" s="160"/>
      <c r="CQ481" s="160"/>
      <c r="CR481" s="160"/>
      <c r="CS481" s="160"/>
      <c r="CT481" s="160"/>
      <c r="CU481" s="160"/>
      <c r="CV481" s="160"/>
      <c r="CW481" s="160"/>
      <c r="CX481" s="160"/>
      <c r="CY481" s="160"/>
      <c r="CZ481" s="160"/>
      <c r="DA481" s="160"/>
      <c r="DB481" s="160"/>
      <c r="DC481" s="160"/>
      <c r="DD481" s="160"/>
      <c r="DE481" s="160"/>
      <c r="DF481" s="160"/>
      <c r="DG481" s="160"/>
      <c r="DH481" s="160"/>
      <c r="DI481" s="160"/>
      <c r="DJ481" s="160"/>
      <c r="DK481" s="160"/>
      <c r="DL481" s="160"/>
      <c r="DM481" s="160"/>
      <c r="DN481" s="160"/>
      <c r="DO481" s="160"/>
      <c r="DP481" s="160"/>
      <c r="DQ481" s="160"/>
      <c r="DR481" s="160"/>
      <c r="DS481" s="160"/>
      <c r="DT481" s="160"/>
      <c r="DU481" s="160"/>
      <c r="DV481" s="160"/>
      <c r="DW481" s="160"/>
      <c r="DX481" s="160"/>
      <c r="DY481" s="160"/>
      <c r="DZ481" s="160"/>
      <c r="EA481" s="160"/>
      <c r="EB481" s="160"/>
      <c r="EC481" s="160"/>
      <c r="ED481" s="160"/>
      <c r="EE481" s="160"/>
      <c r="EF481" s="160"/>
      <c r="EG481" s="160"/>
      <c r="EH481" s="160"/>
      <c r="EI481" s="160"/>
      <c r="EJ481" s="160"/>
      <c r="EK481" s="160"/>
      <c r="EL481" s="160"/>
      <c r="EM481" s="160"/>
      <c r="EN481" s="160"/>
      <c r="EO481" s="160"/>
      <c r="EP481" s="160"/>
      <c r="EQ481" s="160"/>
      <c r="ER481" s="160"/>
      <c r="ES481" s="160"/>
      <c r="ET481" s="160"/>
      <c r="EU481" s="160"/>
      <c r="EV481" s="160"/>
      <c r="EW481" s="160"/>
      <c r="EX481" s="160"/>
      <c r="EY481" s="160"/>
      <c r="EZ481" s="160"/>
      <c r="FA481" s="160"/>
      <c r="FB481" s="160"/>
      <c r="FC481" s="160"/>
      <c r="FD481" s="160"/>
      <c r="FE481" s="160"/>
      <c r="FF481" s="160"/>
      <c r="FG481" s="160"/>
      <c r="FH481" s="160"/>
      <c r="FI481" s="160"/>
      <c r="FJ481" s="160"/>
      <c r="FK481" s="160"/>
      <c r="FL481" s="160"/>
      <c r="FM481" s="160"/>
      <c r="FN481" s="160"/>
      <c r="FO481" s="160"/>
      <c r="FP481" s="160"/>
      <c r="FQ481" s="160"/>
      <c r="FR481" s="160"/>
      <c r="FS481" s="160"/>
      <c r="FT481" s="160"/>
      <c r="FU481" s="160"/>
      <c r="FV481" s="160"/>
      <c r="FW481" s="160"/>
      <c r="FX481" s="160"/>
      <c r="FY481" s="160"/>
      <c r="FZ481" s="160"/>
      <c r="GA481" s="160"/>
      <c r="GB481" s="160"/>
      <c r="GC481" s="160"/>
      <c r="GD481" s="160"/>
      <c r="GE481" s="160"/>
      <c r="GF481" s="160"/>
      <c r="GG481" s="160"/>
      <c r="GH481" s="160"/>
      <c r="GI481" s="160"/>
      <c r="GJ481" s="160"/>
      <c r="GK481" s="160"/>
      <c r="GL481" s="160"/>
      <c r="GM481" s="160"/>
      <c r="GN481" s="160"/>
      <c r="GO481" s="160"/>
      <c r="GP481" s="160"/>
      <c r="GQ481" s="160"/>
      <c r="GR481" s="160"/>
      <c r="GS481" s="160"/>
    </row>
    <row r="482" spans="3:201" x14ac:dyDescent="0.2">
      <c r="C482" s="160"/>
      <c r="D482" s="160"/>
      <c r="E482" s="160"/>
      <c r="F482" s="160"/>
      <c r="G482" s="160"/>
      <c r="H482" s="160"/>
      <c r="I482" s="160"/>
      <c r="J482" s="160"/>
      <c r="K482" s="160"/>
      <c r="L482" s="160"/>
      <c r="M482" s="160"/>
      <c r="N482" s="160"/>
      <c r="O482" s="160"/>
      <c r="P482" s="160"/>
      <c r="Q482" s="160"/>
      <c r="R482" s="160"/>
      <c r="S482" s="160"/>
      <c r="T482" s="160"/>
      <c r="U482" s="160"/>
      <c r="V482" s="160"/>
      <c r="W482" s="160"/>
      <c r="X482" s="160"/>
      <c r="Y482" s="160"/>
      <c r="Z482" s="160"/>
      <c r="AA482" s="160"/>
      <c r="AB482" s="160"/>
      <c r="AC482" s="160"/>
      <c r="AD482" s="160"/>
      <c r="AE482" s="160"/>
      <c r="AF482" s="160"/>
      <c r="AG482" s="160"/>
      <c r="AH482" s="160"/>
      <c r="AI482" s="160"/>
      <c r="AJ482" s="160"/>
      <c r="AK482" s="160"/>
      <c r="AL482" s="160"/>
      <c r="AM482" s="160"/>
      <c r="AN482" s="160"/>
      <c r="AO482" s="160"/>
      <c r="AP482" s="160"/>
      <c r="AQ482" s="160"/>
      <c r="AR482" s="160"/>
      <c r="AS482" s="160"/>
      <c r="AT482" s="160"/>
      <c r="AU482" s="160"/>
      <c r="AV482" s="160"/>
      <c r="AW482" s="160"/>
      <c r="AX482" s="160"/>
      <c r="AY482" s="160"/>
      <c r="AZ482" s="160"/>
      <c r="BA482" s="160"/>
      <c r="BB482" s="160"/>
      <c r="BC482" s="160"/>
      <c r="BD482" s="160"/>
      <c r="BE482" s="160"/>
      <c r="BF482" s="160"/>
      <c r="BG482" s="160"/>
      <c r="BH482" s="160"/>
      <c r="BI482" s="160"/>
      <c r="BJ482" s="160"/>
      <c r="BK482" s="160"/>
      <c r="BL482" s="160"/>
      <c r="BM482" s="160"/>
      <c r="BN482" s="160"/>
      <c r="BO482" s="160"/>
      <c r="BP482" s="160"/>
      <c r="BQ482" s="160"/>
      <c r="BR482" s="160"/>
      <c r="BS482" s="160"/>
      <c r="BT482" s="160"/>
      <c r="BU482" s="160"/>
      <c r="BV482" s="160"/>
      <c r="BW482" s="160"/>
      <c r="BX482" s="160"/>
      <c r="BY482" s="160"/>
      <c r="BZ482" s="160"/>
      <c r="CA482" s="160"/>
      <c r="CB482" s="160"/>
      <c r="CC482" s="160"/>
      <c r="CD482" s="160"/>
      <c r="CE482" s="160"/>
      <c r="CF482" s="160"/>
      <c r="CG482" s="160"/>
      <c r="CH482" s="160"/>
      <c r="CI482" s="160"/>
      <c r="CJ482" s="160"/>
      <c r="CK482" s="160"/>
      <c r="CL482" s="160"/>
      <c r="CM482" s="160"/>
      <c r="CN482" s="160"/>
      <c r="CO482" s="160"/>
      <c r="CP482" s="160"/>
      <c r="CQ482" s="160"/>
      <c r="CR482" s="160"/>
      <c r="CS482" s="160"/>
      <c r="CT482" s="160"/>
      <c r="CU482" s="160"/>
      <c r="CV482" s="160"/>
      <c r="CW482" s="160"/>
      <c r="CX482" s="160"/>
      <c r="CY482" s="160"/>
      <c r="CZ482" s="160"/>
      <c r="DA482" s="160"/>
      <c r="DB482" s="160"/>
      <c r="DC482" s="160"/>
      <c r="DD482" s="160"/>
      <c r="DE482" s="160"/>
      <c r="DF482" s="160"/>
      <c r="DG482" s="160"/>
      <c r="DH482" s="160"/>
      <c r="DI482" s="160"/>
      <c r="DJ482" s="160"/>
      <c r="DK482" s="160"/>
      <c r="DL482" s="160"/>
      <c r="DM482" s="160"/>
      <c r="DN482" s="160"/>
      <c r="DO482" s="160"/>
      <c r="DP482" s="160"/>
      <c r="DQ482" s="160"/>
      <c r="DR482" s="160"/>
      <c r="DS482" s="160"/>
      <c r="DT482" s="160"/>
      <c r="DU482" s="160"/>
      <c r="DV482" s="160"/>
      <c r="DW482" s="160"/>
      <c r="DX482" s="160"/>
      <c r="DY482" s="160"/>
      <c r="DZ482" s="160"/>
      <c r="EA482" s="160"/>
      <c r="EB482" s="160"/>
      <c r="EC482" s="160"/>
      <c r="ED482" s="160"/>
      <c r="EE482" s="160"/>
      <c r="EF482" s="160"/>
      <c r="EG482" s="160"/>
      <c r="EH482" s="160"/>
      <c r="EI482" s="160"/>
      <c r="EJ482" s="160"/>
      <c r="EK482" s="160"/>
      <c r="EL482" s="160"/>
      <c r="EM482" s="160"/>
      <c r="EN482" s="160"/>
      <c r="EO482" s="160"/>
      <c r="EP482" s="160"/>
      <c r="EQ482" s="160"/>
      <c r="ER482" s="160"/>
      <c r="ES482" s="160"/>
      <c r="ET482" s="160"/>
      <c r="EU482" s="160"/>
      <c r="EV482" s="160"/>
      <c r="EW482" s="160"/>
      <c r="EX482" s="160"/>
      <c r="EY482" s="160"/>
      <c r="EZ482" s="160"/>
      <c r="FA482" s="160"/>
      <c r="FB482" s="160"/>
      <c r="FC482" s="160"/>
      <c r="FD482" s="160"/>
      <c r="FE482" s="160"/>
      <c r="FF482" s="160"/>
      <c r="FG482" s="160"/>
      <c r="FH482" s="160"/>
      <c r="FI482" s="160"/>
      <c r="FJ482" s="160"/>
      <c r="FK482" s="160"/>
      <c r="FL482" s="160"/>
      <c r="FM482" s="160"/>
      <c r="FN482" s="160"/>
      <c r="FO482" s="160"/>
      <c r="FP482" s="160"/>
      <c r="FQ482" s="160"/>
      <c r="FR482" s="160"/>
      <c r="FS482" s="160"/>
      <c r="FT482" s="160"/>
      <c r="FU482" s="160"/>
      <c r="FV482" s="160"/>
      <c r="FW482" s="160"/>
      <c r="FX482" s="160"/>
      <c r="FY482" s="160"/>
      <c r="FZ482" s="160"/>
      <c r="GA482" s="160"/>
      <c r="GB482" s="160"/>
      <c r="GC482" s="160"/>
      <c r="GD482" s="160"/>
      <c r="GE482" s="160"/>
      <c r="GF482" s="160"/>
      <c r="GG482" s="160"/>
      <c r="GH482" s="160"/>
      <c r="GI482" s="160"/>
      <c r="GJ482" s="160"/>
      <c r="GK482" s="160"/>
      <c r="GL482" s="160"/>
      <c r="GM482" s="160"/>
      <c r="GN482" s="160"/>
      <c r="GO482" s="160"/>
      <c r="GP482" s="160"/>
      <c r="GQ482" s="160"/>
      <c r="GR482" s="160"/>
      <c r="GS482" s="160"/>
    </row>
    <row r="483" spans="3:201" x14ac:dyDescent="0.2">
      <c r="C483" s="160"/>
      <c r="D483" s="160"/>
      <c r="E483" s="160"/>
      <c r="F483" s="160"/>
      <c r="G483" s="160"/>
      <c r="H483" s="160"/>
      <c r="I483" s="160"/>
      <c r="J483" s="160"/>
      <c r="K483" s="160"/>
      <c r="L483" s="160"/>
      <c r="M483" s="160"/>
      <c r="N483" s="160"/>
      <c r="O483" s="160"/>
      <c r="P483" s="160"/>
      <c r="Q483" s="160"/>
      <c r="R483" s="160"/>
      <c r="S483" s="160"/>
      <c r="T483" s="160"/>
      <c r="U483" s="160"/>
      <c r="V483" s="160"/>
      <c r="W483" s="160"/>
      <c r="X483" s="160"/>
      <c r="Y483" s="160"/>
      <c r="Z483" s="160"/>
      <c r="AA483" s="160"/>
      <c r="AB483" s="160"/>
      <c r="AC483" s="160"/>
      <c r="AD483" s="160"/>
      <c r="AE483" s="160"/>
      <c r="AF483" s="160"/>
      <c r="AG483" s="160"/>
      <c r="AH483" s="160"/>
      <c r="AI483" s="160"/>
      <c r="AJ483" s="160"/>
      <c r="AK483" s="160"/>
      <c r="AL483" s="160"/>
      <c r="AM483" s="160"/>
      <c r="AN483" s="160"/>
      <c r="AO483" s="160"/>
      <c r="AP483" s="160"/>
      <c r="AQ483" s="160"/>
      <c r="AR483" s="160"/>
      <c r="AS483" s="160"/>
      <c r="AT483" s="160"/>
      <c r="AU483" s="160"/>
      <c r="AV483" s="160"/>
      <c r="AW483" s="160"/>
      <c r="AX483" s="160"/>
      <c r="AY483" s="160"/>
      <c r="AZ483" s="160"/>
      <c r="BA483" s="160"/>
      <c r="BB483" s="160"/>
      <c r="BC483" s="160"/>
      <c r="BD483" s="160"/>
      <c r="BE483" s="160"/>
      <c r="BF483" s="160"/>
      <c r="BG483" s="160"/>
      <c r="BH483" s="160"/>
      <c r="BI483" s="160"/>
      <c r="BJ483" s="160"/>
      <c r="BK483" s="160"/>
      <c r="BL483" s="160"/>
      <c r="BM483" s="160"/>
      <c r="BN483" s="160"/>
      <c r="BO483" s="160"/>
      <c r="BP483" s="160"/>
      <c r="BQ483" s="160"/>
      <c r="BR483" s="160"/>
      <c r="BS483" s="160"/>
      <c r="BT483" s="160"/>
      <c r="BU483" s="160"/>
      <c r="BV483" s="160"/>
      <c r="BW483" s="160"/>
      <c r="BX483" s="160"/>
      <c r="BY483" s="160"/>
      <c r="BZ483" s="160"/>
      <c r="CA483" s="160"/>
      <c r="CB483" s="160"/>
      <c r="CC483" s="160"/>
      <c r="CD483" s="160"/>
      <c r="CE483" s="160"/>
      <c r="CF483" s="160"/>
      <c r="CG483" s="160"/>
      <c r="CH483" s="160"/>
      <c r="CI483" s="160"/>
      <c r="CJ483" s="160"/>
      <c r="CK483" s="160"/>
      <c r="CL483" s="160"/>
      <c r="CM483" s="160"/>
      <c r="CN483" s="160"/>
      <c r="CO483" s="160"/>
      <c r="CP483" s="160"/>
      <c r="CQ483" s="160"/>
      <c r="CR483" s="160"/>
      <c r="CS483" s="160"/>
      <c r="CT483" s="160"/>
      <c r="CU483" s="160"/>
      <c r="CV483" s="160"/>
      <c r="CW483" s="160"/>
      <c r="CX483" s="160"/>
      <c r="CY483" s="160"/>
      <c r="CZ483" s="160"/>
      <c r="DA483" s="160"/>
      <c r="DB483" s="160"/>
      <c r="DC483" s="160"/>
      <c r="DD483" s="160"/>
      <c r="DE483" s="160"/>
      <c r="DF483" s="160"/>
      <c r="DG483" s="160"/>
      <c r="DH483" s="160"/>
      <c r="DI483" s="160"/>
      <c r="DJ483" s="160"/>
      <c r="DK483" s="160"/>
      <c r="DL483" s="160"/>
      <c r="DM483" s="160"/>
      <c r="DN483" s="160"/>
      <c r="DO483" s="160"/>
      <c r="DP483" s="160"/>
      <c r="DQ483" s="160"/>
      <c r="DR483" s="160"/>
      <c r="DS483" s="160"/>
      <c r="DT483" s="160"/>
      <c r="DU483" s="160"/>
      <c r="DV483" s="160"/>
      <c r="DW483" s="160"/>
      <c r="DX483" s="160"/>
      <c r="DY483" s="160"/>
      <c r="DZ483" s="160"/>
      <c r="EA483" s="160"/>
      <c r="EB483" s="160"/>
      <c r="EC483" s="160"/>
      <c r="ED483" s="160"/>
      <c r="EE483" s="160"/>
      <c r="EF483" s="160"/>
      <c r="EG483" s="160"/>
      <c r="EH483" s="160"/>
      <c r="EI483" s="160"/>
      <c r="EJ483" s="160"/>
      <c r="EK483" s="160"/>
      <c r="EL483" s="160"/>
      <c r="EM483" s="160"/>
      <c r="EN483" s="160"/>
      <c r="EO483" s="160"/>
      <c r="EP483" s="160"/>
      <c r="EQ483" s="160"/>
      <c r="ER483" s="160"/>
      <c r="ES483" s="160"/>
      <c r="ET483" s="160"/>
      <c r="EU483" s="160"/>
      <c r="EV483" s="160"/>
      <c r="EW483" s="160"/>
      <c r="EX483" s="160"/>
      <c r="EY483" s="160"/>
      <c r="EZ483" s="160"/>
      <c r="FA483" s="160"/>
      <c r="FB483" s="160"/>
      <c r="FC483" s="160"/>
      <c r="FD483" s="160"/>
      <c r="FE483" s="160"/>
      <c r="FF483" s="160"/>
      <c r="FG483" s="160"/>
      <c r="FH483" s="160"/>
      <c r="FI483" s="160"/>
      <c r="FJ483" s="160"/>
      <c r="FK483" s="160"/>
      <c r="FL483" s="160"/>
      <c r="FM483" s="160"/>
      <c r="FN483" s="160"/>
      <c r="FO483" s="160"/>
      <c r="FP483" s="160"/>
      <c r="FQ483" s="160"/>
      <c r="FR483" s="160"/>
      <c r="FS483" s="160"/>
      <c r="FT483" s="160"/>
      <c r="FU483" s="160"/>
      <c r="FV483" s="160"/>
      <c r="FW483" s="160"/>
      <c r="FX483" s="160"/>
      <c r="FY483" s="160"/>
      <c r="FZ483" s="160"/>
      <c r="GA483" s="160"/>
      <c r="GB483" s="160"/>
      <c r="GC483" s="160"/>
      <c r="GD483" s="160"/>
      <c r="GE483" s="160"/>
      <c r="GF483" s="160"/>
      <c r="GG483" s="160"/>
      <c r="GH483" s="160"/>
      <c r="GI483" s="160"/>
      <c r="GJ483" s="160"/>
      <c r="GK483" s="160"/>
      <c r="GL483" s="160"/>
      <c r="GM483" s="160"/>
      <c r="GN483" s="160"/>
      <c r="GO483" s="160"/>
      <c r="GP483" s="160"/>
      <c r="GQ483" s="160"/>
      <c r="GR483" s="160"/>
      <c r="GS483" s="160"/>
    </row>
    <row r="484" spans="3:201" x14ac:dyDescent="0.2">
      <c r="C484" s="160"/>
      <c r="D484" s="160"/>
      <c r="E484" s="160"/>
      <c r="F484" s="160"/>
      <c r="G484" s="160"/>
      <c r="H484" s="160"/>
      <c r="I484" s="160"/>
      <c r="J484" s="160"/>
      <c r="K484" s="160"/>
      <c r="L484" s="160"/>
      <c r="M484" s="160"/>
      <c r="N484" s="160"/>
      <c r="O484" s="160"/>
      <c r="P484" s="160"/>
      <c r="Q484" s="160"/>
      <c r="R484" s="160"/>
      <c r="S484" s="160"/>
      <c r="T484" s="160"/>
      <c r="U484" s="160"/>
      <c r="V484" s="160"/>
      <c r="W484" s="160"/>
      <c r="X484" s="160"/>
      <c r="Y484" s="160"/>
      <c r="Z484" s="160"/>
      <c r="AA484" s="160"/>
      <c r="AB484" s="160"/>
      <c r="AC484" s="160"/>
      <c r="AD484" s="160"/>
      <c r="AE484" s="160"/>
      <c r="AF484" s="160"/>
      <c r="AG484" s="160"/>
      <c r="AH484" s="160"/>
      <c r="AI484" s="160"/>
      <c r="AJ484" s="160"/>
      <c r="AK484" s="160"/>
      <c r="AL484" s="160"/>
      <c r="AM484" s="160"/>
      <c r="AN484" s="160"/>
      <c r="AO484" s="160"/>
      <c r="AP484" s="160"/>
      <c r="AQ484" s="160"/>
      <c r="AR484" s="160"/>
      <c r="AS484" s="160"/>
      <c r="AT484" s="160"/>
      <c r="AU484" s="160"/>
      <c r="AV484" s="160"/>
      <c r="AW484" s="160"/>
      <c r="AX484" s="160"/>
      <c r="AY484" s="160"/>
      <c r="AZ484" s="160"/>
      <c r="BA484" s="160"/>
      <c r="BB484" s="160"/>
      <c r="BC484" s="160"/>
      <c r="BD484" s="160"/>
      <c r="BE484" s="160"/>
      <c r="BF484" s="160"/>
      <c r="BG484" s="160"/>
      <c r="BH484" s="160"/>
      <c r="BI484" s="160"/>
      <c r="BJ484" s="160"/>
      <c r="BK484" s="160"/>
      <c r="BL484" s="160"/>
      <c r="BM484" s="160"/>
      <c r="BN484" s="160"/>
      <c r="BO484" s="160"/>
      <c r="BP484" s="160"/>
      <c r="BQ484" s="160"/>
      <c r="BR484" s="160"/>
      <c r="BS484" s="160"/>
      <c r="BT484" s="160"/>
      <c r="BU484" s="160"/>
      <c r="BV484" s="160"/>
      <c r="BW484" s="160"/>
      <c r="BX484" s="160"/>
      <c r="BY484" s="160"/>
      <c r="BZ484" s="160"/>
      <c r="CA484" s="160"/>
      <c r="CB484" s="160"/>
      <c r="CC484" s="160"/>
      <c r="CD484" s="160"/>
      <c r="CE484" s="160"/>
      <c r="CF484" s="160"/>
      <c r="CG484" s="160"/>
      <c r="CH484" s="160"/>
      <c r="CI484" s="160"/>
      <c r="CJ484" s="160"/>
      <c r="CK484" s="160"/>
      <c r="CL484" s="160"/>
      <c r="CM484" s="160"/>
      <c r="CN484" s="160"/>
      <c r="CO484" s="160"/>
      <c r="CP484" s="160"/>
      <c r="CQ484" s="160"/>
      <c r="CR484" s="160"/>
      <c r="CS484" s="160"/>
      <c r="CT484" s="160"/>
      <c r="CU484" s="160"/>
      <c r="CV484" s="160"/>
      <c r="CW484" s="160"/>
      <c r="CX484" s="160"/>
      <c r="CY484" s="160"/>
      <c r="CZ484" s="160"/>
      <c r="DA484" s="160"/>
      <c r="DB484" s="160"/>
      <c r="DC484" s="160"/>
      <c r="DD484" s="160"/>
      <c r="DE484" s="160"/>
      <c r="DF484" s="160"/>
      <c r="DG484" s="160"/>
      <c r="DH484" s="160"/>
      <c r="DI484" s="160"/>
      <c r="DJ484" s="160"/>
      <c r="DK484" s="160"/>
      <c r="DL484" s="160"/>
      <c r="DM484" s="160"/>
      <c r="DN484" s="160"/>
      <c r="DO484" s="160"/>
      <c r="DP484" s="160"/>
      <c r="DQ484" s="160"/>
      <c r="DR484" s="160"/>
      <c r="DS484" s="160"/>
      <c r="DT484" s="160"/>
      <c r="DU484" s="160"/>
      <c r="DV484" s="160"/>
      <c r="DW484" s="160"/>
      <c r="DX484" s="160"/>
      <c r="DY484" s="160"/>
      <c r="DZ484" s="160"/>
      <c r="EA484" s="160"/>
      <c r="EB484" s="160"/>
      <c r="EC484" s="160"/>
      <c r="ED484" s="160"/>
      <c r="EE484" s="160"/>
      <c r="EF484" s="160"/>
      <c r="EG484" s="160"/>
      <c r="EH484" s="160"/>
      <c r="EI484" s="160"/>
      <c r="EJ484" s="160"/>
      <c r="EK484" s="160"/>
      <c r="EL484" s="160"/>
      <c r="EM484" s="160"/>
      <c r="EN484" s="160"/>
      <c r="EO484" s="160"/>
      <c r="EP484" s="160"/>
      <c r="EQ484" s="160"/>
      <c r="ER484" s="160"/>
      <c r="ES484" s="160"/>
      <c r="ET484" s="160"/>
      <c r="EU484" s="160"/>
      <c r="EV484" s="160"/>
      <c r="EW484" s="160"/>
      <c r="EX484" s="160"/>
      <c r="EY484" s="160"/>
      <c r="EZ484" s="160"/>
      <c r="FA484" s="160"/>
      <c r="FB484" s="160"/>
      <c r="FC484" s="160"/>
      <c r="FD484" s="160"/>
      <c r="FE484" s="160"/>
      <c r="FF484" s="160"/>
      <c r="FG484" s="160"/>
      <c r="FH484" s="160"/>
      <c r="FI484" s="160"/>
      <c r="FJ484" s="160"/>
      <c r="FK484" s="160"/>
      <c r="FL484" s="160"/>
      <c r="FM484" s="160"/>
      <c r="FN484" s="160"/>
      <c r="FO484" s="160"/>
      <c r="FP484" s="160"/>
      <c r="FQ484" s="160"/>
      <c r="FR484" s="160"/>
      <c r="FS484" s="160"/>
      <c r="FT484" s="160"/>
      <c r="FU484" s="160"/>
      <c r="FV484" s="160"/>
      <c r="FW484" s="160"/>
      <c r="FX484" s="160"/>
      <c r="FY484" s="160"/>
      <c r="FZ484" s="160"/>
      <c r="GA484" s="160"/>
      <c r="GB484" s="160"/>
      <c r="GC484" s="160"/>
      <c r="GD484" s="160"/>
      <c r="GE484" s="160"/>
      <c r="GF484" s="160"/>
      <c r="GG484" s="160"/>
      <c r="GH484" s="160"/>
      <c r="GI484" s="160"/>
      <c r="GJ484" s="160"/>
      <c r="GK484" s="160"/>
      <c r="GL484" s="160"/>
      <c r="GM484" s="160"/>
      <c r="GN484" s="160"/>
      <c r="GO484" s="160"/>
      <c r="GP484" s="160"/>
      <c r="GQ484" s="160"/>
      <c r="GR484" s="160"/>
      <c r="GS484" s="160"/>
    </row>
    <row r="485" spans="3:201" x14ac:dyDescent="0.2">
      <c r="C485" s="160"/>
      <c r="D485" s="160"/>
      <c r="E485" s="160"/>
      <c r="F485" s="160"/>
      <c r="G485" s="160"/>
      <c r="H485" s="160"/>
      <c r="I485" s="160"/>
      <c r="J485" s="160"/>
      <c r="K485" s="160"/>
      <c r="L485" s="160"/>
      <c r="M485" s="160"/>
      <c r="N485" s="160"/>
      <c r="O485" s="160"/>
      <c r="P485" s="160"/>
      <c r="Q485" s="160"/>
      <c r="R485" s="160"/>
      <c r="S485" s="160"/>
      <c r="T485" s="160"/>
      <c r="U485" s="160"/>
      <c r="V485" s="160"/>
      <c r="W485" s="160"/>
      <c r="X485" s="160"/>
      <c r="Y485" s="160"/>
      <c r="Z485" s="160"/>
      <c r="AA485" s="160"/>
      <c r="AB485" s="160"/>
      <c r="AC485" s="160"/>
      <c r="AD485" s="160"/>
      <c r="AE485" s="160"/>
      <c r="AF485" s="160"/>
      <c r="AG485" s="160"/>
      <c r="AH485" s="160"/>
      <c r="AI485" s="160"/>
      <c r="AJ485" s="160"/>
      <c r="AK485" s="160"/>
      <c r="AL485" s="160"/>
      <c r="AM485" s="160"/>
      <c r="AN485" s="160"/>
      <c r="AO485" s="160"/>
      <c r="AP485" s="160"/>
      <c r="AQ485" s="160"/>
      <c r="AR485" s="160"/>
      <c r="AS485" s="160"/>
      <c r="AT485" s="160"/>
      <c r="AU485" s="160"/>
      <c r="AV485" s="160"/>
      <c r="AW485" s="160"/>
      <c r="AX485" s="160"/>
      <c r="AY485" s="160"/>
      <c r="AZ485" s="160"/>
      <c r="BA485" s="160"/>
      <c r="BB485" s="160"/>
      <c r="BC485" s="160"/>
      <c r="BD485" s="160"/>
      <c r="BE485" s="160"/>
      <c r="BF485" s="160"/>
      <c r="BG485" s="160"/>
      <c r="BH485" s="160"/>
      <c r="BI485" s="160"/>
      <c r="BJ485" s="160"/>
      <c r="BK485" s="160"/>
      <c r="BL485" s="160"/>
      <c r="BM485" s="160"/>
      <c r="BN485" s="160"/>
      <c r="BO485" s="160"/>
      <c r="BP485" s="160"/>
      <c r="BQ485" s="160"/>
      <c r="BR485" s="160"/>
      <c r="BS485" s="160"/>
      <c r="BT485" s="160"/>
      <c r="BU485" s="160"/>
      <c r="BV485" s="160"/>
      <c r="BW485" s="160"/>
      <c r="BX485" s="160"/>
      <c r="BY485" s="160"/>
      <c r="BZ485" s="160"/>
      <c r="CA485" s="160"/>
      <c r="CB485" s="160"/>
      <c r="CC485" s="160"/>
      <c r="CD485" s="160"/>
      <c r="CE485" s="160"/>
      <c r="CF485" s="160"/>
      <c r="CG485" s="160"/>
      <c r="CH485" s="160"/>
      <c r="CI485" s="160"/>
      <c r="CJ485" s="160"/>
      <c r="CK485" s="160"/>
      <c r="CL485" s="160"/>
      <c r="CM485" s="160"/>
      <c r="CN485" s="160"/>
      <c r="CO485" s="160"/>
      <c r="CP485" s="160"/>
      <c r="CQ485" s="160"/>
      <c r="CR485" s="160"/>
      <c r="CS485" s="160"/>
      <c r="CT485" s="160"/>
      <c r="CU485" s="160"/>
      <c r="CV485" s="160"/>
      <c r="CW485" s="160"/>
      <c r="CX485" s="160"/>
      <c r="CY485" s="160"/>
      <c r="CZ485" s="160"/>
      <c r="DA485" s="160"/>
      <c r="DB485" s="160"/>
      <c r="DC485" s="160"/>
      <c r="DD485" s="160"/>
      <c r="DE485" s="160"/>
      <c r="DF485" s="160"/>
      <c r="DG485" s="160"/>
      <c r="DH485" s="160"/>
      <c r="DI485" s="160"/>
      <c r="DJ485" s="160"/>
      <c r="DK485" s="160"/>
      <c r="DL485" s="160"/>
      <c r="DM485" s="160"/>
      <c r="DN485" s="160"/>
      <c r="DO485" s="160"/>
      <c r="DP485" s="160"/>
      <c r="DQ485" s="160"/>
      <c r="DR485" s="160"/>
      <c r="DS485" s="160"/>
      <c r="DT485" s="160"/>
      <c r="DU485" s="160"/>
      <c r="DV485" s="160"/>
      <c r="DW485" s="160"/>
      <c r="DX485" s="160"/>
      <c r="DY485" s="160"/>
      <c r="DZ485" s="160"/>
      <c r="EA485" s="160"/>
      <c r="EB485" s="160"/>
      <c r="EC485" s="160"/>
      <c r="ED485" s="160"/>
      <c r="EE485" s="160"/>
      <c r="EF485" s="160"/>
      <c r="EG485" s="160"/>
      <c r="EH485" s="160"/>
      <c r="EI485" s="160"/>
      <c r="EJ485" s="160"/>
      <c r="EK485" s="160"/>
      <c r="EL485" s="160"/>
      <c r="EM485" s="160"/>
      <c r="EN485" s="160"/>
      <c r="EO485" s="160"/>
      <c r="EP485" s="160"/>
      <c r="EQ485" s="160"/>
      <c r="ER485" s="160"/>
      <c r="ES485" s="160"/>
      <c r="ET485" s="160"/>
      <c r="EU485" s="160"/>
      <c r="EV485" s="160"/>
      <c r="EW485" s="160"/>
      <c r="EX485" s="160"/>
      <c r="EY485" s="160"/>
      <c r="EZ485" s="160"/>
      <c r="FA485" s="160"/>
      <c r="FB485" s="160"/>
      <c r="FC485" s="160"/>
      <c r="FD485" s="160"/>
      <c r="FE485" s="160"/>
      <c r="FF485" s="160"/>
      <c r="FG485" s="160"/>
      <c r="FH485" s="160"/>
      <c r="FI485" s="160"/>
      <c r="FJ485" s="160"/>
      <c r="FK485" s="160"/>
      <c r="FL485" s="160"/>
      <c r="FM485" s="160"/>
      <c r="FN485" s="160"/>
      <c r="FO485" s="160"/>
      <c r="FP485" s="160"/>
      <c r="FQ485" s="160"/>
      <c r="FR485" s="160"/>
      <c r="FS485" s="160"/>
      <c r="FT485" s="160"/>
      <c r="FU485" s="160"/>
      <c r="FV485" s="160"/>
      <c r="FW485" s="160"/>
      <c r="FX485" s="160"/>
      <c r="FY485" s="160"/>
      <c r="FZ485" s="160"/>
      <c r="GA485" s="160"/>
      <c r="GB485" s="160"/>
      <c r="GC485" s="160"/>
      <c r="GD485" s="160"/>
      <c r="GE485" s="160"/>
      <c r="GF485" s="160"/>
      <c r="GG485" s="160"/>
      <c r="GH485" s="160"/>
      <c r="GI485" s="160"/>
      <c r="GJ485" s="160"/>
      <c r="GK485" s="160"/>
      <c r="GL485" s="160"/>
      <c r="GM485" s="160"/>
      <c r="GN485" s="160"/>
      <c r="GO485" s="160"/>
      <c r="GP485" s="160"/>
      <c r="GQ485" s="160"/>
      <c r="GR485" s="160"/>
      <c r="GS485" s="160"/>
    </row>
    <row r="486" spans="3:201" x14ac:dyDescent="0.2">
      <c r="C486" s="160"/>
      <c r="D486" s="160"/>
      <c r="E486" s="160"/>
      <c r="F486" s="160"/>
      <c r="G486" s="160"/>
      <c r="H486" s="160"/>
      <c r="I486" s="160"/>
      <c r="J486" s="160"/>
      <c r="K486" s="160"/>
      <c r="L486" s="160"/>
      <c r="M486" s="160"/>
      <c r="N486" s="160"/>
      <c r="O486" s="160"/>
      <c r="P486" s="160"/>
      <c r="Q486" s="160"/>
      <c r="R486" s="160"/>
      <c r="S486" s="160"/>
      <c r="T486" s="160"/>
      <c r="U486" s="160"/>
      <c r="V486" s="160"/>
      <c r="W486" s="160"/>
      <c r="X486" s="160"/>
      <c r="Y486" s="160"/>
      <c r="Z486" s="160"/>
      <c r="AA486" s="160"/>
      <c r="AB486" s="160"/>
      <c r="AC486" s="160"/>
      <c r="AD486" s="160"/>
      <c r="AE486" s="160"/>
      <c r="AF486" s="160"/>
      <c r="AG486" s="160"/>
      <c r="AH486" s="160"/>
      <c r="AI486" s="160"/>
      <c r="AJ486" s="160"/>
      <c r="AK486" s="160"/>
      <c r="AL486" s="160"/>
      <c r="AM486" s="160"/>
      <c r="AN486" s="160"/>
      <c r="AO486" s="160"/>
      <c r="AP486" s="160"/>
      <c r="AQ486" s="160"/>
      <c r="AR486" s="160"/>
      <c r="AS486" s="160"/>
      <c r="AT486" s="160"/>
      <c r="AU486" s="160"/>
      <c r="AV486" s="160"/>
      <c r="AW486" s="160"/>
      <c r="AX486" s="160"/>
      <c r="AY486" s="160"/>
      <c r="AZ486" s="160"/>
      <c r="BA486" s="160"/>
      <c r="BB486" s="160"/>
      <c r="BC486" s="160"/>
      <c r="BD486" s="160"/>
      <c r="BE486" s="160"/>
      <c r="BF486" s="160"/>
      <c r="BG486" s="160"/>
      <c r="BH486" s="160"/>
      <c r="BI486" s="160"/>
      <c r="BJ486" s="160"/>
      <c r="BK486" s="160"/>
      <c r="BL486" s="160"/>
      <c r="BM486" s="160"/>
      <c r="BN486" s="160"/>
      <c r="BO486" s="160"/>
      <c r="BP486" s="160"/>
      <c r="BQ486" s="160"/>
      <c r="BR486" s="160"/>
      <c r="BS486" s="160"/>
      <c r="BT486" s="160"/>
      <c r="BU486" s="160"/>
      <c r="BV486" s="160"/>
      <c r="BW486" s="160"/>
      <c r="BX486" s="160"/>
      <c r="BY486" s="160"/>
      <c r="BZ486" s="160"/>
      <c r="CA486" s="160"/>
      <c r="CB486" s="160"/>
      <c r="CC486" s="160"/>
      <c r="CD486" s="160"/>
      <c r="CE486" s="160"/>
      <c r="CF486" s="160"/>
      <c r="CG486" s="160"/>
      <c r="CH486" s="160"/>
      <c r="CI486" s="160"/>
      <c r="CJ486" s="160"/>
      <c r="CK486" s="160"/>
      <c r="CL486" s="160"/>
      <c r="CM486" s="160"/>
      <c r="CN486" s="160"/>
      <c r="CO486" s="160"/>
      <c r="CP486" s="160"/>
      <c r="CQ486" s="160"/>
      <c r="CR486" s="160"/>
      <c r="CS486" s="160"/>
      <c r="CT486" s="160"/>
      <c r="CU486" s="160"/>
      <c r="CV486" s="160"/>
      <c r="CW486" s="160"/>
      <c r="CX486" s="160"/>
      <c r="CY486" s="160"/>
      <c r="CZ486" s="160"/>
      <c r="DA486" s="160"/>
      <c r="DB486" s="160"/>
      <c r="DC486" s="160"/>
      <c r="DD486" s="160"/>
      <c r="DE486" s="160"/>
      <c r="DF486" s="160"/>
      <c r="DG486" s="160"/>
      <c r="DH486" s="160"/>
      <c r="DI486" s="160"/>
      <c r="DJ486" s="160"/>
      <c r="DK486" s="160"/>
      <c r="DL486" s="160"/>
      <c r="DM486" s="160"/>
      <c r="DN486" s="160"/>
      <c r="DO486" s="160"/>
      <c r="DP486" s="160"/>
      <c r="DQ486" s="160"/>
      <c r="DR486" s="160"/>
      <c r="DS486" s="160"/>
      <c r="DT486" s="160"/>
      <c r="DU486" s="160"/>
      <c r="DV486" s="160"/>
      <c r="DW486" s="160"/>
      <c r="DX486" s="160"/>
      <c r="DY486" s="160"/>
      <c r="DZ486" s="160"/>
      <c r="EA486" s="160"/>
      <c r="EB486" s="160"/>
      <c r="EC486" s="160"/>
      <c r="ED486" s="160"/>
      <c r="EE486" s="160"/>
      <c r="EF486" s="160"/>
      <c r="EG486" s="160"/>
      <c r="EH486" s="160"/>
      <c r="EI486" s="160"/>
      <c r="EJ486" s="160"/>
      <c r="EK486" s="160"/>
      <c r="EL486" s="160"/>
      <c r="EM486" s="160"/>
      <c r="EN486" s="160"/>
      <c r="EO486" s="160"/>
      <c r="EP486" s="160"/>
      <c r="EQ486" s="160"/>
      <c r="ER486" s="160"/>
      <c r="ES486" s="160"/>
      <c r="ET486" s="160"/>
      <c r="EU486" s="160"/>
      <c r="EV486" s="160"/>
      <c r="EW486" s="160"/>
      <c r="EX486" s="160"/>
      <c r="EY486" s="160"/>
      <c r="EZ486" s="160"/>
      <c r="FA486" s="160"/>
      <c r="FB486" s="160"/>
      <c r="FC486" s="160"/>
      <c r="FD486" s="160"/>
      <c r="FE486" s="160"/>
      <c r="FF486" s="160"/>
      <c r="FG486" s="160"/>
      <c r="FH486" s="160"/>
      <c r="FI486" s="160"/>
      <c r="FJ486" s="160"/>
      <c r="FK486" s="160"/>
      <c r="FL486" s="160"/>
      <c r="FM486" s="160"/>
      <c r="FN486" s="160"/>
      <c r="FO486" s="160"/>
      <c r="FP486" s="160"/>
      <c r="FQ486" s="160"/>
      <c r="FR486" s="160"/>
      <c r="FS486" s="160"/>
      <c r="FT486" s="160"/>
      <c r="FU486" s="160"/>
      <c r="FV486" s="160"/>
      <c r="FW486" s="160"/>
      <c r="FX486" s="160"/>
      <c r="FY486" s="160"/>
      <c r="FZ486" s="160"/>
      <c r="GA486" s="160"/>
      <c r="GB486" s="160"/>
      <c r="GC486" s="160"/>
      <c r="GD486" s="160"/>
      <c r="GE486" s="160"/>
      <c r="GF486" s="160"/>
      <c r="GG486" s="160"/>
      <c r="GH486" s="160"/>
      <c r="GI486" s="160"/>
      <c r="GJ486" s="160"/>
      <c r="GK486" s="160"/>
      <c r="GL486" s="160"/>
      <c r="GM486" s="160"/>
      <c r="GN486" s="160"/>
      <c r="GO486" s="160"/>
      <c r="GP486" s="160"/>
      <c r="GQ486" s="160"/>
      <c r="GR486" s="160"/>
      <c r="GS486" s="160"/>
    </row>
    <row r="487" spans="3:201" x14ac:dyDescent="0.2">
      <c r="C487" s="160"/>
      <c r="D487" s="160"/>
      <c r="E487" s="160"/>
      <c r="F487" s="160"/>
      <c r="G487" s="160"/>
      <c r="H487" s="160"/>
      <c r="I487" s="160"/>
      <c r="J487" s="160"/>
      <c r="K487" s="160"/>
      <c r="L487" s="160"/>
      <c r="M487" s="160"/>
      <c r="N487" s="160"/>
      <c r="O487" s="160"/>
      <c r="P487" s="160"/>
      <c r="Q487" s="160"/>
      <c r="R487" s="160"/>
      <c r="S487" s="160"/>
      <c r="T487" s="160"/>
      <c r="U487" s="160"/>
      <c r="V487" s="160"/>
      <c r="W487" s="160"/>
      <c r="X487" s="160"/>
      <c r="Y487" s="160"/>
      <c r="Z487" s="160"/>
      <c r="AA487" s="160"/>
      <c r="AB487" s="160"/>
      <c r="AC487" s="160"/>
      <c r="AD487" s="160"/>
      <c r="AE487" s="160"/>
      <c r="AF487" s="160"/>
      <c r="AG487" s="160"/>
      <c r="AH487" s="160"/>
      <c r="AI487" s="160"/>
      <c r="AJ487" s="160"/>
      <c r="AK487" s="160"/>
      <c r="AL487" s="160"/>
      <c r="AM487" s="160"/>
      <c r="AN487" s="160"/>
      <c r="AO487" s="160"/>
      <c r="AP487" s="160"/>
      <c r="AQ487" s="160"/>
      <c r="AR487" s="160"/>
      <c r="AS487" s="160"/>
      <c r="AT487" s="160"/>
      <c r="AU487" s="160"/>
      <c r="AV487" s="160"/>
      <c r="AW487" s="160"/>
      <c r="AX487" s="160"/>
      <c r="AY487" s="160"/>
      <c r="AZ487" s="160"/>
      <c r="BA487" s="160"/>
      <c r="BB487" s="160"/>
      <c r="BC487" s="160"/>
      <c r="BD487" s="160"/>
      <c r="BE487" s="160"/>
      <c r="BF487" s="160"/>
      <c r="BG487" s="160"/>
      <c r="BH487" s="160"/>
      <c r="BI487" s="160"/>
      <c r="BJ487" s="160"/>
      <c r="BK487" s="160"/>
      <c r="BL487" s="160"/>
      <c r="BM487" s="160"/>
      <c r="BN487" s="160"/>
      <c r="BO487" s="160"/>
      <c r="BP487" s="160"/>
      <c r="BQ487" s="160"/>
      <c r="BR487" s="160"/>
      <c r="BS487" s="160"/>
      <c r="BT487" s="160"/>
      <c r="BU487" s="160"/>
      <c r="BV487" s="160"/>
      <c r="BW487" s="160"/>
      <c r="BX487" s="160"/>
      <c r="BY487" s="160"/>
      <c r="BZ487" s="160"/>
      <c r="CA487" s="160"/>
      <c r="CB487" s="160"/>
      <c r="CC487" s="160"/>
      <c r="CD487" s="160"/>
      <c r="CE487" s="160"/>
      <c r="CF487" s="160"/>
      <c r="CG487" s="160"/>
      <c r="CH487" s="160"/>
      <c r="CI487" s="160"/>
      <c r="CJ487" s="160"/>
      <c r="CK487" s="160"/>
      <c r="CL487" s="160"/>
      <c r="CM487" s="160"/>
      <c r="CN487" s="160"/>
      <c r="CO487" s="160"/>
      <c r="CP487" s="160"/>
      <c r="CQ487" s="160"/>
      <c r="CR487" s="160"/>
      <c r="CS487" s="160"/>
      <c r="CT487" s="160"/>
      <c r="CU487" s="160"/>
      <c r="CV487" s="160"/>
      <c r="CW487" s="160"/>
      <c r="CX487" s="160"/>
      <c r="CY487" s="160"/>
      <c r="CZ487" s="160"/>
      <c r="DA487" s="160"/>
      <c r="DB487" s="160"/>
      <c r="DC487" s="160"/>
      <c r="DD487" s="160"/>
      <c r="DE487" s="160"/>
      <c r="DF487" s="160"/>
      <c r="DG487" s="160"/>
      <c r="DH487" s="160"/>
      <c r="DI487" s="160"/>
      <c r="DJ487" s="160"/>
      <c r="DK487" s="160"/>
      <c r="DL487" s="160"/>
      <c r="DM487" s="160"/>
      <c r="DN487" s="160"/>
      <c r="DO487" s="160"/>
      <c r="DP487" s="160"/>
      <c r="DQ487" s="160"/>
      <c r="DR487" s="160"/>
      <c r="DS487" s="160"/>
      <c r="DT487" s="160"/>
      <c r="DU487" s="160"/>
      <c r="DV487" s="160"/>
      <c r="DW487" s="160"/>
      <c r="DX487" s="160"/>
      <c r="DY487" s="160"/>
      <c r="DZ487" s="160"/>
      <c r="EA487" s="160"/>
      <c r="EB487" s="160"/>
      <c r="EC487" s="160"/>
      <c r="ED487" s="160"/>
      <c r="EE487" s="160"/>
      <c r="EF487" s="160"/>
      <c r="EG487" s="160"/>
      <c r="EH487" s="160"/>
      <c r="EI487" s="160"/>
      <c r="EJ487" s="160"/>
      <c r="EK487" s="160"/>
      <c r="EL487" s="160"/>
      <c r="EM487" s="160"/>
      <c r="EN487" s="160"/>
      <c r="EO487" s="160"/>
      <c r="EP487" s="160"/>
      <c r="EQ487" s="160"/>
      <c r="ER487" s="160"/>
      <c r="ES487" s="160"/>
      <c r="ET487" s="160"/>
      <c r="EU487" s="160"/>
      <c r="EV487" s="160"/>
      <c r="EW487" s="160"/>
      <c r="EX487" s="160"/>
      <c r="EY487" s="160"/>
      <c r="EZ487" s="160"/>
      <c r="FA487" s="160"/>
      <c r="FB487" s="160"/>
      <c r="FC487" s="160"/>
      <c r="FD487" s="160"/>
      <c r="FE487" s="160"/>
      <c r="FF487" s="160"/>
      <c r="FG487" s="160"/>
      <c r="FH487" s="160"/>
      <c r="FI487" s="160"/>
      <c r="FJ487" s="160"/>
      <c r="FK487" s="160"/>
      <c r="FL487" s="160"/>
      <c r="FM487" s="160"/>
      <c r="FN487" s="160"/>
      <c r="FO487" s="160"/>
      <c r="FP487" s="160"/>
      <c r="FQ487" s="160"/>
      <c r="FR487" s="160"/>
      <c r="FS487" s="160"/>
      <c r="FT487" s="160"/>
      <c r="FU487" s="160"/>
      <c r="FV487" s="160"/>
      <c r="FW487" s="160"/>
      <c r="FX487" s="160"/>
      <c r="FY487" s="160"/>
      <c r="FZ487" s="160"/>
      <c r="GA487" s="160"/>
      <c r="GB487" s="160"/>
      <c r="GC487" s="160"/>
      <c r="GD487" s="160"/>
      <c r="GE487" s="160"/>
      <c r="GF487" s="160"/>
      <c r="GG487" s="160"/>
      <c r="GH487" s="160"/>
      <c r="GI487" s="160"/>
      <c r="GJ487" s="160"/>
      <c r="GK487" s="160"/>
      <c r="GL487" s="160"/>
      <c r="GM487" s="160"/>
      <c r="GN487" s="160"/>
      <c r="GO487" s="160"/>
      <c r="GP487" s="160"/>
      <c r="GQ487" s="160"/>
      <c r="GR487" s="160"/>
      <c r="GS487" s="160"/>
    </row>
    <row r="488" spans="3:201" x14ac:dyDescent="0.2">
      <c r="C488" s="160"/>
      <c r="D488" s="160"/>
      <c r="E488" s="160"/>
      <c r="F488" s="160"/>
      <c r="G488" s="160"/>
      <c r="H488" s="160"/>
      <c r="I488" s="160"/>
      <c r="J488" s="160"/>
      <c r="K488" s="160"/>
      <c r="L488" s="160"/>
      <c r="M488" s="160"/>
      <c r="N488" s="160"/>
      <c r="O488" s="160"/>
      <c r="P488" s="160"/>
      <c r="Q488" s="160"/>
      <c r="R488" s="160"/>
      <c r="S488" s="160"/>
      <c r="T488" s="160"/>
      <c r="U488" s="160"/>
      <c r="V488" s="160"/>
      <c r="W488" s="160"/>
      <c r="X488" s="160"/>
      <c r="Y488" s="160"/>
      <c r="Z488" s="160"/>
      <c r="AA488" s="160"/>
      <c r="AB488" s="160"/>
      <c r="AC488" s="160"/>
      <c r="AD488" s="160"/>
      <c r="AE488" s="160"/>
      <c r="AF488" s="160"/>
      <c r="AG488" s="160"/>
      <c r="AH488" s="160"/>
      <c r="AI488" s="160"/>
      <c r="AJ488" s="160"/>
      <c r="AK488" s="160"/>
      <c r="AL488" s="160"/>
      <c r="AM488" s="160"/>
      <c r="AN488" s="160"/>
      <c r="AO488" s="160"/>
      <c r="AP488" s="160"/>
      <c r="AQ488" s="160"/>
      <c r="AR488" s="160"/>
      <c r="AS488" s="160"/>
      <c r="AT488" s="160"/>
      <c r="AU488" s="160"/>
      <c r="AV488" s="160"/>
      <c r="AW488" s="160"/>
      <c r="AX488" s="160"/>
      <c r="AY488" s="160"/>
      <c r="AZ488" s="160"/>
      <c r="BA488" s="160"/>
      <c r="BB488" s="160"/>
      <c r="BC488" s="160"/>
      <c r="BD488" s="160"/>
      <c r="BE488" s="160"/>
      <c r="BF488" s="160"/>
      <c r="BG488" s="160"/>
      <c r="BH488" s="160"/>
      <c r="BI488" s="160"/>
      <c r="BJ488" s="160"/>
      <c r="BK488" s="160"/>
      <c r="BL488" s="160"/>
      <c r="BM488" s="160"/>
      <c r="BN488" s="160"/>
      <c r="BO488" s="160"/>
      <c r="BP488" s="160"/>
      <c r="BQ488" s="160"/>
      <c r="BR488" s="160"/>
      <c r="BS488" s="160"/>
      <c r="BT488" s="160"/>
      <c r="BU488" s="160"/>
      <c r="BV488" s="160"/>
      <c r="BW488" s="160"/>
      <c r="BX488" s="160"/>
      <c r="BY488" s="160"/>
      <c r="BZ488" s="160"/>
      <c r="CA488" s="160"/>
      <c r="CB488" s="160"/>
      <c r="CC488" s="160"/>
      <c r="CD488" s="160"/>
      <c r="CE488" s="160"/>
      <c r="CF488" s="160"/>
      <c r="CG488" s="160"/>
      <c r="CH488" s="160"/>
      <c r="CI488" s="160"/>
      <c r="CJ488" s="160"/>
      <c r="CK488" s="160"/>
      <c r="CL488" s="160"/>
      <c r="CM488" s="160"/>
      <c r="CN488" s="160"/>
      <c r="CO488" s="160"/>
      <c r="CP488" s="160"/>
      <c r="CQ488" s="160"/>
      <c r="CR488" s="160"/>
      <c r="CS488" s="160"/>
      <c r="CT488" s="160"/>
      <c r="CU488" s="160"/>
      <c r="CV488" s="160"/>
      <c r="CW488" s="160"/>
      <c r="CX488" s="160"/>
      <c r="CY488" s="160"/>
      <c r="CZ488" s="160"/>
      <c r="DA488" s="160"/>
      <c r="DB488" s="160"/>
      <c r="DC488" s="160"/>
      <c r="DD488" s="160"/>
      <c r="DE488" s="160"/>
      <c r="DF488" s="160"/>
      <c r="DG488" s="160"/>
      <c r="DH488" s="160"/>
      <c r="DI488" s="160"/>
      <c r="DJ488" s="160"/>
      <c r="DK488" s="160"/>
      <c r="DL488" s="160"/>
      <c r="DM488" s="160"/>
      <c r="DN488" s="160"/>
      <c r="DO488" s="160"/>
      <c r="DP488" s="160"/>
      <c r="DQ488" s="160"/>
      <c r="DR488" s="160"/>
      <c r="DS488" s="160"/>
      <c r="DT488" s="160"/>
      <c r="DU488" s="160"/>
      <c r="DV488" s="160"/>
      <c r="DW488" s="160"/>
      <c r="DX488" s="160"/>
      <c r="DY488" s="160"/>
      <c r="DZ488" s="160"/>
      <c r="EA488" s="160"/>
      <c r="EB488" s="160"/>
      <c r="EC488" s="160"/>
      <c r="ED488" s="160"/>
      <c r="EE488" s="160"/>
      <c r="EF488" s="160"/>
      <c r="EG488" s="160"/>
      <c r="EH488" s="160"/>
      <c r="EI488" s="160"/>
      <c r="EJ488" s="160"/>
      <c r="EK488" s="160"/>
      <c r="EL488" s="160"/>
      <c r="EM488" s="160"/>
      <c r="EN488" s="160"/>
      <c r="EO488" s="160"/>
      <c r="EP488" s="160"/>
      <c r="EQ488" s="160"/>
      <c r="ER488" s="160"/>
      <c r="ES488" s="160"/>
      <c r="ET488" s="160"/>
      <c r="EU488" s="160"/>
      <c r="EV488" s="160"/>
      <c r="EW488" s="160"/>
      <c r="EX488" s="160"/>
      <c r="EY488" s="160"/>
      <c r="EZ488" s="160"/>
      <c r="FA488" s="160"/>
      <c r="FB488" s="160"/>
      <c r="FC488" s="160"/>
      <c r="FD488" s="160"/>
      <c r="FE488" s="160"/>
      <c r="FF488" s="160"/>
      <c r="FG488" s="160"/>
      <c r="FH488" s="160"/>
      <c r="FI488" s="160"/>
      <c r="FJ488" s="160"/>
      <c r="FK488" s="160"/>
      <c r="FL488" s="160"/>
      <c r="FM488" s="160"/>
      <c r="FN488" s="160"/>
      <c r="FO488" s="160"/>
      <c r="FP488" s="160"/>
      <c r="FQ488" s="160"/>
      <c r="FR488" s="160"/>
      <c r="FS488" s="160"/>
      <c r="FT488" s="160"/>
      <c r="FU488" s="160"/>
      <c r="FV488" s="160"/>
      <c r="FW488" s="160"/>
      <c r="FX488" s="160"/>
      <c r="FY488" s="160"/>
      <c r="FZ488" s="160"/>
      <c r="GA488" s="160"/>
      <c r="GB488" s="160"/>
      <c r="GC488" s="160"/>
      <c r="GD488" s="160"/>
      <c r="GE488" s="160"/>
      <c r="GF488" s="160"/>
      <c r="GG488" s="160"/>
      <c r="GH488" s="160"/>
      <c r="GI488" s="160"/>
      <c r="GJ488" s="160"/>
      <c r="GK488" s="160"/>
      <c r="GL488" s="160"/>
      <c r="GM488" s="160"/>
      <c r="GN488" s="160"/>
      <c r="GO488" s="160"/>
      <c r="GP488" s="160"/>
      <c r="GQ488" s="160"/>
      <c r="GR488" s="160"/>
      <c r="GS488" s="160"/>
    </row>
    <row r="489" spans="3:201" x14ac:dyDescent="0.2">
      <c r="C489" s="160"/>
      <c r="D489" s="160"/>
      <c r="E489" s="160"/>
      <c r="F489" s="160"/>
      <c r="G489" s="160"/>
      <c r="H489" s="160"/>
      <c r="I489" s="160"/>
      <c r="J489" s="160"/>
      <c r="K489" s="160"/>
      <c r="L489" s="160"/>
      <c r="M489" s="160"/>
      <c r="N489" s="160"/>
      <c r="O489" s="160"/>
      <c r="P489" s="160"/>
      <c r="Q489" s="160"/>
      <c r="R489" s="160"/>
      <c r="S489" s="160"/>
      <c r="T489" s="160"/>
      <c r="U489" s="160"/>
      <c r="V489" s="160"/>
      <c r="W489" s="160"/>
      <c r="X489" s="160"/>
      <c r="Y489" s="160"/>
      <c r="Z489" s="160"/>
      <c r="AA489" s="160"/>
      <c r="AB489" s="160"/>
      <c r="AC489" s="160"/>
      <c r="AD489" s="160"/>
      <c r="AE489" s="160"/>
      <c r="AF489" s="160"/>
      <c r="AG489" s="160"/>
      <c r="AH489" s="160"/>
      <c r="AI489" s="160"/>
      <c r="AJ489" s="160"/>
      <c r="AK489" s="160"/>
      <c r="AL489" s="160"/>
      <c r="AM489" s="160"/>
      <c r="AN489" s="160"/>
      <c r="AO489" s="160"/>
      <c r="AP489" s="160"/>
      <c r="AQ489" s="160"/>
      <c r="AR489" s="160"/>
      <c r="AS489" s="160"/>
      <c r="AT489" s="160"/>
      <c r="AU489" s="160"/>
      <c r="AV489" s="160"/>
      <c r="AW489" s="160"/>
      <c r="AX489" s="160"/>
      <c r="AY489" s="160"/>
      <c r="AZ489" s="160"/>
      <c r="BA489" s="160"/>
      <c r="BB489" s="160"/>
      <c r="BC489" s="160"/>
      <c r="BD489" s="160"/>
      <c r="BE489" s="160"/>
      <c r="BF489" s="160"/>
      <c r="BG489" s="160"/>
      <c r="BH489" s="160"/>
      <c r="BI489" s="160"/>
      <c r="BJ489" s="160"/>
      <c r="BK489" s="160"/>
      <c r="BL489" s="160"/>
      <c r="BM489" s="160"/>
      <c r="BN489" s="160"/>
      <c r="BO489" s="160"/>
      <c r="BP489" s="160"/>
      <c r="BQ489" s="160"/>
      <c r="BR489" s="160"/>
      <c r="BS489" s="160"/>
      <c r="BT489" s="160"/>
      <c r="BU489" s="160"/>
      <c r="BV489" s="160"/>
      <c r="BW489" s="160"/>
      <c r="BX489" s="160"/>
      <c r="BY489" s="160"/>
      <c r="BZ489" s="160"/>
      <c r="CA489" s="160"/>
      <c r="CB489" s="160"/>
      <c r="CC489" s="160"/>
      <c r="CD489" s="160"/>
      <c r="CE489" s="160"/>
      <c r="CF489" s="160"/>
      <c r="CG489" s="160"/>
      <c r="CH489" s="160"/>
      <c r="CI489" s="160"/>
      <c r="CJ489" s="160"/>
      <c r="CK489" s="160"/>
      <c r="CL489" s="160"/>
      <c r="CM489" s="160"/>
      <c r="CN489" s="160"/>
      <c r="CO489" s="160"/>
      <c r="CP489" s="160"/>
      <c r="CQ489" s="160"/>
      <c r="CR489" s="160"/>
      <c r="CS489" s="160"/>
      <c r="CT489" s="160"/>
      <c r="CU489" s="160"/>
      <c r="CV489" s="160"/>
      <c r="CW489" s="160"/>
      <c r="CX489" s="160"/>
      <c r="CY489" s="160"/>
      <c r="CZ489" s="160"/>
      <c r="DA489" s="160"/>
      <c r="DB489" s="160"/>
      <c r="DC489" s="160"/>
      <c r="DD489" s="160"/>
      <c r="DE489" s="160"/>
      <c r="DF489" s="160"/>
      <c r="DG489" s="160"/>
      <c r="DH489" s="160"/>
      <c r="DI489" s="160"/>
      <c r="DJ489" s="160"/>
      <c r="DK489" s="160"/>
      <c r="DL489" s="160"/>
      <c r="DM489" s="160"/>
      <c r="DN489" s="160"/>
      <c r="DO489" s="160"/>
      <c r="DP489" s="160"/>
      <c r="DQ489" s="160"/>
      <c r="DR489" s="160"/>
      <c r="DS489" s="160"/>
      <c r="DT489" s="160"/>
      <c r="DU489" s="160"/>
      <c r="DV489" s="160"/>
      <c r="DW489" s="160"/>
      <c r="DX489" s="160"/>
      <c r="DY489" s="160"/>
      <c r="DZ489" s="160"/>
      <c r="EA489" s="160"/>
      <c r="EB489" s="160"/>
      <c r="EC489" s="160"/>
      <c r="ED489" s="160"/>
      <c r="EE489" s="160"/>
      <c r="EF489" s="160"/>
      <c r="EG489" s="160"/>
      <c r="EH489" s="160"/>
      <c r="EI489" s="160"/>
      <c r="EJ489" s="160"/>
      <c r="EK489" s="160"/>
      <c r="EL489" s="160"/>
      <c r="EM489" s="160"/>
      <c r="EN489" s="160"/>
      <c r="EO489" s="160"/>
      <c r="EP489" s="160"/>
      <c r="EQ489" s="160"/>
      <c r="ER489" s="160"/>
      <c r="ES489" s="160"/>
      <c r="ET489" s="160"/>
      <c r="EU489" s="160"/>
      <c r="EV489" s="160"/>
      <c r="EW489" s="160"/>
      <c r="EX489" s="160"/>
      <c r="EY489" s="160"/>
      <c r="EZ489" s="160"/>
      <c r="FA489" s="160"/>
      <c r="FB489" s="160"/>
      <c r="FC489" s="160"/>
      <c r="FD489" s="160"/>
      <c r="FE489" s="160"/>
      <c r="FF489" s="160"/>
      <c r="FG489" s="160"/>
      <c r="FH489" s="160"/>
      <c r="FI489" s="160"/>
      <c r="FJ489" s="160"/>
      <c r="FK489" s="160"/>
      <c r="FL489" s="160"/>
      <c r="FM489" s="160"/>
      <c r="FN489" s="160"/>
      <c r="FO489" s="160"/>
      <c r="FP489" s="160"/>
      <c r="FQ489" s="160"/>
      <c r="FR489" s="160"/>
      <c r="FS489" s="160"/>
      <c r="FT489" s="160"/>
      <c r="FU489" s="160"/>
      <c r="FV489" s="160"/>
      <c r="FW489" s="160"/>
      <c r="FX489" s="160"/>
      <c r="FY489" s="160"/>
      <c r="FZ489" s="160"/>
      <c r="GA489" s="160"/>
      <c r="GB489" s="160"/>
      <c r="GC489" s="160"/>
      <c r="GD489" s="160"/>
      <c r="GE489" s="160"/>
      <c r="GF489" s="160"/>
      <c r="GG489" s="160"/>
      <c r="GH489" s="160"/>
      <c r="GI489" s="160"/>
      <c r="GJ489" s="160"/>
      <c r="GK489" s="160"/>
      <c r="GL489" s="160"/>
      <c r="GM489" s="160"/>
      <c r="GN489" s="160"/>
      <c r="GO489" s="160"/>
      <c r="GP489" s="160"/>
      <c r="GQ489" s="160"/>
      <c r="GR489" s="160"/>
      <c r="GS489" s="160"/>
    </row>
    <row r="490" spans="3:201" x14ac:dyDescent="0.2">
      <c r="C490" s="160"/>
      <c r="D490" s="160"/>
      <c r="E490" s="160"/>
      <c r="F490" s="160"/>
      <c r="G490" s="160"/>
      <c r="H490" s="160"/>
      <c r="I490" s="160"/>
      <c r="J490" s="160"/>
      <c r="K490" s="160"/>
      <c r="L490" s="160"/>
      <c r="M490" s="160"/>
      <c r="N490" s="160"/>
      <c r="O490" s="160"/>
      <c r="P490" s="160"/>
      <c r="Q490" s="160"/>
      <c r="R490" s="160"/>
      <c r="S490" s="160"/>
      <c r="T490" s="160"/>
      <c r="U490" s="160"/>
      <c r="V490" s="160"/>
      <c r="W490" s="160"/>
      <c r="X490" s="160"/>
      <c r="Y490" s="160"/>
      <c r="Z490" s="160"/>
      <c r="AA490" s="160"/>
      <c r="AB490" s="160"/>
      <c r="AC490" s="160"/>
      <c r="AD490" s="160"/>
      <c r="AE490" s="160"/>
      <c r="AF490" s="160"/>
      <c r="AG490" s="160"/>
      <c r="AH490" s="160"/>
      <c r="AI490" s="160"/>
      <c r="AJ490" s="160"/>
      <c r="AK490" s="160"/>
      <c r="AL490" s="160"/>
      <c r="AM490" s="160"/>
      <c r="AN490" s="160"/>
      <c r="AO490" s="160"/>
      <c r="AP490" s="160"/>
      <c r="AQ490" s="160"/>
      <c r="AR490" s="160"/>
      <c r="AS490" s="160"/>
      <c r="AT490" s="160"/>
      <c r="AU490" s="160"/>
      <c r="AV490" s="160"/>
      <c r="AW490" s="160"/>
      <c r="AX490" s="160"/>
      <c r="AY490" s="160"/>
      <c r="AZ490" s="160"/>
      <c r="BA490" s="160"/>
      <c r="BB490" s="160"/>
      <c r="BC490" s="160"/>
      <c r="BD490" s="160"/>
      <c r="BE490" s="160"/>
      <c r="BF490" s="160"/>
      <c r="BG490" s="160"/>
      <c r="BH490" s="160"/>
      <c r="BI490" s="160"/>
      <c r="BJ490" s="160"/>
      <c r="BK490" s="160"/>
      <c r="BL490" s="160"/>
      <c r="BM490" s="160"/>
      <c r="BN490" s="160"/>
      <c r="BO490" s="160"/>
      <c r="BP490" s="160"/>
      <c r="BQ490" s="160"/>
      <c r="BR490" s="160"/>
      <c r="BS490" s="160"/>
      <c r="BT490" s="160"/>
      <c r="BU490" s="160"/>
      <c r="BV490" s="160"/>
      <c r="BW490" s="160"/>
      <c r="BX490" s="160"/>
      <c r="BY490" s="160"/>
      <c r="BZ490" s="160"/>
      <c r="CA490" s="160"/>
      <c r="CB490" s="160"/>
      <c r="CC490" s="160"/>
      <c r="CD490" s="160"/>
      <c r="CE490" s="160"/>
      <c r="CF490" s="160"/>
      <c r="CG490" s="160"/>
      <c r="CH490" s="160"/>
      <c r="CI490" s="160"/>
      <c r="CJ490" s="160"/>
      <c r="CK490" s="160"/>
      <c r="CL490" s="160"/>
      <c r="CM490" s="160"/>
      <c r="CN490" s="160"/>
      <c r="CO490" s="160"/>
      <c r="CP490" s="160"/>
      <c r="CQ490" s="160"/>
      <c r="CR490" s="160"/>
      <c r="CS490" s="160"/>
      <c r="CT490" s="160"/>
      <c r="CU490" s="160"/>
      <c r="CV490" s="160"/>
      <c r="CW490" s="160"/>
      <c r="CX490" s="160"/>
      <c r="CY490" s="160"/>
      <c r="CZ490" s="160"/>
      <c r="DA490" s="160"/>
      <c r="DB490" s="160"/>
      <c r="DC490" s="160"/>
      <c r="DD490" s="160"/>
      <c r="DE490" s="160"/>
      <c r="DF490" s="160"/>
      <c r="DG490" s="160"/>
      <c r="DH490" s="160"/>
      <c r="DI490" s="160"/>
      <c r="DJ490" s="160"/>
      <c r="DK490" s="160"/>
      <c r="DL490" s="160"/>
      <c r="DM490" s="160"/>
      <c r="DN490" s="160"/>
      <c r="DO490" s="160"/>
      <c r="DP490" s="160"/>
      <c r="DQ490" s="160"/>
      <c r="DR490" s="160"/>
      <c r="DS490" s="160"/>
      <c r="DT490" s="160"/>
      <c r="DU490" s="160"/>
      <c r="DV490" s="160"/>
      <c r="DW490" s="160"/>
      <c r="DX490" s="160"/>
      <c r="DY490" s="160"/>
      <c r="DZ490" s="160"/>
      <c r="EA490" s="160"/>
      <c r="EB490" s="160"/>
      <c r="EC490" s="160"/>
      <c r="ED490" s="160"/>
      <c r="EE490" s="160"/>
      <c r="EF490" s="160"/>
      <c r="EG490" s="160"/>
      <c r="EH490" s="160"/>
      <c r="EI490" s="160"/>
      <c r="EJ490" s="160"/>
      <c r="EK490" s="160"/>
      <c r="EL490" s="160"/>
      <c r="EM490" s="160"/>
      <c r="EN490" s="160"/>
      <c r="EO490" s="160"/>
      <c r="EP490" s="160"/>
      <c r="EQ490" s="160"/>
      <c r="ER490" s="160"/>
      <c r="ES490" s="160"/>
      <c r="ET490" s="160"/>
      <c r="EU490" s="160"/>
      <c r="EV490" s="160"/>
      <c r="EW490" s="160"/>
      <c r="EX490" s="160"/>
      <c r="EY490" s="160"/>
      <c r="EZ490" s="160"/>
      <c r="FA490" s="160"/>
      <c r="FB490" s="160"/>
      <c r="FC490" s="160"/>
      <c r="FD490" s="160"/>
      <c r="FE490" s="160"/>
      <c r="FF490" s="160"/>
      <c r="FG490" s="160"/>
      <c r="FH490" s="160"/>
      <c r="FI490" s="160"/>
      <c r="FJ490" s="160"/>
      <c r="FK490" s="160"/>
      <c r="FL490" s="160"/>
      <c r="FM490" s="160"/>
      <c r="FN490" s="160"/>
      <c r="FO490" s="160"/>
      <c r="FP490" s="160"/>
      <c r="FQ490" s="160"/>
      <c r="FR490" s="160"/>
      <c r="FS490" s="160"/>
      <c r="FT490" s="160"/>
      <c r="FU490" s="160"/>
      <c r="FV490" s="160"/>
      <c r="FW490" s="160"/>
      <c r="FX490" s="160"/>
      <c r="FY490" s="160"/>
      <c r="FZ490" s="160"/>
      <c r="GA490" s="160"/>
      <c r="GB490" s="160"/>
      <c r="GC490" s="160"/>
      <c r="GD490" s="160"/>
      <c r="GE490" s="160"/>
      <c r="GF490" s="160"/>
      <c r="GG490" s="160"/>
      <c r="GH490" s="160"/>
      <c r="GI490" s="160"/>
      <c r="GJ490" s="160"/>
      <c r="GK490" s="160"/>
      <c r="GL490" s="160"/>
      <c r="GM490" s="160"/>
      <c r="GN490" s="160"/>
      <c r="GO490" s="160"/>
      <c r="GP490" s="160"/>
      <c r="GQ490" s="160"/>
      <c r="GR490" s="160"/>
      <c r="GS490" s="160"/>
    </row>
    <row r="491" spans="3:201" x14ac:dyDescent="0.2">
      <c r="C491" s="160"/>
      <c r="D491" s="160"/>
      <c r="E491" s="160"/>
      <c r="F491" s="160"/>
      <c r="G491" s="160"/>
      <c r="H491" s="160"/>
      <c r="I491" s="160"/>
      <c r="J491" s="160"/>
      <c r="K491" s="160"/>
      <c r="L491" s="160"/>
      <c r="M491" s="160"/>
      <c r="N491" s="160"/>
      <c r="O491" s="160"/>
      <c r="P491" s="160"/>
      <c r="Q491" s="160"/>
      <c r="R491" s="160"/>
      <c r="S491" s="160"/>
      <c r="T491" s="160"/>
      <c r="U491" s="160"/>
      <c r="V491" s="160"/>
      <c r="W491" s="160"/>
      <c r="X491" s="160"/>
      <c r="Y491" s="160"/>
      <c r="Z491" s="160"/>
      <c r="AA491" s="160"/>
      <c r="AB491" s="160"/>
      <c r="AC491" s="160"/>
      <c r="AD491" s="160"/>
      <c r="AE491" s="160"/>
      <c r="AF491" s="160"/>
      <c r="AG491" s="160"/>
      <c r="AH491" s="160"/>
      <c r="AI491" s="160"/>
      <c r="AJ491" s="160"/>
      <c r="AK491" s="160"/>
      <c r="AL491" s="160"/>
      <c r="AM491" s="160"/>
      <c r="AN491" s="160"/>
      <c r="AO491" s="160"/>
      <c r="AP491" s="160"/>
      <c r="AQ491" s="160"/>
      <c r="AR491" s="160"/>
      <c r="AS491" s="160"/>
      <c r="AT491" s="160"/>
      <c r="AU491" s="160"/>
      <c r="AV491" s="160"/>
      <c r="AW491" s="160"/>
      <c r="AX491" s="160"/>
      <c r="AY491" s="160"/>
      <c r="AZ491" s="160"/>
      <c r="BA491" s="160"/>
      <c r="BB491" s="160"/>
      <c r="BC491" s="160"/>
      <c r="BD491" s="160"/>
      <c r="BE491" s="160"/>
      <c r="BF491" s="160"/>
      <c r="BG491" s="160"/>
      <c r="BH491" s="160"/>
      <c r="BI491" s="160"/>
      <c r="BJ491" s="160"/>
      <c r="BK491" s="160"/>
      <c r="BL491" s="160"/>
      <c r="BM491" s="160"/>
      <c r="BN491" s="160"/>
      <c r="BO491" s="160"/>
      <c r="BP491" s="160"/>
      <c r="BQ491" s="160"/>
      <c r="BR491" s="160"/>
      <c r="BS491" s="160"/>
      <c r="BT491" s="160"/>
      <c r="BU491" s="160"/>
      <c r="BV491" s="160"/>
      <c r="BW491" s="160"/>
      <c r="BX491" s="160"/>
      <c r="BY491" s="160"/>
      <c r="BZ491" s="160"/>
      <c r="CA491" s="160"/>
      <c r="CB491" s="160"/>
      <c r="CC491" s="160"/>
      <c r="CD491" s="160"/>
      <c r="CE491" s="160"/>
      <c r="CF491" s="160"/>
      <c r="CG491" s="160"/>
      <c r="CH491" s="160"/>
      <c r="CI491" s="160"/>
      <c r="CJ491" s="160"/>
      <c r="CK491" s="160"/>
      <c r="CL491" s="160"/>
      <c r="CM491" s="160"/>
      <c r="CN491" s="160"/>
      <c r="CO491" s="160"/>
      <c r="CP491" s="160"/>
      <c r="CQ491" s="160"/>
      <c r="CR491" s="160"/>
      <c r="CS491" s="160"/>
      <c r="CT491" s="160"/>
      <c r="CU491" s="160"/>
      <c r="CV491" s="160"/>
      <c r="CW491" s="160"/>
      <c r="CX491" s="160"/>
      <c r="CY491" s="160"/>
      <c r="CZ491" s="160"/>
      <c r="DA491" s="160"/>
      <c r="DB491" s="160"/>
      <c r="DC491" s="160"/>
      <c r="DD491" s="160"/>
      <c r="DE491" s="160"/>
      <c r="DF491" s="160"/>
      <c r="DG491" s="160"/>
      <c r="DH491" s="160"/>
      <c r="DI491" s="160"/>
      <c r="DJ491" s="160"/>
      <c r="DK491" s="160"/>
      <c r="DL491" s="160"/>
      <c r="DM491" s="160"/>
      <c r="DN491" s="160"/>
      <c r="DO491" s="160"/>
      <c r="DP491" s="160"/>
      <c r="DQ491" s="160"/>
      <c r="DR491" s="160"/>
      <c r="DS491" s="160"/>
      <c r="DT491" s="160"/>
      <c r="DU491" s="160"/>
      <c r="DV491" s="160"/>
      <c r="DW491" s="160"/>
      <c r="DX491" s="160"/>
      <c r="DY491" s="160"/>
      <c r="DZ491" s="160"/>
      <c r="EA491" s="160"/>
      <c r="EB491" s="160"/>
      <c r="EC491" s="160"/>
      <c r="ED491" s="160"/>
      <c r="EE491" s="160"/>
      <c r="EF491" s="160"/>
      <c r="EG491" s="160"/>
      <c r="EH491" s="160"/>
      <c r="EI491" s="160"/>
      <c r="EJ491" s="160"/>
      <c r="EK491" s="160"/>
      <c r="EL491" s="160"/>
      <c r="EM491" s="160"/>
      <c r="EN491" s="160"/>
      <c r="EO491" s="160"/>
      <c r="EP491" s="160"/>
      <c r="EQ491" s="160"/>
      <c r="ER491" s="160"/>
      <c r="ES491" s="160"/>
      <c r="ET491" s="160"/>
      <c r="EU491" s="160"/>
      <c r="EV491" s="160"/>
      <c r="EW491" s="160"/>
      <c r="EX491" s="160"/>
      <c r="EY491" s="160"/>
      <c r="EZ491" s="160"/>
      <c r="FA491" s="160"/>
      <c r="FB491" s="160"/>
      <c r="FC491" s="160"/>
      <c r="FD491" s="160"/>
      <c r="FE491" s="160"/>
      <c r="FF491" s="160"/>
      <c r="FG491" s="160"/>
      <c r="FH491" s="160"/>
      <c r="FI491" s="160"/>
      <c r="FJ491" s="160"/>
      <c r="FK491" s="160"/>
      <c r="FL491" s="160"/>
      <c r="FM491" s="160"/>
      <c r="FN491" s="160"/>
      <c r="FO491" s="160"/>
      <c r="FP491" s="160"/>
      <c r="FQ491" s="160"/>
      <c r="FR491" s="160"/>
      <c r="FS491" s="160"/>
      <c r="FT491" s="160"/>
      <c r="FU491" s="160"/>
      <c r="FV491" s="160"/>
      <c r="FW491" s="160"/>
      <c r="FX491" s="160"/>
      <c r="FY491" s="160"/>
      <c r="FZ491" s="160"/>
      <c r="GA491" s="160"/>
      <c r="GB491" s="160"/>
      <c r="GC491" s="160"/>
      <c r="GD491" s="160"/>
      <c r="GE491" s="160"/>
      <c r="GF491" s="160"/>
      <c r="GG491" s="160"/>
      <c r="GH491" s="160"/>
      <c r="GI491" s="160"/>
      <c r="GJ491" s="160"/>
      <c r="GK491" s="160"/>
      <c r="GL491" s="160"/>
      <c r="GM491" s="160"/>
      <c r="GN491" s="160"/>
      <c r="GO491" s="160"/>
      <c r="GP491" s="160"/>
      <c r="GQ491" s="160"/>
      <c r="GR491" s="160"/>
      <c r="GS491" s="160"/>
    </row>
    <row r="492" spans="3:201" x14ac:dyDescent="0.2">
      <c r="C492" s="160"/>
      <c r="D492" s="160"/>
      <c r="E492" s="160"/>
      <c r="F492" s="160"/>
      <c r="G492" s="160"/>
      <c r="H492" s="160"/>
      <c r="I492" s="160"/>
      <c r="J492" s="160"/>
      <c r="K492" s="160"/>
      <c r="L492" s="160"/>
      <c r="M492" s="160"/>
      <c r="N492" s="160"/>
      <c r="O492" s="160"/>
      <c r="P492" s="160"/>
      <c r="Q492" s="160"/>
      <c r="R492" s="160"/>
      <c r="S492" s="160"/>
      <c r="T492" s="160"/>
      <c r="U492" s="160"/>
      <c r="V492" s="160"/>
      <c r="W492" s="160"/>
      <c r="X492" s="160"/>
      <c r="Y492" s="160"/>
      <c r="Z492" s="160"/>
      <c r="AA492" s="160"/>
      <c r="AB492" s="160"/>
      <c r="AC492" s="160"/>
      <c r="AD492" s="160"/>
      <c r="AE492" s="160"/>
      <c r="AF492" s="160"/>
      <c r="AG492" s="160"/>
      <c r="AH492" s="160"/>
      <c r="AI492" s="160"/>
      <c r="AJ492" s="160"/>
      <c r="AK492" s="160"/>
      <c r="AL492" s="160"/>
      <c r="AM492" s="160"/>
      <c r="AN492" s="160"/>
      <c r="AO492" s="160"/>
      <c r="AP492" s="160"/>
      <c r="AQ492" s="160"/>
      <c r="AR492" s="160"/>
      <c r="AS492" s="160"/>
      <c r="AT492" s="160"/>
      <c r="AU492" s="160"/>
      <c r="AV492" s="160"/>
      <c r="AW492" s="160"/>
      <c r="AX492" s="160"/>
      <c r="AY492" s="160"/>
      <c r="AZ492" s="160"/>
      <c r="BA492" s="160"/>
      <c r="BB492" s="160"/>
      <c r="BC492" s="160"/>
      <c r="BD492" s="160"/>
      <c r="BE492" s="160"/>
      <c r="BF492" s="160"/>
      <c r="BG492" s="160"/>
      <c r="BH492" s="160"/>
      <c r="BI492" s="160"/>
      <c r="BJ492" s="160"/>
      <c r="BK492" s="160"/>
      <c r="BL492" s="160"/>
      <c r="BM492" s="160"/>
      <c r="BN492" s="160"/>
      <c r="BO492" s="160"/>
      <c r="BP492" s="160"/>
      <c r="BQ492" s="160"/>
      <c r="BR492" s="160"/>
      <c r="BS492" s="160"/>
      <c r="BT492" s="160"/>
      <c r="BU492" s="160"/>
      <c r="BV492" s="160"/>
      <c r="BW492" s="160"/>
      <c r="BX492" s="160"/>
      <c r="BY492" s="160"/>
      <c r="BZ492" s="160"/>
      <c r="CA492" s="160"/>
      <c r="CB492" s="160"/>
      <c r="CC492" s="160"/>
      <c r="CD492" s="160"/>
      <c r="CE492" s="160"/>
      <c r="CF492" s="160"/>
      <c r="CG492" s="160"/>
      <c r="CH492" s="160"/>
      <c r="CI492" s="160"/>
      <c r="CJ492" s="160"/>
      <c r="CK492" s="160"/>
      <c r="CL492" s="160"/>
      <c r="CM492" s="160"/>
      <c r="CN492" s="160"/>
      <c r="CO492" s="160"/>
      <c r="CP492" s="160"/>
      <c r="CQ492" s="160"/>
      <c r="CR492" s="160"/>
      <c r="CS492" s="160"/>
      <c r="CT492" s="160"/>
      <c r="CU492" s="160"/>
      <c r="CV492" s="160"/>
      <c r="CW492" s="160"/>
      <c r="CX492" s="160"/>
      <c r="CY492" s="160"/>
      <c r="CZ492" s="160"/>
      <c r="DA492" s="160"/>
      <c r="DB492" s="160"/>
      <c r="DC492" s="160"/>
      <c r="DD492" s="160"/>
      <c r="DE492" s="160"/>
      <c r="DF492" s="160"/>
      <c r="DG492" s="160"/>
      <c r="DH492" s="160"/>
      <c r="DI492" s="160"/>
      <c r="DJ492" s="160"/>
      <c r="DK492" s="160"/>
      <c r="DL492" s="160"/>
      <c r="DM492" s="160"/>
      <c r="DN492" s="160"/>
      <c r="DO492" s="160"/>
      <c r="DP492" s="160"/>
      <c r="DQ492" s="160"/>
      <c r="DR492" s="160"/>
      <c r="DS492" s="160"/>
      <c r="DT492" s="160"/>
      <c r="DU492" s="160"/>
      <c r="DV492" s="160"/>
      <c r="DW492" s="160"/>
      <c r="DX492" s="160"/>
      <c r="DY492" s="160"/>
      <c r="DZ492" s="160"/>
      <c r="EA492" s="160"/>
      <c r="EB492" s="160"/>
      <c r="EC492" s="160"/>
      <c r="ED492" s="160"/>
      <c r="EE492" s="160"/>
      <c r="EF492" s="160"/>
      <c r="EG492" s="160"/>
      <c r="EH492" s="160"/>
      <c r="EI492" s="160"/>
      <c r="EJ492" s="160"/>
      <c r="EK492" s="160"/>
      <c r="EL492" s="160"/>
      <c r="EM492" s="160"/>
      <c r="EN492" s="160"/>
      <c r="EO492" s="160"/>
      <c r="EP492" s="160"/>
      <c r="EQ492" s="160"/>
      <c r="ER492" s="160"/>
      <c r="ES492" s="160"/>
      <c r="ET492" s="160"/>
      <c r="EU492" s="160"/>
      <c r="EV492" s="160"/>
      <c r="EW492" s="160"/>
      <c r="EX492" s="160"/>
      <c r="EY492" s="160"/>
      <c r="EZ492" s="160"/>
      <c r="FA492" s="160"/>
      <c r="FB492" s="160"/>
      <c r="FC492" s="160"/>
      <c r="FD492" s="160"/>
      <c r="FE492" s="160"/>
      <c r="FF492" s="160"/>
      <c r="FG492" s="160"/>
      <c r="FH492" s="160"/>
      <c r="FI492" s="160"/>
      <c r="FJ492" s="160"/>
      <c r="FK492" s="160"/>
      <c r="FL492" s="160"/>
      <c r="FM492" s="160"/>
      <c r="FN492" s="160"/>
      <c r="FO492" s="160"/>
      <c r="FP492" s="160"/>
      <c r="FQ492" s="160"/>
      <c r="FR492" s="160"/>
      <c r="FS492" s="160"/>
      <c r="FT492" s="160"/>
      <c r="FU492" s="160"/>
      <c r="FV492" s="160"/>
      <c r="FW492" s="160"/>
      <c r="FX492" s="160"/>
      <c r="FY492" s="160"/>
      <c r="FZ492" s="160"/>
      <c r="GA492" s="160"/>
      <c r="GB492" s="160"/>
      <c r="GC492" s="160"/>
      <c r="GD492" s="160"/>
      <c r="GE492" s="160"/>
      <c r="GF492" s="160"/>
      <c r="GG492" s="160"/>
      <c r="GH492" s="160"/>
      <c r="GI492" s="160"/>
      <c r="GJ492" s="160"/>
      <c r="GK492" s="160"/>
      <c r="GL492" s="160"/>
      <c r="GM492" s="160"/>
      <c r="GN492" s="160"/>
      <c r="GO492" s="160"/>
      <c r="GP492" s="160"/>
      <c r="GQ492" s="160"/>
      <c r="GR492" s="160"/>
      <c r="GS492" s="160"/>
    </row>
    <row r="493" spans="3:201" x14ac:dyDescent="0.2">
      <c r="C493" s="160"/>
      <c r="D493" s="160"/>
      <c r="E493" s="160"/>
      <c r="F493" s="160"/>
      <c r="G493" s="160"/>
      <c r="H493" s="160"/>
      <c r="I493" s="160"/>
      <c r="J493" s="160"/>
      <c r="K493" s="160"/>
      <c r="L493" s="160"/>
      <c r="M493" s="160"/>
      <c r="N493" s="160"/>
      <c r="O493" s="160"/>
      <c r="P493" s="160"/>
      <c r="Q493" s="160"/>
      <c r="R493" s="160"/>
      <c r="S493" s="160"/>
      <c r="T493" s="160"/>
      <c r="U493" s="160"/>
      <c r="V493" s="160"/>
      <c r="W493" s="160"/>
      <c r="X493" s="160"/>
      <c r="Y493" s="160"/>
      <c r="Z493" s="160"/>
      <c r="AA493" s="160"/>
      <c r="AB493" s="160"/>
      <c r="AC493" s="160"/>
      <c r="AD493" s="160"/>
      <c r="AE493" s="160"/>
      <c r="AF493" s="160"/>
      <c r="AG493" s="160"/>
      <c r="AH493" s="160"/>
      <c r="AI493" s="160"/>
      <c r="AJ493" s="160"/>
      <c r="AK493" s="160"/>
      <c r="AL493" s="160"/>
      <c r="AM493" s="160"/>
      <c r="AN493" s="160"/>
      <c r="AO493" s="160"/>
      <c r="AP493" s="160"/>
      <c r="AQ493" s="160"/>
      <c r="AR493" s="160"/>
      <c r="AS493" s="160"/>
      <c r="AT493" s="160"/>
      <c r="AU493" s="160"/>
      <c r="AV493" s="160"/>
      <c r="AW493" s="160"/>
      <c r="AX493" s="160"/>
      <c r="AY493" s="160"/>
      <c r="AZ493" s="160"/>
      <c r="BA493" s="160"/>
      <c r="BB493" s="160"/>
      <c r="BC493" s="160"/>
      <c r="BD493" s="160"/>
      <c r="BE493" s="160"/>
      <c r="BF493" s="160"/>
      <c r="BG493" s="160"/>
      <c r="BH493" s="160"/>
      <c r="BI493" s="160"/>
      <c r="BJ493" s="160"/>
      <c r="BK493" s="160"/>
      <c r="BL493" s="160"/>
      <c r="BM493" s="160"/>
      <c r="BN493" s="160"/>
      <c r="BO493" s="160"/>
      <c r="BP493" s="160"/>
      <c r="BQ493" s="160"/>
      <c r="BR493" s="160"/>
      <c r="BS493" s="160"/>
      <c r="BT493" s="160"/>
      <c r="BU493" s="160"/>
      <c r="BV493" s="160"/>
      <c r="BW493" s="160"/>
      <c r="BX493" s="160"/>
      <c r="BY493" s="160"/>
      <c r="BZ493" s="160"/>
      <c r="CA493" s="160"/>
      <c r="CB493" s="160"/>
      <c r="CC493" s="160"/>
      <c r="CD493" s="160"/>
      <c r="CE493" s="160"/>
      <c r="CF493" s="160"/>
      <c r="CG493" s="160"/>
      <c r="CH493" s="160"/>
      <c r="CI493" s="160"/>
      <c r="CJ493" s="160"/>
      <c r="CK493" s="160"/>
      <c r="CL493" s="160"/>
      <c r="CM493" s="160"/>
      <c r="CN493" s="160"/>
      <c r="CO493" s="160"/>
      <c r="CP493" s="160"/>
      <c r="CQ493" s="160"/>
      <c r="CR493" s="160"/>
      <c r="CS493" s="160"/>
      <c r="CT493" s="160"/>
      <c r="CU493" s="160"/>
      <c r="CV493" s="160"/>
      <c r="CW493" s="160"/>
      <c r="CX493" s="160"/>
      <c r="CY493" s="160"/>
      <c r="CZ493" s="160"/>
      <c r="DA493" s="160"/>
      <c r="DB493" s="160"/>
      <c r="DC493" s="160"/>
      <c r="DD493" s="160"/>
      <c r="DE493" s="160"/>
      <c r="DF493" s="160"/>
      <c r="DG493" s="160"/>
      <c r="DH493" s="160"/>
      <c r="DI493" s="160"/>
      <c r="DJ493" s="160"/>
      <c r="DK493" s="160"/>
      <c r="DL493" s="160"/>
      <c r="DM493" s="160"/>
      <c r="DN493" s="160"/>
      <c r="DO493" s="160"/>
      <c r="DP493" s="160"/>
      <c r="DQ493" s="160"/>
      <c r="DR493" s="160"/>
      <c r="DS493" s="160"/>
      <c r="DT493" s="160"/>
      <c r="DU493" s="160"/>
      <c r="DV493" s="160"/>
      <c r="DW493" s="160"/>
      <c r="DX493" s="160"/>
      <c r="DY493" s="160"/>
      <c r="DZ493" s="160"/>
      <c r="EA493" s="160"/>
      <c r="EB493" s="160"/>
      <c r="EC493" s="160"/>
      <c r="ED493" s="160"/>
      <c r="EE493" s="160"/>
      <c r="EF493" s="160"/>
      <c r="EG493" s="160"/>
      <c r="EH493" s="160"/>
      <c r="EI493" s="160"/>
      <c r="EJ493" s="160"/>
      <c r="EK493" s="160"/>
      <c r="EL493" s="160"/>
      <c r="EM493" s="160"/>
      <c r="EN493" s="160"/>
      <c r="EO493" s="160"/>
      <c r="EP493" s="160"/>
      <c r="EQ493" s="160"/>
      <c r="ER493" s="160"/>
      <c r="ES493" s="160"/>
      <c r="ET493" s="160"/>
      <c r="EU493" s="160"/>
      <c r="EV493" s="160"/>
      <c r="EW493" s="160"/>
      <c r="EX493" s="160"/>
      <c r="EY493" s="160"/>
      <c r="EZ493" s="160"/>
      <c r="FA493" s="160"/>
      <c r="FB493" s="160"/>
      <c r="FC493" s="160"/>
      <c r="FD493" s="160"/>
      <c r="FE493" s="160"/>
      <c r="FF493" s="160"/>
      <c r="FG493" s="160"/>
      <c r="FH493" s="160"/>
      <c r="FI493" s="160"/>
      <c r="FJ493" s="160"/>
      <c r="FK493" s="160"/>
      <c r="FL493" s="160"/>
      <c r="FM493" s="160"/>
      <c r="FN493" s="160"/>
      <c r="FO493" s="160"/>
      <c r="FP493" s="160"/>
      <c r="FQ493" s="160"/>
      <c r="FR493" s="160"/>
      <c r="FS493" s="160"/>
      <c r="FT493" s="160"/>
      <c r="FU493" s="160"/>
      <c r="FV493" s="160"/>
      <c r="FW493" s="160"/>
      <c r="FX493" s="160"/>
      <c r="FY493" s="160"/>
      <c r="FZ493" s="160"/>
      <c r="GA493" s="160"/>
      <c r="GB493" s="160"/>
      <c r="GC493" s="160"/>
      <c r="GD493" s="160"/>
      <c r="GE493" s="160"/>
      <c r="GF493" s="160"/>
      <c r="GG493" s="160"/>
      <c r="GH493" s="160"/>
      <c r="GI493" s="160"/>
      <c r="GJ493" s="160"/>
      <c r="GK493" s="160"/>
      <c r="GL493" s="160"/>
      <c r="GM493" s="160"/>
      <c r="GN493" s="160"/>
      <c r="GO493" s="160"/>
      <c r="GP493" s="160"/>
      <c r="GQ493" s="160"/>
      <c r="GR493" s="160"/>
      <c r="GS493" s="160"/>
    </row>
    <row r="494" spans="3:201" x14ac:dyDescent="0.2">
      <c r="C494" s="160"/>
      <c r="D494" s="160"/>
      <c r="E494" s="160"/>
      <c r="F494" s="160"/>
      <c r="G494" s="160"/>
      <c r="H494" s="160"/>
      <c r="I494" s="160"/>
      <c r="J494" s="160"/>
      <c r="K494" s="160"/>
      <c r="L494" s="160"/>
      <c r="M494" s="160"/>
      <c r="N494" s="160"/>
      <c r="O494" s="160"/>
      <c r="P494" s="160"/>
      <c r="Q494" s="160"/>
      <c r="R494" s="160"/>
      <c r="S494" s="160"/>
      <c r="T494" s="160"/>
      <c r="U494" s="160"/>
      <c r="V494" s="160"/>
      <c r="W494" s="160"/>
      <c r="X494" s="160"/>
      <c r="Y494" s="160"/>
      <c r="Z494" s="160"/>
      <c r="AA494" s="160"/>
      <c r="AB494" s="160"/>
      <c r="AC494" s="160"/>
      <c r="AD494" s="160"/>
      <c r="AE494" s="160"/>
      <c r="AF494" s="160"/>
      <c r="AG494" s="160"/>
      <c r="AH494" s="160"/>
      <c r="AI494" s="160"/>
      <c r="AJ494" s="160"/>
      <c r="AK494" s="160"/>
      <c r="AL494" s="160"/>
      <c r="AM494" s="160"/>
      <c r="AN494" s="160"/>
      <c r="AO494" s="160"/>
      <c r="AP494" s="160"/>
      <c r="AQ494" s="160"/>
      <c r="AR494" s="160"/>
      <c r="AS494" s="160"/>
      <c r="AT494" s="160"/>
      <c r="AU494" s="160"/>
      <c r="AV494" s="160"/>
      <c r="AW494" s="160"/>
      <c r="AX494" s="160"/>
      <c r="AY494" s="160"/>
      <c r="AZ494" s="160"/>
      <c r="BA494" s="160"/>
      <c r="BB494" s="160"/>
      <c r="BC494" s="160"/>
      <c r="BD494" s="160"/>
      <c r="BE494" s="160"/>
      <c r="BF494" s="160"/>
      <c r="BG494" s="160"/>
      <c r="BH494" s="160"/>
      <c r="BI494" s="160"/>
      <c r="BJ494" s="160"/>
      <c r="BK494" s="160"/>
      <c r="BL494" s="160"/>
      <c r="BM494" s="160"/>
      <c r="BN494" s="160"/>
      <c r="BO494" s="160"/>
      <c r="BP494" s="160"/>
      <c r="BQ494" s="160"/>
      <c r="BR494" s="160"/>
      <c r="BS494" s="160"/>
      <c r="BT494" s="160"/>
      <c r="BU494" s="160"/>
      <c r="BV494" s="160"/>
      <c r="BW494" s="160"/>
      <c r="BX494" s="160"/>
      <c r="BY494" s="160"/>
      <c r="BZ494" s="160"/>
      <c r="CA494" s="160"/>
      <c r="CB494" s="160"/>
      <c r="CC494" s="160"/>
      <c r="CD494" s="160"/>
      <c r="CE494" s="160"/>
      <c r="CF494" s="160"/>
      <c r="CG494" s="160"/>
      <c r="CH494" s="160"/>
      <c r="CI494" s="160"/>
      <c r="CJ494" s="160"/>
      <c r="CK494" s="160"/>
      <c r="CL494" s="160"/>
      <c r="CM494" s="160"/>
      <c r="CN494" s="160"/>
      <c r="CO494" s="160"/>
      <c r="CP494" s="160"/>
      <c r="CQ494" s="160"/>
      <c r="CR494" s="160"/>
      <c r="CS494" s="160"/>
      <c r="CT494" s="160"/>
      <c r="CU494" s="160"/>
      <c r="CV494" s="160"/>
      <c r="CW494" s="160"/>
      <c r="CX494" s="160"/>
      <c r="CY494" s="160"/>
      <c r="CZ494" s="160"/>
      <c r="DA494" s="160"/>
      <c r="DB494" s="160"/>
      <c r="DC494" s="160"/>
      <c r="DD494" s="160"/>
      <c r="DE494" s="160"/>
      <c r="DF494" s="160"/>
      <c r="DG494" s="160"/>
      <c r="DH494" s="160"/>
      <c r="DI494" s="160"/>
      <c r="DJ494" s="160"/>
      <c r="DK494" s="160"/>
      <c r="DL494" s="160"/>
      <c r="DM494" s="160"/>
      <c r="DN494" s="160"/>
      <c r="DO494" s="160"/>
      <c r="DP494" s="160"/>
      <c r="DQ494" s="160"/>
      <c r="DR494" s="160"/>
      <c r="DS494" s="160"/>
      <c r="DT494" s="160"/>
      <c r="DU494" s="160"/>
      <c r="DV494" s="160"/>
      <c r="DW494" s="160"/>
      <c r="DX494" s="160"/>
      <c r="DY494" s="160"/>
      <c r="DZ494" s="160"/>
      <c r="EA494" s="160"/>
      <c r="EB494" s="160"/>
      <c r="EC494" s="160"/>
      <c r="ED494" s="160"/>
      <c r="EE494" s="160"/>
      <c r="EF494" s="160"/>
      <c r="EG494" s="160"/>
      <c r="EH494" s="160"/>
      <c r="EI494" s="160"/>
      <c r="EJ494" s="160"/>
      <c r="EK494" s="160"/>
      <c r="EL494" s="160"/>
      <c r="EM494" s="160"/>
      <c r="EN494" s="160"/>
      <c r="EO494" s="160"/>
      <c r="EP494" s="160"/>
      <c r="EQ494" s="160"/>
      <c r="ER494" s="160"/>
      <c r="ES494" s="160"/>
      <c r="ET494" s="160"/>
      <c r="EU494" s="160"/>
      <c r="EV494" s="160"/>
      <c r="EW494" s="160"/>
      <c r="EX494" s="160"/>
      <c r="EY494" s="160"/>
      <c r="EZ494" s="160"/>
      <c r="FA494" s="160"/>
      <c r="FB494" s="160"/>
      <c r="FC494" s="160"/>
      <c r="FD494" s="160"/>
      <c r="FE494" s="160"/>
      <c r="FF494" s="160"/>
      <c r="FG494" s="160"/>
      <c r="FH494" s="160"/>
      <c r="FI494" s="160"/>
      <c r="FJ494" s="160"/>
      <c r="FK494" s="160"/>
      <c r="FL494" s="160"/>
      <c r="FM494" s="160"/>
      <c r="FN494" s="160"/>
      <c r="FO494" s="160"/>
      <c r="FP494" s="160"/>
      <c r="FQ494" s="160"/>
      <c r="FR494" s="160"/>
      <c r="FS494" s="160"/>
      <c r="FT494" s="160"/>
      <c r="FU494" s="160"/>
      <c r="FV494" s="160"/>
      <c r="FW494" s="160"/>
      <c r="FX494" s="160"/>
      <c r="FY494" s="160"/>
      <c r="FZ494" s="160"/>
      <c r="GA494" s="160"/>
      <c r="GB494" s="160"/>
      <c r="GC494" s="160"/>
      <c r="GD494" s="160"/>
      <c r="GE494" s="160"/>
      <c r="GF494" s="160"/>
      <c r="GG494" s="160"/>
      <c r="GH494" s="160"/>
      <c r="GI494" s="160"/>
      <c r="GJ494" s="160"/>
      <c r="GK494" s="160"/>
      <c r="GL494" s="160"/>
      <c r="GM494" s="160"/>
      <c r="GN494" s="160"/>
      <c r="GO494" s="160"/>
      <c r="GP494" s="160"/>
      <c r="GQ494" s="160"/>
      <c r="GR494" s="160"/>
      <c r="GS494" s="160"/>
    </row>
    <row r="495" spans="3:201" x14ac:dyDescent="0.2">
      <c r="C495" s="160"/>
      <c r="D495" s="160"/>
      <c r="E495" s="160"/>
      <c r="F495" s="160"/>
      <c r="G495" s="160"/>
      <c r="H495" s="160"/>
      <c r="I495" s="160"/>
      <c r="J495" s="160"/>
      <c r="K495" s="160"/>
      <c r="L495" s="160"/>
      <c r="M495" s="160"/>
      <c r="N495" s="160"/>
      <c r="O495" s="160"/>
      <c r="P495" s="160"/>
      <c r="Q495" s="160"/>
      <c r="R495" s="160"/>
      <c r="S495" s="160"/>
      <c r="T495" s="160"/>
      <c r="U495" s="160"/>
      <c r="V495" s="160"/>
      <c r="W495" s="160"/>
      <c r="X495" s="160"/>
      <c r="Y495" s="160"/>
      <c r="Z495" s="160"/>
      <c r="AA495" s="160"/>
      <c r="AB495" s="160"/>
      <c r="AC495" s="160"/>
      <c r="AD495" s="160"/>
      <c r="AE495" s="160"/>
      <c r="AF495" s="160"/>
      <c r="AG495" s="160"/>
      <c r="AH495" s="160"/>
      <c r="AI495" s="160"/>
      <c r="AJ495" s="160"/>
      <c r="AK495" s="160"/>
      <c r="AL495" s="160"/>
      <c r="AM495" s="160"/>
      <c r="AN495" s="160"/>
      <c r="AO495" s="160"/>
      <c r="AP495" s="160"/>
      <c r="AQ495" s="160"/>
      <c r="AR495" s="160"/>
      <c r="AS495" s="160"/>
      <c r="AT495" s="160"/>
      <c r="AU495" s="160"/>
      <c r="AV495" s="160"/>
      <c r="AW495" s="160"/>
      <c r="AX495" s="160"/>
      <c r="AY495" s="160"/>
      <c r="AZ495" s="160"/>
      <c r="BA495" s="160"/>
      <c r="BB495" s="160"/>
      <c r="BC495" s="160"/>
      <c r="BD495" s="160"/>
      <c r="BE495" s="160"/>
      <c r="BF495" s="160"/>
      <c r="BG495" s="160"/>
      <c r="BH495" s="160"/>
      <c r="BI495" s="160"/>
      <c r="BJ495" s="160"/>
      <c r="BK495" s="160"/>
      <c r="BL495" s="160"/>
      <c r="BM495" s="160"/>
      <c r="BN495" s="160"/>
      <c r="BO495" s="160"/>
      <c r="BP495" s="160"/>
      <c r="BQ495" s="160"/>
      <c r="BR495" s="160"/>
      <c r="BS495" s="160"/>
      <c r="BT495" s="160"/>
      <c r="BU495" s="160"/>
      <c r="BV495" s="160"/>
      <c r="BW495" s="160"/>
      <c r="BX495" s="160"/>
      <c r="BY495" s="160"/>
      <c r="BZ495" s="160"/>
      <c r="CA495" s="160"/>
      <c r="CB495" s="160"/>
      <c r="CC495" s="160"/>
      <c r="CD495" s="160"/>
      <c r="CE495" s="160"/>
      <c r="CF495" s="160"/>
      <c r="CG495" s="160"/>
      <c r="CH495" s="160"/>
      <c r="CI495" s="160"/>
      <c r="CJ495" s="160"/>
      <c r="CK495" s="160"/>
      <c r="CL495" s="160"/>
      <c r="CM495" s="160"/>
      <c r="CN495" s="160"/>
      <c r="CO495" s="160"/>
      <c r="CP495" s="160"/>
      <c r="CQ495" s="160"/>
      <c r="CR495" s="160"/>
      <c r="CS495" s="160"/>
      <c r="CT495" s="160"/>
      <c r="CU495" s="160"/>
      <c r="CV495" s="160"/>
      <c r="CW495" s="160"/>
      <c r="CX495" s="160"/>
      <c r="CY495" s="160"/>
      <c r="CZ495" s="160"/>
      <c r="DA495" s="160"/>
      <c r="DB495" s="160"/>
      <c r="DC495" s="160"/>
      <c r="DD495" s="160"/>
      <c r="DE495" s="160"/>
      <c r="DF495" s="160"/>
      <c r="DG495" s="160"/>
      <c r="DH495" s="160"/>
      <c r="DI495" s="160"/>
      <c r="DJ495" s="160"/>
      <c r="DK495" s="160"/>
      <c r="DL495" s="160"/>
      <c r="DM495" s="160"/>
      <c r="DN495" s="160"/>
      <c r="DO495" s="160"/>
      <c r="DP495" s="160"/>
      <c r="DQ495" s="160"/>
      <c r="DR495" s="160"/>
      <c r="DS495" s="160"/>
      <c r="DT495" s="160"/>
      <c r="DU495" s="160"/>
      <c r="DV495" s="160"/>
      <c r="DW495" s="160"/>
      <c r="DX495" s="160"/>
      <c r="DY495" s="160"/>
      <c r="DZ495" s="160"/>
      <c r="EA495" s="160"/>
      <c r="EB495" s="160"/>
      <c r="EC495" s="160"/>
      <c r="ED495" s="160"/>
      <c r="EE495" s="160"/>
      <c r="EF495" s="160"/>
      <c r="EG495" s="160"/>
      <c r="EH495" s="160"/>
      <c r="EI495" s="160"/>
      <c r="EJ495" s="160"/>
      <c r="EK495" s="160"/>
      <c r="EL495" s="160"/>
      <c r="EM495" s="160"/>
      <c r="EN495" s="160"/>
      <c r="EO495" s="160"/>
      <c r="EP495" s="160"/>
      <c r="EQ495" s="160"/>
      <c r="ER495" s="160"/>
      <c r="ES495" s="160"/>
      <c r="ET495" s="160"/>
      <c r="EU495" s="160"/>
      <c r="EV495" s="160"/>
      <c r="EW495" s="160"/>
      <c r="EX495" s="160"/>
      <c r="EY495" s="160"/>
      <c r="EZ495" s="160"/>
      <c r="FA495" s="160"/>
      <c r="FB495" s="160"/>
      <c r="FC495" s="160"/>
      <c r="FD495" s="160"/>
      <c r="FE495" s="160"/>
      <c r="FF495" s="160"/>
      <c r="FG495" s="160"/>
      <c r="FH495" s="160"/>
      <c r="FI495" s="160"/>
      <c r="FJ495" s="160"/>
      <c r="FK495" s="160"/>
      <c r="FL495" s="160"/>
      <c r="FM495" s="160"/>
      <c r="FN495" s="160"/>
      <c r="FO495" s="160"/>
      <c r="FP495" s="160"/>
      <c r="FQ495" s="160"/>
      <c r="FR495" s="160"/>
      <c r="FS495" s="160"/>
      <c r="FT495" s="160"/>
      <c r="FU495" s="160"/>
      <c r="FV495" s="160"/>
      <c r="FW495" s="160"/>
      <c r="FX495" s="160"/>
      <c r="FY495" s="160"/>
      <c r="FZ495" s="160"/>
      <c r="GA495" s="160"/>
      <c r="GB495" s="160"/>
      <c r="GC495" s="160"/>
      <c r="GD495" s="160"/>
      <c r="GE495" s="160"/>
      <c r="GF495" s="160"/>
      <c r="GG495" s="160"/>
      <c r="GH495" s="160"/>
      <c r="GI495" s="160"/>
      <c r="GJ495" s="160"/>
      <c r="GK495" s="160"/>
      <c r="GL495" s="160"/>
      <c r="GM495" s="160"/>
      <c r="GN495" s="160"/>
      <c r="GO495" s="160"/>
      <c r="GP495" s="160"/>
      <c r="GQ495" s="160"/>
      <c r="GR495" s="160"/>
      <c r="GS495" s="160"/>
    </row>
    <row r="496" spans="3:201" x14ac:dyDescent="0.2">
      <c r="C496" s="160"/>
      <c r="D496" s="160"/>
      <c r="E496" s="160"/>
      <c r="F496" s="160"/>
      <c r="G496" s="160"/>
      <c r="H496" s="160"/>
      <c r="I496" s="160"/>
      <c r="J496" s="160"/>
      <c r="K496" s="160"/>
      <c r="L496" s="160"/>
      <c r="M496" s="160"/>
      <c r="N496" s="160"/>
      <c r="O496" s="160"/>
      <c r="P496" s="160"/>
      <c r="Q496" s="160"/>
      <c r="R496" s="160"/>
      <c r="S496" s="160"/>
      <c r="T496" s="160"/>
      <c r="U496" s="160"/>
      <c r="V496" s="160"/>
      <c r="W496" s="160"/>
      <c r="X496" s="160"/>
      <c r="Y496" s="160"/>
      <c r="Z496" s="160"/>
      <c r="AA496" s="160"/>
      <c r="AB496" s="160"/>
      <c r="AC496" s="160"/>
      <c r="AD496" s="160"/>
      <c r="AE496" s="160"/>
      <c r="AF496" s="160"/>
      <c r="AG496" s="160"/>
      <c r="AH496" s="160"/>
      <c r="AI496" s="160"/>
      <c r="AJ496" s="160"/>
      <c r="AK496" s="160"/>
      <c r="AL496" s="160"/>
      <c r="AM496" s="160"/>
      <c r="AN496" s="160"/>
      <c r="AO496" s="160"/>
      <c r="AP496" s="160"/>
      <c r="AQ496" s="160"/>
      <c r="AR496" s="160"/>
      <c r="AS496" s="160"/>
      <c r="AT496" s="160"/>
      <c r="AU496" s="160"/>
      <c r="AV496" s="160"/>
      <c r="AW496" s="160"/>
      <c r="AX496" s="160"/>
      <c r="AY496" s="160"/>
      <c r="AZ496" s="160"/>
      <c r="BA496" s="160"/>
      <c r="BB496" s="160"/>
      <c r="BC496" s="160"/>
      <c r="BD496" s="160"/>
      <c r="BE496" s="160"/>
      <c r="BF496" s="160"/>
      <c r="BG496" s="160"/>
      <c r="BH496" s="160"/>
      <c r="BI496" s="160"/>
      <c r="BJ496" s="160"/>
      <c r="BK496" s="160"/>
      <c r="BL496" s="160"/>
      <c r="BM496" s="160"/>
      <c r="BN496" s="160"/>
      <c r="BO496" s="160"/>
      <c r="BP496" s="160"/>
      <c r="BQ496" s="160"/>
      <c r="BR496" s="160"/>
      <c r="BS496" s="160"/>
      <c r="BT496" s="160"/>
      <c r="BU496" s="160"/>
      <c r="BV496" s="160"/>
      <c r="BW496" s="160"/>
      <c r="BX496" s="160"/>
      <c r="BY496" s="160"/>
      <c r="BZ496" s="160"/>
      <c r="CA496" s="160"/>
      <c r="CB496" s="160"/>
      <c r="CC496" s="160"/>
      <c r="CD496" s="160"/>
      <c r="CE496" s="160"/>
      <c r="CF496" s="160"/>
      <c r="CG496" s="160"/>
      <c r="CH496" s="160"/>
      <c r="CI496" s="160"/>
      <c r="CJ496" s="160"/>
      <c r="CK496" s="160"/>
      <c r="CL496" s="160"/>
      <c r="CM496" s="160"/>
      <c r="CN496" s="160"/>
      <c r="CO496" s="160"/>
      <c r="CP496" s="160"/>
      <c r="CQ496" s="160"/>
      <c r="CR496" s="160"/>
      <c r="CS496" s="160"/>
      <c r="CT496" s="160"/>
      <c r="CU496" s="160"/>
      <c r="CV496" s="160"/>
      <c r="CW496" s="160"/>
      <c r="CX496" s="160"/>
      <c r="CY496" s="160"/>
      <c r="CZ496" s="160"/>
      <c r="DA496" s="160"/>
      <c r="DB496" s="160"/>
      <c r="DC496" s="160"/>
      <c r="DD496" s="160"/>
      <c r="DE496" s="160"/>
      <c r="DF496" s="160"/>
      <c r="DG496" s="160"/>
      <c r="DH496" s="160"/>
      <c r="DI496" s="160"/>
      <c r="DJ496" s="160"/>
      <c r="DK496" s="160"/>
      <c r="DL496" s="160"/>
      <c r="DM496" s="160"/>
      <c r="DN496" s="160"/>
      <c r="DO496" s="160"/>
      <c r="DP496" s="160"/>
      <c r="DQ496" s="160"/>
      <c r="DR496" s="160"/>
      <c r="DS496" s="160"/>
      <c r="DT496" s="160"/>
      <c r="DU496" s="160"/>
      <c r="DV496" s="160"/>
      <c r="DW496" s="160"/>
      <c r="DX496" s="160"/>
      <c r="DY496" s="160"/>
      <c r="DZ496" s="160"/>
      <c r="EA496" s="160"/>
      <c r="EB496" s="160"/>
      <c r="EC496" s="160"/>
      <c r="ED496" s="160"/>
      <c r="EE496" s="160"/>
      <c r="EF496" s="160"/>
      <c r="EG496" s="160"/>
      <c r="EH496" s="160"/>
      <c r="EI496" s="160"/>
      <c r="EJ496" s="160"/>
      <c r="EK496" s="160"/>
      <c r="EL496" s="160"/>
      <c r="EM496" s="160"/>
      <c r="EN496" s="160"/>
      <c r="EO496" s="160"/>
      <c r="EP496" s="160"/>
      <c r="EQ496" s="160"/>
      <c r="ER496" s="160"/>
      <c r="ES496" s="160"/>
      <c r="ET496" s="160"/>
      <c r="EU496" s="160"/>
      <c r="EV496" s="160"/>
      <c r="EW496" s="160"/>
      <c r="EX496" s="160"/>
      <c r="EY496" s="160"/>
      <c r="EZ496" s="160"/>
      <c r="FA496" s="160"/>
      <c r="FB496" s="160"/>
      <c r="FC496" s="160"/>
      <c r="FD496" s="160"/>
      <c r="FE496" s="160"/>
      <c r="FF496" s="160"/>
      <c r="FG496" s="160"/>
      <c r="FH496" s="160"/>
      <c r="FI496" s="160"/>
      <c r="FJ496" s="160"/>
      <c r="FK496" s="160"/>
      <c r="FL496" s="160"/>
      <c r="FM496" s="160"/>
      <c r="FN496" s="160"/>
      <c r="FO496" s="160"/>
      <c r="FP496" s="160"/>
      <c r="FQ496" s="160"/>
      <c r="FR496" s="160"/>
      <c r="FS496" s="160"/>
      <c r="FT496" s="160"/>
      <c r="FU496" s="160"/>
      <c r="FV496" s="160"/>
      <c r="FW496" s="160"/>
      <c r="FX496" s="160"/>
      <c r="FY496" s="160"/>
      <c r="FZ496" s="160"/>
      <c r="GA496" s="160"/>
      <c r="GB496" s="160"/>
      <c r="GC496" s="160"/>
      <c r="GD496" s="160"/>
      <c r="GE496" s="160"/>
      <c r="GF496" s="160"/>
      <c r="GG496" s="160"/>
      <c r="GH496" s="160"/>
      <c r="GI496" s="160"/>
      <c r="GJ496" s="160"/>
      <c r="GK496" s="160"/>
      <c r="GL496" s="160"/>
      <c r="GM496" s="160"/>
      <c r="GN496" s="160"/>
      <c r="GO496" s="160"/>
      <c r="GP496" s="160"/>
      <c r="GQ496" s="160"/>
      <c r="GR496" s="160"/>
      <c r="GS496" s="160"/>
    </row>
    <row r="497" spans="3:201" x14ac:dyDescent="0.2">
      <c r="C497" s="160"/>
      <c r="D497" s="160"/>
      <c r="E497" s="160"/>
      <c r="F497" s="160"/>
      <c r="G497" s="160"/>
      <c r="H497" s="160"/>
      <c r="I497" s="160"/>
      <c r="J497" s="160"/>
      <c r="K497" s="160"/>
      <c r="L497" s="160"/>
      <c r="M497" s="160"/>
      <c r="N497" s="160"/>
      <c r="O497" s="160"/>
      <c r="P497" s="160"/>
      <c r="Q497" s="160"/>
      <c r="R497" s="160"/>
      <c r="S497" s="160"/>
      <c r="T497" s="160"/>
      <c r="U497" s="160"/>
      <c r="V497" s="160"/>
      <c r="W497" s="160"/>
      <c r="X497" s="160"/>
      <c r="Y497" s="160"/>
      <c r="Z497" s="160"/>
      <c r="AA497" s="160"/>
      <c r="AB497" s="160"/>
      <c r="AC497" s="160"/>
      <c r="AD497" s="160"/>
      <c r="AE497" s="160"/>
      <c r="AF497" s="160"/>
      <c r="AG497" s="160"/>
      <c r="AH497" s="160"/>
      <c r="AI497" s="160"/>
      <c r="AJ497" s="160"/>
      <c r="AK497" s="160"/>
      <c r="AL497" s="160"/>
      <c r="AM497" s="160"/>
      <c r="AN497" s="160"/>
      <c r="AO497" s="160"/>
      <c r="AP497" s="160"/>
      <c r="AQ497" s="160"/>
      <c r="AR497" s="160"/>
      <c r="AS497" s="160"/>
      <c r="AT497" s="160"/>
      <c r="AU497" s="160"/>
      <c r="AV497" s="160"/>
      <c r="AW497" s="160"/>
      <c r="AX497" s="160"/>
      <c r="AY497" s="160"/>
      <c r="AZ497" s="160"/>
      <c r="BA497" s="160"/>
      <c r="BB497" s="160"/>
      <c r="BC497" s="160"/>
      <c r="BD497" s="160"/>
      <c r="BE497" s="160"/>
      <c r="BF497" s="160"/>
      <c r="BG497" s="160"/>
      <c r="BH497" s="160"/>
      <c r="BI497" s="160"/>
      <c r="BJ497" s="160"/>
      <c r="BK497" s="160"/>
      <c r="BL497" s="160"/>
      <c r="BM497" s="160"/>
      <c r="BN497" s="160"/>
      <c r="BO497" s="160"/>
      <c r="BP497" s="160"/>
      <c r="BQ497" s="160"/>
      <c r="BR497" s="160"/>
      <c r="BS497" s="160"/>
      <c r="BT497" s="160"/>
      <c r="BU497" s="160"/>
      <c r="BV497" s="160"/>
      <c r="BW497" s="160"/>
      <c r="BX497" s="160"/>
      <c r="BY497" s="160"/>
      <c r="BZ497" s="160"/>
      <c r="CA497" s="160"/>
      <c r="CB497" s="160"/>
      <c r="CC497" s="160"/>
      <c r="CD497" s="160"/>
      <c r="CE497" s="160"/>
      <c r="CF497" s="160"/>
      <c r="CG497" s="160"/>
      <c r="CH497" s="160"/>
      <c r="CI497" s="160"/>
      <c r="CJ497" s="160"/>
      <c r="CK497" s="160"/>
      <c r="CL497" s="160"/>
      <c r="CM497" s="160"/>
      <c r="CN497" s="160"/>
      <c r="CO497" s="160"/>
      <c r="CP497" s="160"/>
      <c r="CQ497" s="160"/>
      <c r="CR497" s="160"/>
      <c r="CS497" s="160"/>
      <c r="CT497" s="160"/>
      <c r="CU497" s="160"/>
      <c r="CV497" s="160"/>
      <c r="CW497" s="160"/>
      <c r="CX497" s="160"/>
      <c r="CY497" s="160"/>
      <c r="CZ497" s="160"/>
      <c r="DA497" s="160"/>
      <c r="DB497" s="160"/>
      <c r="DC497" s="160"/>
      <c r="DD497" s="160"/>
      <c r="DE497" s="160"/>
      <c r="DF497" s="160"/>
      <c r="DG497" s="160"/>
      <c r="DH497" s="160"/>
      <c r="DI497" s="160"/>
      <c r="DJ497" s="160"/>
      <c r="DK497" s="160"/>
      <c r="DL497" s="160"/>
      <c r="DM497" s="160"/>
      <c r="DN497" s="160"/>
      <c r="DO497" s="160"/>
      <c r="DP497" s="160"/>
      <c r="DQ497" s="160"/>
      <c r="DR497" s="160"/>
      <c r="DS497" s="160"/>
      <c r="DT497" s="160"/>
      <c r="DU497" s="160"/>
      <c r="DV497" s="160"/>
      <c r="DW497" s="160"/>
      <c r="DX497" s="160"/>
      <c r="DY497" s="160"/>
      <c r="DZ497" s="160"/>
      <c r="EA497" s="160"/>
      <c r="EB497" s="160"/>
      <c r="EC497" s="160"/>
      <c r="ED497" s="160"/>
      <c r="EE497" s="160"/>
      <c r="EF497" s="160"/>
      <c r="EG497" s="160"/>
      <c r="EH497" s="160"/>
      <c r="EI497" s="160"/>
      <c r="EJ497" s="160"/>
      <c r="EK497" s="160"/>
      <c r="EL497" s="160"/>
      <c r="EM497" s="160"/>
      <c r="EN497" s="160"/>
      <c r="EO497" s="160"/>
      <c r="EP497" s="160"/>
      <c r="EQ497" s="160"/>
      <c r="ER497" s="160"/>
      <c r="ES497" s="160"/>
      <c r="ET497" s="160"/>
      <c r="EU497" s="160"/>
      <c r="EV497" s="160"/>
      <c r="EW497" s="160"/>
      <c r="EX497" s="160"/>
      <c r="EY497" s="160"/>
      <c r="EZ497" s="160"/>
      <c r="FA497" s="160"/>
      <c r="FB497" s="160"/>
      <c r="FC497" s="160"/>
      <c r="FD497" s="160"/>
      <c r="FE497" s="160"/>
      <c r="FF497" s="160"/>
      <c r="FG497" s="160"/>
      <c r="FH497" s="160"/>
      <c r="FI497" s="160"/>
      <c r="FJ497" s="160"/>
      <c r="FK497" s="160"/>
      <c r="FL497" s="160"/>
      <c r="FM497" s="160"/>
      <c r="FN497" s="160"/>
      <c r="FO497" s="160"/>
      <c r="FP497" s="160"/>
      <c r="FQ497" s="160"/>
      <c r="FR497" s="160"/>
      <c r="FS497" s="160"/>
      <c r="FT497" s="160"/>
      <c r="FU497" s="160"/>
      <c r="FV497" s="160"/>
      <c r="FW497" s="160"/>
      <c r="FX497" s="160"/>
      <c r="FY497" s="160"/>
      <c r="FZ497" s="160"/>
      <c r="GA497" s="160"/>
      <c r="GB497" s="160"/>
      <c r="GC497" s="160"/>
      <c r="GD497" s="160"/>
      <c r="GE497" s="160"/>
      <c r="GF497" s="160"/>
      <c r="GG497" s="160"/>
      <c r="GH497" s="160"/>
      <c r="GI497" s="160"/>
      <c r="GJ497" s="160"/>
      <c r="GK497" s="160"/>
      <c r="GL497" s="160"/>
      <c r="GM497" s="160"/>
      <c r="GN497" s="160"/>
      <c r="GO497" s="160"/>
      <c r="GP497" s="160"/>
      <c r="GQ497" s="160"/>
      <c r="GR497" s="160"/>
      <c r="GS497" s="160"/>
    </row>
    <row r="498" spans="3:201" x14ac:dyDescent="0.2">
      <c r="C498" s="160"/>
      <c r="D498" s="160"/>
      <c r="E498" s="160"/>
      <c r="F498" s="160"/>
      <c r="G498" s="160"/>
      <c r="H498" s="160"/>
      <c r="I498" s="160"/>
      <c r="J498" s="160"/>
      <c r="K498" s="160"/>
      <c r="L498" s="160"/>
      <c r="M498" s="160"/>
      <c r="N498" s="160"/>
      <c r="O498" s="160"/>
      <c r="P498" s="160"/>
      <c r="Q498" s="160"/>
      <c r="R498" s="160"/>
      <c r="S498" s="160"/>
      <c r="T498" s="160"/>
      <c r="U498" s="160"/>
      <c r="V498" s="160"/>
      <c r="W498" s="160"/>
      <c r="X498" s="160"/>
      <c r="Y498" s="160"/>
      <c r="Z498" s="160"/>
      <c r="AA498" s="160"/>
      <c r="AB498" s="160"/>
      <c r="AC498" s="160"/>
      <c r="AD498" s="160"/>
      <c r="AE498" s="160"/>
      <c r="AF498" s="160"/>
      <c r="AG498" s="160"/>
      <c r="AH498" s="160"/>
      <c r="AI498" s="160"/>
      <c r="AJ498" s="160"/>
      <c r="AK498" s="160"/>
      <c r="AL498" s="160"/>
      <c r="AM498" s="160"/>
      <c r="AN498" s="160"/>
      <c r="AO498" s="160"/>
      <c r="AP498" s="160"/>
      <c r="AQ498" s="160"/>
      <c r="AR498" s="160"/>
      <c r="AS498" s="160"/>
      <c r="AT498" s="160"/>
      <c r="AU498" s="160"/>
      <c r="AV498" s="160"/>
      <c r="AW498" s="160"/>
      <c r="AX498" s="160"/>
      <c r="AY498" s="160"/>
      <c r="AZ498" s="160"/>
      <c r="BA498" s="160"/>
      <c r="BB498" s="160"/>
      <c r="BC498" s="160"/>
      <c r="BD498" s="160"/>
      <c r="BE498" s="160"/>
      <c r="BF498" s="160"/>
      <c r="BG498" s="160"/>
      <c r="BH498" s="160"/>
      <c r="BI498" s="160"/>
      <c r="BJ498" s="160"/>
      <c r="BK498" s="160"/>
      <c r="BL498" s="160"/>
      <c r="BM498" s="160"/>
      <c r="BN498" s="160"/>
      <c r="BO498" s="160"/>
      <c r="BP498" s="160"/>
      <c r="BQ498" s="160"/>
      <c r="BR498" s="160"/>
      <c r="BS498" s="160"/>
      <c r="BT498" s="160"/>
      <c r="BU498" s="160"/>
      <c r="BV498" s="160"/>
      <c r="BW498" s="160"/>
      <c r="BX498" s="160"/>
      <c r="BY498" s="160"/>
      <c r="BZ498" s="160"/>
      <c r="CA498" s="160"/>
      <c r="CB498" s="160"/>
      <c r="CC498" s="160"/>
      <c r="CD498" s="160"/>
      <c r="CE498" s="160"/>
      <c r="CF498" s="160"/>
      <c r="CG498" s="160"/>
      <c r="CH498" s="160"/>
      <c r="CI498" s="160"/>
      <c r="CJ498" s="160"/>
      <c r="CK498" s="160"/>
      <c r="CL498" s="160"/>
      <c r="CM498" s="160"/>
      <c r="CN498" s="160"/>
      <c r="CO498" s="160"/>
      <c r="CP498" s="160"/>
      <c r="CQ498" s="160"/>
      <c r="CR498" s="160"/>
      <c r="CS498" s="160"/>
      <c r="CT498" s="160"/>
      <c r="CU498" s="160"/>
      <c r="CV498" s="160"/>
      <c r="CW498" s="160"/>
      <c r="CX498" s="160"/>
      <c r="CY498" s="160"/>
      <c r="CZ498" s="160"/>
      <c r="DA498" s="160"/>
      <c r="DB498" s="160"/>
      <c r="DC498" s="160"/>
      <c r="DD498" s="160"/>
      <c r="DE498" s="160"/>
      <c r="DF498" s="160"/>
      <c r="DG498" s="160"/>
      <c r="DH498" s="160"/>
      <c r="DI498" s="160"/>
      <c r="DJ498" s="160"/>
      <c r="DK498" s="160"/>
      <c r="DL498" s="160"/>
      <c r="DM498" s="160"/>
      <c r="DN498" s="160"/>
      <c r="DO498" s="160"/>
      <c r="DP498" s="160"/>
      <c r="DQ498" s="160"/>
      <c r="DR498" s="160"/>
      <c r="DS498" s="160"/>
      <c r="DT498" s="160"/>
      <c r="DU498" s="160"/>
      <c r="DV498" s="160"/>
      <c r="DW498" s="160"/>
      <c r="DX498" s="160"/>
      <c r="DY498" s="160"/>
      <c r="DZ498" s="160"/>
      <c r="EA498" s="160"/>
      <c r="EB498" s="160"/>
      <c r="EC498" s="160"/>
      <c r="ED498" s="160"/>
      <c r="EE498" s="160"/>
      <c r="EF498" s="160"/>
      <c r="EG498" s="160"/>
      <c r="EH498" s="160"/>
      <c r="EI498" s="160"/>
      <c r="EJ498" s="160"/>
      <c r="EK498" s="160"/>
      <c r="EL498" s="160"/>
      <c r="EM498" s="160"/>
      <c r="EN498" s="160"/>
      <c r="EO498" s="160"/>
      <c r="EP498" s="160"/>
      <c r="EQ498" s="160"/>
      <c r="ER498" s="160"/>
      <c r="ES498" s="160"/>
      <c r="ET498" s="160"/>
      <c r="EU498" s="160"/>
      <c r="EV498" s="160"/>
      <c r="EW498" s="160"/>
      <c r="EX498" s="160"/>
      <c r="EY498" s="160"/>
      <c r="EZ498" s="160"/>
      <c r="FA498" s="160"/>
      <c r="FB498" s="160"/>
      <c r="FC498" s="160"/>
      <c r="FD498" s="160"/>
      <c r="FE498" s="160"/>
      <c r="FF498" s="160"/>
      <c r="FG498" s="160"/>
      <c r="FH498" s="160"/>
      <c r="FI498" s="160"/>
      <c r="FJ498" s="160"/>
      <c r="FK498" s="160"/>
      <c r="FL498" s="160"/>
      <c r="FM498" s="160"/>
      <c r="FN498" s="160"/>
      <c r="FO498" s="160"/>
      <c r="FP498" s="160"/>
      <c r="FQ498" s="160"/>
      <c r="FR498" s="160"/>
      <c r="FS498" s="160"/>
      <c r="FT498" s="160"/>
      <c r="FU498" s="160"/>
      <c r="FV498" s="160"/>
      <c r="FW498" s="160"/>
      <c r="FX498" s="160"/>
      <c r="FY498" s="160"/>
      <c r="FZ498" s="160"/>
      <c r="GA498" s="160"/>
      <c r="GB498" s="160"/>
      <c r="GC498" s="160"/>
      <c r="GD498" s="160"/>
      <c r="GE498" s="160"/>
      <c r="GF498" s="160"/>
      <c r="GG498" s="160"/>
      <c r="GH498" s="160"/>
      <c r="GI498" s="160"/>
      <c r="GJ498" s="160"/>
      <c r="GK498" s="160"/>
      <c r="GL498" s="160"/>
      <c r="GM498" s="160"/>
      <c r="GN498" s="160"/>
      <c r="GO498" s="160"/>
      <c r="GP498" s="160"/>
      <c r="GQ498" s="160"/>
      <c r="GR498" s="160"/>
      <c r="GS498" s="160"/>
    </row>
    <row r="499" spans="3:201" x14ac:dyDescent="0.2">
      <c r="C499" s="160"/>
      <c r="D499" s="160"/>
      <c r="E499" s="160"/>
      <c r="F499" s="160"/>
      <c r="G499" s="160"/>
      <c r="H499" s="160"/>
      <c r="I499" s="160"/>
      <c r="J499" s="160"/>
      <c r="K499" s="160"/>
      <c r="L499" s="160"/>
      <c r="M499" s="160"/>
      <c r="N499" s="160"/>
      <c r="O499" s="160"/>
      <c r="P499" s="160"/>
      <c r="Q499" s="160"/>
      <c r="R499" s="160"/>
      <c r="S499" s="160"/>
      <c r="T499" s="160"/>
      <c r="U499" s="160"/>
      <c r="V499" s="160"/>
      <c r="W499" s="160"/>
      <c r="X499" s="160"/>
      <c r="Y499" s="160"/>
      <c r="Z499" s="160"/>
      <c r="AA499" s="160"/>
      <c r="AB499" s="160"/>
      <c r="AC499" s="160"/>
      <c r="AD499" s="160"/>
      <c r="AE499" s="160"/>
      <c r="AF499" s="160"/>
      <c r="AG499" s="160"/>
      <c r="AH499" s="160"/>
      <c r="AI499" s="160"/>
      <c r="AJ499" s="160"/>
      <c r="AK499" s="160"/>
      <c r="AL499" s="160"/>
      <c r="AM499" s="160"/>
      <c r="AN499" s="160"/>
      <c r="AO499" s="160"/>
      <c r="AP499" s="160"/>
      <c r="AQ499" s="160"/>
      <c r="AR499" s="160"/>
      <c r="AS499" s="160"/>
      <c r="AT499" s="160"/>
      <c r="AU499" s="160"/>
      <c r="AV499" s="160"/>
      <c r="AW499" s="160"/>
      <c r="AX499" s="160"/>
      <c r="AY499" s="160"/>
      <c r="AZ499" s="160"/>
      <c r="BA499" s="160"/>
      <c r="BB499" s="160"/>
      <c r="BC499" s="160"/>
      <c r="BD499" s="160"/>
      <c r="BE499" s="160"/>
      <c r="BF499" s="160"/>
      <c r="BG499" s="160"/>
      <c r="BH499" s="160"/>
      <c r="BI499" s="160"/>
      <c r="BJ499" s="160"/>
      <c r="BK499" s="160"/>
      <c r="BL499" s="160"/>
      <c r="BM499" s="160"/>
      <c r="BN499" s="160"/>
      <c r="BO499" s="160"/>
      <c r="BP499" s="160"/>
      <c r="BQ499" s="160"/>
      <c r="BR499" s="160"/>
      <c r="BS499" s="160"/>
      <c r="BT499" s="160"/>
      <c r="BU499" s="160"/>
      <c r="BV499" s="160"/>
      <c r="BW499" s="160"/>
      <c r="BX499" s="160"/>
      <c r="BY499" s="160"/>
      <c r="BZ499" s="160"/>
      <c r="CA499" s="160"/>
      <c r="CB499" s="160"/>
      <c r="CC499" s="160"/>
      <c r="CD499" s="160"/>
      <c r="CE499" s="160"/>
      <c r="CF499" s="160"/>
      <c r="CG499" s="160"/>
      <c r="CH499" s="160"/>
      <c r="CI499" s="160"/>
      <c r="CJ499" s="160"/>
      <c r="CK499" s="160"/>
      <c r="CL499" s="160"/>
      <c r="CM499" s="160"/>
      <c r="CN499" s="160"/>
      <c r="CO499" s="160"/>
      <c r="CP499" s="160"/>
      <c r="CQ499" s="160"/>
      <c r="CR499" s="160"/>
      <c r="CS499" s="160"/>
      <c r="CT499" s="160"/>
      <c r="CU499" s="160"/>
      <c r="CV499" s="160"/>
      <c r="CW499" s="160"/>
      <c r="CX499" s="160"/>
      <c r="CY499" s="160"/>
      <c r="CZ499" s="160"/>
      <c r="DA499" s="160"/>
      <c r="DB499" s="160"/>
      <c r="DC499" s="160"/>
      <c r="DD499" s="160"/>
      <c r="DE499" s="160"/>
      <c r="DF499" s="160"/>
      <c r="DG499" s="160"/>
      <c r="DH499" s="160"/>
      <c r="DI499" s="160"/>
      <c r="DJ499" s="160"/>
      <c r="DK499" s="160"/>
      <c r="DL499" s="160"/>
      <c r="DM499" s="160"/>
      <c r="DN499" s="160"/>
      <c r="DO499" s="160"/>
      <c r="DP499" s="160"/>
      <c r="DQ499" s="160"/>
      <c r="DR499" s="160"/>
      <c r="DS499" s="160"/>
      <c r="DT499" s="160"/>
      <c r="DU499" s="160"/>
      <c r="DV499" s="160"/>
      <c r="DW499" s="160"/>
      <c r="DX499" s="160"/>
      <c r="DY499" s="160"/>
      <c r="DZ499" s="160"/>
      <c r="EA499" s="160"/>
      <c r="EB499" s="160"/>
      <c r="EC499" s="160"/>
      <c r="ED499" s="160"/>
      <c r="EE499" s="160"/>
      <c r="EF499" s="160"/>
      <c r="EG499" s="160"/>
      <c r="EH499" s="160"/>
      <c r="EI499" s="160"/>
      <c r="EJ499" s="160"/>
      <c r="EK499" s="160"/>
      <c r="EL499" s="160"/>
      <c r="EM499" s="160"/>
      <c r="EN499" s="160"/>
      <c r="EO499" s="160"/>
      <c r="EP499" s="160"/>
      <c r="EQ499" s="160"/>
      <c r="ER499" s="160"/>
      <c r="ES499" s="160"/>
      <c r="ET499" s="160"/>
      <c r="EU499" s="160"/>
      <c r="EV499" s="160"/>
      <c r="EW499" s="160"/>
      <c r="EX499" s="160"/>
      <c r="EY499" s="160"/>
      <c r="EZ499" s="160"/>
      <c r="FA499" s="160"/>
      <c r="FB499" s="160"/>
      <c r="FC499" s="160"/>
      <c r="FD499" s="160"/>
      <c r="FE499" s="160"/>
      <c r="FF499" s="160"/>
      <c r="FG499" s="160"/>
      <c r="FH499" s="160"/>
      <c r="FI499" s="160"/>
      <c r="FJ499" s="160"/>
      <c r="FK499" s="160"/>
      <c r="FL499" s="160"/>
      <c r="FM499" s="160"/>
      <c r="FN499" s="160"/>
      <c r="FO499" s="160"/>
      <c r="FP499" s="160"/>
      <c r="FQ499" s="160"/>
      <c r="FR499" s="160"/>
      <c r="FS499" s="160"/>
      <c r="FT499" s="160"/>
      <c r="FU499" s="160"/>
      <c r="FV499" s="160"/>
      <c r="FW499" s="160"/>
      <c r="FX499" s="160"/>
      <c r="FY499" s="160"/>
      <c r="FZ499" s="160"/>
      <c r="GA499" s="160"/>
      <c r="GB499" s="160"/>
      <c r="GC499" s="160"/>
      <c r="GD499" s="160"/>
      <c r="GE499" s="160"/>
      <c r="GF499" s="160"/>
      <c r="GG499" s="160"/>
      <c r="GH499" s="160"/>
      <c r="GI499" s="160"/>
      <c r="GJ499" s="160"/>
      <c r="GK499" s="160"/>
      <c r="GL499" s="160"/>
      <c r="GM499" s="160"/>
      <c r="GN499" s="160"/>
      <c r="GO499" s="160"/>
      <c r="GP499" s="160"/>
      <c r="GQ499" s="160"/>
      <c r="GR499" s="160"/>
      <c r="GS499" s="160"/>
    </row>
    <row r="500" spans="3:201" x14ac:dyDescent="0.2">
      <c r="C500" s="160"/>
      <c r="D500" s="160"/>
      <c r="E500" s="160"/>
      <c r="F500" s="160"/>
      <c r="G500" s="160"/>
      <c r="H500" s="160"/>
      <c r="I500" s="160"/>
      <c r="J500" s="160"/>
      <c r="K500" s="160"/>
      <c r="L500" s="160"/>
      <c r="M500" s="160"/>
      <c r="N500" s="160"/>
      <c r="O500" s="160"/>
      <c r="P500" s="160"/>
      <c r="Q500" s="160"/>
      <c r="R500" s="160"/>
      <c r="S500" s="160"/>
      <c r="T500" s="160"/>
      <c r="U500" s="160"/>
      <c r="V500" s="160"/>
      <c r="W500" s="160"/>
      <c r="X500" s="160"/>
      <c r="Y500" s="160"/>
      <c r="Z500" s="160"/>
      <c r="AA500" s="160"/>
      <c r="AB500" s="160"/>
      <c r="AC500" s="160"/>
      <c r="AD500" s="160"/>
      <c r="AE500" s="160"/>
      <c r="AF500" s="160"/>
      <c r="AG500" s="160"/>
      <c r="AH500" s="160"/>
      <c r="AI500" s="160"/>
      <c r="AJ500" s="160"/>
      <c r="AK500" s="160"/>
      <c r="AL500" s="160"/>
      <c r="AM500" s="160"/>
      <c r="AN500" s="160"/>
      <c r="AO500" s="160"/>
      <c r="AP500" s="160"/>
      <c r="AQ500" s="160"/>
      <c r="AR500" s="160"/>
      <c r="AS500" s="160"/>
      <c r="AT500" s="160"/>
      <c r="AU500" s="160"/>
      <c r="AV500" s="160"/>
      <c r="AW500" s="160"/>
      <c r="AX500" s="160"/>
      <c r="AY500" s="160"/>
      <c r="AZ500" s="160"/>
      <c r="BA500" s="160"/>
      <c r="BB500" s="160"/>
      <c r="BC500" s="160"/>
      <c r="BD500" s="160"/>
      <c r="BE500" s="160"/>
      <c r="BF500" s="160"/>
      <c r="BG500" s="160"/>
      <c r="BH500" s="160"/>
      <c r="BI500" s="160"/>
      <c r="BJ500" s="160"/>
      <c r="BK500" s="160"/>
      <c r="BL500" s="160"/>
      <c r="BM500" s="160"/>
      <c r="BN500" s="160"/>
      <c r="BO500" s="160"/>
      <c r="BP500" s="160"/>
      <c r="BQ500" s="160"/>
      <c r="BR500" s="160"/>
      <c r="BS500" s="160"/>
      <c r="BT500" s="160"/>
      <c r="BU500" s="160"/>
      <c r="BV500" s="160"/>
      <c r="BW500" s="160"/>
      <c r="BX500" s="160"/>
      <c r="BY500" s="160"/>
      <c r="BZ500" s="160"/>
      <c r="CA500" s="160"/>
      <c r="CB500" s="160"/>
      <c r="CC500" s="160"/>
      <c r="CD500" s="160"/>
      <c r="CE500" s="160"/>
      <c r="CF500" s="160"/>
      <c r="CG500" s="160"/>
      <c r="CH500" s="160"/>
      <c r="CI500" s="160"/>
      <c r="CJ500" s="160"/>
      <c r="CK500" s="160"/>
      <c r="CL500" s="160"/>
      <c r="CM500" s="160"/>
      <c r="CN500" s="160"/>
      <c r="CO500" s="160"/>
      <c r="CP500" s="160"/>
      <c r="CQ500" s="160"/>
      <c r="CR500" s="160"/>
      <c r="CS500" s="160"/>
      <c r="CT500" s="160"/>
      <c r="CU500" s="160"/>
      <c r="CV500" s="160"/>
      <c r="CW500" s="160"/>
      <c r="CX500" s="160"/>
      <c r="CY500" s="160"/>
      <c r="CZ500" s="160"/>
      <c r="DA500" s="160"/>
      <c r="DB500" s="160"/>
      <c r="DC500" s="160"/>
      <c r="DD500" s="160"/>
      <c r="DE500" s="160"/>
      <c r="DF500" s="160"/>
      <c r="DG500" s="160"/>
      <c r="DH500" s="160"/>
      <c r="DI500" s="160"/>
      <c r="DJ500" s="160"/>
      <c r="DK500" s="160"/>
      <c r="DL500" s="160"/>
      <c r="DM500" s="160"/>
      <c r="DN500" s="160"/>
      <c r="DO500" s="160"/>
      <c r="DP500" s="160"/>
      <c r="DQ500" s="160"/>
      <c r="DR500" s="160"/>
      <c r="DS500" s="160"/>
      <c r="DT500" s="160"/>
      <c r="DU500" s="160"/>
      <c r="DV500" s="160"/>
      <c r="DW500" s="160"/>
      <c r="DX500" s="160"/>
      <c r="DY500" s="160"/>
      <c r="DZ500" s="160"/>
      <c r="EA500" s="160"/>
      <c r="EB500" s="160"/>
      <c r="EC500" s="160"/>
      <c r="ED500" s="160"/>
      <c r="EE500" s="160"/>
      <c r="EF500" s="160"/>
      <c r="EG500" s="160"/>
      <c r="EH500" s="160"/>
      <c r="EI500" s="160"/>
      <c r="EJ500" s="160"/>
      <c r="EK500" s="160"/>
      <c r="EL500" s="160"/>
      <c r="EM500" s="160"/>
      <c r="EN500" s="160"/>
      <c r="EO500" s="160"/>
      <c r="EP500" s="160"/>
      <c r="EQ500" s="160"/>
      <c r="ER500" s="160"/>
      <c r="ES500" s="160"/>
      <c r="ET500" s="160"/>
      <c r="EU500" s="160"/>
      <c r="EV500" s="160"/>
      <c r="EW500" s="160"/>
      <c r="EX500" s="160"/>
      <c r="EY500" s="160"/>
      <c r="EZ500" s="160"/>
      <c r="FA500" s="160"/>
      <c r="FB500" s="160"/>
      <c r="FC500" s="160"/>
      <c r="FD500" s="160"/>
      <c r="FE500" s="160"/>
      <c r="FF500" s="160"/>
      <c r="FG500" s="160"/>
      <c r="FH500" s="160"/>
      <c r="FI500" s="160"/>
      <c r="FJ500" s="160"/>
      <c r="FK500" s="160"/>
      <c r="FL500" s="160"/>
      <c r="FM500" s="160"/>
      <c r="FN500" s="160"/>
      <c r="FO500" s="160"/>
      <c r="FP500" s="160"/>
      <c r="FQ500" s="160"/>
      <c r="FR500" s="160"/>
      <c r="FS500" s="160"/>
      <c r="FT500" s="160"/>
      <c r="FU500" s="160"/>
      <c r="FV500" s="160"/>
      <c r="FW500" s="160"/>
      <c r="FX500" s="160"/>
      <c r="FY500" s="160"/>
      <c r="FZ500" s="160"/>
      <c r="GA500" s="160"/>
      <c r="GB500" s="160"/>
      <c r="GC500" s="160"/>
      <c r="GD500" s="160"/>
      <c r="GE500" s="160"/>
      <c r="GF500" s="160"/>
      <c r="GG500" s="160"/>
      <c r="GH500" s="160"/>
      <c r="GI500" s="160"/>
      <c r="GJ500" s="160"/>
      <c r="GK500" s="160"/>
      <c r="GL500" s="160"/>
      <c r="GM500" s="160"/>
      <c r="GN500" s="160"/>
      <c r="GO500" s="160"/>
      <c r="GP500" s="160"/>
      <c r="GQ500" s="160"/>
      <c r="GR500" s="160"/>
      <c r="GS500" s="160"/>
    </row>
    <row r="501" spans="3:201" x14ac:dyDescent="0.2">
      <c r="C501" s="160"/>
      <c r="D501" s="160"/>
      <c r="E501" s="160"/>
      <c r="F501" s="160"/>
      <c r="G501" s="160"/>
      <c r="H501" s="160"/>
      <c r="I501" s="160"/>
      <c r="J501" s="160"/>
      <c r="K501" s="160"/>
      <c r="L501" s="160"/>
      <c r="M501" s="160"/>
      <c r="N501" s="160"/>
      <c r="O501" s="160"/>
      <c r="P501" s="160"/>
      <c r="Q501" s="160"/>
      <c r="R501" s="160"/>
      <c r="S501" s="160"/>
      <c r="T501" s="160"/>
      <c r="U501" s="160"/>
      <c r="V501" s="160"/>
      <c r="W501" s="160"/>
      <c r="X501" s="160"/>
      <c r="Y501" s="160"/>
      <c r="Z501" s="160"/>
      <c r="AA501" s="160"/>
      <c r="AB501" s="160"/>
      <c r="AC501" s="160"/>
      <c r="AD501" s="160"/>
      <c r="AE501" s="160"/>
      <c r="AF501" s="160"/>
      <c r="AG501" s="160"/>
      <c r="AH501" s="160"/>
      <c r="AI501" s="160"/>
      <c r="AJ501" s="160"/>
      <c r="AK501" s="160"/>
      <c r="AL501" s="160"/>
      <c r="AM501" s="160"/>
      <c r="AN501" s="160"/>
      <c r="AO501" s="160"/>
      <c r="AP501" s="160"/>
      <c r="AQ501" s="160"/>
      <c r="AR501" s="160"/>
      <c r="AS501" s="160"/>
      <c r="AT501" s="160"/>
      <c r="AU501" s="160"/>
      <c r="AV501" s="160"/>
      <c r="AW501" s="160"/>
      <c r="AX501" s="160"/>
      <c r="AY501" s="160"/>
      <c r="AZ501" s="160"/>
      <c r="BA501" s="160"/>
      <c r="BB501" s="160"/>
      <c r="BC501" s="160"/>
      <c r="BD501" s="160"/>
      <c r="BE501" s="160"/>
      <c r="BF501" s="160"/>
      <c r="BG501" s="160"/>
      <c r="BH501" s="160"/>
      <c r="BI501" s="160"/>
      <c r="BJ501" s="160"/>
      <c r="BK501" s="160"/>
      <c r="BL501" s="160"/>
      <c r="BM501" s="160"/>
      <c r="BN501" s="160"/>
      <c r="BO501" s="160"/>
      <c r="BP501" s="160"/>
      <c r="BQ501" s="160"/>
      <c r="BR501" s="160"/>
      <c r="BS501" s="160"/>
      <c r="BT501" s="160"/>
      <c r="BU501" s="160"/>
      <c r="BV501" s="160"/>
      <c r="BW501" s="160"/>
      <c r="BX501" s="160"/>
      <c r="BY501" s="160"/>
      <c r="BZ501" s="160"/>
      <c r="CA501" s="160"/>
      <c r="CB501" s="160"/>
      <c r="CC501" s="160"/>
      <c r="CD501" s="160"/>
      <c r="CE501" s="160"/>
      <c r="CF501" s="160"/>
      <c r="CG501" s="160"/>
      <c r="CH501" s="160"/>
      <c r="CI501" s="160"/>
      <c r="CJ501" s="160"/>
      <c r="CK501" s="160"/>
      <c r="CL501" s="160"/>
      <c r="CM501" s="160"/>
      <c r="CN501" s="160"/>
      <c r="CO501" s="160"/>
      <c r="CP501" s="160"/>
      <c r="CQ501" s="160"/>
      <c r="CR501" s="160"/>
      <c r="CS501" s="160"/>
      <c r="CT501" s="160"/>
      <c r="CU501" s="160"/>
      <c r="CV501" s="160"/>
      <c r="CW501" s="160"/>
      <c r="CX501" s="160"/>
      <c r="CY501" s="160"/>
      <c r="CZ501" s="160"/>
      <c r="DA501" s="160"/>
      <c r="DB501" s="160"/>
      <c r="DC501" s="160"/>
      <c r="DD501" s="160"/>
      <c r="DE501" s="160"/>
      <c r="DF501" s="160"/>
      <c r="DG501" s="160"/>
      <c r="DH501" s="160"/>
      <c r="DI501" s="160"/>
      <c r="DJ501" s="160"/>
      <c r="DK501" s="160"/>
      <c r="DL501" s="160"/>
      <c r="DM501" s="160"/>
      <c r="DN501" s="160"/>
      <c r="DO501" s="160"/>
      <c r="DP501" s="160"/>
      <c r="DQ501" s="160"/>
      <c r="DR501" s="160"/>
      <c r="DS501" s="160"/>
      <c r="DT501" s="160"/>
      <c r="DU501" s="160"/>
      <c r="DV501" s="160"/>
      <c r="DW501" s="160"/>
      <c r="DX501" s="160"/>
      <c r="DY501" s="160"/>
      <c r="DZ501" s="160"/>
      <c r="EA501" s="160"/>
      <c r="EB501" s="160"/>
      <c r="EC501" s="160"/>
      <c r="ED501" s="160"/>
      <c r="EE501" s="160"/>
      <c r="EF501" s="160"/>
      <c r="EG501" s="160"/>
      <c r="EH501" s="160"/>
      <c r="EI501" s="160"/>
      <c r="EJ501" s="160"/>
      <c r="EK501" s="160"/>
      <c r="EL501" s="160"/>
      <c r="EM501" s="160"/>
      <c r="EN501" s="160"/>
      <c r="EO501" s="160"/>
      <c r="EP501" s="160"/>
      <c r="EQ501" s="160"/>
      <c r="ER501" s="160"/>
      <c r="ES501" s="160"/>
      <c r="ET501" s="160"/>
      <c r="EU501" s="160"/>
      <c r="EV501" s="160"/>
      <c r="EW501" s="160"/>
      <c r="EX501" s="160"/>
      <c r="EY501" s="160"/>
      <c r="EZ501" s="160"/>
      <c r="FA501" s="160"/>
      <c r="FB501" s="160"/>
      <c r="FC501" s="160"/>
      <c r="FD501" s="160"/>
      <c r="FE501" s="160"/>
      <c r="FF501" s="160"/>
      <c r="FG501" s="160"/>
      <c r="FH501" s="160"/>
      <c r="FI501" s="160"/>
      <c r="FJ501" s="160"/>
      <c r="FK501" s="160"/>
      <c r="FL501" s="160"/>
      <c r="FM501" s="160"/>
      <c r="FN501" s="160"/>
      <c r="FO501" s="160"/>
      <c r="FP501" s="160"/>
      <c r="FQ501" s="160"/>
      <c r="FR501" s="160"/>
      <c r="FS501" s="160"/>
      <c r="FT501" s="160"/>
      <c r="FU501" s="160"/>
      <c r="FV501" s="160"/>
      <c r="FW501" s="160"/>
      <c r="FX501" s="160"/>
      <c r="FY501" s="160"/>
      <c r="FZ501" s="160"/>
      <c r="GA501" s="160"/>
      <c r="GB501" s="160"/>
      <c r="GC501" s="160"/>
      <c r="GD501" s="160"/>
      <c r="GE501" s="160"/>
      <c r="GF501" s="160"/>
      <c r="GG501" s="160"/>
      <c r="GH501" s="160"/>
      <c r="GI501" s="160"/>
      <c r="GJ501" s="160"/>
      <c r="GK501" s="160"/>
      <c r="GL501" s="160"/>
      <c r="GM501" s="160"/>
      <c r="GN501" s="160"/>
      <c r="GO501" s="160"/>
      <c r="GP501" s="160"/>
      <c r="GQ501" s="160"/>
      <c r="GR501" s="160"/>
      <c r="GS501" s="160"/>
    </row>
    <row r="502" spans="3:201" x14ac:dyDescent="0.2">
      <c r="C502" s="160"/>
      <c r="D502" s="160"/>
      <c r="E502" s="160"/>
      <c r="F502" s="160"/>
      <c r="G502" s="160"/>
      <c r="H502" s="160"/>
      <c r="I502" s="160"/>
      <c r="J502" s="160"/>
      <c r="K502" s="160"/>
      <c r="L502" s="160"/>
      <c r="M502" s="160"/>
      <c r="N502" s="160"/>
      <c r="O502" s="160"/>
      <c r="P502" s="160"/>
      <c r="Q502" s="160"/>
      <c r="R502" s="160"/>
      <c r="S502" s="160"/>
      <c r="T502" s="160"/>
      <c r="U502" s="160"/>
      <c r="V502" s="160"/>
      <c r="W502" s="160"/>
      <c r="X502" s="160"/>
      <c r="Y502" s="160"/>
      <c r="Z502" s="160"/>
      <c r="AA502" s="160"/>
      <c r="AB502" s="160"/>
      <c r="AC502" s="160"/>
      <c r="AD502" s="160"/>
      <c r="AE502" s="160"/>
      <c r="AF502" s="160"/>
      <c r="AG502" s="160"/>
      <c r="AH502" s="160"/>
      <c r="AI502" s="160"/>
      <c r="AJ502" s="160"/>
      <c r="AK502" s="160"/>
      <c r="AL502" s="160"/>
      <c r="AM502" s="160"/>
      <c r="AN502" s="160"/>
      <c r="AO502" s="160"/>
      <c r="AP502" s="160"/>
      <c r="AQ502" s="160"/>
      <c r="AR502" s="160"/>
      <c r="AS502" s="160"/>
      <c r="AT502" s="160"/>
      <c r="AU502" s="160"/>
      <c r="AV502" s="160"/>
      <c r="AW502" s="160"/>
      <c r="AX502" s="160"/>
      <c r="AY502" s="160"/>
      <c r="AZ502" s="160"/>
      <c r="BA502" s="160"/>
      <c r="BB502" s="160"/>
      <c r="BC502" s="160"/>
      <c r="BD502" s="160"/>
      <c r="BE502" s="160"/>
      <c r="BF502" s="160"/>
      <c r="BG502" s="160"/>
      <c r="BH502" s="160"/>
      <c r="BI502" s="160"/>
      <c r="BJ502" s="160"/>
      <c r="BK502" s="160"/>
      <c r="BL502" s="160"/>
      <c r="BM502" s="160"/>
      <c r="BN502" s="160"/>
      <c r="BO502" s="160"/>
      <c r="BP502" s="160"/>
      <c r="BQ502" s="160"/>
      <c r="BR502" s="160"/>
      <c r="BS502" s="160"/>
      <c r="BT502" s="160"/>
      <c r="BU502" s="160"/>
      <c r="BV502" s="160"/>
      <c r="BW502" s="160"/>
      <c r="BX502" s="160"/>
      <c r="BY502" s="160"/>
      <c r="BZ502" s="160"/>
      <c r="CA502" s="160"/>
      <c r="CB502" s="160"/>
      <c r="CC502" s="160"/>
      <c r="CD502" s="160"/>
      <c r="CE502" s="160"/>
      <c r="CF502" s="160"/>
      <c r="CG502" s="160"/>
      <c r="CH502" s="160"/>
      <c r="CI502" s="160"/>
      <c r="CJ502" s="160"/>
      <c r="CK502" s="160"/>
      <c r="CL502" s="160"/>
      <c r="CM502" s="160"/>
      <c r="CN502" s="160"/>
      <c r="CO502" s="160"/>
      <c r="CP502" s="160"/>
      <c r="CQ502" s="160"/>
      <c r="CR502" s="160"/>
      <c r="CS502" s="160"/>
      <c r="CT502" s="160"/>
      <c r="CU502" s="160"/>
      <c r="CV502" s="160"/>
      <c r="CW502" s="160"/>
      <c r="CX502" s="160"/>
      <c r="CY502" s="160"/>
      <c r="CZ502" s="160"/>
      <c r="DA502" s="160"/>
      <c r="DB502" s="160"/>
      <c r="DC502" s="160"/>
      <c r="DD502" s="160"/>
      <c r="DE502" s="160"/>
      <c r="DF502" s="160"/>
      <c r="DG502" s="160"/>
      <c r="DH502" s="160"/>
      <c r="DI502" s="160"/>
      <c r="DJ502" s="160"/>
      <c r="DK502" s="160"/>
      <c r="DL502" s="160"/>
      <c r="DM502" s="160"/>
      <c r="DN502" s="160"/>
      <c r="DO502" s="160"/>
      <c r="DP502" s="160"/>
      <c r="DQ502" s="160"/>
      <c r="DR502" s="160"/>
      <c r="DS502" s="160"/>
      <c r="DT502" s="160"/>
      <c r="DU502" s="160"/>
      <c r="DV502" s="160"/>
      <c r="DW502" s="160"/>
      <c r="DX502" s="160"/>
      <c r="DY502" s="160"/>
      <c r="DZ502" s="160"/>
      <c r="EA502" s="160"/>
      <c r="EB502" s="160"/>
      <c r="EC502" s="160"/>
      <c r="ED502" s="160"/>
      <c r="EE502" s="160"/>
      <c r="EF502" s="160"/>
      <c r="EG502" s="160"/>
      <c r="EH502" s="160"/>
      <c r="EI502" s="160"/>
      <c r="EJ502" s="160"/>
      <c r="EK502" s="160"/>
      <c r="EL502" s="160"/>
      <c r="EM502" s="160"/>
      <c r="EN502" s="160"/>
      <c r="EO502" s="160"/>
      <c r="EP502" s="160"/>
      <c r="EQ502" s="160"/>
      <c r="ER502" s="160"/>
      <c r="ES502" s="160"/>
      <c r="ET502" s="160"/>
      <c r="EU502" s="160"/>
      <c r="EV502" s="160"/>
      <c r="EW502" s="160"/>
      <c r="EX502" s="160"/>
      <c r="EY502" s="160"/>
      <c r="EZ502" s="160"/>
      <c r="FA502" s="160"/>
      <c r="FB502" s="160"/>
      <c r="FC502" s="160"/>
      <c r="FD502" s="160"/>
      <c r="FE502" s="160"/>
      <c r="FF502" s="160"/>
      <c r="FG502" s="160"/>
      <c r="FH502" s="160"/>
      <c r="FI502" s="160"/>
      <c r="FJ502" s="160"/>
      <c r="FK502" s="160"/>
      <c r="FL502" s="160"/>
      <c r="FM502" s="160"/>
      <c r="FN502" s="160"/>
      <c r="FO502" s="160"/>
      <c r="FP502" s="160"/>
      <c r="FQ502" s="160"/>
      <c r="FR502" s="160"/>
      <c r="FS502" s="160"/>
      <c r="FT502" s="160"/>
      <c r="FU502" s="160"/>
      <c r="FV502" s="160"/>
      <c r="FW502" s="160"/>
      <c r="FX502" s="160"/>
      <c r="FY502" s="160"/>
      <c r="FZ502" s="160"/>
      <c r="GA502" s="160"/>
      <c r="GB502" s="160"/>
      <c r="GC502" s="160"/>
      <c r="GD502" s="160"/>
      <c r="GE502" s="160"/>
      <c r="GF502" s="160"/>
      <c r="GG502" s="160"/>
      <c r="GH502" s="160"/>
      <c r="GI502" s="160"/>
      <c r="GJ502" s="160"/>
      <c r="GK502" s="160"/>
      <c r="GL502" s="160"/>
      <c r="GM502" s="160"/>
      <c r="GN502" s="160"/>
      <c r="GO502" s="160"/>
      <c r="GP502" s="160"/>
      <c r="GQ502" s="160"/>
      <c r="GR502" s="160"/>
      <c r="GS502" s="160"/>
    </row>
    <row r="503" spans="3:201" x14ac:dyDescent="0.2">
      <c r="C503" s="160"/>
      <c r="D503" s="160"/>
      <c r="E503" s="160"/>
      <c r="F503" s="160"/>
      <c r="G503" s="160"/>
      <c r="H503" s="160"/>
      <c r="I503" s="160"/>
      <c r="J503" s="160"/>
      <c r="K503" s="160"/>
      <c r="L503" s="160"/>
      <c r="M503" s="160"/>
      <c r="N503" s="160"/>
      <c r="O503" s="160"/>
      <c r="P503" s="160"/>
      <c r="Q503" s="160"/>
      <c r="R503" s="160"/>
      <c r="S503" s="160"/>
      <c r="T503" s="160"/>
      <c r="U503" s="160"/>
      <c r="V503" s="160"/>
      <c r="W503" s="160"/>
      <c r="X503" s="160"/>
      <c r="Y503" s="160"/>
      <c r="Z503" s="160"/>
      <c r="AA503" s="160"/>
      <c r="AB503" s="160"/>
      <c r="AC503" s="160"/>
      <c r="AD503" s="160"/>
      <c r="AE503" s="160"/>
      <c r="AF503" s="160"/>
      <c r="AG503" s="160"/>
      <c r="AH503" s="160"/>
      <c r="AI503" s="160"/>
      <c r="AJ503" s="160"/>
      <c r="AK503" s="160"/>
      <c r="AL503" s="160"/>
      <c r="AM503" s="160"/>
      <c r="AN503" s="160"/>
      <c r="AO503" s="160"/>
      <c r="AP503" s="160"/>
      <c r="AQ503" s="160"/>
      <c r="AR503" s="160"/>
      <c r="AS503" s="160"/>
      <c r="AT503" s="160"/>
      <c r="AU503" s="160"/>
      <c r="AV503" s="160"/>
      <c r="AW503" s="160"/>
      <c r="AX503" s="160"/>
      <c r="AY503" s="160"/>
      <c r="AZ503" s="160"/>
      <c r="BA503" s="160"/>
      <c r="BB503" s="160"/>
      <c r="BC503" s="160"/>
      <c r="BD503" s="160"/>
      <c r="BE503" s="160"/>
      <c r="BF503" s="160"/>
      <c r="BG503" s="160"/>
      <c r="BH503" s="160"/>
      <c r="BI503" s="160"/>
      <c r="BJ503" s="160"/>
      <c r="BK503" s="160"/>
      <c r="BL503" s="160"/>
      <c r="BM503" s="160"/>
      <c r="BN503" s="160"/>
      <c r="BO503" s="160"/>
      <c r="BP503" s="160"/>
      <c r="BQ503" s="160"/>
      <c r="BR503" s="160"/>
      <c r="BS503" s="160"/>
      <c r="BT503" s="160"/>
      <c r="BU503" s="160"/>
      <c r="BV503" s="160"/>
      <c r="BW503" s="160"/>
      <c r="BX503" s="160"/>
      <c r="BY503" s="160"/>
      <c r="BZ503" s="160"/>
      <c r="CA503" s="160"/>
      <c r="CB503" s="160"/>
      <c r="CC503" s="160"/>
      <c r="CD503" s="160"/>
      <c r="CE503" s="160"/>
      <c r="CF503" s="160"/>
      <c r="CG503" s="160"/>
      <c r="CH503" s="160"/>
      <c r="CI503" s="160"/>
      <c r="CJ503" s="160"/>
      <c r="CK503" s="160"/>
      <c r="CL503" s="160"/>
      <c r="CM503" s="160"/>
      <c r="CN503" s="160"/>
      <c r="CO503" s="160"/>
      <c r="CP503" s="160"/>
      <c r="CQ503" s="160"/>
      <c r="CR503" s="160"/>
      <c r="CS503" s="160"/>
      <c r="CT503" s="160"/>
      <c r="CU503" s="160"/>
      <c r="CV503" s="160"/>
      <c r="CW503" s="160"/>
      <c r="CX503" s="160"/>
      <c r="CY503" s="160"/>
      <c r="CZ503" s="160"/>
      <c r="DA503" s="160"/>
      <c r="DB503" s="160"/>
      <c r="DC503" s="160"/>
      <c r="DD503" s="160"/>
      <c r="DE503" s="160"/>
      <c r="DF503" s="160"/>
      <c r="DG503" s="160"/>
      <c r="DH503" s="160"/>
      <c r="DI503" s="160"/>
      <c r="DJ503" s="160"/>
      <c r="DK503" s="160"/>
      <c r="DL503" s="160"/>
      <c r="DM503" s="160"/>
      <c r="DN503" s="160"/>
      <c r="DO503" s="160"/>
      <c r="DP503" s="160"/>
      <c r="DQ503" s="160"/>
      <c r="DR503" s="160"/>
      <c r="DS503" s="160"/>
      <c r="DT503" s="160"/>
      <c r="DU503" s="160"/>
      <c r="DV503" s="160"/>
      <c r="DW503" s="160"/>
      <c r="DX503" s="160"/>
      <c r="DY503" s="160"/>
      <c r="DZ503" s="160"/>
      <c r="EA503" s="160"/>
      <c r="EB503" s="160"/>
      <c r="EC503" s="160"/>
      <c r="ED503" s="160"/>
      <c r="EE503" s="160"/>
      <c r="EF503" s="160"/>
      <c r="EG503" s="160"/>
      <c r="EH503" s="160"/>
      <c r="EI503" s="160"/>
      <c r="EJ503" s="160"/>
      <c r="EK503" s="160"/>
      <c r="EL503" s="160"/>
      <c r="EM503" s="160"/>
      <c r="EN503" s="160"/>
      <c r="EO503" s="160"/>
      <c r="EP503" s="160"/>
      <c r="EQ503" s="160"/>
      <c r="ER503" s="160"/>
      <c r="ES503" s="160"/>
      <c r="ET503" s="160"/>
      <c r="EU503" s="160"/>
      <c r="EV503" s="160"/>
      <c r="EW503" s="160"/>
      <c r="EX503" s="160"/>
      <c r="EY503" s="160"/>
      <c r="EZ503" s="160"/>
      <c r="FA503" s="160"/>
      <c r="FB503" s="160"/>
      <c r="FC503" s="160"/>
      <c r="FD503" s="160"/>
      <c r="FE503" s="160"/>
      <c r="FF503" s="160"/>
      <c r="FG503" s="160"/>
      <c r="FH503" s="160"/>
      <c r="FI503" s="160"/>
      <c r="FJ503" s="160"/>
      <c r="FK503" s="160"/>
      <c r="FL503" s="160"/>
      <c r="FM503" s="160"/>
      <c r="FN503" s="160"/>
      <c r="FO503" s="160"/>
      <c r="FP503" s="160"/>
      <c r="FQ503" s="160"/>
      <c r="FR503" s="160"/>
      <c r="FS503" s="160"/>
      <c r="FT503" s="160"/>
      <c r="FU503" s="160"/>
      <c r="FV503" s="160"/>
      <c r="FW503" s="160"/>
      <c r="FX503" s="160"/>
      <c r="FY503" s="160"/>
      <c r="FZ503" s="160"/>
      <c r="GA503" s="160"/>
      <c r="GB503" s="160"/>
      <c r="GC503" s="160"/>
      <c r="GD503" s="160"/>
      <c r="GE503" s="160"/>
      <c r="GF503" s="160"/>
      <c r="GG503" s="160"/>
      <c r="GH503" s="160"/>
      <c r="GI503" s="160"/>
      <c r="GJ503" s="160"/>
      <c r="GK503" s="160"/>
      <c r="GL503" s="160"/>
      <c r="GM503" s="160"/>
      <c r="GN503" s="160"/>
      <c r="GO503" s="160"/>
      <c r="GP503" s="160"/>
      <c r="GQ503" s="160"/>
      <c r="GR503" s="160"/>
      <c r="GS503" s="160"/>
    </row>
    <row r="504" spans="3:201" x14ac:dyDescent="0.2">
      <c r="C504" s="160"/>
      <c r="D504" s="160"/>
      <c r="E504" s="160"/>
      <c r="F504" s="160"/>
      <c r="G504" s="160"/>
      <c r="H504" s="160"/>
      <c r="I504" s="160"/>
      <c r="J504" s="160"/>
      <c r="K504" s="160"/>
      <c r="L504" s="160"/>
      <c r="M504" s="160"/>
      <c r="N504" s="160"/>
      <c r="O504" s="160"/>
      <c r="P504" s="160"/>
      <c r="Q504" s="160"/>
      <c r="R504" s="160"/>
      <c r="S504" s="160"/>
      <c r="T504" s="160"/>
      <c r="U504" s="160"/>
      <c r="V504" s="160"/>
      <c r="W504" s="160"/>
      <c r="X504" s="160"/>
      <c r="Y504" s="160"/>
      <c r="Z504" s="160"/>
      <c r="AA504" s="160"/>
      <c r="AB504" s="160"/>
      <c r="AC504" s="160"/>
      <c r="AD504" s="160"/>
      <c r="AE504" s="160"/>
      <c r="AF504" s="160"/>
      <c r="AG504" s="160"/>
      <c r="AH504" s="160"/>
      <c r="AI504" s="160"/>
      <c r="AJ504" s="160"/>
      <c r="AK504" s="160"/>
      <c r="AL504" s="160"/>
      <c r="AM504" s="160"/>
      <c r="AN504" s="160"/>
      <c r="AO504" s="160"/>
      <c r="AP504" s="160"/>
      <c r="AQ504" s="160"/>
      <c r="AR504" s="160"/>
      <c r="AS504" s="160"/>
      <c r="AT504" s="160"/>
      <c r="AU504" s="160"/>
      <c r="AV504" s="160"/>
      <c r="AW504" s="160"/>
      <c r="AX504" s="160"/>
      <c r="AY504" s="160"/>
      <c r="AZ504" s="160"/>
      <c r="BA504" s="160"/>
      <c r="BB504" s="160"/>
      <c r="BC504" s="160"/>
      <c r="BD504" s="160"/>
      <c r="BE504" s="160"/>
      <c r="BF504" s="160"/>
      <c r="BG504" s="160"/>
      <c r="BH504" s="160"/>
      <c r="BI504" s="160"/>
      <c r="BJ504" s="160"/>
      <c r="BK504" s="160"/>
      <c r="BL504" s="160"/>
      <c r="BM504" s="160"/>
      <c r="BN504" s="160"/>
      <c r="BO504" s="160"/>
      <c r="BP504" s="160"/>
      <c r="BQ504" s="160"/>
      <c r="BR504" s="160"/>
      <c r="BS504" s="160"/>
      <c r="BT504" s="160"/>
      <c r="BU504" s="160"/>
      <c r="BV504" s="160"/>
      <c r="BW504" s="160"/>
      <c r="BX504" s="160"/>
      <c r="BY504" s="160"/>
      <c r="BZ504" s="160"/>
      <c r="CA504" s="160"/>
      <c r="CB504" s="160"/>
      <c r="CC504" s="160"/>
      <c r="CD504" s="160"/>
      <c r="CE504" s="160"/>
      <c r="CF504" s="160"/>
      <c r="CG504" s="160"/>
      <c r="CH504" s="160"/>
      <c r="CI504" s="160"/>
      <c r="CJ504" s="160"/>
      <c r="CK504" s="160"/>
      <c r="CL504" s="160"/>
      <c r="CM504" s="160"/>
      <c r="CN504" s="160"/>
      <c r="CO504" s="160"/>
      <c r="CP504" s="160"/>
      <c r="CQ504" s="160"/>
      <c r="CR504" s="160"/>
      <c r="CS504" s="160"/>
      <c r="CT504" s="160"/>
      <c r="CU504" s="160"/>
      <c r="CV504" s="160"/>
      <c r="CW504" s="160"/>
      <c r="CX504" s="160"/>
      <c r="CY504" s="160"/>
      <c r="CZ504" s="160"/>
      <c r="DA504" s="160"/>
      <c r="DB504" s="160"/>
      <c r="DC504" s="160"/>
      <c r="DD504" s="160"/>
      <c r="DE504" s="160"/>
      <c r="DF504" s="160"/>
      <c r="DG504" s="160"/>
      <c r="DH504" s="160"/>
      <c r="DI504" s="160"/>
      <c r="DJ504" s="160"/>
      <c r="DK504" s="160"/>
      <c r="DL504" s="160"/>
      <c r="DM504" s="160"/>
      <c r="DN504" s="160"/>
      <c r="DO504" s="160"/>
      <c r="DP504" s="160"/>
      <c r="DQ504" s="160"/>
      <c r="DR504" s="160"/>
      <c r="DS504" s="160"/>
      <c r="DT504" s="160"/>
      <c r="DU504" s="160"/>
      <c r="DV504" s="160"/>
      <c r="DW504" s="160"/>
      <c r="DX504" s="160"/>
      <c r="DY504" s="160"/>
      <c r="DZ504" s="160"/>
      <c r="EA504" s="160"/>
      <c r="EB504" s="160"/>
      <c r="EC504" s="160"/>
      <c r="ED504" s="160"/>
      <c r="EE504" s="160"/>
      <c r="EF504" s="160"/>
      <c r="EG504" s="160"/>
      <c r="EH504" s="160"/>
      <c r="EI504" s="160"/>
      <c r="EJ504" s="160"/>
      <c r="EK504" s="160"/>
      <c r="EL504" s="160"/>
      <c r="EM504" s="160"/>
      <c r="EN504" s="160"/>
      <c r="EO504" s="160"/>
      <c r="EP504" s="160"/>
      <c r="EQ504" s="160"/>
      <c r="ER504" s="160"/>
      <c r="ES504" s="160"/>
      <c r="ET504" s="160"/>
      <c r="EU504" s="160"/>
      <c r="EV504" s="160"/>
      <c r="EW504" s="160"/>
      <c r="EX504" s="160"/>
      <c r="EY504" s="160"/>
      <c r="EZ504" s="160"/>
      <c r="FA504" s="160"/>
      <c r="FB504" s="160"/>
      <c r="FC504" s="160"/>
      <c r="FD504" s="160"/>
      <c r="FE504" s="160"/>
      <c r="FF504" s="160"/>
      <c r="FG504" s="160"/>
      <c r="FH504" s="160"/>
      <c r="FI504" s="160"/>
      <c r="FJ504" s="160"/>
      <c r="FK504" s="160"/>
      <c r="FL504" s="160"/>
      <c r="FM504" s="160"/>
      <c r="FN504" s="160"/>
      <c r="FO504" s="160"/>
      <c r="FP504" s="160"/>
      <c r="FQ504" s="160"/>
      <c r="FR504" s="160"/>
      <c r="FS504" s="160"/>
      <c r="FT504" s="160"/>
      <c r="FU504" s="160"/>
      <c r="FV504" s="160"/>
      <c r="FW504" s="160"/>
      <c r="FX504" s="160"/>
      <c r="FY504" s="160"/>
      <c r="FZ504" s="160"/>
      <c r="GA504" s="160"/>
      <c r="GB504" s="160"/>
      <c r="GC504" s="160"/>
      <c r="GD504" s="160"/>
      <c r="GE504" s="160"/>
      <c r="GF504" s="160"/>
      <c r="GG504" s="160"/>
      <c r="GH504" s="160"/>
      <c r="GI504" s="160"/>
      <c r="GJ504" s="160"/>
      <c r="GK504" s="160"/>
      <c r="GL504" s="160"/>
      <c r="GM504" s="160"/>
      <c r="GN504" s="160"/>
      <c r="GO504" s="160"/>
      <c r="GP504" s="160"/>
      <c r="GQ504" s="160"/>
      <c r="GR504" s="160"/>
      <c r="GS504" s="160"/>
    </row>
    <row r="505" spans="3:201" x14ac:dyDescent="0.2">
      <c r="C505" s="160"/>
      <c r="D505" s="160"/>
      <c r="E505" s="160"/>
      <c r="F505" s="160"/>
      <c r="G505" s="160"/>
      <c r="H505" s="160"/>
      <c r="I505" s="160"/>
      <c r="J505" s="160"/>
      <c r="K505" s="160"/>
      <c r="L505" s="160"/>
      <c r="M505" s="160"/>
      <c r="N505" s="160"/>
      <c r="O505" s="160"/>
      <c r="P505" s="160"/>
      <c r="Q505" s="160"/>
      <c r="R505" s="160"/>
      <c r="S505" s="160"/>
      <c r="T505" s="160"/>
      <c r="U505" s="160"/>
      <c r="V505" s="160"/>
      <c r="W505" s="160"/>
      <c r="X505" s="160"/>
      <c r="Y505" s="160"/>
      <c r="Z505" s="160"/>
      <c r="AA505" s="160"/>
      <c r="AB505" s="160"/>
      <c r="AC505" s="160"/>
      <c r="AD505" s="160"/>
      <c r="AE505" s="160"/>
      <c r="AF505" s="160"/>
      <c r="AG505" s="160"/>
      <c r="AH505" s="160"/>
      <c r="AI505" s="160"/>
      <c r="AJ505" s="160"/>
      <c r="AK505" s="160"/>
      <c r="AL505" s="160"/>
      <c r="AM505" s="160"/>
      <c r="AN505" s="160"/>
      <c r="AO505" s="160"/>
      <c r="AP505" s="160"/>
      <c r="AQ505" s="160"/>
      <c r="AR505" s="160"/>
      <c r="AS505" s="160"/>
      <c r="AT505" s="160"/>
      <c r="AU505" s="160"/>
      <c r="AV505" s="160"/>
      <c r="AW505" s="160"/>
      <c r="AX505" s="160"/>
      <c r="AY505" s="160"/>
      <c r="AZ505" s="160"/>
      <c r="BA505" s="160"/>
      <c r="BB505" s="160"/>
      <c r="BC505" s="160"/>
      <c r="BD505" s="160"/>
      <c r="BE505" s="160"/>
      <c r="BF505" s="160"/>
      <c r="BG505" s="160"/>
      <c r="BH505" s="160"/>
      <c r="BI505" s="160"/>
      <c r="BJ505" s="160"/>
      <c r="BK505" s="160"/>
      <c r="BL505" s="160"/>
      <c r="BM505" s="160"/>
      <c r="BN505" s="160"/>
      <c r="BO505" s="160"/>
      <c r="BP505" s="160"/>
      <c r="BQ505" s="160"/>
      <c r="BR505" s="160"/>
      <c r="BS505" s="160"/>
      <c r="BT505" s="160"/>
      <c r="BU505" s="160"/>
      <c r="BV505" s="160"/>
      <c r="BW505" s="160"/>
      <c r="BX505" s="160"/>
      <c r="BY505" s="160"/>
      <c r="BZ505" s="160"/>
      <c r="CA505" s="160"/>
      <c r="CB505" s="160"/>
      <c r="CC505" s="160"/>
      <c r="CD505" s="160"/>
      <c r="CE505" s="160"/>
      <c r="CF505" s="160"/>
      <c r="CG505" s="160"/>
      <c r="CH505" s="160"/>
      <c r="CI505" s="160"/>
      <c r="CJ505" s="160"/>
      <c r="CK505" s="160"/>
      <c r="CL505" s="160"/>
      <c r="CM505" s="160"/>
      <c r="CN505" s="160"/>
      <c r="CO505" s="160"/>
      <c r="CP505" s="160"/>
      <c r="CQ505" s="160"/>
      <c r="CR505" s="160"/>
      <c r="CS505" s="160"/>
      <c r="CT505" s="160"/>
      <c r="CU505" s="160"/>
      <c r="CV505" s="160"/>
      <c r="CW505" s="160"/>
      <c r="CX505" s="160"/>
      <c r="CY505" s="160"/>
      <c r="CZ505" s="160"/>
      <c r="DA505" s="160"/>
      <c r="DB505" s="160"/>
      <c r="DC505" s="160"/>
      <c r="DD505" s="160"/>
      <c r="DE505" s="160"/>
      <c r="DF505" s="160"/>
      <c r="DG505" s="160"/>
      <c r="DH505" s="160"/>
      <c r="DI505" s="160"/>
      <c r="DJ505" s="160"/>
      <c r="DK505" s="160"/>
      <c r="DL505" s="160"/>
      <c r="DM505" s="160"/>
      <c r="DN505" s="160"/>
      <c r="DO505" s="160"/>
      <c r="DP505" s="160"/>
      <c r="DQ505" s="160"/>
      <c r="DR505" s="160"/>
      <c r="DS505" s="160"/>
      <c r="DT505" s="160"/>
      <c r="DU505" s="160"/>
      <c r="DV505" s="160"/>
      <c r="DW505" s="160"/>
      <c r="DX505" s="160"/>
      <c r="DY505" s="160"/>
      <c r="DZ505" s="160"/>
      <c r="EA505" s="160"/>
      <c r="EB505" s="160"/>
      <c r="EC505" s="160"/>
      <c r="ED505" s="160"/>
      <c r="EE505" s="160"/>
      <c r="EF505" s="160"/>
      <c r="EG505" s="160"/>
      <c r="EH505" s="160"/>
      <c r="EI505" s="160"/>
      <c r="EJ505" s="160"/>
      <c r="EK505" s="160"/>
      <c r="EL505" s="160"/>
      <c r="EM505" s="160"/>
      <c r="EN505" s="160"/>
      <c r="EO505" s="160"/>
      <c r="EP505" s="160"/>
      <c r="EQ505" s="160"/>
      <c r="ER505" s="160"/>
      <c r="ES505" s="160"/>
      <c r="ET505" s="160"/>
      <c r="EU505" s="160"/>
      <c r="EV505" s="160"/>
      <c r="EW505" s="160"/>
      <c r="EX505" s="160"/>
      <c r="EY505" s="160"/>
      <c r="EZ505" s="160"/>
      <c r="FA505" s="160"/>
      <c r="FB505" s="160"/>
      <c r="FC505" s="160"/>
      <c r="FD505" s="160"/>
      <c r="FE505" s="160"/>
      <c r="FF505" s="160"/>
      <c r="FG505" s="160"/>
      <c r="FH505" s="160"/>
      <c r="FI505" s="160"/>
      <c r="FJ505" s="160"/>
      <c r="FK505" s="160"/>
      <c r="FL505" s="160"/>
      <c r="FM505" s="160"/>
      <c r="FN505" s="160"/>
      <c r="FO505" s="160"/>
      <c r="FP505" s="160"/>
      <c r="FQ505" s="160"/>
      <c r="FR505" s="160"/>
      <c r="FS505" s="160"/>
      <c r="FT505" s="160"/>
      <c r="FU505" s="160"/>
      <c r="FV505" s="160"/>
      <c r="FW505" s="160"/>
      <c r="FX505" s="160"/>
      <c r="FY505" s="160"/>
      <c r="FZ505" s="160"/>
      <c r="GA505" s="160"/>
      <c r="GB505" s="160"/>
      <c r="GC505" s="160"/>
      <c r="GD505" s="160"/>
      <c r="GE505" s="160"/>
      <c r="GF505" s="160"/>
      <c r="GG505" s="160"/>
      <c r="GH505" s="160"/>
      <c r="GI505" s="160"/>
      <c r="GJ505" s="160"/>
      <c r="GK505" s="160"/>
      <c r="GL505" s="160"/>
      <c r="GM505" s="160"/>
      <c r="GN505" s="160"/>
      <c r="GO505" s="160"/>
      <c r="GP505" s="160"/>
      <c r="GQ505" s="160"/>
      <c r="GR505" s="160"/>
      <c r="GS505" s="160"/>
    </row>
    <row r="506" spans="3:201" x14ac:dyDescent="0.2">
      <c r="C506" s="160"/>
      <c r="D506" s="160"/>
      <c r="E506" s="160"/>
      <c r="F506" s="160"/>
      <c r="G506" s="160"/>
      <c r="H506" s="160"/>
      <c r="I506" s="160"/>
      <c r="J506" s="160"/>
      <c r="K506" s="160"/>
      <c r="L506" s="160"/>
      <c r="M506" s="160"/>
      <c r="N506" s="160"/>
      <c r="O506" s="160"/>
      <c r="P506" s="160"/>
      <c r="Q506" s="160"/>
      <c r="R506" s="160"/>
      <c r="S506" s="160"/>
      <c r="T506" s="160"/>
      <c r="U506" s="160"/>
      <c r="V506" s="160"/>
      <c r="W506" s="160"/>
      <c r="X506" s="160"/>
      <c r="Y506" s="160"/>
      <c r="Z506" s="160"/>
      <c r="AA506" s="160"/>
      <c r="AB506" s="160"/>
      <c r="AC506" s="160"/>
      <c r="AD506" s="160"/>
      <c r="AE506" s="160"/>
      <c r="AF506" s="160"/>
      <c r="AG506" s="160"/>
      <c r="AH506" s="160"/>
      <c r="AI506" s="160"/>
      <c r="AJ506" s="160"/>
      <c r="AK506" s="160"/>
      <c r="AL506" s="160"/>
      <c r="AM506" s="160"/>
      <c r="AN506" s="160"/>
      <c r="AO506" s="160"/>
      <c r="AP506" s="160"/>
      <c r="AQ506" s="160"/>
      <c r="AR506" s="160"/>
      <c r="AS506" s="160"/>
      <c r="AT506" s="160"/>
      <c r="AU506" s="160"/>
      <c r="AV506" s="160"/>
      <c r="AW506" s="160"/>
      <c r="AX506" s="160"/>
      <c r="AY506" s="160"/>
      <c r="AZ506" s="160"/>
      <c r="BA506" s="160"/>
      <c r="BB506" s="160"/>
      <c r="BC506" s="160"/>
      <c r="BD506" s="160"/>
      <c r="BE506" s="160"/>
      <c r="BF506" s="160"/>
      <c r="BG506" s="160"/>
      <c r="BH506" s="160"/>
      <c r="BI506" s="160"/>
      <c r="BJ506" s="160"/>
      <c r="BK506" s="160"/>
      <c r="BL506" s="160"/>
      <c r="BM506" s="160"/>
      <c r="BN506" s="160"/>
      <c r="BO506" s="160"/>
      <c r="BP506" s="160"/>
      <c r="BQ506" s="160"/>
      <c r="BR506" s="160"/>
      <c r="BS506" s="160"/>
      <c r="BT506" s="160"/>
      <c r="BU506" s="160"/>
      <c r="BV506" s="160"/>
      <c r="BW506" s="160"/>
      <c r="BX506" s="160"/>
      <c r="BY506" s="160"/>
      <c r="BZ506" s="160"/>
      <c r="CA506" s="160"/>
      <c r="CB506" s="160"/>
      <c r="CC506" s="160"/>
      <c r="CD506" s="160"/>
      <c r="CE506" s="160"/>
      <c r="CF506" s="160"/>
      <c r="CG506" s="160"/>
      <c r="CH506" s="160"/>
      <c r="CI506" s="160"/>
      <c r="CJ506" s="160"/>
      <c r="CK506" s="160"/>
      <c r="CL506" s="160"/>
      <c r="CM506" s="160"/>
      <c r="CN506" s="160"/>
      <c r="CO506" s="160"/>
      <c r="CP506" s="160"/>
      <c r="CQ506" s="160"/>
      <c r="CR506" s="160"/>
      <c r="CS506" s="160"/>
      <c r="CT506" s="160"/>
      <c r="CU506" s="160"/>
      <c r="CV506" s="160"/>
      <c r="CW506" s="160"/>
      <c r="CX506" s="160"/>
      <c r="CY506" s="160"/>
      <c r="CZ506" s="160"/>
      <c r="DA506" s="160"/>
      <c r="DB506" s="160"/>
      <c r="DC506" s="160"/>
      <c r="DD506" s="160"/>
      <c r="DE506" s="160"/>
      <c r="DF506" s="160"/>
      <c r="DG506" s="160"/>
      <c r="DH506" s="160"/>
      <c r="DI506" s="160"/>
      <c r="DJ506" s="160"/>
      <c r="DK506" s="160"/>
      <c r="DL506" s="160"/>
      <c r="DM506" s="160"/>
      <c r="DN506" s="160"/>
      <c r="DO506" s="160"/>
      <c r="DP506" s="160"/>
      <c r="DQ506" s="160"/>
      <c r="DR506" s="160"/>
      <c r="DS506" s="160"/>
      <c r="DT506" s="160"/>
      <c r="DU506" s="160"/>
      <c r="DV506" s="160"/>
      <c r="DW506" s="160"/>
      <c r="DX506" s="160"/>
      <c r="DY506" s="160"/>
      <c r="DZ506" s="160"/>
      <c r="EA506" s="160"/>
      <c r="EB506" s="160"/>
      <c r="EC506" s="160"/>
      <c r="ED506" s="160"/>
      <c r="EE506" s="160"/>
      <c r="EF506" s="160"/>
      <c r="EG506" s="160"/>
      <c r="EH506" s="160"/>
      <c r="EI506" s="160"/>
      <c r="EJ506" s="160"/>
      <c r="EK506" s="160"/>
      <c r="EL506" s="160"/>
      <c r="EM506" s="160"/>
      <c r="EN506" s="160"/>
      <c r="EO506" s="160"/>
      <c r="EP506" s="160"/>
      <c r="EQ506" s="160"/>
      <c r="ER506" s="160"/>
      <c r="ES506" s="160"/>
      <c r="ET506" s="160"/>
      <c r="EU506" s="160"/>
      <c r="EV506" s="160"/>
      <c r="EW506" s="160"/>
      <c r="EX506" s="160"/>
      <c r="EY506" s="160"/>
      <c r="EZ506" s="160"/>
      <c r="FA506" s="160"/>
      <c r="FB506" s="160"/>
      <c r="FC506" s="160"/>
      <c r="FD506" s="160"/>
      <c r="FE506" s="160"/>
      <c r="FF506" s="160"/>
      <c r="FG506" s="160"/>
      <c r="FH506" s="160"/>
      <c r="FI506" s="160"/>
      <c r="FJ506" s="160"/>
      <c r="FK506" s="160"/>
      <c r="FL506" s="160"/>
      <c r="FM506" s="160"/>
      <c r="FN506" s="160"/>
      <c r="FO506" s="160"/>
      <c r="FP506" s="160"/>
      <c r="FQ506" s="160"/>
      <c r="FR506" s="160"/>
      <c r="FS506" s="160"/>
      <c r="FT506" s="160"/>
      <c r="FU506" s="160"/>
      <c r="FV506" s="160"/>
      <c r="FW506" s="160"/>
      <c r="FX506" s="160"/>
      <c r="FY506" s="160"/>
      <c r="FZ506" s="160"/>
      <c r="GA506" s="160"/>
      <c r="GB506" s="160"/>
      <c r="GC506" s="160"/>
      <c r="GD506" s="160"/>
      <c r="GE506" s="160"/>
      <c r="GF506" s="160"/>
      <c r="GG506" s="160"/>
      <c r="GH506" s="160"/>
      <c r="GI506" s="160"/>
      <c r="GJ506" s="160"/>
      <c r="GK506" s="160"/>
      <c r="GL506" s="160"/>
      <c r="GM506" s="160"/>
      <c r="GN506" s="160"/>
      <c r="GO506" s="160"/>
      <c r="GP506" s="160"/>
      <c r="GQ506" s="160"/>
      <c r="GR506" s="160"/>
      <c r="GS506" s="160"/>
    </row>
    <row r="507" spans="3:201" x14ac:dyDescent="0.2">
      <c r="C507" s="160"/>
      <c r="D507" s="160"/>
      <c r="E507" s="160"/>
      <c r="F507" s="160"/>
      <c r="G507" s="160"/>
      <c r="H507" s="160"/>
      <c r="I507" s="160"/>
      <c r="J507" s="160"/>
      <c r="K507" s="160"/>
      <c r="L507" s="160"/>
      <c r="M507" s="160"/>
      <c r="N507" s="160"/>
      <c r="O507" s="160"/>
      <c r="P507" s="160"/>
      <c r="Q507" s="160"/>
      <c r="R507" s="160"/>
      <c r="S507" s="160"/>
      <c r="T507" s="160"/>
      <c r="U507" s="160"/>
      <c r="V507" s="160"/>
      <c r="W507" s="160"/>
      <c r="X507" s="160"/>
      <c r="Y507" s="160"/>
      <c r="Z507" s="160"/>
      <c r="AA507" s="160"/>
      <c r="AB507" s="160"/>
      <c r="AC507" s="160"/>
      <c r="AD507" s="160"/>
      <c r="AE507" s="160"/>
      <c r="AF507" s="160"/>
      <c r="AG507" s="160"/>
      <c r="AH507" s="160"/>
      <c r="AI507" s="160"/>
      <c r="AJ507" s="160"/>
      <c r="AK507" s="160"/>
      <c r="AL507" s="160"/>
      <c r="AM507" s="160"/>
      <c r="AN507" s="160"/>
      <c r="AO507" s="160"/>
      <c r="AP507" s="160"/>
      <c r="AQ507" s="160"/>
      <c r="AR507" s="160"/>
      <c r="AS507" s="160"/>
      <c r="AT507" s="160"/>
      <c r="AU507" s="160"/>
      <c r="AV507" s="160"/>
      <c r="AW507" s="160"/>
      <c r="AX507" s="160"/>
      <c r="AY507" s="160"/>
      <c r="AZ507" s="160"/>
      <c r="BA507" s="160"/>
      <c r="BB507" s="160"/>
      <c r="BC507" s="160"/>
      <c r="BD507" s="160"/>
      <c r="BE507" s="160"/>
      <c r="BF507" s="160"/>
      <c r="BG507" s="160"/>
      <c r="BH507" s="160"/>
      <c r="BI507" s="160"/>
      <c r="BJ507" s="160"/>
      <c r="BK507" s="160"/>
      <c r="BL507" s="160"/>
      <c r="BM507" s="160"/>
      <c r="BN507" s="160"/>
      <c r="BO507" s="160"/>
      <c r="BP507" s="160"/>
      <c r="BQ507" s="160"/>
      <c r="BR507" s="160"/>
      <c r="BS507" s="160"/>
      <c r="BT507" s="160"/>
      <c r="BU507" s="160"/>
      <c r="BV507" s="160"/>
      <c r="BW507" s="160"/>
      <c r="BX507" s="160"/>
      <c r="BY507" s="160"/>
      <c r="BZ507" s="160"/>
      <c r="CA507" s="160"/>
      <c r="CB507" s="160"/>
      <c r="CC507" s="160"/>
      <c r="CD507" s="160"/>
      <c r="CE507" s="160"/>
      <c r="CF507" s="160"/>
      <c r="CG507" s="160"/>
      <c r="CH507" s="160"/>
      <c r="CI507" s="160"/>
      <c r="CJ507" s="160"/>
      <c r="CK507" s="160"/>
      <c r="CL507" s="160"/>
      <c r="CM507" s="160"/>
      <c r="CN507" s="160"/>
      <c r="CO507" s="160"/>
      <c r="CP507" s="160"/>
      <c r="CQ507" s="160"/>
      <c r="CR507" s="160"/>
      <c r="CS507" s="160"/>
      <c r="CT507" s="160"/>
      <c r="CU507" s="160"/>
      <c r="CV507" s="160"/>
      <c r="CW507" s="160"/>
      <c r="CX507" s="160"/>
      <c r="CY507" s="160"/>
      <c r="CZ507" s="160"/>
      <c r="DA507" s="160"/>
      <c r="DB507" s="160"/>
      <c r="DC507" s="160"/>
      <c r="DD507" s="160"/>
      <c r="DE507" s="160"/>
      <c r="DF507" s="160"/>
      <c r="DG507" s="160"/>
      <c r="DH507" s="160"/>
      <c r="DI507" s="160"/>
      <c r="DJ507" s="160"/>
      <c r="DK507" s="160"/>
      <c r="DL507" s="160"/>
      <c r="DM507" s="160"/>
      <c r="DN507" s="160"/>
      <c r="DO507" s="160"/>
      <c r="DP507" s="160"/>
      <c r="DQ507" s="160"/>
      <c r="DR507" s="160"/>
      <c r="DS507" s="160"/>
      <c r="DT507" s="160"/>
      <c r="DU507" s="160"/>
      <c r="DV507" s="160"/>
      <c r="DW507" s="160"/>
      <c r="DX507" s="160"/>
      <c r="DY507" s="160"/>
      <c r="DZ507" s="160"/>
      <c r="EA507" s="160"/>
      <c r="EB507" s="160"/>
      <c r="EC507" s="160"/>
      <c r="ED507" s="160"/>
      <c r="EE507" s="160"/>
      <c r="EF507" s="160"/>
      <c r="EG507" s="160"/>
      <c r="EH507" s="160"/>
      <c r="EI507" s="160"/>
      <c r="EJ507" s="160"/>
      <c r="EK507" s="160"/>
      <c r="EL507" s="160"/>
      <c r="EM507" s="160"/>
      <c r="EN507" s="160"/>
      <c r="EO507" s="160"/>
      <c r="EP507" s="160"/>
      <c r="EQ507" s="160"/>
      <c r="ER507" s="160"/>
      <c r="ES507" s="160"/>
      <c r="ET507" s="160"/>
      <c r="EU507" s="160"/>
      <c r="EV507" s="160"/>
      <c r="EW507" s="160"/>
      <c r="EX507" s="160"/>
      <c r="EY507" s="160"/>
      <c r="EZ507" s="160"/>
      <c r="FA507" s="160"/>
      <c r="FB507" s="160"/>
      <c r="FC507" s="160"/>
      <c r="FD507" s="160"/>
      <c r="FE507" s="160"/>
      <c r="FF507" s="160"/>
      <c r="FG507" s="160"/>
      <c r="FH507" s="160"/>
      <c r="FI507" s="160"/>
      <c r="FJ507" s="160"/>
      <c r="FK507" s="160"/>
      <c r="FL507" s="160"/>
      <c r="FM507" s="160"/>
      <c r="FN507" s="160"/>
      <c r="FO507" s="160"/>
      <c r="FP507" s="160"/>
      <c r="FQ507" s="160"/>
      <c r="FR507" s="160"/>
      <c r="FS507" s="160"/>
      <c r="FT507" s="160"/>
      <c r="FU507" s="160"/>
      <c r="FV507" s="160"/>
      <c r="FW507" s="160"/>
      <c r="FX507" s="160"/>
      <c r="FY507" s="160"/>
      <c r="FZ507" s="160"/>
      <c r="GA507" s="160"/>
      <c r="GB507" s="160"/>
      <c r="GC507" s="160"/>
      <c r="GD507" s="160"/>
      <c r="GE507" s="160"/>
      <c r="GF507" s="160"/>
      <c r="GG507" s="160"/>
      <c r="GH507" s="160"/>
      <c r="GI507" s="160"/>
      <c r="GJ507" s="160"/>
      <c r="GK507" s="160"/>
      <c r="GL507" s="160"/>
      <c r="GM507" s="160"/>
      <c r="GN507" s="160"/>
      <c r="GO507" s="160"/>
      <c r="GP507" s="160"/>
      <c r="GQ507" s="160"/>
      <c r="GR507" s="160"/>
      <c r="GS507" s="160"/>
    </row>
    <row r="508" spans="3:201" x14ac:dyDescent="0.2">
      <c r="C508" s="160"/>
      <c r="D508" s="160"/>
      <c r="E508" s="160"/>
      <c r="F508" s="160"/>
      <c r="G508" s="160"/>
      <c r="H508" s="160"/>
      <c r="I508" s="160"/>
      <c r="J508" s="160"/>
      <c r="K508" s="160"/>
      <c r="L508" s="160"/>
      <c r="M508" s="160"/>
      <c r="N508" s="160"/>
      <c r="O508" s="160"/>
      <c r="P508" s="160"/>
      <c r="Q508" s="160"/>
      <c r="R508" s="160"/>
      <c r="S508" s="160"/>
      <c r="T508" s="160"/>
      <c r="U508" s="160"/>
      <c r="V508" s="160"/>
      <c r="W508" s="160"/>
      <c r="X508" s="160"/>
      <c r="Y508" s="160"/>
      <c r="Z508" s="160"/>
      <c r="AA508" s="160"/>
      <c r="AB508" s="160"/>
      <c r="AC508" s="160"/>
      <c r="AD508" s="160"/>
      <c r="AE508" s="160"/>
      <c r="AF508" s="160"/>
      <c r="AG508" s="160"/>
      <c r="AH508" s="160"/>
      <c r="AI508" s="160"/>
      <c r="AJ508" s="160"/>
      <c r="AK508" s="160"/>
      <c r="AL508" s="160"/>
      <c r="AM508" s="160"/>
      <c r="AN508" s="160"/>
      <c r="AO508" s="160"/>
      <c r="AP508" s="160"/>
      <c r="AQ508" s="160"/>
      <c r="AR508" s="160"/>
      <c r="AS508" s="160"/>
      <c r="AT508" s="160"/>
      <c r="AU508" s="160"/>
      <c r="AV508" s="160"/>
      <c r="AW508" s="160"/>
      <c r="AX508" s="160"/>
      <c r="AY508" s="160"/>
      <c r="AZ508" s="160"/>
      <c r="BA508" s="160"/>
      <c r="BB508" s="160"/>
      <c r="BC508" s="160"/>
      <c r="BD508" s="160"/>
      <c r="BE508" s="160"/>
      <c r="BF508" s="160"/>
      <c r="BG508" s="160"/>
      <c r="BH508" s="160"/>
      <c r="BI508" s="160"/>
      <c r="BJ508" s="160"/>
      <c r="BK508" s="160"/>
      <c r="BL508" s="160"/>
      <c r="BM508" s="160"/>
      <c r="BN508" s="160"/>
      <c r="BO508" s="160"/>
      <c r="BP508" s="160"/>
      <c r="BQ508" s="160"/>
      <c r="BR508" s="160"/>
      <c r="BS508" s="160"/>
      <c r="BT508" s="160"/>
      <c r="BU508" s="160"/>
      <c r="BV508" s="160"/>
      <c r="BW508" s="160"/>
      <c r="BX508" s="160"/>
      <c r="BY508" s="160"/>
      <c r="BZ508" s="160"/>
      <c r="CA508" s="160"/>
      <c r="CB508" s="160"/>
      <c r="CC508" s="160"/>
      <c r="CD508" s="160"/>
      <c r="CE508" s="160"/>
      <c r="CF508" s="160"/>
      <c r="CG508" s="160"/>
      <c r="CH508" s="160"/>
      <c r="CI508" s="160"/>
      <c r="CJ508" s="160"/>
      <c r="CK508" s="160"/>
      <c r="CL508" s="160"/>
      <c r="CM508" s="160"/>
      <c r="CN508" s="160"/>
      <c r="CO508" s="160"/>
      <c r="CP508" s="160"/>
      <c r="CQ508" s="160"/>
      <c r="CR508" s="160"/>
      <c r="CS508" s="160"/>
      <c r="CT508" s="160"/>
      <c r="CU508" s="160"/>
      <c r="CV508" s="160"/>
      <c r="CW508" s="160"/>
      <c r="CX508" s="160"/>
      <c r="CY508" s="160"/>
      <c r="CZ508" s="160"/>
      <c r="DA508" s="160"/>
      <c r="DB508" s="160"/>
      <c r="DC508" s="160"/>
      <c r="DD508" s="160"/>
      <c r="DE508" s="160"/>
      <c r="DF508" s="160"/>
      <c r="DG508" s="160"/>
      <c r="DH508" s="160"/>
      <c r="DI508" s="160"/>
      <c r="DJ508" s="160"/>
      <c r="DK508" s="160"/>
      <c r="DL508" s="160"/>
      <c r="DM508" s="160"/>
      <c r="DN508" s="160"/>
      <c r="DO508" s="160"/>
      <c r="DP508" s="160"/>
      <c r="DQ508" s="160"/>
      <c r="DR508" s="160"/>
      <c r="DS508" s="160"/>
      <c r="DT508" s="160"/>
      <c r="DU508" s="160"/>
      <c r="DV508" s="160"/>
      <c r="DW508" s="160"/>
      <c r="DX508" s="160"/>
      <c r="DY508" s="160"/>
      <c r="DZ508" s="160"/>
      <c r="EA508" s="160"/>
      <c r="EB508" s="160"/>
      <c r="EC508" s="160"/>
      <c r="ED508" s="160"/>
      <c r="EE508" s="160"/>
      <c r="EF508" s="160"/>
      <c r="EG508" s="160"/>
      <c r="EH508" s="160"/>
      <c r="EI508" s="160"/>
      <c r="EJ508" s="160"/>
      <c r="EK508" s="160"/>
      <c r="EL508" s="160"/>
      <c r="EM508" s="160"/>
      <c r="EN508" s="160"/>
      <c r="EO508" s="160"/>
      <c r="EP508" s="160"/>
      <c r="EQ508" s="160"/>
      <c r="ER508" s="160"/>
      <c r="ES508" s="160"/>
      <c r="ET508" s="160"/>
      <c r="EU508" s="160"/>
      <c r="EV508" s="160"/>
      <c r="EW508" s="160"/>
      <c r="EX508" s="160"/>
      <c r="EY508" s="160"/>
      <c r="EZ508" s="160"/>
      <c r="FA508" s="160"/>
      <c r="FB508" s="160"/>
      <c r="FC508" s="160"/>
      <c r="FD508" s="160"/>
      <c r="FE508" s="160"/>
      <c r="FF508" s="160"/>
      <c r="FG508" s="160"/>
      <c r="FH508" s="160"/>
      <c r="FI508" s="160"/>
      <c r="FJ508" s="160"/>
      <c r="FK508" s="160"/>
      <c r="FL508" s="160"/>
      <c r="FM508" s="160"/>
      <c r="FN508" s="160"/>
      <c r="FO508" s="160"/>
      <c r="FP508" s="160"/>
      <c r="FQ508" s="160"/>
      <c r="FR508" s="160"/>
      <c r="FS508" s="160"/>
      <c r="FT508" s="160"/>
      <c r="FU508" s="160"/>
      <c r="FV508" s="160"/>
      <c r="FW508" s="160"/>
      <c r="FX508" s="160"/>
      <c r="FY508" s="160"/>
      <c r="FZ508" s="160"/>
      <c r="GA508" s="160"/>
      <c r="GB508" s="160"/>
      <c r="GC508" s="160"/>
      <c r="GD508" s="160"/>
      <c r="GE508" s="160"/>
      <c r="GF508" s="160"/>
      <c r="GG508" s="160"/>
      <c r="GH508" s="160"/>
      <c r="GI508" s="160"/>
      <c r="GJ508" s="160"/>
      <c r="GK508" s="160"/>
      <c r="GL508" s="160"/>
      <c r="GM508" s="160"/>
      <c r="GN508" s="160"/>
      <c r="GO508" s="160"/>
      <c r="GP508" s="160"/>
      <c r="GQ508" s="160"/>
      <c r="GR508" s="160"/>
      <c r="GS508" s="160"/>
    </row>
    <row r="509" spans="3:201" x14ac:dyDescent="0.2">
      <c r="C509" s="160"/>
      <c r="D509" s="160"/>
      <c r="E509" s="160"/>
      <c r="F509" s="160"/>
      <c r="G509" s="160"/>
      <c r="H509" s="160"/>
      <c r="I509" s="160"/>
      <c r="J509" s="160"/>
      <c r="K509" s="160"/>
      <c r="L509" s="160"/>
      <c r="M509" s="160"/>
      <c r="N509" s="160"/>
      <c r="O509" s="160"/>
      <c r="P509" s="160"/>
      <c r="Q509" s="160"/>
      <c r="R509" s="160"/>
      <c r="S509" s="160"/>
      <c r="T509" s="160"/>
      <c r="U509" s="160"/>
      <c r="V509" s="160"/>
      <c r="W509" s="160"/>
      <c r="X509" s="160"/>
      <c r="Y509" s="160"/>
      <c r="Z509" s="160"/>
      <c r="AA509" s="160"/>
      <c r="AB509" s="160"/>
      <c r="AC509" s="160"/>
      <c r="AD509" s="160"/>
      <c r="AE509" s="160"/>
      <c r="AF509" s="160"/>
      <c r="AG509" s="160"/>
      <c r="AH509" s="160"/>
      <c r="AI509" s="160"/>
      <c r="AJ509" s="160"/>
      <c r="AK509" s="160"/>
      <c r="AL509" s="160"/>
      <c r="AM509" s="160"/>
      <c r="AN509" s="160"/>
      <c r="AO509" s="160"/>
      <c r="AP509" s="160"/>
      <c r="AQ509" s="160"/>
      <c r="AR509" s="160"/>
      <c r="AS509" s="160"/>
      <c r="AT509" s="160"/>
      <c r="AU509" s="160"/>
      <c r="AV509" s="160"/>
      <c r="AW509" s="160"/>
      <c r="AX509" s="160"/>
      <c r="AY509" s="160"/>
      <c r="AZ509" s="160"/>
      <c r="BA509" s="160"/>
      <c r="BB509" s="160"/>
      <c r="BC509" s="160"/>
      <c r="BD509" s="160"/>
      <c r="BE509" s="160"/>
      <c r="BF509" s="160"/>
      <c r="BG509" s="160"/>
      <c r="BH509" s="160"/>
      <c r="BI509" s="160"/>
      <c r="BJ509" s="160"/>
      <c r="BK509" s="160"/>
      <c r="BL509" s="160"/>
      <c r="BM509" s="160"/>
      <c r="BN509" s="160"/>
      <c r="BO509" s="160"/>
      <c r="BP509" s="160"/>
      <c r="BQ509" s="160"/>
      <c r="BR509" s="160"/>
      <c r="BS509" s="160"/>
      <c r="BT509" s="160"/>
      <c r="BU509" s="160"/>
      <c r="BV509" s="160"/>
      <c r="BW509" s="160"/>
      <c r="BX509" s="160"/>
      <c r="BY509" s="160"/>
      <c r="BZ509" s="160"/>
      <c r="CA509" s="160"/>
      <c r="CB509" s="160"/>
      <c r="CC509" s="160"/>
      <c r="CD509" s="160"/>
      <c r="CE509" s="160"/>
      <c r="CF509" s="160"/>
      <c r="CG509" s="160"/>
      <c r="CH509" s="160"/>
      <c r="CI509" s="160"/>
      <c r="CJ509" s="160"/>
      <c r="CK509" s="160"/>
      <c r="CL509" s="160"/>
      <c r="CM509" s="160"/>
      <c r="CN509" s="160"/>
      <c r="CO509" s="160"/>
      <c r="CP509" s="160"/>
      <c r="CQ509" s="160"/>
      <c r="CR509" s="160"/>
      <c r="CS509" s="160"/>
      <c r="CT509" s="160"/>
      <c r="CU509" s="160"/>
      <c r="CV509" s="160"/>
      <c r="CW509" s="160"/>
      <c r="CX509" s="160"/>
      <c r="CY509" s="160"/>
      <c r="CZ509" s="160"/>
      <c r="DA509" s="160"/>
      <c r="DB509" s="160"/>
      <c r="DC509" s="160"/>
      <c r="DD509" s="160"/>
      <c r="DE509" s="160"/>
      <c r="DF509" s="160"/>
      <c r="DG509" s="160"/>
      <c r="DH509" s="160"/>
      <c r="DI509" s="160"/>
      <c r="DJ509" s="160"/>
      <c r="DK509" s="160"/>
      <c r="DL509" s="160"/>
      <c r="DM509" s="160"/>
      <c r="DN509" s="160"/>
      <c r="DO509" s="160"/>
      <c r="DP509" s="160"/>
      <c r="DQ509" s="160"/>
      <c r="DR509" s="160"/>
      <c r="DS509" s="160"/>
      <c r="DT509" s="160"/>
      <c r="DU509" s="160"/>
      <c r="DV509" s="160"/>
      <c r="DW509" s="160"/>
      <c r="DX509" s="160"/>
      <c r="DY509" s="160"/>
      <c r="DZ509" s="160"/>
      <c r="EA509" s="160"/>
      <c r="EB509" s="160"/>
      <c r="EC509" s="160"/>
      <c r="ED509" s="160"/>
      <c r="EE509" s="160"/>
      <c r="EF509" s="160"/>
      <c r="EG509" s="160"/>
      <c r="EH509" s="160"/>
      <c r="EI509" s="160"/>
      <c r="EJ509" s="160"/>
      <c r="EK509" s="160"/>
      <c r="EL509" s="160"/>
      <c r="EM509" s="160"/>
      <c r="EN509" s="160"/>
      <c r="EO509" s="160"/>
      <c r="EP509" s="160"/>
      <c r="EQ509" s="160"/>
      <c r="ER509" s="160"/>
      <c r="ES509" s="160"/>
      <c r="ET509" s="160"/>
      <c r="EU509" s="160"/>
      <c r="EV509" s="160"/>
      <c r="EW509" s="160"/>
      <c r="EX509" s="160"/>
      <c r="EY509" s="160"/>
      <c r="EZ509" s="160"/>
      <c r="FA509" s="160"/>
      <c r="FB509" s="160"/>
      <c r="FC509" s="160"/>
      <c r="FD509" s="160"/>
      <c r="FE509" s="160"/>
      <c r="FF509" s="160"/>
      <c r="FG509" s="160"/>
      <c r="FH509" s="160"/>
      <c r="FI509" s="160"/>
      <c r="FJ509" s="160"/>
      <c r="FK509" s="160"/>
      <c r="FL509" s="160"/>
      <c r="FM509" s="160"/>
      <c r="FN509" s="160"/>
      <c r="FO509" s="160"/>
      <c r="FP509" s="160"/>
      <c r="FQ509" s="160"/>
      <c r="FR509" s="160"/>
      <c r="FS509" s="160"/>
      <c r="FT509" s="160"/>
      <c r="FU509" s="160"/>
      <c r="FV509" s="160"/>
      <c r="FW509" s="160"/>
      <c r="FX509" s="160"/>
      <c r="FY509" s="160"/>
      <c r="FZ509" s="160"/>
      <c r="GA509" s="160"/>
      <c r="GB509" s="160"/>
      <c r="GC509" s="160"/>
      <c r="GD509" s="160"/>
      <c r="GE509" s="160"/>
      <c r="GF509" s="160"/>
      <c r="GG509" s="160"/>
      <c r="GH509" s="160"/>
      <c r="GI509" s="160"/>
      <c r="GJ509" s="160"/>
      <c r="GK509" s="160"/>
      <c r="GL509" s="160"/>
      <c r="GM509" s="160"/>
      <c r="GN509" s="160"/>
      <c r="GO509" s="160"/>
      <c r="GP509" s="160"/>
      <c r="GQ509" s="160"/>
      <c r="GR509" s="160"/>
      <c r="GS509" s="160"/>
    </row>
    <row r="510" spans="3:201" x14ac:dyDescent="0.2">
      <c r="C510" s="160"/>
      <c r="D510" s="160"/>
      <c r="E510" s="160"/>
      <c r="F510" s="160"/>
      <c r="G510" s="160"/>
      <c r="H510" s="160"/>
      <c r="I510" s="160"/>
      <c r="J510" s="160"/>
      <c r="K510" s="160"/>
      <c r="L510" s="160"/>
      <c r="M510" s="160"/>
      <c r="N510" s="160"/>
      <c r="O510" s="160"/>
      <c r="P510" s="160"/>
      <c r="Q510" s="160"/>
      <c r="R510" s="160"/>
      <c r="S510" s="160"/>
      <c r="T510" s="160"/>
      <c r="U510" s="160"/>
      <c r="V510" s="160"/>
      <c r="W510" s="160"/>
      <c r="X510" s="160"/>
      <c r="Y510" s="160"/>
      <c r="Z510" s="160"/>
      <c r="AA510" s="160"/>
      <c r="AB510" s="160"/>
      <c r="AC510" s="160"/>
      <c r="AD510" s="160"/>
      <c r="AE510" s="160"/>
      <c r="AF510" s="160"/>
      <c r="AG510" s="160"/>
      <c r="AH510" s="160"/>
      <c r="AI510" s="160"/>
      <c r="AJ510" s="160"/>
      <c r="AK510" s="160"/>
      <c r="AL510" s="160"/>
      <c r="AM510" s="160"/>
      <c r="AN510" s="160"/>
      <c r="AO510" s="160"/>
      <c r="AP510" s="160"/>
      <c r="AQ510" s="160"/>
      <c r="AR510" s="160"/>
      <c r="AS510" s="160"/>
      <c r="AT510" s="160"/>
      <c r="AU510" s="160"/>
      <c r="AV510" s="160"/>
      <c r="AW510" s="160"/>
      <c r="AX510" s="160"/>
      <c r="AY510" s="160"/>
      <c r="AZ510" s="160"/>
      <c r="BA510" s="160"/>
      <c r="BB510" s="160"/>
      <c r="BC510" s="160"/>
      <c r="BD510" s="160"/>
      <c r="BE510" s="160"/>
      <c r="BF510" s="160"/>
      <c r="BG510" s="160"/>
      <c r="BH510" s="160"/>
      <c r="BI510" s="160"/>
      <c r="BJ510" s="160"/>
      <c r="BK510" s="160"/>
      <c r="BL510" s="160"/>
      <c r="BM510" s="160"/>
      <c r="BN510" s="160"/>
      <c r="BO510" s="160"/>
      <c r="BP510" s="160"/>
      <c r="BQ510" s="160"/>
      <c r="BR510" s="160"/>
      <c r="BS510" s="160"/>
      <c r="BT510" s="160"/>
      <c r="BU510" s="160"/>
      <c r="BV510" s="160"/>
      <c r="BW510" s="160"/>
      <c r="BX510" s="160"/>
      <c r="BY510" s="160"/>
      <c r="BZ510" s="160"/>
      <c r="CA510" s="160"/>
      <c r="CB510" s="160"/>
      <c r="CC510" s="160"/>
      <c r="CD510" s="160"/>
      <c r="CE510" s="160"/>
      <c r="CF510" s="160"/>
      <c r="CG510" s="160"/>
      <c r="CH510" s="160"/>
      <c r="CI510" s="160"/>
      <c r="CJ510" s="160"/>
      <c r="CK510" s="160"/>
      <c r="CL510" s="160"/>
      <c r="CM510" s="160"/>
      <c r="CN510" s="160"/>
      <c r="CO510" s="160"/>
      <c r="CP510" s="160"/>
      <c r="CQ510" s="160"/>
      <c r="CR510" s="160"/>
      <c r="CS510" s="160"/>
      <c r="CT510" s="160"/>
      <c r="CU510" s="160"/>
      <c r="CV510" s="160"/>
      <c r="CW510" s="160"/>
      <c r="CX510" s="160"/>
      <c r="CY510" s="160"/>
      <c r="CZ510" s="160"/>
      <c r="DA510" s="160"/>
      <c r="DB510" s="160"/>
      <c r="DC510" s="160"/>
      <c r="DD510" s="160"/>
      <c r="DE510" s="160"/>
      <c r="DF510" s="160"/>
      <c r="DG510" s="160"/>
      <c r="DH510" s="160"/>
      <c r="DI510" s="160"/>
      <c r="DJ510" s="160"/>
      <c r="DK510" s="160"/>
      <c r="DL510" s="160"/>
      <c r="DM510" s="160"/>
      <c r="DN510" s="160"/>
      <c r="DO510" s="160"/>
      <c r="DP510" s="160"/>
      <c r="DQ510" s="160"/>
      <c r="DR510" s="160"/>
      <c r="DS510" s="160"/>
      <c r="DT510" s="160"/>
      <c r="DU510" s="160"/>
      <c r="DV510" s="160"/>
      <c r="DW510" s="160"/>
      <c r="DX510" s="160"/>
      <c r="DY510" s="160"/>
      <c r="DZ510" s="160"/>
      <c r="EA510" s="160"/>
      <c r="EB510" s="160"/>
      <c r="EC510" s="160"/>
      <c r="ED510" s="160"/>
      <c r="EE510" s="160"/>
      <c r="EF510" s="160"/>
      <c r="EG510" s="160"/>
      <c r="EH510" s="160"/>
      <c r="EI510" s="160"/>
      <c r="EJ510" s="160"/>
      <c r="EK510" s="160"/>
      <c r="EL510" s="160"/>
      <c r="EM510" s="160"/>
      <c r="EN510" s="160"/>
      <c r="EO510" s="160"/>
      <c r="EP510" s="160"/>
      <c r="EQ510" s="160"/>
      <c r="ER510" s="160"/>
      <c r="ES510" s="160"/>
      <c r="ET510" s="160"/>
      <c r="EU510" s="160"/>
      <c r="EV510" s="160"/>
      <c r="EW510" s="160"/>
      <c r="EX510" s="160"/>
      <c r="EY510" s="160"/>
      <c r="EZ510" s="160"/>
      <c r="FA510" s="160"/>
      <c r="FB510" s="160"/>
      <c r="FC510" s="160"/>
      <c r="FD510" s="160"/>
      <c r="FE510" s="160"/>
      <c r="FF510" s="160"/>
      <c r="FG510" s="160"/>
      <c r="FH510" s="160"/>
      <c r="FI510" s="160"/>
      <c r="FJ510" s="160"/>
      <c r="FK510" s="160"/>
      <c r="FL510" s="160"/>
      <c r="FM510" s="160"/>
      <c r="FN510" s="160"/>
      <c r="FO510" s="160"/>
      <c r="FP510" s="160"/>
      <c r="FQ510" s="160"/>
      <c r="FR510" s="160"/>
      <c r="FS510" s="160"/>
      <c r="FT510" s="160"/>
      <c r="FU510" s="160"/>
      <c r="FV510" s="160"/>
      <c r="FW510" s="160"/>
      <c r="FX510" s="160"/>
      <c r="FY510" s="160"/>
      <c r="FZ510" s="160"/>
      <c r="GA510" s="160"/>
      <c r="GB510" s="160"/>
      <c r="GC510" s="160"/>
      <c r="GD510" s="160"/>
      <c r="GE510" s="160"/>
      <c r="GF510" s="160"/>
      <c r="GG510" s="160"/>
      <c r="GH510" s="160"/>
      <c r="GI510" s="160"/>
      <c r="GJ510" s="160"/>
      <c r="GK510" s="160"/>
      <c r="GL510" s="160"/>
      <c r="GM510" s="160"/>
      <c r="GN510" s="160"/>
      <c r="GO510" s="160"/>
      <c r="GP510" s="160"/>
      <c r="GQ510" s="160"/>
      <c r="GR510" s="160"/>
      <c r="GS510" s="160"/>
    </row>
    <row r="511" spans="3:201" x14ac:dyDescent="0.2">
      <c r="C511" s="160"/>
      <c r="D511" s="160"/>
      <c r="E511" s="160"/>
      <c r="F511" s="160"/>
      <c r="G511" s="160"/>
      <c r="H511" s="160"/>
      <c r="I511" s="160"/>
      <c r="J511" s="160"/>
      <c r="K511" s="160"/>
      <c r="L511" s="160"/>
      <c r="M511" s="160"/>
      <c r="N511" s="160"/>
      <c r="O511" s="160"/>
      <c r="P511" s="160"/>
      <c r="Q511" s="160"/>
      <c r="R511" s="160"/>
      <c r="S511" s="160"/>
      <c r="T511" s="160"/>
      <c r="U511" s="160"/>
      <c r="V511" s="160"/>
      <c r="W511" s="160"/>
      <c r="X511" s="160"/>
      <c r="Y511" s="160"/>
      <c r="Z511" s="160"/>
      <c r="AA511" s="160"/>
      <c r="AB511" s="160"/>
      <c r="AC511" s="160"/>
      <c r="AD511" s="160"/>
      <c r="AE511" s="160"/>
      <c r="AF511" s="160"/>
      <c r="AG511" s="160"/>
      <c r="AH511" s="160"/>
      <c r="AI511" s="160"/>
      <c r="AJ511" s="160"/>
      <c r="AK511" s="160"/>
      <c r="AL511" s="160"/>
      <c r="AM511" s="160"/>
      <c r="AN511" s="160"/>
      <c r="AO511" s="160"/>
      <c r="AP511" s="160"/>
      <c r="AQ511" s="160"/>
      <c r="AR511" s="160"/>
      <c r="AS511" s="160"/>
      <c r="AT511" s="160"/>
      <c r="AU511" s="160"/>
      <c r="AV511" s="160"/>
      <c r="AW511" s="160"/>
      <c r="AX511" s="160"/>
      <c r="AY511" s="160"/>
      <c r="AZ511" s="160"/>
      <c r="BA511" s="160"/>
      <c r="BB511" s="160"/>
      <c r="BC511" s="160"/>
      <c r="BD511" s="160"/>
      <c r="BE511" s="160"/>
      <c r="BF511" s="160"/>
      <c r="BG511" s="160"/>
      <c r="BH511" s="160"/>
      <c r="BI511" s="160"/>
      <c r="BJ511" s="160"/>
      <c r="BK511" s="160"/>
      <c r="BL511" s="160"/>
      <c r="BM511" s="160"/>
      <c r="BN511" s="160"/>
      <c r="BO511" s="160"/>
      <c r="BP511" s="160"/>
      <c r="BQ511" s="160"/>
      <c r="BR511" s="160"/>
      <c r="BS511" s="160"/>
      <c r="BT511" s="160"/>
      <c r="BU511" s="160"/>
      <c r="BV511" s="160"/>
      <c r="BW511" s="160"/>
      <c r="BX511" s="160"/>
      <c r="BY511" s="160"/>
      <c r="BZ511" s="160"/>
      <c r="CA511" s="160"/>
      <c r="CB511" s="160"/>
      <c r="CC511" s="160"/>
      <c r="CD511" s="160"/>
      <c r="CE511" s="160"/>
      <c r="CF511" s="160"/>
      <c r="CG511" s="160"/>
      <c r="CH511" s="160"/>
      <c r="CI511" s="160"/>
      <c r="CJ511" s="160"/>
      <c r="CK511" s="160"/>
      <c r="CL511" s="160"/>
      <c r="CM511" s="160"/>
      <c r="CN511" s="160"/>
      <c r="CO511" s="160"/>
      <c r="CP511" s="160"/>
      <c r="CQ511" s="160"/>
      <c r="CR511" s="160"/>
      <c r="CS511" s="160"/>
      <c r="CT511" s="160"/>
      <c r="CU511" s="160"/>
      <c r="CV511" s="160"/>
      <c r="CW511" s="160"/>
      <c r="CX511" s="160"/>
      <c r="CY511" s="160"/>
      <c r="CZ511" s="160"/>
      <c r="DA511" s="160"/>
      <c r="DB511" s="160"/>
      <c r="DC511" s="160"/>
      <c r="DD511" s="160"/>
      <c r="DE511" s="160"/>
      <c r="DF511" s="160"/>
      <c r="DG511" s="160"/>
      <c r="DH511" s="160"/>
      <c r="DI511" s="160"/>
      <c r="DJ511" s="160"/>
      <c r="DK511" s="160"/>
      <c r="DL511" s="160"/>
      <c r="DM511" s="160"/>
      <c r="DN511" s="160"/>
      <c r="DO511" s="160"/>
      <c r="DP511" s="160"/>
      <c r="DQ511" s="160"/>
      <c r="DR511" s="160"/>
      <c r="DS511" s="160"/>
      <c r="DT511" s="160"/>
      <c r="DU511" s="160"/>
      <c r="DV511" s="160"/>
      <c r="DW511" s="160"/>
      <c r="DX511" s="160"/>
      <c r="DY511" s="160"/>
      <c r="DZ511" s="160"/>
      <c r="EA511" s="160"/>
      <c r="EB511" s="160"/>
      <c r="EC511" s="160"/>
      <c r="ED511" s="160"/>
      <c r="EE511" s="160"/>
      <c r="EF511" s="160"/>
      <c r="EG511" s="160"/>
      <c r="EH511" s="160"/>
      <c r="EI511" s="160"/>
      <c r="EJ511" s="160"/>
      <c r="EK511" s="160"/>
      <c r="EL511" s="160"/>
      <c r="EM511" s="160"/>
      <c r="EN511" s="160"/>
      <c r="EO511" s="160"/>
      <c r="EP511" s="160"/>
      <c r="EQ511" s="160"/>
      <c r="ER511" s="160"/>
      <c r="ES511" s="160"/>
      <c r="ET511" s="160"/>
      <c r="EU511" s="160"/>
      <c r="EV511" s="160"/>
      <c r="EW511" s="160"/>
      <c r="EX511" s="160"/>
      <c r="EY511" s="160"/>
      <c r="EZ511" s="160"/>
      <c r="FA511" s="160"/>
      <c r="FB511" s="160"/>
      <c r="FC511" s="160"/>
      <c r="FD511" s="160"/>
      <c r="FE511" s="160"/>
      <c r="FF511" s="160"/>
      <c r="FG511" s="160"/>
      <c r="FH511" s="160"/>
      <c r="FI511" s="160"/>
      <c r="FJ511" s="160"/>
      <c r="FK511" s="160"/>
      <c r="FL511" s="160"/>
      <c r="FM511" s="160"/>
      <c r="FN511" s="160"/>
      <c r="FO511" s="160"/>
      <c r="FP511" s="160"/>
      <c r="FQ511" s="160"/>
      <c r="FR511" s="160"/>
      <c r="FS511" s="160"/>
      <c r="FT511" s="160"/>
      <c r="FU511" s="160"/>
      <c r="FV511" s="160"/>
      <c r="FW511" s="160"/>
      <c r="FX511" s="160"/>
      <c r="FY511" s="160"/>
      <c r="FZ511" s="160"/>
      <c r="GA511" s="160"/>
      <c r="GB511" s="160"/>
      <c r="GC511" s="160"/>
      <c r="GD511" s="160"/>
      <c r="GE511" s="160"/>
      <c r="GF511" s="160"/>
      <c r="GG511" s="160"/>
      <c r="GH511" s="160"/>
      <c r="GI511" s="160"/>
      <c r="GJ511" s="160"/>
      <c r="GK511" s="160"/>
      <c r="GL511" s="160"/>
      <c r="GM511" s="160"/>
      <c r="GN511" s="160"/>
      <c r="GO511" s="160"/>
      <c r="GP511" s="160"/>
      <c r="GQ511" s="160"/>
      <c r="GR511" s="160"/>
      <c r="GS511" s="160"/>
    </row>
    <row r="512" spans="3:201" x14ac:dyDescent="0.2">
      <c r="C512" s="160"/>
      <c r="D512" s="160"/>
      <c r="E512" s="160"/>
      <c r="F512" s="160"/>
      <c r="G512" s="160"/>
      <c r="H512" s="160"/>
      <c r="I512" s="160"/>
      <c r="J512" s="160"/>
      <c r="K512" s="160"/>
      <c r="L512" s="160"/>
      <c r="M512" s="160"/>
      <c r="N512" s="160"/>
      <c r="O512" s="160"/>
      <c r="P512" s="160"/>
      <c r="Q512" s="160"/>
      <c r="R512" s="160"/>
      <c r="S512" s="160"/>
      <c r="T512" s="160"/>
      <c r="U512" s="160"/>
      <c r="V512" s="160"/>
      <c r="W512" s="160"/>
      <c r="X512" s="160"/>
      <c r="Y512" s="160"/>
      <c r="Z512" s="160"/>
      <c r="AA512" s="160"/>
      <c r="AB512" s="160"/>
      <c r="AC512" s="160"/>
      <c r="AD512" s="160"/>
      <c r="AE512" s="160"/>
      <c r="AF512" s="160"/>
      <c r="AG512" s="160"/>
      <c r="AH512" s="160"/>
      <c r="AI512" s="160"/>
      <c r="AJ512" s="160"/>
      <c r="AK512" s="160"/>
      <c r="AL512" s="160"/>
      <c r="AM512" s="160"/>
      <c r="AN512" s="160"/>
      <c r="AO512" s="160"/>
      <c r="AP512" s="160"/>
      <c r="AQ512" s="160"/>
      <c r="AR512" s="160"/>
      <c r="AS512" s="160"/>
      <c r="AT512" s="160"/>
      <c r="AU512" s="160"/>
      <c r="AV512" s="160"/>
      <c r="AW512" s="160"/>
      <c r="AX512" s="160"/>
      <c r="AY512" s="160"/>
      <c r="AZ512" s="160"/>
      <c r="BA512" s="160"/>
      <c r="BB512" s="160"/>
      <c r="BC512" s="160"/>
      <c r="BD512" s="160"/>
      <c r="BE512" s="160"/>
      <c r="BF512" s="160"/>
      <c r="BG512" s="160"/>
      <c r="BH512" s="160"/>
      <c r="BI512" s="160"/>
      <c r="BJ512" s="160"/>
      <c r="BK512" s="160"/>
      <c r="BL512" s="160"/>
      <c r="BM512" s="160"/>
      <c r="BN512" s="160"/>
      <c r="BO512" s="160"/>
      <c r="BP512" s="160"/>
      <c r="BQ512" s="160"/>
      <c r="BR512" s="160"/>
      <c r="BS512" s="160"/>
      <c r="BT512" s="160"/>
      <c r="BU512" s="160"/>
      <c r="BV512" s="160"/>
      <c r="BW512" s="160"/>
      <c r="BX512" s="160"/>
      <c r="BY512" s="160"/>
      <c r="BZ512" s="160"/>
      <c r="CA512" s="160"/>
      <c r="CB512" s="160"/>
      <c r="CC512" s="160"/>
      <c r="CD512" s="160"/>
      <c r="CE512" s="160"/>
      <c r="CF512" s="160"/>
      <c r="CG512" s="160"/>
      <c r="CH512" s="160"/>
      <c r="CI512" s="160"/>
      <c r="CJ512" s="160"/>
      <c r="CK512" s="160"/>
      <c r="CL512" s="160"/>
      <c r="CM512" s="160"/>
      <c r="CN512" s="160"/>
      <c r="CO512" s="160"/>
      <c r="CP512" s="160"/>
      <c r="CQ512" s="160"/>
      <c r="CR512" s="160"/>
      <c r="CS512" s="160"/>
      <c r="CT512" s="160"/>
      <c r="CU512" s="160"/>
      <c r="CV512" s="160"/>
      <c r="CW512" s="160"/>
      <c r="CX512" s="160"/>
      <c r="CY512" s="160"/>
      <c r="CZ512" s="160"/>
      <c r="DA512" s="160"/>
      <c r="DB512" s="160"/>
      <c r="DC512" s="160"/>
      <c r="DD512" s="160"/>
      <c r="DE512" s="160"/>
      <c r="DF512" s="160"/>
      <c r="DG512" s="160"/>
      <c r="DH512" s="160"/>
      <c r="DI512" s="160"/>
      <c r="DJ512" s="160"/>
      <c r="DK512" s="160"/>
      <c r="DL512" s="160"/>
      <c r="DM512" s="160"/>
      <c r="DN512" s="160"/>
      <c r="DO512" s="160"/>
      <c r="DP512" s="160"/>
      <c r="DQ512" s="160"/>
      <c r="DR512" s="160"/>
      <c r="DS512" s="160"/>
      <c r="DT512" s="160"/>
      <c r="DU512" s="160"/>
      <c r="DV512" s="160"/>
      <c r="DW512" s="160"/>
      <c r="DX512" s="160"/>
      <c r="DY512" s="160"/>
      <c r="DZ512" s="160"/>
      <c r="EA512" s="160"/>
      <c r="EB512" s="160"/>
      <c r="EC512" s="160"/>
      <c r="ED512" s="160"/>
      <c r="EE512" s="160"/>
      <c r="EF512" s="160"/>
      <c r="EG512" s="160"/>
      <c r="EH512" s="160"/>
      <c r="EI512" s="160"/>
      <c r="EJ512" s="160"/>
      <c r="EK512" s="160"/>
      <c r="EL512" s="160"/>
      <c r="EM512" s="160"/>
      <c r="EN512" s="160"/>
      <c r="EO512" s="160"/>
      <c r="EP512" s="160"/>
      <c r="EQ512" s="160"/>
      <c r="ER512" s="160"/>
      <c r="ES512" s="160"/>
      <c r="ET512" s="160"/>
      <c r="EU512" s="160"/>
      <c r="EV512" s="160"/>
      <c r="EW512" s="160"/>
      <c r="EX512" s="160"/>
      <c r="EY512" s="160"/>
      <c r="EZ512" s="160"/>
      <c r="FA512" s="160"/>
      <c r="FB512" s="160"/>
      <c r="FC512" s="160"/>
      <c r="FD512" s="160"/>
      <c r="FE512" s="160"/>
      <c r="FF512" s="160"/>
      <c r="FG512" s="160"/>
      <c r="FH512" s="160"/>
      <c r="FI512" s="160"/>
      <c r="FJ512" s="160"/>
      <c r="FK512" s="160"/>
      <c r="FL512" s="160"/>
      <c r="FM512" s="160"/>
      <c r="FN512" s="160"/>
      <c r="FO512" s="160"/>
      <c r="FP512" s="160"/>
      <c r="FQ512" s="160"/>
      <c r="FR512" s="160"/>
      <c r="FS512" s="160"/>
      <c r="FT512" s="160"/>
      <c r="FU512" s="160"/>
      <c r="FV512" s="160"/>
      <c r="FW512" s="160"/>
      <c r="FX512" s="160"/>
      <c r="FY512" s="160"/>
      <c r="FZ512" s="160"/>
      <c r="GA512" s="160"/>
      <c r="GB512" s="160"/>
      <c r="GC512" s="160"/>
      <c r="GD512" s="160"/>
      <c r="GE512" s="160"/>
      <c r="GF512" s="160"/>
      <c r="GG512" s="160"/>
      <c r="GH512" s="160"/>
      <c r="GI512" s="160"/>
      <c r="GJ512" s="160"/>
      <c r="GK512" s="160"/>
      <c r="GL512" s="160"/>
      <c r="GM512" s="160"/>
      <c r="GN512" s="160"/>
      <c r="GO512" s="160"/>
      <c r="GP512" s="160"/>
      <c r="GQ512" s="160"/>
      <c r="GR512" s="160"/>
      <c r="GS512" s="160"/>
    </row>
    <row r="513" spans="3:201" x14ac:dyDescent="0.2">
      <c r="C513" s="160"/>
      <c r="D513" s="160"/>
      <c r="E513" s="160"/>
      <c r="F513" s="160"/>
      <c r="G513" s="160"/>
      <c r="H513" s="160"/>
      <c r="I513" s="160"/>
      <c r="J513" s="160"/>
      <c r="K513" s="160"/>
      <c r="L513" s="160"/>
      <c r="M513" s="160"/>
      <c r="N513" s="160"/>
      <c r="O513" s="160"/>
      <c r="P513" s="160"/>
      <c r="Q513" s="160"/>
      <c r="R513" s="160"/>
      <c r="S513" s="160"/>
      <c r="T513" s="160"/>
      <c r="U513" s="160"/>
      <c r="V513" s="160"/>
      <c r="W513" s="160"/>
      <c r="X513" s="160"/>
      <c r="Y513" s="160"/>
      <c r="Z513" s="160"/>
      <c r="AA513" s="160"/>
      <c r="AB513" s="160"/>
      <c r="AC513" s="160"/>
      <c r="AD513" s="160"/>
      <c r="AE513" s="160"/>
      <c r="AF513" s="160"/>
      <c r="AG513" s="160"/>
      <c r="AH513" s="160"/>
      <c r="AI513" s="160"/>
      <c r="AJ513" s="160"/>
      <c r="AK513" s="160"/>
      <c r="AL513" s="160"/>
      <c r="AM513" s="160"/>
      <c r="AN513" s="160"/>
      <c r="AO513" s="160"/>
      <c r="AP513" s="160"/>
      <c r="AQ513" s="160"/>
      <c r="AR513" s="160"/>
      <c r="AS513" s="160"/>
      <c r="AT513" s="160"/>
      <c r="AU513" s="160"/>
      <c r="AV513" s="160"/>
      <c r="AW513" s="160"/>
      <c r="AX513" s="160"/>
      <c r="AY513" s="160"/>
      <c r="AZ513" s="160"/>
      <c r="BA513" s="160"/>
      <c r="BB513" s="160"/>
      <c r="BC513" s="160"/>
      <c r="BD513" s="160"/>
      <c r="BE513" s="160"/>
      <c r="BF513" s="160"/>
      <c r="BG513" s="160"/>
      <c r="BH513" s="160"/>
      <c r="BI513" s="160"/>
      <c r="BJ513" s="160"/>
      <c r="BK513" s="160"/>
      <c r="BL513" s="160"/>
      <c r="BM513" s="160"/>
      <c r="BN513" s="160"/>
      <c r="BO513" s="160"/>
      <c r="BP513" s="160"/>
      <c r="BQ513" s="160"/>
      <c r="BR513" s="160"/>
      <c r="BS513" s="160"/>
      <c r="BT513" s="160"/>
      <c r="BU513" s="160"/>
      <c r="BV513" s="160"/>
      <c r="BW513" s="160"/>
      <c r="BX513" s="160"/>
      <c r="BY513" s="160"/>
      <c r="BZ513" s="160"/>
      <c r="CA513" s="160"/>
      <c r="CB513" s="160"/>
      <c r="CC513" s="160"/>
      <c r="CD513" s="160"/>
      <c r="CE513" s="160"/>
      <c r="CF513" s="160"/>
      <c r="CG513" s="160"/>
      <c r="CH513" s="160"/>
      <c r="CI513" s="160"/>
      <c r="CJ513" s="160"/>
      <c r="CK513" s="160"/>
      <c r="CL513" s="160"/>
      <c r="CM513" s="160"/>
      <c r="CN513" s="160"/>
      <c r="CO513" s="160"/>
      <c r="CP513" s="160"/>
      <c r="CQ513" s="160"/>
      <c r="CR513" s="160"/>
      <c r="CS513" s="160"/>
      <c r="CT513" s="160"/>
      <c r="CU513" s="160"/>
      <c r="CV513" s="160"/>
      <c r="CW513" s="160"/>
      <c r="CX513" s="160"/>
      <c r="CY513" s="160"/>
      <c r="CZ513" s="160"/>
      <c r="DA513" s="160"/>
      <c r="DB513" s="160"/>
      <c r="DC513" s="160"/>
      <c r="DD513" s="160"/>
      <c r="DE513" s="160"/>
      <c r="DF513" s="160"/>
      <c r="DG513" s="160"/>
      <c r="DH513" s="160"/>
      <c r="DI513" s="160"/>
      <c r="DJ513" s="160"/>
      <c r="DK513" s="160"/>
      <c r="DL513" s="160"/>
      <c r="DM513" s="160"/>
      <c r="DN513" s="160"/>
      <c r="DO513" s="160"/>
      <c r="DP513" s="160"/>
      <c r="DQ513" s="160"/>
      <c r="DR513" s="160"/>
      <c r="DS513" s="160"/>
      <c r="DT513" s="160"/>
      <c r="DU513" s="160"/>
      <c r="DV513" s="160"/>
      <c r="DW513" s="160"/>
      <c r="DX513" s="160"/>
      <c r="DY513" s="160"/>
      <c r="DZ513" s="160"/>
      <c r="EA513" s="160"/>
      <c r="EB513" s="160"/>
      <c r="EC513" s="160"/>
      <c r="ED513" s="160"/>
      <c r="EE513" s="160"/>
      <c r="EF513" s="160"/>
      <c r="EG513" s="160"/>
      <c r="EH513" s="160"/>
      <c r="EI513" s="160"/>
      <c r="EJ513" s="160"/>
      <c r="EK513" s="160"/>
      <c r="EL513" s="160"/>
      <c r="EM513" s="160"/>
      <c r="EN513" s="160"/>
      <c r="EO513" s="160"/>
      <c r="EP513" s="160"/>
      <c r="EQ513" s="160"/>
      <c r="ER513" s="160"/>
      <c r="ES513" s="160"/>
      <c r="ET513" s="160"/>
      <c r="EU513" s="160"/>
      <c r="EV513" s="160"/>
      <c r="EW513" s="160"/>
      <c r="EX513" s="160"/>
      <c r="EY513" s="160"/>
      <c r="EZ513" s="160"/>
      <c r="FA513" s="160"/>
      <c r="FB513" s="160"/>
      <c r="FC513" s="160"/>
      <c r="FD513" s="160"/>
      <c r="FE513" s="160"/>
      <c r="FF513" s="160"/>
      <c r="FG513" s="160"/>
      <c r="FH513" s="160"/>
      <c r="FI513" s="160"/>
      <c r="FJ513" s="160"/>
      <c r="FK513" s="160"/>
      <c r="FL513" s="160"/>
      <c r="FM513" s="160"/>
      <c r="FN513" s="160"/>
      <c r="FO513" s="160"/>
      <c r="FP513" s="160"/>
      <c r="FQ513" s="160"/>
      <c r="FR513" s="160"/>
      <c r="FS513" s="160"/>
      <c r="FT513" s="160"/>
      <c r="FU513" s="160"/>
      <c r="FV513" s="160"/>
      <c r="FW513" s="160"/>
      <c r="FX513" s="160"/>
      <c r="FY513" s="160"/>
      <c r="FZ513" s="160"/>
      <c r="GA513" s="160"/>
      <c r="GB513" s="160"/>
      <c r="GC513" s="160"/>
      <c r="GD513" s="160"/>
      <c r="GE513" s="160"/>
      <c r="GF513" s="160"/>
      <c r="GG513" s="160"/>
      <c r="GH513" s="160"/>
      <c r="GI513" s="160"/>
      <c r="GJ513" s="160"/>
      <c r="GK513" s="160"/>
      <c r="GL513" s="160"/>
      <c r="GM513" s="160"/>
      <c r="GN513" s="160"/>
      <c r="GO513" s="160"/>
      <c r="GP513" s="160"/>
      <c r="GQ513" s="160"/>
      <c r="GR513" s="160"/>
      <c r="GS513" s="160"/>
    </row>
    <row r="514" spans="3:201" x14ac:dyDescent="0.2">
      <c r="C514" s="160"/>
      <c r="D514" s="160"/>
      <c r="E514" s="160"/>
      <c r="F514" s="160"/>
      <c r="G514" s="160"/>
      <c r="H514" s="160"/>
      <c r="I514" s="160"/>
      <c r="J514" s="160"/>
      <c r="K514" s="160"/>
      <c r="L514" s="160"/>
      <c r="M514" s="160"/>
      <c r="N514" s="160"/>
      <c r="O514" s="160"/>
      <c r="P514" s="160"/>
      <c r="Q514" s="160"/>
      <c r="R514" s="160"/>
      <c r="S514" s="160"/>
      <c r="T514" s="160"/>
      <c r="U514" s="160"/>
      <c r="V514" s="160"/>
      <c r="W514" s="160"/>
      <c r="X514" s="160"/>
      <c r="Y514" s="160"/>
      <c r="Z514" s="160"/>
      <c r="AA514" s="160"/>
      <c r="AB514" s="160"/>
      <c r="AC514" s="160"/>
      <c r="AD514" s="160"/>
      <c r="AE514" s="160"/>
      <c r="AF514" s="160"/>
      <c r="AG514" s="160"/>
      <c r="AH514" s="160"/>
      <c r="AI514" s="160"/>
      <c r="AJ514" s="160"/>
      <c r="AK514" s="160"/>
      <c r="AL514" s="160"/>
      <c r="AM514" s="160"/>
      <c r="AN514" s="160"/>
      <c r="AO514" s="160"/>
      <c r="AP514" s="160"/>
      <c r="AQ514" s="160"/>
      <c r="AR514" s="160"/>
      <c r="AS514" s="160"/>
      <c r="AT514" s="160"/>
      <c r="AU514" s="160"/>
      <c r="AV514" s="160"/>
      <c r="AW514" s="160"/>
      <c r="AX514" s="160"/>
      <c r="AY514" s="160"/>
      <c r="AZ514" s="160"/>
      <c r="BA514" s="160"/>
      <c r="BB514" s="160"/>
      <c r="BC514" s="160"/>
      <c r="BD514" s="160"/>
      <c r="BE514" s="160"/>
      <c r="BF514" s="160"/>
      <c r="BG514" s="160"/>
      <c r="BH514" s="160"/>
      <c r="BI514" s="160"/>
      <c r="BJ514" s="160"/>
      <c r="BK514" s="160"/>
      <c r="BL514" s="160"/>
      <c r="BM514" s="160"/>
      <c r="BN514" s="160"/>
      <c r="BO514" s="160"/>
      <c r="BP514" s="160"/>
      <c r="BQ514" s="160"/>
      <c r="BR514" s="160"/>
      <c r="BS514" s="160"/>
      <c r="BT514" s="160"/>
      <c r="BU514" s="160"/>
      <c r="BV514" s="160"/>
      <c r="BW514" s="160"/>
      <c r="BX514" s="160"/>
      <c r="BY514" s="160"/>
      <c r="BZ514" s="160"/>
      <c r="CA514" s="160"/>
      <c r="CB514" s="160"/>
      <c r="CC514" s="160"/>
      <c r="CD514" s="160"/>
      <c r="CE514" s="160"/>
      <c r="CF514" s="160"/>
      <c r="CG514" s="160"/>
      <c r="CH514" s="160"/>
      <c r="CI514" s="160"/>
      <c r="CJ514" s="160"/>
      <c r="CK514" s="160"/>
      <c r="CL514" s="160"/>
      <c r="CM514" s="160"/>
      <c r="CN514" s="160"/>
      <c r="CO514" s="160"/>
      <c r="CP514" s="160"/>
      <c r="CQ514" s="160"/>
      <c r="CR514" s="160"/>
      <c r="CS514" s="160"/>
      <c r="CT514" s="160"/>
      <c r="CU514" s="160"/>
      <c r="CV514" s="160"/>
      <c r="CW514" s="160"/>
      <c r="CX514" s="160"/>
      <c r="CY514" s="160"/>
      <c r="CZ514" s="160"/>
      <c r="DA514" s="160"/>
      <c r="DB514" s="160"/>
      <c r="DC514" s="160"/>
      <c r="DD514" s="160"/>
      <c r="DE514" s="160"/>
      <c r="DF514" s="160"/>
      <c r="DG514" s="160"/>
      <c r="DH514" s="160"/>
      <c r="DI514" s="160"/>
      <c r="DJ514" s="160"/>
      <c r="DK514" s="160"/>
      <c r="DL514" s="160"/>
      <c r="DM514" s="160"/>
      <c r="DN514" s="160"/>
      <c r="DO514" s="160"/>
      <c r="DP514" s="160"/>
      <c r="DQ514" s="160"/>
      <c r="DR514" s="160"/>
      <c r="DS514" s="160"/>
      <c r="DT514" s="160"/>
      <c r="DU514" s="160"/>
      <c r="DV514" s="160"/>
      <c r="DW514" s="160"/>
      <c r="DX514" s="160"/>
      <c r="DY514" s="160"/>
      <c r="DZ514" s="160"/>
      <c r="EA514" s="160"/>
      <c r="EB514" s="160"/>
      <c r="EC514" s="160"/>
      <c r="ED514" s="160"/>
      <c r="EE514" s="160"/>
      <c r="EF514" s="160"/>
      <c r="EG514" s="160"/>
      <c r="EH514" s="160"/>
      <c r="EI514" s="160"/>
      <c r="EJ514" s="160"/>
      <c r="EK514" s="160"/>
      <c r="EL514" s="160"/>
      <c r="EM514" s="160"/>
      <c r="EN514" s="160"/>
      <c r="EO514" s="160"/>
      <c r="EP514" s="160"/>
      <c r="EQ514" s="160"/>
      <c r="ER514" s="160"/>
      <c r="ES514" s="160"/>
      <c r="ET514" s="160"/>
      <c r="EU514" s="160"/>
      <c r="EV514" s="160"/>
      <c r="EW514" s="160"/>
      <c r="EX514" s="160"/>
      <c r="EY514" s="160"/>
      <c r="EZ514" s="160"/>
      <c r="FA514" s="160"/>
      <c r="FB514" s="160"/>
      <c r="FC514" s="160"/>
      <c r="FD514" s="160"/>
      <c r="FE514" s="160"/>
      <c r="FF514" s="160"/>
      <c r="FG514" s="160"/>
      <c r="FH514" s="160"/>
      <c r="FI514" s="160"/>
      <c r="FJ514" s="160"/>
      <c r="FK514" s="160"/>
      <c r="FL514" s="160"/>
      <c r="FM514" s="160"/>
      <c r="FN514" s="160"/>
      <c r="FO514" s="160"/>
      <c r="FP514" s="160"/>
      <c r="FQ514" s="160"/>
      <c r="FR514" s="160"/>
      <c r="FS514" s="160"/>
      <c r="FT514" s="160"/>
      <c r="FU514" s="160"/>
      <c r="FV514" s="160"/>
      <c r="FW514" s="160"/>
      <c r="FX514" s="160"/>
      <c r="FY514" s="160"/>
      <c r="FZ514" s="160"/>
      <c r="GA514" s="160"/>
      <c r="GB514" s="160"/>
      <c r="GC514" s="160"/>
      <c r="GD514" s="160"/>
      <c r="GE514" s="160"/>
      <c r="GF514" s="160"/>
      <c r="GG514" s="160"/>
      <c r="GH514" s="160"/>
      <c r="GI514" s="160"/>
      <c r="GJ514" s="160"/>
      <c r="GK514" s="160"/>
      <c r="GL514" s="160"/>
      <c r="GM514" s="160"/>
      <c r="GN514" s="160"/>
      <c r="GO514" s="160"/>
      <c r="GP514" s="160"/>
      <c r="GQ514" s="160"/>
      <c r="GR514" s="160"/>
      <c r="GS514" s="160"/>
    </row>
    <row r="515" spans="3:201" x14ac:dyDescent="0.2">
      <c r="C515" s="160"/>
      <c r="D515" s="160"/>
      <c r="E515" s="160"/>
      <c r="F515" s="160"/>
      <c r="G515" s="160"/>
      <c r="H515" s="160"/>
      <c r="I515" s="160"/>
      <c r="J515" s="160"/>
      <c r="K515" s="160"/>
      <c r="L515" s="160"/>
      <c r="M515" s="160"/>
      <c r="N515" s="160"/>
      <c r="O515" s="160"/>
      <c r="P515" s="160"/>
      <c r="Q515" s="160"/>
      <c r="R515" s="160"/>
      <c r="S515" s="160"/>
      <c r="T515" s="160"/>
      <c r="U515" s="160"/>
      <c r="V515" s="160"/>
      <c r="W515" s="160"/>
      <c r="X515" s="160"/>
      <c r="Y515" s="160"/>
      <c r="Z515" s="160"/>
      <c r="AA515" s="160"/>
      <c r="AB515" s="160"/>
      <c r="AC515" s="160"/>
      <c r="AD515" s="160"/>
      <c r="AE515" s="160"/>
      <c r="AF515" s="160"/>
      <c r="AG515" s="160"/>
      <c r="AH515" s="160"/>
      <c r="AI515" s="160"/>
      <c r="AJ515" s="160"/>
      <c r="AK515" s="160"/>
      <c r="AL515" s="160"/>
      <c r="AM515" s="160"/>
      <c r="AN515" s="160"/>
      <c r="AO515" s="160"/>
      <c r="AP515" s="160"/>
      <c r="AQ515" s="160"/>
      <c r="AR515" s="160"/>
      <c r="AS515" s="160"/>
      <c r="AT515" s="160"/>
      <c r="AU515" s="160"/>
      <c r="AV515" s="160"/>
      <c r="AW515" s="160"/>
      <c r="AX515" s="160"/>
      <c r="AY515" s="160"/>
      <c r="AZ515" s="160"/>
      <c r="BA515" s="160"/>
      <c r="BB515" s="160"/>
      <c r="BC515" s="160"/>
      <c r="BD515" s="160"/>
      <c r="BE515" s="160"/>
      <c r="BF515" s="160"/>
      <c r="BG515" s="160"/>
      <c r="BH515" s="160"/>
      <c r="BI515" s="160"/>
      <c r="BJ515" s="160"/>
      <c r="BK515" s="160"/>
      <c r="BL515" s="160"/>
      <c r="BM515" s="160"/>
      <c r="BN515" s="160"/>
      <c r="BO515" s="160"/>
      <c r="BP515" s="160"/>
      <c r="BQ515" s="160"/>
      <c r="BR515" s="160"/>
      <c r="BS515" s="160"/>
      <c r="BT515" s="160"/>
      <c r="BU515" s="160"/>
      <c r="BV515" s="160"/>
      <c r="BW515" s="160"/>
      <c r="BX515" s="160"/>
      <c r="BY515" s="160"/>
      <c r="BZ515" s="160"/>
      <c r="CA515" s="160"/>
      <c r="CB515" s="160"/>
      <c r="CC515" s="160"/>
      <c r="CD515" s="160"/>
      <c r="CE515" s="160"/>
      <c r="CF515" s="160"/>
      <c r="CG515" s="160"/>
      <c r="CH515" s="160"/>
      <c r="CI515" s="160"/>
      <c r="CJ515" s="160"/>
      <c r="CK515" s="160"/>
      <c r="CL515" s="160"/>
      <c r="CM515" s="160"/>
      <c r="CN515" s="160"/>
      <c r="CO515" s="160"/>
      <c r="CP515" s="160"/>
      <c r="CQ515" s="160"/>
      <c r="CR515" s="160"/>
      <c r="CS515" s="160"/>
      <c r="CT515" s="160"/>
      <c r="CU515" s="160"/>
      <c r="CV515" s="160"/>
      <c r="CW515" s="160"/>
      <c r="CX515" s="160"/>
      <c r="CY515" s="160"/>
      <c r="CZ515" s="160"/>
      <c r="DA515" s="160"/>
      <c r="DB515" s="160"/>
      <c r="DC515" s="160"/>
      <c r="DD515" s="160"/>
      <c r="DE515" s="160"/>
      <c r="DF515" s="160"/>
      <c r="DG515" s="160"/>
      <c r="DH515" s="160"/>
      <c r="DI515" s="160"/>
      <c r="DJ515" s="160"/>
      <c r="DK515" s="160"/>
      <c r="DL515" s="160"/>
      <c r="DM515" s="160"/>
      <c r="DN515" s="160"/>
      <c r="DO515" s="160"/>
      <c r="DP515" s="160"/>
      <c r="DQ515" s="160"/>
      <c r="DR515" s="160"/>
      <c r="DS515" s="160"/>
      <c r="DT515" s="160"/>
      <c r="DU515" s="160"/>
      <c r="DV515" s="160"/>
      <c r="DW515" s="160"/>
      <c r="DX515" s="160"/>
      <c r="DY515" s="160"/>
      <c r="DZ515" s="160"/>
      <c r="EA515" s="160"/>
      <c r="EB515" s="160"/>
      <c r="EC515" s="160"/>
      <c r="ED515" s="160"/>
      <c r="EE515" s="160"/>
      <c r="EF515" s="160"/>
      <c r="EG515" s="160"/>
      <c r="EH515" s="160"/>
      <c r="EI515" s="160"/>
      <c r="EJ515" s="160"/>
      <c r="EK515" s="160"/>
      <c r="EL515" s="160"/>
      <c r="EM515" s="160"/>
      <c r="EN515" s="160"/>
      <c r="EO515" s="160"/>
      <c r="EP515" s="160"/>
      <c r="EQ515" s="160"/>
      <c r="ER515" s="160"/>
      <c r="ES515" s="160"/>
      <c r="ET515" s="160"/>
      <c r="EU515" s="160"/>
      <c r="EV515" s="160"/>
      <c r="EW515" s="160"/>
      <c r="EX515" s="160"/>
      <c r="EY515" s="160"/>
      <c r="EZ515" s="160"/>
      <c r="FA515" s="160"/>
      <c r="FB515" s="160"/>
      <c r="FC515" s="160"/>
      <c r="FD515" s="160"/>
      <c r="FE515" s="160"/>
      <c r="FF515" s="160"/>
      <c r="FG515" s="160"/>
      <c r="FH515" s="160"/>
      <c r="FI515" s="160"/>
      <c r="FJ515" s="160"/>
      <c r="FK515" s="160"/>
      <c r="FL515" s="160"/>
      <c r="FM515" s="160"/>
      <c r="FN515" s="160"/>
      <c r="FO515" s="160"/>
      <c r="FP515" s="160"/>
      <c r="FQ515" s="160"/>
      <c r="FR515" s="160"/>
      <c r="FS515" s="160"/>
      <c r="FT515" s="160"/>
      <c r="FU515" s="160"/>
      <c r="FV515" s="160"/>
      <c r="FW515" s="160"/>
      <c r="FX515" s="160"/>
      <c r="FY515" s="160"/>
      <c r="FZ515" s="160"/>
      <c r="GA515" s="160"/>
      <c r="GB515" s="160"/>
      <c r="GC515" s="160"/>
      <c r="GD515" s="160"/>
      <c r="GE515" s="160"/>
      <c r="GF515" s="160"/>
      <c r="GG515" s="160"/>
      <c r="GH515" s="160"/>
      <c r="GI515" s="160"/>
      <c r="GJ515" s="160"/>
      <c r="GK515" s="160"/>
      <c r="GL515" s="160"/>
      <c r="GM515" s="160"/>
      <c r="GN515" s="160"/>
      <c r="GO515" s="160"/>
      <c r="GP515" s="160"/>
      <c r="GQ515" s="160"/>
      <c r="GR515" s="160"/>
      <c r="GS515" s="160"/>
    </row>
    <row r="516" spans="3:201" x14ac:dyDescent="0.2">
      <c r="C516" s="160"/>
      <c r="D516" s="160"/>
      <c r="E516" s="160"/>
      <c r="F516" s="160"/>
      <c r="G516" s="160"/>
      <c r="H516" s="160"/>
      <c r="I516" s="160"/>
      <c r="J516" s="160"/>
      <c r="K516" s="160"/>
      <c r="L516" s="160"/>
      <c r="M516" s="160"/>
      <c r="N516" s="160"/>
      <c r="O516" s="160"/>
      <c r="P516" s="160"/>
      <c r="Q516" s="160"/>
      <c r="R516" s="160"/>
      <c r="S516" s="160"/>
      <c r="T516" s="160"/>
      <c r="U516" s="160"/>
      <c r="V516" s="160"/>
      <c r="W516" s="160"/>
      <c r="X516" s="160"/>
      <c r="Y516" s="160"/>
      <c r="Z516" s="160"/>
      <c r="AA516" s="160"/>
      <c r="AB516" s="160"/>
      <c r="AC516" s="160"/>
      <c r="AD516" s="160"/>
      <c r="AE516" s="160"/>
      <c r="AF516" s="160"/>
      <c r="AG516" s="160"/>
      <c r="AH516" s="160"/>
      <c r="AI516" s="160"/>
      <c r="AJ516" s="160"/>
      <c r="AK516" s="160"/>
      <c r="AL516" s="160"/>
      <c r="AM516" s="160"/>
      <c r="AN516" s="160"/>
      <c r="AO516" s="160"/>
      <c r="AP516" s="160"/>
      <c r="AQ516" s="160"/>
      <c r="AR516" s="160"/>
      <c r="AS516" s="160"/>
      <c r="AT516" s="160"/>
      <c r="AU516" s="160"/>
      <c r="AV516" s="160"/>
      <c r="AW516" s="160"/>
      <c r="AX516" s="160"/>
      <c r="AY516" s="160"/>
      <c r="AZ516" s="160"/>
      <c r="BA516" s="160"/>
      <c r="BB516" s="160"/>
      <c r="BC516" s="160"/>
      <c r="BD516" s="160"/>
      <c r="BE516" s="160"/>
      <c r="BF516" s="160"/>
      <c r="BG516" s="160"/>
      <c r="BH516" s="160"/>
      <c r="BI516" s="160"/>
      <c r="BJ516" s="160"/>
      <c r="BK516" s="160"/>
      <c r="BL516" s="160"/>
      <c r="BM516" s="160"/>
      <c r="BN516" s="160"/>
      <c r="BO516" s="160"/>
      <c r="BP516" s="160"/>
      <c r="BQ516" s="160"/>
      <c r="BR516" s="160"/>
      <c r="BS516" s="160"/>
      <c r="BT516" s="160"/>
      <c r="BU516" s="160"/>
      <c r="BV516" s="160"/>
      <c r="BW516" s="160"/>
      <c r="BX516" s="160"/>
      <c r="BY516" s="160"/>
      <c r="BZ516" s="160"/>
      <c r="CA516" s="160"/>
      <c r="CB516" s="160"/>
      <c r="CC516" s="160"/>
      <c r="CD516" s="160"/>
      <c r="CE516" s="160"/>
      <c r="CF516" s="160"/>
      <c r="CG516" s="160"/>
      <c r="CH516" s="160"/>
      <c r="CI516" s="160"/>
      <c r="CJ516" s="160"/>
      <c r="CK516" s="160"/>
      <c r="CL516" s="160"/>
      <c r="CM516" s="160"/>
      <c r="CN516" s="160"/>
      <c r="CO516" s="160"/>
      <c r="CP516" s="160"/>
      <c r="CQ516" s="160"/>
      <c r="CR516" s="160"/>
      <c r="CS516" s="160"/>
      <c r="CT516" s="160"/>
      <c r="CU516" s="160"/>
      <c r="CV516" s="160"/>
      <c r="CW516" s="160"/>
      <c r="CX516" s="160"/>
      <c r="CY516" s="160"/>
      <c r="CZ516" s="160"/>
      <c r="DA516" s="160"/>
      <c r="DB516" s="160"/>
      <c r="DC516" s="160"/>
      <c r="DD516" s="160"/>
      <c r="DE516" s="160"/>
      <c r="DF516" s="160"/>
      <c r="DG516" s="160"/>
      <c r="DH516" s="160"/>
      <c r="DI516" s="160"/>
      <c r="DJ516" s="160"/>
      <c r="DK516" s="160"/>
      <c r="DL516" s="160"/>
      <c r="DM516" s="160"/>
      <c r="DN516" s="160"/>
      <c r="DO516" s="160"/>
      <c r="DP516" s="160"/>
      <c r="DQ516" s="160"/>
      <c r="DR516" s="160"/>
      <c r="DS516" s="160"/>
      <c r="DT516" s="160"/>
      <c r="DU516" s="160"/>
      <c r="DV516" s="160"/>
      <c r="DW516" s="160"/>
      <c r="DX516" s="160"/>
      <c r="DY516" s="160"/>
      <c r="DZ516" s="160"/>
      <c r="EA516" s="160"/>
      <c r="EB516" s="160"/>
      <c r="EC516" s="160"/>
      <c r="ED516" s="160"/>
      <c r="EE516" s="160"/>
      <c r="EF516" s="160"/>
      <c r="EG516" s="160"/>
      <c r="EH516" s="160"/>
      <c r="EI516" s="160"/>
      <c r="EJ516" s="160"/>
      <c r="EK516" s="160"/>
      <c r="EL516" s="160"/>
      <c r="EM516" s="160"/>
      <c r="EN516" s="160"/>
      <c r="EO516" s="160"/>
      <c r="EP516" s="160"/>
      <c r="EQ516" s="160"/>
      <c r="ER516" s="160"/>
      <c r="ES516" s="160"/>
      <c r="ET516" s="160"/>
      <c r="EU516" s="160"/>
      <c r="EV516" s="160"/>
      <c r="EW516" s="160"/>
      <c r="EX516" s="160"/>
      <c r="EY516" s="160"/>
      <c r="EZ516" s="160"/>
      <c r="FA516" s="160"/>
      <c r="FB516" s="160"/>
      <c r="FC516" s="160"/>
      <c r="FD516" s="160"/>
      <c r="FE516" s="160"/>
      <c r="FF516" s="160"/>
      <c r="FG516" s="160"/>
      <c r="FH516" s="160"/>
      <c r="FI516" s="160"/>
      <c r="FJ516" s="160"/>
      <c r="FK516" s="160"/>
      <c r="FL516" s="160"/>
      <c r="FM516" s="160"/>
      <c r="FN516" s="160"/>
      <c r="FO516" s="160"/>
      <c r="FP516" s="160"/>
      <c r="FQ516" s="160"/>
      <c r="FR516" s="160"/>
      <c r="FS516" s="160"/>
      <c r="FT516" s="160"/>
      <c r="FU516" s="160"/>
      <c r="FV516" s="160"/>
      <c r="FW516" s="160"/>
      <c r="FX516" s="160"/>
      <c r="FY516" s="160"/>
      <c r="FZ516" s="160"/>
      <c r="GA516" s="160"/>
      <c r="GB516" s="160"/>
      <c r="GC516" s="160"/>
      <c r="GD516" s="160"/>
      <c r="GE516" s="160"/>
      <c r="GF516" s="160"/>
      <c r="GG516" s="160"/>
      <c r="GH516" s="160"/>
      <c r="GI516" s="160"/>
      <c r="GJ516" s="160"/>
      <c r="GK516" s="160"/>
      <c r="GL516" s="160"/>
      <c r="GM516" s="160"/>
      <c r="GN516" s="160"/>
      <c r="GO516" s="160"/>
      <c r="GP516" s="160"/>
      <c r="GQ516" s="160"/>
      <c r="GR516" s="160"/>
      <c r="GS516" s="160"/>
    </row>
    <row r="517" spans="3:201" x14ac:dyDescent="0.2">
      <c r="C517" s="160"/>
      <c r="D517" s="160"/>
      <c r="E517" s="160"/>
      <c r="F517" s="160"/>
      <c r="G517" s="160"/>
      <c r="H517" s="160"/>
      <c r="I517" s="160"/>
      <c r="J517" s="160"/>
      <c r="K517" s="160"/>
      <c r="L517" s="160"/>
      <c r="M517" s="160"/>
      <c r="N517" s="160"/>
      <c r="O517" s="160"/>
      <c r="P517" s="160"/>
      <c r="Q517" s="160"/>
      <c r="R517" s="160"/>
      <c r="S517" s="160"/>
      <c r="T517" s="160"/>
      <c r="U517" s="160"/>
      <c r="V517" s="160"/>
      <c r="W517" s="160"/>
      <c r="X517" s="160"/>
      <c r="Y517" s="160"/>
      <c r="Z517" s="160"/>
      <c r="AA517" s="160"/>
      <c r="AB517" s="160"/>
      <c r="AC517" s="160"/>
      <c r="AD517" s="160"/>
      <c r="AE517" s="160"/>
      <c r="AF517" s="160"/>
      <c r="AG517" s="160"/>
      <c r="AH517" s="160"/>
      <c r="AI517" s="160"/>
      <c r="AJ517" s="160"/>
      <c r="AK517" s="160"/>
      <c r="AL517" s="160"/>
      <c r="AM517" s="160"/>
      <c r="AN517" s="160"/>
      <c r="AO517" s="160"/>
      <c r="AP517" s="160"/>
      <c r="AQ517" s="160"/>
      <c r="AR517" s="160"/>
      <c r="AS517" s="160"/>
      <c r="AT517" s="160"/>
      <c r="AU517" s="160"/>
      <c r="AV517" s="160"/>
      <c r="AW517" s="160"/>
      <c r="AX517" s="160"/>
      <c r="AY517" s="160"/>
      <c r="AZ517" s="160"/>
      <c r="BA517" s="160"/>
      <c r="BB517" s="160"/>
      <c r="BC517" s="160"/>
      <c r="BD517" s="160"/>
      <c r="BE517" s="160"/>
      <c r="BF517" s="160"/>
      <c r="BG517" s="160"/>
      <c r="BH517" s="160"/>
      <c r="BI517" s="160"/>
      <c r="BJ517" s="160"/>
      <c r="BK517" s="160"/>
      <c r="BL517" s="160"/>
      <c r="BM517" s="160"/>
      <c r="BN517" s="160"/>
      <c r="BO517" s="160"/>
      <c r="BP517" s="160"/>
      <c r="BQ517" s="160"/>
      <c r="BR517" s="160"/>
      <c r="BS517" s="160"/>
      <c r="BT517" s="160"/>
      <c r="BU517" s="160"/>
      <c r="BV517" s="160"/>
      <c r="BW517" s="160"/>
      <c r="BX517" s="160"/>
      <c r="BY517" s="160"/>
      <c r="BZ517" s="160"/>
      <c r="CA517" s="160"/>
      <c r="CB517" s="160"/>
      <c r="CC517" s="160"/>
      <c r="CD517" s="160"/>
      <c r="CE517" s="160"/>
      <c r="CF517" s="160"/>
      <c r="CG517" s="160"/>
      <c r="CH517" s="160"/>
      <c r="CI517" s="160"/>
      <c r="CJ517" s="160"/>
      <c r="CK517" s="160"/>
      <c r="CL517" s="160"/>
      <c r="CM517" s="160"/>
      <c r="CN517" s="160"/>
      <c r="CO517" s="160"/>
      <c r="CP517" s="160"/>
      <c r="CQ517" s="160"/>
      <c r="CR517" s="160"/>
      <c r="CS517" s="160"/>
      <c r="CT517" s="160"/>
      <c r="CU517" s="160"/>
      <c r="CV517" s="160"/>
      <c r="CW517" s="160"/>
      <c r="CX517" s="160"/>
      <c r="CY517" s="160"/>
      <c r="CZ517" s="160"/>
      <c r="DA517" s="160"/>
      <c r="DB517" s="160"/>
      <c r="DC517" s="160"/>
      <c r="DD517" s="160"/>
      <c r="DE517" s="160"/>
      <c r="DF517" s="160"/>
      <c r="DG517" s="160"/>
      <c r="DH517" s="160"/>
      <c r="DI517" s="160"/>
      <c r="DJ517" s="160"/>
      <c r="DK517" s="160"/>
      <c r="DL517" s="160"/>
      <c r="DM517" s="160"/>
      <c r="DN517" s="160"/>
      <c r="DO517" s="160"/>
      <c r="DP517" s="160"/>
      <c r="DQ517" s="160"/>
      <c r="DR517" s="160"/>
      <c r="DS517" s="160"/>
      <c r="DT517" s="160"/>
      <c r="DU517" s="160"/>
      <c r="DV517" s="160"/>
      <c r="DW517" s="160"/>
      <c r="DX517" s="160"/>
      <c r="DY517" s="160"/>
      <c r="DZ517" s="160"/>
      <c r="EA517" s="160"/>
      <c r="EB517" s="160"/>
      <c r="EC517" s="160"/>
      <c r="ED517" s="160"/>
      <c r="EE517" s="160"/>
      <c r="EF517" s="160"/>
      <c r="EG517" s="160"/>
      <c r="EH517" s="160"/>
      <c r="EI517" s="160"/>
      <c r="EJ517" s="160"/>
      <c r="EK517" s="160"/>
      <c r="EL517" s="160"/>
      <c r="EM517" s="160"/>
      <c r="EN517" s="160"/>
      <c r="EO517" s="160"/>
      <c r="EP517" s="160"/>
      <c r="EQ517" s="160"/>
      <c r="ER517" s="160"/>
      <c r="ES517" s="160"/>
      <c r="ET517" s="160"/>
      <c r="EU517" s="160"/>
      <c r="EV517" s="160"/>
      <c r="EW517" s="160"/>
      <c r="EX517" s="160"/>
      <c r="EY517" s="160"/>
      <c r="EZ517" s="160"/>
      <c r="FA517" s="160"/>
      <c r="FB517" s="160"/>
      <c r="FC517" s="160"/>
      <c r="FD517" s="160"/>
      <c r="FE517" s="160"/>
      <c r="FF517" s="160"/>
      <c r="FG517" s="160"/>
      <c r="FH517" s="160"/>
      <c r="FI517" s="160"/>
      <c r="FJ517" s="160"/>
      <c r="FK517" s="160"/>
      <c r="FL517" s="160"/>
      <c r="FM517" s="160"/>
      <c r="FN517" s="160"/>
      <c r="FO517" s="160"/>
      <c r="FP517" s="160"/>
      <c r="FQ517" s="160"/>
      <c r="FR517" s="160"/>
      <c r="FS517" s="160"/>
      <c r="FT517" s="160"/>
      <c r="FU517" s="160"/>
      <c r="FV517" s="160"/>
      <c r="FW517" s="160"/>
      <c r="FX517" s="160"/>
      <c r="FY517" s="160"/>
      <c r="FZ517" s="160"/>
      <c r="GA517" s="160"/>
      <c r="GB517" s="160"/>
      <c r="GC517" s="160"/>
      <c r="GD517" s="160"/>
      <c r="GE517" s="160"/>
      <c r="GF517" s="160"/>
      <c r="GG517" s="160"/>
      <c r="GH517" s="160"/>
      <c r="GI517" s="160"/>
      <c r="GJ517" s="160"/>
      <c r="GK517" s="160"/>
      <c r="GL517" s="160"/>
      <c r="GM517" s="160"/>
      <c r="GN517" s="160"/>
      <c r="GO517" s="160"/>
      <c r="GP517" s="160"/>
      <c r="GQ517" s="160"/>
      <c r="GR517" s="160"/>
      <c r="GS517" s="160"/>
    </row>
    <row r="518" spans="3:201" x14ac:dyDescent="0.2">
      <c r="C518" s="160"/>
      <c r="D518" s="160"/>
      <c r="E518" s="160"/>
      <c r="F518" s="160"/>
      <c r="G518" s="160"/>
      <c r="H518" s="160"/>
      <c r="I518" s="160"/>
      <c r="J518" s="160"/>
      <c r="K518" s="160"/>
      <c r="L518" s="160"/>
      <c r="M518" s="160"/>
      <c r="N518" s="160"/>
      <c r="O518" s="160"/>
      <c r="P518" s="160"/>
      <c r="Q518" s="160"/>
      <c r="R518" s="160"/>
      <c r="S518" s="160"/>
      <c r="T518" s="160"/>
      <c r="U518" s="160"/>
      <c r="V518" s="160"/>
      <c r="W518" s="160"/>
      <c r="X518" s="160"/>
      <c r="Y518" s="160"/>
      <c r="Z518" s="160"/>
      <c r="AA518" s="160"/>
      <c r="AB518" s="160"/>
      <c r="AC518" s="160"/>
      <c r="AD518" s="160"/>
      <c r="AE518" s="160"/>
      <c r="AF518" s="160"/>
      <c r="AG518" s="160"/>
      <c r="AH518" s="160"/>
      <c r="AI518" s="160"/>
      <c r="AJ518" s="160"/>
      <c r="AK518" s="160"/>
      <c r="AL518" s="160"/>
      <c r="AM518" s="160"/>
      <c r="AN518" s="160"/>
      <c r="AO518" s="160"/>
      <c r="AP518" s="160"/>
      <c r="AQ518" s="160"/>
      <c r="AR518" s="160"/>
      <c r="AS518" s="160"/>
      <c r="AT518" s="160"/>
      <c r="AU518" s="160"/>
      <c r="AV518" s="160"/>
      <c r="AW518" s="160"/>
      <c r="AX518" s="160"/>
      <c r="AY518" s="160"/>
      <c r="AZ518" s="160"/>
      <c r="BA518" s="160"/>
      <c r="BB518" s="160"/>
      <c r="BC518" s="160"/>
      <c r="BD518" s="160"/>
      <c r="BE518" s="160"/>
      <c r="BF518" s="160"/>
      <c r="BG518" s="160"/>
      <c r="BH518" s="160"/>
      <c r="BI518" s="160"/>
      <c r="BJ518" s="160"/>
      <c r="BK518" s="160"/>
      <c r="BL518" s="160"/>
      <c r="BM518" s="160"/>
      <c r="BN518" s="160"/>
      <c r="BO518" s="160"/>
      <c r="BP518" s="160"/>
      <c r="BQ518" s="160"/>
      <c r="BR518" s="160"/>
      <c r="BS518" s="160"/>
      <c r="BT518" s="160"/>
      <c r="BU518" s="160"/>
      <c r="BV518" s="160"/>
      <c r="BW518" s="160"/>
      <c r="BX518" s="160"/>
      <c r="BY518" s="160"/>
      <c r="BZ518" s="160"/>
      <c r="CA518" s="160"/>
      <c r="CB518" s="160"/>
      <c r="CC518" s="160"/>
      <c r="CD518" s="160"/>
      <c r="CE518" s="160"/>
      <c r="CF518" s="160"/>
      <c r="CG518" s="160"/>
      <c r="CH518" s="160"/>
      <c r="CI518" s="160"/>
      <c r="CJ518" s="160"/>
      <c r="CK518" s="160"/>
      <c r="CL518" s="160"/>
      <c r="CM518" s="160"/>
      <c r="CN518" s="160"/>
      <c r="CO518" s="160"/>
      <c r="CP518" s="160"/>
      <c r="CQ518" s="160"/>
      <c r="CR518" s="160"/>
      <c r="CS518" s="160"/>
      <c r="CT518" s="160"/>
      <c r="CU518" s="160"/>
      <c r="CV518" s="160"/>
      <c r="CW518" s="160"/>
      <c r="CX518" s="160"/>
      <c r="CY518" s="160"/>
      <c r="CZ518" s="160"/>
      <c r="DA518" s="160"/>
      <c r="DB518" s="160"/>
      <c r="DC518" s="160"/>
      <c r="DD518" s="160"/>
      <c r="DE518" s="160"/>
      <c r="DF518" s="160"/>
      <c r="DG518" s="160"/>
      <c r="DH518" s="160"/>
      <c r="DI518" s="160"/>
      <c r="DJ518" s="160"/>
      <c r="DK518" s="160"/>
      <c r="DL518" s="160"/>
      <c r="DM518" s="160"/>
      <c r="DN518" s="160"/>
      <c r="DO518" s="160"/>
      <c r="DP518" s="160"/>
      <c r="DQ518" s="160"/>
      <c r="DR518" s="160"/>
      <c r="DS518" s="160"/>
      <c r="DT518" s="160"/>
      <c r="DU518" s="160"/>
      <c r="DV518" s="160"/>
      <c r="DW518" s="160"/>
      <c r="DX518" s="160"/>
      <c r="DY518" s="160"/>
      <c r="DZ518" s="160"/>
      <c r="EA518" s="160"/>
      <c r="EB518" s="160"/>
      <c r="EC518" s="160"/>
      <c r="ED518" s="160"/>
      <c r="EE518" s="160"/>
      <c r="EF518" s="160"/>
      <c r="EG518" s="160"/>
      <c r="EH518" s="160"/>
      <c r="EI518" s="160"/>
      <c r="EJ518" s="160"/>
      <c r="EK518" s="160"/>
      <c r="EL518" s="160"/>
      <c r="EM518" s="160"/>
      <c r="EN518" s="160"/>
      <c r="EO518" s="160"/>
      <c r="EP518" s="160"/>
      <c r="EQ518" s="160"/>
      <c r="ER518" s="160"/>
      <c r="ES518" s="160"/>
      <c r="ET518" s="160"/>
      <c r="EU518" s="160"/>
      <c r="EV518" s="160"/>
      <c r="EW518" s="160"/>
      <c r="EX518" s="160"/>
      <c r="EY518" s="160"/>
      <c r="EZ518" s="160"/>
      <c r="FA518" s="160"/>
      <c r="FB518" s="160"/>
      <c r="FC518" s="160"/>
      <c r="FD518" s="160"/>
      <c r="FE518" s="160"/>
      <c r="FF518" s="160"/>
      <c r="FG518" s="160"/>
      <c r="FH518" s="160"/>
      <c r="FI518" s="160"/>
      <c r="FJ518" s="160"/>
      <c r="FK518" s="160"/>
      <c r="FL518" s="160"/>
      <c r="FM518" s="160"/>
      <c r="FN518" s="160"/>
      <c r="FO518" s="160"/>
      <c r="FP518" s="160"/>
      <c r="FQ518" s="160"/>
      <c r="FR518" s="160"/>
      <c r="FS518" s="160"/>
      <c r="FT518" s="160"/>
      <c r="FU518" s="160"/>
      <c r="FV518" s="160"/>
      <c r="FW518" s="160"/>
      <c r="FX518" s="160"/>
      <c r="FY518" s="160"/>
      <c r="FZ518" s="160"/>
      <c r="GA518" s="160"/>
      <c r="GB518" s="160"/>
      <c r="GC518" s="160"/>
      <c r="GD518" s="160"/>
      <c r="GE518" s="160"/>
      <c r="GF518" s="160"/>
      <c r="GG518" s="160"/>
      <c r="GH518" s="160"/>
      <c r="GI518" s="160"/>
      <c r="GJ518" s="160"/>
      <c r="GK518" s="160"/>
      <c r="GL518" s="160"/>
      <c r="GM518" s="160"/>
      <c r="GN518" s="160"/>
      <c r="GO518" s="160"/>
      <c r="GP518" s="160"/>
      <c r="GQ518" s="160"/>
      <c r="GR518" s="160"/>
      <c r="GS518" s="160"/>
    </row>
    <row r="519" spans="3:201" x14ac:dyDescent="0.2">
      <c r="C519" s="160"/>
      <c r="D519" s="160"/>
      <c r="E519" s="160"/>
      <c r="F519" s="160"/>
      <c r="G519" s="160"/>
      <c r="H519" s="160"/>
      <c r="I519" s="160"/>
      <c r="J519" s="160"/>
      <c r="K519" s="160"/>
      <c r="L519" s="160"/>
      <c r="M519" s="160"/>
      <c r="N519" s="160"/>
      <c r="O519" s="160"/>
      <c r="P519" s="160"/>
      <c r="Q519" s="160"/>
      <c r="R519" s="160"/>
      <c r="S519" s="160"/>
      <c r="T519" s="160"/>
      <c r="U519" s="160"/>
      <c r="V519" s="160"/>
      <c r="W519" s="160"/>
      <c r="X519" s="160"/>
      <c r="Y519" s="160"/>
      <c r="Z519" s="160"/>
      <c r="AA519" s="160"/>
      <c r="AB519" s="160"/>
      <c r="AC519" s="160"/>
      <c r="AD519" s="160"/>
      <c r="AE519" s="160"/>
      <c r="AF519" s="160"/>
      <c r="AG519" s="160"/>
      <c r="AH519" s="160"/>
      <c r="AI519" s="160"/>
      <c r="AJ519" s="160"/>
      <c r="AK519" s="160"/>
      <c r="AL519" s="160"/>
      <c r="AM519" s="160"/>
      <c r="AN519" s="160"/>
      <c r="AO519" s="160"/>
      <c r="AP519" s="160"/>
      <c r="AQ519" s="160"/>
      <c r="AR519" s="160"/>
      <c r="AS519" s="160"/>
      <c r="AT519" s="160"/>
      <c r="AU519" s="160"/>
      <c r="AV519" s="160"/>
      <c r="AW519" s="160"/>
      <c r="AX519" s="160"/>
      <c r="AY519" s="160"/>
      <c r="AZ519" s="160"/>
      <c r="BA519" s="160"/>
      <c r="BB519" s="160"/>
      <c r="BC519" s="160"/>
      <c r="BD519" s="160"/>
      <c r="BE519" s="160"/>
      <c r="BF519" s="160"/>
      <c r="BG519" s="160"/>
      <c r="BH519" s="160"/>
      <c r="BI519" s="160"/>
      <c r="BJ519" s="160"/>
      <c r="BK519" s="160"/>
      <c r="BL519" s="160"/>
      <c r="BM519" s="160"/>
      <c r="BN519" s="160"/>
      <c r="BO519" s="160"/>
      <c r="BP519" s="160"/>
      <c r="BQ519" s="160"/>
      <c r="BR519" s="160"/>
      <c r="BS519" s="160"/>
      <c r="BT519" s="160"/>
      <c r="BU519" s="160"/>
      <c r="BV519" s="160"/>
      <c r="BW519" s="160"/>
      <c r="BX519" s="160"/>
      <c r="BY519" s="160"/>
      <c r="BZ519" s="160"/>
      <c r="CA519" s="160"/>
      <c r="CB519" s="160"/>
      <c r="CC519" s="160"/>
      <c r="CD519" s="160"/>
      <c r="CE519" s="160"/>
      <c r="CF519" s="160"/>
      <c r="CG519" s="160"/>
      <c r="CH519" s="160"/>
      <c r="CI519" s="160"/>
      <c r="CJ519" s="160"/>
      <c r="CK519" s="160"/>
      <c r="CL519" s="160"/>
      <c r="CM519" s="160"/>
      <c r="CN519" s="160"/>
      <c r="CO519" s="160"/>
      <c r="CP519" s="160"/>
      <c r="CQ519" s="160"/>
      <c r="CR519" s="160"/>
      <c r="CS519" s="160"/>
      <c r="CT519" s="160"/>
      <c r="CU519" s="160"/>
      <c r="CV519" s="160"/>
      <c r="CW519" s="160"/>
      <c r="CX519" s="160"/>
      <c r="CY519" s="160"/>
      <c r="CZ519" s="160"/>
      <c r="DA519" s="160"/>
      <c r="DB519" s="160"/>
      <c r="DC519" s="160"/>
      <c r="DD519" s="160"/>
      <c r="DE519" s="160"/>
      <c r="DF519" s="160"/>
      <c r="DG519" s="160"/>
      <c r="DH519" s="160"/>
      <c r="DI519" s="160"/>
      <c r="DJ519" s="160"/>
      <c r="DK519" s="160"/>
      <c r="DL519" s="160"/>
      <c r="DM519" s="160"/>
      <c r="DN519" s="160"/>
      <c r="DO519" s="160"/>
      <c r="DP519" s="160"/>
      <c r="DQ519" s="160"/>
      <c r="DR519" s="160"/>
      <c r="DS519" s="160"/>
      <c r="DT519" s="160"/>
      <c r="DU519" s="160"/>
      <c r="DV519" s="160"/>
      <c r="DW519" s="160"/>
      <c r="DX519" s="160"/>
      <c r="DY519" s="160"/>
      <c r="DZ519" s="160"/>
      <c r="EA519" s="160"/>
      <c r="EB519" s="160"/>
      <c r="EC519" s="160"/>
      <c r="ED519" s="160"/>
      <c r="EE519" s="160"/>
      <c r="EF519" s="160"/>
      <c r="EG519" s="160"/>
      <c r="EH519" s="160"/>
      <c r="EI519" s="160"/>
      <c r="EJ519" s="160"/>
      <c r="EK519" s="160"/>
      <c r="EL519" s="160"/>
      <c r="EM519" s="160"/>
      <c r="EN519" s="160"/>
      <c r="EO519" s="160"/>
      <c r="EP519" s="160"/>
      <c r="EQ519" s="160"/>
      <c r="ER519" s="160"/>
      <c r="ES519" s="160"/>
      <c r="ET519" s="160"/>
      <c r="EU519" s="160"/>
      <c r="EV519" s="160"/>
      <c r="EW519" s="160"/>
      <c r="EX519" s="160"/>
      <c r="EY519" s="160"/>
      <c r="EZ519" s="160"/>
      <c r="FA519" s="160"/>
      <c r="FB519" s="160"/>
      <c r="FC519" s="160"/>
      <c r="FD519" s="160"/>
      <c r="FE519" s="160"/>
      <c r="FF519" s="160"/>
      <c r="FG519" s="160"/>
      <c r="FH519" s="160"/>
      <c r="FI519" s="160"/>
      <c r="FJ519" s="160"/>
      <c r="FK519" s="160"/>
      <c r="FL519" s="160"/>
      <c r="FM519" s="160"/>
      <c r="FN519" s="160"/>
      <c r="FO519" s="160"/>
      <c r="FP519" s="160"/>
      <c r="FQ519" s="160"/>
      <c r="FR519" s="160"/>
      <c r="FS519" s="160"/>
      <c r="FT519" s="160"/>
      <c r="FU519" s="160"/>
      <c r="FV519" s="160"/>
      <c r="FW519" s="160"/>
      <c r="FX519" s="160"/>
      <c r="FY519" s="160"/>
      <c r="FZ519" s="160"/>
      <c r="GA519" s="160"/>
      <c r="GB519" s="160"/>
      <c r="GC519" s="160"/>
      <c r="GD519" s="160"/>
      <c r="GE519" s="160"/>
      <c r="GF519" s="160"/>
      <c r="GG519" s="160"/>
      <c r="GH519" s="160"/>
      <c r="GI519" s="160"/>
      <c r="GJ519" s="160"/>
      <c r="GK519" s="160"/>
      <c r="GL519" s="160"/>
      <c r="GM519" s="160"/>
      <c r="GN519" s="160"/>
      <c r="GO519" s="160"/>
      <c r="GP519" s="160"/>
      <c r="GQ519" s="160"/>
      <c r="GR519" s="160"/>
      <c r="GS519" s="160"/>
    </row>
    <row r="520" spans="3:201" x14ac:dyDescent="0.2">
      <c r="C520" s="160"/>
      <c r="D520" s="160"/>
      <c r="E520" s="160"/>
      <c r="F520" s="160"/>
      <c r="G520" s="160"/>
      <c r="H520" s="160"/>
      <c r="I520" s="160"/>
      <c r="J520" s="160"/>
      <c r="K520" s="160"/>
      <c r="L520" s="160"/>
      <c r="M520" s="160"/>
      <c r="N520" s="160"/>
      <c r="O520" s="160"/>
      <c r="P520" s="160"/>
      <c r="Q520" s="160"/>
      <c r="R520" s="160"/>
      <c r="S520" s="160"/>
      <c r="T520" s="160"/>
      <c r="U520" s="160"/>
      <c r="V520" s="160"/>
      <c r="W520" s="160"/>
      <c r="X520" s="160"/>
      <c r="Y520" s="160"/>
      <c r="Z520" s="160"/>
      <c r="AA520" s="160"/>
      <c r="AB520" s="160"/>
      <c r="AC520" s="160"/>
      <c r="AD520" s="160"/>
      <c r="AE520" s="160"/>
      <c r="AF520" s="160"/>
      <c r="AG520" s="160"/>
      <c r="AH520" s="160"/>
      <c r="AI520" s="160"/>
      <c r="AJ520" s="160"/>
      <c r="AK520" s="160"/>
      <c r="AL520" s="160"/>
      <c r="AM520" s="160"/>
      <c r="AN520" s="160"/>
      <c r="AO520" s="160"/>
      <c r="AP520" s="160"/>
      <c r="AQ520" s="160"/>
      <c r="AR520" s="160"/>
      <c r="AS520" s="160"/>
      <c r="AT520" s="160"/>
      <c r="AU520" s="160"/>
      <c r="AV520" s="160"/>
      <c r="AW520" s="160"/>
      <c r="AX520" s="160"/>
      <c r="AY520" s="160"/>
      <c r="AZ520" s="160"/>
      <c r="BA520" s="160"/>
      <c r="BB520" s="160"/>
      <c r="BC520" s="160"/>
      <c r="BD520" s="160"/>
      <c r="BE520" s="160"/>
      <c r="BF520" s="160"/>
      <c r="BG520" s="160"/>
      <c r="BH520" s="160"/>
      <c r="BI520" s="160"/>
      <c r="BJ520" s="160"/>
      <c r="BK520" s="160"/>
      <c r="BL520" s="160"/>
      <c r="BM520" s="160"/>
      <c r="BN520" s="160"/>
      <c r="BO520" s="160"/>
      <c r="BP520" s="160"/>
      <c r="BQ520" s="160"/>
      <c r="BR520" s="160"/>
      <c r="BS520" s="160"/>
      <c r="BT520" s="160"/>
      <c r="BU520" s="160"/>
      <c r="BV520" s="160"/>
      <c r="BW520" s="160"/>
      <c r="BX520" s="160"/>
      <c r="BY520" s="160"/>
      <c r="BZ520" s="160"/>
      <c r="CA520" s="160"/>
      <c r="CB520" s="160"/>
      <c r="CC520" s="160"/>
      <c r="CD520" s="160"/>
      <c r="CE520" s="160"/>
      <c r="CF520" s="160"/>
      <c r="CG520" s="160"/>
      <c r="CH520" s="160"/>
      <c r="CI520" s="160"/>
      <c r="CJ520" s="160"/>
      <c r="CK520" s="160"/>
      <c r="CL520" s="160"/>
      <c r="CM520" s="160"/>
      <c r="CN520" s="160"/>
      <c r="CO520" s="160"/>
      <c r="CP520" s="160"/>
      <c r="CQ520" s="160"/>
      <c r="CR520" s="160"/>
      <c r="CS520" s="160"/>
      <c r="CT520" s="160"/>
      <c r="CU520" s="160"/>
      <c r="CV520" s="160"/>
      <c r="CW520" s="160"/>
      <c r="CX520" s="160"/>
      <c r="CY520" s="160"/>
      <c r="CZ520" s="160"/>
      <c r="DA520" s="160"/>
      <c r="DB520" s="160"/>
      <c r="DC520" s="160"/>
      <c r="DD520" s="160"/>
      <c r="DE520" s="160"/>
      <c r="DF520" s="160"/>
      <c r="DG520" s="160"/>
      <c r="DH520" s="160"/>
      <c r="DI520" s="160"/>
      <c r="DJ520" s="160"/>
      <c r="DK520" s="160"/>
      <c r="DL520" s="160"/>
      <c r="DM520" s="160"/>
      <c r="DN520" s="160"/>
      <c r="DO520" s="160"/>
      <c r="DP520" s="160"/>
      <c r="DQ520" s="160"/>
      <c r="DR520" s="160"/>
      <c r="DS520" s="160"/>
      <c r="DT520" s="160"/>
      <c r="DU520" s="160"/>
      <c r="DV520" s="160"/>
      <c r="DW520" s="160"/>
      <c r="DX520" s="160"/>
      <c r="DY520" s="160"/>
      <c r="DZ520" s="160"/>
      <c r="EA520" s="160"/>
      <c r="EB520" s="160"/>
      <c r="EC520" s="160"/>
      <c r="ED520" s="160"/>
      <c r="EE520" s="160"/>
      <c r="EF520" s="160"/>
      <c r="EG520" s="160"/>
      <c r="EH520" s="160"/>
      <c r="EI520" s="160"/>
      <c r="EJ520" s="160"/>
      <c r="EK520" s="160"/>
      <c r="EL520" s="160"/>
      <c r="EM520" s="160"/>
      <c r="EN520" s="160"/>
      <c r="EO520" s="160"/>
      <c r="EP520" s="160"/>
      <c r="EQ520" s="160"/>
      <c r="ER520" s="160"/>
      <c r="ES520" s="160"/>
      <c r="ET520" s="160"/>
      <c r="EU520" s="160"/>
      <c r="EV520" s="160"/>
      <c r="EW520" s="160"/>
      <c r="EX520" s="160"/>
      <c r="EY520" s="160"/>
      <c r="EZ520" s="160"/>
      <c r="FA520" s="160"/>
      <c r="FB520" s="160"/>
      <c r="FC520" s="160"/>
      <c r="FD520" s="160"/>
      <c r="FE520" s="160"/>
      <c r="FF520" s="160"/>
      <c r="FG520" s="160"/>
      <c r="FH520" s="160"/>
      <c r="FI520" s="160"/>
      <c r="FJ520" s="160"/>
      <c r="FK520" s="160"/>
      <c r="FL520" s="160"/>
      <c r="FM520" s="160"/>
      <c r="FN520" s="160"/>
      <c r="FO520" s="160"/>
      <c r="FP520" s="160"/>
      <c r="FQ520" s="160"/>
      <c r="FR520" s="160"/>
      <c r="FS520" s="160"/>
      <c r="FT520" s="160"/>
      <c r="FU520" s="160"/>
      <c r="FV520" s="160"/>
      <c r="FW520" s="160"/>
      <c r="FX520" s="160"/>
      <c r="FY520" s="160"/>
      <c r="FZ520" s="160"/>
      <c r="GA520" s="160"/>
      <c r="GB520" s="160"/>
      <c r="GC520" s="160"/>
      <c r="GD520" s="160"/>
      <c r="GE520" s="160"/>
      <c r="GF520" s="160"/>
      <c r="GG520" s="160"/>
      <c r="GH520" s="160"/>
      <c r="GI520" s="160"/>
      <c r="GJ520" s="160"/>
      <c r="GK520" s="160"/>
      <c r="GL520" s="160"/>
      <c r="GM520" s="160"/>
      <c r="GN520" s="160"/>
      <c r="GO520" s="160"/>
      <c r="GP520" s="160"/>
      <c r="GQ520" s="160"/>
      <c r="GR520" s="160"/>
      <c r="GS520" s="160"/>
    </row>
    <row r="521" spans="3:201" x14ac:dyDescent="0.2">
      <c r="C521" s="160"/>
      <c r="D521" s="160"/>
      <c r="E521" s="160"/>
      <c r="F521" s="160"/>
      <c r="G521" s="160"/>
      <c r="H521" s="160"/>
      <c r="I521" s="160"/>
      <c r="J521" s="160"/>
      <c r="K521" s="160"/>
      <c r="L521" s="160"/>
      <c r="M521" s="160"/>
      <c r="N521" s="160"/>
      <c r="O521" s="160"/>
      <c r="P521" s="160"/>
      <c r="Q521" s="160"/>
      <c r="R521" s="160"/>
      <c r="S521" s="160"/>
      <c r="T521" s="160"/>
      <c r="U521" s="160"/>
      <c r="V521" s="160"/>
      <c r="W521" s="160"/>
      <c r="X521" s="160"/>
      <c r="Y521" s="160"/>
      <c r="Z521" s="160"/>
      <c r="AA521" s="160"/>
      <c r="AB521" s="160"/>
      <c r="AC521" s="160"/>
      <c r="AD521" s="160"/>
      <c r="AE521" s="160"/>
      <c r="AF521" s="160"/>
      <c r="AG521" s="160"/>
      <c r="AH521" s="160"/>
      <c r="AI521" s="160"/>
      <c r="AJ521" s="160"/>
      <c r="AK521" s="160"/>
      <c r="AL521" s="160"/>
      <c r="AM521" s="160"/>
      <c r="AN521" s="160"/>
      <c r="AO521" s="160"/>
      <c r="AP521" s="160"/>
      <c r="AQ521" s="160"/>
      <c r="AR521" s="160"/>
      <c r="AS521" s="160"/>
      <c r="AT521" s="160"/>
      <c r="AU521" s="160"/>
      <c r="AV521" s="160"/>
      <c r="AW521" s="160"/>
      <c r="AX521" s="160"/>
      <c r="AY521" s="160"/>
      <c r="AZ521" s="160"/>
      <c r="BA521" s="160"/>
      <c r="BB521" s="160"/>
      <c r="BC521" s="160"/>
      <c r="BD521" s="160"/>
      <c r="BE521" s="160"/>
      <c r="BF521" s="160"/>
      <c r="BG521" s="160"/>
      <c r="BH521" s="160"/>
      <c r="BI521" s="160"/>
      <c r="BJ521" s="160"/>
      <c r="BK521" s="160"/>
      <c r="BL521" s="160"/>
      <c r="BM521" s="160"/>
      <c r="BN521" s="160"/>
      <c r="BO521" s="160"/>
      <c r="BP521" s="160"/>
      <c r="BQ521" s="160"/>
      <c r="BR521" s="160"/>
      <c r="BS521" s="160"/>
      <c r="BT521" s="160"/>
      <c r="BU521" s="160"/>
      <c r="BV521" s="160"/>
      <c r="BW521" s="160"/>
      <c r="BX521" s="160"/>
      <c r="BY521" s="160"/>
      <c r="BZ521" s="160"/>
      <c r="CA521" s="160"/>
      <c r="CB521" s="160"/>
      <c r="CC521" s="160"/>
      <c r="CD521" s="160"/>
      <c r="CE521" s="160"/>
      <c r="CF521" s="160"/>
      <c r="CG521" s="160"/>
      <c r="CH521" s="160"/>
      <c r="CI521" s="160"/>
      <c r="CJ521" s="160"/>
      <c r="CK521" s="160"/>
      <c r="CL521" s="160"/>
      <c r="CM521" s="160"/>
      <c r="CN521" s="160"/>
      <c r="CO521" s="160"/>
      <c r="CP521" s="160"/>
      <c r="CQ521" s="160"/>
      <c r="CR521" s="160"/>
      <c r="CS521" s="160"/>
      <c r="CT521" s="160"/>
      <c r="CU521" s="160"/>
      <c r="CV521" s="160"/>
      <c r="CW521" s="160"/>
      <c r="CX521" s="160"/>
      <c r="CY521" s="160"/>
      <c r="CZ521" s="160"/>
      <c r="DA521" s="160"/>
      <c r="DB521" s="160"/>
      <c r="DC521" s="160"/>
      <c r="DD521" s="160"/>
      <c r="DE521" s="160"/>
      <c r="DF521" s="160"/>
      <c r="DG521" s="160"/>
      <c r="DH521" s="160"/>
      <c r="DI521" s="160"/>
      <c r="DJ521" s="160"/>
      <c r="DK521" s="160"/>
      <c r="DL521" s="160"/>
      <c r="DM521" s="160"/>
      <c r="DN521" s="160"/>
      <c r="DO521" s="160"/>
      <c r="DP521" s="160"/>
      <c r="DQ521" s="160"/>
      <c r="DR521" s="160"/>
      <c r="DS521" s="160"/>
      <c r="DT521" s="160"/>
      <c r="DU521" s="160"/>
      <c r="DV521" s="160"/>
      <c r="DW521" s="160"/>
      <c r="DX521" s="160"/>
      <c r="DY521" s="160"/>
      <c r="DZ521" s="160"/>
      <c r="EA521" s="160"/>
      <c r="EB521" s="160"/>
      <c r="EC521" s="160"/>
      <c r="ED521" s="160"/>
      <c r="EE521" s="160"/>
      <c r="EF521" s="160"/>
      <c r="EG521" s="160"/>
      <c r="EH521" s="160"/>
      <c r="EI521" s="160"/>
      <c r="EJ521" s="160"/>
      <c r="EK521" s="160"/>
      <c r="EL521" s="160"/>
      <c r="EM521" s="160"/>
      <c r="EN521" s="160"/>
      <c r="EO521" s="160"/>
      <c r="EP521" s="160"/>
      <c r="EQ521" s="160"/>
      <c r="ER521" s="160"/>
      <c r="ES521" s="160"/>
      <c r="ET521" s="160"/>
      <c r="EU521" s="160"/>
      <c r="EV521" s="160"/>
      <c r="EW521" s="160"/>
      <c r="EX521" s="160"/>
      <c r="EY521" s="160"/>
      <c r="EZ521" s="160"/>
      <c r="FA521" s="160"/>
      <c r="FB521" s="160"/>
      <c r="FC521" s="160"/>
      <c r="FD521" s="160"/>
      <c r="FE521" s="160"/>
      <c r="FF521" s="160"/>
      <c r="FG521" s="160"/>
      <c r="FH521" s="160"/>
      <c r="FI521" s="160"/>
      <c r="FJ521" s="160"/>
      <c r="FK521" s="160"/>
      <c r="FL521" s="160"/>
      <c r="FM521" s="160"/>
      <c r="FN521" s="160"/>
      <c r="FO521" s="160"/>
      <c r="FP521" s="160"/>
      <c r="FQ521" s="160"/>
      <c r="FR521" s="160"/>
      <c r="FS521" s="160"/>
      <c r="FT521" s="160"/>
      <c r="FU521" s="160"/>
      <c r="FV521" s="160"/>
      <c r="FW521" s="160"/>
      <c r="FX521" s="160"/>
      <c r="FY521" s="160"/>
      <c r="FZ521" s="160"/>
      <c r="GA521" s="160"/>
      <c r="GB521" s="160"/>
      <c r="GC521" s="160"/>
      <c r="GD521" s="160"/>
      <c r="GE521" s="160"/>
      <c r="GF521" s="160"/>
      <c r="GG521" s="160"/>
      <c r="GH521" s="160"/>
      <c r="GI521" s="160"/>
      <c r="GJ521" s="160"/>
      <c r="GK521" s="160"/>
      <c r="GL521" s="160"/>
      <c r="GM521" s="160"/>
      <c r="GN521" s="160"/>
      <c r="GO521" s="160"/>
      <c r="GP521" s="160"/>
      <c r="GQ521" s="160"/>
      <c r="GR521" s="160"/>
      <c r="GS521" s="160"/>
    </row>
    <row r="522" spans="3:201" x14ac:dyDescent="0.2">
      <c r="C522" s="160"/>
      <c r="D522" s="160"/>
      <c r="E522" s="160"/>
      <c r="F522" s="160"/>
      <c r="G522" s="160"/>
      <c r="H522" s="160"/>
      <c r="I522" s="160"/>
      <c r="J522" s="160"/>
      <c r="K522" s="160"/>
      <c r="L522" s="160"/>
      <c r="M522" s="160"/>
      <c r="N522" s="160"/>
      <c r="O522" s="160"/>
      <c r="P522" s="160"/>
      <c r="Q522" s="160"/>
      <c r="R522" s="160"/>
      <c r="S522" s="160"/>
      <c r="T522" s="160"/>
      <c r="U522" s="160"/>
      <c r="V522" s="160"/>
      <c r="W522" s="160"/>
      <c r="X522" s="160"/>
      <c r="Y522" s="160"/>
      <c r="Z522" s="160"/>
      <c r="AA522" s="160"/>
      <c r="AB522" s="160"/>
      <c r="AC522" s="160"/>
      <c r="AD522" s="160"/>
      <c r="AE522" s="160"/>
      <c r="AF522" s="160"/>
      <c r="AG522" s="160"/>
      <c r="AH522" s="160"/>
      <c r="AI522" s="160"/>
      <c r="AJ522" s="160"/>
      <c r="AK522" s="160"/>
      <c r="AL522" s="160"/>
      <c r="AM522" s="160"/>
      <c r="AN522" s="160"/>
      <c r="AO522" s="160"/>
      <c r="AP522" s="160"/>
      <c r="AQ522" s="160"/>
      <c r="AR522" s="160"/>
      <c r="AS522" s="160"/>
      <c r="AT522" s="160"/>
      <c r="AU522" s="160"/>
      <c r="AV522" s="160"/>
      <c r="AW522" s="160"/>
      <c r="AX522" s="160"/>
      <c r="AY522" s="160"/>
      <c r="AZ522" s="160"/>
      <c r="BA522" s="160"/>
      <c r="BB522" s="160"/>
      <c r="BC522" s="160"/>
      <c r="BD522" s="160"/>
      <c r="BE522" s="160"/>
      <c r="BF522" s="160"/>
      <c r="BG522" s="160"/>
      <c r="BH522" s="160"/>
      <c r="BI522" s="160"/>
      <c r="BJ522" s="160"/>
      <c r="BK522" s="160"/>
      <c r="BL522" s="160"/>
      <c r="BM522" s="160"/>
      <c r="BN522" s="160"/>
      <c r="BO522" s="160"/>
      <c r="BP522" s="160"/>
      <c r="BQ522" s="160"/>
      <c r="BR522" s="160"/>
      <c r="BS522" s="160"/>
      <c r="BT522" s="160"/>
      <c r="BU522" s="160"/>
      <c r="BV522" s="160"/>
      <c r="BW522" s="160"/>
      <c r="BX522" s="160"/>
      <c r="BY522" s="160"/>
      <c r="BZ522" s="160"/>
      <c r="CA522" s="160"/>
      <c r="CB522" s="160"/>
      <c r="CC522" s="160"/>
      <c r="CD522" s="160"/>
      <c r="CE522" s="160"/>
      <c r="CF522" s="160"/>
      <c r="CG522" s="160"/>
      <c r="CH522" s="160"/>
      <c r="CI522" s="160"/>
      <c r="CJ522" s="160"/>
      <c r="CK522" s="160"/>
      <c r="CL522" s="160"/>
      <c r="CM522" s="160"/>
      <c r="CN522" s="160"/>
      <c r="CO522" s="160"/>
      <c r="CP522" s="160"/>
      <c r="CQ522" s="160"/>
      <c r="CR522" s="160"/>
      <c r="CS522" s="160"/>
      <c r="CT522" s="160"/>
      <c r="CU522" s="160"/>
      <c r="CV522" s="160"/>
      <c r="CW522" s="160"/>
      <c r="CX522" s="160"/>
      <c r="CY522" s="160"/>
      <c r="CZ522" s="160"/>
      <c r="DA522" s="160"/>
      <c r="DB522" s="160"/>
      <c r="DC522" s="160"/>
      <c r="DD522" s="160"/>
      <c r="DE522" s="160"/>
      <c r="DF522" s="160"/>
      <c r="DG522" s="160"/>
      <c r="DH522" s="160"/>
      <c r="DI522" s="160"/>
      <c r="DJ522" s="160"/>
      <c r="DK522" s="160"/>
      <c r="DL522" s="160"/>
      <c r="DM522" s="160"/>
      <c r="DN522" s="160"/>
      <c r="DO522" s="160"/>
      <c r="DP522" s="160"/>
      <c r="DQ522" s="160"/>
      <c r="DR522" s="160"/>
      <c r="DS522" s="160"/>
      <c r="DT522" s="160"/>
      <c r="DU522" s="160"/>
      <c r="DV522" s="160"/>
      <c r="DW522" s="160"/>
      <c r="DX522" s="160"/>
      <c r="DY522" s="160"/>
      <c r="DZ522" s="160"/>
      <c r="EA522" s="160"/>
      <c r="EB522" s="160"/>
      <c r="EC522" s="160"/>
      <c r="ED522" s="160"/>
      <c r="EE522" s="160"/>
      <c r="EF522" s="160"/>
      <c r="EG522" s="160"/>
      <c r="EH522" s="160"/>
      <c r="EI522" s="160"/>
      <c r="EJ522" s="160"/>
      <c r="EK522" s="160"/>
      <c r="EL522" s="160"/>
      <c r="EM522" s="160"/>
      <c r="EN522" s="160"/>
      <c r="EO522" s="160"/>
      <c r="EP522" s="160"/>
      <c r="EQ522" s="160"/>
      <c r="ER522" s="160"/>
      <c r="ES522" s="160"/>
      <c r="ET522" s="160"/>
      <c r="EU522" s="160"/>
      <c r="EV522" s="160"/>
      <c r="EW522" s="160"/>
      <c r="EX522" s="160"/>
      <c r="EY522" s="160"/>
      <c r="EZ522" s="160"/>
      <c r="FA522" s="160"/>
      <c r="FB522" s="160"/>
      <c r="FC522" s="160"/>
      <c r="FD522" s="160"/>
      <c r="FE522" s="160"/>
      <c r="FF522" s="160"/>
      <c r="FG522" s="160"/>
      <c r="FH522" s="160"/>
      <c r="FI522" s="160"/>
      <c r="FJ522" s="160"/>
      <c r="FK522" s="160"/>
      <c r="FL522" s="160"/>
      <c r="FM522" s="160"/>
      <c r="FN522" s="160"/>
      <c r="FO522" s="160"/>
      <c r="FP522" s="160"/>
      <c r="FQ522" s="160"/>
      <c r="FR522" s="160"/>
      <c r="FS522" s="160"/>
      <c r="FT522" s="160"/>
      <c r="FU522" s="160"/>
      <c r="FV522" s="160"/>
      <c r="FW522" s="160"/>
      <c r="FX522" s="160"/>
      <c r="FY522" s="160"/>
      <c r="FZ522" s="160"/>
      <c r="GA522" s="160"/>
      <c r="GB522" s="160"/>
      <c r="GC522" s="160"/>
      <c r="GD522" s="160"/>
      <c r="GE522" s="160"/>
      <c r="GF522" s="160"/>
      <c r="GG522" s="160"/>
      <c r="GH522" s="160"/>
      <c r="GI522" s="160"/>
      <c r="GJ522" s="160"/>
      <c r="GK522" s="160"/>
      <c r="GL522" s="160"/>
      <c r="GM522" s="160"/>
      <c r="GN522" s="160"/>
      <c r="GO522" s="160"/>
      <c r="GP522" s="160"/>
      <c r="GQ522" s="160"/>
      <c r="GR522" s="160"/>
      <c r="GS522" s="160"/>
    </row>
    <row r="523" spans="3:201" x14ac:dyDescent="0.2">
      <c r="C523" s="160"/>
      <c r="D523" s="160"/>
      <c r="E523" s="160"/>
      <c r="F523" s="160"/>
      <c r="G523" s="160"/>
      <c r="H523" s="160"/>
      <c r="I523" s="160"/>
      <c r="J523" s="160"/>
      <c r="K523" s="160"/>
      <c r="L523" s="160"/>
      <c r="M523" s="160"/>
      <c r="N523" s="160"/>
      <c r="O523" s="160"/>
      <c r="P523" s="160"/>
      <c r="Q523" s="160"/>
      <c r="R523" s="160"/>
      <c r="S523" s="160"/>
      <c r="T523" s="160"/>
      <c r="U523" s="160"/>
      <c r="V523" s="160"/>
      <c r="W523" s="160"/>
      <c r="X523" s="160"/>
      <c r="Y523" s="160"/>
      <c r="Z523" s="160"/>
      <c r="AA523" s="160"/>
      <c r="AB523" s="160"/>
      <c r="AC523" s="160"/>
      <c r="AD523" s="160"/>
      <c r="AE523" s="160"/>
      <c r="AF523" s="160"/>
      <c r="AG523" s="160"/>
      <c r="AH523" s="160"/>
      <c r="AI523" s="160"/>
      <c r="AJ523" s="160"/>
      <c r="AK523" s="160"/>
      <c r="AL523" s="160"/>
      <c r="AM523" s="160"/>
      <c r="AN523" s="160"/>
      <c r="AO523" s="160"/>
      <c r="AP523" s="160"/>
      <c r="AQ523" s="160"/>
      <c r="AR523" s="160"/>
      <c r="AS523" s="160"/>
      <c r="AT523" s="160"/>
      <c r="AU523" s="160"/>
      <c r="AV523" s="160"/>
      <c r="AW523" s="160"/>
      <c r="AX523" s="160"/>
      <c r="AY523" s="160"/>
      <c r="AZ523" s="160"/>
      <c r="BA523" s="160"/>
      <c r="BB523" s="160"/>
      <c r="BC523" s="160"/>
      <c r="BD523" s="160"/>
      <c r="BE523" s="160"/>
      <c r="BF523" s="160"/>
      <c r="BG523" s="160"/>
      <c r="BH523" s="160"/>
      <c r="BI523" s="160"/>
      <c r="BJ523" s="160"/>
      <c r="BK523" s="160"/>
      <c r="BL523" s="160"/>
      <c r="BM523" s="160"/>
      <c r="BN523" s="160"/>
      <c r="BO523" s="160"/>
      <c r="BP523" s="160"/>
      <c r="BQ523" s="160"/>
      <c r="BR523" s="160"/>
      <c r="BS523" s="160"/>
      <c r="BT523" s="160"/>
      <c r="BU523" s="160"/>
      <c r="BV523" s="160"/>
      <c r="BW523" s="160"/>
      <c r="BX523" s="160"/>
      <c r="BY523" s="160"/>
      <c r="BZ523" s="160"/>
      <c r="CA523" s="160"/>
      <c r="CB523" s="160"/>
      <c r="CC523" s="160"/>
      <c r="CD523" s="160"/>
      <c r="CE523" s="160"/>
      <c r="CF523" s="160"/>
      <c r="CG523" s="160"/>
      <c r="CH523" s="160"/>
      <c r="CI523" s="160"/>
      <c r="CJ523" s="160"/>
      <c r="CK523" s="160"/>
      <c r="CL523" s="160"/>
      <c r="CM523" s="160"/>
      <c r="CN523" s="160"/>
      <c r="CO523" s="160"/>
      <c r="CP523" s="160"/>
      <c r="CQ523" s="160"/>
      <c r="CR523" s="160"/>
      <c r="CS523" s="160"/>
      <c r="CT523" s="160"/>
      <c r="CU523" s="160"/>
      <c r="CV523" s="160"/>
      <c r="CW523" s="160"/>
      <c r="CX523" s="160"/>
      <c r="CY523" s="160"/>
      <c r="CZ523" s="160"/>
      <c r="DA523" s="160"/>
      <c r="DB523" s="160"/>
      <c r="DC523" s="160"/>
      <c r="DD523" s="160"/>
      <c r="DE523" s="160"/>
      <c r="DF523" s="160"/>
      <c r="DG523" s="160"/>
      <c r="DH523" s="160"/>
      <c r="DI523" s="160"/>
      <c r="DJ523" s="160"/>
      <c r="DK523" s="160"/>
      <c r="DL523" s="160"/>
      <c r="DM523" s="160"/>
      <c r="DN523" s="160"/>
      <c r="DO523" s="160"/>
      <c r="DP523" s="160"/>
      <c r="DQ523" s="160"/>
      <c r="DR523" s="160"/>
      <c r="DS523" s="160"/>
      <c r="DT523" s="160"/>
      <c r="DU523" s="160"/>
      <c r="DV523" s="160"/>
      <c r="DW523" s="160"/>
      <c r="DX523" s="160"/>
      <c r="DY523" s="160"/>
      <c r="DZ523" s="160"/>
      <c r="EA523" s="160"/>
      <c r="EB523" s="160"/>
      <c r="EC523" s="160"/>
      <c r="ED523" s="160"/>
      <c r="EE523" s="160"/>
      <c r="EF523" s="160"/>
      <c r="EG523" s="160"/>
      <c r="EH523" s="160"/>
      <c r="EI523" s="160"/>
      <c r="EJ523" s="160"/>
      <c r="EK523" s="160"/>
      <c r="EL523" s="160"/>
      <c r="EM523" s="160"/>
      <c r="EN523" s="160"/>
      <c r="EO523" s="160"/>
      <c r="EP523" s="160"/>
      <c r="EQ523" s="160"/>
      <c r="ER523" s="160"/>
      <c r="ES523" s="160"/>
      <c r="ET523" s="160"/>
      <c r="EU523" s="160"/>
      <c r="EV523" s="160"/>
      <c r="EW523" s="160"/>
      <c r="EX523" s="160"/>
      <c r="EY523" s="160"/>
      <c r="EZ523" s="160"/>
      <c r="FA523" s="160"/>
      <c r="FB523" s="160"/>
      <c r="FC523" s="160"/>
      <c r="FD523" s="160"/>
      <c r="FE523" s="160"/>
      <c r="FF523" s="160"/>
      <c r="FG523" s="160"/>
      <c r="FH523" s="160"/>
      <c r="FI523" s="160"/>
      <c r="FJ523" s="160"/>
      <c r="FK523" s="160"/>
      <c r="FL523" s="160"/>
      <c r="FM523" s="160"/>
      <c r="FN523" s="160"/>
      <c r="FO523" s="160"/>
      <c r="FP523" s="160"/>
      <c r="FQ523" s="160"/>
      <c r="FR523" s="160"/>
      <c r="FS523" s="160"/>
      <c r="FT523" s="160"/>
      <c r="FU523" s="160"/>
      <c r="FV523" s="160"/>
      <c r="FW523" s="160"/>
      <c r="FX523" s="160"/>
      <c r="FY523" s="160"/>
      <c r="FZ523" s="160"/>
      <c r="GA523" s="160"/>
      <c r="GB523" s="160"/>
      <c r="GC523" s="160"/>
      <c r="GD523" s="160"/>
      <c r="GE523" s="160"/>
      <c r="GF523" s="160"/>
      <c r="GG523" s="160"/>
      <c r="GH523" s="160"/>
      <c r="GI523" s="160"/>
      <c r="GJ523" s="160"/>
      <c r="GK523" s="160"/>
      <c r="GL523" s="160"/>
      <c r="GM523" s="160"/>
      <c r="GN523" s="160"/>
      <c r="GO523" s="160"/>
      <c r="GP523" s="160"/>
      <c r="GQ523" s="160"/>
      <c r="GR523" s="160"/>
      <c r="GS523" s="160"/>
    </row>
    <row r="524" spans="3:201" x14ac:dyDescent="0.2">
      <c r="C524" s="160"/>
      <c r="D524" s="160"/>
      <c r="E524" s="160"/>
      <c r="F524" s="160"/>
      <c r="G524" s="160"/>
      <c r="H524" s="160"/>
      <c r="I524" s="160"/>
      <c r="J524" s="160"/>
      <c r="K524" s="160"/>
      <c r="L524" s="160"/>
      <c r="M524" s="160"/>
      <c r="N524" s="160"/>
      <c r="O524" s="160"/>
      <c r="P524" s="160"/>
      <c r="Q524" s="160"/>
      <c r="R524" s="160"/>
      <c r="S524" s="160"/>
      <c r="T524" s="160"/>
      <c r="U524" s="160"/>
      <c r="V524" s="160"/>
      <c r="W524" s="160"/>
      <c r="X524" s="160"/>
      <c r="Y524" s="160"/>
      <c r="Z524" s="160"/>
      <c r="AA524" s="160"/>
      <c r="AB524" s="160"/>
      <c r="AC524" s="160"/>
      <c r="AD524" s="160"/>
      <c r="AE524" s="160"/>
      <c r="AF524" s="160"/>
      <c r="AG524" s="160"/>
      <c r="AH524" s="160"/>
      <c r="AI524" s="160"/>
      <c r="AJ524" s="160"/>
      <c r="AK524" s="160"/>
      <c r="AL524" s="160"/>
      <c r="AM524" s="160"/>
      <c r="AN524" s="160"/>
      <c r="AO524" s="160"/>
      <c r="AP524" s="160"/>
      <c r="AQ524" s="160"/>
      <c r="AR524" s="160"/>
      <c r="AS524" s="160"/>
      <c r="AT524" s="160"/>
      <c r="AU524" s="160"/>
      <c r="AV524" s="160"/>
      <c r="AW524" s="160"/>
      <c r="AX524" s="160"/>
      <c r="AY524" s="160"/>
      <c r="AZ524" s="160"/>
      <c r="BA524" s="160"/>
      <c r="BB524" s="160"/>
      <c r="BC524" s="160"/>
      <c r="BD524" s="160"/>
      <c r="BE524" s="160"/>
      <c r="BF524" s="160"/>
      <c r="BG524" s="160"/>
      <c r="BH524" s="160"/>
      <c r="BI524" s="160"/>
      <c r="BJ524" s="160"/>
      <c r="BK524" s="160"/>
      <c r="BL524" s="160"/>
      <c r="BM524" s="160"/>
      <c r="BN524" s="160"/>
      <c r="BO524" s="160"/>
      <c r="BP524" s="160"/>
      <c r="BQ524" s="160"/>
      <c r="BR524" s="160"/>
      <c r="BS524" s="160"/>
      <c r="BT524" s="160"/>
      <c r="BU524" s="160"/>
      <c r="BV524" s="160"/>
      <c r="BW524" s="160"/>
      <c r="BX524" s="160"/>
      <c r="BY524" s="160"/>
      <c r="BZ524" s="160"/>
      <c r="CA524" s="160"/>
      <c r="CB524" s="160"/>
      <c r="CC524" s="160"/>
      <c r="CD524" s="160"/>
      <c r="CE524" s="160"/>
      <c r="CF524" s="160"/>
      <c r="CG524" s="160"/>
      <c r="CH524" s="160"/>
      <c r="CI524" s="160"/>
      <c r="CJ524" s="160"/>
      <c r="CK524" s="160"/>
      <c r="CL524" s="160"/>
      <c r="CM524" s="160"/>
      <c r="CN524" s="160"/>
      <c r="CO524" s="160"/>
      <c r="CP524" s="160"/>
      <c r="CQ524" s="160"/>
      <c r="CR524" s="160"/>
      <c r="CS524" s="160"/>
      <c r="CT524" s="160"/>
      <c r="CU524" s="160"/>
      <c r="CV524" s="160"/>
      <c r="CW524" s="160"/>
      <c r="CX524" s="160"/>
      <c r="CY524" s="160"/>
      <c r="CZ524" s="160"/>
      <c r="DA524" s="160"/>
      <c r="DB524" s="160"/>
      <c r="DC524" s="160"/>
      <c r="DD524" s="160"/>
      <c r="DE524" s="160"/>
      <c r="DF524" s="160"/>
      <c r="DG524" s="160"/>
      <c r="DH524" s="160"/>
      <c r="DI524" s="160"/>
      <c r="DJ524" s="160"/>
      <c r="DK524" s="160"/>
      <c r="DL524" s="160"/>
      <c r="DM524" s="160"/>
      <c r="DN524" s="160"/>
      <c r="DO524" s="160"/>
      <c r="DP524" s="160"/>
      <c r="DQ524" s="160"/>
      <c r="DR524" s="160"/>
      <c r="DS524" s="160"/>
      <c r="DT524" s="160"/>
      <c r="DU524" s="160"/>
      <c r="DV524" s="160"/>
      <c r="DW524" s="160"/>
      <c r="DX524" s="160"/>
      <c r="DY524" s="160"/>
      <c r="DZ524" s="160"/>
      <c r="EA524" s="160"/>
      <c r="EB524" s="160"/>
      <c r="EC524" s="160"/>
      <c r="ED524" s="160"/>
      <c r="EE524" s="160"/>
      <c r="EF524" s="160"/>
      <c r="EG524" s="160"/>
      <c r="EH524" s="160"/>
      <c r="EI524" s="160"/>
      <c r="EJ524" s="160"/>
      <c r="EK524" s="160"/>
      <c r="EL524" s="160"/>
      <c r="EM524" s="160"/>
      <c r="EN524" s="160"/>
      <c r="EO524" s="160"/>
      <c r="EP524" s="160"/>
      <c r="EQ524" s="160"/>
      <c r="ER524" s="160"/>
      <c r="ES524" s="160"/>
      <c r="ET524" s="160"/>
      <c r="EU524" s="160"/>
      <c r="EV524" s="160"/>
      <c r="EW524" s="160"/>
      <c r="EX524" s="160"/>
      <c r="EY524" s="160"/>
      <c r="EZ524" s="160"/>
      <c r="FA524" s="160"/>
      <c r="FB524" s="160"/>
      <c r="FC524" s="160"/>
      <c r="FD524" s="160"/>
      <c r="FE524" s="160"/>
      <c r="FF524" s="160"/>
      <c r="FG524" s="160"/>
      <c r="FH524" s="160"/>
      <c r="FI524" s="160"/>
      <c r="FJ524" s="160"/>
      <c r="FK524" s="160"/>
      <c r="FL524" s="160"/>
      <c r="FM524" s="160"/>
      <c r="FN524" s="160"/>
      <c r="FO524" s="160"/>
      <c r="FP524" s="160"/>
      <c r="FQ524" s="160"/>
      <c r="FR524" s="160"/>
      <c r="FS524" s="160"/>
      <c r="FT524" s="160"/>
      <c r="FU524" s="160"/>
      <c r="FV524" s="160"/>
      <c r="FW524" s="160"/>
      <c r="FX524" s="160"/>
      <c r="FY524" s="160"/>
      <c r="FZ524" s="160"/>
      <c r="GA524" s="160"/>
      <c r="GB524" s="160"/>
      <c r="GC524" s="160"/>
      <c r="GD524" s="160"/>
      <c r="GE524" s="160"/>
      <c r="GF524" s="160"/>
      <c r="GG524" s="160"/>
      <c r="GH524" s="160"/>
      <c r="GI524" s="160"/>
      <c r="GJ524" s="160"/>
      <c r="GK524" s="160"/>
      <c r="GL524" s="160"/>
      <c r="GM524" s="160"/>
      <c r="GN524" s="160"/>
      <c r="GO524" s="160"/>
      <c r="GP524" s="160"/>
      <c r="GQ524" s="160"/>
      <c r="GR524" s="160"/>
      <c r="GS524" s="160"/>
    </row>
    <row r="525" spans="3:201" x14ac:dyDescent="0.2">
      <c r="C525" s="160"/>
      <c r="D525" s="160"/>
      <c r="E525" s="160"/>
      <c r="F525" s="160"/>
      <c r="G525" s="160"/>
      <c r="H525" s="160"/>
      <c r="I525" s="160"/>
      <c r="J525" s="160"/>
      <c r="K525" s="160"/>
      <c r="L525" s="160"/>
      <c r="M525" s="160"/>
      <c r="N525" s="160"/>
      <c r="O525" s="160"/>
      <c r="P525" s="160"/>
      <c r="Q525" s="160"/>
      <c r="R525" s="160"/>
      <c r="S525" s="160"/>
      <c r="T525" s="160"/>
      <c r="U525" s="160"/>
      <c r="V525" s="160"/>
      <c r="W525" s="160"/>
      <c r="X525" s="160"/>
      <c r="Y525" s="160"/>
      <c r="Z525" s="160"/>
      <c r="AA525" s="160"/>
      <c r="AB525" s="160"/>
      <c r="AC525" s="160"/>
      <c r="AD525" s="160"/>
      <c r="AE525" s="160"/>
      <c r="AF525" s="160"/>
      <c r="AG525" s="160"/>
      <c r="AH525" s="160"/>
      <c r="AI525" s="160"/>
      <c r="AJ525" s="160"/>
      <c r="AK525" s="160"/>
      <c r="AL525" s="160"/>
      <c r="AM525" s="160"/>
      <c r="AN525" s="160"/>
      <c r="AO525" s="160"/>
      <c r="AP525" s="160"/>
      <c r="AQ525" s="160"/>
      <c r="AR525" s="160"/>
      <c r="AS525" s="160"/>
      <c r="AT525" s="160"/>
      <c r="AU525" s="160"/>
      <c r="AV525" s="160"/>
      <c r="AW525" s="160"/>
      <c r="AX525" s="160"/>
      <c r="AY525" s="160"/>
      <c r="AZ525" s="160"/>
      <c r="BA525" s="160"/>
      <c r="BB525" s="160"/>
      <c r="BC525" s="160"/>
      <c r="BD525" s="160"/>
      <c r="BE525" s="160"/>
      <c r="BF525" s="160"/>
      <c r="BG525" s="160"/>
      <c r="BH525" s="160"/>
      <c r="BI525" s="160"/>
      <c r="BJ525" s="160"/>
      <c r="BK525" s="160"/>
      <c r="BL525" s="160"/>
      <c r="BM525" s="160"/>
      <c r="BN525" s="160"/>
      <c r="BO525" s="160"/>
      <c r="BP525" s="160"/>
      <c r="BQ525" s="160"/>
      <c r="BR525" s="160"/>
      <c r="BS525" s="160"/>
      <c r="BT525" s="160"/>
      <c r="BU525" s="160"/>
      <c r="BV525" s="160"/>
      <c r="BW525" s="160"/>
      <c r="BX525" s="160"/>
      <c r="BY525" s="160"/>
      <c r="BZ525" s="160"/>
      <c r="CA525" s="160"/>
      <c r="CB525" s="160"/>
      <c r="CC525" s="160"/>
      <c r="CD525" s="160"/>
      <c r="CE525" s="160"/>
      <c r="CF525" s="160"/>
      <c r="CG525" s="160"/>
      <c r="CH525" s="160"/>
      <c r="CI525" s="160"/>
      <c r="CJ525" s="160"/>
      <c r="CK525" s="160"/>
      <c r="CL525" s="160"/>
      <c r="CM525" s="160"/>
      <c r="CN525" s="160"/>
      <c r="CO525" s="160"/>
      <c r="CP525" s="160"/>
      <c r="CQ525" s="160"/>
      <c r="CR525" s="160"/>
      <c r="CS525" s="160"/>
      <c r="CT525" s="160"/>
      <c r="CU525" s="160"/>
      <c r="CV525" s="160"/>
      <c r="CW525" s="160"/>
      <c r="CX525" s="160"/>
      <c r="CY525" s="160"/>
      <c r="CZ525" s="160"/>
      <c r="DA525" s="160"/>
      <c r="DB525" s="160"/>
      <c r="DC525" s="160"/>
      <c r="DD525" s="160"/>
      <c r="DE525" s="160"/>
      <c r="DF525" s="160"/>
      <c r="DG525" s="160"/>
      <c r="DH525" s="160"/>
      <c r="DI525" s="160"/>
      <c r="DJ525" s="160"/>
      <c r="DK525" s="160"/>
      <c r="DL525" s="160"/>
      <c r="DM525" s="160"/>
      <c r="DN525" s="160"/>
      <c r="DO525" s="160"/>
      <c r="DP525" s="160"/>
      <c r="DQ525" s="160"/>
      <c r="DR525" s="160"/>
      <c r="DS525" s="160"/>
      <c r="DT525" s="160"/>
      <c r="DU525" s="160"/>
      <c r="DV525" s="160"/>
      <c r="DW525" s="160"/>
      <c r="DX525" s="160"/>
      <c r="DY525" s="160"/>
      <c r="DZ525" s="160"/>
      <c r="EA525" s="160"/>
      <c r="EB525" s="160"/>
      <c r="EC525" s="160"/>
      <c r="ED525" s="160"/>
      <c r="EE525" s="160"/>
      <c r="EF525" s="160"/>
      <c r="EG525" s="160"/>
      <c r="EH525" s="160"/>
      <c r="EI525" s="160"/>
      <c r="EJ525" s="160"/>
      <c r="EK525" s="160"/>
      <c r="EL525" s="160"/>
      <c r="EM525" s="160"/>
      <c r="EN525" s="160"/>
      <c r="EO525" s="160"/>
      <c r="EP525" s="160"/>
      <c r="EQ525" s="160"/>
      <c r="ER525" s="160"/>
      <c r="ES525" s="160"/>
      <c r="ET525" s="160"/>
      <c r="EU525" s="160"/>
      <c r="EV525" s="160"/>
      <c r="EW525" s="160"/>
      <c r="EX525" s="160"/>
      <c r="EY525" s="160"/>
      <c r="EZ525" s="160"/>
      <c r="FA525" s="160"/>
      <c r="FB525" s="160"/>
      <c r="FC525" s="160"/>
      <c r="FD525" s="160"/>
      <c r="FE525" s="160"/>
      <c r="FF525" s="160"/>
      <c r="FG525" s="160"/>
      <c r="FH525" s="160"/>
      <c r="FI525" s="160"/>
      <c r="FJ525" s="160"/>
      <c r="FK525" s="160"/>
      <c r="FL525" s="160"/>
      <c r="FM525" s="160"/>
      <c r="FN525" s="160"/>
      <c r="FO525" s="160"/>
      <c r="FP525" s="160"/>
      <c r="FQ525" s="160"/>
      <c r="FR525" s="160"/>
      <c r="FS525" s="160"/>
      <c r="FT525" s="160"/>
      <c r="FU525" s="160"/>
      <c r="FV525" s="160"/>
      <c r="FW525" s="160"/>
      <c r="FX525" s="160"/>
      <c r="FY525" s="160"/>
      <c r="FZ525" s="160"/>
      <c r="GA525" s="160"/>
      <c r="GB525" s="160"/>
      <c r="GC525" s="160"/>
      <c r="GD525" s="160"/>
      <c r="GE525" s="160"/>
      <c r="GF525" s="160"/>
      <c r="GG525" s="160"/>
      <c r="GH525" s="160"/>
      <c r="GI525" s="160"/>
      <c r="GJ525" s="160"/>
      <c r="GK525" s="160"/>
      <c r="GL525" s="160"/>
      <c r="GM525" s="160"/>
      <c r="GN525" s="160"/>
      <c r="GO525" s="160"/>
      <c r="GP525" s="160"/>
      <c r="GQ525" s="160"/>
      <c r="GR525" s="160"/>
      <c r="GS525" s="160"/>
    </row>
    <row r="526" spans="3:201" x14ac:dyDescent="0.2">
      <c r="C526" s="160"/>
      <c r="D526" s="160"/>
      <c r="E526" s="160"/>
      <c r="F526" s="160"/>
      <c r="G526" s="160"/>
      <c r="H526" s="160"/>
      <c r="I526" s="160"/>
      <c r="J526" s="160"/>
      <c r="K526" s="160"/>
      <c r="L526" s="160"/>
      <c r="M526" s="160"/>
      <c r="N526" s="160"/>
      <c r="O526" s="160"/>
      <c r="P526" s="160"/>
      <c r="Q526" s="160"/>
      <c r="R526" s="160"/>
      <c r="S526" s="160"/>
      <c r="T526" s="160"/>
      <c r="U526" s="160"/>
      <c r="V526" s="160"/>
      <c r="W526" s="160"/>
      <c r="X526" s="160"/>
      <c r="Y526" s="160"/>
      <c r="Z526" s="160"/>
      <c r="AA526" s="160"/>
      <c r="AB526" s="160"/>
      <c r="AC526" s="160"/>
      <c r="AD526" s="160"/>
      <c r="AE526" s="160"/>
      <c r="AF526" s="160"/>
      <c r="AG526" s="160"/>
      <c r="AH526" s="160"/>
      <c r="AI526" s="160"/>
      <c r="AJ526" s="160"/>
      <c r="AK526" s="160"/>
      <c r="AL526" s="160"/>
      <c r="AM526" s="160"/>
      <c r="AN526" s="160"/>
      <c r="AO526" s="160"/>
      <c r="AP526" s="160"/>
      <c r="AQ526" s="160"/>
      <c r="AR526" s="160"/>
      <c r="AS526" s="160"/>
      <c r="AT526" s="160"/>
      <c r="AU526" s="160"/>
      <c r="AV526" s="160"/>
      <c r="AW526" s="160"/>
      <c r="AX526" s="160"/>
      <c r="AY526" s="160"/>
      <c r="AZ526" s="160"/>
      <c r="BA526" s="160"/>
      <c r="BB526" s="160"/>
      <c r="BC526" s="160"/>
      <c r="BD526" s="160"/>
      <c r="BE526" s="160"/>
      <c r="BF526" s="160"/>
      <c r="BG526" s="160"/>
      <c r="BH526" s="160"/>
      <c r="BI526" s="160"/>
      <c r="BJ526" s="160"/>
      <c r="BK526" s="160"/>
      <c r="BL526" s="160"/>
      <c r="BM526" s="160"/>
      <c r="BN526" s="160"/>
      <c r="BO526" s="160"/>
      <c r="BP526" s="160"/>
      <c r="BQ526" s="160"/>
      <c r="BR526" s="160"/>
      <c r="BS526" s="160"/>
      <c r="BT526" s="160"/>
      <c r="BU526" s="160"/>
      <c r="BV526" s="160"/>
      <c r="BW526" s="160"/>
      <c r="BX526" s="160"/>
      <c r="BY526" s="160"/>
      <c r="BZ526" s="160"/>
      <c r="CA526" s="160"/>
      <c r="CB526" s="160"/>
      <c r="CC526" s="160"/>
      <c r="CD526" s="160"/>
      <c r="CE526" s="160"/>
      <c r="CF526" s="160"/>
      <c r="CG526" s="160"/>
      <c r="CH526" s="160"/>
      <c r="CI526" s="160"/>
      <c r="CJ526" s="160"/>
      <c r="CK526" s="160"/>
      <c r="CL526" s="160"/>
      <c r="CM526" s="160"/>
      <c r="CN526" s="160"/>
      <c r="CO526" s="160"/>
      <c r="CP526" s="160"/>
      <c r="CQ526" s="160"/>
      <c r="CR526" s="160"/>
      <c r="CS526" s="160"/>
      <c r="CT526" s="160"/>
      <c r="CU526" s="160"/>
      <c r="CV526" s="160"/>
      <c r="CW526" s="160"/>
      <c r="CX526" s="160"/>
      <c r="CY526" s="160"/>
      <c r="CZ526" s="160"/>
      <c r="DA526" s="160"/>
      <c r="DB526" s="160"/>
      <c r="DC526" s="160"/>
      <c r="DD526" s="160"/>
      <c r="DE526" s="160"/>
      <c r="DF526" s="160"/>
      <c r="DG526" s="160"/>
      <c r="DH526" s="160"/>
      <c r="DI526" s="160"/>
      <c r="DJ526" s="160"/>
      <c r="DK526" s="160"/>
      <c r="DL526" s="160"/>
      <c r="DM526" s="160"/>
      <c r="DN526" s="160"/>
      <c r="DO526" s="160"/>
      <c r="DP526" s="160"/>
      <c r="DQ526" s="160"/>
      <c r="DR526" s="160"/>
      <c r="DS526" s="160"/>
      <c r="DT526" s="160"/>
      <c r="DU526" s="160"/>
      <c r="DV526" s="160"/>
      <c r="DW526" s="160"/>
      <c r="DX526" s="160"/>
      <c r="DY526" s="160"/>
      <c r="DZ526" s="160"/>
      <c r="EA526" s="160"/>
      <c r="EB526" s="160"/>
      <c r="EC526" s="160"/>
      <c r="ED526" s="160"/>
      <c r="EE526" s="160"/>
      <c r="EF526" s="160"/>
      <c r="EG526" s="160"/>
      <c r="EH526" s="160"/>
      <c r="EI526" s="160"/>
      <c r="EJ526" s="160"/>
      <c r="EK526" s="160"/>
      <c r="EL526" s="160"/>
      <c r="EM526" s="160"/>
      <c r="EN526" s="160"/>
      <c r="EO526" s="160"/>
      <c r="EP526" s="160"/>
      <c r="EQ526" s="160"/>
      <c r="ER526" s="160"/>
      <c r="ES526" s="160"/>
      <c r="ET526" s="160"/>
      <c r="EU526" s="160"/>
      <c r="EV526" s="160"/>
      <c r="EW526" s="160"/>
      <c r="EX526" s="160"/>
      <c r="EY526" s="160"/>
      <c r="EZ526" s="160"/>
      <c r="FA526" s="160"/>
      <c r="FB526" s="160"/>
      <c r="FC526" s="160"/>
      <c r="FD526" s="160"/>
      <c r="FE526" s="160"/>
      <c r="FF526" s="160"/>
      <c r="FG526" s="160"/>
      <c r="FH526" s="160"/>
      <c r="FI526" s="160"/>
      <c r="FJ526" s="160"/>
      <c r="FK526" s="160"/>
      <c r="FL526" s="160"/>
      <c r="FM526" s="160"/>
      <c r="FN526" s="160"/>
      <c r="FO526" s="160"/>
      <c r="FP526" s="160"/>
      <c r="FQ526" s="160"/>
      <c r="FR526" s="160"/>
      <c r="FS526" s="160"/>
      <c r="FT526" s="160"/>
      <c r="FU526" s="160"/>
      <c r="FV526" s="160"/>
      <c r="FW526" s="160"/>
      <c r="FX526" s="160"/>
      <c r="FY526" s="160"/>
      <c r="FZ526" s="160"/>
      <c r="GA526" s="160"/>
      <c r="GB526" s="160"/>
      <c r="GC526" s="160"/>
      <c r="GD526" s="160"/>
      <c r="GE526" s="160"/>
      <c r="GF526" s="160"/>
      <c r="GG526" s="160"/>
      <c r="GH526" s="160"/>
      <c r="GI526" s="160"/>
      <c r="GJ526" s="160"/>
      <c r="GK526" s="160"/>
      <c r="GL526" s="160"/>
      <c r="GM526" s="160"/>
      <c r="GN526" s="160"/>
      <c r="GO526" s="160"/>
      <c r="GP526" s="160"/>
      <c r="GQ526" s="160"/>
      <c r="GR526" s="160"/>
      <c r="GS526" s="160"/>
    </row>
    <row r="527" spans="3:201" x14ac:dyDescent="0.2">
      <c r="C527" s="160"/>
      <c r="D527" s="160"/>
      <c r="E527" s="160"/>
      <c r="F527" s="160"/>
      <c r="G527" s="160"/>
      <c r="H527" s="160"/>
      <c r="I527" s="160"/>
      <c r="J527" s="160"/>
      <c r="K527" s="160"/>
      <c r="L527" s="160"/>
      <c r="M527" s="160"/>
      <c r="N527" s="160"/>
      <c r="O527" s="160"/>
      <c r="P527" s="160"/>
      <c r="Q527" s="160"/>
      <c r="R527" s="160"/>
      <c r="S527" s="160"/>
      <c r="T527" s="160"/>
      <c r="U527" s="160"/>
      <c r="V527" s="160"/>
      <c r="W527" s="160"/>
      <c r="X527" s="160"/>
      <c r="Y527" s="160"/>
      <c r="Z527" s="160"/>
      <c r="AA527" s="160"/>
      <c r="AB527" s="160"/>
      <c r="AC527" s="160"/>
      <c r="AD527" s="160"/>
      <c r="AE527" s="160"/>
      <c r="AF527" s="160"/>
      <c r="AG527" s="160"/>
      <c r="AH527" s="160"/>
      <c r="AI527" s="160"/>
      <c r="AJ527" s="160"/>
      <c r="AK527" s="160"/>
      <c r="AL527" s="160"/>
      <c r="AM527" s="160"/>
      <c r="AN527" s="160"/>
      <c r="AO527" s="160"/>
      <c r="AP527" s="160"/>
      <c r="AQ527" s="160"/>
      <c r="AR527" s="160"/>
      <c r="AS527" s="160"/>
      <c r="AT527" s="160"/>
      <c r="AU527" s="160"/>
      <c r="AV527" s="160"/>
      <c r="AW527" s="160"/>
      <c r="AX527" s="160"/>
      <c r="AY527" s="160"/>
      <c r="AZ527" s="160"/>
      <c r="BA527" s="160"/>
      <c r="BB527" s="160"/>
      <c r="BC527" s="160"/>
      <c r="BD527" s="160"/>
      <c r="BE527" s="160"/>
      <c r="BF527" s="160"/>
      <c r="BG527" s="160"/>
      <c r="BH527" s="160"/>
      <c r="BI527" s="160"/>
      <c r="BJ527" s="160"/>
      <c r="BK527" s="160"/>
      <c r="BL527" s="160"/>
      <c r="BM527" s="160"/>
      <c r="BN527" s="160"/>
      <c r="BO527" s="160"/>
      <c r="BP527" s="160"/>
      <c r="BQ527" s="160"/>
      <c r="BR527" s="160"/>
      <c r="BS527" s="160"/>
      <c r="BT527" s="160"/>
      <c r="BU527" s="160"/>
      <c r="BV527" s="160"/>
      <c r="BW527" s="160"/>
      <c r="BX527" s="160"/>
      <c r="BY527" s="160"/>
      <c r="BZ527" s="160"/>
      <c r="CA527" s="160"/>
      <c r="CB527" s="160"/>
      <c r="CC527" s="160"/>
      <c r="CD527" s="160"/>
      <c r="CE527" s="160"/>
      <c r="CF527" s="160"/>
      <c r="CG527" s="160"/>
      <c r="CH527" s="160"/>
      <c r="CI527" s="160"/>
      <c r="CJ527" s="160"/>
      <c r="CK527" s="160"/>
      <c r="CL527" s="160"/>
      <c r="CM527" s="160"/>
      <c r="CN527" s="160"/>
      <c r="CO527" s="160"/>
      <c r="CP527" s="160"/>
      <c r="CQ527" s="160"/>
      <c r="CR527" s="160"/>
      <c r="CS527" s="160"/>
      <c r="CT527" s="160"/>
      <c r="CU527" s="160"/>
      <c r="CV527" s="160"/>
      <c r="CW527" s="160"/>
      <c r="CX527" s="160"/>
      <c r="CY527" s="160"/>
      <c r="CZ527" s="160"/>
      <c r="DA527" s="160"/>
      <c r="DB527" s="160"/>
      <c r="DC527" s="160"/>
      <c r="DD527" s="160"/>
      <c r="DE527" s="160"/>
      <c r="DF527" s="160"/>
      <c r="DG527" s="160"/>
      <c r="DH527" s="160"/>
      <c r="DI527" s="160"/>
      <c r="DJ527" s="160"/>
      <c r="DK527" s="160"/>
      <c r="DL527" s="160"/>
      <c r="DM527" s="160"/>
      <c r="DN527" s="160"/>
      <c r="DO527" s="160"/>
      <c r="DP527" s="160"/>
      <c r="DQ527" s="160"/>
      <c r="DR527" s="160"/>
      <c r="DS527" s="160"/>
      <c r="DT527" s="160"/>
      <c r="DU527" s="160"/>
      <c r="DV527" s="160"/>
      <c r="DW527" s="160"/>
      <c r="DX527" s="160"/>
      <c r="DY527" s="160"/>
      <c r="DZ527" s="160"/>
      <c r="EA527" s="160"/>
      <c r="EB527" s="160"/>
      <c r="EC527" s="160"/>
      <c r="ED527" s="160"/>
      <c r="EE527" s="160"/>
      <c r="EF527" s="160"/>
      <c r="EG527" s="160"/>
      <c r="EH527" s="160"/>
      <c r="EI527" s="160"/>
      <c r="EJ527" s="160"/>
      <c r="EK527" s="160"/>
      <c r="EL527" s="160"/>
      <c r="EM527" s="160"/>
      <c r="EN527" s="160"/>
      <c r="EO527" s="160"/>
      <c r="EP527" s="160"/>
      <c r="EQ527" s="160"/>
      <c r="ER527" s="160"/>
      <c r="ES527" s="160"/>
      <c r="ET527" s="160"/>
      <c r="EU527" s="160"/>
      <c r="EV527" s="160"/>
      <c r="EW527" s="160"/>
      <c r="EX527" s="160"/>
      <c r="EY527" s="160"/>
      <c r="EZ527" s="160"/>
      <c r="FA527" s="160"/>
      <c r="FB527" s="160"/>
      <c r="FC527" s="160"/>
      <c r="FD527" s="160"/>
      <c r="FE527" s="160"/>
      <c r="FF527" s="160"/>
      <c r="FG527" s="160"/>
      <c r="FH527" s="160"/>
      <c r="FI527" s="160"/>
      <c r="FJ527" s="160"/>
      <c r="FK527" s="160"/>
      <c r="FL527" s="160"/>
      <c r="FM527" s="160"/>
      <c r="FN527" s="160"/>
      <c r="FO527" s="160"/>
      <c r="FP527" s="160"/>
      <c r="FQ527" s="160"/>
      <c r="FR527" s="160"/>
      <c r="FS527" s="160"/>
      <c r="FT527" s="160"/>
      <c r="FU527" s="160"/>
      <c r="FV527" s="160"/>
      <c r="FW527" s="160"/>
      <c r="FX527" s="160"/>
      <c r="FY527" s="160"/>
      <c r="FZ527" s="160"/>
      <c r="GA527" s="160"/>
      <c r="GB527" s="160"/>
      <c r="GC527" s="160"/>
      <c r="GD527" s="160"/>
      <c r="GE527" s="160"/>
      <c r="GF527" s="160"/>
      <c r="GG527" s="160"/>
      <c r="GH527" s="160"/>
      <c r="GI527" s="160"/>
      <c r="GJ527" s="160"/>
      <c r="GK527" s="160"/>
      <c r="GL527" s="160"/>
      <c r="GM527" s="160"/>
      <c r="GN527" s="160"/>
      <c r="GO527" s="160"/>
      <c r="GP527" s="160"/>
      <c r="GQ527" s="160"/>
      <c r="GR527" s="160"/>
      <c r="GS527" s="160"/>
    </row>
    <row r="528" spans="3:201" x14ac:dyDescent="0.2">
      <c r="C528" s="160"/>
      <c r="D528" s="160"/>
      <c r="E528" s="160"/>
      <c r="F528" s="160"/>
      <c r="G528" s="160"/>
      <c r="H528" s="160"/>
      <c r="I528" s="160"/>
      <c r="J528" s="160"/>
      <c r="K528" s="160"/>
      <c r="L528" s="160"/>
      <c r="M528" s="160"/>
      <c r="N528" s="160"/>
      <c r="O528" s="160"/>
      <c r="P528" s="160"/>
      <c r="Q528" s="160"/>
      <c r="R528" s="160"/>
      <c r="S528" s="160"/>
      <c r="T528" s="160"/>
      <c r="U528" s="160"/>
      <c r="V528" s="160"/>
      <c r="W528" s="160"/>
      <c r="X528" s="160"/>
      <c r="Y528" s="160"/>
      <c r="Z528" s="160"/>
      <c r="AA528" s="160"/>
      <c r="AB528" s="160"/>
      <c r="AC528" s="160"/>
      <c r="AD528" s="160"/>
      <c r="AE528" s="160"/>
      <c r="AF528" s="160"/>
      <c r="AG528" s="160"/>
      <c r="AH528" s="160"/>
      <c r="AI528" s="160"/>
      <c r="AJ528" s="160"/>
      <c r="AK528" s="160"/>
      <c r="AL528" s="160"/>
      <c r="AM528" s="160"/>
      <c r="AN528" s="160"/>
      <c r="AO528" s="160"/>
      <c r="AP528" s="160"/>
      <c r="AQ528" s="160"/>
      <c r="AR528" s="160"/>
      <c r="AS528" s="160"/>
      <c r="AT528" s="160"/>
      <c r="AU528" s="160"/>
      <c r="AV528" s="160"/>
      <c r="AW528" s="160"/>
      <c r="AX528" s="160"/>
      <c r="AY528" s="160"/>
      <c r="AZ528" s="160"/>
      <c r="BA528" s="160"/>
      <c r="BB528" s="160"/>
      <c r="BC528" s="160"/>
      <c r="BD528" s="160"/>
      <c r="BE528" s="160"/>
      <c r="BF528" s="160"/>
      <c r="BG528" s="160"/>
      <c r="BH528" s="160"/>
      <c r="BI528" s="160"/>
      <c r="BJ528" s="160"/>
      <c r="BK528" s="160"/>
      <c r="BL528" s="160"/>
      <c r="BM528" s="160"/>
      <c r="BN528" s="160"/>
      <c r="BO528" s="160"/>
      <c r="BP528" s="160"/>
      <c r="BQ528" s="160"/>
      <c r="BR528" s="160"/>
      <c r="BS528" s="160"/>
      <c r="BT528" s="160"/>
      <c r="BU528" s="160"/>
      <c r="BV528" s="160"/>
      <c r="BW528" s="160"/>
      <c r="BX528" s="160"/>
      <c r="BY528" s="160"/>
      <c r="BZ528" s="160"/>
      <c r="CA528" s="160"/>
      <c r="CB528" s="160"/>
      <c r="CC528" s="160"/>
      <c r="CD528" s="160"/>
      <c r="CE528" s="160"/>
      <c r="CF528" s="160"/>
      <c r="CG528" s="160"/>
      <c r="CH528" s="160"/>
      <c r="CI528" s="160"/>
      <c r="CJ528" s="160"/>
      <c r="CK528" s="160"/>
      <c r="CL528" s="160"/>
      <c r="CM528" s="160"/>
      <c r="CN528" s="160"/>
      <c r="CO528" s="160"/>
      <c r="CP528" s="160"/>
      <c r="CQ528" s="160"/>
      <c r="CR528" s="160"/>
      <c r="CS528" s="160"/>
      <c r="CT528" s="160"/>
      <c r="CU528" s="160"/>
      <c r="CV528" s="160"/>
      <c r="CW528" s="160"/>
      <c r="CX528" s="160"/>
      <c r="CY528" s="160"/>
      <c r="CZ528" s="160"/>
      <c r="DA528" s="160"/>
      <c r="DB528" s="160"/>
      <c r="DC528" s="160"/>
      <c r="DD528" s="160"/>
      <c r="DE528" s="160"/>
      <c r="DF528" s="160"/>
      <c r="DG528" s="160"/>
      <c r="DH528" s="160"/>
      <c r="DI528" s="160"/>
      <c r="DJ528" s="160"/>
      <c r="DK528" s="160"/>
      <c r="DL528" s="160"/>
      <c r="DM528" s="160"/>
      <c r="DN528" s="160"/>
      <c r="DO528" s="160"/>
      <c r="DP528" s="160"/>
      <c r="DQ528" s="160"/>
      <c r="DR528" s="160"/>
      <c r="DS528" s="160"/>
      <c r="DT528" s="160"/>
      <c r="DU528" s="160"/>
      <c r="DV528" s="160"/>
      <c r="DW528" s="160"/>
      <c r="DX528" s="160"/>
      <c r="DY528" s="160"/>
      <c r="DZ528" s="160"/>
      <c r="EA528" s="160"/>
      <c r="EB528" s="160"/>
      <c r="EC528" s="160"/>
      <c r="ED528" s="160"/>
      <c r="EE528" s="160"/>
      <c r="EF528" s="160"/>
      <c r="EG528" s="160"/>
      <c r="EH528" s="160"/>
      <c r="EI528" s="160"/>
      <c r="EJ528" s="160"/>
      <c r="EK528" s="160"/>
      <c r="EL528" s="160"/>
      <c r="EM528" s="160"/>
      <c r="EN528" s="160"/>
      <c r="EO528" s="160"/>
      <c r="EP528" s="160"/>
      <c r="EQ528" s="160"/>
      <c r="ER528" s="160"/>
      <c r="ES528" s="160"/>
      <c r="ET528" s="160"/>
      <c r="EU528" s="160"/>
      <c r="EV528" s="160"/>
      <c r="EW528" s="160"/>
      <c r="EX528" s="160"/>
      <c r="EY528" s="160"/>
      <c r="EZ528" s="160"/>
      <c r="FA528" s="160"/>
      <c r="FB528" s="160"/>
      <c r="FC528" s="160"/>
      <c r="FD528" s="160"/>
      <c r="FE528" s="160"/>
      <c r="FF528" s="160"/>
      <c r="FG528" s="160"/>
      <c r="FH528" s="160"/>
      <c r="FI528" s="160"/>
      <c r="FJ528" s="160"/>
      <c r="FK528" s="160"/>
      <c r="FL528" s="160"/>
      <c r="FM528" s="160"/>
      <c r="FN528" s="160"/>
      <c r="FO528" s="160"/>
      <c r="FP528" s="160"/>
      <c r="FQ528" s="160"/>
      <c r="FR528" s="160"/>
      <c r="FS528" s="160"/>
      <c r="FT528" s="160"/>
      <c r="FU528" s="160"/>
      <c r="FV528" s="160"/>
      <c r="FW528" s="160"/>
      <c r="FX528" s="160"/>
      <c r="FY528" s="160"/>
      <c r="FZ528" s="160"/>
      <c r="GA528" s="160"/>
      <c r="GB528" s="160"/>
      <c r="GC528" s="160"/>
      <c r="GD528" s="160"/>
      <c r="GE528" s="160"/>
      <c r="GF528" s="160"/>
      <c r="GG528" s="160"/>
      <c r="GH528" s="160"/>
      <c r="GI528" s="160"/>
      <c r="GJ528" s="160"/>
      <c r="GK528" s="160"/>
      <c r="GL528" s="160"/>
      <c r="GM528" s="160"/>
      <c r="GN528" s="160"/>
      <c r="GO528" s="160"/>
      <c r="GP528" s="160"/>
      <c r="GQ528" s="160"/>
      <c r="GR528" s="160"/>
      <c r="GS528" s="160"/>
    </row>
    <row r="529" spans="3:201" x14ac:dyDescent="0.2">
      <c r="C529" s="160"/>
      <c r="D529" s="160"/>
      <c r="E529" s="160"/>
      <c r="F529" s="160"/>
      <c r="G529" s="160"/>
      <c r="H529" s="160"/>
      <c r="I529" s="160"/>
      <c r="J529" s="160"/>
      <c r="K529" s="160"/>
      <c r="L529" s="160"/>
      <c r="M529" s="160"/>
      <c r="N529" s="160"/>
      <c r="O529" s="160"/>
      <c r="P529" s="160"/>
      <c r="Q529" s="160"/>
      <c r="R529" s="160"/>
      <c r="S529" s="160"/>
      <c r="T529" s="160"/>
      <c r="U529" s="160"/>
      <c r="V529" s="160"/>
      <c r="W529" s="160"/>
      <c r="X529" s="160"/>
      <c r="Y529" s="160"/>
      <c r="Z529" s="160"/>
      <c r="AA529" s="160"/>
      <c r="AB529" s="160"/>
      <c r="AC529" s="160"/>
      <c r="AD529" s="160"/>
      <c r="AE529" s="160"/>
      <c r="AF529" s="160"/>
      <c r="AG529" s="160"/>
      <c r="AH529" s="160"/>
      <c r="AI529" s="160"/>
      <c r="AJ529" s="160"/>
      <c r="AK529" s="160"/>
      <c r="AL529" s="160"/>
      <c r="AM529" s="160"/>
      <c r="AN529" s="160"/>
      <c r="AO529" s="160"/>
      <c r="AP529" s="160"/>
      <c r="AQ529" s="160"/>
      <c r="AR529" s="160"/>
      <c r="AS529" s="160"/>
      <c r="AT529" s="160"/>
      <c r="AU529" s="160"/>
      <c r="AV529" s="160"/>
      <c r="AW529" s="160"/>
      <c r="AX529" s="160"/>
      <c r="AY529" s="160"/>
      <c r="AZ529" s="160"/>
      <c r="BA529" s="160"/>
      <c r="BB529" s="160"/>
      <c r="BC529" s="160"/>
      <c r="BD529" s="160"/>
      <c r="BE529" s="160"/>
      <c r="BF529" s="160"/>
      <c r="BG529" s="160"/>
      <c r="BH529" s="160"/>
      <c r="BI529" s="160"/>
      <c r="BJ529" s="160"/>
      <c r="BK529" s="160"/>
      <c r="BL529" s="160"/>
      <c r="BM529" s="160"/>
      <c r="BN529" s="160"/>
      <c r="BO529" s="160"/>
      <c r="BP529" s="160"/>
      <c r="BQ529" s="160"/>
      <c r="BR529" s="160"/>
      <c r="BS529" s="160"/>
      <c r="BT529" s="160"/>
      <c r="BU529" s="160"/>
      <c r="BV529" s="160"/>
      <c r="BW529" s="160"/>
      <c r="BX529" s="160"/>
      <c r="BY529" s="160"/>
      <c r="BZ529" s="160"/>
      <c r="CA529" s="160"/>
      <c r="CB529" s="160"/>
      <c r="CC529" s="160"/>
      <c r="CD529" s="160"/>
      <c r="CE529" s="160"/>
      <c r="CF529" s="160"/>
      <c r="CG529" s="160"/>
      <c r="CH529" s="160"/>
      <c r="CI529" s="160"/>
      <c r="CJ529" s="160"/>
      <c r="CK529" s="160"/>
      <c r="CL529" s="160"/>
      <c r="CM529" s="160"/>
      <c r="CN529" s="160"/>
      <c r="CO529" s="160"/>
      <c r="CP529" s="160"/>
      <c r="CQ529" s="160"/>
      <c r="CR529" s="160"/>
      <c r="CS529" s="160"/>
      <c r="CT529" s="160"/>
      <c r="CU529" s="160"/>
      <c r="CV529" s="160"/>
      <c r="CW529" s="160"/>
      <c r="CX529" s="160"/>
      <c r="CY529" s="160"/>
      <c r="CZ529" s="160"/>
      <c r="DA529" s="160"/>
      <c r="DB529" s="160"/>
      <c r="DC529" s="160"/>
      <c r="DD529" s="160"/>
      <c r="DE529" s="160"/>
      <c r="DF529" s="160"/>
      <c r="DG529" s="160"/>
      <c r="DH529" s="160"/>
      <c r="DI529" s="160"/>
      <c r="DJ529" s="160"/>
      <c r="DK529" s="160"/>
      <c r="DL529" s="160"/>
      <c r="DM529" s="160"/>
      <c r="DN529" s="160"/>
      <c r="DO529" s="160"/>
      <c r="DP529" s="160"/>
      <c r="DQ529" s="160"/>
      <c r="DR529" s="160"/>
      <c r="DS529" s="160"/>
      <c r="DT529" s="160"/>
      <c r="DU529" s="160"/>
      <c r="DV529" s="160"/>
      <c r="DW529" s="160"/>
      <c r="DX529" s="160"/>
      <c r="DY529" s="160"/>
      <c r="DZ529" s="160"/>
      <c r="EA529" s="160"/>
      <c r="EB529" s="160"/>
      <c r="EC529" s="160"/>
      <c r="ED529" s="160"/>
      <c r="EE529" s="160"/>
      <c r="EF529" s="160"/>
      <c r="EG529" s="160"/>
      <c r="EH529" s="160"/>
      <c r="EI529" s="160"/>
      <c r="EJ529" s="160"/>
      <c r="EK529" s="160"/>
      <c r="EL529" s="160"/>
      <c r="EM529" s="160"/>
      <c r="EN529" s="160"/>
      <c r="EO529" s="160"/>
      <c r="EP529" s="160"/>
      <c r="EQ529" s="160"/>
      <c r="ER529" s="160"/>
      <c r="ES529" s="160"/>
      <c r="ET529" s="160"/>
      <c r="EU529" s="160"/>
      <c r="EV529" s="160"/>
      <c r="EW529" s="160"/>
      <c r="EX529" s="160"/>
      <c r="EY529" s="160"/>
      <c r="EZ529" s="160"/>
      <c r="FA529" s="160"/>
      <c r="FB529" s="160"/>
      <c r="FC529" s="160"/>
      <c r="FD529" s="160"/>
      <c r="FE529" s="160"/>
      <c r="FF529" s="160"/>
      <c r="FG529" s="160"/>
      <c r="FH529" s="160"/>
      <c r="FI529" s="160"/>
      <c r="FJ529" s="160"/>
      <c r="FK529" s="160"/>
      <c r="FL529" s="160"/>
      <c r="FM529" s="160"/>
      <c r="FN529" s="160"/>
      <c r="FO529" s="160"/>
      <c r="FP529" s="160"/>
      <c r="FQ529" s="160"/>
      <c r="FR529" s="160"/>
      <c r="FS529" s="160"/>
      <c r="FT529" s="160"/>
      <c r="FU529" s="160"/>
      <c r="FV529" s="160"/>
      <c r="FW529" s="160"/>
      <c r="FX529" s="160"/>
      <c r="FY529" s="160"/>
      <c r="FZ529" s="160"/>
      <c r="GA529" s="160"/>
      <c r="GB529" s="160"/>
      <c r="GC529" s="160"/>
      <c r="GD529" s="160"/>
      <c r="GE529" s="160"/>
      <c r="GF529" s="160"/>
      <c r="GG529" s="160"/>
      <c r="GH529" s="160"/>
      <c r="GI529" s="160"/>
      <c r="GJ529" s="160"/>
      <c r="GK529" s="160"/>
      <c r="GL529" s="160"/>
      <c r="GM529" s="160"/>
      <c r="GN529" s="160"/>
      <c r="GO529" s="160"/>
      <c r="GP529" s="160"/>
      <c r="GQ529" s="160"/>
      <c r="GR529" s="160"/>
      <c r="GS529" s="160"/>
    </row>
    <row r="530" spans="3:201" x14ac:dyDescent="0.2">
      <c r="C530" s="160"/>
      <c r="D530" s="160"/>
      <c r="E530" s="160"/>
      <c r="F530" s="160"/>
      <c r="G530" s="160"/>
      <c r="H530" s="160"/>
      <c r="I530" s="160"/>
      <c r="J530" s="160"/>
      <c r="K530" s="160"/>
      <c r="L530" s="160"/>
      <c r="M530" s="160"/>
      <c r="N530" s="160"/>
      <c r="O530" s="160"/>
      <c r="P530" s="160"/>
      <c r="Q530" s="160"/>
      <c r="R530" s="160"/>
      <c r="S530" s="160"/>
      <c r="T530" s="160"/>
      <c r="U530" s="160"/>
      <c r="V530" s="160"/>
      <c r="W530" s="160"/>
      <c r="X530" s="160"/>
      <c r="Y530" s="160"/>
      <c r="Z530" s="160"/>
      <c r="AA530" s="160"/>
      <c r="AB530" s="160"/>
      <c r="AC530" s="160"/>
      <c r="AD530" s="160"/>
      <c r="AE530" s="160"/>
      <c r="AF530" s="160"/>
      <c r="AG530" s="160"/>
      <c r="AH530" s="160"/>
      <c r="AI530" s="160"/>
      <c r="AJ530" s="160"/>
      <c r="AK530" s="160"/>
      <c r="AL530" s="160"/>
      <c r="AM530" s="160"/>
      <c r="AN530" s="160"/>
      <c r="AO530" s="160"/>
      <c r="AP530" s="160"/>
      <c r="AQ530" s="160"/>
      <c r="AR530" s="160"/>
      <c r="AS530" s="160"/>
      <c r="AT530" s="160"/>
      <c r="AU530" s="160"/>
      <c r="AV530" s="160"/>
      <c r="AW530" s="160"/>
      <c r="AX530" s="160"/>
      <c r="AY530" s="160"/>
      <c r="AZ530" s="160"/>
      <c r="BA530" s="160"/>
      <c r="BB530" s="160"/>
      <c r="BC530" s="160"/>
      <c r="BD530" s="160"/>
      <c r="BE530" s="160"/>
      <c r="BF530" s="160"/>
      <c r="BG530" s="160"/>
      <c r="BH530" s="160"/>
      <c r="BI530" s="160"/>
      <c r="BJ530" s="160"/>
      <c r="BK530" s="160"/>
      <c r="BL530" s="160"/>
      <c r="BM530" s="160"/>
      <c r="BN530" s="160"/>
      <c r="BO530" s="160"/>
      <c r="BP530" s="160"/>
      <c r="BQ530" s="160"/>
      <c r="BR530" s="160"/>
      <c r="BS530" s="160"/>
      <c r="BT530" s="160"/>
      <c r="BU530" s="160"/>
      <c r="BV530" s="160"/>
      <c r="BW530" s="160"/>
      <c r="BX530" s="160"/>
      <c r="BY530" s="160"/>
      <c r="BZ530" s="160"/>
      <c r="CA530" s="160"/>
      <c r="CB530" s="160"/>
      <c r="CC530" s="160"/>
      <c r="CD530" s="160"/>
      <c r="CE530" s="160"/>
      <c r="CF530" s="160"/>
      <c r="CG530" s="160"/>
      <c r="CH530" s="160"/>
      <c r="CI530" s="160"/>
      <c r="CJ530" s="160"/>
      <c r="CK530" s="160"/>
      <c r="CL530" s="160"/>
      <c r="CM530" s="160"/>
      <c r="CN530" s="160"/>
      <c r="CO530" s="160"/>
      <c r="CP530" s="160"/>
      <c r="CQ530" s="160"/>
      <c r="CR530" s="160"/>
      <c r="CS530" s="160"/>
      <c r="CT530" s="160"/>
      <c r="CU530" s="160"/>
      <c r="CV530" s="160"/>
      <c r="CW530" s="160"/>
      <c r="CX530" s="160"/>
      <c r="CY530" s="160"/>
      <c r="CZ530" s="160"/>
      <c r="DA530" s="160"/>
      <c r="DB530" s="160"/>
      <c r="DC530" s="160"/>
      <c r="DD530" s="160"/>
      <c r="DE530" s="160"/>
      <c r="DF530" s="160"/>
      <c r="DG530" s="160"/>
      <c r="DH530" s="160"/>
      <c r="DI530" s="160"/>
      <c r="DJ530" s="160"/>
      <c r="DK530" s="160"/>
      <c r="DL530" s="160"/>
      <c r="DM530" s="160"/>
      <c r="DN530" s="160"/>
      <c r="DO530" s="160"/>
      <c r="DP530" s="160"/>
      <c r="DQ530" s="160"/>
      <c r="DR530" s="160"/>
      <c r="DS530" s="160"/>
      <c r="DT530" s="160"/>
      <c r="DU530" s="160"/>
      <c r="DV530" s="160"/>
      <c r="DW530" s="160"/>
      <c r="DX530" s="160"/>
      <c r="DY530" s="160"/>
      <c r="DZ530" s="160"/>
      <c r="EA530" s="160"/>
      <c r="EB530" s="160"/>
      <c r="EC530" s="160"/>
      <c r="ED530" s="160"/>
      <c r="EE530" s="160"/>
      <c r="EF530" s="160"/>
      <c r="EG530" s="160"/>
      <c r="EH530" s="160"/>
      <c r="EI530" s="160"/>
      <c r="EJ530" s="160"/>
      <c r="EK530" s="160"/>
      <c r="EL530" s="160"/>
      <c r="EM530" s="160"/>
      <c r="EN530" s="160"/>
      <c r="EO530" s="160"/>
      <c r="EP530" s="160"/>
      <c r="EQ530" s="160"/>
      <c r="ER530" s="160"/>
      <c r="ES530" s="160"/>
      <c r="ET530" s="160"/>
      <c r="EU530" s="160"/>
      <c r="EV530" s="160"/>
      <c r="EW530" s="160"/>
      <c r="EX530" s="160"/>
      <c r="EY530" s="160"/>
      <c r="EZ530" s="160"/>
      <c r="FA530" s="160"/>
      <c r="FB530" s="160"/>
      <c r="FC530" s="160"/>
      <c r="FD530" s="160"/>
      <c r="FE530" s="160"/>
      <c r="FF530" s="160"/>
      <c r="FG530" s="160"/>
      <c r="FH530" s="160"/>
      <c r="FI530" s="160"/>
      <c r="FJ530" s="160"/>
      <c r="FK530" s="160"/>
      <c r="FL530" s="160"/>
      <c r="FM530" s="160"/>
      <c r="FN530" s="160"/>
      <c r="FO530" s="160"/>
      <c r="FP530" s="160"/>
      <c r="FQ530" s="160"/>
      <c r="FR530" s="160"/>
      <c r="FS530" s="160"/>
      <c r="FT530" s="160"/>
      <c r="FU530" s="160"/>
      <c r="FV530" s="160"/>
      <c r="FW530" s="160"/>
      <c r="FX530" s="160"/>
      <c r="FY530" s="160"/>
      <c r="FZ530" s="160"/>
      <c r="GA530" s="160"/>
      <c r="GB530" s="160"/>
      <c r="GC530" s="160"/>
      <c r="GD530" s="160"/>
      <c r="GE530" s="160"/>
      <c r="GF530" s="160"/>
      <c r="GG530" s="160"/>
      <c r="GH530" s="160"/>
      <c r="GI530" s="160"/>
      <c r="GJ530" s="160"/>
      <c r="GK530" s="160"/>
      <c r="GL530" s="160"/>
      <c r="GM530" s="160"/>
      <c r="GN530" s="160"/>
      <c r="GO530" s="160"/>
      <c r="GP530" s="160"/>
      <c r="GQ530" s="160"/>
      <c r="GR530" s="160"/>
      <c r="GS530" s="160"/>
    </row>
    <row r="531" spans="3:201" x14ac:dyDescent="0.2">
      <c r="C531" s="160"/>
      <c r="D531" s="160"/>
      <c r="E531" s="160"/>
      <c r="F531" s="160"/>
      <c r="G531" s="160"/>
      <c r="H531" s="160"/>
      <c r="I531" s="160"/>
      <c r="J531" s="160"/>
      <c r="K531" s="160"/>
      <c r="L531" s="160"/>
      <c r="M531" s="160"/>
      <c r="N531" s="160"/>
      <c r="O531" s="160"/>
      <c r="P531" s="160"/>
      <c r="Q531" s="160"/>
      <c r="R531" s="160"/>
      <c r="S531" s="160"/>
      <c r="T531" s="160"/>
      <c r="U531" s="160"/>
      <c r="V531" s="160"/>
      <c r="W531" s="160"/>
      <c r="X531" s="160"/>
      <c r="Y531" s="160"/>
      <c r="Z531" s="160"/>
      <c r="AA531" s="160"/>
      <c r="AB531" s="160"/>
      <c r="AC531" s="160"/>
      <c r="AD531" s="160"/>
      <c r="AE531" s="160"/>
      <c r="AF531" s="160"/>
      <c r="AG531" s="160"/>
      <c r="AH531" s="160"/>
      <c r="AI531" s="160"/>
      <c r="AJ531" s="160"/>
      <c r="AK531" s="160"/>
      <c r="AL531" s="160"/>
      <c r="AM531" s="160"/>
      <c r="AN531" s="160"/>
      <c r="AO531" s="160"/>
      <c r="AP531" s="160"/>
      <c r="AQ531" s="160"/>
      <c r="AR531" s="160"/>
      <c r="AS531" s="160"/>
      <c r="AT531" s="160"/>
      <c r="AU531" s="160"/>
      <c r="AV531" s="160"/>
      <c r="AW531" s="160"/>
      <c r="AX531" s="160"/>
      <c r="AY531" s="160"/>
      <c r="AZ531" s="160"/>
      <c r="BA531" s="160"/>
      <c r="BB531" s="160"/>
      <c r="BC531" s="160"/>
      <c r="BD531" s="160"/>
      <c r="BE531" s="160"/>
      <c r="BF531" s="160"/>
      <c r="BG531" s="160"/>
      <c r="BH531" s="160"/>
      <c r="BI531" s="160"/>
      <c r="BJ531" s="160"/>
      <c r="BK531" s="160"/>
      <c r="BL531" s="160"/>
      <c r="BM531" s="160"/>
      <c r="BN531" s="160"/>
      <c r="BO531" s="160"/>
      <c r="BP531" s="160"/>
      <c r="BQ531" s="160"/>
      <c r="BR531" s="160"/>
      <c r="BS531" s="160"/>
      <c r="BT531" s="160"/>
      <c r="BU531" s="160"/>
      <c r="BV531" s="160"/>
      <c r="BW531" s="160"/>
      <c r="BX531" s="160"/>
      <c r="BY531" s="160"/>
      <c r="BZ531" s="160"/>
      <c r="CA531" s="160"/>
      <c r="CB531" s="160"/>
      <c r="CC531" s="160"/>
      <c r="CD531" s="160"/>
      <c r="CE531" s="160"/>
      <c r="CF531" s="160"/>
      <c r="CG531" s="160"/>
      <c r="CH531" s="160"/>
      <c r="CI531" s="160"/>
      <c r="CJ531" s="160"/>
      <c r="CK531" s="160"/>
      <c r="CL531" s="160"/>
      <c r="CM531" s="160"/>
      <c r="CN531" s="160"/>
      <c r="CO531" s="160"/>
      <c r="CP531" s="160"/>
      <c r="CQ531" s="160"/>
      <c r="CR531" s="160"/>
      <c r="CS531" s="160"/>
      <c r="CT531" s="160"/>
      <c r="CU531" s="160"/>
      <c r="CV531" s="160"/>
      <c r="CW531" s="160"/>
      <c r="CX531" s="160"/>
      <c r="CY531" s="160"/>
      <c r="CZ531" s="160"/>
      <c r="DA531" s="160"/>
      <c r="DB531" s="160"/>
      <c r="DC531" s="160"/>
      <c r="DD531" s="160"/>
      <c r="DE531" s="160"/>
      <c r="DF531" s="160"/>
      <c r="DG531" s="160"/>
      <c r="DH531" s="160"/>
      <c r="DI531" s="160"/>
      <c r="DJ531" s="160"/>
      <c r="DK531" s="160"/>
      <c r="DL531" s="160"/>
      <c r="DM531" s="160"/>
      <c r="DN531" s="160"/>
      <c r="DO531" s="160"/>
      <c r="DP531" s="160"/>
      <c r="DQ531" s="160"/>
      <c r="DR531" s="160"/>
      <c r="DS531" s="160"/>
      <c r="DT531" s="160"/>
      <c r="DU531" s="160"/>
      <c r="DV531" s="160"/>
      <c r="DW531" s="160"/>
      <c r="DX531" s="160"/>
      <c r="DY531" s="160"/>
      <c r="DZ531" s="160"/>
      <c r="EA531" s="160"/>
      <c r="EB531" s="160"/>
      <c r="EC531" s="160"/>
      <c r="ED531" s="160"/>
      <c r="EE531" s="160"/>
      <c r="EF531" s="160"/>
      <c r="EG531" s="160"/>
      <c r="EH531" s="160"/>
      <c r="EI531" s="160"/>
      <c r="EJ531" s="160"/>
      <c r="EK531" s="160"/>
      <c r="EL531" s="160"/>
      <c r="EM531" s="160"/>
      <c r="EN531" s="160"/>
      <c r="EO531" s="160"/>
      <c r="EP531" s="160"/>
      <c r="EQ531" s="160"/>
      <c r="ER531" s="160"/>
      <c r="ES531" s="160"/>
      <c r="ET531" s="160"/>
      <c r="EU531" s="160"/>
      <c r="EV531" s="160"/>
      <c r="EW531" s="160"/>
      <c r="EX531" s="160"/>
      <c r="EY531" s="160"/>
      <c r="EZ531" s="160"/>
      <c r="FA531" s="160"/>
      <c r="FB531" s="160"/>
      <c r="FC531" s="160"/>
      <c r="FD531" s="160"/>
      <c r="FE531" s="160"/>
      <c r="FF531" s="160"/>
      <c r="FG531" s="160"/>
      <c r="FH531" s="160"/>
      <c r="FI531" s="160"/>
      <c r="FJ531" s="160"/>
      <c r="FK531" s="160"/>
      <c r="FL531" s="160"/>
      <c r="FM531" s="160"/>
      <c r="FN531" s="160"/>
      <c r="FO531" s="160"/>
      <c r="FP531" s="160"/>
      <c r="FQ531" s="160"/>
      <c r="FR531" s="160"/>
      <c r="FS531" s="160"/>
      <c r="FT531" s="160"/>
      <c r="FU531" s="160"/>
      <c r="FV531" s="160"/>
      <c r="FW531" s="160"/>
      <c r="FX531" s="160"/>
      <c r="FY531" s="160"/>
      <c r="FZ531" s="160"/>
      <c r="GA531" s="160"/>
      <c r="GB531" s="160"/>
      <c r="GC531" s="160"/>
      <c r="GD531" s="160"/>
      <c r="GE531" s="160"/>
      <c r="GF531" s="160"/>
      <c r="GG531" s="160"/>
      <c r="GH531" s="160"/>
      <c r="GI531" s="160"/>
      <c r="GJ531" s="160"/>
      <c r="GK531" s="160"/>
      <c r="GL531" s="160"/>
      <c r="GM531" s="160"/>
      <c r="GN531" s="160"/>
      <c r="GO531" s="160"/>
      <c r="GP531" s="160"/>
      <c r="GQ531" s="160"/>
      <c r="GR531" s="160"/>
      <c r="GS531" s="160"/>
    </row>
    <row r="532" spans="3:201" x14ac:dyDescent="0.2">
      <c r="C532" s="160"/>
      <c r="D532" s="160"/>
      <c r="E532" s="160"/>
      <c r="F532" s="160"/>
      <c r="G532" s="160"/>
      <c r="H532" s="160"/>
      <c r="I532" s="160"/>
      <c r="J532" s="160"/>
      <c r="K532" s="160"/>
      <c r="L532" s="160"/>
      <c r="M532" s="160"/>
      <c r="N532" s="160"/>
      <c r="O532" s="160"/>
      <c r="P532" s="160"/>
      <c r="Q532" s="160"/>
      <c r="R532" s="160"/>
      <c r="S532" s="160"/>
      <c r="T532" s="160"/>
      <c r="U532" s="160"/>
      <c r="V532" s="160"/>
      <c r="W532" s="160"/>
      <c r="X532" s="160"/>
      <c r="Y532" s="160"/>
      <c r="Z532" s="160"/>
      <c r="AA532" s="160"/>
      <c r="AB532" s="160"/>
      <c r="AC532" s="160"/>
      <c r="AD532" s="160"/>
      <c r="AE532" s="160"/>
      <c r="AF532" s="160"/>
      <c r="AG532" s="160"/>
      <c r="AH532" s="160"/>
      <c r="AI532" s="160"/>
      <c r="AJ532" s="160"/>
      <c r="AK532" s="160"/>
      <c r="AL532" s="160"/>
      <c r="AM532" s="160"/>
      <c r="AN532" s="160"/>
      <c r="AO532" s="160"/>
      <c r="AP532" s="160"/>
      <c r="AQ532" s="160"/>
      <c r="AR532" s="160"/>
      <c r="AS532" s="160"/>
      <c r="AT532" s="160"/>
      <c r="AU532" s="160"/>
      <c r="AV532" s="160"/>
      <c r="AW532" s="160"/>
      <c r="AX532" s="160"/>
      <c r="AY532" s="160"/>
      <c r="AZ532" s="160"/>
      <c r="BA532" s="160"/>
      <c r="BB532" s="160"/>
      <c r="BC532" s="160"/>
      <c r="BD532" s="160"/>
      <c r="BE532" s="160"/>
      <c r="BF532" s="160"/>
      <c r="BG532" s="160"/>
      <c r="BH532" s="160"/>
      <c r="BI532" s="160"/>
      <c r="BJ532" s="160"/>
      <c r="BK532" s="160"/>
      <c r="BL532" s="160"/>
      <c r="BM532" s="160"/>
      <c r="BN532" s="160"/>
      <c r="BO532" s="160"/>
      <c r="BP532" s="160"/>
      <c r="BQ532" s="160"/>
      <c r="BR532" s="160"/>
      <c r="BS532" s="160"/>
      <c r="BT532" s="160"/>
      <c r="BU532" s="160"/>
      <c r="BV532" s="160"/>
      <c r="BW532" s="160"/>
      <c r="BX532" s="160"/>
      <c r="BY532" s="160"/>
      <c r="BZ532" s="160"/>
      <c r="CA532" s="160"/>
      <c r="CB532" s="160"/>
      <c r="CC532" s="160"/>
      <c r="CD532" s="160"/>
      <c r="CE532" s="160"/>
      <c r="CF532" s="160"/>
      <c r="CG532" s="160"/>
      <c r="CH532" s="160"/>
      <c r="CI532" s="160"/>
      <c r="CJ532" s="160"/>
      <c r="CK532" s="160"/>
      <c r="CL532" s="160"/>
      <c r="CM532" s="160"/>
      <c r="CN532" s="160"/>
      <c r="CO532" s="160"/>
      <c r="CP532" s="160"/>
      <c r="CQ532" s="160"/>
      <c r="CR532" s="160"/>
      <c r="CS532" s="160"/>
      <c r="CT532" s="160"/>
      <c r="CU532" s="160"/>
      <c r="CV532" s="160"/>
      <c r="CW532" s="160"/>
      <c r="CX532" s="160"/>
      <c r="CY532" s="160"/>
      <c r="CZ532" s="160"/>
      <c r="DA532" s="160"/>
      <c r="DB532" s="160"/>
      <c r="DC532" s="160"/>
      <c r="DD532" s="160"/>
      <c r="DE532" s="160"/>
      <c r="DF532" s="160"/>
      <c r="DG532" s="160"/>
      <c r="DH532" s="160"/>
      <c r="DI532" s="160"/>
      <c r="DJ532" s="160"/>
      <c r="DK532" s="160"/>
      <c r="DL532" s="160"/>
      <c r="DM532" s="160"/>
      <c r="DN532" s="160"/>
      <c r="DO532" s="160"/>
      <c r="DP532" s="160"/>
      <c r="DQ532" s="160"/>
      <c r="DR532" s="160"/>
      <c r="DS532" s="160"/>
      <c r="DT532" s="160"/>
      <c r="DU532" s="160"/>
      <c r="DV532" s="160"/>
      <c r="DW532" s="160"/>
      <c r="DX532" s="160"/>
      <c r="DY532" s="160"/>
      <c r="DZ532" s="160"/>
      <c r="EA532" s="160"/>
      <c r="EB532" s="160"/>
      <c r="EC532" s="160"/>
      <c r="ED532" s="160"/>
      <c r="EE532" s="160"/>
      <c r="EF532" s="160"/>
      <c r="EG532" s="160"/>
      <c r="EH532" s="160"/>
      <c r="EI532" s="160"/>
      <c r="EJ532" s="160"/>
      <c r="EK532" s="160"/>
      <c r="EL532" s="160"/>
      <c r="EM532" s="160"/>
      <c r="EN532" s="160"/>
      <c r="EO532" s="160"/>
      <c r="EP532" s="160"/>
      <c r="EQ532" s="160"/>
      <c r="ER532" s="160"/>
      <c r="ES532" s="160"/>
      <c r="ET532" s="160"/>
      <c r="EU532" s="160"/>
      <c r="EV532" s="160"/>
      <c r="EW532" s="160"/>
      <c r="EX532" s="160"/>
      <c r="EY532" s="160"/>
      <c r="EZ532" s="160"/>
      <c r="FA532" s="160"/>
      <c r="FB532" s="160"/>
      <c r="FC532" s="160"/>
      <c r="FD532" s="160"/>
      <c r="FE532" s="160"/>
      <c r="FF532" s="160"/>
      <c r="FG532" s="160"/>
      <c r="FH532" s="160"/>
      <c r="FI532" s="160"/>
      <c r="FJ532" s="160"/>
      <c r="FK532" s="160"/>
      <c r="FL532" s="160"/>
      <c r="FM532" s="160"/>
      <c r="FN532" s="160"/>
      <c r="FO532" s="160"/>
      <c r="FP532" s="160"/>
      <c r="FQ532" s="160"/>
      <c r="FR532" s="160"/>
      <c r="FS532" s="160"/>
      <c r="FT532" s="160"/>
      <c r="FU532" s="160"/>
      <c r="FV532" s="160"/>
      <c r="FW532" s="160"/>
      <c r="FX532" s="160"/>
      <c r="FY532" s="160"/>
      <c r="FZ532" s="160"/>
      <c r="GA532" s="160"/>
      <c r="GB532" s="160"/>
      <c r="GC532" s="160"/>
      <c r="GD532" s="160"/>
      <c r="GE532" s="160"/>
      <c r="GF532" s="160"/>
      <c r="GG532" s="160"/>
      <c r="GH532" s="160"/>
      <c r="GI532" s="160"/>
      <c r="GJ532" s="160"/>
      <c r="GK532" s="160"/>
      <c r="GL532" s="160"/>
      <c r="GM532" s="160"/>
      <c r="GN532" s="160"/>
      <c r="GO532" s="160"/>
      <c r="GP532" s="160"/>
      <c r="GQ532" s="160"/>
      <c r="GR532" s="160"/>
      <c r="GS532" s="160"/>
    </row>
    <row r="533" spans="3:201" x14ac:dyDescent="0.2">
      <c r="C533" s="160"/>
      <c r="D533" s="160"/>
      <c r="E533" s="160"/>
      <c r="F533" s="160"/>
      <c r="G533" s="160"/>
      <c r="H533" s="160"/>
      <c r="I533" s="160"/>
      <c r="J533" s="160"/>
      <c r="K533" s="160"/>
      <c r="L533" s="160"/>
      <c r="M533" s="160"/>
      <c r="N533" s="160"/>
      <c r="O533" s="160"/>
      <c r="P533" s="160"/>
      <c r="Q533" s="160"/>
      <c r="R533" s="160"/>
      <c r="S533" s="160"/>
      <c r="T533" s="160"/>
      <c r="U533" s="160"/>
      <c r="V533" s="160"/>
      <c r="W533" s="160"/>
      <c r="X533" s="160"/>
      <c r="Y533" s="160"/>
      <c r="Z533" s="160"/>
      <c r="AA533" s="160"/>
      <c r="AB533" s="160"/>
      <c r="AC533" s="160"/>
      <c r="AD533" s="160"/>
      <c r="AE533" s="160"/>
      <c r="AF533" s="160"/>
      <c r="AG533" s="160"/>
      <c r="AH533" s="160"/>
      <c r="AI533" s="160"/>
      <c r="AJ533" s="160"/>
      <c r="AK533" s="160"/>
      <c r="AL533" s="160"/>
      <c r="AM533" s="160"/>
      <c r="AN533" s="160"/>
      <c r="AO533" s="160"/>
      <c r="AP533" s="160"/>
      <c r="AQ533" s="160"/>
      <c r="AR533" s="160"/>
      <c r="AS533" s="160"/>
      <c r="AT533" s="160"/>
      <c r="AU533" s="160"/>
      <c r="AV533" s="160"/>
      <c r="AW533" s="160"/>
      <c r="AX533" s="160"/>
      <c r="AY533" s="160"/>
      <c r="AZ533" s="160"/>
      <c r="BA533" s="160"/>
      <c r="BB533" s="160"/>
      <c r="BC533" s="160"/>
      <c r="BD533" s="160"/>
      <c r="BE533" s="160"/>
      <c r="BF533" s="160"/>
      <c r="BG533" s="160"/>
      <c r="BH533" s="160"/>
      <c r="BI533" s="160"/>
      <c r="BJ533" s="160"/>
      <c r="BK533" s="160"/>
      <c r="BL533" s="160"/>
      <c r="BM533" s="160"/>
      <c r="BN533" s="160"/>
      <c r="BO533" s="160"/>
      <c r="BP533" s="160"/>
      <c r="BQ533" s="160"/>
      <c r="BR533" s="160"/>
      <c r="BS533" s="160"/>
      <c r="BT533" s="160"/>
      <c r="BU533" s="160"/>
      <c r="BV533" s="160"/>
      <c r="BW533" s="160"/>
      <c r="BX533" s="160"/>
      <c r="BY533" s="160"/>
      <c r="BZ533" s="160"/>
      <c r="CA533" s="160"/>
      <c r="CB533" s="160"/>
      <c r="CC533" s="160"/>
      <c r="CD533" s="160"/>
      <c r="CE533" s="160"/>
      <c r="CF533" s="160"/>
      <c r="CG533" s="160"/>
      <c r="CH533" s="160"/>
      <c r="CI533" s="160"/>
      <c r="CJ533" s="160"/>
      <c r="CK533" s="160"/>
      <c r="CL533" s="160"/>
      <c r="CM533" s="160"/>
      <c r="CN533" s="160"/>
      <c r="CO533" s="160"/>
      <c r="CP533" s="160"/>
      <c r="CQ533" s="160"/>
      <c r="CR533" s="160"/>
      <c r="CS533" s="160"/>
      <c r="CT533" s="160"/>
      <c r="CU533" s="160"/>
      <c r="CV533" s="160"/>
      <c r="CW533" s="160"/>
      <c r="CX533" s="160"/>
      <c r="CY533" s="160"/>
      <c r="CZ533" s="160"/>
      <c r="DA533" s="160"/>
      <c r="DB533" s="160"/>
      <c r="DC533" s="160"/>
      <c r="DD533" s="160"/>
      <c r="DE533" s="160"/>
      <c r="DF533" s="160"/>
      <c r="DG533" s="160"/>
      <c r="DH533" s="160"/>
      <c r="DI533" s="160"/>
      <c r="DJ533" s="160"/>
      <c r="DK533" s="160"/>
      <c r="DL533" s="160"/>
      <c r="DM533" s="160"/>
      <c r="DN533" s="160"/>
      <c r="DO533" s="160"/>
      <c r="DP533" s="160"/>
      <c r="DQ533" s="160"/>
      <c r="DR533" s="160"/>
      <c r="DS533" s="160"/>
      <c r="DT533" s="160"/>
      <c r="DU533" s="160"/>
      <c r="DV533" s="160"/>
      <c r="DW533" s="160"/>
      <c r="DX533" s="160"/>
      <c r="DY533" s="160"/>
      <c r="DZ533" s="160"/>
      <c r="EA533" s="160"/>
      <c r="EB533" s="160"/>
      <c r="EC533" s="160"/>
      <c r="ED533" s="160"/>
      <c r="EE533" s="160"/>
      <c r="EF533" s="160"/>
      <c r="EG533" s="160"/>
      <c r="EH533" s="160"/>
      <c r="EI533" s="160"/>
      <c r="EJ533" s="160"/>
      <c r="EK533" s="160"/>
      <c r="EL533" s="160"/>
      <c r="EM533" s="160"/>
      <c r="EN533" s="160"/>
      <c r="EO533" s="160"/>
      <c r="EP533" s="160"/>
      <c r="EQ533" s="160"/>
      <c r="ER533" s="160"/>
      <c r="ES533" s="160"/>
      <c r="ET533" s="160"/>
      <c r="EU533" s="160"/>
      <c r="EV533" s="160"/>
      <c r="EW533" s="160"/>
      <c r="EX533" s="160"/>
      <c r="EY533" s="160"/>
      <c r="EZ533" s="160"/>
      <c r="FA533" s="160"/>
      <c r="FB533" s="160"/>
      <c r="FC533" s="160"/>
      <c r="FD533" s="160"/>
      <c r="FE533" s="160"/>
      <c r="FF533" s="160"/>
      <c r="FG533" s="160"/>
      <c r="FH533" s="160"/>
      <c r="FI533" s="160"/>
      <c r="FJ533" s="160"/>
      <c r="FK533" s="160"/>
      <c r="FL533" s="160"/>
      <c r="FM533" s="160"/>
      <c r="FN533" s="160"/>
      <c r="FO533" s="160"/>
      <c r="FP533" s="160"/>
      <c r="FQ533" s="160"/>
      <c r="FR533" s="160"/>
      <c r="FS533" s="160"/>
      <c r="FT533" s="160"/>
      <c r="FU533" s="160"/>
      <c r="FV533" s="160"/>
      <c r="FW533" s="160"/>
      <c r="FX533" s="160"/>
      <c r="FY533" s="160"/>
      <c r="FZ533" s="160"/>
      <c r="GA533" s="160"/>
      <c r="GB533" s="160"/>
      <c r="GC533" s="160"/>
      <c r="GD533" s="160"/>
      <c r="GE533" s="160"/>
      <c r="GF533" s="160"/>
      <c r="GG533" s="160"/>
      <c r="GH533" s="160"/>
      <c r="GI533" s="160"/>
      <c r="GJ533" s="160"/>
      <c r="GK533" s="160"/>
      <c r="GL533" s="160"/>
      <c r="GM533" s="160"/>
      <c r="GN533" s="160"/>
      <c r="GO533" s="160"/>
      <c r="GP533" s="160"/>
      <c r="GQ533" s="160"/>
      <c r="GR533" s="160"/>
      <c r="GS533" s="160"/>
    </row>
    <row r="534" spans="3:201" x14ac:dyDescent="0.2">
      <c r="C534" s="160"/>
      <c r="D534" s="160"/>
      <c r="E534" s="160"/>
      <c r="F534" s="160"/>
      <c r="G534" s="160"/>
      <c r="H534" s="160"/>
      <c r="I534" s="160"/>
      <c r="J534" s="160"/>
      <c r="K534" s="160"/>
      <c r="L534" s="160"/>
      <c r="M534" s="160"/>
      <c r="N534" s="160"/>
      <c r="O534" s="160"/>
      <c r="P534" s="160"/>
      <c r="Q534" s="160"/>
      <c r="R534" s="160"/>
      <c r="S534" s="160"/>
      <c r="T534" s="160"/>
      <c r="U534" s="160"/>
      <c r="V534" s="160"/>
      <c r="W534" s="160"/>
      <c r="X534" s="160"/>
      <c r="Y534" s="160"/>
      <c r="Z534" s="160"/>
      <c r="AA534" s="160"/>
      <c r="AB534" s="160"/>
      <c r="AC534" s="160"/>
      <c r="AD534" s="160"/>
      <c r="AE534" s="160"/>
      <c r="AF534" s="160"/>
      <c r="AG534" s="160"/>
      <c r="AH534" s="160"/>
      <c r="AI534" s="160"/>
      <c r="AJ534" s="160"/>
      <c r="AK534" s="160"/>
      <c r="AL534" s="160"/>
      <c r="AM534" s="160"/>
      <c r="AN534" s="160"/>
      <c r="AO534" s="160"/>
      <c r="AP534" s="160"/>
      <c r="AQ534" s="160"/>
      <c r="AR534" s="160"/>
      <c r="AS534" s="160"/>
      <c r="AT534" s="160"/>
      <c r="AU534" s="160"/>
      <c r="AV534" s="160"/>
      <c r="AW534" s="160"/>
      <c r="AX534" s="160"/>
      <c r="AY534" s="160"/>
      <c r="AZ534" s="160"/>
      <c r="BA534" s="160"/>
      <c r="BB534" s="160"/>
      <c r="BC534" s="160"/>
      <c r="BD534" s="160"/>
      <c r="BE534" s="160"/>
      <c r="BF534" s="160"/>
      <c r="BG534" s="160"/>
      <c r="BH534" s="160"/>
      <c r="BI534" s="160"/>
      <c r="BJ534" s="160"/>
      <c r="BK534" s="160"/>
      <c r="BL534" s="160"/>
      <c r="BM534" s="160"/>
      <c r="BN534" s="160"/>
      <c r="BO534" s="160"/>
      <c r="BP534" s="160"/>
      <c r="BQ534" s="160"/>
      <c r="BR534" s="160"/>
      <c r="BS534" s="160"/>
      <c r="BT534" s="160"/>
      <c r="BU534" s="160"/>
      <c r="BV534" s="160"/>
      <c r="BW534" s="160"/>
      <c r="BX534" s="160"/>
      <c r="BY534" s="160"/>
      <c r="BZ534" s="160"/>
      <c r="CA534" s="160"/>
      <c r="CB534" s="160"/>
      <c r="CC534" s="160"/>
      <c r="CD534" s="160"/>
      <c r="CE534" s="160"/>
      <c r="CF534" s="160"/>
      <c r="CG534" s="160"/>
      <c r="CH534" s="160"/>
      <c r="CI534" s="160"/>
      <c r="CJ534" s="160"/>
      <c r="CK534" s="160"/>
      <c r="CL534" s="160"/>
      <c r="CM534" s="160"/>
      <c r="CN534" s="160"/>
      <c r="CO534" s="160"/>
      <c r="CP534" s="160"/>
      <c r="CQ534" s="160"/>
      <c r="CR534" s="160"/>
      <c r="CS534" s="160"/>
      <c r="CT534" s="160"/>
      <c r="CU534" s="160"/>
      <c r="CV534" s="160"/>
      <c r="CW534" s="160"/>
      <c r="CX534" s="160"/>
      <c r="CY534" s="160"/>
      <c r="CZ534" s="160"/>
      <c r="DA534" s="160"/>
      <c r="DB534" s="160"/>
      <c r="DC534" s="160"/>
      <c r="DD534" s="160"/>
      <c r="DE534" s="160"/>
      <c r="DF534" s="160"/>
      <c r="DG534" s="160"/>
      <c r="DH534" s="160"/>
      <c r="DI534" s="160"/>
      <c r="DJ534" s="160"/>
      <c r="DK534" s="160"/>
      <c r="DL534" s="160"/>
      <c r="DM534" s="160"/>
      <c r="DN534" s="160"/>
      <c r="DO534" s="160"/>
      <c r="DP534" s="160"/>
      <c r="DQ534" s="160"/>
      <c r="DR534" s="160"/>
      <c r="DS534" s="160"/>
      <c r="DT534" s="160"/>
      <c r="DU534" s="160"/>
      <c r="DV534" s="160"/>
      <c r="DW534" s="160"/>
      <c r="DX534" s="160"/>
      <c r="DY534" s="160"/>
      <c r="DZ534" s="160"/>
      <c r="EA534" s="160"/>
      <c r="EB534" s="160"/>
      <c r="EC534" s="160"/>
      <c r="ED534" s="160"/>
      <c r="EE534" s="160"/>
      <c r="EF534" s="160"/>
      <c r="EG534" s="160"/>
      <c r="EH534" s="160"/>
      <c r="EI534" s="160"/>
      <c r="EJ534" s="160"/>
      <c r="EK534" s="160"/>
      <c r="EL534" s="160"/>
      <c r="EM534" s="160"/>
      <c r="EN534" s="160"/>
      <c r="EO534" s="160"/>
      <c r="EP534" s="160"/>
      <c r="EQ534" s="160"/>
      <c r="ER534" s="160"/>
      <c r="ES534" s="160"/>
      <c r="ET534" s="160"/>
      <c r="EU534" s="160"/>
      <c r="EV534" s="160"/>
      <c r="EW534" s="160"/>
      <c r="EX534" s="160"/>
      <c r="EY534" s="160"/>
      <c r="EZ534" s="160"/>
      <c r="FA534" s="160"/>
      <c r="FB534" s="160"/>
      <c r="FC534" s="160"/>
      <c r="FD534" s="160"/>
      <c r="FE534" s="160"/>
      <c r="FF534" s="160"/>
      <c r="FG534" s="160"/>
      <c r="FH534" s="160"/>
      <c r="FI534" s="160"/>
      <c r="FJ534" s="160"/>
      <c r="FK534" s="160"/>
      <c r="FL534" s="160"/>
      <c r="FM534" s="160"/>
      <c r="FN534" s="160"/>
      <c r="FO534" s="160"/>
      <c r="FP534" s="160"/>
      <c r="FQ534" s="160"/>
      <c r="FR534" s="160"/>
      <c r="FS534" s="160"/>
      <c r="FT534" s="160"/>
      <c r="FU534" s="160"/>
      <c r="FV534" s="160"/>
      <c r="FW534" s="160"/>
      <c r="FX534" s="160"/>
      <c r="FY534" s="160"/>
      <c r="FZ534" s="160"/>
      <c r="GA534" s="160"/>
      <c r="GB534" s="160"/>
      <c r="GC534" s="160"/>
      <c r="GD534" s="160"/>
      <c r="GE534" s="160"/>
      <c r="GF534" s="160"/>
      <c r="GG534" s="160"/>
      <c r="GH534" s="160"/>
      <c r="GI534" s="160"/>
      <c r="GJ534" s="160"/>
      <c r="GK534" s="160"/>
      <c r="GL534" s="160"/>
      <c r="GM534" s="160"/>
      <c r="GN534" s="160"/>
      <c r="GO534" s="160"/>
      <c r="GP534" s="160"/>
      <c r="GQ534" s="160"/>
      <c r="GR534" s="160"/>
      <c r="GS534" s="160"/>
    </row>
    <row r="535" spans="3:201" x14ac:dyDescent="0.2">
      <c r="C535" s="160"/>
      <c r="D535" s="160"/>
      <c r="E535" s="160"/>
      <c r="F535" s="160"/>
      <c r="G535" s="160"/>
      <c r="H535" s="160"/>
      <c r="I535" s="160"/>
      <c r="J535" s="160"/>
      <c r="K535" s="160"/>
      <c r="L535" s="160"/>
      <c r="M535" s="160"/>
      <c r="N535" s="160"/>
      <c r="O535" s="160"/>
      <c r="P535" s="160"/>
      <c r="Q535" s="160"/>
      <c r="R535" s="160"/>
      <c r="S535" s="160"/>
      <c r="T535" s="160"/>
      <c r="U535" s="160"/>
      <c r="V535" s="160"/>
      <c r="W535" s="160"/>
      <c r="X535" s="160"/>
      <c r="Y535" s="160"/>
      <c r="Z535" s="160"/>
      <c r="AA535" s="160"/>
      <c r="AB535" s="160"/>
      <c r="AC535" s="160"/>
      <c r="AD535" s="160"/>
      <c r="AE535" s="160"/>
      <c r="AF535" s="160"/>
      <c r="AG535" s="160"/>
      <c r="AH535" s="160"/>
      <c r="AI535" s="160"/>
      <c r="AJ535" s="160"/>
      <c r="AK535" s="160"/>
      <c r="AL535" s="160"/>
      <c r="AM535" s="160"/>
      <c r="AN535" s="160"/>
      <c r="AO535" s="160"/>
      <c r="AP535" s="160"/>
      <c r="AQ535" s="160"/>
      <c r="AR535" s="160"/>
      <c r="AS535" s="160"/>
      <c r="AT535" s="160"/>
      <c r="AU535" s="160"/>
      <c r="AV535" s="160"/>
      <c r="AW535" s="160"/>
      <c r="AX535" s="160"/>
      <c r="AY535" s="160"/>
      <c r="AZ535" s="160"/>
      <c r="BA535" s="160"/>
      <c r="BB535" s="160"/>
      <c r="BC535" s="160"/>
      <c r="BD535" s="160"/>
      <c r="BE535" s="160"/>
      <c r="BF535" s="160"/>
      <c r="BG535" s="160"/>
      <c r="BH535" s="160"/>
      <c r="BI535" s="160"/>
      <c r="BJ535" s="160"/>
      <c r="BK535" s="160"/>
      <c r="BL535" s="160"/>
      <c r="BM535" s="160"/>
      <c r="BN535" s="160"/>
      <c r="BO535" s="160"/>
      <c r="BP535" s="160"/>
      <c r="BQ535" s="160"/>
      <c r="BR535" s="160"/>
      <c r="BS535" s="160"/>
      <c r="BT535" s="160"/>
      <c r="BU535" s="160"/>
      <c r="BV535" s="160"/>
      <c r="BW535" s="160"/>
      <c r="BX535" s="160"/>
      <c r="BY535" s="160"/>
      <c r="BZ535" s="160"/>
      <c r="CA535" s="160"/>
      <c r="CB535" s="160"/>
      <c r="CC535" s="160"/>
      <c r="CD535" s="160"/>
      <c r="CE535" s="160"/>
      <c r="CF535" s="160"/>
      <c r="CG535" s="160"/>
      <c r="CH535" s="160"/>
      <c r="CI535" s="160"/>
      <c r="CJ535" s="160"/>
      <c r="CK535" s="160"/>
      <c r="CL535" s="160"/>
      <c r="CM535" s="160"/>
      <c r="CN535" s="160"/>
      <c r="CO535" s="160"/>
      <c r="CP535" s="160"/>
      <c r="CQ535" s="160"/>
      <c r="CR535" s="160"/>
      <c r="CS535" s="160"/>
      <c r="CT535" s="160"/>
      <c r="CU535" s="160"/>
      <c r="CV535" s="160"/>
      <c r="CW535" s="160"/>
      <c r="CX535" s="160"/>
      <c r="CY535" s="160"/>
      <c r="CZ535" s="160"/>
      <c r="DA535" s="160"/>
      <c r="DB535" s="160"/>
      <c r="DC535" s="160"/>
      <c r="DD535" s="160"/>
      <c r="DE535" s="160"/>
      <c r="DF535" s="160"/>
      <c r="DG535" s="160"/>
      <c r="DH535" s="160"/>
      <c r="DI535" s="160"/>
      <c r="DJ535" s="160"/>
      <c r="DK535" s="160"/>
      <c r="DL535" s="160"/>
      <c r="DM535" s="160"/>
      <c r="DN535" s="160"/>
      <c r="DO535" s="160"/>
      <c r="DP535" s="160"/>
      <c r="DQ535" s="160"/>
      <c r="DR535" s="160"/>
      <c r="DS535" s="160"/>
      <c r="DT535" s="160"/>
      <c r="DU535" s="160"/>
      <c r="DV535" s="160"/>
      <c r="DW535" s="160"/>
      <c r="DX535" s="160"/>
      <c r="DY535" s="160"/>
      <c r="DZ535" s="160"/>
      <c r="EA535" s="160"/>
      <c r="EB535" s="160"/>
      <c r="EC535" s="160"/>
      <c r="ED535" s="160"/>
      <c r="EE535" s="160"/>
      <c r="EF535" s="160"/>
      <c r="EG535" s="160"/>
      <c r="EH535" s="160"/>
      <c r="EI535" s="160"/>
      <c r="EJ535" s="160"/>
      <c r="EK535" s="160"/>
      <c r="EL535" s="160"/>
      <c r="EM535" s="160"/>
      <c r="EN535" s="160"/>
      <c r="EO535" s="160"/>
      <c r="EP535" s="160"/>
      <c r="EQ535" s="160"/>
      <c r="ER535" s="160"/>
      <c r="ES535" s="160"/>
      <c r="ET535" s="160"/>
      <c r="EU535" s="160"/>
      <c r="EV535" s="160"/>
      <c r="EW535" s="160"/>
      <c r="EX535" s="160"/>
      <c r="EY535" s="160"/>
      <c r="EZ535" s="160"/>
      <c r="FA535" s="160"/>
      <c r="FB535" s="160"/>
      <c r="FC535" s="160"/>
      <c r="FD535" s="160"/>
      <c r="FE535" s="160"/>
      <c r="FF535" s="160"/>
      <c r="FG535" s="160"/>
      <c r="FH535" s="160"/>
      <c r="FI535" s="160"/>
      <c r="FJ535" s="160"/>
      <c r="FK535" s="160"/>
      <c r="FL535" s="160"/>
      <c r="FM535" s="160"/>
      <c r="FN535" s="160"/>
      <c r="FO535" s="160"/>
      <c r="FP535" s="160"/>
      <c r="FQ535" s="160"/>
      <c r="FR535" s="160"/>
      <c r="FS535" s="160"/>
      <c r="FT535" s="160"/>
      <c r="FU535" s="160"/>
      <c r="FV535" s="160"/>
      <c r="FW535" s="160"/>
      <c r="FX535" s="160"/>
      <c r="FY535" s="160"/>
      <c r="FZ535" s="160"/>
      <c r="GA535" s="160"/>
      <c r="GB535" s="160"/>
      <c r="GC535" s="160"/>
      <c r="GD535" s="160"/>
      <c r="GE535" s="160"/>
      <c r="GF535" s="160"/>
      <c r="GG535" s="160"/>
      <c r="GH535" s="160"/>
      <c r="GI535" s="160"/>
      <c r="GJ535" s="160"/>
      <c r="GK535" s="160"/>
      <c r="GL535" s="160"/>
      <c r="GM535" s="160"/>
      <c r="GN535" s="160"/>
      <c r="GO535" s="160"/>
      <c r="GP535" s="160"/>
      <c r="GQ535" s="160"/>
      <c r="GR535" s="160"/>
      <c r="GS535" s="160"/>
    </row>
    <row r="536" spans="3:201" x14ac:dyDescent="0.2">
      <c r="C536" s="160"/>
      <c r="D536" s="160"/>
      <c r="E536" s="160"/>
      <c r="F536" s="160"/>
      <c r="G536" s="160"/>
      <c r="H536" s="160"/>
      <c r="I536" s="160"/>
      <c r="J536" s="160"/>
      <c r="K536" s="160"/>
      <c r="L536" s="160"/>
      <c r="M536" s="160"/>
      <c r="N536" s="160"/>
      <c r="O536" s="160"/>
      <c r="P536" s="160"/>
      <c r="Q536" s="160"/>
      <c r="R536" s="160"/>
      <c r="S536" s="160"/>
      <c r="T536" s="160"/>
      <c r="U536" s="160"/>
      <c r="V536" s="160"/>
      <c r="W536" s="160"/>
      <c r="X536" s="160"/>
      <c r="Y536" s="160"/>
      <c r="Z536" s="160"/>
      <c r="AA536" s="160"/>
      <c r="AB536" s="160"/>
      <c r="AC536" s="160"/>
      <c r="AD536" s="160"/>
      <c r="AE536" s="160"/>
      <c r="AF536" s="160"/>
      <c r="AG536" s="160"/>
      <c r="AH536" s="160"/>
      <c r="AI536" s="160"/>
      <c r="AJ536" s="160"/>
      <c r="AK536" s="160"/>
      <c r="AL536" s="160"/>
      <c r="AM536" s="160"/>
      <c r="AN536" s="160"/>
      <c r="AO536" s="160"/>
      <c r="AP536" s="160"/>
      <c r="AQ536" s="160"/>
      <c r="AR536" s="160"/>
      <c r="AS536" s="160"/>
      <c r="AT536" s="160"/>
      <c r="AU536" s="160"/>
      <c r="AV536" s="160"/>
      <c r="AW536" s="160"/>
      <c r="AX536" s="160"/>
      <c r="AY536" s="160"/>
      <c r="AZ536" s="160"/>
      <c r="BA536" s="160"/>
      <c r="BB536" s="160"/>
      <c r="BC536" s="160"/>
      <c r="BD536" s="160"/>
      <c r="BE536" s="160"/>
      <c r="BF536" s="160"/>
      <c r="BG536" s="160"/>
      <c r="BH536" s="160"/>
      <c r="BI536" s="160"/>
      <c r="BJ536" s="160"/>
      <c r="BK536" s="160"/>
      <c r="BL536" s="160"/>
      <c r="BM536" s="160"/>
      <c r="BN536" s="160"/>
      <c r="BO536" s="160"/>
      <c r="BP536" s="160"/>
      <c r="BQ536" s="160"/>
      <c r="BR536" s="160"/>
      <c r="BS536" s="160"/>
      <c r="BT536" s="160"/>
      <c r="BU536" s="160"/>
      <c r="BV536" s="160"/>
      <c r="BW536" s="160"/>
      <c r="BX536" s="160"/>
      <c r="BY536" s="160"/>
      <c r="BZ536" s="160"/>
      <c r="CA536" s="160"/>
      <c r="CB536" s="160"/>
      <c r="CC536" s="160"/>
      <c r="CD536" s="160"/>
      <c r="CE536" s="160"/>
      <c r="CF536" s="160"/>
      <c r="CG536" s="160"/>
      <c r="CH536" s="160"/>
      <c r="CI536" s="160"/>
      <c r="CJ536" s="160"/>
      <c r="CK536" s="160"/>
      <c r="CL536" s="160"/>
      <c r="CM536" s="160"/>
      <c r="CN536" s="160"/>
      <c r="CO536" s="160"/>
      <c r="CP536" s="160"/>
      <c r="CQ536" s="160"/>
      <c r="CR536" s="160"/>
      <c r="CS536" s="160"/>
      <c r="CT536" s="160"/>
      <c r="CU536" s="160"/>
      <c r="CV536" s="160"/>
      <c r="CW536" s="160"/>
      <c r="CX536" s="160"/>
      <c r="CY536" s="160"/>
      <c r="CZ536" s="160"/>
      <c r="DA536" s="160"/>
      <c r="DB536" s="160"/>
      <c r="DC536" s="160"/>
      <c r="DD536" s="160"/>
      <c r="DE536" s="160"/>
      <c r="DF536" s="160"/>
      <c r="DG536" s="160"/>
      <c r="DH536" s="160"/>
      <c r="DI536" s="160"/>
      <c r="DJ536" s="160"/>
      <c r="DK536" s="160"/>
      <c r="DL536" s="160"/>
      <c r="DM536" s="160"/>
      <c r="DN536" s="160"/>
      <c r="DO536" s="160"/>
      <c r="DP536" s="160"/>
      <c r="DQ536" s="160"/>
      <c r="DR536" s="160"/>
      <c r="DS536" s="160"/>
      <c r="DT536" s="160"/>
      <c r="DU536" s="160"/>
      <c r="DV536" s="160"/>
      <c r="DW536" s="160"/>
      <c r="DX536" s="160"/>
      <c r="DY536" s="160"/>
      <c r="DZ536" s="160"/>
      <c r="EA536" s="160"/>
      <c r="EB536" s="160"/>
      <c r="EC536" s="160"/>
      <c r="ED536" s="160"/>
      <c r="EE536" s="160"/>
      <c r="EF536" s="160"/>
      <c r="EG536" s="160"/>
      <c r="EH536" s="160"/>
      <c r="EI536" s="160"/>
      <c r="EJ536" s="160"/>
      <c r="EK536" s="160"/>
      <c r="EL536" s="160"/>
      <c r="EM536" s="160"/>
      <c r="EN536" s="160"/>
      <c r="EO536" s="160"/>
      <c r="EP536" s="160"/>
      <c r="EQ536" s="160"/>
      <c r="ER536" s="160"/>
      <c r="ES536" s="160"/>
      <c r="ET536" s="160"/>
      <c r="EU536" s="160"/>
      <c r="EV536" s="160"/>
      <c r="EW536" s="160"/>
      <c r="EX536" s="160"/>
      <c r="EY536" s="160"/>
      <c r="EZ536" s="160"/>
      <c r="FA536" s="160"/>
      <c r="FB536" s="160"/>
      <c r="FC536" s="160"/>
      <c r="FD536" s="160"/>
      <c r="FE536" s="160"/>
      <c r="FF536" s="160"/>
      <c r="FG536" s="160"/>
      <c r="FH536" s="160"/>
      <c r="FI536" s="160"/>
      <c r="FJ536" s="160"/>
      <c r="FK536" s="160"/>
      <c r="FL536" s="160"/>
      <c r="FM536" s="160"/>
      <c r="FN536" s="160"/>
      <c r="FO536" s="160"/>
      <c r="FP536" s="160"/>
      <c r="FQ536" s="160"/>
      <c r="FR536" s="160"/>
      <c r="FS536" s="160"/>
      <c r="FT536" s="160"/>
      <c r="FU536" s="160"/>
      <c r="FV536" s="160"/>
      <c r="FW536" s="160"/>
      <c r="FX536" s="160"/>
      <c r="FY536" s="160"/>
      <c r="FZ536" s="160"/>
      <c r="GA536" s="160"/>
      <c r="GB536" s="160"/>
      <c r="GC536" s="160"/>
      <c r="GD536" s="160"/>
      <c r="GE536" s="160"/>
      <c r="GF536" s="160"/>
      <c r="GG536" s="160"/>
      <c r="GH536" s="160"/>
      <c r="GI536" s="160"/>
      <c r="GJ536" s="160"/>
      <c r="GK536" s="160"/>
      <c r="GL536" s="160"/>
      <c r="GM536" s="160"/>
      <c r="GN536" s="160"/>
      <c r="GO536" s="160"/>
      <c r="GP536" s="160"/>
      <c r="GQ536" s="160"/>
      <c r="GR536" s="160"/>
      <c r="GS536" s="160"/>
    </row>
    <row r="537" spans="3:201" x14ac:dyDescent="0.2">
      <c r="C537" s="160"/>
      <c r="D537" s="160"/>
      <c r="E537" s="160"/>
      <c r="F537" s="160"/>
      <c r="G537" s="160"/>
      <c r="H537" s="160"/>
      <c r="I537" s="160"/>
      <c r="J537" s="160"/>
      <c r="K537" s="160"/>
      <c r="L537" s="160"/>
      <c r="M537" s="160"/>
      <c r="N537" s="160"/>
      <c r="O537" s="160"/>
      <c r="P537" s="160"/>
      <c r="Q537" s="160"/>
      <c r="R537" s="160"/>
      <c r="S537" s="160"/>
      <c r="T537" s="160"/>
      <c r="U537" s="160"/>
      <c r="V537" s="160"/>
      <c r="W537" s="160"/>
      <c r="X537" s="160"/>
      <c r="Y537" s="160"/>
      <c r="Z537" s="160"/>
      <c r="AA537" s="160"/>
      <c r="AB537" s="160"/>
      <c r="AC537" s="160"/>
      <c r="AD537" s="160"/>
      <c r="AE537" s="160"/>
      <c r="AF537" s="160"/>
      <c r="AG537" s="160"/>
      <c r="AH537" s="160"/>
      <c r="AI537" s="160"/>
      <c r="AJ537" s="160"/>
      <c r="AK537" s="160"/>
      <c r="AL537" s="160"/>
      <c r="AM537" s="160"/>
      <c r="AN537" s="160"/>
      <c r="AO537" s="160"/>
      <c r="AP537" s="160"/>
      <c r="AQ537" s="160"/>
      <c r="AR537" s="160"/>
      <c r="AS537" s="160"/>
      <c r="AT537" s="160"/>
      <c r="AU537" s="160"/>
      <c r="AV537" s="160"/>
      <c r="AW537" s="160"/>
      <c r="AX537" s="160"/>
      <c r="AY537" s="160"/>
      <c r="AZ537" s="160"/>
      <c r="BA537" s="160"/>
      <c r="BB537" s="160"/>
      <c r="BC537" s="160"/>
      <c r="BD537" s="160"/>
      <c r="BE537" s="160"/>
      <c r="BF537" s="160"/>
      <c r="BG537" s="160"/>
      <c r="BH537" s="160"/>
      <c r="BI537" s="160"/>
      <c r="BJ537" s="160"/>
      <c r="BK537" s="160"/>
      <c r="BL537" s="160"/>
      <c r="BM537" s="160"/>
      <c r="BN537" s="160"/>
      <c r="BO537" s="160"/>
      <c r="BP537" s="160"/>
      <c r="BQ537" s="160"/>
      <c r="BR537" s="160"/>
      <c r="BS537" s="160"/>
      <c r="BT537" s="160"/>
      <c r="BU537" s="160"/>
      <c r="BV537" s="160"/>
      <c r="BW537" s="160"/>
      <c r="BX537" s="160"/>
      <c r="BY537" s="160"/>
      <c r="BZ537" s="160"/>
      <c r="CA537" s="160"/>
      <c r="CB537" s="160"/>
      <c r="CC537" s="160"/>
      <c r="CD537" s="160"/>
      <c r="CE537" s="160"/>
      <c r="CF537" s="160"/>
      <c r="CG537" s="160"/>
      <c r="CH537" s="160"/>
      <c r="CI537" s="160"/>
      <c r="CJ537" s="160"/>
      <c r="CK537" s="160"/>
      <c r="CL537" s="160"/>
      <c r="CM537" s="160"/>
      <c r="CN537" s="160"/>
      <c r="CO537" s="160"/>
      <c r="CP537" s="160"/>
      <c r="CQ537" s="160"/>
      <c r="CR537" s="160"/>
      <c r="CS537" s="160"/>
      <c r="CT537" s="160"/>
      <c r="CU537" s="160"/>
      <c r="CV537" s="160"/>
      <c r="CW537" s="160"/>
      <c r="CX537" s="160"/>
      <c r="CY537" s="160"/>
      <c r="CZ537" s="160"/>
      <c r="DA537" s="160"/>
      <c r="DB537" s="160"/>
      <c r="DC537" s="160"/>
      <c r="DD537" s="160"/>
      <c r="DE537" s="160"/>
      <c r="DF537" s="160"/>
      <c r="DG537" s="160"/>
      <c r="DH537" s="160"/>
      <c r="DI537" s="160"/>
      <c r="DJ537" s="160"/>
      <c r="DK537" s="160"/>
      <c r="DL537" s="160"/>
      <c r="DM537" s="160"/>
      <c r="DN537" s="160"/>
      <c r="DO537" s="160"/>
      <c r="DP537" s="160"/>
      <c r="DQ537" s="160"/>
      <c r="DR537" s="160"/>
      <c r="DS537" s="160"/>
      <c r="DT537" s="160"/>
      <c r="DU537" s="160"/>
      <c r="DV537" s="160"/>
      <c r="DW537" s="160"/>
      <c r="DX537" s="160"/>
      <c r="DY537" s="160"/>
      <c r="DZ537" s="160"/>
      <c r="EA537" s="160"/>
      <c r="EB537" s="160"/>
      <c r="EC537" s="160"/>
      <c r="ED537" s="160"/>
      <c r="EE537" s="160"/>
      <c r="EF537" s="160"/>
      <c r="EG537" s="160"/>
      <c r="EH537" s="160"/>
      <c r="EI537" s="160"/>
      <c r="EJ537" s="160"/>
      <c r="EK537" s="160"/>
      <c r="EL537" s="160"/>
      <c r="EM537" s="160"/>
      <c r="EN537" s="160"/>
      <c r="EO537" s="160"/>
      <c r="EP537" s="160"/>
      <c r="EQ537" s="160"/>
      <c r="ER537" s="160"/>
      <c r="ES537" s="160"/>
      <c r="ET537" s="160"/>
      <c r="EU537" s="160"/>
      <c r="EV537" s="160"/>
      <c r="EW537" s="160"/>
      <c r="EX537" s="160"/>
      <c r="EY537" s="160"/>
      <c r="EZ537" s="160"/>
      <c r="FA537" s="160"/>
      <c r="FB537" s="160"/>
      <c r="FC537" s="160"/>
      <c r="FD537" s="160"/>
      <c r="FE537" s="160"/>
      <c r="FF537" s="160"/>
      <c r="FG537" s="160"/>
      <c r="FH537" s="160"/>
      <c r="FI537" s="160"/>
      <c r="FJ537" s="160"/>
      <c r="FK537" s="160"/>
      <c r="FL537" s="160"/>
      <c r="FM537" s="160"/>
      <c r="FN537" s="160"/>
      <c r="FO537" s="160"/>
      <c r="FP537" s="160"/>
      <c r="FQ537" s="160"/>
      <c r="FR537" s="160"/>
      <c r="FS537" s="160"/>
      <c r="FT537" s="160"/>
      <c r="FU537" s="160"/>
      <c r="FV537" s="160"/>
      <c r="FW537" s="160"/>
      <c r="FX537" s="160"/>
      <c r="FY537" s="160"/>
      <c r="FZ537" s="160"/>
      <c r="GA537" s="160"/>
      <c r="GB537" s="160"/>
      <c r="GC537" s="160"/>
      <c r="GD537" s="160"/>
      <c r="GE537" s="160"/>
      <c r="GF537" s="160"/>
      <c r="GG537" s="160"/>
      <c r="GH537" s="160"/>
      <c r="GI537" s="160"/>
      <c r="GJ537" s="160"/>
      <c r="GK537" s="160"/>
      <c r="GL537" s="160"/>
      <c r="GM537" s="160"/>
      <c r="GN537" s="160"/>
      <c r="GO537" s="160"/>
      <c r="GP537" s="160"/>
      <c r="GQ537" s="160"/>
      <c r="GR537" s="160"/>
      <c r="GS537" s="160"/>
    </row>
    <row r="538" spans="3:201" x14ac:dyDescent="0.2">
      <c r="C538" s="160"/>
      <c r="D538" s="160"/>
      <c r="E538" s="160"/>
      <c r="F538" s="160"/>
      <c r="G538" s="160"/>
      <c r="H538" s="160"/>
      <c r="I538" s="160"/>
      <c r="J538" s="160"/>
      <c r="K538" s="160"/>
      <c r="L538" s="160"/>
      <c r="M538" s="160"/>
      <c r="N538" s="160"/>
      <c r="O538" s="160"/>
      <c r="P538" s="160"/>
      <c r="Q538" s="160"/>
      <c r="R538" s="160"/>
      <c r="S538" s="160"/>
      <c r="T538" s="160"/>
      <c r="U538" s="160"/>
      <c r="V538" s="160"/>
      <c r="W538" s="160"/>
      <c r="X538" s="160"/>
      <c r="Y538" s="160"/>
      <c r="Z538" s="160"/>
      <c r="AA538" s="160"/>
      <c r="AB538" s="160"/>
      <c r="AC538" s="160"/>
      <c r="AD538" s="160"/>
      <c r="AE538" s="160"/>
      <c r="AF538" s="160"/>
      <c r="AG538" s="160"/>
      <c r="AH538" s="160"/>
      <c r="AI538" s="160"/>
      <c r="AJ538" s="160"/>
      <c r="AK538" s="160"/>
      <c r="AL538" s="160"/>
      <c r="AM538" s="160"/>
      <c r="AN538" s="160"/>
      <c r="AO538" s="160"/>
      <c r="AP538" s="160"/>
      <c r="AQ538" s="160"/>
      <c r="AR538" s="160"/>
      <c r="AS538" s="160"/>
      <c r="AT538" s="160"/>
      <c r="AU538" s="160"/>
      <c r="AV538" s="160"/>
      <c r="AW538" s="160"/>
      <c r="AX538" s="160"/>
      <c r="AY538" s="160"/>
      <c r="AZ538" s="160"/>
      <c r="BA538" s="160"/>
      <c r="BB538" s="160"/>
      <c r="BC538" s="160"/>
      <c r="BD538" s="160"/>
      <c r="BE538" s="160"/>
      <c r="BF538" s="160"/>
      <c r="BG538" s="160"/>
      <c r="BH538" s="160"/>
      <c r="BI538" s="160"/>
      <c r="BJ538" s="160"/>
      <c r="BK538" s="160"/>
      <c r="BL538" s="160"/>
      <c r="BM538" s="160"/>
      <c r="BN538" s="160"/>
      <c r="BO538" s="160"/>
      <c r="BP538" s="160"/>
      <c r="BQ538" s="160"/>
      <c r="BR538" s="160"/>
      <c r="BS538" s="160"/>
      <c r="BT538" s="160"/>
      <c r="BU538" s="160"/>
      <c r="BV538" s="160"/>
      <c r="BW538" s="160"/>
      <c r="BX538" s="160"/>
      <c r="BY538" s="160"/>
      <c r="BZ538" s="160"/>
      <c r="CA538" s="160"/>
      <c r="CB538" s="160"/>
      <c r="CC538" s="160"/>
      <c r="CD538" s="160"/>
      <c r="CE538" s="160"/>
      <c r="CF538" s="160"/>
      <c r="CG538" s="160"/>
      <c r="CH538" s="160"/>
      <c r="CI538" s="160"/>
      <c r="CJ538" s="160"/>
      <c r="CK538" s="160"/>
      <c r="CL538" s="160"/>
      <c r="CM538" s="160"/>
      <c r="CN538" s="160"/>
      <c r="CO538" s="160"/>
      <c r="CP538" s="160"/>
      <c r="CQ538" s="160"/>
      <c r="CR538" s="160"/>
      <c r="CS538" s="160"/>
      <c r="CT538" s="160"/>
      <c r="CU538" s="160"/>
      <c r="CV538" s="160"/>
      <c r="CW538" s="160"/>
      <c r="CX538" s="160"/>
      <c r="CY538" s="160"/>
      <c r="CZ538" s="160"/>
      <c r="DA538" s="160"/>
      <c r="DB538" s="160"/>
      <c r="DC538" s="160"/>
      <c r="DD538" s="160"/>
      <c r="DE538" s="160"/>
      <c r="DF538" s="160"/>
      <c r="DG538" s="160"/>
      <c r="DH538" s="160"/>
      <c r="DI538" s="160"/>
      <c r="DJ538" s="160"/>
      <c r="DK538" s="160"/>
      <c r="DL538" s="160"/>
      <c r="DM538" s="160"/>
      <c r="DN538" s="160"/>
      <c r="DO538" s="160"/>
      <c r="DP538" s="160"/>
      <c r="DQ538" s="160"/>
      <c r="DR538" s="160"/>
      <c r="DS538" s="160"/>
      <c r="DT538" s="160"/>
      <c r="DU538" s="160"/>
      <c r="DV538" s="160"/>
      <c r="DW538" s="160"/>
      <c r="DX538" s="160"/>
      <c r="DY538" s="160"/>
      <c r="DZ538" s="160"/>
      <c r="EA538" s="160"/>
      <c r="EB538" s="160"/>
      <c r="EC538" s="160"/>
      <c r="ED538" s="160"/>
      <c r="EE538" s="160"/>
      <c r="EF538" s="160"/>
      <c r="EG538" s="160"/>
      <c r="EH538" s="160"/>
      <c r="EI538" s="160"/>
      <c r="EJ538" s="160"/>
      <c r="EK538" s="160"/>
      <c r="EL538" s="160"/>
      <c r="EM538" s="160"/>
      <c r="EN538" s="160"/>
      <c r="EO538" s="160"/>
      <c r="EP538" s="160"/>
      <c r="EQ538" s="160"/>
      <c r="ER538" s="160"/>
      <c r="ES538" s="160"/>
      <c r="ET538" s="160"/>
      <c r="EU538" s="160"/>
      <c r="EV538" s="160"/>
      <c r="EW538" s="160"/>
      <c r="EX538" s="160"/>
      <c r="EY538" s="160"/>
      <c r="EZ538" s="160"/>
      <c r="FA538" s="160"/>
      <c r="FB538" s="160"/>
      <c r="FC538" s="160"/>
      <c r="FD538" s="160"/>
      <c r="FE538" s="160"/>
      <c r="FF538" s="160"/>
      <c r="FG538" s="160"/>
      <c r="FH538" s="160"/>
      <c r="FI538" s="160"/>
      <c r="FJ538" s="160"/>
      <c r="FK538" s="160"/>
      <c r="FL538" s="160"/>
      <c r="FM538" s="160"/>
      <c r="FN538" s="160"/>
      <c r="FO538" s="160"/>
      <c r="FP538" s="160"/>
      <c r="FQ538" s="160"/>
      <c r="FR538" s="160"/>
      <c r="FS538" s="160"/>
      <c r="FT538" s="160"/>
      <c r="FU538" s="160"/>
      <c r="FV538" s="160"/>
      <c r="FW538" s="160"/>
      <c r="FX538" s="160"/>
      <c r="FY538" s="160"/>
      <c r="FZ538" s="160"/>
      <c r="GA538" s="160"/>
      <c r="GB538" s="160"/>
      <c r="GC538" s="160"/>
      <c r="GD538" s="160"/>
      <c r="GE538" s="160"/>
      <c r="GF538" s="160"/>
      <c r="GG538" s="160"/>
      <c r="GH538" s="160"/>
      <c r="GI538" s="160"/>
      <c r="GJ538" s="160"/>
      <c r="GK538" s="160"/>
      <c r="GL538" s="160"/>
      <c r="GM538" s="160"/>
      <c r="GN538" s="160"/>
      <c r="GO538" s="160"/>
      <c r="GP538" s="160"/>
      <c r="GQ538" s="160"/>
      <c r="GR538" s="160"/>
      <c r="GS538" s="160"/>
    </row>
    <row r="539" spans="3:201" x14ac:dyDescent="0.2">
      <c r="C539" s="160"/>
      <c r="D539" s="160"/>
      <c r="E539" s="160"/>
      <c r="F539" s="160"/>
      <c r="G539" s="160"/>
      <c r="H539" s="160"/>
      <c r="I539" s="160"/>
      <c r="J539" s="160"/>
      <c r="K539" s="160"/>
      <c r="L539" s="160"/>
      <c r="M539" s="160"/>
      <c r="N539" s="160"/>
      <c r="O539" s="160"/>
      <c r="P539" s="160"/>
      <c r="Q539" s="160"/>
      <c r="R539" s="160"/>
      <c r="S539" s="160"/>
      <c r="T539" s="160"/>
      <c r="U539" s="160"/>
      <c r="V539" s="160"/>
      <c r="W539" s="160"/>
      <c r="X539" s="160"/>
      <c r="Y539" s="160"/>
      <c r="Z539" s="160"/>
      <c r="AA539" s="160"/>
      <c r="AB539" s="160"/>
      <c r="AC539" s="160"/>
      <c r="AD539" s="160"/>
      <c r="AE539" s="160"/>
      <c r="AF539" s="160"/>
      <c r="AG539" s="160"/>
      <c r="AH539" s="160"/>
      <c r="AI539" s="160"/>
      <c r="AJ539" s="160"/>
      <c r="AK539" s="160"/>
      <c r="AL539" s="160"/>
      <c r="AM539" s="160"/>
      <c r="AN539" s="160"/>
      <c r="AO539" s="160"/>
      <c r="AP539" s="160"/>
      <c r="AQ539" s="160"/>
      <c r="AR539" s="160"/>
      <c r="AS539" s="160"/>
      <c r="AT539" s="160"/>
      <c r="AU539" s="160"/>
      <c r="AV539" s="160"/>
      <c r="AW539" s="160"/>
      <c r="AX539" s="160"/>
      <c r="AY539" s="160"/>
      <c r="AZ539" s="160"/>
      <c r="BA539" s="160"/>
      <c r="BB539" s="160"/>
      <c r="BC539" s="160"/>
      <c r="BD539" s="160"/>
      <c r="BE539" s="160"/>
      <c r="BF539" s="160"/>
      <c r="BG539" s="160"/>
      <c r="BH539" s="160"/>
      <c r="BI539" s="160"/>
      <c r="BJ539" s="160"/>
      <c r="BK539" s="160"/>
      <c r="BL539" s="160"/>
      <c r="BM539" s="160"/>
      <c r="BN539" s="160"/>
      <c r="BO539" s="160"/>
      <c r="BP539" s="160"/>
      <c r="BQ539" s="160"/>
      <c r="BR539" s="160"/>
      <c r="BS539" s="160"/>
      <c r="BT539" s="160"/>
      <c r="BU539" s="160"/>
      <c r="BV539" s="160"/>
      <c r="BW539" s="160"/>
      <c r="BX539" s="160"/>
      <c r="BY539" s="160"/>
      <c r="BZ539" s="160"/>
      <c r="CA539" s="160"/>
      <c r="CB539" s="160"/>
      <c r="CC539" s="160"/>
      <c r="CD539" s="160"/>
      <c r="CE539" s="160"/>
      <c r="CF539" s="160"/>
      <c r="CG539" s="160"/>
      <c r="CH539" s="160"/>
      <c r="CI539" s="160"/>
      <c r="CJ539" s="160"/>
      <c r="CK539" s="160"/>
      <c r="CL539" s="160"/>
      <c r="CM539" s="160"/>
      <c r="CN539" s="160"/>
      <c r="CO539" s="160"/>
      <c r="CP539" s="160"/>
      <c r="CQ539" s="160"/>
      <c r="CR539" s="160"/>
      <c r="CS539" s="160"/>
      <c r="CT539" s="160"/>
      <c r="CU539" s="160"/>
      <c r="CV539" s="160"/>
      <c r="CW539" s="160"/>
      <c r="CX539" s="160"/>
      <c r="CY539" s="160"/>
      <c r="CZ539" s="160"/>
      <c r="DA539" s="160"/>
      <c r="DB539" s="160"/>
      <c r="DC539" s="160"/>
      <c r="DD539" s="160"/>
      <c r="DE539" s="160"/>
      <c r="DF539" s="160"/>
      <c r="DG539" s="160"/>
      <c r="DH539" s="160"/>
      <c r="DI539" s="160"/>
      <c r="DJ539" s="160"/>
      <c r="DK539" s="160"/>
      <c r="DL539" s="160"/>
      <c r="DM539" s="160"/>
      <c r="DN539" s="160"/>
      <c r="DO539" s="160"/>
      <c r="DP539" s="160"/>
      <c r="DQ539" s="160"/>
      <c r="DR539" s="160"/>
      <c r="DS539" s="160"/>
      <c r="DT539" s="160"/>
      <c r="DU539" s="160"/>
      <c r="DV539" s="160"/>
      <c r="DW539" s="160"/>
      <c r="DX539" s="160"/>
      <c r="DY539" s="160"/>
      <c r="DZ539" s="160"/>
      <c r="EA539" s="160"/>
      <c r="EB539" s="160"/>
      <c r="EC539" s="160"/>
      <c r="ED539" s="160"/>
      <c r="EE539" s="160"/>
      <c r="EF539" s="160"/>
      <c r="EG539" s="160"/>
      <c r="EH539" s="160"/>
      <c r="EI539" s="160"/>
      <c r="EJ539" s="160"/>
      <c r="EK539" s="160"/>
      <c r="EL539" s="160"/>
      <c r="EM539" s="160"/>
      <c r="EN539" s="160"/>
      <c r="EO539" s="160"/>
      <c r="EP539" s="160"/>
      <c r="EQ539" s="160"/>
      <c r="ER539" s="160"/>
      <c r="ES539" s="160"/>
      <c r="ET539" s="160"/>
      <c r="EU539" s="160"/>
      <c r="EV539" s="160"/>
      <c r="EW539" s="160"/>
      <c r="EX539" s="160"/>
      <c r="EY539" s="160"/>
      <c r="EZ539" s="160"/>
      <c r="FA539" s="160"/>
      <c r="FB539" s="160"/>
      <c r="FC539" s="160"/>
      <c r="FD539" s="160"/>
      <c r="FE539" s="160"/>
      <c r="FF539" s="160"/>
      <c r="FG539" s="160"/>
      <c r="FH539" s="160"/>
      <c r="FI539" s="160"/>
      <c r="FJ539" s="160"/>
      <c r="FK539" s="160"/>
      <c r="FL539" s="160"/>
      <c r="FM539" s="160"/>
      <c r="FN539" s="160"/>
      <c r="FO539" s="160"/>
      <c r="FP539" s="160"/>
      <c r="FQ539" s="160"/>
      <c r="FR539" s="160"/>
      <c r="FS539" s="160"/>
      <c r="FT539" s="160"/>
      <c r="FU539" s="160"/>
      <c r="FV539" s="160"/>
      <c r="FW539" s="160"/>
      <c r="FX539" s="160"/>
      <c r="FY539" s="160"/>
      <c r="FZ539" s="160"/>
      <c r="GA539" s="160"/>
      <c r="GB539" s="160"/>
      <c r="GC539" s="160"/>
      <c r="GD539" s="160"/>
      <c r="GE539" s="160"/>
      <c r="GF539" s="160"/>
      <c r="GG539" s="160"/>
      <c r="GH539" s="160"/>
      <c r="GI539" s="160"/>
      <c r="GJ539" s="160"/>
      <c r="GK539" s="160"/>
      <c r="GL539" s="160"/>
      <c r="GM539" s="160"/>
      <c r="GN539" s="160"/>
      <c r="GO539" s="160"/>
      <c r="GP539" s="160"/>
      <c r="GQ539" s="160"/>
      <c r="GR539" s="160"/>
      <c r="GS539" s="160"/>
    </row>
    <row r="540" spans="3:201" x14ac:dyDescent="0.2">
      <c r="C540" s="160"/>
      <c r="D540" s="160"/>
      <c r="E540" s="160"/>
      <c r="F540" s="160"/>
      <c r="G540" s="160"/>
      <c r="H540" s="160"/>
      <c r="I540" s="160"/>
      <c r="J540" s="160"/>
      <c r="K540" s="160"/>
      <c r="L540" s="160"/>
      <c r="M540" s="160"/>
      <c r="N540" s="160"/>
      <c r="O540" s="160"/>
      <c r="P540" s="160"/>
      <c r="Q540" s="160"/>
      <c r="R540" s="160"/>
      <c r="S540" s="160"/>
      <c r="T540" s="160"/>
      <c r="U540" s="160"/>
      <c r="V540" s="160"/>
      <c r="W540" s="160"/>
      <c r="X540" s="160"/>
      <c r="Y540" s="160"/>
      <c r="Z540" s="160"/>
      <c r="AA540" s="160"/>
      <c r="AB540" s="160"/>
      <c r="AC540" s="160"/>
      <c r="AD540" s="160"/>
      <c r="AE540" s="160"/>
      <c r="AF540" s="160"/>
      <c r="AG540" s="160"/>
      <c r="AH540" s="160"/>
      <c r="AI540" s="160"/>
      <c r="AJ540" s="160"/>
      <c r="AK540" s="160"/>
      <c r="AL540" s="160"/>
      <c r="AM540" s="160"/>
      <c r="AN540" s="160"/>
      <c r="AO540" s="160"/>
      <c r="AP540" s="160"/>
      <c r="AQ540" s="160"/>
      <c r="AR540" s="160"/>
      <c r="AS540" s="160"/>
      <c r="AT540" s="160"/>
      <c r="AU540" s="160"/>
      <c r="AV540" s="160"/>
      <c r="AW540" s="160"/>
      <c r="AX540" s="160"/>
      <c r="AY540" s="160"/>
      <c r="AZ540" s="160"/>
      <c r="BA540" s="160"/>
      <c r="BB540" s="160"/>
      <c r="BC540" s="160"/>
      <c r="BD540" s="160"/>
      <c r="BE540" s="160"/>
      <c r="BF540" s="160"/>
      <c r="BG540" s="160"/>
      <c r="BH540" s="160"/>
      <c r="BI540" s="160"/>
      <c r="BJ540" s="160"/>
      <c r="BK540" s="160"/>
      <c r="BL540" s="160"/>
      <c r="BM540" s="160"/>
      <c r="BN540" s="160"/>
      <c r="BO540" s="160"/>
      <c r="BP540" s="160"/>
      <c r="BQ540" s="160"/>
      <c r="BR540" s="160"/>
      <c r="BS540" s="160"/>
      <c r="BT540" s="160"/>
      <c r="BU540" s="160"/>
      <c r="BV540" s="160"/>
      <c r="BW540" s="160"/>
      <c r="BX540" s="160"/>
      <c r="BY540" s="160"/>
      <c r="BZ540" s="160"/>
      <c r="CA540" s="160"/>
      <c r="CB540" s="160"/>
      <c r="CC540" s="160"/>
      <c r="CD540" s="160"/>
      <c r="CE540" s="160"/>
      <c r="CF540" s="160"/>
      <c r="CG540" s="160"/>
      <c r="CH540" s="160"/>
      <c r="CI540" s="160"/>
      <c r="CJ540" s="160"/>
      <c r="CK540" s="160"/>
      <c r="CL540" s="160"/>
      <c r="CM540" s="160"/>
      <c r="CN540" s="160"/>
      <c r="CO540" s="160"/>
      <c r="CP540" s="160"/>
      <c r="CQ540" s="160"/>
      <c r="CR540" s="160"/>
      <c r="CS540" s="160"/>
      <c r="CT540" s="160"/>
      <c r="CU540" s="160"/>
      <c r="CV540" s="160"/>
      <c r="CW540" s="160"/>
      <c r="CX540" s="160"/>
      <c r="CY540" s="160"/>
      <c r="CZ540" s="160"/>
      <c r="DA540" s="160"/>
      <c r="DB540" s="160"/>
      <c r="DC540" s="160"/>
      <c r="DD540" s="160"/>
      <c r="DE540" s="160"/>
      <c r="DF540" s="160"/>
      <c r="DG540" s="160"/>
      <c r="DH540" s="160"/>
      <c r="DI540" s="160"/>
      <c r="DJ540" s="160"/>
      <c r="DK540" s="160"/>
      <c r="DL540" s="160"/>
      <c r="DM540" s="160"/>
      <c r="DN540" s="160"/>
      <c r="DO540" s="160"/>
      <c r="DP540" s="160"/>
      <c r="DQ540" s="160"/>
      <c r="DR540" s="160"/>
      <c r="DS540" s="160"/>
      <c r="DT540" s="160"/>
      <c r="DU540" s="160"/>
      <c r="DV540" s="160"/>
      <c r="DW540" s="160"/>
      <c r="DX540" s="160"/>
      <c r="DY540" s="160"/>
      <c r="DZ540" s="160"/>
      <c r="EA540" s="160"/>
      <c r="EB540" s="160"/>
      <c r="EC540" s="160"/>
      <c r="ED540" s="160"/>
      <c r="EE540" s="160"/>
      <c r="EF540" s="160"/>
      <c r="EG540" s="160"/>
      <c r="EH540" s="160"/>
      <c r="EI540" s="160"/>
      <c r="EJ540" s="160"/>
      <c r="EK540" s="160"/>
      <c r="EL540" s="160"/>
      <c r="EM540" s="160"/>
      <c r="EN540" s="160"/>
      <c r="EO540" s="160"/>
      <c r="EP540" s="160"/>
      <c r="EQ540" s="160"/>
      <c r="ER540" s="160"/>
      <c r="ES540" s="160"/>
      <c r="ET540" s="160"/>
      <c r="EU540" s="160"/>
      <c r="EV540" s="160"/>
      <c r="EW540" s="160"/>
      <c r="EX540" s="160"/>
      <c r="EY540" s="160"/>
      <c r="EZ540" s="160"/>
      <c r="FA540" s="160"/>
      <c r="FB540" s="160"/>
      <c r="FC540" s="160"/>
      <c r="FD540" s="160"/>
      <c r="FE540" s="160"/>
      <c r="FF540" s="160"/>
      <c r="FG540" s="160"/>
      <c r="FH540" s="160"/>
      <c r="FI540" s="160"/>
      <c r="FJ540" s="160"/>
      <c r="FK540" s="160"/>
      <c r="FL540" s="160"/>
      <c r="FM540" s="160"/>
      <c r="FN540" s="160"/>
      <c r="FO540" s="160"/>
      <c r="FP540" s="160"/>
      <c r="FQ540" s="160"/>
      <c r="FR540" s="160"/>
      <c r="FS540" s="160"/>
      <c r="FT540" s="160"/>
      <c r="FU540" s="160"/>
      <c r="FV540" s="160"/>
      <c r="FW540" s="160"/>
      <c r="FX540" s="160"/>
      <c r="FY540" s="160"/>
      <c r="FZ540" s="160"/>
      <c r="GA540" s="160"/>
      <c r="GB540" s="160"/>
      <c r="GC540" s="160"/>
      <c r="GD540" s="160"/>
      <c r="GE540" s="160"/>
      <c r="GF540" s="160"/>
      <c r="GG540" s="160"/>
      <c r="GH540" s="160"/>
      <c r="GI540" s="160"/>
      <c r="GJ540" s="160"/>
      <c r="GK540" s="160"/>
      <c r="GL540" s="160"/>
      <c r="GM540" s="160"/>
      <c r="GN540" s="160"/>
      <c r="GO540" s="160"/>
      <c r="GP540" s="160"/>
      <c r="GQ540" s="160"/>
      <c r="GR540" s="160"/>
      <c r="GS540" s="160"/>
    </row>
    <row r="541" spans="3:201" x14ac:dyDescent="0.2">
      <c r="C541" s="160"/>
      <c r="D541" s="160"/>
      <c r="E541" s="160"/>
      <c r="F541" s="160"/>
      <c r="G541" s="160"/>
      <c r="H541" s="160"/>
      <c r="I541" s="160"/>
      <c r="J541" s="160"/>
      <c r="K541" s="160"/>
      <c r="L541" s="160"/>
      <c r="M541" s="160"/>
      <c r="N541" s="160"/>
      <c r="O541" s="160"/>
      <c r="P541" s="160"/>
      <c r="Q541" s="160"/>
      <c r="R541" s="160"/>
      <c r="S541" s="160"/>
      <c r="T541" s="160"/>
      <c r="U541" s="160"/>
      <c r="V541" s="160"/>
      <c r="W541" s="160"/>
      <c r="X541" s="160"/>
      <c r="Y541" s="160"/>
      <c r="Z541" s="160"/>
      <c r="AA541" s="160"/>
      <c r="AB541" s="160"/>
      <c r="AC541" s="160"/>
      <c r="AD541" s="160"/>
      <c r="AE541" s="160"/>
      <c r="AF541" s="160"/>
      <c r="AG541" s="160"/>
      <c r="AH541" s="160"/>
      <c r="AI541" s="160"/>
      <c r="AJ541" s="160"/>
      <c r="AK541" s="160"/>
      <c r="AL541" s="160"/>
      <c r="AM541" s="160"/>
      <c r="AN541" s="160"/>
      <c r="AO541" s="160"/>
      <c r="AP541" s="160"/>
      <c r="AQ541" s="160"/>
      <c r="AR541" s="160"/>
      <c r="AS541" s="160"/>
      <c r="AT541" s="160"/>
      <c r="AU541" s="160"/>
      <c r="AV541" s="160"/>
      <c r="AW541" s="160"/>
      <c r="AX541" s="160"/>
      <c r="AY541" s="160"/>
      <c r="AZ541" s="160"/>
      <c r="BA541" s="160"/>
      <c r="BB541" s="160"/>
      <c r="BC541" s="160"/>
      <c r="BD541" s="160"/>
      <c r="BE541" s="160"/>
      <c r="BF541" s="160"/>
      <c r="BG541" s="160"/>
      <c r="BH541" s="160"/>
      <c r="BI541" s="160"/>
      <c r="BJ541" s="160"/>
      <c r="BK541" s="160"/>
      <c r="BL541" s="160"/>
      <c r="BM541" s="160"/>
      <c r="BN541" s="160"/>
      <c r="BO541" s="160"/>
      <c r="BP541" s="160"/>
      <c r="BQ541" s="160"/>
      <c r="BR541" s="160"/>
      <c r="BS541" s="160"/>
      <c r="BT541" s="160"/>
      <c r="BU541" s="160"/>
      <c r="BV541" s="160"/>
      <c r="BW541" s="160"/>
      <c r="BX541" s="160"/>
      <c r="BY541" s="160"/>
      <c r="BZ541" s="160"/>
      <c r="CA541" s="160"/>
      <c r="CB541" s="160"/>
      <c r="CC541" s="160"/>
      <c r="CD541" s="160"/>
      <c r="CE541" s="160"/>
      <c r="CF541" s="160"/>
      <c r="CG541" s="160"/>
      <c r="CH541" s="160"/>
      <c r="CI541" s="160"/>
      <c r="CJ541" s="160"/>
      <c r="CK541" s="160"/>
      <c r="CL541" s="160"/>
      <c r="CM541" s="160"/>
      <c r="CN541" s="160"/>
      <c r="CO541" s="160"/>
      <c r="CP541" s="160"/>
      <c r="CQ541" s="160"/>
      <c r="CR541" s="160"/>
      <c r="CS541" s="160"/>
      <c r="CT541" s="160"/>
      <c r="CU541" s="160"/>
      <c r="CV541" s="160"/>
      <c r="CW541" s="160"/>
      <c r="CX541" s="160"/>
      <c r="CY541" s="160"/>
      <c r="CZ541" s="160"/>
      <c r="DA541" s="160"/>
      <c r="DB541" s="160"/>
      <c r="DC541" s="160"/>
      <c r="DD541" s="160"/>
      <c r="DE541" s="160"/>
      <c r="DF541" s="160"/>
      <c r="DG541" s="160"/>
      <c r="DH541" s="160"/>
      <c r="DI541" s="160"/>
      <c r="DJ541" s="160"/>
      <c r="DK541" s="160"/>
      <c r="DL541" s="160"/>
      <c r="DM541" s="160"/>
      <c r="DN541" s="160"/>
      <c r="DO541" s="160"/>
      <c r="DP541" s="160"/>
      <c r="DQ541" s="160"/>
      <c r="DR541" s="160"/>
      <c r="DS541" s="160"/>
      <c r="DT541" s="160"/>
      <c r="DU541" s="160"/>
      <c r="DV541" s="160"/>
      <c r="DW541" s="160"/>
      <c r="DX541" s="160"/>
      <c r="DY541" s="160"/>
      <c r="DZ541" s="160"/>
      <c r="EA541" s="160"/>
      <c r="EB541" s="160"/>
      <c r="EC541" s="160"/>
      <c r="ED541" s="160"/>
      <c r="EE541" s="160"/>
      <c r="EF541" s="160"/>
      <c r="EG541" s="160"/>
      <c r="EH541" s="160"/>
      <c r="EI541" s="160"/>
      <c r="EJ541" s="160"/>
      <c r="EK541" s="160"/>
      <c r="EL541" s="160"/>
      <c r="EM541" s="160"/>
      <c r="EN541" s="160"/>
      <c r="EO541" s="160"/>
      <c r="EP541" s="160"/>
      <c r="EQ541" s="160"/>
      <c r="ER541" s="160"/>
      <c r="ES541" s="160"/>
      <c r="ET541" s="160"/>
      <c r="EU541" s="160"/>
      <c r="EV541" s="160"/>
      <c r="EW541" s="160"/>
      <c r="EX541" s="160"/>
      <c r="EY541" s="160"/>
      <c r="EZ541" s="160"/>
      <c r="FA541" s="160"/>
      <c r="FB541" s="160"/>
      <c r="FC541" s="160"/>
      <c r="FD541" s="160"/>
      <c r="FE541" s="160"/>
      <c r="FF541" s="160"/>
      <c r="FG541" s="160"/>
      <c r="FH541" s="160"/>
      <c r="FI541" s="160"/>
      <c r="FJ541" s="160"/>
      <c r="FK541" s="160"/>
      <c r="FL541" s="160"/>
      <c r="FM541" s="160"/>
      <c r="FN541" s="160"/>
      <c r="FO541" s="160"/>
      <c r="FP541" s="160"/>
      <c r="FQ541" s="160"/>
      <c r="FR541" s="160"/>
      <c r="FS541" s="160"/>
      <c r="FT541" s="160"/>
      <c r="FU541" s="160"/>
      <c r="FV541" s="160"/>
      <c r="FW541" s="160"/>
      <c r="FX541" s="160"/>
      <c r="FY541" s="160"/>
      <c r="FZ541" s="160"/>
      <c r="GA541" s="160"/>
      <c r="GB541" s="160"/>
      <c r="GC541" s="160"/>
      <c r="GD541" s="160"/>
      <c r="GE541" s="160"/>
      <c r="GF541" s="160"/>
      <c r="GG541" s="160"/>
      <c r="GH541" s="160"/>
      <c r="GI541" s="160"/>
      <c r="GJ541" s="160"/>
      <c r="GK541" s="160"/>
      <c r="GL541" s="160"/>
      <c r="GM541" s="160"/>
      <c r="GN541" s="160"/>
      <c r="GO541" s="160"/>
      <c r="GP541" s="160"/>
      <c r="GQ541" s="160"/>
      <c r="GR541" s="160"/>
      <c r="GS541" s="160"/>
    </row>
    <row r="542" spans="3:201" x14ac:dyDescent="0.2">
      <c r="C542" s="160"/>
      <c r="D542" s="160"/>
      <c r="E542" s="160"/>
      <c r="F542" s="160"/>
      <c r="G542" s="160"/>
      <c r="H542" s="160"/>
      <c r="I542" s="160"/>
      <c r="J542" s="160"/>
      <c r="K542" s="160"/>
      <c r="L542" s="160"/>
      <c r="M542" s="160"/>
      <c r="N542" s="160"/>
      <c r="O542" s="160"/>
      <c r="P542" s="160"/>
      <c r="Q542" s="160"/>
      <c r="R542" s="160"/>
      <c r="S542" s="160"/>
      <c r="T542" s="160"/>
      <c r="U542" s="160"/>
      <c r="V542" s="160"/>
      <c r="W542" s="160"/>
      <c r="X542" s="160"/>
      <c r="Y542" s="160"/>
      <c r="Z542" s="160"/>
      <c r="AA542" s="160"/>
      <c r="AB542" s="160"/>
      <c r="AC542" s="160"/>
      <c r="AD542" s="160"/>
      <c r="AE542" s="160"/>
      <c r="AF542" s="160"/>
      <c r="AG542" s="160"/>
      <c r="AH542" s="160"/>
      <c r="AI542" s="160"/>
      <c r="AJ542" s="160"/>
      <c r="AK542" s="160"/>
      <c r="AL542" s="160"/>
      <c r="AM542" s="160"/>
      <c r="AN542" s="160"/>
      <c r="AO542" s="160"/>
      <c r="AP542" s="160"/>
      <c r="AQ542" s="160"/>
      <c r="AR542" s="160"/>
      <c r="AS542" s="160"/>
      <c r="AT542" s="160"/>
      <c r="AU542" s="160"/>
      <c r="AV542" s="160"/>
      <c r="AW542" s="160"/>
      <c r="AX542" s="160"/>
      <c r="AY542" s="160"/>
      <c r="AZ542" s="160"/>
      <c r="BA542" s="160"/>
      <c r="BB542" s="160"/>
      <c r="BC542" s="160"/>
      <c r="BD542" s="160"/>
      <c r="BE542" s="160"/>
      <c r="BF542" s="160"/>
      <c r="BG542" s="160"/>
      <c r="BH542" s="160"/>
      <c r="BI542" s="160"/>
      <c r="BJ542" s="160"/>
      <c r="BK542" s="160"/>
      <c r="BL542" s="160"/>
      <c r="BM542" s="160"/>
      <c r="BN542" s="160"/>
      <c r="BO542" s="160"/>
      <c r="BP542" s="160"/>
      <c r="BQ542" s="160"/>
      <c r="BR542" s="160"/>
      <c r="BS542" s="160"/>
      <c r="BT542" s="160"/>
      <c r="BU542" s="160"/>
      <c r="BV542" s="160"/>
      <c r="BW542" s="160"/>
      <c r="BX542" s="160"/>
      <c r="BY542" s="160"/>
      <c r="BZ542" s="160"/>
      <c r="CA542" s="160"/>
      <c r="CB542" s="160"/>
      <c r="CC542" s="160"/>
      <c r="CD542" s="160"/>
      <c r="CE542" s="160"/>
      <c r="CF542" s="160"/>
      <c r="CG542" s="160"/>
      <c r="CH542" s="160"/>
      <c r="CI542" s="160"/>
      <c r="CJ542" s="160"/>
      <c r="CK542" s="160"/>
      <c r="CL542" s="160"/>
      <c r="CM542" s="160"/>
      <c r="CN542" s="160"/>
      <c r="CO542" s="160"/>
      <c r="CP542" s="160"/>
      <c r="CQ542" s="160"/>
      <c r="CR542" s="160"/>
      <c r="CS542" s="160"/>
      <c r="CT542" s="160"/>
      <c r="CU542" s="160"/>
      <c r="CV542" s="160"/>
      <c r="CW542" s="160"/>
      <c r="CX542" s="160"/>
      <c r="CY542" s="160"/>
      <c r="CZ542" s="160"/>
      <c r="DA542" s="160"/>
      <c r="DB542" s="160"/>
      <c r="DC542" s="160"/>
      <c r="DD542" s="160"/>
      <c r="DE542" s="160"/>
      <c r="DF542" s="160"/>
      <c r="DG542" s="160"/>
      <c r="DH542" s="160"/>
      <c r="DI542" s="160"/>
      <c r="DJ542" s="160"/>
      <c r="DK542" s="160"/>
      <c r="DL542" s="160"/>
      <c r="DM542" s="160"/>
      <c r="DN542" s="160"/>
      <c r="DO542" s="160"/>
      <c r="DP542" s="160"/>
      <c r="DQ542" s="160"/>
      <c r="DR542" s="160"/>
      <c r="DS542" s="160"/>
      <c r="DT542" s="160"/>
      <c r="DU542" s="160"/>
      <c r="DV542" s="160"/>
      <c r="DW542" s="160"/>
      <c r="DX542" s="160"/>
      <c r="DY542" s="160"/>
      <c r="DZ542" s="160"/>
      <c r="EA542" s="160"/>
      <c r="EB542" s="160"/>
      <c r="EC542" s="160"/>
      <c r="ED542" s="160"/>
      <c r="EE542" s="160"/>
      <c r="EF542" s="160"/>
      <c r="EG542" s="160"/>
      <c r="EH542" s="160"/>
      <c r="EI542" s="160"/>
      <c r="EJ542" s="160"/>
      <c r="EK542" s="160"/>
      <c r="EL542" s="160"/>
      <c r="EM542" s="160"/>
      <c r="EN542" s="160"/>
      <c r="EO542" s="160"/>
      <c r="EP542" s="160"/>
      <c r="EQ542" s="160"/>
      <c r="ER542" s="160"/>
      <c r="ES542" s="160"/>
      <c r="ET542" s="160"/>
      <c r="EU542" s="160"/>
      <c r="EV542" s="160"/>
      <c r="EW542" s="160"/>
      <c r="EX542" s="160"/>
      <c r="EY542" s="160"/>
      <c r="EZ542" s="160"/>
      <c r="FA542" s="160"/>
      <c r="FB542" s="160"/>
      <c r="FC542" s="160"/>
      <c r="FD542" s="160"/>
      <c r="FE542" s="160"/>
      <c r="FF542" s="160"/>
      <c r="FG542" s="160"/>
      <c r="FH542" s="160"/>
      <c r="FI542" s="160"/>
      <c r="FJ542" s="160"/>
      <c r="FK542" s="160"/>
      <c r="FL542" s="160"/>
      <c r="FM542" s="160"/>
      <c r="FN542" s="160"/>
      <c r="FO542" s="160"/>
      <c r="FP542" s="160"/>
      <c r="FQ542" s="160"/>
      <c r="FR542" s="160"/>
      <c r="FS542" s="160"/>
      <c r="FT542" s="160"/>
      <c r="FU542" s="160"/>
      <c r="FV542" s="160"/>
      <c r="FW542" s="160"/>
      <c r="FX542" s="160"/>
      <c r="FY542" s="160"/>
      <c r="FZ542" s="160"/>
      <c r="GA542" s="160"/>
      <c r="GB542" s="160"/>
      <c r="GC542" s="160"/>
      <c r="GD542" s="160"/>
      <c r="GE542" s="160"/>
      <c r="GF542" s="160"/>
      <c r="GG542" s="160"/>
      <c r="GH542" s="160"/>
      <c r="GI542" s="160"/>
      <c r="GJ542" s="160"/>
      <c r="GK542" s="160"/>
      <c r="GL542" s="160"/>
      <c r="GM542" s="160"/>
      <c r="GN542" s="160"/>
      <c r="GO542" s="160"/>
      <c r="GP542" s="160"/>
      <c r="GQ542" s="160"/>
      <c r="GR542" s="160"/>
      <c r="GS542" s="160"/>
    </row>
    <row r="543" spans="3:201" x14ac:dyDescent="0.2">
      <c r="C543" s="160"/>
      <c r="D543" s="160"/>
      <c r="E543" s="160"/>
      <c r="F543" s="160"/>
      <c r="G543" s="160"/>
      <c r="H543" s="160"/>
      <c r="I543" s="160"/>
      <c r="J543" s="160"/>
      <c r="K543" s="160"/>
      <c r="L543" s="160"/>
      <c r="M543" s="160"/>
      <c r="N543" s="160"/>
      <c r="O543" s="160"/>
      <c r="P543" s="160"/>
      <c r="Q543" s="160"/>
      <c r="R543" s="160"/>
      <c r="S543" s="160"/>
      <c r="T543" s="160"/>
      <c r="U543" s="160"/>
      <c r="V543" s="160"/>
      <c r="W543" s="160"/>
      <c r="X543" s="160"/>
      <c r="Y543" s="160"/>
      <c r="Z543" s="160"/>
      <c r="AA543" s="160"/>
      <c r="AB543" s="160"/>
      <c r="AC543" s="160"/>
      <c r="AD543" s="160"/>
      <c r="AE543" s="160"/>
      <c r="AF543" s="160"/>
      <c r="AG543" s="160"/>
      <c r="AH543" s="160"/>
      <c r="AI543" s="160"/>
      <c r="AJ543" s="160"/>
      <c r="AK543" s="160"/>
      <c r="AL543" s="160"/>
      <c r="AM543" s="160"/>
      <c r="AN543" s="160"/>
      <c r="AO543" s="160"/>
      <c r="AP543" s="160"/>
      <c r="AQ543" s="160"/>
      <c r="AR543" s="160"/>
      <c r="AS543" s="160"/>
      <c r="AT543" s="160"/>
      <c r="AU543" s="160"/>
      <c r="AV543" s="160"/>
      <c r="AW543" s="160"/>
      <c r="AX543" s="160"/>
      <c r="AY543" s="160"/>
      <c r="AZ543" s="160"/>
      <c r="BA543" s="160"/>
      <c r="BB543" s="160"/>
      <c r="BC543" s="160"/>
      <c r="BD543" s="160"/>
      <c r="BE543" s="160"/>
      <c r="BF543" s="160"/>
      <c r="BG543" s="160"/>
      <c r="BH543" s="160"/>
      <c r="BI543" s="160"/>
      <c r="BJ543" s="160"/>
      <c r="BK543" s="160"/>
      <c r="BL543" s="160"/>
      <c r="BM543" s="160"/>
      <c r="BN543" s="160"/>
      <c r="BO543" s="160"/>
      <c r="BP543" s="160"/>
      <c r="BQ543" s="160"/>
      <c r="BR543" s="160"/>
      <c r="BS543" s="160"/>
      <c r="BT543" s="160"/>
      <c r="BU543" s="160"/>
      <c r="BV543" s="160"/>
      <c r="BW543" s="160"/>
      <c r="BX543" s="160"/>
      <c r="BY543" s="160"/>
      <c r="BZ543" s="160"/>
      <c r="CA543" s="160"/>
      <c r="CB543" s="160"/>
      <c r="CC543" s="160"/>
      <c r="CD543" s="160"/>
      <c r="CE543" s="160"/>
      <c r="CF543" s="160"/>
      <c r="CG543" s="160"/>
      <c r="CH543" s="160"/>
      <c r="CI543" s="160"/>
      <c r="CJ543" s="160"/>
      <c r="CK543" s="160"/>
      <c r="CL543" s="160"/>
      <c r="CM543" s="160"/>
      <c r="CN543" s="160"/>
      <c r="CO543" s="160"/>
      <c r="CP543" s="160"/>
      <c r="CQ543" s="160"/>
      <c r="CR543" s="160"/>
      <c r="CS543" s="160"/>
      <c r="CT543" s="160"/>
      <c r="CU543" s="160"/>
      <c r="CV543" s="160"/>
      <c r="CW543" s="160"/>
      <c r="CX543" s="160"/>
      <c r="CY543" s="160"/>
      <c r="CZ543" s="160"/>
      <c r="DA543" s="160"/>
      <c r="DB543" s="160"/>
      <c r="DC543" s="160"/>
      <c r="DD543" s="160"/>
      <c r="DE543" s="160"/>
      <c r="DF543" s="160"/>
      <c r="DG543" s="160"/>
      <c r="DH543" s="160"/>
      <c r="DI543" s="160"/>
      <c r="DJ543" s="160"/>
      <c r="DK543" s="160"/>
      <c r="DL543" s="160"/>
      <c r="DM543" s="160"/>
      <c r="DN543" s="160"/>
      <c r="DO543" s="160"/>
      <c r="DP543" s="160"/>
      <c r="DQ543" s="160"/>
      <c r="DR543" s="160"/>
      <c r="DS543" s="160"/>
      <c r="DT543" s="160"/>
      <c r="DU543" s="160"/>
      <c r="DV543" s="160"/>
      <c r="DW543" s="160"/>
      <c r="DX543" s="160"/>
      <c r="DY543" s="160"/>
      <c r="DZ543" s="160"/>
      <c r="EA543" s="160"/>
      <c r="EB543" s="160"/>
      <c r="EC543" s="160"/>
      <c r="ED543" s="160"/>
      <c r="EE543" s="160"/>
      <c r="EF543" s="160"/>
      <c r="EG543" s="160"/>
      <c r="EH543" s="160"/>
      <c r="EI543" s="160"/>
      <c r="EJ543" s="160"/>
      <c r="EK543" s="160"/>
      <c r="EL543" s="160"/>
      <c r="EM543" s="160"/>
      <c r="EN543" s="160"/>
      <c r="EO543" s="160"/>
      <c r="EP543" s="160"/>
      <c r="EQ543" s="160"/>
      <c r="ER543" s="160"/>
      <c r="ES543" s="160"/>
      <c r="ET543" s="160"/>
      <c r="EU543" s="160"/>
      <c r="EV543" s="160"/>
      <c r="EW543" s="160"/>
      <c r="EX543" s="160"/>
      <c r="EY543" s="160"/>
      <c r="EZ543" s="160"/>
      <c r="FA543" s="160"/>
      <c r="FB543" s="160"/>
      <c r="FC543" s="160"/>
      <c r="FD543" s="160"/>
      <c r="FE543" s="160"/>
      <c r="FF543" s="160"/>
      <c r="FG543" s="160"/>
      <c r="FH543" s="160"/>
      <c r="FI543" s="160"/>
      <c r="FJ543" s="160"/>
      <c r="FK543" s="160"/>
      <c r="FL543" s="160"/>
      <c r="FM543" s="160"/>
      <c r="FN543" s="160"/>
      <c r="FO543" s="160"/>
      <c r="FP543" s="160"/>
      <c r="FQ543" s="160"/>
      <c r="FR543" s="160"/>
      <c r="FS543" s="160"/>
      <c r="FT543" s="160"/>
      <c r="FU543" s="160"/>
      <c r="FV543" s="160"/>
      <c r="FW543" s="160"/>
      <c r="FX543" s="160"/>
      <c r="FY543" s="160"/>
      <c r="FZ543" s="160"/>
      <c r="GA543" s="160"/>
      <c r="GB543" s="160"/>
      <c r="GC543" s="160"/>
      <c r="GD543" s="160"/>
      <c r="GE543" s="160"/>
      <c r="GF543" s="160"/>
      <c r="GG543" s="160"/>
      <c r="GH543" s="160"/>
      <c r="GI543" s="160"/>
      <c r="GJ543" s="160"/>
      <c r="GK543" s="160"/>
      <c r="GL543" s="160"/>
      <c r="GM543" s="160"/>
      <c r="GN543" s="160"/>
      <c r="GO543" s="160"/>
      <c r="GP543" s="160"/>
      <c r="GQ543" s="160"/>
      <c r="GR543" s="160"/>
      <c r="GS543" s="160"/>
    </row>
    <row r="544" spans="3:201" x14ac:dyDescent="0.2">
      <c r="C544" s="160"/>
      <c r="D544" s="160"/>
      <c r="E544" s="160"/>
      <c r="F544" s="160"/>
      <c r="G544" s="160"/>
      <c r="H544" s="160"/>
      <c r="I544" s="160"/>
      <c r="J544" s="160"/>
      <c r="K544" s="160"/>
      <c r="L544" s="160"/>
      <c r="M544" s="160"/>
      <c r="N544" s="160"/>
      <c r="O544" s="160"/>
      <c r="P544" s="160"/>
      <c r="Q544" s="160"/>
      <c r="R544" s="160"/>
      <c r="S544" s="160"/>
      <c r="T544" s="160"/>
      <c r="U544" s="160"/>
      <c r="V544" s="160"/>
      <c r="W544" s="160"/>
      <c r="X544" s="160"/>
      <c r="Y544" s="160"/>
      <c r="Z544" s="160"/>
      <c r="AA544" s="160"/>
      <c r="AB544" s="160"/>
      <c r="AC544" s="160"/>
      <c r="AD544" s="160"/>
      <c r="AE544" s="160"/>
      <c r="AF544" s="160"/>
      <c r="AG544" s="160"/>
      <c r="AH544" s="160"/>
      <c r="AI544" s="160"/>
      <c r="AJ544" s="160"/>
      <c r="AK544" s="160"/>
      <c r="AL544" s="160"/>
      <c r="AM544" s="160"/>
      <c r="AN544" s="160"/>
      <c r="AO544" s="160"/>
      <c r="AP544" s="160"/>
      <c r="AQ544" s="160"/>
      <c r="AR544" s="160"/>
      <c r="AS544" s="160"/>
      <c r="AT544" s="160"/>
      <c r="AU544" s="160"/>
      <c r="AV544" s="160"/>
      <c r="AW544" s="160"/>
      <c r="AX544" s="160"/>
      <c r="AY544" s="160"/>
      <c r="AZ544" s="160"/>
      <c r="BA544" s="160"/>
      <c r="BB544" s="160"/>
      <c r="BC544" s="160"/>
      <c r="BD544" s="160"/>
      <c r="BE544" s="160"/>
      <c r="BF544" s="160"/>
      <c r="BG544" s="160"/>
      <c r="BH544" s="160"/>
      <c r="BI544" s="160"/>
      <c r="BJ544" s="160"/>
      <c r="BK544" s="160"/>
      <c r="BL544" s="160"/>
      <c r="BM544" s="160"/>
      <c r="BN544" s="160"/>
      <c r="BO544" s="160"/>
      <c r="BP544" s="160"/>
      <c r="BQ544" s="160"/>
      <c r="BR544" s="160"/>
      <c r="BS544" s="160"/>
      <c r="BT544" s="160"/>
      <c r="BU544" s="160"/>
      <c r="BV544" s="160"/>
      <c r="BW544" s="160"/>
      <c r="BX544" s="160"/>
      <c r="BY544" s="160"/>
      <c r="BZ544" s="160"/>
      <c r="CA544" s="160"/>
      <c r="CB544" s="160"/>
      <c r="CC544" s="160"/>
      <c r="CD544" s="160"/>
      <c r="CE544" s="160"/>
      <c r="CF544" s="160"/>
      <c r="CG544" s="160"/>
      <c r="CH544" s="160"/>
      <c r="CI544" s="160"/>
      <c r="CJ544" s="160"/>
      <c r="CK544" s="160"/>
      <c r="CL544" s="160"/>
      <c r="CM544" s="160"/>
      <c r="CN544" s="160"/>
      <c r="CO544" s="160"/>
      <c r="CP544" s="160"/>
      <c r="CQ544" s="160"/>
      <c r="CR544" s="160"/>
      <c r="CS544" s="160"/>
      <c r="CT544" s="160"/>
      <c r="CU544" s="160"/>
      <c r="CV544" s="160"/>
      <c r="CW544" s="160"/>
      <c r="CX544" s="160"/>
      <c r="CY544" s="160"/>
      <c r="CZ544" s="160"/>
      <c r="DA544" s="160"/>
      <c r="DB544" s="160"/>
      <c r="DC544" s="160"/>
      <c r="DD544" s="160"/>
      <c r="DE544" s="160"/>
      <c r="DF544" s="160"/>
      <c r="DG544" s="160"/>
      <c r="DH544" s="160"/>
      <c r="DI544" s="160"/>
      <c r="DJ544" s="160"/>
      <c r="DK544" s="160"/>
      <c r="DL544" s="160"/>
      <c r="DM544" s="160"/>
      <c r="DN544" s="160"/>
      <c r="DO544" s="160"/>
      <c r="DP544" s="160"/>
      <c r="DQ544" s="160"/>
      <c r="DR544" s="160"/>
      <c r="DS544" s="160"/>
      <c r="DT544" s="160"/>
      <c r="DU544" s="160"/>
      <c r="DV544" s="160"/>
      <c r="DW544" s="160"/>
      <c r="DX544" s="160"/>
      <c r="DY544" s="160"/>
      <c r="DZ544" s="160"/>
      <c r="EA544" s="160"/>
      <c r="EB544" s="160"/>
      <c r="EC544" s="160"/>
      <c r="ED544" s="160"/>
      <c r="EE544" s="160"/>
      <c r="EF544" s="160"/>
      <c r="EG544" s="160"/>
      <c r="EH544" s="160"/>
      <c r="EI544" s="160"/>
      <c r="EJ544" s="160"/>
      <c r="EK544" s="160"/>
      <c r="EL544" s="160"/>
      <c r="EM544" s="160"/>
      <c r="EN544" s="160"/>
      <c r="EO544" s="160"/>
      <c r="EP544" s="160"/>
      <c r="EQ544" s="160"/>
      <c r="ER544" s="160"/>
      <c r="ES544" s="160"/>
      <c r="ET544" s="160"/>
      <c r="EU544" s="160"/>
      <c r="EV544" s="160"/>
      <c r="EW544" s="160"/>
      <c r="EX544" s="160"/>
      <c r="EY544" s="160"/>
      <c r="EZ544" s="160"/>
      <c r="FA544" s="160"/>
      <c r="FB544" s="160"/>
      <c r="FC544" s="160"/>
      <c r="FD544" s="160"/>
      <c r="FE544" s="160"/>
      <c r="FF544" s="160"/>
      <c r="FG544" s="160"/>
      <c r="FH544" s="160"/>
      <c r="FI544" s="160"/>
      <c r="FJ544" s="160"/>
      <c r="FK544" s="160"/>
      <c r="FL544" s="160"/>
      <c r="FM544" s="160"/>
      <c r="FN544" s="160"/>
      <c r="FO544" s="160"/>
      <c r="FP544" s="160"/>
      <c r="FQ544" s="160"/>
      <c r="FR544" s="160"/>
      <c r="FS544" s="160"/>
      <c r="FT544" s="160"/>
      <c r="FU544" s="160"/>
      <c r="FV544" s="160"/>
      <c r="FW544" s="160"/>
      <c r="FX544" s="160"/>
      <c r="FY544" s="160"/>
      <c r="FZ544" s="160"/>
      <c r="GA544" s="160"/>
      <c r="GB544" s="160"/>
      <c r="GC544" s="160"/>
      <c r="GD544" s="160"/>
      <c r="GE544" s="160"/>
      <c r="GF544" s="160"/>
      <c r="GG544" s="160"/>
      <c r="GH544" s="160"/>
      <c r="GI544" s="160"/>
      <c r="GJ544" s="160"/>
      <c r="GK544" s="160"/>
      <c r="GL544" s="160"/>
      <c r="GM544" s="160"/>
      <c r="GN544" s="160"/>
      <c r="GO544" s="160"/>
      <c r="GP544" s="160"/>
      <c r="GQ544" s="160"/>
      <c r="GR544" s="160"/>
      <c r="GS544" s="160"/>
    </row>
    <row r="545" spans="3:201" x14ac:dyDescent="0.2">
      <c r="C545" s="160"/>
      <c r="D545" s="160"/>
      <c r="E545" s="160"/>
      <c r="F545" s="160"/>
      <c r="G545" s="160"/>
      <c r="H545" s="160"/>
      <c r="I545" s="160"/>
      <c r="J545" s="160"/>
      <c r="K545" s="160"/>
      <c r="L545" s="160"/>
      <c r="M545" s="160"/>
      <c r="N545" s="160"/>
      <c r="O545" s="160"/>
      <c r="P545" s="160"/>
      <c r="Q545" s="160"/>
      <c r="R545" s="160"/>
      <c r="S545" s="160"/>
      <c r="T545" s="160"/>
      <c r="U545" s="160"/>
      <c r="V545" s="160"/>
      <c r="W545" s="160"/>
      <c r="X545" s="160"/>
      <c r="Y545" s="160"/>
      <c r="Z545" s="160"/>
      <c r="AA545" s="160"/>
      <c r="AB545" s="160"/>
      <c r="AC545" s="160"/>
      <c r="AD545" s="160"/>
      <c r="AE545" s="160"/>
      <c r="AF545" s="160"/>
      <c r="AG545" s="160"/>
      <c r="AH545" s="160"/>
      <c r="AI545" s="160"/>
      <c r="AJ545" s="160"/>
      <c r="AK545" s="160"/>
      <c r="AL545" s="160"/>
      <c r="AM545" s="160"/>
      <c r="AN545" s="160"/>
      <c r="AO545" s="160"/>
      <c r="AP545" s="160"/>
      <c r="AQ545" s="160"/>
      <c r="AR545" s="160"/>
      <c r="AS545" s="160"/>
      <c r="AT545" s="160"/>
      <c r="AU545" s="160"/>
      <c r="AV545" s="160"/>
      <c r="AW545" s="160"/>
      <c r="AX545" s="160"/>
      <c r="AY545" s="160"/>
      <c r="AZ545" s="160"/>
      <c r="BA545" s="160"/>
      <c r="BB545" s="160"/>
      <c r="BC545" s="160"/>
      <c r="BD545" s="160"/>
      <c r="BE545" s="160"/>
      <c r="BF545" s="160"/>
      <c r="BG545" s="160"/>
      <c r="BH545" s="160"/>
      <c r="BI545" s="160"/>
      <c r="BJ545" s="160"/>
      <c r="BK545" s="160"/>
      <c r="BL545" s="160"/>
      <c r="BM545" s="160"/>
      <c r="BN545" s="160"/>
      <c r="BO545" s="160"/>
      <c r="BP545" s="160"/>
      <c r="BQ545" s="160"/>
      <c r="BR545" s="160"/>
      <c r="BS545" s="160"/>
      <c r="BT545" s="160"/>
      <c r="BU545" s="160"/>
      <c r="BV545" s="160"/>
      <c r="BW545" s="160"/>
      <c r="BX545" s="160"/>
      <c r="BY545" s="160"/>
      <c r="BZ545" s="160"/>
      <c r="CA545" s="160"/>
      <c r="CB545" s="160"/>
      <c r="CC545" s="160"/>
      <c r="CD545" s="160"/>
      <c r="CE545" s="160"/>
      <c r="CF545" s="160"/>
      <c r="CG545" s="160"/>
      <c r="CH545" s="160"/>
      <c r="CI545" s="160"/>
      <c r="CJ545" s="160"/>
      <c r="CK545" s="160"/>
      <c r="CL545" s="160"/>
      <c r="CM545" s="160"/>
      <c r="CN545" s="160"/>
      <c r="CO545" s="160"/>
      <c r="CP545" s="160"/>
      <c r="CQ545" s="160"/>
      <c r="CR545" s="160"/>
      <c r="CS545" s="160"/>
      <c r="CT545" s="160"/>
      <c r="CU545" s="160"/>
      <c r="CV545" s="160"/>
      <c r="CW545" s="160"/>
      <c r="CX545" s="160"/>
      <c r="CY545" s="160"/>
      <c r="CZ545" s="160"/>
      <c r="DA545" s="160"/>
      <c r="DB545" s="160"/>
      <c r="DC545" s="160"/>
      <c r="DD545" s="160"/>
      <c r="DE545" s="160"/>
      <c r="DF545" s="160"/>
      <c r="DG545" s="160"/>
      <c r="DH545" s="160"/>
      <c r="DI545" s="160"/>
      <c r="DJ545" s="160"/>
      <c r="DK545" s="160"/>
      <c r="DL545" s="160"/>
      <c r="DM545" s="160"/>
      <c r="DN545" s="160"/>
      <c r="DO545" s="160"/>
      <c r="DP545" s="160"/>
      <c r="DQ545" s="160"/>
      <c r="DR545" s="160"/>
      <c r="DS545" s="160"/>
      <c r="DT545" s="160"/>
      <c r="DU545" s="160"/>
      <c r="DV545" s="160"/>
      <c r="DW545" s="160"/>
      <c r="DX545" s="160"/>
      <c r="DY545" s="160"/>
      <c r="DZ545" s="160"/>
      <c r="EA545" s="160"/>
      <c r="EB545" s="160"/>
      <c r="EC545" s="160"/>
      <c r="ED545" s="160"/>
      <c r="EE545" s="160"/>
      <c r="EF545" s="160"/>
      <c r="EG545" s="160"/>
      <c r="EH545" s="160"/>
      <c r="EI545" s="160"/>
      <c r="EJ545" s="160"/>
      <c r="EK545" s="160"/>
      <c r="EL545" s="160"/>
      <c r="EM545" s="160"/>
      <c r="EN545" s="160"/>
      <c r="EO545" s="160"/>
      <c r="EP545" s="160"/>
      <c r="EQ545" s="160"/>
      <c r="ER545" s="160"/>
      <c r="ES545" s="160"/>
      <c r="ET545" s="160"/>
      <c r="EU545" s="160"/>
      <c r="EV545" s="160"/>
      <c r="EW545" s="160"/>
      <c r="EX545" s="160"/>
      <c r="EY545" s="160"/>
      <c r="EZ545" s="160"/>
      <c r="FA545" s="160"/>
      <c r="FB545" s="160"/>
      <c r="FC545" s="160"/>
      <c r="FD545" s="160"/>
      <c r="FE545" s="160"/>
      <c r="FF545" s="160"/>
      <c r="FG545" s="160"/>
      <c r="FH545" s="160"/>
      <c r="FI545" s="160"/>
      <c r="FJ545" s="160"/>
      <c r="FK545" s="160"/>
      <c r="FL545" s="160"/>
      <c r="FM545" s="160"/>
      <c r="FN545" s="160"/>
      <c r="FO545" s="160"/>
      <c r="FP545" s="160"/>
      <c r="FQ545" s="160"/>
      <c r="FR545" s="160"/>
      <c r="FS545" s="160"/>
      <c r="FT545" s="160"/>
      <c r="FU545" s="160"/>
      <c r="FV545" s="160"/>
      <c r="FW545" s="160"/>
      <c r="FX545" s="160"/>
      <c r="FY545" s="160"/>
      <c r="FZ545" s="160"/>
      <c r="GA545" s="160"/>
      <c r="GB545" s="160"/>
      <c r="GC545" s="160"/>
      <c r="GD545" s="160"/>
      <c r="GE545" s="160"/>
      <c r="GF545" s="160"/>
      <c r="GG545" s="160"/>
      <c r="GH545" s="160"/>
      <c r="GI545" s="160"/>
      <c r="GJ545" s="160"/>
      <c r="GK545" s="160"/>
      <c r="GL545" s="160"/>
      <c r="GM545" s="160"/>
      <c r="GN545" s="160"/>
      <c r="GO545" s="160"/>
      <c r="GP545" s="160"/>
      <c r="GQ545" s="160"/>
      <c r="GR545" s="160"/>
      <c r="GS545" s="160"/>
    </row>
    <row r="546" spans="3:201" x14ac:dyDescent="0.2">
      <c r="C546" s="160"/>
      <c r="D546" s="160"/>
      <c r="E546" s="160"/>
      <c r="F546" s="160"/>
      <c r="G546" s="160"/>
      <c r="H546" s="160"/>
      <c r="I546" s="160"/>
      <c r="J546" s="160"/>
      <c r="K546" s="160"/>
      <c r="L546" s="160"/>
      <c r="M546" s="160"/>
      <c r="N546" s="160"/>
      <c r="O546" s="160"/>
      <c r="P546" s="160"/>
      <c r="Q546" s="160"/>
      <c r="R546" s="160"/>
      <c r="S546" s="160"/>
      <c r="T546" s="160"/>
      <c r="U546" s="160"/>
      <c r="V546" s="160"/>
      <c r="W546" s="160"/>
      <c r="X546" s="160"/>
      <c r="Y546" s="160"/>
      <c r="Z546" s="160"/>
      <c r="AA546" s="160"/>
      <c r="AB546" s="160"/>
      <c r="AC546" s="160"/>
      <c r="AD546" s="160"/>
      <c r="AE546" s="160"/>
      <c r="AF546" s="160"/>
      <c r="AG546" s="160"/>
      <c r="AH546" s="160"/>
      <c r="AI546" s="160"/>
      <c r="AJ546" s="160"/>
      <c r="AK546" s="160"/>
      <c r="AL546" s="160"/>
      <c r="AM546" s="160"/>
      <c r="AN546" s="160"/>
      <c r="AO546" s="160"/>
      <c r="AP546" s="160"/>
      <c r="AQ546" s="160"/>
      <c r="AR546" s="160"/>
      <c r="AS546" s="160"/>
      <c r="AT546" s="160"/>
      <c r="AU546" s="160"/>
      <c r="AV546" s="160"/>
      <c r="AW546" s="160"/>
      <c r="AX546" s="160"/>
      <c r="AY546" s="160"/>
      <c r="AZ546" s="160"/>
      <c r="BA546" s="160"/>
      <c r="BB546" s="160"/>
      <c r="BC546" s="160"/>
      <c r="BD546" s="160"/>
      <c r="BE546" s="160"/>
      <c r="BF546" s="160"/>
      <c r="BG546" s="160"/>
      <c r="BH546" s="160"/>
      <c r="BI546" s="160"/>
      <c r="BJ546" s="160"/>
      <c r="BK546" s="160"/>
      <c r="BL546" s="160"/>
      <c r="BM546" s="160"/>
      <c r="BN546" s="160"/>
      <c r="BO546" s="160"/>
      <c r="BP546" s="160"/>
      <c r="BQ546" s="160"/>
      <c r="BR546" s="160"/>
      <c r="BS546" s="160"/>
      <c r="BT546" s="160"/>
      <c r="BU546" s="160"/>
      <c r="BV546" s="160"/>
      <c r="BW546" s="160"/>
      <c r="BX546" s="160"/>
      <c r="BY546" s="160"/>
      <c r="BZ546" s="160"/>
      <c r="CA546" s="160"/>
      <c r="CB546" s="160"/>
      <c r="CC546" s="160"/>
      <c r="CD546" s="160"/>
      <c r="CE546" s="160"/>
      <c r="CF546" s="160"/>
      <c r="CG546" s="160"/>
      <c r="CH546" s="160"/>
      <c r="CI546" s="160"/>
      <c r="CJ546" s="160"/>
      <c r="CK546" s="160"/>
      <c r="CL546" s="160"/>
      <c r="CM546" s="160"/>
      <c r="CN546" s="160"/>
      <c r="CO546" s="160"/>
      <c r="CP546" s="160"/>
      <c r="CQ546" s="160"/>
      <c r="CR546" s="160"/>
      <c r="CS546" s="160"/>
      <c r="CT546" s="160"/>
      <c r="CU546" s="160"/>
      <c r="CV546" s="160"/>
      <c r="CW546" s="160"/>
      <c r="CX546" s="160"/>
      <c r="CY546" s="160"/>
      <c r="CZ546" s="160"/>
      <c r="DA546" s="160"/>
      <c r="DB546" s="160"/>
      <c r="DC546" s="160"/>
      <c r="DD546" s="160"/>
      <c r="DE546" s="160"/>
      <c r="DF546" s="160"/>
      <c r="DG546" s="160"/>
      <c r="DH546" s="160"/>
      <c r="DI546" s="160"/>
      <c r="DJ546" s="160"/>
      <c r="DK546" s="160"/>
      <c r="DL546" s="160"/>
      <c r="DM546" s="160"/>
      <c r="DN546" s="160"/>
      <c r="DO546" s="160"/>
      <c r="DP546" s="160"/>
      <c r="DQ546" s="160"/>
      <c r="DR546" s="160"/>
      <c r="DS546" s="160"/>
      <c r="DT546" s="160"/>
      <c r="DU546" s="160"/>
      <c r="DV546" s="160"/>
      <c r="DW546" s="160"/>
      <c r="DX546" s="160"/>
      <c r="DY546" s="160"/>
      <c r="DZ546" s="160"/>
      <c r="EA546" s="160"/>
      <c r="EB546" s="160"/>
      <c r="EC546" s="160"/>
      <c r="ED546" s="160"/>
      <c r="EE546" s="160"/>
      <c r="EF546" s="160"/>
      <c r="EG546" s="160"/>
      <c r="EH546" s="160"/>
      <c r="EI546" s="160"/>
      <c r="EJ546" s="160"/>
      <c r="EK546" s="160"/>
      <c r="EL546" s="160"/>
      <c r="EM546" s="160"/>
      <c r="EN546" s="160"/>
      <c r="EO546" s="160"/>
      <c r="EP546" s="160"/>
      <c r="EQ546" s="160"/>
      <c r="ER546" s="160"/>
      <c r="ES546" s="160"/>
      <c r="ET546" s="160"/>
      <c r="EU546" s="160"/>
      <c r="EV546" s="160"/>
      <c r="EW546" s="160"/>
      <c r="EX546" s="160"/>
      <c r="EY546" s="160"/>
      <c r="EZ546" s="160"/>
      <c r="FA546" s="160"/>
      <c r="FB546" s="160"/>
      <c r="FC546" s="160"/>
      <c r="FD546" s="160"/>
      <c r="FE546" s="160"/>
      <c r="FF546" s="160"/>
      <c r="FG546" s="160"/>
      <c r="FH546" s="160"/>
      <c r="FI546" s="160"/>
      <c r="FJ546" s="160"/>
      <c r="FK546" s="160"/>
      <c r="FL546" s="160"/>
      <c r="FM546" s="160"/>
      <c r="FN546" s="160"/>
      <c r="FO546" s="160"/>
      <c r="FP546" s="160"/>
      <c r="FQ546" s="160"/>
      <c r="FR546" s="160"/>
      <c r="FS546" s="160"/>
      <c r="FT546" s="160"/>
      <c r="FU546" s="160"/>
      <c r="FV546" s="160"/>
      <c r="FW546" s="160"/>
      <c r="FX546" s="160"/>
      <c r="FY546" s="160"/>
      <c r="FZ546" s="160"/>
      <c r="GA546" s="160"/>
      <c r="GB546" s="160"/>
      <c r="GC546" s="160"/>
      <c r="GD546" s="160"/>
      <c r="GE546" s="160"/>
      <c r="GF546" s="160"/>
      <c r="GG546" s="160"/>
      <c r="GH546" s="160"/>
      <c r="GI546" s="160"/>
      <c r="GJ546" s="160"/>
      <c r="GK546" s="160"/>
      <c r="GL546" s="160"/>
      <c r="GM546" s="160"/>
      <c r="GN546" s="160"/>
      <c r="GO546" s="160"/>
      <c r="GP546" s="160"/>
      <c r="GQ546" s="160"/>
      <c r="GR546" s="160"/>
      <c r="GS546" s="160"/>
    </row>
    <row r="547" spans="3:201" x14ac:dyDescent="0.2">
      <c r="C547" s="160"/>
      <c r="D547" s="160"/>
      <c r="E547" s="160"/>
      <c r="F547" s="160"/>
      <c r="G547" s="160"/>
      <c r="H547" s="160"/>
      <c r="I547" s="160"/>
      <c r="J547" s="160"/>
      <c r="K547" s="160"/>
      <c r="L547" s="160"/>
      <c r="M547" s="160"/>
      <c r="N547" s="160"/>
      <c r="O547" s="160"/>
      <c r="P547" s="160"/>
      <c r="Q547" s="160"/>
      <c r="R547" s="160"/>
      <c r="S547" s="160"/>
      <c r="T547" s="160"/>
      <c r="U547" s="160"/>
      <c r="V547" s="160"/>
      <c r="W547" s="160"/>
      <c r="X547" s="160"/>
      <c r="Y547" s="160"/>
      <c r="Z547" s="160"/>
      <c r="AA547" s="160"/>
      <c r="AB547" s="160"/>
      <c r="AC547" s="160"/>
      <c r="AD547" s="160"/>
      <c r="AE547" s="160"/>
      <c r="AF547" s="160"/>
      <c r="AG547" s="160"/>
      <c r="AH547" s="160"/>
      <c r="AI547" s="160"/>
      <c r="AJ547" s="160"/>
      <c r="AK547" s="160"/>
      <c r="AL547" s="160"/>
      <c r="AM547" s="160"/>
      <c r="AN547" s="160"/>
      <c r="AO547" s="160"/>
      <c r="AP547" s="160"/>
      <c r="AQ547" s="160"/>
      <c r="AR547" s="160"/>
      <c r="AS547" s="160"/>
      <c r="AT547" s="160"/>
      <c r="AU547" s="160"/>
      <c r="AV547" s="160"/>
      <c r="AW547" s="160"/>
      <c r="AX547" s="160"/>
      <c r="AY547" s="160"/>
      <c r="AZ547" s="160"/>
      <c r="BA547" s="160"/>
      <c r="BB547" s="160"/>
      <c r="BC547" s="160"/>
      <c r="BD547" s="160"/>
      <c r="BE547" s="160"/>
      <c r="BF547" s="160"/>
      <c r="BG547" s="160"/>
      <c r="BH547" s="160"/>
      <c r="BI547" s="160"/>
      <c r="BJ547" s="160"/>
      <c r="BK547" s="160"/>
      <c r="BL547" s="160"/>
      <c r="BM547" s="160"/>
      <c r="BN547" s="160"/>
      <c r="BO547" s="160"/>
      <c r="BP547" s="160"/>
      <c r="BQ547" s="160"/>
      <c r="BR547" s="160"/>
      <c r="BS547" s="160"/>
      <c r="BT547" s="160"/>
      <c r="BU547" s="160"/>
      <c r="BV547" s="160"/>
      <c r="BW547" s="160"/>
      <c r="BX547" s="160"/>
      <c r="BY547" s="160"/>
      <c r="BZ547" s="160"/>
      <c r="CA547" s="160"/>
      <c r="CB547" s="160"/>
      <c r="CC547" s="160"/>
      <c r="CD547" s="160"/>
      <c r="CE547" s="160"/>
      <c r="CF547" s="160"/>
      <c r="CG547" s="160"/>
      <c r="CH547" s="160"/>
      <c r="CI547" s="160"/>
      <c r="CJ547" s="160"/>
      <c r="CK547" s="160"/>
      <c r="CL547" s="160"/>
      <c r="CM547" s="160"/>
      <c r="CN547" s="160"/>
      <c r="CO547" s="160"/>
      <c r="CP547" s="160"/>
      <c r="CQ547" s="160"/>
      <c r="CR547" s="160"/>
      <c r="CS547" s="160"/>
      <c r="CT547" s="160"/>
      <c r="CU547" s="160"/>
      <c r="CV547" s="160"/>
      <c r="CW547" s="160"/>
      <c r="CX547" s="160"/>
      <c r="CY547" s="160"/>
      <c r="CZ547" s="160"/>
      <c r="DA547" s="160"/>
      <c r="DB547" s="160"/>
      <c r="DC547" s="160"/>
      <c r="DD547" s="160"/>
      <c r="DE547" s="160"/>
      <c r="DF547" s="160"/>
      <c r="DG547" s="160"/>
      <c r="DH547" s="160"/>
      <c r="DI547" s="160"/>
      <c r="DJ547" s="160"/>
      <c r="DK547" s="160"/>
      <c r="DL547" s="160"/>
      <c r="DM547" s="160"/>
      <c r="DN547" s="160"/>
      <c r="DO547" s="160"/>
      <c r="DP547" s="160"/>
      <c r="DQ547" s="160"/>
      <c r="DR547" s="160"/>
      <c r="DS547" s="160"/>
      <c r="DT547" s="160"/>
      <c r="DU547" s="160"/>
      <c r="DV547" s="160"/>
      <c r="DW547" s="160"/>
      <c r="DX547" s="160"/>
      <c r="DY547" s="160"/>
      <c r="DZ547" s="160"/>
      <c r="EA547" s="160"/>
      <c r="EB547" s="160"/>
      <c r="EC547" s="160"/>
      <c r="ED547" s="160"/>
      <c r="EE547" s="160"/>
      <c r="EF547" s="160"/>
      <c r="EG547" s="160"/>
      <c r="EH547" s="160"/>
      <c r="EI547" s="160"/>
      <c r="EJ547" s="160"/>
      <c r="EK547" s="160"/>
      <c r="EL547" s="160"/>
      <c r="EM547" s="160"/>
      <c r="EN547" s="160"/>
      <c r="EO547" s="160"/>
      <c r="EP547" s="160"/>
      <c r="EQ547" s="160"/>
      <c r="ER547" s="160"/>
      <c r="ES547" s="160"/>
      <c r="ET547" s="160"/>
      <c r="EU547" s="160"/>
      <c r="EV547" s="160"/>
      <c r="EW547" s="160"/>
      <c r="EX547" s="160"/>
      <c r="EY547" s="160"/>
      <c r="EZ547" s="160"/>
      <c r="FA547" s="160"/>
      <c r="FB547" s="160"/>
      <c r="FC547" s="160"/>
      <c r="FD547" s="160"/>
      <c r="FE547" s="160"/>
      <c r="FF547" s="160"/>
      <c r="FG547" s="160"/>
      <c r="FH547" s="160"/>
      <c r="FI547" s="160"/>
      <c r="FJ547" s="160"/>
      <c r="FK547" s="160"/>
      <c r="FL547" s="160"/>
      <c r="FM547" s="160"/>
      <c r="FN547" s="160"/>
      <c r="FO547" s="160"/>
      <c r="FP547" s="160"/>
      <c r="FQ547" s="160"/>
      <c r="FR547" s="160"/>
      <c r="FS547" s="160"/>
      <c r="FT547" s="160"/>
      <c r="FU547" s="160"/>
      <c r="FV547" s="160"/>
      <c r="FW547" s="160"/>
      <c r="FX547" s="160"/>
      <c r="FY547" s="160"/>
      <c r="FZ547" s="160"/>
      <c r="GA547" s="160"/>
      <c r="GB547" s="160"/>
      <c r="GC547" s="160"/>
      <c r="GD547" s="160"/>
      <c r="GE547" s="160"/>
      <c r="GF547" s="160"/>
      <c r="GG547" s="160"/>
      <c r="GH547" s="160"/>
      <c r="GI547" s="160"/>
      <c r="GJ547" s="160"/>
      <c r="GK547" s="160"/>
      <c r="GL547" s="160"/>
      <c r="GM547" s="160"/>
      <c r="GN547" s="160"/>
      <c r="GO547" s="160"/>
      <c r="GP547" s="160"/>
      <c r="GQ547" s="160"/>
      <c r="GR547" s="160"/>
      <c r="GS547" s="160"/>
    </row>
    <row r="548" spans="3:201" x14ac:dyDescent="0.2">
      <c r="C548" s="160"/>
      <c r="D548" s="160"/>
      <c r="E548" s="160"/>
      <c r="F548" s="160"/>
      <c r="G548" s="160"/>
      <c r="H548" s="160"/>
      <c r="I548" s="160"/>
      <c r="J548" s="160"/>
      <c r="K548" s="160"/>
      <c r="L548" s="160"/>
      <c r="M548" s="160"/>
      <c r="N548" s="160"/>
      <c r="O548" s="160"/>
      <c r="P548" s="160"/>
      <c r="Q548" s="160"/>
      <c r="R548" s="160"/>
      <c r="S548" s="160"/>
      <c r="T548" s="160"/>
      <c r="U548" s="160"/>
      <c r="V548" s="160"/>
      <c r="W548" s="160"/>
      <c r="X548" s="160"/>
      <c r="Y548" s="160"/>
      <c r="Z548" s="160"/>
      <c r="AA548" s="160"/>
      <c r="AB548" s="160"/>
      <c r="AC548" s="160"/>
      <c r="AD548" s="160"/>
      <c r="AE548" s="160"/>
      <c r="AF548" s="160"/>
      <c r="AG548" s="160"/>
      <c r="AH548" s="160"/>
      <c r="AI548" s="160"/>
      <c r="AJ548" s="160"/>
      <c r="AK548" s="160"/>
      <c r="AL548" s="160"/>
      <c r="AM548" s="160"/>
      <c r="AN548" s="160"/>
      <c r="AO548" s="160"/>
      <c r="AP548" s="160"/>
      <c r="AQ548" s="160"/>
      <c r="AR548" s="160"/>
      <c r="AS548" s="160"/>
      <c r="AT548" s="160"/>
      <c r="AU548" s="160"/>
      <c r="AV548" s="160"/>
      <c r="AW548" s="160"/>
      <c r="AX548" s="160"/>
      <c r="AY548" s="160"/>
      <c r="AZ548" s="160"/>
      <c r="BA548" s="160"/>
      <c r="BB548" s="160"/>
      <c r="BC548" s="160"/>
      <c r="BD548" s="160"/>
      <c r="BE548" s="160"/>
      <c r="BF548" s="160"/>
      <c r="BG548" s="160"/>
      <c r="BH548" s="160"/>
      <c r="BI548" s="160"/>
      <c r="BJ548" s="160"/>
      <c r="BK548" s="160"/>
      <c r="BL548" s="160"/>
      <c r="BM548" s="160"/>
      <c r="BN548" s="160"/>
      <c r="BO548" s="160"/>
      <c r="BP548" s="160"/>
      <c r="BQ548" s="160"/>
      <c r="BR548" s="160"/>
      <c r="BS548" s="160"/>
      <c r="BT548" s="160"/>
      <c r="BU548" s="160"/>
      <c r="BV548" s="160"/>
      <c r="BW548" s="160"/>
      <c r="BX548" s="160"/>
      <c r="BY548" s="160"/>
      <c r="BZ548" s="160"/>
      <c r="CA548" s="160"/>
      <c r="CB548" s="160"/>
      <c r="CC548" s="160"/>
      <c r="CD548" s="160"/>
      <c r="CE548" s="160"/>
      <c r="CF548" s="160"/>
      <c r="CG548" s="160"/>
      <c r="CH548" s="160"/>
      <c r="CI548" s="160"/>
      <c r="CJ548" s="160"/>
      <c r="CK548" s="160"/>
      <c r="CL548" s="160"/>
      <c r="CM548" s="160"/>
      <c r="CN548" s="160"/>
      <c r="CO548" s="160"/>
      <c r="CP548" s="160"/>
      <c r="CQ548" s="160"/>
      <c r="CR548" s="160"/>
      <c r="CS548" s="160"/>
      <c r="CT548" s="160"/>
      <c r="CU548" s="160"/>
      <c r="CV548" s="160"/>
      <c r="CW548" s="160"/>
      <c r="CX548" s="160"/>
      <c r="CY548" s="160"/>
      <c r="CZ548" s="160"/>
      <c r="DA548" s="160"/>
      <c r="DB548" s="160"/>
      <c r="DC548" s="160"/>
      <c r="DD548" s="160"/>
      <c r="DE548" s="160"/>
      <c r="DF548" s="160"/>
      <c r="DG548" s="160"/>
      <c r="DH548" s="160"/>
      <c r="DI548" s="160"/>
      <c r="DJ548" s="160"/>
      <c r="DK548" s="160"/>
      <c r="DL548" s="160"/>
      <c r="DM548" s="160"/>
      <c r="DN548" s="160"/>
      <c r="DO548" s="160"/>
      <c r="DP548" s="160"/>
      <c r="DQ548" s="160"/>
      <c r="DR548" s="160"/>
      <c r="DS548" s="160"/>
      <c r="DT548" s="160"/>
      <c r="DU548" s="160"/>
      <c r="DV548" s="160"/>
      <c r="DW548" s="160"/>
      <c r="DX548" s="160"/>
      <c r="DY548" s="160"/>
      <c r="DZ548" s="160"/>
      <c r="EA548" s="160"/>
      <c r="EB548" s="160"/>
      <c r="EC548" s="160"/>
      <c r="ED548" s="160"/>
      <c r="EE548" s="160"/>
      <c r="EF548" s="160"/>
      <c r="EG548" s="160"/>
      <c r="EH548" s="160"/>
      <c r="EI548" s="160"/>
      <c r="EJ548" s="160"/>
      <c r="EK548" s="160"/>
      <c r="EL548" s="160"/>
      <c r="EM548" s="160"/>
      <c r="EN548" s="160"/>
      <c r="EO548" s="160"/>
      <c r="EP548" s="160"/>
      <c r="EQ548" s="160"/>
      <c r="ER548" s="160"/>
      <c r="ES548" s="160"/>
      <c r="ET548" s="160"/>
      <c r="EU548" s="160"/>
      <c r="EV548" s="160"/>
      <c r="EW548" s="160"/>
      <c r="EX548" s="160"/>
      <c r="EY548" s="160"/>
      <c r="EZ548" s="160"/>
      <c r="FA548" s="160"/>
      <c r="FB548" s="160"/>
      <c r="FC548" s="160"/>
      <c r="FD548" s="160"/>
      <c r="FE548" s="160"/>
      <c r="FF548" s="160"/>
      <c r="FG548" s="160"/>
      <c r="FH548" s="160"/>
      <c r="FI548" s="160"/>
      <c r="FJ548" s="160"/>
      <c r="FK548" s="160"/>
      <c r="FL548" s="160"/>
      <c r="FM548" s="160"/>
      <c r="FN548" s="160"/>
      <c r="FO548" s="160"/>
      <c r="FP548" s="160"/>
      <c r="FQ548" s="160"/>
      <c r="FR548" s="160"/>
      <c r="FS548" s="160"/>
      <c r="FT548" s="160"/>
      <c r="FU548" s="160"/>
      <c r="FV548" s="160"/>
      <c r="FW548" s="160"/>
      <c r="FX548" s="160"/>
      <c r="FY548" s="160"/>
      <c r="FZ548" s="160"/>
      <c r="GA548" s="160"/>
      <c r="GB548" s="160"/>
      <c r="GC548" s="160"/>
      <c r="GD548" s="160"/>
      <c r="GE548" s="160"/>
      <c r="GF548" s="160"/>
      <c r="GG548" s="160"/>
      <c r="GH548" s="160"/>
      <c r="GI548" s="160"/>
      <c r="GJ548" s="160"/>
      <c r="GK548" s="160"/>
      <c r="GL548" s="160"/>
      <c r="GM548" s="160"/>
      <c r="GN548" s="160"/>
      <c r="GO548" s="160"/>
      <c r="GP548" s="160"/>
      <c r="GQ548" s="160"/>
      <c r="GR548" s="160"/>
      <c r="GS548" s="160"/>
    </row>
    <row r="549" spans="3:201" x14ac:dyDescent="0.2">
      <c r="C549" s="160"/>
      <c r="D549" s="160"/>
      <c r="E549" s="160"/>
      <c r="F549" s="160"/>
      <c r="G549" s="160"/>
      <c r="H549" s="160"/>
      <c r="I549" s="160"/>
      <c r="J549" s="160"/>
      <c r="K549" s="160"/>
      <c r="L549" s="160"/>
      <c r="M549" s="160"/>
      <c r="N549" s="160"/>
      <c r="O549" s="160"/>
      <c r="P549" s="160"/>
      <c r="Q549" s="160"/>
      <c r="R549" s="160"/>
      <c r="S549" s="160"/>
      <c r="T549" s="160"/>
      <c r="U549" s="160"/>
      <c r="V549" s="160"/>
      <c r="W549" s="160"/>
      <c r="X549" s="160"/>
      <c r="Y549" s="160"/>
      <c r="Z549" s="160"/>
      <c r="AA549" s="160"/>
      <c r="AB549" s="160"/>
      <c r="AC549" s="160"/>
      <c r="AD549" s="160"/>
      <c r="AE549" s="160"/>
      <c r="AF549" s="160"/>
      <c r="AG549" s="160"/>
      <c r="AH549" s="160"/>
      <c r="AI549" s="160"/>
      <c r="AJ549" s="160"/>
      <c r="AK549" s="160"/>
      <c r="AL549" s="160"/>
      <c r="AM549" s="160"/>
      <c r="AN549" s="160"/>
      <c r="AO549" s="160"/>
      <c r="AP549" s="160"/>
      <c r="AQ549" s="160"/>
      <c r="AR549" s="160"/>
      <c r="AS549" s="160"/>
      <c r="AT549" s="160"/>
      <c r="AU549" s="160"/>
      <c r="AV549" s="160"/>
      <c r="AW549" s="160"/>
      <c r="AX549" s="160"/>
      <c r="AY549" s="160"/>
      <c r="AZ549" s="160"/>
      <c r="BA549" s="160"/>
      <c r="BB549" s="160"/>
      <c r="BC549" s="160"/>
      <c r="BD549" s="160"/>
      <c r="BE549" s="160"/>
      <c r="BF549" s="160"/>
      <c r="BG549" s="160"/>
      <c r="BH549" s="160"/>
      <c r="BI549" s="160"/>
      <c r="BJ549" s="160"/>
      <c r="BK549" s="160"/>
      <c r="BL549" s="160"/>
      <c r="BM549" s="160"/>
      <c r="BN549" s="160"/>
      <c r="BO549" s="160"/>
      <c r="BP549" s="160"/>
      <c r="BQ549" s="160"/>
      <c r="BR549" s="160"/>
      <c r="BS549" s="160"/>
      <c r="BT549" s="160"/>
      <c r="BU549" s="160"/>
      <c r="BV549" s="160"/>
      <c r="BW549" s="160"/>
      <c r="BX549" s="160"/>
      <c r="BY549" s="160"/>
      <c r="BZ549" s="160"/>
      <c r="CA549" s="160"/>
      <c r="CB549" s="160"/>
      <c r="CC549" s="160"/>
      <c r="CD549" s="160"/>
      <c r="CE549" s="160"/>
      <c r="CF549" s="160"/>
      <c r="CG549" s="160"/>
      <c r="CH549" s="160"/>
      <c r="CI549" s="160"/>
      <c r="CJ549" s="160"/>
      <c r="CK549" s="160"/>
      <c r="CL549" s="160"/>
      <c r="CM549" s="160"/>
      <c r="CN549" s="160"/>
      <c r="CO549" s="160"/>
      <c r="CP549" s="160"/>
      <c r="CQ549" s="160"/>
      <c r="CR549" s="160"/>
      <c r="CS549" s="160"/>
      <c r="CT549" s="160"/>
      <c r="CU549" s="160"/>
      <c r="CV549" s="160"/>
      <c r="CW549" s="160"/>
      <c r="CX549" s="160"/>
      <c r="CY549" s="160"/>
      <c r="CZ549" s="160"/>
      <c r="DA549" s="160"/>
      <c r="DB549" s="160"/>
      <c r="DC549" s="160"/>
      <c r="DD549" s="160"/>
      <c r="DE549" s="160"/>
      <c r="DF549" s="160"/>
      <c r="DG549" s="160"/>
      <c r="DH549" s="160"/>
      <c r="DI549" s="160"/>
      <c r="DJ549" s="160"/>
      <c r="DK549" s="160"/>
      <c r="DL549" s="160"/>
      <c r="DM549" s="160"/>
      <c r="DN549" s="160"/>
      <c r="DO549" s="160"/>
      <c r="DP549" s="160"/>
      <c r="DQ549" s="160"/>
      <c r="DR549" s="160"/>
      <c r="DS549" s="160"/>
      <c r="DT549" s="160"/>
      <c r="DU549" s="160"/>
      <c r="DV549" s="160"/>
      <c r="DW549" s="160"/>
      <c r="DX549" s="160"/>
      <c r="DY549" s="160"/>
      <c r="DZ549" s="160"/>
      <c r="EA549" s="160"/>
      <c r="EB549" s="160"/>
      <c r="EC549" s="160"/>
      <c r="ED549" s="160"/>
      <c r="EE549" s="160"/>
      <c r="EF549" s="160"/>
      <c r="EG549" s="160"/>
      <c r="EH549" s="160"/>
      <c r="EI549" s="160"/>
      <c r="EJ549" s="160"/>
      <c r="EK549" s="160"/>
      <c r="EL549" s="160"/>
      <c r="EM549" s="160"/>
      <c r="EN549" s="160"/>
      <c r="EO549" s="160"/>
      <c r="EP549" s="160"/>
      <c r="EQ549" s="160"/>
      <c r="ER549" s="160"/>
      <c r="ES549" s="160"/>
      <c r="ET549" s="160"/>
      <c r="EU549" s="160"/>
      <c r="EV549" s="160"/>
      <c r="EW549" s="160"/>
      <c r="EX549" s="160"/>
      <c r="EY549" s="160"/>
      <c r="EZ549" s="160"/>
      <c r="FA549" s="160"/>
      <c r="FB549" s="160"/>
      <c r="FC549" s="160"/>
      <c r="FD549" s="160"/>
      <c r="FE549" s="160"/>
      <c r="FF549" s="160"/>
      <c r="FG549" s="160"/>
      <c r="FH549" s="160"/>
      <c r="FI549" s="160"/>
      <c r="FJ549" s="160"/>
      <c r="FK549" s="160"/>
      <c r="FL549" s="160"/>
      <c r="FM549" s="160"/>
      <c r="FN549" s="160"/>
      <c r="FO549" s="160"/>
      <c r="FP549" s="160"/>
      <c r="FQ549" s="160"/>
      <c r="FR549" s="160"/>
      <c r="FS549" s="160"/>
      <c r="FT549" s="160"/>
      <c r="FU549" s="160"/>
      <c r="FV549" s="160"/>
      <c r="FW549" s="160"/>
      <c r="FX549" s="160"/>
      <c r="FY549" s="160"/>
      <c r="FZ549" s="160"/>
      <c r="GA549" s="160"/>
      <c r="GB549" s="160"/>
      <c r="GC549" s="160"/>
      <c r="GD549" s="160"/>
      <c r="GE549" s="160"/>
      <c r="GF549" s="160"/>
      <c r="GG549" s="160"/>
      <c r="GH549" s="160"/>
      <c r="GI549" s="160"/>
      <c r="GJ549" s="160"/>
      <c r="GK549" s="160"/>
      <c r="GL549" s="160"/>
      <c r="GM549" s="160"/>
      <c r="GN549" s="160"/>
      <c r="GO549" s="160"/>
      <c r="GP549" s="160"/>
      <c r="GQ549" s="160"/>
      <c r="GR549" s="160"/>
      <c r="GS549" s="160"/>
    </row>
    <row r="550" spans="3:201" x14ac:dyDescent="0.2">
      <c r="C550" s="160"/>
      <c r="D550" s="160"/>
      <c r="E550" s="160"/>
      <c r="F550" s="160"/>
      <c r="G550" s="160"/>
      <c r="H550" s="160"/>
      <c r="I550" s="160"/>
      <c r="J550" s="160"/>
      <c r="K550" s="160"/>
      <c r="L550" s="160"/>
      <c r="M550" s="160"/>
      <c r="N550" s="160"/>
      <c r="O550" s="160"/>
      <c r="P550" s="160"/>
      <c r="Q550" s="160"/>
      <c r="R550" s="160"/>
      <c r="S550" s="160"/>
      <c r="T550" s="160"/>
      <c r="U550" s="160"/>
      <c r="V550" s="160"/>
      <c r="W550" s="160"/>
      <c r="X550" s="160"/>
      <c r="Y550" s="160"/>
      <c r="Z550" s="160"/>
      <c r="AA550" s="160"/>
      <c r="AB550" s="160"/>
      <c r="AC550" s="160"/>
      <c r="AD550" s="160"/>
      <c r="AE550" s="160"/>
      <c r="AF550" s="160"/>
      <c r="AG550" s="160"/>
      <c r="AH550" s="160"/>
      <c r="AI550" s="160"/>
      <c r="AJ550" s="160"/>
      <c r="AK550" s="160"/>
      <c r="AL550" s="160"/>
      <c r="AM550" s="160"/>
      <c r="AN550" s="160"/>
      <c r="AO550" s="160"/>
      <c r="AP550" s="160"/>
      <c r="AQ550" s="160"/>
      <c r="AR550" s="160"/>
      <c r="AS550" s="160"/>
      <c r="AT550" s="160"/>
      <c r="AU550" s="160"/>
      <c r="AV550" s="160"/>
      <c r="AW550" s="160"/>
      <c r="AX550" s="160"/>
      <c r="AY550" s="160"/>
      <c r="AZ550" s="160"/>
      <c r="BA550" s="160"/>
      <c r="BB550" s="160"/>
      <c r="BC550" s="160"/>
      <c r="BD550" s="160"/>
      <c r="BE550" s="160"/>
      <c r="BF550" s="160"/>
      <c r="BG550" s="160"/>
      <c r="BH550" s="160"/>
      <c r="BI550" s="160"/>
      <c r="BJ550" s="160"/>
      <c r="BK550" s="160"/>
      <c r="BL550" s="160"/>
      <c r="BM550" s="160"/>
      <c r="BN550" s="160"/>
      <c r="BO550" s="160"/>
      <c r="BP550" s="160"/>
      <c r="BQ550" s="160"/>
      <c r="BR550" s="160"/>
      <c r="BS550" s="160"/>
      <c r="BT550" s="160"/>
      <c r="BU550" s="160"/>
      <c r="BV550" s="160"/>
      <c r="BW550" s="160"/>
      <c r="BX550" s="160"/>
      <c r="BY550" s="160"/>
      <c r="BZ550" s="160"/>
      <c r="CA550" s="160"/>
      <c r="CB550" s="160"/>
      <c r="CC550" s="160"/>
      <c r="CD550" s="160"/>
      <c r="CE550" s="160"/>
      <c r="CF550" s="160"/>
      <c r="CG550" s="160"/>
      <c r="CH550" s="160"/>
      <c r="CI550" s="160"/>
      <c r="CJ550" s="160"/>
      <c r="CK550" s="160"/>
      <c r="CL550" s="160"/>
      <c r="CM550" s="160"/>
      <c r="CN550" s="160"/>
      <c r="CO550" s="160"/>
      <c r="CP550" s="160"/>
      <c r="CQ550" s="160"/>
      <c r="CR550" s="160"/>
      <c r="CS550" s="160"/>
      <c r="CT550" s="160"/>
      <c r="CU550" s="160"/>
      <c r="CV550" s="160"/>
      <c r="CW550" s="160"/>
      <c r="CX550" s="160"/>
      <c r="CY550" s="160"/>
      <c r="CZ550" s="160"/>
      <c r="DA550" s="160"/>
      <c r="DB550" s="160"/>
      <c r="DC550" s="160"/>
      <c r="DD550" s="160"/>
      <c r="DE550" s="160"/>
      <c r="DF550" s="160"/>
      <c r="DG550" s="160"/>
      <c r="DH550" s="160"/>
      <c r="DI550" s="160"/>
      <c r="DJ550" s="160"/>
      <c r="DK550" s="160"/>
      <c r="DL550" s="160"/>
      <c r="DM550" s="160"/>
      <c r="DN550" s="160"/>
      <c r="DO550" s="160"/>
      <c r="DP550" s="160"/>
      <c r="DQ550" s="160"/>
      <c r="DR550" s="160"/>
      <c r="DS550" s="160"/>
      <c r="DT550" s="160"/>
      <c r="DU550" s="160"/>
      <c r="DV550" s="160"/>
      <c r="DW550" s="160"/>
      <c r="DX550" s="160"/>
      <c r="DY550" s="160"/>
      <c r="DZ550" s="160"/>
      <c r="EA550" s="160"/>
      <c r="EB550" s="160"/>
      <c r="EC550" s="160"/>
      <c r="ED550" s="160"/>
      <c r="EE550" s="160"/>
      <c r="EF550" s="160"/>
      <c r="EG550" s="160"/>
      <c r="EH550" s="160"/>
      <c r="EI550" s="160"/>
      <c r="EJ550" s="160"/>
      <c r="EK550" s="160"/>
      <c r="EL550" s="160"/>
      <c r="EM550" s="160"/>
      <c r="EN550" s="160"/>
      <c r="EO550" s="160"/>
      <c r="EP550" s="160"/>
      <c r="EQ550" s="160"/>
      <c r="ER550" s="160"/>
      <c r="ES550" s="160"/>
      <c r="ET550" s="160"/>
      <c r="EU550" s="160"/>
      <c r="EV550" s="160"/>
      <c r="EW550" s="160"/>
      <c r="EX550" s="160"/>
      <c r="EY550" s="160"/>
      <c r="EZ550" s="160"/>
      <c r="FA550" s="160"/>
      <c r="FB550" s="160"/>
      <c r="FC550" s="160"/>
      <c r="FD550" s="160"/>
      <c r="FE550" s="160"/>
      <c r="FF550" s="160"/>
      <c r="FG550" s="160"/>
      <c r="FH550" s="160"/>
      <c r="FI550" s="160"/>
      <c r="FJ550" s="160"/>
      <c r="FK550" s="160"/>
      <c r="FL550" s="160"/>
      <c r="FM550" s="160"/>
      <c r="FN550" s="160"/>
      <c r="FO550" s="160"/>
      <c r="FP550" s="160"/>
      <c r="FQ550" s="160"/>
      <c r="FR550" s="160"/>
      <c r="FS550" s="160"/>
      <c r="FT550" s="160"/>
      <c r="FU550" s="160"/>
      <c r="FV550" s="160"/>
      <c r="FW550" s="160"/>
      <c r="FX550" s="160"/>
      <c r="FY550" s="160"/>
      <c r="FZ550" s="160"/>
      <c r="GA550" s="160"/>
      <c r="GB550" s="160"/>
      <c r="GC550" s="160"/>
      <c r="GD550" s="160"/>
      <c r="GE550" s="160"/>
      <c r="GF550" s="160"/>
      <c r="GG550" s="160"/>
      <c r="GH550" s="160"/>
      <c r="GI550" s="160"/>
      <c r="GJ550" s="160"/>
      <c r="GK550" s="160"/>
      <c r="GL550" s="160"/>
      <c r="GM550" s="160"/>
      <c r="GN550" s="160"/>
      <c r="GO550" s="160"/>
      <c r="GP550" s="160"/>
      <c r="GQ550" s="160"/>
      <c r="GR550" s="160"/>
      <c r="GS550" s="160"/>
    </row>
    <row r="551" spans="3:201" x14ac:dyDescent="0.2">
      <c r="C551" s="160"/>
      <c r="D551" s="160"/>
      <c r="E551" s="160"/>
      <c r="F551" s="160"/>
      <c r="G551" s="160"/>
      <c r="H551" s="160"/>
      <c r="I551" s="160"/>
      <c r="J551" s="160"/>
      <c r="K551" s="160"/>
      <c r="L551" s="160"/>
      <c r="M551" s="160"/>
      <c r="N551" s="160"/>
      <c r="O551" s="160"/>
      <c r="P551" s="160"/>
      <c r="Q551" s="160"/>
      <c r="R551" s="160"/>
      <c r="S551" s="160"/>
      <c r="T551" s="160"/>
      <c r="U551" s="160"/>
      <c r="V551" s="160"/>
      <c r="W551" s="160"/>
      <c r="X551" s="160"/>
      <c r="Y551" s="160"/>
      <c r="Z551" s="160"/>
      <c r="AA551" s="160"/>
      <c r="AB551" s="160"/>
      <c r="AC551" s="160"/>
      <c r="AD551" s="160"/>
      <c r="AE551" s="160"/>
      <c r="AF551" s="160"/>
      <c r="AG551" s="160"/>
      <c r="AH551" s="160"/>
      <c r="AI551" s="160"/>
      <c r="AJ551" s="160"/>
      <c r="AK551" s="160"/>
      <c r="AL551" s="160"/>
      <c r="AM551" s="160"/>
      <c r="AN551" s="160"/>
      <c r="AO551" s="160"/>
      <c r="AP551" s="160"/>
      <c r="AQ551" s="160"/>
      <c r="AR551" s="160"/>
      <c r="AS551" s="160"/>
      <c r="AT551" s="160"/>
      <c r="AU551" s="160"/>
      <c r="AV551" s="160"/>
      <c r="AW551" s="160"/>
      <c r="AX551" s="160"/>
      <c r="AY551" s="160"/>
      <c r="AZ551" s="160"/>
      <c r="BA551" s="160"/>
      <c r="BB551" s="160"/>
      <c r="BC551" s="160"/>
      <c r="BD551" s="160"/>
      <c r="BE551" s="160"/>
      <c r="BF551" s="160"/>
      <c r="BG551" s="160"/>
      <c r="BH551" s="160"/>
      <c r="BI551" s="160"/>
      <c r="BJ551" s="160"/>
      <c r="BK551" s="160"/>
      <c r="BL551" s="160"/>
      <c r="BM551" s="160"/>
      <c r="BN551" s="160"/>
      <c r="BO551" s="160"/>
      <c r="BP551" s="160"/>
      <c r="BQ551" s="160"/>
      <c r="BR551" s="160"/>
      <c r="BS551" s="160"/>
      <c r="BT551" s="160"/>
      <c r="BU551" s="160"/>
      <c r="BV551" s="160"/>
      <c r="BW551" s="160"/>
      <c r="BX551" s="160"/>
      <c r="BY551" s="160"/>
      <c r="BZ551" s="160"/>
      <c r="CA551" s="160"/>
      <c r="CB551" s="160"/>
      <c r="CC551" s="160"/>
      <c r="CD551" s="160"/>
      <c r="CE551" s="160"/>
      <c r="CF551" s="160"/>
      <c r="CG551" s="160"/>
      <c r="CH551" s="160"/>
      <c r="CI551" s="160"/>
      <c r="CJ551" s="160"/>
      <c r="CK551" s="160"/>
      <c r="CL551" s="160"/>
      <c r="CM551" s="160"/>
      <c r="CN551" s="160"/>
      <c r="CO551" s="160"/>
      <c r="CP551" s="160"/>
      <c r="CQ551" s="160"/>
      <c r="CR551" s="160"/>
      <c r="CS551" s="160"/>
      <c r="CT551" s="160"/>
      <c r="CU551" s="160"/>
      <c r="CV551" s="160"/>
      <c r="CW551" s="160"/>
      <c r="CX551" s="160"/>
      <c r="CY551" s="160"/>
      <c r="CZ551" s="160"/>
      <c r="DA551" s="160"/>
      <c r="DB551" s="160"/>
      <c r="DC551" s="160"/>
      <c r="DD551" s="160"/>
      <c r="DE551" s="160"/>
      <c r="DF551" s="160"/>
      <c r="DG551" s="160"/>
      <c r="DH551" s="160"/>
      <c r="DI551" s="160"/>
      <c r="DJ551" s="160"/>
      <c r="DK551" s="160"/>
      <c r="DL551" s="160"/>
      <c r="DM551" s="160"/>
      <c r="DN551" s="160"/>
      <c r="DO551" s="160"/>
      <c r="DP551" s="160"/>
      <c r="DQ551" s="160"/>
      <c r="DR551" s="160"/>
      <c r="DS551" s="160"/>
      <c r="DT551" s="160"/>
      <c r="DU551" s="160"/>
      <c r="DV551" s="160"/>
      <c r="DW551" s="160"/>
      <c r="DX551" s="160"/>
      <c r="DY551" s="160"/>
      <c r="DZ551" s="160"/>
      <c r="EA551" s="160"/>
      <c r="EB551" s="160"/>
      <c r="EC551" s="160"/>
      <c r="ED551" s="160"/>
      <c r="EE551" s="160"/>
      <c r="EF551" s="160"/>
      <c r="EG551" s="160"/>
      <c r="EH551" s="160"/>
      <c r="EI551" s="160"/>
      <c r="EJ551" s="160"/>
      <c r="EK551" s="160"/>
      <c r="EL551" s="160"/>
      <c r="EM551" s="160"/>
      <c r="EN551" s="160"/>
      <c r="EO551" s="160"/>
      <c r="EP551" s="160"/>
      <c r="EQ551" s="160"/>
      <c r="ER551" s="160"/>
      <c r="ES551" s="160"/>
      <c r="ET551" s="160"/>
      <c r="EU551" s="160"/>
      <c r="EV551" s="160"/>
      <c r="EW551" s="160"/>
      <c r="EX551" s="160"/>
      <c r="EY551" s="160"/>
      <c r="EZ551" s="160"/>
      <c r="FA551" s="160"/>
      <c r="FB551" s="160"/>
      <c r="FC551" s="160"/>
      <c r="FD551" s="160"/>
      <c r="FE551" s="160"/>
      <c r="FF551" s="160"/>
      <c r="FG551" s="160"/>
      <c r="FH551" s="160"/>
      <c r="FI551" s="160"/>
      <c r="FJ551" s="160"/>
      <c r="FK551" s="160"/>
      <c r="FL551" s="160"/>
      <c r="FM551" s="160"/>
      <c r="FN551" s="160"/>
      <c r="FO551" s="160"/>
      <c r="FP551" s="160"/>
      <c r="FQ551" s="160"/>
      <c r="FR551" s="160"/>
      <c r="FS551" s="160"/>
      <c r="FT551" s="160"/>
      <c r="FU551" s="160"/>
      <c r="FV551" s="160"/>
      <c r="FW551" s="160"/>
      <c r="FX551" s="160"/>
      <c r="FY551" s="160"/>
      <c r="FZ551" s="160"/>
      <c r="GA551" s="160"/>
      <c r="GB551" s="160"/>
      <c r="GC551" s="160"/>
      <c r="GD551" s="160"/>
      <c r="GE551" s="160"/>
      <c r="GF551" s="160"/>
      <c r="GG551" s="160"/>
      <c r="GH551" s="160"/>
      <c r="GI551" s="160"/>
      <c r="GJ551" s="160"/>
      <c r="GK551" s="160"/>
      <c r="GL551" s="160"/>
      <c r="GM551" s="160"/>
      <c r="GN551" s="160"/>
      <c r="GO551" s="160"/>
      <c r="GP551" s="160"/>
      <c r="GQ551" s="160"/>
      <c r="GR551" s="160"/>
      <c r="GS551" s="160"/>
    </row>
    <row r="552" spans="3:201" x14ac:dyDescent="0.2">
      <c r="C552" s="160"/>
      <c r="D552" s="160"/>
      <c r="E552" s="160"/>
      <c r="F552" s="160"/>
      <c r="G552" s="160"/>
      <c r="H552" s="160"/>
      <c r="I552" s="160"/>
      <c r="J552" s="160"/>
      <c r="K552" s="160"/>
      <c r="L552" s="160"/>
      <c r="M552" s="160"/>
      <c r="N552" s="160"/>
      <c r="O552" s="160"/>
      <c r="P552" s="160"/>
      <c r="Q552" s="160"/>
      <c r="R552" s="160"/>
      <c r="S552" s="160"/>
      <c r="T552" s="160"/>
      <c r="U552" s="160"/>
      <c r="V552" s="160"/>
      <c r="W552" s="160"/>
      <c r="X552" s="160"/>
      <c r="Y552" s="160"/>
      <c r="Z552" s="160"/>
      <c r="AA552" s="160"/>
      <c r="AB552" s="160"/>
      <c r="AC552" s="160"/>
      <c r="AD552" s="160"/>
      <c r="AE552" s="160"/>
      <c r="AF552" s="160"/>
      <c r="AG552" s="160"/>
      <c r="AH552" s="160"/>
      <c r="AI552" s="160"/>
      <c r="AJ552" s="160"/>
      <c r="AK552" s="160"/>
      <c r="AL552" s="160"/>
      <c r="AM552" s="160"/>
      <c r="AN552" s="160"/>
      <c r="AO552" s="160"/>
      <c r="AP552" s="160"/>
      <c r="AQ552" s="160"/>
      <c r="AR552" s="160"/>
      <c r="AS552" s="160"/>
      <c r="AT552" s="160"/>
      <c r="AU552" s="160"/>
      <c r="AV552" s="160"/>
      <c r="AW552" s="160"/>
      <c r="AX552" s="160"/>
      <c r="AY552" s="160"/>
      <c r="AZ552" s="160"/>
      <c r="BA552" s="160"/>
      <c r="BB552" s="160"/>
      <c r="BC552" s="160"/>
      <c r="BD552" s="160"/>
      <c r="BE552" s="160"/>
      <c r="BF552" s="160"/>
      <c r="BG552" s="160"/>
      <c r="BH552" s="160"/>
      <c r="BI552" s="160"/>
      <c r="BJ552" s="160"/>
      <c r="BK552" s="160"/>
      <c r="BL552" s="160"/>
      <c r="BM552" s="160"/>
      <c r="BN552" s="160"/>
      <c r="BO552" s="160"/>
      <c r="BP552" s="160"/>
      <c r="BQ552" s="160"/>
      <c r="BR552" s="160"/>
      <c r="BS552" s="160"/>
      <c r="BT552" s="160"/>
      <c r="BU552" s="160"/>
      <c r="BV552" s="160"/>
      <c r="BW552" s="160"/>
      <c r="BX552" s="160"/>
      <c r="BY552" s="160"/>
      <c r="BZ552" s="160"/>
      <c r="CA552" s="160"/>
      <c r="CB552" s="160"/>
      <c r="CC552" s="160"/>
      <c r="CD552" s="160"/>
      <c r="CE552" s="160"/>
      <c r="CF552" s="160"/>
      <c r="CG552" s="160"/>
      <c r="CH552" s="160"/>
      <c r="CI552" s="160"/>
      <c r="CJ552" s="160"/>
      <c r="CK552" s="160"/>
      <c r="CL552" s="160"/>
      <c r="CM552" s="160"/>
      <c r="CN552" s="160"/>
      <c r="CO552" s="160"/>
      <c r="CP552" s="160"/>
      <c r="CQ552" s="160"/>
      <c r="CR552" s="160"/>
      <c r="CS552" s="160"/>
      <c r="CT552" s="160"/>
      <c r="CU552" s="160"/>
      <c r="CV552" s="160"/>
      <c r="CW552" s="160"/>
      <c r="CX552" s="160"/>
      <c r="CY552" s="160"/>
      <c r="CZ552" s="160"/>
      <c r="DA552" s="160"/>
      <c r="DB552" s="160"/>
      <c r="DC552" s="160"/>
      <c r="DD552" s="160"/>
      <c r="DE552" s="160"/>
      <c r="DF552" s="160"/>
      <c r="DG552" s="160"/>
      <c r="DH552" s="160"/>
      <c r="DI552" s="160"/>
      <c r="DJ552" s="160"/>
      <c r="DK552" s="160"/>
      <c r="DL552" s="160"/>
      <c r="DM552" s="160"/>
      <c r="DN552" s="160"/>
      <c r="DO552" s="160"/>
      <c r="DP552" s="160"/>
      <c r="DQ552" s="160"/>
      <c r="DR552" s="160"/>
      <c r="DS552" s="160"/>
      <c r="DT552" s="160"/>
      <c r="DU552" s="160"/>
      <c r="DV552" s="160"/>
      <c r="DW552" s="160"/>
      <c r="DX552" s="160"/>
      <c r="DY552" s="160"/>
      <c r="DZ552" s="160"/>
      <c r="EA552" s="160"/>
      <c r="EB552" s="160"/>
      <c r="EC552" s="160"/>
      <c r="ED552" s="160"/>
      <c r="EE552" s="160"/>
      <c r="EF552" s="160"/>
      <c r="EG552" s="160"/>
      <c r="EH552" s="160"/>
      <c r="EI552" s="160"/>
      <c r="EJ552" s="160"/>
      <c r="EK552" s="160"/>
      <c r="EL552" s="160"/>
      <c r="EM552" s="160"/>
      <c r="EN552" s="160"/>
      <c r="EO552" s="160"/>
      <c r="EP552" s="160"/>
      <c r="EQ552" s="160"/>
      <c r="ER552" s="160"/>
      <c r="ES552" s="160"/>
      <c r="ET552" s="160"/>
      <c r="EU552" s="160"/>
      <c r="EV552" s="160"/>
      <c r="EW552" s="160"/>
      <c r="EX552" s="160"/>
      <c r="EY552" s="160"/>
      <c r="EZ552" s="160"/>
      <c r="FA552" s="160"/>
      <c r="FB552" s="160"/>
      <c r="FC552" s="160"/>
      <c r="FD552" s="160"/>
      <c r="FE552" s="160"/>
      <c r="FF552" s="160"/>
      <c r="FG552" s="160"/>
      <c r="FH552" s="160"/>
      <c r="FI552" s="160"/>
      <c r="FJ552" s="160"/>
      <c r="FK552" s="160"/>
      <c r="FL552" s="160"/>
      <c r="FM552" s="160"/>
      <c r="FN552" s="160"/>
      <c r="FO552" s="160"/>
      <c r="FP552" s="160"/>
      <c r="FQ552" s="160"/>
      <c r="FR552" s="160"/>
      <c r="FS552" s="160"/>
      <c r="FT552" s="160"/>
      <c r="FU552" s="160"/>
      <c r="FV552" s="160"/>
      <c r="FW552" s="160"/>
      <c r="FX552" s="160"/>
      <c r="FY552" s="160"/>
      <c r="FZ552" s="160"/>
      <c r="GA552" s="160"/>
      <c r="GB552" s="160"/>
      <c r="GC552" s="160"/>
      <c r="GD552" s="160"/>
      <c r="GE552" s="160"/>
      <c r="GF552" s="160"/>
      <c r="GG552" s="160"/>
      <c r="GH552" s="160"/>
      <c r="GI552" s="160"/>
      <c r="GJ552" s="160"/>
      <c r="GK552" s="160"/>
      <c r="GL552" s="160"/>
      <c r="GM552" s="160"/>
      <c r="GN552" s="160"/>
      <c r="GO552" s="160"/>
      <c r="GP552" s="160"/>
      <c r="GQ552" s="160"/>
      <c r="GR552" s="160"/>
      <c r="GS552" s="160"/>
    </row>
    <row r="553" spans="3:201" x14ac:dyDescent="0.2">
      <c r="C553" s="160"/>
      <c r="D553" s="160"/>
      <c r="E553" s="160"/>
      <c r="F553" s="160"/>
      <c r="G553" s="160"/>
      <c r="H553" s="160"/>
      <c r="I553" s="160"/>
      <c r="J553" s="160"/>
      <c r="K553" s="160"/>
      <c r="L553" s="160"/>
      <c r="M553" s="160"/>
      <c r="N553" s="160"/>
      <c r="O553" s="160"/>
      <c r="P553" s="160"/>
      <c r="Q553" s="160"/>
      <c r="R553" s="160"/>
      <c r="S553" s="160"/>
      <c r="T553" s="160"/>
      <c r="U553" s="160"/>
      <c r="V553" s="160"/>
      <c r="W553" s="160"/>
      <c r="X553" s="160"/>
      <c r="Y553" s="160"/>
      <c r="Z553" s="160"/>
      <c r="AA553" s="160"/>
      <c r="AB553" s="160"/>
      <c r="AC553" s="160"/>
      <c r="AD553" s="160"/>
      <c r="AE553" s="160"/>
      <c r="AF553" s="160"/>
      <c r="AG553" s="160"/>
      <c r="AH553" s="160"/>
      <c r="AI553" s="160"/>
      <c r="AJ553" s="160"/>
      <c r="AK553" s="160"/>
      <c r="AL553" s="160"/>
      <c r="AM553" s="160"/>
      <c r="AN553" s="160"/>
      <c r="AO553" s="160"/>
      <c r="AP553" s="160"/>
      <c r="AQ553" s="160"/>
      <c r="AR553" s="160"/>
      <c r="AS553" s="160"/>
      <c r="AT553" s="160"/>
      <c r="AU553" s="160"/>
      <c r="AV553" s="160"/>
      <c r="AW553" s="160"/>
      <c r="AX553" s="160"/>
      <c r="AY553" s="160"/>
      <c r="AZ553" s="160"/>
      <c r="BA553" s="160"/>
      <c r="BB553" s="160"/>
      <c r="BC553" s="160"/>
      <c r="BD553" s="160"/>
      <c r="BE553" s="160"/>
      <c r="BF553" s="160"/>
      <c r="BG553" s="160"/>
      <c r="BH553" s="160"/>
      <c r="BI553" s="160"/>
      <c r="BJ553" s="160"/>
      <c r="BK553" s="160"/>
      <c r="BL553" s="160"/>
      <c r="BM553" s="160"/>
      <c r="BN553" s="160"/>
      <c r="BO553" s="160"/>
      <c r="BP553" s="160"/>
      <c r="BQ553" s="160"/>
      <c r="BR553" s="160"/>
      <c r="BS553" s="160"/>
      <c r="BT553" s="160"/>
      <c r="BU553" s="160"/>
      <c r="BV553" s="160"/>
      <c r="BW553" s="160"/>
      <c r="BX553" s="160"/>
      <c r="BY553" s="160"/>
      <c r="BZ553" s="160"/>
      <c r="CA553" s="160"/>
      <c r="CB553" s="160"/>
      <c r="CC553" s="160"/>
      <c r="CD553" s="160"/>
      <c r="CE553" s="160"/>
      <c r="CF553" s="160"/>
      <c r="CG553" s="160"/>
      <c r="CH553" s="160"/>
      <c r="CI553" s="160"/>
      <c r="CJ553" s="160"/>
      <c r="CK553" s="160"/>
      <c r="CL553" s="160"/>
      <c r="CM553" s="160"/>
      <c r="CN553" s="160"/>
      <c r="CO553" s="160"/>
      <c r="CP553" s="160"/>
      <c r="CQ553" s="160"/>
      <c r="CR553" s="160"/>
      <c r="CS553" s="160"/>
      <c r="CT553" s="160"/>
      <c r="CU553" s="160"/>
      <c r="CV553" s="160"/>
      <c r="CW553" s="160"/>
      <c r="CX553" s="160"/>
      <c r="CY553" s="160"/>
      <c r="CZ553" s="160"/>
      <c r="DA553" s="160"/>
      <c r="DB553" s="160"/>
      <c r="DC553" s="160"/>
      <c r="DD553" s="160"/>
      <c r="DE553" s="160"/>
      <c r="DF553" s="160"/>
      <c r="DG553" s="160"/>
      <c r="DH553" s="160"/>
      <c r="DI553" s="160"/>
      <c r="DJ553" s="160"/>
      <c r="DK553" s="160"/>
      <c r="DL553" s="160"/>
      <c r="DM553" s="160"/>
      <c r="DN553" s="160"/>
      <c r="DO553" s="160"/>
      <c r="DP553" s="160"/>
      <c r="DQ553" s="160"/>
      <c r="DR553" s="160"/>
      <c r="DS553" s="160"/>
      <c r="DT553" s="160"/>
      <c r="DU553" s="160"/>
      <c r="DV553" s="160"/>
      <c r="DW553" s="160"/>
      <c r="DX553" s="160"/>
      <c r="DY553" s="160"/>
      <c r="DZ553" s="160"/>
      <c r="EA553" s="160"/>
      <c r="EB553" s="160"/>
      <c r="EC553" s="160"/>
      <c r="ED553" s="160"/>
      <c r="EE553" s="160"/>
      <c r="EF553" s="160"/>
      <c r="EG553" s="160"/>
      <c r="EH553" s="160"/>
      <c r="EI553" s="160"/>
      <c r="EJ553" s="160"/>
      <c r="EK553" s="160"/>
      <c r="EL553" s="160"/>
      <c r="EM553" s="160"/>
      <c r="EN553" s="160"/>
      <c r="EO553" s="160"/>
      <c r="EP553" s="160"/>
      <c r="EQ553" s="160"/>
      <c r="ER553" s="160"/>
      <c r="ES553" s="160"/>
      <c r="ET553" s="160"/>
      <c r="EU553" s="160"/>
      <c r="EV553" s="160"/>
      <c r="EW553" s="160"/>
      <c r="EX553" s="160"/>
      <c r="EY553" s="160"/>
      <c r="EZ553" s="160"/>
      <c r="FA553" s="160"/>
      <c r="FB553" s="160"/>
      <c r="FC553" s="160"/>
      <c r="FD553" s="160"/>
      <c r="FE553" s="160"/>
      <c r="FF553" s="160"/>
      <c r="FG553" s="160"/>
      <c r="FH553" s="160"/>
      <c r="FI553" s="160"/>
      <c r="FJ553" s="160"/>
      <c r="FK553" s="160"/>
      <c r="FL553" s="160"/>
      <c r="FM553" s="160"/>
      <c r="FN553" s="160"/>
      <c r="FO553" s="160"/>
      <c r="FP553" s="160"/>
      <c r="FQ553" s="160"/>
      <c r="FR553" s="160"/>
      <c r="FS553" s="160"/>
      <c r="FT553" s="160"/>
      <c r="FU553" s="160"/>
      <c r="FV553" s="160"/>
      <c r="FW553" s="160"/>
      <c r="FX553" s="160"/>
      <c r="FY553" s="160"/>
      <c r="FZ553" s="160"/>
      <c r="GA553" s="160"/>
      <c r="GB553" s="160"/>
      <c r="GC553" s="160"/>
      <c r="GD553" s="160"/>
      <c r="GE553" s="160"/>
      <c r="GF553" s="160"/>
      <c r="GG553" s="160"/>
      <c r="GH553" s="160"/>
      <c r="GI553" s="160"/>
      <c r="GJ553" s="160"/>
      <c r="GK553" s="160"/>
      <c r="GL553" s="160"/>
      <c r="GM553" s="160"/>
      <c r="GN553" s="160"/>
      <c r="GO553" s="160"/>
      <c r="GP553" s="160"/>
      <c r="GQ553" s="160"/>
      <c r="GR553" s="160"/>
      <c r="GS553" s="160"/>
    </row>
    <row r="554" spans="3:201" x14ac:dyDescent="0.2">
      <c r="C554" s="160"/>
      <c r="D554" s="160"/>
      <c r="E554" s="160"/>
      <c r="F554" s="160"/>
      <c r="G554" s="160"/>
      <c r="H554" s="160"/>
      <c r="I554" s="160"/>
      <c r="J554" s="160"/>
      <c r="K554" s="160"/>
      <c r="L554" s="160"/>
      <c r="M554" s="160"/>
      <c r="N554" s="160"/>
      <c r="O554" s="160"/>
      <c r="P554" s="160"/>
      <c r="Q554" s="160"/>
      <c r="R554" s="160"/>
      <c r="S554" s="160"/>
      <c r="T554" s="160"/>
      <c r="U554" s="160"/>
      <c r="V554" s="160"/>
      <c r="W554" s="160"/>
      <c r="X554" s="160"/>
      <c r="Y554" s="160"/>
      <c r="Z554" s="160"/>
      <c r="AA554" s="160"/>
      <c r="AB554" s="160"/>
      <c r="AC554" s="160"/>
      <c r="AD554" s="160"/>
      <c r="AE554" s="160"/>
      <c r="AF554" s="160"/>
      <c r="AG554" s="160"/>
      <c r="AH554" s="160"/>
      <c r="AI554" s="160"/>
      <c r="AJ554" s="160"/>
      <c r="AK554" s="160"/>
      <c r="AL554" s="160"/>
      <c r="AM554" s="160"/>
      <c r="AN554" s="160"/>
      <c r="AO554" s="160"/>
      <c r="AP554" s="160"/>
      <c r="AQ554" s="160"/>
      <c r="AR554" s="160"/>
      <c r="AS554" s="160"/>
      <c r="AT554" s="160"/>
      <c r="AU554" s="160"/>
      <c r="AV554" s="160"/>
      <c r="AW554" s="160"/>
      <c r="AX554" s="160"/>
      <c r="AY554" s="160"/>
      <c r="AZ554" s="160"/>
      <c r="BA554" s="160"/>
      <c r="BB554" s="160"/>
      <c r="BC554" s="160"/>
      <c r="BD554" s="160"/>
      <c r="BE554" s="160"/>
      <c r="BF554" s="160"/>
      <c r="BG554" s="160"/>
      <c r="BH554" s="160"/>
      <c r="BI554" s="160"/>
      <c r="BJ554" s="160"/>
      <c r="BK554" s="160"/>
      <c r="BL554" s="160"/>
      <c r="BM554" s="160"/>
      <c r="BN554" s="160"/>
      <c r="BO554" s="160"/>
      <c r="BP554" s="160"/>
      <c r="BQ554" s="160"/>
      <c r="BR554" s="160"/>
      <c r="BS554" s="160"/>
      <c r="BT554" s="160"/>
      <c r="BU554" s="160"/>
      <c r="BV554" s="160"/>
      <c r="BW554" s="160"/>
      <c r="BX554" s="160"/>
      <c r="BY554" s="160"/>
      <c r="BZ554" s="160"/>
      <c r="CA554" s="160"/>
      <c r="CB554" s="160"/>
      <c r="CC554" s="160"/>
      <c r="CD554" s="160"/>
      <c r="CE554" s="160"/>
      <c r="CF554" s="160"/>
      <c r="CG554" s="160"/>
      <c r="CH554" s="160"/>
      <c r="CI554" s="160"/>
      <c r="CJ554" s="160"/>
      <c r="CK554" s="160"/>
      <c r="CL554" s="160"/>
      <c r="CM554" s="160"/>
      <c r="CN554" s="160"/>
      <c r="CO554" s="160"/>
      <c r="CP554" s="160"/>
      <c r="CQ554" s="160"/>
      <c r="CR554" s="160"/>
      <c r="CS554" s="160"/>
      <c r="CT554" s="160"/>
      <c r="CU554" s="160"/>
      <c r="CV554" s="160"/>
      <c r="CW554" s="160"/>
      <c r="CX554" s="160"/>
      <c r="CY554" s="160"/>
      <c r="CZ554" s="160"/>
      <c r="DA554" s="160"/>
      <c r="DB554" s="160"/>
      <c r="DC554" s="160"/>
      <c r="DD554" s="160"/>
      <c r="DE554" s="160"/>
      <c r="DF554" s="160"/>
      <c r="DG554" s="160"/>
      <c r="DH554" s="160"/>
      <c r="DI554" s="160"/>
      <c r="DJ554" s="160"/>
      <c r="DK554" s="160"/>
      <c r="DL554" s="160"/>
      <c r="DM554" s="160"/>
      <c r="DN554" s="160"/>
      <c r="DO554" s="160"/>
      <c r="DP554" s="160"/>
      <c r="DQ554" s="160"/>
      <c r="DR554" s="160"/>
      <c r="DS554" s="160"/>
      <c r="DT554" s="160"/>
      <c r="DU554" s="160"/>
      <c r="DV554" s="160"/>
      <c r="DW554" s="160"/>
      <c r="DX554" s="160"/>
      <c r="DY554" s="160"/>
      <c r="DZ554" s="160"/>
      <c r="EA554" s="160"/>
      <c r="EB554" s="160"/>
      <c r="EC554" s="160"/>
      <c r="ED554" s="160"/>
      <c r="EE554" s="160"/>
      <c r="EF554" s="160"/>
      <c r="EG554" s="160"/>
      <c r="EH554" s="160"/>
      <c r="EI554" s="160"/>
      <c r="EJ554" s="160"/>
      <c r="EK554" s="160"/>
      <c r="EL554" s="160"/>
      <c r="EM554" s="160"/>
      <c r="EN554" s="160"/>
      <c r="EO554" s="160"/>
      <c r="EP554" s="160"/>
      <c r="EQ554" s="160"/>
      <c r="ER554" s="160"/>
      <c r="ES554" s="160"/>
      <c r="ET554" s="160"/>
      <c r="EU554" s="160"/>
      <c r="EV554" s="160"/>
      <c r="EW554" s="160"/>
      <c r="EX554" s="160"/>
      <c r="EY554" s="160"/>
      <c r="EZ554" s="160"/>
      <c r="FA554" s="160"/>
      <c r="FB554" s="160"/>
      <c r="FC554" s="160"/>
      <c r="FD554" s="160"/>
      <c r="FE554" s="160"/>
      <c r="FF554" s="160"/>
      <c r="FG554" s="160"/>
      <c r="FH554" s="160"/>
      <c r="FI554" s="160"/>
      <c r="FJ554" s="160"/>
      <c r="FK554" s="160"/>
      <c r="FL554" s="160"/>
      <c r="FM554" s="160"/>
      <c r="FN554" s="160"/>
      <c r="FO554" s="160"/>
      <c r="FP554" s="160"/>
      <c r="FQ554" s="160"/>
      <c r="FR554" s="160"/>
      <c r="FS554" s="160"/>
      <c r="FT554" s="160"/>
      <c r="FU554" s="160"/>
      <c r="FV554" s="160"/>
      <c r="FW554" s="160"/>
      <c r="FX554" s="160"/>
      <c r="FY554" s="160"/>
      <c r="FZ554" s="160"/>
      <c r="GA554" s="160"/>
      <c r="GB554" s="160"/>
      <c r="GC554" s="160"/>
      <c r="GD554" s="160"/>
      <c r="GE554" s="160"/>
      <c r="GF554" s="160"/>
      <c r="GG554" s="160"/>
      <c r="GH554" s="160"/>
      <c r="GI554" s="160"/>
      <c r="GJ554" s="160"/>
      <c r="GK554" s="160"/>
      <c r="GL554" s="160"/>
      <c r="GM554" s="160"/>
      <c r="GN554" s="160"/>
      <c r="GO554" s="160"/>
      <c r="GP554" s="160"/>
      <c r="GQ554" s="160"/>
      <c r="GR554" s="160"/>
      <c r="GS554" s="160"/>
    </row>
    <row r="555" spans="3:201" x14ac:dyDescent="0.2">
      <c r="C555" s="160"/>
      <c r="D555" s="160"/>
      <c r="E555" s="160"/>
      <c r="F555" s="160"/>
      <c r="G555" s="160"/>
      <c r="H555" s="160"/>
      <c r="I555" s="160"/>
      <c r="J555" s="160"/>
      <c r="K555" s="160"/>
      <c r="L555" s="160"/>
      <c r="M555" s="160"/>
      <c r="N555" s="160"/>
      <c r="O555" s="160"/>
      <c r="P555" s="160"/>
      <c r="Q555" s="160"/>
      <c r="R555" s="160"/>
      <c r="S555" s="160"/>
      <c r="T555" s="160"/>
      <c r="U555" s="160"/>
      <c r="V555" s="160"/>
      <c r="W555" s="160"/>
      <c r="X555" s="160"/>
      <c r="Y555" s="160"/>
      <c r="Z555" s="160"/>
      <c r="AA555" s="160"/>
      <c r="AB555" s="160"/>
      <c r="AC555" s="160"/>
      <c r="AD555" s="160"/>
      <c r="AE555" s="160"/>
      <c r="AF555" s="160"/>
      <c r="AG555" s="160"/>
      <c r="AH555" s="160"/>
      <c r="AI555" s="160"/>
      <c r="AJ555" s="160"/>
      <c r="AK555" s="160"/>
      <c r="AL555" s="160"/>
      <c r="AM555" s="160"/>
      <c r="AN555" s="160"/>
      <c r="AO555" s="160"/>
      <c r="AP555" s="160"/>
      <c r="AQ555" s="160"/>
      <c r="AR555" s="160"/>
      <c r="AS555" s="160"/>
      <c r="AT555" s="160"/>
      <c r="AU555" s="160"/>
      <c r="AV555" s="160"/>
      <c r="AW555" s="160"/>
      <c r="AX555" s="160"/>
      <c r="AY555" s="160"/>
      <c r="AZ555" s="160"/>
      <c r="BA555" s="160"/>
      <c r="BB555" s="160"/>
      <c r="BC555" s="160"/>
      <c r="BD555" s="160"/>
      <c r="BE555" s="160"/>
      <c r="BF555" s="160"/>
      <c r="BG555" s="160"/>
      <c r="BH555" s="160"/>
      <c r="BI555" s="160"/>
      <c r="BJ555" s="160"/>
      <c r="BK555" s="160"/>
      <c r="BL555" s="160"/>
      <c r="BM555" s="160"/>
      <c r="BN555" s="160"/>
      <c r="BO555" s="160"/>
      <c r="BP555" s="160"/>
      <c r="BQ555" s="160"/>
      <c r="BR555" s="160"/>
      <c r="BS555" s="160"/>
      <c r="BT555" s="160"/>
      <c r="BU555" s="160"/>
      <c r="BV555" s="160"/>
      <c r="BW555" s="160"/>
      <c r="BX555" s="160"/>
      <c r="BY555" s="160"/>
      <c r="BZ555" s="160"/>
      <c r="CA555" s="160"/>
      <c r="CB555" s="160"/>
      <c r="CC555" s="160"/>
      <c r="CD555" s="160"/>
      <c r="CE555" s="160"/>
      <c r="CF555" s="160"/>
      <c r="CG555" s="160"/>
      <c r="CH555" s="160"/>
      <c r="CI555" s="160"/>
      <c r="CJ555" s="160"/>
      <c r="CK555" s="160"/>
      <c r="CL555" s="160"/>
      <c r="CM555" s="160"/>
      <c r="CN555" s="160"/>
      <c r="CO555" s="160"/>
      <c r="CP555" s="160"/>
      <c r="CQ555" s="160"/>
      <c r="CR555" s="160"/>
      <c r="CS555" s="160"/>
      <c r="CT555" s="160"/>
      <c r="CU555" s="160"/>
      <c r="CV555" s="160"/>
      <c r="CW555" s="160"/>
      <c r="CX555" s="160"/>
      <c r="CY555" s="160"/>
      <c r="CZ555" s="160"/>
      <c r="DA555" s="160"/>
      <c r="DB555" s="160"/>
      <c r="DC555" s="160"/>
      <c r="DD555" s="160"/>
      <c r="DE555" s="160"/>
      <c r="DF555" s="160"/>
      <c r="DG555" s="160"/>
      <c r="DH555" s="160"/>
      <c r="DI555" s="160"/>
      <c r="DJ555" s="160"/>
      <c r="DK555" s="160"/>
      <c r="DL555" s="160"/>
      <c r="DM555" s="160"/>
      <c r="DN555" s="160"/>
      <c r="DO555" s="160"/>
      <c r="DP555" s="160"/>
      <c r="DQ555" s="160"/>
      <c r="DR555" s="160"/>
      <c r="DS555" s="160"/>
      <c r="DT555" s="160"/>
      <c r="DU555" s="160"/>
      <c r="DV555" s="160"/>
      <c r="DW555" s="160"/>
      <c r="DX555" s="160"/>
      <c r="DY555" s="160"/>
      <c r="DZ555" s="160"/>
      <c r="EA555" s="160"/>
      <c r="EB555" s="160"/>
      <c r="EC555" s="160"/>
      <c r="ED555" s="160"/>
      <c r="EE555" s="160"/>
      <c r="EF555" s="160"/>
      <c r="EG555" s="160"/>
      <c r="EH555" s="160"/>
      <c r="EI555" s="160"/>
      <c r="EJ555" s="160"/>
      <c r="EK555" s="160"/>
      <c r="EL555" s="160"/>
      <c r="EM555" s="160"/>
      <c r="EN555" s="160"/>
      <c r="EO555" s="160"/>
      <c r="EP555" s="160"/>
      <c r="EQ555" s="160"/>
      <c r="ER555" s="160"/>
      <c r="ES555" s="160"/>
      <c r="ET555" s="160"/>
      <c r="EU555" s="160"/>
      <c r="EV555" s="160"/>
      <c r="EW555" s="160"/>
      <c r="EX555" s="160"/>
      <c r="EY555" s="160"/>
      <c r="EZ555" s="160"/>
      <c r="FA555" s="160"/>
      <c r="FB555" s="160"/>
      <c r="FC555" s="160"/>
      <c r="FD555" s="160"/>
      <c r="FE555" s="160"/>
      <c r="FF555" s="160"/>
      <c r="FG555" s="160"/>
      <c r="FH555" s="160"/>
      <c r="FI555" s="160"/>
      <c r="FJ555" s="160"/>
      <c r="FK555" s="160"/>
      <c r="FL555" s="160"/>
      <c r="FM555" s="160"/>
      <c r="FN555" s="160"/>
      <c r="FO555" s="160"/>
      <c r="FP555" s="160"/>
      <c r="FQ555" s="160"/>
      <c r="FR555" s="160"/>
      <c r="FS555" s="160"/>
      <c r="FT555" s="160"/>
      <c r="FU555" s="160"/>
      <c r="FV555" s="160"/>
      <c r="FW555" s="160"/>
      <c r="FX555" s="160"/>
      <c r="FY555" s="160"/>
      <c r="FZ555" s="160"/>
      <c r="GA555" s="160"/>
      <c r="GB555" s="160"/>
      <c r="GC555" s="160"/>
      <c r="GD555" s="160"/>
      <c r="GE555" s="160"/>
      <c r="GF555" s="160"/>
      <c r="GG555" s="160"/>
      <c r="GH555" s="160"/>
      <c r="GI555" s="160"/>
      <c r="GJ555" s="160"/>
      <c r="GK555" s="160"/>
      <c r="GL555" s="160"/>
      <c r="GM555" s="160"/>
      <c r="GN555" s="160"/>
      <c r="GO555" s="160"/>
      <c r="GP555" s="160"/>
      <c r="GQ555" s="160"/>
      <c r="GR555" s="160"/>
      <c r="GS555" s="160"/>
    </row>
    <row r="556" spans="3:201" x14ac:dyDescent="0.2">
      <c r="C556" s="160"/>
      <c r="D556" s="160"/>
      <c r="E556" s="160"/>
      <c r="F556" s="160"/>
      <c r="G556" s="160"/>
      <c r="H556" s="160"/>
      <c r="I556" s="160"/>
      <c r="J556" s="160"/>
      <c r="K556" s="160"/>
      <c r="L556" s="160"/>
      <c r="M556" s="160"/>
      <c r="N556" s="160"/>
      <c r="O556" s="160"/>
      <c r="P556" s="160"/>
      <c r="Q556" s="160"/>
      <c r="R556" s="160"/>
      <c r="S556" s="160"/>
      <c r="T556" s="160"/>
      <c r="U556" s="160"/>
      <c r="V556" s="160"/>
      <c r="W556" s="160"/>
      <c r="X556" s="160"/>
      <c r="Y556" s="160"/>
      <c r="Z556" s="160"/>
      <c r="AA556" s="160"/>
      <c r="AB556" s="160"/>
      <c r="AC556" s="160"/>
      <c r="AD556" s="160"/>
      <c r="AE556" s="160"/>
      <c r="AF556" s="160"/>
      <c r="AG556" s="160"/>
      <c r="AH556" s="160"/>
      <c r="AI556" s="160"/>
      <c r="AJ556" s="160"/>
      <c r="AK556" s="160"/>
      <c r="AL556" s="160"/>
      <c r="AM556" s="160"/>
      <c r="AN556" s="160"/>
      <c r="AO556" s="160"/>
      <c r="AP556" s="160"/>
      <c r="AQ556" s="160"/>
      <c r="AR556" s="160"/>
      <c r="AS556" s="160"/>
      <c r="AT556" s="160"/>
      <c r="AU556" s="160"/>
      <c r="AV556" s="160"/>
      <c r="AW556" s="160"/>
      <c r="AX556" s="160"/>
      <c r="AY556" s="160"/>
      <c r="AZ556" s="160"/>
      <c r="BA556" s="160"/>
      <c r="BB556" s="160"/>
      <c r="BC556" s="160"/>
      <c r="BD556" s="160"/>
      <c r="BE556" s="160"/>
      <c r="BF556" s="160"/>
      <c r="BG556" s="160"/>
      <c r="BH556" s="160"/>
      <c r="BI556" s="160"/>
      <c r="BJ556" s="160"/>
      <c r="BK556" s="160"/>
      <c r="BL556" s="160"/>
      <c r="BM556" s="160"/>
      <c r="BN556" s="160"/>
      <c r="BO556" s="160"/>
      <c r="BP556" s="160"/>
      <c r="BQ556" s="160"/>
      <c r="BR556" s="160"/>
      <c r="BS556" s="160"/>
      <c r="BT556" s="160"/>
      <c r="BU556" s="160"/>
      <c r="BV556" s="160"/>
      <c r="BW556" s="160"/>
      <c r="BX556" s="160"/>
      <c r="BY556" s="160"/>
      <c r="BZ556" s="160"/>
      <c r="CA556" s="160"/>
      <c r="CB556" s="160"/>
      <c r="CC556" s="160"/>
      <c r="CD556" s="160"/>
      <c r="CE556" s="160"/>
      <c r="CF556" s="160"/>
      <c r="CG556" s="160"/>
      <c r="CH556" s="160"/>
      <c r="CI556" s="160"/>
      <c r="CJ556" s="160"/>
      <c r="CK556" s="160"/>
      <c r="CL556" s="160"/>
      <c r="CM556" s="160"/>
      <c r="CN556" s="160"/>
      <c r="CO556" s="160"/>
      <c r="CP556" s="160"/>
      <c r="CQ556" s="160"/>
      <c r="CR556" s="160"/>
      <c r="CS556" s="160"/>
      <c r="CT556" s="160"/>
      <c r="CU556" s="160"/>
      <c r="CV556" s="160"/>
      <c r="CW556" s="160"/>
      <c r="CX556" s="160"/>
      <c r="CY556" s="160"/>
      <c r="CZ556" s="160"/>
      <c r="DA556" s="160"/>
      <c r="DB556" s="160"/>
      <c r="DC556" s="160"/>
      <c r="DD556" s="160"/>
      <c r="DE556" s="160"/>
      <c r="DF556" s="160"/>
      <c r="DG556" s="160"/>
      <c r="DH556" s="160"/>
      <c r="DI556" s="160"/>
      <c r="DJ556" s="160"/>
      <c r="DK556" s="160"/>
      <c r="DL556" s="160"/>
      <c r="DM556" s="160"/>
      <c r="DN556" s="160"/>
      <c r="DO556" s="160"/>
      <c r="DP556" s="160"/>
      <c r="DQ556" s="160"/>
      <c r="DR556" s="160"/>
      <c r="DS556" s="160"/>
      <c r="DT556" s="160"/>
      <c r="DU556" s="160"/>
      <c r="DV556" s="160"/>
      <c r="DW556" s="160"/>
      <c r="DX556" s="160"/>
      <c r="DY556" s="160"/>
      <c r="DZ556" s="160"/>
      <c r="EA556" s="160"/>
      <c r="EB556" s="160"/>
      <c r="EC556" s="160"/>
      <c r="ED556" s="160"/>
      <c r="EE556" s="160"/>
      <c r="EF556" s="160"/>
      <c r="EG556" s="160"/>
      <c r="EH556" s="160"/>
      <c r="EI556" s="160"/>
      <c r="EJ556" s="160"/>
      <c r="EK556" s="160"/>
      <c r="EL556" s="160"/>
      <c r="EM556" s="160"/>
      <c r="EN556" s="160"/>
      <c r="EO556" s="160"/>
      <c r="EP556" s="160"/>
      <c r="EQ556" s="160"/>
      <c r="ER556" s="160"/>
      <c r="ES556" s="160"/>
      <c r="ET556" s="160"/>
      <c r="EU556" s="160"/>
      <c r="EV556" s="160"/>
      <c r="EW556" s="160"/>
      <c r="EX556" s="160"/>
      <c r="EY556" s="160"/>
      <c r="EZ556" s="160"/>
      <c r="FA556" s="160"/>
      <c r="FB556" s="160"/>
      <c r="FC556" s="160"/>
      <c r="FD556" s="160"/>
      <c r="FE556" s="160"/>
      <c r="FF556" s="160"/>
      <c r="FG556" s="160"/>
      <c r="FH556" s="160"/>
      <c r="FI556" s="160"/>
      <c r="FJ556" s="160"/>
      <c r="FK556" s="160"/>
      <c r="FL556" s="160"/>
      <c r="FM556" s="160"/>
      <c r="FN556" s="160"/>
      <c r="FO556" s="160"/>
      <c r="FP556" s="160"/>
      <c r="FQ556" s="160"/>
      <c r="FR556" s="160"/>
      <c r="FS556" s="160"/>
      <c r="FT556" s="160"/>
      <c r="FU556" s="160"/>
      <c r="FV556" s="160"/>
      <c r="FW556" s="160"/>
      <c r="FX556" s="160"/>
      <c r="FY556" s="160"/>
      <c r="FZ556" s="160"/>
      <c r="GA556" s="160"/>
      <c r="GB556" s="160"/>
      <c r="GC556" s="160"/>
      <c r="GD556" s="160"/>
      <c r="GE556" s="160"/>
      <c r="GF556" s="160"/>
      <c r="GG556" s="160"/>
      <c r="GH556" s="160"/>
      <c r="GI556" s="160"/>
      <c r="GJ556" s="160"/>
      <c r="GK556" s="160"/>
      <c r="GL556" s="160"/>
      <c r="GM556" s="160"/>
      <c r="GN556" s="160"/>
      <c r="GO556" s="160"/>
      <c r="GP556" s="160"/>
      <c r="GQ556" s="160"/>
      <c r="GR556" s="160"/>
      <c r="GS556" s="160"/>
    </row>
    <row r="557" spans="3:201" x14ac:dyDescent="0.2">
      <c r="C557" s="160"/>
      <c r="D557" s="160"/>
      <c r="E557" s="160"/>
      <c r="F557" s="160"/>
      <c r="G557" s="160"/>
      <c r="H557" s="160"/>
      <c r="I557" s="160"/>
      <c r="J557" s="160"/>
      <c r="K557" s="160"/>
      <c r="L557" s="160"/>
      <c r="M557" s="160"/>
      <c r="N557" s="160"/>
      <c r="O557" s="160"/>
      <c r="P557" s="160"/>
      <c r="Q557" s="160"/>
      <c r="R557" s="160"/>
      <c r="S557" s="160"/>
      <c r="T557" s="160"/>
      <c r="U557" s="160"/>
      <c r="V557" s="160"/>
      <c r="W557" s="160"/>
      <c r="X557" s="160"/>
      <c r="Y557" s="160"/>
      <c r="Z557" s="160"/>
      <c r="AA557" s="160"/>
      <c r="AB557" s="160"/>
      <c r="AC557" s="160"/>
      <c r="AD557" s="160"/>
      <c r="AE557" s="160"/>
      <c r="AF557" s="160"/>
      <c r="AG557" s="160"/>
      <c r="AH557" s="160"/>
      <c r="AI557" s="160"/>
      <c r="AJ557" s="160"/>
      <c r="AK557" s="160"/>
      <c r="AL557" s="160"/>
      <c r="AM557" s="160"/>
      <c r="AN557" s="160"/>
      <c r="AO557" s="160"/>
      <c r="AP557" s="160"/>
      <c r="AQ557" s="160"/>
      <c r="AR557" s="160"/>
      <c r="AS557" s="160"/>
      <c r="AT557" s="160"/>
      <c r="AU557" s="160"/>
      <c r="AV557" s="160"/>
      <c r="AW557" s="160"/>
      <c r="AX557" s="160"/>
      <c r="AY557" s="160"/>
      <c r="AZ557" s="160"/>
      <c r="BA557" s="160"/>
      <c r="BB557" s="160"/>
      <c r="BC557" s="160"/>
      <c r="BD557" s="160"/>
      <c r="BE557" s="160"/>
      <c r="BF557" s="160"/>
      <c r="BG557" s="160"/>
      <c r="BH557" s="160"/>
      <c r="BI557" s="160"/>
      <c r="BJ557" s="160"/>
      <c r="BK557" s="160"/>
      <c r="BL557" s="160"/>
      <c r="BM557" s="160"/>
      <c r="BN557" s="160"/>
      <c r="BO557" s="160"/>
      <c r="BP557" s="160"/>
      <c r="BQ557" s="160"/>
      <c r="BR557" s="160"/>
      <c r="BS557" s="160"/>
      <c r="BT557" s="160"/>
      <c r="BU557" s="160"/>
      <c r="BV557" s="160"/>
      <c r="BW557" s="160"/>
      <c r="BX557" s="160"/>
      <c r="BY557" s="160"/>
      <c r="BZ557" s="160"/>
      <c r="CA557" s="160"/>
      <c r="CB557" s="160"/>
      <c r="CC557" s="160"/>
      <c r="CD557" s="160"/>
      <c r="CE557" s="160"/>
      <c r="CF557" s="160"/>
      <c r="CG557" s="160"/>
      <c r="CH557" s="160"/>
      <c r="CI557" s="160"/>
      <c r="CJ557" s="160"/>
      <c r="CK557" s="160"/>
      <c r="CL557" s="160"/>
      <c r="CM557" s="160"/>
      <c r="CN557" s="160"/>
      <c r="CO557" s="160"/>
      <c r="CP557" s="160"/>
      <c r="CQ557" s="160"/>
      <c r="CR557" s="160"/>
      <c r="CS557" s="160"/>
      <c r="CT557" s="160"/>
      <c r="CU557" s="160"/>
      <c r="CV557" s="160"/>
      <c r="CW557" s="160"/>
      <c r="CX557" s="160"/>
      <c r="CY557" s="160"/>
      <c r="CZ557" s="160"/>
      <c r="DA557" s="160"/>
      <c r="DB557" s="160"/>
      <c r="DC557" s="160"/>
      <c r="DD557" s="160"/>
      <c r="DE557" s="160"/>
      <c r="DF557" s="160"/>
      <c r="DG557" s="160"/>
      <c r="DH557" s="160"/>
      <c r="DI557" s="160"/>
      <c r="DJ557" s="160"/>
      <c r="DK557" s="160"/>
      <c r="DL557" s="160"/>
      <c r="DM557" s="160"/>
      <c r="DN557" s="160"/>
      <c r="DO557" s="160"/>
      <c r="DP557" s="160"/>
      <c r="DQ557" s="160"/>
      <c r="DR557" s="160"/>
      <c r="DS557" s="160"/>
      <c r="DT557" s="160"/>
      <c r="DU557" s="160"/>
      <c r="DV557" s="160"/>
      <c r="DW557" s="160"/>
      <c r="DX557" s="160"/>
      <c r="DY557" s="160"/>
      <c r="DZ557" s="160"/>
      <c r="EA557" s="160"/>
      <c r="EB557" s="160"/>
      <c r="EC557" s="160"/>
      <c r="ED557" s="160"/>
      <c r="EE557" s="160"/>
      <c r="EF557" s="160"/>
      <c r="EG557" s="160"/>
      <c r="EH557" s="160"/>
      <c r="EI557" s="160"/>
      <c r="EJ557" s="160"/>
      <c r="EK557" s="160"/>
      <c r="EL557" s="160"/>
      <c r="EM557" s="160"/>
      <c r="EN557" s="160"/>
      <c r="EO557" s="160"/>
      <c r="EP557" s="160"/>
      <c r="EQ557" s="160"/>
      <c r="ER557" s="160"/>
      <c r="ES557" s="160"/>
      <c r="ET557" s="160"/>
      <c r="EU557" s="160"/>
      <c r="EV557" s="160"/>
      <c r="EW557" s="160"/>
      <c r="EX557" s="160"/>
      <c r="EY557" s="160"/>
      <c r="EZ557" s="160"/>
      <c r="FA557" s="160"/>
      <c r="FB557" s="160"/>
      <c r="FC557" s="160"/>
      <c r="FD557" s="160"/>
      <c r="FE557" s="160"/>
      <c r="FF557" s="160"/>
      <c r="FG557" s="160"/>
      <c r="FH557" s="160"/>
      <c r="FI557" s="160"/>
      <c r="FJ557" s="160"/>
      <c r="FK557" s="160"/>
      <c r="FL557" s="160"/>
      <c r="FM557" s="160"/>
      <c r="FN557" s="160"/>
      <c r="FO557" s="160"/>
      <c r="FP557" s="160"/>
      <c r="FQ557" s="160"/>
      <c r="FR557" s="160"/>
      <c r="FS557" s="160"/>
      <c r="FT557" s="160"/>
      <c r="FU557" s="160"/>
      <c r="FV557" s="160"/>
      <c r="FW557" s="160"/>
      <c r="FX557" s="160"/>
      <c r="FY557" s="160"/>
      <c r="FZ557" s="160"/>
      <c r="GA557" s="160"/>
      <c r="GB557" s="160"/>
      <c r="GC557" s="160"/>
      <c r="GD557" s="160"/>
      <c r="GE557" s="160"/>
      <c r="GF557" s="160"/>
      <c r="GG557" s="160"/>
      <c r="GH557" s="160"/>
      <c r="GI557" s="160"/>
      <c r="GJ557" s="160"/>
      <c r="GK557" s="160"/>
      <c r="GL557" s="160"/>
      <c r="GM557" s="160"/>
      <c r="GN557" s="160"/>
      <c r="GO557" s="160"/>
      <c r="GP557" s="160"/>
      <c r="GQ557" s="160"/>
      <c r="GR557" s="160"/>
      <c r="GS557" s="160"/>
    </row>
    <row r="558" spans="3:201" x14ac:dyDescent="0.2">
      <c r="C558" s="160"/>
      <c r="D558" s="160"/>
      <c r="E558" s="160"/>
      <c r="F558" s="160"/>
      <c r="G558" s="160"/>
      <c r="H558" s="160"/>
      <c r="I558" s="160"/>
      <c r="J558" s="160"/>
      <c r="K558" s="160"/>
      <c r="L558" s="160"/>
      <c r="M558" s="160"/>
      <c r="N558" s="160"/>
      <c r="O558" s="160"/>
      <c r="P558" s="160"/>
      <c r="Q558" s="160"/>
      <c r="R558" s="160"/>
      <c r="S558" s="160"/>
      <c r="T558" s="160"/>
      <c r="U558" s="160"/>
      <c r="V558" s="160"/>
      <c r="W558" s="160"/>
      <c r="X558" s="160"/>
      <c r="Y558" s="160"/>
      <c r="Z558" s="160"/>
      <c r="AA558" s="160"/>
      <c r="AB558" s="160"/>
      <c r="AC558" s="160"/>
      <c r="AD558" s="160"/>
      <c r="AE558" s="160"/>
      <c r="AF558" s="160"/>
      <c r="AG558" s="160"/>
      <c r="AH558" s="160"/>
      <c r="AI558" s="160"/>
      <c r="AJ558" s="160"/>
      <c r="AK558" s="160"/>
      <c r="AL558" s="160"/>
      <c r="AM558" s="160"/>
      <c r="AN558" s="160"/>
      <c r="AO558" s="160"/>
      <c r="AP558" s="160"/>
      <c r="AQ558" s="160"/>
      <c r="AR558" s="160"/>
      <c r="AS558" s="160"/>
      <c r="AT558" s="160"/>
      <c r="AU558" s="160"/>
      <c r="AV558" s="160"/>
      <c r="AW558" s="160"/>
      <c r="AX558" s="160"/>
      <c r="AY558" s="160"/>
      <c r="AZ558" s="160"/>
      <c r="BA558" s="160"/>
      <c r="BB558" s="160"/>
      <c r="BC558" s="160"/>
      <c r="BD558" s="160"/>
      <c r="BE558" s="160"/>
      <c r="BF558" s="160"/>
      <c r="BG558" s="160"/>
      <c r="BH558" s="160"/>
      <c r="BI558" s="160"/>
      <c r="BJ558" s="160"/>
      <c r="BK558" s="160"/>
      <c r="BL558" s="160"/>
      <c r="BM558" s="160"/>
      <c r="BN558" s="160"/>
      <c r="BO558" s="160"/>
      <c r="BP558" s="160"/>
      <c r="BQ558" s="160"/>
      <c r="BR558" s="160"/>
      <c r="BS558" s="160"/>
      <c r="BT558" s="160"/>
      <c r="BU558" s="160"/>
      <c r="BV558" s="160"/>
      <c r="BW558" s="160"/>
      <c r="BX558" s="160"/>
      <c r="BY558" s="160"/>
      <c r="BZ558" s="160"/>
      <c r="CA558" s="160"/>
      <c r="CB558" s="160"/>
      <c r="CC558" s="160"/>
      <c r="CD558" s="160"/>
      <c r="CE558" s="160"/>
      <c r="CF558" s="160"/>
      <c r="CG558" s="160"/>
      <c r="CH558" s="160"/>
      <c r="CI558" s="160"/>
      <c r="CJ558" s="160"/>
      <c r="CK558" s="160"/>
      <c r="CL558" s="160"/>
      <c r="CM558" s="160"/>
      <c r="CN558" s="160"/>
      <c r="CO558" s="160"/>
      <c r="CP558" s="160"/>
      <c r="CQ558" s="160"/>
      <c r="CR558" s="160"/>
      <c r="CS558" s="160"/>
      <c r="CT558" s="160"/>
      <c r="CU558" s="160"/>
      <c r="CV558" s="160"/>
      <c r="CW558" s="160"/>
      <c r="CX558" s="160"/>
      <c r="CY558" s="160"/>
      <c r="CZ558" s="160"/>
      <c r="DA558" s="160"/>
      <c r="DB558" s="160"/>
      <c r="DC558" s="160"/>
      <c r="DD558" s="160"/>
      <c r="DE558" s="160"/>
      <c r="DF558" s="160"/>
      <c r="DG558" s="160"/>
      <c r="DH558" s="160"/>
      <c r="DI558" s="160"/>
      <c r="DJ558" s="160"/>
      <c r="DK558" s="160"/>
      <c r="DL558" s="160"/>
      <c r="DM558" s="160"/>
      <c r="DN558" s="160"/>
      <c r="DO558" s="160"/>
      <c r="DP558" s="160"/>
      <c r="DQ558" s="160"/>
      <c r="DR558" s="160"/>
      <c r="DS558" s="160"/>
      <c r="DT558" s="160"/>
      <c r="DU558" s="160"/>
      <c r="DV558" s="160"/>
      <c r="DW558" s="160"/>
      <c r="DX558" s="160"/>
      <c r="DY558" s="160"/>
      <c r="DZ558" s="160"/>
      <c r="EA558" s="160"/>
      <c r="EB558" s="160"/>
      <c r="EC558" s="160"/>
      <c r="ED558" s="160"/>
      <c r="EE558" s="160"/>
      <c r="EF558" s="160"/>
      <c r="EG558" s="160"/>
      <c r="EH558" s="160"/>
      <c r="EI558" s="160"/>
      <c r="EJ558" s="160"/>
      <c r="EK558" s="160"/>
      <c r="EL558" s="160"/>
      <c r="EM558" s="160"/>
      <c r="EN558" s="160"/>
      <c r="EO558" s="160"/>
      <c r="EP558" s="160"/>
      <c r="EQ558" s="160"/>
      <c r="ER558" s="160"/>
      <c r="ES558" s="160"/>
      <c r="ET558" s="160"/>
      <c r="EU558" s="160"/>
      <c r="EV558" s="160"/>
      <c r="EW558" s="160"/>
      <c r="EX558" s="160"/>
      <c r="EY558" s="160"/>
      <c r="EZ558" s="160"/>
      <c r="FA558" s="160"/>
      <c r="FB558" s="160"/>
      <c r="FC558" s="160"/>
      <c r="FD558" s="160"/>
      <c r="FE558" s="160"/>
      <c r="FF558" s="160"/>
      <c r="FG558" s="160"/>
      <c r="FH558" s="160"/>
      <c r="FI558" s="160"/>
      <c r="FJ558" s="160"/>
      <c r="FK558" s="160"/>
      <c r="FL558" s="160"/>
      <c r="FM558" s="160"/>
      <c r="FN558" s="160"/>
      <c r="FO558" s="160"/>
      <c r="FP558" s="160"/>
      <c r="FQ558" s="160"/>
      <c r="FR558" s="160"/>
      <c r="FS558" s="160"/>
      <c r="FT558" s="160"/>
      <c r="FU558" s="160"/>
      <c r="FV558" s="160"/>
      <c r="FW558" s="160"/>
      <c r="FX558" s="160"/>
      <c r="FY558" s="160"/>
      <c r="FZ558" s="160"/>
      <c r="GA558" s="160"/>
      <c r="GB558" s="160"/>
      <c r="GC558" s="160"/>
      <c r="GD558" s="160"/>
      <c r="GE558" s="160"/>
      <c r="GF558" s="160"/>
      <c r="GG558" s="160"/>
      <c r="GH558" s="160"/>
      <c r="GI558" s="160"/>
      <c r="GJ558" s="160"/>
      <c r="GK558" s="160"/>
      <c r="GL558" s="160"/>
      <c r="GM558" s="160"/>
      <c r="GN558" s="160"/>
      <c r="GO558" s="160"/>
      <c r="GP558" s="160"/>
      <c r="GQ558" s="160"/>
      <c r="GR558" s="160"/>
      <c r="GS558" s="160"/>
    </row>
    <row r="559" spans="3:201" x14ac:dyDescent="0.2">
      <c r="C559" s="160"/>
      <c r="D559" s="160"/>
      <c r="E559" s="160"/>
      <c r="F559" s="160"/>
      <c r="G559" s="160"/>
      <c r="H559" s="160"/>
      <c r="I559" s="160"/>
      <c r="J559" s="160"/>
      <c r="K559" s="160"/>
      <c r="L559" s="160"/>
      <c r="M559" s="160"/>
      <c r="N559" s="160"/>
      <c r="O559" s="160"/>
      <c r="P559" s="160"/>
      <c r="Q559" s="160"/>
      <c r="R559" s="160"/>
      <c r="S559" s="160"/>
      <c r="T559" s="160"/>
      <c r="U559" s="160"/>
      <c r="V559" s="160"/>
      <c r="W559" s="160"/>
      <c r="X559" s="160"/>
      <c r="Y559" s="160"/>
      <c r="Z559" s="160"/>
      <c r="AA559" s="160"/>
      <c r="AB559" s="160"/>
      <c r="AC559" s="160"/>
      <c r="AD559" s="160"/>
      <c r="AE559" s="160"/>
      <c r="AF559" s="160"/>
      <c r="AG559" s="160"/>
      <c r="AH559" s="160"/>
      <c r="AI559" s="160"/>
      <c r="AJ559" s="160"/>
      <c r="AK559" s="160"/>
      <c r="AL559" s="160"/>
      <c r="AM559" s="160"/>
      <c r="AN559" s="160"/>
      <c r="AO559" s="160"/>
      <c r="AP559" s="160"/>
      <c r="AQ559" s="160"/>
      <c r="AR559" s="160"/>
      <c r="AS559" s="160"/>
      <c r="AT559" s="160"/>
      <c r="AU559" s="160"/>
      <c r="AV559" s="160"/>
      <c r="AW559" s="160"/>
      <c r="AX559" s="160"/>
      <c r="AY559" s="160"/>
      <c r="AZ559" s="160"/>
      <c r="BA559" s="160"/>
      <c r="BB559" s="160"/>
      <c r="BC559" s="160"/>
      <c r="BD559" s="160"/>
      <c r="BE559" s="160"/>
      <c r="BF559" s="160"/>
      <c r="BG559" s="160"/>
      <c r="BH559" s="160"/>
      <c r="BI559" s="160"/>
      <c r="BJ559" s="160"/>
      <c r="BK559" s="160"/>
      <c r="BL559" s="160"/>
      <c r="BM559" s="160"/>
      <c r="BN559" s="160"/>
      <c r="BO559" s="160"/>
      <c r="BP559" s="160"/>
      <c r="BQ559" s="160"/>
      <c r="BR559" s="160"/>
      <c r="BS559" s="160"/>
      <c r="BT559" s="160"/>
      <c r="BU559" s="160"/>
      <c r="BV559" s="160"/>
      <c r="BW559" s="160"/>
      <c r="BX559" s="160"/>
      <c r="BY559" s="160"/>
      <c r="BZ559" s="160"/>
      <c r="CA559" s="160"/>
      <c r="CB559" s="160"/>
      <c r="CC559" s="160"/>
      <c r="CD559" s="160"/>
      <c r="CE559" s="160"/>
      <c r="CF559" s="160"/>
      <c r="CG559" s="160"/>
      <c r="CH559" s="160"/>
      <c r="CI559" s="160"/>
      <c r="CJ559" s="160"/>
      <c r="CK559" s="160"/>
      <c r="CL559" s="160"/>
      <c r="CM559" s="160"/>
      <c r="CN559" s="160"/>
      <c r="CO559" s="160"/>
      <c r="CP559" s="160"/>
      <c r="CQ559" s="160"/>
      <c r="CR559" s="160"/>
      <c r="CS559" s="160"/>
      <c r="CT559" s="160"/>
      <c r="CU559" s="160"/>
      <c r="CV559" s="160"/>
      <c r="CW559" s="160"/>
      <c r="CX559" s="160"/>
      <c r="CY559" s="160"/>
      <c r="CZ559" s="160"/>
      <c r="DA559" s="160"/>
      <c r="DB559" s="160"/>
      <c r="DC559" s="160"/>
      <c r="DD559" s="160"/>
      <c r="DE559" s="160"/>
      <c r="DF559" s="160"/>
      <c r="DG559" s="160"/>
      <c r="DH559" s="160"/>
      <c r="DI559" s="160"/>
      <c r="DJ559" s="160"/>
      <c r="DK559" s="160"/>
      <c r="DL559" s="160"/>
      <c r="DM559" s="160"/>
      <c r="DN559" s="160"/>
      <c r="DO559" s="160"/>
      <c r="DP559" s="160"/>
      <c r="DQ559" s="160"/>
      <c r="DR559" s="160"/>
      <c r="DS559" s="160"/>
      <c r="DT559" s="160"/>
      <c r="DU559" s="160"/>
      <c r="DV559" s="160"/>
      <c r="DW559" s="160"/>
      <c r="DX559" s="160"/>
      <c r="DY559" s="160"/>
      <c r="DZ559" s="160"/>
      <c r="EA559" s="160"/>
      <c r="EB559" s="160"/>
      <c r="EC559" s="160"/>
      <c r="ED559" s="160"/>
      <c r="EE559" s="160"/>
      <c r="EF559" s="160"/>
      <c r="EG559" s="160"/>
      <c r="EH559" s="160"/>
      <c r="EI559" s="160"/>
      <c r="EJ559" s="160"/>
      <c r="EK559" s="160"/>
      <c r="EL559" s="160"/>
      <c r="EM559" s="160"/>
      <c r="EN559" s="160"/>
      <c r="EO559" s="160"/>
      <c r="EP559" s="160"/>
      <c r="EQ559" s="160"/>
      <c r="ER559" s="160"/>
      <c r="ES559" s="160"/>
      <c r="ET559" s="160"/>
      <c r="EU559" s="160"/>
      <c r="EV559" s="160"/>
      <c r="EW559" s="160"/>
      <c r="EX559" s="160"/>
      <c r="EY559" s="160"/>
      <c r="EZ559" s="160"/>
      <c r="FA559" s="160"/>
      <c r="FB559" s="160"/>
      <c r="FC559" s="160"/>
      <c r="FD559" s="160"/>
      <c r="FE559" s="160"/>
      <c r="FF559" s="160"/>
      <c r="FG559" s="160"/>
      <c r="FH559" s="160"/>
      <c r="FI559" s="160"/>
      <c r="FJ559" s="160"/>
      <c r="FK559" s="160"/>
      <c r="FL559" s="160"/>
      <c r="FM559" s="160"/>
      <c r="FN559" s="160"/>
      <c r="FO559" s="160"/>
      <c r="FP559" s="160"/>
      <c r="FQ559" s="160"/>
      <c r="FR559" s="160"/>
      <c r="FS559" s="160"/>
      <c r="FT559" s="160"/>
      <c r="FU559" s="160"/>
      <c r="FV559" s="160"/>
      <c r="FW559" s="160"/>
      <c r="FX559" s="160"/>
      <c r="FY559" s="160"/>
      <c r="FZ559" s="160"/>
      <c r="GA559" s="160"/>
      <c r="GB559" s="160"/>
      <c r="GC559" s="160"/>
      <c r="GD559" s="160"/>
      <c r="GE559" s="160"/>
      <c r="GF559" s="160"/>
      <c r="GG559" s="160"/>
      <c r="GH559" s="160"/>
      <c r="GI559" s="160"/>
      <c r="GJ559" s="160"/>
      <c r="GK559" s="160"/>
      <c r="GL559" s="160"/>
      <c r="GM559" s="160"/>
      <c r="GN559" s="160"/>
      <c r="GO559" s="160"/>
      <c r="GP559" s="160"/>
      <c r="GQ559" s="160"/>
      <c r="GR559" s="160"/>
      <c r="GS559" s="160"/>
    </row>
    <row r="560" spans="3:201" x14ac:dyDescent="0.2">
      <c r="C560" s="160"/>
      <c r="D560" s="160"/>
      <c r="E560" s="160"/>
      <c r="F560" s="160"/>
      <c r="G560" s="160"/>
      <c r="H560" s="160"/>
      <c r="I560" s="160"/>
      <c r="J560" s="160"/>
      <c r="K560" s="160"/>
      <c r="L560" s="160"/>
      <c r="M560" s="160"/>
      <c r="N560" s="160"/>
      <c r="O560" s="160"/>
      <c r="P560" s="160"/>
      <c r="Q560" s="160"/>
      <c r="R560" s="160"/>
      <c r="S560" s="160"/>
      <c r="T560" s="160"/>
      <c r="U560" s="160"/>
      <c r="V560" s="160"/>
      <c r="W560" s="160"/>
      <c r="X560" s="160"/>
      <c r="Y560" s="160"/>
      <c r="Z560" s="160"/>
      <c r="AA560" s="160"/>
      <c r="AB560" s="160"/>
      <c r="AC560" s="160"/>
      <c r="AD560" s="160"/>
      <c r="AE560" s="160"/>
      <c r="AF560" s="160"/>
      <c r="AG560" s="160"/>
      <c r="AH560" s="160"/>
      <c r="AI560" s="160"/>
      <c r="AJ560" s="160"/>
      <c r="AK560" s="160"/>
      <c r="AL560" s="160"/>
      <c r="AM560" s="160"/>
      <c r="AN560" s="160"/>
      <c r="AO560" s="160"/>
      <c r="AP560" s="160"/>
      <c r="AQ560" s="160"/>
      <c r="AR560" s="160"/>
      <c r="AS560" s="160"/>
      <c r="AT560" s="160"/>
      <c r="AU560" s="160"/>
      <c r="AV560" s="160"/>
      <c r="AW560" s="160"/>
      <c r="AX560" s="160"/>
      <c r="AY560" s="160"/>
      <c r="AZ560" s="160"/>
      <c r="BA560" s="160"/>
      <c r="BB560" s="160"/>
      <c r="BC560" s="160"/>
      <c r="BD560" s="160"/>
      <c r="BE560" s="160"/>
      <c r="BF560" s="160"/>
      <c r="BG560" s="160"/>
      <c r="BH560" s="160"/>
      <c r="BI560" s="160"/>
      <c r="BJ560" s="160"/>
      <c r="BK560" s="160"/>
      <c r="BL560" s="160"/>
      <c r="BM560" s="160"/>
      <c r="BN560" s="160"/>
      <c r="BO560" s="160"/>
      <c r="BP560" s="160"/>
      <c r="BQ560" s="160"/>
      <c r="BR560" s="160"/>
      <c r="BS560" s="160"/>
      <c r="BT560" s="160"/>
      <c r="BU560" s="160"/>
      <c r="BV560" s="160"/>
      <c r="BW560" s="160"/>
      <c r="BX560" s="160"/>
      <c r="BY560" s="160"/>
      <c r="BZ560" s="160"/>
      <c r="CA560" s="160"/>
      <c r="CB560" s="160"/>
      <c r="CC560" s="160"/>
      <c r="CD560" s="160"/>
      <c r="CE560" s="160"/>
      <c r="CF560" s="160"/>
      <c r="CG560" s="160"/>
      <c r="CH560" s="160"/>
      <c r="CI560" s="160"/>
      <c r="CJ560" s="160"/>
      <c r="CK560" s="160"/>
      <c r="CL560" s="160"/>
      <c r="CM560" s="160"/>
      <c r="CN560" s="160"/>
      <c r="CO560" s="160"/>
      <c r="CP560" s="160"/>
      <c r="CQ560" s="160"/>
      <c r="CR560" s="160"/>
      <c r="CS560" s="160"/>
      <c r="CT560" s="160"/>
      <c r="CU560" s="160"/>
      <c r="CV560" s="160"/>
      <c r="CW560" s="160"/>
      <c r="CX560" s="160"/>
      <c r="CY560" s="160"/>
      <c r="CZ560" s="160"/>
      <c r="DA560" s="160"/>
      <c r="DB560" s="160"/>
      <c r="DC560" s="160"/>
      <c r="DD560" s="160"/>
      <c r="DE560" s="160"/>
      <c r="DF560" s="160"/>
      <c r="DG560" s="160"/>
      <c r="DH560" s="160"/>
      <c r="DI560" s="160"/>
      <c r="DJ560" s="160"/>
      <c r="DK560" s="160"/>
      <c r="DL560" s="160"/>
      <c r="DM560" s="160"/>
      <c r="DN560" s="160"/>
      <c r="DO560" s="160"/>
      <c r="DP560" s="160"/>
      <c r="DQ560" s="160"/>
      <c r="DR560" s="160"/>
      <c r="DS560" s="160"/>
      <c r="DT560" s="160"/>
      <c r="DU560" s="160"/>
      <c r="DV560" s="160"/>
      <c r="DW560" s="160"/>
      <c r="DX560" s="160"/>
      <c r="DY560" s="160"/>
      <c r="DZ560" s="160"/>
      <c r="EA560" s="160"/>
      <c r="EB560" s="160"/>
      <c r="EC560" s="160"/>
      <c r="ED560" s="160"/>
      <c r="EE560" s="160"/>
      <c r="EF560" s="160"/>
      <c r="EG560" s="160"/>
      <c r="EH560" s="160"/>
      <c r="EI560" s="160"/>
      <c r="EJ560" s="160"/>
      <c r="EK560" s="160"/>
      <c r="EL560" s="160"/>
      <c r="EM560" s="160"/>
      <c r="EN560" s="160"/>
      <c r="EO560" s="160"/>
      <c r="EP560" s="160"/>
      <c r="EQ560" s="160"/>
      <c r="ER560" s="160"/>
      <c r="ES560" s="160"/>
      <c r="ET560" s="160"/>
      <c r="EU560" s="160"/>
      <c r="EV560" s="160"/>
      <c r="EW560" s="160"/>
      <c r="EX560" s="160"/>
      <c r="EY560" s="160"/>
      <c r="EZ560" s="160"/>
      <c r="FA560" s="160"/>
      <c r="FB560" s="160"/>
      <c r="FC560" s="160"/>
      <c r="FD560" s="160"/>
      <c r="FE560" s="160"/>
      <c r="FF560" s="160"/>
      <c r="FG560" s="160"/>
      <c r="FH560" s="160"/>
      <c r="FI560" s="160"/>
      <c r="FJ560" s="160"/>
      <c r="FK560" s="160"/>
      <c r="FL560" s="160"/>
      <c r="FM560" s="160"/>
      <c r="FN560" s="160"/>
      <c r="FO560" s="160"/>
      <c r="FP560" s="160"/>
      <c r="FQ560" s="160"/>
      <c r="FR560" s="160"/>
      <c r="FS560" s="160"/>
      <c r="FT560" s="160"/>
      <c r="FU560" s="160"/>
      <c r="FV560" s="160"/>
      <c r="FW560" s="160"/>
      <c r="FX560" s="160"/>
      <c r="FY560" s="160"/>
      <c r="FZ560" s="160"/>
      <c r="GA560" s="160"/>
      <c r="GB560" s="160"/>
      <c r="GC560" s="160"/>
      <c r="GD560" s="160"/>
      <c r="GE560" s="160"/>
      <c r="GF560" s="160"/>
      <c r="GG560" s="160"/>
      <c r="GH560" s="160"/>
      <c r="GI560" s="160"/>
      <c r="GJ560" s="160"/>
      <c r="GK560" s="160"/>
      <c r="GL560" s="160"/>
      <c r="GM560" s="160"/>
      <c r="GN560" s="160"/>
      <c r="GO560" s="160"/>
      <c r="GP560" s="160"/>
      <c r="GQ560" s="160"/>
      <c r="GR560" s="160"/>
      <c r="GS560" s="160"/>
    </row>
    <row r="561" spans="3:201" x14ac:dyDescent="0.2">
      <c r="C561" s="160"/>
      <c r="D561" s="160"/>
      <c r="E561" s="160"/>
      <c r="F561" s="160"/>
      <c r="G561" s="160"/>
      <c r="H561" s="160"/>
      <c r="I561" s="160"/>
      <c r="J561" s="160"/>
      <c r="K561" s="160"/>
      <c r="L561" s="160"/>
      <c r="M561" s="160"/>
      <c r="N561" s="160"/>
      <c r="O561" s="160"/>
      <c r="P561" s="160"/>
      <c r="Q561" s="160"/>
      <c r="R561" s="160"/>
      <c r="S561" s="160"/>
      <c r="T561" s="160"/>
      <c r="U561" s="160"/>
      <c r="V561" s="160"/>
      <c r="W561" s="160"/>
      <c r="X561" s="160"/>
      <c r="Y561" s="160"/>
      <c r="Z561" s="160"/>
      <c r="AA561" s="160"/>
      <c r="AB561" s="160"/>
      <c r="AC561" s="160"/>
      <c r="AD561" s="160"/>
      <c r="AE561" s="160"/>
      <c r="AF561" s="160"/>
      <c r="AG561" s="160"/>
      <c r="AH561" s="160"/>
      <c r="AI561" s="160"/>
      <c r="AJ561" s="160"/>
      <c r="AK561" s="160"/>
      <c r="AL561" s="160"/>
      <c r="AM561" s="160"/>
      <c r="AN561" s="160"/>
      <c r="AO561" s="160"/>
      <c r="AP561" s="160"/>
      <c r="AQ561" s="160"/>
      <c r="AR561" s="160"/>
      <c r="AS561" s="160"/>
      <c r="AT561" s="160"/>
      <c r="AU561" s="160"/>
      <c r="AV561" s="160"/>
      <c r="AW561" s="160"/>
      <c r="AX561" s="160"/>
      <c r="AY561" s="160"/>
      <c r="AZ561" s="160"/>
      <c r="BA561" s="160"/>
      <c r="BB561" s="160"/>
      <c r="BC561" s="160"/>
      <c r="BD561" s="160"/>
      <c r="BE561" s="160"/>
      <c r="BF561" s="160"/>
      <c r="BG561" s="160"/>
      <c r="BH561" s="160"/>
      <c r="BI561" s="160"/>
      <c r="BJ561" s="160"/>
      <c r="BK561" s="160"/>
      <c r="BL561" s="160"/>
      <c r="BM561" s="160"/>
      <c r="BN561" s="160"/>
      <c r="BO561" s="160"/>
      <c r="BP561" s="160"/>
      <c r="BQ561" s="160"/>
      <c r="BR561" s="160"/>
      <c r="BS561" s="160"/>
      <c r="BT561" s="160"/>
      <c r="BU561" s="160"/>
      <c r="BV561" s="160"/>
      <c r="BW561" s="160"/>
      <c r="BX561" s="160"/>
      <c r="BY561" s="160"/>
      <c r="BZ561" s="160"/>
      <c r="CA561" s="160"/>
      <c r="CB561" s="160"/>
      <c r="CC561" s="160"/>
      <c r="CD561" s="160"/>
      <c r="CE561" s="160"/>
      <c r="CF561" s="160"/>
      <c r="CG561" s="160"/>
      <c r="CH561" s="160"/>
      <c r="CI561" s="160"/>
      <c r="CJ561" s="160"/>
      <c r="CK561" s="160"/>
      <c r="CL561" s="160"/>
      <c r="CM561" s="160"/>
      <c r="CN561" s="160"/>
      <c r="CO561" s="160"/>
      <c r="CP561" s="160"/>
      <c r="CQ561" s="160"/>
      <c r="CR561" s="160"/>
      <c r="CS561" s="160"/>
      <c r="CT561" s="160"/>
      <c r="CU561" s="160"/>
      <c r="CV561" s="160"/>
      <c r="CW561" s="160"/>
      <c r="CX561" s="160"/>
      <c r="CY561" s="160"/>
      <c r="CZ561" s="160"/>
      <c r="DA561" s="160"/>
      <c r="DB561" s="160"/>
      <c r="DC561" s="160"/>
      <c r="DD561" s="160"/>
      <c r="DE561" s="160"/>
      <c r="DF561" s="160"/>
      <c r="DG561" s="160"/>
      <c r="DH561" s="160"/>
      <c r="DI561" s="160"/>
      <c r="DJ561" s="160"/>
      <c r="DK561" s="160"/>
      <c r="DL561" s="160"/>
      <c r="DM561" s="160"/>
      <c r="DN561" s="160"/>
      <c r="DO561" s="160"/>
      <c r="DP561" s="160"/>
      <c r="DQ561" s="160"/>
      <c r="DR561" s="160"/>
      <c r="DS561" s="160"/>
      <c r="DT561" s="160"/>
      <c r="DU561" s="160"/>
      <c r="DV561" s="160"/>
      <c r="DW561" s="160"/>
      <c r="DX561" s="160"/>
      <c r="DY561" s="160"/>
      <c r="DZ561" s="160"/>
      <c r="EA561" s="160"/>
      <c r="EB561" s="160"/>
      <c r="EC561" s="160"/>
      <c r="ED561" s="160"/>
      <c r="EE561" s="160"/>
      <c r="EF561" s="160"/>
      <c r="EG561" s="160"/>
      <c r="EH561" s="160"/>
      <c r="EI561" s="160"/>
      <c r="EJ561" s="160"/>
      <c r="EK561" s="160"/>
      <c r="EL561" s="160"/>
      <c r="EM561" s="160"/>
      <c r="EN561" s="160"/>
      <c r="EO561" s="160"/>
      <c r="EP561" s="160"/>
      <c r="EQ561" s="160"/>
      <c r="ER561" s="160"/>
      <c r="ES561" s="160"/>
      <c r="ET561" s="160"/>
      <c r="EU561" s="160"/>
      <c r="EV561" s="160"/>
      <c r="EW561" s="160"/>
      <c r="EX561" s="160"/>
      <c r="EY561" s="160"/>
      <c r="EZ561" s="160"/>
      <c r="FA561" s="160"/>
      <c r="FB561" s="160"/>
      <c r="FC561" s="160"/>
      <c r="FD561" s="160"/>
      <c r="FE561" s="160"/>
      <c r="FF561" s="160"/>
      <c r="FG561" s="160"/>
      <c r="FH561" s="160"/>
      <c r="FI561" s="160"/>
      <c r="FJ561" s="160"/>
      <c r="FK561" s="160"/>
      <c r="FL561" s="160"/>
      <c r="FM561" s="160"/>
      <c r="FN561" s="160"/>
      <c r="FO561" s="160"/>
      <c r="FP561" s="160"/>
      <c r="FQ561" s="160"/>
      <c r="FR561" s="160"/>
      <c r="FS561" s="160"/>
      <c r="FT561" s="160"/>
      <c r="FU561" s="160"/>
      <c r="FV561" s="160"/>
      <c r="FW561" s="160"/>
      <c r="FX561" s="160"/>
      <c r="FY561" s="160"/>
      <c r="FZ561" s="160"/>
      <c r="GA561" s="160"/>
      <c r="GB561" s="160"/>
      <c r="GC561" s="160"/>
      <c r="GD561" s="160"/>
      <c r="GE561" s="160"/>
      <c r="GF561" s="160"/>
      <c r="GG561" s="160"/>
      <c r="GH561" s="160"/>
      <c r="GI561" s="160"/>
      <c r="GJ561" s="160"/>
      <c r="GK561" s="160"/>
      <c r="GL561" s="160"/>
      <c r="GM561" s="160"/>
      <c r="GN561" s="160"/>
      <c r="GO561" s="160"/>
      <c r="GP561" s="160"/>
      <c r="GQ561" s="160"/>
      <c r="GR561" s="160"/>
      <c r="GS561" s="160"/>
    </row>
    <row r="562" spans="3:201" x14ac:dyDescent="0.2">
      <c r="C562" s="160"/>
      <c r="D562" s="160"/>
      <c r="E562" s="160"/>
      <c r="F562" s="160"/>
      <c r="G562" s="160"/>
      <c r="H562" s="160"/>
      <c r="I562" s="160"/>
      <c r="J562" s="160"/>
      <c r="K562" s="160"/>
      <c r="L562" s="160"/>
      <c r="M562" s="160"/>
      <c r="N562" s="160"/>
      <c r="O562" s="160"/>
      <c r="P562" s="160"/>
      <c r="Q562" s="160"/>
      <c r="R562" s="160"/>
      <c r="S562" s="160"/>
      <c r="T562" s="160"/>
      <c r="U562" s="160"/>
      <c r="V562" s="160"/>
      <c r="W562" s="160"/>
      <c r="X562" s="160"/>
      <c r="Y562" s="160"/>
      <c r="Z562" s="160"/>
      <c r="AA562" s="160"/>
      <c r="AB562" s="160"/>
      <c r="AC562" s="160"/>
      <c r="AD562" s="160"/>
      <c r="AE562" s="160"/>
      <c r="AF562" s="160"/>
      <c r="AG562" s="160"/>
      <c r="AH562" s="160"/>
      <c r="AI562" s="160"/>
      <c r="AJ562" s="160"/>
      <c r="AK562" s="160"/>
      <c r="AL562" s="160"/>
      <c r="AM562" s="160"/>
      <c r="AN562" s="160"/>
      <c r="AO562" s="160"/>
      <c r="AP562" s="160"/>
      <c r="AQ562" s="160"/>
      <c r="AR562" s="160"/>
      <c r="AS562" s="160"/>
      <c r="AT562" s="160"/>
      <c r="AU562" s="160"/>
      <c r="AV562" s="160"/>
      <c r="AW562" s="160"/>
      <c r="AX562" s="160"/>
      <c r="AY562" s="160"/>
      <c r="AZ562" s="160"/>
      <c r="BA562" s="160"/>
      <c r="BB562" s="160"/>
      <c r="BC562" s="160"/>
      <c r="BD562" s="160"/>
      <c r="BE562" s="160"/>
      <c r="BF562" s="160"/>
      <c r="BG562" s="160"/>
      <c r="BH562" s="160"/>
      <c r="BI562" s="160"/>
      <c r="BJ562" s="160"/>
      <c r="BK562" s="160"/>
      <c r="BL562" s="160"/>
      <c r="BM562" s="160"/>
      <c r="BN562" s="160"/>
      <c r="BO562" s="160"/>
      <c r="BP562" s="160"/>
      <c r="BQ562" s="160"/>
      <c r="BR562" s="160"/>
      <c r="BS562" s="160"/>
      <c r="BT562" s="160"/>
      <c r="BU562" s="160"/>
      <c r="BV562" s="160"/>
      <c r="BW562" s="160"/>
      <c r="BX562" s="160"/>
      <c r="BY562" s="160"/>
      <c r="BZ562" s="160"/>
      <c r="CA562" s="160"/>
      <c r="CB562" s="160"/>
      <c r="CC562" s="160"/>
      <c r="CD562" s="160"/>
      <c r="CE562" s="160"/>
      <c r="CF562" s="160"/>
      <c r="CG562" s="160"/>
      <c r="CH562" s="160"/>
      <c r="CI562" s="160"/>
      <c r="CJ562" s="160"/>
      <c r="CK562" s="160"/>
      <c r="CL562" s="160"/>
      <c r="CM562" s="160"/>
      <c r="CN562" s="160"/>
      <c r="CO562" s="160"/>
      <c r="CP562" s="160"/>
      <c r="CQ562" s="160"/>
      <c r="CR562" s="160"/>
      <c r="CS562" s="160"/>
      <c r="CT562" s="160"/>
      <c r="CU562" s="160"/>
      <c r="CV562" s="160"/>
      <c r="CW562" s="160"/>
      <c r="CX562" s="160"/>
      <c r="CY562" s="160"/>
      <c r="CZ562" s="160"/>
      <c r="DA562" s="160"/>
      <c r="DB562" s="160"/>
      <c r="DC562" s="160"/>
      <c r="DD562" s="160"/>
      <c r="DE562" s="160"/>
      <c r="DF562" s="160"/>
      <c r="DG562" s="160"/>
      <c r="DH562" s="160"/>
      <c r="DI562" s="160"/>
      <c r="DJ562" s="160"/>
      <c r="DK562" s="160"/>
      <c r="DL562" s="160"/>
      <c r="DM562" s="160"/>
      <c r="DN562" s="160"/>
      <c r="DO562" s="160"/>
      <c r="DP562" s="160"/>
      <c r="DQ562" s="160"/>
      <c r="DR562" s="160"/>
      <c r="DS562" s="160"/>
      <c r="DT562" s="160"/>
      <c r="DU562" s="160"/>
      <c r="DV562" s="160"/>
      <c r="DW562" s="160"/>
      <c r="DX562" s="160"/>
      <c r="DY562" s="160"/>
      <c r="DZ562" s="160"/>
      <c r="EA562" s="160"/>
      <c r="EB562" s="160"/>
      <c r="EC562" s="160"/>
      <c r="ED562" s="160"/>
      <c r="EE562" s="160"/>
      <c r="EF562" s="160"/>
      <c r="EG562" s="160"/>
      <c r="EH562" s="160"/>
      <c r="EI562" s="160"/>
      <c r="EJ562" s="160"/>
      <c r="EK562" s="160"/>
      <c r="EL562" s="160"/>
      <c r="EM562" s="160"/>
      <c r="EN562" s="160"/>
      <c r="EO562" s="160"/>
      <c r="EP562" s="160"/>
      <c r="EQ562" s="160"/>
      <c r="ER562" s="160"/>
      <c r="ES562" s="160"/>
      <c r="ET562" s="160"/>
      <c r="EU562" s="160"/>
      <c r="EV562" s="160"/>
      <c r="EW562" s="160"/>
      <c r="EX562" s="160"/>
      <c r="EY562" s="160"/>
      <c r="EZ562" s="160"/>
      <c r="FA562" s="160"/>
      <c r="FB562" s="160"/>
      <c r="FC562" s="160"/>
      <c r="FD562" s="160"/>
      <c r="FE562" s="160"/>
      <c r="FF562" s="160"/>
      <c r="FG562" s="160"/>
      <c r="FH562" s="160"/>
      <c r="FI562" s="160"/>
      <c r="FJ562" s="160"/>
      <c r="FK562" s="160"/>
      <c r="FL562" s="160"/>
      <c r="FM562" s="160"/>
      <c r="FN562" s="160"/>
      <c r="FO562" s="160"/>
      <c r="FP562" s="160"/>
      <c r="FQ562" s="160"/>
      <c r="FR562" s="160"/>
      <c r="FS562" s="160"/>
      <c r="FT562" s="160"/>
      <c r="FU562" s="160"/>
      <c r="FV562" s="160"/>
      <c r="FW562" s="160"/>
      <c r="FX562" s="160"/>
      <c r="FY562" s="160"/>
      <c r="FZ562" s="160"/>
      <c r="GA562" s="160"/>
      <c r="GB562" s="160"/>
      <c r="GC562" s="160"/>
      <c r="GD562" s="160"/>
      <c r="GE562" s="160"/>
      <c r="GF562" s="160"/>
      <c r="GG562" s="160"/>
      <c r="GH562" s="160"/>
      <c r="GI562" s="160"/>
      <c r="GJ562" s="160"/>
      <c r="GK562" s="160"/>
      <c r="GL562" s="160"/>
      <c r="GM562" s="160"/>
      <c r="GN562" s="160"/>
      <c r="GO562" s="160"/>
      <c r="GP562" s="160"/>
      <c r="GQ562" s="160"/>
      <c r="GR562" s="160"/>
      <c r="GS562" s="160"/>
    </row>
    <row r="563" spans="3:201" x14ac:dyDescent="0.2">
      <c r="C563" s="160"/>
      <c r="D563" s="160"/>
      <c r="E563" s="160"/>
      <c r="F563" s="160"/>
      <c r="G563" s="160"/>
      <c r="H563" s="160"/>
      <c r="I563" s="160"/>
      <c r="J563" s="160"/>
      <c r="K563" s="160"/>
      <c r="L563" s="160"/>
      <c r="M563" s="160"/>
      <c r="N563" s="160"/>
      <c r="O563" s="160"/>
      <c r="P563" s="160"/>
      <c r="Q563" s="160"/>
      <c r="R563" s="160"/>
      <c r="S563" s="160"/>
      <c r="T563" s="160"/>
      <c r="U563" s="160"/>
      <c r="V563" s="160"/>
      <c r="W563" s="160"/>
      <c r="X563" s="160"/>
      <c r="Y563" s="160"/>
      <c r="Z563" s="160"/>
      <c r="AA563" s="160"/>
      <c r="AB563" s="160"/>
      <c r="AC563" s="160"/>
      <c r="AD563" s="160"/>
      <c r="AE563" s="160"/>
      <c r="AF563" s="160"/>
      <c r="AG563" s="160"/>
      <c r="AH563" s="160"/>
      <c r="AI563" s="160"/>
      <c r="AJ563" s="160"/>
      <c r="AK563" s="160"/>
      <c r="AL563" s="160"/>
      <c r="AM563" s="160"/>
      <c r="AN563" s="160"/>
      <c r="AO563" s="160"/>
      <c r="AP563" s="160"/>
      <c r="AQ563" s="160"/>
      <c r="AR563" s="160"/>
      <c r="AS563" s="160"/>
      <c r="AT563" s="160"/>
      <c r="AU563" s="160"/>
      <c r="AV563" s="160"/>
      <c r="AW563" s="160"/>
      <c r="AX563" s="160"/>
      <c r="AY563" s="160"/>
      <c r="AZ563" s="160"/>
      <c r="BA563" s="160"/>
      <c r="BB563" s="160"/>
      <c r="BC563" s="160"/>
      <c r="BD563" s="160"/>
      <c r="BE563" s="160"/>
      <c r="BF563" s="160"/>
      <c r="BG563" s="160"/>
      <c r="BH563" s="160"/>
      <c r="BI563" s="160"/>
      <c r="BJ563" s="160"/>
      <c r="BK563" s="160"/>
      <c r="BL563" s="160"/>
      <c r="BM563" s="160"/>
      <c r="BN563" s="160"/>
      <c r="BO563" s="160"/>
      <c r="BP563" s="160"/>
      <c r="BQ563" s="160"/>
      <c r="BR563" s="160"/>
      <c r="BS563" s="160"/>
      <c r="BT563" s="160"/>
      <c r="BU563" s="160"/>
      <c r="BV563" s="160"/>
      <c r="BW563" s="160"/>
      <c r="BX563" s="160"/>
      <c r="BY563" s="160"/>
      <c r="BZ563" s="160"/>
      <c r="CA563" s="160"/>
      <c r="CB563" s="160"/>
      <c r="CC563" s="160"/>
      <c r="CD563" s="160"/>
      <c r="CE563" s="160"/>
      <c r="CF563" s="160"/>
      <c r="CG563" s="160"/>
      <c r="CH563" s="160"/>
      <c r="CI563" s="160"/>
      <c r="CJ563" s="160"/>
      <c r="CK563" s="160"/>
      <c r="CL563" s="160"/>
      <c r="CM563" s="160"/>
      <c r="CN563" s="160"/>
      <c r="CO563" s="160"/>
      <c r="CP563" s="160"/>
      <c r="CQ563" s="160"/>
      <c r="CR563" s="160"/>
      <c r="CS563" s="160"/>
      <c r="CT563" s="160"/>
      <c r="CU563" s="160"/>
      <c r="CV563" s="160"/>
      <c r="CW563" s="160"/>
      <c r="CX563" s="160"/>
      <c r="CY563" s="160"/>
      <c r="CZ563" s="160"/>
      <c r="DA563" s="160"/>
      <c r="DB563" s="160"/>
      <c r="DC563" s="160"/>
      <c r="DD563" s="160"/>
      <c r="DE563" s="160"/>
      <c r="DF563" s="160"/>
      <c r="DG563" s="160"/>
      <c r="DH563" s="160"/>
      <c r="DI563" s="160"/>
      <c r="DJ563" s="160"/>
      <c r="DK563" s="160"/>
      <c r="DL563" s="160"/>
      <c r="DM563" s="160"/>
      <c r="DN563" s="160"/>
      <c r="DO563" s="160"/>
      <c r="DP563" s="160"/>
      <c r="DQ563" s="160"/>
      <c r="DR563" s="160"/>
      <c r="DS563" s="160"/>
      <c r="DT563" s="160"/>
      <c r="DU563" s="160"/>
      <c r="DV563" s="160"/>
      <c r="DW563" s="160"/>
      <c r="DX563" s="160"/>
      <c r="DY563" s="160"/>
      <c r="DZ563" s="160"/>
      <c r="EA563" s="160"/>
      <c r="EB563" s="160"/>
      <c r="EC563" s="160"/>
      <c r="ED563" s="160"/>
      <c r="EE563" s="160"/>
      <c r="EF563" s="160"/>
      <c r="EG563" s="160"/>
      <c r="EH563" s="160"/>
      <c r="EI563" s="160"/>
      <c r="EJ563" s="160"/>
      <c r="EK563" s="160"/>
      <c r="EL563" s="160"/>
      <c r="EM563" s="160"/>
      <c r="EN563" s="160"/>
      <c r="EO563" s="160"/>
      <c r="EP563" s="160"/>
      <c r="EQ563" s="160"/>
      <c r="ER563" s="160"/>
      <c r="ES563" s="160"/>
      <c r="ET563" s="160"/>
      <c r="EU563" s="160"/>
      <c r="EV563" s="160"/>
      <c r="EW563" s="160"/>
      <c r="EX563" s="160"/>
      <c r="EY563" s="160"/>
      <c r="EZ563" s="160"/>
      <c r="FA563" s="160"/>
      <c r="FB563" s="160"/>
      <c r="FC563" s="160"/>
      <c r="FD563" s="160"/>
      <c r="FE563" s="160"/>
      <c r="FF563" s="160"/>
      <c r="FG563" s="160"/>
      <c r="FH563" s="160"/>
      <c r="FI563" s="160"/>
      <c r="FJ563" s="160"/>
      <c r="FK563" s="160"/>
      <c r="FL563" s="160"/>
      <c r="FM563" s="160"/>
      <c r="FN563" s="160"/>
      <c r="FO563" s="160"/>
      <c r="FP563" s="160"/>
      <c r="FQ563" s="160"/>
      <c r="FR563" s="160"/>
      <c r="FS563" s="160"/>
      <c r="FT563" s="160"/>
      <c r="FU563" s="160"/>
      <c r="FV563" s="160"/>
      <c r="FW563" s="160"/>
      <c r="FX563" s="160"/>
      <c r="FY563" s="160"/>
      <c r="FZ563" s="160"/>
      <c r="GA563" s="160"/>
      <c r="GB563" s="160"/>
      <c r="GC563" s="160"/>
      <c r="GD563" s="160"/>
      <c r="GE563" s="160"/>
      <c r="GF563" s="160"/>
      <c r="GG563" s="160"/>
      <c r="GH563" s="160"/>
      <c r="GI563" s="160"/>
      <c r="GJ563" s="160"/>
      <c r="GK563" s="160"/>
      <c r="GL563" s="160"/>
      <c r="GM563" s="160"/>
      <c r="GN563" s="160"/>
      <c r="GO563" s="160"/>
      <c r="GP563" s="160"/>
      <c r="GQ563" s="160"/>
      <c r="GR563" s="160"/>
      <c r="GS563" s="160"/>
    </row>
    <row r="564" spans="3:201" x14ac:dyDescent="0.2">
      <c r="C564" s="160"/>
      <c r="D564" s="160"/>
      <c r="E564" s="160"/>
      <c r="F564" s="160"/>
      <c r="G564" s="160"/>
      <c r="H564" s="160"/>
      <c r="I564" s="160"/>
      <c r="J564" s="160"/>
      <c r="K564" s="160"/>
      <c r="L564" s="160"/>
      <c r="M564" s="160"/>
      <c r="N564" s="160"/>
      <c r="O564" s="160"/>
      <c r="P564" s="160"/>
      <c r="Q564" s="160"/>
      <c r="R564" s="160"/>
      <c r="S564" s="160"/>
      <c r="T564" s="160"/>
      <c r="U564" s="160"/>
      <c r="V564" s="160"/>
      <c r="W564" s="160"/>
      <c r="X564" s="160"/>
      <c r="Y564" s="160"/>
      <c r="Z564" s="160"/>
      <c r="AA564" s="160"/>
      <c r="AB564" s="160"/>
      <c r="AC564" s="160"/>
      <c r="AD564" s="160"/>
      <c r="AE564" s="160"/>
      <c r="AF564" s="160"/>
      <c r="AG564" s="160"/>
      <c r="AH564" s="160"/>
      <c r="AI564" s="160"/>
      <c r="AJ564" s="160"/>
      <c r="AK564" s="160"/>
      <c r="AL564" s="160"/>
      <c r="AM564" s="160"/>
      <c r="AN564" s="160"/>
      <c r="AO564" s="160"/>
      <c r="AP564" s="160"/>
      <c r="AQ564" s="160"/>
      <c r="AR564" s="160"/>
      <c r="AS564" s="160"/>
      <c r="AT564" s="160"/>
      <c r="AU564" s="160"/>
      <c r="AV564" s="160"/>
      <c r="AW564" s="160"/>
      <c r="AX564" s="160"/>
      <c r="AY564" s="160"/>
      <c r="AZ564" s="160"/>
      <c r="BA564" s="160"/>
      <c r="BB564" s="160"/>
      <c r="BC564" s="160"/>
      <c r="BD564" s="160"/>
      <c r="BE564" s="160"/>
      <c r="BF564" s="160"/>
      <c r="BG564" s="160"/>
      <c r="BH564" s="160"/>
      <c r="BI564" s="160"/>
      <c r="BJ564" s="160"/>
      <c r="BK564" s="160"/>
      <c r="BL564" s="160"/>
      <c r="BM564" s="160"/>
      <c r="BN564" s="160"/>
      <c r="BO564" s="160"/>
      <c r="BP564" s="160"/>
      <c r="BQ564" s="160"/>
      <c r="BR564" s="160"/>
      <c r="BS564" s="160"/>
      <c r="BT564" s="160"/>
      <c r="BU564" s="160"/>
      <c r="BV564" s="160"/>
      <c r="BW564" s="160"/>
      <c r="BX564" s="160"/>
      <c r="BY564" s="160"/>
      <c r="BZ564" s="160"/>
      <c r="CA564" s="160"/>
      <c r="CB564" s="160"/>
      <c r="CC564" s="160"/>
      <c r="CD564" s="160"/>
      <c r="CE564" s="160"/>
      <c r="CF564" s="160"/>
      <c r="CG564" s="160"/>
      <c r="CH564" s="160"/>
      <c r="CI564" s="160"/>
      <c r="CJ564" s="160"/>
      <c r="CK564" s="160"/>
      <c r="CL564" s="160"/>
      <c r="CM564" s="160"/>
      <c r="CN564" s="160"/>
      <c r="CO564" s="160"/>
      <c r="CP564" s="160"/>
      <c r="CQ564" s="160"/>
      <c r="CR564" s="160"/>
      <c r="CS564" s="160"/>
      <c r="CT564" s="160"/>
      <c r="CU564" s="160"/>
      <c r="CV564" s="160"/>
      <c r="CW564" s="160"/>
      <c r="CX564" s="160"/>
      <c r="CY564" s="160"/>
      <c r="CZ564" s="160"/>
      <c r="DA564" s="160"/>
      <c r="DB564" s="160"/>
      <c r="DC564" s="160"/>
      <c r="DD564" s="160"/>
      <c r="DE564" s="160"/>
      <c r="DF564" s="160"/>
      <c r="DG564" s="160"/>
      <c r="DH564" s="160"/>
      <c r="DI564" s="160"/>
      <c r="DJ564" s="160"/>
      <c r="DK564" s="160"/>
      <c r="DL564" s="160"/>
      <c r="DM564" s="160"/>
      <c r="DN564" s="160"/>
      <c r="DO564" s="160"/>
      <c r="DP564" s="160"/>
      <c r="DQ564" s="160"/>
      <c r="DR564" s="160"/>
      <c r="DS564" s="160"/>
      <c r="DT564" s="160"/>
      <c r="DU564" s="160"/>
      <c r="DV564" s="160"/>
      <c r="DW564" s="160"/>
      <c r="DX564" s="160"/>
      <c r="DY564" s="160"/>
      <c r="DZ564" s="160"/>
      <c r="EA564" s="160"/>
      <c r="EB564" s="160"/>
      <c r="EC564" s="160"/>
      <c r="ED564" s="160"/>
      <c r="EE564" s="160"/>
      <c r="EF564" s="160"/>
      <c r="EG564" s="160"/>
      <c r="EH564" s="160"/>
      <c r="EI564" s="160"/>
      <c r="EJ564" s="160"/>
      <c r="EK564" s="160"/>
      <c r="EL564" s="160"/>
      <c r="EM564" s="160"/>
      <c r="EN564" s="160"/>
      <c r="EO564" s="160"/>
      <c r="EP564" s="160"/>
      <c r="EQ564" s="160"/>
      <c r="ER564" s="160"/>
      <c r="ES564" s="160"/>
      <c r="ET564" s="160"/>
      <c r="EU564" s="160"/>
      <c r="EV564" s="160"/>
      <c r="EW564" s="160"/>
      <c r="EX564" s="160"/>
      <c r="EY564" s="160"/>
      <c r="EZ564" s="160"/>
      <c r="FA564" s="160"/>
      <c r="FB564" s="160"/>
      <c r="FC564" s="160"/>
      <c r="FD564" s="160"/>
      <c r="FE564" s="160"/>
      <c r="FF564" s="160"/>
      <c r="FG564" s="160"/>
      <c r="FH564" s="160"/>
      <c r="FI564" s="160"/>
      <c r="FJ564" s="160"/>
      <c r="FK564" s="160"/>
      <c r="FL564" s="160"/>
      <c r="FM564" s="160"/>
      <c r="FN564" s="160"/>
      <c r="FO564" s="160"/>
      <c r="FP564" s="160"/>
      <c r="FQ564" s="160"/>
      <c r="FR564" s="160"/>
      <c r="FS564" s="160"/>
      <c r="FT564" s="160"/>
      <c r="FU564" s="160"/>
      <c r="FV564" s="160"/>
      <c r="FW564" s="160"/>
      <c r="FX564" s="160"/>
      <c r="FY564" s="160"/>
      <c r="FZ564" s="160"/>
      <c r="GA564" s="160"/>
      <c r="GB564" s="160"/>
      <c r="GC564" s="160"/>
      <c r="GD564" s="160"/>
      <c r="GE564" s="160"/>
      <c r="GF564" s="160"/>
      <c r="GG564" s="160"/>
      <c r="GH564" s="160"/>
      <c r="GI564" s="160"/>
      <c r="GJ564" s="160"/>
      <c r="GK564" s="160"/>
      <c r="GL564" s="160"/>
      <c r="GM564" s="160"/>
      <c r="GN564" s="160"/>
      <c r="GO564" s="160"/>
      <c r="GP564" s="160"/>
      <c r="GQ564" s="160"/>
      <c r="GR564" s="160"/>
      <c r="GS564" s="160"/>
    </row>
    <row r="565" spans="3:201" x14ac:dyDescent="0.2">
      <c r="C565" s="160"/>
      <c r="D565" s="160"/>
      <c r="E565" s="160"/>
      <c r="F565" s="160"/>
      <c r="G565" s="160"/>
      <c r="H565" s="160"/>
      <c r="I565" s="160"/>
      <c r="J565" s="160"/>
      <c r="K565" s="160"/>
      <c r="L565" s="160"/>
      <c r="M565" s="160"/>
      <c r="N565" s="160"/>
      <c r="O565" s="160"/>
      <c r="P565" s="160"/>
      <c r="Q565" s="160"/>
      <c r="R565" s="160"/>
      <c r="S565" s="160"/>
      <c r="T565" s="160"/>
      <c r="U565" s="160"/>
      <c r="V565" s="160"/>
      <c r="W565" s="160"/>
      <c r="X565" s="160"/>
      <c r="Y565" s="160"/>
      <c r="Z565" s="160"/>
      <c r="AA565" s="160"/>
      <c r="AB565" s="160"/>
      <c r="AC565" s="160"/>
      <c r="AD565" s="160"/>
      <c r="AE565" s="160"/>
      <c r="AF565" s="160"/>
      <c r="AG565" s="160"/>
      <c r="AH565" s="160"/>
      <c r="AI565" s="160"/>
      <c r="AJ565" s="160"/>
      <c r="AK565" s="160"/>
      <c r="AL565" s="160"/>
      <c r="AM565" s="160"/>
      <c r="AN565" s="160"/>
      <c r="AO565" s="160"/>
      <c r="AP565" s="160"/>
      <c r="AQ565" s="160"/>
      <c r="AR565" s="160"/>
      <c r="AS565" s="160"/>
      <c r="AT565" s="160"/>
      <c r="AU565" s="160"/>
      <c r="AV565" s="160"/>
      <c r="AW565" s="160"/>
      <c r="AX565" s="160"/>
      <c r="AY565" s="160"/>
      <c r="AZ565" s="160"/>
      <c r="BA565" s="160"/>
      <c r="BB565" s="160"/>
      <c r="BC565" s="160"/>
      <c r="BD565" s="160"/>
      <c r="BE565" s="160"/>
      <c r="BF565" s="160"/>
      <c r="BG565" s="160"/>
      <c r="BH565" s="160"/>
      <c r="BI565" s="160"/>
      <c r="BJ565" s="160"/>
      <c r="BK565" s="160"/>
      <c r="BL565" s="160"/>
      <c r="BM565" s="160"/>
      <c r="BN565" s="160"/>
      <c r="BO565" s="160"/>
      <c r="BP565" s="160"/>
      <c r="BQ565" s="160"/>
      <c r="BR565" s="160"/>
      <c r="BS565" s="160"/>
      <c r="BT565" s="160"/>
      <c r="BU565" s="160"/>
      <c r="BV565" s="160"/>
      <c r="BW565" s="160"/>
      <c r="BX565" s="160"/>
      <c r="BY565" s="160"/>
      <c r="BZ565" s="160"/>
      <c r="CA565" s="160"/>
      <c r="CB565" s="160"/>
      <c r="CC565" s="160"/>
      <c r="CD565" s="160"/>
      <c r="CE565" s="160"/>
      <c r="CF565" s="160"/>
      <c r="CG565" s="160"/>
      <c r="CH565" s="160"/>
      <c r="CI565" s="160"/>
      <c r="CJ565" s="160"/>
      <c r="CK565" s="160"/>
      <c r="CL565" s="160"/>
      <c r="CM565" s="160"/>
      <c r="CN565" s="160"/>
      <c r="CO565" s="160"/>
      <c r="CP565" s="160"/>
      <c r="CQ565" s="160"/>
      <c r="CR565" s="160"/>
      <c r="CS565" s="160"/>
      <c r="CT565" s="160"/>
      <c r="CU565" s="160"/>
      <c r="CV565" s="160"/>
      <c r="CW565" s="160"/>
      <c r="CX565" s="160"/>
      <c r="CY565" s="160"/>
      <c r="CZ565" s="160"/>
      <c r="DA565" s="160"/>
      <c r="DB565" s="160"/>
      <c r="DC565" s="160"/>
      <c r="DD565" s="160"/>
      <c r="DE565" s="160"/>
      <c r="DF565" s="160"/>
      <c r="DG565" s="160"/>
      <c r="DH565" s="160"/>
      <c r="DI565" s="160"/>
      <c r="DJ565" s="160"/>
      <c r="DK565" s="160"/>
      <c r="DL565" s="160"/>
      <c r="DM565" s="160"/>
      <c r="DN565" s="160"/>
      <c r="DO565" s="160"/>
      <c r="DP565" s="160"/>
      <c r="DQ565" s="160"/>
      <c r="DR565" s="160"/>
      <c r="DS565" s="160"/>
      <c r="DT565" s="160"/>
      <c r="DU565" s="160"/>
      <c r="DV565" s="160"/>
      <c r="DW565" s="160"/>
      <c r="DX565" s="160"/>
      <c r="DY565" s="160"/>
      <c r="DZ565" s="160"/>
      <c r="EA565" s="160"/>
      <c r="EB565" s="160"/>
      <c r="EC565" s="160"/>
      <c r="ED565" s="160"/>
      <c r="EE565" s="160"/>
      <c r="EF565" s="160"/>
      <c r="EG565" s="160"/>
      <c r="EH565" s="160"/>
      <c r="EI565" s="160"/>
      <c r="EJ565" s="160"/>
      <c r="EK565" s="160"/>
      <c r="EL565" s="160"/>
      <c r="EM565" s="160"/>
      <c r="EN565" s="160"/>
      <c r="EO565" s="160"/>
      <c r="EP565" s="160"/>
      <c r="EQ565" s="160"/>
      <c r="ER565" s="160"/>
      <c r="ES565" s="160"/>
      <c r="ET565" s="160"/>
      <c r="EU565" s="160"/>
      <c r="EV565" s="160"/>
      <c r="EW565" s="160"/>
      <c r="EX565" s="160"/>
      <c r="EY565" s="160"/>
      <c r="EZ565" s="160"/>
      <c r="FA565" s="160"/>
      <c r="FB565" s="160"/>
      <c r="FC565" s="160"/>
      <c r="FD565" s="160"/>
      <c r="FE565" s="160"/>
      <c r="FF565" s="160"/>
      <c r="FG565" s="160"/>
      <c r="FH565" s="160"/>
      <c r="FI565" s="160"/>
      <c r="FJ565" s="160"/>
      <c r="FK565" s="160"/>
      <c r="FL565" s="160"/>
      <c r="FM565" s="160"/>
      <c r="FN565" s="160"/>
      <c r="FO565" s="160"/>
      <c r="FP565" s="160"/>
      <c r="FQ565" s="160"/>
      <c r="FR565" s="160"/>
      <c r="FS565" s="160"/>
      <c r="FT565" s="160"/>
      <c r="FU565" s="160"/>
      <c r="FV565" s="160"/>
      <c r="FW565" s="160"/>
      <c r="FX565" s="160"/>
      <c r="FY565" s="160"/>
      <c r="FZ565" s="160"/>
      <c r="GA565" s="160"/>
      <c r="GB565" s="160"/>
      <c r="GC565" s="160"/>
      <c r="GD565" s="160"/>
      <c r="GE565" s="160"/>
      <c r="GF565" s="160"/>
      <c r="GG565" s="160"/>
      <c r="GH565" s="160"/>
      <c r="GI565" s="160"/>
      <c r="GJ565" s="160"/>
      <c r="GK565" s="160"/>
      <c r="GL565" s="160"/>
      <c r="GM565" s="160"/>
      <c r="GN565" s="160"/>
      <c r="GO565" s="160"/>
      <c r="GP565" s="160"/>
      <c r="GQ565" s="160"/>
      <c r="GR565" s="160"/>
      <c r="GS565" s="160"/>
    </row>
    <row r="566" spans="3:201" x14ac:dyDescent="0.2">
      <c r="C566" s="160"/>
      <c r="D566" s="160"/>
      <c r="E566" s="160"/>
      <c r="F566" s="160"/>
      <c r="G566" s="160"/>
      <c r="H566" s="160"/>
      <c r="I566" s="160"/>
      <c r="J566" s="160"/>
      <c r="K566" s="160"/>
      <c r="L566" s="160"/>
      <c r="M566" s="160"/>
      <c r="N566" s="160"/>
      <c r="O566" s="160"/>
      <c r="P566" s="160"/>
      <c r="Q566" s="160"/>
      <c r="R566" s="160"/>
      <c r="S566" s="160"/>
      <c r="T566" s="160"/>
      <c r="U566" s="160"/>
      <c r="V566" s="160"/>
      <c r="W566" s="160"/>
      <c r="X566" s="160"/>
      <c r="Y566" s="160"/>
      <c r="Z566" s="160"/>
      <c r="AA566" s="160"/>
      <c r="AB566" s="160"/>
      <c r="AC566" s="160"/>
      <c r="AD566" s="160"/>
      <c r="AE566" s="160"/>
      <c r="AF566" s="160"/>
      <c r="AG566" s="160"/>
      <c r="AH566" s="160"/>
      <c r="AI566" s="160"/>
      <c r="AJ566" s="160"/>
      <c r="AK566" s="160"/>
      <c r="AL566" s="160"/>
      <c r="AM566" s="160"/>
      <c r="AN566" s="160"/>
      <c r="AO566" s="160"/>
      <c r="AP566" s="160"/>
      <c r="AQ566" s="160"/>
      <c r="AR566" s="160"/>
      <c r="AS566" s="160"/>
      <c r="AT566" s="160"/>
      <c r="AU566" s="160"/>
      <c r="AV566" s="160"/>
      <c r="AW566" s="160"/>
      <c r="AX566" s="160"/>
      <c r="AY566" s="160"/>
      <c r="AZ566" s="160"/>
      <c r="BA566" s="160"/>
      <c r="BB566" s="160"/>
      <c r="BC566" s="160"/>
      <c r="BD566" s="160"/>
      <c r="BE566" s="160"/>
      <c r="BF566" s="160"/>
      <c r="BG566" s="160"/>
      <c r="BH566" s="160"/>
      <c r="BI566" s="160"/>
      <c r="BJ566" s="160"/>
      <c r="BK566" s="160"/>
      <c r="BL566" s="160"/>
      <c r="BM566" s="160"/>
      <c r="BN566" s="160"/>
      <c r="BO566" s="160"/>
      <c r="BP566" s="160"/>
      <c r="BQ566" s="160"/>
      <c r="BR566" s="160"/>
      <c r="BS566" s="160"/>
      <c r="BT566" s="160"/>
      <c r="BU566" s="160"/>
      <c r="BV566" s="160"/>
      <c r="BW566" s="160"/>
      <c r="BX566" s="160"/>
      <c r="BY566" s="160"/>
      <c r="BZ566" s="160"/>
      <c r="CA566" s="160"/>
      <c r="CB566" s="160"/>
      <c r="CC566" s="160"/>
      <c r="CD566" s="160"/>
      <c r="CE566" s="160"/>
      <c r="CF566" s="160"/>
      <c r="CG566" s="160"/>
      <c r="CH566" s="160"/>
      <c r="CI566" s="160"/>
      <c r="CJ566" s="160"/>
      <c r="CK566" s="160"/>
      <c r="CL566" s="160"/>
      <c r="CM566" s="160"/>
      <c r="CN566" s="160"/>
      <c r="CO566" s="160"/>
      <c r="CP566" s="160"/>
      <c r="CQ566" s="160"/>
      <c r="CR566" s="160"/>
      <c r="CS566" s="160"/>
      <c r="CT566" s="160"/>
      <c r="CU566" s="160"/>
      <c r="CV566" s="160"/>
      <c r="CW566" s="160"/>
      <c r="CX566" s="160"/>
      <c r="CY566" s="160"/>
      <c r="CZ566" s="160"/>
      <c r="DA566" s="160"/>
      <c r="DB566" s="160"/>
      <c r="DC566" s="160"/>
      <c r="DD566" s="160"/>
      <c r="DE566" s="160"/>
      <c r="DF566" s="160"/>
      <c r="DG566" s="160"/>
      <c r="DH566" s="160"/>
      <c r="DI566" s="160"/>
      <c r="DJ566" s="160"/>
      <c r="DK566" s="160"/>
      <c r="DL566" s="160"/>
      <c r="DM566" s="160"/>
      <c r="DN566" s="160"/>
      <c r="DO566" s="160"/>
      <c r="DP566" s="160"/>
      <c r="DQ566" s="160"/>
      <c r="DR566" s="160"/>
      <c r="DS566" s="160"/>
      <c r="DT566" s="160"/>
      <c r="DU566" s="160"/>
      <c r="DV566" s="160"/>
      <c r="DW566" s="160"/>
      <c r="DX566" s="160"/>
      <c r="DY566" s="160"/>
      <c r="DZ566" s="160"/>
      <c r="EA566" s="160"/>
      <c r="EB566" s="160"/>
      <c r="EC566" s="160"/>
      <c r="ED566" s="160"/>
      <c r="EE566" s="160"/>
      <c r="EF566" s="160"/>
      <c r="EG566" s="160"/>
      <c r="EH566" s="160"/>
      <c r="EI566" s="160"/>
      <c r="EJ566" s="160"/>
      <c r="EK566" s="160"/>
      <c r="EL566" s="160"/>
      <c r="EM566" s="160"/>
      <c r="EN566" s="160"/>
      <c r="EO566" s="160"/>
      <c r="EP566" s="160"/>
      <c r="EQ566" s="160"/>
      <c r="ER566" s="160"/>
      <c r="ES566" s="160"/>
      <c r="ET566" s="160"/>
      <c r="EU566" s="160"/>
      <c r="EV566" s="160"/>
      <c r="EW566" s="160"/>
      <c r="EX566" s="160"/>
      <c r="EY566" s="160"/>
      <c r="EZ566" s="160"/>
      <c r="FA566" s="160"/>
      <c r="FB566" s="160"/>
      <c r="FC566" s="160"/>
      <c r="FD566" s="160"/>
      <c r="FE566" s="160"/>
      <c r="FF566" s="160"/>
      <c r="FG566" s="160"/>
      <c r="FH566" s="160"/>
      <c r="FI566" s="160"/>
      <c r="FJ566" s="160"/>
      <c r="FK566" s="160"/>
      <c r="FL566" s="160"/>
      <c r="FM566" s="160"/>
      <c r="FN566" s="160"/>
      <c r="FO566" s="160"/>
      <c r="FP566" s="160"/>
      <c r="FQ566" s="160"/>
      <c r="FR566" s="160"/>
      <c r="FS566" s="160"/>
      <c r="FT566" s="160"/>
      <c r="FU566" s="160"/>
      <c r="FV566" s="160"/>
      <c r="FW566" s="160"/>
      <c r="FX566" s="160"/>
      <c r="FY566" s="160"/>
      <c r="FZ566" s="160"/>
      <c r="GA566" s="160"/>
      <c r="GB566" s="160"/>
      <c r="GC566" s="160"/>
      <c r="GD566" s="160"/>
      <c r="GE566" s="160"/>
      <c r="GF566" s="160"/>
      <c r="GG566" s="160"/>
      <c r="GH566" s="160"/>
      <c r="GI566" s="160"/>
      <c r="GJ566" s="160"/>
      <c r="GK566" s="160"/>
      <c r="GL566" s="160"/>
      <c r="GM566" s="160"/>
      <c r="GN566" s="160"/>
      <c r="GO566" s="160"/>
      <c r="GP566" s="160"/>
      <c r="GQ566" s="160"/>
      <c r="GR566" s="160"/>
      <c r="GS566" s="160"/>
    </row>
    <row r="567" spans="3:201" x14ac:dyDescent="0.2">
      <c r="C567" s="160"/>
      <c r="D567" s="160"/>
      <c r="E567" s="160"/>
      <c r="F567" s="160"/>
      <c r="G567" s="160"/>
      <c r="H567" s="160"/>
      <c r="I567" s="160"/>
      <c r="J567" s="160"/>
      <c r="K567" s="160"/>
      <c r="L567" s="160"/>
      <c r="M567" s="160"/>
      <c r="N567" s="160"/>
      <c r="O567" s="160"/>
      <c r="P567" s="160"/>
      <c r="Q567" s="160"/>
      <c r="R567" s="160"/>
      <c r="S567" s="160"/>
      <c r="T567" s="160"/>
      <c r="U567" s="160"/>
      <c r="V567" s="160"/>
      <c r="W567" s="160"/>
      <c r="X567" s="160"/>
      <c r="Y567" s="160"/>
      <c r="Z567" s="160"/>
      <c r="AA567" s="160"/>
      <c r="AB567" s="160"/>
      <c r="AC567" s="160"/>
      <c r="AD567" s="160"/>
      <c r="AE567" s="160"/>
      <c r="AF567" s="160"/>
      <c r="AG567" s="160"/>
      <c r="AH567" s="160"/>
      <c r="AI567" s="160"/>
      <c r="AJ567" s="160"/>
      <c r="AK567" s="160"/>
      <c r="AL567" s="160"/>
      <c r="AM567" s="160"/>
      <c r="AN567" s="160"/>
      <c r="AO567" s="160"/>
      <c r="AP567" s="160"/>
      <c r="AQ567" s="160"/>
      <c r="AR567" s="160"/>
      <c r="AS567" s="160"/>
      <c r="AT567" s="160"/>
      <c r="AU567" s="160"/>
      <c r="AV567" s="160"/>
      <c r="AW567" s="160"/>
      <c r="AX567" s="160"/>
      <c r="AY567" s="160"/>
      <c r="AZ567" s="160"/>
      <c r="BA567" s="160"/>
      <c r="BB567" s="160"/>
      <c r="BC567" s="160"/>
      <c r="BD567" s="160"/>
      <c r="BE567" s="160"/>
      <c r="BF567" s="160"/>
      <c r="BG567" s="160"/>
      <c r="BH567" s="160"/>
      <c r="BI567" s="160"/>
      <c r="BJ567" s="160"/>
      <c r="BK567" s="160"/>
      <c r="BL567" s="160"/>
      <c r="BM567" s="160"/>
      <c r="BN567" s="160"/>
      <c r="BO567" s="160"/>
      <c r="BP567" s="160"/>
      <c r="BQ567" s="160"/>
      <c r="BR567" s="160"/>
      <c r="BS567" s="160"/>
      <c r="BT567" s="160"/>
      <c r="BU567" s="160"/>
      <c r="BV567" s="160"/>
      <c r="BW567" s="160"/>
      <c r="BX567" s="160"/>
      <c r="BY567" s="160"/>
      <c r="BZ567" s="160"/>
      <c r="CA567" s="160"/>
      <c r="CB567" s="160"/>
      <c r="CC567" s="160"/>
      <c r="CD567" s="160"/>
      <c r="CE567" s="160"/>
      <c r="CF567" s="160"/>
      <c r="CG567" s="160"/>
      <c r="CH567" s="160"/>
      <c r="CI567" s="160"/>
      <c r="CJ567" s="160"/>
      <c r="CK567" s="160"/>
      <c r="CL567" s="160"/>
      <c r="CM567" s="160"/>
      <c r="CN567" s="160"/>
      <c r="CO567" s="160"/>
      <c r="CP567" s="160"/>
      <c r="CQ567" s="160"/>
      <c r="CR567" s="160"/>
      <c r="CS567" s="160"/>
      <c r="CT567" s="160"/>
      <c r="CU567" s="160"/>
      <c r="CV567" s="160"/>
      <c r="CW567" s="160"/>
      <c r="CX567" s="160"/>
      <c r="CY567" s="160"/>
      <c r="CZ567" s="160"/>
      <c r="DA567" s="160"/>
      <c r="DB567" s="160"/>
      <c r="DC567" s="160"/>
      <c r="DD567" s="160"/>
      <c r="DE567" s="160"/>
      <c r="DF567" s="160"/>
      <c r="DG567" s="160"/>
      <c r="DH567" s="160"/>
      <c r="DI567" s="160"/>
      <c r="DJ567" s="160"/>
      <c r="DK567" s="160"/>
      <c r="DL567" s="160"/>
      <c r="DM567" s="160"/>
      <c r="DN567" s="160"/>
      <c r="DO567" s="160"/>
      <c r="DP567" s="160"/>
      <c r="DQ567" s="160"/>
      <c r="DR567" s="160"/>
      <c r="DS567" s="160"/>
      <c r="DT567" s="160"/>
      <c r="DU567" s="160"/>
      <c r="DV567" s="160"/>
      <c r="DW567" s="160"/>
      <c r="DX567" s="160"/>
      <c r="DY567" s="160"/>
      <c r="DZ567" s="160"/>
      <c r="EA567" s="160"/>
      <c r="EB567" s="160"/>
      <c r="EC567" s="160"/>
      <c r="ED567" s="160"/>
      <c r="EE567" s="160"/>
      <c r="EF567" s="160"/>
      <c r="EG567" s="160"/>
      <c r="EH567" s="160"/>
      <c r="EI567" s="160"/>
      <c r="EJ567" s="160"/>
      <c r="EK567" s="160"/>
      <c r="EL567" s="160"/>
      <c r="EM567" s="160"/>
      <c r="EN567" s="160"/>
      <c r="EO567" s="160"/>
      <c r="EP567" s="160"/>
      <c r="EQ567" s="160"/>
      <c r="ER567" s="160"/>
      <c r="ES567" s="160"/>
      <c r="ET567" s="160"/>
      <c r="EU567" s="160"/>
      <c r="EV567" s="160"/>
      <c r="EW567" s="160"/>
      <c r="EX567" s="160"/>
      <c r="EY567" s="160"/>
      <c r="EZ567" s="160"/>
      <c r="FA567" s="160"/>
      <c r="FB567" s="160"/>
      <c r="FC567" s="160"/>
      <c r="FD567" s="160"/>
      <c r="FE567" s="160"/>
      <c r="FF567" s="160"/>
      <c r="FG567" s="160"/>
      <c r="FH567" s="160"/>
      <c r="FI567" s="160"/>
      <c r="FJ567" s="160"/>
      <c r="FK567" s="160"/>
      <c r="FL567" s="160"/>
      <c r="FM567" s="160"/>
      <c r="FN567" s="160"/>
      <c r="FO567" s="160"/>
      <c r="FP567" s="160"/>
      <c r="FQ567" s="160"/>
      <c r="FR567" s="160"/>
      <c r="FS567" s="160"/>
      <c r="FT567" s="160"/>
      <c r="FU567" s="160"/>
      <c r="FV567" s="160"/>
      <c r="FW567" s="160"/>
      <c r="FX567" s="160"/>
      <c r="FY567" s="160"/>
      <c r="FZ567" s="160"/>
      <c r="GA567" s="160"/>
      <c r="GB567" s="160"/>
      <c r="GC567" s="160"/>
      <c r="GD567" s="160"/>
      <c r="GE567" s="160"/>
      <c r="GF567" s="160"/>
      <c r="GG567" s="160"/>
      <c r="GH567" s="160"/>
      <c r="GI567" s="160"/>
      <c r="GJ567" s="160"/>
      <c r="GK567" s="160"/>
      <c r="GL567" s="160"/>
      <c r="GM567" s="160"/>
      <c r="GN567" s="160"/>
      <c r="GO567" s="160"/>
      <c r="GP567" s="160"/>
      <c r="GQ567" s="160"/>
      <c r="GR567" s="160"/>
      <c r="GS567" s="160"/>
    </row>
    <row r="568" spans="3:201" x14ac:dyDescent="0.2">
      <c r="C568" s="160"/>
      <c r="D568" s="160"/>
      <c r="E568" s="160"/>
      <c r="F568" s="160"/>
      <c r="G568" s="160"/>
      <c r="H568" s="160"/>
      <c r="I568" s="160"/>
      <c r="J568" s="160"/>
      <c r="K568" s="160"/>
      <c r="L568" s="160"/>
      <c r="M568" s="160"/>
      <c r="N568" s="160"/>
      <c r="O568" s="160"/>
      <c r="P568" s="160"/>
      <c r="Q568" s="160"/>
      <c r="R568" s="160"/>
      <c r="S568" s="160"/>
      <c r="T568" s="160"/>
      <c r="U568" s="160"/>
      <c r="V568" s="160"/>
      <c r="W568" s="160"/>
      <c r="X568" s="160"/>
      <c r="Y568" s="160"/>
      <c r="Z568" s="160"/>
      <c r="AA568" s="160"/>
      <c r="AB568" s="160"/>
      <c r="AC568" s="160"/>
      <c r="AD568" s="160"/>
      <c r="AE568" s="160"/>
      <c r="AF568" s="160"/>
      <c r="AG568" s="160"/>
      <c r="AH568" s="160"/>
      <c r="AI568" s="160"/>
      <c r="AJ568" s="160"/>
      <c r="AK568" s="160"/>
      <c r="AL568" s="160"/>
      <c r="AM568" s="160"/>
      <c r="AN568" s="160"/>
      <c r="AO568" s="160"/>
      <c r="AP568" s="160"/>
      <c r="AQ568" s="160"/>
      <c r="AR568" s="160"/>
      <c r="AS568" s="160"/>
      <c r="AT568" s="160"/>
      <c r="AU568" s="160"/>
      <c r="AV568" s="160"/>
      <c r="AW568" s="160"/>
      <c r="AX568" s="160"/>
      <c r="AY568" s="160"/>
      <c r="AZ568" s="160"/>
      <c r="BA568" s="160"/>
      <c r="BB568" s="160"/>
      <c r="BC568" s="160"/>
      <c r="BD568" s="160"/>
      <c r="BE568" s="160"/>
      <c r="BF568" s="160"/>
      <c r="BG568" s="160"/>
      <c r="BH568" s="160"/>
      <c r="BI568" s="160"/>
      <c r="BJ568" s="160"/>
      <c r="BK568" s="160"/>
      <c r="BL568" s="160"/>
      <c r="BM568" s="160"/>
      <c r="BN568" s="160"/>
      <c r="BO568" s="160"/>
      <c r="BP568" s="160"/>
      <c r="BQ568" s="160"/>
      <c r="BR568" s="160"/>
      <c r="BS568" s="160"/>
      <c r="BT568" s="160"/>
      <c r="BU568" s="160"/>
      <c r="BV568" s="160"/>
      <c r="BW568" s="160"/>
      <c r="BX568" s="160"/>
      <c r="BY568" s="160"/>
      <c r="BZ568" s="160"/>
      <c r="CA568" s="160"/>
      <c r="CB568" s="160"/>
      <c r="CC568" s="160"/>
      <c r="CD568" s="160"/>
      <c r="CE568" s="160"/>
      <c r="CF568" s="160"/>
      <c r="CG568" s="160"/>
      <c r="CH568" s="160"/>
      <c r="CI568" s="160"/>
      <c r="CJ568" s="160"/>
      <c r="CK568" s="160"/>
      <c r="CL568" s="160"/>
      <c r="CM568" s="160"/>
      <c r="CN568" s="160"/>
      <c r="CO568" s="160"/>
      <c r="CP568" s="160"/>
      <c r="CQ568" s="160"/>
      <c r="CR568" s="160"/>
      <c r="CS568" s="160"/>
      <c r="CT568" s="160"/>
      <c r="CU568" s="160"/>
      <c r="CV568" s="160"/>
      <c r="CW568" s="160"/>
      <c r="CX568" s="160"/>
      <c r="CY568" s="160"/>
      <c r="CZ568" s="160"/>
      <c r="DA568" s="160"/>
      <c r="DB568" s="160"/>
      <c r="DC568" s="160"/>
      <c r="DD568" s="160"/>
      <c r="DE568" s="160"/>
      <c r="DF568" s="160"/>
      <c r="DG568" s="160"/>
      <c r="DH568" s="160"/>
      <c r="DI568" s="160"/>
      <c r="DJ568" s="160"/>
      <c r="DK568" s="160"/>
      <c r="DL568" s="160"/>
      <c r="DM568" s="160"/>
      <c r="DN568" s="160"/>
      <c r="DO568" s="160"/>
      <c r="DP568" s="160"/>
      <c r="DQ568" s="160"/>
      <c r="DR568" s="160"/>
      <c r="DS568" s="160"/>
      <c r="DT568" s="160"/>
      <c r="DU568" s="160"/>
      <c r="DV568" s="160"/>
      <c r="DW568" s="160"/>
      <c r="DX568" s="160"/>
      <c r="DY568" s="160"/>
      <c r="DZ568" s="160"/>
      <c r="EA568" s="160"/>
      <c r="EB568" s="160"/>
      <c r="EC568" s="160"/>
      <c r="ED568" s="160"/>
      <c r="EE568" s="160"/>
      <c r="EF568" s="160"/>
      <c r="EG568" s="160"/>
      <c r="EH568" s="160"/>
      <c r="EI568" s="160"/>
      <c r="EJ568" s="160"/>
      <c r="EK568" s="160"/>
      <c r="EL568" s="160"/>
      <c r="EM568" s="160"/>
      <c r="EN568" s="160"/>
      <c r="EO568" s="160"/>
      <c r="EP568" s="160"/>
      <c r="EQ568" s="160"/>
      <c r="ER568" s="160"/>
      <c r="ES568" s="160"/>
      <c r="ET568" s="160"/>
      <c r="EU568" s="160"/>
      <c r="EV568" s="160"/>
      <c r="EW568" s="160"/>
      <c r="EX568" s="160"/>
      <c r="EY568" s="160"/>
      <c r="EZ568" s="160"/>
      <c r="FA568" s="160"/>
      <c r="FB568" s="160"/>
      <c r="FC568" s="160"/>
      <c r="FD568" s="160"/>
      <c r="FE568" s="160"/>
      <c r="FF568" s="160"/>
      <c r="FG568" s="160"/>
      <c r="FH568" s="160"/>
      <c r="FI568" s="160"/>
      <c r="FJ568" s="160"/>
      <c r="FK568" s="160"/>
      <c r="FL568" s="160"/>
      <c r="FM568" s="160"/>
      <c r="FN568" s="160"/>
      <c r="FO568" s="160"/>
      <c r="FP568" s="160"/>
      <c r="FQ568" s="160"/>
      <c r="FR568" s="160"/>
      <c r="FS568" s="160"/>
      <c r="FT568" s="160"/>
      <c r="FU568" s="160"/>
      <c r="FV568" s="160"/>
      <c r="FW568" s="160"/>
      <c r="FX568" s="160"/>
      <c r="FY568" s="160"/>
      <c r="FZ568" s="160"/>
      <c r="GA568" s="160"/>
      <c r="GB568" s="160"/>
      <c r="GC568" s="160"/>
      <c r="GD568" s="160"/>
      <c r="GE568" s="160"/>
      <c r="GF568" s="160"/>
      <c r="GG568" s="160"/>
      <c r="GH568" s="160"/>
      <c r="GI568" s="160"/>
      <c r="GJ568" s="160"/>
      <c r="GK568" s="160"/>
      <c r="GL568" s="160"/>
      <c r="GM568" s="160"/>
      <c r="GN568" s="160"/>
      <c r="GO568" s="160"/>
      <c r="GP568" s="160"/>
      <c r="GQ568" s="160"/>
      <c r="GR568" s="160"/>
      <c r="GS568" s="160"/>
    </row>
    <row r="569" spans="3:201" x14ac:dyDescent="0.2">
      <c r="C569" s="160"/>
      <c r="D569" s="160"/>
      <c r="E569" s="160"/>
      <c r="F569" s="160"/>
      <c r="G569" s="160"/>
      <c r="H569" s="160"/>
      <c r="I569" s="160"/>
      <c r="J569" s="160"/>
      <c r="K569" s="160"/>
      <c r="L569" s="160"/>
      <c r="M569" s="160"/>
      <c r="N569" s="160"/>
      <c r="O569" s="160"/>
      <c r="P569" s="160"/>
      <c r="Q569" s="160"/>
      <c r="R569" s="160"/>
      <c r="S569" s="160"/>
      <c r="T569" s="160"/>
      <c r="U569" s="160"/>
      <c r="V569" s="160"/>
      <c r="W569" s="160"/>
      <c r="X569" s="160"/>
      <c r="Y569" s="160"/>
      <c r="Z569" s="160"/>
      <c r="AA569" s="160"/>
      <c r="AB569" s="160"/>
      <c r="AC569" s="160"/>
      <c r="AD569" s="160"/>
      <c r="AE569" s="160"/>
      <c r="AF569" s="160"/>
      <c r="AG569" s="160"/>
      <c r="AH569" s="160"/>
      <c r="AI569" s="160"/>
      <c r="AJ569" s="160"/>
      <c r="AK569" s="160"/>
      <c r="AL569" s="160"/>
      <c r="AM569" s="160"/>
      <c r="AN569" s="160"/>
      <c r="AO569" s="160"/>
      <c r="AP569" s="160"/>
      <c r="AQ569" s="160"/>
      <c r="AR569" s="160"/>
      <c r="AS569" s="160"/>
      <c r="AT569" s="160"/>
      <c r="AU569" s="160"/>
      <c r="AV569" s="160"/>
      <c r="AW569" s="160"/>
      <c r="AX569" s="160"/>
      <c r="AY569" s="160"/>
      <c r="AZ569" s="160"/>
      <c r="BA569" s="160"/>
      <c r="BB569" s="160"/>
      <c r="BC569" s="160"/>
      <c r="BD569" s="160"/>
      <c r="BE569" s="160"/>
      <c r="BF569" s="160"/>
      <c r="BG569" s="160"/>
      <c r="BH569" s="160"/>
      <c r="BI569" s="160"/>
      <c r="BJ569" s="160"/>
      <c r="BK569" s="160"/>
      <c r="BL569" s="160"/>
      <c r="BM569" s="160"/>
      <c r="BN569" s="160"/>
      <c r="BO569" s="160"/>
      <c r="BP569" s="160"/>
      <c r="BQ569" s="160"/>
      <c r="BR569" s="160"/>
      <c r="BS569" s="160"/>
      <c r="BT569" s="160"/>
      <c r="BU569" s="160"/>
      <c r="BV569" s="160"/>
      <c r="BW569" s="160"/>
      <c r="BX569" s="160"/>
      <c r="BY569" s="160"/>
      <c r="BZ569" s="160"/>
      <c r="CA569" s="160"/>
      <c r="CB569" s="160"/>
      <c r="CC569" s="160"/>
      <c r="CD569" s="160"/>
      <c r="CE569" s="160"/>
      <c r="CF569" s="160"/>
      <c r="CG569" s="160"/>
      <c r="CH569" s="160"/>
      <c r="CI569" s="160"/>
      <c r="CJ569" s="160"/>
      <c r="CK569" s="160"/>
      <c r="CL569" s="160"/>
      <c r="CM569" s="160"/>
      <c r="CN569" s="160"/>
      <c r="CO569" s="160"/>
      <c r="CP569" s="160"/>
      <c r="CQ569" s="160"/>
      <c r="CR569" s="160"/>
      <c r="CS569" s="160"/>
      <c r="CT569" s="160"/>
      <c r="CU569" s="160"/>
      <c r="CV569" s="160"/>
      <c r="CW569" s="160"/>
      <c r="CX569" s="160"/>
      <c r="CY569" s="160"/>
      <c r="CZ569" s="160"/>
      <c r="DA569" s="160"/>
      <c r="DB569" s="160"/>
      <c r="DC569" s="160"/>
      <c r="DD569" s="160"/>
      <c r="DE569" s="160"/>
      <c r="DF569" s="160"/>
      <c r="DG569" s="160"/>
      <c r="DH569" s="160"/>
      <c r="DI569" s="160"/>
      <c r="DJ569" s="160"/>
      <c r="DK569" s="160"/>
      <c r="DL569" s="160"/>
      <c r="DM569" s="160"/>
      <c r="DN569" s="160"/>
      <c r="DO569" s="160"/>
      <c r="DP569" s="160"/>
      <c r="DQ569" s="160"/>
      <c r="DR569" s="160"/>
      <c r="DS569" s="160"/>
      <c r="DT569" s="160"/>
      <c r="DU569" s="160"/>
      <c r="DV569" s="160"/>
      <c r="DW569" s="160"/>
      <c r="DX569" s="160"/>
      <c r="DY569" s="160"/>
      <c r="DZ569" s="160"/>
      <c r="EA569" s="160"/>
      <c r="EB569" s="160"/>
      <c r="EC569" s="160"/>
      <c r="ED569" s="160"/>
      <c r="EE569" s="160"/>
      <c r="EF569" s="160"/>
      <c r="EG569" s="160"/>
      <c r="EH569" s="160"/>
      <c r="EI569" s="160"/>
      <c r="EJ569" s="160"/>
      <c r="EK569" s="160"/>
      <c r="EL569" s="160"/>
      <c r="EM569" s="160"/>
      <c r="EN569" s="160"/>
      <c r="EO569" s="160"/>
      <c r="EP569" s="160"/>
      <c r="EQ569" s="160"/>
      <c r="ER569" s="160"/>
      <c r="ES569" s="160"/>
      <c r="ET569" s="160"/>
      <c r="EU569" s="160"/>
      <c r="EV569" s="160"/>
      <c r="EW569" s="160"/>
      <c r="EX569" s="160"/>
      <c r="EY569" s="160"/>
      <c r="EZ569" s="160"/>
      <c r="FA569" s="160"/>
      <c r="FB569" s="160"/>
      <c r="FC569" s="160"/>
      <c r="FD569" s="160"/>
      <c r="FE569" s="160"/>
      <c r="FF569" s="160"/>
      <c r="FG569" s="160"/>
      <c r="FH569" s="160"/>
      <c r="FI569" s="160"/>
      <c r="FJ569" s="160"/>
      <c r="FK569" s="160"/>
      <c r="FL569" s="160"/>
      <c r="FM569" s="160"/>
      <c r="FN569" s="160"/>
      <c r="FO569" s="160"/>
      <c r="FP569" s="160"/>
      <c r="FQ569" s="160"/>
      <c r="FR569" s="160"/>
      <c r="FS569" s="160"/>
      <c r="FT569" s="160"/>
      <c r="FU569" s="160"/>
      <c r="FV569" s="160"/>
      <c r="FW569" s="160"/>
      <c r="FX569" s="160"/>
      <c r="FY569" s="160"/>
      <c r="FZ569" s="160"/>
      <c r="GA569" s="160"/>
      <c r="GB569" s="160"/>
      <c r="GC569" s="160"/>
      <c r="GD569" s="160"/>
      <c r="GE569" s="160"/>
      <c r="GF569" s="160"/>
      <c r="GG569" s="160"/>
      <c r="GH569" s="160"/>
      <c r="GI569" s="160"/>
      <c r="GJ569" s="160"/>
      <c r="GK569" s="160"/>
      <c r="GL569" s="160"/>
      <c r="GM569" s="160"/>
      <c r="GN569" s="160"/>
      <c r="GO569" s="160"/>
      <c r="GP569" s="160"/>
      <c r="GQ569" s="160"/>
      <c r="GR569" s="160"/>
      <c r="GS569" s="160"/>
    </row>
    <row r="570" spans="3:201" x14ac:dyDescent="0.2">
      <c r="C570" s="160"/>
      <c r="D570" s="160"/>
      <c r="E570" s="160"/>
      <c r="F570" s="160"/>
      <c r="G570" s="160"/>
      <c r="H570" s="160"/>
      <c r="I570" s="160"/>
      <c r="J570" s="160"/>
      <c r="K570" s="160"/>
      <c r="L570" s="160"/>
      <c r="M570" s="160"/>
      <c r="N570" s="160"/>
      <c r="O570" s="160"/>
      <c r="P570" s="160"/>
      <c r="Q570" s="160"/>
      <c r="R570" s="160"/>
      <c r="S570" s="160"/>
      <c r="T570" s="160"/>
      <c r="U570" s="160"/>
      <c r="V570" s="160"/>
      <c r="W570" s="160"/>
      <c r="X570" s="160"/>
      <c r="Y570" s="160"/>
      <c r="Z570" s="160"/>
      <c r="AA570" s="160"/>
      <c r="AB570" s="160"/>
      <c r="AC570" s="160"/>
      <c r="AD570" s="160"/>
      <c r="AE570" s="160"/>
      <c r="AF570" s="160"/>
      <c r="AG570" s="160"/>
      <c r="AH570" s="160"/>
      <c r="AI570" s="160"/>
      <c r="AJ570" s="160"/>
      <c r="AK570" s="160"/>
      <c r="AL570" s="160"/>
      <c r="AM570" s="160"/>
      <c r="AN570" s="160"/>
      <c r="AO570" s="160"/>
      <c r="AP570" s="160"/>
      <c r="AQ570" s="160"/>
      <c r="AR570" s="160"/>
      <c r="AS570" s="160"/>
      <c r="AT570" s="160"/>
      <c r="AU570" s="160"/>
      <c r="AV570" s="160"/>
      <c r="AW570" s="160"/>
      <c r="AX570" s="160"/>
      <c r="AY570" s="160"/>
      <c r="AZ570" s="160"/>
      <c r="BA570" s="160"/>
      <c r="BB570" s="160"/>
      <c r="BC570" s="160"/>
      <c r="BD570" s="160"/>
      <c r="BE570" s="160"/>
      <c r="BF570" s="160"/>
      <c r="BG570" s="160"/>
      <c r="BH570" s="160"/>
      <c r="BI570" s="160"/>
      <c r="BJ570" s="160"/>
      <c r="BK570" s="160"/>
      <c r="BL570" s="160"/>
      <c r="BM570" s="160"/>
      <c r="BN570" s="160"/>
      <c r="BO570" s="160"/>
      <c r="BP570" s="160"/>
      <c r="BQ570" s="160"/>
      <c r="BR570" s="160"/>
      <c r="BS570" s="160"/>
      <c r="BT570" s="160"/>
      <c r="BU570" s="160"/>
      <c r="BV570" s="160"/>
      <c r="BW570" s="160"/>
      <c r="BX570" s="160"/>
      <c r="BY570" s="160"/>
      <c r="BZ570" s="160"/>
      <c r="CA570" s="160"/>
      <c r="CB570" s="160"/>
      <c r="CC570" s="160"/>
      <c r="CD570" s="160"/>
      <c r="CE570" s="160"/>
      <c r="CF570" s="160"/>
      <c r="CG570" s="160"/>
      <c r="CH570" s="160"/>
      <c r="CI570" s="160"/>
      <c r="CJ570" s="160"/>
      <c r="CK570" s="160"/>
      <c r="CL570" s="160"/>
      <c r="CM570" s="160"/>
      <c r="CN570" s="160"/>
      <c r="CO570" s="160"/>
      <c r="CP570" s="160"/>
      <c r="CQ570" s="160"/>
      <c r="CR570" s="160"/>
      <c r="CS570" s="160"/>
      <c r="CT570" s="160"/>
      <c r="CU570" s="160"/>
      <c r="CV570" s="160"/>
      <c r="CW570" s="160"/>
      <c r="CX570" s="160"/>
      <c r="CY570" s="160"/>
      <c r="CZ570" s="160"/>
      <c r="DA570" s="160"/>
      <c r="DB570" s="160"/>
      <c r="DC570" s="160"/>
      <c r="DD570" s="160"/>
      <c r="DE570" s="160"/>
      <c r="DF570" s="160"/>
      <c r="DG570" s="160"/>
      <c r="DH570" s="160"/>
      <c r="DI570" s="160"/>
      <c r="DJ570" s="160"/>
      <c r="DK570" s="160"/>
      <c r="DL570" s="160"/>
      <c r="DM570" s="160"/>
      <c r="DN570" s="160"/>
      <c r="DO570" s="160"/>
      <c r="DP570" s="160"/>
      <c r="DQ570" s="160"/>
      <c r="DR570" s="160"/>
      <c r="DS570" s="160"/>
      <c r="DT570" s="160"/>
      <c r="DU570" s="160"/>
      <c r="DV570" s="160"/>
      <c r="DW570" s="160"/>
      <c r="DX570" s="160"/>
      <c r="DY570" s="160"/>
      <c r="DZ570" s="160"/>
      <c r="EA570" s="160"/>
      <c r="EB570" s="160"/>
      <c r="EC570" s="160"/>
      <c r="ED570" s="160"/>
      <c r="EE570" s="160"/>
      <c r="EF570" s="160"/>
      <c r="EG570" s="160"/>
      <c r="EH570" s="160"/>
      <c r="EI570" s="160"/>
      <c r="EJ570" s="160"/>
      <c r="EK570" s="160"/>
      <c r="EL570" s="160"/>
      <c r="EM570" s="160"/>
      <c r="EN570" s="160"/>
      <c r="EO570" s="160"/>
      <c r="EP570" s="160"/>
      <c r="EQ570" s="160"/>
      <c r="ER570" s="160"/>
      <c r="ES570" s="160"/>
      <c r="ET570" s="160"/>
      <c r="EU570" s="160"/>
      <c r="EV570" s="160"/>
      <c r="EW570" s="160"/>
      <c r="EX570" s="160"/>
      <c r="EY570" s="160"/>
      <c r="EZ570" s="160"/>
      <c r="FA570" s="160"/>
      <c r="FB570" s="160"/>
      <c r="FC570" s="160"/>
      <c r="FD570" s="160"/>
      <c r="FE570" s="160"/>
      <c r="FF570" s="160"/>
      <c r="FG570" s="160"/>
      <c r="FH570" s="160"/>
      <c r="FI570" s="160"/>
      <c r="FJ570" s="160"/>
      <c r="FK570" s="160"/>
      <c r="FL570" s="160"/>
      <c r="FM570" s="160"/>
      <c r="FN570" s="160"/>
      <c r="FO570" s="160"/>
      <c r="FP570" s="160"/>
      <c r="FQ570" s="160"/>
      <c r="FR570" s="160"/>
      <c r="FS570" s="160"/>
      <c r="FT570" s="160"/>
      <c r="FU570" s="160"/>
      <c r="FV570" s="160"/>
      <c r="FW570" s="160"/>
      <c r="FX570" s="160"/>
      <c r="FY570" s="160"/>
      <c r="FZ570" s="160"/>
      <c r="GA570" s="160"/>
      <c r="GB570" s="160"/>
      <c r="GC570" s="160"/>
      <c r="GD570" s="160"/>
      <c r="GE570" s="160"/>
      <c r="GF570" s="160"/>
      <c r="GG570" s="160"/>
      <c r="GH570" s="160"/>
      <c r="GI570" s="160"/>
      <c r="GJ570" s="160"/>
      <c r="GK570" s="160"/>
      <c r="GL570" s="160"/>
      <c r="GM570" s="160"/>
      <c r="GN570" s="160"/>
      <c r="GO570" s="160"/>
      <c r="GP570" s="160"/>
      <c r="GQ570" s="160"/>
      <c r="GR570" s="160"/>
      <c r="GS570" s="160"/>
    </row>
    <row r="571" spans="3:201" x14ac:dyDescent="0.2">
      <c r="C571" s="160"/>
      <c r="D571" s="160"/>
      <c r="E571" s="160"/>
      <c r="F571" s="160"/>
      <c r="G571" s="160"/>
      <c r="H571" s="160"/>
      <c r="I571" s="160"/>
      <c r="J571" s="160"/>
      <c r="K571" s="160"/>
      <c r="L571" s="160"/>
      <c r="M571" s="160"/>
      <c r="N571" s="160"/>
      <c r="O571" s="160"/>
      <c r="P571" s="160"/>
      <c r="Q571" s="160"/>
      <c r="R571" s="160"/>
      <c r="S571" s="160"/>
      <c r="T571" s="160"/>
      <c r="U571" s="160"/>
      <c r="V571" s="160"/>
      <c r="W571" s="160"/>
      <c r="X571" s="160"/>
      <c r="Y571" s="160"/>
      <c r="Z571" s="160"/>
      <c r="AA571" s="160"/>
      <c r="AB571" s="160"/>
      <c r="AC571" s="160"/>
      <c r="AD571" s="160"/>
      <c r="AE571" s="160"/>
      <c r="AF571" s="160"/>
      <c r="AG571" s="160"/>
      <c r="AH571" s="160"/>
      <c r="AI571" s="160"/>
      <c r="AJ571" s="160"/>
      <c r="AK571" s="160"/>
      <c r="AL571" s="160"/>
      <c r="AM571" s="160"/>
      <c r="AN571" s="160"/>
      <c r="AO571" s="160"/>
      <c r="AP571" s="160"/>
      <c r="AQ571" s="160"/>
      <c r="AR571" s="160"/>
      <c r="AS571" s="160"/>
      <c r="AT571" s="160"/>
      <c r="AU571" s="160"/>
      <c r="AV571" s="160"/>
      <c r="AW571" s="160"/>
      <c r="AX571" s="160"/>
      <c r="AY571" s="160"/>
      <c r="AZ571" s="160"/>
      <c r="BA571" s="160"/>
      <c r="BB571" s="160"/>
      <c r="BC571" s="160"/>
      <c r="BD571" s="160"/>
      <c r="BE571" s="160"/>
      <c r="BF571" s="160"/>
      <c r="BG571" s="160"/>
      <c r="BH571" s="160"/>
      <c r="BI571" s="160"/>
      <c r="BJ571" s="160"/>
      <c r="BK571" s="160"/>
      <c r="BL571" s="160"/>
      <c r="BM571" s="160"/>
      <c r="BN571" s="160"/>
      <c r="BO571" s="160"/>
      <c r="BP571" s="160"/>
      <c r="BQ571" s="160"/>
      <c r="BR571" s="160"/>
      <c r="BS571" s="160"/>
      <c r="BT571" s="160"/>
      <c r="BU571" s="160"/>
      <c r="BV571" s="160"/>
      <c r="BW571" s="160"/>
      <c r="BX571" s="160"/>
      <c r="BY571" s="160"/>
      <c r="BZ571" s="160"/>
      <c r="CA571" s="160"/>
      <c r="CB571" s="160"/>
      <c r="CC571" s="160"/>
      <c r="CD571" s="160"/>
      <c r="CE571" s="160"/>
      <c r="CF571" s="160"/>
      <c r="CG571" s="160"/>
      <c r="CH571" s="160"/>
      <c r="CI571" s="160"/>
      <c r="CJ571" s="160"/>
      <c r="CK571" s="160"/>
      <c r="CL571" s="160"/>
      <c r="CM571" s="160"/>
      <c r="CN571" s="160"/>
      <c r="CO571" s="160"/>
      <c r="CP571" s="160"/>
      <c r="CQ571" s="160"/>
      <c r="CR571" s="160"/>
      <c r="CS571" s="160"/>
      <c r="CT571" s="160"/>
      <c r="CU571" s="160"/>
      <c r="CV571" s="160"/>
      <c r="CW571" s="160"/>
      <c r="CX571" s="160"/>
      <c r="CY571" s="160"/>
      <c r="CZ571" s="160"/>
      <c r="DA571" s="160"/>
      <c r="DB571" s="160"/>
      <c r="DC571" s="160"/>
      <c r="DD571" s="160"/>
      <c r="DE571" s="160"/>
      <c r="DF571" s="160"/>
      <c r="DG571" s="160"/>
      <c r="DH571" s="160"/>
      <c r="DI571" s="160"/>
      <c r="DJ571" s="160"/>
      <c r="DK571" s="160"/>
      <c r="DL571" s="160"/>
      <c r="DM571" s="160"/>
      <c r="DN571" s="160"/>
      <c r="DO571" s="160"/>
      <c r="DP571" s="160"/>
      <c r="DQ571" s="160"/>
      <c r="DR571" s="160"/>
      <c r="DS571" s="160"/>
      <c r="DT571" s="160"/>
      <c r="DU571" s="160"/>
      <c r="DV571" s="160"/>
      <c r="DW571" s="160"/>
      <c r="DX571" s="160"/>
      <c r="DY571" s="160"/>
      <c r="DZ571" s="160"/>
      <c r="EA571" s="160"/>
      <c r="EB571" s="160"/>
      <c r="EC571" s="160"/>
      <c r="ED571" s="160"/>
      <c r="EE571" s="160"/>
      <c r="EF571" s="160"/>
      <c r="EG571" s="160"/>
      <c r="EH571" s="160"/>
      <c r="EI571" s="160"/>
      <c r="EJ571" s="160"/>
      <c r="EK571" s="160"/>
      <c r="EL571" s="160"/>
      <c r="EM571" s="160"/>
      <c r="EN571" s="160"/>
      <c r="EO571" s="160"/>
      <c r="EP571" s="160"/>
      <c r="EQ571" s="160"/>
      <c r="ER571" s="160"/>
      <c r="ES571" s="160"/>
      <c r="ET571" s="160"/>
      <c r="EU571" s="160"/>
      <c r="EV571" s="160"/>
      <c r="EW571" s="160"/>
      <c r="EX571" s="160"/>
      <c r="EY571" s="160"/>
      <c r="EZ571" s="160"/>
      <c r="FA571" s="160"/>
      <c r="FB571" s="160"/>
      <c r="FC571" s="160"/>
      <c r="FD571" s="160"/>
      <c r="FE571" s="160"/>
      <c r="FF571" s="160"/>
      <c r="FG571" s="160"/>
      <c r="FH571" s="160"/>
      <c r="FI571" s="160"/>
      <c r="FJ571" s="160"/>
      <c r="FK571" s="160"/>
      <c r="FL571" s="160"/>
      <c r="FM571" s="160"/>
      <c r="FN571" s="160"/>
      <c r="FO571" s="160"/>
      <c r="FP571" s="160"/>
      <c r="FQ571" s="160"/>
      <c r="FR571" s="160"/>
      <c r="FS571" s="160"/>
      <c r="FT571" s="160"/>
      <c r="FU571" s="160"/>
      <c r="FV571" s="160"/>
      <c r="FW571" s="160"/>
      <c r="FX571" s="160"/>
      <c r="FY571" s="160"/>
      <c r="FZ571" s="160"/>
      <c r="GA571" s="160"/>
      <c r="GB571" s="160"/>
      <c r="GC571" s="160"/>
      <c r="GD571" s="160"/>
      <c r="GE571" s="160"/>
      <c r="GF571" s="160"/>
      <c r="GG571" s="160"/>
      <c r="GH571" s="160"/>
      <c r="GI571" s="160"/>
      <c r="GJ571" s="160"/>
      <c r="GK571" s="160"/>
      <c r="GL571" s="160"/>
      <c r="GM571" s="160"/>
      <c r="GN571" s="160"/>
      <c r="GO571" s="160"/>
      <c r="GP571" s="160"/>
      <c r="GQ571" s="160"/>
      <c r="GR571" s="160"/>
      <c r="GS571" s="160"/>
    </row>
    <row r="572" spans="3:201" x14ac:dyDescent="0.2">
      <c r="C572" s="160"/>
      <c r="D572" s="160"/>
      <c r="E572" s="160"/>
      <c r="F572" s="160"/>
      <c r="G572" s="160"/>
      <c r="H572" s="160"/>
      <c r="I572" s="160"/>
      <c r="J572" s="160"/>
      <c r="K572" s="160"/>
      <c r="L572" s="160"/>
      <c r="M572" s="160"/>
      <c r="N572" s="160"/>
      <c r="O572" s="160"/>
      <c r="P572" s="160"/>
      <c r="Q572" s="160"/>
      <c r="R572" s="160"/>
      <c r="S572" s="160"/>
      <c r="T572" s="160"/>
      <c r="U572" s="160"/>
      <c r="V572" s="160"/>
      <c r="W572" s="160"/>
      <c r="X572" s="160"/>
      <c r="Y572" s="160"/>
      <c r="Z572" s="160"/>
      <c r="AA572" s="160"/>
      <c r="AB572" s="160"/>
      <c r="AC572" s="160"/>
      <c r="AD572" s="160"/>
      <c r="AE572" s="160"/>
      <c r="AF572" s="160"/>
      <c r="AG572" s="160"/>
      <c r="AH572" s="160"/>
      <c r="AI572" s="160"/>
      <c r="AJ572" s="160"/>
      <c r="AK572" s="160"/>
      <c r="AL572" s="160"/>
      <c r="AM572" s="160"/>
      <c r="AN572" s="160"/>
      <c r="AO572" s="160"/>
      <c r="AP572" s="160"/>
      <c r="AQ572" s="160"/>
      <c r="AR572" s="160"/>
      <c r="AS572" s="160"/>
      <c r="AT572" s="160"/>
      <c r="AU572" s="160"/>
      <c r="AV572" s="160"/>
      <c r="AW572" s="160"/>
      <c r="AX572" s="160"/>
      <c r="AY572" s="160"/>
      <c r="AZ572" s="160"/>
      <c r="BA572" s="160"/>
      <c r="BB572" s="160"/>
      <c r="BC572" s="160"/>
      <c r="BD572" s="160"/>
      <c r="BE572" s="160"/>
      <c r="BF572" s="160"/>
      <c r="BG572" s="160"/>
      <c r="BH572" s="160"/>
      <c r="BI572" s="160"/>
      <c r="BJ572" s="160"/>
      <c r="BK572" s="160"/>
      <c r="BL572" s="160"/>
      <c r="BM572" s="160"/>
      <c r="BN572" s="160"/>
      <c r="BO572" s="160"/>
      <c r="BP572" s="160"/>
      <c r="BQ572" s="160"/>
      <c r="BR572" s="160"/>
      <c r="BS572" s="160"/>
      <c r="BT572" s="160"/>
      <c r="BU572" s="160"/>
      <c r="BV572" s="160"/>
      <c r="BW572" s="160"/>
      <c r="BX572" s="160"/>
      <c r="BY572" s="160"/>
      <c r="BZ572" s="160"/>
      <c r="CA572" s="160"/>
      <c r="CB572" s="160"/>
      <c r="CC572" s="160"/>
      <c r="CD572" s="160"/>
      <c r="CE572" s="160"/>
      <c r="CF572" s="160"/>
      <c r="CG572" s="160"/>
      <c r="CH572" s="160"/>
      <c r="CI572" s="160"/>
      <c r="CJ572" s="160"/>
      <c r="CK572" s="160"/>
      <c r="CL572" s="160"/>
      <c r="CM572" s="160"/>
      <c r="CN572" s="160"/>
      <c r="CO572" s="160"/>
      <c r="CP572" s="160"/>
      <c r="CQ572" s="160"/>
      <c r="CR572" s="160"/>
      <c r="CS572" s="160"/>
      <c r="CT572" s="160"/>
      <c r="CU572" s="160"/>
      <c r="CV572" s="160"/>
      <c r="CW572" s="160"/>
      <c r="CX572" s="160"/>
      <c r="CY572" s="160"/>
      <c r="CZ572" s="160"/>
      <c r="DA572" s="160"/>
      <c r="DB572" s="160"/>
      <c r="DC572" s="160"/>
      <c r="DD572" s="160"/>
      <c r="DE572" s="160"/>
      <c r="DF572" s="160"/>
      <c r="DG572" s="160"/>
      <c r="DH572" s="160"/>
      <c r="DI572" s="160"/>
      <c r="DJ572" s="160"/>
      <c r="DK572" s="160"/>
      <c r="DL572" s="160"/>
      <c r="DM572" s="160"/>
      <c r="DN572" s="160"/>
      <c r="DO572" s="160"/>
      <c r="DP572" s="160"/>
      <c r="DQ572" s="160"/>
      <c r="DR572" s="160"/>
      <c r="DS572" s="160"/>
      <c r="DT572" s="160"/>
      <c r="DU572" s="160"/>
      <c r="DV572" s="160"/>
      <c r="DW572" s="160"/>
      <c r="DX572" s="160"/>
      <c r="DY572" s="160"/>
      <c r="DZ572" s="160"/>
      <c r="EA572" s="160"/>
      <c r="EB572" s="160"/>
      <c r="EC572" s="160"/>
      <c r="ED572" s="160"/>
      <c r="EE572" s="160"/>
      <c r="EF572" s="160"/>
      <c r="EG572" s="160"/>
      <c r="EH572" s="160"/>
      <c r="EI572" s="160"/>
      <c r="EJ572" s="160"/>
      <c r="EK572" s="160"/>
      <c r="EL572" s="160"/>
      <c r="EM572" s="160"/>
      <c r="EN572" s="160"/>
      <c r="EO572" s="160"/>
      <c r="EP572" s="160"/>
      <c r="EQ572" s="160"/>
      <c r="ER572" s="160"/>
      <c r="ES572" s="160"/>
      <c r="ET572" s="160"/>
      <c r="EU572" s="160"/>
      <c r="EV572" s="160"/>
      <c r="EW572" s="160"/>
      <c r="EX572" s="160"/>
      <c r="EY572" s="160"/>
      <c r="EZ572" s="160"/>
      <c r="FA572" s="160"/>
      <c r="FB572" s="160"/>
      <c r="FC572" s="160"/>
      <c r="FD572" s="160"/>
      <c r="FE572" s="160"/>
      <c r="FF572" s="160"/>
      <c r="FG572" s="160"/>
      <c r="FH572" s="160"/>
      <c r="FI572" s="160"/>
      <c r="FJ572" s="160"/>
      <c r="FK572" s="160"/>
      <c r="FL572" s="160"/>
      <c r="FM572" s="160"/>
      <c r="FN572" s="160"/>
      <c r="FO572" s="160"/>
      <c r="FP572" s="160"/>
      <c r="FQ572" s="160"/>
      <c r="FR572" s="160"/>
      <c r="FS572" s="160"/>
      <c r="FT572" s="160"/>
      <c r="FU572" s="160"/>
      <c r="FV572" s="160"/>
      <c r="FW572" s="160"/>
      <c r="FX572" s="160"/>
      <c r="FY572" s="160"/>
      <c r="FZ572" s="160"/>
      <c r="GA572" s="160"/>
      <c r="GB572" s="160"/>
      <c r="GC572" s="160"/>
      <c r="GD572" s="160"/>
      <c r="GE572" s="160"/>
      <c r="GF572" s="160"/>
      <c r="GG572" s="160"/>
      <c r="GH572" s="160"/>
      <c r="GI572" s="160"/>
      <c r="GJ572" s="160"/>
      <c r="GK572" s="160"/>
      <c r="GL572" s="160"/>
      <c r="GM572" s="160"/>
      <c r="GN572" s="160"/>
      <c r="GO572" s="160"/>
      <c r="GP572" s="160"/>
      <c r="GQ572" s="160"/>
      <c r="GR572" s="160"/>
      <c r="GS572" s="160"/>
    </row>
    <row r="573" spans="3:201" x14ac:dyDescent="0.2">
      <c r="C573" s="160"/>
      <c r="D573" s="160"/>
      <c r="E573" s="160"/>
      <c r="F573" s="160"/>
      <c r="G573" s="160"/>
      <c r="H573" s="160"/>
      <c r="I573" s="160"/>
      <c r="J573" s="160"/>
      <c r="K573" s="160"/>
      <c r="L573" s="160"/>
      <c r="M573" s="160"/>
      <c r="N573" s="160"/>
      <c r="O573" s="160"/>
      <c r="P573" s="160"/>
      <c r="Q573" s="160"/>
      <c r="R573" s="160"/>
      <c r="S573" s="160"/>
      <c r="T573" s="160"/>
      <c r="U573" s="160"/>
      <c r="V573" s="160"/>
      <c r="W573" s="160"/>
      <c r="X573" s="160"/>
      <c r="Y573" s="160"/>
      <c r="Z573" s="160"/>
      <c r="AA573" s="160"/>
      <c r="AB573" s="160"/>
      <c r="AC573" s="160"/>
      <c r="AD573" s="160"/>
      <c r="AE573" s="160"/>
      <c r="AF573" s="160"/>
      <c r="AG573" s="160"/>
      <c r="AH573" s="160"/>
      <c r="AI573" s="160"/>
      <c r="AJ573" s="160"/>
      <c r="AK573" s="160"/>
      <c r="AL573" s="160"/>
      <c r="AM573" s="160"/>
      <c r="AN573" s="160"/>
      <c r="AO573" s="160"/>
      <c r="AP573" s="160"/>
      <c r="AQ573" s="160"/>
      <c r="AR573" s="160"/>
      <c r="AS573" s="160"/>
      <c r="AT573" s="160"/>
      <c r="AU573" s="160"/>
      <c r="AV573" s="160"/>
      <c r="AW573" s="160"/>
      <c r="AX573" s="160"/>
      <c r="AY573" s="160"/>
      <c r="AZ573" s="160"/>
      <c r="BA573" s="160"/>
      <c r="BB573" s="160"/>
      <c r="BC573" s="160"/>
      <c r="BD573" s="160"/>
      <c r="BE573" s="160"/>
      <c r="BF573" s="160"/>
      <c r="BG573" s="160"/>
      <c r="BH573" s="160"/>
      <c r="BI573" s="160"/>
      <c r="BJ573" s="160"/>
      <c r="BK573" s="160"/>
      <c r="BL573" s="160"/>
      <c r="BM573" s="160"/>
      <c r="BN573" s="160"/>
      <c r="BO573" s="160"/>
      <c r="BP573" s="160"/>
      <c r="BQ573" s="160"/>
      <c r="BR573" s="160"/>
      <c r="BS573" s="160"/>
      <c r="BT573" s="160"/>
      <c r="BU573" s="160"/>
      <c r="BV573" s="160"/>
      <c r="BW573" s="160"/>
      <c r="BX573" s="160"/>
      <c r="BY573" s="160"/>
      <c r="BZ573" s="160"/>
      <c r="CA573" s="160"/>
      <c r="CB573" s="160"/>
      <c r="CC573" s="160"/>
      <c r="CD573" s="160"/>
      <c r="CE573" s="160"/>
      <c r="CF573" s="160"/>
      <c r="CG573" s="160"/>
      <c r="CH573" s="160"/>
      <c r="CI573" s="160"/>
      <c r="CJ573" s="160"/>
      <c r="CK573" s="160"/>
      <c r="CL573" s="160"/>
      <c r="CM573" s="160"/>
      <c r="CN573" s="160"/>
      <c r="CO573" s="160"/>
      <c r="CP573" s="160"/>
      <c r="CQ573" s="160"/>
      <c r="CR573" s="160"/>
      <c r="CS573" s="160"/>
      <c r="CT573" s="160"/>
      <c r="CU573" s="160"/>
      <c r="CV573" s="160"/>
      <c r="CW573" s="160"/>
      <c r="CX573" s="160"/>
      <c r="CY573" s="160"/>
      <c r="CZ573" s="160"/>
      <c r="DA573" s="160"/>
      <c r="DB573" s="160"/>
      <c r="DC573" s="160"/>
      <c r="DD573" s="160"/>
      <c r="DE573" s="160"/>
      <c r="DF573" s="160"/>
      <c r="DG573" s="160"/>
      <c r="DH573" s="160"/>
      <c r="DI573" s="160"/>
      <c r="DJ573" s="160"/>
      <c r="DK573" s="160"/>
      <c r="DL573" s="160"/>
      <c r="DM573" s="160"/>
      <c r="DN573" s="160"/>
      <c r="DO573" s="160"/>
      <c r="DP573" s="160"/>
      <c r="DQ573" s="160"/>
      <c r="DR573" s="160"/>
      <c r="DS573" s="160"/>
      <c r="DT573" s="160"/>
      <c r="DU573" s="160"/>
      <c r="DV573" s="160"/>
      <c r="DW573" s="160"/>
      <c r="DX573" s="160"/>
      <c r="DY573" s="160"/>
      <c r="DZ573" s="160"/>
      <c r="EA573" s="160"/>
      <c r="EB573" s="160"/>
      <c r="EC573" s="160"/>
      <c r="ED573" s="160"/>
      <c r="EE573" s="160"/>
      <c r="EF573" s="160"/>
      <c r="EG573" s="160"/>
      <c r="EH573" s="160"/>
      <c r="EI573" s="160"/>
      <c r="EJ573" s="160"/>
      <c r="EK573" s="160"/>
      <c r="EL573" s="160"/>
      <c r="EM573" s="160"/>
      <c r="EN573" s="160"/>
      <c r="EO573" s="160"/>
      <c r="EP573" s="160"/>
      <c r="EQ573" s="160"/>
      <c r="ER573" s="160"/>
      <c r="ES573" s="160"/>
      <c r="ET573" s="160"/>
      <c r="EU573" s="160"/>
      <c r="EV573" s="160"/>
      <c r="EW573" s="160"/>
      <c r="EX573" s="160"/>
      <c r="EY573" s="160"/>
      <c r="EZ573" s="160"/>
      <c r="FA573" s="160"/>
      <c r="FB573" s="160"/>
      <c r="FC573" s="160"/>
      <c r="FD573" s="160"/>
      <c r="FE573" s="160"/>
      <c r="FF573" s="160"/>
      <c r="FG573" s="160"/>
      <c r="FH573" s="160"/>
      <c r="FI573" s="160"/>
      <c r="FJ573" s="160"/>
      <c r="FK573" s="160"/>
      <c r="FL573" s="160"/>
      <c r="FM573" s="160"/>
      <c r="FN573" s="160"/>
      <c r="FO573" s="160"/>
      <c r="FP573" s="160"/>
      <c r="FQ573" s="160"/>
      <c r="FR573" s="160"/>
      <c r="FS573" s="160"/>
      <c r="FT573" s="160"/>
      <c r="FU573" s="160"/>
      <c r="FV573" s="160"/>
      <c r="FW573" s="160"/>
      <c r="FX573" s="160"/>
      <c r="FY573" s="160"/>
      <c r="FZ573" s="160"/>
      <c r="GA573" s="160"/>
      <c r="GB573" s="160"/>
      <c r="GC573" s="160"/>
      <c r="GD573" s="160"/>
      <c r="GE573" s="160"/>
      <c r="GF573" s="160"/>
      <c r="GG573" s="160"/>
      <c r="GH573" s="160"/>
      <c r="GI573" s="160"/>
      <c r="GJ573" s="160"/>
      <c r="GK573" s="160"/>
      <c r="GL573" s="160"/>
      <c r="GM573" s="160"/>
      <c r="GN573" s="160"/>
      <c r="GO573" s="160"/>
      <c r="GP573" s="160"/>
      <c r="GQ573" s="160"/>
      <c r="GR573" s="160"/>
      <c r="GS573" s="160"/>
    </row>
    <row r="574" spans="3:201" x14ac:dyDescent="0.2">
      <c r="C574" s="160"/>
      <c r="D574" s="160"/>
      <c r="E574" s="160"/>
      <c r="F574" s="160"/>
      <c r="G574" s="160"/>
      <c r="H574" s="160"/>
      <c r="I574" s="160"/>
      <c r="J574" s="160"/>
      <c r="K574" s="160"/>
      <c r="L574" s="160"/>
      <c r="M574" s="160"/>
      <c r="N574" s="160"/>
      <c r="O574" s="160"/>
      <c r="P574" s="160"/>
      <c r="Q574" s="160"/>
      <c r="R574" s="160"/>
      <c r="S574" s="160"/>
      <c r="T574" s="160"/>
      <c r="U574" s="160"/>
      <c r="V574" s="160"/>
      <c r="W574" s="160"/>
      <c r="X574" s="160"/>
      <c r="Y574" s="160"/>
      <c r="Z574" s="160"/>
      <c r="AA574" s="160"/>
      <c r="AB574" s="160"/>
      <c r="AC574" s="160"/>
      <c r="AD574" s="160"/>
      <c r="AE574" s="160"/>
      <c r="AF574" s="160"/>
      <c r="AG574" s="160"/>
      <c r="AH574" s="160"/>
      <c r="AI574" s="160"/>
      <c r="AJ574" s="160"/>
      <c r="AK574" s="160"/>
      <c r="AL574" s="160"/>
      <c r="AM574" s="160"/>
      <c r="AN574" s="160"/>
      <c r="AO574" s="160"/>
      <c r="AP574" s="160"/>
      <c r="AQ574" s="160"/>
      <c r="AR574" s="160"/>
      <c r="AS574" s="160"/>
      <c r="AT574" s="160"/>
      <c r="AU574" s="160"/>
      <c r="AV574" s="160"/>
      <c r="AW574" s="160"/>
      <c r="AX574" s="160"/>
      <c r="AY574" s="160"/>
      <c r="AZ574" s="160"/>
      <c r="BA574" s="160"/>
      <c r="BB574" s="160"/>
      <c r="BC574" s="160"/>
      <c r="BD574" s="160"/>
      <c r="BE574" s="160"/>
      <c r="BF574" s="160"/>
      <c r="BG574" s="160"/>
      <c r="BH574" s="160"/>
      <c r="BI574" s="160"/>
      <c r="BJ574" s="160"/>
      <c r="BK574" s="160"/>
      <c r="BL574" s="160"/>
      <c r="BM574" s="160"/>
      <c r="BN574" s="160"/>
      <c r="BO574" s="160"/>
      <c r="BP574" s="160"/>
      <c r="BQ574" s="160"/>
      <c r="BR574" s="160"/>
      <c r="BS574" s="160"/>
      <c r="BT574" s="160"/>
      <c r="BU574" s="160"/>
      <c r="BV574" s="160"/>
      <c r="BW574" s="160"/>
      <c r="BX574" s="160"/>
      <c r="BY574" s="160"/>
      <c r="BZ574" s="160"/>
      <c r="CA574" s="160"/>
      <c r="CB574" s="160"/>
      <c r="CC574" s="160"/>
      <c r="CD574" s="160"/>
      <c r="CE574" s="160"/>
      <c r="CF574" s="160"/>
      <c r="CG574" s="160"/>
      <c r="CH574" s="160"/>
      <c r="CI574" s="160"/>
      <c r="CJ574" s="160"/>
      <c r="CK574" s="160"/>
      <c r="CL574" s="160"/>
      <c r="CM574" s="160"/>
      <c r="CN574" s="160"/>
      <c r="CO574" s="160"/>
      <c r="CP574" s="160"/>
      <c r="CQ574" s="160"/>
      <c r="CR574" s="160"/>
      <c r="CS574" s="160"/>
      <c r="CT574" s="160"/>
      <c r="CU574" s="160"/>
      <c r="CV574" s="160"/>
      <c r="CW574" s="160"/>
      <c r="CX574" s="160"/>
      <c r="CY574" s="160"/>
      <c r="CZ574" s="160"/>
      <c r="DA574" s="160"/>
      <c r="DB574" s="160"/>
      <c r="DC574" s="160"/>
      <c r="DD574" s="160"/>
      <c r="DE574" s="160"/>
      <c r="DF574" s="160"/>
      <c r="DG574" s="160"/>
      <c r="DH574" s="160"/>
      <c r="DI574" s="160"/>
      <c r="DJ574" s="160"/>
      <c r="DK574" s="160"/>
      <c r="DL574" s="160"/>
      <c r="DM574" s="160"/>
      <c r="DN574" s="160"/>
      <c r="DO574" s="160"/>
      <c r="DP574" s="160"/>
      <c r="DQ574" s="160"/>
      <c r="DR574" s="160"/>
      <c r="DS574" s="160"/>
      <c r="DT574" s="160"/>
      <c r="DU574" s="160"/>
      <c r="DV574" s="160"/>
      <c r="DW574" s="160"/>
      <c r="DX574" s="160"/>
      <c r="DY574" s="160"/>
      <c r="DZ574" s="160"/>
      <c r="EA574" s="160"/>
      <c r="EB574" s="160"/>
      <c r="EC574" s="160"/>
      <c r="ED574" s="160"/>
      <c r="EE574" s="160"/>
      <c r="EF574" s="160"/>
      <c r="EG574" s="160"/>
      <c r="EH574" s="160"/>
      <c r="EI574" s="160"/>
      <c r="EJ574" s="160"/>
      <c r="EK574" s="160"/>
      <c r="EL574" s="160"/>
      <c r="EM574" s="160"/>
      <c r="EN574" s="160"/>
      <c r="EO574" s="160"/>
      <c r="EP574" s="160"/>
      <c r="EQ574" s="160"/>
      <c r="ER574" s="160"/>
      <c r="ES574" s="160"/>
      <c r="ET574" s="160"/>
      <c r="EU574" s="160"/>
      <c r="EV574" s="160"/>
      <c r="EW574" s="160"/>
      <c r="EX574" s="160"/>
      <c r="EY574" s="160"/>
      <c r="EZ574" s="160"/>
      <c r="FA574" s="160"/>
      <c r="FB574" s="160"/>
      <c r="FC574" s="160"/>
      <c r="FD574" s="160"/>
      <c r="FE574" s="160"/>
      <c r="FF574" s="160"/>
      <c r="FG574" s="160"/>
      <c r="FH574" s="160"/>
      <c r="FI574" s="160"/>
      <c r="FJ574" s="160"/>
      <c r="FK574" s="160"/>
      <c r="FL574" s="160"/>
      <c r="FM574" s="160"/>
      <c r="FN574" s="160"/>
      <c r="FO574" s="160"/>
      <c r="FP574" s="160"/>
      <c r="FQ574" s="160"/>
      <c r="FR574" s="160"/>
      <c r="FS574" s="160"/>
      <c r="FT574" s="160"/>
      <c r="FU574" s="160"/>
      <c r="FV574" s="160"/>
      <c r="FW574" s="160"/>
      <c r="FX574" s="160"/>
      <c r="FY574" s="160"/>
      <c r="FZ574" s="160"/>
      <c r="GA574" s="160"/>
      <c r="GB574" s="160"/>
      <c r="GC574" s="160"/>
      <c r="GD574" s="160"/>
      <c r="GE574" s="160"/>
      <c r="GF574" s="160"/>
      <c r="GG574" s="160"/>
      <c r="GH574" s="160"/>
      <c r="GI574" s="160"/>
      <c r="GJ574" s="160"/>
      <c r="GK574" s="160"/>
      <c r="GL574" s="160"/>
      <c r="GM574" s="160"/>
      <c r="GN574" s="160"/>
      <c r="GO574" s="160"/>
      <c r="GP574" s="160"/>
      <c r="GQ574" s="160"/>
      <c r="GR574" s="160"/>
      <c r="GS574" s="160"/>
    </row>
    <row r="575" spans="3:201" x14ac:dyDescent="0.2">
      <c r="C575" s="160"/>
      <c r="D575" s="160"/>
      <c r="E575" s="160"/>
      <c r="F575" s="160"/>
      <c r="G575" s="160"/>
      <c r="H575" s="160"/>
      <c r="I575" s="160"/>
      <c r="J575" s="160"/>
      <c r="K575" s="160"/>
      <c r="L575" s="160"/>
      <c r="M575" s="160"/>
      <c r="N575" s="160"/>
      <c r="O575" s="160"/>
      <c r="P575" s="160"/>
      <c r="Q575" s="160"/>
      <c r="R575" s="160"/>
      <c r="S575" s="160"/>
      <c r="T575" s="160"/>
      <c r="U575" s="160"/>
      <c r="V575" s="160"/>
      <c r="W575" s="160"/>
      <c r="X575" s="160"/>
      <c r="Y575" s="160"/>
      <c r="Z575" s="160"/>
      <c r="AA575" s="160"/>
      <c r="AB575" s="160"/>
      <c r="AC575" s="160"/>
      <c r="AD575" s="160"/>
      <c r="AE575" s="160"/>
      <c r="AF575" s="160"/>
      <c r="AG575" s="160"/>
      <c r="AH575" s="160"/>
      <c r="AI575" s="160"/>
      <c r="AJ575" s="160"/>
      <c r="AK575" s="160"/>
      <c r="AL575" s="160"/>
      <c r="AM575" s="160"/>
      <c r="AN575" s="160"/>
      <c r="AO575" s="160"/>
      <c r="AP575" s="160"/>
      <c r="AQ575" s="160"/>
      <c r="AR575" s="160"/>
      <c r="AS575" s="160"/>
      <c r="AT575" s="160"/>
      <c r="AU575" s="160"/>
      <c r="AV575" s="160"/>
      <c r="AW575" s="160"/>
      <c r="AX575" s="160"/>
      <c r="AY575" s="160"/>
      <c r="AZ575" s="160"/>
      <c r="BA575" s="160"/>
      <c r="BB575" s="160"/>
      <c r="BC575" s="160"/>
      <c r="BD575" s="160"/>
      <c r="BE575" s="160"/>
      <c r="BF575" s="160"/>
      <c r="BG575" s="160"/>
      <c r="BH575" s="160"/>
      <c r="BI575" s="160"/>
      <c r="BJ575" s="160"/>
      <c r="BK575" s="160"/>
      <c r="BL575" s="160"/>
      <c r="BM575" s="160"/>
      <c r="BN575" s="160"/>
      <c r="BO575" s="160"/>
      <c r="BP575" s="160"/>
      <c r="BQ575" s="160"/>
      <c r="BR575" s="160"/>
      <c r="BS575" s="160"/>
      <c r="BT575" s="160"/>
      <c r="BU575" s="160"/>
      <c r="BV575" s="160"/>
      <c r="BW575" s="160"/>
      <c r="BX575" s="160"/>
      <c r="BY575" s="160"/>
      <c r="BZ575" s="160"/>
      <c r="CA575" s="160"/>
      <c r="CB575" s="160"/>
      <c r="CC575" s="160"/>
      <c r="CD575" s="160"/>
      <c r="CE575" s="160"/>
      <c r="CF575" s="160"/>
      <c r="CG575" s="160"/>
      <c r="CH575" s="160"/>
      <c r="CI575" s="160"/>
      <c r="CJ575" s="160"/>
      <c r="CK575" s="160"/>
      <c r="CL575" s="160"/>
      <c r="CM575" s="160"/>
      <c r="CN575" s="160"/>
      <c r="CO575" s="160"/>
      <c r="CP575" s="160"/>
      <c r="CQ575" s="160"/>
      <c r="CR575" s="160"/>
      <c r="CS575" s="160"/>
      <c r="CT575" s="160"/>
      <c r="CU575" s="160"/>
      <c r="CV575" s="160"/>
      <c r="CW575" s="160"/>
      <c r="CX575" s="160"/>
      <c r="CY575" s="160"/>
      <c r="CZ575" s="160"/>
      <c r="DA575" s="160"/>
      <c r="DB575" s="160"/>
      <c r="DC575" s="160"/>
      <c r="DD575" s="160"/>
      <c r="DE575" s="160"/>
      <c r="DF575" s="160"/>
      <c r="DG575" s="160"/>
      <c r="DH575" s="160"/>
      <c r="DI575" s="160"/>
      <c r="DJ575" s="160"/>
      <c r="DK575" s="160"/>
      <c r="DL575" s="160"/>
      <c r="DM575" s="160"/>
      <c r="DN575" s="160"/>
      <c r="DO575" s="160"/>
      <c r="DP575" s="160"/>
      <c r="DQ575" s="160"/>
      <c r="DR575" s="160"/>
      <c r="DS575" s="160"/>
      <c r="DT575" s="160"/>
      <c r="DU575" s="160"/>
      <c r="DV575" s="160"/>
      <c r="DW575" s="160"/>
      <c r="DX575" s="160"/>
      <c r="DY575" s="160"/>
      <c r="DZ575" s="160"/>
      <c r="EA575" s="160"/>
      <c r="EB575" s="160"/>
      <c r="EC575" s="160"/>
      <c r="ED575" s="160"/>
      <c r="EE575" s="160"/>
      <c r="EF575" s="160"/>
      <c r="EG575" s="160"/>
      <c r="EH575" s="160"/>
      <c r="EI575" s="160"/>
      <c r="EJ575" s="160"/>
      <c r="EK575" s="160"/>
      <c r="EL575" s="160"/>
      <c r="EM575" s="160"/>
      <c r="EN575" s="160"/>
      <c r="EO575" s="160"/>
      <c r="EP575" s="160"/>
      <c r="EQ575" s="160"/>
      <c r="ER575" s="160"/>
      <c r="ES575" s="160"/>
      <c r="ET575" s="160"/>
      <c r="EU575" s="160"/>
      <c r="EV575" s="160"/>
      <c r="EW575" s="160"/>
      <c r="EX575" s="160"/>
      <c r="EY575" s="160"/>
      <c r="EZ575" s="160"/>
      <c r="FA575" s="160"/>
      <c r="FB575" s="160"/>
      <c r="FC575" s="160"/>
      <c r="FD575" s="160"/>
      <c r="FE575" s="160"/>
      <c r="FF575" s="160"/>
      <c r="FG575" s="160"/>
      <c r="FH575" s="160"/>
      <c r="FI575" s="160"/>
      <c r="FJ575" s="160"/>
      <c r="FK575" s="160"/>
      <c r="FL575" s="160"/>
      <c r="FM575" s="160"/>
      <c r="FN575" s="160"/>
      <c r="FO575" s="160"/>
      <c r="FP575" s="160"/>
      <c r="FQ575" s="160"/>
      <c r="FR575" s="160"/>
      <c r="FS575" s="160"/>
      <c r="FT575" s="160"/>
      <c r="FU575" s="160"/>
      <c r="FV575" s="160"/>
      <c r="FW575" s="160"/>
      <c r="FX575" s="160"/>
      <c r="FY575" s="160"/>
      <c r="FZ575" s="160"/>
      <c r="GA575" s="160"/>
      <c r="GB575" s="160"/>
      <c r="GC575" s="160"/>
      <c r="GD575" s="160"/>
      <c r="GE575" s="160"/>
      <c r="GF575" s="160"/>
      <c r="GG575" s="160"/>
      <c r="GH575" s="160"/>
      <c r="GI575" s="160"/>
      <c r="GJ575" s="160"/>
      <c r="GK575" s="160"/>
      <c r="GL575" s="160"/>
      <c r="GM575" s="160"/>
      <c r="GN575" s="160"/>
      <c r="GO575" s="160"/>
      <c r="GP575" s="160"/>
      <c r="GQ575" s="160"/>
      <c r="GR575" s="160"/>
      <c r="GS575" s="160"/>
    </row>
    <row r="576" spans="3:201" x14ac:dyDescent="0.2">
      <c r="C576" s="160"/>
      <c r="D576" s="160"/>
      <c r="E576" s="160"/>
      <c r="F576" s="160"/>
      <c r="G576" s="160"/>
      <c r="H576" s="160"/>
      <c r="I576" s="160"/>
      <c r="J576" s="160"/>
      <c r="K576" s="160"/>
      <c r="L576" s="160"/>
      <c r="M576" s="160"/>
      <c r="N576" s="160"/>
      <c r="O576" s="160"/>
      <c r="P576" s="160"/>
      <c r="Q576" s="160"/>
      <c r="R576" s="160"/>
      <c r="S576" s="160"/>
      <c r="T576" s="160"/>
      <c r="U576" s="160"/>
      <c r="V576" s="160"/>
      <c r="W576" s="160"/>
      <c r="X576" s="160"/>
      <c r="Y576" s="160"/>
      <c r="Z576" s="160"/>
      <c r="AA576" s="160"/>
      <c r="AB576" s="160"/>
      <c r="AC576" s="160"/>
      <c r="AD576" s="160"/>
      <c r="AE576" s="160"/>
      <c r="AF576" s="160"/>
      <c r="AG576" s="160"/>
      <c r="AH576" s="160"/>
      <c r="AI576" s="160"/>
      <c r="AJ576" s="160"/>
      <c r="AK576" s="160"/>
      <c r="AL576" s="160"/>
      <c r="AM576" s="160"/>
      <c r="AN576" s="160"/>
      <c r="AO576" s="160"/>
      <c r="AP576" s="160"/>
      <c r="AQ576" s="160"/>
      <c r="AR576" s="160"/>
      <c r="AS576" s="160"/>
      <c r="AT576" s="160"/>
      <c r="AU576" s="160"/>
      <c r="AV576" s="160"/>
      <c r="AW576" s="160"/>
      <c r="AX576" s="160"/>
      <c r="AY576" s="160"/>
      <c r="AZ576" s="160"/>
      <c r="BA576" s="160"/>
      <c r="BB576" s="160"/>
      <c r="BC576" s="160"/>
      <c r="BD576" s="160"/>
      <c r="BE576" s="160"/>
      <c r="BF576" s="160"/>
      <c r="BG576" s="160"/>
      <c r="BH576" s="160"/>
      <c r="BI576" s="160"/>
      <c r="BJ576" s="160"/>
      <c r="BK576" s="160"/>
      <c r="BL576" s="160"/>
      <c r="BM576" s="160"/>
      <c r="BN576" s="160"/>
      <c r="BO576" s="160"/>
      <c r="BP576" s="160"/>
      <c r="BQ576" s="160"/>
      <c r="BR576" s="160"/>
      <c r="BS576" s="160"/>
      <c r="BT576" s="160"/>
      <c r="BU576" s="160"/>
      <c r="BV576" s="160"/>
      <c r="BW576" s="160"/>
      <c r="BX576" s="160"/>
      <c r="BY576" s="160"/>
      <c r="BZ576" s="160"/>
      <c r="CA576" s="160"/>
      <c r="CB576" s="160"/>
      <c r="CC576" s="160"/>
      <c r="CD576" s="160"/>
      <c r="CE576" s="160"/>
      <c r="CF576" s="160"/>
      <c r="CG576" s="160"/>
      <c r="CH576" s="160"/>
      <c r="CI576" s="160"/>
      <c r="CJ576" s="160"/>
      <c r="CK576" s="160"/>
      <c r="CL576" s="160"/>
      <c r="CM576" s="160"/>
      <c r="CN576" s="160"/>
      <c r="CO576" s="160"/>
      <c r="CP576" s="160"/>
      <c r="CQ576" s="160"/>
      <c r="CR576" s="160"/>
      <c r="CS576" s="160"/>
      <c r="CT576" s="160"/>
      <c r="CU576" s="160"/>
      <c r="CV576" s="160"/>
      <c r="CW576" s="160"/>
      <c r="CX576" s="160"/>
      <c r="CY576" s="160"/>
      <c r="CZ576" s="160"/>
      <c r="DA576" s="160"/>
      <c r="DB576" s="160"/>
      <c r="DC576" s="160"/>
      <c r="DD576" s="160"/>
      <c r="DE576" s="160"/>
      <c r="DF576" s="160"/>
      <c r="DG576" s="160"/>
      <c r="DH576" s="160"/>
      <c r="DI576" s="160"/>
      <c r="DJ576" s="160"/>
      <c r="DK576" s="160"/>
      <c r="DL576" s="160"/>
      <c r="DM576" s="160"/>
      <c r="DN576" s="160"/>
      <c r="DO576" s="160"/>
      <c r="DP576" s="160"/>
      <c r="DQ576" s="160"/>
      <c r="DR576" s="160"/>
      <c r="DS576" s="160"/>
      <c r="DT576" s="160"/>
      <c r="DU576" s="160"/>
      <c r="DV576" s="160"/>
      <c r="DW576" s="160"/>
      <c r="DX576" s="160"/>
      <c r="DY576" s="160"/>
      <c r="DZ576" s="160"/>
      <c r="EA576" s="160"/>
      <c r="EB576" s="160"/>
      <c r="EC576" s="160"/>
      <c r="ED576" s="160"/>
      <c r="EE576" s="160"/>
      <c r="EF576" s="160"/>
      <c r="EG576" s="160"/>
      <c r="EH576" s="160"/>
      <c r="EI576" s="160"/>
      <c r="EJ576" s="160"/>
      <c r="EK576" s="160"/>
      <c r="EL576" s="160"/>
      <c r="EM576" s="160"/>
      <c r="EN576" s="160"/>
      <c r="EO576" s="160"/>
      <c r="EP576" s="160"/>
      <c r="EQ576" s="160"/>
      <c r="ER576" s="160"/>
      <c r="ES576" s="160"/>
      <c r="ET576" s="160"/>
      <c r="EU576" s="160"/>
      <c r="EV576" s="160"/>
      <c r="EW576" s="160"/>
      <c r="EX576" s="160"/>
      <c r="EY576" s="160"/>
      <c r="EZ576" s="160"/>
      <c r="FA576" s="160"/>
      <c r="FB576" s="160"/>
      <c r="FC576" s="160"/>
      <c r="FD576" s="160"/>
      <c r="FE576" s="160"/>
      <c r="FF576" s="160"/>
      <c r="FG576" s="160"/>
      <c r="FH576" s="160"/>
      <c r="FI576" s="160"/>
      <c r="FJ576" s="160"/>
      <c r="FK576" s="160"/>
      <c r="FL576" s="160"/>
      <c r="FM576" s="160"/>
      <c r="FN576" s="160"/>
      <c r="FO576" s="160"/>
      <c r="FP576" s="160"/>
      <c r="FQ576" s="160"/>
      <c r="FR576" s="160"/>
      <c r="FS576" s="160"/>
      <c r="FT576" s="160"/>
      <c r="FU576" s="160"/>
      <c r="FV576" s="160"/>
      <c r="FW576" s="160"/>
      <c r="FX576" s="160"/>
      <c r="FY576" s="160"/>
      <c r="FZ576" s="160"/>
      <c r="GA576" s="160"/>
      <c r="GB576" s="160"/>
      <c r="GC576" s="160"/>
      <c r="GD576" s="160"/>
      <c r="GE576" s="160"/>
      <c r="GF576" s="160"/>
      <c r="GG576" s="160"/>
      <c r="GH576" s="160"/>
      <c r="GI576" s="160"/>
      <c r="GJ576" s="160"/>
      <c r="GK576" s="160"/>
      <c r="GL576" s="160"/>
      <c r="GM576" s="160"/>
      <c r="GN576" s="160"/>
      <c r="GO576" s="160"/>
      <c r="GP576" s="160"/>
      <c r="GQ576" s="160"/>
      <c r="GR576" s="160"/>
      <c r="GS576" s="160"/>
    </row>
    <row r="577" spans="3:201" x14ac:dyDescent="0.2">
      <c r="C577" s="160"/>
      <c r="D577" s="160"/>
      <c r="E577" s="160"/>
      <c r="F577" s="160"/>
      <c r="G577" s="160"/>
      <c r="H577" s="160"/>
      <c r="I577" s="160"/>
      <c r="J577" s="160"/>
      <c r="K577" s="160"/>
      <c r="L577" s="160"/>
      <c r="M577" s="160"/>
      <c r="N577" s="160"/>
      <c r="O577" s="160"/>
      <c r="P577" s="160"/>
      <c r="Q577" s="160"/>
      <c r="R577" s="160"/>
      <c r="S577" s="160"/>
      <c r="T577" s="160"/>
      <c r="U577" s="160"/>
      <c r="V577" s="160"/>
      <c r="W577" s="160"/>
      <c r="X577" s="160"/>
      <c r="Y577" s="160"/>
      <c r="Z577" s="160"/>
      <c r="AA577" s="160"/>
      <c r="AB577" s="160"/>
      <c r="AC577" s="160"/>
      <c r="AD577" s="160"/>
      <c r="AE577" s="160"/>
      <c r="AF577" s="160"/>
      <c r="AG577" s="160"/>
      <c r="AH577" s="160"/>
      <c r="AI577" s="160"/>
      <c r="AJ577" s="160"/>
      <c r="AK577" s="160"/>
      <c r="AL577" s="160"/>
      <c r="AM577" s="160"/>
      <c r="AN577" s="160"/>
      <c r="AO577" s="160"/>
      <c r="AP577" s="160"/>
      <c r="AQ577" s="160"/>
      <c r="AR577" s="160"/>
      <c r="AS577" s="160"/>
      <c r="AT577" s="160"/>
      <c r="AU577" s="160"/>
      <c r="AV577" s="160"/>
      <c r="AW577" s="160"/>
      <c r="AX577" s="160"/>
      <c r="AY577" s="160"/>
      <c r="AZ577" s="160"/>
      <c r="BA577" s="160"/>
      <c r="BB577" s="160"/>
      <c r="BC577" s="160"/>
      <c r="BD577" s="160"/>
      <c r="BE577" s="160"/>
      <c r="BF577" s="160"/>
      <c r="BG577" s="160"/>
      <c r="BH577" s="160"/>
      <c r="BI577" s="160"/>
      <c r="BJ577" s="160"/>
      <c r="BK577" s="160"/>
      <c r="BL577" s="160"/>
      <c r="BM577" s="160"/>
      <c r="BN577" s="160"/>
      <c r="BO577" s="160"/>
      <c r="BP577" s="160"/>
      <c r="BQ577" s="160"/>
      <c r="BR577" s="160"/>
      <c r="BS577" s="160"/>
      <c r="BT577" s="160"/>
      <c r="BU577" s="160"/>
      <c r="BV577" s="160"/>
      <c r="BW577" s="160"/>
      <c r="BX577" s="160"/>
      <c r="BY577" s="160"/>
      <c r="BZ577" s="160"/>
      <c r="CA577" s="160"/>
      <c r="CB577" s="160"/>
      <c r="CC577" s="160"/>
      <c r="CD577" s="160"/>
      <c r="CE577" s="160"/>
      <c r="CF577" s="160"/>
      <c r="CG577" s="160"/>
      <c r="CH577" s="160"/>
      <c r="CI577" s="160"/>
      <c r="CJ577" s="160"/>
      <c r="CK577" s="160"/>
      <c r="CL577" s="160"/>
      <c r="CM577" s="160"/>
      <c r="CN577" s="160"/>
      <c r="CO577" s="160"/>
      <c r="CP577" s="160"/>
      <c r="CQ577" s="160"/>
      <c r="CR577" s="160"/>
      <c r="CS577" s="160"/>
      <c r="CT577" s="160"/>
      <c r="CU577" s="160"/>
      <c r="CV577" s="160"/>
      <c r="CW577" s="160"/>
      <c r="CX577" s="160"/>
      <c r="CY577" s="160"/>
      <c r="CZ577" s="160"/>
      <c r="DA577" s="160"/>
      <c r="DB577" s="160"/>
      <c r="DC577" s="160"/>
      <c r="DD577" s="160"/>
      <c r="DE577" s="160"/>
      <c r="DF577" s="160"/>
      <c r="DG577" s="160"/>
      <c r="DH577" s="160"/>
      <c r="DI577" s="160"/>
      <c r="DJ577" s="160"/>
      <c r="DK577" s="160"/>
      <c r="DL577" s="160"/>
      <c r="DM577" s="160"/>
      <c r="DN577" s="160"/>
      <c r="DO577" s="160"/>
      <c r="DP577" s="160"/>
      <c r="DQ577" s="160"/>
      <c r="DR577" s="160"/>
      <c r="DS577" s="160"/>
      <c r="DT577" s="160"/>
      <c r="DU577" s="160"/>
      <c r="DV577" s="160"/>
      <c r="DW577" s="160"/>
      <c r="DX577" s="160"/>
      <c r="DY577" s="160"/>
      <c r="DZ577" s="160"/>
      <c r="EA577" s="160"/>
      <c r="EB577" s="160"/>
      <c r="EC577" s="160"/>
      <c r="ED577" s="160"/>
      <c r="EE577" s="160"/>
      <c r="EF577" s="160"/>
      <c r="EG577" s="160"/>
      <c r="EH577" s="160"/>
      <c r="EI577" s="160"/>
      <c r="EJ577" s="160"/>
      <c r="EK577" s="160"/>
      <c r="EL577" s="160"/>
      <c r="EM577" s="160"/>
      <c r="EN577" s="160"/>
      <c r="EO577" s="160"/>
      <c r="EP577" s="160"/>
      <c r="EQ577" s="160"/>
      <c r="ER577" s="160"/>
      <c r="ES577" s="160"/>
      <c r="ET577" s="160"/>
      <c r="EU577" s="160"/>
      <c r="EV577" s="160"/>
      <c r="EW577" s="160"/>
      <c r="EX577" s="160"/>
      <c r="EY577" s="160"/>
      <c r="EZ577" s="160"/>
      <c r="FA577" s="160"/>
      <c r="FB577" s="160"/>
      <c r="FC577" s="160"/>
      <c r="FD577" s="160"/>
      <c r="FE577" s="160"/>
      <c r="FF577" s="160"/>
      <c r="FG577" s="160"/>
      <c r="FH577" s="160"/>
      <c r="FI577" s="160"/>
      <c r="FJ577" s="160"/>
      <c r="FK577" s="160"/>
      <c r="FL577" s="160"/>
      <c r="FM577" s="160"/>
      <c r="FN577" s="160"/>
      <c r="FO577" s="160"/>
      <c r="FP577" s="160"/>
      <c r="FQ577" s="160"/>
      <c r="FR577" s="160"/>
      <c r="FS577" s="160"/>
      <c r="FT577" s="160"/>
      <c r="FU577" s="160"/>
      <c r="FV577" s="160"/>
      <c r="FW577" s="160"/>
      <c r="FX577" s="160"/>
      <c r="FY577" s="160"/>
      <c r="FZ577" s="160"/>
      <c r="GA577" s="160"/>
      <c r="GB577" s="160"/>
      <c r="GC577" s="160"/>
      <c r="GD577" s="160"/>
      <c r="GE577" s="160"/>
      <c r="GF577" s="160"/>
      <c r="GG577" s="160"/>
      <c r="GH577" s="160"/>
      <c r="GI577" s="160"/>
      <c r="GJ577" s="160"/>
      <c r="GK577" s="160"/>
      <c r="GL577" s="160"/>
      <c r="GM577" s="160"/>
      <c r="GN577" s="160"/>
      <c r="GO577" s="160"/>
      <c r="GP577" s="160"/>
      <c r="GQ577" s="160"/>
      <c r="GR577" s="160"/>
      <c r="GS577" s="160"/>
    </row>
    <row r="578" spans="3:201" x14ac:dyDescent="0.2">
      <c r="C578" s="160"/>
      <c r="D578" s="160"/>
      <c r="E578" s="160"/>
      <c r="F578" s="160"/>
      <c r="G578" s="160"/>
      <c r="H578" s="160"/>
      <c r="I578" s="160"/>
      <c r="J578" s="160"/>
      <c r="K578" s="160"/>
      <c r="L578" s="160"/>
      <c r="M578" s="160"/>
      <c r="N578" s="160"/>
      <c r="O578" s="160"/>
      <c r="P578" s="160"/>
      <c r="Q578" s="160"/>
      <c r="R578" s="160"/>
      <c r="S578" s="160"/>
      <c r="T578" s="160"/>
      <c r="U578" s="160"/>
      <c r="V578" s="160"/>
      <c r="W578" s="160"/>
      <c r="X578" s="160"/>
      <c r="Y578" s="160"/>
      <c r="Z578" s="160"/>
      <c r="AA578" s="160"/>
      <c r="AB578" s="160"/>
      <c r="AC578" s="160"/>
      <c r="AD578" s="160"/>
      <c r="AE578" s="160"/>
      <c r="AF578" s="160"/>
      <c r="AG578" s="160"/>
      <c r="AH578" s="160"/>
      <c r="AI578" s="160"/>
      <c r="AJ578" s="160"/>
      <c r="AK578" s="160"/>
      <c r="AL578" s="160"/>
      <c r="AM578" s="160"/>
      <c r="AN578" s="160"/>
      <c r="AO578" s="160"/>
      <c r="AP578" s="160"/>
      <c r="AQ578" s="160"/>
      <c r="AR578" s="160"/>
      <c r="AS578" s="160"/>
      <c r="AT578" s="160"/>
      <c r="AU578" s="160"/>
      <c r="AV578" s="160"/>
      <c r="AW578" s="160"/>
      <c r="AX578" s="160"/>
      <c r="AY578" s="160"/>
      <c r="AZ578" s="160"/>
      <c r="BA578" s="160"/>
      <c r="BB578" s="160"/>
      <c r="BC578" s="160"/>
      <c r="BD578" s="160"/>
      <c r="BE578" s="160"/>
      <c r="BF578" s="160"/>
      <c r="BG578" s="160"/>
      <c r="BH578" s="160"/>
      <c r="BI578" s="160"/>
      <c r="BJ578" s="160"/>
      <c r="BK578" s="160"/>
      <c r="BL578" s="160"/>
      <c r="BM578" s="160"/>
      <c r="BN578" s="160"/>
      <c r="BO578" s="160"/>
      <c r="BP578" s="160"/>
      <c r="BQ578" s="160"/>
      <c r="BR578" s="160"/>
      <c r="BS578" s="160"/>
      <c r="BT578" s="160"/>
      <c r="BU578" s="160"/>
      <c r="BV578" s="160"/>
      <c r="BW578" s="160"/>
      <c r="BX578" s="160"/>
      <c r="BY578" s="160"/>
      <c r="BZ578" s="160"/>
      <c r="CA578" s="160"/>
      <c r="CB578" s="160"/>
      <c r="CC578" s="160"/>
      <c r="CD578" s="160"/>
      <c r="CE578" s="160"/>
      <c r="CF578" s="160"/>
      <c r="CG578" s="160"/>
      <c r="CH578" s="160"/>
      <c r="CI578" s="160"/>
      <c r="CJ578" s="160"/>
      <c r="CK578" s="160"/>
      <c r="CL578" s="160"/>
      <c r="CM578" s="160"/>
      <c r="CN578" s="160"/>
      <c r="CO578" s="160"/>
      <c r="CP578" s="160"/>
      <c r="CQ578" s="160"/>
      <c r="CR578" s="160"/>
      <c r="CS578" s="160"/>
      <c r="CT578" s="160"/>
      <c r="CU578" s="160"/>
      <c r="CV578" s="160"/>
      <c r="CW578" s="160"/>
      <c r="CX578" s="160"/>
      <c r="CY578" s="160"/>
      <c r="CZ578" s="160"/>
      <c r="DA578" s="160"/>
      <c r="DB578" s="160"/>
      <c r="DC578" s="160"/>
      <c r="DD578" s="160"/>
      <c r="DE578" s="160"/>
      <c r="DF578" s="160"/>
      <c r="DG578" s="160"/>
      <c r="DH578" s="160"/>
      <c r="DI578" s="160"/>
      <c r="DJ578" s="160"/>
      <c r="DK578" s="160"/>
      <c r="DL578" s="160"/>
      <c r="DM578" s="160"/>
      <c r="DN578" s="160"/>
      <c r="DO578" s="160"/>
      <c r="DP578" s="160"/>
      <c r="DQ578" s="160"/>
      <c r="DR578" s="160"/>
      <c r="DS578" s="160"/>
      <c r="DT578" s="160"/>
      <c r="DU578" s="160"/>
      <c r="DV578" s="160"/>
      <c r="DW578" s="160"/>
      <c r="DX578" s="160"/>
      <c r="DY578" s="160"/>
      <c r="DZ578" s="160"/>
      <c r="EA578" s="160"/>
      <c r="EB578" s="160"/>
      <c r="EC578" s="160"/>
      <c r="ED578" s="160"/>
      <c r="EE578" s="160"/>
      <c r="EF578" s="160"/>
      <c r="EG578" s="160"/>
      <c r="EH578" s="160"/>
      <c r="EI578" s="160"/>
      <c r="EJ578" s="160"/>
      <c r="EK578" s="160"/>
      <c r="EL578" s="160"/>
      <c r="EM578" s="160"/>
      <c r="EN578" s="160"/>
      <c r="EO578" s="160"/>
      <c r="EP578" s="160"/>
      <c r="EQ578" s="160"/>
      <c r="ER578" s="160"/>
      <c r="ES578" s="160"/>
      <c r="ET578" s="160"/>
      <c r="EU578" s="160"/>
      <c r="EV578" s="160"/>
      <c r="EW578" s="160"/>
      <c r="EX578" s="160"/>
      <c r="EY578" s="160"/>
      <c r="EZ578" s="160"/>
      <c r="FA578" s="160"/>
      <c r="FB578" s="160"/>
      <c r="FC578" s="160"/>
      <c r="FD578" s="160"/>
      <c r="FE578" s="160"/>
      <c r="FF578" s="160"/>
      <c r="FG578" s="160"/>
      <c r="FH578" s="160"/>
      <c r="FI578" s="160"/>
      <c r="FJ578" s="160"/>
      <c r="FK578" s="160"/>
      <c r="FL578" s="160"/>
      <c r="FM578" s="160"/>
      <c r="FN578" s="160"/>
      <c r="FO578" s="160"/>
      <c r="FP578" s="160"/>
      <c r="FQ578" s="160"/>
      <c r="FR578" s="160"/>
      <c r="FS578" s="160"/>
      <c r="FT578" s="160"/>
      <c r="FU578" s="160"/>
      <c r="FV578" s="160"/>
      <c r="FW578" s="160"/>
      <c r="FX578" s="160"/>
      <c r="FY578" s="160"/>
      <c r="FZ578" s="160"/>
      <c r="GA578" s="160"/>
      <c r="GB578" s="160"/>
      <c r="GC578" s="160"/>
      <c r="GD578" s="160"/>
      <c r="GE578" s="160"/>
      <c r="GF578" s="160"/>
      <c r="GG578" s="160"/>
      <c r="GH578" s="160"/>
      <c r="GI578" s="160"/>
      <c r="GJ578" s="160"/>
      <c r="GK578" s="160"/>
      <c r="GL578" s="160"/>
      <c r="GM578" s="160"/>
      <c r="GN578" s="160"/>
      <c r="GO578" s="160"/>
      <c r="GP578" s="160"/>
      <c r="GQ578" s="160"/>
      <c r="GR578" s="160"/>
      <c r="GS578" s="160"/>
    </row>
    <row r="579" spans="3:201" x14ac:dyDescent="0.2">
      <c r="C579" s="160"/>
      <c r="D579" s="160"/>
      <c r="E579" s="160"/>
      <c r="F579" s="160"/>
      <c r="G579" s="160"/>
      <c r="H579" s="160"/>
      <c r="I579" s="160"/>
      <c r="J579" s="160"/>
      <c r="K579" s="160"/>
      <c r="L579" s="160"/>
      <c r="M579" s="160"/>
      <c r="N579" s="160"/>
      <c r="O579" s="160"/>
      <c r="P579" s="160"/>
      <c r="Q579" s="160"/>
      <c r="R579" s="160"/>
      <c r="S579" s="160"/>
      <c r="T579" s="160"/>
      <c r="U579" s="160"/>
      <c r="V579" s="160"/>
      <c r="W579" s="160"/>
      <c r="X579" s="160"/>
      <c r="Y579" s="160"/>
      <c r="Z579" s="160"/>
      <c r="AA579" s="160"/>
      <c r="AB579" s="160"/>
      <c r="AC579" s="160"/>
      <c r="AD579" s="160"/>
      <c r="AE579" s="160"/>
      <c r="AF579" s="160"/>
      <c r="AG579" s="160"/>
      <c r="AH579" s="160"/>
      <c r="AI579" s="160"/>
      <c r="AJ579" s="160"/>
      <c r="AK579" s="160"/>
      <c r="AL579" s="160"/>
      <c r="AM579" s="160"/>
      <c r="AN579" s="160"/>
      <c r="AO579" s="160"/>
      <c r="AP579" s="160"/>
      <c r="AQ579" s="160"/>
      <c r="AR579" s="160"/>
      <c r="AS579" s="160"/>
      <c r="AT579" s="160"/>
      <c r="AU579" s="160"/>
      <c r="AV579" s="160"/>
      <c r="AW579" s="160"/>
      <c r="AX579" s="160"/>
      <c r="AY579" s="160"/>
      <c r="AZ579" s="160"/>
      <c r="BA579" s="160"/>
      <c r="BB579" s="160"/>
      <c r="BC579" s="160"/>
      <c r="BD579" s="160"/>
      <c r="BE579" s="160"/>
      <c r="BF579" s="160"/>
      <c r="BG579" s="160"/>
      <c r="BH579" s="160"/>
      <c r="BI579" s="160"/>
      <c r="BJ579" s="160"/>
      <c r="BK579" s="160"/>
      <c r="BL579" s="160"/>
      <c r="BM579" s="160"/>
      <c r="BN579" s="160"/>
      <c r="BO579" s="160"/>
      <c r="BP579" s="160"/>
      <c r="BQ579" s="160"/>
      <c r="BR579" s="160"/>
      <c r="BS579" s="160"/>
      <c r="BT579" s="160"/>
      <c r="BU579" s="160"/>
      <c r="BV579" s="160"/>
      <c r="BW579" s="160"/>
      <c r="BX579" s="160"/>
      <c r="BY579" s="160"/>
      <c r="BZ579" s="160"/>
      <c r="CA579" s="160"/>
      <c r="CB579" s="160"/>
      <c r="CC579" s="160"/>
      <c r="CD579" s="160"/>
      <c r="CE579" s="160"/>
      <c r="CF579" s="160"/>
      <c r="CG579" s="160"/>
      <c r="CH579" s="160"/>
      <c r="CI579" s="160"/>
      <c r="CJ579" s="160"/>
      <c r="CK579" s="160"/>
      <c r="CL579" s="160"/>
      <c r="CM579" s="160"/>
      <c r="CN579" s="160"/>
      <c r="CO579" s="160"/>
      <c r="CP579" s="160"/>
      <c r="CQ579" s="160"/>
      <c r="CR579" s="160"/>
      <c r="CS579" s="160"/>
      <c r="CT579" s="160"/>
      <c r="CU579" s="160"/>
      <c r="CV579" s="160"/>
      <c r="CW579" s="160"/>
      <c r="CX579" s="160"/>
      <c r="CY579" s="160"/>
      <c r="CZ579" s="160"/>
      <c r="DA579" s="160"/>
      <c r="DB579" s="160"/>
      <c r="DC579" s="160"/>
      <c r="DD579" s="160"/>
      <c r="DE579" s="160"/>
      <c r="DF579" s="160"/>
      <c r="DG579" s="160"/>
      <c r="DH579" s="160"/>
      <c r="DI579" s="160"/>
      <c r="DJ579" s="160"/>
      <c r="DK579" s="160"/>
      <c r="DL579" s="160"/>
      <c r="DM579" s="160"/>
      <c r="DN579" s="160"/>
      <c r="DO579" s="160"/>
      <c r="DP579" s="160"/>
      <c r="DQ579" s="160"/>
      <c r="DR579" s="160"/>
      <c r="DS579" s="160"/>
      <c r="DT579" s="160"/>
      <c r="DU579" s="160"/>
      <c r="DV579" s="160"/>
      <c r="DW579" s="160"/>
      <c r="DX579" s="160"/>
      <c r="DY579" s="160"/>
      <c r="DZ579" s="160"/>
      <c r="EA579" s="160"/>
      <c r="EB579" s="160"/>
      <c r="EC579" s="160"/>
      <c r="ED579" s="160"/>
      <c r="EE579" s="160"/>
      <c r="EF579" s="160"/>
      <c r="EG579" s="160"/>
      <c r="EH579" s="160"/>
      <c r="EI579" s="160"/>
      <c r="EJ579" s="160"/>
      <c r="EK579" s="160"/>
      <c r="EL579" s="160"/>
      <c r="EM579" s="160"/>
      <c r="EN579" s="160"/>
      <c r="EO579" s="160"/>
      <c r="EP579" s="160"/>
      <c r="EQ579" s="160"/>
      <c r="ER579" s="160"/>
      <c r="ES579" s="160"/>
      <c r="ET579" s="160"/>
      <c r="EU579" s="160"/>
      <c r="EV579" s="160"/>
      <c r="EW579" s="160"/>
      <c r="EX579" s="160"/>
      <c r="EY579" s="160"/>
      <c r="EZ579" s="160"/>
      <c r="FA579" s="160"/>
      <c r="FB579" s="160"/>
      <c r="FC579" s="160"/>
      <c r="FD579" s="160"/>
      <c r="FE579" s="160"/>
      <c r="FF579" s="160"/>
      <c r="FG579" s="160"/>
      <c r="FH579" s="160"/>
      <c r="FI579" s="160"/>
      <c r="FJ579" s="160"/>
      <c r="FK579" s="160"/>
      <c r="FL579" s="160"/>
      <c r="FM579" s="160"/>
      <c r="FN579" s="160"/>
      <c r="FO579" s="160"/>
      <c r="FP579" s="160"/>
      <c r="FQ579" s="160"/>
      <c r="FR579" s="160"/>
      <c r="FS579" s="160"/>
      <c r="FT579" s="160"/>
      <c r="FU579" s="160"/>
      <c r="FV579" s="160"/>
      <c r="FW579" s="160"/>
      <c r="FX579" s="160"/>
      <c r="FY579" s="160"/>
      <c r="FZ579" s="160"/>
      <c r="GA579" s="160"/>
      <c r="GB579" s="160"/>
      <c r="GC579" s="160"/>
      <c r="GD579" s="160"/>
      <c r="GE579" s="160"/>
      <c r="GF579" s="160"/>
      <c r="GG579" s="160"/>
      <c r="GH579" s="160"/>
      <c r="GI579" s="160"/>
      <c r="GJ579" s="160"/>
      <c r="GK579" s="160"/>
      <c r="GL579" s="160"/>
      <c r="GM579" s="160"/>
      <c r="GN579" s="160"/>
      <c r="GO579" s="160"/>
      <c r="GP579" s="160"/>
      <c r="GQ579" s="160"/>
      <c r="GR579" s="160"/>
      <c r="GS579" s="160"/>
    </row>
    <row r="580" spans="3:201" x14ac:dyDescent="0.2">
      <c r="C580" s="160"/>
      <c r="D580" s="160"/>
      <c r="E580" s="160"/>
      <c r="F580" s="160"/>
      <c r="G580" s="160"/>
      <c r="H580" s="160"/>
      <c r="I580" s="160"/>
      <c r="J580" s="160"/>
      <c r="K580" s="160"/>
      <c r="L580" s="160"/>
      <c r="M580" s="160"/>
      <c r="N580" s="160"/>
      <c r="O580" s="160"/>
      <c r="P580" s="160"/>
      <c r="Q580" s="160"/>
      <c r="R580" s="160"/>
      <c r="S580" s="160"/>
      <c r="T580" s="160"/>
      <c r="U580" s="160"/>
      <c r="V580" s="160"/>
      <c r="W580" s="160"/>
      <c r="X580" s="160"/>
      <c r="Y580" s="160"/>
      <c r="Z580" s="160"/>
      <c r="AA580" s="160"/>
      <c r="AB580" s="160"/>
      <c r="AC580" s="160"/>
      <c r="AD580" s="160"/>
      <c r="AE580" s="160"/>
      <c r="AF580" s="160"/>
      <c r="AG580" s="160"/>
      <c r="AH580" s="160"/>
      <c r="AI580" s="160"/>
      <c r="AJ580" s="160"/>
      <c r="AK580" s="160"/>
      <c r="AL580" s="160"/>
      <c r="AM580" s="160"/>
      <c r="AN580" s="160"/>
      <c r="AO580" s="160"/>
      <c r="AP580" s="160"/>
      <c r="AQ580" s="160"/>
      <c r="AR580" s="160"/>
      <c r="AS580" s="160"/>
      <c r="AT580" s="160"/>
      <c r="AU580" s="160"/>
      <c r="AV580" s="160"/>
      <c r="AW580" s="160"/>
      <c r="AX580" s="160"/>
      <c r="AY580" s="160"/>
      <c r="AZ580" s="160"/>
      <c r="BA580" s="160"/>
      <c r="BB580" s="160"/>
      <c r="BC580" s="160"/>
      <c r="BD580" s="160"/>
      <c r="BE580" s="160"/>
      <c r="BF580" s="160"/>
      <c r="BG580" s="160"/>
      <c r="BH580" s="160"/>
      <c r="BI580" s="160"/>
      <c r="BJ580" s="160"/>
      <c r="BK580" s="160"/>
      <c r="BL580" s="160"/>
      <c r="BM580" s="160"/>
      <c r="BN580" s="160"/>
      <c r="BO580" s="160"/>
      <c r="BP580" s="160"/>
      <c r="BQ580" s="160"/>
      <c r="BR580" s="160"/>
      <c r="BS580" s="160"/>
      <c r="BT580" s="160"/>
      <c r="BU580" s="160"/>
      <c r="BV580" s="160"/>
      <c r="BW580" s="160"/>
      <c r="BX580" s="160"/>
      <c r="BY580" s="160"/>
      <c r="BZ580" s="160"/>
      <c r="CA580" s="160"/>
      <c r="CB580" s="160"/>
      <c r="CC580" s="160"/>
      <c r="CD580" s="160"/>
      <c r="CE580" s="160"/>
      <c r="CF580" s="160"/>
      <c r="CG580" s="160"/>
      <c r="CH580" s="160"/>
      <c r="CI580" s="160"/>
      <c r="CJ580" s="160"/>
      <c r="CK580" s="160"/>
      <c r="CL580" s="160"/>
      <c r="CM580" s="160"/>
      <c r="CN580" s="160"/>
      <c r="CO580" s="160"/>
      <c r="CP580" s="160"/>
      <c r="CQ580" s="160"/>
      <c r="CR580" s="160"/>
      <c r="CS580" s="160"/>
      <c r="CT580" s="160"/>
      <c r="CU580" s="160"/>
      <c r="CV580" s="160"/>
      <c r="CW580" s="160"/>
      <c r="CX580" s="160"/>
      <c r="CY580" s="160"/>
      <c r="CZ580" s="160"/>
      <c r="DA580" s="160"/>
      <c r="DB580" s="160"/>
      <c r="DC580" s="160"/>
      <c r="DD580" s="160"/>
      <c r="DE580" s="160"/>
      <c r="DF580" s="160"/>
      <c r="DG580" s="160"/>
      <c r="DH580" s="160"/>
      <c r="DI580" s="160"/>
      <c r="DJ580" s="160"/>
      <c r="DK580" s="160"/>
      <c r="DL580" s="160"/>
      <c r="DM580" s="160"/>
      <c r="DN580" s="160"/>
      <c r="DO580" s="160"/>
      <c r="DP580" s="160"/>
      <c r="DQ580" s="160"/>
      <c r="DR580" s="160"/>
      <c r="DS580" s="160"/>
      <c r="DT580" s="160"/>
      <c r="DU580" s="160"/>
      <c r="DV580" s="160"/>
      <c r="DW580" s="160"/>
      <c r="DX580" s="160"/>
      <c r="DY580" s="160"/>
      <c r="DZ580" s="160"/>
      <c r="EA580" s="160"/>
      <c r="EB580" s="160"/>
      <c r="EC580" s="160"/>
      <c r="ED580" s="160"/>
      <c r="EE580" s="160"/>
      <c r="EF580" s="160"/>
      <c r="EG580" s="160"/>
      <c r="EH580" s="160"/>
      <c r="EI580" s="160"/>
      <c r="EJ580" s="160"/>
      <c r="EK580" s="160"/>
      <c r="EL580" s="160"/>
      <c r="EM580" s="160"/>
      <c r="EN580" s="160"/>
      <c r="EO580" s="160"/>
      <c r="EP580" s="160"/>
      <c r="EQ580" s="160"/>
      <c r="ER580" s="160"/>
      <c r="ES580" s="160"/>
      <c r="ET580" s="160"/>
      <c r="EU580" s="160"/>
      <c r="EV580" s="160"/>
      <c r="EW580" s="160"/>
      <c r="EX580" s="160"/>
      <c r="EY580" s="160"/>
      <c r="EZ580" s="160"/>
      <c r="FA580" s="160"/>
      <c r="FB580" s="160"/>
      <c r="FC580" s="160"/>
      <c r="FD580" s="160"/>
      <c r="FE580" s="160"/>
      <c r="FF580" s="160"/>
      <c r="FG580" s="160"/>
      <c r="FH580" s="160"/>
      <c r="FI580" s="160"/>
      <c r="FJ580" s="160"/>
      <c r="FK580" s="160"/>
      <c r="FL580" s="160"/>
      <c r="FM580" s="160"/>
      <c r="FN580" s="160"/>
      <c r="FO580" s="160"/>
      <c r="FP580" s="160"/>
      <c r="FQ580" s="160"/>
      <c r="FR580" s="160"/>
      <c r="FS580" s="160"/>
      <c r="FT580" s="160"/>
      <c r="FU580" s="160"/>
      <c r="FV580" s="160"/>
      <c r="FW580" s="160"/>
      <c r="FX580" s="160"/>
      <c r="FY580" s="160"/>
      <c r="FZ580" s="160"/>
      <c r="GA580" s="160"/>
      <c r="GB580" s="160"/>
      <c r="GC580" s="160"/>
      <c r="GD580" s="160"/>
      <c r="GE580" s="160"/>
      <c r="GF580" s="160"/>
      <c r="GG580" s="160"/>
      <c r="GH580" s="160"/>
      <c r="GI580" s="160"/>
      <c r="GJ580" s="160"/>
      <c r="GK580" s="160"/>
      <c r="GL580" s="160"/>
      <c r="GM580" s="160"/>
      <c r="GN580" s="160"/>
      <c r="GO580" s="160"/>
      <c r="GP580" s="160"/>
      <c r="GQ580" s="160"/>
      <c r="GR580" s="160"/>
      <c r="GS580" s="160"/>
    </row>
    <row r="581" spans="3:201" x14ac:dyDescent="0.2">
      <c r="C581" s="160"/>
      <c r="D581" s="160"/>
      <c r="E581" s="160"/>
      <c r="F581" s="160"/>
      <c r="G581" s="160"/>
      <c r="H581" s="160"/>
      <c r="I581" s="160"/>
      <c r="J581" s="160"/>
      <c r="K581" s="160"/>
      <c r="L581" s="160"/>
      <c r="M581" s="160"/>
      <c r="N581" s="160"/>
      <c r="O581" s="160"/>
      <c r="P581" s="160"/>
      <c r="Q581" s="160"/>
      <c r="R581" s="160"/>
      <c r="S581" s="160"/>
      <c r="T581" s="160"/>
      <c r="U581" s="160"/>
      <c r="V581" s="160"/>
      <c r="W581" s="160"/>
      <c r="X581" s="160"/>
      <c r="Y581" s="160"/>
      <c r="Z581" s="160"/>
      <c r="AA581" s="160"/>
      <c r="AB581" s="160"/>
      <c r="AC581" s="160"/>
      <c r="AD581" s="160"/>
      <c r="AE581" s="160"/>
      <c r="AF581" s="160"/>
      <c r="AG581" s="160"/>
      <c r="AH581" s="160"/>
      <c r="AI581" s="160"/>
      <c r="AJ581" s="160"/>
      <c r="AK581" s="160"/>
      <c r="AL581" s="160"/>
      <c r="AM581" s="160"/>
      <c r="AN581" s="160"/>
      <c r="AO581" s="160"/>
      <c r="AP581" s="160"/>
      <c r="AQ581" s="160"/>
      <c r="AR581" s="160"/>
      <c r="AS581" s="160"/>
      <c r="AT581" s="160"/>
      <c r="AU581" s="160"/>
      <c r="AV581" s="160"/>
      <c r="AW581" s="160"/>
      <c r="AX581" s="160"/>
      <c r="AY581" s="160"/>
      <c r="AZ581" s="160"/>
      <c r="BA581" s="160"/>
      <c r="BB581" s="160"/>
      <c r="BC581" s="160"/>
      <c r="BD581" s="160"/>
      <c r="BE581" s="160"/>
      <c r="BF581" s="160"/>
      <c r="BG581" s="160"/>
      <c r="BH581" s="160"/>
      <c r="BI581" s="160"/>
      <c r="BJ581" s="160"/>
      <c r="BK581" s="160"/>
      <c r="BL581" s="160"/>
      <c r="BM581" s="160"/>
      <c r="BN581" s="160"/>
      <c r="BO581" s="160"/>
      <c r="BP581" s="160"/>
      <c r="BQ581" s="160"/>
      <c r="BR581" s="160"/>
      <c r="BS581" s="160"/>
      <c r="BT581" s="160"/>
      <c r="BU581" s="160"/>
      <c r="BV581" s="160"/>
      <c r="BW581" s="160"/>
      <c r="BX581" s="160"/>
      <c r="BY581" s="160"/>
      <c r="BZ581" s="160"/>
      <c r="CA581" s="160"/>
      <c r="CB581" s="160"/>
      <c r="CC581" s="160"/>
      <c r="CD581" s="160"/>
      <c r="CE581" s="160"/>
      <c r="CF581" s="160"/>
      <c r="CG581" s="160"/>
      <c r="CH581" s="160"/>
      <c r="CI581" s="160"/>
      <c r="CJ581" s="160"/>
      <c r="CK581" s="160"/>
      <c r="CL581" s="160"/>
      <c r="CM581" s="160"/>
      <c r="CN581" s="160"/>
      <c r="CO581" s="160"/>
      <c r="CP581" s="160"/>
      <c r="CQ581" s="160"/>
      <c r="CR581" s="160"/>
      <c r="CS581" s="160"/>
      <c r="CT581" s="160"/>
      <c r="CU581" s="160"/>
      <c r="CV581" s="160"/>
      <c r="CW581" s="160"/>
      <c r="CX581" s="160"/>
      <c r="CY581" s="160"/>
      <c r="CZ581" s="160"/>
      <c r="DA581" s="160"/>
      <c r="DB581" s="160"/>
      <c r="DC581" s="160"/>
      <c r="DD581" s="160"/>
      <c r="DE581" s="160"/>
      <c r="DF581" s="160"/>
      <c r="DG581" s="160"/>
      <c r="DH581" s="160"/>
      <c r="DI581" s="160"/>
      <c r="DJ581" s="160"/>
      <c r="DK581" s="160"/>
      <c r="DL581" s="160"/>
      <c r="DM581" s="160"/>
      <c r="DN581" s="160"/>
      <c r="DO581" s="160"/>
      <c r="DP581" s="160"/>
      <c r="DQ581" s="160"/>
      <c r="DR581" s="160"/>
      <c r="DS581" s="160"/>
      <c r="DT581" s="160"/>
      <c r="DU581" s="160"/>
      <c r="DV581" s="160"/>
      <c r="DW581" s="160"/>
      <c r="DX581" s="160"/>
      <c r="DY581" s="160"/>
      <c r="DZ581" s="160"/>
      <c r="EA581" s="160"/>
      <c r="EB581" s="160"/>
      <c r="EC581" s="160"/>
      <c r="ED581" s="160"/>
      <c r="EE581" s="160"/>
      <c r="EF581" s="160"/>
      <c r="EG581" s="160"/>
      <c r="EH581" s="160"/>
      <c r="EI581" s="160"/>
      <c r="EJ581" s="160"/>
      <c r="EK581" s="160"/>
      <c r="EL581" s="160"/>
      <c r="EM581" s="160"/>
      <c r="EN581" s="160"/>
      <c r="EO581" s="160"/>
      <c r="EP581" s="160"/>
      <c r="EQ581" s="160"/>
      <c r="ER581" s="160"/>
      <c r="ES581" s="160"/>
      <c r="ET581" s="160"/>
      <c r="EU581" s="160"/>
      <c r="EV581" s="160"/>
      <c r="EW581" s="160"/>
      <c r="EX581" s="160"/>
      <c r="EY581" s="160"/>
      <c r="EZ581" s="160"/>
      <c r="FA581" s="160"/>
      <c r="FB581" s="160"/>
      <c r="FC581" s="160"/>
      <c r="FD581" s="160"/>
      <c r="FE581" s="160"/>
      <c r="FF581" s="160"/>
      <c r="FG581" s="160"/>
      <c r="FH581" s="160"/>
      <c r="FI581" s="160"/>
      <c r="FJ581" s="160"/>
      <c r="FK581" s="160"/>
      <c r="FL581" s="160"/>
      <c r="FM581" s="160"/>
      <c r="FN581" s="160"/>
      <c r="FO581" s="160"/>
      <c r="FP581" s="160"/>
      <c r="FQ581" s="160"/>
      <c r="FR581" s="160"/>
      <c r="FS581" s="160"/>
      <c r="FT581" s="160"/>
      <c r="FU581" s="160"/>
      <c r="FV581" s="160"/>
      <c r="FW581" s="160"/>
      <c r="FX581" s="160"/>
      <c r="FY581" s="160"/>
      <c r="FZ581" s="160"/>
      <c r="GA581" s="160"/>
      <c r="GB581" s="160"/>
      <c r="GC581" s="160"/>
      <c r="GD581" s="160"/>
      <c r="GE581" s="160"/>
      <c r="GF581" s="160"/>
      <c r="GG581" s="160"/>
      <c r="GH581" s="160"/>
      <c r="GI581" s="160"/>
      <c r="GJ581" s="160"/>
      <c r="GK581" s="160"/>
      <c r="GL581" s="160"/>
      <c r="GM581" s="160"/>
      <c r="GN581" s="160"/>
      <c r="GO581" s="160"/>
      <c r="GP581" s="160"/>
      <c r="GQ581" s="160"/>
      <c r="GR581" s="160"/>
      <c r="GS581" s="160"/>
    </row>
    <row r="582" spans="3:201" x14ac:dyDescent="0.2">
      <c r="C582" s="160"/>
      <c r="D582" s="160"/>
      <c r="E582" s="160"/>
      <c r="F582" s="160"/>
      <c r="G582" s="160"/>
      <c r="H582" s="160"/>
      <c r="I582" s="160"/>
      <c r="J582" s="160"/>
      <c r="K582" s="160"/>
      <c r="L582" s="160"/>
      <c r="M582" s="160"/>
      <c r="N582" s="160"/>
      <c r="O582" s="160"/>
      <c r="P582" s="160"/>
      <c r="Q582" s="160"/>
      <c r="R582" s="160"/>
      <c r="S582" s="160"/>
      <c r="T582" s="160"/>
      <c r="U582" s="160"/>
      <c r="V582" s="160"/>
      <c r="W582" s="160"/>
      <c r="X582" s="160"/>
      <c r="Y582" s="160"/>
      <c r="Z582" s="160"/>
      <c r="AA582" s="160"/>
      <c r="AB582" s="160"/>
      <c r="AC582" s="160"/>
      <c r="AD582" s="160"/>
      <c r="AE582" s="160"/>
      <c r="AF582" s="160"/>
      <c r="AG582" s="160"/>
      <c r="AH582" s="160"/>
      <c r="AI582" s="160"/>
      <c r="AJ582" s="160"/>
      <c r="AK582" s="160"/>
      <c r="AL582" s="160"/>
      <c r="AM582" s="160"/>
      <c r="AN582" s="160"/>
      <c r="AO582" s="160"/>
      <c r="AP582" s="160"/>
      <c r="AQ582" s="160"/>
      <c r="AR582" s="160"/>
      <c r="AS582" s="160"/>
      <c r="AT582" s="160"/>
      <c r="AU582" s="160"/>
      <c r="AV582" s="160"/>
      <c r="AW582" s="160"/>
      <c r="AX582" s="160"/>
      <c r="AY582" s="160"/>
      <c r="AZ582" s="160"/>
      <c r="BA582" s="160"/>
      <c r="BB582" s="160"/>
      <c r="BC582" s="160"/>
      <c r="BD582" s="160"/>
      <c r="BE582" s="160"/>
      <c r="BF582" s="160"/>
      <c r="BG582" s="160"/>
      <c r="BH582" s="160"/>
      <c r="BI582" s="160"/>
      <c r="BJ582" s="160"/>
      <c r="BK582" s="160"/>
      <c r="BL582" s="160"/>
      <c r="BM582" s="160"/>
      <c r="BN582" s="160"/>
      <c r="BO582" s="160"/>
      <c r="BP582" s="160"/>
      <c r="BQ582" s="160"/>
      <c r="BR582" s="160"/>
      <c r="BS582" s="160"/>
      <c r="BT582" s="160"/>
      <c r="BU582" s="160"/>
      <c r="BV582" s="160"/>
      <c r="BW582" s="160"/>
      <c r="BX582" s="160"/>
      <c r="BY582" s="160"/>
      <c r="BZ582" s="160"/>
      <c r="CA582" s="160"/>
      <c r="CB582" s="160"/>
      <c r="CC582" s="160"/>
      <c r="CD582" s="160"/>
      <c r="CE582" s="160"/>
      <c r="CF582" s="160"/>
      <c r="CG582" s="160"/>
      <c r="CH582" s="160"/>
      <c r="CI582" s="160"/>
      <c r="CJ582" s="160"/>
      <c r="CK582" s="160"/>
      <c r="CL582" s="160"/>
      <c r="CM582" s="160"/>
      <c r="CN582" s="160"/>
      <c r="CO582" s="160"/>
      <c r="CP582" s="160"/>
      <c r="CQ582" s="160"/>
      <c r="CR582" s="160"/>
      <c r="CS582" s="160"/>
      <c r="CT582" s="160"/>
      <c r="CU582" s="160"/>
      <c r="CV582" s="160"/>
      <c r="CW582" s="160"/>
      <c r="CX582" s="160"/>
      <c r="CY582" s="160"/>
      <c r="CZ582" s="160"/>
      <c r="DA582" s="160"/>
      <c r="DB582" s="160"/>
      <c r="DC582" s="160"/>
      <c r="DD582" s="160"/>
      <c r="DE582" s="160"/>
      <c r="DF582" s="160"/>
      <c r="DG582" s="160"/>
      <c r="DH582" s="160"/>
      <c r="DI582" s="160"/>
      <c r="DJ582" s="160"/>
      <c r="DK582" s="160"/>
      <c r="DL582" s="160"/>
      <c r="DM582" s="160"/>
      <c r="DN582" s="160"/>
      <c r="DO582" s="160"/>
      <c r="DP582" s="160"/>
      <c r="DQ582" s="160"/>
      <c r="DR582" s="160"/>
      <c r="DS582" s="160"/>
      <c r="DT582" s="160"/>
      <c r="DU582" s="160"/>
      <c r="DV582" s="160"/>
      <c r="DW582" s="160"/>
      <c r="DX582" s="160"/>
      <c r="DY582" s="160"/>
      <c r="DZ582" s="160"/>
      <c r="EA582" s="160"/>
      <c r="EB582" s="160"/>
      <c r="EC582" s="160"/>
      <c r="ED582" s="160"/>
      <c r="EE582" s="160"/>
      <c r="EF582" s="160"/>
      <c r="EG582" s="160"/>
      <c r="EH582" s="160"/>
      <c r="EI582" s="160"/>
      <c r="EJ582" s="160"/>
      <c r="EK582" s="160"/>
      <c r="EL582" s="160"/>
      <c r="EM582" s="160"/>
      <c r="EN582" s="160"/>
      <c r="EO582" s="160"/>
      <c r="EP582" s="160"/>
      <c r="EQ582" s="160"/>
      <c r="ER582" s="160"/>
      <c r="ES582" s="160"/>
      <c r="ET582" s="160"/>
      <c r="EU582" s="160"/>
      <c r="EV582" s="160"/>
      <c r="EW582" s="160"/>
      <c r="EX582" s="160"/>
      <c r="EY582" s="160"/>
      <c r="EZ582" s="160"/>
      <c r="FA582" s="160"/>
      <c r="FB582" s="160"/>
      <c r="FC582" s="160"/>
      <c r="FD582" s="160"/>
      <c r="FE582" s="160"/>
      <c r="FF582" s="160"/>
      <c r="FG582" s="160"/>
      <c r="FH582" s="160"/>
      <c r="FI582" s="160"/>
      <c r="FJ582" s="160"/>
      <c r="FK582" s="160"/>
      <c r="FL582" s="160"/>
      <c r="FM582" s="160"/>
      <c r="FN582" s="160"/>
      <c r="FO582" s="160"/>
      <c r="FP582" s="160"/>
      <c r="FQ582" s="160"/>
      <c r="FR582" s="160"/>
      <c r="FS582" s="160"/>
      <c r="FT582" s="160"/>
      <c r="FU582" s="160"/>
      <c r="FV582" s="160"/>
      <c r="FW582" s="160"/>
      <c r="FX582" s="160"/>
      <c r="FY582" s="160"/>
      <c r="FZ582" s="160"/>
      <c r="GA582" s="160"/>
      <c r="GB582" s="160"/>
      <c r="GC582" s="160"/>
      <c r="GD582" s="160"/>
      <c r="GE582" s="160"/>
      <c r="GF582" s="160"/>
      <c r="GG582" s="160"/>
      <c r="GH582" s="160"/>
      <c r="GI582" s="160"/>
      <c r="GJ582" s="160"/>
      <c r="GK582" s="160"/>
      <c r="GL582" s="160"/>
      <c r="GM582" s="160"/>
      <c r="GN582" s="160"/>
      <c r="GO582" s="160"/>
      <c r="GP582" s="160"/>
      <c r="GQ582" s="160"/>
      <c r="GR582" s="160"/>
      <c r="GS582" s="160"/>
    </row>
    <row r="583" spans="3:201" x14ac:dyDescent="0.2">
      <c r="C583" s="160"/>
      <c r="D583" s="160"/>
      <c r="E583" s="160"/>
      <c r="F583" s="160"/>
      <c r="G583" s="160"/>
      <c r="H583" s="160"/>
      <c r="I583" s="160"/>
      <c r="J583" s="160"/>
      <c r="K583" s="160"/>
      <c r="L583" s="160"/>
      <c r="M583" s="160"/>
      <c r="N583" s="160"/>
      <c r="O583" s="160"/>
      <c r="P583" s="160"/>
      <c r="Q583" s="160"/>
      <c r="R583" s="160"/>
      <c r="S583" s="160"/>
      <c r="T583" s="160"/>
      <c r="U583" s="160"/>
      <c r="V583" s="160"/>
      <c r="W583" s="160"/>
      <c r="X583" s="160"/>
      <c r="Y583" s="160"/>
      <c r="Z583" s="160"/>
      <c r="AA583" s="160"/>
      <c r="AB583" s="160"/>
      <c r="AC583" s="160"/>
      <c r="AD583" s="160"/>
      <c r="AE583" s="160"/>
      <c r="AF583" s="160"/>
      <c r="AG583" s="160"/>
      <c r="AH583" s="160"/>
      <c r="AI583" s="160"/>
      <c r="AJ583" s="160"/>
      <c r="AK583" s="160"/>
      <c r="AL583" s="160"/>
      <c r="AM583" s="160"/>
      <c r="AN583" s="160"/>
      <c r="AO583" s="160"/>
      <c r="AP583" s="160"/>
      <c r="AQ583" s="160"/>
      <c r="AR583" s="160"/>
      <c r="AS583" s="160"/>
      <c r="AT583" s="160"/>
      <c r="AU583" s="160"/>
      <c r="AV583" s="160"/>
      <c r="AW583" s="160"/>
      <c r="AX583" s="160"/>
      <c r="AY583" s="160"/>
      <c r="AZ583" s="160"/>
      <c r="BA583" s="160"/>
      <c r="BB583" s="160"/>
      <c r="BC583" s="160"/>
      <c r="BD583" s="160"/>
      <c r="BE583" s="160"/>
      <c r="BF583" s="160"/>
      <c r="BG583" s="160"/>
      <c r="BH583" s="160"/>
      <c r="BI583" s="160"/>
      <c r="BJ583" s="160"/>
      <c r="BK583" s="160"/>
      <c r="BL583" s="160"/>
      <c r="BM583" s="160"/>
      <c r="BN583" s="160"/>
      <c r="BO583" s="160"/>
      <c r="BP583" s="160"/>
      <c r="BQ583" s="160"/>
      <c r="BR583" s="160"/>
      <c r="BS583" s="160"/>
      <c r="BT583" s="160"/>
      <c r="BU583" s="160"/>
      <c r="BV583" s="160"/>
      <c r="BW583" s="160"/>
      <c r="BX583" s="160"/>
      <c r="BY583" s="160"/>
      <c r="BZ583" s="160"/>
      <c r="CA583" s="160"/>
      <c r="CB583" s="160"/>
      <c r="CC583" s="160"/>
      <c r="CD583" s="160"/>
      <c r="CE583" s="160"/>
      <c r="CF583" s="160"/>
      <c r="CG583" s="160"/>
      <c r="CH583" s="160"/>
      <c r="CI583" s="160"/>
      <c r="CJ583" s="160"/>
      <c r="CK583" s="160"/>
      <c r="CL583" s="160"/>
      <c r="CM583" s="160"/>
      <c r="CN583" s="160"/>
      <c r="CO583" s="160"/>
      <c r="CP583" s="160"/>
      <c r="CQ583" s="160"/>
      <c r="CR583" s="160"/>
      <c r="CS583" s="160"/>
      <c r="CT583" s="160"/>
      <c r="CU583" s="160"/>
      <c r="CV583" s="160"/>
      <c r="CW583" s="160"/>
      <c r="CX583" s="160"/>
      <c r="CY583" s="160"/>
      <c r="CZ583" s="160"/>
      <c r="DA583" s="160"/>
      <c r="DB583" s="160"/>
      <c r="DC583" s="160"/>
      <c r="DD583" s="160"/>
      <c r="DE583" s="160"/>
      <c r="DF583" s="160"/>
      <c r="DG583" s="160"/>
      <c r="DH583" s="160"/>
      <c r="DI583" s="160"/>
      <c r="DJ583" s="160"/>
      <c r="DK583" s="160"/>
      <c r="DL583" s="160"/>
      <c r="DM583" s="160"/>
      <c r="DN583" s="160"/>
      <c r="DO583" s="160"/>
      <c r="DP583" s="160"/>
      <c r="DQ583" s="160"/>
      <c r="DR583" s="160"/>
      <c r="DS583" s="160"/>
      <c r="DT583" s="160"/>
      <c r="DU583" s="160"/>
      <c r="DV583" s="160"/>
      <c r="DW583" s="160"/>
      <c r="DX583" s="160"/>
      <c r="DY583" s="160"/>
      <c r="DZ583" s="160"/>
      <c r="EA583" s="160"/>
      <c r="EB583" s="160"/>
      <c r="EC583" s="160"/>
      <c r="ED583" s="160"/>
      <c r="EE583" s="160"/>
      <c r="EF583" s="160"/>
      <c r="EG583" s="160"/>
      <c r="EH583" s="160"/>
      <c r="EI583" s="160"/>
      <c r="EJ583" s="160"/>
      <c r="EK583" s="160"/>
      <c r="EL583" s="160"/>
      <c r="EM583" s="160"/>
      <c r="EN583" s="160"/>
      <c r="EO583" s="160"/>
      <c r="EP583" s="160"/>
      <c r="EQ583" s="160"/>
      <c r="ER583" s="160"/>
      <c r="ES583" s="160"/>
      <c r="ET583" s="160"/>
      <c r="EU583" s="160"/>
      <c r="EV583" s="160"/>
      <c r="EW583" s="160"/>
      <c r="EX583" s="160"/>
      <c r="EY583" s="160"/>
      <c r="EZ583" s="160"/>
      <c r="FA583" s="160"/>
      <c r="FB583" s="160"/>
      <c r="FC583" s="160"/>
      <c r="FD583" s="160"/>
      <c r="FE583" s="160"/>
      <c r="FF583" s="160"/>
      <c r="FG583" s="160"/>
      <c r="FH583" s="160"/>
      <c r="FI583" s="160"/>
      <c r="FJ583" s="160"/>
      <c r="FK583" s="160"/>
      <c r="FL583" s="160"/>
      <c r="FM583" s="160"/>
      <c r="FN583" s="160"/>
      <c r="FO583" s="160"/>
      <c r="FP583" s="160"/>
      <c r="FQ583" s="160"/>
      <c r="FR583" s="160"/>
      <c r="FS583" s="160"/>
      <c r="FT583" s="160"/>
      <c r="FU583" s="160"/>
      <c r="FV583" s="160"/>
      <c r="FW583" s="160"/>
      <c r="FX583" s="160"/>
      <c r="FY583" s="160"/>
      <c r="FZ583" s="160"/>
      <c r="GA583" s="160"/>
      <c r="GB583" s="160"/>
      <c r="GC583" s="160"/>
      <c r="GD583" s="160"/>
      <c r="GE583" s="160"/>
      <c r="GF583" s="160"/>
      <c r="GG583" s="160"/>
      <c r="GH583" s="160"/>
      <c r="GI583" s="160"/>
      <c r="GJ583" s="160"/>
      <c r="GK583" s="160"/>
      <c r="GL583" s="160"/>
      <c r="GM583" s="160"/>
      <c r="GN583" s="160"/>
      <c r="GO583" s="160"/>
      <c r="GP583" s="160"/>
      <c r="GQ583" s="160"/>
      <c r="GR583" s="160"/>
      <c r="GS583" s="160"/>
    </row>
    <row r="584" spans="3:201" x14ac:dyDescent="0.2">
      <c r="C584" s="160"/>
      <c r="D584" s="160"/>
      <c r="E584" s="160"/>
      <c r="F584" s="160"/>
      <c r="G584" s="160"/>
      <c r="H584" s="160"/>
      <c r="I584" s="160"/>
      <c r="J584" s="160"/>
      <c r="K584" s="160"/>
      <c r="L584" s="160"/>
      <c r="M584" s="160"/>
      <c r="N584" s="160"/>
      <c r="O584" s="160"/>
      <c r="P584" s="160"/>
      <c r="Q584" s="160"/>
      <c r="R584" s="160"/>
      <c r="S584" s="160"/>
      <c r="T584" s="160"/>
      <c r="U584" s="160"/>
      <c r="V584" s="160"/>
      <c r="W584" s="160"/>
      <c r="X584" s="160"/>
      <c r="Y584" s="160"/>
      <c r="Z584" s="160"/>
      <c r="AA584" s="160"/>
      <c r="AB584" s="160"/>
      <c r="AC584" s="160"/>
      <c r="AD584" s="160"/>
      <c r="AE584" s="160"/>
      <c r="AF584" s="160"/>
      <c r="AG584" s="160"/>
      <c r="AH584" s="160"/>
      <c r="AI584" s="160"/>
      <c r="AJ584" s="160"/>
      <c r="AK584" s="160"/>
      <c r="AL584" s="160"/>
      <c r="AM584" s="160"/>
      <c r="AN584" s="160"/>
      <c r="AO584" s="160"/>
      <c r="AP584" s="160"/>
      <c r="AQ584" s="160"/>
      <c r="AR584" s="160"/>
      <c r="AS584" s="160"/>
      <c r="AT584" s="160"/>
      <c r="AU584" s="160"/>
      <c r="AV584" s="160"/>
      <c r="AW584" s="160"/>
      <c r="AX584" s="160"/>
      <c r="AY584" s="160"/>
      <c r="AZ584" s="160"/>
      <c r="BA584" s="160"/>
      <c r="BB584" s="160"/>
      <c r="BC584" s="160"/>
      <c r="BD584" s="160"/>
      <c r="BE584" s="160"/>
      <c r="BF584" s="160"/>
      <c r="BG584" s="160"/>
      <c r="BH584" s="160"/>
      <c r="BI584" s="160"/>
      <c r="BJ584" s="160"/>
      <c r="BK584" s="160"/>
      <c r="BL584" s="160"/>
      <c r="BM584" s="160"/>
      <c r="BN584" s="160"/>
      <c r="BO584" s="160"/>
      <c r="BP584" s="160"/>
      <c r="BQ584" s="160"/>
      <c r="BR584" s="160"/>
      <c r="BS584" s="160"/>
      <c r="BT584" s="160"/>
      <c r="BU584" s="160"/>
      <c r="BV584" s="160"/>
      <c r="BW584" s="160"/>
      <c r="BX584" s="160"/>
      <c r="BY584" s="160"/>
      <c r="BZ584" s="160"/>
      <c r="CA584" s="160"/>
      <c r="CB584" s="160"/>
      <c r="CC584" s="160"/>
      <c r="CD584" s="160"/>
      <c r="CE584" s="160"/>
      <c r="CF584" s="160"/>
      <c r="CG584" s="160"/>
      <c r="CH584" s="160"/>
      <c r="CI584" s="160"/>
      <c r="CJ584" s="160"/>
      <c r="CK584" s="160"/>
      <c r="CL584" s="160"/>
      <c r="CM584" s="160"/>
      <c r="CN584" s="160"/>
      <c r="CO584" s="160"/>
      <c r="CP584" s="160"/>
      <c r="CQ584" s="160"/>
      <c r="CR584" s="160"/>
      <c r="CS584" s="160"/>
      <c r="CT584" s="160"/>
      <c r="CU584" s="160"/>
      <c r="CV584" s="160"/>
      <c r="CW584" s="160"/>
      <c r="CX584" s="160"/>
      <c r="CY584" s="160"/>
      <c r="CZ584" s="160"/>
      <c r="DA584" s="160"/>
      <c r="DB584" s="160"/>
      <c r="DC584" s="160"/>
      <c r="DD584" s="160"/>
      <c r="DE584" s="160"/>
      <c r="DF584" s="160"/>
      <c r="DG584" s="160"/>
      <c r="DH584" s="160"/>
      <c r="DI584" s="160"/>
      <c r="DJ584" s="160"/>
      <c r="DK584" s="160"/>
      <c r="DL584" s="160"/>
      <c r="DM584" s="160"/>
      <c r="DN584" s="160"/>
      <c r="DO584" s="160"/>
      <c r="DP584" s="160"/>
      <c r="DQ584" s="160"/>
      <c r="DR584" s="160"/>
      <c r="DS584" s="160"/>
      <c r="DT584" s="160"/>
      <c r="DU584" s="160"/>
      <c r="DV584" s="160"/>
      <c r="DW584" s="160"/>
      <c r="DX584" s="160"/>
      <c r="DY584" s="160"/>
      <c r="DZ584" s="160"/>
      <c r="EA584" s="160"/>
      <c r="EB584" s="160"/>
      <c r="EC584" s="160"/>
      <c r="ED584" s="160"/>
      <c r="EE584" s="160"/>
      <c r="EF584" s="160"/>
      <c r="EG584" s="160"/>
      <c r="EH584" s="160"/>
      <c r="EI584" s="160"/>
      <c r="EJ584" s="160"/>
      <c r="EK584" s="160"/>
      <c r="EL584" s="160"/>
      <c r="EM584" s="160"/>
      <c r="EN584" s="160"/>
      <c r="EO584" s="160"/>
      <c r="EP584" s="160"/>
      <c r="EQ584" s="160"/>
      <c r="ER584" s="160"/>
      <c r="ES584" s="160"/>
      <c r="ET584" s="160"/>
      <c r="EU584" s="160"/>
      <c r="EV584" s="160"/>
      <c r="EW584" s="160"/>
      <c r="EX584" s="160"/>
      <c r="EY584" s="160"/>
      <c r="EZ584" s="160"/>
      <c r="FA584" s="160"/>
      <c r="FB584" s="160"/>
      <c r="FC584" s="160"/>
      <c r="FD584" s="160"/>
      <c r="FE584" s="160"/>
      <c r="FF584" s="160"/>
      <c r="FG584" s="160"/>
      <c r="FH584" s="160"/>
      <c r="FI584" s="160"/>
      <c r="FJ584" s="160"/>
      <c r="FK584" s="160"/>
      <c r="FL584" s="160"/>
      <c r="FM584" s="160"/>
      <c r="FN584" s="160"/>
      <c r="FO584" s="160"/>
      <c r="FP584" s="160"/>
      <c r="FQ584" s="160"/>
      <c r="FR584" s="160"/>
      <c r="FS584" s="160"/>
      <c r="FT584" s="160"/>
      <c r="FU584" s="160"/>
      <c r="FV584" s="160"/>
      <c r="FW584" s="160"/>
      <c r="FX584" s="160"/>
      <c r="FY584" s="160"/>
      <c r="FZ584" s="160"/>
      <c r="GA584" s="160"/>
      <c r="GB584" s="160"/>
      <c r="GC584" s="160"/>
      <c r="GD584" s="160"/>
      <c r="GE584" s="160"/>
      <c r="GF584" s="160"/>
      <c r="GG584" s="160"/>
      <c r="GH584" s="160"/>
      <c r="GI584" s="160"/>
      <c r="GJ584" s="160"/>
      <c r="GK584" s="160"/>
      <c r="GL584" s="160"/>
      <c r="GM584" s="160"/>
      <c r="GN584" s="160"/>
      <c r="GO584" s="160"/>
      <c r="GP584" s="160"/>
      <c r="GQ584" s="160"/>
      <c r="GR584" s="160"/>
      <c r="GS584" s="160"/>
    </row>
    <row r="585" spans="3:201" x14ac:dyDescent="0.2">
      <c r="C585" s="160"/>
      <c r="D585" s="160"/>
      <c r="E585" s="160"/>
      <c r="F585" s="160"/>
      <c r="G585" s="160"/>
      <c r="H585" s="160"/>
      <c r="I585" s="160"/>
      <c r="J585" s="160"/>
      <c r="K585" s="160"/>
      <c r="L585" s="160"/>
      <c r="M585" s="160"/>
      <c r="N585" s="160"/>
      <c r="O585" s="160"/>
      <c r="P585" s="160"/>
      <c r="Q585" s="160"/>
      <c r="R585" s="160"/>
      <c r="S585" s="160"/>
      <c r="T585" s="160"/>
      <c r="U585" s="160"/>
      <c r="V585" s="160"/>
      <c r="W585" s="160"/>
      <c r="X585" s="160"/>
      <c r="Y585" s="160"/>
      <c r="Z585" s="160"/>
      <c r="AA585" s="160"/>
      <c r="AB585" s="160"/>
      <c r="AC585" s="160"/>
      <c r="AD585" s="160"/>
      <c r="AE585" s="160"/>
      <c r="AF585" s="160"/>
      <c r="AG585" s="160"/>
      <c r="AH585" s="160"/>
      <c r="AI585" s="160"/>
      <c r="AJ585" s="160"/>
      <c r="AK585" s="160"/>
      <c r="AL585" s="160"/>
      <c r="AM585" s="160"/>
      <c r="AN585" s="160"/>
      <c r="AO585" s="160"/>
      <c r="AP585" s="160"/>
      <c r="AQ585" s="160"/>
      <c r="AR585" s="160"/>
      <c r="AS585" s="160"/>
      <c r="AT585" s="160"/>
      <c r="AU585" s="160"/>
      <c r="AV585" s="160"/>
      <c r="AW585" s="160"/>
      <c r="AX585" s="160"/>
      <c r="AY585" s="160"/>
      <c r="AZ585" s="160"/>
      <c r="BA585" s="160"/>
      <c r="BB585" s="160"/>
      <c r="BC585" s="160"/>
      <c r="BD585" s="160"/>
      <c r="BE585" s="160"/>
      <c r="BF585" s="160"/>
      <c r="BG585" s="160"/>
      <c r="BH585" s="160"/>
      <c r="BI585" s="160"/>
      <c r="BJ585" s="160"/>
      <c r="BK585" s="160"/>
      <c r="BL585" s="160"/>
      <c r="BM585" s="160"/>
      <c r="BN585" s="160"/>
      <c r="BO585" s="160"/>
      <c r="BP585" s="160"/>
      <c r="BQ585" s="160"/>
      <c r="BR585" s="160"/>
      <c r="BS585" s="160"/>
      <c r="BT585" s="160"/>
      <c r="BU585" s="160"/>
      <c r="BV585" s="160"/>
      <c r="BW585" s="160"/>
      <c r="BX585" s="160"/>
      <c r="BY585" s="160"/>
      <c r="BZ585" s="160"/>
      <c r="CA585" s="160"/>
      <c r="CB585" s="160"/>
      <c r="CC585" s="160"/>
      <c r="CD585" s="160"/>
      <c r="CE585" s="160"/>
      <c r="CF585" s="160"/>
      <c r="CG585" s="160"/>
      <c r="CH585" s="160"/>
      <c r="CI585" s="160"/>
      <c r="CJ585" s="160"/>
      <c r="CK585" s="160"/>
      <c r="CL585" s="160"/>
      <c r="CM585" s="160"/>
      <c r="CN585" s="160"/>
      <c r="CO585" s="160"/>
      <c r="CP585" s="160"/>
      <c r="CQ585" s="160"/>
      <c r="CR585" s="160"/>
      <c r="CS585" s="160"/>
      <c r="CT585" s="160"/>
      <c r="CU585" s="160"/>
      <c r="CV585" s="160"/>
      <c r="CW585" s="160"/>
      <c r="CX585" s="160"/>
      <c r="CY585" s="160"/>
      <c r="CZ585" s="160"/>
      <c r="DA585" s="160"/>
      <c r="DB585" s="160"/>
      <c r="DC585" s="160"/>
      <c r="DD585" s="160"/>
      <c r="DE585" s="160"/>
      <c r="DF585" s="160"/>
      <c r="DG585" s="160"/>
      <c r="DH585" s="160"/>
      <c r="DI585" s="160"/>
      <c r="DJ585" s="160"/>
      <c r="DK585" s="160"/>
      <c r="DL585" s="160"/>
      <c r="DM585" s="160"/>
      <c r="DN585" s="160"/>
      <c r="DO585" s="160"/>
      <c r="DP585" s="160"/>
      <c r="DQ585" s="160"/>
      <c r="DR585" s="160"/>
      <c r="DS585" s="160"/>
      <c r="DT585" s="160"/>
      <c r="DU585" s="160"/>
      <c r="DV585" s="160"/>
      <c r="DW585" s="160"/>
      <c r="DX585" s="160"/>
      <c r="DY585" s="160"/>
      <c r="DZ585" s="160"/>
      <c r="EA585" s="160"/>
      <c r="EB585" s="160"/>
      <c r="EC585" s="160"/>
      <c r="ED585" s="160"/>
      <c r="EE585" s="160"/>
      <c r="EF585" s="160"/>
      <c r="EG585" s="160"/>
      <c r="EH585" s="160"/>
      <c r="EI585" s="160"/>
      <c r="EJ585" s="160"/>
      <c r="EK585" s="160"/>
      <c r="EL585" s="160"/>
      <c r="EM585" s="160"/>
      <c r="EN585" s="160"/>
      <c r="EO585" s="160"/>
      <c r="EP585" s="160"/>
      <c r="EQ585" s="160"/>
      <c r="ER585" s="160"/>
      <c r="ES585" s="160"/>
      <c r="ET585" s="160"/>
      <c r="EU585" s="160"/>
      <c r="EV585" s="160"/>
      <c r="EW585" s="160"/>
      <c r="EX585" s="160"/>
      <c r="EY585" s="160"/>
      <c r="EZ585" s="160"/>
      <c r="FA585" s="160"/>
      <c r="FB585" s="160"/>
      <c r="FC585" s="160"/>
      <c r="FD585" s="160"/>
      <c r="FE585" s="160"/>
      <c r="FF585" s="160"/>
      <c r="FG585" s="160"/>
      <c r="FH585" s="160"/>
      <c r="FI585" s="160"/>
      <c r="FJ585" s="160"/>
      <c r="FK585" s="160"/>
      <c r="FL585" s="160"/>
      <c r="FM585" s="160"/>
      <c r="FN585" s="160"/>
      <c r="FO585" s="160"/>
      <c r="FP585" s="160"/>
      <c r="FQ585" s="160"/>
      <c r="FR585" s="160"/>
      <c r="FS585" s="160"/>
      <c r="FT585" s="160"/>
      <c r="FU585" s="160"/>
      <c r="FV585" s="160"/>
      <c r="FW585" s="160"/>
      <c r="FX585" s="160"/>
      <c r="FY585" s="160"/>
      <c r="FZ585" s="160"/>
      <c r="GA585" s="160"/>
      <c r="GB585" s="160"/>
      <c r="GC585" s="160"/>
      <c r="GD585" s="160"/>
      <c r="GE585" s="160"/>
      <c r="GF585" s="160"/>
      <c r="GG585" s="160"/>
      <c r="GH585" s="160"/>
      <c r="GI585" s="160"/>
      <c r="GJ585" s="160"/>
      <c r="GK585" s="160"/>
      <c r="GL585" s="160"/>
      <c r="GM585" s="160"/>
      <c r="GN585" s="160"/>
      <c r="GO585" s="160"/>
      <c r="GP585" s="160"/>
      <c r="GQ585" s="160"/>
      <c r="GR585" s="160"/>
      <c r="GS585" s="160"/>
    </row>
    <row r="586" spans="3:201" x14ac:dyDescent="0.2">
      <c r="C586" s="160"/>
      <c r="D586" s="160"/>
      <c r="E586" s="160"/>
      <c r="F586" s="160"/>
      <c r="G586" s="160"/>
      <c r="H586" s="160"/>
      <c r="I586" s="160"/>
      <c r="J586" s="160"/>
      <c r="K586" s="160"/>
      <c r="L586" s="160"/>
      <c r="M586" s="160"/>
      <c r="N586" s="160"/>
      <c r="O586" s="160"/>
      <c r="P586" s="160"/>
      <c r="Q586" s="160"/>
      <c r="R586" s="160"/>
      <c r="S586" s="160"/>
      <c r="T586" s="160"/>
      <c r="U586" s="160"/>
      <c r="V586" s="160"/>
      <c r="W586" s="160"/>
      <c r="X586" s="160"/>
      <c r="Y586" s="160"/>
      <c r="Z586" s="160"/>
      <c r="AA586" s="160"/>
      <c r="AB586" s="160"/>
      <c r="AC586" s="160"/>
      <c r="AD586" s="160"/>
      <c r="AE586" s="160"/>
      <c r="AF586" s="160"/>
      <c r="AG586" s="160"/>
      <c r="AH586" s="160"/>
      <c r="AI586" s="160"/>
      <c r="AJ586" s="160"/>
      <c r="AK586" s="160"/>
      <c r="AL586" s="160"/>
      <c r="AM586" s="160"/>
      <c r="AN586" s="160"/>
      <c r="AO586" s="160"/>
      <c r="AP586" s="160"/>
      <c r="AQ586" s="160"/>
      <c r="AR586" s="160"/>
      <c r="AS586" s="160"/>
      <c r="AT586" s="160"/>
      <c r="AU586" s="160"/>
      <c r="AV586" s="160"/>
      <c r="AW586" s="160"/>
      <c r="AX586" s="160"/>
      <c r="AY586" s="160"/>
      <c r="AZ586" s="160"/>
      <c r="BA586" s="160"/>
      <c r="BB586" s="160"/>
      <c r="BC586" s="160"/>
      <c r="BD586" s="160"/>
      <c r="BE586" s="160"/>
      <c r="BF586" s="160"/>
      <c r="BG586" s="160"/>
      <c r="BH586" s="160"/>
      <c r="BI586" s="160"/>
      <c r="BJ586" s="160"/>
      <c r="BK586" s="160"/>
      <c r="BL586" s="160"/>
      <c r="BM586" s="160"/>
      <c r="BN586" s="160"/>
      <c r="BO586" s="160"/>
      <c r="BP586" s="160"/>
      <c r="BQ586" s="160"/>
      <c r="BR586" s="160"/>
      <c r="BS586" s="160"/>
      <c r="BT586" s="160"/>
      <c r="BU586" s="160"/>
      <c r="BV586" s="160"/>
      <c r="BW586" s="160"/>
      <c r="BX586" s="160"/>
      <c r="BY586" s="160"/>
      <c r="BZ586" s="160"/>
      <c r="CA586" s="160"/>
      <c r="CB586" s="160"/>
      <c r="CC586" s="160"/>
      <c r="CD586" s="160"/>
      <c r="CE586" s="160"/>
      <c r="CF586" s="160"/>
      <c r="CG586" s="160"/>
      <c r="CH586" s="160"/>
      <c r="CI586" s="160"/>
      <c r="CJ586" s="160"/>
      <c r="CK586" s="160"/>
      <c r="CL586" s="160"/>
      <c r="CM586" s="160"/>
      <c r="CN586" s="160"/>
      <c r="CO586" s="160"/>
      <c r="CP586" s="160"/>
      <c r="CQ586" s="160"/>
      <c r="CR586" s="160"/>
      <c r="CS586" s="160"/>
      <c r="CT586" s="160"/>
      <c r="CU586" s="160"/>
      <c r="CV586" s="160"/>
      <c r="CW586" s="160"/>
      <c r="CX586" s="160"/>
      <c r="CY586" s="160"/>
      <c r="CZ586" s="160"/>
      <c r="DA586" s="160"/>
      <c r="DB586" s="160"/>
      <c r="DC586" s="160"/>
      <c r="DD586" s="160"/>
      <c r="DE586" s="160"/>
      <c r="DF586" s="160"/>
      <c r="DG586" s="160"/>
      <c r="DH586" s="160"/>
      <c r="DI586" s="160"/>
      <c r="DJ586" s="160"/>
      <c r="DK586" s="160"/>
      <c r="DL586" s="160"/>
      <c r="DM586" s="160"/>
      <c r="DN586" s="160"/>
      <c r="DO586" s="160"/>
      <c r="DP586" s="160"/>
      <c r="DQ586" s="160"/>
      <c r="DR586" s="160"/>
      <c r="DS586" s="160"/>
      <c r="DT586" s="160"/>
      <c r="DU586" s="160"/>
      <c r="DV586" s="160"/>
      <c r="DW586" s="160"/>
      <c r="DX586" s="160"/>
      <c r="DY586" s="160"/>
      <c r="DZ586" s="160"/>
      <c r="EA586" s="160"/>
      <c r="EB586" s="160"/>
      <c r="EC586" s="160"/>
      <c r="ED586" s="160"/>
      <c r="EE586" s="160"/>
      <c r="EF586" s="160"/>
      <c r="EG586" s="160"/>
      <c r="EH586" s="160"/>
      <c r="EI586" s="160"/>
      <c r="EJ586" s="160"/>
      <c r="EK586" s="160"/>
      <c r="EL586" s="160"/>
      <c r="EM586" s="160"/>
      <c r="EN586" s="160"/>
      <c r="EO586" s="160"/>
      <c r="EP586" s="160"/>
      <c r="EQ586" s="160"/>
      <c r="ER586" s="160"/>
      <c r="ES586" s="160"/>
      <c r="ET586" s="160"/>
      <c r="EU586" s="160"/>
      <c r="EV586" s="160"/>
      <c r="EW586" s="160"/>
      <c r="EX586" s="160"/>
      <c r="EY586" s="160"/>
      <c r="EZ586" s="160"/>
      <c r="FA586" s="160"/>
      <c r="FB586" s="160"/>
      <c r="FC586" s="160"/>
      <c r="FD586" s="160"/>
      <c r="FE586" s="160"/>
      <c r="FF586" s="160"/>
      <c r="FG586" s="160"/>
      <c r="FH586" s="160"/>
      <c r="FI586" s="160"/>
      <c r="FJ586" s="160"/>
      <c r="FK586" s="160"/>
      <c r="FL586" s="160"/>
      <c r="FM586" s="160"/>
      <c r="FN586" s="160"/>
      <c r="FO586" s="160"/>
      <c r="FP586" s="160"/>
      <c r="FQ586" s="160"/>
      <c r="FR586" s="160"/>
      <c r="FS586" s="160"/>
      <c r="FT586" s="160"/>
      <c r="FU586" s="160"/>
      <c r="FV586" s="160"/>
      <c r="FW586" s="160"/>
      <c r="FX586" s="160"/>
      <c r="FY586" s="160"/>
      <c r="FZ586" s="160"/>
      <c r="GA586" s="160"/>
      <c r="GB586" s="160"/>
      <c r="GC586" s="160"/>
      <c r="GD586" s="160"/>
      <c r="GE586" s="160"/>
      <c r="GF586" s="160"/>
      <c r="GG586" s="160"/>
      <c r="GH586" s="160"/>
      <c r="GI586" s="160"/>
      <c r="GJ586" s="160"/>
      <c r="GK586" s="160"/>
      <c r="GL586" s="160"/>
      <c r="GM586" s="160"/>
      <c r="GN586" s="160"/>
      <c r="GO586" s="160"/>
      <c r="GP586" s="160"/>
      <c r="GQ586" s="160"/>
      <c r="GR586" s="160"/>
      <c r="GS586" s="160"/>
    </row>
    <row r="587" spans="3:201" x14ac:dyDescent="0.2">
      <c r="C587" s="160"/>
      <c r="D587" s="160"/>
      <c r="E587" s="160"/>
      <c r="F587" s="160"/>
      <c r="G587" s="160"/>
      <c r="H587" s="160"/>
      <c r="I587" s="160"/>
      <c r="J587" s="160"/>
      <c r="K587" s="160"/>
      <c r="L587" s="160"/>
      <c r="M587" s="160"/>
      <c r="N587" s="160"/>
      <c r="O587" s="160"/>
      <c r="P587" s="160"/>
      <c r="Q587" s="160"/>
      <c r="R587" s="160"/>
      <c r="S587" s="160"/>
      <c r="T587" s="160"/>
      <c r="U587" s="160"/>
      <c r="V587" s="160"/>
      <c r="W587" s="160"/>
      <c r="X587" s="160"/>
      <c r="Y587" s="160"/>
      <c r="Z587" s="160"/>
      <c r="AA587" s="160"/>
      <c r="AB587" s="160"/>
      <c r="AC587" s="160"/>
      <c r="AD587" s="160"/>
      <c r="AE587" s="160"/>
      <c r="AF587" s="160"/>
      <c r="AG587" s="160"/>
      <c r="AH587" s="160"/>
      <c r="AI587" s="160"/>
      <c r="AJ587" s="160"/>
      <c r="AK587" s="160"/>
      <c r="AL587" s="160"/>
      <c r="AM587" s="160"/>
      <c r="AN587" s="160"/>
      <c r="AO587" s="160"/>
      <c r="AP587" s="160"/>
      <c r="AQ587" s="160"/>
      <c r="AR587" s="160"/>
      <c r="AS587" s="160"/>
      <c r="AT587" s="160"/>
      <c r="AU587" s="160"/>
      <c r="AV587" s="160"/>
      <c r="AW587" s="160"/>
      <c r="AX587" s="160"/>
      <c r="AY587" s="160"/>
      <c r="AZ587" s="160"/>
      <c r="BA587" s="160"/>
      <c r="BB587" s="160"/>
      <c r="BC587" s="160"/>
      <c r="BD587" s="160"/>
      <c r="BE587" s="160"/>
      <c r="BF587" s="160"/>
      <c r="BG587" s="160"/>
      <c r="BH587" s="160"/>
      <c r="BI587" s="160"/>
      <c r="BJ587" s="160"/>
      <c r="BK587" s="160"/>
      <c r="BL587" s="160"/>
      <c r="BM587" s="160"/>
      <c r="BN587" s="160"/>
      <c r="BO587" s="160"/>
      <c r="BP587" s="160"/>
      <c r="BQ587" s="160"/>
      <c r="BR587" s="160"/>
      <c r="BS587" s="160"/>
      <c r="BT587" s="160"/>
      <c r="BU587" s="160"/>
      <c r="BV587" s="160"/>
      <c r="BW587" s="160"/>
      <c r="BX587" s="160"/>
      <c r="BY587" s="160"/>
      <c r="BZ587" s="160"/>
      <c r="CA587" s="160"/>
      <c r="CB587" s="160"/>
      <c r="CC587" s="160"/>
      <c r="CD587" s="160"/>
      <c r="CE587" s="160"/>
      <c r="CF587" s="160"/>
      <c r="CG587" s="160"/>
      <c r="CH587" s="160"/>
      <c r="CI587" s="160"/>
      <c r="CJ587" s="160"/>
      <c r="CK587" s="160"/>
      <c r="CL587" s="160"/>
      <c r="CM587" s="160"/>
      <c r="CN587" s="160"/>
      <c r="CO587" s="160"/>
      <c r="CP587" s="160"/>
      <c r="CQ587" s="160"/>
      <c r="CR587" s="160"/>
      <c r="CS587" s="160"/>
      <c r="CT587" s="160"/>
      <c r="CU587" s="160"/>
      <c r="CV587" s="160"/>
      <c r="CW587" s="160"/>
      <c r="CX587" s="160"/>
      <c r="CY587" s="160"/>
      <c r="CZ587" s="160"/>
      <c r="DA587" s="160"/>
      <c r="DB587" s="160"/>
      <c r="DC587" s="160"/>
      <c r="DD587" s="160"/>
      <c r="DE587" s="160"/>
      <c r="DF587" s="160"/>
      <c r="DG587" s="160"/>
      <c r="DH587" s="160"/>
      <c r="DI587" s="160"/>
      <c r="DJ587" s="160"/>
      <c r="DK587" s="160"/>
      <c r="DL587" s="160"/>
      <c r="DM587" s="160"/>
      <c r="DN587" s="160"/>
      <c r="DO587" s="160"/>
      <c r="DP587" s="160"/>
      <c r="DQ587" s="160"/>
      <c r="DR587" s="160"/>
      <c r="DS587" s="160"/>
      <c r="DT587" s="160"/>
      <c r="DU587" s="160"/>
      <c r="DV587" s="160"/>
      <c r="DW587" s="160"/>
      <c r="DX587" s="160"/>
      <c r="DY587" s="160"/>
      <c r="DZ587" s="160"/>
      <c r="EA587" s="160"/>
      <c r="EB587" s="160"/>
      <c r="EC587" s="160"/>
      <c r="ED587" s="160"/>
      <c r="EE587" s="160"/>
      <c r="EF587" s="160"/>
      <c r="EG587" s="160"/>
      <c r="EH587" s="160"/>
      <c r="EI587" s="160"/>
      <c r="EJ587" s="160"/>
      <c r="EK587" s="160"/>
      <c r="EL587" s="160"/>
      <c r="EM587" s="160"/>
      <c r="EN587" s="160"/>
      <c r="EO587" s="160"/>
      <c r="EP587" s="160"/>
      <c r="EQ587" s="160"/>
      <c r="ER587" s="160"/>
      <c r="ES587" s="160"/>
      <c r="ET587" s="160"/>
      <c r="EU587" s="160"/>
      <c r="EV587" s="160"/>
      <c r="EW587" s="160"/>
      <c r="EX587" s="160"/>
      <c r="EY587" s="160"/>
      <c r="EZ587" s="160"/>
      <c r="FA587" s="160"/>
      <c r="FB587" s="160"/>
      <c r="FC587" s="160"/>
      <c r="FD587" s="160"/>
      <c r="FE587" s="160"/>
      <c r="FF587" s="160"/>
      <c r="FG587" s="160"/>
      <c r="FH587" s="160"/>
      <c r="FI587" s="160"/>
      <c r="FJ587" s="160"/>
      <c r="FK587" s="160"/>
      <c r="FL587" s="160"/>
      <c r="FM587" s="160"/>
      <c r="FN587" s="160"/>
      <c r="FO587" s="160"/>
      <c r="FP587" s="160"/>
      <c r="FQ587" s="160"/>
      <c r="FR587" s="160"/>
      <c r="FS587" s="160"/>
      <c r="FT587" s="160"/>
      <c r="FU587" s="160"/>
      <c r="FV587" s="160"/>
      <c r="FW587" s="160"/>
      <c r="FX587" s="160"/>
      <c r="FY587" s="160"/>
      <c r="FZ587" s="160"/>
      <c r="GA587" s="160"/>
      <c r="GB587" s="160"/>
      <c r="GC587" s="160"/>
      <c r="GD587" s="160"/>
      <c r="GE587" s="160"/>
      <c r="GF587" s="160"/>
      <c r="GG587" s="160"/>
      <c r="GH587" s="160"/>
      <c r="GI587" s="160"/>
      <c r="GJ587" s="160"/>
      <c r="GK587" s="160"/>
      <c r="GL587" s="160"/>
      <c r="GM587" s="160"/>
      <c r="GN587" s="160"/>
      <c r="GO587" s="160"/>
      <c r="GP587" s="160"/>
      <c r="GQ587" s="160"/>
      <c r="GR587" s="160"/>
      <c r="GS587" s="160"/>
    </row>
    <row r="588" spans="3:201" x14ac:dyDescent="0.2">
      <c r="C588" s="160"/>
      <c r="D588" s="160"/>
      <c r="E588" s="160"/>
      <c r="F588" s="160"/>
      <c r="G588" s="160"/>
      <c r="H588" s="160"/>
      <c r="I588" s="160"/>
      <c r="J588" s="160"/>
      <c r="K588" s="160"/>
      <c r="L588" s="160"/>
      <c r="M588" s="160"/>
      <c r="N588" s="160"/>
      <c r="O588" s="160"/>
      <c r="P588" s="160"/>
      <c r="Q588" s="160"/>
      <c r="R588" s="160"/>
      <c r="S588" s="160"/>
      <c r="T588" s="160"/>
      <c r="U588" s="160"/>
      <c r="V588" s="160"/>
      <c r="W588" s="160"/>
      <c r="X588" s="160"/>
      <c r="Y588" s="160"/>
      <c r="Z588" s="160"/>
      <c r="AA588" s="160"/>
      <c r="AB588" s="160"/>
      <c r="AC588" s="160"/>
      <c r="AD588" s="160"/>
      <c r="AE588" s="160"/>
      <c r="AF588" s="160"/>
      <c r="AG588" s="160"/>
      <c r="AH588" s="160"/>
      <c r="AI588" s="160"/>
      <c r="AJ588" s="160"/>
      <c r="AK588" s="160"/>
      <c r="AL588" s="160"/>
      <c r="AM588" s="160"/>
      <c r="AN588" s="160"/>
      <c r="AO588" s="160"/>
      <c r="AP588" s="160"/>
      <c r="AQ588" s="160"/>
      <c r="AR588" s="160"/>
      <c r="AS588" s="160"/>
      <c r="AT588" s="160"/>
      <c r="AU588" s="160"/>
      <c r="AV588" s="160"/>
      <c r="AW588" s="160"/>
      <c r="AX588" s="160"/>
      <c r="AY588" s="160"/>
      <c r="AZ588" s="160"/>
      <c r="BA588" s="160"/>
      <c r="BB588" s="160"/>
      <c r="BC588" s="160"/>
      <c r="BD588" s="160"/>
      <c r="BE588" s="160"/>
      <c r="BF588" s="160"/>
      <c r="BG588" s="160"/>
      <c r="BH588" s="160"/>
      <c r="BI588" s="160"/>
      <c r="BJ588" s="160"/>
      <c r="BK588" s="160"/>
      <c r="BL588" s="160"/>
      <c r="BM588" s="160"/>
      <c r="BN588" s="160"/>
      <c r="BO588" s="160"/>
      <c r="BP588" s="160"/>
      <c r="BQ588" s="160"/>
      <c r="BR588" s="160"/>
      <c r="BS588" s="160"/>
      <c r="BT588" s="160"/>
      <c r="BU588" s="160"/>
      <c r="BV588" s="160"/>
      <c r="BW588" s="160"/>
      <c r="BX588" s="160"/>
      <c r="BY588" s="160"/>
      <c r="BZ588" s="160"/>
      <c r="CA588" s="160"/>
      <c r="CB588" s="160"/>
      <c r="CC588" s="160"/>
      <c r="CD588" s="160"/>
      <c r="CE588" s="160"/>
      <c r="CF588" s="160"/>
      <c r="CG588" s="160"/>
      <c r="CH588" s="160"/>
      <c r="CI588" s="160"/>
      <c r="CJ588" s="160"/>
      <c r="CK588" s="160"/>
      <c r="CL588" s="160"/>
      <c r="CM588" s="160"/>
      <c r="CN588" s="160"/>
      <c r="CO588" s="160"/>
      <c r="CP588" s="160"/>
      <c r="CQ588" s="160"/>
      <c r="CR588" s="160"/>
      <c r="CS588" s="160"/>
      <c r="CT588" s="160"/>
      <c r="CU588" s="160"/>
      <c r="CV588" s="160"/>
      <c r="CW588" s="160"/>
      <c r="CX588" s="160"/>
      <c r="CY588" s="160"/>
      <c r="CZ588" s="160"/>
      <c r="DA588" s="160"/>
      <c r="DB588" s="160"/>
      <c r="DC588" s="160"/>
      <c r="DD588" s="160"/>
      <c r="DE588" s="160"/>
      <c r="DF588" s="160"/>
      <c r="DG588" s="160"/>
      <c r="DH588" s="160"/>
      <c r="DI588" s="160"/>
      <c r="DJ588" s="160"/>
      <c r="DK588" s="160"/>
      <c r="DL588" s="160"/>
      <c r="DM588" s="160"/>
      <c r="DN588" s="160"/>
      <c r="DO588" s="160"/>
      <c r="DP588" s="160"/>
      <c r="DQ588" s="160"/>
      <c r="DR588" s="160"/>
      <c r="DS588" s="160"/>
      <c r="DT588" s="160"/>
      <c r="DU588" s="160"/>
      <c r="DV588" s="160"/>
      <c r="DW588" s="160"/>
      <c r="DX588" s="160"/>
      <c r="DY588" s="160"/>
      <c r="DZ588" s="160"/>
      <c r="EA588" s="160"/>
      <c r="EB588" s="160"/>
      <c r="EC588" s="160"/>
      <c r="ED588" s="160"/>
      <c r="EE588" s="160"/>
      <c r="EF588" s="160"/>
      <c r="EG588" s="160"/>
      <c r="EH588" s="160"/>
      <c r="EI588" s="160"/>
      <c r="EJ588" s="160"/>
      <c r="EK588" s="160"/>
      <c r="EL588" s="160"/>
      <c r="EM588" s="160"/>
      <c r="EN588" s="160"/>
      <c r="EO588" s="160"/>
      <c r="EP588" s="160"/>
      <c r="EQ588" s="160"/>
      <c r="ER588" s="160"/>
      <c r="ES588" s="160"/>
      <c r="ET588" s="160"/>
      <c r="EU588" s="160"/>
      <c r="EV588" s="160"/>
      <c r="EW588" s="160"/>
      <c r="EX588" s="160"/>
      <c r="EY588" s="160"/>
      <c r="EZ588" s="160"/>
      <c r="FA588" s="160"/>
      <c r="FB588" s="160"/>
      <c r="FC588" s="160"/>
      <c r="FD588" s="160"/>
      <c r="FE588" s="160"/>
      <c r="FF588" s="160"/>
      <c r="FG588" s="160"/>
      <c r="FH588" s="160"/>
      <c r="FI588" s="160"/>
      <c r="FJ588" s="160"/>
      <c r="FK588" s="160"/>
      <c r="FL588" s="160"/>
      <c r="FM588" s="160"/>
      <c r="FN588" s="160"/>
      <c r="FO588" s="160"/>
      <c r="FP588" s="160"/>
      <c r="FQ588" s="160"/>
      <c r="FR588" s="160"/>
      <c r="FS588" s="160"/>
      <c r="FT588" s="160"/>
      <c r="FU588" s="160"/>
      <c r="FV588" s="160"/>
      <c r="FW588" s="160"/>
      <c r="FX588" s="160"/>
      <c r="FY588" s="160"/>
      <c r="FZ588" s="160"/>
      <c r="GA588" s="160"/>
      <c r="GB588" s="160"/>
      <c r="GC588" s="160"/>
      <c r="GD588" s="160"/>
      <c r="GE588" s="160"/>
      <c r="GF588" s="160"/>
      <c r="GG588" s="160"/>
      <c r="GH588" s="160"/>
      <c r="GI588" s="160"/>
      <c r="GJ588" s="160"/>
      <c r="GK588" s="160"/>
      <c r="GL588" s="160"/>
      <c r="GM588" s="160"/>
      <c r="GN588" s="160"/>
      <c r="GO588" s="160"/>
      <c r="GP588" s="160"/>
      <c r="GQ588" s="160"/>
      <c r="GR588" s="160"/>
      <c r="GS588" s="160"/>
    </row>
    <row r="589" spans="3:201" x14ac:dyDescent="0.2">
      <c r="C589" s="160"/>
      <c r="D589" s="160"/>
      <c r="E589" s="160"/>
      <c r="F589" s="160"/>
      <c r="G589" s="160"/>
      <c r="H589" s="160"/>
      <c r="I589" s="160"/>
      <c r="J589" s="160"/>
      <c r="K589" s="160"/>
      <c r="L589" s="160"/>
      <c r="M589" s="160"/>
      <c r="N589" s="160"/>
      <c r="O589" s="160"/>
      <c r="P589" s="160"/>
      <c r="Q589" s="160"/>
      <c r="R589" s="160"/>
      <c r="S589" s="160"/>
      <c r="T589" s="160"/>
      <c r="U589" s="160"/>
      <c r="V589" s="160"/>
      <c r="W589" s="160"/>
      <c r="X589" s="160"/>
      <c r="Y589" s="160"/>
      <c r="Z589" s="160"/>
      <c r="AA589" s="160"/>
      <c r="AB589" s="160"/>
      <c r="AC589" s="160"/>
      <c r="AD589" s="160"/>
      <c r="AE589" s="160"/>
      <c r="AF589" s="160"/>
      <c r="AG589" s="160"/>
      <c r="AH589" s="160"/>
      <c r="AI589" s="160"/>
      <c r="AJ589" s="160"/>
      <c r="AK589" s="160"/>
      <c r="AL589" s="160"/>
      <c r="AM589" s="160"/>
      <c r="AN589" s="160"/>
      <c r="AO589" s="160"/>
      <c r="AP589" s="160"/>
      <c r="AQ589" s="160"/>
      <c r="AR589" s="160"/>
      <c r="AS589" s="160"/>
      <c r="AT589" s="160"/>
      <c r="AU589" s="160"/>
      <c r="AV589" s="160"/>
      <c r="AW589" s="160"/>
      <c r="AX589" s="160"/>
      <c r="AY589" s="160"/>
      <c r="AZ589" s="160"/>
      <c r="BA589" s="160"/>
      <c r="BB589" s="160"/>
      <c r="BC589" s="160"/>
      <c r="BD589" s="160"/>
      <c r="BE589" s="160"/>
      <c r="BF589" s="160"/>
      <c r="BG589" s="160"/>
      <c r="BH589" s="160"/>
      <c r="BI589" s="160"/>
      <c r="BJ589" s="160"/>
      <c r="BK589" s="160"/>
      <c r="BL589" s="160"/>
      <c r="BM589" s="160"/>
      <c r="BN589" s="160"/>
      <c r="BO589" s="160"/>
      <c r="BP589" s="160"/>
      <c r="BQ589" s="160"/>
      <c r="BR589" s="160"/>
      <c r="BS589" s="160"/>
      <c r="BT589" s="160"/>
      <c r="BU589" s="160"/>
      <c r="BV589" s="160"/>
      <c r="BW589" s="160"/>
      <c r="BX589" s="160"/>
      <c r="BY589" s="160"/>
      <c r="BZ589" s="160"/>
      <c r="CA589" s="160"/>
      <c r="CB589" s="160"/>
      <c r="CC589" s="160"/>
      <c r="CD589" s="160"/>
      <c r="CE589" s="160"/>
      <c r="CF589" s="160"/>
      <c r="CG589" s="160"/>
      <c r="CH589" s="160"/>
      <c r="CI589" s="160"/>
      <c r="CJ589" s="160"/>
      <c r="CK589" s="160"/>
      <c r="CL589" s="160"/>
      <c r="CM589" s="160"/>
      <c r="CN589" s="160"/>
      <c r="CO589" s="160"/>
      <c r="CP589" s="160"/>
      <c r="CQ589" s="160"/>
      <c r="CR589" s="160"/>
      <c r="CS589" s="160"/>
      <c r="CT589" s="160"/>
      <c r="CU589" s="160"/>
      <c r="CV589" s="160"/>
      <c r="CW589" s="160"/>
      <c r="CX589" s="160"/>
      <c r="CY589" s="160"/>
      <c r="CZ589" s="160"/>
      <c r="DA589" s="160"/>
      <c r="DB589" s="160"/>
      <c r="DC589" s="160"/>
      <c r="DD589" s="160"/>
      <c r="DE589" s="160"/>
      <c r="DF589" s="160"/>
      <c r="DG589" s="160"/>
      <c r="DH589" s="160"/>
      <c r="DI589" s="160"/>
      <c r="DJ589" s="160"/>
      <c r="DK589" s="160"/>
      <c r="DL589" s="160"/>
      <c r="DM589" s="160"/>
      <c r="DN589" s="160"/>
      <c r="DO589" s="160"/>
      <c r="DP589" s="160"/>
      <c r="DQ589" s="160"/>
      <c r="DR589" s="160"/>
      <c r="DS589" s="160"/>
      <c r="DT589" s="160"/>
      <c r="DU589" s="160"/>
      <c r="DV589" s="160"/>
      <c r="DW589" s="160"/>
      <c r="DX589" s="160"/>
      <c r="DY589" s="160"/>
      <c r="DZ589" s="160"/>
      <c r="EA589" s="160"/>
      <c r="EB589" s="160"/>
      <c r="EC589" s="160"/>
      <c r="ED589" s="160"/>
      <c r="EE589" s="160"/>
      <c r="EF589" s="160"/>
      <c r="EG589" s="160"/>
      <c r="EH589" s="160"/>
      <c r="EI589" s="160"/>
      <c r="EJ589" s="160"/>
      <c r="EK589" s="160"/>
      <c r="EL589" s="160"/>
      <c r="EM589" s="160"/>
      <c r="EN589" s="160"/>
      <c r="EO589" s="160"/>
      <c r="EP589" s="160"/>
      <c r="EQ589" s="160"/>
      <c r="ER589" s="160"/>
      <c r="ES589" s="160"/>
      <c r="ET589" s="160"/>
      <c r="EU589" s="160"/>
      <c r="EV589" s="160"/>
      <c r="EW589" s="160"/>
      <c r="EX589" s="160"/>
      <c r="EY589" s="160"/>
      <c r="EZ589" s="160"/>
      <c r="FA589" s="160"/>
      <c r="FB589" s="160"/>
      <c r="FC589" s="160"/>
      <c r="FD589" s="160"/>
      <c r="FE589" s="160"/>
      <c r="FF589" s="160"/>
      <c r="FG589" s="160"/>
      <c r="FH589" s="160"/>
      <c r="FI589" s="160"/>
      <c r="FJ589" s="160"/>
      <c r="FK589" s="160"/>
      <c r="FL589" s="160"/>
      <c r="FM589" s="160"/>
      <c r="FN589" s="160"/>
      <c r="FO589" s="160"/>
      <c r="FP589" s="160"/>
      <c r="FQ589" s="160"/>
      <c r="FR589" s="160"/>
      <c r="FS589" s="160"/>
      <c r="FT589" s="160"/>
      <c r="FU589" s="160"/>
      <c r="FV589" s="160"/>
      <c r="FW589" s="160"/>
      <c r="FX589" s="160"/>
      <c r="FY589" s="160"/>
      <c r="FZ589" s="160"/>
      <c r="GA589" s="160"/>
      <c r="GB589" s="160"/>
      <c r="GC589" s="160"/>
      <c r="GD589" s="160"/>
      <c r="GE589" s="160"/>
      <c r="GF589" s="160"/>
      <c r="GG589" s="160"/>
      <c r="GH589" s="160"/>
      <c r="GI589" s="160"/>
      <c r="GJ589" s="160"/>
      <c r="GK589" s="160"/>
      <c r="GL589" s="160"/>
      <c r="GM589" s="160"/>
      <c r="GN589" s="160"/>
      <c r="GO589" s="160"/>
      <c r="GP589" s="160"/>
      <c r="GQ589" s="160"/>
      <c r="GR589" s="160"/>
      <c r="GS589" s="160"/>
    </row>
    <row r="590" spans="3:201" x14ac:dyDescent="0.2">
      <c r="C590" s="160"/>
      <c r="D590" s="160"/>
      <c r="E590" s="160"/>
      <c r="F590" s="160"/>
      <c r="G590" s="160"/>
      <c r="H590" s="160"/>
      <c r="I590" s="160"/>
      <c r="J590" s="160"/>
      <c r="K590" s="160"/>
      <c r="L590" s="160"/>
      <c r="M590" s="160"/>
      <c r="N590" s="160"/>
      <c r="O590" s="160"/>
      <c r="P590" s="160"/>
      <c r="Q590" s="160"/>
      <c r="R590" s="160"/>
      <c r="S590" s="160"/>
      <c r="T590" s="160"/>
      <c r="U590" s="160"/>
      <c r="V590" s="160"/>
      <c r="W590" s="160"/>
      <c r="X590" s="160"/>
      <c r="Y590" s="160"/>
      <c r="Z590" s="160"/>
      <c r="AA590" s="160"/>
      <c r="AB590" s="160"/>
      <c r="AC590" s="160"/>
      <c r="AD590" s="160"/>
      <c r="AE590" s="160"/>
      <c r="AF590" s="160"/>
      <c r="AG590" s="160"/>
      <c r="AH590" s="160"/>
      <c r="AI590" s="160"/>
      <c r="AJ590" s="160"/>
      <c r="AK590" s="160"/>
      <c r="AL590" s="160"/>
      <c r="AM590" s="160"/>
      <c r="AN590" s="160"/>
      <c r="AO590" s="160"/>
      <c r="AP590" s="160"/>
      <c r="AQ590" s="160"/>
      <c r="AR590" s="160"/>
      <c r="AS590" s="160"/>
      <c r="AT590" s="160"/>
      <c r="AU590" s="160"/>
      <c r="AV590" s="160"/>
      <c r="AW590" s="160"/>
      <c r="AX590" s="160"/>
      <c r="AY590" s="160"/>
      <c r="AZ590" s="160"/>
      <c r="BA590" s="160"/>
      <c r="BB590" s="160"/>
      <c r="BC590" s="160"/>
      <c r="BD590" s="160"/>
      <c r="BE590" s="160"/>
      <c r="BF590" s="160"/>
      <c r="BG590" s="160"/>
      <c r="BH590" s="160"/>
      <c r="BI590" s="160"/>
      <c r="BJ590" s="160"/>
      <c r="BK590" s="160"/>
      <c r="BL590" s="160"/>
      <c r="BM590" s="160"/>
      <c r="BN590" s="160"/>
      <c r="BO590" s="160"/>
      <c r="BP590" s="160"/>
      <c r="BQ590" s="160"/>
      <c r="BR590" s="160"/>
      <c r="BS590" s="160"/>
      <c r="BT590" s="160"/>
      <c r="BU590" s="160"/>
      <c r="BV590" s="160"/>
      <c r="BW590" s="160"/>
      <c r="BX590" s="160"/>
      <c r="BY590" s="160"/>
      <c r="BZ590" s="160"/>
      <c r="CA590" s="160"/>
      <c r="CB590" s="160"/>
      <c r="CC590" s="160"/>
      <c r="CD590" s="160"/>
      <c r="CE590" s="160"/>
      <c r="CF590" s="160"/>
      <c r="CG590" s="160"/>
      <c r="CH590" s="160"/>
      <c r="CI590" s="160"/>
      <c r="CJ590" s="160"/>
      <c r="CK590" s="160"/>
      <c r="CL590" s="160"/>
      <c r="CM590" s="160"/>
      <c r="CN590" s="160"/>
      <c r="CO590" s="160"/>
      <c r="CP590" s="160"/>
      <c r="CQ590" s="160"/>
      <c r="CR590" s="160"/>
      <c r="CS590" s="160"/>
      <c r="CT590" s="160"/>
      <c r="CU590" s="160"/>
      <c r="CV590" s="160"/>
      <c r="CW590" s="160"/>
      <c r="CX590" s="160"/>
      <c r="CY590" s="160"/>
      <c r="CZ590" s="160"/>
      <c r="DA590" s="160"/>
      <c r="DB590" s="160"/>
      <c r="DC590" s="160"/>
      <c r="DD590" s="160"/>
      <c r="DE590" s="160"/>
      <c r="DF590" s="160"/>
      <c r="DG590" s="160"/>
      <c r="DH590" s="160"/>
      <c r="DI590" s="160"/>
      <c r="DJ590" s="160"/>
      <c r="DK590" s="160"/>
      <c r="DL590" s="160"/>
      <c r="DM590" s="160"/>
      <c r="DN590" s="160"/>
      <c r="DO590" s="160"/>
      <c r="DP590" s="160"/>
      <c r="DQ590" s="160"/>
      <c r="DR590" s="160"/>
      <c r="DS590" s="160"/>
      <c r="DT590" s="160"/>
      <c r="DU590" s="160"/>
      <c r="DV590" s="160"/>
      <c r="DW590" s="160"/>
      <c r="DX590" s="160"/>
      <c r="DY590" s="160"/>
      <c r="DZ590" s="160"/>
      <c r="EA590" s="160"/>
      <c r="EB590" s="160"/>
      <c r="EC590" s="160"/>
      <c r="ED590" s="160"/>
      <c r="EE590" s="160"/>
      <c r="EF590" s="160"/>
      <c r="EG590" s="160"/>
      <c r="EH590" s="160"/>
      <c r="EI590" s="160"/>
      <c r="EJ590" s="160"/>
      <c r="EK590" s="160"/>
      <c r="EL590" s="160"/>
      <c r="EM590" s="160"/>
      <c r="EN590" s="160"/>
      <c r="EO590" s="160"/>
      <c r="EP590" s="160"/>
      <c r="EQ590" s="160"/>
      <c r="ER590" s="160"/>
      <c r="ES590" s="160"/>
      <c r="ET590" s="160"/>
      <c r="EU590" s="160"/>
      <c r="EV590" s="160"/>
      <c r="EW590" s="160"/>
      <c r="EX590" s="160"/>
      <c r="EY590" s="160"/>
      <c r="EZ590" s="160"/>
      <c r="FA590" s="160"/>
      <c r="FB590" s="160"/>
      <c r="FC590" s="160"/>
      <c r="FD590" s="160"/>
      <c r="FE590" s="160"/>
      <c r="FF590" s="160"/>
      <c r="FG590" s="160"/>
      <c r="FH590" s="160"/>
      <c r="FI590" s="160"/>
      <c r="FJ590" s="160"/>
      <c r="FK590" s="160"/>
      <c r="FL590" s="160"/>
      <c r="FM590" s="160"/>
      <c r="FN590" s="160"/>
      <c r="FO590" s="160"/>
      <c r="FP590" s="160"/>
      <c r="FQ590" s="160"/>
      <c r="FR590" s="160"/>
      <c r="FS590" s="160"/>
      <c r="FT590" s="160"/>
      <c r="FU590" s="160"/>
      <c r="FV590" s="160"/>
      <c r="FW590" s="160"/>
      <c r="FX590" s="160"/>
      <c r="FY590" s="160"/>
      <c r="FZ590" s="160"/>
      <c r="GA590" s="160"/>
      <c r="GB590" s="160"/>
      <c r="GC590" s="160"/>
      <c r="GD590" s="160"/>
      <c r="GE590" s="160"/>
      <c r="GF590" s="160"/>
      <c r="GG590" s="160"/>
      <c r="GH590" s="160"/>
      <c r="GI590" s="160"/>
      <c r="GJ590" s="160"/>
      <c r="GK590" s="160"/>
      <c r="GL590" s="160"/>
      <c r="GM590" s="160"/>
      <c r="GN590" s="160"/>
      <c r="GO590" s="160"/>
      <c r="GP590" s="160"/>
      <c r="GQ590" s="160"/>
      <c r="GR590" s="160"/>
      <c r="GS590" s="160"/>
    </row>
    <row r="591" spans="3:201" x14ac:dyDescent="0.2">
      <c r="C591" s="160"/>
      <c r="D591" s="160"/>
      <c r="E591" s="160"/>
      <c r="F591" s="160"/>
      <c r="G591" s="160"/>
      <c r="H591" s="160"/>
      <c r="I591" s="160"/>
      <c r="J591" s="160"/>
      <c r="K591" s="160"/>
      <c r="L591" s="160"/>
      <c r="M591" s="160"/>
      <c r="N591" s="160"/>
      <c r="O591" s="160"/>
      <c r="P591" s="160"/>
      <c r="Q591" s="160"/>
      <c r="R591" s="160"/>
      <c r="S591" s="160"/>
      <c r="T591" s="160"/>
      <c r="U591" s="160"/>
      <c r="V591" s="160"/>
      <c r="W591" s="160"/>
      <c r="X591" s="160"/>
      <c r="Y591" s="160"/>
      <c r="Z591" s="160"/>
      <c r="AA591" s="160"/>
      <c r="AB591" s="160"/>
      <c r="AC591" s="160"/>
      <c r="AD591" s="160"/>
      <c r="AE591" s="160"/>
      <c r="AF591" s="160"/>
      <c r="AG591" s="160"/>
      <c r="AH591" s="160"/>
      <c r="AI591" s="160"/>
      <c r="AJ591" s="160"/>
      <c r="AK591" s="160"/>
      <c r="AL591" s="160"/>
      <c r="AM591" s="160"/>
      <c r="AN591" s="160"/>
      <c r="AO591" s="160"/>
      <c r="AP591" s="160"/>
      <c r="AQ591" s="160"/>
      <c r="AR591" s="160"/>
      <c r="AS591" s="160"/>
      <c r="AT591" s="160"/>
      <c r="AU591" s="160"/>
      <c r="AV591" s="160"/>
      <c r="AW591" s="160"/>
      <c r="AX591" s="160"/>
      <c r="AY591" s="160"/>
      <c r="AZ591" s="160"/>
      <c r="BA591" s="160"/>
      <c r="BB591" s="160"/>
      <c r="BC591" s="160"/>
      <c r="BD591" s="160"/>
      <c r="BE591" s="160"/>
      <c r="BF591" s="160"/>
      <c r="BG591" s="160"/>
      <c r="BH591" s="160"/>
      <c r="BI591" s="160"/>
      <c r="BJ591" s="160"/>
      <c r="BK591" s="160"/>
      <c r="BL591" s="160"/>
      <c r="BM591" s="160"/>
      <c r="BN591" s="160"/>
      <c r="BO591" s="160"/>
      <c r="BP591" s="160"/>
      <c r="BQ591" s="160"/>
      <c r="BR591" s="160"/>
      <c r="BS591" s="160"/>
      <c r="BT591" s="160"/>
      <c r="BU591" s="160"/>
      <c r="BV591" s="160"/>
      <c r="BW591" s="160"/>
      <c r="BX591" s="160"/>
      <c r="BY591" s="160"/>
      <c r="BZ591" s="160"/>
      <c r="CA591" s="160"/>
      <c r="CB591" s="160"/>
      <c r="CC591" s="160"/>
      <c r="CD591" s="160"/>
      <c r="CE591" s="160"/>
      <c r="CF591" s="160"/>
      <c r="CG591" s="160"/>
      <c r="CH591" s="160"/>
      <c r="CI591" s="160"/>
      <c r="CJ591" s="160"/>
      <c r="CK591" s="160"/>
      <c r="CL591" s="160"/>
      <c r="CM591" s="160"/>
      <c r="CN591" s="160"/>
      <c r="CO591" s="160"/>
      <c r="CP591" s="160"/>
      <c r="CQ591" s="160"/>
      <c r="CR591" s="160"/>
      <c r="CS591" s="160"/>
      <c r="CT591" s="160"/>
      <c r="CU591" s="160"/>
      <c r="CV591" s="160"/>
      <c r="CW591" s="160"/>
      <c r="CX591" s="160"/>
      <c r="CY591" s="160"/>
      <c r="CZ591" s="160"/>
      <c r="DA591" s="160"/>
      <c r="DB591" s="160"/>
      <c r="DC591" s="160"/>
      <c r="DD591" s="160"/>
      <c r="DE591" s="160"/>
      <c r="DF591" s="160"/>
      <c r="DG591" s="160"/>
      <c r="DH591" s="160"/>
      <c r="DI591" s="160"/>
      <c r="DJ591" s="160"/>
      <c r="DK591" s="160"/>
      <c r="DL591" s="160"/>
      <c r="DM591" s="160"/>
      <c r="DN591" s="160"/>
      <c r="DO591" s="160"/>
      <c r="DP591" s="160"/>
      <c r="DQ591" s="160"/>
      <c r="DR591" s="160"/>
      <c r="DS591" s="160"/>
      <c r="DT591" s="160"/>
      <c r="DU591" s="160"/>
      <c r="DV591" s="160"/>
      <c r="DW591" s="160"/>
      <c r="DX591" s="160"/>
      <c r="DY591" s="160"/>
      <c r="DZ591" s="160"/>
      <c r="EA591" s="160"/>
      <c r="EB591" s="160"/>
      <c r="EC591" s="160"/>
      <c r="ED591" s="160"/>
      <c r="EE591" s="160"/>
      <c r="EF591" s="160"/>
      <c r="EG591" s="160"/>
      <c r="EH591" s="160"/>
      <c r="EI591" s="160"/>
      <c r="EJ591" s="160"/>
      <c r="EK591" s="160"/>
      <c r="EL591" s="160"/>
      <c r="EM591" s="160"/>
      <c r="EN591" s="160"/>
      <c r="EO591" s="160"/>
      <c r="EP591" s="160"/>
      <c r="EQ591" s="160"/>
      <c r="ER591" s="160"/>
      <c r="ES591" s="160"/>
      <c r="ET591" s="160"/>
      <c r="EU591" s="160"/>
      <c r="EV591" s="160"/>
      <c r="EW591" s="160"/>
      <c r="EX591" s="160"/>
      <c r="EY591" s="160"/>
      <c r="EZ591" s="160"/>
      <c r="FA591" s="160"/>
      <c r="FB591" s="160"/>
      <c r="FC591" s="160"/>
      <c r="FD591" s="160"/>
      <c r="FE591" s="160"/>
      <c r="FF591" s="160"/>
      <c r="FG591" s="160"/>
      <c r="FH591" s="160"/>
      <c r="FI591" s="160"/>
      <c r="FJ591" s="160"/>
      <c r="FK591" s="160"/>
      <c r="FL591" s="160"/>
      <c r="FM591" s="160"/>
      <c r="FN591" s="160"/>
      <c r="FO591" s="160"/>
      <c r="FP591" s="160"/>
      <c r="FQ591" s="160"/>
      <c r="FR591" s="160"/>
      <c r="FS591" s="160"/>
      <c r="FT591" s="160"/>
      <c r="FU591" s="160"/>
      <c r="FV591" s="160"/>
      <c r="FW591" s="160"/>
      <c r="FX591" s="160"/>
      <c r="FY591" s="160"/>
      <c r="FZ591" s="160"/>
      <c r="GA591" s="160"/>
      <c r="GB591" s="160"/>
      <c r="GC591" s="160"/>
      <c r="GD591" s="160"/>
      <c r="GE591" s="160"/>
      <c r="GF591" s="160"/>
      <c r="GG591" s="160"/>
      <c r="GH591" s="160"/>
      <c r="GI591" s="160"/>
      <c r="GJ591" s="160"/>
      <c r="GK591" s="160"/>
      <c r="GL591" s="160"/>
      <c r="GM591" s="160"/>
      <c r="GN591" s="160"/>
      <c r="GO591" s="160"/>
      <c r="GP591" s="160"/>
      <c r="GQ591" s="160"/>
      <c r="GR591" s="160"/>
      <c r="GS591" s="160"/>
    </row>
    <row r="592" spans="3:201" x14ac:dyDescent="0.2">
      <c r="C592" s="160"/>
      <c r="D592" s="160"/>
      <c r="E592" s="160"/>
      <c r="F592" s="160"/>
      <c r="G592" s="160"/>
      <c r="H592" s="160"/>
      <c r="I592" s="160"/>
      <c r="J592" s="160"/>
      <c r="K592" s="160"/>
      <c r="L592" s="160"/>
      <c r="M592" s="160"/>
      <c r="N592" s="160"/>
      <c r="O592" s="160"/>
      <c r="P592" s="160"/>
      <c r="Q592" s="160"/>
      <c r="R592" s="160"/>
      <c r="S592" s="160"/>
      <c r="T592" s="160"/>
      <c r="U592" s="160"/>
      <c r="V592" s="160"/>
      <c r="W592" s="160"/>
      <c r="X592" s="160"/>
      <c r="Y592" s="160"/>
      <c r="Z592" s="160"/>
      <c r="AA592" s="160"/>
      <c r="AB592" s="160"/>
      <c r="AC592" s="160"/>
      <c r="AD592" s="160"/>
      <c r="AE592" s="160"/>
      <c r="AF592" s="160"/>
      <c r="AG592" s="160"/>
      <c r="AH592" s="160"/>
      <c r="AI592" s="160"/>
      <c r="AJ592" s="160"/>
      <c r="AK592" s="160"/>
      <c r="AL592" s="160"/>
      <c r="AM592" s="160"/>
      <c r="AN592" s="160"/>
      <c r="AO592" s="160"/>
      <c r="AP592" s="160"/>
      <c r="AQ592" s="160"/>
      <c r="AR592" s="160"/>
      <c r="AS592" s="160"/>
      <c r="AT592" s="160"/>
      <c r="AU592" s="160"/>
      <c r="AV592" s="160"/>
      <c r="AW592" s="160"/>
      <c r="AX592" s="160"/>
      <c r="AY592" s="160"/>
      <c r="AZ592" s="160"/>
      <c r="BA592" s="160"/>
      <c r="BB592" s="160"/>
      <c r="BC592" s="160"/>
      <c r="BD592" s="160"/>
      <c r="BE592" s="160"/>
      <c r="BF592" s="160"/>
      <c r="BG592" s="160"/>
      <c r="BH592" s="160"/>
      <c r="BI592" s="160"/>
      <c r="BJ592" s="160"/>
      <c r="BK592" s="160"/>
      <c r="BL592" s="160"/>
      <c r="BM592" s="160"/>
      <c r="BN592" s="160"/>
      <c r="BO592" s="160"/>
      <c r="BP592" s="160"/>
      <c r="BQ592" s="160"/>
      <c r="BR592" s="160"/>
      <c r="BS592" s="160"/>
      <c r="BT592" s="160"/>
      <c r="BU592" s="160"/>
      <c r="BV592" s="160"/>
      <c r="BW592" s="160"/>
      <c r="BX592" s="160"/>
      <c r="BY592" s="160"/>
      <c r="BZ592" s="160"/>
      <c r="CA592" s="160"/>
      <c r="CB592" s="160"/>
      <c r="CC592" s="160"/>
      <c r="CD592" s="160"/>
      <c r="CE592" s="160"/>
      <c r="CF592" s="160"/>
      <c r="CG592" s="160"/>
      <c r="CH592" s="160"/>
      <c r="CI592" s="160"/>
      <c r="CJ592" s="160"/>
      <c r="CK592" s="160"/>
      <c r="CL592" s="160"/>
      <c r="CM592" s="160"/>
      <c r="CN592" s="160"/>
      <c r="CO592" s="160"/>
      <c r="CP592" s="160"/>
      <c r="CQ592" s="160"/>
      <c r="CR592" s="160"/>
      <c r="CS592" s="160"/>
      <c r="CT592" s="160"/>
      <c r="CU592" s="160"/>
      <c r="CV592" s="160"/>
      <c r="CW592" s="160"/>
      <c r="CX592" s="160"/>
      <c r="CY592" s="160"/>
      <c r="CZ592" s="160"/>
      <c r="DA592" s="160"/>
      <c r="DB592" s="160"/>
      <c r="DC592" s="160"/>
      <c r="DD592" s="160"/>
      <c r="DE592" s="160"/>
      <c r="DF592" s="160"/>
      <c r="DG592" s="160"/>
      <c r="DH592" s="160"/>
      <c r="DI592" s="160"/>
      <c r="DJ592" s="160"/>
      <c r="DK592" s="160"/>
      <c r="DL592" s="160"/>
      <c r="DM592" s="160"/>
      <c r="DN592" s="160"/>
      <c r="DO592" s="160"/>
      <c r="DP592" s="160"/>
      <c r="DQ592" s="160"/>
      <c r="DR592" s="160"/>
      <c r="DS592" s="160"/>
      <c r="DT592" s="160"/>
      <c r="DU592" s="160"/>
      <c r="DV592" s="160"/>
      <c r="DW592" s="160"/>
      <c r="DX592" s="160"/>
      <c r="DY592" s="160"/>
      <c r="DZ592" s="160"/>
      <c r="EA592" s="160"/>
      <c r="EB592" s="160"/>
      <c r="EC592" s="160"/>
      <c r="ED592" s="160"/>
      <c r="EE592" s="160"/>
      <c r="EF592" s="160"/>
      <c r="EG592" s="160"/>
      <c r="EH592" s="160"/>
      <c r="EI592" s="160"/>
      <c r="EJ592" s="160"/>
      <c r="EK592" s="160"/>
      <c r="EL592" s="160"/>
      <c r="EM592" s="160"/>
      <c r="EN592" s="160"/>
      <c r="EO592" s="160"/>
      <c r="EP592" s="160"/>
      <c r="EQ592" s="160"/>
      <c r="ER592" s="160"/>
      <c r="ES592" s="160"/>
      <c r="ET592" s="160"/>
      <c r="EU592" s="160"/>
      <c r="EV592" s="160"/>
      <c r="EW592" s="160"/>
      <c r="EX592" s="160"/>
      <c r="EY592" s="160"/>
      <c r="EZ592" s="160"/>
      <c r="FA592" s="160"/>
      <c r="FB592" s="160"/>
      <c r="FC592" s="160"/>
      <c r="FD592" s="160"/>
      <c r="FE592" s="160"/>
      <c r="FF592" s="160"/>
      <c r="FG592" s="160"/>
      <c r="FH592" s="160"/>
      <c r="FI592" s="160"/>
      <c r="FJ592" s="160"/>
      <c r="FK592" s="160"/>
      <c r="FL592" s="160"/>
      <c r="FM592" s="160"/>
      <c r="FN592" s="160"/>
      <c r="FO592" s="160"/>
      <c r="FP592" s="160"/>
      <c r="FQ592" s="160"/>
      <c r="FR592" s="160"/>
      <c r="FS592" s="160"/>
      <c r="FT592" s="160"/>
      <c r="FU592" s="160"/>
      <c r="FV592" s="160"/>
      <c r="FW592" s="160"/>
      <c r="FX592" s="160"/>
      <c r="FY592" s="160"/>
      <c r="FZ592" s="160"/>
      <c r="GA592" s="160"/>
      <c r="GB592" s="160"/>
      <c r="GC592" s="160"/>
      <c r="GD592" s="160"/>
      <c r="GE592" s="160"/>
      <c r="GF592" s="160"/>
      <c r="GG592" s="160"/>
      <c r="GH592" s="160"/>
      <c r="GI592" s="160"/>
      <c r="GJ592" s="160"/>
      <c r="GK592" s="160"/>
      <c r="GL592" s="160"/>
      <c r="GM592" s="160"/>
      <c r="GN592" s="160"/>
      <c r="GO592" s="160"/>
      <c r="GP592" s="160"/>
      <c r="GQ592" s="160"/>
      <c r="GR592" s="160"/>
      <c r="GS592" s="160"/>
    </row>
    <row r="593" spans="3:201" x14ac:dyDescent="0.2">
      <c r="C593" s="160"/>
      <c r="D593" s="160"/>
      <c r="E593" s="160"/>
      <c r="F593" s="160"/>
      <c r="G593" s="160"/>
      <c r="H593" s="160"/>
      <c r="I593" s="160"/>
      <c r="J593" s="160"/>
      <c r="K593" s="160"/>
      <c r="L593" s="160"/>
      <c r="M593" s="160"/>
      <c r="N593" s="160"/>
      <c r="O593" s="160"/>
      <c r="P593" s="160"/>
      <c r="Q593" s="160"/>
      <c r="R593" s="160"/>
      <c r="S593" s="160"/>
      <c r="T593" s="160"/>
      <c r="U593" s="160"/>
      <c r="V593" s="160"/>
      <c r="W593" s="160"/>
      <c r="X593" s="160"/>
      <c r="Y593" s="160"/>
      <c r="Z593" s="160"/>
      <c r="AA593" s="160"/>
      <c r="AB593" s="160"/>
      <c r="AC593" s="160"/>
      <c r="AD593" s="160"/>
      <c r="AE593" s="160"/>
      <c r="AF593" s="160"/>
      <c r="AG593" s="160"/>
      <c r="AH593" s="160"/>
      <c r="AI593" s="160"/>
      <c r="AJ593" s="160"/>
      <c r="AK593" s="160"/>
      <c r="AL593" s="160"/>
      <c r="AM593" s="160"/>
      <c r="AN593" s="160"/>
      <c r="AO593" s="160"/>
      <c r="AP593" s="160"/>
      <c r="AQ593" s="160"/>
      <c r="AR593" s="160"/>
      <c r="AS593" s="160"/>
      <c r="AT593" s="160"/>
      <c r="AU593" s="160"/>
      <c r="AV593" s="160"/>
      <c r="AW593" s="160"/>
      <c r="AX593" s="160"/>
      <c r="AY593" s="160"/>
      <c r="AZ593" s="160"/>
      <c r="BA593" s="160"/>
      <c r="BB593" s="160"/>
      <c r="BC593" s="160"/>
      <c r="BD593" s="160"/>
      <c r="BE593" s="160"/>
      <c r="BF593" s="160"/>
      <c r="BG593" s="160"/>
      <c r="BH593" s="160"/>
      <c r="BI593" s="160"/>
      <c r="BJ593" s="160"/>
      <c r="BK593" s="160"/>
      <c r="BL593" s="160"/>
      <c r="BM593" s="160"/>
      <c r="BN593" s="160"/>
      <c r="BO593" s="160"/>
      <c r="BP593" s="160"/>
      <c r="BQ593" s="160"/>
      <c r="BR593" s="160"/>
      <c r="BS593" s="160"/>
      <c r="BT593" s="160"/>
      <c r="BU593" s="160"/>
      <c r="BV593" s="160"/>
      <c r="BW593" s="160"/>
      <c r="BX593" s="160"/>
      <c r="BY593" s="160"/>
      <c r="BZ593" s="160"/>
      <c r="CA593" s="160"/>
      <c r="CB593" s="160"/>
      <c r="CC593" s="160"/>
      <c r="CD593" s="160"/>
      <c r="CE593" s="160"/>
      <c r="CF593" s="160"/>
      <c r="CG593" s="160"/>
      <c r="CH593" s="160"/>
      <c r="CI593" s="160"/>
      <c r="CJ593" s="160"/>
      <c r="CK593" s="160"/>
      <c r="CL593" s="160"/>
      <c r="CM593" s="160"/>
      <c r="CN593" s="160"/>
      <c r="CO593" s="160"/>
      <c r="CP593" s="160"/>
      <c r="CQ593" s="160"/>
      <c r="CR593" s="160"/>
      <c r="CS593" s="160"/>
      <c r="CT593" s="160"/>
      <c r="CU593" s="160"/>
      <c r="CV593" s="160"/>
      <c r="CW593" s="160"/>
      <c r="CX593" s="160"/>
      <c r="CY593" s="160"/>
      <c r="CZ593" s="160"/>
      <c r="DA593" s="160"/>
      <c r="DB593" s="160"/>
      <c r="DC593" s="160"/>
      <c r="DD593" s="160"/>
      <c r="DE593" s="160"/>
      <c r="DF593" s="160"/>
      <c r="DG593" s="160"/>
      <c r="DH593" s="160"/>
      <c r="DI593" s="160"/>
      <c r="DJ593" s="160"/>
      <c r="DK593" s="160"/>
      <c r="DL593" s="160"/>
      <c r="DM593" s="160"/>
      <c r="DN593" s="160"/>
      <c r="DO593" s="160"/>
      <c r="DP593" s="160"/>
      <c r="DQ593" s="160"/>
      <c r="DR593" s="160"/>
      <c r="DS593" s="160"/>
      <c r="DT593" s="160"/>
      <c r="DU593" s="160"/>
      <c r="DV593" s="160"/>
      <c r="DW593" s="160"/>
      <c r="DX593" s="160"/>
      <c r="DY593" s="160"/>
      <c r="DZ593" s="160"/>
      <c r="EA593" s="160"/>
      <c r="EB593" s="160"/>
      <c r="EC593" s="160"/>
      <c r="ED593" s="160"/>
      <c r="EE593" s="160"/>
      <c r="EF593" s="160"/>
      <c r="EG593" s="160"/>
      <c r="EH593" s="160"/>
      <c r="EI593" s="160"/>
      <c r="EJ593" s="160"/>
      <c r="EK593" s="160"/>
      <c r="EL593" s="160"/>
      <c r="EM593" s="160"/>
      <c r="EN593" s="160"/>
      <c r="EO593" s="160"/>
      <c r="EP593" s="160"/>
      <c r="EQ593" s="160"/>
      <c r="ER593" s="160"/>
      <c r="ES593" s="160"/>
      <c r="ET593" s="160"/>
      <c r="EU593" s="160"/>
      <c r="EV593" s="160"/>
      <c r="EW593" s="160"/>
      <c r="EX593" s="160"/>
      <c r="EY593" s="160"/>
      <c r="EZ593" s="160"/>
      <c r="FA593" s="160"/>
      <c r="FB593" s="160"/>
      <c r="FC593" s="160"/>
      <c r="FD593" s="160"/>
      <c r="FE593" s="160"/>
      <c r="FF593" s="160"/>
      <c r="FG593" s="160"/>
      <c r="FH593" s="160"/>
      <c r="FI593" s="160"/>
      <c r="FJ593" s="160"/>
      <c r="FK593" s="160"/>
      <c r="FL593" s="160"/>
      <c r="FM593" s="160"/>
      <c r="FN593" s="160"/>
      <c r="FO593" s="160"/>
      <c r="FP593" s="160"/>
      <c r="FQ593" s="160"/>
      <c r="FR593" s="160"/>
      <c r="FS593" s="160"/>
      <c r="FT593" s="160"/>
      <c r="FU593" s="160"/>
      <c r="FV593" s="160"/>
      <c r="FW593" s="160"/>
      <c r="FX593" s="160"/>
      <c r="FY593" s="160"/>
      <c r="FZ593" s="160"/>
      <c r="GA593" s="160"/>
      <c r="GB593" s="160"/>
      <c r="GC593" s="160"/>
      <c r="GD593" s="160"/>
      <c r="GE593" s="160"/>
      <c r="GF593" s="160"/>
      <c r="GG593" s="160"/>
      <c r="GH593" s="160"/>
      <c r="GI593" s="160"/>
      <c r="GJ593" s="160"/>
      <c r="GK593" s="160"/>
      <c r="GL593" s="160"/>
      <c r="GM593" s="160"/>
      <c r="GN593" s="160"/>
      <c r="GO593" s="160"/>
      <c r="GP593" s="160"/>
      <c r="GQ593" s="160"/>
      <c r="GR593" s="160"/>
      <c r="GS593" s="160"/>
    </row>
    <row r="594" spans="3:201" x14ac:dyDescent="0.2">
      <c r="C594" s="160"/>
      <c r="D594" s="160"/>
      <c r="E594" s="160"/>
      <c r="F594" s="160"/>
      <c r="G594" s="160"/>
      <c r="H594" s="160"/>
      <c r="I594" s="160"/>
      <c r="J594" s="160"/>
      <c r="K594" s="160"/>
      <c r="L594" s="160"/>
      <c r="M594" s="160"/>
      <c r="N594" s="160"/>
      <c r="O594" s="160"/>
      <c r="P594" s="160"/>
      <c r="Q594" s="160"/>
      <c r="R594" s="160"/>
      <c r="S594" s="160"/>
      <c r="T594" s="160"/>
      <c r="U594" s="160"/>
      <c r="V594" s="160"/>
      <c r="W594" s="160"/>
      <c r="X594" s="160"/>
      <c r="Y594" s="160"/>
      <c r="Z594" s="160"/>
      <c r="AA594" s="160"/>
      <c r="AB594" s="160"/>
      <c r="AC594" s="160"/>
      <c r="AD594" s="160"/>
      <c r="AE594" s="160"/>
      <c r="AF594" s="160"/>
      <c r="AG594" s="160"/>
      <c r="AH594" s="160"/>
      <c r="AI594" s="160"/>
      <c r="AJ594" s="160"/>
      <c r="AK594" s="160"/>
      <c r="AL594" s="160"/>
      <c r="AM594" s="160"/>
      <c r="AN594" s="160"/>
      <c r="AO594" s="160"/>
      <c r="AP594" s="160"/>
      <c r="AQ594" s="160"/>
      <c r="AR594" s="160"/>
      <c r="AS594" s="160"/>
      <c r="AT594" s="160"/>
      <c r="AU594" s="160"/>
      <c r="AV594" s="160"/>
      <c r="AW594" s="160"/>
      <c r="AX594" s="160"/>
      <c r="AY594" s="160"/>
      <c r="AZ594" s="160"/>
      <c r="BA594" s="160"/>
      <c r="BB594" s="160"/>
      <c r="BC594" s="160"/>
      <c r="BD594" s="160"/>
      <c r="BE594" s="160"/>
      <c r="BF594" s="160"/>
      <c r="BG594" s="160"/>
      <c r="BH594" s="160"/>
      <c r="BI594" s="160"/>
      <c r="BJ594" s="160"/>
      <c r="BK594" s="160"/>
      <c r="BL594" s="160"/>
      <c r="BM594" s="160"/>
      <c r="BN594" s="160"/>
      <c r="BO594" s="160"/>
      <c r="BP594" s="160"/>
      <c r="BQ594" s="160"/>
      <c r="BR594" s="160"/>
      <c r="BS594" s="160"/>
      <c r="BT594" s="160"/>
      <c r="BU594" s="160"/>
      <c r="BV594" s="160"/>
      <c r="BW594" s="160"/>
      <c r="BX594" s="160"/>
      <c r="BY594" s="160"/>
      <c r="BZ594" s="160"/>
      <c r="CA594" s="160"/>
      <c r="CB594" s="160"/>
      <c r="CC594" s="160"/>
      <c r="CD594" s="160"/>
      <c r="CE594" s="160"/>
      <c r="CF594" s="160"/>
      <c r="CG594" s="160"/>
      <c r="CH594" s="160"/>
      <c r="CI594" s="160"/>
      <c r="CJ594" s="160"/>
      <c r="CK594" s="160"/>
      <c r="CL594" s="160"/>
      <c r="CM594" s="160"/>
      <c r="CN594" s="160"/>
      <c r="CO594" s="160"/>
      <c r="CP594" s="160"/>
      <c r="CQ594" s="160"/>
      <c r="CR594" s="160"/>
      <c r="CS594" s="160"/>
      <c r="CT594" s="160"/>
      <c r="CU594" s="160"/>
      <c r="CV594" s="160"/>
      <c r="CW594" s="160"/>
      <c r="CX594" s="160"/>
      <c r="CY594" s="160"/>
      <c r="CZ594" s="160"/>
      <c r="DA594" s="160"/>
      <c r="DB594" s="160"/>
      <c r="DC594" s="160"/>
      <c r="DD594" s="160"/>
      <c r="DE594" s="160"/>
      <c r="DF594" s="160"/>
      <c r="DG594" s="160"/>
      <c r="DH594" s="160"/>
      <c r="DI594" s="160"/>
      <c r="DJ594" s="160"/>
      <c r="DK594" s="160"/>
      <c r="DL594" s="160"/>
      <c r="DM594" s="160"/>
      <c r="DN594" s="160"/>
      <c r="DO594" s="160"/>
      <c r="DP594" s="160"/>
      <c r="DQ594" s="160"/>
      <c r="DR594" s="160"/>
      <c r="DS594" s="160"/>
      <c r="DT594" s="160"/>
      <c r="DU594" s="160"/>
      <c r="DV594" s="160"/>
      <c r="DW594" s="160"/>
      <c r="DX594" s="160"/>
      <c r="DY594" s="160"/>
      <c r="DZ594" s="160"/>
      <c r="EA594" s="160"/>
      <c r="EB594" s="160"/>
      <c r="EC594" s="160"/>
      <c r="ED594" s="160"/>
      <c r="EE594" s="160"/>
      <c r="EF594" s="160"/>
      <c r="EG594" s="160"/>
      <c r="EH594" s="160"/>
      <c r="EI594" s="160"/>
      <c r="EJ594" s="160"/>
      <c r="EK594" s="160"/>
      <c r="EL594" s="160"/>
      <c r="EM594" s="160"/>
      <c r="EN594" s="160"/>
      <c r="EO594" s="160"/>
      <c r="EP594" s="160"/>
      <c r="EQ594" s="160"/>
      <c r="ER594" s="160"/>
      <c r="ES594" s="160"/>
      <c r="ET594" s="160"/>
      <c r="EU594" s="160"/>
      <c r="EV594" s="160"/>
      <c r="EW594" s="160"/>
      <c r="EX594" s="160"/>
      <c r="EY594" s="160"/>
      <c r="EZ594" s="160"/>
      <c r="FA594" s="160"/>
      <c r="FB594" s="160"/>
      <c r="FC594" s="160"/>
      <c r="FD594" s="160"/>
      <c r="FE594" s="160"/>
      <c r="FF594" s="160"/>
      <c r="FG594" s="160"/>
      <c r="FH594" s="160"/>
      <c r="FI594" s="160"/>
      <c r="FJ594" s="160"/>
      <c r="FK594" s="160"/>
      <c r="FL594" s="160"/>
      <c r="FM594" s="160"/>
      <c r="FN594" s="160"/>
      <c r="FO594" s="160"/>
      <c r="FP594" s="160"/>
      <c r="FQ594" s="160"/>
      <c r="FR594" s="160"/>
      <c r="FS594" s="160"/>
      <c r="FT594" s="160"/>
      <c r="FU594" s="160"/>
      <c r="FV594" s="160"/>
      <c r="FW594" s="160"/>
      <c r="FX594" s="160"/>
      <c r="FY594" s="160"/>
      <c r="FZ594" s="160"/>
      <c r="GA594" s="160"/>
      <c r="GB594" s="160"/>
      <c r="GC594" s="160"/>
      <c r="GD594" s="160"/>
      <c r="GE594" s="160"/>
      <c r="GF594" s="160"/>
      <c r="GG594" s="160"/>
      <c r="GH594" s="160"/>
      <c r="GI594" s="160"/>
      <c r="GJ594" s="160"/>
      <c r="GK594" s="160"/>
      <c r="GL594" s="160"/>
      <c r="GM594" s="160"/>
      <c r="GN594" s="160"/>
      <c r="GO594" s="160"/>
      <c r="GP594" s="160"/>
      <c r="GQ594" s="160"/>
      <c r="GR594" s="160"/>
      <c r="GS594" s="160"/>
    </row>
    <row r="595" spans="3:201" x14ac:dyDescent="0.2">
      <c r="C595" s="160"/>
      <c r="D595" s="160"/>
      <c r="E595" s="160"/>
      <c r="F595" s="160"/>
      <c r="G595" s="160"/>
      <c r="H595" s="160"/>
      <c r="I595" s="160"/>
      <c r="J595" s="160"/>
      <c r="K595" s="160"/>
      <c r="L595" s="160"/>
      <c r="M595" s="160"/>
      <c r="N595" s="160"/>
      <c r="O595" s="160"/>
      <c r="P595" s="160"/>
      <c r="Q595" s="160"/>
      <c r="R595" s="160"/>
      <c r="S595" s="160"/>
      <c r="T595" s="160"/>
      <c r="U595" s="160"/>
      <c r="V595" s="160"/>
      <c r="W595" s="160"/>
      <c r="X595" s="160"/>
      <c r="Y595" s="160"/>
      <c r="Z595" s="160"/>
      <c r="AA595" s="160"/>
      <c r="AB595" s="160"/>
      <c r="AC595" s="160"/>
      <c r="AD595" s="160"/>
      <c r="AE595" s="160"/>
      <c r="AF595" s="160"/>
      <c r="AG595" s="160"/>
      <c r="AH595" s="160"/>
      <c r="AI595" s="160"/>
      <c r="AJ595" s="160"/>
      <c r="AK595" s="160"/>
      <c r="AL595" s="160"/>
      <c r="AM595" s="160"/>
      <c r="AN595" s="160"/>
      <c r="AO595" s="160"/>
      <c r="AP595" s="160"/>
      <c r="AQ595" s="160"/>
      <c r="AR595" s="160"/>
      <c r="AS595" s="160"/>
      <c r="AT595" s="160"/>
      <c r="AU595" s="160"/>
      <c r="AV595" s="160"/>
      <c r="AW595" s="160"/>
      <c r="AX595" s="160"/>
      <c r="AY595" s="160"/>
      <c r="AZ595" s="160"/>
      <c r="BA595" s="160"/>
      <c r="BB595" s="160"/>
      <c r="BC595" s="160"/>
      <c r="BD595" s="160"/>
      <c r="BE595" s="160"/>
      <c r="BF595" s="160"/>
      <c r="BG595" s="160"/>
      <c r="BH595" s="160"/>
      <c r="BI595" s="160"/>
      <c r="BJ595" s="160"/>
      <c r="BK595" s="160"/>
      <c r="BL595" s="160"/>
      <c r="BM595" s="160"/>
      <c r="BN595" s="160"/>
      <c r="BO595" s="160"/>
      <c r="BP595" s="160"/>
      <c r="BQ595" s="160"/>
      <c r="BR595" s="160"/>
      <c r="BS595" s="160"/>
      <c r="BT595" s="160"/>
      <c r="BU595" s="160"/>
      <c r="BV595" s="160"/>
      <c r="BW595" s="160"/>
      <c r="BX595" s="160"/>
      <c r="BY595" s="160"/>
      <c r="BZ595" s="160"/>
      <c r="CA595" s="160"/>
      <c r="CB595" s="160"/>
      <c r="CC595" s="160"/>
      <c r="CD595" s="160"/>
      <c r="CE595" s="160"/>
      <c r="CF595" s="160"/>
      <c r="CG595" s="160"/>
      <c r="CH595" s="160"/>
      <c r="CI595" s="160"/>
      <c r="CJ595" s="160"/>
      <c r="CK595" s="160"/>
      <c r="CL595" s="160"/>
      <c r="CM595" s="160"/>
      <c r="CN595" s="160"/>
      <c r="CO595" s="160"/>
      <c r="CP595" s="160"/>
      <c r="CQ595" s="160"/>
      <c r="CR595" s="160"/>
      <c r="CS595" s="160"/>
      <c r="CT595" s="160"/>
      <c r="CU595" s="160"/>
      <c r="CV595" s="160"/>
      <c r="CW595" s="160"/>
      <c r="CX595" s="160"/>
      <c r="CY595" s="160"/>
      <c r="CZ595" s="160"/>
      <c r="DA595" s="160"/>
      <c r="DB595" s="160"/>
      <c r="DC595" s="160"/>
      <c r="DD595" s="160"/>
      <c r="DE595" s="160"/>
      <c r="DF595" s="160"/>
      <c r="DG595" s="160"/>
      <c r="DH595" s="160"/>
      <c r="DI595" s="160"/>
      <c r="DJ595" s="160"/>
      <c r="DK595" s="160"/>
      <c r="DL595" s="160"/>
      <c r="DM595" s="160"/>
      <c r="DN595" s="160"/>
      <c r="DO595" s="160"/>
      <c r="DP595" s="160"/>
      <c r="DQ595" s="160"/>
      <c r="DR595" s="160"/>
      <c r="DS595" s="160"/>
      <c r="DT595" s="160"/>
      <c r="DU595" s="160"/>
      <c r="DV595" s="160"/>
      <c r="DW595" s="160"/>
      <c r="DX595" s="160"/>
      <c r="DY595" s="160"/>
      <c r="DZ595" s="160"/>
      <c r="EA595" s="160"/>
      <c r="EB595" s="160"/>
      <c r="EC595" s="160"/>
      <c r="ED595" s="160"/>
      <c r="EE595" s="160"/>
      <c r="EF595" s="160"/>
      <c r="EG595" s="160"/>
      <c r="EH595" s="160"/>
      <c r="EI595" s="160"/>
      <c r="EJ595" s="160"/>
      <c r="EK595" s="160"/>
      <c r="EL595" s="160"/>
      <c r="EM595" s="160"/>
      <c r="EN595" s="160"/>
      <c r="EO595" s="160"/>
      <c r="EP595" s="160"/>
      <c r="EQ595" s="160"/>
      <c r="ER595" s="160"/>
      <c r="ES595" s="160"/>
      <c r="ET595" s="160"/>
      <c r="EU595" s="160"/>
      <c r="EV595" s="160"/>
      <c r="EW595" s="160"/>
      <c r="EX595" s="160"/>
      <c r="EY595" s="160"/>
      <c r="EZ595" s="160"/>
      <c r="FA595" s="160"/>
      <c r="FB595" s="160"/>
      <c r="FC595" s="160"/>
      <c r="FD595" s="160"/>
      <c r="FE595" s="160"/>
      <c r="FF595" s="160"/>
      <c r="FG595" s="160"/>
      <c r="FH595" s="160"/>
      <c r="FI595" s="160"/>
      <c r="FJ595" s="160"/>
      <c r="FK595" s="160"/>
      <c r="FL595" s="160"/>
      <c r="FM595" s="160"/>
      <c r="FN595" s="160"/>
      <c r="FO595" s="160"/>
      <c r="FP595" s="160"/>
      <c r="FQ595" s="160"/>
      <c r="FR595" s="160"/>
      <c r="FS595" s="160"/>
      <c r="FT595" s="160"/>
      <c r="FU595" s="160"/>
      <c r="FV595" s="160"/>
      <c r="FW595" s="160"/>
      <c r="FX595" s="160"/>
      <c r="FY595" s="160"/>
      <c r="FZ595" s="160"/>
      <c r="GA595" s="160"/>
      <c r="GB595" s="160"/>
      <c r="GC595" s="160"/>
      <c r="GD595" s="160"/>
      <c r="GE595" s="160"/>
      <c r="GF595" s="160"/>
      <c r="GG595" s="160"/>
      <c r="GH595" s="160"/>
      <c r="GI595" s="160"/>
      <c r="GJ595" s="160"/>
      <c r="GK595" s="160"/>
      <c r="GL595" s="160"/>
      <c r="GM595" s="160"/>
      <c r="GN595" s="160"/>
      <c r="GO595" s="160"/>
      <c r="GP595" s="160"/>
      <c r="GQ595" s="160"/>
      <c r="GR595" s="160"/>
      <c r="GS595" s="160"/>
    </row>
    <row r="596" spans="3:201" x14ac:dyDescent="0.2">
      <c r="C596" s="160"/>
      <c r="D596" s="160"/>
      <c r="E596" s="160"/>
      <c r="F596" s="160"/>
      <c r="G596" s="160"/>
      <c r="H596" s="160"/>
      <c r="I596" s="160"/>
      <c r="J596" s="160"/>
      <c r="K596" s="160"/>
      <c r="L596" s="160"/>
      <c r="M596" s="160"/>
      <c r="N596" s="160"/>
      <c r="O596" s="160"/>
      <c r="P596" s="160"/>
      <c r="Q596" s="160"/>
      <c r="R596" s="160"/>
      <c r="S596" s="160"/>
      <c r="T596" s="160"/>
      <c r="U596" s="160"/>
      <c r="V596" s="160"/>
      <c r="W596" s="160"/>
      <c r="X596" s="160"/>
      <c r="Y596" s="160"/>
      <c r="Z596" s="160"/>
      <c r="AA596" s="160"/>
      <c r="AB596" s="160"/>
      <c r="AC596" s="160"/>
      <c r="AD596" s="160"/>
      <c r="AE596" s="160"/>
      <c r="AF596" s="160"/>
      <c r="AG596" s="160"/>
      <c r="AH596" s="160"/>
      <c r="AI596" s="160"/>
      <c r="AJ596" s="160"/>
      <c r="AK596" s="160"/>
      <c r="AL596" s="160"/>
      <c r="AM596" s="160"/>
      <c r="AN596" s="160"/>
      <c r="AO596" s="160"/>
      <c r="AP596" s="160"/>
      <c r="AQ596" s="160"/>
      <c r="AR596" s="160"/>
      <c r="AS596" s="160"/>
      <c r="AT596" s="160"/>
      <c r="AU596" s="160"/>
      <c r="AV596" s="160"/>
      <c r="AW596" s="160"/>
      <c r="AX596" s="160"/>
      <c r="AY596" s="160"/>
      <c r="AZ596" s="160"/>
      <c r="BA596" s="160"/>
      <c r="BB596" s="160"/>
      <c r="BC596" s="160"/>
      <c r="BD596" s="160"/>
      <c r="BE596" s="160"/>
      <c r="BF596" s="160"/>
      <c r="BG596" s="160"/>
      <c r="BH596" s="160"/>
      <c r="BI596" s="160"/>
      <c r="BJ596" s="160"/>
      <c r="BK596" s="160"/>
      <c r="BL596" s="160"/>
      <c r="BM596" s="160"/>
      <c r="BN596" s="160"/>
      <c r="BO596" s="160"/>
      <c r="BP596" s="160"/>
      <c r="BQ596" s="160"/>
      <c r="BR596" s="160"/>
      <c r="BS596" s="160"/>
      <c r="BT596" s="160"/>
      <c r="BU596" s="160"/>
      <c r="BV596" s="160"/>
      <c r="BW596" s="160"/>
      <c r="BX596" s="160"/>
      <c r="BY596" s="160"/>
      <c r="BZ596" s="160"/>
      <c r="CA596" s="160"/>
      <c r="CB596" s="160"/>
      <c r="CC596" s="160"/>
      <c r="CD596" s="160"/>
      <c r="CE596" s="160"/>
      <c r="CF596" s="160"/>
      <c r="CG596" s="160"/>
      <c r="CH596" s="160"/>
      <c r="CI596" s="160"/>
      <c r="CJ596" s="160"/>
      <c r="CK596" s="160"/>
      <c r="CL596" s="160"/>
      <c r="CM596" s="160"/>
      <c r="CN596" s="160"/>
      <c r="CO596" s="160"/>
      <c r="CP596" s="160"/>
      <c r="CQ596" s="160"/>
      <c r="CR596" s="160"/>
      <c r="CS596" s="160"/>
      <c r="CT596" s="160"/>
      <c r="CU596" s="160"/>
      <c r="CV596" s="160"/>
      <c r="CW596" s="160"/>
      <c r="CX596" s="160"/>
      <c r="CY596" s="160"/>
      <c r="CZ596" s="160"/>
      <c r="DA596" s="160"/>
      <c r="DB596" s="160"/>
      <c r="DC596" s="160"/>
      <c r="DD596" s="160"/>
      <c r="DE596" s="160"/>
      <c r="DF596" s="160"/>
      <c r="DG596" s="160"/>
      <c r="DH596" s="160"/>
      <c r="DI596" s="160"/>
      <c r="DJ596" s="160"/>
      <c r="DK596" s="160"/>
      <c r="DL596" s="160"/>
      <c r="DM596" s="160"/>
      <c r="DN596" s="160"/>
      <c r="DO596" s="160"/>
      <c r="DP596" s="160"/>
      <c r="DQ596" s="160"/>
      <c r="DR596" s="160"/>
      <c r="DS596" s="160"/>
      <c r="DT596" s="160"/>
      <c r="DU596" s="160"/>
      <c r="DV596" s="160"/>
      <c r="DW596" s="160"/>
      <c r="DX596" s="160"/>
      <c r="DY596" s="160"/>
      <c r="DZ596" s="160"/>
      <c r="EA596" s="160"/>
      <c r="EB596" s="160"/>
      <c r="EC596" s="160"/>
      <c r="ED596" s="160"/>
      <c r="EE596" s="160"/>
      <c r="EF596" s="160"/>
      <c r="EG596" s="160"/>
      <c r="EH596" s="160"/>
      <c r="EI596" s="160"/>
      <c r="EJ596" s="160"/>
      <c r="EK596" s="160"/>
      <c r="EL596" s="160"/>
      <c r="EM596" s="160"/>
      <c r="EN596" s="160"/>
      <c r="EO596" s="160"/>
      <c r="EP596" s="160"/>
      <c r="EQ596" s="160"/>
      <c r="ER596" s="160"/>
      <c r="ES596" s="160"/>
      <c r="ET596" s="160"/>
      <c r="EU596" s="160"/>
      <c r="EV596" s="160"/>
      <c r="EW596" s="160"/>
      <c r="EX596" s="160"/>
      <c r="EY596" s="160"/>
      <c r="EZ596" s="160"/>
      <c r="FA596" s="160"/>
      <c r="FB596" s="160"/>
      <c r="FC596" s="160"/>
      <c r="FD596" s="160"/>
      <c r="FE596" s="160"/>
      <c r="FF596" s="160"/>
      <c r="FG596" s="160"/>
      <c r="FH596" s="160"/>
      <c r="FI596" s="160"/>
      <c r="FJ596" s="160"/>
      <c r="FK596" s="160"/>
      <c r="FL596" s="160"/>
      <c r="FM596" s="160"/>
      <c r="FN596" s="160"/>
      <c r="FO596" s="160"/>
      <c r="FP596" s="160"/>
      <c r="FQ596" s="160"/>
      <c r="FR596" s="160"/>
      <c r="FS596" s="160"/>
      <c r="FT596" s="160"/>
      <c r="FU596" s="160"/>
      <c r="FV596" s="160"/>
      <c r="FW596" s="160"/>
      <c r="FX596" s="160"/>
      <c r="FY596" s="160"/>
      <c r="FZ596" s="160"/>
      <c r="GA596" s="160"/>
      <c r="GB596" s="160"/>
      <c r="GC596" s="160"/>
      <c r="GD596" s="160"/>
      <c r="GE596" s="160"/>
      <c r="GF596" s="160"/>
      <c r="GG596" s="160"/>
      <c r="GH596" s="160"/>
      <c r="GI596" s="160"/>
      <c r="GJ596" s="160"/>
      <c r="GK596" s="160"/>
      <c r="GL596" s="160"/>
      <c r="GM596" s="160"/>
      <c r="GN596" s="160"/>
      <c r="GO596" s="160"/>
      <c r="GP596" s="160"/>
      <c r="GQ596" s="160"/>
      <c r="GR596" s="160"/>
      <c r="GS596" s="160"/>
    </row>
    <row r="597" spans="3:201" x14ac:dyDescent="0.2">
      <c r="C597" s="160"/>
      <c r="D597" s="160"/>
      <c r="E597" s="160"/>
      <c r="F597" s="160"/>
      <c r="G597" s="160"/>
      <c r="H597" s="160"/>
      <c r="I597" s="160"/>
      <c r="J597" s="160"/>
      <c r="K597" s="160"/>
      <c r="L597" s="160"/>
      <c r="M597" s="160"/>
      <c r="N597" s="160"/>
      <c r="O597" s="160"/>
      <c r="P597" s="160"/>
      <c r="Q597" s="160"/>
      <c r="R597" s="160"/>
      <c r="S597" s="160"/>
      <c r="T597" s="160"/>
      <c r="U597" s="160"/>
      <c r="V597" s="160"/>
      <c r="W597" s="160"/>
      <c r="X597" s="160"/>
      <c r="Y597" s="160"/>
      <c r="Z597" s="160"/>
      <c r="AA597" s="160"/>
      <c r="AB597" s="160"/>
      <c r="AC597" s="160"/>
      <c r="AD597" s="160"/>
      <c r="AE597" s="160"/>
      <c r="AF597" s="160"/>
      <c r="AG597" s="160"/>
      <c r="AH597" s="160"/>
      <c r="AI597" s="160"/>
      <c r="AJ597" s="160"/>
      <c r="AK597" s="160"/>
      <c r="AL597" s="160"/>
      <c r="AM597" s="160"/>
      <c r="AN597" s="160"/>
      <c r="AO597" s="160"/>
      <c r="AP597" s="160"/>
      <c r="AQ597" s="160"/>
      <c r="AR597" s="160"/>
      <c r="AS597" s="160"/>
      <c r="AT597" s="160"/>
      <c r="AU597" s="160"/>
      <c r="AV597" s="160"/>
      <c r="AW597" s="160"/>
      <c r="AX597" s="160"/>
      <c r="AY597" s="160"/>
      <c r="AZ597" s="160"/>
      <c r="BA597" s="160"/>
      <c r="BB597" s="160"/>
      <c r="BC597" s="160"/>
      <c r="BD597" s="160"/>
      <c r="BE597" s="160"/>
      <c r="BF597" s="160"/>
      <c r="BG597" s="160"/>
      <c r="BH597" s="160"/>
      <c r="BI597" s="160"/>
      <c r="BJ597" s="160"/>
      <c r="BK597" s="160"/>
      <c r="BL597" s="160"/>
      <c r="BM597" s="160"/>
      <c r="BN597" s="160"/>
      <c r="BO597" s="160"/>
      <c r="BP597" s="160"/>
      <c r="BQ597" s="160"/>
      <c r="BR597" s="160"/>
      <c r="BS597" s="160"/>
      <c r="BT597" s="160"/>
      <c r="BU597" s="160"/>
      <c r="BV597" s="160"/>
      <c r="BW597" s="160"/>
      <c r="BX597" s="160"/>
      <c r="BY597" s="160"/>
      <c r="BZ597" s="160"/>
      <c r="CA597" s="160"/>
      <c r="CB597" s="160"/>
      <c r="CC597" s="160"/>
      <c r="CD597" s="160"/>
      <c r="CE597" s="160"/>
      <c r="CF597" s="160"/>
      <c r="CG597" s="160"/>
      <c r="CH597" s="160"/>
      <c r="CI597" s="160"/>
      <c r="CJ597" s="160"/>
      <c r="CK597" s="160"/>
      <c r="CL597" s="160"/>
      <c r="CM597" s="160"/>
      <c r="CN597" s="160"/>
      <c r="CO597" s="160"/>
      <c r="CP597" s="160"/>
      <c r="CQ597" s="160"/>
      <c r="CR597" s="160"/>
      <c r="CS597" s="160"/>
      <c r="CT597" s="160"/>
      <c r="CU597" s="160"/>
      <c r="CV597" s="160"/>
      <c r="CW597" s="160"/>
      <c r="CX597" s="160"/>
      <c r="CY597" s="160"/>
      <c r="CZ597" s="160"/>
      <c r="DA597" s="160"/>
      <c r="DB597" s="160"/>
      <c r="DC597" s="160"/>
      <c r="DD597" s="160"/>
      <c r="DE597" s="160"/>
      <c r="DF597" s="160"/>
      <c r="DG597" s="160"/>
      <c r="DH597" s="160"/>
      <c r="DI597" s="160"/>
      <c r="DJ597" s="160"/>
      <c r="DK597" s="160"/>
      <c r="DL597" s="160"/>
      <c r="DM597" s="160"/>
      <c r="DN597" s="160"/>
      <c r="DO597" s="160"/>
      <c r="DP597" s="160"/>
      <c r="DQ597" s="160"/>
      <c r="DR597" s="160"/>
      <c r="DS597" s="160"/>
      <c r="DT597" s="160"/>
      <c r="DU597" s="160"/>
      <c r="DV597" s="160"/>
      <c r="DW597" s="160"/>
      <c r="DX597" s="160"/>
      <c r="DY597" s="160"/>
      <c r="DZ597" s="160"/>
      <c r="EA597" s="160"/>
      <c r="EB597" s="160"/>
      <c r="EC597" s="160"/>
      <c r="ED597" s="160"/>
      <c r="EE597" s="160"/>
      <c r="EF597" s="160"/>
      <c r="EG597" s="160"/>
      <c r="EH597" s="160"/>
      <c r="EI597" s="160"/>
      <c r="EJ597" s="160"/>
      <c r="EK597" s="160"/>
      <c r="EL597" s="160"/>
      <c r="EM597" s="160"/>
      <c r="EN597" s="160"/>
      <c r="EO597" s="160"/>
      <c r="EP597" s="160"/>
      <c r="EQ597" s="160"/>
      <c r="ER597" s="160"/>
      <c r="ES597" s="160"/>
      <c r="ET597" s="160"/>
      <c r="EU597" s="160"/>
      <c r="EV597" s="160"/>
      <c r="EW597" s="160"/>
      <c r="EX597" s="160"/>
      <c r="EY597" s="160"/>
      <c r="EZ597" s="160"/>
      <c r="FA597" s="160"/>
      <c r="FB597" s="160"/>
      <c r="FC597" s="160"/>
      <c r="FD597" s="160"/>
      <c r="FE597" s="160"/>
      <c r="FF597" s="160"/>
      <c r="FG597" s="160"/>
      <c r="FH597" s="160"/>
      <c r="FI597" s="160"/>
      <c r="FJ597" s="160"/>
      <c r="FK597" s="160"/>
      <c r="FL597" s="160"/>
      <c r="FM597" s="160"/>
      <c r="FN597" s="160"/>
      <c r="FO597" s="160"/>
      <c r="FP597" s="160"/>
      <c r="FQ597" s="160"/>
      <c r="FR597" s="160"/>
      <c r="FS597" s="160"/>
      <c r="FT597" s="160"/>
      <c r="FU597" s="160"/>
      <c r="FV597" s="160"/>
      <c r="FW597" s="160"/>
      <c r="FX597" s="160"/>
      <c r="FY597" s="160"/>
      <c r="FZ597" s="160"/>
      <c r="GA597" s="160"/>
      <c r="GB597" s="160"/>
      <c r="GC597" s="160"/>
      <c r="GD597" s="160"/>
      <c r="GE597" s="160"/>
      <c r="GF597" s="160"/>
      <c r="GG597" s="160"/>
      <c r="GH597" s="160"/>
      <c r="GI597" s="160"/>
      <c r="GJ597" s="160"/>
      <c r="GK597" s="160"/>
      <c r="GL597" s="160"/>
      <c r="GM597" s="160"/>
      <c r="GN597" s="160"/>
      <c r="GO597" s="160"/>
      <c r="GP597" s="160"/>
      <c r="GQ597" s="160"/>
      <c r="GR597" s="160"/>
      <c r="GS597" s="160"/>
    </row>
    <row r="598" spans="3:201" x14ac:dyDescent="0.2">
      <c r="C598" s="160"/>
      <c r="D598" s="160"/>
      <c r="E598" s="160"/>
      <c r="F598" s="160"/>
      <c r="G598" s="160"/>
      <c r="H598" s="160"/>
      <c r="I598" s="160"/>
      <c r="J598" s="160"/>
      <c r="K598" s="160"/>
      <c r="L598" s="160"/>
      <c r="M598" s="160"/>
      <c r="N598" s="160"/>
      <c r="O598" s="160"/>
      <c r="P598" s="160"/>
      <c r="Q598" s="160"/>
      <c r="R598" s="160"/>
      <c r="S598" s="160"/>
      <c r="T598" s="160"/>
      <c r="U598" s="160"/>
      <c r="V598" s="160"/>
      <c r="W598" s="160"/>
      <c r="X598" s="160"/>
      <c r="Y598" s="160"/>
      <c r="Z598" s="160"/>
      <c r="AA598" s="160"/>
      <c r="AB598" s="160"/>
      <c r="AC598" s="160"/>
      <c r="AD598" s="160"/>
      <c r="AE598" s="160"/>
      <c r="AF598" s="160"/>
      <c r="AG598" s="160"/>
      <c r="AH598" s="160"/>
      <c r="AI598" s="160"/>
      <c r="AJ598" s="160"/>
      <c r="AK598" s="160"/>
      <c r="AL598" s="160"/>
      <c r="AM598" s="160"/>
      <c r="AN598" s="160"/>
      <c r="AO598" s="160"/>
      <c r="AP598" s="160"/>
      <c r="AQ598" s="160"/>
      <c r="AR598" s="160"/>
      <c r="AS598" s="160"/>
      <c r="AT598" s="160"/>
      <c r="AU598" s="160"/>
      <c r="AV598" s="160"/>
      <c r="AW598" s="160"/>
      <c r="AX598" s="160"/>
      <c r="AY598" s="160"/>
      <c r="AZ598" s="160"/>
      <c r="BA598" s="160"/>
      <c r="BB598" s="160"/>
      <c r="BC598" s="160"/>
      <c r="BD598" s="160"/>
      <c r="BE598" s="160"/>
      <c r="BF598" s="160"/>
      <c r="BG598" s="160"/>
      <c r="BH598" s="160"/>
      <c r="BI598" s="160"/>
      <c r="BJ598" s="160"/>
      <c r="BK598" s="160"/>
      <c r="BL598" s="160"/>
      <c r="BM598" s="160"/>
      <c r="BN598" s="160"/>
      <c r="BO598" s="160"/>
      <c r="BP598" s="160"/>
      <c r="BQ598" s="160"/>
      <c r="BR598" s="160"/>
      <c r="BS598" s="160"/>
      <c r="BT598" s="160"/>
      <c r="BU598" s="160"/>
      <c r="BV598" s="160"/>
      <c r="BW598" s="160"/>
      <c r="BX598" s="160"/>
      <c r="BY598" s="160"/>
      <c r="BZ598" s="160"/>
      <c r="CA598" s="160"/>
      <c r="CB598" s="160"/>
      <c r="CC598" s="160"/>
      <c r="CD598" s="160"/>
      <c r="CE598" s="160"/>
      <c r="CF598" s="160"/>
      <c r="CG598" s="160"/>
      <c r="CH598" s="160"/>
      <c r="CI598" s="160"/>
      <c r="CJ598" s="160"/>
      <c r="CK598" s="160"/>
      <c r="CL598" s="160"/>
      <c r="CM598" s="160"/>
      <c r="CN598" s="160"/>
      <c r="CO598" s="160"/>
      <c r="CP598" s="160"/>
      <c r="CQ598" s="160"/>
      <c r="CR598" s="160"/>
      <c r="CS598" s="160"/>
      <c r="CT598" s="160"/>
      <c r="CU598" s="160"/>
      <c r="CV598" s="160"/>
      <c r="CW598" s="160"/>
      <c r="CX598" s="160"/>
      <c r="CY598" s="160"/>
      <c r="CZ598" s="160"/>
      <c r="DA598" s="160"/>
      <c r="DB598" s="160"/>
      <c r="DC598" s="160"/>
      <c r="DD598" s="160"/>
      <c r="DE598" s="160"/>
      <c r="DF598" s="160"/>
      <c r="DG598" s="160"/>
      <c r="DH598" s="160"/>
      <c r="DI598" s="160"/>
      <c r="DJ598" s="160"/>
      <c r="DK598" s="160"/>
      <c r="DL598" s="160"/>
      <c r="DM598" s="160"/>
      <c r="DN598" s="160"/>
      <c r="DO598" s="160"/>
      <c r="DP598" s="160"/>
      <c r="DQ598" s="160"/>
      <c r="DR598" s="160"/>
      <c r="DS598" s="160"/>
      <c r="DT598" s="160"/>
      <c r="DU598" s="160"/>
      <c r="DV598" s="160"/>
      <c r="DW598" s="160"/>
      <c r="DX598" s="160"/>
      <c r="DY598" s="160"/>
      <c r="DZ598" s="160"/>
      <c r="EA598" s="160"/>
      <c r="EB598" s="160"/>
      <c r="EC598" s="160"/>
      <c r="ED598" s="160"/>
      <c r="EE598" s="160"/>
      <c r="EF598" s="160"/>
      <c r="EG598" s="160"/>
      <c r="EH598" s="160"/>
      <c r="EI598" s="160"/>
      <c r="EJ598" s="160"/>
      <c r="EK598" s="160"/>
      <c r="EL598" s="160"/>
      <c r="EM598" s="160"/>
      <c r="EN598" s="160"/>
      <c r="EO598" s="160"/>
      <c r="EP598" s="160"/>
      <c r="EQ598" s="160"/>
      <c r="ER598" s="160"/>
      <c r="ES598" s="160"/>
      <c r="ET598" s="160"/>
      <c r="EU598" s="160"/>
      <c r="EV598" s="160"/>
      <c r="EW598" s="160"/>
      <c r="EX598" s="160"/>
      <c r="EY598" s="160"/>
      <c r="EZ598" s="160"/>
      <c r="FA598" s="160"/>
      <c r="FB598" s="160"/>
      <c r="FC598" s="160"/>
      <c r="FD598" s="160"/>
      <c r="FE598" s="160"/>
      <c r="FF598" s="160"/>
      <c r="FG598" s="160"/>
      <c r="FH598" s="160"/>
      <c r="FI598" s="160"/>
      <c r="FJ598" s="160"/>
      <c r="FK598" s="160"/>
      <c r="FL598" s="160"/>
      <c r="FM598" s="160"/>
      <c r="FN598" s="160"/>
      <c r="FO598" s="160"/>
      <c r="FP598" s="160"/>
      <c r="FQ598" s="160"/>
      <c r="FR598" s="160"/>
      <c r="FS598" s="160"/>
      <c r="FT598" s="160"/>
      <c r="FU598" s="160"/>
      <c r="FV598" s="160"/>
      <c r="FW598" s="160"/>
      <c r="FX598" s="160"/>
      <c r="FY598" s="160"/>
      <c r="FZ598" s="160"/>
      <c r="GA598" s="160"/>
      <c r="GB598" s="160"/>
      <c r="GC598" s="160"/>
      <c r="GD598" s="160"/>
      <c r="GE598" s="160"/>
      <c r="GF598" s="160"/>
      <c r="GG598" s="160"/>
      <c r="GH598" s="160"/>
      <c r="GI598" s="160"/>
      <c r="GJ598" s="160"/>
      <c r="GK598" s="160"/>
      <c r="GL598" s="160"/>
      <c r="GM598" s="160"/>
      <c r="GN598" s="160"/>
      <c r="GO598" s="160"/>
      <c r="GP598" s="160"/>
      <c r="GQ598" s="160"/>
      <c r="GR598" s="160"/>
      <c r="GS598" s="160"/>
    </row>
    <row r="599" spans="3:201" x14ac:dyDescent="0.2">
      <c r="C599" s="160"/>
      <c r="D599" s="160"/>
      <c r="E599" s="160"/>
      <c r="F599" s="160"/>
      <c r="G599" s="160"/>
      <c r="H599" s="160"/>
      <c r="I599" s="160"/>
      <c r="J599" s="160"/>
      <c r="K599" s="160"/>
      <c r="L599" s="160"/>
      <c r="M599" s="160"/>
      <c r="N599" s="160"/>
      <c r="O599" s="160"/>
      <c r="P599" s="160"/>
      <c r="Q599" s="160"/>
      <c r="R599" s="160"/>
      <c r="S599" s="160"/>
      <c r="T599" s="160"/>
      <c r="U599" s="160"/>
      <c r="V599" s="160"/>
      <c r="W599" s="160"/>
      <c r="X599" s="160"/>
      <c r="Y599" s="160"/>
      <c r="Z599" s="160"/>
      <c r="AA599" s="160"/>
      <c r="AB599" s="160"/>
      <c r="AC599" s="160"/>
      <c r="AD599" s="160"/>
      <c r="AE599" s="160"/>
      <c r="AF599" s="160"/>
      <c r="AG599" s="160"/>
      <c r="AH599" s="160"/>
      <c r="AI599" s="160"/>
      <c r="AJ599" s="160"/>
      <c r="AK599" s="160"/>
      <c r="AL599" s="160"/>
      <c r="AM599" s="160"/>
      <c r="AN599" s="160"/>
      <c r="AO599" s="160"/>
      <c r="AP599" s="160"/>
      <c r="AQ599" s="160"/>
      <c r="AR599" s="160"/>
      <c r="AS599" s="160"/>
      <c r="AT599" s="160"/>
      <c r="AU599" s="160"/>
      <c r="AV599" s="160"/>
      <c r="AW599" s="160"/>
      <c r="AX599" s="160"/>
      <c r="AY599" s="160"/>
      <c r="AZ599" s="160"/>
      <c r="BA599" s="160"/>
      <c r="BB599" s="160"/>
      <c r="BC599" s="160"/>
      <c r="BD599" s="160"/>
      <c r="BE599" s="160"/>
      <c r="BF599" s="160"/>
      <c r="BG599" s="160"/>
      <c r="BH599" s="160"/>
      <c r="BI599" s="160"/>
      <c r="BJ599" s="160"/>
      <c r="BK599" s="160"/>
      <c r="BL599" s="160"/>
      <c r="BM599" s="160"/>
      <c r="BN599" s="160"/>
      <c r="BO599" s="160"/>
      <c r="BP599" s="160"/>
      <c r="BQ599" s="160"/>
      <c r="BR599" s="160"/>
      <c r="BS599" s="160"/>
      <c r="BT599" s="160"/>
      <c r="BU599" s="160"/>
      <c r="BV599" s="160"/>
      <c r="BW599" s="160"/>
      <c r="BX599" s="160"/>
      <c r="BY599" s="160"/>
      <c r="BZ599" s="160"/>
      <c r="CA599" s="160"/>
      <c r="CB599" s="160"/>
      <c r="CC599" s="160"/>
      <c r="CD599" s="160"/>
      <c r="CE599" s="160"/>
      <c r="CF599" s="160"/>
      <c r="CG599" s="160"/>
      <c r="CH599" s="160"/>
      <c r="CI599" s="160"/>
      <c r="CJ599" s="160"/>
      <c r="CK599" s="160"/>
      <c r="CL599" s="160"/>
      <c r="CM599" s="160"/>
      <c r="CN599" s="160"/>
      <c r="CO599" s="160"/>
      <c r="CP599" s="160"/>
      <c r="CQ599" s="160"/>
      <c r="CR599" s="160"/>
      <c r="CS599" s="160"/>
      <c r="CT599" s="160"/>
      <c r="CU599" s="160"/>
      <c r="CV599" s="160"/>
      <c r="CW599" s="160"/>
      <c r="CX599" s="160"/>
      <c r="CY599" s="160"/>
      <c r="CZ599" s="160"/>
      <c r="DA599" s="160"/>
      <c r="DB599" s="160"/>
      <c r="DC599" s="160"/>
      <c r="DD599" s="160"/>
      <c r="DE599" s="160"/>
      <c r="DF599" s="160"/>
      <c r="DG599" s="160"/>
      <c r="DH599" s="160"/>
      <c r="DI599" s="160"/>
      <c r="DJ599" s="160"/>
      <c r="DK599" s="160"/>
      <c r="DL599" s="160"/>
      <c r="DM599" s="160"/>
      <c r="DN599" s="160"/>
      <c r="DO599" s="160"/>
      <c r="DP599" s="160"/>
      <c r="DQ599" s="160"/>
      <c r="DR599" s="160"/>
      <c r="DS599" s="160"/>
      <c r="DT599" s="160"/>
      <c r="DU599" s="160"/>
      <c r="DV599" s="160"/>
      <c r="DW599" s="160"/>
      <c r="DX599" s="160"/>
      <c r="DY599" s="160"/>
      <c r="DZ599" s="160"/>
      <c r="EA599" s="160"/>
      <c r="EB599" s="160"/>
      <c r="EC599" s="160"/>
      <c r="ED599" s="160"/>
      <c r="EE599" s="160"/>
      <c r="EF599" s="160"/>
      <c r="EG599" s="160"/>
      <c r="EH599" s="160"/>
      <c r="EI599" s="160"/>
      <c r="EJ599" s="160"/>
      <c r="EK599" s="160"/>
      <c r="EL599" s="160"/>
      <c r="EM599" s="160"/>
      <c r="EN599" s="160"/>
      <c r="EO599" s="160"/>
      <c r="EP599" s="160"/>
      <c r="EQ599" s="160"/>
      <c r="ER599" s="160"/>
      <c r="ES599" s="160"/>
      <c r="ET599" s="160"/>
      <c r="EU599" s="160"/>
      <c r="EV599" s="160"/>
      <c r="EW599" s="160"/>
      <c r="EX599" s="160"/>
      <c r="EY599" s="160"/>
      <c r="EZ599" s="160"/>
      <c r="FA599" s="160"/>
      <c r="FB599" s="160"/>
      <c r="FC599" s="160"/>
      <c r="FD599" s="160"/>
      <c r="FE599" s="160"/>
      <c r="FF599" s="160"/>
      <c r="FG599" s="160"/>
      <c r="FH599" s="160"/>
      <c r="FI599" s="160"/>
      <c r="FJ599" s="160"/>
      <c r="FK599" s="160"/>
      <c r="FL599" s="160"/>
      <c r="FM599" s="160"/>
      <c r="FN599" s="160"/>
      <c r="FO599" s="160"/>
      <c r="FP599" s="160"/>
      <c r="FQ599" s="160"/>
      <c r="FR599" s="160"/>
      <c r="FS599" s="160"/>
      <c r="FT599" s="160"/>
      <c r="FU599" s="160"/>
      <c r="FV599" s="160"/>
      <c r="FW599" s="160"/>
      <c r="FX599" s="160"/>
      <c r="FY599" s="160"/>
      <c r="FZ599" s="160"/>
      <c r="GA599" s="160"/>
      <c r="GB599" s="160"/>
      <c r="GC599" s="160"/>
      <c r="GD599" s="160"/>
      <c r="GE599" s="160"/>
      <c r="GF599" s="160"/>
      <c r="GG599" s="160"/>
      <c r="GH599" s="160"/>
      <c r="GI599" s="160"/>
      <c r="GJ599" s="160"/>
      <c r="GK599" s="160"/>
      <c r="GL599" s="160"/>
      <c r="GM599" s="160"/>
      <c r="GN599" s="160"/>
      <c r="GO599" s="160"/>
      <c r="GP599" s="160"/>
      <c r="GQ599" s="160"/>
      <c r="GR599" s="160"/>
      <c r="GS599" s="160"/>
    </row>
    <row r="600" spans="3:201" x14ac:dyDescent="0.2">
      <c r="C600" s="160"/>
      <c r="D600" s="160"/>
      <c r="E600" s="160"/>
      <c r="F600" s="160"/>
      <c r="G600" s="160"/>
      <c r="H600" s="160"/>
      <c r="I600" s="160"/>
      <c r="J600" s="160"/>
      <c r="K600" s="160"/>
      <c r="L600" s="160"/>
      <c r="M600" s="160"/>
      <c r="N600" s="160"/>
      <c r="O600" s="160"/>
      <c r="P600" s="160"/>
      <c r="Q600" s="160"/>
      <c r="R600" s="160"/>
      <c r="S600" s="160"/>
      <c r="T600" s="160"/>
      <c r="U600" s="160"/>
      <c r="V600" s="160"/>
      <c r="W600" s="160"/>
      <c r="X600" s="160"/>
      <c r="Y600" s="160"/>
      <c r="Z600" s="160"/>
      <c r="AA600" s="160"/>
      <c r="AB600" s="160"/>
      <c r="AC600" s="160"/>
      <c r="AD600" s="160"/>
      <c r="AE600" s="160"/>
      <c r="AF600" s="160"/>
      <c r="AG600" s="160"/>
      <c r="AH600" s="160"/>
      <c r="AI600" s="160"/>
      <c r="AJ600" s="160"/>
      <c r="AK600" s="160"/>
      <c r="AL600" s="160"/>
      <c r="AM600" s="160"/>
      <c r="AN600" s="160"/>
      <c r="AO600" s="160"/>
      <c r="AP600" s="160"/>
      <c r="AQ600" s="160"/>
      <c r="AR600" s="160"/>
      <c r="AS600" s="160"/>
      <c r="AT600" s="160"/>
      <c r="AU600" s="160"/>
      <c r="AV600" s="160"/>
      <c r="AW600" s="160"/>
      <c r="AX600" s="160"/>
      <c r="AY600" s="160"/>
      <c r="AZ600" s="160"/>
      <c r="BA600" s="160"/>
      <c r="BB600" s="160"/>
      <c r="BC600" s="160"/>
      <c r="BD600" s="160"/>
      <c r="BE600" s="160"/>
      <c r="BF600" s="160"/>
      <c r="BG600" s="160"/>
      <c r="BH600" s="160"/>
      <c r="BI600" s="160"/>
      <c r="BJ600" s="160"/>
      <c r="BK600" s="160"/>
      <c r="BL600" s="160"/>
      <c r="BM600" s="160"/>
      <c r="BN600" s="160"/>
      <c r="BO600" s="160"/>
      <c r="BP600" s="160"/>
      <c r="BQ600" s="160"/>
      <c r="BR600" s="160"/>
      <c r="BS600" s="160"/>
      <c r="BT600" s="160"/>
      <c r="BU600" s="160"/>
      <c r="BV600" s="160"/>
      <c r="BW600" s="160"/>
      <c r="BX600" s="160"/>
      <c r="BY600" s="160"/>
      <c r="BZ600" s="160"/>
      <c r="CA600" s="160"/>
      <c r="CB600" s="160"/>
      <c r="CC600" s="160"/>
      <c r="CD600" s="160"/>
      <c r="CE600" s="160"/>
      <c r="CF600" s="160"/>
      <c r="CG600" s="160"/>
      <c r="CH600" s="160"/>
      <c r="CI600" s="160"/>
      <c r="CJ600" s="160"/>
      <c r="CK600" s="160"/>
      <c r="CL600" s="160"/>
      <c r="CM600" s="160"/>
      <c r="CN600" s="160"/>
      <c r="CO600" s="160"/>
      <c r="CP600" s="160"/>
      <c r="CQ600" s="160"/>
      <c r="CR600" s="160"/>
      <c r="CS600" s="160"/>
      <c r="CT600" s="160"/>
      <c r="CU600" s="160"/>
      <c r="CV600" s="160"/>
      <c r="CW600" s="160"/>
      <c r="CX600" s="160"/>
      <c r="CY600" s="160"/>
      <c r="CZ600" s="160"/>
      <c r="DA600" s="160"/>
      <c r="DB600" s="160"/>
      <c r="DC600" s="160"/>
      <c r="DD600" s="160"/>
      <c r="DE600" s="160"/>
      <c r="DF600" s="160"/>
      <c r="DG600" s="160"/>
      <c r="DH600" s="160"/>
      <c r="DI600" s="160"/>
      <c r="DJ600" s="160"/>
      <c r="DK600" s="160"/>
      <c r="DL600" s="160"/>
      <c r="DM600" s="160"/>
      <c r="DN600" s="160"/>
      <c r="DO600" s="160"/>
      <c r="DP600" s="160"/>
      <c r="DQ600" s="160"/>
      <c r="DR600" s="160"/>
      <c r="DS600" s="160"/>
      <c r="DT600" s="160"/>
      <c r="DU600" s="160"/>
      <c r="DV600" s="160"/>
      <c r="DW600" s="160"/>
      <c r="DX600" s="160"/>
      <c r="DY600" s="160"/>
      <c r="DZ600" s="160"/>
      <c r="EA600" s="160"/>
      <c r="EB600" s="160"/>
      <c r="EC600" s="160"/>
      <c r="ED600" s="160"/>
      <c r="EE600" s="160"/>
      <c r="EF600" s="160"/>
      <c r="EG600" s="160"/>
      <c r="EH600" s="160"/>
      <c r="EI600" s="160"/>
      <c r="EJ600" s="160"/>
      <c r="EK600" s="160"/>
      <c r="EL600" s="160"/>
      <c r="EM600" s="160"/>
      <c r="EN600" s="160"/>
      <c r="EO600" s="160"/>
      <c r="EP600" s="160"/>
      <c r="EQ600" s="160"/>
      <c r="ER600" s="160"/>
      <c r="ES600" s="160"/>
      <c r="ET600" s="160"/>
      <c r="EU600" s="160"/>
      <c r="EV600" s="160"/>
      <c r="EW600" s="160"/>
      <c r="EX600" s="160"/>
      <c r="EY600" s="160"/>
      <c r="EZ600" s="160"/>
      <c r="FA600" s="160"/>
      <c r="FB600" s="160"/>
      <c r="FC600" s="160"/>
      <c r="FD600" s="160"/>
      <c r="FE600" s="160"/>
      <c r="FF600" s="160"/>
      <c r="FG600" s="160"/>
      <c r="FH600" s="160"/>
      <c r="FI600" s="160"/>
      <c r="FJ600" s="160"/>
      <c r="FK600" s="160"/>
      <c r="FL600" s="160"/>
      <c r="FM600" s="160"/>
      <c r="FN600" s="160"/>
      <c r="FO600" s="160"/>
      <c r="FP600" s="160"/>
      <c r="FQ600" s="160"/>
      <c r="FR600" s="160"/>
      <c r="FS600" s="160"/>
      <c r="FT600" s="160"/>
      <c r="FU600" s="160"/>
      <c r="FV600" s="160"/>
      <c r="FW600" s="160"/>
      <c r="FX600" s="160"/>
      <c r="FY600" s="160"/>
      <c r="FZ600" s="160"/>
      <c r="GA600" s="160"/>
      <c r="GB600" s="160"/>
      <c r="GC600" s="160"/>
      <c r="GD600" s="160"/>
      <c r="GE600" s="160"/>
      <c r="GF600" s="160"/>
      <c r="GG600" s="160"/>
      <c r="GH600" s="160"/>
      <c r="GI600" s="160"/>
      <c r="GJ600" s="160"/>
      <c r="GK600" s="160"/>
      <c r="GL600" s="160"/>
      <c r="GM600" s="160"/>
      <c r="GN600" s="160"/>
      <c r="GO600" s="160"/>
      <c r="GP600" s="160"/>
      <c r="GQ600" s="160"/>
      <c r="GR600" s="160"/>
      <c r="GS600" s="160"/>
    </row>
    <row r="601" spans="3:201" x14ac:dyDescent="0.2">
      <c r="C601" s="160"/>
      <c r="D601" s="160"/>
      <c r="E601" s="160"/>
      <c r="F601" s="160"/>
      <c r="G601" s="160"/>
      <c r="H601" s="160"/>
      <c r="I601" s="160"/>
      <c r="J601" s="160"/>
      <c r="K601" s="160"/>
      <c r="L601" s="160"/>
      <c r="M601" s="160"/>
      <c r="N601" s="160"/>
      <c r="O601" s="160"/>
      <c r="P601" s="160"/>
      <c r="Q601" s="160"/>
      <c r="R601" s="160"/>
      <c r="S601" s="160"/>
      <c r="T601" s="160"/>
      <c r="U601" s="160"/>
      <c r="V601" s="160"/>
      <c r="W601" s="160"/>
      <c r="X601" s="160"/>
      <c r="Y601" s="160"/>
      <c r="Z601" s="160"/>
      <c r="AA601" s="160"/>
      <c r="AB601" s="160"/>
      <c r="AC601" s="160"/>
      <c r="AD601" s="160"/>
      <c r="AE601" s="160"/>
      <c r="AF601" s="160"/>
      <c r="AG601" s="160"/>
      <c r="AH601" s="160"/>
      <c r="AI601" s="160"/>
      <c r="AJ601" s="160"/>
      <c r="AK601" s="160"/>
      <c r="AL601" s="160"/>
      <c r="AM601" s="160"/>
      <c r="AN601" s="160"/>
      <c r="AO601" s="160"/>
      <c r="AP601" s="160"/>
      <c r="AQ601" s="160"/>
      <c r="AR601" s="160"/>
      <c r="AS601" s="160"/>
      <c r="AT601" s="160"/>
      <c r="AU601" s="160"/>
      <c r="AV601" s="160"/>
      <c r="AW601" s="160"/>
      <c r="AX601" s="160"/>
      <c r="AY601" s="160"/>
      <c r="AZ601" s="160"/>
      <c r="BA601" s="160"/>
      <c r="BB601" s="160"/>
      <c r="BC601" s="160"/>
      <c r="BD601" s="160"/>
      <c r="BE601" s="160"/>
      <c r="BF601" s="160"/>
      <c r="BG601" s="160"/>
      <c r="BH601" s="160"/>
      <c r="BI601" s="160"/>
      <c r="BJ601" s="160"/>
      <c r="BK601" s="160"/>
      <c r="BL601" s="160"/>
      <c r="BM601" s="160"/>
      <c r="BN601" s="160"/>
      <c r="BO601" s="160"/>
      <c r="BP601" s="160"/>
      <c r="BQ601" s="160"/>
      <c r="BR601" s="160"/>
      <c r="BS601" s="160"/>
      <c r="BT601" s="160"/>
      <c r="BU601" s="160"/>
      <c r="BV601" s="160"/>
      <c r="BW601" s="160"/>
      <c r="BX601" s="160"/>
      <c r="BY601" s="160"/>
      <c r="BZ601" s="160"/>
      <c r="CA601" s="160"/>
      <c r="CB601" s="160"/>
      <c r="CC601" s="160"/>
      <c r="CD601" s="160"/>
      <c r="CE601" s="160"/>
      <c r="CF601" s="160"/>
      <c r="CG601" s="160"/>
      <c r="CH601" s="160"/>
      <c r="CI601" s="160"/>
      <c r="CJ601" s="160"/>
      <c r="CK601" s="160"/>
      <c r="CL601" s="160"/>
      <c r="CM601" s="160"/>
      <c r="CN601" s="160"/>
      <c r="CO601" s="160"/>
      <c r="CP601" s="160"/>
      <c r="CQ601" s="160"/>
      <c r="CR601" s="160"/>
      <c r="CS601" s="160"/>
      <c r="CT601" s="160"/>
      <c r="CU601" s="160"/>
      <c r="CV601" s="160"/>
      <c r="CW601" s="160"/>
      <c r="CX601" s="160"/>
      <c r="CY601" s="160"/>
      <c r="CZ601" s="160"/>
      <c r="DA601" s="160"/>
      <c r="DB601" s="160"/>
      <c r="DC601" s="160"/>
      <c r="DD601" s="160"/>
      <c r="DE601" s="160"/>
      <c r="DF601" s="160"/>
      <c r="DG601" s="160"/>
      <c r="DH601" s="160"/>
      <c r="DI601" s="160"/>
      <c r="DJ601" s="160"/>
      <c r="DK601" s="160"/>
      <c r="DL601" s="160"/>
      <c r="DM601" s="160"/>
      <c r="DN601" s="160"/>
      <c r="DO601" s="160"/>
      <c r="DP601" s="160"/>
      <c r="DQ601" s="160"/>
      <c r="DR601" s="160"/>
      <c r="DS601" s="160"/>
      <c r="DT601" s="160"/>
      <c r="DU601" s="160"/>
      <c r="DV601" s="160"/>
      <c r="DW601" s="160"/>
      <c r="DX601" s="160"/>
      <c r="DY601" s="160"/>
      <c r="DZ601" s="160"/>
      <c r="EA601" s="160"/>
      <c r="EB601" s="160"/>
      <c r="EC601" s="160"/>
      <c r="ED601" s="160"/>
      <c r="EE601" s="160"/>
      <c r="EF601" s="160"/>
      <c r="EG601" s="160"/>
      <c r="EH601" s="160"/>
      <c r="EI601" s="160"/>
      <c r="EJ601" s="160"/>
      <c r="EK601" s="160"/>
      <c r="EL601" s="160"/>
      <c r="EM601" s="160"/>
      <c r="EN601" s="160"/>
      <c r="EO601" s="160"/>
      <c r="EP601" s="160"/>
      <c r="EQ601" s="160"/>
      <c r="ER601" s="160"/>
      <c r="ES601" s="160"/>
      <c r="ET601" s="160"/>
      <c r="EU601" s="160"/>
      <c r="EV601" s="160"/>
      <c r="EW601" s="160"/>
      <c r="EX601" s="160"/>
      <c r="EY601" s="160"/>
      <c r="EZ601" s="160"/>
      <c r="FA601" s="160"/>
      <c r="FB601" s="160"/>
      <c r="FC601" s="160"/>
      <c r="FD601" s="160"/>
      <c r="FE601" s="160"/>
      <c r="FF601" s="160"/>
      <c r="FG601" s="160"/>
      <c r="FH601" s="160"/>
      <c r="FI601" s="160"/>
      <c r="FJ601" s="160"/>
      <c r="FK601" s="160"/>
      <c r="FL601" s="160"/>
      <c r="FM601" s="160"/>
      <c r="FN601" s="160"/>
      <c r="FO601" s="160"/>
      <c r="FP601" s="160"/>
      <c r="FQ601" s="160"/>
      <c r="FR601" s="160"/>
      <c r="FS601" s="160"/>
      <c r="FT601" s="160"/>
      <c r="FU601" s="160"/>
      <c r="FV601" s="160"/>
      <c r="FW601" s="160"/>
      <c r="FX601" s="160"/>
      <c r="FY601" s="160"/>
      <c r="FZ601" s="160"/>
      <c r="GA601" s="160"/>
      <c r="GB601" s="160"/>
      <c r="GC601" s="160"/>
      <c r="GD601" s="160"/>
      <c r="GE601" s="160"/>
      <c r="GF601" s="160"/>
      <c r="GG601" s="160"/>
      <c r="GH601" s="160"/>
      <c r="GI601" s="160"/>
      <c r="GJ601" s="160"/>
      <c r="GK601" s="160"/>
      <c r="GL601" s="160"/>
      <c r="GM601" s="160"/>
      <c r="GN601" s="160"/>
      <c r="GO601" s="160"/>
      <c r="GP601" s="160"/>
      <c r="GQ601" s="160"/>
      <c r="GR601" s="160"/>
      <c r="GS601" s="160"/>
    </row>
    <row r="602" spans="3:201" x14ac:dyDescent="0.2">
      <c r="C602" s="160"/>
      <c r="D602" s="160"/>
      <c r="E602" s="160"/>
      <c r="F602" s="160"/>
      <c r="G602" s="160"/>
      <c r="H602" s="160"/>
      <c r="I602" s="160"/>
      <c r="J602" s="160"/>
      <c r="K602" s="160"/>
      <c r="L602" s="160"/>
      <c r="M602" s="160"/>
      <c r="N602" s="160"/>
      <c r="O602" s="160"/>
      <c r="P602" s="160"/>
      <c r="Q602" s="160"/>
      <c r="R602" s="160"/>
      <c r="S602" s="160"/>
      <c r="T602" s="160"/>
      <c r="U602" s="160"/>
      <c r="V602" s="160"/>
      <c r="W602" s="160"/>
      <c r="X602" s="160"/>
      <c r="Y602" s="160"/>
      <c r="Z602" s="160"/>
      <c r="AA602" s="160"/>
      <c r="AB602" s="160"/>
      <c r="AC602" s="160"/>
      <c r="AD602" s="160"/>
      <c r="AE602" s="160"/>
      <c r="AF602" s="160"/>
      <c r="AG602" s="160"/>
      <c r="AH602" s="160"/>
      <c r="AI602" s="160"/>
      <c r="AJ602" s="160"/>
      <c r="AK602" s="160"/>
      <c r="AL602" s="160"/>
      <c r="AM602" s="160"/>
      <c r="AN602" s="160"/>
      <c r="AO602" s="160"/>
      <c r="AP602" s="160"/>
      <c r="AQ602" s="160"/>
      <c r="AR602" s="160"/>
      <c r="AS602" s="160"/>
      <c r="AT602" s="160"/>
      <c r="AU602" s="160"/>
      <c r="AV602" s="160"/>
      <c r="AW602" s="160"/>
      <c r="AX602" s="160"/>
      <c r="AY602" s="160"/>
      <c r="AZ602" s="160"/>
      <c r="BA602" s="160"/>
      <c r="BB602" s="160"/>
      <c r="BC602" s="160"/>
      <c r="BD602" s="160"/>
      <c r="BE602" s="160"/>
      <c r="BF602" s="160"/>
      <c r="BG602" s="160"/>
      <c r="BH602" s="160"/>
      <c r="BI602" s="160"/>
      <c r="BJ602" s="160"/>
      <c r="BK602" s="160"/>
      <c r="BL602" s="160"/>
      <c r="BM602" s="160"/>
      <c r="BN602" s="160"/>
      <c r="BO602" s="160"/>
      <c r="BP602" s="160"/>
      <c r="BQ602" s="160"/>
      <c r="BR602" s="160"/>
      <c r="BS602" s="160"/>
      <c r="BT602" s="160"/>
      <c r="BU602" s="160"/>
      <c r="BV602" s="160"/>
      <c r="BW602" s="160"/>
      <c r="BX602" s="160"/>
      <c r="BY602" s="160"/>
      <c r="BZ602" s="160"/>
      <c r="CA602" s="160"/>
      <c r="CB602" s="160"/>
      <c r="CC602" s="160"/>
      <c r="CD602" s="160"/>
      <c r="CE602" s="160"/>
      <c r="CF602" s="160"/>
      <c r="CG602" s="160"/>
      <c r="CH602" s="160"/>
      <c r="CI602" s="160"/>
      <c r="CJ602" s="160"/>
      <c r="CK602" s="160"/>
      <c r="CL602" s="160"/>
      <c r="CM602" s="160"/>
      <c r="CN602" s="160"/>
      <c r="CO602" s="160"/>
      <c r="CP602" s="160"/>
      <c r="CQ602" s="160"/>
      <c r="CR602" s="160"/>
      <c r="CS602" s="160"/>
      <c r="CT602" s="160"/>
      <c r="CU602" s="160"/>
      <c r="CV602" s="160"/>
      <c r="CW602" s="160"/>
      <c r="CX602" s="160"/>
      <c r="CY602" s="160"/>
      <c r="CZ602" s="160"/>
      <c r="DA602" s="160"/>
      <c r="DB602" s="160"/>
      <c r="DC602" s="160"/>
      <c r="DD602" s="160"/>
      <c r="DE602" s="160"/>
      <c r="DF602" s="160"/>
      <c r="DG602" s="160"/>
      <c r="DH602" s="160"/>
      <c r="DI602" s="160"/>
      <c r="DJ602" s="160"/>
      <c r="DK602" s="160"/>
      <c r="DL602" s="160"/>
      <c r="DM602" s="160"/>
      <c r="DN602" s="160"/>
      <c r="DO602" s="160"/>
      <c r="DP602" s="160"/>
      <c r="DQ602" s="160"/>
      <c r="DR602" s="160"/>
      <c r="DS602" s="160"/>
      <c r="DT602" s="160"/>
      <c r="DU602" s="160"/>
      <c r="DV602" s="160"/>
      <c r="DW602" s="160"/>
      <c r="DX602" s="160"/>
      <c r="DY602" s="160"/>
      <c r="DZ602" s="160"/>
      <c r="EA602" s="160"/>
      <c r="EB602" s="160"/>
      <c r="EC602" s="160"/>
      <c r="ED602" s="160"/>
      <c r="EE602" s="160"/>
      <c r="EF602" s="160"/>
      <c r="EG602" s="160"/>
      <c r="EH602" s="160"/>
      <c r="EI602" s="160"/>
      <c r="EJ602" s="160"/>
      <c r="EK602" s="160"/>
      <c r="EL602" s="160"/>
      <c r="EM602" s="160"/>
      <c r="EN602" s="160"/>
      <c r="EO602" s="160"/>
      <c r="EP602" s="160"/>
      <c r="EQ602" s="160"/>
      <c r="ER602" s="160"/>
      <c r="ES602" s="160"/>
      <c r="ET602" s="160"/>
      <c r="EU602" s="160"/>
      <c r="EV602" s="160"/>
      <c r="EW602" s="160"/>
      <c r="EX602" s="160"/>
      <c r="EY602" s="160"/>
      <c r="EZ602" s="160"/>
      <c r="FA602" s="160"/>
      <c r="FB602" s="160"/>
      <c r="FC602" s="160"/>
      <c r="FD602" s="160"/>
      <c r="FE602" s="160"/>
      <c r="FF602" s="160"/>
      <c r="FG602" s="160"/>
      <c r="FH602" s="160"/>
      <c r="FI602" s="160"/>
      <c r="FJ602" s="160"/>
      <c r="FK602" s="160"/>
      <c r="FL602" s="160"/>
      <c r="FM602" s="160"/>
      <c r="FN602" s="160"/>
      <c r="FO602" s="160"/>
      <c r="FP602" s="160"/>
      <c r="FQ602" s="160"/>
      <c r="FR602" s="160"/>
      <c r="FS602" s="160"/>
      <c r="FT602" s="160"/>
      <c r="FU602" s="160"/>
      <c r="FV602" s="160"/>
      <c r="FW602" s="160"/>
      <c r="FX602" s="160"/>
      <c r="FY602" s="160"/>
      <c r="FZ602" s="160"/>
      <c r="GA602" s="160"/>
      <c r="GB602" s="160"/>
      <c r="GC602" s="160"/>
      <c r="GD602" s="160"/>
      <c r="GE602" s="160"/>
      <c r="GF602" s="160"/>
      <c r="GG602" s="160"/>
      <c r="GH602" s="160"/>
      <c r="GI602" s="160"/>
      <c r="GJ602" s="160"/>
      <c r="GK602" s="160"/>
      <c r="GL602" s="160"/>
      <c r="GM602" s="160"/>
      <c r="GN602" s="160"/>
      <c r="GO602" s="160"/>
      <c r="GP602" s="160"/>
      <c r="GQ602" s="160"/>
      <c r="GR602" s="160"/>
      <c r="GS602" s="160"/>
    </row>
    <row r="603" spans="3:201" x14ac:dyDescent="0.2">
      <c r="C603" s="160"/>
      <c r="D603" s="160"/>
      <c r="E603" s="160"/>
      <c r="F603" s="160"/>
      <c r="G603" s="160"/>
      <c r="H603" s="160"/>
      <c r="I603" s="160"/>
      <c r="J603" s="160"/>
      <c r="K603" s="160"/>
      <c r="L603" s="160"/>
      <c r="M603" s="160"/>
      <c r="N603" s="160"/>
      <c r="O603" s="160"/>
      <c r="P603" s="160"/>
      <c r="Q603" s="160"/>
      <c r="R603" s="160"/>
      <c r="S603" s="160"/>
      <c r="T603" s="160"/>
      <c r="U603" s="160"/>
      <c r="V603" s="160"/>
      <c r="W603" s="160"/>
      <c r="X603" s="160"/>
      <c r="Y603" s="160"/>
      <c r="Z603" s="160"/>
      <c r="AA603" s="160"/>
      <c r="AB603" s="160"/>
      <c r="AC603" s="160"/>
      <c r="AD603" s="160"/>
      <c r="AE603" s="160"/>
      <c r="AF603" s="160"/>
      <c r="AG603" s="160"/>
      <c r="AH603" s="160"/>
      <c r="AI603" s="160"/>
      <c r="AJ603" s="160"/>
      <c r="AK603" s="160"/>
      <c r="AL603" s="160"/>
      <c r="AM603" s="160"/>
      <c r="AN603" s="160"/>
      <c r="AO603" s="160"/>
      <c r="AP603" s="160"/>
      <c r="AQ603" s="160"/>
      <c r="AR603" s="160"/>
      <c r="AS603" s="160"/>
      <c r="AT603" s="160"/>
      <c r="AU603" s="160"/>
      <c r="AV603" s="160"/>
      <c r="AW603" s="160"/>
      <c r="AX603" s="160"/>
      <c r="AY603" s="160"/>
      <c r="AZ603" s="160"/>
      <c r="BA603" s="160"/>
      <c r="BB603" s="160"/>
      <c r="BC603" s="160"/>
      <c r="BD603" s="160"/>
      <c r="BE603" s="160"/>
      <c r="BF603" s="160"/>
      <c r="BG603" s="160"/>
      <c r="BH603" s="160"/>
      <c r="BI603" s="160"/>
      <c r="BJ603" s="160"/>
      <c r="BK603" s="160"/>
      <c r="BL603" s="160"/>
      <c r="BM603" s="160"/>
      <c r="BN603" s="160"/>
      <c r="BO603" s="160"/>
      <c r="BP603" s="160"/>
      <c r="BQ603" s="160"/>
      <c r="BR603" s="160"/>
      <c r="BS603" s="160"/>
      <c r="BT603" s="160"/>
      <c r="BU603" s="160"/>
      <c r="BV603" s="160"/>
      <c r="BW603" s="160"/>
      <c r="BX603" s="160"/>
      <c r="BY603" s="160"/>
      <c r="BZ603" s="160"/>
      <c r="CA603" s="160"/>
      <c r="CB603" s="160"/>
      <c r="CC603" s="160"/>
      <c r="CD603" s="160"/>
      <c r="CE603" s="160"/>
      <c r="CF603" s="160"/>
      <c r="CG603" s="160"/>
      <c r="CH603" s="160"/>
      <c r="CI603" s="160"/>
      <c r="CJ603" s="160"/>
      <c r="CK603" s="160"/>
      <c r="CL603" s="160"/>
      <c r="CM603" s="160"/>
      <c r="CN603" s="160"/>
      <c r="CO603" s="160"/>
      <c r="CP603" s="160"/>
      <c r="CQ603" s="160"/>
      <c r="CR603" s="160"/>
      <c r="CS603" s="160"/>
      <c r="CT603" s="160"/>
      <c r="CU603" s="160"/>
      <c r="CV603" s="160"/>
      <c r="CW603" s="160"/>
      <c r="CX603" s="160"/>
      <c r="CY603" s="160"/>
      <c r="CZ603" s="160"/>
      <c r="DA603" s="160"/>
      <c r="DB603" s="160"/>
      <c r="DC603" s="160"/>
      <c r="DD603" s="160"/>
      <c r="DE603" s="160"/>
      <c r="DF603" s="160"/>
      <c r="DG603" s="160"/>
      <c r="DH603" s="160"/>
      <c r="DI603" s="160"/>
      <c r="DJ603" s="160"/>
      <c r="DK603" s="160"/>
      <c r="DL603" s="160"/>
      <c r="DM603" s="160"/>
      <c r="DN603" s="160"/>
      <c r="DO603" s="160"/>
      <c r="DP603" s="160"/>
      <c r="DQ603" s="160"/>
      <c r="DR603" s="160"/>
      <c r="DS603" s="160"/>
      <c r="DT603" s="160"/>
      <c r="DU603" s="160"/>
      <c r="DV603" s="160"/>
      <c r="DW603" s="160"/>
      <c r="DX603" s="160"/>
      <c r="DY603" s="160"/>
      <c r="DZ603" s="160"/>
      <c r="EA603" s="160"/>
      <c r="EB603" s="160"/>
      <c r="EC603" s="160"/>
      <c r="ED603" s="160"/>
      <c r="EE603" s="160"/>
      <c r="EF603" s="160"/>
      <c r="EG603" s="160"/>
      <c r="EH603" s="160"/>
      <c r="EI603" s="160"/>
      <c r="EJ603" s="160"/>
      <c r="EK603" s="160"/>
      <c r="EL603" s="160"/>
      <c r="EM603" s="160"/>
      <c r="EN603" s="160"/>
      <c r="EO603" s="160"/>
      <c r="EP603" s="160"/>
      <c r="EQ603" s="160"/>
      <c r="ER603" s="160"/>
      <c r="ES603" s="160"/>
      <c r="ET603" s="160"/>
      <c r="EU603" s="160"/>
      <c r="EV603" s="160"/>
      <c r="EW603" s="160"/>
      <c r="EX603" s="160"/>
      <c r="EY603" s="160"/>
      <c r="EZ603" s="160"/>
      <c r="FA603" s="160"/>
      <c r="FB603" s="160"/>
      <c r="FC603" s="160"/>
      <c r="FD603" s="160"/>
      <c r="FE603" s="160"/>
      <c r="FF603" s="160"/>
      <c r="FG603" s="160"/>
      <c r="FH603" s="160"/>
      <c r="FI603" s="160"/>
      <c r="FJ603" s="160"/>
      <c r="FK603" s="160"/>
      <c r="FL603" s="160"/>
      <c r="FM603" s="160"/>
      <c r="FN603" s="160"/>
      <c r="FO603" s="160"/>
      <c r="FP603" s="160"/>
      <c r="FQ603" s="160"/>
      <c r="FR603" s="160"/>
      <c r="FS603" s="160"/>
      <c r="FT603" s="160"/>
      <c r="FU603" s="160"/>
      <c r="FV603" s="160"/>
      <c r="FW603" s="160"/>
      <c r="FX603" s="160"/>
      <c r="FY603" s="160"/>
      <c r="FZ603" s="160"/>
      <c r="GA603" s="160"/>
      <c r="GB603" s="160"/>
      <c r="GC603" s="160"/>
      <c r="GD603" s="160"/>
      <c r="GE603" s="160"/>
      <c r="GF603" s="160"/>
      <c r="GG603" s="160"/>
      <c r="GH603" s="160"/>
      <c r="GI603" s="160"/>
      <c r="GJ603" s="160"/>
      <c r="GK603" s="160"/>
      <c r="GL603" s="160"/>
      <c r="GM603" s="160"/>
      <c r="GN603" s="160"/>
      <c r="GO603" s="160"/>
      <c r="GP603" s="160"/>
      <c r="GQ603" s="160"/>
      <c r="GR603" s="160"/>
      <c r="GS603" s="160"/>
    </row>
    <row r="604" spans="3:201" x14ac:dyDescent="0.2">
      <c r="C604" s="160"/>
      <c r="D604" s="160"/>
      <c r="E604" s="160"/>
      <c r="F604" s="160"/>
      <c r="G604" s="160"/>
      <c r="H604" s="160"/>
      <c r="I604" s="160"/>
      <c r="J604" s="160"/>
      <c r="K604" s="160"/>
      <c r="L604" s="160"/>
      <c r="M604" s="160"/>
      <c r="N604" s="160"/>
      <c r="O604" s="160"/>
      <c r="P604" s="160"/>
      <c r="Q604" s="160"/>
      <c r="R604" s="160"/>
      <c r="S604" s="160"/>
      <c r="T604" s="160"/>
      <c r="U604" s="160"/>
      <c r="V604" s="160"/>
      <c r="W604" s="160"/>
      <c r="X604" s="160"/>
      <c r="Y604" s="160"/>
      <c r="Z604" s="160"/>
      <c r="AA604" s="160"/>
      <c r="AB604" s="160"/>
      <c r="AC604" s="160"/>
      <c r="AD604" s="160"/>
      <c r="AE604" s="160"/>
      <c r="AF604" s="160"/>
      <c r="AG604" s="160"/>
      <c r="AH604" s="160"/>
      <c r="AI604" s="160"/>
      <c r="AJ604" s="160"/>
      <c r="AK604" s="160"/>
      <c r="AL604" s="160"/>
      <c r="AM604" s="160"/>
      <c r="AN604" s="160"/>
      <c r="AO604" s="160"/>
      <c r="AP604" s="160"/>
      <c r="AQ604" s="160"/>
      <c r="AR604" s="160"/>
      <c r="AS604" s="160"/>
      <c r="AT604" s="160"/>
      <c r="AU604" s="160"/>
      <c r="AV604" s="160"/>
      <c r="AW604" s="160"/>
      <c r="AX604" s="160"/>
      <c r="AY604" s="160"/>
      <c r="AZ604" s="160"/>
      <c r="BA604" s="160"/>
      <c r="BB604" s="160"/>
      <c r="BC604" s="160"/>
      <c r="BD604" s="160"/>
      <c r="BE604" s="160"/>
      <c r="BF604" s="160"/>
      <c r="BG604" s="160"/>
      <c r="BH604" s="160"/>
      <c r="BI604" s="160"/>
      <c r="BJ604" s="160"/>
      <c r="BK604" s="160"/>
      <c r="BL604" s="160"/>
      <c r="BM604" s="160"/>
      <c r="BN604" s="160"/>
      <c r="BO604" s="160"/>
      <c r="BP604" s="160"/>
      <c r="BQ604" s="160"/>
      <c r="BR604" s="160"/>
      <c r="BS604" s="160"/>
      <c r="BT604" s="160"/>
      <c r="BU604" s="160"/>
      <c r="BV604" s="160"/>
      <c r="BW604" s="160"/>
      <c r="BX604" s="160"/>
      <c r="BY604" s="160"/>
      <c r="BZ604" s="160"/>
      <c r="CA604" s="160"/>
      <c r="CB604" s="160"/>
      <c r="CC604" s="160"/>
      <c r="CD604" s="160"/>
      <c r="CE604" s="160"/>
      <c r="CF604" s="160"/>
      <c r="CG604" s="160"/>
      <c r="CH604" s="160"/>
      <c r="CI604" s="160"/>
      <c r="CJ604" s="160"/>
      <c r="CK604" s="160"/>
      <c r="CL604" s="160"/>
      <c r="CM604" s="160"/>
      <c r="CN604" s="160"/>
      <c r="CO604" s="160"/>
      <c r="CP604" s="160"/>
      <c r="CQ604" s="160"/>
      <c r="CR604" s="160"/>
      <c r="CS604" s="160"/>
      <c r="CT604" s="160"/>
      <c r="CU604" s="160"/>
      <c r="CV604" s="160"/>
      <c r="CW604" s="160"/>
      <c r="CX604" s="160"/>
      <c r="CY604" s="160"/>
      <c r="CZ604" s="160"/>
      <c r="DA604" s="160"/>
      <c r="DB604" s="160"/>
      <c r="DC604" s="160"/>
      <c r="DD604" s="160"/>
      <c r="DE604" s="160"/>
      <c r="DF604" s="160"/>
      <c r="DG604" s="160"/>
      <c r="DH604" s="160"/>
      <c r="DI604" s="160"/>
      <c r="DJ604" s="160"/>
      <c r="DK604" s="160"/>
      <c r="DL604" s="160"/>
      <c r="DM604" s="160"/>
      <c r="DN604" s="160"/>
      <c r="DO604" s="160"/>
      <c r="DP604" s="160"/>
      <c r="DQ604" s="160"/>
      <c r="DR604" s="160"/>
      <c r="DS604" s="160"/>
      <c r="DT604" s="160"/>
      <c r="DU604" s="160"/>
      <c r="DV604" s="160"/>
      <c r="DW604" s="160"/>
      <c r="DX604" s="160"/>
      <c r="DY604" s="160"/>
      <c r="DZ604" s="160"/>
      <c r="EA604" s="160"/>
      <c r="EB604" s="160"/>
      <c r="EC604" s="160"/>
      <c r="ED604" s="160"/>
      <c r="EE604" s="160"/>
      <c r="EF604" s="160"/>
      <c r="EG604" s="160"/>
      <c r="EH604" s="160"/>
      <c r="EI604" s="160"/>
      <c r="EJ604" s="160"/>
      <c r="EK604" s="160"/>
      <c r="EL604" s="160"/>
      <c r="EM604" s="160"/>
      <c r="EN604" s="160"/>
      <c r="EO604" s="160"/>
      <c r="EP604" s="160"/>
      <c r="EQ604" s="160"/>
      <c r="ER604" s="160"/>
      <c r="ES604" s="160"/>
      <c r="ET604" s="160"/>
      <c r="EU604" s="160"/>
      <c r="EV604" s="160"/>
      <c r="EW604" s="160"/>
      <c r="EX604" s="160"/>
      <c r="EY604" s="160"/>
      <c r="EZ604" s="160"/>
      <c r="FA604" s="160"/>
      <c r="FB604" s="160"/>
      <c r="FC604" s="160"/>
      <c r="FD604" s="160"/>
      <c r="FE604" s="160"/>
      <c r="FF604" s="160"/>
      <c r="FG604" s="160"/>
      <c r="FH604" s="160"/>
      <c r="FI604" s="160"/>
      <c r="FJ604" s="160"/>
      <c r="FK604" s="160"/>
      <c r="FL604" s="160"/>
      <c r="FM604" s="160"/>
      <c r="FN604" s="160"/>
      <c r="FO604" s="160"/>
      <c r="FP604" s="160"/>
      <c r="FQ604" s="160"/>
      <c r="FR604" s="160"/>
      <c r="FS604" s="160"/>
      <c r="FT604" s="160"/>
      <c r="FU604" s="160"/>
      <c r="FV604" s="160"/>
      <c r="FW604" s="160"/>
      <c r="FX604" s="160"/>
      <c r="FY604" s="160"/>
      <c r="FZ604" s="160"/>
      <c r="GA604" s="160"/>
      <c r="GB604" s="160"/>
      <c r="GC604" s="160"/>
      <c r="GD604" s="160"/>
      <c r="GE604" s="160"/>
      <c r="GF604" s="160"/>
      <c r="GG604" s="160"/>
      <c r="GH604" s="160"/>
      <c r="GI604" s="160"/>
      <c r="GJ604" s="160"/>
      <c r="GK604" s="160"/>
      <c r="GL604" s="160"/>
      <c r="GM604" s="160"/>
      <c r="GN604" s="160"/>
      <c r="GO604" s="160"/>
      <c r="GP604" s="160"/>
      <c r="GQ604" s="160"/>
      <c r="GR604" s="160"/>
      <c r="GS604" s="160"/>
    </row>
    <row r="605" spans="3:201" x14ac:dyDescent="0.2">
      <c r="C605" s="160"/>
      <c r="D605" s="160"/>
      <c r="E605" s="160"/>
      <c r="F605" s="160"/>
      <c r="G605" s="160"/>
      <c r="H605" s="160"/>
      <c r="I605" s="160"/>
      <c r="J605" s="160"/>
      <c r="K605" s="160"/>
      <c r="L605" s="160"/>
      <c r="M605" s="160"/>
      <c r="N605" s="160"/>
      <c r="O605" s="160"/>
      <c r="P605" s="160"/>
      <c r="Q605" s="160"/>
      <c r="R605" s="160"/>
      <c r="S605" s="160"/>
      <c r="T605" s="160"/>
      <c r="U605" s="160"/>
      <c r="V605" s="160"/>
      <c r="W605" s="160"/>
      <c r="X605" s="160"/>
      <c r="Y605" s="160"/>
      <c r="Z605" s="160"/>
      <c r="AA605" s="160"/>
      <c r="AB605" s="160"/>
      <c r="AC605" s="160"/>
      <c r="AD605" s="160"/>
      <c r="AE605" s="160"/>
      <c r="AF605" s="160"/>
      <c r="AG605" s="160"/>
      <c r="AH605" s="160"/>
      <c r="AI605" s="160"/>
      <c r="AJ605" s="160"/>
      <c r="AK605" s="160"/>
      <c r="AL605" s="160"/>
      <c r="AM605" s="160"/>
      <c r="AN605" s="160"/>
      <c r="AO605" s="160"/>
      <c r="AP605" s="160"/>
      <c r="AQ605" s="160"/>
      <c r="AR605" s="160"/>
      <c r="AS605" s="160"/>
      <c r="AT605" s="160"/>
      <c r="AU605" s="160"/>
      <c r="AV605" s="160"/>
      <c r="AW605" s="160"/>
      <c r="AX605" s="160"/>
      <c r="AY605" s="160"/>
      <c r="AZ605" s="160"/>
      <c r="BA605" s="160"/>
      <c r="BB605" s="160"/>
      <c r="BC605" s="160"/>
      <c r="BD605" s="160"/>
      <c r="BE605" s="160"/>
      <c r="BF605" s="160"/>
      <c r="BG605" s="160"/>
      <c r="BH605" s="160"/>
      <c r="BI605" s="160"/>
      <c r="BJ605" s="160"/>
      <c r="BK605" s="160"/>
      <c r="BL605" s="160"/>
      <c r="BM605" s="160"/>
      <c r="BN605" s="160"/>
      <c r="BO605" s="160"/>
      <c r="BP605" s="160"/>
      <c r="BQ605" s="160"/>
      <c r="BR605" s="160"/>
      <c r="BS605" s="160"/>
      <c r="BT605" s="160"/>
      <c r="BU605" s="160"/>
      <c r="BV605" s="160"/>
      <c r="BW605" s="160"/>
      <c r="BX605" s="160"/>
      <c r="BY605" s="160"/>
      <c r="BZ605" s="160"/>
      <c r="CA605" s="160"/>
      <c r="CB605" s="160"/>
      <c r="CC605" s="160"/>
      <c r="CD605" s="160"/>
      <c r="CE605" s="160"/>
      <c r="CF605" s="160"/>
      <c r="CG605" s="160"/>
      <c r="CH605" s="160"/>
      <c r="CI605" s="160"/>
      <c r="CJ605" s="160"/>
      <c r="CK605" s="160"/>
      <c r="CL605" s="160"/>
      <c r="CM605" s="160"/>
      <c r="CN605" s="160"/>
      <c r="CO605" s="160"/>
      <c r="CP605" s="160"/>
      <c r="CQ605" s="160"/>
      <c r="CR605" s="160"/>
      <c r="CS605" s="160"/>
      <c r="CT605" s="160"/>
      <c r="CU605" s="160"/>
      <c r="CV605" s="160"/>
      <c r="CW605" s="160"/>
      <c r="CX605" s="160"/>
      <c r="CY605" s="160"/>
      <c r="CZ605" s="160"/>
      <c r="DA605" s="160"/>
      <c r="DB605" s="160"/>
      <c r="DC605" s="160"/>
      <c r="DD605" s="160"/>
      <c r="DE605" s="160"/>
      <c r="DF605" s="160"/>
      <c r="DG605" s="160"/>
      <c r="DH605" s="160"/>
      <c r="DI605" s="160"/>
      <c r="DJ605" s="160"/>
      <c r="DK605" s="160"/>
      <c r="DL605" s="160"/>
      <c r="DM605" s="160"/>
      <c r="DN605" s="160"/>
      <c r="DO605" s="160"/>
      <c r="DP605" s="160"/>
      <c r="DQ605" s="160"/>
      <c r="DR605" s="160"/>
      <c r="DS605" s="160"/>
      <c r="DT605" s="160"/>
      <c r="DU605" s="160"/>
      <c r="DV605" s="160"/>
      <c r="DW605" s="160"/>
      <c r="DX605" s="160"/>
      <c r="DY605" s="160"/>
      <c r="DZ605" s="160"/>
      <c r="EA605" s="160"/>
      <c r="EB605" s="160"/>
      <c r="EC605" s="160"/>
      <c r="ED605" s="160"/>
      <c r="EE605" s="160"/>
      <c r="EF605" s="160"/>
      <c r="EG605" s="160"/>
      <c r="EH605" s="160"/>
      <c r="EI605" s="160"/>
      <c r="EJ605" s="160"/>
      <c r="EK605" s="160"/>
      <c r="EL605" s="160"/>
      <c r="EM605" s="160"/>
      <c r="EN605" s="160"/>
      <c r="EO605" s="160"/>
      <c r="EP605" s="160"/>
      <c r="EQ605" s="160"/>
      <c r="ER605" s="160"/>
      <c r="ES605" s="160"/>
      <c r="ET605" s="160"/>
      <c r="EU605" s="160"/>
      <c r="EV605" s="160"/>
      <c r="EW605" s="160"/>
      <c r="EX605" s="160"/>
      <c r="EY605" s="160"/>
      <c r="EZ605" s="160"/>
      <c r="FA605" s="160"/>
      <c r="FB605" s="160"/>
      <c r="FC605" s="160"/>
      <c r="FD605" s="160"/>
      <c r="FE605" s="160"/>
      <c r="FF605" s="160"/>
      <c r="FG605" s="160"/>
      <c r="FH605" s="160"/>
      <c r="FI605" s="160"/>
      <c r="FJ605" s="160"/>
      <c r="FK605" s="160"/>
      <c r="FL605" s="160"/>
      <c r="FM605" s="160"/>
      <c r="FN605" s="160"/>
      <c r="FO605" s="160"/>
      <c r="FP605" s="160"/>
      <c r="FQ605" s="160"/>
      <c r="FR605" s="160"/>
      <c r="FS605" s="160"/>
      <c r="FT605" s="160"/>
      <c r="FU605" s="160"/>
      <c r="FV605" s="160"/>
      <c r="FW605" s="160"/>
      <c r="FX605" s="160"/>
      <c r="FY605" s="160"/>
      <c r="FZ605" s="160"/>
      <c r="GA605" s="160"/>
      <c r="GB605" s="160"/>
      <c r="GC605" s="160"/>
      <c r="GD605" s="160"/>
      <c r="GE605" s="160"/>
      <c r="GF605" s="160"/>
      <c r="GG605" s="160"/>
      <c r="GH605" s="160"/>
      <c r="GI605" s="160"/>
      <c r="GJ605" s="160"/>
      <c r="GK605" s="160"/>
      <c r="GL605" s="160"/>
      <c r="GM605" s="160"/>
      <c r="GN605" s="160"/>
      <c r="GO605" s="160"/>
      <c r="GP605" s="160"/>
      <c r="GQ605" s="160"/>
      <c r="GR605" s="160"/>
      <c r="GS605" s="160"/>
    </row>
    <row r="606" spans="3:201" x14ac:dyDescent="0.2">
      <c r="C606" s="160"/>
      <c r="D606" s="160"/>
      <c r="E606" s="160"/>
      <c r="F606" s="160"/>
      <c r="G606" s="160"/>
      <c r="H606" s="160"/>
      <c r="I606" s="160"/>
      <c r="J606" s="160"/>
      <c r="K606" s="160"/>
      <c r="L606" s="160"/>
      <c r="M606" s="160"/>
      <c r="N606" s="160"/>
      <c r="O606" s="160"/>
      <c r="P606" s="160"/>
      <c r="Q606" s="160"/>
      <c r="R606" s="160"/>
      <c r="S606" s="160"/>
      <c r="T606" s="160"/>
      <c r="U606" s="160"/>
      <c r="V606" s="160"/>
      <c r="W606" s="160"/>
      <c r="X606" s="160"/>
      <c r="Y606" s="160"/>
      <c r="Z606" s="160"/>
      <c r="AA606" s="160"/>
      <c r="AB606" s="160"/>
      <c r="AC606" s="160"/>
      <c r="AD606" s="160"/>
      <c r="AE606" s="160"/>
      <c r="AF606" s="160"/>
      <c r="AG606" s="160"/>
      <c r="AH606" s="160"/>
      <c r="AI606" s="160"/>
      <c r="AJ606" s="160"/>
      <c r="AK606" s="160"/>
      <c r="AL606" s="160"/>
      <c r="AM606" s="160"/>
      <c r="AN606" s="160"/>
      <c r="AO606" s="160"/>
      <c r="AP606" s="160"/>
      <c r="AQ606" s="160"/>
      <c r="AR606" s="160"/>
      <c r="AS606" s="160"/>
      <c r="AT606" s="160"/>
      <c r="AU606" s="160"/>
      <c r="AV606" s="160"/>
      <c r="AW606" s="160"/>
      <c r="AX606" s="160"/>
      <c r="AY606" s="160"/>
      <c r="AZ606" s="160"/>
      <c r="BA606" s="160"/>
      <c r="BB606" s="160"/>
      <c r="BC606" s="160"/>
      <c r="BD606" s="160"/>
      <c r="BE606" s="160"/>
      <c r="BF606" s="160"/>
      <c r="BG606" s="160"/>
      <c r="BH606" s="160"/>
      <c r="BI606" s="160"/>
      <c r="BJ606" s="160"/>
      <c r="BK606" s="160"/>
      <c r="BL606" s="160"/>
      <c r="BM606" s="160"/>
      <c r="BN606" s="160"/>
      <c r="BO606" s="160"/>
      <c r="BP606" s="160"/>
      <c r="BQ606" s="160"/>
      <c r="BR606" s="160"/>
      <c r="BS606" s="160"/>
      <c r="BT606" s="160"/>
      <c r="BU606" s="160"/>
      <c r="BV606" s="160"/>
      <c r="BW606" s="160"/>
      <c r="BX606" s="160"/>
      <c r="BY606" s="160"/>
      <c r="BZ606" s="160"/>
      <c r="CA606" s="160"/>
      <c r="CB606" s="160"/>
      <c r="CC606" s="160"/>
      <c r="CD606" s="160"/>
      <c r="CE606" s="160"/>
      <c r="CF606" s="160"/>
      <c r="CG606" s="160"/>
      <c r="CH606" s="160"/>
      <c r="CI606" s="160"/>
      <c r="CJ606" s="160"/>
      <c r="CK606" s="160"/>
      <c r="CL606" s="160"/>
      <c r="CM606" s="160"/>
      <c r="CN606" s="160"/>
      <c r="CO606" s="160"/>
      <c r="CP606" s="160"/>
      <c r="CQ606" s="160"/>
      <c r="CR606" s="160"/>
      <c r="CS606" s="160"/>
      <c r="CT606" s="160"/>
      <c r="CU606" s="160"/>
      <c r="CV606" s="160"/>
      <c r="CW606" s="160"/>
      <c r="CX606" s="160"/>
      <c r="CY606" s="160"/>
      <c r="CZ606" s="160"/>
      <c r="DA606" s="160"/>
      <c r="DB606" s="160"/>
      <c r="DC606" s="160"/>
      <c r="DD606" s="160"/>
      <c r="DE606" s="160"/>
      <c r="DF606" s="160"/>
      <c r="DG606" s="160"/>
      <c r="DH606" s="160"/>
      <c r="DI606" s="160"/>
      <c r="DJ606" s="160"/>
      <c r="DK606" s="160"/>
      <c r="DL606" s="160"/>
      <c r="DM606" s="160"/>
      <c r="DN606" s="160"/>
      <c r="DO606" s="160"/>
      <c r="DP606" s="160"/>
      <c r="DQ606" s="160"/>
      <c r="DR606" s="160"/>
      <c r="DS606" s="160"/>
      <c r="DT606" s="160"/>
      <c r="DU606" s="160"/>
      <c r="DV606" s="160"/>
      <c r="DW606" s="160"/>
      <c r="DX606" s="160"/>
      <c r="DY606" s="160"/>
      <c r="DZ606" s="160"/>
      <c r="EA606" s="160"/>
      <c r="EB606" s="160"/>
      <c r="EC606" s="160"/>
      <c r="ED606" s="160"/>
      <c r="EE606" s="160"/>
      <c r="EF606" s="160"/>
      <c r="EG606" s="160"/>
      <c r="EH606" s="160"/>
      <c r="EI606" s="160"/>
      <c r="EJ606" s="160"/>
      <c r="EK606" s="160"/>
      <c r="EL606" s="160"/>
      <c r="EM606" s="160"/>
      <c r="EN606" s="160"/>
      <c r="EO606" s="160"/>
      <c r="EP606" s="160"/>
      <c r="EQ606" s="160"/>
      <c r="ER606" s="160"/>
      <c r="ES606" s="160"/>
      <c r="ET606" s="160"/>
      <c r="EU606" s="160"/>
      <c r="EV606" s="160"/>
      <c r="EW606" s="160"/>
      <c r="EX606" s="160"/>
      <c r="EY606" s="160"/>
      <c r="EZ606" s="160"/>
      <c r="FA606" s="160"/>
      <c r="FB606" s="160"/>
      <c r="FC606" s="160"/>
      <c r="FD606" s="160"/>
      <c r="FE606" s="160"/>
      <c r="FF606" s="160"/>
      <c r="FG606" s="160"/>
      <c r="FH606" s="160"/>
      <c r="FI606" s="160"/>
      <c r="FJ606" s="160"/>
      <c r="FK606" s="160"/>
      <c r="FL606" s="160"/>
      <c r="FM606" s="160"/>
      <c r="FN606" s="160"/>
      <c r="FO606" s="160"/>
      <c r="FP606" s="160"/>
      <c r="FQ606" s="160"/>
      <c r="FR606" s="160"/>
      <c r="FS606" s="160"/>
      <c r="FT606" s="160"/>
      <c r="FU606" s="160"/>
      <c r="FV606" s="160"/>
      <c r="FW606" s="160"/>
      <c r="FX606" s="160"/>
      <c r="FY606" s="160"/>
      <c r="FZ606" s="160"/>
      <c r="GA606" s="160"/>
      <c r="GB606" s="160"/>
      <c r="GC606" s="160"/>
      <c r="GD606" s="160"/>
      <c r="GE606" s="160"/>
      <c r="GF606" s="160"/>
      <c r="GG606" s="160"/>
      <c r="GH606" s="160"/>
      <c r="GI606" s="160"/>
      <c r="GJ606" s="160"/>
      <c r="GK606" s="160"/>
      <c r="GL606" s="160"/>
      <c r="GM606" s="160"/>
      <c r="GN606" s="160"/>
      <c r="GO606" s="160"/>
      <c r="GP606" s="160"/>
      <c r="GQ606" s="160"/>
      <c r="GR606" s="160"/>
      <c r="GS606" s="160"/>
    </row>
    <row r="607" spans="3:201" x14ac:dyDescent="0.2">
      <c r="C607" s="160"/>
      <c r="D607" s="160"/>
      <c r="E607" s="160"/>
      <c r="F607" s="160"/>
      <c r="G607" s="160"/>
      <c r="H607" s="160"/>
      <c r="I607" s="160"/>
      <c r="J607" s="160"/>
      <c r="K607" s="160"/>
      <c r="L607" s="160"/>
      <c r="M607" s="160"/>
      <c r="N607" s="160"/>
      <c r="O607" s="160"/>
      <c r="P607" s="160"/>
      <c r="Q607" s="160"/>
      <c r="R607" s="160"/>
      <c r="S607" s="160"/>
      <c r="T607" s="160"/>
      <c r="U607" s="160"/>
      <c r="V607" s="160"/>
      <c r="W607" s="160"/>
      <c r="X607" s="160"/>
      <c r="Y607" s="160"/>
      <c r="Z607" s="160"/>
      <c r="AA607" s="160"/>
      <c r="AB607" s="160"/>
      <c r="AC607" s="160"/>
      <c r="AD607" s="160"/>
      <c r="AE607" s="160"/>
      <c r="AF607" s="160"/>
      <c r="AG607" s="160"/>
      <c r="AH607" s="160"/>
      <c r="AI607" s="160"/>
      <c r="AJ607" s="160"/>
      <c r="AK607" s="160"/>
      <c r="AL607" s="160"/>
      <c r="AM607" s="160"/>
      <c r="AN607" s="160"/>
      <c r="AO607" s="160"/>
      <c r="AP607" s="160"/>
      <c r="AQ607" s="160"/>
      <c r="AR607" s="160"/>
      <c r="AS607" s="160"/>
      <c r="AT607" s="160"/>
      <c r="AU607" s="160"/>
      <c r="AV607" s="160"/>
      <c r="AW607" s="160"/>
      <c r="AX607" s="160"/>
      <c r="AY607" s="160"/>
      <c r="AZ607" s="160"/>
      <c r="BA607" s="160"/>
      <c r="BB607" s="160"/>
      <c r="BC607" s="160"/>
      <c r="BD607" s="160"/>
      <c r="BE607" s="160"/>
      <c r="BF607" s="160"/>
      <c r="BG607" s="160"/>
      <c r="BH607" s="160"/>
      <c r="BI607" s="160"/>
      <c r="BJ607" s="160"/>
      <c r="BK607" s="160"/>
      <c r="BL607" s="160"/>
      <c r="BM607" s="160"/>
      <c r="BN607" s="160"/>
      <c r="BO607" s="160"/>
      <c r="BP607" s="160"/>
      <c r="BQ607" s="160"/>
      <c r="BR607" s="160"/>
      <c r="BS607" s="160"/>
      <c r="BT607" s="160"/>
      <c r="BU607" s="160"/>
      <c r="BV607" s="160"/>
      <c r="BW607" s="160"/>
      <c r="BX607" s="160"/>
      <c r="BY607" s="160"/>
      <c r="BZ607" s="160"/>
      <c r="CA607" s="160"/>
      <c r="CB607" s="160"/>
      <c r="CC607" s="160"/>
      <c r="CD607" s="160"/>
      <c r="CE607" s="160"/>
      <c r="CF607" s="160"/>
      <c r="CG607" s="160"/>
      <c r="CH607" s="160"/>
      <c r="CI607" s="160"/>
      <c r="CJ607" s="160"/>
      <c r="CK607" s="160"/>
      <c r="CL607" s="160"/>
      <c r="CM607" s="160"/>
      <c r="CN607" s="160"/>
      <c r="CO607" s="160"/>
      <c r="CP607" s="160"/>
      <c r="CQ607" s="160"/>
      <c r="CR607" s="160"/>
      <c r="CS607" s="160"/>
      <c r="CT607" s="160"/>
      <c r="CU607" s="160"/>
      <c r="CV607" s="160"/>
      <c r="CW607" s="160"/>
      <c r="CX607" s="160"/>
      <c r="CY607" s="160"/>
      <c r="CZ607" s="160"/>
      <c r="DA607" s="160"/>
      <c r="DB607" s="160"/>
      <c r="DC607" s="160"/>
      <c r="DD607" s="160"/>
      <c r="DE607" s="160"/>
      <c r="DF607" s="160"/>
      <c r="DG607" s="160"/>
      <c r="DH607" s="160"/>
      <c r="DI607" s="160"/>
      <c r="DJ607" s="160"/>
      <c r="DK607" s="160"/>
      <c r="DL607" s="160"/>
      <c r="DM607" s="160"/>
      <c r="DN607" s="160"/>
      <c r="DO607" s="160"/>
      <c r="DP607" s="160"/>
      <c r="DQ607" s="160"/>
      <c r="DR607" s="160"/>
      <c r="DS607" s="160"/>
      <c r="DT607" s="160"/>
      <c r="DU607" s="160"/>
      <c r="DV607" s="160"/>
      <c r="DW607" s="160"/>
      <c r="DX607" s="160"/>
      <c r="DY607" s="160"/>
      <c r="DZ607" s="160"/>
      <c r="EA607" s="160"/>
      <c r="EB607" s="160"/>
      <c r="EC607" s="160"/>
      <c r="ED607" s="160"/>
      <c r="EE607" s="160"/>
      <c r="EF607" s="160"/>
      <c r="EG607" s="160"/>
      <c r="EH607" s="160"/>
      <c r="EI607" s="160"/>
      <c r="EJ607" s="160"/>
      <c r="EK607" s="160"/>
      <c r="EL607" s="160"/>
      <c r="EM607" s="160"/>
      <c r="EN607" s="160"/>
      <c r="EO607" s="160"/>
      <c r="EP607" s="160"/>
      <c r="EQ607" s="160"/>
      <c r="ER607" s="160"/>
      <c r="ES607" s="160"/>
      <c r="ET607" s="160"/>
      <c r="EU607" s="160"/>
      <c r="EV607" s="160"/>
      <c r="EW607" s="160"/>
      <c r="EX607" s="160"/>
      <c r="EY607" s="160"/>
      <c r="EZ607" s="160"/>
      <c r="FA607" s="160"/>
      <c r="FB607" s="160"/>
      <c r="FC607" s="160"/>
      <c r="FD607" s="160"/>
      <c r="FE607" s="160"/>
      <c r="FF607" s="160"/>
      <c r="FG607" s="160"/>
      <c r="FH607" s="160"/>
      <c r="FI607" s="160"/>
      <c r="FJ607" s="160"/>
      <c r="FK607" s="160"/>
      <c r="FL607" s="160"/>
      <c r="FM607" s="160"/>
      <c r="FN607" s="160"/>
      <c r="FO607" s="160"/>
      <c r="FP607" s="160"/>
      <c r="FQ607" s="160"/>
      <c r="FR607" s="160"/>
      <c r="FS607" s="160"/>
      <c r="FT607" s="160"/>
      <c r="FU607" s="160"/>
      <c r="FV607" s="160"/>
      <c r="FW607" s="160"/>
      <c r="FX607" s="160"/>
      <c r="FY607" s="160"/>
      <c r="FZ607" s="160"/>
      <c r="GA607" s="160"/>
      <c r="GB607" s="160"/>
      <c r="GC607" s="160"/>
      <c r="GD607" s="160"/>
      <c r="GE607" s="160"/>
      <c r="GF607" s="160"/>
      <c r="GG607" s="160"/>
      <c r="GH607" s="160"/>
      <c r="GI607" s="160"/>
      <c r="GJ607" s="160"/>
      <c r="GK607" s="160"/>
      <c r="GL607" s="160"/>
      <c r="GM607" s="160"/>
      <c r="GN607" s="160"/>
      <c r="GO607" s="160"/>
      <c r="GP607" s="160"/>
      <c r="GQ607" s="160"/>
      <c r="GR607" s="160"/>
      <c r="GS607" s="160"/>
    </row>
    <row r="608" spans="3:201" x14ac:dyDescent="0.2">
      <c r="C608" s="160"/>
      <c r="D608" s="160"/>
      <c r="E608" s="160"/>
      <c r="F608" s="160"/>
      <c r="G608" s="160"/>
      <c r="H608" s="160"/>
      <c r="I608" s="160"/>
      <c r="J608" s="160"/>
      <c r="K608" s="160"/>
      <c r="L608" s="160"/>
      <c r="M608" s="160"/>
      <c r="N608" s="160"/>
      <c r="O608" s="160"/>
      <c r="P608" s="160"/>
      <c r="Q608" s="160"/>
      <c r="R608" s="160"/>
      <c r="S608" s="160"/>
      <c r="T608" s="160"/>
      <c r="U608" s="160"/>
      <c r="V608" s="160"/>
      <c r="W608" s="160"/>
      <c r="X608" s="160"/>
      <c r="Y608" s="160"/>
      <c r="Z608" s="160"/>
      <c r="AA608" s="160"/>
      <c r="AB608" s="160"/>
      <c r="AC608" s="160"/>
      <c r="AD608" s="160"/>
      <c r="AE608" s="160"/>
      <c r="AF608" s="160"/>
      <c r="AG608" s="160"/>
      <c r="AH608" s="160"/>
      <c r="AI608" s="160"/>
      <c r="AJ608" s="160"/>
      <c r="AK608" s="160"/>
      <c r="AL608" s="160"/>
      <c r="AM608" s="160"/>
      <c r="AN608" s="160"/>
      <c r="AO608" s="160"/>
      <c r="AP608" s="160"/>
      <c r="AQ608" s="160"/>
      <c r="AR608" s="160"/>
      <c r="AS608" s="160"/>
      <c r="AT608" s="160"/>
      <c r="AU608" s="160"/>
      <c r="AV608" s="160"/>
      <c r="AW608" s="160"/>
      <c r="AX608" s="160"/>
      <c r="AY608" s="160"/>
      <c r="AZ608" s="160"/>
      <c r="BA608" s="160"/>
      <c r="BB608" s="160"/>
      <c r="BC608" s="160"/>
      <c r="BD608" s="160"/>
      <c r="BE608" s="160"/>
      <c r="BF608" s="160"/>
      <c r="BG608" s="160"/>
      <c r="BH608" s="160"/>
      <c r="BI608" s="160"/>
      <c r="BJ608" s="160"/>
      <c r="BK608" s="160"/>
      <c r="BL608" s="160"/>
      <c r="BM608" s="160"/>
      <c r="BN608" s="160"/>
      <c r="BO608" s="160"/>
      <c r="BP608" s="160"/>
      <c r="BQ608" s="160"/>
      <c r="BR608" s="160"/>
      <c r="BS608" s="160"/>
      <c r="BT608" s="160"/>
      <c r="BU608" s="160"/>
      <c r="BV608" s="160"/>
      <c r="BW608" s="160"/>
      <c r="BX608" s="160"/>
      <c r="BY608" s="160"/>
      <c r="BZ608" s="160"/>
      <c r="CA608" s="160"/>
      <c r="CB608" s="160"/>
      <c r="CC608" s="160"/>
      <c r="CD608" s="160"/>
      <c r="CE608" s="160"/>
      <c r="CF608" s="160"/>
      <c r="CG608" s="160"/>
      <c r="CH608" s="160"/>
      <c r="CI608" s="160"/>
      <c r="CJ608" s="160"/>
      <c r="CK608" s="160"/>
      <c r="CL608" s="160"/>
      <c r="CM608" s="160"/>
      <c r="CN608" s="160"/>
      <c r="CO608" s="160"/>
      <c r="CP608" s="160"/>
      <c r="CQ608" s="160"/>
      <c r="CR608" s="160"/>
      <c r="CS608" s="160"/>
      <c r="CT608" s="160"/>
      <c r="CU608" s="160"/>
      <c r="CV608" s="160"/>
      <c r="CW608" s="160"/>
      <c r="CX608" s="160"/>
      <c r="CY608" s="160"/>
      <c r="CZ608" s="160"/>
      <c r="DA608" s="160"/>
      <c r="DB608" s="160"/>
      <c r="DC608" s="160"/>
      <c r="DD608" s="160"/>
      <c r="DE608" s="160"/>
      <c r="DF608" s="160"/>
      <c r="DG608" s="160"/>
      <c r="DH608" s="160"/>
      <c r="DI608" s="160"/>
      <c r="DJ608" s="160"/>
      <c r="DK608" s="160"/>
      <c r="DL608" s="160"/>
      <c r="DM608" s="160"/>
      <c r="DN608" s="160"/>
      <c r="DO608" s="160"/>
      <c r="DP608" s="160"/>
      <c r="DQ608" s="160"/>
      <c r="DR608" s="160"/>
      <c r="DS608" s="160"/>
      <c r="DT608" s="160"/>
      <c r="DU608" s="160"/>
      <c r="DV608" s="160"/>
      <c r="DW608" s="160"/>
      <c r="DX608" s="160"/>
      <c r="DY608" s="160"/>
      <c r="DZ608" s="160"/>
      <c r="EA608" s="160"/>
      <c r="EB608" s="160"/>
      <c r="EC608" s="160"/>
      <c r="ED608" s="160"/>
      <c r="EE608" s="160"/>
      <c r="EF608" s="160"/>
      <c r="EG608" s="160"/>
      <c r="EH608" s="160"/>
      <c r="EI608" s="160"/>
      <c r="EJ608" s="160"/>
      <c r="EK608" s="160"/>
      <c r="EL608" s="160"/>
      <c r="EM608" s="160"/>
      <c r="EN608" s="160"/>
      <c r="EO608" s="160"/>
      <c r="EP608" s="160"/>
      <c r="EQ608" s="160"/>
      <c r="ER608" s="160"/>
      <c r="ES608" s="160"/>
      <c r="ET608" s="160"/>
      <c r="EU608" s="160"/>
      <c r="EV608" s="160"/>
      <c r="EW608" s="160"/>
      <c r="EX608" s="160"/>
      <c r="EY608" s="160"/>
      <c r="EZ608" s="160"/>
      <c r="FA608" s="160"/>
      <c r="FB608" s="160"/>
      <c r="FC608" s="160"/>
      <c r="FD608" s="160"/>
      <c r="FE608" s="160"/>
      <c r="FF608" s="160"/>
      <c r="FG608" s="160"/>
      <c r="FH608" s="160"/>
      <c r="FI608" s="160"/>
      <c r="FJ608" s="160"/>
      <c r="FK608" s="160"/>
      <c r="FL608" s="160"/>
      <c r="FM608" s="160"/>
      <c r="FN608" s="160"/>
      <c r="FO608" s="160"/>
      <c r="FP608" s="160"/>
      <c r="FQ608" s="160"/>
      <c r="FR608" s="160"/>
      <c r="FS608" s="160"/>
      <c r="FT608" s="160"/>
      <c r="FU608" s="160"/>
      <c r="FV608" s="160"/>
      <c r="FW608" s="160"/>
      <c r="FX608" s="160"/>
      <c r="FY608" s="160"/>
      <c r="FZ608" s="160"/>
      <c r="GA608" s="160"/>
      <c r="GB608" s="160"/>
      <c r="GC608" s="160"/>
      <c r="GD608" s="160"/>
      <c r="GE608" s="160"/>
      <c r="GF608" s="160"/>
      <c r="GG608" s="160"/>
      <c r="GH608" s="160"/>
      <c r="GI608" s="160"/>
      <c r="GJ608" s="160"/>
      <c r="GK608" s="160"/>
      <c r="GL608" s="160"/>
      <c r="GM608" s="160"/>
      <c r="GN608" s="160"/>
      <c r="GO608" s="160"/>
      <c r="GP608" s="160"/>
      <c r="GQ608" s="160"/>
      <c r="GR608" s="160"/>
      <c r="GS608" s="160"/>
    </row>
    <row r="609" spans="3:201" x14ac:dyDescent="0.2">
      <c r="C609" s="160"/>
      <c r="D609" s="160"/>
      <c r="E609" s="160"/>
      <c r="F609" s="160"/>
      <c r="G609" s="160"/>
      <c r="H609" s="160"/>
      <c r="I609" s="160"/>
      <c r="J609" s="160"/>
      <c r="K609" s="160"/>
      <c r="L609" s="160"/>
      <c r="M609" s="160"/>
      <c r="N609" s="160"/>
      <c r="O609" s="160"/>
      <c r="P609" s="160"/>
      <c r="Q609" s="160"/>
      <c r="R609" s="160"/>
      <c r="S609" s="160"/>
      <c r="T609" s="160"/>
      <c r="U609" s="160"/>
      <c r="V609" s="160"/>
      <c r="W609" s="160"/>
      <c r="X609" s="160"/>
      <c r="Y609" s="160"/>
      <c r="Z609" s="160"/>
      <c r="AA609" s="160"/>
      <c r="AB609" s="160"/>
      <c r="AC609" s="160"/>
      <c r="AD609" s="160"/>
      <c r="AE609" s="160"/>
      <c r="AF609" s="160"/>
      <c r="AG609" s="160"/>
      <c r="AH609" s="160"/>
      <c r="AI609" s="160"/>
      <c r="AJ609" s="160"/>
      <c r="AK609" s="160"/>
      <c r="AL609" s="160"/>
      <c r="AM609" s="160"/>
      <c r="AN609" s="160"/>
      <c r="AO609" s="160"/>
      <c r="AP609" s="160"/>
      <c r="AQ609" s="160"/>
      <c r="AR609" s="160"/>
      <c r="AS609" s="160"/>
      <c r="AT609" s="160"/>
      <c r="AU609" s="160"/>
      <c r="AV609" s="160"/>
      <c r="AW609" s="160"/>
      <c r="AX609" s="160"/>
      <c r="AY609" s="160"/>
      <c r="AZ609" s="160"/>
      <c r="BA609" s="160"/>
      <c r="BB609" s="160"/>
      <c r="BC609" s="160"/>
      <c r="BD609" s="160"/>
      <c r="BE609" s="160"/>
      <c r="BF609" s="160"/>
      <c r="BG609" s="160"/>
      <c r="BH609" s="160"/>
      <c r="BI609" s="160"/>
      <c r="BJ609" s="160"/>
      <c r="BK609" s="160"/>
      <c r="BL609" s="160"/>
      <c r="BM609" s="160"/>
      <c r="BN609" s="160"/>
      <c r="BO609" s="160"/>
      <c r="BP609" s="160"/>
      <c r="BQ609" s="160"/>
      <c r="BR609" s="160"/>
      <c r="BS609" s="160"/>
      <c r="BT609" s="160"/>
      <c r="BU609" s="160"/>
      <c r="BV609" s="160"/>
      <c r="BW609" s="160"/>
      <c r="BX609" s="160"/>
      <c r="BY609" s="160"/>
      <c r="BZ609" s="160"/>
      <c r="CA609" s="160"/>
      <c r="CB609" s="160"/>
      <c r="CC609" s="160"/>
      <c r="CD609" s="160"/>
      <c r="CE609" s="160"/>
      <c r="CF609" s="160"/>
      <c r="CG609" s="160"/>
      <c r="CH609" s="160"/>
      <c r="CI609" s="160"/>
      <c r="CJ609" s="160"/>
      <c r="CK609" s="160"/>
      <c r="CL609" s="160"/>
      <c r="CM609" s="160"/>
      <c r="CN609" s="160"/>
      <c r="CO609" s="160"/>
      <c r="CP609" s="160"/>
      <c r="CQ609" s="160"/>
      <c r="CR609" s="160"/>
      <c r="CS609" s="160"/>
      <c r="CT609" s="160"/>
      <c r="CU609" s="160"/>
      <c r="CV609" s="160"/>
      <c r="CW609" s="160"/>
      <c r="CX609" s="160"/>
      <c r="CY609" s="160"/>
      <c r="CZ609" s="160"/>
      <c r="DA609" s="160"/>
      <c r="DB609" s="160"/>
      <c r="DC609" s="160"/>
      <c r="DD609" s="160"/>
      <c r="DE609" s="160"/>
      <c r="DF609" s="160"/>
      <c r="DG609" s="160"/>
      <c r="DH609" s="160"/>
      <c r="DI609" s="160"/>
      <c r="DJ609" s="160"/>
      <c r="DK609" s="160"/>
      <c r="DL609" s="160"/>
      <c r="DM609" s="160"/>
      <c r="DN609" s="160"/>
      <c r="DO609" s="160"/>
      <c r="DP609" s="160"/>
      <c r="DQ609" s="160"/>
      <c r="DR609" s="160"/>
      <c r="DS609" s="160"/>
      <c r="DT609" s="160"/>
      <c r="DU609" s="160"/>
      <c r="DV609" s="160"/>
      <c r="DW609" s="160"/>
      <c r="DX609" s="160"/>
      <c r="DY609" s="160"/>
      <c r="DZ609" s="160"/>
      <c r="EA609" s="160"/>
      <c r="EB609" s="160"/>
      <c r="EC609" s="160"/>
      <c r="ED609" s="160"/>
      <c r="EE609" s="160"/>
      <c r="EF609" s="160"/>
      <c r="EG609" s="160"/>
      <c r="EH609" s="160"/>
      <c r="EI609" s="160"/>
      <c r="EJ609" s="160"/>
      <c r="EK609" s="160"/>
      <c r="EL609" s="160"/>
      <c r="EM609" s="160"/>
      <c r="EN609" s="160"/>
      <c r="EO609" s="160"/>
      <c r="EP609" s="160"/>
      <c r="EQ609" s="160"/>
      <c r="ER609" s="160"/>
      <c r="ES609" s="160"/>
      <c r="ET609" s="160"/>
      <c r="EU609" s="160"/>
      <c r="EV609" s="160"/>
      <c r="EW609" s="160"/>
      <c r="EX609" s="160"/>
      <c r="EY609" s="160"/>
      <c r="EZ609" s="160"/>
      <c r="FA609" s="160"/>
      <c r="FB609" s="160"/>
      <c r="FC609" s="160"/>
      <c r="FD609" s="160"/>
      <c r="FE609" s="160"/>
      <c r="FF609" s="160"/>
      <c r="FG609" s="160"/>
      <c r="FH609" s="160"/>
      <c r="FI609" s="160"/>
      <c r="FJ609" s="160"/>
      <c r="FK609" s="160"/>
      <c r="FL609" s="160"/>
      <c r="FM609" s="160"/>
      <c r="FN609" s="160"/>
      <c r="FO609" s="160"/>
      <c r="FP609" s="160"/>
      <c r="FQ609" s="160"/>
      <c r="FR609" s="160"/>
      <c r="FS609" s="160"/>
      <c r="FT609" s="160"/>
      <c r="FU609" s="160"/>
      <c r="FV609" s="160"/>
      <c r="FW609" s="160"/>
      <c r="FX609" s="160"/>
      <c r="FY609" s="160"/>
      <c r="FZ609" s="160"/>
      <c r="GA609" s="160"/>
      <c r="GB609" s="160"/>
      <c r="GC609" s="160"/>
      <c r="GD609" s="160"/>
      <c r="GE609" s="160"/>
      <c r="GF609" s="160"/>
      <c r="GG609" s="160"/>
      <c r="GH609" s="160"/>
      <c r="GI609" s="160"/>
      <c r="GJ609" s="160"/>
      <c r="GK609" s="160"/>
      <c r="GL609" s="160"/>
      <c r="GM609" s="160"/>
      <c r="GN609" s="160"/>
      <c r="GO609" s="160"/>
      <c r="GP609" s="160"/>
      <c r="GQ609" s="160"/>
      <c r="GR609" s="160"/>
      <c r="GS609" s="160"/>
    </row>
    <row r="610" spans="3:201" x14ac:dyDescent="0.2">
      <c r="C610" s="160"/>
      <c r="D610" s="160"/>
      <c r="E610" s="160"/>
      <c r="F610" s="160"/>
      <c r="G610" s="160"/>
      <c r="H610" s="160"/>
      <c r="I610" s="160"/>
      <c r="J610" s="160"/>
      <c r="K610" s="160"/>
      <c r="L610" s="160"/>
      <c r="M610" s="160"/>
      <c r="N610" s="160"/>
      <c r="O610" s="160"/>
      <c r="P610" s="160"/>
      <c r="Q610" s="160"/>
      <c r="R610" s="160"/>
      <c r="S610" s="160"/>
      <c r="T610" s="160"/>
      <c r="U610" s="160"/>
      <c r="V610" s="160"/>
      <c r="W610" s="160"/>
      <c r="X610" s="160"/>
      <c r="Y610" s="160"/>
      <c r="Z610" s="160"/>
      <c r="AA610" s="160"/>
      <c r="AB610" s="160"/>
      <c r="AC610" s="160"/>
      <c r="AD610" s="160"/>
      <c r="AE610" s="160"/>
      <c r="AF610" s="160"/>
      <c r="AG610" s="160"/>
      <c r="AH610" s="160"/>
      <c r="AI610" s="160"/>
      <c r="AJ610" s="160"/>
      <c r="AK610" s="160"/>
      <c r="AL610" s="160"/>
      <c r="AM610" s="160"/>
      <c r="AN610" s="160"/>
      <c r="AO610" s="160"/>
      <c r="AP610" s="160"/>
      <c r="AQ610" s="160"/>
      <c r="AR610" s="160"/>
      <c r="AS610" s="160"/>
      <c r="AT610" s="160"/>
      <c r="AU610" s="160"/>
      <c r="AV610" s="160"/>
      <c r="AW610" s="160"/>
      <c r="AX610" s="160"/>
      <c r="AY610" s="160"/>
      <c r="AZ610" s="160"/>
      <c r="BA610" s="160"/>
      <c r="BB610" s="160"/>
      <c r="BC610" s="160"/>
      <c r="BD610" s="160"/>
      <c r="BE610" s="160"/>
      <c r="BF610" s="160"/>
      <c r="BG610" s="160"/>
      <c r="BH610" s="160"/>
      <c r="BI610" s="160"/>
      <c r="BJ610" s="160"/>
      <c r="BK610" s="160"/>
      <c r="BL610" s="160"/>
      <c r="BM610" s="160"/>
      <c r="BN610" s="160"/>
      <c r="BO610" s="160"/>
      <c r="BP610" s="160"/>
      <c r="BQ610" s="160"/>
      <c r="BR610" s="160"/>
      <c r="BS610" s="160"/>
      <c r="BT610" s="160"/>
      <c r="BU610" s="160"/>
      <c r="BV610" s="160"/>
      <c r="BW610" s="160"/>
      <c r="BX610" s="160"/>
      <c r="BY610" s="160"/>
      <c r="BZ610" s="160"/>
      <c r="CA610" s="160"/>
      <c r="CB610" s="160"/>
      <c r="CC610" s="160"/>
      <c r="CD610" s="160"/>
      <c r="CE610" s="160"/>
      <c r="CF610" s="160"/>
      <c r="CG610" s="160"/>
      <c r="CH610" s="160"/>
      <c r="CI610" s="160"/>
      <c r="CJ610" s="160"/>
      <c r="CK610" s="160"/>
      <c r="CL610" s="160"/>
      <c r="CM610" s="160"/>
      <c r="CN610" s="160"/>
      <c r="CO610" s="160"/>
      <c r="CP610" s="160"/>
      <c r="CQ610" s="160"/>
      <c r="CR610" s="160"/>
      <c r="CS610" s="160"/>
      <c r="CT610" s="160"/>
      <c r="CU610" s="160"/>
      <c r="CV610" s="160"/>
      <c r="CW610" s="160"/>
      <c r="CX610" s="160"/>
      <c r="CY610" s="160"/>
      <c r="CZ610" s="160"/>
      <c r="DA610" s="160"/>
      <c r="DB610" s="160"/>
      <c r="DC610" s="160"/>
      <c r="DD610" s="160"/>
      <c r="DE610" s="160"/>
      <c r="DF610" s="160"/>
      <c r="DG610" s="160"/>
      <c r="DH610" s="160"/>
      <c r="DI610" s="160"/>
      <c r="DJ610" s="160"/>
      <c r="DK610" s="160"/>
      <c r="DL610" s="160"/>
      <c r="DM610" s="160"/>
      <c r="DN610" s="160"/>
      <c r="DO610" s="160"/>
      <c r="DP610" s="160"/>
      <c r="DQ610" s="160"/>
      <c r="DR610" s="160"/>
      <c r="DS610" s="160"/>
      <c r="DT610" s="160"/>
      <c r="DU610" s="160"/>
      <c r="DV610" s="160"/>
      <c r="DW610" s="160"/>
      <c r="DX610" s="160"/>
      <c r="DY610" s="160"/>
      <c r="DZ610" s="160"/>
      <c r="EA610" s="160"/>
      <c r="EB610" s="160"/>
      <c r="EC610" s="160"/>
      <c r="ED610" s="160"/>
      <c r="EE610" s="160"/>
      <c r="EF610" s="160"/>
      <c r="EG610" s="160"/>
      <c r="EH610" s="160"/>
      <c r="EI610" s="160"/>
      <c r="EJ610" s="160"/>
      <c r="EK610" s="160"/>
      <c r="EL610" s="160"/>
      <c r="EM610" s="160"/>
      <c r="EN610" s="160"/>
      <c r="EO610" s="160"/>
      <c r="EP610" s="160"/>
      <c r="EQ610" s="160"/>
      <c r="ER610" s="160"/>
      <c r="ES610" s="160"/>
      <c r="ET610" s="160"/>
      <c r="EU610" s="160"/>
      <c r="EV610" s="160"/>
      <c r="EW610" s="160"/>
      <c r="EX610" s="160"/>
      <c r="EY610" s="160"/>
      <c r="EZ610" s="160"/>
      <c r="FA610" s="160"/>
      <c r="FB610" s="160"/>
      <c r="FC610" s="160"/>
      <c r="FD610" s="160"/>
      <c r="FE610" s="160"/>
      <c r="FF610" s="160"/>
      <c r="FG610" s="160"/>
      <c r="FH610" s="160"/>
      <c r="FI610" s="160"/>
      <c r="FJ610" s="160"/>
      <c r="FK610" s="160"/>
      <c r="FL610" s="160"/>
      <c r="FM610" s="160"/>
      <c r="FN610" s="160"/>
      <c r="FO610" s="160"/>
      <c r="FP610" s="160"/>
      <c r="FQ610" s="160"/>
      <c r="FR610" s="160"/>
      <c r="FS610" s="160"/>
      <c r="FT610" s="160"/>
      <c r="FU610" s="160"/>
      <c r="FV610" s="160"/>
      <c r="FW610" s="160"/>
      <c r="FX610" s="160"/>
      <c r="FY610" s="160"/>
      <c r="FZ610" s="160"/>
      <c r="GA610" s="160"/>
      <c r="GB610" s="160"/>
      <c r="GC610" s="160"/>
      <c r="GD610" s="160"/>
      <c r="GE610" s="160"/>
      <c r="GF610" s="160"/>
      <c r="GG610" s="160"/>
      <c r="GH610" s="160"/>
      <c r="GI610" s="160"/>
      <c r="GJ610" s="160"/>
      <c r="GK610" s="160"/>
      <c r="GL610" s="160"/>
      <c r="GM610" s="160"/>
      <c r="GN610" s="160"/>
      <c r="GO610" s="160"/>
      <c r="GP610" s="160"/>
      <c r="GQ610" s="160"/>
      <c r="GR610" s="160"/>
      <c r="GS610" s="160"/>
    </row>
    <row r="611" spans="3:201" x14ac:dyDescent="0.2">
      <c r="C611" s="160"/>
      <c r="D611" s="160"/>
      <c r="E611" s="160"/>
      <c r="F611" s="160"/>
      <c r="G611" s="160"/>
      <c r="H611" s="160"/>
      <c r="I611" s="160"/>
      <c r="J611" s="160"/>
      <c r="K611" s="160"/>
      <c r="L611" s="160"/>
      <c r="M611" s="160"/>
      <c r="N611" s="160"/>
      <c r="O611" s="160"/>
      <c r="P611" s="160"/>
      <c r="Q611" s="160"/>
      <c r="R611" s="160"/>
      <c r="S611" s="160"/>
      <c r="T611" s="160"/>
      <c r="U611" s="160"/>
      <c r="V611" s="160"/>
      <c r="W611" s="160"/>
      <c r="X611" s="160"/>
      <c r="Y611" s="160"/>
      <c r="Z611" s="160"/>
      <c r="AA611" s="160"/>
      <c r="AB611" s="160"/>
      <c r="AC611" s="160"/>
      <c r="AD611" s="160"/>
      <c r="AE611" s="160"/>
      <c r="AF611" s="160"/>
      <c r="AG611" s="160"/>
      <c r="AH611" s="160"/>
      <c r="AI611" s="160"/>
      <c r="AJ611" s="160"/>
      <c r="AK611" s="160"/>
      <c r="AL611" s="160"/>
      <c r="AM611" s="160"/>
      <c r="AN611" s="160"/>
      <c r="AO611" s="160"/>
      <c r="AP611" s="160"/>
      <c r="AQ611" s="160"/>
      <c r="AR611" s="160"/>
      <c r="AS611" s="160"/>
      <c r="AT611" s="160"/>
      <c r="AU611" s="160"/>
      <c r="AV611" s="160"/>
      <c r="AW611" s="160"/>
      <c r="AX611" s="160"/>
      <c r="AY611" s="160"/>
      <c r="AZ611" s="160"/>
      <c r="BA611" s="160"/>
      <c r="BB611" s="160"/>
      <c r="BC611" s="160"/>
      <c r="BD611" s="160"/>
      <c r="BE611" s="160"/>
      <c r="BF611" s="160"/>
      <c r="BG611" s="160"/>
      <c r="BH611" s="160"/>
      <c r="BI611" s="160"/>
      <c r="BJ611" s="160"/>
      <c r="BK611" s="160"/>
      <c r="BL611" s="160"/>
      <c r="BM611" s="160"/>
      <c r="BN611" s="160"/>
      <c r="BO611" s="160"/>
      <c r="BP611" s="160"/>
      <c r="BQ611" s="160"/>
      <c r="BR611" s="160"/>
      <c r="BS611" s="160"/>
      <c r="BT611" s="160"/>
      <c r="BU611" s="160"/>
      <c r="BV611" s="160"/>
      <c r="BW611" s="160"/>
      <c r="BX611" s="160"/>
      <c r="BY611" s="160"/>
      <c r="BZ611" s="160"/>
      <c r="CA611" s="160"/>
      <c r="CB611" s="160"/>
      <c r="CC611" s="160"/>
      <c r="CD611" s="160"/>
      <c r="CE611" s="160"/>
      <c r="CF611" s="160"/>
      <c r="CG611" s="160"/>
      <c r="CH611" s="160"/>
      <c r="CI611" s="160"/>
      <c r="CJ611" s="160"/>
      <c r="CK611" s="160"/>
      <c r="CL611" s="160"/>
      <c r="CM611" s="160"/>
      <c r="CN611" s="160"/>
      <c r="CO611" s="160"/>
      <c r="CP611" s="160"/>
      <c r="CQ611" s="160"/>
      <c r="CR611" s="160"/>
      <c r="CS611" s="160"/>
      <c r="CT611" s="160"/>
      <c r="CU611" s="160"/>
      <c r="CV611" s="160"/>
      <c r="CW611" s="160"/>
      <c r="CX611" s="160"/>
      <c r="CY611" s="160"/>
      <c r="CZ611" s="160"/>
      <c r="DA611" s="160"/>
      <c r="DB611" s="160"/>
      <c r="DC611" s="160"/>
      <c r="DD611" s="160"/>
      <c r="DE611" s="160"/>
      <c r="DF611" s="160"/>
      <c r="DG611" s="160"/>
      <c r="DH611" s="160"/>
      <c r="DI611" s="160"/>
      <c r="DJ611" s="160"/>
      <c r="DK611" s="160"/>
      <c r="DL611" s="160"/>
      <c r="DM611" s="160"/>
      <c r="DN611" s="160"/>
      <c r="DO611" s="160"/>
      <c r="DP611" s="160"/>
      <c r="DQ611" s="160"/>
      <c r="DR611" s="160"/>
      <c r="DS611" s="160"/>
      <c r="DT611" s="160"/>
      <c r="DU611" s="160"/>
      <c r="DV611" s="160"/>
      <c r="DW611" s="160"/>
      <c r="DX611" s="160"/>
      <c r="DY611" s="160"/>
      <c r="DZ611" s="160"/>
      <c r="EA611" s="160"/>
      <c r="EB611" s="160"/>
      <c r="EC611" s="160"/>
      <c r="ED611" s="160"/>
      <c r="EE611" s="160"/>
      <c r="EF611" s="160"/>
      <c r="EG611" s="160"/>
      <c r="EH611" s="160"/>
      <c r="EI611" s="160"/>
      <c r="EJ611" s="160"/>
      <c r="EK611" s="160"/>
      <c r="EL611" s="160"/>
      <c r="EM611" s="160"/>
      <c r="EN611" s="160"/>
      <c r="EO611" s="160"/>
      <c r="EP611" s="160"/>
      <c r="EQ611" s="160"/>
      <c r="ER611" s="160"/>
      <c r="ES611" s="160"/>
      <c r="ET611" s="160"/>
      <c r="EU611" s="160"/>
      <c r="EV611" s="160"/>
      <c r="EW611" s="160"/>
      <c r="EX611" s="160"/>
      <c r="EY611" s="160"/>
      <c r="EZ611" s="160"/>
      <c r="FA611" s="160"/>
      <c r="FB611" s="160"/>
      <c r="FC611" s="160"/>
      <c r="FD611" s="160"/>
      <c r="FE611" s="160"/>
      <c r="FF611" s="160"/>
      <c r="FG611" s="160"/>
      <c r="FH611" s="160"/>
      <c r="FI611" s="160"/>
      <c r="FJ611" s="160"/>
      <c r="FK611" s="160"/>
      <c r="FL611" s="160"/>
      <c r="FM611" s="160"/>
      <c r="FN611" s="160"/>
      <c r="FO611" s="160"/>
      <c r="FP611" s="160"/>
      <c r="FQ611" s="160"/>
      <c r="FR611" s="160"/>
      <c r="FS611" s="160"/>
      <c r="FT611" s="160"/>
      <c r="FU611" s="160"/>
      <c r="FV611" s="160"/>
      <c r="FW611" s="160"/>
      <c r="FX611" s="160"/>
      <c r="FY611" s="160"/>
      <c r="FZ611" s="160"/>
      <c r="GA611" s="160"/>
      <c r="GB611" s="160"/>
      <c r="GC611" s="160"/>
      <c r="GD611" s="160"/>
      <c r="GE611" s="160"/>
      <c r="GF611" s="160"/>
      <c r="GG611" s="160"/>
      <c r="GH611" s="160"/>
      <c r="GI611" s="160"/>
      <c r="GJ611" s="160"/>
      <c r="GK611" s="160"/>
      <c r="GL611" s="160"/>
      <c r="GM611" s="160"/>
      <c r="GN611" s="160"/>
      <c r="GO611" s="160"/>
      <c r="GP611" s="160"/>
      <c r="GQ611" s="160"/>
      <c r="GR611" s="160"/>
      <c r="GS611" s="160"/>
    </row>
    <row r="612" spans="3:201" x14ac:dyDescent="0.2">
      <c r="C612" s="160"/>
      <c r="D612" s="160"/>
      <c r="E612" s="160"/>
      <c r="F612" s="160"/>
      <c r="G612" s="160"/>
      <c r="H612" s="160"/>
      <c r="I612" s="160"/>
      <c r="J612" s="160"/>
      <c r="K612" s="160"/>
      <c r="L612" s="160"/>
      <c r="M612" s="160"/>
      <c r="N612" s="160"/>
      <c r="O612" s="160"/>
      <c r="P612" s="160"/>
      <c r="Q612" s="160"/>
      <c r="R612" s="160"/>
      <c r="S612" s="160"/>
      <c r="T612" s="160"/>
      <c r="U612" s="160"/>
      <c r="V612" s="160"/>
      <c r="W612" s="160"/>
      <c r="X612" s="160"/>
      <c r="Y612" s="160"/>
      <c r="Z612" s="160"/>
      <c r="AA612" s="160"/>
      <c r="AB612" s="160"/>
      <c r="AC612" s="160"/>
      <c r="AD612" s="160"/>
      <c r="AE612" s="160"/>
      <c r="AF612" s="160"/>
      <c r="AG612" s="160"/>
      <c r="AH612" s="160"/>
      <c r="AI612" s="160"/>
      <c r="AJ612" s="160"/>
      <c r="AK612" s="160"/>
      <c r="AL612" s="160"/>
      <c r="AM612" s="160"/>
      <c r="AN612" s="160"/>
      <c r="AO612" s="160"/>
      <c r="AP612" s="160"/>
      <c r="AQ612" s="160"/>
      <c r="AR612" s="160"/>
      <c r="AS612" s="160"/>
      <c r="AT612" s="160"/>
      <c r="AU612" s="160"/>
      <c r="AV612" s="160"/>
      <c r="AW612" s="160"/>
      <c r="AX612" s="160"/>
      <c r="AY612" s="160"/>
      <c r="AZ612" s="160"/>
      <c r="BA612" s="160"/>
      <c r="BB612" s="160"/>
      <c r="BC612" s="160"/>
      <c r="BD612" s="160"/>
      <c r="BE612" s="160"/>
      <c r="BF612" s="160"/>
      <c r="BG612" s="160"/>
      <c r="BH612" s="160"/>
      <c r="BI612" s="160"/>
      <c r="BJ612" s="160"/>
      <c r="BK612" s="160"/>
      <c r="BL612" s="160"/>
      <c r="BM612" s="160"/>
      <c r="BN612" s="160"/>
      <c r="BO612" s="160"/>
      <c r="BP612" s="160"/>
      <c r="BQ612" s="160"/>
      <c r="BR612" s="160"/>
      <c r="BS612" s="160"/>
      <c r="BT612" s="160"/>
      <c r="BU612" s="160"/>
      <c r="BV612" s="160"/>
      <c r="BW612" s="160"/>
      <c r="BX612" s="160"/>
      <c r="BY612" s="160"/>
      <c r="BZ612" s="160"/>
      <c r="CA612" s="160"/>
      <c r="CB612" s="160"/>
      <c r="CC612" s="160"/>
      <c r="CD612" s="160"/>
      <c r="CE612" s="160"/>
      <c r="CF612" s="160"/>
      <c r="CG612" s="160"/>
      <c r="CH612" s="160"/>
      <c r="CI612" s="160"/>
      <c r="CJ612" s="160"/>
      <c r="CK612" s="160"/>
      <c r="CL612" s="160"/>
      <c r="CM612" s="160"/>
      <c r="CN612" s="160"/>
      <c r="CO612" s="160"/>
      <c r="CP612" s="160"/>
      <c r="CQ612" s="160"/>
      <c r="CR612" s="160"/>
      <c r="CS612" s="160"/>
      <c r="CT612" s="160"/>
      <c r="CU612" s="160"/>
      <c r="CV612" s="160"/>
      <c r="CW612" s="160"/>
      <c r="CX612" s="160"/>
      <c r="CY612" s="160"/>
      <c r="CZ612" s="160"/>
      <c r="DA612" s="160"/>
      <c r="DB612" s="160"/>
      <c r="DC612" s="160"/>
      <c r="DD612" s="160"/>
      <c r="DE612" s="160"/>
      <c r="DF612" s="160"/>
      <c r="DG612" s="160"/>
      <c r="DH612" s="160"/>
      <c r="DI612" s="160"/>
      <c r="DJ612" s="160"/>
      <c r="DK612" s="160"/>
      <c r="DL612" s="160"/>
      <c r="DM612" s="160"/>
      <c r="DN612" s="160"/>
      <c r="DO612" s="160"/>
      <c r="DP612" s="160"/>
      <c r="DQ612" s="160"/>
      <c r="DR612" s="160"/>
      <c r="DS612" s="160"/>
      <c r="DT612" s="160"/>
      <c r="DU612" s="160"/>
      <c r="DV612" s="160"/>
      <c r="DW612" s="160"/>
      <c r="DX612" s="160"/>
      <c r="DY612" s="160"/>
      <c r="DZ612" s="160"/>
      <c r="EA612" s="160"/>
      <c r="EB612" s="160"/>
      <c r="EC612" s="160"/>
      <c r="ED612" s="160"/>
      <c r="EE612" s="160"/>
      <c r="EF612" s="160"/>
      <c r="EG612" s="160"/>
      <c r="EH612" s="160"/>
      <c r="EI612" s="160"/>
      <c r="EJ612" s="160"/>
      <c r="EK612" s="160"/>
      <c r="EL612" s="160"/>
      <c r="EM612" s="160"/>
      <c r="EN612" s="160"/>
      <c r="EO612" s="160"/>
      <c r="EP612" s="160"/>
      <c r="EQ612" s="160"/>
      <c r="ER612" s="160"/>
      <c r="ES612" s="160"/>
      <c r="ET612" s="160"/>
      <c r="EU612" s="160"/>
      <c r="EV612" s="160"/>
      <c r="EW612" s="160"/>
      <c r="EX612" s="160"/>
      <c r="EY612" s="160"/>
      <c r="EZ612" s="160"/>
      <c r="FA612" s="160"/>
      <c r="FB612" s="160"/>
      <c r="FC612" s="160"/>
      <c r="FD612" s="160"/>
      <c r="FE612" s="160"/>
      <c r="FF612" s="160"/>
      <c r="FG612" s="160"/>
      <c r="FH612" s="160"/>
      <c r="FI612" s="160"/>
      <c r="FJ612" s="160"/>
      <c r="FK612" s="160"/>
      <c r="FL612" s="160"/>
      <c r="FM612" s="160"/>
      <c r="FN612" s="160"/>
      <c r="FO612" s="160"/>
      <c r="FP612" s="160"/>
      <c r="FQ612" s="160"/>
      <c r="FR612" s="160"/>
      <c r="FS612" s="160"/>
      <c r="FT612" s="160"/>
      <c r="FU612" s="160"/>
      <c r="FV612" s="160"/>
      <c r="FW612" s="160"/>
      <c r="FX612" s="160"/>
      <c r="FY612" s="160"/>
      <c r="FZ612" s="160"/>
      <c r="GA612" s="160"/>
      <c r="GB612" s="160"/>
      <c r="GC612" s="160"/>
      <c r="GD612" s="160"/>
      <c r="GE612" s="160"/>
      <c r="GF612" s="160"/>
      <c r="GG612" s="160"/>
      <c r="GH612" s="160"/>
      <c r="GI612" s="160"/>
      <c r="GJ612" s="160"/>
      <c r="GK612" s="160"/>
      <c r="GL612" s="160"/>
      <c r="GM612" s="160"/>
      <c r="GN612" s="160"/>
      <c r="GO612" s="160"/>
      <c r="GP612" s="160"/>
      <c r="GQ612" s="160"/>
      <c r="GR612" s="160"/>
      <c r="GS612" s="160"/>
    </row>
    <row r="613" spans="3:201" x14ac:dyDescent="0.2">
      <c r="C613" s="160"/>
      <c r="D613" s="160"/>
      <c r="E613" s="160"/>
      <c r="F613" s="160"/>
      <c r="G613" s="160"/>
      <c r="H613" s="160"/>
      <c r="I613" s="160"/>
      <c r="J613" s="160"/>
      <c r="K613" s="160"/>
      <c r="L613" s="160"/>
      <c r="M613" s="160"/>
      <c r="N613" s="160"/>
      <c r="O613" s="160"/>
      <c r="P613" s="160"/>
      <c r="Q613" s="160"/>
      <c r="R613" s="160"/>
      <c r="S613" s="160"/>
      <c r="T613" s="160"/>
      <c r="U613" s="160"/>
      <c r="V613" s="160"/>
      <c r="W613" s="160"/>
      <c r="X613" s="160"/>
      <c r="Y613" s="160"/>
      <c r="Z613" s="160"/>
      <c r="AA613" s="160"/>
      <c r="AB613" s="160"/>
      <c r="AC613" s="160"/>
      <c r="AD613" s="160"/>
      <c r="AE613" s="160"/>
      <c r="AF613" s="160"/>
      <c r="AG613" s="160"/>
      <c r="AH613" s="160"/>
      <c r="AI613" s="160"/>
      <c r="AJ613" s="160"/>
      <c r="AK613" s="160"/>
      <c r="AL613" s="160"/>
      <c r="AM613" s="160"/>
      <c r="AN613" s="160"/>
      <c r="AO613" s="160"/>
      <c r="AP613" s="160"/>
      <c r="AQ613" s="160"/>
      <c r="AR613" s="160"/>
      <c r="AS613" s="160"/>
      <c r="AT613" s="160"/>
      <c r="AU613" s="160"/>
      <c r="AV613" s="160"/>
      <c r="AW613" s="160"/>
      <c r="AX613" s="160"/>
      <c r="AY613" s="160"/>
      <c r="AZ613" s="160"/>
      <c r="BA613" s="160"/>
      <c r="BB613" s="160"/>
      <c r="BC613" s="160"/>
      <c r="BD613" s="160"/>
      <c r="BE613" s="160"/>
      <c r="BF613" s="160"/>
      <c r="BG613" s="160"/>
      <c r="BH613" s="160"/>
      <c r="BI613" s="160"/>
      <c r="BJ613" s="160"/>
      <c r="BK613" s="160"/>
      <c r="BL613" s="160"/>
      <c r="BM613" s="160"/>
      <c r="BN613" s="160"/>
      <c r="BO613" s="160"/>
      <c r="BP613" s="160"/>
      <c r="BQ613" s="160"/>
      <c r="BR613" s="160"/>
      <c r="BS613" s="160"/>
      <c r="BT613" s="160"/>
      <c r="BU613" s="160"/>
      <c r="BV613" s="160"/>
      <c r="BW613" s="160"/>
      <c r="BX613" s="160"/>
      <c r="BY613" s="160"/>
      <c r="BZ613" s="160"/>
      <c r="CA613" s="160"/>
      <c r="CB613" s="160"/>
      <c r="CC613" s="160"/>
      <c r="CD613" s="160"/>
      <c r="CE613" s="160"/>
      <c r="CF613" s="160"/>
      <c r="CG613" s="160"/>
      <c r="CH613" s="160"/>
      <c r="CI613" s="160"/>
      <c r="CJ613" s="160"/>
      <c r="CK613" s="160"/>
      <c r="CL613" s="160"/>
      <c r="CM613" s="160"/>
      <c r="CN613" s="160"/>
      <c r="CO613" s="160"/>
      <c r="CP613" s="160"/>
      <c r="CQ613" s="160"/>
      <c r="CR613" s="160"/>
      <c r="CS613" s="160"/>
      <c r="CT613" s="160"/>
      <c r="CU613" s="160"/>
      <c r="CV613" s="160"/>
      <c r="CW613" s="160"/>
      <c r="CX613" s="160"/>
      <c r="CY613" s="160"/>
      <c r="CZ613" s="160"/>
      <c r="DA613" s="160"/>
      <c r="DB613" s="160"/>
      <c r="DC613" s="160"/>
      <c r="DD613" s="160"/>
      <c r="DE613" s="160"/>
      <c r="DF613" s="160"/>
      <c r="DG613" s="160"/>
      <c r="DH613" s="160"/>
      <c r="DI613" s="160"/>
      <c r="DJ613" s="160"/>
      <c r="DK613" s="160"/>
      <c r="DL613" s="160"/>
      <c r="DM613" s="160"/>
      <c r="DN613" s="160"/>
      <c r="DO613" s="160"/>
      <c r="DP613" s="160"/>
      <c r="DQ613" s="160"/>
      <c r="DR613" s="160"/>
      <c r="DS613" s="160"/>
      <c r="DT613" s="160"/>
      <c r="DU613" s="160"/>
      <c r="DV613" s="160"/>
      <c r="DW613" s="160"/>
      <c r="DX613" s="160"/>
      <c r="DY613" s="160"/>
      <c r="DZ613" s="160"/>
      <c r="EA613" s="160"/>
      <c r="EB613" s="160"/>
      <c r="EC613" s="160"/>
      <c r="ED613" s="160"/>
      <c r="EE613" s="160"/>
      <c r="EF613" s="160"/>
      <c r="EG613" s="160"/>
      <c r="EH613" s="160"/>
      <c r="EI613" s="160"/>
      <c r="EJ613" s="160"/>
      <c r="EK613" s="160"/>
      <c r="EL613" s="160"/>
      <c r="EM613" s="160"/>
      <c r="EN613" s="160"/>
      <c r="EO613" s="160"/>
      <c r="EP613" s="160"/>
      <c r="EQ613" s="160"/>
      <c r="ER613" s="160"/>
      <c r="ES613" s="160"/>
      <c r="ET613" s="160"/>
      <c r="EU613" s="160"/>
      <c r="EV613" s="160"/>
      <c r="EW613" s="160"/>
      <c r="EX613" s="160"/>
      <c r="EY613" s="160"/>
      <c r="EZ613" s="160"/>
      <c r="FA613" s="160"/>
      <c r="FB613" s="160"/>
      <c r="FC613" s="160"/>
      <c r="FD613" s="160"/>
      <c r="FE613" s="160"/>
      <c r="FF613" s="160"/>
      <c r="FG613" s="160"/>
      <c r="FH613" s="160"/>
      <c r="FI613" s="160"/>
      <c r="FJ613" s="160"/>
      <c r="FK613" s="160"/>
      <c r="FL613" s="160"/>
      <c r="FM613" s="160"/>
      <c r="FN613" s="160"/>
      <c r="FO613" s="160"/>
      <c r="FP613" s="160"/>
      <c r="FQ613" s="160"/>
      <c r="FR613" s="160"/>
      <c r="FS613" s="160"/>
      <c r="FT613" s="160"/>
      <c r="FU613" s="160"/>
      <c r="FV613" s="160"/>
      <c r="FW613" s="160"/>
      <c r="FX613" s="160"/>
      <c r="FY613" s="160"/>
      <c r="FZ613" s="160"/>
      <c r="GA613" s="160"/>
      <c r="GB613" s="160"/>
      <c r="GC613" s="160"/>
      <c r="GD613" s="160"/>
      <c r="GE613" s="160"/>
      <c r="GF613" s="160"/>
      <c r="GG613" s="160"/>
      <c r="GH613" s="160"/>
      <c r="GI613" s="160"/>
      <c r="GJ613" s="160"/>
      <c r="GK613" s="160"/>
      <c r="GL613" s="160"/>
      <c r="GM613" s="160"/>
      <c r="GN613" s="160"/>
      <c r="GO613" s="160"/>
      <c r="GP613" s="160"/>
      <c r="GQ613" s="160"/>
      <c r="GR613" s="160"/>
      <c r="GS613" s="160"/>
    </row>
    <row r="614" spans="3:201" x14ac:dyDescent="0.2">
      <c r="C614" s="160"/>
      <c r="D614" s="160"/>
      <c r="E614" s="160"/>
      <c r="F614" s="160"/>
      <c r="G614" s="160"/>
      <c r="H614" s="160"/>
      <c r="I614" s="160"/>
      <c r="J614" s="160"/>
      <c r="K614" s="160"/>
      <c r="L614" s="160"/>
      <c r="M614" s="160"/>
      <c r="N614" s="160"/>
      <c r="O614" s="160"/>
      <c r="P614" s="160"/>
      <c r="Q614" s="160"/>
      <c r="R614" s="160"/>
      <c r="S614" s="160"/>
      <c r="T614" s="160"/>
      <c r="U614" s="160"/>
      <c r="V614" s="160"/>
      <c r="W614" s="160"/>
      <c r="X614" s="160"/>
      <c r="Y614" s="160"/>
      <c r="Z614" s="160"/>
      <c r="AA614" s="160"/>
      <c r="AB614" s="160"/>
      <c r="AC614" s="160"/>
      <c r="AD614" s="160"/>
      <c r="AE614" s="160"/>
      <c r="AF614" s="160"/>
      <c r="AG614" s="160"/>
      <c r="AH614" s="160"/>
      <c r="AI614" s="160"/>
      <c r="AJ614" s="160"/>
      <c r="AK614" s="160"/>
      <c r="AL614" s="160"/>
      <c r="AM614" s="160"/>
      <c r="AN614" s="160"/>
      <c r="AO614" s="160"/>
      <c r="AP614" s="160"/>
      <c r="AQ614" s="160"/>
      <c r="AR614" s="160"/>
      <c r="AS614" s="160"/>
      <c r="AT614" s="160"/>
      <c r="AU614" s="160"/>
      <c r="AV614" s="160"/>
      <c r="AW614" s="160"/>
      <c r="AX614" s="160"/>
      <c r="AY614" s="160"/>
      <c r="AZ614" s="160"/>
      <c r="BA614" s="160"/>
      <c r="BB614" s="160"/>
      <c r="BC614" s="160"/>
      <c r="BD614" s="160"/>
      <c r="BE614" s="160"/>
      <c r="BF614" s="160"/>
      <c r="BG614" s="160"/>
      <c r="BH614" s="160"/>
      <c r="BI614" s="160"/>
      <c r="BJ614" s="160"/>
      <c r="BK614" s="160"/>
      <c r="BL614" s="160"/>
      <c r="BM614" s="160"/>
      <c r="BN614" s="160"/>
      <c r="BO614" s="160"/>
      <c r="BP614" s="160"/>
      <c r="BQ614" s="160"/>
      <c r="BR614" s="160"/>
      <c r="BS614" s="160"/>
      <c r="BT614" s="160"/>
      <c r="BU614" s="160"/>
      <c r="BV614" s="160"/>
      <c r="BW614" s="160"/>
      <c r="BX614" s="160"/>
      <c r="BY614" s="160"/>
      <c r="BZ614" s="160"/>
      <c r="CA614" s="160"/>
      <c r="CB614" s="160"/>
      <c r="CC614" s="160"/>
      <c r="CD614" s="160"/>
      <c r="CE614" s="160"/>
      <c r="CF614" s="160"/>
      <c r="CG614" s="160"/>
      <c r="CH614" s="160"/>
      <c r="CI614" s="160"/>
      <c r="CJ614" s="160"/>
      <c r="CK614" s="160"/>
      <c r="CL614" s="160"/>
      <c r="CM614" s="160"/>
      <c r="CN614" s="160"/>
      <c r="CO614" s="160"/>
      <c r="CP614" s="160"/>
      <c r="CQ614" s="160"/>
      <c r="CR614" s="160"/>
      <c r="CS614" s="160"/>
      <c r="CT614" s="160"/>
      <c r="CU614" s="160"/>
      <c r="CV614" s="160"/>
      <c r="CW614" s="160"/>
      <c r="CX614" s="160"/>
      <c r="CY614" s="160"/>
      <c r="CZ614" s="160"/>
      <c r="DA614" s="160"/>
      <c r="DB614" s="160"/>
      <c r="DC614" s="160"/>
      <c r="DD614" s="160"/>
      <c r="DE614" s="160"/>
      <c r="DF614" s="160"/>
      <c r="DG614" s="160"/>
      <c r="DH614" s="160"/>
      <c r="DI614" s="160"/>
      <c r="DJ614" s="160"/>
      <c r="DK614" s="160"/>
      <c r="DL614" s="160"/>
      <c r="DM614" s="160"/>
      <c r="DN614" s="160"/>
      <c r="DO614" s="160"/>
      <c r="DP614" s="160"/>
      <c r="DQ614" s="160"/>
      <c r="DR614" s="160"/>
      <c r="DS614" s="160"/>
      <c r="DT614" s="160"/>
      <c r="DU614" s="160"/>
      <c r="DV614" s="160"/>
      <c r="DW614" s="160"/>
      <c r="DX614" s="160"/>
      <c r="DY614" s="160"/>
      <c r="DZ614" s="160"/>
      <c r="EA614" s="160"/>
      <c r="EB614" s="160"/>
      <c r="EC614" s="160"/>
      <c r="ED614" s="160"/>
      <c r="EE614" s="160"/>
      <c r="EF614" s="160"/>
      <c r="EG614" s="160"/>
      <c r="EH614" s="160"/>
      <c r="EI614" s="160"/>
      <c r="EJ614" s="160"/>
      <c r="EK614" s="160"/>
      <c r="EL614" s="160"/>
      <c r="EM614" s="160"/>
      <c r="EN614" s="160"/>
      <c r="EO614" s="160"/>
      <c r="EP614" s="160"/>
      <c r="EQ614" s="160"/>
      <c r="ER614" s="160"/>
      <c r="ES614" s="160"/>
      <c r="ET614" s="160"/>
      <c r="EU614" s="160"/>
      <c r="EV614" s="160"/>
      <c r="EW614" s="160"/>
      <c r="EX614" s="160"/>
      <c r="EY614" s="160"/>
      <c r="EZ614" s="160"/>
      <c r="FA614" s="160"/>
      <c r="FB614" s="160"/>
      <c r="FC614" s="160"/>
      <c r="FD614" s="160"/>
      <c r="FE614" s="160"/>
      <c r="FF614" s="160"/>
      <c r="FG614" s="160"/>
      <c r="FH614" s="160"/>
      <c r="FI614" s="160"/>
      <c r="FJ614" s="160"/>
      <c r="FK614" s="160"/>
      <c r="FL614" s="160"/>
      <c r="FM614" s="160"/>
      <c r="FN614" s="160"/>
      <c r="FO614" s="160"/>
      <c r="FP614" s="160"/>
      <c r="FQ614" s="160"/>
      <c r="FR614" s="160"/>
      <c r="FS614" s="160"/>
      <c r="FT614" s="160"/>
      <c r="FU614" s="160"/>
      <c r="FV614" s="160"/>
      <c r="FW614" s="160"/>
      <c r="FX614" s="160"/>
      <c r="FY614" s="160"/>
      <c r="FZ614" s="160"/>
      <c r="GA614" s="160"/>
      <c r="GB614" s="160"/>
      <c r="GC614" s="160"/>
      <c r="GD614" s="160"/>
      <c r="GE614" s="160"/>
      <c r="GF614" s="160"/>
      <c r="GG614" s="160"/>
      <c r="GH614" s="160"/>
      <c r="GI614" s="160"/>
      <c r="GJ614" s="160"/>
      <c r="GK614" s="160"/>
      <c r="GL614" s="160"/>
      <c r="GM614" s="160"/>
      <c r="GN614" s="160"/>
      <c r="GO614" s="160"/>
      <c r="GP614" s="160"/>
      <c r="GQ614" s="160"/>
      <c r="GR614" s="160"/>
      <c r="GS614" s="160"/>
    </row>
    <row r="615" spans="3:201" x14ac:dyDescent="0.2">
      <c r="C615" s="160"/>
      <c r="D615" s="160"/>
      <c r="E615" s="160"/>
      <c r="F615" s="160"/>
      <c r="G615" s="160"/>
      <c r="H615" s="160"/>
      <c r="I615" s="160"/>
      <c r="J615" s="160"/>
      <c r="K615" s="160"/>
      <c r="L615" s="160"/>
      <c r="M615" s="160"/>
      <c r="N615" s="160"/>
      <c r="O615" s="160"/>
      <c r="P615" s="160"/>
      <c r="Q615" s="160"/>
      <c r="R615" s="160"/>
      <c r="S615" s="160"/>
      <c r="T615" s="160"/>
      <c r="U615" s="160"/>
      <c r="V615" s="160"/>
      <c r="W615" s="160"/>
      <c r="X615" s="160"/>
      <c r="Y615" s="160"/>
      <c r="Z615" s="160"/>
      <c r="AA615" s="160"/>
      <c r="AB615" s="160"/>
      <c r="AC615" s="160"/>
      <c r="AD615" s="160"/>
      <c r="AE615" s="160"/>
      <c r="AF615" s="160"/>
      <c r="AG615" s="160"/>
      <c r="AH615" s="160"/>
      <c r="AI615" s="160"/>
      <c r="AJ615" s="160"/>
      <c r="AK615" s="160"/>
      <c r="AL615" s="160"/>
      <c r="AM615" s="160"/>
      <c r="AN615" s="160"/>
      <c r="AO615" s="160"/>
      <c r="AP615" s="160"/>
      <c r="AQ615" s="160"/>
      <c r="AR615" s="160"/>
      <c r="AS615" s="160"/>
      <c r="AT615" s="160"/>
      <c r="AU615" s="160"/>
      <c r="AV615" s="160"/>
      <c r="AW615" s="160"/>
      <c r="AX615" s="160"/>
      <c r="AY615" s="160"/>
      <c r="AZ615" s="160"/>
      <c r="BA615" s="160"/>
      <c r="BB615" s="160"/>
      <c r="BC615" s="160"/>
      <c r="BD615" s="160"/>
      <c r="BE615" s="160"/>
      <c r="BF615" s="160"/>
      <c r="BG615" s="160"/>
      <c r="BH615" s="160"/>
      <c r="BI615" s="160"/>
      <c r="BJ615" s="160"/>
      <c r="BK615" s="160"/>
      <c r="BL615" s="160"/>
      <c r="BM615" s="160"/>
      <c r="BN615" s="160"/>
      <c r="BO615" s="160"/>
      <c r="BP615" s="160"/>
      <c r="BQ615" s="160"/>
      <c r="BR615" s="160"/>
      <c r="BS615" s="160"/>
      <c r="BT615" s="160"/>
      <c r="BU615" s="160"/>
      <c r="BV615" s="160"/>
      <c r="BW615" s="160"/>
      <c r="BX615" s="160"/>
      <c r="BY615" s="160"/>
      <c r="BZ615" s="160"/>
      <c r="CA615" s="160"/>
      <c r="CB615" s="160"/>
      <c r="CC615" s="160"/>
      <c r="CD615" s="160"/>
      <c r="CE615" s="160"/>
      <c r="CF615" s="160"/>
      <c r="CG615" s="160"/>
      <c r="CH615" s="160"/>
      <c r="CI615" s="160"/>
      <c r="CJ615" s="160"/>
      <c r="CK615" s="160"/>
      <c r="CL615" s="160"/>
      <c r="CM615" s="160"/>
      <c r="CN615" s="160"/>
      <c r="CO615" s="160"/>
      <c r="CP615" s="160"/>
      <c r="CQ615" s="160"/>
      <c r="CR615" s="160"/>
      <c r="CS615" s="160"/>
      <c r="CT615" s="160"/>
      <c r="CU615" s="160"/>
      <c r="CV615" s="160"/>
      <c r="CW615" s="160"/>
      <c r="CX615" s="160"/>
      <c r="CY615" s="160"/>
      <c r="CZ615" s="160"/>
      <c r="DA615" s="160"/>
      <c r="DB615" s="160"/>
      <c r="DC615" s="160"/>
      <c r="DD615" s="160"/>
      <c r="DE615" s="160"/>
      <c r="DF615" s="160"/>
      <c r="DG615" s="160"/>
      <c r="DH615" s="160"/>
      <c r="DI615" s="160"/>
      <c r="DJ615" s="160"/>
      <c r="DK615" s="160"/>
      <c r="DL615" s="160"/>
      <c r="DM615" s="160"/>
      <c r="DN615" s="160"/>
      <c r="DO615" s="160"/>
      <c r="DP615" s="160"/>
      <c r="DQ615" s="160"/>
      <c r="DR615" s="160"/>
      <c r="DS615" s="160"/>
      <c r="DT615" s="160"/>
      <c r="DU615" s="160"/>
      <c r="DV615" s="160"/>
      <c r="DW615" s="160"/>
      <c r="DX615" s="160"/>
      <c r="DY615" s="160"/>
      <c r="DZ615" s="160"/>
      <c r="EA615" s="160"/>
      <c r="EB615" s="160"/>
      <c r="EC615" s="160"/>
      <c r="ED615" s="160"/>
      <c r="EE615" s="160"/>
      <c r="EF615" s="160"/>
      <c r="EG615" s="160"/>
      <c r="EH615" s="160"/>
      <c r="EI615" s="160"/>
      <c r="EJ615" s="160"/>
      <c r="EK615" s="160"/>
      <c r="EL615" s="160"/>
      <c r="EM615" s="160"/>
      <c r="EN615" s="160"/>
      <c r="EO615" s="160"/>
      <c r="EP615" s="160"/>
      <c r="EQ615" s="160"/>
      <c r="ER615" s="160"/>
      <c r="ES615" s="160"/>
      <c r="ET615" s="160"/>
      <c r="EU615" s="160"/>
      <c r="EV615" s="160"/>
      <c r="EW615" s="160"/>
      <c r="EX615" s="160"/>
      <c r="EY615" s="160"/>
      <c r="EZ615" s="160"/>
      <c r="FA615" s="160"/>
      <c r="FB615" s="160"/>
      <c r="FC615" s="160"/>
      <c r="FD615" s="160"/>
      <c r="FE615" s="160"/>
      <c r="FF615" s="160"/>
      <c r="FG615" s="160"/>
      <c r="FH615" s="160"/>
      <c r="FI615" s="160"/>
      <c r="FJ615" s="160"/>
      <c r="FK615" s="160"/>
      <c r="FL615" s="160"/>
      <c r="FM615" s="160"/>
      <c r="FN615" s="160"/>
      <c r="FO615" s="160"/>
      <c r="FP615" s="160"/>
      <c r="FQ615" s="160"/>
      <c r="FR615" s="160"/>
      <c r="FS615" s="160"/>
      <c r="FT615" s="160"/>
      <c r="FU615" s="160"/>
      <c r="FV615" s="160"/>
      <c r="FW615" s="160"/>
      <c r="FX615" s="160"/>
      <c r="FY615" s="160"/>
      <c r="FZ615" s="160"/>
      <c r="GA615" s="160"/>
      <c r="GB615" s="160"/>
      <c r="GC615" s="160"/>
      <c r="GD615" s="160"/>
      <c r="GE615" s="160"/>
      <c r="GF615" s="160"/>
      <c r="GG615" s="160"/>
      <c r="GH615" s="160"/>
      <c r="GI615" s="160"/>
      <c r="GJ615" s="160"/>
      <c r="GK615" s="160"/>
      <c r="GL615" s="160"/>
      <c r="GM615" s="160"/>
      <c r="GN615" s="160"/>
      <c r="GO615" s="160"/>
      <c r="GP615" s="160"/>
      <c r="GQ615" s="160"/>
      <c r="GR615" s="160"/>
      <c r="GS615" s="160"/>
    </row>
    <row r="616" spans="3:201" x14ac:dyDescent="0.2">
      <c r="C616" s="160"/>
      <c r="D616" s="160"/>
      <c r="E616" s="160"/>
      <c r="F616" s="160"/>
      <c r="G616" s="160"/>
      <c r="H616" s="160"/>
      <c r="I616" s="160"/>
      <c r="J616" s="160"/>
      <c r="K616" s="160"/>
      <c r="L616" s="160"/>
      <c r="M616" s="160"/>
      <c r="N616" s="160"/>
      <c r="O616" s="160"/>
      <c r="P616" s="160"/>
      <c r="Q616" s="160"/>
      <c r="R616" s="160"/>
      <c r="S616" s="160"/>
      <c r="T616" s="160"/>
      <c r="U616" s="160"/>
      <c r="V616" s="160"/>
      <c r="W616" s="160"/>
      <c r="X616" s="160"/>
      <c r="Y616" s="160"/>
      <c r="Z616" s="160"/>
      <c r="AA616" s="160"/>
      <c r="AB616" s="160"/>
      <c r="AC616" s="160"/>
      <c r="AD616" s="160"/>
      <c r="AE616" s="160"/>
      <c r="AF616" s="160"/>
      <c r="AG616" s="160"/>
      <c r="AH616" s="160"/>
      <c r="AI616" s="160"/>
      <c r="AJ616" s="160"/>
      <c r="AK616" s="160"/>
      <c r="AL616" s="160"/>
      <c r="AM616" s="160"/>
      <c r="AN616" s="160"/>
      <c r="AO616" s="160"/>
      <c r="AP616" s="160"/>
      <c r="AQ616" s="160"/>
      <c r="AR616" s="160"/>
      <c r="AS616" s="160"/>
      <c r="AT616" s="160"/>
      <c r="AU616" s="160"/>
      <c r="AV616" s="160"/>
      <c r="AW616" s="160"/>
      <c r="AX616" s="160"/>
      <c r="AY616" s="160"/>
      <c r="AZ616" s="160"/>
      <c r="BA616" s="160"/>
      <c r="BB616" s="160"/>
      <c r="BC616" s="160"/>
      <c r="BD616" s="160"/>
      <c r="BE616" s="160"/>
      <c r="BF616" s="160"/>
      <c r="BG616" s="160"/>
      <c r="BH616" s="160"/>
      <c r="BI616" s="160"/>
      <c r="BJ616" s="160"/>
      <c r="BK616" s="160"/>
      <c r="BL616" s="160"/>
      <c r="BM616" s="160"/>
      <c r="BN616" s="160"/>
      <c r="BO616" s="160"/>
      <c r="BP616" s="160"/>
      <c r="BQ616" s="160"/>
      <c r="BR616" s="160"/>
      <c r="BS616" s="160"/>
      <c r="BT616" s="160"/>
      <c r="BU616" s="160"/>
      <c r="BV616" s="160"/>
      <c r="BW616" s="160"/>
      <c r="BX616" s="160"/>
      <c r="BY616" s="160"/>
      <c r="BZ616" s="160"/>
      <c r="CA616" s="160"/>
      <c r="CB616" s="160"/>
      <c r="CC616" s="160"/>
      <c r="CD616" s="160"/>
      <c r="CE616" s="160"/>
      <c r="CF616" s="160"/>
      <c r="CG616" s="160"/>
      <c r="CH616" s="160"/>
      <c r="CI616" s="160"/>
      <c r="CJ616" s="160"/>
      <c r="CK616" s="160"/>
      <c r="CL616" s="160"/>
      <c r="CM616" s="160"/>
      <c r="CN616" s="160"/>
      <c r="CO616" s="160"/>
      <c r="CP616" s="160"/>
      <c r="CQ616" s="160"/>
      <c r="CR616" s="160"/>
      <c r="CS616" s="160"/>
      <c r="CT616" s="160"/>
      <c r="CU616" s="160"/>
      <c r="CV616" s="160"/>
      <c r="CW616" s="160"/>
      <c r="CX616" s="160"/>
      <c r="CY616" s="160"/>
      <c r="CZ616" s="160"/>
      <c r="DA616" s="160"/>
      <c r="DB616" s="160"/>
      <c r="DC616" s="160"/>
      <c r="DD616" s="160"/>
      <c r="DE616" s="160"/>
      <c r="DF616" s="160"/>
      <c r="DG616" s="160"/>
      <c r="DH616" s="160"/>
      <c r="DI616" s="160"/>
      <c r="DJ616" s="160"/>
      <c r="DK616" s="160"/>
      <c r="DL616" s="160"/>
      <c r="DM616" s="160"/>
      <c r="DN616" s="160"/>
      <c r="DO616" s="160"/>
      <c r="DP616" s="160"/>
      <c r="DQ616" s="160"/>
      <c r="DR616" s="160"/>
      <c r="DS616" s="160"/>
      <c r="DT616" s="160"/>
      <c r="DU616" s="160"/>
      <c r="DV616" s="160"/>
      <c r="DW616" s="160"/>
      <c r="DX616" s="160"/>
      <c r="DY616" s="160"/>
      <c r="DZ616" s="160"/>
      <c r="EA616" s="160"/>
      <c r="EB616" s="160"/>
      <c r="EC616" s="160"/>
      <c r="ED616" s="160"/>
      <c r="EE616" s="160"/>
      <c r="EF616" s="160"/>
      <c r="EG616" s="160"/>
      <c r="EH616" s="160"/>
      <c r="EI616" s="160"/>
      <c r="EJ616" s="160"/>
      <c r="EK616" s="160"/>
      <c r="EL616" s="160"/>
      <c r="EM616" s="160"/>
      <c r="EN616" s="160"/>
      <c r="EO616" s="160"/>
      <c r="EP616" s="160"/>
      <c r="EQ616" s="160"/>
      <c r="ER616" s="160"/>
      <c r="ES616" s="160"/>
      <c r="ET616" s="160"/>
      <c r="EU616" s="160"/>
      <c r="EV616" s="160"/>
      <c r="EW616" s="160"/>
      <c r="EX616" s="160"/>
      <c r="EY616" s="160"/>
      <c r="EZ616" s="160"/>
      <c r="FA616" s="160"/>
      <c r="FB616" s="160"/>
      <c r="FC616" s="160"/>
      <c r="FD616" s="160"/>
      <c r="FE616" s="160"/>
      <c r="FF616" s="160"/>
      <c r="FG616" s="160"/>
      <c r="FH616" s="160"/>
      <c r="FI616" s="160"/>
      <c r="FJ616" s="160"/>
      <c r="FK616" s="160"/>
      <c r="FL616" s="160"/>
      <c r="FM616" s="160"/>
      <c r="FN616" s="160"/>
      <c r="FO616" s="160"/>
      <c r="FP616" s="160"/>
      <c r="FQ616" s="160"/>
      <c r="FR616" s="160"/>
      <c r="FS616" s="160"/>
      <c r="FT616" s="160"/>
      <c r="FU616" s="160"/>
      <c r="FV616" s="160"/>
      <c r="FW616" s="160"/>
      <c r="FX616" s="160"/>
      <c r="FY616" s="160"/>
      <c r="FZ616" s="160"/>
      <c r="GA616" s="160"/>
      <c r="GB616" s="160"/>
      <c r="GC616" s="160"/>
      <c r="GD616" s="160"/>
      <c r="GE616" s="160"/>
      <c r="GF616" s="160"/>
      <c r="GG616" s="160"/>
      <c r="GH616" s="160"/>
      <c r="GI616" s="160"/>
      <c r="GJ616" s="160"/>
      <c r="GK616" s="160"/>
      <c r="GL616" s="160"/>
      <c r="GM616" s="160"/>
      <c r="GN616" s="160"/>
      <c r="GO616" s="160"/>
      <c r="GP616" s="160"/>
      <c r="GQ616" s="160"/>
      <c r="GR616" s="160"/>
      <c r="GS616" s="160"/>
    </row>
    <row r="617" spans="3:201" x14ac:dyDescent="0.2">
      <c r="C617" s="160"/>
      <c r="D617" s="160"/>
      <c r="E617" s="160"/>
      <c r="F617" s="160"/>
      <c r="G617" s="160"/>
      <c r="H617" s="160"/>
      <c r="I617" s="160"/>
      <c r="J617" s="160"/>
      <c r="K617" s="160"/>
      <c r="L617" s="160"/>
      <c r="M617" s="160"/>
      <c r="N617" s="160"/>
      <c r="O617" s="160"/>
      <c r="P617" s="160"/>
      <c r="Q617" s="160"/>
      <c r="R617" s="160"/>
      <c r="S617" s="160"/>
      <c r="T617" s="160"/>
      <c r="U617" s="160"/>
      <c r="V617" s="160"/>
      <c r="W617" s="160"/>
      <c r="X617" s="160"/>
      <c r="Y617" s="160"/>
      <c r="Z617" s="160"/>
      <c r="AA617" s="160"/>
      <c r="AB617" s="160"/>
      <c r="AC617" s="160"/>
      <c r="AD617" s="160"/>
      <c r="AE617" s="160"/>
      <c r="AF617" s="160"/>
      <c r="AG617" s="160"/>
      <c r="AH617" s="160"/>
      <c r="AI617" s="160"/>
      <c r="AJ617" s="160"/>
      <c r="AK617" s="160"/>
      <c r="AL617" s="160"/>
      <c r="AM617" s="160"/>
      <c r="AN617" s="160"/>
      <c r="AO617" s="160"/>
      <c r="AP617" s="160"/>
      <c r="AQ617" s="160"/>
      <c r="AR617" s="160"/>
      <c r="AS617" s="160"/>
      <c r="AT617" s="160"/>
      <c r="AU617" s="160"/>
      <c r="AV617" s="160"/>
      <c r="AW617" s="160"/>
      <c r="AX617" s="160"/>
      <c r="AY617" s="160"/>
      <c r="AZ617" s="160"/>
      <c r="BA617" s="160"/>
      <c r="BB617" s="160"/>
      <c r="BC617" s="160"/>
      <c r="BD617" s="160"/>
      <c r="BE617" s="160"/>
      <c r="BF617" s="160"/>
      <c r="BG617" s="160"/>
      <c r="BH617" s="160"/>
      <c r="BI617" s="160"/>
      <c r="BJ617" s="160"/>
      <c r="BK617" s="160"/>
      <c r="BL617" s="160"/>
      <c r="BM617" s="160"/>
      <c r="BN617" s="160"/>
      <c r="BO617" s="160"/>
      <c r="BP617" s="160"/>
      <c r="BQ617" s="160"/>
      <c r="BR617" s="160"/>
      <c r="BS617" s="160"/>
      <c r="BT617" s="160"/>
      <c r="BU617" s="160"/>
      <c r="BV617" s="160"/>
      <c r="BW617" s="160"/>
      <c r="BX617" s="160"/>
      <c r="BY617" s="160"/>
      <c r="BZ617" s="160"/>
      <c r="CA617" s="160"/>
      <c r="CB617" s="160"/>
      <c r="CC617" s="160"/>
      <c r="CD617" s="160"/>
      <c r="CE617" s="160"/>
      <c r="CF617" s="160"/>
      <c r="CG617" s="160"/>
      <c r="CH617" s="160"/>
      <c r="CI617" s="160"/>
      <c r="CJ617" s="160"/>
      <c r="CK617" s="160"/>
      <c r="CL617" s="160"/>
      <c r="CM617" s="160"/>
      <c r="CN617" s="160"/>
      <c r="CO617" s="160"/>
      <c r="CP617" s="160"/>
      <c r="CQ617" s="160"/>
      <c r="CR617" s="160"/>
      <c r="CS617" s="160"/>
      <c r="CT617" s="160"/>
      <c r="CU617" s="160"/>
      <c r="CV617" s="160"/>
      <c r="CW617" s="160"/>
      <c r="CX617" s="160"/>
      <c r="CY617" s="160"/>
      <c r="CZ617" s="160"/>
      <c r="DA617" s="160"/>
      <c r="DB617" s="160"/>
      <c r="DC617" s="160"/>
      <c r="DD617" s="160"/>
      <c r="DE617" s="160"/>
      <c r="DF617" s="160"/>
      <c r="DG617" s="160"/>
      <c r="DH617" s="160"/>
      <c r="DI617" s="160"/>
      <c r="DJ617" s="160"/>
      <c r="DK617" s="160"/>
      <c r="DL617" s="160"/>
      <c r="DM617" s="160"/>
      <c r="DN617" s="160"/>
      <c r="DO617" s="160"/>
      <c r="DP617" s="160"/>
      <c r="DQ617" s="160"/>
      <c r="DR617" s="160"/>
      <c r="DS617" s="160"/>
      <c r="DT617" s="160"/>
      <c r="DU617" s="160"/>
      <c r="DV617" s="160"/>
      <c r="DW617" s="160"/>
      <c r="DX617" s="160"/>
      <c r="DY617" s="160"/>
      <c r="DZ617" s="160"/>
      <c r="EA617" s="160"/>
      <c r="EB617" s="160"/>
      <c r="EC617" s="160"/>
      <c r="ED617" s="160"/>
      <c r="EE617" s="160"/>
      <c r="EF617" s="160"/>
      <c r="EG617" s="160"/>
      <c r="EH617" s="160"/>
      <c r="EI617" s="160"/>
      <c r="EJ617" s="160"/>
      <c r="EK617" s="160"/>
      <c r="EL617" s="160"/>
      <c r="EM617" s="160"/>
      <c r="EN617" s="160"/>
      <c r="EO617" s="160"/>
      <c r="EP617" s="160"/>
      <c r="EQ617" s="160"/>
      <c r="ER617" s="160"/>
      <c r="ES617" s="160"/>
      <c r="ET617" s="160"/>
      <c r="EU617" s="160"/>
      <c r="EV617" s="160"/>
      <c r="EW617" s="160"/>
      <c r="EX617" s="160"/>
      <c r="EY617" s="160"/>
      <c r="EZ617" s="160"/>
      <c r="FA617" s="160"/>
      <c r="FB617" s="160"/>
      <c r="FC617" s="160"/>
      <c r="FD617" s="160"/>
      <c r="FE617" s="160"/>
      <c r="FF617" s="160"/>
      <c r="FG617" s="160"/>
      <c r="FH617" s="160"/>
      <c r="FI617" s="160"/>
      <c r="FJ617" s="160"/>
      <c r="FK617" s="160"/>
      <c r="FL617" s="160"/>
      <c r="FM617" s="160"/>
      <c r="FN617" s="160"/>
      <c r="FO617" s="160"/>
      <c r="FP617" s="160"/>
      <c r="FQ617" s="160"/>
      <c r="FR617" s="160"/>
      <c r="FS617" s="160"/>
      <c r="FT617" s="160"/>
      <c r="FU617" s="160"/>
      <c r="FV617" s="160"/>
      <c r="FW617" s="160"/>
      <c r="FX617" s="160"/>
      <c r="FY617" s="160"/>
      <c r="FZ617" s="160"/>
      <c r="GA617" s="160"/>
      <c r="GB617" s="160"/>
      <c r="GC617" s="160"/>
      <c r="GD617" s="160"/>
      <c r="GE617" s="160"/>
      <c r="GF617" s="160"/>
      <c r="GG617" s="160"/>
      <c r="GH617" s="160"/>
      <c r="GI617" s="160"/>
      <c r="GJ617" s="160"/>
      <c r="GK617" s="160"/>
      <c r="GL617" s="160"/>
      <c r="GM617" s="160"/>
      <c r="GN617" s="160"/>
      <c r="GO617" s="160"/>
      <c r="GP617" s="160"/>
      <c r="GQ617" s="160"/>
      <c r="GR617" s="160"/>
      <c r="GS617" s="160"/>
    </row>
    <row r="618" spans="3:201" x14ac:dyDescent="0.2">
      <c r="C618" s="160"/>
      <c r="D618" s="160"/>
      <c r="E618" s="160"/>
      <c r="F618" s="160"/>
      <c r="G618" s="160"/>
      <c r="H618" s="160"/>
      <c r="I618" s="160"/>
      <c r="J618" s="160"/>
      <c r="K618" s="160"/>
      <c r="L618" s="160"/>
      <c r="M618" s="160"/>
      <c r="N618" s="160"/>
      <c r="O618" s="160"/>
      <c r="P618" s="160"/>
      <c r="Q618" s="160"/>
      <c r="R618" s="160"/>
      <c r="S618" s="160"/>
      <c r="T618" s="160"/>
      <c r="U618" s="160"/>
      <c r="V618" s="160"/>
      <c r="W618" s="160"/>
      <c r="X618" s="160"/>
      <c r="Y618" s="160"/>
      <c r="Z618" s="160"/>
      <c r="AA618" s="160"/>
      <c r="AB618" s="160"/>
      <c r="AC618" s="160"/>
      <c r="AD618" s="160"/>
      <c r="AE618" s="160"/>
      <c r="AF618" s="160"/>
      <c r="AG618" s="160"/>
      <c r="AH618" s="160"/>
      <c r="AI618" s="160"/>
      <c r="AJ618" s="160"/>
      <c r="AK618" s="160"/>
      <c r="AL618" s="160"/>
      <c r="AM618" s="160"/>
      <c r="AN618" s="160"/>
      <c r="AO618" s="160"/>
      <c r="AP618" s="160"/>
      <c r="AQ618" s="160"/>
      <c r="AR618" s="160"/>
      <c r="AS618" s="160"/>
      <c r="AT618" s="160"/>
      <c r="AU618" s="160"/>
      <c r="AV618" s="160"/>
      <c r="AW618" s="160"/>
      <c r="AX618" s="160"/>
      <c r="AY618" s="160"/>
      <c r="AZ618" s="160"/>
      <c r="BA618" s="160"/>
      <c r="BB618" s="160"/>
      <c r="BC618" s="160"/>
      <c r="BD618" s="160"/>
      <c r="BE618" s="160"/>
      <c r="BF618" s="160"/>
      <c r="BG618" s="160"/>
      <c r="BH618" s="160"/>
      <c r="BI618" s="160"/>
      <c r="BJ618" s="160"/>
      <c r="BK618" s="160"/>
      <c r="BL618" s="160"/>
      <c r="BM618" s="160"/>
      <c r="BN618" s="160"/>
      <c r="BO618" s="160"/>
      <c r="BP618" s="160"/>
      <c r="BQ618" s="160"/>
      <c r="BR618" s="160"/>
      <c r="BS618" s="160"/>
      <c r="BT618" s="160"/>
      <c r="BU618" s="160"/>
      <c r="BV618" s="160"/>
      <c r="BW618" s="160"/>
      <c r="BX618" s="160"/>
      <c r="BY618" s="160"/>
      <c r="BZ618" s="160"/>
      <c r="CA618" s="160"/>
      <c r="CB618" s="160"/>
      <c r="CC618" s="160"/>
      <c r="CD618" s="160"/>
      <c r="CE618" s="160"/>
      <c r="CF618" s="160"/>
      <c r="CG618" s="160"/>
      <c r="CH618" s="160"/>
      <c r="CI618" s="160"/>
      <c r="CJ618" s="160"/>
      <c r="CK618" s="160"/>
      <c r="CL618" s="160"/>
      <c r="CM618" s="160"/>
      <c r="CN618" s="160"/>
      <c r="CO618" s="160"/>
      <c r="CP618" s="160"/>
      <c r="CQ618" s="160"/>
      <c r="CR618" s="160"/>
      <c r="CS618" s="160"/>
      <c r="CT618" s="160"/>
      <c r="CU618" s="160"/>
      <c r="CV618" s="160"/>
      <c r="CW618" s="160"/>
      <c r="CX618" s="160"/>
      <c r="CY618" s="160"/>
      <c r="CZ618" s="160"/>
      <c r="DA618" s="160"/>
      <c r="DB618" s="160"/>
      <c r="DC618" s="160"/>
      <c r="DD618" s="160"/>
      <c r="DE618" s="160"/>
      <c r="DF618" s="160"/>
      <c r="DG618" s="160"/>
      <c r="DH618" s="160"/>
      <c r="DI618" s="160"/>
      <c r="DJ618" s="160"/>
      <c r="DK618" s="160"/>
      <c r="DL618" s="160"/>
      <c r="DM618" s="160"/>
      <c r="DN618" s="160"/>
      <c r="DO618" s="160"/>
      <c r="DP618" s="160"/>
      <c r="DQ618" s="160"/>
      <c r="DR618" s="160"/>
      <c r="DS618" s="160"/>
      <c r="DT618" s="160"/>
      <c r="DU618" s="160"/>
      <c r="DV618" s="160"/>
      <c r="DW618" s="160"/>
      <c r="DX618" s="160"/>
      <c r="DY618" s="160"/>
      <c r="DZ618" s="160"/>
      <c r="EA618" s="160"/>
      <c r="EB618" s="160"/>
      <c r="EC618" s="160"/>
      <c r="ED618" s="160"/>
      <c r="EE618" s="160"/>
      <c r="EF618" s="160"/>
      <c r="EG618" s="160"/>
      <c r="EH618" s="160"/>
      <c r="EI618" s="160"/>
      <c r="EJ618" s="160"/>
      <c r="EK618" s="160"/>
      <c r="EL618" s="160"/>
      <c r="EM618" s="160"/>
      <c r="EN618" s="160"/>
      <c r="EO618" s="160"/>
      <c r="EP618" s="160"/>
      <c r="EQ618" s="160"/>
      <c r="ER618" s="160"/>
      <c r="ES618" s="160"/>
      <c r="ET618" s="160"/>
      <c r="EU618" s="160"/>
      <c r="EV618" s="160"/>
      <c r="EW618" s="160"/>
      <c r="EX618" s="160"/>
      <c r="EY618" s="160"/>
      <c r="EZ618" s="160"/>
      <c r="FA618" s="160"/>
      <c r="FB618" s="160"/>
      <c r="FC618" s="160"/>
      <c r="FD618" s="160"/>
      <c r="FE618" s="160"/>
      <c r="FF618" s="160"/>
      <c r="FG618" s="160"/>
      <c r="FH618" s="160"/>
      <c r="FI618" s="160"/>
      <c r="FJ618" s="160"/>
      <c r="FK618" s="160"/>
      <c r="FL618" s="160"/>
      <c r="FM618" s="160"/>
      <c r="FN618" s="160"/>
      <c r="FO618" s="160"/>
      <c r="FP618" s="160"/>
      <c r="FQ618" s="160"/>
      <c r="FR618" s="160"/>
      <c r="FS618" s="160"/>
      <c r="FT618" s="160"/>
      <c r="FU618" s="160"/>
      <c r="FV618" s="160"/>
      <c r="FW618" s="160"/>
      <c r="FX618" s="160"/>
      <c r="FY618" s="160"/>
      <c r="FZ618" s="160"/>
      <c r="GA618" s="160"/>
      <c r="GB618" s="160"/>
      <c r="GC618" s="160"/>
      <c r="GD618" s="160"/>
      <c r="GE618" s="160"/>
      <c r="GF618" s="160"/>
      <c r="GG618" s="160"/>
      <c r="GH618" s="160"/>
      <c r="GI618" s="160"/>
      <c r="GJ618" s="160"/>
      <c r="GK618" s="160"/>
      <c r="GL618" s="160"/>
      <c r="GM618" s="160"/>
      <c r="GN618" s="160"/>
      <c r="GO618" s="160"/>
      <c r="GP618" s="160"/>
      <c r="GQ618" s="160"/>
      <c r="GR618" s="160"/>
      <c r="GS618" s="160"/>
    </row>
    <row r="619" spans="3:201" x14ac:dyDescent="0.2">
      <c r="C619" s="160"/>
      <c r="D619" s="160"/>
      <c r="E619" s="160"/>
      <c r="F619" s="160"/>
      <c r="G619" s="160"/>
      <c r="H619" s="160"/>
      <c r="I619" s="160"/>
      <c r="J619" s="160"/>
      <c r="K619" s="160"/>
      <c r="L619" s="160"/>
      <c r="M619" s="160"/>
      <c r="N619" s="160"/>
      <c r="O619" s="160"/>
      <c r="P619" s="160"/>
      <c r="Q619" s="160"/>
      <c r="R619" s="160"/>
      <c r="S619" s="160"/>
      <c r="T619" s="160"/>
      <c r="U619" s="160"/>
      <c r="V619" s="160"/>
      <c r="W619" s="160"/>
      <c r="X619" s="160"/>
      <c r="Y619" s="160"/>
      <c r="Z619" s="160"/>
      <c r="AA619" s="160"/>
      <c r="AB619" s="160"/>
      <c r="AC619" s="160"/>
      <c r="AD619" s="160"/>
      <c r="AE619" s="160"/>
      <c r="AF619" s="160"/>
      <c r="AG619" s="160"/>
      <c r="AH619" s="160"/>
      <c r="AI619" s="160"/>
      <c r="AJ619" s="160"/>
      <c r="AK619" s="160"/>
      <c r="AL619" s="160"/>
      <c r="AM619" s="160"/>
      <c r="AN619" s="160"/>
      <c r="AO619" s="160"/>
      <c r="AP619" s="160"/>
      <c r="AQ619" s="160"/>
      <c r="AR619" s="160"/>
      <c r="AS619" s="160"/>
      <c r="AT619" s="160"/>
      <c r="AU619" s="160"/>
      <c r="AV619" s="160"/>
      <c r="AW619" s="160"/>
      <c r="AX619" s="160"/>
      <c r="AY619" s="160"/>
      <c r="AZ619" s="160"/>
      <c r="BA619" s="160"/>
      <c r="BB619" s="160"/>
      <c r="BC619" s="160"/>
      <c r="BD619" s="160"/>
      <c r="BE619" s="160"/>
      <c r="BF619" s="160"/>
      <c r="BG619" s="160"/>
      <c r="BH619" s="160"/>
      <c r="BI619" s="160"/>
      <c r="BJ619" s="160"/>
      <c r="BK619" s="160"/>
      <c r="BL619" s="160"/>
      <c r="BM619" s="160"/>
      <c r="BN619" s="160"/>
      <c r="BO619" s="160"/>
      <c r="BP619" s="160"/>
      <c r="BQ619" s="160"/>
      <c r="BR619" s="160"/>
      <c r="BS619" s="160"/>
      <c r="BT619" s="160"/>
      <c r="BU619" s="160"/>
      <c r="BV619" s="160"/>
      <c r="BW619" s="160"/>
      <c r="BX619" s="160"/>
      <c r="BY619" s="160"/>
      <c r="BZ619" s="160"/>
      <c r="CA619" s="160"/>
      <c r="CB619" s="160"/>
      <c r="CC619" s="160"/>
      <c r="CD619" s="160"/>
      <c r="CE619" s="160"/>
      <c r="CF619" s="160"/>
      <c r="CG619" s="160"/>
      <c r="CH619" s="160"/>
      <c r="CI619" s="160"/>
      <c r="CJ619" s="160"/>
      <c r="CK619" s="160"/>
      <c r="CL619" s="160"/>
      <c r="CM619" s="160"/>
      <c r="CN619" s="160"/>
      <c r="CO619" s="160"/>
      <c r="CP619" s="160"/>
      <c r="CQ619" s="160"/>
      <c r="CR619" s="160"/>
      <c r="CS619" s="160"/>
      <c r="CT619" s="160"/>
      <c r="CU619" s="160"/>
      <c r="CV619" s="160"/>
      <c r="CW619" s="160"/>
      <c r="CX619" s="160"/>
      <c r="CY619" s="160"/>
      <c r="CZ619" s="160"/>
      <c r="DA619" s="160"/>
      <c r="DB619" s="160"/>
      <c r="DC619" s="160"/>
      <c r="DD619" s="160"/>
      <c r="DE619" s="160"/>
      <c r="DF619" s="160"/>
      <c r="DG619" s="160"/>
      <c r="DH619" s="160"/>
      <c r="DI619" s="160"/>
      <c r="DJ619" s="160"/>
      <c r="DK619" s="160"/>
      <c r="DL619" s="160"/>
      <c r="DM619" s="160"/>
      <c r="DN619" s="160"/>
      <c r="DO619" s="160"/>
      <c r="DP619" s="160"/>
      <c r="DQ619" s="160"/>
      <c r="DR619" s="160"/>
      <c r="DS619" s="160"/>
      <c r="DT619" s="160"/>
      <c r="DU619" s="160"/>
      <c r="DV619" s="160"/>
      <c r="DW619" s="160"/>
      <c r="DX619" s="160"/>
      <c r="DY619" s="160"/>
      <c r="DZ619" s="160"/>
      <c r="EA619" s="160"/>
      <c r="EB619" s="160"/>
      <c r="EC619" s="160"/>
      <c r="ED619" s="160"/>
      <c r="EE619" s="160"/>
      <c r="EF619" s="160"/>
      <c r="EG619" s="160"/>
      <c r="EH619" s="160"/>
      <c r="EI619" s="160"/>
      <c r="EJ619" s="160"/>
      <c r="EK619" s="160"/>
      <c r="EL619" s="160"/>
      <c r="EM619" s="160"/>
      <c r="EN619" s="160"/>
      <c r="EO619" s="160"/>
      <c r="EP619" s="160"/>
      <c r="EQ619" s="160"/>
      <c r="ER619" s="160"/>
      <c r="ES619" s="160"/>
      <c r="ET619" s="160"/>
      <c r="EU619" s="160"/>
      <c r="EV619" s="160"/>
      <c r="EW619" s="160"/>
      <c r="EX619" s="160"/>
      <c r="EY619" s="160"/>
      <c r="EZ619" s="160"/>
      <c r="FA619" s="160"/>
      <c r="FB619" s="160"/>
      <c r="FC619" s="160"/>
      <c r="FD619" s="160"/>
      <c r="FE619" s="160"/>
      <c r="FF619" s="160"/>
      <c r="FG619" s="160"/>
      <c r="FH619" s="160"/>
      <c r="FI619" s="160"/>
      <c r="FJ619" s="160"/>
      <c r="FK619" s="160"/>
      <c r="FL619" s="160"/>
      <c r="FM619" s="160"/>
      <c r="FN619" s="160"/>
      <c r="FO619" s="160"/>
      <c r="FP619" s="160"/>
      <c r="FQ619" s="160"/>
      <c r="FR619" s="160"/>
      <c r="FS619" s="160"/>
      <c r="FT619" s="160"/>
      <c r="FU619" s="160"/>
      <c r="FV619" s="160"/>
      <c r="FW619" s="160"/>
      <c r="FX619" s="160"/>
      <c r="FY619" s="160"/>
      <c r="FZ619" s="160"/>
      <c r="GA619" s="160"/>
      <c r="GB619" s="160"/>
      <c r="GC619" s="160"/>
      <c r="GD619" s="160"/>
      <c r="GE619" s="160"/>
      <c r="GF619" s="160"/>
      <c r="GG619" s="160"/>
      <c r="GH619" s="160"/>
      <c r="GI619" s="160"/>
      <c r="GJ619" s="160"/>
      <c r="GK619" s="160"/>
      <c r="GL619" s="160"/>
      <c r="GM619" s="160"/>
      <c r="GN619" s="160"/>
      <c r="GO619" s="160"/>
      <c r="GP619" s="160"/>
      <c r="GQ619" s="160"/>
      <c r="GR619" s="160"/>
      <c r="GS619" s="160"/>
    </row>
    <row r="620" spans="3:201" x14ac:dyDescent="0.2">
      <c r="C620" s="160"/>
      <c r="D620" s="160"/>
      <c r="E620" s="160"/>
      <c r="F620" s="160"/>
      <c r="G620" s="160"/>
      <c r="H620" s="160"/>
      <c r="I620" s="160"/>
      <c r="J620" s="160"/>
      <c r="K620" s="160"/>
      <c r="L620" s="160"/>
      <c r="M620" s="160"/>
      <c r="N620" s="160"/>
      <c r="O620" s="160"/>
      <c r="P620" s="160"/>
      <c r="Q620" s="160"/>
      <c r="R620" s="160"/>
      <c r="S620" s="160"/>
      <c r="T620" s="160"/>
      <c r="U620" s="160"/>
      <c r="V620" s="160"/>
      <c r="W620" s="160"/>
      <c r="X620" s="160"/>
      <c r="Y620" s="160"/>
      <c r="Z620" s="160"/>
      <c r="AA620" s="160"/>
      <c r="AB620" s="160"/>
      <c r="AC620" s="160"/>
      <c r="AD620" s="160"/>
      <c r="AE620" s="160"/>
      <c r="AF620" s="160"/>
      <c r="AG620" s="160"/>
      <c r="AH620" s="160"/>
      <c r="AI620" s="160"/>
      <c r="AJ620" s="160"/>
      <c r="AK620" s="160"/>
      <c r="AL620" s="160"/>
      <c r="AM620" s="160"/>
      <c r="AN620" s="160"/>
      <c r="AO620" s="160"/>
      <c r="AP620" s="160"/>
      <c r="AQ620" s="160"/>
      <c r="AR620" s="160"/>
      <c r="AS620" s="160"/>
      <c r="AT620" s="160"/>
      <c r="AU620" s="160"/>
      <c r="AV620" s="160"/>
      <c r="AW620" s="160"/>
      <c r="AX620" s="160"/>
      <c r="AY620" s="160"/>
      <c r="AZ620" s="160"/>
      <c r="BA620" s="160"/>
      <c r="BB620" s="160"/>
      <c r="BC620" s="160"/>
      <c r="BD620" s="160"/>
      <c r="BE620" s="160"/>
      <c r="BF620" s="160"/>
      <c r="BG620" s="160"/>
      <c r="BH620" s="160"/>
      <c r="BI620" s="160"/>
      <c r="BJ620" s="160"/>
      <c r="BK620" s="160"/>
      <c r="BL620" s="160"/>
      <c r="BM620" s="160"/>
      <c r="BN620" s="160"/>
      <c r="BO620" s="160"/>
      <c r="BP620" s="160"/>
      <c r="BQ620" s="160"/>
      <c r="BR620" s="160"/>
      <c r="BS620" s="160"/>
      <c r="BT620" s="160"/>
      <c r="BU620" s="160"/>
      <c r="BV620" s="160"/>
      <c r="BW620" s="160"/>
      <c r="BX620" s="160"/>
      <c r="BY620" s="160"/>
      <c r="BZ620" s="160"/>
      <c r="CA620" s="160"/>
      <c r="CB620" s="160"/>
      <c r="CC620" s="160"/>
      <c r="CD620" s="160"/>
      <c r="CE620" s="160"/>
      <c r="CF620" s="160"/>
      <c r="CG620" s="160"/>
      <c r="CH620" s="160"/>
      <c r="CI620" s="160"/>
      <c r="CJ620" s="160"/>
      <c r="CK620" s="160"/>
      <c r="CL620" s="160"/>
      <c r="CM620" s="160"/>
      <c r="CN620" s="160"/>
      <c r="CO620" s="160"/>
      <c r="CP620" s="160"/>
      <c r="CQ620" s="160"/>
      <c r="CR620" s="160"/>
      <c r="CS620" s="160"/>
      <c r="CT620" s="160"/>
      <c r="CU620" s="160"/>
      <c r="CV620" s="160"/>
      <c r="CW620" s="160"/>
      <c r="CX620" s="160"/>
      <c r="CY620" s="160"/>
      <c r="CZ620" s="160"/>
      <c r="DA620" s="160"/>
      <c r="DB620" s="160"/>
      <c r="DC620" s="160"/>
      <c r="DD620" s="160"/>
      <c r="DE620" s="160"/>
      <c r="DF620" s="160"/>
      <c r="DG620" s="160"/>
      <c r="DH620" s="160"/>
      <c r="DI620" s="160"/>
      <c r="DJ620" s="160"/>
      <c r="DK620" s="160"/>
      <c r="DL620" s="160"/>
      <c r="DM620" s="160"/>
      <c r="DN620" s="160"/>
      <c r="DO620" s="160"/>
      <c r="DP620" s="160"/>
      <c r="DQ620" s="160"/>
      <c r="DR620" s="160"/>
      <c r="DS620" s="160"/>
      <c r="DT620" s="160"/>
      <c r="DU620" s="160"/>
      <c r="DV620" s="160"/>
      <c r="DW620" s="160"/>
      <c r="DX620" s="160"/>
      <c r="DY620" s="160"/>
      <c r="DZ620" s="160"/>
      <c r="EA620" s="160"/>
      <c r="EB620" s="160"/>
      <c r="EC620" s="160"/>
      <c r="ED620" s="160"/>
      <c r="EE620" s="160"/>
      <c r="EF620" s="160"/>
      <c r="EG620" s="160"/>
      <c r="EH620" s="160"/>
      <c r="EI620" s="160"/>
      <c r="EJ620" s="160"/>
      <c r="EK620" s="160"/>
      <c r="EL620" s="160"/>
      <c r="EM620" s="160"/>
      <c r="EN620" s="160"/>
      <c r="EO620" s="160"/>
      <c r="EP620" s="160"/>
      <c r="EQ620" s="160"/>
      <c r="ER620" s="160"/>
      <c r="ES620" s="160"/>
      <c r="ET620" s="160"/>
      <c r="EU620" s="160"/>
      <c r="EV620" s="160"/>
      <c r="EW620" s="160"/>
      <c r="EX620" s="160"/>
      <c r="EY620" s="160"/>
      <c r="EZ620" s="160"/>
      <c r="FA620" s="160"/>
      <c r="FB620" s="160"/>
      <c r="FC620" s="160"/>
      <c r="FD620" s="160"/>
      <c r="FE620" s="160"/>
      <c r="FF620" s="160"/>
      <c r="FG620" s="160"/>
      <c r="FH620" s="160"/>
      <c r="FI620" s="160"/>
      <c r="FJ620" s="160"/>
      <c r="FK620" s="160"/>
      <c r="FL620" s="160"/>
      <c r="FM620" s="160"/>
      <c r="FN620" s="160"/>
      <c r="FO620" s="160"/>
      <c r="FP620" s="160"/>
      <c r="FQ620" s="160"/>
      <c r="FR620" s="160"/>
      <c r="FS620" s="160"/>
      <c r="FT620" s="160"/>
      <c r="FU620" s="160"/>
      <c r="FV620" s="160"/>
      <c r="FW620" s="160"/>
      <c r="FX620" s="160"/>
      <c r="FY620" s="160"/>
      <c r="FZ620" s="160"/>
      <c r="GA620" s="160"/>
      <c r="GB620" s="160"/>
      <c r="GC620" s="160"/>
      <c r="GD620" s="160"/>
      <c r="GE620" s="160"/>
      <c r="GF620" s="160"/>
      <c r="GG620" s="160"/>
      <c r="GH620" s="160"/>
      <c r="GI620" s="160"/>
      <c r="GJ620" s="160"/>
      <c r="GK620" s="160"/>
      <c r="GL620" s="160"/>
      <c r="GM620" s="160"/>
      <c r="GN620" s="160"/>
      <c r="GO620" s="160"/>
      <c r="GP620" s="160"/>
      <c r="GQ620" s="160"/>
      <c r="GR620" s="160"/>
      <c r="GS620" s="160"/>
    </row>
    <row r="621" spans="3:201" x14ac:dyDescent="0.2">
      <c r="C621" s="160"/>
      <c r="D621" s="160"/>
      <c r="E621" s="160"/>
      <c r="F621" s="160"/>
      <c r="G621" s="160"/>
      <c r="H621" s="160"/>
      <c r="I621" s="160"/>
      <c r="J621" s="160"/>
      <c r="K621" s="160"/>
      <c r="L621" s="160"/>
      <c r="M621" s="160"/>
      <c r="N621" s="160"/>
      <c r="O621" s="160"/>
      <c r="P621" s="160"/>
      <c r="Q621" s="160"/>
      <c r="R621" s="160"/>
      <c r="S621" s="160"/>
      <c r="T621" s="160"/>
      <c r="U621" s="160"/>
      <c r="V621" s="160"/>
      <c r="W621" s="160"/>
      <c r="X621" s="160"/>
      <c r="Y621" s="160"/>
      <c r="Z621" s="160"/>
      <c r="AA621" s="160"/>
      <c r="AB621" s="160"/>
      <c r="AC621" s="160"/>
      <c r="AD621" s="160"/>
      <c r="AE621" s="160"/>
      <c r="AF621" s="160"/>
      <c r="AG621" s="160"/>
      <c r="AH621" s="160"/>
      <c r="AI621" s="160"/>
      <c r="AJ621" s="160"/>
      <c r="AK621" s="160"/>
      <c r="AL621" s="160"/>
      <c r="AM621" s="160"/>
      <c r="AN621" s="160"/>
      <c r="AO621" s="160"/>
      <c r="AP621" s="160"/>
      <c r="AQ621" s="160"/>
      <c r="AR621" s="160"/>
      <c r="AS621" s="160"/>
      <c r="AT621" s="160"/>
      <c r="AU621" s="160"/>
      <c r="AV621" s="160"/>
      <c r="AW621" s="160"/>
      <c r="AX621" s="160"/>
      <c r="AY621" s="160"/>
      <c r="AZ621" s="160"/>
      <c r="BA621" s="160"/>
      <c r="BB621" s="160"/>
      <c r="BC621" s="160"/>
      <c r="BD621" s="160"/>
      <c r="BE621" s="160"/>
      <c r="BF621" s="160"/>
      <c r="BG621" s="160"/>
      <c r="BH621" s="160"/>
      <c r="BI621" s="160"/>
      <c r="BJ621" s="160"/>
      <c r="BK621" s="160"/>
      <c r="BL621" s="160"/>
      <c r="BM621" s="160"/>
      <c r="BN621" s="160"/>
      <c r="BO621" s="160"/>
      <c r="BP621" s="160"/>
      <c r="BQ621" s="160"/>
      <c r="BR621" s="160"/>
      <c r="BS621" s="160"/>
      <c r="BT621" s="160"/>
      <c r="BU621" s="160"/>
      <c r="BV621" s="160"/>
      <c r="BW621" s="160"/>
      <c r="BX621" s="160"/>
      <c r="BY621" s="160"/>
      <c r="BZ621" s="160"/>
      <c r="CA621" s="160"/>
      <c r="CB621" s="160"/>
      <c r="CC621" s="160"/>
      <c r="CD621" s="160"/>
      <c r="CE621" s="160"/>
      <c r="CF621" s="160"/>
      <c r="CG621" s="160"/>
      <c r="CH621" s="160"/>
      <c r="CI621" s="160"/>
      <c r="CJ621" s="160"/>
      <c r="CK621" s="160"/>
      <c r="CL621" s="160"/>
      <c r="CM621" s="160"/>
      <c r="CN621" s="160"/>
      <c r="CO621" s="160"/>
      <c r="CP621" s="160"/>
      <c r="CQ621" s="160"/>
      <c r="CR621" s="160"/>
      <c r="CS621" s="160"/>
      <c r="CT621" s="160"/>
      <c r="CU621" s="160"/>
      <c r="CV621" s="160"/>
      <c r="CW621" s="160"/>
      <c r="CX621" s="160"/>
      <c r="CY621" s="160"/>
      <c r="CZ621" s="160"/>
      <c r="DA621" s="160"/>
      <c r="DB621" s="160"/>
      <c r="DC621" s="160"/>
      <c r="DD621" s="160"/>
      <c r="DE621" s="160"/>
      <c r="DF621" s="160"/>
      <c r="DG621" s="160"/>
      <c r="DH621" s="160"/>
      <c r="DI621" s="160"/>
      <c r="DJ621" s="160"/>
      <c r="DK621" s="160"/>
      <c r="DL621" s="160"/>
      <c r="DM621" s="160"/>
      <c r="DN621" s="160"/>
      <c r="DO621" s="160"/>
      <c r="DP621" s="160"/>
      <c r="DQ621" s="160"/>
      <c r="DR621" s="160"/>
      <c r="DS621" s="160"/>
      <c r="DT621" s="160"/>
      <c r="DU621" s="160"/>
      <c r="DV621" s="160"/>
      <c r="DW621" s="160"/>
      <c r="DX621" s="160"/>
      <c r="DY621" s="160"/>
      <c r="DZ621" s="160"/>
      <c r="EA621" s="160"/>
      <c r="EB621" s="160"/>
      <c r="EC621" s="160"/>
      <c r="ED621" s="160"/>
      <c r="EE621" s="160"/>
      <c r="EF621" s="160"/>
      <c r="EG621" s="160"/>
      <c r="EH621" s="160"/>
      <c r="EI621" s="160"/>
      <c r="EJ621" s="160"/>
      <c r="EK621" s="160"/>
      <c r="EL621" s="160"/>
      <c r="EM621" s="160"/>
      <c r="EN621" s="160"/>
      <c r="EO621" s="160"/>
      <c r="EP621" s="160"/>
      <c r="EQ621" s="160"/>
      <c r="ER621" s="160"/>
      <c r="ES621" s="160"/>
      <c r="ET621" s="160"/>
      <c r="EU621" s="160"/>
      <c r="EV621" s="160"/>
      <c r="EW621" s="160"/>
      <c r="EX621" s="160"/>
      <c r="EY621" s="160"/>
      <c r="EZ621" s="160"/>
      <c r="FA621" s="160"/>
      <c r="FB621" s="160"/>
      <c r="FC621" s="160"/>
      <c r="FD621" s="160"/>
      <c r="FE621" s="160"/>
      <c r="FF621" s="160"/>
      <c r="FG621" s="160"/>
      <c r="FH621" s="160"/>
      <c r="FI621" s="160"/>
      <c r="FJ621" s="160"/>
      <c r="FK621" s="160"/>
      <c r="FL621" s="160"/>
      <c r="FM621" s="160"/>
      <c r="FN621" s="160"/>
      <c r="FO621" s="160"/>
      <c r="FP621" s="160"/>
      <c r="FQ621" s="160"/>
      <c r="FR621" s="160"/>
      <c r="FS621" s="160"/>
      <c r="FT621" s="160"/>
      <c r="FU621" s="160"/>
      <c r="FV621" s="160"/>
      <c r="FW621" s="160"/>
      <c r="FX621" s="160"/>
      <c r="FY621" s="160"/>
      <c r="FZ621" s="160"/>
      <c r="GA621" s="160"/>
      <c r="GB621" s="160"/>
      <c r="GC621" s="160"/>
      <c r="GD621" s="160"/>
      <c r="GE621" s="160"/>
      <c r="GF621" s="160"/>
      <c r="GG621" s="160"/>
      <c r="GH621" s="160"/>
      <c r="GI621" s="160"/>
      <c r="GJ621" s="160"/>
      <c r="GK621" s="160"/>
      <c r="GL621" s="160"/>
      <c r="GM621" s="160"/>
      <c r="GN621" s="160"/>
      <c r="GO621" s="160"/>
      <c r="GP621" s="160"/>
      <c r="GQ621" s="160"/>
      <c r="GR621" s="160"/>
      <c r="GS621" s="160"/>
    </row>
    <row r="622" spans="3:201" x14ac:dyDescent="0.2">
      <c r="C622" s="160"/>
      <c r="D622" s="160"/>
      <c r="E622" s="160"/>
      <c r="F622" s="160"/>
      <c r="G622" s="160"/>
      <c r="H622" s="160"/>
      <c r="I622" s="160"/>
      <c r="J622" s="160"/>
      <c r="K622" s="160"/>
      <c r="L622" s="160"/>
      <c r="M622" s="160"/>
      <c r="N622" s="160"/>
      <c r="O622" s="160"/>
      <c r="P622" s="160"/>
      <c r="Q622" s="160"/>
      <c r="R622" s="160"/>
      <c r="S622" s="160"/>
      <c r="T622" s="160"/>
      <c r="U622" s="160"/>
      <c r="V622" s="160"/>
      <c r="W622" s="160"/>
      <c r="X622" s="160"/>
      <c r="Y622" s="160"/>
      <c r="Z622" s="160"/>
      <c r="AA622" s="160"/>
      <c r="AB622" s="160"/>
      <c r="AC622" s="160"/>
      <c r="AD622" s="160"/>
      <c r="AE622" s="160"/>
      <c r="AF622" s="160"/>
      <c r="AG622" s="160"/>
      <c r="AH622" s="160"/>
      <c r="AI622" s="160"/>
      <c r="AJ622" s="160"/>
      <c r="AK622" s="160"/>
      <c r="AL622" s="160"/>
      <c r="AM622" s="160"/>
      <c r="AN622" s="160"/>
      <c r="AO622" s="160"/>
      <c r="AP622" s="160"/>
      <c r="AQ622" s="160"/>
      <c r="AR622" s="160"/>
      <c r="AS622" s="160"/>
      <c r="AT622" s="160"/>
      <c r="AU622" s="160"/>
      <c r="AV622" s="160"/>
      <c r="AW622" s="160"/>
      <c r="AX622" s="160"/>
      <c r="AY622" s="160"/>
      <c r="AZ622" s="160"/>
      <c r="BA622" s="160"/>
      <c r="BB622" s="160"/>
      <c r="BC622" s="160"/>
      <c r="BD622" s="160"/>
      <c r="BE622" s="160"/>
      <c r="BF622" s="160"/>
      <c r="BG622" s="160"/>
      <c r="BH622" s="160"/>
      <c r="BI622" s="160"/>
      <c r="BJ622" s="160"/>
      <c r="BK622" s="160"/>
      <c r="BL622" s="160"/>
      <c r="BM622" s="160"/>
      <c r="BN622" s="160"/>
      <c r="BO622" s="160"/>
      <c r="BP622" s="160"/>
      <c r="BQ622" s="160"/>
      <c r="BR622" s="160"/>
      <c r="BS622" s="160"/>
      <c r="BT622" s="160"/>
      <c r="BU622" s="160"/>
      <c r="BV622" s="160"/>
      <c r="BW622" s="160"/>
      <c r="BX622" s="160"/>
      <c r="BY622" s="160"/>
      <c r="BZ622" s="160"/>
      <c r="CA622" s="160"/>
      <c r="CB622" s="160"/>
      <c r="CC622" s="160"/>
      <c r="CD622" s="160"/>
      <c r="CE622" s="160"/>
      <c r="CF622" s="160"/>
      <c r="CG622" s="160"/>
      <c r="CH622" s="160"/>
      <c r="CI622" s="160"/>
      <c r="CJ622" s="160"/>
      <c r="CK622" s="160"/>
      <c r="CL622" s="160"/>
      <c r="CM622" s="160"/>
      <c r="CN622" s="160"/>
      <c r="CO622" s="160"/>
      <c r="CP622" s="160"/>
      <c r="CQ622" s="160"/>
      <c r="CR622" s="160"/>
      <c r="CS622" s="160"/>
      <c r="CT622" s="160"/>
      <c r="CU622" s="160"/>
      <c r="CV622" s="160"/>
      <c r="CW622" s="160"/>
      <c r="CX622" s="160"/>
      <c r="CY622" s="160"/>
      <c r="CZ622" s="160"/>
      <c r="DA622" s="160"/>
      <c r="DB622" s="160"/>
      <c r="DC622" s="160"/>
      <c r="DD622" s="160"/>
      <c r="DE622" s="160"/>
      <c r="DF622" s="160"/>
      <c r="DG622" s="160"/>
      <c r="DH622" s="160"/>
      <c r="DI622" s="160"/>
      <c r="DJ622" s="160"/>
      <c r="DK622" s="160"/>
      <c r="DL622" s="160"/>
      <c r="DM622" s="160"/>
      <c r="DN622" s="160"/>
      <c r="DO622" s="160"/>
      <c r="DP622" s="160"/>
      <c r="DQ622" s="160"/>
      <c r="DR622" s="160"/>
      <c r="DS622" s="160"/>
      <c r="DT622" s="160"/>
      <c r="DU622" s="160"/>
      <c r="DV622" s="160"/>
      <c r="DW622" s="160"/>
      <c r="DX622" s="160"/>
      <c r="DY622" s="160"/>
      <c r="DZ622" s="160"/>
      <c r="EA622" s="160"/>
      <c r="EB622" s="160"/>
      <c r="EC622" s="160"/>
      <c r="ED622" s="160"/>
      <c r="EE622" s="160"/>
      <c r="EF622" s="160"/>
      <c r="EG622" s="160"/>
      <c r="EH622" s="160"/>
      <c r="EI622" s="160"/>
      <c r="EJ622" s="160"/>
      <c r="EK622" s="160"/>
      <c r="EL622" s="160"/>
      <c r="EM622" s="160"/>
      <c r="EN622" s="160"/>
      <c r="EO622" s="160"/>
      <c r="EP622" s="160"/>
      <c r="EQ622" s="160"/>
      <c r="ER622" s="160"/>
      <c r="ES622" s="160"/>
      <c r="ET622" s="160"/>
      <c r="EU622" s="160"/>
      <c r="EV622" s="160"/>
      <c r="EW622" s="160"/>
      <c r="EX622" s="160"/>
      <c r="EY622" s="160"/>
      <c r="EZ622" s="160"/>
      <c r="FA622" s="160"/>
      <c r="FB622" s="160"/>
      <c r="FC622" s="160"/>
      <c r="FD622" s="160"/>
      <c r="FE622" s="160"/>
      <c r="FF622" s="160"/>
      <c r="FG622" s="160"/>
      <c r="FH622" s="160"/>
      <c r="FI622" s="160"/>
      <c r="FJ622" s="160"/>
      <c r="FK622" s="160"/>
      <c r="FL622" s="160"/>
      <c r="FM622" s="160"/>
      <c r="FN622" s="160"/>
      <c r="FO622" s="160"/>
      <c r="FP622" s="160"/>
      <c r="FQ622" s="160"/>
      <c r="FR622" s="160"/>
      <c r="FS622" s="160"/>
      <c r="FT622" s="160"/>
      <c r="FU622" s="160"/>
      <c r="FV622" s="160"/>
      <c r="FW622" s="160"/>
      <c r="FX622" s="160"/>
      <c r="FY622" s="160"/>
      <c r="FZ622" s="160"/>
      <c r="GA622" s="160"/>
      <c r="GB622" s="160"/>
      <c r="GC622" s="160"/>
      <c r="GD622" s="160"/>
      <c r="GE622" s="160"/>
      <c r="GF622" s="160"/>
      <c r="GG622" s="160"/>
      <c r="GH622" s="160"/>
      <c r="GI622" s="160"/>
      <c r="GJ622" s="160"/>
      <c r="GK622" s="160"/>
      <c r="GL622" s="160"/>
      <c r="GM622" s="160"/>
      <c r="GN622" s="160"/>
      <c r="GO622" s="160"/>
      <c r="GP622" s="160"/>
      <c r="GQ622" s="160"/>
      <c r="GR622" s="160"/>
      <c r="GS622" s="160"/>
    </row>
    <row r="623" spans="3:201" x14ac:dyDescent="0.2">
      <c r="C623" s="160"/>
      <c r="D623" s="160"/>
      <c r="E623" s="160"/>
      <c r="F623" s="160"/>
      <c r="G623" s="160"/>
      <c r="H623" s="160"/>
      <c r="I623" s="160"/>
      <c r="J623" s="160"/>
      <c r="K623" s="160"/>
      <c r="L623" s="160"/>
      <c r="M623" s="160"/>
      <c r="N623" s="160"/>
      <c r="O623" s="160"/>
      <c r="P623" s="160"/>
      <c r="Q623" s="160"/>
      <c r="R623" s="160"/>
      <c r="S623" s="160"/>
      <c r="T623" s="160"/>
      <c r="U623" s="160"/>
      <c r="V623" s="160"/>
      <c r="W623" s="160"/>
      <c r="X623" s="160"/>
      <c r="Y623" s="160"/>
      <c r="Z623" s="160"/>
      <c r="AA623" s="160"/>
      <c r="AB623" s="160"/>
      <c r="AC623" s="160"/>
      <c r="AD623" s="160"/>
      <c r="AE623" s="160"/>
      <c r="AF623" s="160"/>
      <c r="AG623" s="160"/>
      <c r="AH623" s="160"/>
      <c r="AI623" s="160"/>
      <c r="AJ623" s="160"/>
      <c r="AK623" s="160"/>
      <c r="AL623" s="160"/>
      <c r="AM623" s="160"/>
      <c r="AN623" s="160"/>
      <c r="AO623" s="160"/>
      <c r="AP623" s="160"/>
      <c r="AQ623" s="160"/>
      <c r="AR623" s="160"/>
      <c r="AS623" s="160"/>
      <c r="AT623" s="160"/>
      <c r="AU623" s="160"/>
      <c r="AV623" s="160"/>
      <c r="AW623" s="160"/>
      <c r="AX623" s="160"/>
      <c r="AY623" s="160"/>
      <c r="AZ623" s="160"/>
      <c r="BA623" s="160"/>
      <c r="BB623" s="160"/>
      <c r="BC623" s="160"/>
      <c r="BD623" s="160"/>
      <c r="BE623" s="160"/>
      <c r="BF623" s="160"/>
      <c r="BG623" s="160"/>
      <c r="BH623" s="160"/>
      <c r="BI623" s="160"/>
      <c r="BJ623" s="160"/>
      <c r="BK623" s="160"/>
      <c r="BL623" s="160"/>
      <c r="BM623" s="160"/>
      <c r="BN623" s="160"/>
      <c r="BO623" s="160"/>
      <c r="BP623" s="160"/>
      <c r="BQ623" s="160"/>
      <c r="BR623" s="160"/>
      <c r="BS623" s="160"/>
      <c r="BT623" s="160"/>
      <c r="BU623" s="160"/>
      <c r="BV623" s="160"/>
      <c r="BW623" s="160"/>
      <c r="BX623" s="160"/>
      <c r="BY623" s="160"/>
      <c r="BZ623" s="160"/>
      <c r="CA623" s="160"/>
      <c r="CB623" s="160"/>
      <c r="CC623" s="160"/>
      <c r="CD623" s="160"/>
      <c r="CE623" s="160"/>
      <c r="CF623" s="160"/>
      <c r="CG623" s="160"/>
      <c r="CH623" s="160"/>
      <c r="CI623" s="160"/>
      <c r="CJ623" s="160"/>
      <c r="CK623" s="160"/>
      <c r="CL623" s="160"/>
      <c r="CM623" s="160"/>
      <c r="CN623" s="160"/>
      <c r="CO623" s="160"/>
      <c r="CP623" s="160"/>
      <c r="CQ623" s="160"/>
      <c r="CR623" s="160"/>
      <c r="CS623" s="160"/>
      <c r="CT623" s="160"/>
      <c r="CU623" s="160"/>
      <c r="CV623" s="160"/>
      <c r="CW623" s="160"/>
      <c r="CX623" s="160"/>
      <c r="CY623" s="160"/>
      <c r="CZ623" s="160"/>
      <c r="DA623" s="160"/>
      <c r="DB623" s="160"/>
      <c r="DC623" s="160"/>
      <c r="DD623" s="160"/>
      <c r="DE623" s="160"/>
      <c r="DF623" s="160"/>
      <c r="DG623" s="160"/>
      <c r="DH623" s="160"/>
      <c r="DI623" s="160"/>
      <c r="DJ623" s="160"/>
      <c r="DK623" s="160"/>
      <c r="DL623" s="160"/>
      <c r="DM623" s="160"/>
      <c r="DN623" s="160"/>
      <c r="DO623" s="160"/>
      <c r="DP623" s="160"/>
      <c r="DQ623" s="160"/>
      <c r="DR623" s="160"/>
      <c r="DS623" s="160"/>
      <c r="DT623" s="160"/>
      <c r="DU623" s="160"/>
      <c r="DV623" s="160"/>
      <c r="DW623" s="160"/>
      <c r="DX623" s="160"/>
      <c r="DY623" s="160"/>
      <c r="DZ623" s="160"/>
      <c r="EA623" s="160"/>
      <c r="EB623" s="160"/>
      <c r="EC623" s="160"/>
      <c r="ED623" s="160"/>
      <c r="EE623" s="160"/>
      <c r="EF623" s="160"/>
      <c r="EG623" s="160"/>
      <c r="EH623" s="160"/>
      <c r="EI623" s="160"/>
      <c r="EJ623" s="160"/>
      <c r="EK623" s="160"/>
      <c r="EL623" s="160"/>
      <c r="EM623" s="160"/>
      <c r="EN623" s="160"/>
      <c r="EO623" s="160"/>
      <c r="EP623" s="160"/>
      <c r="EQ623" s="160"/>
      <c r="ER623" s="160"/>
      <c r="ES623" s="160"/>
      <c r="ET623" s="160"/>
      <c r="EU623" s="160"/>
      <c r="EV623" s="160"/>
      <c r="EW623" s="160"/>
      <c r="EX623" s="160"/>
      <c r="EY623" s="160"/>
      <c r="EZ623" s="160"/>
      <c r="FA623" s="160"/>
      <c r="FB623" s="160"/>
      <c r="FC623" s="160"/>
      <c r="FD623" s="160"/>
      <c r="FE623" s="160"/>
      <c r="FF623" s="160"/>
      <c r="FG623" s="160"/>
      <c r="FH623" s="160"/>
      <c r="FI623" s="160"/>
      <c r="FJ623" s="160"/>
      <c r="FK623" s="160"/>
      <c r="FL623" s="160"/>
      <c r="FM623" s="160"/>
      <c r="FN623" s="160"/>
      <c r="FO623" s="160"/>
      <c r="FP623" s="160"/>
      <c r="FQ623" s="160"/>
      <c r="FR623" s="160"/>
      <c r="FS623" s="160"/>
      <c r="FT623" s="160"/>
      <c r="FU623" s="160"/>
      <c r="FV623" s="160"/>
      <c r="FW623" s="160"/>
      <c r="FX623" s="160"/>
      <c r="FY623" s="160"/>
      <c r="FZ623" s="160"/>
      <c r="GA623" s="160"/>
      <c r="GB623" s="160"/>
      <c r="GC623" s="160"/>
      <c r="GD623" s="160"/>
      <c r="GE623" s="160"/>
      <c r="GF623" s="160"/>
      <c r="GG623" s="160"/>
      <c r="GH623" s="160"/>
      <c r="GI623" s="160"/>
      <c r="GJ623" s="160"/>
      <c r="GK623" s="160"/>
      <c r="GL623" s="160"/>
      <c r="GM623" s="160"/>
      <c r="GN623" s="160"/>
      <c r="GO623" s="160"/>
      <c r="GP623" s="160"/>
      <c r="GQ623" s="160"/>
      <c r="GR623" s="160"/>
      <c r="GS623" s="160"/>
    </row>
    <row r="624" spans="3:201" x14ac:dyDescent="0.2">
      <c r="C624" s="160"/>
      <c r="D624" s="160"/>
      <c r="E624" s="160"/>
      <c r="F624" s="160"/>
      <c r="G624" s="160"/>
      <c r="H624" s="160"/>
      <c r="I624" s="160"/>
      <c r="J624" s="160"/>
      <c r="K624" s="160"/>
      <c r="L624" s="160"/>
      <c r="M624" s="160"/>
      <c r="N624" s="160"/>
      <c r="O624" s="160"/>
      <c r="P624" s="160"/>
      <c r="Q624" s="160"/>
      <c r="R624" s="160"/>
      <c r="S624" s="160"/>
      <c r="T624" s="160"/>
      <c r="U624" s="160"/>
      <c r="V624" s="160"/>
      <c r="W624" s="160"/>
      <c r="X624" s="160"/>
      <c r="Y624" s="160"/>
      <c r="Z624" s="160"/>
      <c r="AA624" s="160"/>
      <c r="AB624" s="160"/>
      <c r="AC624" s="160"/>
      <c r="AD624" s="160"/>
      <c r="AE624" s="160"/>
      <c r="AF624" s="160"/>
      <c r="AG624" s="160"/>
      <c r="AH624" s="160"/>
      <c r="AI624" s="160"/>
      <c r="AJ624" s="160"/>
      <c r="AK624" s="160"/>
      <c r="AL624" s="160"/>
      <c r="AM624" s="160"/>
      <c r="AN624" s="160"/>
      <c r="AO624" s="160"/>
      <c r="AP624" s="160"/>
      <c r="AQ624" s="160"/>
      <c r="AR624" s="160"/>
      <c r="AS624" s="160"/>
      <c r="AT624" s="160"/>
      <c r="AU624" s="160"/>
      <c r="AV624" s="160"/>
      <c r="AW624" s="160"/>
      <c r="AX624" s="160"/>
      <c r="AY624" s="160"/>
      <c r="AZ624" s="160"/>
      <c r="BA624" s="160"/>
      <c r="BB624" s="160"/>
      <c r="BC624" s="160"/>
      <c r="BD624" s="160"/>
      <c r="BE624" s="160"/>
      <c r="BF624" s="160"/>
      <c r="BG624" s="160"/>
      <c r="BH624" s="160"/>
      <c r="BI624" s="160"/>
      <c r="BJ624" s="160"/>
      <c r="BK624" s="160"/>
      <c r="BL624" s="160"/>
      <c r="BM624" s="160"/>
      <c r="BN624" s="160"/>
      <c r="BO624" s="160"/>
      <c r="BP624" s="160"/>
      <c r="BQ624" s="160"/>
      <c r="BR624" s="160"/>
      <c r="BS624" s="160"/>
      <c r="BT624" s="160"/>
      <c r="BU624" s="160"/>
      <c r="BV624" s="160"/>
      <c r="BW624" s="160"/>
      <c r="BX624" s="160"/>
      <c r="BY624" s="160"/>
      <c r="BZ624" s="160"/>
      <c r="CA624" s="160"/>
      <c r="CB624" s="160"/>
      <c r="CC624" s="160"/>
      <c r="CD624" s="160"/>
      <c r="CE624" s="160"/>
      <c r="CF624" s="160"/>
      <c r="CG624" s="160"/>
      <c r="CH624" s="160"/>
      <c r="CI624" s="160"/>
      <c r="CJ624" s="160"/>
      <c r="CK624" s="160"/>
      <c r="CL624" s="160"/>
      <c r="CM624" s="160"/>
      <c r="CN624" s="160"/>
      <c r="CO624" s="160"/>
      <c r="CP624" s="160"/>
      <c r="CQ624" s="160"/>
      <c r="CR624" s="160"/>
      <c r="CS624" s="160"/>
      <c r="CT624" s="160"/>
      <c r="CU624" s="160"/>
      <c r="CV624" s="160"/>
      <c r="CW624" s="160"/>
      <c r="CX624" s="160"/>
      <c r="CY624" s="160"/>
      <c r="CZ624" s="160"/>
      <c r="DA624" s="160"/>
      <c r="DB624" s="160"/>
      <c r="DC624" s="160"/>
      <c r="DD624" s="160"/>
      <c r="DE624" s="160"/>
      <c r="DF624" s="160"/>
      <c r="DG624" s="160"/>
      <c r="DH624" s="160"/>
      <c r="DI624" s="160"/>
      <c r="DJ624" s="160"/>
      <c r="DK624" s="160"/>
      <c r="DL624" s="160"/>
      <c r="DM624" s="160"/>
      <c r="DN624" s="160"/>
      <c r="DO624" s="160"/>
      <c r="DP624" s="160"/>
      <c r="DQ624" s="160"/>
      <c r="DR624" s="160"/>
      <c r="DS624" s="160"/>
      <c r="DT624" s="160"/>
      <c r="DU624" s="160"/>
      <c r="DV624" s="160"/>
      <c r="DW624" s="160"/>
      <c r="DX624" s="160"/>
      <c r="DY624" s="160"/>
      <c r="DZ624" s="160"/>
      <c r="EA624" s="160"/>
      <c r="EB624" s="160"/>
      <c r="EC624" s="160"/>
      <c r="ED624" s="160"/>
      <c r="EE624" s="160"/>
      <c r="EF624" s="160"/>
      <c r="EG624" s="160"/>
      <c r="EH624" s="160"/>
      <c r="EI624" s="160"/>
      <c r="EJ624" s="160"/>
      <c r="EK624" s="160"/>
      <c r="EL624" s="160"/>
      <c r="EM624" s="160"/>
      <c r="EN624" s="160"/>
      <c r="EO624" s="160"/>
      <c r="EP624" s="160"/>
      <c r="EQ624" s="160"/>
      <c r="ER624" s="160"/>
      <c r="ES624" s="160"/>
      <c r="ET624" s="160"/>
      <c r="EU624" s="160"/>
      <c r="EV624" s="160"/>
      <c r="EW624" s="160"/>
      <c r="EX624" s="160"/>
      <c r="EY624" s="160"/>
      <c r="EZ624" s="160"/>
      <c r="FA624" s="160"/>
      <c r="FB624" s="160"/>
      <c r="FC624" s="160"/>
      <c r="FD624" s="160"/>
      <c r="FE624" s="160"/>
      <c r="FF624" s="160"/>
      <c r="FG624" s="160"/>
      <c r="FH624" s="160"/>
      <c r="FI624" s="160"/>
      <c r="FJ624" s="160"/>
      <c r="FK624" s="160"/>
      <c r="FL624" s="160"/>
      <c r="FM624" s="160"/>
      <c r="FN624" s="160"/>
      <c r="FO624" s="160"/>
      <c r="FP624" s="160"/>
      <c r="FQ624" s="160"/>
      <c r="FR624" s="160"/>
      <c r="FS624" s="160"/>
      <c r="FT624" s="160"/>
      <c r="FU624" s="160"/>
      <c r="FV624" s="160"/>
      <c r="FW624" s="160"/>
      <c r="FX624" s="160"/>
      <c r="FY624" s="160"/>
      <c r="FZ624" s="160"/>
      <c r="GA624" s="160"/>
      <c r="GB624" s="160"/>
      <c r="GC624" s="160"/>
      <c r="GD624" s="160"/>
      <c r="GE624" s="160"/>
      <c r="GF624" s="160"/>
      <c r="GG624" s="160"/>
      <c r="GH624" s="160"/>
      <c r="GI624" s="160"/>
      <c r="GJ624" s="160"/>
      <c r="GK624" s="160"/>
      <c r="GL624" s="160"/>
      <c r="GM624" s="160"/>
      <c r="GN624" s="160"/>
      <c r="GO624" s="160"/>
      <c r="GP624" s="160"/>
      <c r="GQ624" s="160"/>
      <c r="GR624" s="160"/>
      <c r="GS624" s="160"/>
    </row>
    <row r="625" spans="3:201" x14ac:dyDescent="0.2">
      <c r="C625" s="160"/>
      <c r="D625" s="160"/>
      <c r="E625" s="160"/>
      <c r="F625" s="160"/>
      <c r="G625" s="160"/>
      <c r="H625" s="160"/>
      <c r="I625" s="160"/>
      <c r="J625" s="160"/>
      <c r="K625" s="160"/>
      <c r="L625" s="160"/>
      <c r="M625" s="160"/>
      <c r="N625" s="160"/>
      <c r="O625" s="160"/>
      <c r="P625" s="160"/>
      <c r="Q625" s="160"/>
      <c r="R625" s="160"/>
      <c r="S625" s="160"/>
      <c r="T625" s="160"/>
      <c r="U625" s="160"/>
      <c r="V625" s="160"/>
      <c r="W625" s="160"/>
      <c r="X625" s="160"/>
      <c r="Y625" s="160"/>
      <c r="Z625" s="160"/>
      <c r="AA625" s="160"/>
      <c r="AB625" s="160"/>
      <c r="AC625" s="160"/>
      <c r="AD625" s="160"/>
      <c r="AE625" s="160"/>
      <c r="AF625" s="160"/>
      <c r="AG625" s="160"/>
      <c r="AH625" s="160"/>
      <c r="AI625" s="160"/>
      <c r="AJ625" s="160"/>
      <c r="AK625" s="160"/>
      <c r="AL625" s="160"/>
      <c r="AM625" s="160"/>
      <c r="AN625" s="160"/>
      <c r="AO625" s="160"/>
      <c r="AP625" s="160"/>
      <c r="AQ625" s="160"/>
      <c r="AR625" s="160"/>
      <c r="AS625" s="160"/>
      <c r="AT625" s="160"/>
      <c r="AU625" s="160"/>
      <c r="AV625" s="160"/>
      <c r="AW625" s="160"/>
      <c r="AX625" s="160"/>
      <c r="AY625" s="160"/>
      <c r="AZ625" s="160"/>
      <c r="BA625" s="160"/>
      <c r="BB625" s="160"/>
      <c r="BC625" s="160"/>
      <c r="BD625" s="160"/>
      <c r="BE625" s="160"/>
      <c r="BF625" s="160"/>
      <c r="BG625" s="160"/>
      <c r="BH625" s="160"/>
      <c r="BI625" s="160"/>
      <c r="BJ625" s="160"/>
      <c r="BK625" s="160"/>
      <c r="BL625" s="160"/>
      <c r="BM625" s="160"/>
      <c r="BN625" s="160"/>
      <c r="BO625" s="160"/>
      <c r="BP625" s="160"/>
      <c r="BQ625" s="160"/>
      <c r="BR625" s="160"/>
      <c r="BS625" s="160"/>
      <c r="BT625" s="160"/>
      <c r="BU625" s="160"/>
      <c r="BV625" s="160"/>
      <c r="BW625" s="160"/>
      <c r="BX625" s="160"/>
      <c r="BY625" s="160"/>
      <c r="BZ625" s="160"/>
      <c r="CA625" s="160"/>
      <c r="CB625" s="160"/>
      <c r="CC625" s="160"/>
      <c r="CD625" s="160"/>
      <c r="CE625" s="160"/>
      <c r="CF625" s="160"/>
      <c r="CG625" s="160"/>
      <c r="CH625" s="160"/>
      <c r="CI625" s="160"/>
      <c r="CJ625" s="160"/>
      <c r="CK625" s="160"/>
      <c r="CL625" s="160"/>
      <c r="CM625" s="160"/>
      <c r="CN625" s="160"/>
      <c r="CO625" s="160"/>
      <c r="CP625" s="160"/>
      <c r="CQ625" s="160"/>
      <c r="CR625" s="160"/>
      <c r="CS625" s="160"/>
      <c r="CT625" s="160"/>
      <c r="CU625" s="160"/>
      <c r="CV625" s="160"/>
      <c r="CW625" s="160"/>
      <c r="CX625" s="160"/>
      <c r="CY625" s="160"/>
      <c r="CZ625" s="160"/>
      <c r="DA625" s="160"/>
      <c r="DB625" s="160"/>
      <c r="DC625" s="160"/>
      <c r="DD625" s="160"/>
      <c r="DE625" s="160"/>
      <c r="DF625" s="160"/>
      <c r="DG625" s="160"/>
      <c r="DH625" s="160"/>
      <c r="DI625" s="160"/>
      <c r="DJ625" s="160"/>
      <c r="DK625" s="160"/>
      <c r="DL625" s="160"/>
      <c r="DM625" s="160"/>
      <c r="DN625" s="160"/>
      <c r="DO625" s="160"/>
      <c r="DP625" s="160"/>
      <c r="DQ625" s="160"/>
      <c r="DR625" s="160"/>
      <c r="DS625" s="160"/>
      <c r="DT625" s="160"/>
      <c r="DU625" s="160"/>
      <c r="DV625" s="160"/>
      <c r="DW625" s="160"/>
      <c r="DX625" s="160"/>
      <c r="DY625" s="160"/>
      <c r="DZ625" s="160"/>
      <c r="EA625" s="160"/>
      <c r="EB625" s="160"/>
      <c r="EC625" s="160"/>
      <c r="ED625" s="160"/>
      <c r="EE625" s="160"/>
      <c r="EF625" s="160"/>
      <c r="EG625" s="160"/>
      <c r="EH625" s="160"/>
      <c r="EI625" s="160"/>
      <c r="EJ625" s="160"/>
      <c r="EK625" s="160"/>
      <c r="EL625" s="160"/>
      <c r="EM625" s="160"/>
      <c r="EN625" s="160"/>
      <c r="EO625" s="160"/>
      <c r="EP625" s="160"/>
      <c r="EQ625" s="160"/>
      <c r="ER625" s="160"/>
      <c r="ES625" s="160"/>
      <c r="ET625" s="160"/>
      <c r="EU625" s="160"/>
      <c r="EV625" s="160"/>
      <c r="EW625" s="160"/>
      <c r="EX625" s="160"/>
      <c r="EY625" s="160"/>
      <c r="EZ625" s="160"/>
      <c r="FA625" s="160"/>
      <c r="FB625" s="160"/>
      <c r="FC625" s="160"/>
      <c r="FD625" s="160"/>
      <c r="FE625" s="160"/>
      <c r="FF625" s="160"/>
      <c r="FG625" s="160"/>
      <c r="FH625" s="160"/>
      <c r="FI625" s="160"/>
      <c r="FJ625" s="160"/>
      <c r="FK625" s="160"/>
      <c r="FL625" s="160"/>
      <c r="FM625" s="160"/>
      <c r="FN625" s="160"/>
      <c r="FO625" s="160"/>
      <c r="FP625" s="160"/>
      <c r="FQ625" s="160"/>
      <c r="FR625" s="160"/>
      <c r="FS625" s="160"/>
      <c r="FT625" s="160"/>
      <c r="FU625" s="160"/>
      <c r="FV625" s="160"/>
      <c r="FW625" s="160"/>
      <c r="FX625" s="160"/>
      <c r="FY625" s="160"/>
      <c r="FZ625" s="160"/>
      <c r="GA625" s="160"/>
      <c r="GB625" s="160"/>
      <c r="GC625" s="160"/>
      <c r="GD625" s="160"/>
      <c r="GE625" s="160"/>
      <c r="GF625" s="160"/>
      <c r="GG625" s="160"/>
      <c r="GH625" s="160"/>
      <c r="GI625" s="160"/>
      <c r="GJ625" s="160"/>
      <c r="GK625" s="160"/>
      <c r="GL625" s="160"/>
      <c r="GM625" s="160"/>
      <c r="GN625" s="160"/>
      <c r="GO625" s="160"/>
      <c r="GP625" s="160"/>
      <c r="GQ625" s="160"/>
      <c r="GR625" s="160"/>
      <c r="GS625" s="160"/>
    </row>
    <row r="626" spans="3:201" x14ac:dyDescent="0.2">
      <c r="C626" s="160"/>
      <c r="D626" s="160"/>
      <c r="E626" s="160"/>
      <c r="F626" s="160"/>
      <c r="G626" s="160"/>
      <c r="H626" s="160"/>
      <c r="I626" s="160"/>
      <c r="J626" s="160"/>
      <c r="K626" s="160"/>
      <c r="L626" s="160"/>
      <c r="M626" s="160"/>
      <c r="N626" s="160"/>
      <c r="O626" s="160"/>
      <c r="P626" s="160"/>
      <c r="Q626" s="160"/>
      <c r="R626" s="160"/>
      <c r="S626" s="160"/>
      <c r="T626" s="160"/>
      <c r="U626" s="160"/>
      <c r="V626" s="160"/>
      <c r="W626" s="160"/>
      <c r="X626" s="160"/>
      <c r="Y626" s="160"/>
      <c r="Z626" s="160"/>
      <c r="AA626" s="160"/>
      <c r="AB626" s="160"/>
      <c r="AC626" s="160"/>
      <c r="AD626" s="160"/>
      <c r="AE626" s="160"/>
      <c r="AF626" s="160"/>
      <c r="AG626" s="160"/>
      <c r="AH626" s="160"/>
      <c r="AI626" s="160"/>
      <c r="AJ626" s="160"/>
      <c r="AK626" s="160"/>
      <c r="AL626" s="160"/>
      <c r="AM626" s="160"/>
      <c r="AN626" s="160"/>
      <c r="AO626" s="160"/>
      <c r="AP626" s="160"/>
      <c r="AQ626" s="160"/>
      <c r="AR626" s="160"/>
      <c r="AS626" s="160"/>
      <c r="AT626" s="160"/>
      <c r="AU626" s="160"/>
      <c r="AV626" s="160"/>
      <c r="AW626" s="160"/>
      <c r="AX626" s="160"/>
      <c r="AY626" s="160"/>
      <c r="AZ626" s="160"/>
      <c r="BA626" s="160"/>
      <c r="BB626" s="160"/>
      <c r="BC626" s="160"/>
      <c r="BD626" s="160"/>
      <c r="BE626" s="160"/>
      <c r="BF626" s="160"/>
      <c r="BG626" s="160"/>
      <c r="BH626" s="160"/>
      <c r="BI626" s="160"/>
      <c r="BJ626" s="160"/>
      <c r="BK626" s="160"/>
      <c r="BL626" s="160"/>
      <c r="BM626" s="160"/>
      <c r="BN626" s="160"/>
      <c r="BO626" s="160"/>
      <c r="BP626" s="160"/>
      <c r="BQ626" s="160"/>
      <c r="BR626" s="160"/>
      <c r="BS626" s="160"/>
      <c r="BT626" s="160"/>
      <c r="BU626" s="160"/>
      <c r="BV626" s="160"/>
      <c r="BW626" s="160"/>
      <c r="BX626" s="160"/>
      <c r="BY626" s="160"/>
      <c r="BZ626" s="160"/>
      <c r="CA626" s="160"/>
      <c r="CB626" s="160"/>
      <c r="CC626" s="160"/>
      <c r="CD626" s="160"/>
      <c r="CE626" s="160"/>
      <c r="CF626" s="160"/>
      <c r="CG626" s="160"/>
      <c r="CH626" s="160"/>
      <c r="CI626" s="160"/>
      <c r="CJ626" s="160"/>
      <c r="CK626" s="160"/>
      <c r="CL626" s="160"/>
      <c r="CM626" s="160"/>
      <c r="CN626" s="160"/>
      <c r="CO626" s="160"/>
      <c r="CP626" s="160"/>
      <c r="CQ626" s="160"/>
      <c r="CR626" s="160"/>
      <c r="CS626" s="160"/>
      <c r="CT626" s="160"/>
      <c r="CU626" s="160"/>
      <c r="CV626" s="160"/>
      <c r="CW626" s="160"/>
      <c r="CX626" s="160"/>
      <c r="CY626" s="160"/>
      <c r="CZ626" s="160"/>
      <c r="DA626" s="160"/>
      <c r="DB626" s="160"/>
      <c r="DC626" s="160"/>
      <c r="DD626" s="160"/>
      <c r="DE626" s="160"/>
      <c r="DF626" s="160"/>
      <c r="DG626" s="160"/>
      <c r="DH626" s="160"/>
      <c r="DI626" s="160"/>
      <c r="DJ626" s="160"/>
      <c r="DK626" s="160"/>
      <c r="DL626" s="160"/>
      <c r="DM626" s="160"/>
      <c r="DN626" s="160"/>
      <c r="DO626" s="160"/>
      <c r="DP626" s="160"/>
      <c r="DQ626" s="160"/>
      <c r="DR626" s="160"/>
      <c r="DS626" s="160"/>
      <c r="DT626" s="160"/>
      <c r="DU626" s="160"/>
      <c r="DV626" s="160"/>
      <c r="DW626" s="160"/>
      <c r="DX626" s="160"/>
      <c r="DY626" s="160"/>
      <c r="DZ626" s="160"/>
      <c r="EA626" s="160"/>
      <c r="EB626" s="160"/>
      <c r="EC626" s="160"/>
      <c r="ED626" s="160"/>
      <c r="EE626" s="160"/>
      <c r="EF626" s="160"/>
      <c r="EG626" s="160"/>
      <c r="EH626" s="160"/>
      <c r="EI626" s="160"/>
      <c r="EJ626" s="160"/>
      <c r="EK626" s="160"/>
      <c r="EL626" s="160"/>
      <c r="EM626" s="160"/>
      <c r="EN626" s="160"/>
      <c r="EO626" s="160"/>
      <c r="EP626" s="160"/>
      <c r="EQ626" s="160"/>
      <c r="ER626" s="160"/>
      <c r="ES626" s="160"/>
      <c r="ET626" s="160"/>
      <c r="EU626" s="160"/>
      <c r="EV626" s="160"/>
      <c r="EW626" s="160"/>
      <c r="EX626" s="160"/>
      <c r="EY626" s="160"/>
      <c r="EZ626" s="160"/>
      <c r="FA626" s="160"/>
      <c r="FB626" s="160"/>
      <c r="FC626" s="160"/>
      <c r="FD626" s="160"/>
      <c r="FE626" s="160"/>
      <c r="FF626" s="160"/>
      <c r="FG626" s="160"/>
      <c r="FH626" s="160"/>
      <c r="FI626" s="160"/>
      <c r="FJ626" s="160"/>
      <c r="FK626" s="160"/>
      <c r="FL626" s="160"/>
      <c r="FM626" s="160"/>
      <c r="FN626" s="160"/>
      <c r="FO626" s="160"/>
      <c r="FP626" s="160"/>
      <c r="FQ626" s="160"/>
      <c r="FR626" s="160"/>
      <c r="FS626" s="160"/>
      <c r="FT626" s="160"/>
      <c r="FU626" s="160"/>
      <c r="FV626" s="160"/>
      <c r="FW626" s="160"/>
      <c r="FX626" s="160"/>
      <c r="FY626" s="160"/>
      <c r="FZ626" s="160"/>
      <c r="GA626" s="160"/>
      <c r="GB626" s="160"/>
      <c r="GC626" s="160"/>
      <c r="GD626" s="160"/>
      <c r="GE626" s="160"/>
      <c r="GF626" s="160"/>
      <c r="GG626" s="160"/>
      <c r="GH626" s="160"/>
      <c r="GI626" s="160"/>
      <c r="GJ626" s="160"/>
      <c r="GK626" s="160"/>
      <c r="GL626" s="160"/>
      <c r="GM626" s="160"/>
      <c r="GN626" s="160"/>
      <c r="GO626" s="160"/>
      <c r="GP626" s="160"/>
      <c r="GQ626" s="160"/>
      <c r="GR626" s="160"/>
      <c r="GS626" s="160"/>
    </row>
    <row r="627" spans="3:201" x14ac:dyDescent="0.2">
      <c r="C627" s="160"/>
      <c r="D627" s="160"/>
      <c r="E627" s="160"/>
      <c r="F627" s="160"/>
      <c r="G627" s="160"/>
      <c r="H627" s="160"/>
      <c r="I627" s="160"/>
      <c r="J627" s="160"/>
      <c r="K627" s="160"/>
      <c r="L627" s="160"/>
      <c r="M627" s="160"/>
      <c r="N627" s="160"/>
      <c r="O627" s="160"/>
      <c r="P627" s="160"/>
      <c r="Q627" s="160"/>
      <c r="R627" s="160"/>
      <c r="S627" s="160"/>
      <c r="T627" s="160"/>
      <c r="U627" s="160"/>
      <c r="V627" s="160"/>
      <c r="W627" s="160"/>
      <c r="X627" s="160"/>
      <c r="Y627" s="160"/>
      <c r="Z627" s="160"/>
      <c r="AA627" s="160"/>
      <c r="AB627" s="160"/>
      <c r="AC627" s="160"/>
      <c r="AD627" s="160"/>
      <c r="AE627" s="160"/>
      <c r="AF627" s="160"/>
      <c r="AG627" s="160"/>
      <c r="AH627" s="160"/>
      <c r="AI627" s="160"/>
      <c r="AJ627" s="160"/>
      <c r="AK627" s="160"/>
      <c r="AL627" s="160"/>
      <c r="AM627" s="160"/>
      <c r="AN627" s="160"/>
      <c r="AO627" s="160"/>
      <c r="AP627" s="160"/>
      <c r="AQ627" s="160"/>
      <c r="AR627" s="160"/>
      <c r="AS627" s="160"/>
      <c r="AT627" s="160"/>
      <c r="AU627" s="160"/>
      <c r="AV627" s="160"/>
      <c r="AW627" s="160"/>
      <c r="AX627" s="160"/>
      <c r="AY627" s="160"/>
      <c r="AZ627" s="160"/>
      <c r="BA627" s="160"/>
      <c r="BB627" s="160"/>
      <c r="BC627" s="160"/>
      <c r="BD627" s="160"/>
      <c r="BE627" s="160"/>
      <c r="BF627" s="160"/>
      <c r="BG627" s="160"/>
      <c r="BH627" s="160"/>
      <c r="BI627" s="160"/>
      <c r="BJ627" s="160"/>
      <c r="BK627" s="160"/>
      <c r="BL627" s="160"/>
      <c r="BM627" s="160"/>
      <c r="BN627" s="160"/>
      <c r="BO627" s="160"/>
      <c r="BP627" s="160"/>
      <c r="BQ627" s="160"/>
      <c r="BR627" s="160"/>
      <c r="BS627" s="160"/>
      <c r="BT627" s="160"/>
      <c r="BU627" s="160"/>
      <c r="BV627" s="160"/>
      <c r="BW627" s="160"/>
      <c r="BX627" s="160"/>
      <c r="BY627" s="160"/>
      <c r="BZ627" s="160"/>
      <c r="CA627" s="160"/>
      <c r="CB627" s="160"/>
      <c r="CC627" s="160"/>
      <c r="CD627" s="160"/>
      <c r="CE627" s="160"/>
      <c r="CF627" s="160"/>
      <c r="CG627" s="160"/>
      <c r="CH627" s="160"/>
      <c r="CI627" s="160"/>
      <c r="CJ627" s="160"/>
      <c r="CK627" s="160"/>
      <c r="CL627" s="160"/>
      <c r="CM627" s="160"/>
      <c r="CN627" s="160"/>
      <c r="CO627" s="160"/>
      <c r="CP627" s="160"/>
      <c r="CQ627" s="160"/>
      <c r="CR627" s="160"/>
      <c r="CS627" s="160"/>
      <c r="CT627" s="160"/>
      <c r="CU627" s="160"/>
      <c r="CV627" s="160"/>
      <c r="CW627" s="160"/>
      <c r="CX627" s="160"/>
      <c r="CY627" s="160"/>
      <c r="CZ627" s="160"/>
      <c r="DA627" s="160"/>
      <c r="DB627" s="160"/>
      <c r="DC627" s="160"/>
      <c r="DD627" s="160"/>
      <c r="DE627" s="160"/>
      <c r="DF627" s="160"/>
      <c r="DG627" s="160"/>
      <c r="DH627" s="160"/>
      <c r="DI627" s="160"/>
      <c r="DJ627" s="160"/>
      <c r="DK627" s="160"/>
      <c r="DL627" s="160"/>
      <c r="DM627" s="160"/>
      <c r="DN627" s="160"/>
      <c r="DO627" s="160"/>
      <c r="DP627" s="160"/>
      <c r="DQ627" s="160"/>
      <c r="DR627" s="160"/>
      <c r="DS627" s="160"/>
      <c r="DT627" s="160"/>
      <c r="DU627" s="160"/>
      <c r="DV627" s="160"/>
      <c r="DW627" s="160"/>
      <c r="DX627" s="160"/>
      <c r="DY627" s="160"/>
      <c r="DZ627" s="160"/>
      <c r="EA627" s="160"/>
      <c r="EB627" s="160"/>
      <c r="EC627" s="160"/>
      <c r="ED627" s="160"/>
      <c r="EE627" s="160"/>
      <c r="EF627" s="160"/>
      <c r="EG627" s="160"/>
      <c r="EH627" s="160"/>
      <c r="EI627" s="160"/>
      <c r="EJ627" s="160"/>
      <c r="EK627" s="160"/>
      <c r="EL627" s="160"/>
      <c r="EM627" s="160"/>
      <c r="EN627" s="160"/>
      <c r="EO627" s="160"/>
      <c r="EP627" s="160"/>
      <c r="EQ627" s="160"/>
      <c r="ER627" s="160"/>
      <c r="ES627" s="160"/>
      <c r="ET627" s="160"/>
      <c r="EU627" s="160"/>
      <c r="EV627" s="160"/>
      <c r="EW627" s="160"/>
      <c r="EX627" s="160"/>
      <c r="EY627" s="160"/>
      <c r="EZ627" s="160"/>
      <c r="FA627" s="160"/>
      <c r="FB627" s="160"/>
      <c r="FC627" s="160"/>
      <c r="FD627" s="160"/>
      <c r="FE627" s="160"/>
      <c r="FF627" s="160"/>
      <c r="FG627" s="160"/>
      <c r="FH627" s="160"/>
      <c r="FI627" s="160"/>
      <c r="FJ627" s="160"/>
      <c r="FK627" s="160"/>
      <c r="FL627" s="160"/>
      <c r="FM627" s="160"/>
      <c r="FN627" s="160"/>
      <c r="FO627" s="160"/>
      <c r="FP627" s="160"/>
      <c r="FQ627" s="160"/>
      <c r="FR627" s="160"/>
      <c r="FS627" s="160"/>
      <c r="FT627" s="160"/>
      <c r="FU627" s="160"/>
      <c r="FV627" s="160"/>
      <c r="FW627" s="160"/>
      <c r="FX627" s="160"/>
      <c r="FY627" s="160"/>
      <c r="FZ627" s="160"/>
      <c r="GA627" s="160"/>
      <c r="GB627" s="160"/>
      <c r="GC627" s="160"/>
      <c r="GD627" s="160"/>
      <c r="GE627" s="160"/>
      <c r="GF627" s="160"/>
      <c r="GG627" s="160"/>
      <c r="GH627" s="160"/>
      <c r="GI627" s="160"/>
      <c r="GJ627" s="160"/>
      <c r="GK627" s="160"/>
      <c r="GL627" s="160"/>
      <c r="GM627" s="160"/>
      <c r="GN627" s="160"/>
      <c r="GO627" s="160"/>
      <c r="GP627" s="160"/>
      <c r="GQ627" s="160"/>
      <c r="GR627" s="160"/>
      <c r="GS627" s="160"/>
    </row>
    <row r="628" spans="3:201" x14ac:dyDescent="0.2">
      <c r="C628" s="160"/>
      <c r="D628" s="160"/>
      <c r="E628" s="160"/>
      <c r="F628" s="160"/>
      <c r="G628" s="160"/>
      <c r="H628" s="160"/>
      <c r="I628" s="160"/>
      <c r="J628" s="160"/>
      <c r="K628" s="160"/>
      <c r="L628" s="160"/>
      <c r="M628" s="160"/>
      <c r="N628" s="160"/>
      <c r="O628" s="160"/>
      <c r="P628" s="160"/>
      <c r="Q628" s="160"/>
      <c r="R628" s="160"/>
      <c r="S628" s="160"/>
      <c r="T628" s="160"/>
      <c r="U628" s="160"/>
      <c r="V628" s="160"/>
      <c r="W628" s="160"/>
      <c r="X628" s="160"/>
      <c r="Y628" s="160"/>
      <c r="Z628" s="160"/>
      <c r="AA628" s="160"/>
      <c r="AB628" s="160"/>
      <c r="AC628" s="160"/>
      <c r="AD628" s="160"/>
      <c r="AE628" s="160"/>
      <c r="AF628" s="160"/>
      <c r="AG628" s="160"/>
      <c r="AH628" s="160"/>
      <c r="AI628" s="160"/>
      <c r="AJ628" s="160"/>
      <c r="AK628" s="160"/>
      <c r="AL628" s="160"/>
      <c r="AM628" s="160"/>
      <c r="AN628" s="160"/>
      <c r="AO628" s="160"/>
      <c r="AP628" s="160"/>
      <c r="AQ628" s="160"/>
      <c r="AR628" s="160"/>
      <c r="AS628" s="160"/>
      <c r="AT628" s="160"/>
      <c r="AU628" s="160"/>
      <c r="AV628" s="160"/>
      <c r="AW628" s="160"/>
      <c r="AX628" s="160"/>
      <c r="AY628" s="160"/>
      <c r="AZ628" s="160"/>
      <c r="BA628" s="160"/>
      <c r="BB628" s="160"/>
      <c r="BC628" s="160"/>
      <c r="BD628" s="160"/>
      <c r="BE628" s="160"/>
      <c r="BF628" s="160"/>
      <c r="BG628" s="160"/>
      <c r="BH628" s="160"/>
      <c r="BI628" s="160"/>
      <c r="BJ628" s="160"/>
      <c r="BK628" s="160"/>
      <c r="BL628" s="160"/>
      <c r="BM628" s="160"/>
      <c r="BN628" s="160"/>
      <c r="BO628" s="160"/>
      <c r="BP628" s="160"/>
      <c r="BQ628" s="160"/>
      <c r="BR628" s="160"/>
      <c r="BS628" s="160"/>
      <c r="BT628" s="160"/>
      <c r="BU628" s="160"/>
      <c r="BV628" s="160"/>
      <c r="BW628" s="160"/>
      <c r="BX628" s="160"/>
      <c r="BY628" s="160"/>
      <c r="BZ628" s="160"/>
      <c r="CA628" s="160"/>
      <c r="CB628" s="160"/>
      <c r="CC628" s="160"/>
      <c r="CD628" s="160"/>
      <c r="CE628" s="160"/>
      <c r="CF628" s="160"/>
      <c r="CG628" s="160"/>
      <c r="CH628" s="160"/>
      <c r="CI628" s="160"/>
      <c r="CJ628" s="160"/>
      <c r="CK628" s="160"/>
      <c r="CL628" s="160"/>
      <c r="CM628" s="160"/>
      <c r="CN628" s="160"/>
      <c r="CO628" s="160"/>
      <c r="CP628" s="160"/>
      <c r="CQ628" s="160"/>
      <c r="CR628" s="160"/>
      <c r="CS628" s="160"/>
      <c r="CT628" s="160"/>
      <c r="CU628" s="160"/>
      <c r="CV628" s="160"/>
      <c r="CW628" s="160"/>
      <c r="CX628" s="160"/>
      <c r="CY628" s="160"/>
      <c r="CZ628" s="160"/>
      <c r="DA628" s="160"/>
      <c r="DB628" s="160"/>
      <c r="DC628" s="160"/>
      <c r="DD628" s="160"/>
      <c r="DE628" s="160"/>
      <c r="DF628" s="160"/>
      <c r="DG628" s="160"/>
      <c r="DH628" s="160"/>
      <c r="DI628" s="160"/>
      <c r="DJ628" s="160"/>
      <c r="DK628" s="160"/>
      <c r="DL628" s="160"/>
      <c r="DM628" s="160"/>
      <c r="DN628" s="160"/>
      <c r="DO628" s="160"/>
      <c r="DP628" s="160"/>
      <c r="DQ628" s="160"/>
      <c r="DR628" s="160"/>
      <c r="DS628" s="160"/>
      <c r="DT628" s="160"/>
      <c r="DU628" s="160"/>
      <c r="DV628" s="160"/>
      <c r="DW628" s="160"/>
      <c r="DX628" s="160"/>
      <c r="DY628" s="160"/>
      <c r="DZ628" s="160"/>
      <c r="EA628" s="160"/>
      <c r="EB628" s="160"/>
      <c r="EC628" s="160"/>
      <c r="ED628" s="160"/>
      <c r="EE628" s="160"/>
      <c r="EF628" s="160"/>
      <c r="EG628" s="160"/>
      <c r="EH628" s="160"/>
      <c r="EI628" s="160"/>
      <c r="EJ628" s="160"/>
      <c r="EK628" s="160"/>
      <c r="EL628" s="160"/>
      <c r="EM628" s="160"/>
      <c r="EN628" s="160"/>
      <c r="EO628" s="160"/>
      <c r="EP628" s="160"/>
      <c r="EQ628" s="160"/>
      <c r="ER628" s="160"/>
      <c r="ES628" s="160"/>
      <c r="ET628" s="160"/>
      <c r="EU628" s="160"/>
      <c r="EV628" s="160"/>
      <c r="EW628" s="160"/>
      <c r="EX628" s="160"/>
      <c r="EY628" s="160"/>
      <c r="EZ628" s="160"/>
      <c r="FA628" s="160"/>
      <c r="FB628" s="160"/>
      <c r="FC628" s="160"/>
      <c r="FD628" s="160"/>
      <c r="FE628" s="160"/>
      <c r="FF628" s="160"/>
      <c r="FG628" s="160"/>
      <c r="FH628" s="160"/>
      <c r="FI628" s="160"/>
      <c r="FJ628" s="160"/>
      <c r="FK628" s="160"/>
      <c r="FL628" s="160"/>
      <c r="FM628" s="160"/>
      <c r="FN628" s="160"/>
      <c r="FO628" s="160"/>
      <c r="FP628" s="160"/>
      <c r="FQ628" s="160"/>
      <c r="FR628" s="160"/>
      <c r="FS628" s="160"/>
      <c r="FT628" s="160"/>
      <c r="FU628" s="160"/>
      <c r="FV628" s="160"/>
      <c r="FW628" s="160"/>
      <c r="FX628" s="160"/>
      <c r="FY628" s="160"/>
      <c r="FZ628" s="160"/>
      <c r="GA628" s="160"/>
      <c r="GB628" s="160"/>
      <c r="GC628" s="160"/>
      <c r="GD628" s="160"/>
      <c r="GE628" s="160"/>
      <c r="GF628" s="160"/>
      <c r="GG628" s="160"/>
      <c r="GH628" s="160"/>
      <c r="GI628" s="160"/>
      <c r="GJ628" s="160"/>
      <c r="GK628" s="160"/>
      <c r="GL628" s="160"/>
      <c r="GM628" s="160"/>
      <c r="GN628" s="160"/>
      <c r="GO628" s="160"/>
      <c r="GP628" s="160"/>
      <c r="GQ628" s="160"/>
      <c r="GR628" s="160"/>
      <c r="GS628" s="160"/>
    </row>
    <row r="629" spans="3:201" x14ac:dyDescent="0.2">
      <c r="C629" s="160"/>
      <c r="D629" s="160"/>
      <c r="E629" s="160"/>
      <c r="F629" s="160"/>
      <c r="G629" s="160"/>
      <c r="H629" s="160"/>
      <c r="I629" s="160"/>
      <c r="J629" s="160"/>
      <c r="K629" s="160"/>
      <c r="L629" s="160"/>
      <c r="M629" s="160"/>
      <c r="N629" s="160"/>
      <c r="O629" s="160"/>
      <c r="P629" s="160"/>
      <c r="Q629" s="160"/>
      <c r="R629" s="160"/>
      <c r="S629" s="160"/>
      <c r="T629" s="160"/>
      <c r="U629" s="160"/>
      <c r="V629" s="160"/>
      <c r="W629" s="160"/>
      <c r="X629" s="160"/>
      <c r="Y629" s="160"/>
      <c r="Z629" s="160"/>
      <c r="AA629" s="160"/>
      <c r="AB629" s="160"/>
      <c r="AC629" s="160"/>
      <c r="AD629" s="160"/>
      <c r="AE629" s="160"/>
      <c r="AF629" s="160"/>
      <c r="AG629" s="160"/>
      <c r="AH629" s="160"/>
      <c r="AI629" s="160"/>
      <c r="AJ629" s="160"/>
      <c r="AK629" s="160"/>
      <c r="AL629" s="160"/>
      <c r="AM629" s="160"/>
      <c r="AN629" s="160"/>
      <c r="AO629" s="160"/>
      <c r="AP629" s="160"/>
      <c r="AQ629" s="160"/>
      <c r="AR629" s="160"/>
      <c r="AS629" s="160"/>
      <c r="AT629" s="160"/>
      <c r="AU629" s="160"/>
      <c r="AV629" s="160"/>
      <c r="AW629" s="160"/>
      <c r="AX629" s="160"/>
      <c r="AY629" s="160"/>
      <c r="AZ629" s="160"/>
      <c r="BA629" s="160"/>
      <c r="BB629" s="160"/>
      <c r="BC629" s="160"/>
      <c r="BD629" s="160"/>
      <c r="BE629" s="160"/>
      <c r="BF629" s="160"/>
      <c r="BG629" s="160"/>
      <c r="BH629" s="160"/>
      <c r="BI629" s="160"/>
      <c r="BJ629" s="160"/>
      <c r="BK629" s="160"/>
      <c r="BL629" s="160"/>
      <c r="BM629" s="160"/>
      <c r="BN629" s="160"/>
      <c r="BO629" s="160"/>
      <c r="BP629" s="160"/>
      <c r="BQ629" s="160"/>
      <c r="BR629" s="160"/>
      <c r="BS629" s="160"/>
      <c r="BT629" s="160"/>
      <c r="BU629" s="160"/>
      <c r="BV629" s="160"/>
      <c r="BW629" s="160"/>
      <c r="BX629" s="160"/>
      <c r="BY629" s="160"/>
      <c r="BZ629" s="160"/>
      <c r="CA629" s="160"/>
      <c r="CB629" s="160"/>
      <c r="CC629" s="160"/>
      <c r="CD629" s="160"/>
      <c r="CE629" s="160"/>
      <c r="CF629" s="160"/>
      <c r="CG629" s="160"/>
      <c r="CH629" s="160"/>
      <c r="CI629" s="160"/>
      <c r="CJ629" s="160"/>
      <c r="CK629" s="160"/>
      <c r="CL629" s="160"/>
      <c r="CM629" s="160"/>
      <c r="CN629" s="160"/>
      <c r="CO629" s="160"/>
      <c r="CP629" s="160"/>
      <c r="CQ629" s="160"/>
      <c r="CR629" s="160"/>
      <c r="CS629" s="160"/>
      <c r="CT629" s="160"/>
      <c r="CU629" s="160"/>
      <c r="CV629" s="160"/>
      <c r="CW629" s="160"/>
      <c r="CX629" s="160"/>
      <c r="CY629" s="160"/>
      <c r="CZ629" s="160"/>
      <c r="DA629" s="160"/>
      <c r="DB629" s="160"/>
      <c r="DC629" s="160"/>
      <c r="DD629" s="160"/>
      <c r="DE629" s="160"/>
      <c r="DF629" s="160"/>
      <c r="DG629" s="160"/>
      <c r="DH629" s="160"/>
      <c r="DI629" s="160"/>
      <c r="DJ629" s="160"/>
      <c r="DK629" s="160"/>
      <c r="DL629" s="160"/>
      <c r="DM629" s="160"/>
      <c r="DN629" s="160"/>
      <c r="DO629" s="160"/>
      <c r="DP629" s="160"/>
      <c r="DQ629" s="160"/>
      <c r="DR629" s="160"/>
      <c r="DS629" s="160"/>
      <c r="DT629" s="160"/>
      <c r="DU629" s="160"/>
      <c r="DV629" s="160"/>
      <c r="DW629" s="160"/>
      <c r="DX629" s="160"/>
      <c r="DY629" s="160"/>
      <c r="DZ629" s="160"/>
      <c r="EA629" s="160"/>
      <c r="EB629" s="160"/>
      <c r="EC629" s="160"/>
      <c r="ED629" s="160"/>
      <c r="EE629" s="160"/>
      <c r="EF629" s="160"/>
      <c r="EG629" s="160"/>
      <c r="EH629" s="160"/>
      <c r="EI629" s="160"/>
      <c r="EJ629" s="160"/>
      <c r="EK629" s="160"/>
      <c r="EL629" s="160"/>
      <c r="EM629" s="160"/>
      <c r="EN629" s="160"/>
      <c r="EO629" s="160"/>
      <c r="EP629" s="160"/>
      <c r="EQ629" s="160"/>
      <c r="ER629" s="160"/>
      <c r="ES629" s="160"/>
      <c r="ET629" s="160"/>
      <c r="EU629" s="160"/>
      <c r="EV629" s="160"/>
      <c r="EW629" s="160"/>
      <c r="EX629" s="160"/>
      <c r="EY629" s="160"/>
      <c r="EZ629" s="160"/>
      <c r="FA629" s="160"/>
      <c r="FB629" s="160"/>
      <c r="FC629" s="160"/>
      <c r="FD629" s="160"/>
      <c r="FE629" s="160"/>
      <c r="FF629" s="160"/>
      <c r="FG629" s="160"/>
      <c r="FH629" s="160"/>
      <c r="FI629" s="160"/>
      <c r="FJ629" s="160"/>
      <c r="FK629" s="160"/>
      <c r="FL629" s="160"/>
      <c r="FM629" s="160"/>
      <c r="FN629" s="160"/>
      <c r="FO629" s="160"/>
      <c r="FP629" s="160"/>
      <c r="FQ629" s="160"/>
      <c r="FR629" s="160"/>
      <c r="FS629" s="160"/>
      <c r="FT629" s="160"/>
      <c r="FU629" s="160"/>
      <c r="FV629" s="160"/>
      <c r="FW629" s="160"/>
      <c r="FX629" s="160"/>
      <c r="FY629" s="160"/>
      <c r="FZ629" s="160"/>
      <c r="GA629" s="160"/>
      <c r="GB629" s="160"/>
      <c r="GC629" s="160"/>
      <c r="GD629" s="160"/>
      <c r="GE629" s="160"/>
      <c r="GF629" s="160"/>
      <c r="GG629" s="160"/>
      <c r="GH629" s="160"/>
      <c r="GI629" s="160"/>
      <c r="GJ629" s="160"/>
      <c r="GK629" s="160"/>
      <c r="GL629" s="160"/>
      <c r="GM629" s="160"/>
      <c r="GN629" s="160"/>
      <c r="GO629" s="160"/>
      <c r="GP629" s="160"/>
      <c r="GQ629" s="160"/>
      <c r="GR629" s="160"/>
      <c r="GS629" s="160"/>
    </row>
    <row r="630" spans="3:201" x14ac:dyDescent="0.2">
      <c r="C630" s="160"/>
      <c r="D630" s="160"/>
      <c r="E630" s="160"/>
      <c r="F630" s="160"/>
      <c r="G630" s="160"/>
      <c r="H630" s="160"/>
      <c r="I630" s="160"/>
      <c r="J630" s="160"/>
      <c r="K630" s="160"/>
      <c r="L630" s="160"/>
      <c r="M630" s="160"/>
      <c r="N630" s="160"/>
      <c r="O630" s="160"/>
      <c r="P630" s="160"/>
      <c r="Q630" s="160"/>
      <c r="R630" s="160"/>
      <c r="S630" s="160"/>
      <c r="T630" s="160"/>
      <c r="U630" s="160"/>
      <c r="V630" s="160"/>
      <c r="W630" s="160"/>
      <c r="X630" s="160"/>
      <c r="Y630" s="160"/>
      <c r="Z630" s="160"/>
      <c r="AA630" s="160"/>
      <c r="AB630" s="160"/>
      <c r="AC630" s="160"/>
      <c r="AD630" s="160"/>
      <c r="AE630" s="160"/>
      <c r="AF630" s="160"/>
      <c r="AG630" s="160"/>
      <c r="AH630" s="160"/>
      <c r="AI630" s="160"/>
      <c r="AJ630" s="160"/>
      <c r="AK630" s="160"/>
      <c r="AL630" s="160"/>
      <c r="AM630" s="160"/>
      <c r="AN630" s="160"/>
      <c r="AO630" s="160"/>
      <c r="AP630" s="160"/>
      <c r="AQ630" s="160"/>
      <c r="AR630" s="160"/>
      <c r="AS630" s="160"/>
      <c r="AT630" s="160"/>
      <c r="AU630" s="160"/>
      <c r="AV630" s="160"/>
      <c r="AW630" s="160"/>
      <c r="AX630" s="160"/>
      <c r="AY630" s="160"/>
      <c r="AZ630" s="160"/>
      <c r="BA630" s="160"/>
      <c r="BB630" s="160"/>
      <c r="BC630" s="160"/>
      <c r="BD630" s="160"/>
      <c r="BE630" s="160"/>
      <c r="BF630" s="160"/>
      <c r="BG630" s="160"/>
      <c r="BH630" s="160"/>
      <c r="BI630" s="160"/>
      <c r="BJ630" s="160"/>
      <c r="BK630" s="160"/>
      <c r="BL630" s="160"/>
      <c r="BM630" s="160"/>
      <c r="BN630" s="160"/>
      <c r="BO630" s="160"/>
      <c r="BP630" s="160"/>
      <c r="BQ630" s="160"/>
      <c r="BR630" s="160"/>
      <c r="BS630" s="160"/>
      <c r="BT630" s="160"/>
      <c r="BU630" s="160"/>
      <c r="BV630" s="160"/>
      <c r="BW630" s="160"/>
      <c r="BX630" s="160"/>
      <c r="BY630" s="160"/>
      <c r="BZ630" s="160"/>
      <c r="CA630" s="160"/>
      <c r="CB630" s="160"/>
      <c r="CC630" s="160"/>
      <c r="CD630" s="160"/>
      <c r="CE630" s="160"/>
      <c r="CF630" s="160"/>
      <c r="CG630" s="160"/>
      <c r="CH630" s="160"/>
      <c r="CI630" s="160"/>
      <c r="CJ630" s="160"/>
      <c r="CK630" s="160"/>
      <c r="CL630" s="160"/>
      <c r="CM630" s="160"/>
      <c r="CN630" s="160"/>
      <c r="CO630" s="160"/>
      <c r="CP630" s="160"/>
      <c r="CQ630" s="160"/>
      <c r="CR630" s="160"/>
      <c r="CS630" s="160"/>
      <c r="CT630" s="160"/>
      <c r="CU630" s="160"/>
      <c r="CV630" s="160"/>
      <c r="CW630" s="160"/>
      <c r="CX630" s="160"/>
      <c r="CY630" s="160"/>
      <c r="CZ630" s="160"/>
      <c r="DA630" s="160"/>
      <c r="DB630" s="160"/>
      <c r="DC630" s="160"/>
      <c r="DD630" s="160"/>
      <c r="DE630" s="160"/>
      <c r="DF630" s="160"/>
      <c r="DG630" s="160"/>
      <c r="DH630" s="160"/>
      <c r="DI630" s="160"/>
      <c r="DJ630" s="160"/>
      <c r="DK630" s="160"/>
      <c r="DL630" s="160"/>
      <c r="DM630" s="160"/>
      <c r="DN630" s="160"/>
      <c r="DO630" s="160"/>
      <c r="DP630" s="160"/>
      <c r="DQ630" s="160"/>
      <c r="DR630" s="160"/>
      <c r="DS630" s="160"/>
      <c r="DT630" s="160"/>
      <c r="DU630" s="160"/>
      <c r="DV630" s="160"/>
      <c r="DW630" s="160"/>
      <c r="DX630" s="160"/>
      <c r="DY630" s="160"/>
      <c r="DZ630" s="160"/>
      <c r="EA630" s="160"/>
      <c r="EB630" s="160"/>
      <c r="EC630" s="160"/>
      <c r="ED630" s="160"/>
      <c r="EE630" s="160"/>
      <c r="EF630" s="160"/>
      <c r="EG630" s="160"/>
      <c r="EH630" s="160"/>
      <c r="EI630" s="160"/>
      <c r="EJ630" s="160"/>
      <c r="EK630" s="160"/>
      <c r="EL630" s="160"/>
      <c r="EM630" s="160"/>
      <c r="EN630" s="160"/>
      <c r="EO630" s="160"/>
      <c r="EP630" s="160"/>
      <c r="EQ630" s="160"/>
      <c r="ER630" s="160"/>
      <c r="ES630" s="160"/>
      <c r="ET630" s="160"/>
      <c r="EU630" s="160"/>
      <c r="EV630" s="160"/>
      <c r="EW630" s="160"/>
      <c r="EX630" s="160"/>
      <c r="EY630" s="160"/>
      <c r="EZ630" s="160"/>
      <c r="FA630" s="160"/>
      <c r="FB630" s="160"/>
      <c r="FC630" s="160"/>
      <c r="FD630" s="160"/>
      <c r="FE630" s="160"/>
      <c r="FF630" s="160"/>
      <c r="FG630" s="160"/>
      <c r="FH630" s="160"/>
      <c r="FI630" s="160"/>
      <c r="FJ630" s="160"/>
      <c r="FK630" s="160"/>
      <c r="FL630" s="160"/>
      <c r="FM630" s="160"/>
      <c r="FN630" s="160"/>
      <c r="FO630" s="160"/>
      <c r="FP630" s="160"/>
      <c r="FQ630" s="160"/>
      <c r="FR630" s="160"/>
      <c r="FS630" s="160"/>
      <c r="FT630" s="160"/>
      <c r="FU630" s="160"/>
      <c r="FV630" s="160"/>
      <c r="FW630" s="160"/>
      <c r="FX630" s="160"/>
      <c r="FY630" s="160"/>
      <c r="FZ630" s="160"/>
      <c r="GA630" s="160"/>
      <c r="GB630" s="160"/>
      <c r="GC630" s="160"/>
      <c r="GD630" s="160"/>
      <c r="GE630" s="160"/>
      <c r="GF630" s="160"/>
      <c r="GG630" s="160"/>
      <c r="GH630" s="160"/>
      <c r="GI630" s="160"/>
      <c r="GJ630" s="160"/>
      <c r="GK630" s="160"/>
      <c r="GL630" s="160"/>
      <c r="GM630" s="160"/>
      <c r="GN630" s="160"/>
      <c r="GO630" s="160"/>
      <c r="GP630" s="160"/>
      <c r="GQ630" s="160"/>
      <c r="GR630" s="160"/>
      <c r="GS630" s="160"/>
    </row>
    <row r="631" spans="3:201" x14ac:dyDescent="0.2">
      <c r="C631" s="160"/>
      <c r="D631" s="160"/>
      <c r="E631" s="160"/>
      <c r="F631" s="160"/>
      <c r="G631" s="160"/>
      <c r="H631" s="160"/>
      <c r="I631" s="160"/>
      <c r="J631" s="160"/>
      <c r="K631" s="160"/>
      <c r="L631" s="160"/>
      <c r="M631" s="160"/>
      <c r="N631" s="160"/>
      <c r="O631" s="160"/>
      <c r="P631" s="160"/>
      <c r="Q631" s="160"/>
      <c r="R631" s="160"/>
      <c r="S631" s="160"/>
      <c r="T631" s="160"/>
      <c r="U631" s="160"/>
      <c r="V631" s="160"/>
      <c r="W631" s="160"/>
      <c r="X631" s="160"/>
      <c r="Y631" s="160"/>
      <c r="Z631" s="160"/>
      <c r="AA631" s="160"/>
      <c r="AB631" s="160"/>
      <c r="AC631" s="160"/>
      <c r="AD631" s="160"/>
      <c r="AE631" s="160"/>
      <c r="AF631" s="160"/>
      <c r="AG631" s="160"/>
      <c r="AH631" s="160"/>
      <c r="AI631" s="160"/>
      <c r="AJ631" s="160"/>
      <c r="AK631" s="160"/>
      <c r="AL631" s="160"/>
      <c r="AM631" s="160"/>
      <c r="AN631" s="160"/>
      <c r="AO631" s="160"/>
      <c r="AP631" s="160"/>
      <c r="AQ631" s="160"/>
      <c r="AR631" s="160"/>
      <c r="AS631" s="160"/>
      <c r="AT631" s="160"/>
      <c r="AU631" s="160"/>
      <c r="AV631" s="160"/>
      <c r="AW631" s="160"/>
      <c r="AX631" s="160"/>
      <c r="AY631" s="160"/>
      <c r="AZ631" s="160"/>
      <c r="BA631" s="160"/>
      <c r="BB631" s="160"/>
      <c r="BC631" s="160"/>
      <c r="BD631" s="160"/>
      <c r="BE631" s="160"/>
      <c r="BF631" s="160"/>
      <c r="BG631" s="160"/>
      <c r="BH631" s="160"/>
      <c r="BI631" s="160"/>
      <c r="BJ631" s="160"/>
      <c r="BK631" s="160"/>
      <c r="BL631" s="160"/>
      <c r="BM631" s="160"/>
      <c r="BN631" s="160"/>
      <c r="BO631" s="160"/>
      <c r="BP631" s="160"/>
      <c r="BQ631" s="160"/>
      <c r="BR631" s="160"/>
      <c r="BS631" s="160"/>
      <c r="BT631" s="160"/>
      <c r="BU631" s="160"/>
      <c r="BV631" s="160"/>
      <c r="BW631" s="160"/>
      <c r="BX631" s="160"/>
      <c r="BY631" s="160"/>
      <c r="BZ631" s="160"/>
      <c r="CA631" s="160"/>
      <c r="CB631" s="160"/>
      <c r="CC631" s="160"/>
      <c r="CD631" s="160"/>
      <c r="CE631" s="160"/>
      <c r="CF631" s="160"/>
      <c r="CG631" s="160"/>
      <c r="CH631" s="160"/>
      <c r="CI631" s="160"/>
      <c r="CJ631" s="160"/>
      <c r="CK631" s="160"/>
      <c r="CL631" s="160"/>
      <c r="CM631" s="160"/>
      <c r="CN631" s="160"/>
      <c r="CO631" s="160"/>
      <c r="CP631" s="160"/>
      <c r="CQ631" s="160"/>
      <c r="CR631" s="160"/>
      <c r="CS631" s="160"/>
      <c r="CT631" s="160"/>
      <c r="CU631" s="160"/>
      <c r="CV631" s="160"/>
      <c r="CW631" s="160"/>
      <c r="CX631" s="160"/>
      <c r="CY631" s="160"/>
      <c r="CZ631" s="160"/>
      <c r="DA631" s="160"/>
      <c r="DB631" s="160"/>
      <c r="DC631" s="160"/>
      <c r="DD631" s="160"/>
      <c r="DE631" s="160"/>
      <c r="DF631" s="160"/>
      <c r="DG631" s="160"/>
      <c r="DH631" s="160"/>
      <c r="DI631" s="160"/>
      <c r="DJ631" s="160"/>
      <c r="DK631" s="160"/>
      <c r="DL631" s="160"/>
      <c r="DM631" s="160"/>
      <c r="DN631" s="160"/>
      <c r="DO631" s="160"/>
      <c r="DP631" s="160"/>
      <c r="DQ631" s="160"/>
      <c r="DR631" s="160"/>
      <c r="DS631" s="160"/>
      <c r="DT631" s="160"/>
      <c r="DU631" s="160"/>
      <c r="DV631" s="160"/>
      <c r="DW631" s="160"/>
      <c r="DX631" s="160"/>
      <c r="DY631" s="160"/>
      <c r="DZ631" s="160"/>
      <c r="EA631" s="160"/>
      <c r="EB631" s="160"/>
      <c r="EC631" s="160"/>
      <c r="ED631" s="160"/>
      <c r="EE631" s="160"/>
      <c r="EF631" s="160"/>
      <c r="EG631" s="160"/>
      <c r="EH631" s="160"/>
      <c r="EI631" s="160"/>
      <c r="EJ631" s="160"/>
      <c r="EK631" s="160"/>
      <c r="EL631" s="160"/>
      <c r="EM631" s="160"/>
      <c r="EN631" s="160"/>
      <c r="EO631" s="160"/>
      <c r="EP631" s="160"/>
      <c r="EQ631" s="160"/>
      <c r="ER631" s="160"/>
      <c r="ES631" s="160"/>
      <c r="ET631" s="160"/>
      <c r="EU631" s="160"/>
      <c r="EV631" s="160"/>
      <c r="EW631" s="160"/>
      <c r="EX631" s="160"/>
      <c r="EY631" s="160"/>
      <c r="EZ631" s="160"/>
      <c r="FA631" s="160"/>
      <c r="FB631" s="160"/>
      <c r="FC631" s="160"/>
      <c r="FD631" s="160"/>
      <c r="FE631" s="160"/>
      <c r="FF631" s="160"/>
      <c r="FG631" s="160"/>
      <c r="FH631" s="160"/>
      <c r="FI631" s="160"/>
      <c r="FJ631" s="160"/>
      <c r="FK631" s="160"/>
      <c r="FL631" s="160"/>
      <c r="FM631" s="160"/>
      <c r="FN631" s="160"/>
      <c r="FO631" s="160"/>
      <c r="FP631" s="160"/>
      <c r="FQ631" s="160"/>
      <c r="FR631" s="160"/>
      <c r="FS631" s="160"/>
      <c r="FT631" s="160"/>
      <c r="FU631" s="160"/>
      <c r="FV631" s="160"/>
      <c r="FW631" s="160"/>
      <c r="FX631" s="160"/>
      <c r="FY631" s="160"/>
      <c r="FZ631" s="160"/>
      <c r="GA631" s="160"/>
      <c r="GB631" s="160"/>
      <c r="GC631" s="160"/>
      <c r="GD631" s="160"/>
      <c r="GE631" s="160"/>
      <c r="GF631" s="160"/>
      <c r="GG631" s="160"/>
      <c r="GH631" s="160"/>
      <c r="GI631" s="160"/>
      <c r="GJ631" s="160"/>
      <c r="GK631" s="160"/>
      <c r="GL631" s="160"/>
      <c r="GM631" s="160"/>
      <c r="GN631" s="160"/>
      <c r="GO631" s="160"/>
      <c r="GP631" s="160"/>
      <c r="GQ631" s="160"/>
      <c r="GR631" s="160"/>
      <c r="GS631" s="160"/>
    </row>
    <row r="632" spans="3:201" x14ac:dyDescent="0.2">
      <c r="C632" s="160"/>
      <c r="D632" s="160"/>
      <c r="E632" s="160"/>
      <c r="F632" s="160"/>
      <c r="G632" s="160"/>
      <c r="H632" s="160"/>
      <c r="I632" s="160"/>
      <c r="J632" s="160"/>
      <c r="K632" s="160"/>
      <c r="L632" s="160"/>
      <c r="M632" s="160"/>
      <c r="N632" s="160"/>
      <c r="O632" s="160"/>
      <c r="P632" s="160"/>
      <c r="Q632" s="160"/>
      <c r="R632" s="160"/>
      <c r="S632" s="160"/>
      <c r="T632" s="160"/>
      <c r="U632" s="160"/>
      <c r="V632" s="160"/>
      <c r="W632" s="160"/>
      <c r="X632" s="160"/>
      <c r="Y632" s="160"/>
      <c r="Z632" s="160"/>
      <c r="AA632" s="160"/>
      <c r="AB632" s="160"/>
      <c r="AC632" s="160"/>
      <c r="AD632" s="160"/>
      <c r="AE632" s="160"/>
      <c r="AF632" s="160"/>
      <c r="AG632" s="160"/>
      <c r="AH632" s="160"/>
      <c r="AI632" s="160"/>
      <c r="AJ632" s="160"/>
      <c r="AK632" s="160"/>
      <c r="AL632" s="160"/>
      <c r="AM632" s="160"/>
      <c r="AN632" s="160"/>
      <c r="AO632" s="160"/>
      <c r="AP632" s="160"/>
      <c r="AQ632" s="160"/>
      <c r="AR632" s="160"/>
      <c r="AS632" s="160"/>
      <c r="AT632" s="160"/>
      <c r="AU632" s="160"/>
      <c r="AV632" s="160"/>
      <c r="AW632" s="160"/>
      <c r="AX632" s="160"/>
      <c r="AY632" s="160"/>
      <c r="AZ632" s="160"/>
      <c r="BA632" s="160"/>
      <c r="BB632" s="160"/>
      <c r="BC632" s="160"/>
      <c r="BD632" s="160"/>
      <c r="BE632" s="160"/>
      <c r="BF632" s="160"/>
      <c r="BG632" s="160"/>
      <c r="BH632" s="160"/>
      <c r="BI632" s="160"/>
      <c r="BJ632" s="160"/>
      <c r="BK632" s="160"/>
      <c r="BL632" s="160"/>
      <c r="BM632" s="160"/>
      <c r="BN632" s="160"/>
      <c r="BO632" s="160"/>
      <c r="BP632" s="160"/>
      <c r="BQ632" s="160"/>
      <c r="BR632" s="160"/>
      <c r="BS632" s="160"/>
      <c r="BT632" s="160"/>
      <c r="BU632" s="160"/>
      <c r="BV632" s="160"/>
      <c r="BW632" s="160"/>
      <c r="BX632" s="160"/>
      <c r="BY632" s="160"/>
      <c r="BZ632" s="160"/>
      <c r="CA632" s="160"/>
      <c r="CB632" s="160"/>
      <c r="CC632" s="160"/>
      <c r="CD632" s="160"/>
      <c r="CE632" s="160"/>
      <c r="CF632" s="160"/>
      <c r="CG632" s="160"/>
      <c r="CH632" s="160"/>
      <c r="CI632" s="160"/>
      <c r="CJ632" s="160"/>
      <c r="CK632" s="160"/>
      <c r="CL632" s="160"/>
      <c r="CM632" s="160"/>
      <c r="CN632" s="160"/>
      <c r="CO632" s="160"/>
      <c r="CP632" s="160"/>
      <c r="CQ632" s="160"/>
      <c r="CR632" s="160"/>
      <c r="CS632" s="160"/>
      <c r="CT632" s="160"/>
      <c r="CU632" s="160"/>
      <c r="CV632" s="160"/>
      <c r="CW632" s="160"/>
      <c r="CX632" s="160"/>
      <c r="CY632" s="160"/>
      <c r="CZ632" s="160"/>
      <c r="DA632" s="160"/>
      <c r="DB632" s="160"/>
      <c r="DC632" s="160"/>
      <c r="DD632" s="160"/>
      <c r="DE632" s="160"/>
      <c r="DF632" s="160"/>
      <c r="DG632" s="160"/>
      <c r="DH632" s="160"/>
      <c r="DI632" s="160"/>
      <c r="DJ632" s="160"/>
      <c r="DK632" s="160"/>
      <c r="DL632" s="160"/>
      <c r="DM632" s="160"/>
      <c r="DN632" s="160"/>
      <c r="DO632" s="160"/>
      <c r="DP632" s="160"/>
      <c r="DQ632" s="160"/>
      <c r="DR632" s="160"/>
      <c r="DS632" s="160"/>
      <c r="DT632" s="160"/>
      <c r="DU632" s="160"/>
      <c r="DV632" s="160"/>
      <c r="DW632" s="160"/>
      <c r="DX632" s="160"/>
      <c r="DY632" s="160"/>
      <c r="DZ632" s="160"/>
      <c r="EA632" s="160"/>
      <c r="EB632" s="160"/>
      <c r="EC632" s="160"/>
      <c r="ED632" s="160"/>
      <c r="EE632" s="160"/>
      <c r="EF632" s="160"/>
      <c r="EG632" s="160"/>
      <c r="EH632" s="160"/>
      <c r="EI632" s="160"/>
      <c r="EJ632" s="160"/>
      <c r="EK632" s="160"/>
      <c r="EL632" s="160"/>
      <c r="EM632" s="160"/>
      <c r="EN632" s="160"/>
      <c r="EO632" s="160"/>
      <c r="EP632" s="160"/>
      <c r="EQ632" s="160"/>
      <c r="ER632" s="160"/>
      <c r="ES632" s="160"/>
      <c r="ET632" s="160"/>
      <c r="EU632" s="160"/>
      <c r="EV632" s="160"/>
      <c r="EW632" s="160"/>
      <c r="EX632" s="160"/>
      <c r="EY632" s="160"/>
      <c r="EZ632" s="160"/>
      <c r="FA632" s="160"/>
      <c r="FB632" s="160"/>
      <c r="FC632" s="160"/>
      <c r="FD632" s="160"/>
      <c r="FE632" s="160"/>
      <c r="FF632" s="160"/>
      <c r="FG632" s="160"/>
      <c r="FH632" s="160"/>
      <c r="FI632" s="160"/>
      <c r="FJ632" s="160"/>
      <c r="FK632" s="160"/>
      <c r="FL632" s="160"/>
      <c r="FM632" s="160"/>
      <c r="FN632" s="160"/>
      <c r="FO632" s="160"/>
      <c r="FP632" s="160"/>
      <c r="FQ632" s="160"/>
      <c r="FR632" s="160"/>
      <c r="FS632" s="160"/>
      <c r="FT632" s="160"/>
      <c r="FU632" s="160"/>
      <c r="FV632" s="160"/>
      <c r="FW632" s="160"/>
      <c r="FX632" s="160"/>
      <c r="FY632" s="160"/>
      <c r="FZ632" s="160"/>
      <c r="GA632" s="160"/>
      <c r="GB632" s="160"/>
      <c r="GC632" s="160"/>
      <c r="GD632" s="160"/>
      <c r="GE632" s="160"/>
      <c r="GF632" s="160"/>
      <c r="GG632" s="160"/>
      <c r="GH632" s="160"/>
      <c r="GI632" s="160"/>
      <c r="GJ632" s="160"/>
      <c r="GK632" s="160"/>
      <c r="GL632" s="160"/>
      <c r="GM632" s="160"/>
      <c r="GN632" s="160"/>
      <c r="GO632" s="160"/>
      <c r="GP632" s="160"/>
      <c r="GQ632" s="160"/>
      <c r="GR632" s="160"/>
      <c r="GS632" s="160"/>
    </row>
    <row r="633" spans="3:201" x14ac:dyDescent="0.2">
      <c r="C633" s="160"/>
      <c r="D633" s="160"/>
      <c r="E633" s="160"/>
      <c r="F633" s="160"/>
      <c r="G633" s="160"/>
      <c r="H633" s="160"/>
      <c r="I633" s="160"/>
      <c r="J633" s="160"/>
      <c r="K633" s="160"/>
      <c r="L633" s="160"/>
      <c r="M633" s="160"/>
      <c r="N633" s="160"/>
      <c r="O633" s="160"/>
      <c r="P633" s="160"/>
      <c r="Q633" s="160"/>
      <c r="R633" s="160"/>
      <c r="S633" s="160"/>
      <c r="T633" s="160"/>
      <c r="U633" s="160"/>
      <c r="V633" s="160"/>
      <c r="W633" s="160"/>
      <c r="X633" s="160"/>
      <c r="Y633" s="160"/>
      <c r="Z633" s="160"/>
      <c r="AA633" s="160"/>
      <c r="AB633" s="160"/>
      <c r="AC633" s="160"/>
      <c r="AD633" s="160"/>
      <c r="AE633" s="160"/>
      <c r="AF633" s="160"/>
      <c r="AG633" s="160"/>
      <c r="AH633" s="160"/>
      <c r="AI633" s="160"/>
      <c r="AJ633" s="160"/>
      <c r="AK633" s="160"/>
      <c r="AL633" s="160"/>
      <c r="AM633" s="160"/>
      <c r="AN633" s="160"/>
      <c r="AO633" s="160"/>
      <c r="AP633" s="160"/>
      <c r="AQ633" s="160"/>
      <c r="AR633" s="160"/>
      <c r="AS633" s="160"/>
      <c r="AT633" s="160"/>
      <c r="AU633" s="160"/>
      <c r="AV633" s="160"/>
      <c r="AW633" s="160"/>
      <c r="AX633" s="160"/>
      <c r="AY633" s="160"/>
      <c r="AZ633" s="160"/>
      <c r="BA633" s="160"/>
      <c r="BB633" s="160"/>
      <c r="BC633" s="160"/>
      <c r="BD633" s="160"/>
      <c r="BE633" s="160"/>
      <c r="BF633" s="160"/>
      <c r="BG633" s="160"/>
      <c r="BH633" s="160"/>
      <c r="BI633" s="160"/>
      <c r="BJ633" s="160"/>
      <c r="BK633" s="160"/>
      <c r="BL633" s="160"/>
      <c r="BM633" s="160"/>
      <c r="BN633" s="160"/>
      <c r="BO633" s="160"/>
      <c r="BP633" s="160"/>
      <c r="BQ633" s="160"/>
      <c r="BR633" s="160"/>
      <c r="BS633" s="160"/>
      <c r="BT633" s="160"/>
      <c r="BU633" s="160"/>
      <c r="BV633" s="160"/>
      <c r="BW633" s="160"/>
      <c r="BX633" s="160"/>
      <c r="BY633" s="160"/>
      <c r="BZ633" s="160"/>
      <c r="CA633" s="160"/>
      <c r="CB633" s="160"/>
      <c r="CC633" s="160"/>
      <c r="CD633" s="160"/>
      <c r="CE633" s="160"/>
      <c r="CF633" s="160"/>
      <c r="CG633" s="160"/>
      <c r="CH633" s="160"/>
      <c r="CI633" s="160"/>
      <c r="CJ633" s="160"/>
      <c r="CK633" s="160"/>
      <c r="CL633" s="160"/>
      <c r="CM633" s="160"/>
      <c r="CN633" s="160"/>
      <c r="CO633" s="160"/>
      <c r="CP633" s="160"/>
      <c r="CQ633" s="160"/>
      <c r="CR633" s="160"/>
      <c r="CS633" s="160"/>
      <c r="CT633" s="160"/>
      <c r="CU633" s="160"/>
      <c r="CV633" s="160"/>
      <c r="CW633" s="160"/>
      <c r="CX633" s="160"/>
      <c r="CY633" s="160"/>
      <c r="CZ633" s="160"/>
      <c r="DA633" s="160"/>
      <c r="DB633" s="160"/>
      <c r="DC633" s="160"/>
      <c r="DD633" s="160"/>
      <c r="DE633" s="160"/>
      <c r="DF633" s="160"/>
      <c r="DG633" s="160"/>
      <c r="DH633" s="160"/>
      <c r="DI633" s="160"/>
      <c r="DJ633" s="160"/>
      <c r="DK633" s="160"/>
      <c r="DL633" s="160"/>
      <c r="DM633" s="160"/>
      <c r="DN633" s="160"/>
      <c r="DO633" s="160"/>
      <c r="DP633" s="160"/>
      <c r="DQ633" s="160"/>
      <c r="DR633" s="160"/>
      <c r="DS633" s="160"/>
      <c r="DT633" s="160"/>
      <c r="DU633" s="160"/>
      <c r="DV633" s="160"/>
      <c r="DW633" s="160"/>
      <c r="DX633" s="160"/>
      <c r="DY633" s="160"/>
      <c r="DZ633" s="160"/>
      <c r="EA633" s="160"/>
      <c r="EB633" s="160"/>
      <c r="EC633" s="160"/>
      <c r="ED633" s="160"/>
      <c r="EE633" s="160"/>
      <c r="EF633" s="160"/>
      <c r="EG633" s="160"/>
      <c r="EH633" s="160"/>
      <c r="EI633" s="160"/>
      <c r="EJ633" s="160"/>
      <c r="EK633" s="160"/>
      <c r="EL633" s="160"/>
      <c r="EM633" s="160"/>
      <c r="EN633" s="160"/>
      <c r="EO633" s="160"/>
      <c r="EP633" s="160"/>
      <c r="EQ633" s="160"/>
      <c r="ER633" s="160"/>
      <c r="ES633" s="160"/>
      <c r="ET633" s="160"/>
      <c r="EU633" s="160"/>
      <c r="EV633" s="160"/>
      <c r="EW633" s="160"/>
      <c r="EX633" s="160"/>
      <c r="EY633" s="160"/>
      <c r="EZ633" s="160"/>
      <c r="FA633" s="160"/>
      <c r="FB633" s="160"/>
      <c r="FC633" s="160"/>
      <c r="FD633" s="160"/>
      <c r="FE633" s="160"/>
      <c r="FF633" s="160"/>
      <c r="FG633" s="160"/>
      <c r="FH633" s="160"/>
      <c r="FI633" s="160"/>
      <c r="FJ633" s="160"/>
      <c r="FK633" s="160"/>
      <c r="FL633" s="160"/>
      <c r="FM633" s="160"/>
      <c r="FN633" s="160"/>
      <c r="FO633" s="160"/>
      <c r="FP633" s="160"/>
      <c r="FQ633" s="160"/>
      <c r="FR633" s="160"/>
      <c r="FS633" s="160"/>
      <c r="FT633" s="160"/>
      <c r="FU633" s="160"/>
      <c r="FV633" s="160"/>
      <c r="FW633" s="160"/>
      <c r="FX633" s="160"/>
      <c r="FY633" s="160"/>
      <c r="FZ633" s="160"/>
      <c r="GA633" s="160"/>
      <c r="GB633" s="160"/>
      <c r="GC633" s="160"/>
      <c r="GD633" s="160"/>
      <c r="GE633" s="160"/>
      <c r="GF633" s="160"/>
      <c r="GG633" s="160"/>
      <c r="GH633" s="160"/>
      <c r="GI633" s="160"/>
      <c r="GJ633" s="160"/>
      <c r="GK633" s="160"/>
      <c r="GL633" s="160"/>
      <c r="GM633" s="160"/>
      <c r="GN633" s="160"/>
      <c r="GO633" s="160"/>
      <c r="GP633" s="160"/>
      <c r="GQ633" s="160"/>
      <c r="GR633" s="160"/>
      <c r="GS633" s="160"/>
    </row>
    <row r="634" spans="3:201" x14ac:dyDescent="0.2">
      <c r="C634" s="160"/>
      <c r="D634" s="160"/>
      <c r="E634" s="160"/>
      <c r="F634" s="160"/>
      <c r="G634" s="160"/>
      <c r="H634" s="160"/>
      <c r="I634" s="160"/>
      <c r="J634" s="160"/>
      <c r="K634" s="160"/>
      <c r="L634" s="160"/>
      <c r="M634" s="160"/>
      <c r="N634" s="160"/>
      <c r="O634" s="160"/>
      <c r="P634" s="160"/>
      <c r="Q634" s="160"/>
      <c r="R634" s="160"/>
      <c r="S634" s="160"/>
      <c r="T634" s="160"/>
      <c r="U634" s="160"/>
      <c r="V634" s="160"/>
      <c r="W634" s="160"/>
      <c r="X634" s="160"/>
      <c r="Y634" s="160"/>
      <c r="Z634" s="160"/>
      <c r="AA634" s="160"/>
      <c r="AB634" s="160"/>
      <c r="AC634" s="160"/>
      <c r="AD634" s="160"/>
      <c r="AE634" s="160"/>
      <c r="AF634" s="160"/>
      <c r="AG634" s="160"/>
      <c r="AH634" s="160"/>
      <c r="AI634" s="160"/>
      <c r="AJ634" s="160"/>
      <c r="AK634" s="160"/>
      <c r="AL634" s="160"/>
      <c r="AM634" s="160"/>
      <c r="AN634" s="160"/>
      <c r="AO634" s="160"/>
      <c r="AP634" s="160"/>
      <c r="AQ634" s="160"/>
      <c r="AR634" s="160"/>
      <c r="AS634" s="160"/>
      <c r="AT634" s="160"/>
      <c r="AU634" s="160"/>
      <c r="AV634" s="160"/>
      <c r="AW634" s="160"/>
      <c r="AX634" s="160"/>
      <c r="AY634" s="160"/>
      <c r="AZ634" s="160"/>
      <c r="BA634" s="160"/>
      <c r="BB634" s="160"/>
      <c r="BC634" s="160"/>
      <c r="BD634" s="160"/>
      <c r="BE634" s="160"/>
      <c r="BF634" s="160"/>
      <c r="BG634" s="160"/>
      <c r="BH634" s="160"/>
      <c r="BI634" s="160"/>
      <c r="BJ634" s="160"/>
      <c r="BK634" s="160"/>
      <c r="BL634" s="160"/>
      <c r="BM634" s="160"/>
      <c r="BN634" s="160"/>
      <c r="BO634" s="160"/>
      <c r="BP634" s="160"/>
      <c r="BQ634" s="160"/>
      <c r="BR634" s="160"/>
      <c r="BS634" s="160"/>
      <c r="BT634" s="160"/>
      <c r="BU634" s="160"/>
      <c r="BV634" s="160"/>
      <c r="BW634" s="160"/>
      <c r="BX634" s="160"/>
      <c r="BY634" s="160"/>
      <c r="BZ634" s="160"/>
      <c r="CA634" s="160"/>
      <c r="CB634" s="160"/>
      <c r="CC634" s="160"/>
      <c r="CD634" s="160"/>
      <c r="CE634" s="160"/>
      <c r="CF634" s="160"/>
      <c r="CG634" s="160"/>
      <c r="CH634" s="160"/>
      <c r="CI634" s="160"/>
      <c r="CJ634" s="160"/>
      <c r="CK634" s="160"/>
      <c r="CL634" s="160"/>
      <c r="CM634" s="160"/>
      <c r="CN634" s="160"/>
      <c r="CO634" s="160"/>
      <c r="CP634" s="160"/>
      <c r="CQ634" s="160"/>
      <c r="CR634" s="160"/>
      <c r="CS634" s="160"/>
      <c r="CT634" s="160"/>
      <c r="CU634" s="160"/>
      <c r="CV634" s="160"/>
      <c r="CW634" s="160"/>
      <c r="CX634" s="160"/>
      <c r="CY634" s="160"/>
      <c r="CZ634" s="160"/>
      <c r="DA634" s="160"/>
      <c r="DB634" s="160"/>
      <c r="DC634" s="160"/>
      <c r="DD634" s="160"/>
      <c r="DE634" s="160"/>
      <c r="DF634" s="160"/>
      <c r="DG634" s="160"/>
      <c r="DH634" s="160"/>
      <c r="DI634" s="160"/>
      <c r="DJ634" s="160"/>
      <c r="DK634" s="160"/>
      <c r="DL634" s="160"/>
      <c r="DM634" s="160"/>
      <c r="DN634" s="160"/>
      <c r="DO634" s="160"/>
      <c r="DP634" s="160"/>
      <c r="DQ634" s="160"/>
      <c r="DR634" s="160"/>
      <c r="DS634" s="160"/>
      <c r="DT634" s="160"/>
      <c r="DU634" s="160"/>
      <c r="DV634" s="160"/>
      <c r="DW634" s="160"/>
      <c r="DX634" s="160"/>
      <c r="DY634" s="160"/>
      <c r="DZ634" s="160"/>
      <c r="EA634" s="160"/>
      <c r="EB634" s="160"/>
      <c r="EC634" s="160"/>
      <c r="ED634" s="160"/>
      <c r="EE634" s="160"/>
      <c r="EF634" s="160"/>
      <c r="EG634" s="160"/>
      <c r="EH634" s="160"/>
      <c r="EI634" s="160"/>
      <c r="EJ634" s="160"/>
      <c r="EK634" s="160"/>
      <c r="EL634" s="160"/>
      <c r="EM634" s="160"/>
      <c r="EN634" s="160"/>
      <c r="EO634" s="160"/>
      <c r="EP634" s="160"/>
      <c r="EQ634" s="160"/>
      <c r="ER634" s="160"/>
      <c r="ES634" s="160"/>
      <c r="ET634" s="160"/>
      <c r="EU634" s="160"/>
      <c r="EV634" s="160"/>
      <c r="EW634" s="160"/>
      <c r="EX634" s="160"/>
      <c r="EY634" s="160"/>
      <c r="EZ634" s="160"/>
      <c r="FA634" s="160"/>
      <c r="FB634" s="160"/>
      <c r="FC634" s="160"/>
      <c r="FD634" s="160"/>
      <c r="FE634" s="160"/>
      <c r="FF634" s="160"/>
      <c r="FG634" s="160"/>
      <c r="FH634" s="160"/>
      <c r="FI634" s="160"/>
      <c r="FJ634" s="160"/>
      <c r="FK634" s="160"/>
      <c r="FL634" s="160"/>
      <c r="FM634" s="160"/>
      <c r="FN634" s="160"/>
      <c r="FO634" s="160"/>
      <c r="FP634" s="160"/>
      <c r="FQ634" s="160"/>
      <c r="FR634" s="160"/>
      <c r="FS634" s="160"/>
      <c r="FT634" s="160"/>
      <c r="FU634" s="160"/>
      <c r="FV634" s="160"/>
      <c r="FW634" s="160"/>
      <c r="FX634" s="160"/>
      <c r="FY634" s="160"/>
      <c r="FZ634" s="160"/>
      <c r="GA634" s="160"/>
      <c r="GB634" s="160"/>
      <c r="GC634" s="160"/>
      <c r="GD634" s="160"/>
      <c r="GE634" s="160"/>
      <c r="GF634" s="160"/>
      <c r="GG634" s="160"/>
      <c r="GH634" s="160"/>
      <c r="GI634" s="160"/>
      <c r="GJ634" s="160"/>
      <c r="GK634" s="160"/>
      <c r="GL634" s="160"/>
      <c r="GM634" s="160"/>
      <c r="GN634" s="160"/>
      <c r="GO634" s="160"/>
      <c r="GP634" s="160"/>
      <c r="GQ634" s="160"/>
      <c r="GR634" s="160"/>
      <c r="GS634" s="160"/>
    </row>
    <row r="635" spans="3:201" x14ac:dyDescent="0.2">
      <c r="C635" s="160"/>
      <c r="D635" s="160"/>
      <c r="E635" s="160"/>
      <c r="F635" s="160"/>
      <c r="G635" s="160"/>
      <c r="H635" s="160"/>
      <c r="I635" s="160"/>
      <c r="J635" s="160"/>
      <c r="K635" s="160"/>
      <c r="L635" s="160"/>
      <c r="M635" s="160"/>
      <c r="N635" s="160"/>
      <c r="O635" s="160"/>
      <c r="P635" s="160"/>
      <c r="Q635" s="160"/>
      <c r="R635" s="160"/>
      <c r="S635" s="160"/>
      <c r="T635" s="160"/>
      <c r="U635" s="160"/>
      <c r="V635" s="160"/>
      <c r="W635" s="160"/>
      <c r="X635" s="160"/>
      <c r="Y635" s="160"/>
      <c r="Z635" s="160"/>
      <c r="AA635" s="160"/>
      <c r="AB635" s="160"/>
      <c r="AC635" s="160"/>
      <c r="AD635" s="160"/>
      <c r="AE635" s="160"/>
      <c r="AF635" s="160"/>
      <c r="AG635" s="160"/>
      <c r="AH635" s="160"/>
      <c r="AI635" s="160"/>
      <c r="AJ635" s="160"/>
      <c r="AK635" s="160"/>
      <c r="AL635" s="160"/>
      <c r="AM635" s="160"/>
      <c r="AN635" s="160"/>
      <c r="AO635" s="160"/>
      <c r="AP635" s="160"/>
      <c r="AQ635" s="160"/>
      <c r="AR635" s="160"/>
      <c r="AS635" s="160"/>
      <c r="AT635" s="160"/>
      <c r="AU635" s="160"/>
      <c r="AV635" s="160"/>
      <c r="AW635" s="160"/>
      <c r="AX635" s="160"/>
      <c r="AY635" s="160"/>
      <c r="AZ635" s="160"/>
      <c r="BA635" s="160"/>
      <c r="BB635" s="160"/>
      <c r="BC635" s="160"/>
      <c r="BD635" s="160"/>
      <c r="BE635" s="160"/>
      <c r="BF635" s="160"/>
      <c r="BG635" s="160"/>
      <c r="BH635" s="160"/>
      <c r="BI635" s="160"/>
      <c r="BJ635" s="160"/>
      <c r="BK635" s="160"/>
      <c r="BL635" s="160"/>
      <c r="BM635" s="160"/>
      <c r="BN635" s="160"/>
      <c r="BO635" s="160"/>
      <c r="BP635" s="160"/>
      <c r="BQ635" s="160"/>
      <c r="BR635" s="160"/>
      <c r="BS635" s="160"/>
      <c r="BT635" s="160"/>
      <c r="BU635" s="160"/>
      <c r="BV635" s="160"/>
      <c r="BW635" s="160"/>
      <c r="BX635" s="160"/>
      <c r="BY635" s="160"/>
      <c r="BZ635" s="160"/>
      <c r="CA635" s="160"/>
      <c r="CB635" s="160"/>
      <c r="CC635" s="160"/>
      <c r="CD635" s="160"/>
      <c r="CE635" s="160"/>
      <c r="CF635" s="160"/>
      <c r="CG635" s="160"/>
      <c r="CH635" s="160"/>
      <c r="CI635" s="160"/>
      <c r="CJ635" s="160"/>
      <c r="CK635" s="160"/>
      <c r="CL635" s="160"/>
      <c r="CM635" s="160"/>
      <c r="CN635" s="160"/>
      <c r="CO635" s="160"/>
      <c r="CP635" s="160"/>
      <c r="CQ635" s="160"/>
      <c r="CR635" s="160"/>
      <c r="CS635" s="160"/>
      <c r="CT635" s="160"/>
      <c r="CU635" s="160"/>
      <c r="CV635" s="160"/>
      <c r="CW635" s="160"/>
      <c r="CX635" s="160"/>
      <c r="CY635" s="160"/>
      <c r="CZ635" s="160"/>
      <c r="DA635" s="160"/>
      <c r="DB635" s="160"/>
      <c r="DC635" s="160"/>
      <c r="DD635" s="160"/>
      <c r="DE635" s="160"/>
      <c r="DF635" s="160"/>
      <c r="DG635" s="160"/>
      <c r="DH635" s="160"/>
      <c r="DI635" s="160"/>
      <c r="DJ635" s="160"/>
      <c r="DK635" s="160"/>
      <c r="DL635" s="160"/>
      <c r="DM635" s="160"/>
      <c r="DN635" s="160"/>
      <c r="DO635" s="160"/>
      <c r="DP635" s="160"/>
      <c r="DQ635" s="160"/>
      <c r="DR635" s="160"/>
      <c r="DS635" s="160"/>
      <c r="DT635" s="160"/>
      <c r="DU635" s="160"/>
      <c r="DV635" s="160"/>
      <c r="DW635" s="160"/>
      <c r="DX635" s="160"/>
      <c r="DY635" s="160"/>
      <c r="DZ635" s="160"/>
      <c r="EA635" s="160"/>
      <c r="EB635" s="160"/>
      <c r="EC635" s="160"/>
      <c r="ED635" s="160"/>
      <c r="EE635" s="160"/>
      <c r="EF635" s="160"/>
      <c r="EG635" s="160"/>
      <c r="EH635" s="160"/>
      <c r="EI635" s="160"/>
      <c r="EJ635" s="160"/>
      <c r="EK635" s="160"/>
      <c r="EL635" s="160"/>
      <c r="EM635" s="160"/>
      <c r="EN635" s="160"/>
      <c r="EO635" s="160"/>
      <c r="EP635" s="160"/>
      <c r="EQ635" s="160"/>
      <c r="ER635" s="160"/>
      <c r="ES635" s="160"/>
      <c r="ET635" s="160"/>
      <c r="EU635" s="160"/>
      <c r="EV635" s="160"/>
      <c r="EW635" s="160"/>
      <c r="EX635" s="160"/>
      <c r="EY635" s="160"/>
      <c r="EZ635" s="160"/>
      <c r="FA635" s="160"/>
      <c r="FB635" s="160"/>
      <c r="FC635" s="160"/>
      <c r="FD635" s="160"/>
      <c r="FE635" s="160"/>
      <c r="FF635" s="160"/>
      <c r="FG635" s="160"/>
      <c r="FH635" s="160"/>
      <c r="FI635" s="160"/>
      <c r="FJ635" s="160"/>
      <c r="FK635" s="160"/>
      <c r="FL635" s="160"/>
      <c r="FM635" s="160"/>
      <c r="FN635" s="160"/>
      <c r="FO635" s="160"/>
      <c r="FP635" s="160"/>
      <c r="FQ635" s="160"/>
      <c r="FR635" s="160"/>
      <c r="FS635" s="160"/>
      <c r="FT635" s="160"/>
      <c r="FU635" s="160"/>
      <c r="FV635" s="160"/>
      <c r="FW635" s="160"/>
      <c r="FX635" s="160"/>
      <c r="FY635" s="160"/>
      <c r="FZ635" s="160"/>
      <c r="GA635" s="160"/>
      <c r="GB635" s="160"/>
      <c r="GC635" s="160"/>
      <c r="GD635" s="160"/>
      <c r="GE635" s="160"/>
      <c r="GF635" s="160"/>
      <c r="GG635" s="160"/>
      <c r="GH635" s="160"/>
      <c r="GI635" s="160"/>
      <c r="GJ635" s="160"/>
      <c r="GK635" s="160"/>
      <c r="GL635" s="160"/>
      <c r="GM635" s="160"/>
      <c r="GN635" s="160"/>
      <c r="GO635" s="160"/>
      <c r="GP635" s="160"/>
      <c r="GQ635" s="160"/>
      <c r="GR635" s="160"/>
      <c r="GS635" s="160"/>
    </row>
    <row r="636" spans="3:201" x14ac:dyDescent="0.2">
      <c r="C636" s="160"/>
      <c r="D636" s="160"/>
      <c r="E636" s="160"/>
      <c r="F636" s="160"/>
      <c r="G636" s="160"/>
      <c r="H636" s="160"/>
      <c r="I636" s="160"/>
      <c r="J636" s="160"/>
      <c r="K636" s="160"/>
      <c r="L636" s="160"/>
      <c r="M636" s="160"/>
      <c r="N636" s="160"/>
      <c r="O636" s="160"/>
      <c r="P636" s="160"/>
      <c r="Q636" s="160"/>
      <c r="R636" s="160"/>
      <c r="S636" s="160"/>
      <c r="T636" s="160"/>
      <c r="U636" s="160"/>
      <c r="V636" s="160"/>
      <c r="W636" s="160"/>
      <c r="X636" s="160"/>
      <c r="Y636" s="160"/>
      <c r="Z636" s="160"/>
      <c r="AA636" s="160"/>
      <c r="AB636" s="160"/>
      <c r="AC636" s="160"/>
      <c r="AD636" s="160"/>
      <c r="AE636" s="160"/>
      <c r="AF636" s="160"/>
      <c r="AG636" s="160"/>
      <c r="AH636" s="160"/>
      <c r="AI636" s="160"/>
      <c r="AJ636" s="160"/>
      <c r="AK636" s="160"/>
      <c r="AL636" s="160"/>
      <c r="AM636" s="160"/>
      <c r="AN636" s="160"/>
      <c r="AO636" s="160"/>
      <c r="AP636" s="160"/>
      <c r="AQ636" s="160"/>
      <c r="AR636" s="160"/>
      <c r="AS636" s="160"/>
      <c r="AT636" s="160"/>
      <c r="AU636" s="160"/>
      <c r="AV636" s="160"/>
      <c r="AW636" s="160"/>
      <c r="AX636" s="160"/>
      <c r="AY636" s="160"/>
      <c r="AZ636" s="160"/>
      <c r="BA636" s="160"/>
      <c r="BB636" s="160"/>
      <c r="BC636" s="160"/>
      <c r="BD636" s="160"/>
      <c r="BE636" s="160"/>
      <c r="BF636" s="160"/>
      <c r="BG636" s="160"/>
      <c r="BH636" s="160"/>
      <c r="BI636" s="160"/>
      <c r="BJ636" s="160"/>
      <c r="BK636" s="160"/>
      <c r="BL636" s="160"/>
      <c r="BM636" s="160"/>
      <c r="BN636" s="160"/>
      <c r="BO636" s="160"/>
      <c r="BP636" s="160"/>
      <c r="BQ636" s="160"/>
      <c r="BR636" s="160"/>
      <c r="BS636" s="160"/>
      <c r="BT636" s="160"/>
      <c r="BU636" s="160"/>
      <c r="BV636" s="160"/>
      <c r="BW636" s="160"/>
      <c r="BX636" s="160"/>
      <c r="BY636" s="160"/>
      <c r="BZ636" s="160"/>
      <c r="CA636" s="160"/>
      <c r="CB636" s="160"/>
      <c r="CC636" s="160"/>
      <c r="CD636" s="160"/>
      <c r="CE636" s="160"/>
      <c r="CF636" s="160"/>
      <c r="CG636" s="160"/>
      <c r="CH636" s="160"/>
      <c r="CI636" s="160"/>
      <c r="CJ636" s="160"/>
      <c r="CK636" s="160"/>
      <c r="CL636" s="160"/>
      <c r="CM636" s="160"/>
      <c r="CN636" s="160"/>
      <c r="CO636" s="160"/>
      <c r="CP636" s="160"/>
      <c r="CQ636" s="160"/>
      <c r="CR636" s="160"/>
      <c r="CS636" s="160"/>
      <c r="CT636" s="160"/>
      <c r="CU636" s="160"/>
      <c r="CV636" s="160"/>
      <c r="CW636" s="160"/>
      <c r="CX636" s="160"/>
      <c r="CY636" s="160"/>
      <c r="CZ636" s="160"/>
      <c r="DA636" s="160"/>
      <c r="DB636" s="160"/>
      <c r="DC636" s="160"/>
      <c r="DD636" s="160"/>
      <c r="DE636" s="160"/>
      <c r="DF636" s="160"/>
      <c r="DG636" s="160"/>
      <c r="DH636" s="160"/>
      <c r="DI636" s="160"/>
      <c r="DJ636" s="160"/>
      <c r="DK636" s="160"/>
      <c r="DL636" s="160"/>
      <c r="DM636" s="160"/>
      <c r="DN636" s="160"/>
      <c r="DO636" s="160"/>
      <c r="DP636" s="160"/>
      <c r="DQ636" s="160"/>
      <c r="DR636" s="160"/>
      <c r="DS636" s="160"/>
      <c r="DT636" s="160"/>
      <c r="DU636" s="160"/>
      <c r="DV636" s="160"/>
      <c r="DW636" s="160"/>
      <c r="DX636" s="160"/>
      <c r="DY636" s="160"/>
      <c r="DZ636" s="160"/>
      <c r="EA636" s="160"/>
      <c r="EB636" s="160"/>
      <c r="EC636" s="160"/>
      <c r="ED636" s="160"/>
      <c r="EE636" s="160"/>
      <c r="EF636" s="160"/>
      <c r="EG636" s="160"/>
      <c r="EH636" s="160"/>
      <c r="EI636" s="160"/>
      <c r="EJ636" s="160"/>
      <c r="EK636" s="160"/>
      <c r="EL636" s="160"/>
      <c r="EM636" s="160"/>
      <c r="EN636" s="160"/>
      <c r="EO636" s="160"/>
      <c r="EP636" s="160"/>
      <c r="EQ636" s="160"/>
      <c r="ER636" s="160"/>
      <c r="ES636" s="160"/>
      <c r="ET636" s="160"/>
      <c r="EU636" s="160"/>
      <c r="EV636" s="160"/>
      <c r="EW636" s="160"/>
      <c r="EX636" s="160"/>
      <c r="EY636" s="160"/>
      <c r="EZ636" s="160"/>
      <c r="FA636" s="160"/>
      <c r="FB636" s="160"/>
      <c r="FC636" s="160"/>
      <c r="FD636" s="160"/>
      <c r="FE636" s="160"/>
      <c r="FF636" s="160"/>
      <c r="FG636" s="160"/>
      <c r="FH636" s="160"/>
      <c r="FI636" s="160"/>
      <c r="FJ636" s="160"/>
      <c r="FK636" s="160"/>
      <c r="FL636" s="160"/>
      <c r="FM636" s="160"/>
      <c r="FN636" s="160"/>
      <c r="FO636" s="160"/>
      <c r="FP636" s="160"/>
      <c r="FQ636" s="160"/>
      <c r="FR636" s="160"/>
      <c r="FS636" s="160"/>
      <c r="FT636" s="160"/>
      <c r="FU636" s="160"/>
      <c r="FV636" s="160"/>
      <c r="FW636" s="160"/>
      <c r="FX636" s="160"/>
      <c r="FY636" s="160"/>
      <c r="FZ636" s="160"/>
      <c r="GA636" s="160"/>
      <c r="GB636" s="160"/>
      <c r="GC636" s="160"/>
      <c r="GD636" s="160"/>
      <c r="GE636" s="160"/>
      <c r="GF636" s="160"/>
      <c r="GG636" s="160"/>
      <c r="GH636" s="160"/>
      <c r="GI636" s="160"/>
      <c r="GJ636" s="160"/>
      <c r="GK636" s="160"/>
      <c r="GL636" s="160"/>
      <c r="GM636" s="160"/>
      <c r="GN636" s="160"/>
      <c r="GO636" s="160"/>
      <c r="GP636" s="160"/>
      <c r="GQ636" s="160"/>
      <c r="GR636" s="160"/>
      <c r="GS636" s="160"/>
    </row>
    <row r="637" spans="3:201" x14ac:dyDescent="0.2">
      <c r="C637" s="160"/>
      <c r="D637" s="160"/>
      <c r="E637" s="160"/>
      <c r="F637" s="160"/>
      <c r="G637" s="160"/>
      <c r="H637" s="160"/>
      <c r="I637" s="160"/>
      <c r="J637" s="160"/>
      <c r="K637" s="160"/>
      <c r="L637" s="160"/>
      <c r="M637" s="160"/>
      <c r="N637" s="160"/>
      <c r="O637" s="160"/>
      <c r="P637" s="160"/>
      <c r="Q637" s="160"/>
      <c r="R637" s="160"/>
      <c r="S637" s="160"/>
      <c r="T637" s="160"/>
      <c r="U637" s="160"/>
      <c r="V637" s="160"/>
      <c r="W637" s="160"/>
      <c r="X637" s="160"/>
      <c r="Y637" s="160"/>
      <c r="Z637" s="160"/>
      <c r="AA637" s="160"/>
      <c r="AB637" s="160"/>
      <c r="AC637" s="160"/>
      <c r="AD637" s="160"/>
      <c r="AE637" s="160"/>
      <c r="AF637" s="160"/>
      <c r="AG637" s="160"/>
      <c r="AH637" s="160"/>
      <c r="AI637" s="160"/>
      <c r="AJ637" s="160"/>
      <c r="AK637" s="160"/>
      <c r="AL637" s="160"/>
      <c r="AM637" s="160"/>
      <c r="AN637" s="160"/>
      <c r="AO637" s="160"/>
      <c r="AP637" s="160"/>
      <c r="AQ637" s="160"/>
      <c r="AR637" s="160"/>
      <c r="AS637" s="160"/>
      <c r="AT637" s="160"/>
      <c r="AU637" s="160"/>
      <c r="AV637" s="160"/>
      <c r="AW637" s="160"/>
      <c r="AX637" s="160"/>
      <c r="AY637" s="160"/>
      <c r="AZ637" s="160"/>
      <c r="BA637" s="160"/>
      <c r="BB637" s="160"/>
      <c r="BC637" s="160"/>
      <c r="BD637" s="160"/>
      <c r="BE637" s="160"/>
      <c r="BF637" s="160"/>
      <c r="BG637" s="160"/>
      <c r="BH637" s="160"/>
      <c r="BI637" s="160"/>
      <c r="BJ637" s="160"/>
      <c r="BK637" s="160"/>
      <c r="BL637" s="160"/>
      <c r="BM637" s="160"/>
      <c r="BN637" s="160"/>
      <c r="BO637" s="160"/>
      <c r="BP637" s="160"/>
      <c r="BQ637" s="160"/>
      <c r="BR637" s="160"/>
      <c r="BS637" s="160"/>
      <c r="BT637" s="160"/>
      <c r="BU637" s="160"/>
      <c r="BV637" s="160"/>
      <c r="BW637" s="160"/>
      <c r="BX637" s="160"/>
      <c r="BY637" s="160"/>
      <c r="BZ637" s="160"/>
      <c r="CA637" s="160"/>
      <c r="CB637" s="160"/>
      <c r="CC637" s="160"/>
      <c r="CD637" s="160"/>
      <c r="CE637" s="160"/>
      <c r="CF637" s="160"/>
      <c r="CG637" s="160"/>
      <c r="CH637" s="160"/>
      <c r="CI637" s="160"/>
      <c r="CJ637" s="160"/>
      <c r="CK637" s="160"/>
      <c r="CL637" s="160"/>
      <c r="CM637" s="160"/>
      <c r="CN637" s="160"/>
      <c r="CO637" s="160"/>
      <c r="CP637" s="160"/>
      <c r="CQ637" s="160"/>
      <c r="CR637" s="160"/>
      <c r="CS637" s="160"/>
      <c r="CT637" s="160"/>
      <c r="CU637" s="160"/>
      <c r="CV637" s="160"/>
      <c r="CW637" s="160"/>
      <c r="CX637" s="160"/>
      <c r="CY637" s="160"/>
      <c r="CZ637" s="160"/>
      <c r="DA637" s="160"/>
      <c r="DB637" s="160"/>
      <c r="DC637" s="160"/>
      <c r="DD637" s="160"/>
      <c r="DE637" s="160"/>
      <c r="DF637" s="160"/>
      <c r="DG637" s="160"/>
      <c r="DH637" s="160"/>
      <c r="DI637" s="160"/>
      <c r="DJ637" s="160"/>
      <c r="DK637" s="160"/>
      <c r="DL637" s="160"/>
      <c r="DM637" s="160"/>
      <c r="DN637" s="160"/>
      <c r="DO637" s="160"/>
      <c r="DP637" s="160"/>
      <c r="DQ637" s="160"/>
      <c r="DR637" s="160"/>
      <c r="DS637" s="160"/>
      <c r="DT637" s="160"/>
      <c r="DU637" s="160"/>
      <c r="DV637" s="160"/>
      <c r="DW637" s="160"/>
      <c r="DX637" s="160"/>
      <c r="DY637" s="160"/>
      <c r="DZ637" s="160"/>
      <c r="EA637" s="160"/>
      <c r="EB637" s="160"/>
      <c r="EC637" s="160"/>
      <c r="ED637" s="160"/>
      <c r="EE637" s="160"/>
      <c r="EF637" s="160"/>
      <c r="EG637" s="160"/>
      <c r="EH637" s="160"/>
      <c r="EI637" s="160"/>
      <c r="EJ637" s="160"/>
      <c r="EK637" s="160"/>
      <c r="EL637" s="160"/>
      <c r="EM637" s="160"/>
      <c r="EN637" s="160"/>
      <c r="EO637" s="160"/>
      <c r="EP637" s="160"/>
      <c r="EQ637" s="160"/>
      <c r="ER637" s="160"/>
      <c r="ES637" s="160"/>
      <c r="ET637" s="160"/>
      <c r="EU637" s="160"/>
      <c r="EV637" s="160"/>
      <c r="EW637" s="160"/>
      <c r="EX637" s="160"/>
      <c r="EY637" s="160"/>
      <c r="EZ637" s="160"/>
      <c r="FA637" s="160"/>
      <c r="FB637" s="160"/>
      <c r="FC637" s="160"/>
      <c r="FD637" s="160"/>
      <c r="FE637" s="160"/>
      <c r="FF637" s="160"/>
      <c r="FG637" s="160"/>
      <c r="FH637" s="160"/>
      <c r="FI637" s="160"/>
      <c r="FJ637" s="160"/>
      <c r="FK637" s="160"/>
      <c r="FL637" s="160"/>
      <c r="FM637" s="160"/>
      <c r="FN637" s="160"/>
      <c r="FO637" s="160"/>
      <c r="FP637" s="160"/>
      <c r="FQ637" s="160"/>
      <c r="FR637" s="160"/>
      <c r="FS637" s="160"/>
      <c r="FT637" s="160"/>
      <c r="FU637" s="160"/>
      <c r="FV637" s="160"/>
      <c r="FW637" s="160"/>
      <c r="FX637" s="160"/>
      <c r="FY637" s="160"/>
      <c r="FZ637" s="160"/>
      <c r="GA637" s="160"/>
      <c r="GB637" s="160"/>
      <c r="GC637" s="160"/>
      <c r="GD637" s="160"/>
      <c r="GE637" s="160"/>
      <c r="GF637" s="160"/>
      <c r="GG637" s="160"/>
      <c r="GH637" s="160"/>
      <c r="GI637" s="160"/>
      <c r="GJ637" s="160"/>
      <c r="GK637" s="160"/>
      <c r="GL637" s="160"/>
      <c r="GM637" s="160"/>
      <c r="GN637" s="160"/>
      <c r="GO637" s="160"/>
      <c r="GP637" s="160"/>
      <c r="GQ637" s="160"/>
      <c r="GR637" s="160"/>
      <c r="GS637" s="160"/>
    </row>
    <row r="638" spans="3:201" x14ac:dyDescent="0.2">
      <c r="C638" s="160"/>
      <c r="D638" s="160"/>
      <c r="E638" s="160"/>
      <c r="F638" s="160"/>
      <c r="G638" s="160"/>
      <c r="H638" s="160"/>
      <c r="I638" s="160"/>
      <c r="J638" s="160"/>
      <c r="K638" s="160"/>
      <c r="L638" s="160"/>
      <c r="M638" s="160"/>
      <c r="N638" s="160"/>
      <c r="O638" s="160"/>
      <c r="P638" s="160"/>
      <c r="Q638" s="160"/>
      <c r="R638" s="160"/>
      <c r="S638" s="160"/>
      <c r="T638" s="160"/>
      <c r="U638" s="160"/>
      <c r="V638" s="160"/>
      <c r="W638" s="160"/>
      <c r="X638" s="160"/>
      <c r="Y638" s="160"/>
      <c r="Z638" s="160"/>
      <c r="AA638" s="160"/>
      <c r="AB638" s="160"/>
      <c r="AC638" s="160"/>
      <c r="AD638" s="160"/>
      <c r="AE638" s="160"/>
      <c r="AF638" s="160"/>
      <c r="AG638" s="160"/>
      <c r="AH638" s="160"/>
      <c r="AI638" s="160"/>
      <c r="AJ638" s="160"/>
      <c r="AK638" s="160"/>
      <c r="AL638" s="160"/>
      <c r="AM638" s="160"/>
      <c r="AN638" s="160"/>
      <c r="AO638" s="160"/>
      <c r="AP638" s="160"/>
      <c r="AQ638" s="160"/>
      <c r="AR638" s="160"/>
      <c r="AS638" s="160"/>
      <c r="AT638" s="160"/>
      <c r="AU638" s="160"/>
      <c r="AV638" s="160"/>
      <c r="AW638" s="160"/>
      <c r="AX638" s="160"/>
      <c r="AY638" s="160"/>
      <c r="AZ638" s="160"/>
      <c r="BA638" s="160"/>
      <c r="BB638" s="160"/>
      <c r="BC638" s="160"/>
      <c r="BD638" s="160"/>
      <c r="BE638" s="160"/>
      <c r="BF638" s="160"/>
      <c r="BG638" s="160"/>
      <c r="BH638" s="160"/>
      <c r="BI638" s="160"/>
      <c r="BJ638" s="160"/>
      <c r="BK638" s="160"/>
      <c r="BL638" s="160"/>
      <c r="BM638" s="160"/>
      <c r="BN638" s="160"/>
      <c r="BO638" s="160"/>
      <c r="BP638" s="160"/>
      <c r="BQ638" s="160"/>
      <c r="BR638" s="160"/>
      <c r="BS638" s="160"/>
      <c r="BT638" s="160"/>
      <c r="BU638" s="160"/>
      <c r="BV638" s="160"/>
      <c r="BW638" s="160"/>
      <c r="BX638" s="160"/>
      <c r="BY638" s="160"/>
      <c r="BZ638" s="160"/>
      <c r="CA638" s="160"/>
      <c r="CB638" s="160"/>
      <c r="CC638" s="160"/>
      <c r="CD638" s="160"/>
      <c r="CE638" s="160"/>
      <c r="CF638" s="160"/>
      <c r="CG638" s="160"/>
      <c r="CH638" s="160"/>
      <c r="CI638" s="160"/>
      <c r="CJ638" s="160"/>
      <c r="CK638" s="160"/>
      <c r="CL638" s="160"/>
      <c r="CM638" s="160"/>
      <c r="CN638" s="160"/>
      <c r="CO638" s="160"/>
      <c r="CP638" s="160"/>
      <c r="CQ638" s="160"/>
      <c r="CR638" s="160"/>
      <c r="CS638" s="160"/>
      <c r="CT638" s="160"/>
      <c r="CU638" s="160"/>
      <c r="CV638" s="160"/>
      <c r="CW638" s="160"/>
      <c r="CX638" s="160"/>
      <c r="CY638" s="160"/>
      <c r="CZ638" s="160"/>
      <c r="DA638" s="160"/>
      <c r="DB638" s="160"/>
      <c r="DC638" s="160"/>
      <c r="DD638" s="160"/>
      <c r="DE638" s="160"/>
      <c r="DF638" s="160"/>
      <c r="DG638" s="160"/>
      <c r="DH638" s="160"/>
      <c r="DI638" s="160"/>
      <c r="DJ638" s="160"/>
      <c r="DK638" s="160"/>
      <c r="DL638" s="160"/>
      <c r="DM638" s="160"/>
      <c r="DN638" s="160"/>
      <c r="DO638" s="160"/>
      <c r="DP638" s="160"/>
      <c r="DQ638" s="160"/>
      <c r="DR638" s="160"/>
      <c r="DS638" s="160"/>
      <c r="DT638" s="160"/>
      <c r="DU638" s="160"/>
      <c r="DV638" s="160"/>
      <c r="DW638" s="160"/>
      <c r="DX638" s="160"/>
      <c r="DY638" s="160"/>
      <c r="DZ638" s="160"/>
      <c r="EA638" s="160"/>
      <c r="EB638" s="160"/>
      <c r="EC638" s="160"/>
      <c r="ED638" s="160"/>
      <c r="EE638" s="160"/>
      <c r="EF638" s="160"/>
      <c r="EG638" s="160"/>
      <c r="EH638" s="160"/>
      <c r="EI638" s="160"/>
      <c r="EJ638" s="160"/>
      <c r="EK638" s="160"/>
      <c r="EL638" s="160"/>
      <c r="EM638" s="160"/>
      <c r="EN638" s="160"/>
      <c r="EO638" s="160"/>
      <c r="EP638" s="160"/>
      <c r="EQ638" s="160"/>
      <c r="ER638" s="160"/>
      <c r="ES638" s="160"/>
      <c r="ET638" s="160"/>
      <c r="EU638" s="160"/>
      <c r="EV638" s="160"/>
      <c r="EW638" s="160"/>
      <c r="EX638" s="160"/>
      <c r="EY638" s="160"/>
      <c r="EZ638" s="160"/>
      <c r="FA638" s="160"/>
      <c r="FB638" s="160"/>
      <c r="FC638" s="160"/>
      <c r="FD638" s="160"/>
      <c r="FE638" s="160"/>
      <c r="FF638" s="160"/>
      <c r="FG638" s="160"/>
      <c r="FH638" s="160"/>
      <c r="FI638" s="160"/>
      <c r="FJ638" s="160"/>
      <c r="FK638" s="160"/>
      <c r="FL638" s="160"/>
      <c r="FM638" s="160"/>
      <c r="FN638" s="160"/>
      <c r="FO638" s="160"/>
      <c r="FP638" s="160"/>
      <c r="FQ638" s="160"/>
      <c r="FR638" s="160"/>
      <c r="FS638" s="160"/>
      <c r="FT638" s="160"/>
      <c r="FU638" s="160"/>
      <c r="FV638" s="160"/>
      <c r="FW638" s="160"/>
      <c r="FX638" s="160"/>
      <c r="FY638" s="160"/>
      <c r="FZ638" s="160"/>
      <c r="GA638" s="160"/>
      <c r="GB638" s="160"/>
      <c r="GC638" s="160"/>
      <c r="GD638" s="160"/>
      <c r="GE638" s="160"/>
      <c r="GF638" s="160"/>
      <c r="GG638" s="160"/>
      <c r="GH638" s="160"/>
      <c r="GI638" s="160"/>
      <c r="GJ638" s="160"/>
      <c r="GK638" s="160"/>
      <c r="GL638" s="160"/>
      <c r="GM638" s="160"/>
      <c r="GN638" s="160"/>
      <c r="GO638" s="160"/>
      <c r="GP638" s="160"/>
      <c r="GQ638" s="160"/>
      <c r="GR638" s="160"/>
      <c r="GS638" s="160"/>
    </row>
    <row r="639" spans="3:201" x14ac:dyDescent="0.2">
      <c r="C639" s="160"/>
      <c r="D639" s="160"/>
      <c r="E639" s="160"/>
      <c r="F639" s="160"/>
      <c r="G639" s="160"/>
      <c r="H639" s="160"/>
      <c r="I639" s="160"/>
      <c r="J639" s="160"/>
      <c r="K639" s="160"/>
      <c r="L639" s="160"/>
      <c r="M639" s="160"/>
      <c r="N639" s="160"/>
      <c r="O639" s="160"/>
      <c r="P639" s="160"/>
      <c r="Q639" s="160"/>
      <c r="R639" s="160"/>
      <c r="S639" s="160"/>
      <c r="T639" s="160"/>
      <c r="U639" s="160"/>
      <c r="V639" s="160"/>
      <c r="W639" s="160"/>
      <c r="X639" s="160"/>
      <c r="Y639" s="160"/>
      <c r="Z639" s="160"/>
      <c r="AA639" s="160"/>
      <c r="AB639" s="160"/>
      <c r="AC639" s="160"/>
      <c r="AD639" s="160"/>
      <c r="AE639" s="160"/>
      <c r="AF639" s="160"/>
      <c r="AG639" s="160"/>
      <c r="AH639" s="160"/>
      <c r="AI639" s="160"/>
      <c r="AJ639" s="160"/>
      <c r="AK639" s="160"/>
      <c r="AL639" s="160"/>
      <c r="AM639" s="160"/>
      <c r="AN639" s="160"/>
      <c r="AO639" s="160"/>
      <c r="AP639" s="160"/>
      <c r="AQ639" s="160"/>
      <c r="AR639" s="160"/>
      <c r="AS639" s="160"/>
      <c r="AT639" s="160"/>
      <c r="AU639" s="160"/>
      <c r="AV639" s="160"/>
      <c r="AW639" s="160"/>
      <c r="AX639" s="160"/>
      <c r="AY639" s="160"/>
      <c r="AZ639" s="160"/>
      <c r="BA639" s="160"/>
      <c r="BB639" s="160"/>
      <c r="BC639" s="160"/>
      <c r="BD639" s="160"/>
      <c r="BE639" s="160"/>
      <c r="BF639" s="160"/>
      <c r="BG639" s="160"/>
      <c r="BH639" s="160"/>
      <c r="BI639" s="160"/>
      <c r="BJ639" s="160"/>
      <c r="BK639" s="160"/>
      <c r="BL639" s="160"/>
      <c r="BM639" s="160"/>
      <c r="BN639" s="160"/>
      <c r="BO639" s="160"/>
      <c r="BP639" s="160"/>
      <c r="BQ639" s="160"/>
      <c r="BR639" s="160"/>
      <c r="BS639" s="160"/>
      <c r="BT639" s="160"/>
      <c r="BU639" s="160"/>
      <c r="BV639" s="160"/>
      <c r="BW639" s="160"/>
      <c r="BX639" s="160"/>
      <c r="BY639" s="160"/>
      <c r="BZ639" s="160"/>
      <c r="CA639" s="160"/>
      <c r="CB639" s="160"/>
      <c r="CC639" s="160"/>
      <c r="CD639" s="160"/>
      <c r="CE639" s="160"/>
      <c r="CF639" s="160"/>
      <c r="CG639" s="160"/>
      <c r="CH639" s="160"/>
      <c r="CI639" s="160"/>
      <c r="CJ639" s="160"/>
      <c r="CK639" s="160"/>
      <c r="CL639" s="160"/>
      <c r="CM639" s="160"/>
      <c r="CN639" s="160"/>
      <c r="CO639" s="160"/>
      <c r="CP639" s="160"/>
      <c r="CQ639" s="160"/>
      <c r="CR639" s="160"/>
      <c r="CS639" s="160"/>
      <c r="CT639" s="160"/>
      <c r="CU639" s="160"/>
      <c r="CV639" s="160"/>
      <c r="CW639" s="160"/>
      <c r="CX639" s="160"/>
      <c r="CY639" s="160"/>
      <c r="CZ639" s="160"/>
      <c r="DA639" s="160"/>
      <c r="DB639" s="160"/>
      <c r="DC639" s="160"/>
      <c r="DD639" s="160"/>
      <c r="DE639" s="160"/>
      <c r="DF639" s="160"/>
      <c r="DG639" s="160"/>
      <c r="DH639" s="160"/>
      <c r="DI639" s="160"/>
      <c r="DJ639" s="160"/>
      <c r="DK639" s="160"/>
      <c r="DL639" s="160"/>
      <c r="DM639" s="160"/>
      <c r="DN639" s="160"/>
      <c r="DO639" s="160"/>
      <c r="DP639" s="160"/>
      <c r="DQ639" s="160"/>
      <c r="DR639" s="160"/>
      <c r="DS639" s="160"/>
      <c r="DT639" s="160"/>
      <c r="DU639" s="160"/>
      <c r="DV639" s="160"/>
      <c r="DW639" s="160"/>
      <c r="DX639" s="160"/>
      <c r="DY639" s="160"/>
      <c r="DZ639" s="160"/>
      <c r="EA639" s="160"/>
      <c r="EB639" s="160"/>
      <c r="EC639" s="160"/>
      <c r="ED639" s="160"/>
      <c r="EE639" s="160"/>
      <c r="EF639" s="160"/>
      <c r="EG639" s="160"/>
      <c r="EH639" s="160"/>
      <c r="EI639" s="160"/>
      <c r="EJ639" s="160"/>
      <c r="EK639" s="160"/>
      <c r="EL639" s="160"/>
      <c r="EM639" s="160"/>
      <c r="EN639" s="160"/>
      <c r="EO639" s="160"/>
      <c r="EP639" s="160"/>
      <c r="EQ639" s="160"/>
      <c r="ER639" s="160"/>
      <c r="ES639" s="160"/>
      <c r="ET639" s="160"/>
      <c r="EU639" s="160"/>
      <c r="EV639" s="160"/>
      <c r="EW639" s="160"/>
      <c r="EX639" s="160"/>
      <c r="EY639" s="160"/>
      <c r="EZ639" s="160"/>
      <c r="FA639" s="160"/>
      <c r="FB639" s="160"/>
      <c r="FC639" s="160"/>
      <c r="FD639" s="160"/>
      <c r="FE639" s="160"/>
      <c r="FF639" s="160"/>
      <c r="FG639" s="160"/>
      <c r="FH639" s="160"/>
      <c r="FI639" s="160"/>
      <c r="FJ639" s="160"/>
      <c r="FK639" s="160"/>
      <c r="FL639" s="160"/>
      <c r="FM639" s="160"/>
      <c r="FN639" s="160"/>
      <c r="FO639" s="160"/>
      <c r="FP639" s="160"/>
      <c r="FQ639" s="160"/>
      <c r="FR639" s="160"/>
      <c r="FS639" s="160"/>
      <c r="FT639" s="160"/>
      <c r="FU639" s="160"/>
      <c r="FV639" s="160"/>
      <c r="FW639" s="160"/>
      <c r="FX639" s="160"/>
      <c r="FY639" s="160"/>
      <c r="FZ639" s="160"/>
      <c r="GA639" s="160"/>
      <c r="GB639" s="160"/>
      <c r="GC639" s="160"/>
      <c r="GD639" s="160"/>
      <c r="GE639" s="160"/>
      <c r="GF639" s="160"/>
      <c r="GG639" s="160"/>
      <c r="GH639" s="160"/>
      <c r="GI639" s="160"/>
      <c r="GJ639" s="160"/>
      <c r="GK639" s="160"/>
      <c r="GL639" s="160"/>
      <c r="GM639" s="160"/>
      <c r="GN639" s="160"/>
      <c r="GO639" s="160"/>
      <c r="GP639" s="160"/>
      <c r="GQ639" s="160"/>
      <c r="GR639" s="160"/>
      <c r="GS639" s="160"/>
    </row>
    <row r="640" spans="3:201" x14ac:dyDescent="0.2">
      <c r="C640" s="160"/>
      <c r="D640" s="160"/>
      <c r="E640" s="160"/>
      <c r="F640" s="160"/>
      <c r="G640" s="160"/>
      <c r="H640" s="160"/>
      <c r="I640" s="160"/>
      <c r="J640" s="160"/>
      <c r="K640" s="160"/>
      <c r="L640" s="160"/>
      <c r="M640" s="160"/>
      <c r="N640" s="160"/>
      <c r="O640" s="160"/>
      <c r="P640" s="160"/>
      <c r="Q640" s="160"/>
      <c r="R640" s="160"/>
      <c r="S640" s="160"/>
      <c r="T640" s="160"/>
      <c r="U640" s="160"/>
      <c r="V640" s="160"/>
      <c r="W640" s="160"/>
      <c r="X640" s="160"/>
      <c r="Y640" s="160"/>
      <c r="Z640" s="160"/>
      <c r="AA640" s="160"/>
      <c r="AB640" s="160"/>
      <c r="AC640" s="160"/>
      <c r="AD640" s="160"/>
      <c r="AE640" s="160"/>
      <c r="AF640" s="160"/>
      <c r="AG640" s="160"/>
      <c r="AH640" s="160"/>
      <c r="AI640" s="160"/>
      <c r="AJ640" s="160"/>
      <c r="AK640" s="160"/>
      <c r="AL640" s="160"/>
      <c r="AM640" s="160"/>
      <c r="AN640" s="160"/>
      <c r="AO640" s="160"/>
      <c r="AP640" s="160"/>
      <c r="AQ640" s="160"/>
      <c r="AR640" s="160"/>
      <c r="AS640" s="160"/>
      <c r="AT640" s="160"/>
      <c r="AU640" s="160"/>
      <c r="AV640" s="160"/>
      <c r="AW640" s="160"/>
      <c r="AX640" s="160"/>
      <c r="AY640" s="160"/>
      <c r="AZ640" s="160"/>
      <c r="BA640" s="160"/>
      <c r="BB640" s="160"/>
      <c r="BC640" s="160"/>
      <c r="BD640" s="160"/>
      <c r="BE640" s="160"/>
      <c r="BF640" s="160"/>
      <c r="BG640" s="160"/>
      <c r="BH640" s="160"/>
      <c r="BI640" s="160"/>
      <c r="BJ640" s="160"/>
      <c r="BK640" s="160"/>
      <c r="BL640" s="160"/>
      <c r="BM640" s="160"/>
      <c r="BN640" s="160"/>
      <c r="BO640" s="160"/>
      <c r="BP640" s="160"/>
      <c r="BQ640" s="160"/>
      <c r="BR640" s="160"/>
      <c r="BS640" s="160"/>
      <c r="BT640" s="160"/>
      <c r="BU640" s="160"/>
      <c r="BV640" s="160"/>
      <c r="BW640" s="160"/>
      <c r="BX640" s="160"/>
      <c r="BY640" s="160"/>
      <c r="BZ640" s="160"/>
      <c r="CA640" s="160"/>
      <c r="CB640" s="160"/>
      <c r="CC640" s="160"/>
      <c r="CD640" s="160"/>
      <c r="CE640" s="160"/>
      <c r="CF640" s="160"/>
      <c r="CG640" s="160"/>
      <c r="CH640" s="160"/>
      <c r="CI640" s="160"/>
      <c r="CJ640" s="160"/>
      <c r="CK640" s="160"/>
      <c r="CL640" s="160"/>
      <c r="CM640" s="160"/>
      <c r="CN640" s="160"/>
      <c r="CO640" s="160"/>
      <c r="CP640" s="160"/>
      <c r="CQ640" s="160"/>
      <c r="CR640" s="160"/>
      <c r="CS640" s="160"/>
      <c r="CT640" s="160"/>
      <c r="CU640" s="160"/>
      <c r="CV640" s="160"/>
      <c r="CW640" s="160"/>
      <c r="CX640" s="160"/>
      <c r="CY640" s="160"/>
      <c r="CZ640" s="160"/>
      <c r="DA640" s="160"/>
      <c r="DB640" s="160"/>
      <c r="DC640" s="160"/>
      <c r="DD640" s="160"/>
      <c r="DE640" s="160"/>
      <c r="DF640" s="160"/>
      <c r="DG640" s="160"/>
      <c r="DH640" s="160"/>
      <c r="DI640" s="160"/>
      <c r="DJ640" s="160"/>
      <c r="DK640" s="160"/>
      <c r="DL640" s="160"/>
      <c r="DM640" s="160"/>
      <c r="DN640" s="160"/>
      <c r="DO640" s="160"/>
      <c r="DP640" s="160"/>
      <c r="DQ640" s="160"/>
      <c r="DR640" s="160"/>
      <c r="DS640" s="160"/>
      <c r="DT640" s="160"/>
      <c r="DU640" s="160"/>
      <c r="DV640" s="160"/>
      <c r="DW640" s="160"/>
      <c r="DX640" s="160"/>
      <c r="DY640" s="160"/>
      <c r="DZ640" s="160"/>
      <c r="EA640" s="160"/>
      <c r="EB640" s="160"/>
      <c r="EC640" s="160"/>
      <c r="ED640" s="160"/>
      <c r="EE640" s="160"/>
      <c r="EF640" s="160"/>
      <c r="EG640" s="160"/>
      <c r="EH640" s="160"/>
      <c r="EI640" s="160"/>
      <c r="EJ640" s="160"/>
      <c r="EK640" s="160"/>
      <c r="EL640" s="160"/>
      <c r="EM640" s="160"/>
      <c r="EN640" s="160"/>
      <c r="EO640" s="160"/>
      <c r="EP640" s="160"/>
      <c r="EQ640" s="160"/>
      <c r="ER640" s="160"/>
      <c r="ES640" s="160"/>
      <c r="ET640" s="160"/>
      <c r="EU640" s="160"/>
      <c r="EV640" s="160"/>
      <c r="EW640" s="160"/>
      <c r="EX640" s="160"/>
      <c r="EY640" s="160"/>
      <c r="EZ640" s="160"/>
      <c r="FA640" s="160"/>
      <c r="FB640" s="160"/>
      <c r="FC640" s="160"/>
      <c r="FD640" s="160"/>
      <c r="FE640" s="160"/>
      <c r="FF640" s="160"/>
      <c r="FG640" s="160"/>
      <c r="FH640" s="160"/>
      <c r="FI640" s="160"/>
      <c r="FJ640" s="160"/>
      <c r="FK640" s="160"/>
      <c r="FL640" s="160"/>
      <c r="FM640" s="160"/>
      <c r="FN640" s="160"/>
      <c r="FO640" s="160"/>
      <c r="FP640" s="160"/>
      <c r="FQ640" s="160"/>
      <c r="FR640" s="160"/>
      <c r="FS640" s="160"/>
      <c r="FT640" s="160"/>
      <c r="FU640" s="160"/>
      <c r="FV640" s="160"/>
      <c r="FW640" s="160"/>
      <c r="FX640" s="160"/>
      <c r="FY640" s="160"/>
      <c r="FZ640" s="160"/>
      <c r="GA640" s="160"/>
      <c r="GB640" s="160"/>
      <c r="GC640" s="160"/>
      <c r="GD640" s="160"/>
      <c r="GE640" s="160"/>
      <c r="GF640" s="160"/>
      <c r="GG640" s="160"/>
      <c r="GH640" s="160"/>
      <c r="GI640" s="160"/>
      <c r="GJ640" s="160"/>
      <c r="GK640" s="160"/>
      <c r="GL640" s="160"/>
      <c r="GM640" s="160"/>
      <c r="GN640" s="160"/>
      <c r="GO640" s="160"/>
      <c r="GP640" s="160"/>
      <c r="GQ640" s="160"/>
      <c r="GR640" s="160"/>
      <c r="GS640" s="160"/>
    </row>
    <row r="641" spans="3:201" x14ac:dyDescent="0.2">
      <c r="C641" s="160"/>
      <c r="D641" s="160"/>
      <c r="E641" s="160"/>
      <c r="F641" s="160"/>
      <c r="G641" s="160"/>
      <c r="H641" s="160"/>
      <c r="I641" s="160"/>
      <c r="J641" s="160"/>
      <c r="K641" s="160"/>
      <c r="L641" s="160"/>
      <c r="M641" s="160"/>
      <c r="N641" s="160"/>
      <c r="O641" s="160"/>
      <c r="P641" s="160"/>
      <c r="Q641" s="160"/>
      <c r="R641" s="160"/>
      <c r="S641" s="160"/>
      <c r="T641" s="160"/>
      <c r="U641" s="160"/>
      <c r="V641" s="160"/>
      <c r="W641" s="160"/>
      <c r="X641" s="160"/>
      <c r="Y641" s="160"/>
      <c r="Z641" s="160"/>
      <c r="AA641" s="160"/>
      <c r="AB641" s="160"/>
      <c r="AC641" s="160"/>
      <c r="AD641" s="160"/>
      <c r="AE641" s="160"/>
      <c r="AF641" s="160"/>
      <c r="AG641" s="160"/>
      <c r="AH641" s="160"/>
      <c r="AI641" s="160"/>
      <c r="AJ641" s="160"/>
      <c r="AK641" s="160"/>
      <c r="AL641" s="160"/>
      <c r="AM641" s="160"/>
      <c r="AN641" s="160"/>
      <c r="AO641" s="160"/>
      <c r="AP641" s="160"/>
      <c r="AQ641" s="160"/>
      <c r="AR641" s="160"/>
      <c r="AS641" s="160"/>
      <c r="AT641" s="160"/>
      <c r="AU641" s="160"/>
      <c r="AV641" s="160"/>
      <c r="AW641" s="160"/>
      <c r="AX641" s="160"/>
      <c r="AY641" s="160"/>
      <c r="AZ641" s="160"/>
      <c r="BA641" s="160"/>
      <c r="BB641" s="160"/>
      <c r="BC641" s="160"/>
      <c r="BD641" s="160"/>
      <c r="BE641" s="160"/>
      <c r="BF641" s="160"/>
      <c r="BG641" s="160"/>
      <c r="BH641" s="160"/>
      <c r="BI641" s="160"/>
      <c r="BJ641" s="160"/>
      <c r="BK641" s="160"/>
      <c r="BL641" s="160"/>
      <c r="BM641" s="160"/>
      <c r="BN641" s="160"/>
      <c r="BO641" s="160"/>
      <c r="BP641" s="160"/>
      <c r="BQ641" s="160"/>
      <c r="BR641" s="160"/>
      <c r="BS641" s="160"/>
      <c r="BT641" s="160"/>
      <c r="BU641" s="160"/>
      <c r="BV641" s="160"/>
      <c r="BW641" s="160"/>
      <c r="BX641" s="160"/>
      <c r="BY641" s="160"/>
      <c r="BZ641" s="160"/>
      <c r="CA641" s="160"/>
      <c r="CB641" s="160"/>
      <c r="CC641" s="160"/>
      <c r="CD641" s="160"/>
      <c r="CE641" s="160"/>
      <c r="CF641" s="160"/>
      <c r="CG641" s="160"/>
      <c r="CH641" s="160"/>
      <c r="CI641" s="160"/>
      <c r="CJ641" s="160"/>
      <c r="CK641" s="160"/>
      <c r="CL641" s="160"/>
      <c r="CM641" s="160"/>
      <c r="CN641" s="160"/>
      <c r="CO641" s="160"/>
      <c r="CP641" s="160"/>
      <c r="CQ641" s="160"/>
      <c r="CR641" s="160"/>
      <c r="CS641" s="160"/>
      <c r="CT641" s="160"/>
      <c r="CU641" s="160"/>
      <c r="CV641" s="160"/>
      <c r="CW641" s="160"/>
      <c r="CX641" s="160"/>
      <c r="CY641" s="160"/>
      <c r="CZ641" s="160"/>
      <c r="DA641" s="160"/>
      <c r="DB641" s="160"/>
      <c r="DC641" s="160"/>
      <c r="DD641" s="160"/>
      <c r="DE641" s="160"/>
      <c r="DF641" s="160"/>
      <c r="DG641" s="160"/>
      <c r="DH641" s="160"/>
      <c r="DI641" s="160"/>
      <c r="DJ641" s="160"/>
      <c r="DK641" s="160"/>
      <c r="DL641" s="160"/>
      <c r="DM641" s="160"/>
      <c r="DN641" s="160"/>
      <c r="DO641" s="160"/>
      <c r="DP641" s="160"/>
      <c r="DQ641" s="160"/>
      <c r="DR641" s="160"/>
      <c r="DS641" s="160"/>
      <c r="DT641" s="160"/>
      <c r="DU641" s="160"/>
      <c r="DV641" s="160"/>
      <c r="DW641" s="160"/>
      <c r="DX641" s="160"/>
      <c r="DY641" s="160"/>
      <c r="DZ641" s="160"/>
      <c r="EA641" s="160"/>
      <c r="EB641" s="160"/>
      <c r="EC641" s="160"/>
      <c r="ED641" s="160"/>
      <c r="EE641" s="160"/>
      <c r="EF641" s="160"/>
      <c r="EG641" s="160"/>
      <c r="EH641" s="160"/>
      <c r="EI641" s="160"/>
      <c r="EJ641" s="160"/>
      <c r="EK641" s="160"/>
      <c r="EL641" s="160"/>
      <c r="EM641" s="160"/>
      <c r="EN641" s="160"/>
      <c r="EO641" s="160"/>
      <c r="EP641" s="160"/>
      <c r="EQ641" s="160"/>
      <c r="ER641" s="160"/>
      <c r="ES641" s="160"/>
      <c r="ET641" s="160"/>
      <c r="EU641" s="160"/>
      <c r="EV641" s="160"/>
      <c r="EW641" s="160"/>
      <c r="EX641" s="160"/>
      <c r="EY641" s="160"/>
      <c r="EZ641" s="160"/>
      <c r="FA641" s="160"/>
      <c r="FB641" s="160"/>
      <c r="FC641" s="160"/>
      <c r="FD641" s="160"/>
      <c r="FE641" s="160"/>
      <c r="FF641" s="160"/>
      <c r="FG641" s="160"/>
      <c r="FH641" s="160"/>
      <c r="FI641" s="160"/>
      <c r="FJ641" s="160"/>
      <c r="FK641" s="160"/>
      <c r="FL641" s="160"/>
      <c r="FM641" s="160"/>
      <c r="FN641" s="160"/>
      <c r="FO641" s="160"/>
      <c r="FP641" s="160"/>
      <c r="FQ641" s="160"/>
      <c r="FR641" s="160"/>
      <c r="FS641" s="160"/>
      <c r="FT641" s="160"/>
      <c r="FU641" s="160"/>
      <c r="FV641" s="160"/>
      <c r="FW641" s="160"/>
      <c r="FX641" s="160"/>
      <c r="FY641" s="160"/>
      <c r="FZ641" s="160"/>
      <c r="GA641" s="160"/>
      <c r="GB641" s="160"/>
      <c r="GC641" s="160"/>
      <c r="GD641" s="160"/>
      <c r="GE641" s="160"/>
      <c r="GF641" s="160"/>
      <c r="GG641" s="160"/>
      <c r="GH641" s="160"/>
      <c r="GI641" s="160"/>
      <c r="GJ641" s="160"/>
      <c r="GK641" s="160"/>
      <c r="GL641" s="160"/>
      <c r="GM641" s="160"/>
      <c r="GN641" s="160"/>
      <c r="GO641" s="160"/>
      <c r="GP641" s="160"/>
      <c r="GQ641" s="160"/>
      <c r="GR641" s="160"/>
      <c r="GS641" s="160"/>
    </row>
    <row r="642" spans="3:201" x14ac:dyDescent="0.2">
      <c r="C642" s="160"/>
      <c r="D642" s="160"/>
      <c r="E642" s="160"/>
      <c r="F642" s="160"/>
      <c r="G642" s="160"/>
      <c r="H642" s="160"/>
      <c r="I642" s="160"/>
      <c r="J642" s="160"/>
      <c r="K642" s="160"/>
      <c r="L642" s="160"/>
      <c r="M642" s="160"/>
      <c r="N642" s="160"/>
      <c r="O642" s="160"/>
      <c r="P642" s="160"/>
      <c r="Q642" s="160"/>
      <c r="R642" s="160"/>
      <c r="S642" s="160"/>
      <c r="T642" s="160"/>
      <c r="U642" s="160"/>
      <c r="V642" s="160"/>
      <c r="W642" s="160"/>
      <c r="X642" s="160"/>
      <c r="Y642" s="160"/>
      <c r="Z642" s="160"/>
      <c r="AA642" s="160"/>
      <c r="AB642" s="160"/>
      <c r="AC642" s="160"/>
      <c r="AD642" s="160"/>
      <c r="AE642" s="160"/>
      <c r="AF642" s="160"/>
      <c r="AG642" s="160"/>
      <c r="AH642" s="160"/>
      <c r="AI642" s="160"/>
      <c r="AJ642" s="160"/>
      <c r="AK642" s="160"/>
      <c r="AL642" s="160"/>
      <c r="AM642" s="160"/>
      <c r="AN642" s="160"/>
      <c r="AO642" s="160"/>
      <c r="AP642" s="160"/>
      <c r="AQ642" s="160"/>
      <c r="AR642" s="160"/>
      <c r="AS642" s="160"/>
      <c r="AT642" s="160"/>
      <c r="AU642" s="160"/>
      <c r="AV642" s="160"/>
      <c r="AW642" s="160"/>
      <c r="AX642" s="160"/>
      <c r="AY642" s="160"/>
      <c r="AZ642" s="160"/>
      <c r="BA642" s="160"/>
      <c r="BB642" s="160"/>
      <c r="BC642" s="160"/>
      <c r="BD642" s="160"/>
      <c r="BE642" s="160"/>
      <c r="BF642" s="160"/>
      <c r="BG642" s="160"/>
      <c r="BH642" s="160"/>
      <c r="BI642" s="160"/>
      <c r="BJ642" s="160"/>
      <c r="BK642" s="160"/>
      <c r="BL642" s="160"/>
      <c r="BM642" s="160"/>
      <c r="BN642" s="160"/>
      <c r="BO642" s="160"/>
      <c r="BP642" s="160"/>
      <c r="BQ642" s="160"/>
      <c r="BR642" s="160"/>
      <c r="BS642" s="160"/>
      <c r="BT642" s="160"/>
      <c r="BU642" s="160"/>
      <c r="BV642" s="160"/>
      <c r="BW642" s="160"/>
      <c r="BX642" s="160"/>
      <c r="BY642" s="160"/>
      <c r="BZ642" s="160"/>
      <c r="CA642" s="160"/>
      <c r="CB642" s="160"/>
      <c r="CC642" s="160"/>
      <c r="CD642" s="160"/>
      <c r="CE642" s="160"/>
      <c r="CF642" s="160"/>
      <c r="CG642" s="160"/>
      <c r="CH642" s="160"/>
      <c r="CI642" s="160"/>
      <c r="CJ642" s="160"/>
      <c r="CK642" s="160"/>
      <c r="CL642" s="160"/>
      <c r="CM642" s="160"/>
      <c r="CN642" s="160"/>
      <c r="CO642" s="160"/>
      <c r="CP642" s="160"/>
      <c r="CQ642" s="160"/>
      <c r="CR642" s="160"/>
      <c r="CS642" s="160"/>
      <c r="CT642" s="160"/>
      <c r="CU642" s="160"/>
      <c r="CV642" s="160"/>
      <c r="CW642" s="160"/>
      <c r="CX642" s="160"/>
      <c r="CY642" s="160"/>
      <c r="CZ642" s="160"/>
      <c r="DA642" s="160"/>
      <c r="DB642" s="160"/>
      <c r="DC642" s="160"/>
      <c r="DD642" s="160"/>
      <c r="DE642" s="160"/>
      <c r="DF642" s="160"/>
      <c r="DG642" s="160"/>
      <c r="DH642" s="160"/>
      <c r="DI642" s="160"/>
      <c r="DJ642" s="160"/>
      <c r="DK642" s="160"/>
      <c r="DL642" s="160"/>
      <c r="DM642" s="160"/>
      <c r="DN642" s="160"/>
      <c r="DO642" s="160"/>
      <c r="DP642" s="160"/>
      <c r="DQ642" s="160"/>
      <c r="DR642" s="160"/>
      <c r="DS642" s="160"/>
      <c r="DT642" s="160"/>
      <c r="DU642" s="160"/>
      <c r="DV642" s="160"/>
      <c r="DW642" s="160"/>
      <c r="DX642" s="160"/>
      <c r="DY642" s="160"/>
      <c r="DZ642" s="160"/>
      <c r="EA642" s="160"/>
      <c r="EB642" s="160"/>
      <c r="EC642" s="160"/>
      <c r="ED642" s="160"/>
      <c r="EE642" s="160"/>
      <c r="EF642" s="160"/>
      <c r="EG642" s="160"/>
      <c r="EH642" s="160"/>
      <c r="EI642" s="160"/>
      <c r="EJ642" s="160"/>
      <c r="EK642" s="160"/>
      <c r="EL642" s="160"/>
      <c r="EM642" s="160"/>
      <c r="EN642" s="160"/>
      <c r="EO642" s="160"/>
      <c r="EP642" s="160"/>
      <c r="EQ642" s="160"/>
      <c r="ER642" s="160"/>
      <c r="ES642" s="160"/>
      <c r="ET642" s="160"/>
      <c r="EU642" s="160"/>
      <c r="EV642" s="160"/>
      <c r="EW642" s="160"/>
      <c r="EX642" s="160"/>
      <c r="EY642" s="160"/>
      <c r="EZ642" s="160"/>
      <c r="FA642" s="160"/>
      <c r="FB642" s="160"/>
      <c r="FC642" s="160"/>
      <c r="FD642" s="160"/>
      <c r="FE642" s="160"/>
      <c r="FF642" s="160"/>
      <c r="FG642" s="160"/>
      <c r="FH642" s="160"/>
      <c r="FI642" s="160"/>
      <c r="FJ642" s="160"/>
      <c r="FK642" s="160"/>
      <c r="FL642" s="160"/>
      <c r="FM642" s="160"/>
      <c r="FN642" s="160"/>
      <c r="FO642" s="160"/>
      <c r="FP642" s="160"/>
      <c r="FQ642" s="160"/>
      <c r="FR642" s="160"/>
      <c r="FS642" s="160"/>
      <c r="FT642" s="160"/>
      <c r="FU642" s="160"/>
      <c r="FV642" s="160"/>
      <c r="FW642" s="160"/>
      <c r="FX642" s="160"/>
      <c r="FY642" s="160"/>
      <c r="FZ642" s="160"/>
      <c r="GA642" s="160"/>
      <c r="GB642" s="160"/>
      <c r="GC642" s="160"/>
      <c r="GD642" s="160"/>
      <c r="GE642" s="160"/>
      <c r="GF642" s="160"/>
      <c r="GG642" s="160"/>
      <c r="GH642" s="160"/>
      <c r="GI642" s="160"/>
      <c r="GJ642" s="160"/>
      <c r="GK642" s="160"/>
      <c r="GL642" s="160"/>
      <c r="GM642" s="160"/>
      <c r="GN642" s="160"/>
      <c r="GO642" s="160"/>
      <c r="GP642" s="160"/>
      <c r="GQ642" s="160"/>
      <c r="GR642" s="160"/>
      <c r="GS642" s="160"/>
    </row>
    <row r="643" spans="3:201" x14ac:dyDescent="0.2">
      <c r="C643" s="160"/>
      <c r="D643" s="160"/>
      <c r="E643" s="160"/>
      <c r="F643" s="160"/>
      <c r="G643" s="160"/>
      <c r="H643" s="160"/>
      <c r="I643" s="160"/>
      <c r="J643" s="160"/>
      <c r="K643" s="160"/>
      <c r="L643" s="160"/>
      <c r="M643" s="160"/>
      <c r="N643" s="160"/>
      <c r="O643" s="160"/>
      <c r="P643" s="160"/>
      <c r="Q643" s="160"/>
      <c r="R643" s="160"/>
      <c r="S643" s="160"/>
      <c r="T643" s="160"/>
      <c r="U643" s="160"/>
      <c r="V643" s="160"/>
      <c r="W643" s="160"/>
      <c r="X643" s="160"/>
      <c r="Y643" s="160"/>
      <c r="Z643" s="160"/>
      <c r="AA643" s="160"/>
      <c r="AB643" s="160"/>
      <c r="AC643" s="160"/>
      <c r="AD643" s="160"/>
      <c r="AE643" s="160"/>
      <c r="AF643" s="160"/>
      <c r="AG643" s="160"/>
      <c r="AH643" s="160"/>
      <c r="AI643" s="160"/>
      <c r="AJ643" s="160"/>
      <c r="AK643" s="160"/>
      <c r="AL643" s="160"/>
      <c r="AM643" s="160"/>
      <c r="AN643" s="160"/>
      <c r="AO643" s="160"/>
      <c r="AP643" s="160"/>
      <c r="AQ643" s="160"/>
      <c r="AR643" s="160"/>
      <c r="AS643" s="160"/>
      <c r="AT643" s="160"/>
      <c r="AU643" s="160"/>
      <c r="AV643" s="160"/>
      <c r="AW643" s="160"/>
      <c r="AX643" s="160"/>
      <c r="AY643" s="160"/>
      <c r="AZ643" s="160"/>
      <c r="BA643" s="160"/>
      <c r="BB643" s="160"/>
      <c r="BC643" s="160"/>
      <c r="BD643" s="160"/>
      <c r="BE643" s="160"/>
      <c r="BF643" s="160"/>
      <c r="BG643" s="160"/>
      <c r="BH643" s="160"/>
      <c r="BI643" s="160"/>
      <c r="BJ643" s="160"/>
      <c r="BK643" s="160"/>
      <c r="BL643" s="160"/>
      <c r="BM643" s="160"/>
      <c r="BN643" s="160"/>
      <c r="BO643" s="160"/>
      <c r="BP643" s="160"/>
      <c r="BQ643" s="160"/>
      <c r="BR643" s="160"/>
      <c r="BS643" s="160"/>
      <c r="BT643" s="160"/>
      <c r="BU643" s="160"/>
      <c r="BV643" s="160"/>
      <c r="BW643" s="160"/>
      <c r="BX643" s="160"/>
      <c r="BY643" s="160"/>
      <c r="BZ643" s="160"/>
      <c r="CA643" s="160"/>
      <c r="CB643" s="160"/>
      <c r="CC643" s="160"/>
      <c r="CD643" s="160"/>
      <c r="CE643" s="160"/>
      <c r="CF643" s="160"/>
      <c r="CG643" s="160"/>
      <c r="CH643" s="160"/>
      <c r="CI643" s="160"/>
      <c r="CJ643" s="160"/>
      <c r="CK643" s="160"/>
      <c r="CL643" s="160"/>
      <c r="CM643" s="160"/>
      <c r="CN643" s="160"/>
      <c r="CO643" s="160"/>
      <c r="CP643" s="160"/>
      <c r="CQ643" s="160"/>
      <c r="CR643" s="160"/>
      <c r="CS643" s="160"/>
      <c r="CT643" s="160"/>
      <c r="CU643" s="160"/>
      <c r="CV643" s="160"/>
      <c r="CW643" s="160"/>
      <c r="CX643" s="160"/>
      <c r="CY643" s="160"/>
      <c r="CZ643" s="160"/>
      <c r="DA643" s="160"/>
      <c r="DB643" s="160"/>
      <c r="DC643" s="160"/>
      <c r="DD643" s="160"/>
      <c r="DE643" s="160"/>
      <c r="DF643" s="160"/>
      <c r="DG643" s="160"/>
      <c r="DH643" s="160"/>
      <c r="DI643" s="160"/>
      <c r="DJ643" s="160"/>
      <c r="DK643" s="160"/>
      <c r="DL643" s="160"/>
      <c r="DM643" s="160"/>
      <c r="DN643" s="160"/>
      <c r="DO643" s="160"/>
      <c r="DP643" s="160"/>
      <c r="DQ643" s="160"/>
      <c r="DR643" s="160"/>
      <c r="DS643" s="160"/>
      <c r="DT643" s="160"/>
      <c r="DU643" s="160"/>
      <c r="DV643" s="160"/>
      <c r="DW643" s="160"/>
      <c r="DX643" s="160"/>
      <c r="DY643" s="160"/>
      <c r="DZ643" s="160"/>
      <c r="EA643" s="160"/>
      <c r="EB643" s="160"/>
      <c r="EC643" s="160"/>
      <c r="ED643" s="160"/>
      <c r="EE643" s="160"/>
      <c r="EF643" s="160"/>
      <c r="EG643" s="160"/>
      <c r="EH643" s="160"/>
      <c r="EI643" s="160"/>
      <c r="EJ643" s="160"/>
      <c r="EK643" s="160"/>
      <c r="EL643" s="160"/>
      <c r="EM643" s="160"/>
      <c r="EN643" s="160"/>
      <c r="EO643" s="160"/>
      <c r="EP643" s="160"/>
      <c r="EQ643" s="160"/>
      <c r="ER643" s="160"/>
      <c r="ES643" s="160"/>
      <c r="ET643" s="160"/>
      <c r="EU643" s="160"/>
      <c r="EV643" s="160"/>
      <c r="EW643" s="160"/>
      <c r="EX643" s="160"/>
      <c r="EY643" s="160"/>
      <c r="EZ643" s="160"/>
      <c r="FA643" s="160"/>
      <c r="FB643" s="160"/>
      <c r="FC643" s="160"/>
      <c r="FD643" s="160"/>
      <c r="FE643" s="160"/>
      <c r="FF643" s="160"/>
      <c r="FG643" s="160"/>
      <c r="FH643" s="160"/>
      <c r="FI643" s="160"/>
      <c r="FJ643" s="160"/>
      <c r="FK643" s="160"/>
      <c r="FL643" s="160"/>
      <c r="FM643" s="160"/>
      <c r="FN643" s="160"/>
      <c r="FO643" s="160"/>
      <c r="FP643" s="160"/>
      <c r="FQ643" s="160"/>
      <c r="FR643" s="160"/>
      <c r="FS643" s="160"/>
      <c r="FT643" s="160"/>
      <c r="FU643" s="160"/>
      <c r="FV643" s="160"/>
      <c r="FW643" s="160"/>
      <c r="FX643" s="160"/>
      <c r="FY643" s="160"/>
      <c r="FZ643" s="160"/>
      <c r="GA643" s="160"/>
      <c r="GB643" s="160"/>
      <c r="GC643" s="160"/>
      <c r="GD643" s="160"/>
      <c r="GE643" s="160"/>
      <c r="GF643" s="160"/>
      <c r="GG643" s="160"/>
      <c r="GH643" s="160"/>
      <c r="GI643" s="160"/>
      <c r="GJ643" s="160"/>
      <c r="GK643" s="160"/>
      <c r="GL643" s="160"/>
      <c r="GM643" s="160"/>
      <c r="GN643" s="160"/>
      <c r="GO643" s="160"/>
      <c r="GP643" s="160"/>
      <c r="GQ643" s="160"/>
      <c r="GR643" s="160"/>
      <c r="GS643" s="160"/>
    </row>
    <row r="644" spans="3:201" x14ac:dyDescent="0.2">
      <c r="C644" s="160"/>
      <c r="D644" s="160"/>
      <c r="E644" s="160"/>
      <c r="F644" s="160"/>
      <c r="G644" s="160"/>
      <c r="H644" s="160"/>
      <c r="I644" s="160"/>
      <c r="J644" s="160"/>
      <c r="K644" s="160"/>
      <c r="L644" s="160"/>
      <c r="M644" s="160"/>
      <c r="N644" s="160"/>
      <c r="O644" s="160"/>
      <c r="P644" s="160"/>
      <c r="Q644" s="160"/>
      <c r="R644" s="160"/>
      <c r="S644" s="160"/>
      <c r="T644" s="160"/>
      <c r="U644" s="160"/>
      <c r="V644" s="160"/>
      <c r="W644" s="160"/>
      <c r="X644" s="160"/>
      <c r="Y644" s="160"/>
      <c r="Z644" s="160"/>
      <c r="AA644" s="160"/>
      <c r="AB644" s="160"/>
      <c r="AC644" s="160"/>
      <c r="AD644" s="160"/>
      <c r="AE644" s="160"/>
      <c r="AF644" s="160"/>
      <c r="AG644" s="160"/>
      <c r="AH644" s="160"/>
      <c r="AI644" s="160"/>
      <c r="AJ644" s="160"/>
      <c r="AK644" s="160"/>
      <c r="AL644" s="160"/>
      <c r="AM644" s="160"/>
      <c r="AN644" s="160"/>
      <c r="AO644" s="160"/>
      <c r="AP644" s="160"/>
      <c r="AQ644" s="160"/>
      <c r="AR644" s="160"/>
      <c r="AS644" s="160"/>
      <c r="AT644" s="160"/>
      <c r="AU644" s="160"/>
      <c r="AV644" s="160"/>
      <c r="AW644" s="160"/>
      <c r="AX644" s="160"/>
      <c r="AY644" s="160"/>
      <c r="AZ644" s="160"/>
      <c r="BA644" s="160"/>
      <c r="BB644" s="160"/>
      <c r="BC644" s="160"/>
      <c r="BD644" s="160"/>
      <c r="BE644" s="160"/>
      <c r="BF644" s="160"/>
      <c r="BG644" s="160"/>
      <c r="BH644" s="160"/>
      <c r="BI644" s="160"/>
      <c r="BJ644" s="160"/>
      <c r="BK644" s="160"/>
      <c r="BL644" s="160"/>
      <c r="BM644" s="160"/>
      <c r="BN644" s="160"/>
      <c r="BO644" s="160"/>
      <c r="BP644" s="160"/>
      <c r="BQ644" s="160"/>
      <c r="BR644" s="160"/>
      <c r="BS644" s="160"/>
      <c r="BT644" s="160"/>
      <c r="BU644" s="160"/>
      <c r="BV644" s="160"/>
      <c r="BW644" s="160"/>
      <c r="BX644" s="160"/>
      <c r="BY644" s="160"/>
      <c r="BZ644" s="160"/>
      <c r="CA644" s="160"/>
      <c r="CB644" s="160"/>
      <c r="CC644" s="160"/>
      <c r="CD644" s="160"/>
      <c r="CE644" s="160"/>
      <c r="CF644" s="160"/>
      <c r="CG644" s="160"/>
      <c r="CH644" s="160"/>
      <c r="CI644" s="160"/>
      <c r="CJ644" s="160"/>
      <c r="CK644" s="160"/>
      <c r="CL644" s="160"/>
      <c r="CM644" s="160"/>
      <c r="CN644" s="160"/>
      <c r="CO644" s="160"/>
      <c r="CP644" s="160"/>
      <c r="CQ644" s="160"/>
      <c r="CR644" s="160"/>
      <c r="CS644" s="160"/>
      <c r="CT644" s="160"/>
      <c r="CU644" s="160"/>
      <c r="CV644" s="160"/>
      <c r="CW644" s="160"/>
      <c r="CX644" s="160"/>
      <c r="CY644" s="160"/>
      <c r="CZ644" s="160"/>
      <c r="DA644" s="160"/>
      <c r="DB644" s="160"/>
      <c r="DC644" s="160"/>
      <c r="DD644" s="160"/>
      <c r="DE644" s="160"/>
      <c r="DF644" s="160"/>
      <c r="DG644" s="160"/>
      <c r="DH644" s="160"/>
      <c r="DI644" s="160"/>
      <c r="DJ644" s="160"/>
      <c r="DK644" s="160"/>
      <c r="DL644" s="160"/>
      <c r="DM644" s="160"/>
      <c r="DN644" s="160"/>
      <c r="DO644" s="160"/>
      <c r="DP644" s="160"/>
      <c r="DQ644" s="160"/>
      <c r="DR644" s="160"/>
      <c r="DS644" s="160"/>
      <c r="DT644" s="160"/>
      <c r="DU644" s="160"/>
      <c r="DV644" s="160"/>
      <c r="DW644" s="160"/>
      <c r="DX644" s="160"/>
      <c r="DY644" s="160"/>
      <c r="DZ644" s="160"/>
      <c r="EA644" s="160"/>
      <c r="EB644" s="160"/>
      <c r="EC644" s="160"/>
      <c r="ED644" s="160"/>
      <c r="EE644" s="160"/>
      <c r="EF644" s="160"/>
      <c r="EG644" s="160"/>
      <c r="EH644" s="160"/>
      <c r="EI644" s="160"/>
      <c r="EJ644" s="160"/>
      <c r="EK644" s="160"/>
      <c r="EL644" s="160"/>
      <c r="EM644" s="160"/>
      <c r="EN644" s="160"/>
      <c r="EO644" s="160"/>
      <c r="EP644" s="160"/>
      <c r="EQ644" s="160"/>
      <c r="ER644" s="160"/>
      <c r="ES644" s="160"/>
      <c r="ET644" s="160"/>
      <c r="EU644" s="160"/>
      <c r="EV644" s="160"/>
      <c r="EW644" s="160"/>
      <c r="EX644" s="160"/>
      <c r="EY644" s="160"/>
      <c r="EZ644" s="160"/>
      <c r="FA644" s="160"/>
      <c r="FB644" s="160"/>
      <c r="FC644" s="160"/>
      <c r="FD644" s="160"/>
      <c r="FE644" s="160"/>
      <c r="FF644" s="160"/>
      <c r="FG644" s="160"/>
      <c r="FH644" s="160"/>
      <c r="FI644" s="160"/>
      <c r="FJ644" s="160"/>
      <c r="FK644" s="160"/>
      <c r="FL644" s="160"/>
      <c r="FM644" s="160"/>
      <c r="FN644" s="160"/>
      <c r="FO644" s="160"/>
      <c r="FP644" s="160"/>
      <c r="FQ644" s="160"/>
      <c r="FR644" s="160"/>
      <c r="FS644" s="160"/>
      <c r="FT644" s="160"/>
      <c r="FU644" s="160"/>
      <c r="FV644" s="160"/>
      <c r="FW644" s="160"/>
      <c r="FX644" s="160"/>
      <c r="FY644" s="160"/>
      <c r="FZ644" s="160"/>
      <c r="GA644" s="160"/>
      <c r="GB644" s="160"/>
      <c r="GC644" s="160"/>
      <c r="GD644" s="160"/>
      <c r="GE644" s="160"/>
      <c r="GF644" s="160"/>
      <c r="GG644" s="160"/>
      <c r="GH644" s="160"/>
      <c r="GI644" s="160"/>
      <c r="GJ644" s="160"/>
      <c r="GK644" s="160"/>
      <c r="GL644" s="160"/>
      <c r="GM644" s="160"/>
      <c r="GN644" s="160"/>
      <c r="GO644" s="160"/>
      <c r="GP644" s="160"/>
      <c r="GQ644" s="160"/>
      <c r="GR644" s="160"/>
      <c r="GS644" s="160"/>
    </row>
    <row r="645" spans="3:201" x14ac:dyDescent="0.2">
      <c r="C645" s="160"/>
      <c r="D645" s="160"/>
      <c r="E645" s="160"/>
      <c r="F645" s="160"/>
      <c r="G645" s="160"/>
      <c r="H645" s="160"/>
      <c r="I645" s="160"/>
      <c r="J645" s="160"/>
      <c r="K645" s="160"/>
      <c r="L645" s="160"/>
      <c r="M645" s="160"/>
      <c r="N645" s="160"/>
      <c r="O645" s="160"/>
      <c r="P645" s="160"/>
      <c r="Q645" s="160"/>
      <c r="R645" s="160"/>
      <c r="S645" s="160"/>
      <c r="T645" s="160"/>
      <c r="U645" s="160"/>
      <c r="V645" s="160"/>
      <c r="W645" s="160"/>
      <c r="X645" s="160"/>
      <c r="Y645" s="160"/>
      <c r="Z645" s="160"/>
      <c r="AA645" s="160"/>
      <c r="AB645" s="160"/>
      <c r="AC645" s="160"/>
      <c r="AD645" s="160"/>
      <c r="AE645" s="160"/>
      <c r="AF645" s="160"/>
      <c r="AG645" s="160"/>
      <c r="AH645" s="160"/>
      <c r="AI645" s="160"/>
      <c r="AJ645" s="160"/>
      <c r="AK645" s="160"/>
      <c r="AL645" s="160"/>
      <c r="AM645" s="160"/>
      <c r="AN645" s="160"/>
      <c r="AO645" s="160"/>
      <c r="AP645" s="160"/>
      <c r="AQ645" s="160"/>
      <c r="AR645" s="160"/>
      <c r="AS645" s="160"/>
      <c r="AT645" s="160"/>
      <c r="AU645" s="160"/>
      <c r="AV645" s="160"/>
      <c r="AW645" s="160"/>
      <c r="AX645" s="160"/>
      <c r="AY645" s="160"/>
      <c r="AZ645" s="160"/>
      <c r="BA645" s="160"/>
      <c r="BB645" s="160"/>
      <c r="BC645" s="160"/>
      <c r="BD645" s="160"/>
      <c r="BE645" s="160"/>
      <c r="BF645" s="160"/>
      <c r="BG645" s="160"/>
      <c r="BH645" s="160"/>
      <c r="BI645" s="160"/>
      <c r="BJ645" s="160"/>
      <c r="BK645" s="160"/>
      <c r="BL645" s="160"/>
      <c r="BM645" s="160"/>
      <c r="BN645" s="160"/>
      <c r="BO645" s="160"/>
      <c r="BP645" s="160"/>
      <c r="BQ645" s="160"/>
      <c r="BR645" s="160"/>
      <c r="BS645" s="160"/>
      <c r="BT645" s="160"/>
      <c r="BU645" s="160"/>
      <c r="BV645" s="160"/>
      <c r="BW645" s="160"/>
      <c r="BX645" s="160"/>
      <c r="BY645" s="160"/>
      <c r="BZ645" s="160"/>
      <c r="CA645" s="160"/>
      <c r="CB645" s="160"/>
      <c r="CC645" s="160"/>
      <c r="CD645" s="160"/>
      <c r="CE645" s="160"/>
      <c r="CF645" s="160"/>
      <c r="CG645" s="160"/>
      <c r="CH645" s="160"/>
      <c r="CI645" s="160"/>
      <c r="CJ645" s="160"/>
      <c r="CK645" s="160"/>
      <c r="CL645" s="160"/>
      <c r="CM645" s="160"/>
      <c r="CN645" s="160"/>
      <c r="CO645" s="160"/>
      <c r="CP645" s="160"/>
      <c r="CQ645" s="160"/>
      <c r="CR645" s="160"/>
      <c r="CS645" s="160"/>
      <c r="CT645" s="160"/>
      <c r="CU645" s="160"/>
      <c r="CV645" s="160"/>
      <c r="CW645" s="160"/>
      <c r="CX645" s="160"/>
      <c r="CY645" s="160"/>
      <c r="CZ645" s="160"/>
      <c r="DA645" s="160"/>
      <c r="DB645" s="160"/>
      <c r="DC645" s="160"/>
      <c r="DD645" s="160"/>
      <c r="DE645" s="160"/>
      <c r="DF645" s="160"/>
      <c r="DG645" s="160"/>
      <c r="DH645" s="160"/>
      <c r="DI645" s="160"/>
      <c r="DJ645" s="160"/>
      <c r="DK645" s="160"/>
      <c r="DL645" s="160"/>
      <c r="DM645" s="160"/>
      <c r="DN645" s="160"/>
      <c r="DO645" s="160"/>
      <c r="DP645" s="160"/>
      <c r="DQ645" s="160"/>
      <c r="DR645" s="160"/>
      <c r="DS645" s="160"/>
      <c r="DT645" s="160"/>
      <c r="DU645" s="160"/>
      <c r="DV645" s="160"/>
      <c r="DW645" s="160"/>
      <c r="DX645" s="160"/>
      <c r="DY645" s="160"/>
      <c r="DZ645" s="160"/>
      <c r="EA645" s="160"/>
      <c r="EB645" s="160"/>
      <c r="EC645" s="160"/>
      <c r="ED645" s="160"/>
      <c r="EE645" s="160"/>
      <c r="EF645" s="160"/>
      <c r="EG645" s="160"/>
      <c r="EH645" s="160"/>
      <c r="EI645" s="160"/>
      <c r="EJ645" s="160"/>
      <c r="EK645" s="160"/>
      <c r="EL645" s="160"/>
      <c r="EM645" s="160"/>
      <c r="EN645" s="160"/>
      <c r="EO645" s="160"/>
      <c r="EP645" s="160"/>
      <c r="EQ645" s="160"/>
      <c r="ER645" s="160"/>
      <c r="ES645" s="160"/>
      <c r="ET645" s="160"/>
      <c r="EU645" s="160"/>
      <c r="EV645" s="160"/>
      <c r="EW645" s="160"/>
      <c r="EX645" s="160"/>
      <c r="EY645" s="160"/>
      <c r="EZ645" s="160"/>
      <c r="FA645" s="160"/>
      <c r="FB645" s="160"/>
      <c r="FC645" s="160"/>
      <c r="FD645" s="160"/>
      <c r="FE645" s="160"/>
      <c r="FF645" s="160"/>
      <c r="FG645" s="160"/>
      <c r="FH645" s="160"/>
      <c r="FI645" s="160"/>
      <c r="FJ645" s="160"/>
      <c r="FK645" s="160"/>
      <c r="FL645" s="160"/>
      <c r="FM645" s="160"/>
      <c r="FN645" s="160"/>
      <c r="FO645" s="160"/>
      <c r="FP645" s="160"/>
      <c r="FQ645" s="160"/>
      <c r="FR645" s="160"/>
      <c r="FS645" s="160"/>
      <c r="FT645" s="160"/>
      <c r="FU645" s="160"/>
      <c r="FV645" s="160"/>
      <c r="FW645" s="160"/>
      <c r="FX645" s="160"/>
      <c r="FY645" s="160"/>
      <c r="FZ645" s="160"/>
      <c r="GA645" s="160"/>
      <c r="GB645" s="160"/>
      <c r="GC645" s="160"/>
      <c r="GD645" s="160"/>
      <c r="GE645" s="160"/>
      <c r="GF645" s="160"/>
      <c r="GG645" s="160"/>
      <c r="GH645" s="160"/>
      <c r="GI645" s="160"/>
      <c r="GJ645" s="160"/>
      <c r="GK645" s="160"/>
      <c r="GL645" s="160"/>
      <c r="GM645" s="160"/>
      <c r="GN645" s="160"/>
      <c r="GO645" s="160"/>
      <c r="GP645" s="160"/>
      <c r="GQ645" s="160"/>
      <c r="GR645" s="160"/>
      <c r="GS645" s="160"/>
    </row>
    <row r="646" spans="3:201" x14ac:dyDescent="0.2">
      <c r="C646" s="160"/>
      <c r="D646" s="160"/>
      <c r="E646" s="160"/>
      <c r="F646" s="160"/>
      <c r="G646" s="160"/>
      <c r="H646" s="160"/>
      <c r="I646" s="160"/>
      <c r="J646" s="160"/>
      <c r="K646" s="160"/>
      <c r="L646" s="160"/>
      <c r="M646" s="160"/>
      <c r="N646" s="160"/>
      <c r="O646" s="160"/>
      <c r="P646" s="160"/>
      <c r="Q646" s="160"/>
      <c r="R646" s="160"/>
      <c r="S646" s="160"/>
      <c r="T646" s="160"/>
      <c r="U646" s="160"/>
      <c r="V646" s="160"/>
      <c r="W646" s="160"/>
      <c r="X646" s="160"/>
      <c r="Y646" s="160"/>
      <c r="Z646" s="160"/>
      <c r="AA646" s="160"/>
      <c r="AB646" s="160"/>
      <c r="AC646" s="160"/>
      <c r="AD646" s="160"/>
      <c r="AE646" s="160"/>
      <c r="AF646" s="160"/>
      <c r="AG646" s="160"/>
      <c r="AH646" s="160"/>
      <c r="AI646" s="160"/>
      <c r="AJ646" s="160"/>
      <c r="AK646" s="160"/>
      <c r="AL646" s="160"/>
      <c r="AM646" s="160"/>
      <c r="AN646" s="160"/>
      <c r="AO646" s="160"/>
      <c r="AP646" s="160"/>
      <c r="AQ646" s="160"/>
      <c r="AR646" s="160"/>
      <c r="AS646" s="160"/>
      <c r="AT646" s="160"/>
      <c r="AU646" s="160"/>
      <c r="AV646" s="160"/>
      <c r="AW646" s="160"/>
      <c r="AX646" s="160"/>
      <c r="AY646" s="160"/>
      <c r="AZ646" s="160"/>
      <c r="BA646" s="160"/>
      <c r="BB646" s="160"/>
      <c r="BC646" s="160"/>
      <c r="BD646" s="160"/>
      <c r="BE646" s="160"/>
      <c r="BF646" s="160"/>
      <c r="BG646" s="160"/>
      <c r="BH646" s="160"/>
      <c r="BI646" s="160"/>
      <c r="BJ646" s="160"/>
      <c r="BK646" s="160"/>
      <c r="BL646" s="160"/>
      <c r="BM646" s="160"/>
      <c r="BN646" s="160"/>
      <c r="BO646" s="160"/>
      <c r="BP646" s="160"/>
      <c r="BQ646" s="160"/>
      <c r="BR646" s="160"/>
      <c r="BS646" s="160"/>
      <c r="BT646" s="160"/>
      <c r="BU646" s="160"/>
      <c r="BV646" s="160"/>
      <c r="BW646" s="160"/>
      <c r="BX646" s="160"/>
      <c r="BY646" s="160"/>
      <c r="BZ646" s="160"/>
      <c r="CA646" s="160"/>
      <c r="CB646" s="160"/>
      <c r="CC646" s="160"/>
      <c r="CD646" s="160"/>
      <c r="CE646" s="160"/>
      <c r="CF646" s="160"/>
      <c r="CG646" s="160"/>
      <c r="CH646" s="160"/>
      <c r="CI646" s="160"/>
      <c r="CJ646" s="160"/>
      <c r="CK646" s="160"/>
      <c r="CL646" s="160"/>
      <c r="CM646" s="160"/>
      <c r="CN646" s="160"/>
      <c r="CO646" s="160"/>
      <c r="CP646" s="160"/>
      <c r="CQ646" s="160"/>
      <c r="CR646" s="160"/>
      <c r="CS646" s="160"/>
      <c r="CT646" s="160"/>
      <c r="CU646" s="160"/>
      <c r="CV646" s="160"/>
      <c r="CW646" s="160"/>
      <c r="CX646" s="160"/>
      <c r="CY646" s="160"/>
      <c r="CZ646" s="160"/>
      <c r="DA646" s="160"/>
      <c r="DB646" s="160"/>
      <c r="DC646" s="160"/>
      <c r="DD646" s="160"/>
      <c r="DE646" s="160"/>
      <c r="DF646" s="160"/>
      <c r="DG646" s="160"/>
      <c r="DH646" s="160"/>
      <c r="DI646" s="160"/>
      <c r="DJ646" s="160"/>
      <c r="DK646" s="160"/>
      <c r="DL646" s="160"/>
      <c r="DM646" s="160"/>
      <c r="DN646" s="160"/>
      <c r="DO646" s="160"/>
      <c r="DP646" s="160"/>
      <c r="DQ646" s="160"/>
      <c r="DR646" s="160"/>
      <c r="DS646" s="160"/>
      <c r="DT646" s="160"/>
      <c r="DU646" s="160"/>
      <c r="DV646" s="160"/>
      <c r="DW646" s="160"/>
      <c r="DX646" s="160"/>
      <c r="DY646" s="160"/>
      <c r="DZ646" s="160"/>
      <c r="EA646" s="160"/>
      <c r="EB646" s="160"/>
      <c r="EC646" s="160"/>
      <c r="ED646" s="160"/>
      <c r="EE646" s="160"/>
      <c r="EF646" s="160"/>
      <c r="EG646" s="160"/>
      <c r="EH646" s="160"/>
      <c r="EI646" s="160"/>
      <c r="EJ646" s="160"/>
      <c r="EK646" s="160"/>
      <c r="EL646" s="160"/>
      <c r="EM646" s="160"/>
      <c r="EN646" s="160"/>
      <c r="EO646" s="160"/>
      <c r="EP646" s="160"/>
      <c r="EQ646" s="160"/>
      <c r="ER646" s="160"/>
      <c r="ES646" s="160"/>
      <c r="ET646" s="160"/>
      <c r="EU646" s="160"/>
      <c r="EV646" s="160"/>
      <c r="EW646" s="160"/>
      <c r="EX646" s="160"/>
      <c r="EY646" s="160"/>
      <c r="EZ646" s="160"/>
      <c r="FA646" s="160"/>
      <c r="FB646" s="160"/>
      <c r="FC646" s="160"/>
      <c r="FD646" s="160"/>
      <c r="FE646" s="160"/>
      <c r="FF646" s="160"/>
      <c r="FG646" s="160"/>
      <c r="FH646" s="160"/>
      <c r="FI646" s="160"/>
      <c r="FJ646" s="160"/>
      <c r="FK646" s="160"/>
      <c r="FL646" s="160"/>
      <c r="FM646" s="160"/>
      <c r="FN646" s="160"/>
      <c r="FO646" s="160"/>
      <c r="FP646" s="160"/>
      <c r="FQ646" s="160"/>
      <c r="FR646" s="160"/>
      <c r="FS646" s="160"/>
      <c r="FT646" s="160"/>
      <c r="FU646" s="160"/>
      <c r="FV646" s="160"/>
      <c r="FW646" s="160"/>
      <c r="FX646" s="160"/>
      <c r="FY646" s="160"/>
      <c r="FZ646" s="160"/>
      <c r="GA646" s="160"/>
      <c r="GB646" s="160"/>
      <c r="GC646" s="160"/>
      <c r="GD646" s="160"/>
      <c r="GE646" s="160"/>
      <c r="GF646" s="160"/>
      <c r="GG646" s="160"/>
      <c r="GH646" s="160"/>
      <c r="GI646" s="160"/>
      <c r="GJ646" s="160"/>
      <c r="GK646" s="160"/>
      <c r="GL646" s="160"/>
      <c r="GM646" s="160"/>
      <c r="GN646" s="160"/>
      <c r="GO646" s="160"/>
      <c r="GP646" s="160"/>
      <c r="GQ646" s="160"/>
      <c r="GR646" s="160"/>
      <c r="GS646" s="160"/>
    </row>
    <row r="647" spans="3:201" x14ac:dyDescent="0.2">
      <c r="C647" s="160"/>
      <c r="D647" s="160"/>
      <c r="E647" s="160"/>
      <c r="F647" s="160"/>
      <c r="G647" s="160"/>
      <c r="H647" s="160"/>
      <c r="I647" s="160"/>
      <c r="J647" s="160"/>
      <c r="K647" s="160"/>
      <c r="L647" s="160"/>
      <c r="M647" s="160"/>
      <c r="N647" s="160"/>
      <c r="O647" s="160"/>
      <c r="P647" s="160"/>
      <c r="Q647" s="160"/>
      <c r="R647" s="160"/>
      <c r="S647" s="160"/>
      <c r="T647" s="160"/>
      <c r="U647" s="160"/>
      <c r="V647" s="160"/>
      <c r="W647" s="160"/>
      <c r="X647" s="160"/>
      <c r="Y647" s="160"/>
      <c r="Z647" s="160"/>
      <c r="AA647" s="160"/>
      <c r="AB647" s="160"/>
      <c r="AC647" s="160"/>
      <c r="AD647" s="160"/>
      <c r="AE647" s="160"/>
      <c r="AF647" s="160"/>
      <c r="AG647" s="160"/>
      <c r="AH647" s="160"/>
      <c r="AI647" s="160"/>
      <c r="AJ647" s="160"/>
      <c r="AK647" s="160"/>
      <c r="AL647" s="160"/>
      <c r="AM647" s="160"/>
      <c r="AN647" s="160"/>
      <c r="AO647" s="160"/>
      <c r="AP647" s="160"/>
      <c r="AQ647" s="160"/>
      <c r="AR647" s="160"/>
      <c r="AS647" s="160"/>
      <c r="AT647" s="160"/>
      <c r="AU647" s="160"/>
      <c r="AV647" s="160"/>
      <c r="AW647" s="160"/>
      <c r="AX647" s="160"/>
      <c r="AY647" s="160"/>
      <c r="AZ647" s="160"/>
      <c r="BA647" s="160"/>
      <c r="BB647" s="160"/>
      <c r="BC647" s="160"/>
      <c r="BD647" s="160"/>
      <c r="BE647" s="160"/>
      <c r="BF647" s="160"/>
      <c r="BG647" s="160"/>
      <c r="BH647" s="160"/>
      <c r="BI647" s="160"/>
      <c r="BJ647" s="160"/>
      <c r="BK647" s="160"/>
      <c r="BL647" s="160"/>
      <c r="BM647" s="160"/>
      <c r="BN647" s="160"/>
      <c r="BO647" s="160"/>
      <c r="BP647" s="160"/>
      <c r="BQ647" s="160"/>
      <c r="BR647" s="160"/>
      <c r="BS647" s="160"/>
      <c r="BT647" s="160"/>
      <c r="BU647" s="160"/>
      <c r="BV647" s="160"/>
      <c r="BW647" s="160"/>
      <c r="BX647" s="160"/>
      <c r="BY647" s="160"/>
      <c r="BZ647" s="160"/>
      <c r="CA647" s="160"/>
      <c r="CB647" s="160"/>
      <c r="CC647" s="160"/>
      <c r="CD647" s="160"/>
      <c r="CE647" s="160"/>
      <c r="CF647" s="160"/>
      <c r="CG647" s="160"/>
      <c r="CH647" s="160"/>
      <c r="CI647" s="160"/>
      <c r="CJ647" s="160"/>
      <c r="CK647" s="160"/>
      <c r="CL647" s="160"/>
      <c r="CM647" s="160"/>
      <c r="CN647" s="160"/>
      <c r="CO647" s="160"/>
      <c r="CP647" s="160"/>
      <c r="CQ647" s="160"/>
      <c r="CR647" s="160"/>
      <c r="CS647" s="160"/>
      <c r="CT647" s="160"/>
      <c r="CU647" s="160"/>
      <c r="CV647" s="160"/>
      <c r="CW647" s="160"/>
      <c r="CX647" s="160"/>
      <c r="CY647" s="160"/>
      <c r="CZ647" s="160"/>
      <c r="DA647" s="160"/>
      <c r="DB647" s="160"/>
      <c r="DC647" s="160"/>
      <c r="DD647" s="160"/>
      <c r="DE647" s="160"/>
      <c r="DF647" s="160"/>
      <c r="DG647" s="160"/>
      <c r="DH647" s="160"/>
      <c r="DI647" s="160"/>
      <c r="DJ647" s="160"/>
      <c r="DK647" s="160"/>
      <c r="DL647" s="160"/>
      <c r="DM647" s="160"/>
      <c r="DN647" s="160"/>
      <c r="DO647" s="160"/>
      <c r="DP647" s="160"/>
      <c r="DQ647" s="160"/>
      <c r="DR647" s="160"/>
      <c r="DS647" s="160"/>
      <c r="DT647" s="160"/>
      <c r="DU647" s="160"/>
      <c r="DV647" s="160"/>
      <c r="DW647" s="160"/>
      <c r="DX647" s="160"/>
      <c r="DY647" s="160"/>
      <c r="DZ647" s="160"/>
      <c r="EA647" s="160"/>
      <c r="EB647" s="160"/>
      <c r="EC647" s="160"/>
      <c r="ED647" s="160"/>
      <c r="EE647" s="160"/>
      <c r="EF647" s="160"/>
      <c r="EG647" s="160"/>
      <c r="EH647" s="160"/>
      <c r="EI647" s="160"/>
      <c r="EJ647" s="160"/>
      <c r="EK647" s="160"/>
      <c r="EL647" s="160"/>
      <c r="EM647" s="160"/>
      <c r="EN647" s="160"/>
      <c r="EO647" s="160"/>
      <c r="EP647" s="160"/>
      <c r="EQ647" s="160"/>
      <c r="ER647" s="160"/>
      <c r="ES647" s="160"/>
      <c r="ET647" s="160"/>
      <c r="EU647" s="160"/>
      <c r="EV647" s="160"/>
      <c r="EW647" s="160"/>
      <c r="EX647" s="160"/>
      <c r="EY647" s="160"/>
      <c r="EZ647" s="160"/>
      <c r="FA647" s="160"/>
      <c r="FB647" s="160"/>
      <c r="FC647" s="160"/>
      <c r="FD647" s="160"/>
      <c r="FE647" s="160"/>
      <c r="FF647" s="160"/>
      <c r="FG647" s="160"/>
      <c r="FH647" s="160"/>
      <c r="FI647" s="160"/>
      <c r="FJ647" s="160"/>
      <c r="FK647" s="160"/>
      <c r="FL647" s="160"/>
      <c r="FM647" s="160"/>
      <c r="FN647" s="160"/>
      <c r="FO647" s="160"/>
      <c r="FP647" s="160"/>
      <c r="FQ647" s="160"/>
      <c r="FR647" s="160"/>
      <c r="FS647" s="160"/>
      <c r="FT647" s="160"/>
      <c r="FU647" s="160"/>
      <c r="FV647" s="160"/>
      <c r="FW647" s="160"/>
      <c r="FX647" s="160"/>
      <c r="FY647" s="160"/>
      <c r="FZ647" s="160"/>
      <c r="GA647" s="160"/>
      <c r="GB647" s="160"/>
      <c r="GC647" s="160"/>
      <c r="GD647" s="160"/>
      <c r="GE647" s="160"/>
      <c r="GF647" s="160"/>
      <c r="GG647" s="160"/>
      <c r="GH647" s="160"/>
      <c r="GI647" s="160"/>
      <c r="GJ647" s="160"/>
      <c r="GK647" s="160"/>
      <c r="GL647" s="160"/>
      <c r="GM647" s="160"/>
      <c r="GN647" s="160"/>
      <c r="GO647" s="160"/>
      <c r="GP647" s="160"/>
      <c r="GQ647" s="160"/>
      <c r="GR647" s="160"/>
      <c r="GS647" s="160"/>
    </row>
    <row r="648" spans="3:201" x14ac:dyDescent="0.2">
      <c r="C648" s="160"/>
      <c r="D648" s="160"/>
      <c r="E648" s="160"/>
      <c r="F648" s="160"/>
      <c r="G648" s="160"/>
      <c r="H648" s="160"/>
      <c r="I648" s="160"/>
      <c r="J648" s="160"/>
      <c r="K648" s="160"/>
      <c r="L648" s="160"/>
      <c r="M648" s="160"/>
      <c r="N648" s="160"/>
      <c r="O648" s="160"/>
      <c r="P648" s="160"/>
      <c r="Q648" s="160"/>
      <c r="R648" s="160"/>
      <c r="S648" s="160"/>
      <c r="T648" s="160"/>
      <c r="U648" s="160"/>
      <c r="V648" s="160"/>
      <c r="W648" s="160"/>
      <c r="X648" s="160"/>
      <c r="Y648" s="160"/>
      <c r="Z648" s="160"/>
      <c r="AA648" s="160"/>
      <c r="AB648" s="160"/>
      <c r="AC648" s="160"/>
      <c r="AD648" s="160"/>
      <c r="AE648" s="160"/>
      <c r="AF648" s="160"/>
      <c r="AG648" s="160"/>
      <c r="AH648" s="160"/>
      <c r="AI648" s="160"/>
      <c r="AJ648" s="160"/>
      <c r="AK648" s="160"/>
      <c r="AL648" s="160"/>
      <c r="AM648" s="160"/>
      <c r="AN648" s="160"/>
      <c r="AO648" s="160"/>
      <c r="AP648" s="160"/>
      <c r="AQ648" s="160"/>
      <c r="AR648" s="160"/>
      <c r="AS648" s="160"/>
      <c r="AT648" s="160"/>
      <c r="AU648" s="160"/>
      <c r="AV648" s="160"/>
      <c r="AW648" s="160"/>
      <c r="AX648" s="160"/>
      <c r="AY648" s="160"/>
      <c r="AZ648" s="160"/>
      <c r="BA648" s="160"/>
      <c r="BB648" s="160"/>
      <c r="BC648" s="160"/>
      <c r="BD648" s="160"/>
      <c r="BE648" s="160"/>
      <c r="BF648" s="160"/>
      <c r="BG648" s="160"/>
      <c r="BH648" s="160"/>
      <c r="BI648" s="160"/>
      <c r="BJ648" s="160"/>
      <c r="BK648" s="160"/>
      <c r="BL648" s="160"/>
      <c r="BM648" s="160"/>
      <c r="BN648" s="160"/>
      <c r="BO648" s="160"/>
      <c r="BP648" s="160"/>
      <c r="BQ648" s="160"/>
      <c r="BR648" s="160"/>
      <c r="BS648" s="160"/>
      <c r="BT648" s="160"/>
      <c r="BU648" s="160"/>
      <c r="BV648" s="160"/>
      <c r="BW648" s="160"/>
      <c r="BX648" s="160"/>
      <c r="BY648" s="160"/>
      <c r="BZ648" s="160"/>
      <c r="CA648" s="160"/>
      <c r="CB648" s="160"/>
      <c r="CC648" s="160"/>
      <c r="CD648" s="160"/>
      <c r="CE648" s="160"/>
      <c r="CF648" s="160"/>
      <c r="CG648" s="160"/>
      <c r="CH648" s="160"/>
      <c r="CI648" s="160"/>
      <c r="CJ648" s="160"/>
      <c r="CK648" s="160"/>
      <c r="CL648" s="160"/>
      <c r="CM648" s="160"/>
      <c r="CN648" s="160"/>
      <c r="CO648" s="160"/>
      <c r="CP648" s="160"/>
      <c r="CQ648" s="160"/>
      <c r="CR648" s="160"/>
      <c r="CS648" s="160"/>
      <c r="CT648" s="160"/>
      <c r="CU648" s="160"/>
      <c r="CV648" s="160"/>
      <c r="CW648" s="160"/>
      <c r="CX648" s="160"/>
      <c r="CY648" s="160"/>
      <c r="CZ648" s="160"/>
      <c r="DA648" s="160"/>
      <c r="DB648" s="160"/>
      <c r="DC648" s="160"/>
      <c r="DD648" s="160"/>
      <c r="DE648" s="160"/>
      <c r="DF648" s="160"/>
      <c r="DG648" s="160"/>
      <c r="DH648" s="160"/>
      <c r="DI648" s="160"/>
      <c r="DJ648" s="160"/>
      <c r="DK648" s="160"/>
      <c r="DL648" s="160"/>
      <c r="DM648" s="160"/>
      <c r="DN648" s="160"/>
      <c r="DO648" s="160"/>
      <c r="DP648" s="160"/>
      <c r="DQ648" s="160"/>
      <c r="DR648" s="160"/>
      <c r="DS648" s="160"/>
      <c r="DT648" s="160"/>
      <c r="DU648" s="160"/>
      <c r="DV648" s="160"/>
      <c r="DW648" s="160"/>
      <c r="DX648" s="160"/>
      <c r="DY648" s="160"/>
      <c r="DZ648" s="160"/>
      <c r="EA648" s="160"/>
      <c r="EB648" s="160"/>
      <c r="EC648" s="160"/>
      <c r="ED648" s="160"/>
      <c r="EE648" s="160"/>
      <c r="EF648" s="160"/>
      <c r="EG648" s="160"/>
      <c r="EH648" s="160"/>
      <c r="EI648" s="160"/>
      <c r="EJ648" s="160"/>
      <c r="EK648" s="160"/>
      <c r="EL648" s="160"/>
      <c r="EM648" s="160"/>
      <c r="EN648" s="160"/>
      <c r="EO648" s="160"/>
      <c r="EP648" s="160"/>
      <c r="EQ648" s="160"/>
      <c r="ER648" s="160"/>
      <c r="ES648" s="160"/>
      <c r="ET648" s="160"/>
      <c r="EU648" s="160"/>
      <c r="EV648" s="160"/>
      <c r="EW648" s="160"/>
      <c r="EX648" s="160"/>
      <c r="EY648" s="160"/>
      <c r="EZ648" s="160"/>
      <c r="FA648" s="160"/>
      <c r="FB648" s="160"/>
      <c r="FC648" s="160"/>
      <c r="FD648" s="160"/>
      <c r="FE648" s="160"/>
      <c r="FF648" s="160"/>
      <c r="FG648" s="160"/>
      <c r="FH648" s="160"/>
      <c r="FI648" s="160"/>
      <c r="FJ648" s="160"/>
      <c r="FK648" s="160"/>
      <c r="FL648" s="160"/>
      <c r="FM648" s="160"/>
      <c r="FN648" s="160"/>
      <c r="FO648" s="160"/>
      <c r="FP648" s="160"/>
      <c r="FQ648" s="160"/>
      <c r="FR648" s="160"/>
      <c r="FS648" s="160"/>
      <c r="FT648" s="160"/>
      <c r="FU648" s="160"/>
      <c r="FV648" s="160"/>
      <c r="FW648" s="160"/>
      <c r="FX648" s="160"/>
      <c r="FY648" s="160"/>
      <c r="FZ648" s="160"/>
      <c r="GA648" s="160"/>
      <c r="GB648" s="160"/>
      <c r="GC648" s="160"/>
      <c r="GD648" s="160"/>
      <c r="GE648" s="160"/>
      <c r="GF648" s="160"/>
      <c r="GG648" s="160"/>
      <c r="GH648" s="160"/>
      <c r="GI648" s="160"/>
      <c r="GJ648" s="160"/>
      <c r="GK648" s="160"/>
      <c r="GL648" s="160"/>
      <c r="GM648" s="160"/>
      <c r="GN648" s="160"/>
      <c r="GO648" s="160"/>
      <c r="GP648" s="160"/>
      <c r="GQ648" s="160"/>
      <c r="GR648" s="160"/>
      <c r="GS648" s="160"/>
    </row>
    <row r="649" spans="3:201" x14ac:dyDescent="0.2">
      <c r="C649" s="160"/>
      <c r="D649" s="160"/>
      <c r="E649" s="160"/>
      <c r="F649" s="160"/>
      <c r="G649" s="160"/>
      <c r="H649" s="160"/>
      <c r="I649" s="160"/>
      <c r="J649" s="160"/>
      <c r="K649" s="160"/>
      <c r="L649" s="160"/>
      <c r="M649" s="160"/>
      <c r="N649" s="160"/>
      <c r="O649" s="160"/>
      <c r="P649" s="160"/>
      <c r="Q649" s="160"/>
      <c r="R649" s="160"/>
      <c r="S649" s="160"/>
      <c r="T649" s="160"/>
      <c r="U649" s="160"/>
      <c r="V649" s="160"/>
      <c r="W649" s="160"/>
      <c r="X649" s="160"/>
      <c r="Y649" s="160"/>
      <c r="Z649" s="160"/>
      <c r="AA649" s="160"/>
      <c r="AB649" s="160"/>
      <c r="AC649" s="160"/>
      <c r="AD649" s="160"/>
      <c r="AE649" s="160"/>
      <c r="AF649" s="160"/>
      <c r="AG649" s="160"/>
      <c r="AH649" s="160"/>
      <c r="AI649" s="160"/>
      <c r="AJ649" s="160"/>
      <c r="AK649" s="160"/>
      <c r="AL649" s="160"/>
      <c r="AM649" s="160"/>
      <c r="AN649" s="160"/>
      <c r="AO649" s="160"/>
      <c r="AP649" s="160"/>
      <c r="AQ649" s="160"/>
      <c r="AR649" s="160"/>
      <c r="AS649" s="160"/>
      <c r="AT649" s="160"/>
      <c r="AU649" s="160"/>
      <c r="AV649" s="160"/>
      <c r="AW649" s="160"/>
      <c r="AX649" s="160"/>
      <c r="AY649" s="160"/>
      <c r="AZ649" s="160"/>
      <c r="BA649" s="160"/>
      <c r="BB649" s="160"/>
      <c r="BC649" s="160"/>
      <c r="BD649" s="160"/>
      <c r="BE649" s="160"/>
      <c r="BF649" s="160"/>
      <c r="BG649" s="160"/>
      <c r="BH649" s="160"/>
      <c r="BI649" s="160"/>
      <c r="BJ649" s="160"/>
      <c r="BK649" s="160"/>
      <c r="BL649" s="160"/>
      <c r="BM649" s="160"/>
      <c r="BN649" s="160"/>
      <c r="BO649" s="160"/>
      <c r="BP649" s="160"/>
      <c r="BQ649" s="160"/>
      <c r="BR649" s="160"/>
      <c r="BS649" s="160"/>
      <c r="BT649" s="160"/>
      <c r="BU649" s="160"/>
      <c r="BV649" s="160"/>
      <c r="BW649" s="160"/>
      <c r="BX649" s="160"/>
      <c r="BY649" s="160"/>
      <c r="BZ649" s="160"/>
      <c r="CA649" s="160"/>
      <c r="CB649" s="160"/>
      <c r="CC649" s="160"/>
      <c r="CD649" s="160"/>
      <c r="CE649" s="160"/>
      <c r="CF649" s="160"/>
      <c r="CG649" s="160"/>
      <c r="CH649" s="160"/>
      <c r="CI649" s="160"/>
      <c r="CJ649" s="160"/>
      <c r="CK649" s="160"/>
      <c r="CL649" s="160"/>
      <c r="CM649" s="160"/>
      <c r="CN649" s="160"/>
      <c r="CO649" s="160"/>
      <c r="CP649" s="160"/>
      <c r="CQ649" s="160"/>
      <c r="CR649" s="160"/>
      <c r="CS649" s="160"/>
      <c r="CT649" s="160"/>
      <c r="CU649" s="160"/>
      <c r="CV649" s="160"/>
      <c r="CW649" s="160"/>
      <c r="CX649" s="160"/>
      <c r="CY649" s="160"/>
      <c r="CZ649" s="160"/>
      <c r="DA649" s="160"/>
      <c r="DB649" s="160"/>
      <c r="DC649" s="160"/>
      <c r="DD649" s="160"/>
      <c r="DE649" s="160"/>
      <c r="DF649" s="160"/>
      <c r="DG649" s="160"/>
      <c r="DH649" s="160"/>
      <c r="DI649" s="160"/>
      <c r="DJ649" s="160"/>
      <c r="DK649" s="160"/>
      <c r="DL649" s="160"/>
      <c r="DM649" s="160"/>
      <c r="DN649" s="160"/>
      <c r="DO649" s="160"/>
      <c r="DP649" s="160"/>
      <c r="DQ649" s="160"/>
      <c r="DR649" s="160"/>
      <c r="DS649" s="160"/>
      <c r="DT649" s="160"/>
      <c r="DU649" s="160"/>
      <c r="DV649" s="160"/>
      <c r="DW649" s="160"/>
      <c r="DX649" s="160"/>
      <c r="DY649" s="160"/>
      <c r="DZ649" s="160"/>
      <c r="EA649" s="160"/>
      <c r="EB649" s="160"/>
      <c r="EC649" s="160"/>
      <c r="ED649" s="160"/>
      <c r="EE649" s="160"/>
      <c r="EF649" s="160"/>
      <c r="EG649" s="160"/>
      <c r="EH649" s="160"/>
      <c r="EI649" s="160"/>
      <c r="EJ649" s="160"/>
      <c r="EK649" s="160"/>
      <c r="EL649" s="160"/>
      <c r="EM649" s="160"/>
      <c r="EN649" s="160"/>
      <c r="EO649" s="160"/>
      <c r="EP649" s="160"/>
      <c r="EQ649" s="160"/>
      <c r="ER649" s="160"/>
      <c r="ES649" s="160"/>
      <c r="ET649" s="160"/>
      <c r="EU649" s="160"/>
      <c r="EV649" s="160"/>
      <c r="EW649" s="160"/>
      <c r="EX649" s="160"/>
      <c r="EY649" s="160"/>
      <c r="EZ649" s="160"/>
      <c r="FA649" s="160"/>
      <c r="FB649" s="160"/>
      <c r="FC649" s="160"/>
      <c r="FD649" s="160"/>
      <c r="FE649" s="160"/>
      <c r="FF649" s="160"/>
      <c r="FG649" s="160"/>
      <c r="FH649" s="160"/>
      <c r="FI649" s="160"/>
      <c r="FJ649" s="160"/>
      <c r="FK649" s="160"/>
      <c r="FL649" s="160"/>
      <c r="FM649" s="160"/>
      <c r="FN649" s="160"/>
      <c r="FO649" s="160"/>
      <c r="FP649" s="160"/>
      <c r="FQ649" s="160"/>
      <c r="FR649" s="160"/>
      <c r="FS649" s="160"/>
      <c r="FT649" s="160"/>
      <c r="FU649" s="160"/>
      <c r="FV649" s="160"/>
      <c r="FW649" s="160"/>
      <c r="FX649" s="160"/>
      <c r="FY649" s="160"/>
      <c r="FZ649" s="160"/>
      <c r="GA649" s="160"/>
      <c r="GB649" s="160"/>
      <c r="GC649" s="160"/>
      <c r="GD649" s="160"/>
      <c r="GE649" s="160"/>
      <c r="GF649" s="160"/>
      <c r="GG649" s="160"/>
      <c r="GH649" s="160"/>
      <c r="GI649" s="160"/>
      <c r="GJ649" s="160"/>
      <c r="GK649" s="160"/>
      <c r="GL649" s="160"/>
      <c r="GM649" s="160"/>
      <c r="GN649" s="160"/>
      <c r="GO649" s="160"/>
      <c r="GP649" s="160"/>
      <c r="GQ649" s="160"/>
      <c r="GR649" s="160"/>
      <c r="GS649" s="160"/>
    </row>
    <row r="650" spans="3:201" x14ac:dyDescent="0.2">
      <c r="C650" s="160"/>
      <c r="D650" s="160"/>
      <c r="E650" s="160"/>
      <c r="F650" s="160"/>
      <c r="G650" s="160"/>
      <c r="H650" s="160"/>
      <c r="I650" s="160"/>
      <c r="J650" s="160"/>
      <c r="K650" s="160"/>
      <c r="L650" s="160"/>
      <c r="M650" s="160"/>
      <c r="N650" s="160"/>
      <c r="O650" s="160"/>
      <c r="P650" s="160"/>
      <c r="Q650" s="160"/>
      <c r="R650" s="160"/>
      <c r="S650" s="160"/>
      <c r="T650" s="160"/>
      <c r="U650" s="160"/>
      <c r="V650" s="160"/>
      <c r="W650" s="160"/>
      <c r="X650" s="160"/>
      <c r="Y650" s="160"/>
      <c r="Z650" s="160"/>
      <c r="AA650" s="160"/>
      <c r="AB650" s="160"/>
      <c r="AC650" s="160"/>
      <c r="AD650" s="160"/>
      <c r="AE650" s="160"/>
      <c r="AF650" s="160"/>
      <c r="AG650" s="160"/>
      <c r="AH650" s="160"/>
      <c r="AI650" s="160"/>
      <c r="AJ650" s="160"/>
      <c r="AK650" s="160"/>
      <c r="AL650" s="160"/>
      <c r="AM650" s="160"/>
      <c r="AN650" s="160"/>
      <c r="AO650" s="160"/>
      <c r="AP650" s="160"/>
      <c r="AQ650" s="160"/>
      <c r="AR650" s="160"/>
      <c r="AS650" s="160"/>
      <c r="AT650" s="160"/>
      <c r="AU650" s="160"/>
      <c r="AV650" s="160"/>
      <c r="AW650" s="160"/>
      <c r="AX650" s="160"/>
      <c r="AY650" s="160"/>
      <c r="AZ650" s="160"/>
      <c r="BA650" s="160"/>
      <c r="BB650" s="160"/>
      <c r="BC650" s="160"/>
      <c r="BD650" s="160"/>
      <c r="BE650" s="160"/>
      <c r="BF650" s="160"/>
      <c r="BG650" s="160"/>
      <c r="BH650" s="160"/>
      <c r="BI650" s="160"/>
      <c r="BJ650" s="160"/>
      <c r="BK650" s="160"/>
      <c r="BL650" s="160"/>
      <c r="BM650" s="160"/>
      <c r="BN650" s="160"/>
      <c r="BO650" s="160"/>
      <c r="BP650" s="160"/>
      <c r="BQ650" s="160"/>
      <c r="BR650" s="160"/>
      <c r="BS650" s="160"/>
      <c r="BT650" s="160"/>
      <c r="BU650" s="160"/>
      <c r="BV650" s="160"/>
      <c r="BW650" s="160"/>
      <c r="BX650" s="160"/>
      <c r="BY650" s="160"/>
      <c r="BZ650" s="160"/>
      <c r="CA650" s="160"/>
      <c r="CB650" s="160"/>
      <c r="CC650" s="160"/>
      <c r="CD650" s="160"/>
      <c r="CE650" s="160"/>
      <c r="CF650" s="160"/>
      <c r="CG650" s="160"/>
      <c r="CH650" s="160"/>
      <c r="CI650" s="160"/>
      <c r="CJ650" s="160"/>
      <c r="CK650" s="160"/>
      <c r="CL650" s="160"/>
      <c r="CM650" s="160"/>
      <c r="CN650" s="160"/>
      <c r="CO650" s="160"/>
      <c r="CP650" s="160"/>
      <c r="CQ650" s="160"/>
      <c r="CR650" s="160"/>
      <c r="CS650" s="160"/>
      <c r="CT650" s="160"/>
      <c r="CU650" s="160"/>
      <c r="CV650" s="160"/>
      <c r="CW650" s="160"/>
      <c r="CX650" s="160"/>
      <c r="CY650" s="160"/>
      <c r="CZ650" s="160"/>
      <c r="DA650" s="160"/>
      <c r="DB650" s="160"/>
      <c r="DC650" s="160"/>
      <c r="DD650" s="160"/>
      <c r="DE650" s="160"/>
      <c r="DF650" s="160"/>
      <c r="DG650" s="160"/>
      <c r="DH650" s="160"/>
      <c r="DI650" s="160"/>
      <c r="DJ650" s="160"/>
      <c r="DK650" s="160"/>
      <c r="DL650" s="160"/>
      <c r="DM650" s="160"/>
      <c r="DN650" s="160"/>
      <c r="DO650" s="160"/>
      <c r="DP650" s="160"/>
      <c r="DQ650" s="160"/>
      <c r="DR650" s="160"/>
      <c r="DS650" s="160"/>
      <c r="DT650" s="160"/>
      <c r="DU650" s="160"/>
      <c r="DV650" s="160"/>
      <c r="DW650" s="160"/>
      <c r="DX650" s="160"/>
      <c r="DY650" s="160"/>
      <c r="DZ650" s="160"/>
      <c r="EA650" s="160"/>
      <c r="EB650" s="160"/>
      <c r="EC650" s="160"/>
      <c r="ED650" s="160"/>
      <c r="EE650" s="160"/>
      <c r="EF650" s="160"/>
      <c r="EG650" s="160"/>
      <c r="EH650" s="160"/>
      <c r="EI650" s="160"/>
      <c r="EJ650" s="160"/>
      <c r="EK650" s="160"/>
      <c r="EL650" s="160"/>
      <c r="EM650" s="160"/>
      <c r="EN650" s="160"/>
      <c r="EO650" s="160"/>
      <c r="EP650" s="160"/>
      <c r="EQ650" s="160"/>
      <c r="ER650" s="160"/>
      <c r="ES650" s="160"/>
      <c r="ET650" s="160"/>
      <c r="EU650" s="160"/>
      <c r="EV650" s="160"/>
      <c r="EW650" s="160"/>
      <c r="EX650" s="160"/>
      <c r="EY650" s="160"/>
      <c r="EZ650" s="160"/>
      <c r="FA650" s="160"/>
      <c r="FB650" s="160"/>
      <c r="FC650" s="160"/>
      <c r="FD650" s="160"/>
      <c r="FE650" s="160"/>
      <c r="FF650" s="160"/>
      <c r="FG650" s="160"/>
      <c r="FH650" s="160"/>
      <c r="FI650" s="160"/>
      <c r="FJ650" s="160"/>
      <c r="FK650" s="160"/>
      <c r="FL650" s="160"/>
      <c r="FM650" s="160"/>
      <c r="FN650" s="160"/>
      <c r="FO650" s="160"/>
      <c r="FP650" s="160"/>
      <c r="FQ650" s="160"/>
      <c r="FR650" s="160"/>
      <c r="FS650" s="160"/>
      <c r="FT650" s="160"/>
      <c r="FU650" s="160"/>
      <c r="FV650" s="160"/>
      <c r="FW650" s="160"/>
      <c r="FX650" s="160"/>
      <c r="FY650" s="160"/>
      <c r="FZ650" s="160"/>
      <c r="GA650" s="160"/>
      <c r="GB650" s="160"/>
      <c r="GC650" s="160"/>
      <c r="GD650" s="160"/>
      <c r="GE650" s="160"/>
      <c r="GF650" s="160"/>
      <c r="GG650" s="160"/>
      <c r="GH650" s="160"/>
      <c r="GI650" s="160"/>
      <c r="GJ650" s="160"/>
      <c r="GK650" s="160"/>
      <c r="GL650" s="160"/>
      <c r="GM650" s="160"/>
      <c r="GN650" s="160"/>
      <c r="GO650" s="160"/>
      <c r="GP650" s="160"/>
      <c r="GQ650" s="160"/>
      <c r="GR650" s="160"/>
      <c r="GS650" s="160"/>
    </row>
    <row r="651" spans="3:201" x14ac:dyDescent="0.2">
      <c r="C651" s="160"/>
      <c r="D651" s="160"/>
      <c r="E651" s="160"/>
      <c r="F651" s="160"/>
      <c r="G651" s="160"/>
      <c r="H651" s="160"/>
      <c r="I651" s="160"/>
      <c r="J651" s="160"/>
      <c r="K651" s="160"/>
      <c r="L651" s="160"/>
      <c r="M651" s="160"/>
      <c r="N651" s="160"/>
      <c r="O651" s="160"/>
      <c r="P651" s="160"/>
      <c r="Q651" s="160"/>
      <c r="R651" s="160"/>
      <c r="S651" s="160"/>
      <c r="T651" s="160"/>
      <c r="U651" s="160"/>
      <c r="V651" s="160"/>
      <c r="W651" s="160"/>
      <c r="X651" s="160"/>
      <c r="Y651" s="160"/>
      <c r="Z651" s="160"/>
      <c r="AA651" s="160"/>
      <c r="AB651" s="160"/>
      <c r="AC651" s="160"/>
      <c r="AD651" s="160"/>
      <c r="AE651" s="160"/>
      <c r="AF651" s="160"/>
      <c r="AG651" s="160"/>
      <c r="AH651" s="160"/>
      <c r="AI651" s="160"/>
      <c r="AJ651" s="160"/>
      <c r="AK651" s="160"/>
      <c r="AL651" s="160"/>
      <c r="AM651" s="160"/>
      <c r="AN651" s="160"/>
      <c r="AO651" s="160"/>
      <c r="AP651" s="160"/>
      <c r="AQ651" s="160"/>
      <c r="AR651" s="160"/>
      <c r="AS651" s="160"/>
      <c r="AT651" s="160"/>
      <c r="AU651" s="160"/>
      <c r="AV651" s="160"/>
      <c r="AW651" s="160"/>
      <c r="AX651" s="160"/>
      <c r="AY651" s="160"/>
      <c r="AZ651" s="160"/>
      <c r="BA651" s="160"/>
      <c r="BB651" s="160"/>
      <c r="BC651" s="160"/>
      <c r="BD651" s="160"/>
      <c r="BE651" s="160"/>
      <c r="BF651" s="160"/>
      <c r="BG651" s="160"/>
      <c r="BH651" s="160"/>
      <c r="BI651" s="160"/>
      <c r="BJ651" s="160"/>
      <c r="BK651" s="160"/>
      <c r="BL651" s="160"/>
      <c r="BM651" s="160"/>
      <c r="BN651" s="160"/>
      <c r="BO651" s="160"/>
      <c r="BP651" s="160"/>
      <c r="BQ651" s="160"/>
      <c r="BR651" s="160"/>
      <c r="BS651" s="160"/>
      <c r="BT651" s="160"/>
      <c r="BU651" s="160"/>
      <c r="BV651" s="160"/>
      <c r="BW651" s="160"/>
      <c r="BX651" s="160"/>
      <c r="BY651" s="160"/>
      <c r="BZ651" s="160"/>
      <c r="CA651" s="160"/>
      <c r="CB651" s="160"/>
      <c r="CC651" s="160"/>
      <c r="CD651" s="160"/>
      <c r="CE651" s="160"/>
      <c r="CF651" s="160"/>
      <c r="CG651" s="160"/>
      <c r="CH651" s="160"/>
      <c r="CI651" s="160"/>
      <c r="CJ651" s="160"/>
      <c r="CK651" s="160"/>
      <c r="CL651" s="160"/>
      <c r="CM651" s="160"/>
      <c r="CN651" s="160"/>
      <c r="CO651" s="160"/>
      <c r="CP651" s="160"/>
      <c r="CQ651" s="160"/>
      <c r="CR651" s="160"/>
      <c r="CS651" s="160"/>
      <c r="CT651" s="160"/>
      <c r="CU651" s="160"/>
      <c r="CV651" s="160"/>
      <c r="CW651" s="160"/>
      <c r="CX651" s="160"/>
      <c r="CY651" s="160"/>
      <c r="CZ651" s="160"/>
      <c r="DA651" s="160"/>
      <c r="DB651" s="160"/>
      <c r="DC651" s="160"/>
      <c r="DD651" s="160"/>
      <c r="DE651" s="160"/>
      <c r="DF651" s="160"/>
      <c r="DG651" s="160"/>
      <c r="DH651" s="160"/>
      <c r="DI651" s="160"/>
      <c r="DJ651" s="160"/>
      <c r="DK651" s="160"/>
      <c r="DL651" s="160"/>
      <c r="DM651" s="160"/>
      <c r="DN651" s="160"/>
      <c r="DO651" s="160"/>
      <c r="DP651" s="160"/>
      <c r="DQ651" s="160"/>
      <c r="DR651" s="160"/>
      <c r="DS651" s="160"/>
      <c r="DT651" s="160"/>
      <c r="DU651" s="160"/>
      <c r="DV651" s="160"/>
      <c r="DW651" s="160"/>
      <c r="DX651" s="160"/>
      <c r="DY651" s="160"/>
      <c r="DZ651" s="160"/>
      <c r="EA651" s="160"/>
      <c r="EB651" s="160"/>
      <c r="EC651" s="160"/>
      <c r="ED651" s="160"/>
      <c r="EE651" s="160"/>
      <c r="EF651" s="160"/>
      <c r="EG651" s="160"/>
      <c r="EH651" s="160"/>
      <c r="EI651" s="160"/>
      <c r="EJ651" s="160"/>
      <c r="EK651" s="160"/>
      <c r="EL651" s="160"/>
      <c r="EM651" s="160"/>
      <c r="EN651" s="160"/>
      <c r="EO651" s="160"/>
      <c r="EP651" s="160"/>
      <c r="EQ651" s="160"/>
      <c r="ER651" s="160"/>
      <c r="ES651" s="160"/>
      <c r="ET651" s="160"/>
      <c r="EU651" s="160"/>
      <c r="EV651" s="160"/>
      <c r="EW651" s="160"/>
      <c r="EX651" s="160"/>
      <c r="EY651" s="160"/>
      <c r="EZ651" s="160"/>
      <c r="FA651" s="160"/>
      <c r="FB651" s="160"/>
      <c r="FC651" s="160"/>
      <c r="FD651" s="160"/>
      <c r="FE651" s="160"/>
      <c r="FF651" s="160"/>
      <c r="FG651" s="160"/>
      <c r="FH651" s="160"/>
      <c r="FI651" s="160"/>
      <c r="FJ651" s="160"/>
      <c r="FK651" s="160"/>
      <c r="FL651" s="160"/>
      <c r="FM651" s="160"/>
      <c r="FN651" s="160"/>
      <c r="FO651" s="160"/>
      <c r="FP651" s="160"/>
      <c r="FQ651" s="160"/>
      <c r="FR651" s="160"/>
      <c r="FS651" s="160"/>
      <c r="FT651" s="160"/>
      <c r="FU651" s="160"/>
      <c r="FV651" s="160"/>
      <c r="FW651" s="160"/>
      <c r="FX651" s="160"/>
      <c r="FY651" s="160"/>
      <c r="FZ651" s="160"/>
      <c r="GA651" s="160"/>
      <c r="GB651" s="160"/>
      <c r="GC651" s="160"/>
      <c r="GD651" s="160"/>
      <c r="GE651" s="160"/>
      <c r="GF651" s="160"/>
      <c r="GG651" s="160"/>
      <c r="GH651" s="160"/>
      <c r="GI651" s="160"/>
      <c r="GJ651" s="160"/>
      <c r="GK651" s="160"/>
      <c r="GL651" s="160"/>
      <c r="GM651" s="160"/>
      <c r="GN651" s="160"/>
      <c r="GO651" s="160"/>
      <c r="GP651" s="160"/>
      <c r="GQ651" s="160"/>
      <c r="GR651" s="160"/>
      <c r="GS651" s="160"/>
    </row>
    <row r="652" spans="3:201" x14ac:dyDescent="0.2">
      <c r="C652" s="160"/>
      <c r="D652" s="160"/>
      <c r="E652" s="160"/>
      <c r="F652" s="160"/>
      <c r="G652" s="160"/>
      <c r="H652" s="160"/>
      <c r="I652" s="160"/>
      <c r="J652" s="160"/>
      <c r="K652" s="160"/>
      <c r="L652" s="160"/>
      <c r="M652" s="160"/>
      <c r="N652" s="160"/>
      <c r="O652" s="160"/>
      <c r="P652" s="160"/>
      <c r="Q652" s="160"/>
      <c r="R652" s="160"/>
      <c r="S652" s="160"/>
      <c r="T652" s="160"/>
      <c r="U652" s="160"/>
      <c r="V652" s="160"/>
      <c r="W652" s="160"/>
      <c r="X652" s="160"/>
      <c r="Y652" s="160"/>
      <c r="Z652" s="160"/>
      <c r="AA652" s="160"/>
      <c r="AB652" s="160"/>
      <c r="AC652" s="160"/>
      <c r="AD652" s="160"/>
      <c r="AE652" s="160"/>
      <c r="AF652" s="160"/>
      <c r="AG652" s="160"/>
      <c r="AH652" s="160"/>
      <c r="AI652" s="160"/>
      <c r="AJ652" s="160"/>
      <c r="AK652" s="160"/>
      <c r="AL652" s="160"/>
      <c r="AM652" s="160"/>
      <c r="AN652" s="160"/>
      <c r="AO652" s="160"/>
      <c r="AP652" s="160"/>
      <c r="AQ652" s="160"/>
      <c r="AR652" s="160"/>
      <c r="AS652" s="160"/>
      <c r="AT652" s="160"/>
      <c r="AU652" s="160"/>
      <c r="AV652" s="160"/>
      <c r="AW652" s="160"/>
      <c r="AX652" s="160"/>
      <c r="AY652" s="160"/>
      <c r="AZ652" s="160"/>
      <c r="BA652" s="160"/>
      <c r="BB652" s="160"/>
      <c r="BC652" s="160"/>
      <c r="BD652" s="160"/>
      <c r="BE652" s="160"/>
      <c r="BF652" s="160"/>
      <c r="BG652" s="160"/>
      <c r="BH652" s="160"/>
      <c r="BI652" s="160"/>
      <c r="BJ652" s="160"/>
      <c r="BK652" s="160"/>
      <c r="BL652" s="160"/>
      <c r="BM652" s="160"/>
      <c r="BN652" s="160"/>
      <c r="BO652" s="160"/>
      <c r="BP652" s="160"/>
      <c r="BQ652" s="160"/>
      <c r="BR652" s="160"/>
      <c r="BS652" s="160"/>
      <c r="BT652" s="160"/>
      <c r="BU652" s="160"/>
      <c r="BV652" s="160"/>
      <c r="BW652" s="160"/>
      <c r="BX652" s="160"/>
      <c r="BY652" s="160"/>
      <c r="BZ652" s="160"/>
      <c r="CA652" s="160"/>
      <c r="CB652" s="160"/>
      <c r="CC652" s="160"/>
      <c r="CD652" s="160"/>
      <c r="CE652" s="160"/>
      <c r="CF652" s="160"/>
      <c r="CG652" s="160"/>
      <c r="CH652" s="160"/>
      <c r="CI652" s="160"/>
      <c r="CJ652" s="160"/>
      <c r="CK652" s="160"/>
      <c r="CL652" s="160"/>
      <c r="CM652" s="160"/>
      <c r="CN652" s="160"/>
      <c r="CO652" s="160"/>
      <c r="CP652" s="160"/>
      <c r="CQ652" s="160"/>
      <c r="CR652" s="160"/>
      <c r="CS652" s="160"/>
      <c r="CT652" s="160"/>
      <c r="CU652" s="160"/>
      <c r="CV652" s="160"/>
      <c r="CW652" s="160"/>
      <c r="CX652" s="160"/>
      <c r="CY652" s="160"/>
      <c r="CZ652" s="160"/>
      <c r="DA652" s="160"/>
      <c r="DB652" s="160"/>
      <c r="DC652" s="160"/>
      <c r="DD652" s="160"/>
      <c r="DE652" s="160"/>
      <c r="DF652" s="160"/>
      <c r="DG652" s="160"/>
      <c r="DH652" s="160"/>
      <c r="DI652" s="160"/>
      <c r="DJ652" s="160"/>
      <c r="DK652" s="160"/>
      <c r="DL652" s="160"/>
      <c r="DM652" s="160"/>
      <c r="DN652" s="160"/>
      <c r="DO652" s="160"/>
      <c r="DP652" s="160"/>
      <c r="DQ652" s="160"/>
      <c r="DR652" s="160"/>
      <c r="DS652" s="160"/>
      <c r="DT652" s="160"/>
      <c r="DU652" s="160"/>
      <c r="DV652" s="160"/>
      <c r="DW652" s="160"/>
      <c r="DX652" s="160"/>
      <c r="DY652" s="160"/>
      <c r="DZ652" s="160"/>
      <c r="EA652" s="160"/>
      <c r="EB652" s="160"/>
      <c r="EC652" s="160"/>
      <c r="ED652" s="160"/>
      <c r="EE652" s="160"/>
      <c r="EF652" s="160"/>
      <c r="EG652" s="160"/>
      <c r="EH652" s="160"/>
      <c r="EI652" s="160"/>
      <c r="EJ652" s="160"/>
      <c r="EK652" s="160"/>
      <c r="EL652" s="160"/>
      <c r="EM652" s="160"/>
      <c r="EN652" s="160"/>
      <c r="EO652" s="160"/>
      <c r="EP652" s="160"/>
      <c r="EQ652" s="160"/>
      <c r="ER652" s="160"/>
      <c r="ES652" s="160"/>
      <c r="ET652" s="160"/>
      <c r="EU652" s="160"/>
      <c r="EV652" s="160"/>
      <c r="EW652" s="160"/>
      <c r="EX652" s="160"/>
      <c r="EY652" s="160"/>
      <c r="EZ652" s="160"/>
      <c r="FA652" s="160"/>
      <c r="FB652" s="160"/>
      <c r="FC652" s="160"/>
      <c r="FD652" s="160"/>
      <c r="FE652" s="160"/>
      <c r="FF652" s="160"/>
      <c r="FG652" s="160"/>
      <c r="FH652" s="160"/>
      <c r="FI652" s="160"/>
      <c r="FJ652" s="160"/>
      <c r="FK652" s="160"/>
      <c r="FL652" s="160"/>
      <c r="FM652" s="160"/>
      <c r="FN652" s="160"/>
      <c r="FO652" s="160"/>
      <c r="FP652" s="160"/>
      <c r="FQ652" s="160"/>
      <c r="FR652" s="160"/>
      <c r="FS652" s="160"/>
      <c r="FT652" s="160"/>
      <c r="FU652" s="160"/>
      <c r="FV652" s="160"/>
      <c r="FW652" s="160"/>
      <c r="FX652" s="160"/>
      <c r="FY652" s="160"/>
      <c r="FZ652" s="160"/>
      <c r="GA652" s="160"/>
      <c r="GB652" s="160"/>
      <c r="GC652" s="160"/>
      <c r="GD652" s="160"/>
      <c r="GE652" s="160"/>
      <c r="GF652" s="160"/>
      <c r="GG652" s="160"/>
      <c r="GH652" s="160"/>
      <c r="GI652" s="160"/>
      <c r="GJ652" s="160"/>
      <c r="GK652" s="160"/>
      <c r="GL652" s="160"/>
      <c r="GM652" s="160"/>
      <c r="GN652" s="160"/>
      <c r="GO652" s="160"/>
      <c r="GP652" s="160"/>
      <c r="GQ652" s="160"/>
      <c r="GR652" s="160"/>
      <c r="GS652" s="160"/>
    </row>
    <row r="653" spans="3:201" x14ac:dyDescent="0.2">
      <c r="C653" s="160"/>
      <c r="D653" s="160"/>
      <c r="E653" s="160"/>
      <c r="F653" s="160"/>
      <c r="G653" s="160"/>
      <c r="H653" s="160"/>
      <c r="I653" s="160"/>
      <c r="J653" s="160"/>
      <c r="K653" s="160"/>
      <c r="L653" s="160"/>
      <c r="M653" s="160"/>
      <c r="N653" s="160"/>
      <c r="O653" s="160"/>
      <c r="P653" s="160"/>
      <c r="Q653" s="160"/>
      <c r="R653" s="160"/>
      <c r="S653" s="160"/>
      <c r="T653" s="160"/>
      <c r="U653" s="160"/>
      <c r="V653" s="160"/>
      <c r="W653" s="160"/>
      <c r="X653" s="160"/>
      <c r="Y653" s="160"/>
      <c r="Z653" s="160"/>
      <c r="AA653" s="160"/>
      <c r="AB653" s="160"/>
      <c r="AC653" s="160"/>
      <c r="AD653" s="160"/>
      <c r="AE653" s="160"/>
      <c r="AF653" s="160"/>
      <c r="AG653" s="160"/>
      <c r="AH653" s="160"/>
      <c r="AI653" s="160"/>
      <c r="AJ653" s="160"/>
      <c r="AK653" s="160"/>
      <c r="AL653" s="160"/>
      <c r="AM653" s="160"/>
      <c r="AN653" s="160"/>
      <c r="AO653" s="160"/>
      <c r="AP653" s="160"/>
      <c r="AQ653" s="160"/>
      <c r="AR653" s="160"/>
      <c r="AS653" s="160"/>
      <c r="AT653" s="160"/>
      <c r="AU653" s="160"/>
      <c r="AV653" s="160"/>
      <c r="AW653" s="160"/>
      <c r="AX653" s="160"/>
      <c r="AY653" s="160"/>
      <c r="AZ653" s="160"/>
      <c r="BA653" s="160"/>
      <c r="BB653" s="160"/>
      <c r="BC653" s="160"/>
      <c r="BD653" s="160"/>
      <c r="BE653" s="160"/>
      <c r="BF653" s="160"/>
      <c r="BG653" s="160"/>
      <c r="BH653" s="160"/>
      <c r="BI653" s="160"/>
      <c r="BJ653" s="160"/>
      <c r="BK653" s="160"/>
      <c r="BL653" s="160"/>
      <c r="BM653" s="160"/>
      <c r="BN653" s="160"/>
      <c r="BO653" s="160"/>
      <c r="BP653" s="160"/>
      <c r="BQ653" s="160"/>
      <c r="BR653" s="160"/>
      <c r="BS653" s="160"/>
      <c r="BT653" s="160"/>
      <c r="BU653" s="160"/>
      <c r="BV653" s="160"/>
      <c r="BW653" s="160"/>
      <c r="BX653" s="160"/>
      <c r="BY653" s="160"/>
      <c r="BZ653" s="160"/>
      <c r="CA653" s="160"/>
      <c r="CB653" s="160"/>
      <c r="CC653" s="160"/>
      <c r="CD653" s="160"/>
      <c r="CE653" s="160"/>
      <c r="CF653" s="160"/>
      <c r="CG653" s="160"/>
      <c r="CH653" s="160"/>
      <c r="CI653" s="160"/>
      <c r="CJ653" s="160"/>
      <c r="CK653" s="160"/>
      <c r="CL653" s="160"/>
      <c r="CM653" s="160"/>
      <c r="CN653" s="160"/>
      <c r="CO653" s="160"/>
      <c r="CP653" s="160"/>
      <c r="CQ653" s="160"/>
      <c r="CR653" s="160"/>
      <c r="CS653" s="160"/>
      <c r="CT653" s="160"/>
      <c r="CU653" s="160"/>
      <c r="CV653" s="160"/>
      <c r="CW653" s="160"/>
      <c r="CX653" s="160"/>
      <c r="CY653" s="160"/>
      <c r="CZ653" s="160"/>
      <c r="DA653" s="160"/>
      <c r="DB653" s="160"/>
      <c r="DC653" s="160"/>
      <c r="DD653" s="160"/>
      <c r="DE653" s="160"/>
      <c r="DF653" s="160"/>
      <c r="DG653" s="160"/>
      <c r="DH653" s="160"/>
      <c r="DI653" s="160"/>
      <c r="DJ653" s="160"/>
      <c r="DK653" s="160"/>
      <c r="DL653" s="160"/>
      <c r="DM653" s="160"/>
      <c r="DN653" s="160"/>
      <c r="DO653" s="160"/>
      <c r="DP653" s="160"/>
      <c r="DQ653" s="160"/>
      <c r="DR653" s="160"/>
      <c r="DS653" s="160"/>
      <c r="DT653" s="160"/>
      <c r="DU653" s="160"/>
      <c r="DV653" s="160"/>
      <c r="DW653" s="160"/>
      <c r="DX653" s="160"/>
      <c r="DY653" s="160"/>
      <c r="DZ653" s="160"/>
      <c r="EA653" s="160"/>
      <c r="EB653" s="160"/>
      <c r="EC653" s="160"/>
      <c r="ED653" s="160"/>
      <c r="EE653" s="160"/>
      <c r="EF653" s="160"/>
      <c r="EG653" s="160"/>
      <c r="EH653" s="160"/>
      <c r="EI653" s="160"/>
      <c r="EJ653" s="160"/>
      <c r="EK653" s="160"/>
      <c r="EL653" s="160"/>
      <c r="EM653" s="160"/>
      <c r="EN653" s="160"/>
      <c r="EO653" s="160"/>
      <c r="EP653" s="160"/>
      <c r="EQ653" s="160"/>
      <c r="ER653" s="160"/>
      <c r="ES653" s="160"/>
      <c r="ET653" s="160"/>
      <c r="EU653" s="160"/>
      <c r="EV653" s="160"/>
      <c r="EW653" s="160"/>
      <c r="EX653" s="160"/>
      <c r="EY653" s="160"/>
      <c r="EZ653" s="160"/>
      <c r="FA653" s="160"/>
      <c r="FB653" s="160"/>
      <c r="FC653" s="160"/>
      <c r="FD653" s="160"/>
      <c r="FE653" s="160"/>
      <c r="FF653" s="160"/>
      <c r="FG653" s="160"/>
      <c r="FH653" s="160"/>
      <c r="FI653" s="160"/>
      <c r="FJ653" s="160"/>
      <c r="FK653" s="160"/>
      <c r="FL653" s="160"/>
      <c r="FM653" s="160"/>
      <c r="FN653" s="160"/>
      <c r="FO653" s="160"/>
      <c r="FP653" s="160"/>
      <c r="FQ653" s="160"/>
      <c r="FR653" s="160"/>
      <c r="FS653" s="160"/>
      <c r="FT653" s="160"/>
      <c r="FU653" s="160"/>
      <c r="FV653" s="160"/>
      <c r="FW653" s="160"/>
      <c r="FX653" s="160"/>
      <c r="FY653" s="160"/>
      <c r="FZ653" s="160"/>
      <c r="GA653" s="160"/>
      <c r="GB653" s="160"/>
      <c r="GC653" s="160"/>
      <c r="GD653" s="160"/>
      <c r="GE653" s="160"/>
      <c r="GF653" s="160"/>
      <c r="GG653" s="160"/>
      <c r="GH653" s="160"/>
      <c r="GI653" s="160"/>
      <c r="GJ653" s="160"/>
      <c r="GK653" s="160"/>
      <c r="GL653" s="160"/>
      <c r="GM653" s="160"/>
      <c r="GN653" s="160"/>
      <c r="GO653" s="160"/>
      <c r="GP653" s="160"/>
      <c r="GQ653" s="160"/>
      <c r="GR653" s="160"/>
      <c r="GS653" s="160"/>
    </row>
    <row r="654" spans="3:201" x14ac:dyDescent="0.2">
      <c r="C654" s="160"/>
      <c r="D654" s="160"/>
      <c r="E654" s="160"/>
      <c r="F654" s="160"/>
      <c r="G654" s="160"/>
      <c r="H654" s="160"/>
      <c r="I654" s="160"/>
      <c r="J654" s="160"/>
      <c r="K654" s="160"/>
      <c r="L654" s="160"/>
      <c r="M654" s="160"/>
      <c r="N654" s="160"/>
      <c r="O654" s="160"/>
      <c r="P654" s="160"/>
      <c r="Q654" s="160"/>
      <c r="R654" s="160"/>
      <c r="S654" s="160"/>
      <c r="T654" s="160"/>
      <c r="U654" s="160"/>
      <c r="V654" s="160"/>
      <c r="W654" s="160"/>
      <c r="X654" s="160"/>
      <c r="Y654" s="160"/>
      <c r="Z654" s="160"/>
      <c r="AA654" s="160"/>
      <c r="AB654" s="160"/>
      <c r="AC654" s="160"/>
      <c r="AD654" s="160"/>
      <c r="AE654" s="160"/>
      <c r="AF654" s="160"/>
      <c r="AG654" s="160"/>
      <c r="AH654" s="160"/>
      <c r="AI654" s="160"/>
      <c r="AJ654" s="160"/>
      <c r="AK654" s="160"/>
      <c r="AL654" s="160"/>
      <c r="AM654" s="160"/>
      <c r="AN654" s="160"/>
      <c r="AO654" s="160"/>
      <c r="AP654" s="160"/>
      <c r="AQ654" s="160"/>
      <c r="AR654" s="160"/>
      <c r="AS654" s="160"/>
      <c r="AT654" s="160"/>
      <c r="AU654" s="160"/>
      <c r="AV654" s="160"/>
      <c r="AW654" s="160"/>
      <c r="AX654" s="160"/>
      <c r="AY654" s="160"/>
      <c r="AZ654" s="160"/>
      <c r="BA654" s="160"/>
      <c r="BB654" s="160"/>
      <c r="BC654" s="160"/>
      <c r="BD654" s="160"/>
      <c r="BE654" s="160"/>
      <c r="BF654" s="160"/>
      <c r="BG654" s="160"/>
      <c r="BH654" s="160"/>
      <c r="BI654" s="160"/>
      <c r="BJ654" s="160"/>
      <c r="BK654" s="160"/>
      <c r="BL654" s="160"/>
      <c r="BM654" s="160"/>
      <c r="BN654" s="160"/>
      <c r="BO654" s="160"/>
      <c r="BP654" s="160"/>
      <c r="BQ654" s="160"/>
      <c r="BR654" s="160"/>
      <c r="BS654" s="160"/>
      <c r="BT654" s="160"/>
      <c r="BU654" s="160"/>
      <c r="BV654" s="160"/>
      <c r="BW654" s="160"/>
      <c r="BX654" s="160"/>
      <c r="BY654" s="160"/>
      <c r="BZ654" s="160"/>
      <c r="CA654" s="160"/>
      <c r="CB654" s="160"/>
      <c r="CC654" s="160"/>
      <c r="CD654" s="160"/>
      <c r="CE654" s="160"/>
      <c r="CF654" s="160"/>
      <c r="CG654" s="160"/>
      <c r="CH654" s="160"/>
      <c r="CI654" s="160"/>
      <c r="CJ654" s="160"/>
      <c r="CK654" s="160"/>
      <c r="CL654" s="160"/>
      <c r="CM654" s="160"/>
      <c r="CN654" s="160"/>
      <c r="CO654" s="160"/>
      <c r="CP654" s="160"/>
      <c r="CQ654" s="160"/>
      <c r="CR654" s="160"/>
      <c r="CS654" s="160"/>
      <c r="CT654" s="160"/>
      <c r="CU654" s="160"/>
      <c r="CV654" s="160"/>
      <c r="CW654" s="160"/>
      <c r="CX654" s="160"/>
      <c r="CY654" s="160"/>
      <c r="CZ654" s="160"/>
      <c r="DA654" s="160"/>
      <c r="DB654" s="160"/>
      <c r="DC654" s="160"/>
      <c r="DD654" s="160"/>
      <c r="DE654" s="160"/>
      <c r="DF654" s="160"/>
      <c r="DG654" s="160"/>
      <c r="DH654" s="160"/>
      <c r="DI654" s="160"/>
      <c r="DJ654" s="160"/>
      <c r="DK654" s="160"/>
      <c r="DL654" s="160"/>
      <c r="DM654" s="160"/>
      <c r="DN654" s="160"/>
      <c r="DO654" s="160"/>
      <c r="DP654" s="160"/>
      <c r="DQ654" s="160"/>
      <c r="DR654" s="160"/>
      <c r="DS654" s="160"/>
      <c r="DT654" s="160"/>
      <c r="DU654" s="160"/>
      <c r="DV654" s="160"/>
      <c r="DW654" s="160"/>
      <c r="DX654" s="160"/>
      <c r="DY654" s="160"/>
      <c r="DZ654" s="160"/>
      <c r="EA654" s="160"/>
      <c r="EB654" s="160"/>
      <c r="EC654" s="160"/>
      <c r="ED654" s="160"/>
      <c r="EE654" s="160"/>
      <c r="EF654" s="160"/>
      <c r="EG654" s="160"/>
      <c r="EH654" s="160"/>
      <c r="EI654" s="160"/>
      <c r="EJ654" s="160"/>
      <c r="EK654" s="160"/>
      <c r="EL654" s="160"/>
      <c r="EM654" s="160"/>
      <c r="EN654" s="160"/>
      <c r="EO654" s="160"/>
      <c r="EP654" s="160"/>
      <c r="EQ654" s="160"/>
      <c r="ER654" s="160"/>
      <c r="ES654" s="160"/>
      <c r="ET654" s="160"/>
      <c r="EU654" s="160"/>
      <c r="EV654" s="160"/>
      <c r="EW654" s="160"/>
      <c r="EX654" s="160"/>
      <c r="EY654" s="160"/>
      <c r="EZ654" s="160"/>
      <c r="FA654" s="160"/>
      <c r="FB654" s="160"/>
      <c r="FC654" s="160"/>
      <c r="FD654" s="160"/>
      <c r="FE654" s="160"/>
      <c r="FF654" s="160"/>
      <c r="FG654" s="160"/>
      <c r="FH654" s="160"/>
      <c r="FI654" s="160"/>
      <c r="FJ654" s="160"/>
      <c r="FK654" s="160"/>
      <c r="FL654" s="160"/>
      <c r="FM654" s="160"/>
      <c r="FN654" s="160"/>
      <c r="FO654" s="160"/>
      <c r="FP654" s="160"/>
      <c r="FQ654" s="160"/>
      <c r="FR654" s="160"/>
      <c r="FS654" s="160"/>
      <c r="FT654" s="160"/>
      <c r="FU654" s="160"/>
      <c r="FV654" s="160"/>
      <c r="FW654" s="160"/>
      <c r="FX654" s="160"/>
      <c r="FY654" s="160"/>
      <c r="FZ654" s="160"/>
      <c r="GA654" s="160"/>
      <c r="GB654" s="160"/>
      <c r="GC654" s="160"/>
      <c r="GD654" s="160"/>
      <c r="GE654" s="160"/>
      <c r="GF654" s="160"/>
      <c r="GG654" s="160"/>
      <c r="GH654" s="160"/>
      <c r="GI654" s="160"/>
      <c r="GJ654" s="160"/>
      <c r="GK654" s="160"/>
      <c r="GL654" s="160"/>
      <c r="GM654" s="160"/>
      <c r="GN654" s="160"/>
      <c r="GO654" s="160"/>
      <c r="GP654" s="160"/>
      <c r="GQ654" s="160"/>
      <c r="GR654" s="160"/>
      <c r="GS654" s="160"/>
    </row>
    <row r="655" spans="3:201" x14ac:dyDescent="0.2">
      <c r="C655" s="160"/>
      <c r="D655" s="160"/>
      <c r="E655" s="160"/>
      <c r="F655" s="160"/>
      <c r="G655" s="160"/>
      <c r="H655" s="160"/>
      <c r="I655" s="160"/>
      <c r="J655" s="160"/>
      <c r="K655" s="160"/>
      <c r="L655" s="160"/>
      <c r="M655" s="160"/>
      <c r="N655" s="160"/>
      <c r="O655" s="160"/>
      <c r="P655" s="160"/>
      <c r="Q655" s="160"/>
      <c r="R655" s="160"/>
      <c r="S655" s="160"/>
      <c r="T655" s="160"/>
      <c r="U655" s="160"/>
      <c r="V655" s="160"/>
      <c r="W655" s="160"/>
      <c r="X655" s="160"/>
      <c r="Y655" s="160"/>
      <c r="Z655" s="160"/>
      <c r="AA655" s="160"/>
      <c r="AB655" s="160"/>
      <c r="AC655" s="160"/>
      <c r="AD655" s="160"/>
      <c r="AE655" s="160"/>
      <c r="AF655" s="160"/>
      <c r="AG655" s="160"/>
      <c r="AH655" s="160"/>
      <c r="AI655" s="160"/>
      <c r="AJ655" s="160"/>
      <c r="AK655" s="160"/>
      <c r="AL655" s="160"/>
      <c r="AM655" s="160"/>
      <c r="AN655" s="160"/>
      <c r="AO655" s="160"/>
      <c r="AP655" s="160"/>
      <c r="AQ655" s="160"/>
      <c r="AR655" s="160"/>
      <c r="AS655" s="160"/>
      <c r="AT655" s="160"/>
      <c r="AU655" s="160"/>
      <c r="AV655" s="160"/>
      <c r="AW655" s="160"/>
      <c r="AX655" s="160"/>
      <c r="AY655" s="160"/>
      <c r="AZ655" s="160"/>
      <c r="BA655" s="160"/>
      <c r="BB655" s="160"/>
      <c r="BC655" s="160"/>
      <c r="BD655" s="160"/>
      <c r="BE655" s="160"/>
      <c r="BF655" s="160"/>
      <c r="BG655" s="160"/>
      <c r="BH655" s="160"/>
      <c r="BI655" s="160"/>
      <c r="BJ655" s="160"/>
      <c r="BK655" s="160"/>
      <c r="BL655" s="160"/>
      <c r="BM655" s="160"/>
      <c r="BN655" s="160"/>
      <c r="BO655" s="160"/>
      <c r="BP655" s="160"/>
      <c r="BQ655" s="160"/>
      <c r="BR655" s="160"/>
      <c r="BS655" s="160"/>
      <c r="BT655" s="160"/>
      <c r="BU655" s="160"/>
      <c r="BV655" s="160"/>
      <c r="BW655" s="160"/>
      <c r="BX655" s="160"/>
      <c r="BY655" s="160"/>
      <c r="BZ655" s="160"/>
      <c r="CA655" s="160"/>
      <c r="CB655" s="160"/>
      <c r="CC655" s="160"/>
      <c r="CD655" s="160"/>
      <c r="CE655" s="160"/>
      <c r="CF655" s="160"/>
      <c r="CG655" s="160"/>
      <c r="CH655" s="160"/>
      <c r="CI655" s="160"/>
      <c r="CJ655" s="160"/>
      <c r="CK655" s="160"/>
      <c r="CL655" s="160"/>
      <c r="CM655" s="160"/>
      <c r="CN655" s="160"/>
      <c r="CO655" s="160"/>
      <c r="CP655" s="160"/>
      <c r="CQ655" s="160"/>
      <c r="CR655" s="160"/>
      <c r="CS655" s="160"/>
      <c r="CT655" s="160"/>
      <c r="CU655" s="160"/>
      <c r="CV655" s="160"/>
      <c r="CW655" s="160"/>
      <c r="CX655" s="160"/>
      <c r="CY655" s="160"/>
      <c r="CZ655" s="160"/>
      <c r="DA655" s="160"/>
      <c r="DB655" s="160"/>
      <c r="DC655" s="160"/>
      <c r="DD655" s="160"/>
      <c r="DE655" s="160"/>
      <c r="DF655" s="160"/>
      <c r="DG655" s="160"/>
      <c r="DH655" s="160"/>
      <c r="DI655" s="160"/>
      <c r="DJ655" s="160"/>
      <c r="DK655" s="160"/>
      <c r="DL655" s="160"/>
      <c r="DM655" s="160"/>
      <c r="DN655" s="160"/>
      <c r="DO655" s="160"/>
      <c r="DP655" s="160"/>
      <c r="DQ655" s="160"/>
      <c r="DR655" s="160"/>
      <c r="DS655" s="160"/>
      <c r="DT655" s="160"/>
      <c r="DU655" s="160"/>
      <c r="DV655" s="160"/>
      <c r="DW655" s="160"/>
      <c r="DX655" s="160"/>
      <c r="DY655" s="160"/>
      <c r="DZ655" s="160"/>
      <c r="EA655" s="160"/>
      <c r="EB655" s="160"/>
      <c r="EC655" s="160"/>
      <c r="ED655" s="160"/>
      <c r="EE655" s="160"/>
      <c r="EF655" s="160"/>
      <c r="EG655" s="160"/>
      <c r="EH655" s="160"/>
      <c r="EI655" s="160"/>
      <c r="EJ655" s="160"/>
      <c r="EK655" s="160"/>
      <c r="EL655" s="160"/>
      <c r="EM655" s="160"/>
      <c r="EN655" s="160"/>
      <c r="EO655" s="160"/>
      <c r="EP655" s="160"/>
      <c r="EQ655" s="160"/>
      <c r="ER655" s="160"/>
      <c r="ES655" s="160"/>
      <c r="ET655" s="160"/>
      <c r="EU655" s="160"/>
      <c r="EV655" s="160"/>
      <c r="EW655" s="160"/>
      <c r="EX655" s="160"/>
      <c r="EY655" s="160"/>
      <c r="EZ655" s="160"/>
      <c r="FA655" s="160"/>
      <c r="FB655" s="160"/>
      <c r="FC655" s="160"/>
      <c r="FD655" s="160"/>
      <c r="FE655" s="160"/>
      <c r="FF655" s="160"/>
      <c r="FG655" s="160"/>
      <c r="FH655" s="160"/>
      <c r="FI655" s="160"/>
      <c r="FJ655" s="160"/>
      <c r="FK655" s="160"/>
      <c r="FL655" s="160"/>
      <c r="FM655" s="160"/>
      <c r="FN655" s="160"/>
      <c r="FO655" s="160"/>
      <c r="FP655" s="160"/>
      <c r="FQ655" s="160"/>
      <c r="FR655" s="160"/>
      <c r="FS655" s="160"/>
      <c r="FT655" s="160"/>
      <c r="FU655" s="160"/>
      <c r="FV655" s="160"/>
      <c r="FW655" s="160"/>
      <c r="FX655" s="160"/>
      <c r="FY655" s="160"/>
      <c r="FZ655" s="160"/>
      <c r="GA655" s="160"/>
      <c r="GB655" s="160"/>
      <c r="GC655" s="160"/>
      <c r="GD655" s="160"/>
      <c r="GE655" s="160"/>
      <c r="GF655" s="160"/>
      <c r="GG655" s="160"/>
      <c r="GH655" s="160"/>
      <c r="GI655" s="160"/>
      <c r="GJ655" s="160"/>
      <c r="GK655" s="160"/>
      <c r="GL655" s="160"/>
      <c r="GM655" s="160"/>
      <c r="GN655" s="160"/>
      <c r="GO655" s="160"/>
      <c r="GP655" s="160"/>
      <c r="GQ655" s="160"/>
      <c r="GR655" s="160"/>
      <c r="GS655" s="160"/>
    </row>
    <row r="656" spans="3:201" x14ac:dyDescent="0.2">
      <c r="C656" s="160"/>
      <c r="D656" s="160"/>
      <c r="E656" s="160"/>
      <c r="F656" s="160"/>
      <c r="G656" s="160"/>
      <c r="H656" s="160"/>
      <c r="I656" s="160"/>
      <c r="J656" s="160"/>
      <c r="K656" s="160"/>
      <c r="L656" s="160"/>
      <c r="M656" s="160"/>
      <c r="N656" s="160"/>
      <c r="O656" s="160"/>
      <c r="P656" s="160"/>
      <c r="Q656" s="160"/>
      <c r="R656" s="160"/>
      <c r="S656" s="160"/>
      <c r="T656" s="160"/>
      <c r="U656" s="160"/>
      <c r="V656" s="160"/>
      <c r="W656" s="160"/>
      <c r="X656" s="160"/>
      <c r="Y656" s="160"/>
      <c r="Z656" s="160"/>
      <c r="AA656" s="160"/>
      <c r="AB656" s="160"/>
      <c r="AC656" s="160"/>
      <c r="AD656" s="160"/>
      <c r="AE656" s="160"/>
      <c r="AF656" s="160"/>
      <c r="AG656" s="160"/>
      <c r="AH656" s="160"/>
      <c r="AI656" s="160"/>
      <c r="AJ656" s="160"/>
      <c r="AK656" s="160"/>
      <c r="AL656" s="160"/>
      <c r="AM656" s="160"/>
      <c r="AN656" s="160"/>
      <c r="AO656" s="160"/>
      <c r="AP656" s="160"/>
      <c r="AQ656" s="160"/>
      <c r="AR656" s="160"/>
      <c r="AS656" s="160"/>
      <c r="AT656" s="160"/>
      <c r="AU656" s="160"/>
      <c r="AV656" s="160"/>
      <c r="AW656" s="160"/>
      <c r="AX656" s="160"/>
      <c r="AY656" s="160"/>
      <c r="AZ656" s="160"/>
      <c r="BA656" s="160"/>
      <c r="BB656" s="160"/>
      <c r="BC656" s="160"/>
      <c r="BD656" s="160"/>
      <c r="BE656" s="160"/>
      <c r="BF656" s="160"/>
      <c r="BG656" s="160"/>
      <c r="BH656" s="160"/>
      <c r="BI656" s="160"/>
      <c r="BJ656" s="160"/>
      <c r="BK656" s="160"/>
      <c r="BL656" s="160"/>
      <c r="BM656" s="160"/>
      <c r="BN656" s="160"/>
      <c r="BO656" s="160"/>
      <c r="BP656" s="160"/>
      <c r="BQ656" s="160"/>
      <c r="BR656" s="160"/>
      <c r="BS656" s="160"/>
      <c r="BT656" s="160"/>
      <c r="BU656" s="160"/>
      <c r="BV656" s="160"/>
      <c r="BW656" s="160"/>
      <c r="BX656" s="160"/>
      <c r="BY656" s="160"/>
      <c r="BZ656" s="160"/>
      <c r="CA656" s="160"/>
      <c r="CB656" s="160"/>
      <c r="CC656" s="160"/>
      <c r="CD656" s="160"/>
      <c r="CE656" s="160"/>
      <c r="CF656" s="160"/>
      <c r="CG656" s="160"/>
      <c r="CH656" s="160"/>
      <c r="CI656" s="160"/>
      <c r="CJ656" s="160"/>
      <c r="CK656" s="160"/>
      <c r="CL656" s="160"/>
      <c r="CM656" s="160"/>
      <c r="CN656" s="160"/>
      <c r="CO656" s="160"/>
      <c r="CP656" s="160"/>
      <c r="CQ656" s="160"/>
      <c r="CR656" s="160"/>
      <c r="CS656" s="160"/>
      <c r="CT656" s="160"/>
      <c r="CU656" s="160"/>
      <c r="CV656" s="160"/>
      <c r="CW656" s="160"/>
      <c r="CX656" s="160"/>
      <c r="CY656" s="160"/>
      <c r="CZ656" s="160"/>
      <c r="DA656" s="160"/>
      <c r="DB656" s="160"/>
      <c r="DC656" s="160"/>
      <c r="DD656" s="160"/>
      <c r="DE656" s="160"/>
      <c r="DF656" s="160"/>
      <c r="DG656" s="160"/>
      <c r="DH656" s="160"/>
      <c r="DI656" s="160"/>
      <c r="DJ656" s="160"/>
      <c r="DK656" s="160"/>
      <c r="DL656" s="160"/>
      <c r="DM656" s="160"/>
      <c r="DN656" s="160"/>
      <c r="DO656" s="160"/>
      <c r="DP656" s="160"/>
      <c r="DQ656" s="160"/>
      <c r="DR656" s="160"/>
      <c r="DS656" s="160"/>
      <c r="DT656" s="160"/>
      <c r="DU656" s="160"/>
      <c r="DV656" s="160"/>
      <c r="DW656" s="160"/>
      <c r="DX656" s="160"/>
      <c r="DY656" s="160"/>
      <c r="DZ656" s="160"/>
      <c r="EA656" s="160"/>
      <c r="EB656" s="160"/>
      <c r="EC656" s="160"/>
      <c r="ED656" s="160"/>
      <c r="EE656" s="160"/>
      <c r="EF656" s="160"/>
      <c r="EG656" s="160"/>
      <c r="EH656" s="160"/>
      <c r="EI656" s="160"/>
      <c r="EJ656" s="160"/>
      <c r="EK656" s="160"/>
      <c r="EL656" s="160"/>
      <c r="EM656" s="160"/>
      <c r="EN656" s="160"/>
      <c r="EO656" s="160"/>
      <c r="EP656" s="160"/>
      <c r="EQ656" s="160"/>
      <c r="ER656" s="160"/>
      <c r="ES656" s="160"/>
      <c r="ET656" s="160"/>
      <c r="EU656" s="160"/>
      <c r="EV656" s="160"/>
      <c r="EW656" s="160"/>
      <c r="EX656" s="160"/>
      <c r="EY656" s="160"/>
      <c r="EZ656" s="160"/>
      <c r="FA656" s="160"/>
      <c r="FB656" s="160"/>
      <c r="FC656" s="160"/>
      <c r="FD656" s="160"/>
      <c r="FE656" s="160"/>
      <c r="FF656" s="160"/>
      <c r="FG656" s="160"/>
      <c r="FH656" s="160"/>
      <c r="FI656" s="160"/>
      <c r="FJ656" s="160"/>
      <c r="FK656" s="160"/>
      <c r="FL656" s="160"/>
      <c r="FM656" s="160"/>
      <c r="FN656" s="160"/>
      <c r="FO656" s="160"/>
      <c r="FP656" s="160"/>
      <c r="FQ656" s="160"/>
      <c r="FR656" s="160"/>
      <c r="FS656" s="160"/>
      <c r="FT656" s="160"/>
      <c r="FU656" s="160"/>
      <c r="FV656" s="160"/>
      <c r="FW656" s="160"/>
      <c r="FX656" s="160"/>
      <c r="FY656" s="160"/>
      <c r="FZ656" s="160"/>
      <c r="GA656" s="160"/>
      <c r="GB656" s="160"/>
      <c r="GC656" s="160"/>
      <c r="GD656" s="160"/>
      <c r="GE656" s="160"/>
      <c r="GF656" s="160"/>
      <c r="GG656" s="160"/>
      <c r="GH656" s="160"/>
      <c r="GI656" s="160"/>
      <c r="GJ656" s="160"/>
      <c r="GK656" s="160"/>
      <c r="GL656" s="160"/>
      <c r="GM656" s="160"/>
      <c r="GN656" s="160"/>
      <c r="GO656" s="160"/>
      <c r="GP656" s="160"/>
      <c r="GQ656" s="160"/>
      <c r="GR656" s="160"/>
      <c r="GS656" s="160"/>
    </row>
    <row r="657" spans="3:201" x14ac:dyDescent="0.2">
      <c r="C657" s="160"/>
      <c r="D657" s="160"/>
      <c r="E657" s="160"/>
      <c r="F657" s="160"/>
      <c r="G657" s="160"/>
      <c r="H657" s="160"/>
      <c r="I657" s="160"/>
      <c r="J657" s="160"/>
      <c r="K657" s="160"/>
      <c r="L657" s="160"/>
      <c r="M657" s="160"/>
      <c r="N657" s="160"/>
      <c r="O657" s="160"/>
      <c r="P657" s="160"/>
      <c r="Q657" s="160"/>
      <c r="R657" s="160"/>
      <c r="S657" s="160"/>
      <c r="T657" s="160"/>
      <c r="U657" s="160"/>
      <c r="V657" s="160"/>
      <c r="W657" s="160"/>
      <c r="X657" s="160"/>
      <c r="Y657" s="160"/>
      <c r="Z657" s="160"/>
      <c r="AA657" s="160"/>
      <c r="AB657" s="160"/>
      <c r="AC657" s="160"/>
      <c r="AD657" s="160"/>
      <c r="AE657" s="160"/>
      <c r="AF657" s="160"/>
      <c r="AG657" s="160"/>
      <c r="AH657" s="160"/>
      <c r="AI657" s="160"/>
      <c r="AJ657" s="160"/>
      <c r="AK657" s="160"/>
      <c r="AL657" s="160"/>
      <c r="AM657" s="160"/>
      <c r="AN657" s="160"/>
      <c r="AO657" s="160"/>
      <c r="AP657" s="160"/>
      <c r="AQ657" s="160"/>
      <c r="AR657" s="160"/>
      <c r="AS657" s="160"/>
      <c r="AT657" s="160"/>
      <c r="AU657" s="160"/>
      <c r="AV657" s="160"/>
      <c r="AW657" s="160"/>
      <c r="AX657" s="160"/>
      <c r="AY657" s="160"/>
      <c r="AZ657" s="160"/>
      <c r="BA657" s="160"/>
      <c r="BB657" s="160"/>
      <c r="BC657" s="160"/>
      <c r="BD657" s="160"/>
      <c r="BE657" s="160"/>
      <c r="BF657" s="160"/>
      <c r="BG657" s="160"/>
      <c r="BH657" s="160"/>
      <c r="BI657" s="160"/>
      <c r="BJ657" s="160"/>
      <c r="BK657" s="160"/>
      <c r="BL657" s="160"/>
      <c r="BM657" s="160"/>
      <c r="BN657" s="160"/>
      <c r="BO657" s="160"/>
      <c r="BP657" s="160"/>
      <c r="BQ657" s="160"/>
      <c r="BR657" s="160"/>
      <c r="BS657" s="160"/>
      <c r="BT657" s="160"/>
      <c r="BU657" s="160"/>
      <c r="BV657" s="160"/>
      <c r="BW657" s="160"/>
      <c r="BX657" s="160"/>
      <c r="BY657" s="160"/>
      <c r="BZ657" s="160"/>
      <c r="CA657" s="160"/>
      <c r="CB657" s="160"/>
      <c r="CC657" s="160"/>
      <c r="CD657" s="160"/>
      <c r="CE657" s="160"/>
      <c r="CF657" s="160"/>
      <c r="CG657" s="160"/>
      <c r="CH657" s="160"/>
      <c r="CI657" s="160"/>
      <c r="CJ657" s="160"/>
      <c r="CK657" s="160"/>
      <c r="CL657" s="160"/>
      <c r="CM657" s="160"/>
      <c r="CN657" s="160"/>
      <c r="CO657" s="160"/>
      <c r="CP657" s="160"/>
      <c r="CQ657" s="160"/>
      <c r="CR657" s="160"/>
      <c r="CS657" s="160"/>
      <c r="CT657" s="160"/>
      <c r="CU657" s="160"/>
      <c r="CV657" s="160"/>
      <c r="CW657" s="160"/>
      <c r="CX657" s="160"/>
      <c r="CY657" s="160"/>
      <c r="CZ657" s="160"/>
      <c r="DA657" s="160"/>
      <c r="DB657" s="160"/>
      <c r="DC657" s="160"/>
      <c r="DD657" s="160"/>
      <c r="DE657" s="160"/>
      <c r="DF657" s="160"/>
      <c r="DG657" s="160"/>
      <c r="DH657" s="160"/>
      <c r="DI657" s="160"/>
      <c r="DJ657" s="160"/>
      <c r="DK657" s="160"/>
      <c r="DL657" s="160"/>
      <c r="DM657" s="160"/>
      <c r="DN657" s="160"/>
      <c r="DO657" s="160"/>
      <c r="DP657" s="160"/>
      <c r="DQ657" s="160"/>
      <c r="DR657" s="160"/>
      <c r="DS657" s="160"/>
      <c r="DT657" s="160"/>
      <c r="DU657" s="160"/>
      <c r="DV657" s="160"/>
      <c r="DW657" s="160"/>
      <c r="DX657" s="160"/>
      <c r="DY657" s="160"/>
      <c r="DZ657" s="160"/>
      <c r="EA657" s="160"/>
      <c r="EB657" s="160"/>
      <c r="EC657" s="160"/>
      <c r="ED657" s="160"/>
      <c r="EE657" s="160"/>
      <c r="EF657" s="160"/>
      <c r="EG657" s="160"/>
      <c r="EH657" s="160"/>
      <c r="EI657" s="160"/>
      <c r="EJ657" s="160"/>
      <c r="EK657" s="160"/>
      <c r="EL657" s="160"/>
      <c r="EM657" s="160"/>
      <c r="EN657" s="160"/>
      <c r="EO657" s="160"/>
      <c r="EP657" s="160"/>
      <c r="EQ657" s="160"/>
      <c r="ER657" s="160"/>
      <c r="ES657" s="160"/>
      <c r="ET657" s="160"/>
      <c r="EU657" s="160"/>
      <c r="EV657" s="160"/>
      <c r="EW657" s="160"/>
      <c r="EX657" s="160"/>
      <c r="EY657" s="160"/>
      <c r="EZ657" s="160"/>
      <c r="FA657" s="160"/>
      <c r="FB657" s="160"/>
      <c r="FC657" s="160"/>
      <c r="FD657" s="160"/>
      <c r="FE657" s="160"/>
      <c r="FF657" s="160"/>
      <c r="FG657" s="160"/>
      <c r="FH657" s="160"/>
      <c r="FI657" s="160"/>
      <c r="FJ657" s="160"/>
      <c r="FK657" s="160"/>
      <c r="FL657" s="160"/>
      <c r="FM657" s="160"/>
      <c r="FN657" s="160"/>
      <c r="FO657" s="160"/>
      <c r="FP657" s="160"/>
      <c r="FQ657" s="160"/>
      <c r="FR657" s="160"/>
      <c r="FS657" s="160"/>
      <c r="FT657" s="160"/>
      <c r="FU657" s="160"/>
      <c r="FV657" s="160"/>
      <c r="FW657" s="160"/>
      <c r="FX657" s="160"/>
      <c r="FY657" s="160"/>
      <c r="FZ657" s="160"/>
      <c r="GA657" s="160"/>
      <c r="GB657" s="160"/>
      <c r="GC657" s="160"/>
      <c r="GD657" s="160"/>
      <c r="GE657" s="160"/>
      <c r="GF657" s="160"/>
      <c r="GG657" s="160"/>
      <c r="GH657" s="160"/>
      <c r="GI657" s="160"/>
      <c r="GJ657" s="160"/>
      <c r="GK657" s="160"/>
      <c r="GL657" s="160"/>
      <c r="GM657" s="160"/>
      <c r="GN657" s="160"/>
      <c r="GO657" s="160"/>
      <c r="GP657" s="160"/>
      <c r="GQ657" s="160"/>
      <c r="GR657" s="160"/>
      <c r="GS657" s="160"/>
    </row>
    <row r="658" spans="3:201" x14ac:dyDescent="0.2">
      <c r="C658" s="160"/>
      <c r="D658" s="160"/>
      <c r="E658" s="160"/>
      <c r="F658" s="160"/>
      <c r="G658" s="160"/>
      <c r="H658" s="160"/>
      <c r="I658" s="160"/>
      <c r="J658" s="160"/>
      <c r="K658" s="160"/>
      <c r="L658" s="160"/>
      <c r="M658" s="160"/>
      <c r="N658" s="160"/>
      <c r="O658" s="160"/>
      <c r="P658" s="160"/>
      <c r="Q658" s="160"/>
      <c r="R658" s="160"/>
      <c r="S658" s="160"/>
      <c r="T658" s="160"/>
      <c r="U658" s="160"/>
      <c r="V658" s="160"/>
      <c r="W658" s="160"/>
      <c r="X658" s="160"/>
      <c r="Y658" s="160"/>
      <c r="Z658" s="160"/>
      <c r="AA658" s="160"/>
      <c r="AB658" s="160"/>
      <c r="AC658" s="160"/>
      <c r="AD658" s="160"/>
      <c r="AE658" s="160"/>
      <c r="AF658" s="160"/>
      <c r="AG658" s="160"/>
      <c r="AH658" s="160"/>
      <c r="AI658" s="160"/>
      <c r="AJ658" s="160"/>
      <c r="AK658" s="160"/>
      <c r="AL658" s="160"/>
      <c r="AM658" s="160"/>
      <c r="AN658" s="160"/>
      <c r="AO658" s="160"/>
      <c r="AP658" s="160"/>
      <c r="AQ658" s="160"/>
      <c r="AR658" s="160"/>
      <c r="AS658" s="160"/>
      <c r="AT658" s="160"/>
      <c r="AU658" s="160"/>
      <c r="AV658" s="160"/>
      <c r="AW658" s="160"/>
      <c r="AX658" s="160"/>
      <c r="AY658" s="160"/>
      <c r="AZ658" s="160"/>
      <c r="BA658" s="160"/>
      <c r="BB658" s="160"/>
      <c r="BC658" s="160"/>
      <c r="BD658" s="160"/>
      <c r="BE658" s="160"/>
      <c r="BF658" s="160"/>
      <c r="BG658" s="160"/>
      <c r="BH658" s="160"/>
      <c r="BI658" s="160"/>
      <c r="BJ658" s="160"/>
      <c r="BK658" s="160"/>
      <c r="BL658" s="160"/>
      <c r="BM658" s="160"/>
      <c r="BN658" s="160"/>
      <c r="BO658" s="160"/>
      <c r="BP658" s="160"/>
      <c r="BQ658" s="160"/>
      <c r="BR658" s="160"/>
      <c r="BS658" s="160"/>
      <c r="BT658" s="160"/>
      <c r="BU658" s="160"/>
      <c r="BV658" s="160"/>
      <c r="BW658" s="160"/>
      <c r="BX658" s="160"/>
      <c r="BY658" s="160"/>
      <c r="BZ658" s="160"/>
      <c r="CA658" s="160"/>
      <c r="CB658" s="160"/>
      <c r="CC658" s="160"/>
      <c r="CD658" s="160"/>
      <c r="CE658" s="160"/>
      <c r="CF658" s="160"/>
      <c r="CG658" s="160"/>
      <c r="CH658" s="160"/>
      <c r="CI658" s="160"/>
      <c r="CJ658" s="160"/>
      <c r="CK658" s="160"/>
      <c r="CL658" s="160"/>
      <c r="CM658" s="160"/>
      <c r="CN658" s="160"/>
      <c r="CO658" s="160"/>
      <c r="CP658" s="160"/>
      <c r="CQ658" s="160"/>
      <c r="CR658" s="160"/>
      <c r="CS658" s="160"/>
      <c r="CT658" s="160"/>
      <c r="CU658" s="160"/>
      <c r="CV658" s="160"/>
      <c r="CW658" s="160"/>
      <c r="CX658" s="160"/>
      <c r="CY658" s="160"/>
      <c r="CZ658" s="160"/>
      <c r="DA658" s="160"/>
      <c r="DB658" s="160"/>
      <c r="DC658" s="160"/>
      <c r="DD658" s="160"/>
      <c r="DE658" s="160"/>
      <c r="DF658" s="160"/>
      <c r="DG658" s="160"/>
      <c r="DH658" s="160"/>
      <c r="DI658" s="160"/>
      <c r="DJ658" s="160"/>
      <c r="DK658" s="160"/>
      <c r="DL658" s="160"/>
      <c r="DM658" s="160"/>
      <c r="DN658" s="160"/>
      <c r="DO658" s="160"/>
      <c r="DP658" s="160"/>
      <c r="DQ658" s="160"/>
      <c r="DR658" s="160"/>
      <c r="DS658" s="160"/>
      <c r="DT658" s="160"/>
      <c r="DU658" s="160"/>
      <c r="DV658" s="160"/>
      <c r="DW658" s="160"/>
      <c r="DX658" s="160"/>
      <c r="DY658" s="160"/>
      <c r="DZ658" s="160"/>
      <c r="EA658" s="160"/>
      <c r="EB658" s="160"/>
      <c r="EC658" s="160"/>
      <c r="ED658" s="160"/>
      <c r="EE658" s="160"/>
      <c r="EF658" s="160"/>
      <c r="EG658" s="160"/>
      <c r="EH658" s="160"/>
      <c r="EI658" s="160"/>
      <c r="EJ658" s="160"/>
      <c r="EK658" s="160"/>
      <c r="EL658" s="160"/>
      <c r="EM658" s="160"/>
      <c r="EN658" s="160"/>
      <c r="EO658" s="160"/>
      <c r="EP658" s="160"/>
      <c r="EQ658" s="160"/>
      <c r="ER658" s="160"/>
      <c r="ES658" s="160"/>
      <c r="ET658" s="160"/>
      <c r="EU658" s="160"/>
      <c r="EV658" s="160"/>
      <c r="EW658" s="160"/>
      <c r="EX658" s="160"/>
      <c r="EY658" s="160"/>
      <c r="EZ658" s="160"/>
      <c r="FA658" s="160"/>
      <c r="FB658" s="160"/>
      <c r="FC658" s="160"/>
      <c r="FD658" s="160"/>
      <c r="FE658" s="160"/>
      <c r="FF658" s="160"/>
      <c r="FG658" s="160"/>
      <c r="FH658" s="160"/>
      <c r="FI658" s="160"/>
      <c r="FJ658" s="160"/>
      <c r="FK658" s="160"/>
      <c r="FL658" s="160"/>
      <c r="FM658" s="160"/>
      <c r="FN658" s="160"/>
      <c r="FO658" s="160"/>
      <c r="FP658" s="160"/>
      <c r="FQ658" s="160"/>
      <c r="FR658" s="160"/>
      <c r="FS658" s="160"/>
      <c r="FT658" s="160"/>
      <c r="FU658" s="160"/>
      <c r="FV658" s="160"/>
      <c r="FW658" s="160"/>
      <c r="FX658" s="160"/>
      <c r="FY658" s="160"/>
      <c r="FZ658" s="160"/>
      <c r="GA658" s="160"/>
      <c r="GB658" s="160"/>
      <c r="GC658" s="160"/>
      <c r="GD658" s="160"/>
      <c r="GE658" s="160"/>
      <c r="GF658" s="160"/>
      <c r="GG658" s="160"/>
      <c r="GH658" s="160"/>
      <c r="GI658" s="160"/>
      <c r="GJ658" s="160"/>
      <c r="GK658" s="160"/>
      <c r="GL658" s="160"/>
      <c r="GM658" s="160"/>
      <c r="GN658" s="160"/>
      <c r="GO658" s="160"/>
      <c r="GP658" s="160"/>
      <c r="GQ658" s="160"/>
      <c r="GR658" s="160"/>
      <c r="GS658" s="160"/>
    </row>
    <row r="659" spans="3:201" x14ac:dyDescent="0.2">
      <c r="D659" s="160"/>
      <c r="P659" s="160"/>
    </row>
  </sheetData>
  <pageMargins left="0.15748031496062992" right="0.70866141732283472" top="0.15748031496062992" bottom="0.15748031496062992" header="0.15748031496062992" footer="0.15748031496062992"/>
  <pageSetup paperSize="9" scale="83" fitToHeight="0"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Feuil6">
    <tabColor rgb="FF0000FF"/>
  </sheetPr>
  <dimension ref="A1:EU45"/>
  <sheetViews>
    <sheetView showGridLines="0" zoomScale="80" zoomScaleNormal="80" workbookViewId="0">
      <pane xSplit="2" ySplit="14" topLeftCell="EH37" activePane="bottomRight" state="frozenSplit"/>
      <selection activeCell="AZ3" sqref="AZ3"/>
      <selection pane="topRight" activeCell="AZ3" sqref="AZ3"/>
      <selection pane="bottomLeft" activeCell="AZ3" sqref="AZ3"/>
      <selection pane="bottomRight" activeCell="EV34" sqref="EV34"/>
    </sheetView>
  </sheetViews>
  <sheetFormatPr baseColWidth="10" defaultColWidth="11.44140625" defaultRowHeight="13.8" x14ac:dyDescent="0.25"/>
  <cols>
    <col min="1" max="1" width="1.5546875" style="121" customWidth="1"/>
    <col min="2" max="2" width="60.5546875" style="122" customWidth="1"/>
    <col min="3" max="61" width="15.33203125" style="121" bestFit="1" customWidth="1"/>
    <col min="62" max="151" width="12" style="121" bestFit="1" customWidth="1"/>
    <col min="152" max="16384" width="11.44140625" style="121"/>
  </cols>
  <sheetData>
    <row r="1" spans="1:151" s="95" customFormat="1" x14ac:dyDescent="0.2">
      <c r="A1" s="92"/>
      <c r="B1" s="93"/>
      <c r="C1" s="94"/>
      <c r="D1" s="94"/>
      <c r="E1" s="94"/>
      <c r="F1" s="94"/>
      <c r="G1" s="94"/>
      <c r="H1" s="94"/>
      <c r="I1" s="94"/>
      <c r="J1" s="94"/>
      <c r="K1" s="94"/>
      <c r="L1" s="94"/>
      <c r="M1" s="94"/>
      <c r="N1" s="94"/>
      <c r="O1" s="94"/>
      <c r="P1" s="94"/>
      <c r="Q1" s="94"/>
      <c r="R1" s="94"/>
      <c r="S1" s="94"/>
      <c r="T1" s="94"/>
      <c r="U1" s="94"/>
      <c r="V1" s="94"/>
      <c r="W1" s="94"/>
      <c r="X1" s="94"/>
      <c r="Y1" s="94"/>
      <c r="Z1" s="94"/>
      <c r="AA1" s="94"/>
      <c r="AB1" s="94"/>
      <c r="AC1" s="94"/>
      <c r="AD1" s="94"/>
      <c r="AE1" s="94"/>
      <c r="AF1" s="94"/>
      <c r="AG1" s="94"/>
      <c r="AH1" s="94"/>
      <c r="AI1" s="94"/>
      <c r="AJ1" s="94"/>
      <c r="AK1" s="94"/>
      <c r="AL1" s="94"/>
      <c r="AM1" s="94"/>
      <c r="AN1" s="94"/>
      <c r="AO1" s="94"/>
      <c r="AP1" s="94"/>
      <c r="AQ1" s="94"/>
      <c r="AR1" s="94"/>
      <c r="AS1" s="94"/>
      <c r="AT1" s="94"/>
      <c r="AU1" s="94"/>
      <c r="AV1" s="94"/>
      <c r="AW1" s="94"/>
      <c r="AX1" s="94"/>
      <c r="AY1" s="94"/>
      <c r="AZ1" s="94"/>
      <c r="BA1" s="94"/>
      <c r="BB1" s="94"/>
      <c r="BC1" s="94"/>
      <c r="BD1" s="94"/>
      <c r="BE1" s="94"/>
      <c r="BF1" s="94"/>
      <c r="BG1" s="94"/>
      <c r="BH1" s="94"/>
      <c r="BI1" s="94"/>
    </row>
    <row r="2" spans="1:151" s="95" customFormat="1" x14ac:dyDescent="0.2">
      <c r="A2" s="92"/>
      <c r="B2" s="93"/>
      <c r="C2" s="94"/>
      <c r="D2" s="94"/>
      <c r="E2" s="94"/>
      <c r="F2" s="94"/>
      <c r="G2" s="94"/>
      <c r="H2" s="94"/>
      <c r="I2" s="94"/>
      <c r="J2" s="94"/>
      <c r="K2" s="94"/>
      <c r="L2" s="94"/>
      <c r="M2" s="94"/>
      <c r="N2" s="94"/>
      <c r="O2" s="94"/>
      <c r="P2" s="94"/>
      <c r="Q2" s="94"/>
      <c r="R2" s="94"/>
      <c r="S2" s="94"/>
      <c r="T2" s="94"/>
      <c r="U2" s="94"/>
      <c r="V2" s="94"/>
      <c r="W2" s="94"/>
      <c r="X2" s="94"/>
      <c r="Y2" s="94"/>
      <c r="Z2" s="94"/>
      <c r="AA2" s="94"/>
      <c r="AB2" s="94"/>
      <c r="AC2" s="94"/>
      <c r="AD2" s="94"/>
      <c r="AE2" s="94"/>
      <c r="AF2" s="94"/>
      <c r="AG2" s="94"/>
      <c r="AH2" s="94"/>
      <c r="AI2" s="94"/>
      <c r="AJ2" s="94"/>
      <c r="AK2" s="94"/>
      <c r="AL2" s="94"/>
      <c r="AM2" s="94"/>
      <c r="AN2" s="94"/>
      <c r="AO2" s="94"/>
      <c r="AP2" s="94"/>
      <c r="AQ2" s="94"/>
      <c r="AR2" s="94"/>
      <c r="AS2" s="94"/>
      <c r="AT2" s="94"/>
      <c r="AU2" s="94"/>
      <c r="AV2" s="94"/>
      <c r="AW2" s="94"/>
      <c r="AX2" s="94"/>
      <c r="AY2" s="94"/>
      <c r="AZ2" s="94"/>
      <c r="BA2" s="94"/>
      <c r="BB2" s="94"/>
      <c r="BC2" s="94"/>
      <c r="BD2" s="94"/>
      <c r="BE2" s="94"/>
      <c r="BF2" s="94"/>
      <c r="BG2" s="94"/>
      <c r="BH2" s="94"/>
      <c r="BI2" s="94"/>
    </row>
    <row r="3" spans="1:151" s="95" customFormat="1" x14ac:dyDescent="0.2">
      <c r="A3" s="92"/>
      <c r="B3" s="93"/>
      <c r="C3" s="94"/>
      <c r="D3" s="94"/>
      <c r="E3" s="94"/>
      <c r="F3" s="94"/>
      <c r="G3" s="94"/>
      <c r="H3" s="94"/>
      <c r="I3" s="94"/>
      <c r="J3" s="94"/>
      <c r="K3" s="94"/>
      <c r="L3" s="94"/>
      <c r="M3" s="94"/>
      <c r="N3" s="94"/>
      <c r="O3" s="94"/>
      <c r="P3" s="94"/>
      <c r="Q3" s="94"/>
      <c r="R3" s="94"/>
      <c r="S3" s="94"/>
      <c r="T3" s="94"/>
      <c r="U3" s="94"/>
      <c r="V3" s="94"/>
      <c r="W3" s="94"/>
      <c r="X3" s="94"/>
      <c r="Y3" s="94"/>
      <c r="Z3" s="94"/>
      <c r="AA3" s="94"/>
      <c r="AB3" s="94"/>
      <c r="AC3" s="94"/>
      <c r="AD3" s="94"/>
      <c r="AE3" s="94"/>
      <c r="AF3" s="94"/>
      <c r="AG3" s="94"/>
      <c r="AH3" s="94"/>
      <c r="AI3" s="94"/>
      <c r="AJ3" s="94"/>
      <c r="AK3" s="94"/>
      <c r="AL3" s="94"/>
      <c r="AM3" s="94"/>
      <c r="AN3" s="94"/>
      <c r="AO3" s="94"/>
      <c r="AP3" s="94"/>
      <c r="AQ3" s="94"/>
      <c r="AR3" s="94"/>
      <c r="AS3" s="94"/>
      <c r="AT3" s="94"/>
      <c r="AU3" s="94"/>
      <c r="AV3" s="94"/>
      <c r="AW3" s="94"/>
      <c r="AX3" s="94"/>
      <c r="AY3" s="94"/>
      <c r="AZ3" s="94"/>
      <c r="BA3" s="94"/>
      <c r="BB3" s="94"/>
      <c r="BC3" s="94"/>
      <c r="BD3" s="94"/>
      <c r="BE3" s="94"/>
      <c r="BF3" s="94"/>
      <c r="BG3" s="94"/>
      <c r="BH3" s="94"/>
      <c r="BI3" s="94"/>
    </row>
    <row r="4" spans="1:151" s="95" customFormat="1" x14ac:dyDescent="0.2">
      <c r="A4" s="92"/>
      <c r="B4" s="93"/>
      <c r="C4" s="94"/>
      <c r="D4" s="94"/>
      <c r="E4" s="94"/>
      <c r="F4" s="94"/>
      <c r="G4" s="94"/>
      <c r="H4" s="94"/>
      <c r="I4" s="94"/>
      <c r="J4" s="94"/>
      <c r="K4" s="94"/>
      <c r="L4" s="94"/>
      <c r="M4" s="94"/>
      <c r="N4" s="94"/>
      <c r="O4" s="94"/>
      <c r="P4" s="94"/>
      <c r="Q4" s="94"/>
      <c r="R4" s="94"/>
      <c r="S4" s="94"/>
      <c r="T4" s="94"/>
      <c r="U4" s="94"/>
      <c r="V4" s="94"/>
      <c r="W4" s="94"/>
      <c r="X4" s="94"/>
      <c r="Y4" s="94"/>
      <c r="Z4" s="94"/>
      <c r="AA4" s="94"/>
      <c r="AB4" s="94"/>
      <c r="AC4" s="94"/>
      <c r="AD4" s="94"/>
      <c r="AE4" s="94"/>
      <c r="AF4" s="94"/>
      <c r="AG4" s="94"/>
      <c r="AH4" s="94"/>
      <c r="AI4" s="94"/>
      <c r="AJ4" s="94"/>
      <c r="AK4" s="94"/>
      <c r="AL4" s="94"/>
      <c r="AM4" s="94"/>
      <c r="AN4" s="94"/>
      <c r="AO4" s="94"/>
      <c r="AP4" s="94"/>
      <c r="AQ4" s="94"/>
      <c r="AR4" s="94"/>
      <c r="AS4" s="94"/>
      <c r="AT4" s="94"/>
      <c r="AU4" s="94"/>
      <c r="AV4" s="94"/>
      <c r="AW4" s="94"/>
      <c r="AX4" s="94"/>
      <c r="AY4" s="94"/>
      <c r="AZ4" s="94"/>
      <c r="BA4" s="94"/>
      <c r="BB4" s="94"/>
      <c r="BC4" s="94"/>
      <c r="BD4" s="94"/>
      <c r="BE4" s="94"/>
      <c r="BF4" s="94"/>
      <c r="BG4" s="94"/>
      <c r="BH4" s="94"/>
      <c r="BI4" s="94"/>
    </row>
    <row r="5" spans="1:151" s="95" customFormat="1" x14ac:dyDescent="0.2">
      <c r="A5" s="92"/>
      <c r="B5" s="93"/>
      <c r="C5" s="94"/>
      <c r="D5" s="94"/>
      <c r="E5" s="94"/>
      <c r="F5" s="94"/>
      <c r="G5" s="94"/>
      <c r="H5" s="94"/>
      <c r="I5" s="94"/>
      <c r="J5" s="94"/>
      <c r="K5" s="94"/>
      <c r="L5" s="94"/>
      <c r="M5" s="94"/>
      <c r="N5" s="94"/>
      <c r="O5" s="94"/>
      <c r="P5" s="94"/>
      <c r="Q5" s="94"/>
      <c r="R5" s="94"/>
      <c r="S5" s="94"/>
      <c r="T5" s="94"/>
      <c r="U5" s="94"/>
      <c r="V5" s="94"/>
      <c r="W5" s="94"/>
      <c r="X5" s="94"/>
      <c r="Y5" s="94"/>
      <c r="Z5" s="94"/>
      <c r="AA5" s="94"/>
      <c r="AB5" s="94"/>
      <c r="AC5" s="94"/>
      <c r="AD5" s="94"/>
      <c r="AE5" s="94"/>
      <c r="AF5" s="94"/>
      <c r="AG5" s="94"/>
      <c r="AH5" s="94"/>
      <c r="AI5" s="94"/>
      <c r="AJ5" s="94"/>
      <c r="AK5" s="94"/>
      <c r="AL5" s="94"/>
      <c r="AM5" s="94"/>
      <c r="AN5" s="94"/>
      <c r="AO5" s="94"/>
      <c r="AP5" s="94"/>
      <c r="AQ5" s="94"/>
      <c r="AR5" s="94"/>
      <c r="AS5" s="94"/>
      <c r="AT5" s="94"/>
      <c r="AU5" s="94"/>
      <c r="AV5" s="94"/>
      <c r="AW5" s="94"/>
      <c r="AX5" s="94"/>
      <c r="AY5" s="94"/>
      <c r="AZ5" s="94"/>
      <c r="BA5" s="94"/>
      <c r="BB5" s="94"/>
      <c r="BC5" s="94"/>
      <c r="BD5" s="94"/>
      <c r="BE5" s="94"/>
      <c r="BF5" s="94"/>
      <c r="BG5" s="94"/>
      <c r="BH5" s="94"/>
      <c r="BI5" s="94"/>
    </row>
    <row r="6" spans="1:151" s="95" customFormat="1" x14ac:dyDescent="0.2">
      <c r="A6" s="92"/>
      <c r="B6" s="93"/>
      <c r="C6" s="94"/>
      <c r="D6" s="94"/>
      <c r="E6" s="94"/>
      <c r="F6" s="94"/>
      <c r="G6" s="94"/>
      <c r="H6" s="94"/>
      <c r="I6" s="94"/>
      <c r="J6" s="94"/>
      <c r="K6" s="94"/>
      <c r="L6" s="94"/>
      <c r="M6" s="94"/>
      <c r="N6" s="94"/>
      <c r="O6" s="94"/>
      <c r="P6" s="94"/>
      <c r="Q6" s="94"/>
      <c r="R6" s="94"/>
      <c r="S6" s="94"/>
      <c r="T6" s="94"/>
      <c r="U6" s="94"/>
      <c r="V6" s="94"/>
      <c r="W6" s="94"/>
      <c r="X6" s="94"/>
      <c r="Y6" s="94"/>
      <c r="Z6" s="94"/>
      <c r="AA6" s="94"/>
      <c r="AB6" s="94"/>
      <c r="AC6" s="94"/>
      <c r="AD6" s="94"/>
      <c r="AE6" s="94"/>
      <c r="AF6" s="94"/>
      <c r="AG6" s="94"/>
      <c r="AH6" s="94"/>
      <c r="AI6" s="94"/>
      <c r="AJ6" s="94"/>
      <c r="AK6" s="94"/>
      <c r="AL6" s="94"/>
      <c r="AM6" s="94"/>
      <c r="AN6" s="94"/>
      <c r="AO6" s="94"/>
      <c r="AP6" s="94"/>
      <c r="AQ6" s="94"/>
      <c r="AR6" s="94"/>
      <c r="AS6" s="94"/>
      <c r="AT6" s="94"/>
      <c r="AU6" s="94"/>
      <c r="AV6" s="94"/>
      <c r="AW6" s="94"/>
      <c r="AX6" s="94"/>
      <c r="AY6" s="94"/>
      <c r="AZ6" s="94"/>
      <c r="BA6" s="94"/>
      <c r="BB6" s="94"/>
      <c r="BC6" s="94"/>
      <c r="BD6" s="94"/>
      <c r="BE6" s="94"/>
      <c r="BF6" s="94"/>
      <c r="BG6" s="94"/>
      <c r="BH6" s="94"/>
      <c r="BI6" s="94"/>
    </row>
    <row r="7" spans="1:151" s="95" customFormat="1" x14ac:dyDescent="0.2">
      <c r="A7" s="92"/>
      <c r="B7" s="93"/>
      <c r="C7" s="94"/>
      <c r="D7" s="94"/>
      <c r="E7" s="94"/>
      <c r="F7" s="94"/>
      <c r="G7" s="94"/>
      <c r="H7" s="94"/>
      <c r="I7" s="94"/>
      <c r="J7" s="94"/>
      <c r="K7" s="94"/>
      <c r="L7" s="94"/>
      <c r="M7" s="94"/>
      <c r="N7" s="94"/>
      <c r="O7" s="94"/>
      <c r="P7" s="94"/>
      <c r="Q7" s="94"/>
      <c r="R7" s="94"/>
      <c r="S7" s="94"/>
      <c r="T7" s="94"/>
      <c r="U7" s="94"/>
      <c r="V7" s="94"/>
      <c r="W7" s="94"/>
      <c r="X7" s="94"/>
      <c r="Y7" s="94"/>
      <c r="Z7" s="94"/>
      <c r="AA7" s="94"/>
      <c r="AB7" s="94"/>
      <c r="AC7" s="94"/>
      <c r="AD7" s="94"/>
      <c r="AE7" s="94"/>
      <c r="AF7" s="94"/>
      <c r="AG7" s="94"/>
      <c r="AH7" s="94"/>
      <c r="AI7" s="94"/>
      <c r="AJ7" s="94"/>
      <c r="AK7" s="94"/>
      <c r="AL7" s="94"/>
      <c r="AM7" s="94"/>
      <c r="AN7" s="94"/>
      <c r="AO7" s="94"/>
      <c r="AP7" s="94"/>
      <c r="AQ7" s="94"/>
      <c r="AR7" s="94"/>
      <c r="AS7" s="94"/>
      <c r="AT7" s="94"/>
      <c r="AU7" s="94"/>
      <c r="AV7" s="94"/>
      <c r="AW7" s="94"/>
      <c r="AX7" s="94"/>
      <c r="AY7" s="94"/>
      <c r="AZ7" s="94"/>
      <c r="BA7" s="94"/>
      <c r="BB7" s="94"/>
      <c r="BC7" s="94"/>
      <c r="BD7" s="94"/>
      <c r="BE7" s="94"/>
      <c r="BF7" s="94"/>
      <c r="BG7" s="94"/>
      <c r="BH7" s="94"/>
      <c r="BI7" s="94"/>
    </row>
    <row r="8" spans="1:151" s="95" customFormat="1" x14ac:dyDescent="0.2">
      <c r="A8" s="92"/>
      <c r="B8" s="93"/>
      <c r="C8" s="94"/>
      <c r="D8" s="94"/>
      <c r="E8" s="94"/>
      <c r="F8" s="94"/>
      <c r="G8" s="94"/>
      <c r="H8" s="94"/>
      <c r="I8" s="94"/>
      <c r="J8" s="94"/>
      <c r="K8" s="94"/>
      <c r="L8" s="94"/>
      <c r="M8" s="94"/>
      <c r="N8" s="94"/>
      <c r="O8" s="94"/>
      <c r="P8" s="94"/>
      <c r="Q8" s="94"/>
      <c r="R8" s="94"/>
      <c r="S8" s="94"/>
      <c r="T8" s="94"/>
      <c r="U8" s="94"/>
      <c r="V8" s="94"/>
      <c r="W8" s="94"/>
      <c r="X8" s="94"/>
      <c r="Y8" s="94"/>
      <c r="Z8" s="94"/>
      <c r="AA8" s="94"/>
      <c r="AB8" s="94"/>
      <c r="AC8" s="94"/>
      <c r="AD8" s="94"/>
      <c r="AE8" s="94"/>
      <c r="AF8" s="94"/>
      <c r="AG8" s="94"/>
      <c r="AH8" s="94"/>
      <c r="AI8" s="94"/>
      <c r="AJ8" s="94"/>
      <c r="AK8" s="94"/>
      <c r="AL8" s="94"/>
      <c r="AM8" s="94"/>
      <c r="AN8" s="94"/>
      <c r="AO8" s="94"/>
      <c r="AP8" s="94"/>
      <c r="AQ8" s="94"/>
      <c r="AR8" s="94"/>
      <c r="AS8" s="94"/>
      <c r="AT8" s="94"/>
      <c r="AU8" s="94"/>
      <c r="AV8" s="94"/>
      <c r="AW8" s="94"/>
      <c r="AX8" s="94"/>
      <c r="AY8" s="94"/>
      <c r="AZ8" s="94"/>
      <c r="BA8" s="94"/>
      <c r="BB8" s="94"/>
      <c r="BC8" s="94"/>
      <c r="BD8" s="94"/>
      <c r="BE8" s="94"/>
      <c r="BF8" s="94"/>
      <c r="BG8" s="94"/>
      <c r="BH8" s="94"/>
      <c r="BI8" s="94"/>
    </row>
    <row r="9" spans="1:151" s="95" customFormat="1" x14ac:dyDescent="0.2">
      <c r="A9" s="92"/>
      <c r="B9" s="93"/>
      <c r="C9" s="94"/>
      <c r="D9" s="94"/>
      <c r="E9" s="94"/>
      <c r="F9" s="94"/>
      <c r="G9" s="94"/>
      <c r="H9" s="94"/>
      <c r="I9" s="94"/>
      <c r="J9" s="94"/>
      <c r="K9" s="94"/>
      <c r="L9" s="94"/>
      <c r="M9" s="94"/>
      <c r="N9" s="94"/>
      <c r="O9" s="94"/>
      <c r="P9" s="94"/>
      <c r="Q9" s="94"/>
      <c r="R9" s="94"/>
      <c r="S9" s="94"/>
      <c r="T9" s="94"/>
      <c r="U9" s="94"/>
      <c r="V9" s="94"/>
      <c r="W9" s="94"/>
      <c r="X9" s="94"/>
      <c r="Y9" s="94"/>
      <c r="Z9" s="94"/>
      <c r="AA9" s="94"/>
      <c r="AB9" s="94"/>
      <c r="AC9" s="94"/>
      <c r="AD9" s="94"/>
      <c r="AE9" s="94"/>
      <c r="AF9" s="94"/>
      <c r="AG9" s="94"/>
      <c r="AH9" s="94"/>
      <c r="AI9" s="94"/>
      <c r="AJ9" s="94"/>
      <c r="AK9" s="94"/>
      <c r="AL9" s="94"/>
      <c r="AM9" s="94"/>
      <c r="AN9" s="94"/>
      <c r="AO9" s="94"/>
      <c r="AP9" s="94"/>
      <c r="AQ9" s="94"/>
      <c r="AR9" s="94"/>
      <c r="AS9" s="94"/>
      <c r="AT9" s="94"/>
      <c r="AU9" s="94"/>
      <c r="AV9" s="94"/>
      <c r="AW9" s="94"/>
      <c r="AX9" s="94"/>
      <c r="AY9" s="94"/>
      <c r="AZ9" s="94"/>
      <c r="BA9" s="94"/>
      <c r="BB9" s="94"/>
      <c r="BC9" s="94"/>
      <c r="BD9" s="94"/>
      <c r="BE9" s="94"/>
      <c r="BF9" s="94"/>
      <c r="BG9" s="94"/>
      <c r="BH9" s="94"/>
      <c r="BI9" s="94"/>
    </row>
    <row r="10" spans="1:151" s="95" customFormat="1" x14ac:dyDescent="0.2">
      <c r="A10" s="92"/>
      <c r="B10" s="93"/>
      <c r="C10" s="94"/>
      <c r="D10" s="94"/>
      <c r="E10" s="94"/>
      <c r="F10" s="94"/>
      <c r="G10" s="94"/>
      <c r="H10" s="94"/>
      <c r="I10" s="94"/>
      <c r="J10" s="94"/>
      <c r="K10" s="94"/>
      <c r="L10" s="94"/>
      <c r="M10" s="94"/>
      <c r="N10" s="94"/>
      <c r="O10" s="94"/>
      <c r="P10" s="94"/>
      <c r="Q10" s="94"/>
      <c r="R10" s="94"/>
      <c r="S10" s="94"/>
      <c r="T10" s="94"/>
      <c r="U10" s="94"/>
      <c r="V10" s="94"/>
      <c r="W10" s="94"/>
      <c r="X10" s="94"/>
      <c r="Y10" s="94"/>
      <c r="Z10" s="94"/>
      <c r="AA10" s="94"/>
      <c r="AB10" s="94"/>
      <c r="AC10" s="94"/>
      <c r="AD10" s="94"/>
      <c r="AE10" s="94"/>
      <c r="AF10" s="94"/>
      <c r="AG10" s="94"/>
      <c r="AH10" s="94"/>
      <c r="AI10" s="94"/>
      <c r="AJ10" s="94"/>
      <c r="AK10" s="94"/>
      <c r="AL10" s="94"/>
      <c r="AM10" s="94"/>
      <c r="AN10" s="94"/>
      <c r="AO10" s="94"/>
      <c r="AP10" s="94"/>
      <c r="AQ10" s="94"/>
      <c r="AR10" s="94"/>
      <c r="AS10" s="94"/>
      <c r="AT10" s="94"/>
      <c r="AU10" s="94"/>
      <c r="AV10" s="94"/>
      <c r="AW10" s="94"/>
      <c r="AX10" s="94"/>
      <c r="AY10" s="94"/>
      <c r="AZ10" s="94"/>
      <c r="BA10" s="94"/>
      <c r="BB10" s="94"/>
      <c r="BC10" s="94"/>
      <c r="BD10" s="94"/>
      <c r="BE10" s="94"/>
      <c r="BF10" s="94"/>
      <c r="BG10" s="94"/>
      <c r="BH10" s="94"/>
      <c r="BI10" s="94"/>
    </row>
    <row r="11" spans="1:151" s="95" customFormat="1" x14ac:dyDescent="0.2">
      <c r="A11" s="92"/>
      <c r="B11" s="93"/>
      <c r="C11" s="94"/>
      <c r="D11" s="94"/>
      <c r="E11" s="94"/>
      <c r="F11" s="94"/>
      <c r="G11" s="94"/>
      <c r="H11" s="94"/>
      <c r="I11" s="94"/>
      <c r="J11" s="94"/>
      <c r="K11" s="94"/>
      <c r="L11" s="94"/>
      <c r="M11" s="94"/>
      <c r="N11" s="94"/>
      <c r="O11" s="94"/>
      <c r="P11" s="94"/>
      <c r="Q11" s="94"/>
      <c r="R11" s="94"/>
      <c r="S11" s="94"/>
      <c r="T11" s="94"/>
      <c r="U11" s="94"/>
      <c r="V11" s="94"/>
      <c r="W11" s="94"/>
      <c r="X11" s="94"/>
      <c r="Y11" s="94"/>
      <c r="Z11" s="94"/>
      <c r="AA11" s="94"/>
      <c r="AB11" s="94"/>
      <c r="AC11" s="94"/>
      <c r="AD11" s="94"/>
      <c r="AE11" s="94"/>
      <c r="AF11" s="94"/>
      <c r="AG11" s="94"/>
      <c r="AH11" s="94"/>
      <c r="AI11" s="94"/>
      <c r="AJ11" s="94"/>
      <c r="AK11" s="94"/>
      <c r="AL11" s="94"/>
      <c r="AM11" s="94"/>
      <c r="AN11" s="94"/>
      <c r="AO11" s="94"/>
      <c r="AP11" s="94"/>
      <c r="AQ11" s="94"/>
      <c r="AR11" s="94"/>
      <c r="AS11" s="94"/>
      <c r="AT11" s="94"/>
      <c r="AU11" s="94"/>
      <c r="AV11" s="94"/>
      <c r="AW11" s="94"/>
      <c r="AX11" s="94"/>
      <c r="AY11" s="94"/>
      <c r="AZ11" s="94"/>
      <c r="BA11" s="94"/>
      <c r="BB11" s="94"/>
      <c r="BC11" s="94"/>
      <c r="BD11" s="94"/>
      <c r="BE11" s="94"/>
      <c r="BF11" s="94"/>
      <c r="BG11" s="94"/>
      <c r="BH11" s="94"/>
      <c r="BI11" s="94"/>
    </row>
    <row r="12" spans="1:151" s="96" customFormat="1" ht="72.75" customHeight="1" x14ac:dyDescent="0.3">
      <c r="B12" s="97" t="s">
        <v>2573</v>
      </c>
      <c r="C12" s="98"/>
      <c r="D12" s="98"/>
      <c r="E12" s="98"/>
      <c r="F12" s="98"/>
      <c r="G12" s="98"/>
      <c r="H12" s="98"/>
      <c r="I12" s="98"/>
      <c r="J12" s="98"/>
      <c r="K12" s="98"/>
      <c r="L12" s="98"/>
      <c r="M12" s="98"/>
      <c r="N12" s="98"/>
      <c r="O12" s="98"/>
      <c r="P12" s="98"/>
      <c r="Q12" s="98"/>
      <c r="R12" s="98"/>
      <c r="S12" s="98"/>
      <c r="T12" s="98"/>
      <c r="U12" s="98"/>
      <c r="V12" s="98"/>
      <c r="W12" s="98"/>
      <c r="X12" s="98"/>
      <c r="Y12" s="98"/>
      <c r="Z12" s="98"/>
      <c r="AA12" s="98"/>
      <c r="AB12" s="98"/>
      <c r="AC12" s="98"/>
      <c r="AD12" s="98"/>
      <c r="AE12" s="98"/>
      <c r="AF12" s="98"/>
      <c r="AG12" s="98"/>
      <c r="AH12" s="98"/>
      <c r="AI12" s="98"/>
      <c r="AJ12" s="98"/>
      <c r="AK12" s="98"/>
      <c r="AL12" s="98"/>
      <c r="AM12" s="98"/>
      <c r="AN12" s="98"/>
      <c r="AO12" s="98"/>
      <c r="AP12" s="98"/>
      <c r="AQ12" s="98"/>
      <c r="AR12" s="98"/>
      <c r="AS12" s="98"/>
      <c r="AT12" s="98"/>
      <c r="AU12" s="98"/>
      <c r="AV12" s="98"/>
      <c r="AW12" s="98"/>
      <c r="AX12" s="98"/>
      <c r="AY12" s="98"/>
      <c r="AZ12" s="98"/>
      <c r="BA12" s="98"/>
      <c r="BB12" s="98"/>
      <c r="BC12" s="98"/>
      <c r="BD12" s="98"/>
      <c r="BE12" s="98"/>
      <c r="BF12" s="98"/>
      <c r="BG12" s="98"/>
      <c r="BH12" s="98"/>
      <c r="BI12" s="98"/>
    </row>
    <row r="13" spans="1:151" s="96" customFormat="1" ht="27" thickBot="1" x14ac:dyDescent="0.3">
      <c r="B13" s="99" t="s">
        <v>117</v>
      </c>
      <c r="C13" s="100"/>
      <c r="D13" s="100"/>
      <c r="E13" s="100"/>
      <c r="F13" s="100"/>
      <c r="G13" s="100"/>
      <c r="H13" s="100"/>
      <c r="I13" s="100"/>
      <c r="J13" s="100"/>
      <c r="K13" s="100"/>
      <c r="L13" s="100"/>
      <c r="M13" s="100"/>
      <c r="N13" s="100"/>
      <c r="O13" s="100"/>
      <c r="P13" s="100"/>
      <c r="Q13" s="100"/>
      <c r="R13" s="100"/>
      <c r="S13" s="100"/>
      <c r="T13" s="100"/>
      <c r="U13" s="100"/>
      <c r="V13" s="100"/>
      <c r="W13" s="100"/>
      <c r="X13" s="100"/>
      <c r="Y13" s="100"/>
      <c r="Z13" s="100"/>
      <c r="AA13" s="100"/>
      <c r="AB13" s="100"/>
      <c r="AC13" s="100"/>
      <c r="AD13" s="100"/>
      <c r="AE13" s="100"/>
      <c r="AF13" s="100"/>
      <c r="AG13" s="100"/>
      <c r="AH13" s="100"/>
      <c r="AI13" s="100"/>
      <c r="AJ13" s="100"/>
      <c r="AK13" s="100"/>
      <c r="AL13" s="100"/>
      <c r="AM13" s="100"/>
      <c r="AN13" s="100"/>
      <c r="AO13" s="100"/>
      <c r="AP13" s="100"/>
      <c r="AQ13" s="100"/>
      <c r="AR13" s="100"/>
      <c r="AS13" s="100"/>
      <c r="AT13" s="100"/>
      <c r="AU13" s="100"/>
      <c r="AV13" s="100"/>
      <c r="AW13" s="100"/>
      <c r="AX13" s="100"/>
      <c r="AY13" s="100"/>
      <c r="AZ13" s="100"/>
      <c r="BA13" s="100"/>
      <c r="BB13" s="100"/>
      <c r="BC13" s="100"/>
      <c r="BD13" s="100"/>
      <c r="BE13" s="100"/>
      <c r="BF13" s="100"/>
      <c r="BG13" s="100"/>
      <c r="BH13" s="100"/>
      <c r="BI13" s="100"/>
    </row>
    <row r="14" spans="1:151" s="104" customFormat="1" ht="24.75" customHeight="1" thickBot="1" x14ac:dyDescent="0.25">
      <c r="A14" s="101"/>
      <c r="B14" s="102" t="s">
        <v>33</v>
      </c>
      <c r="C14" s="103">
        <v>41640</v>
      </c>
      <c r="D14" s="103">
        <v>41671</v>
      </c>
      <c r="E14" s="103">
        <v>41699</v>
      </c>
      <c r="F14" s="103">
        <v>41730</v>
      </c>
      <c r="G14" s="103">
        <v>41760</v>
      </c>
      <c r="H14" s="103">
        <v>41791</v>
      </c>
      <c r="I14" s="103">
        <v>41821</v>
      </c>
      <c r="J14" s="103">
        <v>41852</v>
      </c>
      <c r="K14" s="103">
        <v>41883</v>
      </c>
      <c r="L14" s="103">
        <v>41913</v>
      </c>
      <c r="M14" s="103">
        <v>41944</v>
      </c>
      <c r="N14" s="103">
        <v>41974</v>
      </c>
      <c r="O14" s="103">
        <v>42005</v>
      </c>
      <c r="P14" s="103">
        <v>42036</v>
      </c>
      <c r="Q14" s="103">
        <v>42064</v>
      </c>
      <c r="R14" s="103">
        <v>42095</v>
      </c>
      <c r="S14" s="103">
        <v>42125</v>
      </c>
      <c r="T14" s="103">
        <v>42156</v>
      </c>
      <c r="U14" s="103">
        <v>42186</v>
      </c>
      <c r="V14" s="103">
        <v>42217</v>
      </c>
      <c r="W14" s="103">
        <v>42248</v>
      </c>
      <c r="X14" s="103">
        <v>42278</v>
      </c>
      <c r="Y14" s="103">
        <v>42309</v>
      </c>
      <c r="Z14" s="103">
        <v>42339</v>
      </c>
      <c r="AA14" s="103">
        <v>42370</v>
      </c>
      <c r="AB14" s="103">
        <v>42401</v>
      </c>
      <c r="AC14" s="103">
        <v>42430</v>
      </c>
      <c r="AD14" s="103">
        <v>42461</v>
      </c>
      <c r="AE14" s="103">
        <v>42491</v>
      </c>
      <c r="AF14" s="103">
        <v>42522</v>
      </c>
      <c r="AG14" s="103">
        <v>42552</v>
      </c>
      <c r="AH14" s="103">
        <v>42583</v>
      </c>
      <c r="AI14" s="103">
        <v>42614</v>
      </c>
      <c r="AJ14" s="103">
        <v>42644</v>
      </c>
      <c r="AK14" s="103">
        <v>42675</v>
      </c>
      <c r="AL14" s="103">
        <v>42705</v>
      </c>
      <c r="AM14" s="103">
        <v>42736</v>
      </c>
      <c r="AN14" s="103">
        <v>42767</v>
      </c>
      <c r="AO14" s="103">
        <v>42795</v>
      </c>
      <c r="AP14" s="103">
        <v>42826</v>
      </c>
      <c r="AQ14" s="103">
        <v>42856</v>
      </c>
      <c r="AR14" s="103">
        <v>42887</v>
      </c>
      <c r="AS14" s="103">
        <v>42917</v>
      </c>
      <c r="AT14" s="103">
        <v>42948</v>
      </c>
      <c r="AU14" s="103">
        <v>42979</v>
      </c>
      <c r="AV14" s="103">
        <v>43009</v>
      </c>
      <c r="AW14" s="103">
        <v>43040</v>
      </c>
      <c r="AX14" s="103">
        <v>43070</v>
      </c>
      <c r="AY14" s="103">
        <v>43101</v>
      </c>
      <c r="AZ14" s="103">
        <v>43132</v>
      </c>
      <c r="BA14" s="103">
        <v>43160</v>
      </c>
      <c r="BB14" s="103">
        <v>43191</v>
      </c>
      <c r="BC14" s="103">
        <v>43221</v>
      </c>
      <c r="BD14" s="103">
        <v>43252</v>
      </c>
      <c r="BE14" s="103">
        <v>43282</v>
      </c>
      <c r="BF14" s="103">
        <v>43313</v>
      </c>
      <c r="BG14" s="103">
        <v>43344</v>
      </c>
      <c r="BH14" s="103">
        <v>43374</v>
      </c>
      <c r="BI14" s="103">
        <v>43405</v>
      </c>
      <c r="BJ14" s="103">
        <v>43435</v>
      </c>
      <c r="BK14" s="103">
        <v>43466</v>
      </c>
      <c r="BL14" s="103">
        <v>43497</v>
      </c>
      <c r="BM14" s="103">
        <v>43525</v>
      </c>
      <c r="BN14" s="103">
        <v>43556</v>
      </c>
      <c r="BO14" s="103">
        <v>43586</v>
      </c>
      <c r="BP14" s="103">
        <v>43617</v>
      </c>
      <c r="BQ14" s="103">
        <v>43647</v>
      </c>
      <c r="BR14" s="103">
        <v>43678</v>
      </c>
      <c r="BS14" s="103">
        <v>43709</v>
      </c>
      <c r="BT14" s="103">
        <v>43739</v>
      </c>
      <c r="BU14" s="103">
        <v>43770</v>
      </c>
      <c r="BV14" s="103">
        <v>43800</v>
      </c>
      <c r="BW14" s="103">
        <v>43831</v>
      </c>
      <c r="BX14" s="103">
        <v>43862</v>
      </c>
      <c r="BY14" s="103">
        <v>43891</v>
      </c>
      <c r="BZ14" s="103">
        <v>43922</v>
      </c>
      <c r="CA14" s="103">
        <v>43952</v>
      </c>
      <c r="CB14" s="103">
        <v>43983</v>
      </c>
      <c r="CC14" s="103">
        <v>44013</v>
      </c>
      <c r="CD14" s="103">
        <v>44044</v>
      </c>
      <c r="CE14" s="103">
        <v>44075</v>
      </c>
      <c r="CF14" s="103">
        <v>44105</v>
      </c>
      <c r="CG14" s="103">
        <v>44136</v>
      </c>
      <c r="CH14" s="103">
        <v>44166</v>
      </c>
      <c r="CI14" s="103">
        <v>44197</v>
      </c>
      <c r="CJ14" s="103">
        <v>44228</v>
      </c>
      <c r="CK14" s="103">
        <v>44256</v>
      </c>
      <c r="CL14" s="103">
        <v>44287</v>
      </c>
      <c r="CM14" s="103">
        <v>44317</v>
      </c>
      <c r="CN14" s="103">
        <v>44348</v>
      </c>
      <c r="CO14" s="103">
        <v>44378</v>
      </c>
      <c r="CP14" s="103">
        <v>44409</v>
      </c>
      <c r="CQ14" s="103">
        <v>44440</v>
      </c>
      <c r="CR14" s="103">
        <v>44470</v>
      </c>
      <c r="CS14" s="103">
        <v>44501</v>
      </c>
      <c r="CT14" s="103">
        <v>44531</v>
      </c>
      <c r="CU14" s="103">
        <v>44562</v>
      </c>
      <c r="CV14" s="103">
        <v>44593</v>
      </c>
      <c r="CW14" s="103">
        <v>44621</v>
      </c>
      <c r="CX14" s="103">
        <v>44652</v>
      </c>
      <c r="CY14" s="103">
        <v>44682</v>
      </c>
      <c r="CZ14" s="103">
        <v>44713</v>
      </c>
      <c r="DA14" s="103">
        <v>44743</v>
      </c>
      <c r="DB14" s="103">
        <v>44774</v>
      </c>
      <c r="DC14" s="103">
        <v>44805</v>
      </c>
      <c r="DD14" s="103">
        <v>44835</v>
      </c>
      <c r="DE14" s="103">
        <v>44866</v>
      </c>
      <c r="DF14" s="103">
        <v>44896</v>
      </c>
      <c r="DG14" s="103">
        <v>44927</v>
      </c>
      <c r="DH14" s="103">
        <v>44958</v>
      </c>
      <c r="DI14" s="103">
        <v>44986</v>
      </c>
      <c r="DJ14" s="103">
        <v>45017</v>
      </c>
      <c r="DK14" s="103">
        <v>45047</v>
      </c>
      <c r="DL14" s="103">
        <v>45078</v>
      </c>
      <c r="DM14" s="103">
        <v>45108</v>
      </c>
      <c r="DN14" s="103">
        <v>45139</v>
      </c>
      <c r="DO14" s="103">
        <v>45170</v>
      </c>
      <c r="DP14" s="103">
        <v>45200</v>
      </c>
      <c r="DQ14" s="103">
        <v>45231</v>
      </c>
      <c r="DR14" s="103">
        <v>45261</v>
      </c>
      <c r="DS14" s="103">
        <v>45292</v>
      </c>
      <c r="DT14" s="103">
        <v>45323</v>
      </c>
      <c r="DU14" s="103">
        <v>45352</v>
      </c>
      <c r="DV14" s="103">
        <v>45383</v>
      </c>
      <c r="DW14" s="103">
        <v>45413</v>
      </c>
      <c r="DX14" s="103">
        <v>45444</v>
      </c>
      <c r="DY14" s="103">
        <v>45474</v>
      </c>
      <c r="DZ14" s="103">
        <v>45505</v>
      </c>
      <c r="EA14" s="103">
        <v>45536</v>
      </c>
      <c r="EB14" s="103">
        <v>45566</v>
      </c>
      <c r="EC14" s="103">
        <v>45597</v>
      </c>
      <c r="ED14" s="103">
        <v>45627</v>
      </c>
      <c r="EE14" s="103">
        <v>45658</v>
      </c>
      <c r="EF14" s="103">
        <v>45689</v>
      </c>
      <c r="EG14" s="103">
        <v>45717</v>
      </c>
      <c r="EH14" s="103">
        <v>45748</v>
      </c>
      <c r="EI14" s="103">
        <v>45778</v>
      </c>
      <c r="EJ14" s="103">
        <v>45809</v>
      </c>
      <c r="EK14" s="103">
        <v>45839</v>
      </c>
      <c r="EL14" s="103">
        <v>45870</v>
      </c>
      <c r="EM14" s="103">
        <v>45901</v>
      </c>
      <c r="EN14" s="103">
        <v>45931</v>
      </c>
      <c r="EO14" s="103">
        <v>45962</v>
      </c>
      <c r="EP14" s="103">
        <v>45992</v>
      </c>
      <c r="EQ14" s="103">
        <v>46023</v>
      </c>
      <c r="ER14" s="103">
        <v>46054</v>
      </c>
      <c r="ES14" s="103">
        <v>46082</v>
      </c>
      <c r="ET14" s="103">
        <v>46113</v>
      </c>
      <c r="EU14" s="103">
        <v>46143</v>
      </c>
    </row>
    <row r="15" spans="1:151" s="105" customFormat="1" ht="13.2" x14ac:dyDescent="0.25">
      <c r="B15" s="106" t="s">
        <v>50</v>
      </c>
      <c r="C15" s="107">
        <v>8937641.8968042675</v>
      </c>
      <c r="D15" s="107">
        <v>9067790.4464875609</v>
      </c>
      <c r="E15" s="107">
        <v>8732277.23962822</v>
      </c>
      <c r="F15" s="107">
        <v>9170737.4757172484</v>
      </c>
      <c r="G15" s="107">
        <v>9041587.3943196014</v>
      </c>
      <c r="H15" s="107">
        <v>9158321.6786252484</v>
      </c>
      <c r="I15" s="107">
        <v>9160331.756008165</v>
      </c>
      <c r="J15" s="107">
        <v>9068067.8371300343</v>
      </c>
      <c r="K15" s="107">
        <v>8874870.7814238742</v>
      </c>
      <c r="L15" s="107">
        <v>8737724.8326655198</v>
      </c>
      <c r="M15" s="107">
        <v>8801029.4196457155</v>
      </c>
      <c r="N15" s="107">
        <v>8518061.2075958475</v>
      </c>
      <c r="O15" s="107">
        <v>8830981.2071437463</v>
      </c>
      <c r="P15" s="107">
        <v>8908313.6350024976</v>
      </c>
      <c r="Q15" s="107">
        <v>8629323.2276139688</v>
      </c>
      <c r="R15" s="107">
        <v>8714329.4227694105</v>
      </c>
      <c r="S15" s="107">
        <v>8712266.046414176</v>
      </c>
      <c r="T15" s="107">
        <v>8647707.0206434522</v>
      </c>
      <c r="U15" s="107">
        <v>8568713.0422500838</v>
      </c>
      <c r="V15" s="107">
        <v>8463325.1840969231</v>
      </c>
      <c r="W15" s="107">
        <v>8535432.2077696417</v>
      </c>
      <c r="X15" s="107">
        <v>8452034.4412500374</v>
      </c>
      <c r="Y15" s="107">
        <v>8346884.7814771328</v>
      </c>
      <c r="Z15" s="107">
        <v>8317641.329189131</v>
      </c>
      <c r="AA15" s="107">
        <v>8350534.828448304</v>
      </c>
      <c r="AB15" s="107">
        <v>8294255.4693431919</v>
      </c>
      <c r="AC15" s="107">
        <v>8533000.6117739081</v>
      </c>
      <c r="AD15" s="107">
        <v>8436665.4717428554</v>
      </c>
      <c r="AE15" s="107">
        <v>8421140.5100734644</v>
      </c>
      <c r="AF15" s="107">
        <v>8236239.1245606868</v>
      </c>
      <c r="AG15" s="107">
        <v>8384613.41637077</v>
      </c>
      <c r="AH15" s="107">
        <v>8386371.1851765206</v>
      </c>
      <c r="AI15" s="107">
        <v>8151559.7834470225</v>
      </c>
      <c r="AJ15" s="107">
        <v>8180719.8933196831</v>
      </c>
      <c r="AK15" s="107">
        <v>8307142.1756769996</v>
      </c>
      <c r="AL15" s="107">
        <v>8175755.9139551213</v>
      </c>
      <c r="AM15" s="107">
        <v>8028128.8057215465</v>
      </c>
      <c r="AN15" s="107">
        <v>8017492.1136515327</v>
      </c>
      <c r="AO15" s="107">
        <v>7756961.5086964844</v>
      </c>
      <c r="AP15" s="107">
        <v>7824099.1314821579</v>
      </c>
      <c r="AQ15" s="107">
        <v>8816162.2698496804</v>
      </c>
      <c r="AR15" s="107">
        <v>8749406.6615456156</v>
      </c>
      <c r="AS15" s="107">
        <v>8762301.5589571614</v>
      </c>
      <c r="AT15" s="107">
        <v>8651115.1000777632</v>
      </c>
      <c r="AU15" s="107">
        <v>8672561.7107207589</v>
      </c>
      <c r="AV15" s="107">
        <v>8700716.558252085</v>
      </c>
      <c r="AW15" s="107">
        <v>8265466.0196342263</v>
      </c>
      <c r="AX15" s="107">
        <v>8693860.0619923789</v>
      </c>
      <c r="AY15" s="107">
        <v>8518877.3003641684</v>
      </c>
      <c r="AZ15" s="107">
        <v>8371884.9043554859</v>
      </c>
      <c r="BA15" s="107">
        <v>8591857.2572192755</v>
      </c>
      <c r="BB15" s="107">
        <v>8448646.9725663327</v>
      </c>
      <c r="BC15" s="107">
        <v>8469483.1475246251</v>
      </c>
      <c r="BD15" s="107">
        <v>8227536.6442054436</v>
      </c>
      <c r="BE15" s="107">
        <v>8163254.9063890595</v>
      </c>
      <c r="BF15" s="107">
        <v>8211839.7388133397</v>
      </c>
      <c r="BG15" s="107">
        <v>8072450.2228573132</v>
      </c>
      <c r="BH15" s="107">
        <v>8180274.6604798213</v>
      </c>
      <c r="BI15" s="107">
        <v>8001249.1353503708</v>
      </c>
      <c r="BJ15" s="107">
        <v>8007020.8620764958</v>
      </c>
      <c r="BK15" s="107">
        <v>8107053.9526497591</v>
      </c>
      <c r="BL15" s="107">
        <v>8202224.7924123202</v>
      </c>
      <c r="BM15" s="107">
        <v>7879010.4727722518</v>
      </c>
      <c r="BN15" s="107">
        <v>8109564.3201297401</v>
      </c>
      <c r="BO15" s="107">
        <v>7991212.8327763155</v>
      </c>
      <c r="BP15" s="107">
        <v>7969585.5511767082</v>
      </c>
      <c r="BQ15" s="107">
        <v>7874434.1995183481</v>
      </c>
      <c r="BR15" s="107">
        <v>7919634.6092079561</v>
      </c>
      <c r="BS15" s="107">
        <v>7773823.9571738932</v>
      </c>
      <c r="BT15" s="107">
        <v>7679963.6213800432</v>
      </c>
      <c r="BU15" s="107">
        <v>7875923.8768963795</v>
      </c>
      <c r="BV15" s="107">
        <v>7714326.105552623</v>
      </c>
      <c r="BW15" s="107">
        <v>7619538.4512730511</v>
      </c>
      <c r="BX15" s="107">
        <v>7677414.9872918678</v>
      </c>
      <c r="BY15" s="107">
        <v>5404459.7402766841</v>
      </c>
      <c r="BZ15" s="107">
        <v>4271184.556049441</v>
      </c>
      <c r="CA15" s="107">
        <v>6719738.4137920793</v>
      </c>
      <c r="CB15" s="107">
        <v>7737855.4942406537</v>
      </c>
      <c r="CC15" s="107">
        <v>7041289.0691877585</v>
      </c>
      <c r="CD15" s="107">
        <v>7323047.891276517</v>
      </c>
      <c r="CE15" s="107">
        <v>7154977.4466467872</v>
      </c>
      <c r="CF15" s="107">
        <v>6742935.0526229432</v>
      </c>
      <c r="CG15" s="107">
        <v>6774561.8129196865</v>
      </c>
      <c r="CH15" s="107">
        <v>6546048.8479068466</v>
      </c>
      <c r="CI15" s="107">
        <v>7346252.9961877493</v>
      </c>
      <c r="CJ15" s="107">
        <v>7228152.6802383009</v>
      </c>
      <c r="CK15" s="107">
        <v>7187137.5868440513</v>
      </c>
      <c r="CL15" s="107">
        <v>6992937.3301262986</v>
      </c>
      <c r="CM15" s="107">
        <v>6946181.9740281617</v>
      </c>
      <c r="CN15" s="107">
        <v>6680199.8869905686</v>
      </c>
      <c r="CO15" s="107">
        <v>6744133.1376477769</v>
      </c>
      <c r="CP15" s="107">
        <v>6611201.3924457775</v>
      </c>
      <c r="CQ15" s="107">
        <v>6557132.027918987</v>
      </c>
      <c r="CR15" s="107">
        <v>6583811.2445487939</v>
      </c>
      <c r="CS15" s="107">
        <v>6880962.5016061878</v>
      </c>
      <c r="CT15" s="107">
        <v>6251851.9250154449</v>
      </c>
      <c r="CU15" s="107">
        <v>6390040.4933231603</v>
      </c>
      <c r="CV15" s="107">
        <v>6357301.1195243979</v>
      </c>
      <c r="CW15" s="107">
        <v>6475605.383030043</v>
      </c>
      <c r="CX15" s="107">
        <v>6554322.0581932096</v>
      </c>
      <c r="CY15" s="107">
        <v>6420607.3504115241</v>
      </c>
      <c r="CZ15" s="107">
        <v>6562571.1036474602</v>
      </c>
      <c r="DA15" s="107">
        <v>6497836.3936203625</v>
      </c>
      <c r="DB15" s="107">
        <v>6552987.7794871498</v>
      </c>
      <c r="DC15" s="107">
        <v>6382879.5329802865</v>
      </c>
      <c r="DD15" s="107">
        <v>6466796.7536462899</v>
      </c>
      <c r="DE15" s="107">
        <v>6640161.8323149942</v>
      </c>
      <c r="DF15" s="107">
        <v>6343064.3139744969</v>
      </c>
      <c r="DG15" s="107">
        <v>6322235.6042906987</v>
      </c>
      <c r="DH15" s="107">
        <v>6165271.6711679576</v>
      </c>
      <c r="DI15" s="107">
        <v>6212429.927340759</v>
      </c>
      <c r="DJ15" s="107">
        <v>6189083.0617225664</v>
      </c>
      <c r="DK15" s="107">
        <v>6370472.2607425693</v>
      </c>
      <c r="DL15" s="107">
        <v>6256931.7361271465</v>
      </c>
      <c r="DM15" s="107">
        <v>6209082.4639574103</v>
      </c>
      <c r="DN15" s="107">
        <v>6282043.4676066721</v>
      </c>
      <c r="DO15" s="107">
        <v>6139234.7288089134</v>
      </c>
      <c r="DP15" s="107">
        <v>6159565.1509334855</v>
      </c>
      <c r="DQ15" s="107">
        <v>6498056.8157320898</v>
      </c>
      <c r="DR15" s="107">
        <v>6634173.1795087596</v>
      </c>
      <c r="DS15" s="107">
        <v>6490561.8982314775</v>
      </c>
      <c r="DT15" s="107">
        <v>6596692.1701251352</v>
      </c>
      <c r="DU15" s="107">
        <v>6301912.6887682658</v>
      </c>
      <c r="DV15" s="107">
        <v>6584536.5512030479</v>
      </c>
      <c r="DW15" s="107">
        <v>6594913.8234280981</v>
      </c>
      <c r="DX15" s="107">
        <v>6286345.7748862058</v>
      </c>
      <c r="DY15" s="107">
        <v>6330734.5784666333</v>
      </c>
      <c r="DZ15" s="107">
        <v>6282385.8069761582</v>
      </c>
      <c r="EA15" s="107">
        <v>6334469.6382496199</v>
      </c>
      <c r="EB15" s="107">
        <v>6297416.226977312</v>
      </c>
      <c r="EC15" s="107">
        <v>6236863.1532492032</v>
      </c>
      <c r="ED15" s="107">
        <v>6358401.18144459</v>
      </c>
      <c r="EE15" s="107">
        <v>7203541.22625555</v>
      </c>
      <c r="EF15" s="107">
        <v>7029099.8203027537</v>
      </c>
      <c r="EG15" s="107">
        <v>6892094.6822678326</v>
      </c>
      <c r="EH15" s="107">
        <v>6895969.291977237</v>
      </c>
      <c r="EI15" s="107">
        <v>6829268.9023286738</v>
      </c>
      <c r="EJ15" s="107">
        <v>6905271.9908975931</v>
      </c>
      <c r="EK15" s="107">
        <v>6941806.9322190406</v>
      </c>
      <c r="EL15" s="107">
        <v>6729273.8564703427</v>
      </c>
      <c r="EM15" s="107">
        <v>6857831.7121363776</v>
      </c>
      <c r="EN15" s="107">
        <v>6643654.6212842166</v>
      </c>
      <c r="EO15" s="107">
        <v>6610599.1078025931</v>
      </c>
      <c r="EP15" s="107">
        <v>6735308.0909830825</v>
      </c>
      <c r="EQ15" s="107">
        <v>6691205.9272442283</v>
      </c>
      <c r="ER15" s="107">
        <v>6603994.7058209181</v>
      </c>
      <c r="ES15" s="107">
        <v>6702942.5222817734</v>
      </c>
      <c r="ET15" s="107">
        <v>6601702.9464084832</v>
      </c>
      <c r="EU15" s="107">
        <v>6657460.9804414855</v>
      </c>
    </row>
    <row r="16" spans="1:151" s="105" customFormat="1" ht="13.2" x14ac:dyDescent="0.25">
      <c r="B16" s="106" t="s">
        <v>51</v>
      </c>
      <c r="C16" s="107">
        <v>6072992.6199458782</v>
      </c>
      <c r="D16" s="107">
        <v>6126172.6811310388</v>
      </c>
      <c r="E16" s="107">
        <v>6092076.4943081848</v>
      </c>
      <c r="F16" s="107">
        <v>6296688.9321981678</v>
      </c>
      <c r="G16" s="107">
        <v>6150577.1429769611</v>
      </c>
      <c r="H16" s="107">
        <v>6234668.8134472733</v>
      </c>
      <c r="I16" s="107">
        <v>6110852.0679727886</v>
      </c>
      <c r="J16" s="107">
        <v>6039566.2267447934</v>
      </c>
      <c r="K16" s="107">
        <v>5990811.924757693</v>
      </c>
      <c r="L16" s="107">
        <v>5847472.3325018631</v>
      </c>
      <c r="M16" s="107">
        <v>5887692.9678034475</v>
      </c>
      <c r="N16" s="107">
        <v>5892832.7764958963</v>
      </c>
      <c r="O16" s="107">
        <v>5976823.3414090332</v>
      </c>
      <c r="P16" s="107">
        <v>6141360.0566935968</v>
      </c>
      <c r="Q16" s="107">
        <v>5885222.5379668074</v>
      </c>
      <c r="R16" s="107">
        <v>5804537.1573896771</v>
      </c>
      <c r="S16" s="107">
        <v>5764534.5787963774</v>
      </c>
      <c r="T16" s="107">
        <v>5694435.9884945005</v>
      </c>
      <c r="U16" s="107">
        <v>5711516.5267233001</v>
      </c>
      <c r="V16" s="107">
        <v>5487119.2407417027</v>
      </c>
      <c r="W16" s="107">
        <v>5574789.7667890154</v>
      </c>
      <c r="X16" s="107">
        <v>5563672.6552214613</v>
      </c>
      <c r="Y16" s="107">
        <v>5428940.5741923274</v>
      </c>
      <c r="Z16" s="107">
        <v>5357245.88775237</v>
      </c>
      <c r="AA16" s="107">
        <v>5341593.8857396096</v>
      </c>
      <c r="AB16" s="107">
        <v>5380760.7534518689</v>
      </c>
      <c r="AC16" s="107">
        <v>5504766.0862950915</v>
      </c>
      <c r="AD16" s="107">
        <v>5410192.4893130166</v>
      </c>
      <c r="AE16" s="107">
        <v>5388580.1530057127</v>
      </c>
      <c r="AF16" s="107">
        <v>5219915.1884626113</v>
      </c>
      <c r="AG16" s="107">
        <v>5324479.2501037056</v>
      </c>
      <c r="AH16" s="107">
        <v>5283555.8519763863</v>
      </c>
      <c r="AI16" s="107">
        <v>5154369.9171143966</v>
      </c>
      <c r="AJ16" s="107">
        <v>5195683.9849673426</v>
      </c>
      <c r="AK16" s="107">
        <v>5219593.3821036555</v>
      </c>
      <c r="AL16" s="107">
        <v>5197262.2707646107</v>
      </c>
      <c r="AM16" s="107">
        <v>5331862.8273251951</v>
      </c>
      <c r="AN16" s="107">
        <v>5034476.7873729691</v>
      </c>
      <c r="AO16" s="107">
        <v>4886467.862067529</v>
      </c>
      <c r="AP16" s="107">
        <v>4865833.313143394</v>
      </c>
      <c r="AQ16" s="107">
        <v>5167214.0375692872</v>
      </c>
      <c r="AR16" s="107">
        <v>5197023.2801778279</v>
      </c>
      <c r="AS16" s="107">
        <v>5118171.0069582257</v>
      </c>
      <c r="AT16" s="107">
        <v>5127059.0279202871</v>
      </c>
      <c r="AU16" s="107">
        <v>5107668.5021045292</v>
      </c>
      <c r="AV16" s="107">
        <v>5052325.8204947701</v>
      </c>
      <c r="AW16" s="107">
        <v>4887659.8191933893</v>
      </c>
      <c r="AX16" s="107">
        <v>5132880.5047380067</v>
      </c>
      <c r="AY16" s="107">
        <v>4952068.9376945766</v>
      </c>
      <c r="AZ16" s="107">
        <v>4898108.7800819585</v>
      </c>
      <c r="BA16" s="107">
        <v>5098058.3105411669</v>
      </c>
      <c r="BB16" s="107">
        <v>4865884.3757506926</v>
      </c>
      <c r="BC16" s="107">
        <v>4834991.6794802565</v>
      </c>
      <c r="BD16" s="107">
        <v>4706605.9624916716</v>
      </c>
      <c r="BE16" s="107">
        <v>4700268.2875008062</v>
      </c>
      <c r="BF16" s="107">
        <v>4718965.1773442822</v>
      </c>
      <c r="BG16" s="107">
        <v>4632919.3646937888</v>
      </c>
      <c r="BH16" s="107">
        <v>4628913.0389705403</v>
      </c>
      <c r="BI16" s="107">
        <v>4478272.5082578491</v>
      </c>
      <c r="BJ16" s="107">
        <v>4498242.3588693161</v>
      </c>
      <c r="BK16" s="107">
        <v>4533876.7864931971</v>
      </c>
      <c r="BL16" s="107">
        <v>4562038.7198596736</v>
      </c>
      <c r="BM16" s="107">
        <v>4435812.174272568</v>
      </c>
      <c r="BN16" s="107">
        <v>4444956.0326821869</v>
      </c>
      <c r="BO16" s="107">
        <v>4368201.2979124496</v>
      </c>
      <c r="BP16" s="107">
        <v>4408981.2035171492</v>
      </c>
      <c r="BQ16" s="107">
        <v>4340457.2551771887</v>
      </c>
      <c r="BR16" s="107">
        <v>4288196.5835863184</v>
      </c>
      <c r="BS16" s="107">
        <v>4210373.0070928633</v>
      </c>
      <c r="BT16" s="107">
        <v>4154079.5745593961</v>
      </c>
      <c r="BU16" s="107">
        <v>4206949.468441057</v>
      </c>
      <c r="BV16" s="107">
        <v>4140537.9198356704</v>
      </c>
      <c r="BW16" s="107">
        <v>3988455.3864646484</v>
      </c>
      <c r="BX16" s="107">
        <v>4059193.8147077216</v>
      </c>
      <c r="BY16" s="107">
        <v>3496216.5746000754</v>
      </c>
      <c r="BZ16" s="107">
        <v>3495524.3619125476</v>
      </c>
      <c r="CA16" s="107">
        <v>4266479.9645094629</v>
      </c>
      <c r="CB16" s="107">
        <v>4223121.6643787017</v>
      </c>
      <c r="CC16" s="107">
        <v>4069227.6322744871</v>
      </c>
      <c r="CD16" s="107">
        <v>4139981.6355208359</v>
      </c>
      <c r="CE16" s="107">
        <v>4134653.3463299149</v>
      </c>
      <c r="CF16" s="107">
        <v>4045086.729276258</v>
      </c>
      <c r="CG16" s="107">
        <v>4247113.0477904817</v>
      </c>
      <c r="CH16" s="107">
        <v>4139547.0292601078</v>
      </c>
      <c r="CI16" s="107">
        <v>4250349.6387913302</v>
      </c>
      <c r="CJ16" s="107">
        <v>4101099.3297790335</v>
      </c>
      <c r="CK16" s="107">
        <v>4045109.1148682032</v>
      </c>
      <c r="CL16" s="107">
        <v>3997478.5830569919</v>
      </c>
      <c r="CM16" s="107">
        <v>3904108.8784595495</v>
      </c>
      <c r="CN16" s="107">
        <v>3783378.7845398402</v>
      </c>
      <c r="CO16" s="107">
        <v>3693357.4939126894</v>
      </c>
      <c r="CP16" s="107">
        <v>3649881.0505575812</v>
      </c>
      <c r="CQ16" s="107">
        <v>3636911.0982215279</v>
      </c>
      <c r="CR16" s="107">
        <v>3580223.5994792716</v>
      </c>
      <c r="CS16" s="107">
        <v>3617253.1944549321</v>
      </c>
      <c r="CT16" s="107">
        <v>3315152.0778407198</v>
      </c>
      <c r="CU16" s="107">
        <v>3374135.9495744617</v>
      </c>
      <c r="CV16" s="107">
        <v>3415490.2054697475</v>
      </c>
      <c r="CW16" s="107">
        <v>3399291.5729648094</v>
      </c>
      <c r="CX16" s="107">
        <v>3782722.790767299</v>
      </c>
      <c r="CY16" s="107">
        <v>3624687.7322455198</v>
      </c>
      <c r="CZ16" s="107">
        <v>3665199.8352437988</v>
      </c>
      <c r="DA16" s="107">
        <v>3726466.3546150913</v>
      </c>
      <c r="DB16" s="107">
        <v>3668611.2529880321</v>
      </c>
      <c r="DC16" s="107">
        <v>3532641.7794069061</v>
      </c>
      <c r="DD16" s="107">
        <v>3557374.3063335763</v>
      </c>
      <c r="DE16" s="107">
        <v>3498677.8164254543</v>
      </c>
      <c r="DF16" s="107">
        <v>3409606.5906048939</v>
      </c>
      <c r="DG16" s="107">
        <v>3507120.8039378067</v>
      </c>
      <c r="DH16" s="107">
        <v>3334463.7465359708</v>
      </c>
      <c r="DI16" s="107">
        <v>3352250.1423413483</v>
      </c>
      <c r="DJ16" s="107">
        <v>3400551.5946958014</v>
      </c>
      <c r="DK16" s="107">
        <v>3443448.964693984</v>
      </c>
      <c r="DL16" s="107">
        <v>3292823.8679572847</v>
      </c>
      <c r="DM16" s="107">
        <v>3290519.0425040969</v>
      </c>
      <c r="DN16" s="107">
        <v>3265933.8817987205</v>
      </c>
      <c r="DO16" s="107">
        <v>3241329.3180827908</v>
      </c>
      <c r="DP16" s="107">
        <v>3254143.8910427927</v>
      </c>
      <c r="DQ16" s="107">
        <v>3168686.0906744814</v>
      </c>
      <c r="DR16" s="107">
        <v>3242476.1883763033</v>
      </c>
      <c r="DS16" s="107">
        <v>3275036.9803135665</v>
      </c>
      <c r="DT16" s="107">
        <v>3177373.6845381381</v>
      </c>
      <c r="DU16" s="107">
        <v>3040885.0876513505</v>
      </c>
      <c r="DV16" s="107">
        <v>3170914.3834414002</v>
      </c>
      <c r="DW16" s="107">
        <v>3096233.4272803837</v>
      </c>
      <c r="DX16" s="107">
        <v>2919994.5589413615</v>
      </c>
      <c r="DY16" s="107">
        <v>3025955.8775641597</v>
      </c>
      <c r="DZ16" s="107">
        <v>2907878.4480037498</v>
      </c>
      <c r="EA16" s="107">
        <v>2903171.5820236034</v>
      </c>
      <c r="EB16" s="107">
        <v>2910808.5555429808</v>
      </c>
      <c r="EC16" s="107">
        <v>2816853.1538476408</v>
      </c>
      <c r="ED16" s="107">
        <v>2702508.2848105067</v>
      </c>
      <c r="EE16" s="107">
        <v>3070832.906986264</v>
      </c>
      <c r="EF16" s="107">
        <v>2861006.5884201368</v>
      </c>
      <c r="EG16" s="107">
        <v>2787089.6295452197</v>
      </c>
      <c r="EH16" s="107">
        <v>2888222.3013240676</v>
      </c>
      <c r="EI16" s="107">
        <v>2736395.1809177659</v>
      </c>
      <c r="EJ16" s="107">
        <v>2761144.5351219499</v>
      </c>
      <c r="EK16" s="107">
        <v>2812020.0792979999</v>
      </c>
      <c r="EL16" s="107">
        <v>2621824.6704562195</v>
      </c>
      <c r="EM16" s="107">
        <v>2659222.3433763012</v>
      </c>
      <c r="EN16" s="107">
        <v>2611190.7341318452</v>
      </c>
      <c r="EO16" s="107">
        <v>2493360.007668471</v>
      </c>
      <c r="EP16" s="107">
        <v>2477419.0563540817</v>
      </c>
      <c r="EQ16" s="107">
        <v>2643849.4317279388</v>
      </c>
      <c r="ER16" s="107">
        <v>2466895.8441989282</v>
      </c>
      <c r="ES16" s="107">
        <v>2488688.2244570949</v>
      </c>
      <c r="ET16" s="107">
        <v>2522154.1693390929</v>
      </c>
      <c r="EU16" s="107">
        <v>2447898.8681980777</v>
      </c>
    </row>
    <row r="17" spans="2:151" s="105" customFormat="1" ht="13.2" x14ac:dyDescent="0.25">
      <c r="B17" s="106" t="s">
        <v>96</v>
      </c>
      <c r="C17" s="107">
        <v>3011678.9967937986</v>
      </c>
      <c r="D17" s="107">
        <v>3046074.0029958673</v>
      </c>
      <c r="E17" s="107">
        <v>3029259.4527514754</v>
      </c>
      <c r="F17" s="107">
        <v>3131210.8606870226</v>
      </c>
      <c r="G17" s="107">
        <v>3112609.9137439532</v>
      </c>
      <c r="H17" s="107">
        <v>3110647.7105659698</v>
      </c>
      <c r="I17" s="107">
        <v>3530746.6125200638</v>
      </c>
      <c r="J17" s="107">
        <v>3502665.2631887947</v>
      </c>
      <c r="K17" s="107">
        <v>3557254.4757682187</v>
      </c>
      <c r="L17" s="107">
        <v>3515388.9465747243</v>
      </c>
      <c r="M17" s="107">
        <v>3519001.9857295919</v>
      </c>
      <c r="N17" s="107">
        <v>3572439.7247042912</v>
      </c>
      <c r="O17" s="107">
        <v>3608535.1318424679</v>
      </c>
      <c r="P17" s="107">
        <v>3612673.0803226116</v>
      </c>
      <c r="Q17" s="107">
        <v>3628451.6074766773</v>
      </c>
      <c r="R17" s="107">
        <v>3614517.8108183159</v>
      </c>
      <c r="S17" s="107">
        <v>3550042.7617016961</v>
      </c>
      <c r="T17" s="107">
        <v>3609509.4164388189</v>
      </c>
      <c r="U17" s="107">
        <v>3454498.8911328381</v>
      </c>
      <c r="V17" s="107">
        <v>3456721.1835864224</v>
      </c>
      <c r="W17" s="107">
        <v>3414061.9224040578</v>
      </c>
      <c r="X17" s="107">
        <v>3411428.4977681325</v>
      </c>
      <c r="Y17" s="107">
        <v>3480546.9130541678</v>
      </c>
      <c r="Z17" s="107">
        <v>3589707.6287928885</v>
      </c>
      <c r="AA17" s="107">
        <v>3579880.567638597</v>
      </c>
      <c r="AB17" s="107">
        <v>3628592.9792247992</v>
      </c>
      <c r="AC17" s="107">
        <v>3507402.1468204972</v>
      </c>
      <c r="AD17" s="107">
        <v>3544599.9396685841</v>
      </c>
      <c r="AE17" s="107">
        <v>3614808.3348692856</v>
      </c>
      <c r="AF17" s="107">
        <v>3536957.6206825497</v>
      </c>
      <c r="AG17" s="107">
        <v>3404404.5658479743</v>
      </c>
      <c r="AH17" s="107">
        <v>3476242.5675754156</v>
      </c>
      <c r="AI17" s="107">
        <v>3331941.8775580279</v>
      </c>
      <c r="AJ17" s="107">
        <v>3252849.7406505104</v>
      </c>
      <c r="AK17" s="107">
        <v>3398899.7234129142</v>
      </c>
      <c r="AL17" s="107">
        <v>3529983.4266564874</v>
      </c>
      <c r="AM17" s="107">
        <v>3641642.8268788178</v>
      </c>
      <c r="AN17" s="107">
        <v>3707181.0859382912</v>
      </c>
      <c r="AO17" s="107">
        <v>3549868.7006172407</v>
      </c>
      <c r="AP17" s="107">
        <v>3356772.1838830472</v>
      </c>
      <c r="AQ17" s="107">
        <v>3471611.5796936364</v>
      </c>
      <c r="AR17" s="107">
        <v>3363847.0231567482</v>
      </c>
      <c r="AS17" s="107">
        <v>3289157.5015730751</v>
      </c>
      <c r="AT17" s="107">
        <v>3460135.2342309076</v>
      </c>
      <c r="AU17" s="107">
        <v>3196352.2629886144</v>
      </c>
      <c r="AV17" s="107">
        <v>2973934.8066889397</v>
      </c>
      <c r="AW17" s="107">
        <v>3166745.5695775654</v>
      </c>
      <c r="AX17" s="107">
        <v>3366967.3766988004</v>
      </c>
      <c r="AY17" s="107">
        <v>585761.42198511527</v>
      </c>
      <c r="AZ17" s="107">
        <v>583882.13438171521</v>
      </c>
      <c r="BA17" s="107">
        <v>637596.64786832687</v>
      </c>
      <c r="BB17" s="107">
        <v>726182.33528277755</v>
      </c>
      <c r="BC17" s="107">
        <v>652178.93825218105</v>
      </c>
      <c r="BD17" s="107">
        <v>708008.99221558031</v>
      </c>
      <c r="BE17" s="107">
        <v>660334.77233480313</v>
      </c>
      <c r="BF17" s="107">
        <v>584056.36102166481</v>
      </c>
      <c r="BG17" s="107">
        <v>694669.6062492677</v>
      </c>
      <c r="BH17" s="107">
        <v>704294.2384727376</v>
      </c>
      <c r="BI17" s="107">
        <v>698592.19273905084</v>
      </c>
      <c r="BJ17" s="107">
        <v>608888.41098272766</v>
      </c>
      <c r="BK17" s="107">
        <v>610915.22305941337</v>
      </c>
      <c r="BL17" s="107">
        <v>608005.83851717459</v>
      </c>
      <c r="BM17" s="107">
        <v>641840.0777036876</v>
      </c>
      <c r="BN17" s="107">
        <v>664895.79650298995</v>
      </c>
      <c r="BO17" s="107">
        <v>672295.68152368185</v>
      </c>
      <c r="BP17" s="107">
        <v>586406.56603605673</v>
      </c>
      <c r="BQ17" s="107">
        <v>674289.29413713561</v>
      </c>
      <c r="BR17" s="107">
        <v>548986.55680197931</v>
      </c>
      <c r="BS17" s="107">
        <v>643958.4229243322</v>
      </c>
      <c r="BT17" s="107">
        <v>680229.7691581382</v>
      </c>
      <c r="BU17" s="107">
        <v>653962.32431029214</v>
      </c>
      <c r="BV17" s="107">
        <v>664538.40390067128</v>
      </c>
      <c r="BW17" s="107">
        <v>669058.01914690842</v>
      </c>
      <c r="BX17" s="107">
        <v>660452.33421663346</v>
      </c>
      <c r="BY17" s="107">
        <v>780905.28969948436</v>
      </c>
      <c r="BZ17" s="107">
        <v>1641132.985754434</v>
      </c>
      <c r="CA17" s="107">
        <v>1219190.2697687454</v>
      </c>
      <c r="CB17" s="107">
        <v>962134.935904357</v>
      </c>
      <c r="CC17" s="107">
        <v>915406.37411117333</v>
      </c>
      <c r="CD17" s="107">
        <v>678112.56112329511</v>
      </c>
      <c r="CE17" s="107">
        <v>774938.86282677925</v>
      </c>
      <c r="CF17" s="107">
        <v>748398.40044966934</v>
      </c>
      <c r="CG17" s="107">
        <v>1068676.9147676234</v>
      </c>
      <c r="CH17" s="107">
        <v>1068959.6827425468</v>
      </c>
      <c r="CI17" s="107">
        <v>1146368.0304997815</v>
      </c>
      <c r="CJ17" s="107">
        <v>1168447.4665228042</v>
      </c>
      <c r="CK17" s="107">
        <v>1900763.7412914915</v>
      </c>
      <c r="CL17" s="107">
        <v>1663713.2120839108</v>
      </c>
      <c r="CM17" s="107">
        <v>1237256.2336919466</v>
      </c>
      <c r="CN17" s="107">
        <v>1387126.4277812431</v>
      </c>
      <c r="CO17" s="107">
        <v>1240538.9035921891</v>
      </c>
      <c r="CP17" s="107">
        <v>1012812.3833540012</v>
      </c>
      <c r="CQ17" s="107">
        <v>941947.78380398848</v>
      </c>
      <c r="CR17" s="107">
        <v>866100.09798617219</v>
      </c>
      <c r="CS17" s="107">
        <v>1093881.0824982254</v>
      </c>
      <c r="CT17" s="107">
        <v>1581310.7182320668</v>
      </c>
      <c r="CU17" s="107">
        <v>1097340.7593288964</v>
      </c>
      <c r="CV17" s="107">
        <v>869791.25822225667</v>
      </c>
      <c r="CW17" s="107">
        <v>863451.72047610523</v>
      </c>
      <c r="CX17" s="107">
        <v>832771.26919283986</v>
      </c>
      <c r="CY17" s="107">
        <v>901515.83962643007</v>
      </c>
      <c r="CZ17" s="107">
        <v>817864.21566688654</v>
      </c>
      <c r="DA17" s="107">
        <v>850040.5295208178</v>
      </c>
      <c r="DB17" s="107">
        <v>843433.24586924503</v>
      </c>
      <c r="DC17" s="107">
        <v>811496.5946154577</v>
      </c>
      <c r="DD17" s="107">
        <v>730549.76455008064</v>
      </c>
      <c r="DE17" s="107">
        <v>766993.08382828918</v>
      </c>
      <c r="DF17" s="107">
        <v>777137.88868653879</v>
      </c>
      <c r="DG17" s="107">
        <v>831361.69788899843</v>
      </c>
      <c r="DH17" s="107">
        <v>810953.11745200504</v>
      </c>
      <c r="DI17" s="107">
        <v>826321.81893766264</v>
      </c>
      <c r="DJ17" s="107">
        <v>774023.2382997286</v>
      </c>
      <c r="DK17" s="107">
        <v>811139.60898682964</v>
      </c>
      <c r="DL17" s="107">
        <v>841502.55398943485</v>
      </c>
      <c r="DM17" s="107">
        <v>725127.86310107238</v>
      </c>
      <c r="DN17" s="107">
        <v>823663.23555310408</v>
      </c>
      <c r="DO17" s="107">
        <v>719132.28137200093</v>
      </c>
      <c r="DP17" s="107">
        <v>756110.82880036859</v>
      </c>
      <c r="DQ17" s="107">
        <v>771260.71669142647</v>
      </c>
      <c r="DR17" s="107">
        <v>736722.77795278595</v>
      </c>
      <c r="DS17" s="107">
        <v>771682.9112067169</v>
      </c>
      <c r="DT17" s="107">
        <v>876528.89847601345</v>
      </c>
      <c r="DU17" s="107">
        <v>780903.06943287142</v>
      </c>
      <c r="DV17" s="107">
        <v>776589.30394276732</v>
      </c>
      <c r="DW17" s="107">
        <v>452947.80293806136</v>
      </c>
      <c r="DX17" s="107">
        <v>452645.90271563729</v>
      </c>
      <c r="DY17" s="107">
        <v>509577.68214108201</v>
      </c>
      <c r="DZ17" s="107">
        <v>413062.27937884384</v>
      </c>
      <c r="EA17" s="107">
        <v>473143.27445811644</v>
      </c>
      <c r="EB17" s="107">
        <v>483379.30962069001</v>
      </c>
      <c r="EC17" s="107">
        <v>498843.43432350212</v>
      </c>
      <c r="ED17" s="107">
        <v>494181.2185442386</v>
      </c>
      <c r="EE17" s="107">
        <v>321412.7172361493</v>
      </c>
      <c r="EF17" s="107">
        <v>371480.06247540459</v>
      </c>
      <c r="EG17" s="107">
        <v>372782.94335367222</v>
      </c>
      <c r="EH17" s="107">
        <v>383586.91571950517</v>
      </c>
      <c r="EI17" s="107">
        <v>380184.17909901915</v>
      </c>
      <c r="EJ17" s="107">
        <v>384368.65229451162</v>
      </c>
      <c r="EK17" s="107">
        <v>395229.57165912964</v>
      </c>
      <c r="EL17" s="107">
        <v>371725.7093411535</v>
      </c>
      <c r="EM17" s="107">
        <v>423833.89261408785</v>
      </c>
      <c r="EN17" s="107">
        <v>413124.03897922573</v>
      </c>
      <c r="EO17" s="107">
        <v>408355.40962338034</v>
      </c>
      <c r="EP17" s="107">
        <v>429128.49180936342</v>
      </c>
      <c r="EQ17" s="107">
        <v>289095.31972986081</v>
      </c>
      <c r="ER17" s="107">
        <v>381277.24092997081</v>
      </c>
      <c r="ES17" s="107">
        <v>394467.43047281215</v>
      </c>
      <c r="ET17" s="107">
        <v>395499.623457251</v>
      </c>
      <c r="EU17" s="107">
        <v>388708.20990002376</v>
      </c>
    </row>
    <row r="18" spans="2:151" s="105" customFormat="1" ht="13.2" x14ac:dyDescent="0.25">
      <c r="B18" s="108" t="s">
        <v>92</v>
      </c>
      <c r="C18" s="109">
        <v>18022313.513543945</v>
      </c>
      <c r="D18" s="109">
        <v>18240037.130614471</v>
      </c>
      <c r="E18" s="109">
        <v>17853613.186687879</v>
      </c>
      <c r="F18" s="109">
        <v>18598637.268602442</v>
      </c>
      <c r="G18" s="109">
        <v>18304774.451040518</v>
      </c>
      <c r="H18" s="109">
        <v>18503638.202638492</v>
      </c>
      <c r="I18" s="109">
        <v>18801930.436501019</v>
      </c>
      <c r="J18" s="109">
        <v>18610299.32706362</v>
      </c>
      <c r="K18" s="109">
        <v>18422937.181949787</v>
      </c>
      <c r="L18" s="109">
        <v>18100586.111742105</v>
      </c>
      <c r="M18" s="109">
        <v>18207724.373178758</v>
      </c>
      <c r="N18" s="109">
        <v>17983333.708796035</v>
      </c>
      <c r="O18" s="109">
        <v>18416339.680395249</v>
      </c>
      <c r="P18" s="109">
        <v>18662346.772018708</v>
      </c>
      <c r="Q18" s="109">
        <v>18142997.373057451</v>
      </c>
      <c r="R18" s="109">
        <v>18133384.390977405</v>
      </c>
      <c r="S18" s="109">
        <v>18026843.386912249</v>
      </c>
      <c r="T18" s="109">
        <v>17951652.425576773</v>
      </c>
      <c r="U18" s="109">
        <v>17734728.46010622</v>
      </c>
      <c r="V18" s="109">
        <v>17407165.608425047</v>
      </c>
      <c r="W18" s="109">
        <v>17524283.896962717</v>
      </c>
      <c r="X18" s="109">
        <v>17427135.59423963</v>
      </c>
      <c r="Y18" s="109">
        <v>17256372.268723629</v>
      </c>
      <c r="Z18" s="109">
        <v>17264594.845734391</v>
      </c>
      <c r="AA18" s="109">
        <v>17272009.281826511</v>
      </c>
      <c r="AB18" s="109">
        <v>17303609.202019859</v>
      </c>
      <c r="AC18" s="109">
        <v>17545168.844889499</v>
      </c>
      <c r="AD18" s="109">
        <v>17391457.900724456</v>
      </c>
      <c r="AE18" s="109">
        <v>17424528.997948464</v>
      </c>
      <c r="AF18" s="109">
        <v>16993111.933705848</v>
      </c>
      <c r="AG18" s="109">
        <v>17113497.232322451</v>
      </c>
      <c r="AH18" s="109">
        <v>17146169.604728322</v>
      </c>
      <c r="AI18" s="109">
        <v>16637871.578119447</v>
      </c>
      <c r="AJ18" s="109">
        <v>16629253.618937539</v>
      </c>
      <c r="AK18" s="109">
        <v>16925635.281193569</v>
      </c>
      <c r="AL18" s="109">
        <v>16903001.611376218</v>
      </c>
      <c r="AM18" s="109">
        <v>17001634.459925562</v>
      </c>
      <c r="AN18" s="109">
        <v>16759149.986962795</v>
      </c>
      <c r="AO18" s="109">
        <v>16193298.071381254</v>
      </c>
      <c r="AP18" s="109">
        <v>16046704.628508599</v>
      </c>
      <c r="AQ18" s="109">
        <v>17454987.887112606</v>
      </c>
      <c r="AR18" s="109">
        <v>17310276.964880191</v>
      </c>
      <c r="AS18" s="109">
        <v>17169630.067488462</v>
      </c>
      <c r="AT18" s="109">
        <v>17238309.362228956</v>
      </c>
      <c r="AU18" s="109">
        <v>16976582.475813903</v>
      </c>
      <c r="AV18" s="109">
        <v>16726977.185435792</v>
      </c>
      <c r="AW18" s="109">
        <v>16319871.408405179</v>
      </c>
      <c r="AX18" s="109">
        <v>17193707.943429183</v>
      </c>
      <c r="AY18" s="109">
        <v>14056707.660043862</v>
      </c>
      <c r="AZ18" s="109">
        <v>13853875.818819158</v>
      </c>
      <c r="BA18" s="109">
        <v>14327512.215628771</v>
      </c>
      <c r="BB18" s="109">
        <v>14040713.683599802</v>
      </c>
      <c r="BC18" s="109">
        <v>13956653.765257062</v>
      </c>
      <c r="BD18" s="109">
        <v>13642151.598912695</v>
      </c>
      <c r="BE18" s="109">
        <v>13523857.966224669</v>
      </c>
      <c r="BF18" s="109">
        <v>13514861.277179288</v>
      </c>
      <c r="BG18" s="109">
        <v>13400039.193800371</v>
      </c>
      <c r="BH18" s="109">
        <v>13513481.9379231</v>
      </c>
      <c r="BI18" s="109">
        <v>13178113.836347269</v>
      </c>
      <c r="BJ18" s="109">
        <v>13114151.631928541</v>
      </c>
      <c r="BK18" s="109">
        <v>13251845.96220237</v>
      </c>
      <c r="BL18" s="109">
        <v>13372269.350789169</v>
      </c>
      <c r="BM18" s="109">
        <v>12956662.724748509</v>
      </c>
      <c r="BN18" s="109">
        <v>13219416.149314918</v>
      </c>
      <c r="BO18" s="109">
        <v>13031709.812212447</v>
      </c>
      <c r="BP18" s="109">
        <v>12964973.320729915</v>
      </c>
      <c r="BQ18" s="109">
        <v>12889180.748832673</v>
      </c>
      <c r="BR18" s="109">
        <v>12756817.749596253</v>
      </c>
      <c r="BS18" s="109">
        <v>12628155.387191089</v>
      </c>
      <c r="BT18" s="109">
        <v>12514272.965097578</v>
      </c>
      <c r="BU18" s="109">
        <v>12736835.669647729</v>
      </c>
      <c r="BV18" s="109">
        <v>12519402.429288965</v>
      </c>
      <c r="BW18" s="109">
        <v>12277051.856884608</v>
      </c>
      <c r="BX18" s="109">
        <v>12397061.136216223</v>
      </c>
      <c r="BY18" s="109">
        <v>9681581.6045762431</v>
      </c>
      <c r="BZ18" s="109">
        <v>9407841.9037164226</v>
      </c>
      <c r="CA18" s="109">
        <v>12205408.648070289</v>
      </c>
      <c r="CB18" s="109">
        <v>12923112.094523713</v>
      </c>
      <c r="CC18" s="109">
        <v>12025923.075573418</v>
      </c>
      <c r="CD18" s="109">
        <v>12141142.087920647</v>
      </c>
      <c r="CE18" s="109">
        <v>12064569.655803481</v>
      </c>
      <c r="CF18" s="109">
        <v>11536420.18234887</v>
      </c>
      <c r="CG18" s="109">
        <v>12090351.775477793</v>
      </c>
      <c r="CH18" s="109">
        <v>11754555.5599095</v>
      </c>
      <c r="CI18" s="109">
        <v>12742970.665478861</v>
      </c>
      <c r="CJ18" s="109">
        <v>12497699.476540139</v>
      </c>
      <c r="CK18" s="109">
        <v>13133010.443003746</v>
      </c>
      <c r="CL18" s="109">
        <v>12654129.1252672</v>
      </c>
      <c r="CM18" s="109">
        <v>12087547.086179659</v>
      </c>
      <c r="CN18" s="109">
        <v>11850705.099311652</v>
      </c>
      <c r="CO18" s="109">
        <v>11678029.535152655</v>
      </c>
      <c r="CP18" s="109">
        <v>11273894.826357361</v>
      </c>
      <c r="CQ18" s="109">
        <v>11135990.909944503</v>
      </c>
      <c r="CR18" s="109">
        <v>11030134.942014238</v>
      </c>
      <c r="CS18" s="109">
        <v>11592096.778559346</v>
      </c>
      <c r="CT18" s="109">
        <v>11148314.721088232</v>
      </c>
      <c r="CU18" s="109">
        <v>10861517.202226518</v>
      </c>
      <c r="CV18" s="109">
        <v>10642582.583216401</v>
      </c>
      <c r="CW18" s="109">
        <v>10738348.676470958</v>
      </c>
      <c r="CX18" s="109">
        <v>11169816.118153347</v>
      </c>
      <c r="CY18" s="109">
        <v>10946810.922283474</v>
      </c>
      <c r="CZ18" s="109">
        <v>11045635.154558146</v>
      </c>
      <c r="DA18" s="109">
        <v>11074343.277756272</v>
      </c>
      <c r="DB18" s="109">
        <v>11065032.278344426</v>
      </c>
      <c r="DC18" s="109">
        <v>10727017.90700265</v>
      </c>
      <c r="DD18" s="109">
        <v>10754720.824529946</v>
      </c>
      <c r="DE18" s="109">
        <v>10905832.732568737</v>
      </c>
      <c r="DF18" s="109">
        <v>10529808.793265929</v>
      </c>
      <c r="DG18" s="109">
        <v>10660718.106117504</v>
      </c>
      <c r="DH18" s="109">
        <v>10310688.535155933</v>
      </c>
      <c r="DI18" s="109">
        <v>10391001.888619769</v>
      </c>
      <c r="DJ18" s="109">
        <v>10363657.894718098</v>
      </c>
      <c r="DK18" s="109">
        <v>10625060.834423384</v>
      </c>
      <c r="DL18" s="109">
        <v>10391258.158073867</v>
      </c>
      <c r="DM18" s="109">
        <v>10224729.369562579</v>
      </c>
      <c r="DN18" s="109">
        <v>10371640.584958497</v>
      </c>
      <c r="DO18" s="109">
        <v>10099696.328263706</v>
      </c>
      <c r="DP18" s="109">
        <v>10169819.870776648</v>
      </c>
      <c r="DQ18" s="109">
        <v>10438003.623097997</v>
      </c>
      <c r="DR18" s="109">
        <v>10613372.145837849</v>
      </c>
      <c r="DS18" s="109">
        <v>10537281.789751761</v>
      </c>
      <c r="DT18" s="109">
        <v>10650594.753139287</v>
      </c>
      <c r="DU18" s="109">
        <v>10123700.845852489</v>
      </c>
      <c r="DV18" s="109">
        <v>10532040.238587216</v>
      </c>
      <c r="DW18" s="109">
        <v>10144095.053646542</v>
      </c>
      <c r="DX18" s="109">
        <v>9658986.2365432046</v>
      </c>
      <c r="DY18" s="109">
        <v>9866268.138171874</v>
      </c>
      <c r="DZ18" s="109">
        <v>9603326.534358751</v>
      </c>
      <c r="EA18" s="109">
        <v>9710784.4947313387</v>
      </c>
      <c r="EB18" s="109">
        <v>9691604.0921409838</v>
      </c>
      <c r="EC18" s="109">
        <v>9552559.7414203472</v>
      </c>
      <c r="ED18" s="109">
        <v>9555090.6847993359</v>
      </c>
      <c r="EE18" s="109">
        <v>10595786.850477964</v>
      </c>
      <c r="EF18" s="109">
        <v>10261586.471198296</v>
      </c>
      <c r="EG18" s="109">
        <v>10051967.255166724</v>
      </c>
      <c r="EH18" s="109">
        <v>10167778.509020809</v>
      </c>
      <c r="EI18" s="109">
        <v>9945848.2623454574</v>
      </c>
      <c r="EJ18" s="109">
        <v>10050785.178314056</v>
      </c>
      <c r="EK18" s="109">
        <v>10149056.58317617</v>
      </c>
      <c r="EL18" s="109">
        <v>9722824.2362677157</v>
      </c>
      <c r="EM18" s="109">
        <v>9940887.9481267668</v>
      </c>
      <c r="EN18" s="109">
        <v>9667969.3943952881</v>
      </c>
      <c r="EO18" s="109">
        <v>9512314.5250944439</v>
      </c>
      <c r="EP18" s="109">
        <v>9641855.6391465273</v>
      </c>
      <c r="EQ18" s="109">
        <v>9624150.6787020285</v>
      </c>
      <c r="ER18" s="109">
        <v>9452167.7909498177</v>
      </c>
      <c r="ES18" s="109">
        <v>9586098.1772116814</v>
      </c>
      <c r="ET18" s="109">
        <v>9519356.7392048277</v>
      </c>
      <c r="EU18" s="109">
        <v>9494068.058539588</v>
      </c>
    </row>
    <row r="19" spans="2:151" s="105" customFormat="1" ht="13.2" x14ac:dyDescent="0.25">
      <c r="B19" s="106" t="s">
        <v>50</v>
      </c>
      <c r="C19" s="107">
        <v>3760973.3860739409</v>
      </c>
      <c r="D19" s="107">
        <v>3977634.0591652109</v>
      </c>
      <c r="E19" s="107">
        <v>3601675.7644555136</v>
      </c>
      <c r="F19" s="107">
        <v>3862441.61337937</v>
      </c>
      <c r="G19" s="107">
        <v>3746966.1088159918</v>
      </c>
      <c r="H19" s="107">
        <v>3730414.8943641805</v>
      </c>
      <c r="I19" s="107">
        <v>3760590.9331498244</v>
      </c>
      <c r="J19" s="107">
        <v>3714136.252612941</v>
      </c>
      <c r="K19" s="107">
        <v>3700177.6654387414</v>
      </c>
      <c r="L19" s="107">
        <v>3636398.3929381673</v>
      </c>
      <c r="M19" s="107">
        <v>3601035.16962648</v>
      </c>
      <c r="N19" s="107">
        <v>3692715.1090415716</v>
      </c>
      <c r="O19" s="107">
        <v>3571978.520373615</v>
      </c>
      <c r="P19" s="107">
        <v>3565252.4900319688</v>
      </c>
      <c r="Q19" s="107">
        <v>3567636.6906887949</v>
      </c>
      <c r="R19" s="107">
        <v>3594776.6467147451</v>
      </c>
      <c r="S19" s="107">
        <v>3530163.8331574933</v>
      </c>
      <c r="T19" s="107">
        <v>3603123.7830492668</v>
      </c>
      <c r="U19" s="107">
        <v>3494104.810959985</v>
      </c>
      <c r="V19" s="107">
        <v>3495142.3764926</v>
      </c>
      <c r="W19" s="107">
        <v>3539346.7279957742</v>
      </c>
      <c r="X19" s="107">
        <v>3494523.8270028932</v>
      </c>
      <c r="Y19" s="107">
        <v>3496374.9991669194</v>
      </c>
      <c r="Z19" s="107">
        <v>3449308.3644411233</v>
      </c>
      <c r="AA19" s="107">
        <v>3520048.6283314978</v>
      </c>
      <c r="AB19" s="107">
        <v>3446508.0633670846</v>
      </c>
      <c r="AC19" s="107">
        <v>3439765.1205054321</v>
      </c>
      <c r="AD19" s="107">
        <v>3396884.5457150564</v>
      </c>
      <c r="AE19" s="107">
        <v>3495339.9460467128</v>
      </c>
      <c r="AF19" s="107">
        <v>3396113.1254906296</v>
      </c>
      <c r="AG19" s="107">
        <v>3381222.7543641487</v>
      </c>
      <c r="AH19" s="107">
        <v>3457963.5570763019</v>
      </c>
      <c r="AI19" s="107">
        <v>3361744.522513337</v>
      </c>
      <c r="AJ19" s="107">
        <v>3305612.7708576806</v>
      </c>
      <c r="AK19" s="107">
        <v>3348988.792307321</v>
      </c>
      <c r="AL19" s="107">
        <v>3242169.5942172641</v>
      </c>
      <c r="AM19" s="107">
        <v>3285723.0933348532</v>
      </c>
      <c r="AN19" s="107">
        <v>3261706.1178069646</v>
      </c>
      <c r="AO19" s="107">
        <v>3284057.789124697</v>
      </c>
      <c r="AP19" s="107">
        <v>3195229.0341953188</v>
      </c>
      <c r="AQ19" s="107">
        <v>3355823.7250480475</v>
      </c>
      <c r="AR19" s="107">
        <v>3275294.020440829</v>
      </c>
      <c r="AS19" s="107">
        <v>3356783.1789162168</v>
      </c>
      <c r="AT19" s="107">
        <v>3386824.1488902695</v>
      </c>
      <c r="AU19" s="107">
        <v>3352633.7819730961</v>
      </c>
      <c r="AV19" s="107">
        <v>3430836.6387916915</v>
      </c>
      <c r="AW19" s="107">
        <v>3351723.4646027521</v>
      </c>
      <c r="AX19" s="107">
        <v>3505851.7248339155</v>
      </c>
      <c r="AY19" s="107">
        <v>3312032.4995228439</v>
      </c>
      <c r="AZ19" s="107">
        <v>3371281.6553283134</v>
      </c>
      <c r="BA19" s="107">
        <v>3275568.9782049349</v>
      </c>
      <c r="BB19" s="107">
        <v>3417117.198624142</v>
      </c>
      <c r="BC19" s="107">
        <v>3291743.0298663867</v>
      </c>
      <c r="BD19" s="107">
        <v>3398591.5996701252</v>
      </c>
      <c r="BE19" s="107">
        <v>3362157.3738492327</v>
      </c>
      <c r="BF19" s="107">
        <v>3347768.5577642871</v>
      </c>
      <c r="BG19" s="107">
        <v>3360484.0469793943</v>
      </c>
      <c r="BH19" s="107">
        <v>3365800.6692652269</v>
      </c>
      <c r="BI19" s="107">
        <v>3340726.9437756841</v>
      </c>
      <c r="BJ19" s="107">
        <v>3329535.3043486057</v>
      </c>
      <c r="BK19" s="107">
        <v>3264513.1834696424</v>
      </c>
      <c r="BL19" s="107">
        <v>3262243.1635141019</v>
      </c>
      <c r="BM19" s="107">
        <v>3304349.9573103865</v>
      </c>
      <c r="BN19" s="107">
        <v>3314613.9492512089</v>
      </c>
      <c r="BO19" s="107">
        <v>3296062.7319425717</v>
      </c>
      <c r="BP19" s="107">
        <v>3251709.9625554043</v>
      </c>
      <c r="BQ19" s="107">
        <v>3253778.6755528883</v>
      </c>
      <c r="BR19" s="107">
        <v>3260551.7964568599</v>
      </c>
      <c r="BS19" s="107">
        <v>3247982.0621503275</v>
      </c>
      <c r="BT19" s="107">
        <v>3190190.2869144483</v>
      </c>
      <c r="BU19" s="107">
        <v>3227986.7793889591</v>
      </c>
      <c r="BV19" s="107">
        <v>3207732.858373085</v>
      </c>
      <c r="BW19" s="107">
        <v>3164805.6532837935</v>
      </c>
      <c r="BX19" s="107">
        <v>3144212.1648373441</v>
      </c>
      <c r="BY19" s="107">
        <v>1861023.290786362</v>
      </c>
      <c r="BZ19" s="107">
        <v>1110920.7339370598</v>
      </c>
      <c r="CA19" s="107">
        <v>2462786.054916427</v>
      </c>
      <c r="CB19" s="107">
        <v>3082211.7565864832</v>
      </c>
      <c r="CC19" s="107">
        <v>3125899.9031252563</v>
      </c>
      <c r="CD19" s="107">
        <v>3064990.2552195564</v>
      </c>
      <c r="CE19" s="107">
        <v>3011845.1315021636</v>
      </c>
      <c r="CF19" s="107">
        <v>2855048.5102573587</v>
      </c>
      <c r="CG19" s="107">
        <v>2830301.7612113003</v>
      </c>
      <c r="CH19" s="107">
        <v>2795368.9832251715</v>
      </c>
      <c r="CI19" s="107">
        <v>2918648.7791551333</v>
      </c>
      <c r="CJ19" s="107">
        <v>2816390.4209625591</v>
      </c>
      <c r="CK19" s="107">
        <v>2792609.7774996534</v>
      </c>
      <c r="CL19" s="107">
        <v>2799421.2139208587</v>
      </c>
      <c r="CM19" s="107">
        <v>2772469.7155513079</v>
      </c>
      <c r="CN19" s="107">
        <v>2872607.308279335</v>
      </c>
      <c r="CO19" s="107">
        <v>2873556.6270297002</v>
      </c>
      <c r="CP19" s="107">
        <v>2828514.8264904562</v>
      </c>
      <c r="CQ19" s="107">
        <v>2865326.6961902175</v>
      </c>
      <c r="CR19" s="107">
        <v>2874726.5234632138</v>
      </c>
      <c r="CS19" s="107">
        <v>2803573.3673739946</v>
      </c>
      <c r="CT19" s="107">
        <v>2621396.2433034065</v>
      </c>
      <c r="CU19" s="107">
        <v>2810672.3565860535</v>
      </c>
      <c r="CV19" s="107">
        <v>2726835.4593298784</v>
      </c>
      <c r="CW19" s="107">
        <v>2781042.9245141172</v>
      </c>
      <c r="CX19" s="107">
        <v>2876212.3345138831</v>
      </c>
      <c r="CY19" s="107">
        <v>2931838.6541893324</v>
      </c>
      <c r="CZ19" s="107">
        <v>2940031.4901668988</v>
      </c>
      <c r="DA19" s="107">
        <v>2886733.227727518</v>
      </c>
      <c r="DB19" s="107">
        <v>2977609.1362147206</v>
      </c>
      <c r="DC19" s="107">
        <v>2978296.3329955782</v>
      </c>
      <c r="DD19" s="107">
        <v>2974617.5908090873</v>
      </c>
      <c r="DE19" s="107">
        <v>2918155.1367668365</v>
      </c>
      <c r="DF19" s="107">
        <v>2790314.9541306579</v>
      </c>
      <c r="DG19" s="107">
        <v>3016799.0398937208</v>
      </c>
      <c r="DH19" s="107">
        <v>2880187.2654399322</v>
      </c>
      <c r="DI19" s="107">
        <v>2933358.5046631852</v>
      </c>
      <c r="DJ19" s="107">
        <v>2878865.4512875671</v>
      </c>
      <c r="DK19" s="107">
        <v>2932105.6816032692</v>
      </c>
      <c r="DL19" s="107">
        <v>2928455.9405387901</v>
      </c>
      <c r="DM19" s="107">
        <v>2883442.5410401588</v>
      </c>
      <c r="DN19" s="107">
        <v>2912555.7851374038</v>
      </c>
      <c r="DO19" s="107">
        <v>2880202.5191893992</v>
      </c>
      <c r="DP19" s="107">
        <v>2890537.3790010531</v>
      </c>
      <c r="DQ19" s="107">
        <v>2947997.098265762</v>
      </c>
      <c r="DR19" s="107">
        <v>3050909.7461916683</v>
      </c>
      <c r="DS19" s="107">
        <v>2906681.7427024515</v>
      </c>
      <c r="DT19" s="107">
        <v>2983743.284454348</v>
      </c>
      <c r="DU19" s="107">
        <v>2841641.1825409615</v>
      </c>
      <c r="DV19" s="107">
        <v>3016446.4005365665</v>
      </c>
      <c r="DW19" s="107">
        <v>2926093.7420472852</v>
      </c>
      <c r="DX19" s="107">
        <v>2908143.2940945071</v>
      </c>
      <c r="DY19" s="107">
        <v>2910999.7419838342</v>
      </c>
      <c r="DZ19" s="107">
        <v>2882487.1190141286</v>
      </c>
      <c r="EA19" s="107">
        <v>2902234.7454496706</v>
      </c>
      <c r="EB19" s="107">
        <v>2867816.3396739638</v>
      </c>
      <c r="EC19" s="107">
        <v>2915850.7988948561</v>
      </c>
      <c r="ED19" s="107">
        <v>2884896.7767737429</v>
      </c>
      <c r="EE19" s="107">
        <v>3071900.8836861914</v>
      </c>
      <c r="EF19" s="107">
        <v>3007024.5427134065</v>
      </c>
      <c r="EG19" s="107">
        <v>3034402.2086926484</v>
      </c>
      <c r="EH19" s="107">
        <v>3030159.1760700978</v>
      </c>
      <c r="EI19" s="107">
        <v>3003886.6153460457</v>
      </c>
      <c r="EJ19" s="107">
        <v>3005371.7173705562</v>
      </c>
      <c r="EK19" s="107">
        <v>3001520.0639594155</v>
      </c>
      <c r="EL19" s="107">
        <v>2875499.6138856374</v>
      </c>
      <c r="EM19" s="107">
        <v>3025469.8956671534</v>
      </c>
      <c r="EN19" s="107">
        <v>2926598.042990257</v>
      </c>
      <c r="EO19" s="107">
        <v>2939100.9928953401</v>
      </c>
      <c r="EP19" s="107">
        <v>2978461.5853753434</v>
      </c>
      <c r="EQ19" s="107">
        <v>2878834.8211128707</v>
      </c>
      <c r="ER19" s="107">
        <v>2916449.1533351163</v>
      </c>
      <c r="ES19" s="107">
        <v>3005303.6801145216</v>
      </c>
      <c r="ET19" s="107">
        <v>2890304.5087365014</v>
      </c>
      <c r="EU19" s="107">
        <v>2913729.8593787164</v>
      </c>
    </row>
    <row r="20" spans="2:151" s="105" customFormat="1" ht="13.2" x14ac:dyDescent="0.25">
      <c r="B20" s="106" t="s">
        <v>40</v>
      </c>
      <c r="C20" s="107">
        <v>14939389.249911284</v>
      </c>
      <c r="D20" s="107">
        <v>16101767.331110258</v>
      </c>
      <c r="E20" s="107">
        <v>14080249.546259129</v>
      </c>
      <c r="F20" s="107">
        <v>15413280.100270499</v>
      </c>
      <c r="G20" s="107">
        <v>14994469.645235559</v>
      </c>
      <c r="H20" s="107">
        <v>14970705.238951951</v>
      </c>
      <c r="I20" s="107">
        <v>15317282.623049647</v>
      </c>
      <c r="J20" s="107">
        <v>15030139.049629251</v>
      </c>
      <c r="K20" s="107">
        <v>15092035.559392234</v>
      </c>
      <c r="L20" s="107">
        <v>15006091.075346749</v>
      </c>
      <c r="M20" s="107">
        <v>14875833.239469592</v>
      </c>
      <c r="N20" s="107">
        <v>14919053.146889331</v>
      </c>
      <c r="O20" s="107">
        <v>14871956.317714144</v>
      </c>
      <c r="P20" s="107">
        <v>15089325.458005711</v>
      </c>
      <c r="Q20" s="107">
        <v>14918634.943649288</v>
      </c>
      <c r="R20" s="107">
        <v>15202922.916366277</v>
      </c>
      <c r="S20" s="107">
        <v>14667871.674196018</v>
      </c>
      <c r="T20" s="107">
        <v>15210585.373489365</v>
      </c>
      <c r="U20" s="107">
        <v>15073544.860144403</v>
      </c>
      <c r="V20" s="107">
        <v>14837177.950008225</v>
      </c>
      <c r="W20" s="107">
        <v>14982451.985572705</v>
      </c>
      <c r="X20" s="107">
        <v>14957047.497436976</v>
      </c>
      <c r="Y20" s="107">
        <v>14974929.398096805</v>
      </c>
      <c r="Z20" s="107">
        <v>14295294.294857668</v>
      </c>
      <c r="AA20" s="107">
        <v>15430989.507164748</v>
      </c>
      <c r="AB20" s="107">
        <v>14910198.735083053</v>
      </c>
      <c r="AC20" s="107">
        <v>15112022.325157691</v>
      </c>
      <c r="AD20" s="107">
        <v>14802743.98937873</v>
      </c>
      <c r="AE20" s="107">
        <v>15185653.04199864</v>
      </c>
      <c r="AF20" s="107">
        <v>14842991.488142174</v>
      </c>
      <c r="AG20" s="107">
        <v>14700881.882836808</v>
      </c>
      <c r="AH20" s="107">
        <v>15429227.668508841</v>
      </c>
      <c r="AI20" s="107">
        <v>14793793.071850328</v>
      </c>
      <c r="AJ20" s="107">
        <v>14811809.564063542</v>
      </c>
      <c r="AK20" s="107">
        <v>14791667.876209693</v>
      </c>
      <c r="AL20" s="107">
        <v>14100257.242471792</v>
      </c>
      <c r="AM20" s="107">
        <v>15012407.413689498</v>
      </c>
      <c r="AN20" s="107">
        <v>14789857.581513159</v>
      </c>
      <c r="AO20" s="107">
        <v>14770923.140403694</v>
      </c>
      <c r="AP20" s="107">
        <v>14557555.6591709</v>
      </c>
      <c r="AQ20" s="107">
        <v>15143018.731320754</v>
      </c>
      <c r="AR20" s="107">
        <v>14995093.671617316</v>
      </c>
      <c r="AS20" s="107">
        <v>14806863.62146087</v>
      </c>
      <c r="AT20" s="107">
        <v>14994224.899776394</v>
      </c>
      <c r="AU20" s="107">
        <v>14989341.314379681</v>
      </c>
      <c r="AV20" s="107">
        <v>15300978.971874025</v>
      </c>
      <c r="AW20" s="107">
        <v>15015846.01376868</v>
      </c>
      <c r="AX20" s="107">
        <v>15425397.699442845</v>
      </c>
      <c r="AY20" s="107">
        <v>14795442.149762593</v>
      </c>
      <c r="AZ20" s="107">
        <v>15219913.74472536</v>
      </c>
      <c r="BA20" s="107">
        <v>14962588.954810986</v>
      </c>
      <c r="BB20" s="107">
        <v>15508157.644898273</v>
      </c>
      <c r="BC20" s="107">
        <v>14714170.57273856</v>
      </c>
      <c r="BD20" s="107">
        <v>14723741.806807226</v>
      </c>
      <c r="BE20" s="107">
        <v>14641597.922793005</v>
      </c>
      <c r="BF20" s="107">
        <v>14847436.410468927</v>
      </c>
      <c r="BG20" s="107">
        <v>14641019.464341132</v>
      </c>
      <c r="BH20" s="107">
        <v>14472110.522057619</v>
      </c>
      <c r="BI20" s="107">
        <v>14718586.48352344</v>
      </c>
      <c r="BJ20" s="107">
        <v>14671270.625986453</v>
      </c>
      <c r="BK20" s="107">
        <v>14267699.255137619</v>
      </c>
      <c r="BL20" s="107">
        <v>14435471.675048418</v>
      </c>
      <c r="BM20" s="107">
        <v>14713531.230794005</v>
      </c>
      <c r="BN20" s="107">
        <v>14812167.805954915</v>
      </c>
      <c r="BO20" s="107">
        <v>14745006.393720686</v>
      </c>
      <c r="BP20" s="107">
        <v>14586020.853335235</v>
      </c>
      <c r="BQ20" s="107">
        <v>14761297.968728757</v>
      </c>
      <c r="BR20" s="107">
        <v>14393724.563491045</v>
      </c>
      <c r="BS20" s="107">
        <v>14642073.991971187</v>
      </c>
      <c r="BT20" s="107">
        <v>14632141.060539406</v>
      </c>
      <c r="BU20" s="107">
        <v>14843320.814750213</v>
      </c>
      <c r="BV20" s="107">
        <v>14582120.73406538</v>
      </c>
      <c r="BW20" s="107">
        <v>14555463.809112383</v>
      </c>
      <c r="BX20" s="107">
        <v>14401388.087026054</v>
      </c>
      <c r="BY20" s="107">
        <v>9045930.4799765423</v>
      </c>
      <c r="BZ20" s="107">
        <v>6107022.515513422</v>
      </c>
      <c r="CA20" s="107">
        <v>10702610.322201835</v>
      </c>
      <c r="CB20" s="107">
        <v>13672206.275156382</v>
      </c>
      <c r="CC20" s="107">
        <v>14904380.381531013</v>
      </c>
      <c r="CD20" s="107">
        <v>14398055.54131881</v>
      </c>
      <c r="CE20" s="107">
        <v>13979984.384898318</v>
      </c>
      <c r="CF20" s="107">
        <v>13529757.59009685</v>
      </c>
      <c r="CG20" s="107">
        <v>12872854.056940204</v>
      </c>
      <c r="CH20" s="107">
        <v>13395703.957749162</v>
      </c>
      <c r="CI20" s="107">
        <v>13847329.919524841</v>
      </c>
      <c r="CJ20" s="107">
        <v>13582538.591526147</v>
      </c>
      <c r="CK20" s="107">
        <v>13291697.444153599</v>
      </c>
      <c r="CL20" s="107">
        <v>13388869.562757963</v>
      </c>
      <c r="CM20" s="107">
        <v>13387001.969917454</v>
      </c>
      <c r="CN20" s="107">
        <v>13895864.241747146</v>
      </c>
      <c r="CO20" s="107">
        <v>13543242.638928255</v>
      </c>
      <c r="CP20" s="107">
        <v>13369632.812244896</v>
      </c>
      <c r="CQ20" s="107">
        <v>13725694.199295321</v>
      </c>
      <c r="CR20" s="107">
        <v>13902724.186636111</v>
      </c>
      <c r="CS20" s="107">
        <v>13429407.4301032</v>
      </c>
      <c r="CT20" s="107">
        <v>12849362.245760817</v>
      </c>
      <c r="CU20" s="107">
        <v>13490654.168184973</v>
      </c>
      <c r="CV20" s="107">
        <v>13273666.724961011</v>
      </c>
      <c r="CW20" s="107">
        <v>13477645.509099348</v>
      </c>
      <c r="CX20" s="107">
        <v>13139548.506019833</v>
      </c>
      <c r="CY20" s="107">
        <v>13548124.789242825</v>
      </c>
      <c r="CZ20" s="107">
        <v>13711220.573550902</v>
      </c>
      <c r="DA20" s="107">
        <v>13325777.308984948</v>
      </c>
      <c r="DB20" s="107">
        <v>13973576.134902354</v>
      </c>
      <c r="DC20" s="107">
        <v>13807194.234947301</v>
      </c>
      <c r="DD20" s="107">
        <v>13801778.996683622</v>
      </c>
      <c r="DE20" s="107">
        <v>13449405.043919705</v>
      </c>
      <c r="DF20" s="107">
        <v>13345539.01293339</v>
      </c>
      <c r="DG20" s="107">
        <v>14076871.259462353</v>
      </c>
      <c r="DH20" s="107">
        <v>13238677.788814843</v>
      </c>
      <c r="DI20" s="107">
        <v>13787482.492018245</v>
      </c>
      <c r="DJ20" s="107">
        <v>13544225.745997623</v>
      </c>
      <c r="DK20" s="107">
        <v>14084182.010917671</v>
      </c>
      <c r="DL20" s="107">
        <v>13614258.191067411</v>
      </c>
      <c r="DM20" s="107">
        <v>13949530.209352857</v>
      </c>
      <c r="DN20" s="107">
        <v>13940614.94291931</v>
      </c>
      <c r="DO20" s="107">
        <v>13598356.957398199</v>
      </c>
      <c r="DP20" s="107">
        <v>13751803.908172799</v>
      </c>
      <c r="DQ20" s="107">
        <v>13763990.260317534</v>
      </c>
      <c r="DR20" s="107">
        <v>14482442.240316276</v>
      </c>
      <c r="DS20" s="107">
        <v>13189315.016245224</v>
      </c>
      <c r="DT20" s="107">
        <v>14026817.010598348</v>
      </c>
      <c r="DU20" s="107">
        <v>12926096.842239605</v>
      </c>
      <c r="DV20" s="107">
        <v>13895222.252038164</v>
      </c>
      <c r="DW20" s="107">
        <v>13627001.028936073</v>
      </c>
      <c r="DX20" s="107">
        <v>13405609.034473252</v>
      </c>
      <c r="DY20" s="107">
        <v>13856274.932573009</v>
      </c>
      <c r="DZ20" s="107">
        <v>13933827.261287224</v>
      </c>
      <c r="EA20" s="107">
        <v>13606590.869705852</v>
      </c>
      <c r="EB20" s="107">
        <v>13527025.679207953</v>
      </c>
      <c r="EC20" s="107">
        <v>14110495.677236307</v>
      </c>
      <c r="ED20" s="107">
        <v>13940110.204027394</v>
      </c>
      <c r="EE20" s="107">
        <v>13943474.421237689</v>
      </c>
      <c r="EF20" s="107">
        <v>14232663.929929396</v>
      </c>
      <c r="EG20" s="107">
        <v>14138072.333224175</v>
      </c>
      <c r="EH20" s="107">
        <v>14302735.273925135</v>
      </c>
      <c r="EI20" s="107">
        <v>14117217.543513091</v>
      </c>
      <c r="EJ20" s="107">
        <v>14117692.876060955</v>
      </c>
      <c r="EK20" s="107">
        <v>14335325.377208056</v>
      </c>
      <c r="EL20" s="107">
        <v>13586596.841861028</v>
      </c>
      <c r="EM20" s="107">
        <v>14170254.573727729</v>
      </c>
      <c r="EN20" s="107">
        <v>14089498.1538259</v>
      </c>
      <c r="EO20" s="107">
        <v>14135095.793119183</v>
      </c>
      <c r="EP20" s="107">
        <v>14542542.759382313</v>
      </c>
      <c r="EQ20" s="107">
        <v>13862820.698071983</v>
      </c>
      <c r="ER20" s="107">
        <v>14025658.414539084</v>
      </c>
      <c r="ES20" s="107">
        <v>14359914.205498248</v>
      </c>
      <c r="ET20" s="107">
        <v>14063001.591209516</v>
      </c>
      <c r="EU20" s="107">
        <v>13893454.135796204</v>
      </c>
    </row>
    <row r="21" spans="2:151" s="105" customFormat="1" ht="13.2" x14ac:dyDescent="0.25">
      <c r="B21" s="106" t="s">
        <v>41</v>
      </c>
      <c r="C21" s="107">
        <v>3883774.545236839</v>
      </c>
      <c r="D21" s="107">
        <v>4050691.7789801755</v>
      </c>
      <c r="E21" s="107">
        <v>3667158.3538367595</v>
      </c>
      <c r="F21" s="107">
        <v>3910934.0754629369</v>
      </c>
      <c r="G21" s="107">
        <v>3812964.8233101647</v>
      </c>
      <c r="H21" s="107">
        <v>3830673.4827514621</v>
      </c>
      <c r="I21" s="107">
        <v>3838054.5848391452</v>
      </c>
      <c r="J21" s="107">
        <v>3744088.7781683756</v>
      </c>
      <c r="K21" s="107">
        <v>3779917.3601884977</v>
      </c>
      <c r="L21" s="107">
        <v>3740101.5356176086</v>
      </c>
      <c r="M21" s="107">
        <v>3738116.4551165206</v>
      </c>
      <c r="N21" s="107">
        <v>3669413.7700464441</v>
      </c>
      <c r="O21" s="107">
        <v>3660003.6779361921</v>
      </c>
      <c r="P21" s="107">
        <v>3664264.3882078766</v>
      </c>
      <c r="Q21" s="107">
        <v>3659454.2297053006</v>
      </c>
      <c r="R21" s="107">
        <v>3780321.2942613335</v>
      </c>
      <c r="S21" s="107">
        <v>3709275.5535350288</v>
      </c>
      <c r="T21" s="107">
        <v>3759347.4402268734</v>
      </c>
      <c r="U21" s="107">
        <v>3524432.0120383813</v>
      </c>
      <c r="V21" s="107">
        <v>3555366.6204140768</v>
      </c>
      <c r="W21" s="107">
        <v>3594828.5463804435</v>
      </c>
      <c r="X21" s="107">
        <v>3594452.3255257499</v>
      </c>
      <c r="Y21" s="107">
        <v>3591691.2018269114</v>
      </c>
      <c r="Z21" s="107">
        <v>3584501.9397304663</v>
      </c>
      <c r="AA21" s="107">
        <v>3613870.1388482703</v>
      </c>
      <c r="AB21" s="107">
        <v>3546719.8838604447</v>
      </c>
      <c r="AC21" s="107">
        <v>3577690.7101996192</v>
      </c>
      <c r="AD21" s="107">
        <v>3516766.659862448</v>
      </c>
      <c r="AE21" s="107">
        <v>3531593.8773933519</v>
      </c>
      <c r="AF21" s="107">
        <v>3506275.1552994573</v>
      </c>
      <c r="AG21" s="107">
        <v>3472056.6972519201</v>
      </c>
      <c r="AH21" s="107">
        <v>3537684.8025520579</v>
      </c>
      <c r="AI21" s="107">
        <v>3487722.6243740586</v>
      </c>
      <c r="AJ21" s="107">
        <v>3454915.7158806804</v>
      </c>
      <c r="AK21" s="107">
        <v>3469906.2360107163</v>
      </c>
      <c r="AL21" s="107">
        <v>3465377.1724916473</v>
      </c>
      <c r="AM21" s="107">
        <v>3445678.1784333112</v>
      </c>
      <c r="AN21" s="107">
        <v>3458151.1397664687</v>
      </c>
      <c r="AO21" s="107">
        <v>3464190.9140630434</v>
      </c>
      <c r="AP21" s="107">
        <v>3420412.8440223997</v>
      </c>
      <c r="AQ21" s="107">
        <v>3410003.704798732</v>
      </c>
      <c r="AR21" s="107">
        <v>3410431.115029498</v>
      </c>
      <c r="AS21" s="107">
        <v>3417015.4325646395</v>
      </c>
      <c r="AT21" s="107">
        <v>3408866.2579943994</v>
      </c>
      <c r="AU21" s="107">
        <v>3387174.9007014828</v>
      </c>
      <c r="AV21" s="107">
        <v>3396040.1094491659</v>
      </c>
      <c r="AW21" s="107">
        <v>3368377.7257630066</v>
      </c>
      <c r="AX21" s="107">
        <v>3479829.4726769421</v>
      </c>
      <c r="AY21" s="107">
        <v>3299867.3740231106</v>
      </c>
      <c r="AZ21" s="107">
        <v>3360028.1024185563</v>
      </c>
      <c r="BA21" s="107">
        <v>3323208.7352704038</v>
      </c>
      <c r="BB21" s="107">
        <v>3418684.8256526962</v>
      </c>
      <c r="BC21" s="107">
        <v>3282344.1858726502</v>
      </c>
      <c r="BD21" s="107">
        <v>3270804.7799566872</v>
      </c>
      <c r="BE21" s="107">
        <v>3262882.3030112302</v>
      </c>
      <c r="BF21" s="107">
        <v>3257136.3751361482</v>
      </c>
      <c r="BG21" s="107">
        <v>3238907.0030180179</v>
      </c>
      <c r="BH21" s="107">
        <v>3234932.3259237334</v>
      </c>
      <c r="BI21" s="107">
        <v>3209720.9169236403</v>
      </c>
      <c r="BJ21" s="107">
        <v>3164480.4672675412</v>
      </c>
      <c r="BK21" s="107">
        <v>3202154.28325393</v>
      </c>
      <c r="BL21" s="107">
        <v>3200486.8326516896</v>
      </c>
      <c r="BM21" s="107">
        <v>3196581.8979968377</v>
      </c>
      <c r="BN21" s="107">
        <v>3222486.2671067445</v>
      </c>
      <c r="BO21" s="107">
        <v>3273736.0998299182</v>
      </c>
      <c r="BP21" s="107">
        <v>3210492.4643446021</v>
      </c>
      <c r="BQ21" s="107">
        <v>3199275.0876853829</v>
      </c>
      <c r="BR21" s="107">
        <v>3219374.0169172231</v>
      </c>
      <c r="BS21" s="107">
        <v>3208180.159508415</v>
      </c>
      <c r="BT21" s="107">
        <v>3177130.5276082056</v>
      </c>
      <c r="BU21" s="107">
        <v>3177810.9773593303</v>
      </c>
      <c r="BV21" s="107">
        <v>3174302.7005307456</v>
      </c>
      <c r="BW21" s="107">
        <v>3155877.5052866819</v>
      </c>
      <c r="BX21" s="107">
        <v>3146509.7037209026</v>
      </c>
      <c r="BY21" s="107">
        <v>1909083.3192650315</v>
      </c>
      <c r="BZ21" s="107">
        <v>1138225.4945390571</v>
      </c>
      <c r="CA21" s="107">
        <v>2442639.9501496018</v>
      </c>
      <c r="CB21" s="107">
        <v>3045584.1034264392</v>
      </c>
      <c r="CC21" s="107">
        <v>3179358.264594486</v>
      </c>
      <c r="CD21" s="107">
        <v>3117842.1676590769</v>
      </c>
      <c r="CE21" s="107">
        <v>3047357.2121099159</v>
      </c>
      <c r="CF21" s="107">
        <v>2910324.1521884575</v>
      </c>
      <c r="CG21" s="107">
        <v>2764641.9949440681</v>
      </c>
      <c r="CH21" s="107">
        <v>2887885.7789149517</v>
      </c>
      <c r="CI21" s="107">
        <v>2968443.4829305094</v>
      </c>
      <c r="CJ21" s="107">
        <v>2840457.9838778656</v>
      </c>
      <c r="CK21" s="107">
        <v>2817886.4374297387</v>
      </c>
      <c r="CL21" s="107">
        <v>2812009.1272792337</v>
      </c>
      <c r="CM21" s="107">
        <v>2816285.8566215099</v>
      </c>
      <c r="CN21" s="107">
        <v>2924440.5502050091</v>
      </c>
      <c r="CO21" s="107">
        <v>2937618.3550672452</v>
      </c>
      <c r="CP21" s="107">
        <v>2860121.070628399</v>
      </c>
      <c r="CQ21" s="107">
        <v>2860673.4526829128</v>
      </c>
      <c r="CR21" s="107">
        <v>2911540.3187101902</v>
      </c>
      <c r="CS21" s="107">
        <v>2903215.0516426596</v>
      </c>
      <c r="CT21" s="107">
        <v>2769393.5543874763</v>
      </c>
      <c r="CU21" s="107">
        <v>2839179.4587033284</v>
      </c>
      <c r="CV21" s="107">
        <v>2858438.0819244185</v>
      </c>
      <c r="CW21" s="107">
        <v>2906309.3085492519</v>
      </c>
      <c r="CX21" s="107">
        <v>2874026.2648314787</v>
      </c>
      <c r="CY21" s="107">
        <v>2891525.4934635912</v>
      </c>
      <c r="CZ21" s="107">
        <v>2908293.0136071215</v>
      </c>
      <c r="DA21" s="107">
        <v>2890141.2307845601</v>
      </c>
      <c r="DB21" s="107">
        <v>2874481.3284597658</v>
      </c>
      <c r="DC21" s="107">
        <v>2957668.0170701793</v>
      </c>
      <c r="DD21" s="107">
        <v>2889995.6290698946</v>
      </c>
      <c r="DE21" s="107">
        <v>2813312.3960273215</v>
      </c>
      <c r="DF21" s="107">
        <v>2887272.9225617633</v>
      </c>
      <c r="DG21" s="107">
        <v>3002977.3129798151</v>
      </c>
      <c r="DH21" s="107">
        <v>2894199.1179655041</v>
      </c>
      <c r="DI21" s="107">
        <v>2893784.682403787</v>
      </c>
      <c r="DJ21" s="107">
        <v>2889956.0177235315</v>
      </c>
      <c r="DK21" s="107">
        <v>2934300.6014430118</v>
      </c>
      <c r="DL21" s="107">
        <v>2910012.4444815242</v>
      </c>
      <c r="DM21" s="107">
        <v>2895814.1577266888</v>
      </c>
      <c r="DN21" s="107">
        <v>2968737.4553592699</v>
      </c>
      <c r="DO21" s="107">
        <v>2865680.3072422328</v>
      </c>
      <c r="DP21" s="107">
        <v>2909317.263046938</v>
      </c>
      <c r="DQ21" s="107">
        <v>2908881.6965050884</v>
      </c>
      <c r="DR21" s="107">
        <v>3043484.8799259081</v>
      </c>
      <c r="DS21" s="107">
        <v>2919291.7827079315</v>
      </c>
      <c r="DT21" s="107">
        <v>2933005.6262518</v>
      </c>
      <c r="DU21" s="107">
        <v>2905640.0850102664</v>
      </c>
      <c r="DV21" s="107">
        <v>2948491.2454804876</v>
      </c>
      <c r="DW21" s="107">
        <v>2871069.2459716462</v>
      </c>
      <c r="DX21" s="107">
        <v>2836424.7996325572</v>
      </c>
      <c r="DY21" s="107">
        <v>2869444.2907846933</v>
      </c>
      <c r="DZ21" s="107">
        <v>2862377.6909530028</v>
      </c>
      <c r="EA21" s="107">
        <v>2893672.9507646454</v>
      </c>
      <c r="EB21" s="107">
        <v>2836882.8279913156</v>
      </c>
      <c r="EC21" s="107">
        <v>2918401.5977834151</v>
      </c>
      <c r="ED21" s="107">
        <v>2879989.4156119241</v>
      </c>
      <c r="EE21" s="107">
        <v>2938624.0068564196</v>
      </c>
      <c r="EF21" s="107">
        <v>2919484.9885067614</v>
      </c>
      <c r="EG21" s="107">
        <v>2908346.6917384914</v>
      </c>
      <c r="EH21" s="107">
        <v>2949242.4457896613</v>
      </c>
      <c r="EI21" s="107">
        <v>2940465.8112145644</v>
      </c>
      <c r="EJ21" s="107">
        <v>2952899.7136400291</v>
      </c>
      <c r="EK21" s="107">
        <v>2947501.434539699</v>
      </c>
      <c r="EL21" s="107">
        <v>2914994.2800260549</v>
      </c>
      <c r="EM21" s="107">
        <v>2897501.6766685778</v>
      </c>
      <c r="EN21" s="107">
        <v>2922245.341482799</v>
      </c>
      <c r="EO21" s="107">
        <v>2835016.3356433841</v>
      </c>
      <c r="EP21" s="107">
        <v>2894255.0044280267</v>
      </c>
      <c r="EQ21" s="107">
        <v>2813510.4731224147</v>
      </c>
      <c r="ER21" s="107">
        <v>2841183.3151404313</v>
      </c>
      <c r="ES21" s="107">
        <v>2863411.1706627584</v>
      </c>
      <c r="ET21" s="107">
        <v>2803042.2047827118</v>
      </c>
      <c r="EU21" s="107">
        <v>2790476.7144820979</v>
      </c>
    </row>
    <row r="22" spans="2:151" s="105" customFormat="1" ht="13.2" x14ac:dyDescent="0.25">
      <c r="B22" s="106" t="s">
        <v>96</v>
      </c>
      <c r="C22" s="107">
        <v>1393508.6848961317</v>
      </c>
      <c r="D22" s="107">
        <v>1425226.0173987062</v>
      </c>
      <c r="E22" s="107">
        <v>1370415.0040809517</v>
      </c>
      <c r="F22" s="107">
        <v>1415526.5921873706</v>
      </c>
      <c r="G22" s="107">
        <v>1408008.7139819099</v>
      </c>
      <c r="H22" s="107">
        <v>1462615.6397550353</v>
      </c>
      <c r="I22" s="107">
        <v>1441907.1429238566</v>
      </c>
      <c r="J22" s="107">
        <v>1422183.7850979534</v>
      </c>
      <c r="K22" s="107">
        <v>1430620.1098217852</v>
      </c>
      <c r="L22" s="107">
        <v>1399862.1906229688</v>
      </c>
      <c r="M22" s="107">
        <v>1449639.0916771772</v>
      </c>
      <c r="N22" s="107">
        <v>1424288.6591262557</v>
      </c>
      <c r="O22" s="107">
        <v>1425508.0048720159</v>
      </c>
      <c r="P22" s="107">
        <v>1427286.4219324409</v>
      </c>
      <c r="Q22" s="107">
        <v>1441130.3265888821</v>
      </c>
      <c r="R22" s="107">
        <v>1530635.4645385065</v>
      </c>
      <c r="S22" s="107">
        <v>1488785.5767607193</v>
      </c>
      <c r="T22" s="107">
        <v>1377277.39087711</v>
      </c>
      <c r="U22" s="107">
        <v>1377492.038352353</v>
      </c>
      <c r="V22" s="107">
        <v>1427234.7517754349</v>
      </c>
      <c r="W22" s="107">
        <v>1438670.4658892339</v>
      </c>
      <c r="X22" s="107">
        <v>1456919.4982053726</v>
      </c>
      <c r="Y22" s="107">
        <v>1402729.2753108391</v>
      </c>
      <c r="Z22" s="107">
        <v>1469337.4953657817</v>
      </c>
      <c r="AA22" s="107">
        <v>1532397.9386994122</v>
      </c>
      <c r="AB22" s="107">
        <v>1529999.7359623099</v>
      </c>
      <c r="AC22" s="107">
        <v>1589788.5126047696</v>
      </c>
      <c r="AD22" s="107">
        <v>1577488.9978612524</v>
      </c>
      <c r="AE22" s="107">
        <v>1611576.1754571982</v>
      </c>
      <c r="AF22" s="107">
        <v>1511166.0686580704</v>
      </c>
      <c r="AG22" s="107">
        <v>1520244.2294879721</v>
      </c>
      <c r="AH22" s="107">
        <v>1534442.2646498764</v>
      </c>
      <c r="AI22" s="107">
        <v>1524618.6577094663</v>
      </c>
      <c r="AJ22" s="107">
        <v>1546136.8780121338</v>
      </c>
      <c r="AK22" s="107">
        <v>1534845.6624281446</v>
      </c>
      <c r="AL22" s="107">
        <v>1564030.1259299042</v>
      </c>
      <c r="AM22" s="107">
        <v>1600936.2423432518</v>
      </c>
      <c r="AN22" s="107">
        <v>1579234.513432811</v>
      </c>
      <c r="AO22" s="107">
        <v>1578814.7650295494</v>
      </c>
      <c r="AP22" s="107">
        <v>1568902.145953771</v>
      </c>
      <c r="AQ22" s="107">
        <v>1600583.7077506762</v>
      </c>
      <c r="AR22" s="107">
        <v>1620860.4382172532</v>
      </c>
      <c r="AS22" s="107">
        <v>1660538.7287694877</v>
      </c>
      <c r="AT22" s="107">
        <v>1671733.1501173382</v>
      </c>
      <c r="AU22" s="107">
        <v>1652913.9705837916</v>
      </c>
      <c r="AV22" s="107">
        <v>1634401.8507396025</v>
      </c>
      <c r="AW22" s="107">
        <v>1565313.3380618193</v>
      </c>
      <c r="AX22" s="107">
        <v>1648548.9804603378</v>
      </c>
      <c r="AY22" s="107">
        <v>1569040.0368014309</v>
      </c>
      <c r="AZ22" s="107">
        <v>1633047.7928597734</v>
      </c>
      <c r="BA22" s="107">
        <v>1636126.6941164907</v>
      </c>
      <c r="BB22" s="107">
        <v>1641772.971959742</v>
      </c>
      <c r="BC22" s="107">
        <v>1618833.5121120291</v>
      </c>
      <c r="BD22" s="107">
        <v>1660574.6812171834</v>
      </c>
      <c r="BE22" s="107">
        <v>1654033.382323408</v>
      </c>
      <c r="BF22" s="107">
        <v>1614892.8766126169</v>
      </c>
      <c r="BG22" s="107">
        <v>1678690.5009528531</v>
      </c>
      <c r="BH22" s="107">
        <v>1655606.8053425057</v>
      </c>
      <c r="BI22" s="107">
        <v>1633780.7309510498</v>
      </c>
      <c r="BJ22" s="107">
        <v>1548407.4373264273</v>
      </c>
      <c r="BK22" s="107">
        <v>1615024.763642265</v>
      </c>
      <c r="BL22" s="107">
        <v>1643730.8921904352</v>
      </c>
      <c r="BM22" s="107">
        <v>1634238.9539425489</v>
      </c>
      <c r="BN22" s="107">
        <v>1653433.9252672405</v>
      </c>
      <c r="BO22" s="107">
        <v>1673036.1034824164</v>
      </c>
      <c r="BP22" s="107">
        <v>1642475.1441394282</v>
      </c>
      <c r="BQ22" s="107">
        <v>1666253.9420631982</v>
      </c>
      <c r="BR22" s="107">
        <v>1707998.3673806</v>
      </c>
      <c r="BS22" s="107">
        <v>1838049.7557232752</v>
      </c>
      <c r="BT22" s="107">
        <v>1836585.1237327643</v>
      </c>
      <c r="BU22" s="107">
        <v>1823992.0299405439</v>
      </c>
      <c r="BV22" s="107">
        <v>1821218.1811526972</v>
      </c>
      <c r="BW22" s="107">
        <v>1743405.5916893003</v>
      </c>
      <c r="BX22" s="107">
        <v>1749763.9485195058</v>
      </c>
      <c r="BY22" s="107">
        <v>1187331.1576240927</v>
      </c>
      <c r="BZ22" s="107">
        <v>982542.77066093194</v>
      </c>
      <c r="CA22" s="107">
        <v>1554501.109022235</v>
      </c>
      <c r="CB22" s="107">
        <v>1838885.4191263136</v>
      </c>
      <c r="CC22" s="107">
        <v>1928531.4357373076</v>
      </c>
      <c r="CD22" s="107">
        <v>1975749.94018128</v>
      </c>
      <c r="CE22" s="107">
        <v>1929368.18869938</v>
      </c>
      <c r="CF22" s="107">
        <v>1801640.0049547276</v>
      </c>
      <c r="CG22" s="107">
        <v>1737994.6044749385</v>
      </c>
      <c r="CH22" s="107">
        <v>1769427.0755987125</v>
      </c>
      <c r="CI22" s="107">
        <v>1763839.5819466549</v>
      </c>
      <c r="CJ22" s="107">
        <v>1717522.0735632647</v>
      </c>
      <c r="CK22" s="107">
        <v>1727772.3871627981</v>
      </c>
      <c r="CL22" s="107">
        <v>1738989.5861658289</v>
      </c>
      <c r="CM22" s="107">
        <v>1740244.5410452026</v>
      </c>
      <c r="CN22" s="107">
        <v>1781944.7223695405</v>
      </c>
      <c r="CO22" s="107">
        <v>1800149.1411184077</v>
      </c>
      <c r="CP22" s="107">
        <v>1749791.1796310151</v>
      </c>
      <c r="CQ22" s="107">
        <v>1817835.7113013172</v>
      </c>
      <c r="CR22" s="107">
        <v>1816445.4338968382</v>
      </c>
      <c r="CS22" s="107">
        <v>1828453.5919311917</v>
      </c>
      <c r="CT22" s="107">
        <v>1793519.8814028595</v>
      </c>
      <c r="CU22" s="107">
        <v>1787919.2640526399</v>
      </c>
      <c r="CV22" s="107">
        <v>1821984.0583891873</v>
      </c>
      <c r="CW22" s="107">
        <v>1848949.8084180166</v>
      </c>
      <c r="CX22" s="107">
        <v>1836920.5774327575</v>
      </c>
      <c r="CY22" s="107">
        <v>1854531.4964599169</v>
      </c>
      <c r="CZ22" s="107">
        <v>1852439.3822741252</v>
      </c>
      <c r="DA22" s="107">
        <v>1860529.9364926312</v>
      </c>
      <c r="DB22" s="107">
        <v>1846521.75757186</v>
      </c>
      <c r="DC22" s="107">
        <v>1885786.8174019726</v>
      </c>
      <c r="DD22" s="107">
        <v>1851974.8931349397</v>
      </c>
      <c r="DE22" s="107">
        <v>1945506.6504878702</v>
      </c>
      <c r="DF22" s="107">
        <v>1843840.8746425491</v>
      </c>
      <c r="DG22" s="107">
        <v>1967591.9904444688</v>
      </c>
      <c r="DH22" s="107">
        <v>1937246.6735960583</v>
      </c>
      <c r="DI22" s="107">
        <v>1935466.8390392705</v>
      </c>
      <c r="DJ22" s="107">
        <v>1943942.5839323015</v>
      </c>
      <c r="DK22" s="107">
        <v>1954891.805662395</v>
      </c>
      <c r="DL22" s="107">
        <v>1950420.172712198</v>
      </c>
      <c r="DM22" s="107">
        <v>1940933.4910566579</v>
      </c>
      <c r="DN22" s="107">
        <v>1999624.5124134934</v>
      </c>
      <c r="DO22" s="107">
        <v>2005833.1573100328</v>
      </c>
      <c r="DP22" s="107">
        <v>2028439.0218225177</v>
      </c>
      <c r="DQ22" s="107">
        <v>2113608.0841182321</v>
      </c>
      <c r="DR22" s="107">
        <v>2117681.8870560657</v>
      </c>
      <c r="DS22" s="107">
        <v>2117124.0105863865</v>
      </c>
      <c r="DT22" s="107">
        <v>2153427.9129601642</v>
      </c>
      <c r="DU22" s="107">
        <v>2212895.3204264012</v>
      </c>
      <c r="DV22" s="107">
        <v>2084100.009436077</v>
      </c>
      <c r="DW22" s="107">
        <v>1869872.7822237008</v>
      </c>
      <c r="DX22" s="107">
        <v>1466936.5318813697</v>
      </c>
      <c r="DY22" s="107">
        <v>1935099.804919132</v>
      </c>
      <c r="DZ22" s="107">
        <v>1943155.58925802</v>
      </c>
      <c r="EA22" s="107">
        <v>1908063.1036928338</v>
      </c>
      <c r="EB22" s="107">
        <v>1976216.7451489775</v>
      </c>
      <c r="EC22" s="107">
        <v>1920823.6146181326</v>
      </c>
      <c r="ED22" s="107">
        <v>2014805.2474506055</v>
      </c>
      <c r="EE22" s="107">
        <v>2063281.8316468196</v>
      </c>
      <c r="EF22" s="107">
        <v>2060828.3466423382</v>
      </c>
      <c r="EG22" s="107">
        <v>2097239.5839768625</v>
      </c>
      <c r="EH22" s="107">
        <v>2099090.5557720987</v>
      </c>
      <c r="EI22" s="107">
        <v>2128547.417213141</v>
      </c>
      <c r="EJ22" s="107">
        <v>2148513.0614957251</v>
      </c>
      <c r="EK22" s="107">
        <v>2162817.6149296355</v>
      </c>
      <c r="EL22" s="107">
        <v>2223762.5494952267</v>
      </c>
      <c r="EM22" s="107">
        <v>2281479.8422099175</v>
      </c>
      <c r="EN22" s="107">
        <v>2294736.4990439876</v>
      </c>
      <c r="EO22" s="107">
        <v>1984985.1126754615</v>
      </c>
      <c r="EP22" s="107">
        <v>2027684.150384869</v>
      </c>
      <c r="EQ22" s="107">
        <v>2044823.9077227784</v>
      </c>
      <c r="ER22" s="107">
        <v>2076032.294038906</v>
      </c>
      <c r="ES22" s="107">
        <v>2021056.3355418311</v>
      </c>
      <c r="ET22" s="107">
        <v>2092618.5623524061</v>
      </c>
      <c r="EU22" s="107">
        <v>2109010.8470696094</v>
      </c>
    </row>
    <row r="23" spans="2:151" s="105" customFormat="1" ht="13.2" x14ac:dyDescent="0.25">
      <c r="B23" s="108" t="s">
        <v>93</v>
      </c>
      <c r="C23" s="109">
        <v>23977645.866118196</v>
      </c>
      <c r="D23" s="109">
        <v>25555319.186654348</v>
      </c>
      <c r="E23" s="109">
        <v>22719498.668632355</v>
      </c>
      <c r="F23" s="109">
        <v>24602182.381300177</v>
      </c>
      <c r="G23" s="109">
        <v>23962409.291343626</v>
      </c>
      <c r="H23" s="109">
        <v>23994409.255822629</v>
      </c>
      <c r="I23" s="109">
        <v>24357835.283962473</v>
      </c>
      <c r="J23" s="109">
        <v>23910547.865508519</v>
      </c>
      <c r="K23" s="109">
        <v>24002750.694841262</v>
      </c>
      <c r="L23" s="109">
        <v>23782453.194525491</v>
      </c>
      <c r="M23" s="109">
        <v>23664623.955889773</v>
      </c>
      <c r="N23" s="109">
        <v>23705470.685103603</v>
      </c>
      <c r="O23" s="109">
        <v>23529446.520895965</v>
      </c>
      <c r="P23" s="109">
        <v>23746128.758177999</v>
      </c>
      <c r="Q23" s="109">
        <v>23586856.190632269</v>
      </c>
      <c r="R23" s="109">
        <v>24108656.321880862</v>
      </c>
      <c r="S23" s="109">
        <v>23396096.637649257</v>
      </c>
      <c r="T23" s="109">
        <v>23950333.987642616</v>
      </c>
      <c r="U23" s="109">
        <v>23469573.721495118</v>
      </c>
      <c r="V23" s="109">
        <v>23314921.698690336</v>
      </c>
      <c r="W23" s="109">
        <v>23555297.725838155</v>
      </c>
      <c r="X23" s="109">
        <v>23502943.148170989</v>
      </c>
      <c r="Y23" s="109">
        <v>23465724.874401476</v>
      </c>
      <c r="Z23" s="109">
        <v>22798442.094395038</v>
      </c>
      <c r="AA23" s="109">
        <v>24097306.213043924</v>
      </c>
      <c r="AB23" s="109">
        <v>23433426.41827289</v>
      </c>
      <c r="AC23" s="109">
        <v>23719266.66846751</v>
      </c>
      <c r="AD23" s="109">
        <v>23293884.192817487</v>
      </c>
      <c r="AE23" s="109">
        <v>23824163.040895898</v>
      </c>
      <c r="AF23" s="109">
        <v>23256545.837590329</v>
      </c>
      <c r="AG23" s="109">
        <v>23074405.563940849</v>
      </c>
      <c r="AH23" s="109">
        <v>23959318.292787075</v>
      </c>
      <c r="AI23" s="109">
        <v>23167878.87644719</v>
      </c>
      <c r="AJ23" s="109">
        <v>23118474.928814039</v>
      </c>
      <c r="AK23" s="109">
        <v>23145408.566955876</v>
      </c>
      <c r="AL23" s="109">
        <v>22371834.135110606</v>
      </c>
      <c r="AM23" s="109">
        <v>23344744.927800916</v>
      </c>
      <c r="AN23" s="109">
        <v>23088949.3525194</v>
      </c>
      <c r="AO23" s="109">
        <v>23097986.608620983</v>
      </c>
      <c r="AP23" s="109">
        <v>22742099.683342393</v>
      </c>
      <c r="AQ23" s="109">
        <v>23509429.86891821</v>
      </c>
      <c r="AR23" s="109">
        <v>23301679.245304894</v>
      </c>
      <c r="AS23" s="109">
        <v>23241200.961711213</v>
      </c>
      <c r="AT23" s="109">
        <v>23461648.4567784</v>
      </c>
      <c r="AU23" s="109">
        <v>23382063.967638049</v>
      </c>
      <c r="AV23" s="109">
        <v>23762257.570854481</v>
      </c>
      <c r="AW23" s="109">
        <v>23301260.542196263</v>
      </c>
      <c r="AX23" s="109">
        <v>24059627.87741404</v>
      </c>
      <c r="AY23" s="109">
        <v>22976382.06010998</v>
      </c>
      <c r="AZ23" s="109">
        <v>23584271.295332</v>
      </c>
      <c r="BA23" s="109">
        <v>23197493.362402812</v>
      </c>
      <c r="BB23" s="109">
        <v>23985732.641134851</v>
      </c>
      <c r="BC23" s="109">
        <v>22907091.300589625</v>
      </c>
      <c r="BD23" s="109">
        <v>23053712.86765122</v>
      </c>
      <c r="BE23" s="109">
        <v>22920670.981976874</v>
      </c>
      <c r="BF23" s="109">
        <v>23067234.21998198</v>
      </c>
      <c r="BG23" s="109">
        <v>22919101.0152914</v>
      </c>
      <c r="BH23" s="109">
        <v>22728450.322589085</v>
      </c>
      <c r="BI23" s="109">
        <v>22902815.075173814</v>
      </c>
      <c r="BJ23" s="109">
        <v>22713693.834929027</v>
      </c>
      <c r="BK23" s="109">
        <v>22349391.485503457</v>
      </c>
      <c r="BL23" s="109">
        <v>22541932.563404649</v>
      </c>
      <c r="BM23" s="109">
        <v>22848702.040043779</v>
      </c>
      <c r="BN23" s="109">
        <v>23002701.947580107</v>
      </c>
      <c r="BO23" s="109">
        <v>22987841.328975596</v>
      </c>
      <c r="BP23" s="109">
        <v>22690698.42437467</v>
      </c>
      <c r="BQ23" s="109">
        <v>22880605.674030226</v>
      </c>
      <c r="BR23" s="109">
        <v>22581648.74424573</v>
      </c>
      <c r="BS23" s="109">
        <v>22936285.969353203</v>
      </c>
      <c r="BT23" s="109">
        <v>22836046.998794824</v>
      </c>
      <c r="BU23" s="109">
        <v>23073110.601439048</v>
      </c>
      <c r="BV23" s="109">
        <v>22785374.47412191</v>
      </c>
      <c r="BW23" s="109">
        <v>22619552.559372161</v>
      </c>
      <c r="BX23" s="109">
        <v>22441873.904103804</v>
      </c>
      <c r="BY23" s="109">
        <v>14003368.247652026</v>
      </c>
      <c r="BZ23" s="109">
        <v>9338711.5146504715</v>
      </c>
      <c r="CA23" s="109">
        <v>17162537.4362901</v>
      </c>
      <c r="CB23" s="109">
        <v>21638887.554295614</v>
      </c>
      <c r="CC23" s="109">
        <v>23138169.984988064</v>
      </c>
      <c r="CD23" s="109">
        <v>22556637.90437872</v>
      </c>
      <c r="CE23" s="109">
        <v>21968554.917209778</v>
      </c>
      <c r="CF23" s="109">
        <v>21096770.257497393</v>
      </c>
      <c r="CG23" s="109">
        <v>20205792.417570509</v>
      </c>
      <c r="CH23" s="109">
        <v>20848385.795487996</v>
      </c>
      <c r="CI23" s="109">
        <v>21498261.763557136</v>
      </c>
      <c r="CJ23" s="109">
        <v>20956909.069929834</v>
      </c>
      <c r="CK23" s="109">
        <v>20629966.046245791</v>
      </c>
      <c r="CL23" s="109">
        <v>20739289.490123887</v>
      </c>
      <c r="CM23" s="109">
        <v>20716002.083135474</v>
      </c>
      <c r="CN23" s="109">
        <v>21474856.822601028</v>
      </c>
      <c r="CO23" s="109">
        <v>21154566.762143612</v>
      </c>
      <c r="CP23" s="109">
        <v>20808059.888994765</v>
      </c>
      <c r="CQ23" s="109">
        <v>21269530.059469771</v>
      </c>
      <c r="CR23" s="109">
        <v>21505436.462706354</v>
      </c>
      <c r="CS23" s="109">
        <v>20964649.441051047</v>
      </c>
      <c r="CT23" s="109">
        <v>20033671.924854558</v>
      </c>
      <c r="CU23" s="109">
        <v>20928425.247526996</v>
      </c>
      <c r="CV23" s="109">
        <v>20680924.324604493</v>
      </c>
      <c r="CW23" s="109">
        <v>21013947.550580733</v>
      </c>
      <c r="CX23" s="109">
        <v>20726707.68279795</v>
      </c>
      <c r="CY23" s="109">
        <v>21226020.433355663</v>
      </c>
      <c r="CZ23" s="109">
        <v>21411984.459599052</v>
      </c>
      <c r="DA23" s="109">
        <v>20963181.703989659</v>
      </c>
      <c r="DB23" s="109">
        <v>21672188.357148703</v>
      </c>
      <c r="DC23" s="109">
        <v>21628945.40241503</v>
      </c>
      <c r="DD23" s="109">
        <v>21518367.109697543</v>
      </c>
      <c r="DE23" s="109">
        <v>21126379.227201734</v>
      </c>
      <c r="DF23" s="109">
        <v>20866967.764268361</v>
      </c>
      <c r="DG23" s="109">
        <v>22064239.602780357</v>
      </c>
      <c r="DH23" s="109">
        <v>20950310.845816337</v>
      </c>
      <c r="DI23" s="109">
        <v>21550092.518124487</v>
      </c>
      <c r="DJ23" s="109">
        <v>21256989.798941024</v>
      </c>
      <c r="DK23" s="109">
        <v>21905480.099626347</v>
      </c>
      <c r="DL23" s="109">
        <v>21403146.748799924</v>
      </c>
      <c r="DM23" s="109">
        <v>21669720.399176363</v>
      </c>
      <c r="DN23" s="109">
        <v>21821532.695829481</v>
      </c>
      <c r="DO23" s="109">
        <v>21350072.941139866</v>
      </c>
      <c r="DP23" s="109">
        <v>21580097.572043307</v>
      </c>
      <c r="DQ23" s="109">
        <v>21734477.139206618</v>
      </c>
      <c r="DR23" s="109">
        <v>22694518.753489915</v>
      </c>
      <c r="DS23" s="109">
        <v>21132412.552241992</v>
      </c>
      <c r="DT23" s="109">
        <v>22096993.834264658</v>
      </c>
      <c r="DU23" s="109">
        <v>20886273.430217236</v>
      </c>
      <c r="DV23" s="109">
        <v>21944259.907491293</v>
      </c>
      <c r="DW23" s="109">
        <v>21294036.799178701</v>
      </c>
      <c r="DX23" s="109">
        <v>20617113.660081685</v>
      </c>
      <c r="DY23" s="109">
        <v>21571818.770260666</v>
      </c>
      <c r="DZ23" s="109">
        <v>21621847.660512373</v>
      </c>
      <c r="EA23" s="109">
        <v>21310561.669613004</v>
      </c>
      <c r="EB23" s="109">
        <v>21207941.59202221</v>
      </c>
      <c r="EC23" s="109">
        <v>21865571.68853271</v>
      </c>
      <c r="ED23" s="109">
        <v>21719801.643863663</v>
      </c>
      <c r="EE23" s="109">
        <v>22017281.143427119</v>
      </c>
      <c r="EF23" s="109">
        <v>22220001.8077919</v>
      </c>
      <c r="EG23" s="109">
        <v>22178060.817632176</v>
      </c>
      <c r="EH23" s="109">
        <v>22381227.451556992</v>
      </c>
      <c r="EI23" s="109">
        <v>22190117.387286842</v>
      </c>
      <c r="EJ23" s="109">
        <v>22224477.368567262</v>
      </c>
      <c r="EK23" s="109">
        <v>22447164.490636803</v>
      </c>
      <c r="EL23" s="109">
        <v>21600853.285267945</v>
      </c>
      <c r="EM23" s="109">
        <v>22374705.988273375</v>
      </c>
      <c r="EN23" s="109">
        <v>22233078.037342943</v>
      </c>
      <c r="EO23" s="109">
        <v>21894198.234333366</v>
      </c>
      <c r="EP23" s="109">
        <v>22442943.499570552</v>
      </c>
      <c r="EQ23" s="109">
        <v>21599989.900030043</v>
      </c>
      <c r="ER23" s="109">
        <v>21859323.177053537</v>
      </c>
      <c r="ES23" s="109">
        <v>22249685.391817357</v>
      </c>
      <c r="ET23" s="109">
        <v>21848966.867081136</v>
      </c>
      <c r="EU23" s="109">
        <v>21706671.556726631</v>
      </c>
    </row>
    <row r="24" spans="2:151" s="105" customFormat="1" ht="13.2" x14ac:dyDescent="0.25">
      <c r="B24" s="123" t="s">
        <v>72</v>
      </c>
      <c r="C24" s="111">
        <v>53940.687894720955</v>
      </c>
      <c r="D24" s="111">
        <v>57514.991703177642</v>
      </c>
      <c r="E24" s="111">
        <v>54568.228600261813</v>
      </c>
      <c r="F24" s="111">
        <v>56727.092013874149</v>
      </c>
      <c r="G24" s="111">
        <v>56029.992349974767</v>
      </c>
      <c r="H24" s="111">
        <v>58972.428642587023</v>
      </c>
      <c r="I24" s="111">
        <v>57832.852370121676</v>
      </c>
      <c r="J24" s="111">
        <v>55912.353206311287</v>
      </c>
      <c r="K24" s="111">
        <v>63188.689713885062</v>
      </c>
      <c r="L24" s="111">
        <v>57748.989693453033</v>
      </c>
      <c r="M24" s="111">
        <v>60210.992332414047</v>
      </c>
      <c r="N24" s="111">
        <v>59577.970339619227</v>
      </c>
      <c r="O24" s="111">
        <v>60898.657922436432</v>
      </c>
      <c r="P24" s="111">
        <v>59265.150242919684</v>
      </c>
      <c r="Q24" s="111">
        <v>62707.846815828787</v>
      </c>
      <c r="R24" s="111">
        <v>62437.975171021077</v>
      </c>
      <c r="S24" s="111">
        <v>60461.670345543927</v>
      </c>
      <c r="T24" s="111">
        <v>61752.182432486101</v>
      </c>
      <c r="U24" s="111">
        <v>64610.681392148552</v>
      </c>
      <c r="V24" s="111">
        <v>62759.564159320988</v>
      </c>
      <c r="W24" s="111">
        <v>63581.899928336454</v>
      </c>
      <c r="X24" s="111">
        <v>63467.656660212429</v>
      </c>
      <c r="Y24" s="111">
        <v>66230.938864484386</v>
      </c>
      <c r="Z24" s="111">
        <v>67111.505795586461</v>
      </c>
      <c r="AA24" s="111">
        <v>67650.737869278135</v>
      </c>
      <c r="AB24" s="111">
        <v>66671.779545624508</v>
      </c>
      <c r="AC24" s="111">
        <v>66468.709153600183</v>
      </c>
      <c r="AD24" s="111">
        <v>67641.575803841435</v>
      </c>
      <c r="AE24" s="111">
        <v>73415.855574514411</v>
      </c>
      <c r="AF24" s="111">
        <v>69262.322743631637</v>
      </c>
      <c r="AG24" s="111">
        <v>71725.272019124357</v>
      </c>
      <c r="AH24" s="111">
        <v>75935.667990713104</v>
      </c>
      <c r="AI24" s="111">
        <v>76238.977211887381</v>
      </c>
      <c r="AJ24" s="111">
        <v>76454.365788238938</v>
      </c>
      <c r="AK24" s="111">
        <v>77296.954085740959</v>
      </c>
      <c r="AL24" s="111">
        <v>75228.359950186452</v>
      </c>
      <c r="AM24" s="111">
        <v>79923.088768784219</v>
      </c>
      <c r="AN24" s="111">
        <v>81107.9633447448</v>
      </c>
      <c r="AO24" s="111">
        <v>80502.458620841498</v>
      </c>
      <c r="AP24" s="111">
        <v>78652.904535234717</v>
      </c>
      <c r="AQ24" s="111">
        <v>82371.151589337271</v>
      </c>
      <c r="AR24" s="111">
        <v>82367.106666734486</v>
      </c>
      <c r="AS24" s="111">
        <v>77977.397241545128</v>
      </c>
      <c r="AT24" s="111">
        <v>79150.524833185278</v>
      </c>
      <c r="AU24" s="111">
        <v>78933.544333688842</v>
      </c>
      <c r="AV24" s="111">
        <v>87465.915785143021</v>
      </c>
      <c r="AW24" s="111">
        <v>80475.759548207468</v>
      </c>
      <c r="AX24" s="111">
        <v>92291.428619578131</v>
      </c>
      <c r="AY24" s="111">
        <v>81934.819862286735</v>
      </c>
      <c r="AZ24" s="111">
        <v>83304.684014311671</v>
      </c>
      <c r="BA24" s="111">
        <v>85964.418480974084</v>
      </c>
      <c r="BB24" s="111">
        <v>86497.602954875925</v>
      </c>
      <c r="BC24" s="111">
        <v>82394.469832630115</v>
      </c>
      <c r="BD24" s="111">
        <v>85282.387871004816</v>
      </c>
      <c r="BE24" s="111">
        <v>91761.344509882299</v>
      </c>
      <c r="BF24" s="111">
        <v>86594.800680686851</v>
      </c>
      <c r="BG24" s="111">
        <v>85783.116540631687</v>
      </c>
      <c r="BH24" s="111">
        <v>91751.210514113161</v>
      </c>
      <c r="BI24" s="111">
        <v>89220.337325890505</v>
      </c>
      <c r="BJ24" s="111">
        <v>93382.200352161744</v>
      </c>
      <c r="BK24" s="111">
        <v>90917.655600552054</v>
      </c>
      <c r="BL24" s="111">
        <v>95148.930872380355</v>
      </c>
      <c r="BM24" s="111">
        <v>95511.040350553711</v>
      </c>
      <c r="BN24" s="111">
        <v>102648.67162752943</v>
      </c>
      <c r="BO24" s="111">
        <v>106832.50305162316</v>
      </c>
      <c r="BP24" s="111">
        <v>105075.18243953088</v>
      </c>
      <c r="BQ24" s="111">
        <v>109137.42523216174</v>
      </c>
      <c r="BR24" s="111">
        <v>110486.38939813264</v>
      </c>
      <c r="BS24" s="111">
        <v>112822.91044961759</v>
      </c>
      <c r="BT24" s="111">
        <v>103179.05306769638</v>
      </c>
      <c r="BU24" s="111">
        <v>109616.26047332244</v>
      </c>
      <c r="BV24" s="111">
        <v>107395.41316321214</v>
      </c>
      <c r="BW24" s="111">
        <v>106488.96116899962</v>
      </c>
      <c r="BX24" s="111">
        <v>107702.68441816873</v>
      </c>
      <c r="BY24" s="111">
        <v>75424.092137977495</v>
      </c>
      <c r="BZ24" s="111">
        <v>59489.816311304443</v>
      </c>
      <c r="CA24" s="111">
        <v>79471.892154385423</v>
      </c>
      <c r="CB24" s="111">
        <v>105086.77433951215</v>
      </c>
      <c r="CC24" s="111">
        <v>110876.59876960905</v>
      </c>
      <c r="CD24" s="111">
        <v>113405.68248708575</v>
      </c>
      <c r="CE24" s="111">
        <v>111190.71159392557</v>
      </c>
      <c r="CF24" s="111">
        <v>110519.01959118157</v>
      </c>
      <c r="CG24" s="111">
        <v>117267.28425206241</v>
      </c>
      <c r="CH24" s="111">
        <v>119307.58791339115</v>
      </c>
      <c r="CI24" s="111">
        <v>126592.03654741729</v>
      </c>
      <c r="CJ24" s="111">
        <v>120715.21811918326</v>
      </c>
      <c r="CK24" s="111">
        <v>127649.95985051598</v>
      </c>
      <c r="CL24" s="111">
        <v>127330.97194910934</v>
      </c>
      <c r="CM24" s="111">
        <v>123967.58695624798</v>
      </c>
      <c r="CN24" s="111">
        <v>127246.67709233695</v>
      </c>
      <c r="CO24" s="111">
        <v>130488.98132413917</v>
      </c>
      <c r="CP24" s="111">
        <v>134951.06620011339</v>
      </c>
      <c r="CQ24" s="111">
        <v>127521.60464940085</v>
      </c>
      <c r="CR24" s="111">
        <v>136942.58543783313</v>
      </c>
      <c r="CS24" s="111">
        <v>131416.01481683934</v>
      </c>
      <c r="CT24" s="111">
        <v>124686.87330085918</v>
      </c>
      <c r="CU24" s="111">
        <v>135243.46892070409</v>
      </c>
      <c r="CV24" s="111">
        <v>136239.34874912197</v>
      </c>
      <c r="CW24" s="111">
        <v>137055.40214283479</v>
      </c>
      <c r="CX24" s="111">
        <v>133297.31192757058</v>
      </c>
      <c r="CY24" s="111">
        <v>132326.05184505502</v>
      </c>
      <c r="CZ24" s="111">
        <v>133152.05540073555</v>
      </c>
      <c r="DA24" s="111">
        <v>134034.31417211663</v>
      </c>
      <c r="DB24" s="111">
        <v>135462.52476667319</v>
      </c>
      <c r="DC24" s="111">
        <v>139683.00533954162</v>
      </c>
      <c r="DD24" s="111">
        <v>149238.91482958401</v>
      </c>
      <c r="DE24" s="111">
        <v>145575.56552084052</v>
      </c>
      <c r="DF24" s="111">
        <v>140816.94779158774</v>
      </c>
      <c r="DG24" s="111">
        <v>144483.10700969113</v>
      </c>
      <c r="DH24" s="111">
        <v>144991.49181965177</v>
      </c>
      <c r="DI24" s="111">
        <v>146868.72937297064</v>
      </c>
      <c r="DJ24" s="111">
        <v>144625.76057551443</v>
      </c>
      <c r="DK24" s="111">
        <v>151856.15427027945</v>
      </c>
      <c r="DL24" s="111">
        <v>161555.69351981016</v>
      </c>
      <c r="DM24" s="111">
        <v>151053.95484291558</v>
      </c>
      <c r="DN24" s="111">
        <v>150923.99866306543</v>
      </c>
      <c r="DO24" s="111">
        <v>156012.00672932703</v>
      </c>
      <c r="DP24" s="111">
        <v>156231.85374079598</v>
      </c>
      <c r="DQ24" s="111">
        <v>156379.18880627622</v>
      </c>
      <c r="DR24" s="111">
        <v>165071.40560504812</v>
      </c>
      <c r="DS24" s="111">
        <v>152382.37964328902</v>
      </c>
      <c r="DT24" s="111">
        <v>168051.61697375245</v>
      </c>
      <c r="DU24" s="111">
        <v>164662.51573542861</v>
      </c>
      <c r="DV24" s="111">
        <v>181189.46871505893</v>
      </c>
      <c r="DW24" s="111">
        <v>173135.39728917149</v>
      </c>
      <c r="DX24" s="111">
        <v>172326.12954946212</v>
      </c>
      <c r="DY24" s="111">
        <v>177235.65790956491</v>
      </c>
      <c r="DZ24" s="111">
        <v>177740.35917280611</v>
      </c>
      <c r="EA24" s="111">
        <v>181665.53769752692</v>
      </c>
      <c r="EB24" s="111">
        <v>178346.3996961223</v>
      </c>
      <c r="EC24" s="111">
        <v>185756.32405754103</v>
      </c>
      <c r="ED24" s="111">
        <v>181806.0142569266</v>
      </c>
      <c r="EE24" s="111">
        <v>180123.87576567032</v>
      </c>
      <c r="EF24" s="111">
        <v>184751.71144499074</v>
      </c>
      <c r="EG24" s="111">
        <v>182127.13360681778</v>
      </c>
      <c r="EH24" s="111">
        <v>184773.12191506743</v>
      </c>
      <c r="EI24" s="111">
        <v>187410.73504457832</v>
      </c>
      <c r="EJ24" s="111">
        <v>188295.49026757191</v>
      </c>
      <c r="EK24" s="111">
        <v>188121.35747914188</v>
      </c>
      <c r="EL24" s="111">
        <v>187653.00622709276</v>
      </c>
      <c r="EM24" s="111">
        <v>190156.59492172743</v>
      </c>
      <c r="EN24" s="111">
        <v>183371.18897577198</v>
      </c>
      <c r="EO24" s="111">
        <v>188139.70860470799</v>
      </c>
      <c r="EP24" s="111">
        <v>196426.83691262847</v>
      </c>
      <c r="EQ24" s="111">
        <v>193464.77698857529</v>
      </c>
      <c r="ER24" s="111">
        <v>184443.71060304943</v>
      </c>
      <c r="ES24" s="111">
        <v>194847.30467623434</v>
      </c>
      <c r="ET24" s="111">
        <v>191800.02790404615</v>
      </c>
      <c r="EU24" s="111">
        <v>190708.82077242481</v>
      </c>
    </row>
    <row r="25" spans="2:151" s="105" customFormat="1" ht="13.2" x14ac:dyDescent="0.25">
      <c r="B25" s="123" t="s">
        <v>73</v>
      </c>
      <c r="C25" s="111">
        <v>5660954.9884745944</v>
      </c>
      <c r="D25" s="111">
        <v>6095299.1711454373</v>
      </c>
      <c r="E25" s="111">
        <v>5312063.2884603404</v>
      </c>
      <c r="F25" s="111">
        <v>6004433.3408115134</v>
      </c>
      <c r="G25" s="111">
        <v>5604882.779398826</v>
      </c>
      <c r="H25" s="111">
        <v>5356547.9550550217</v>
      </c>
      <c r="I25" s="111">
        <v>5526351.7153228661</v>
      </c>
      <c r="J25" s="111">
        <v>5424322.335376489</v>
      </c>
      <c r="K25" s="111">
        <v>5188258.2126923809</v>
      </c>
      <c r="L25" s="111">
        <v>5605961.8395922827</v>
      </c>
      <c r="M25" s="111">
        <v>5499145.2015410289</v>
      </c>
      <c r="N25" s="111">
        <v>5711735.2242988618</v>
      </c>
      <c r="O25" s="111">
        <v>5556620.4735689433</v>
      </c>
      <c r="P25" s="111">
        <v>5622023.5737159364</v>
      </c>
      <c r="Q25" s="111">
        <v>5631762.0928434236</v>
      </c>
      <c r="R25" s="111">
        <v>5782703.8465674948</v>
      </c>
      <c r="S25" s="111">
        <v>5505536.499673252</v>
      </c>
      <c r="T25" s="111">
        <v>5780364.3155708592</v>
      </c>
      <c r="U25" s="111">
        <v>5589926.1967000486</v>
      </c>
      <c r="V25" s="111">
        <v>5558431.475425153</v>
      </c>
      <c r="W25" s="111">
        <v>5664502.8487146767</v>
      </c>
      <c r="X25" s="111">
        <v>5589919.1277528889</v>
      </c>
      <c r="Y25" s="111">
        <v>5684867.2067643115</v>
      </c>
      <c r="Z25" s="111">
        <v>5611827.7267270768</v>
      </c>
      <c r="AA25" s="111">
        <v>5756442.3186771488</v>
      </c>
      <c r="AB25" s="111">
        <v>5549008.6882787663</v>
      </c>
      <c r="AC25" s="111">
        <v>5657224.8219213178</v>
      </c>
      <c r="AD25" s="111">
        <v>5541755.6509656301</v>
      </c>
      <c r="AE25" s="111">
        <v>5606797.4321493581</v>
      </c>
      <c r="AF25" s="111">
        <v>5456927.3015273856</v>
      </c>
      <c r="AG25" s="111">
        <v>5549900.1675316794</v>
      </c>
      <c r="AH25" s="111">
        <v>5582179.9399185712</v>
      </c>
      <c r="AI25" s="111">
        <v>5425262.0279983319</v>
      </c>
      <c r="AJ25" s="111">
        <v>5304648.800578055</v>
      </c>
      <c r="AK25" s="111">
        <v>5457331.0381274549</v>
      </c>
      <c r="AL25" s="111">
        <v>5164873.926153115</v>
      </c>
      <c r="AM25" s="111">
        <v>5408046.1359992856</v>
      </c>
      <c r="AN25" s="111">
        <v>5370124.4091060292</v>
      </c>
      <c r="AO25" s="111">
        <v>5403009.617635875</v>
      </c>
      <c r="AP25" s="111">
        <v>5319648.8178700795</v>
      </c>
      <c r="AQ25" s="111">
        <v>5602817.3488013679</v>
      </c>
      <c r="AR25" s="111">
        <v>5443016.409244515</v>
      </c>
      <c r="AS25" s="111">
        <v>5444115.9807561068</v>
      </c>
      <c r="AT25" s="111">
        <v>5520935.0141140744</v>
      </c>
      <c r="AU25" s="111">
        <v>5492039.0711456975</v>
      </c>
      <c r="AV25" s="111">
        <v>5553752.1517327707</v>
      </c>
      <c r="AW25" s="111">
        <v>5383195.9574200688</v>
      </c>
      <c r="AX25" s="111">
        <v>5588830.222941542</v>
      </c>
      <c r="AY25" s="111">
        <v>5335065.156041868</v>
      </c>
      <c r="AZ25" s="111">
        <v>5472024.9035461228</v>
      </c>
      <c r="BA25" s="111">
        <v>5253038.3115805294</v>
      </c>
      <c r="BB25" s="111">
        <v>5478098.0807187157</v>
      </c>
      <c r="BC25" s="111">
        <v>5092586.0417253235</v>
      </c>
      <c r="BD25" s="111">
        <v>5336115.6566630695</v>
      </c>
      <c r="BE25" s="111">
        <v>5209864.7616300508</v>
      </c>
      <c r="BF25" s="111">
        <v>5276408.9279086757</v>
      </c>
      <c r="BG25" s="111">
        <v>5208745.885218746</v>
      </c>
      <c r="BH25" s="111">
        <v>5353237.7621511184</v>
      </c>
      <c r="BI25" s="111">
        <v>5220415.4996493636</v>
      </c>
      <c r="BJ25" s="111">
        <v>5387745.5844949419</v>
      </c>
      <c r="BK25" s="111">
        <v>5103956.9451151611</v>
      </c>
      <c r="BL25" s="111">
        <v>5070779.2751333881</v>
      </c>
      <c r="BM25" s="111">
        <v>5522215.3344056197</v>
      </c>
      <c r="BN25" s="111">
        <v>5159951.5063569564</v>
      </c>
      <c r="BO25" s="111">
        <v>5317284.7253335612</v>
      </c>
      <c r="BP25" s="111">
        <v>5232805.206156278</v>
      </c>
      <c r="BQ25" s="111">
        <v>5275949.8469746746</v>
      </c>
      <c r="BR25" s="111">
        <v>5322650.4062518403</v>
      </c>
      <c r="BS25" s="111">
        <v>5252749.5218413686</v>
      </c>
      <c r="BT25" s="111">
        <v>5188364.3137177946</v>
      </c>
      <c r="BU25" s="111">
        <v>5215841.5145182004</v>
      </c>
      <c r="BV25" s="111">
        <v>5190364.0027522789</v>
      </c>
      <c r="BW25" s="111">
        <v>5365377.8399034254</v>
      </c>
      <c r="BX25" s="111">
        <v>5415897.1669951472</v>
      </c>
      <c r="BY25" s="111">
        <v>2823705.0741292657</v>
      </c>
      <c r="BZ25" s="111">
        <v>290387.6674991842</v>
      </c>
      <c r="CA25" s="111">
        <v>3788050.4546936601</v>
      </c>
      <c r="CB25" s="111">
        <v>5594666.9302197034</v>
      </c>
      <c r="CC25" s="111">
        <v>5787428.2919739084</v>
      </c>
      <c r="CD25" s="111">
        <v>6043036.3968684478</v>
      </c>
      <c r="CE25" s="111">
        <v>5417397.1361005893</v>
      </c>
      <c r="CF25" s="111">
        <v>5242213.0694312574</v>
      </c>
      <c r="CG25" s="111">
        <v>5521334.3885390423</v>
      </c>
      <c r="CH25" s="111">
        <v>5309726.677413878</v>
      </c>
      <c r="CI25" s="111">
        <v>5489319.5645720819</v>
      </c>
      <c r="CJ25" s="111">
        <v>5520031.5417228406</v>
      </c>
      <c r="CK25" s="111">
        <v>5370628.5138315009</v>
      </c>
      <c r="CL25" s="111">
        <v>5506064.5355814677</v>
      </c>
      <c r="CM25" s="111">
        <v>5352136.6186497081</v>
      </c>
      <c r="CN25" s="111">
        <v>5569874.2915220205</v>
      </c>
      <c r="CO25" s="111">
        <v>5565871.8034049347</v>
      </c>
      <c r="CP25" s="111">
        <v>5299238.096210544</v>
      </c>
      <c r="CQ25" s="111">
        <v>5448385.6343840435</v>
      </c>
      <c r="CR25" s="111">
        <v>5589957.5420218725</v>
      </c>
      <c r="CS25" s="111">
        <v>5480706.7698040688</v>
      </c>
      <c r="CT25" s="111">
        <v>5123079.3170763785</v>
      </c>
      <c r="CU25" s="111">
        <v>5493313.8783730632</v>
      </c>
      <c r="CV25" s="111">
        <v>5510138.0545040406</v>
      </c>
      <c r="CW25" s="111">
        <v>5601396.1213635355</v>
      </c>
      <c r="CX25" s="111">
        <v>5517500.495821991</v>
      </c>
      <c r="CY25" s="111">
        <v>5735417.5161634516</v>
      </c>
      <c r="CZ25" s="111">
        <v>5483632.8937833281</v>
      </c>
      <c r="DA25" s="111">
        <v>5486901.7998885941</v>
      </c>
      <c r="DB25" s="111">
        <v>5556304.9676224897</v>
      </c>
      <c r="DC25" s="111">
        <v>5586391.6480692364</v>
      </c>
      <c r="DD25" s="111">
        <v>5706465.2203943944</v>
      </c>
      <c r="DE25" s="111">
        <v>5674454.2148621259</v>
      </c>
      <c r="DF25" s="111">
        <v>5383635.8039057562</v>
      </c>
      <c r="DG25" s="111">
        <v>5724253.8442563377</v>
      </c>
      <c r="DH25" s="111">
        <v>5528557.7318547582</v>
      </c>
      <c r="DI25" s="111">
        <v>5736909.7821173333</v>
      </c>
      <c r="DJ25" s="111">
        <v>5558154.1363346456</v>
      </c>
      <c r="DK25" s="111">
        <v>5694981.0398153961</v>
      </c>
      <c r="DL25" s="111">
        <v>5719947.9593853951</v>
      </c>
      <c r="DM25" s="111">
        <v>5599657.6480834633</v>
      </c>
      <c r="DN25" s="111">
        <v>5780085.350945564</v>
      </c>
      <c r="DO25" s="111">
        <v>5648497.8310909495</v>
      </c>
      <c r="DP25" s="111">
        <v>5378169.8566981899</v>
      </c>
      <c r="DQ25" s="111">
        <v>4914151.5950149726</v>
      </c>
      <c r="DR25" s="111">
        <v>5101446.4693638077</v>
      </c>
      <c r="DS25" s="111">
        <v>4739529.0590886828</v>
      </c>
      <c r="DT25" s="111">
        <v>4971623.2360642254</v>
      </c>
      <c r="DU25" s="111">
        <v>4860736.0162272863</v>
      </c>
      <c r="DV25" s="111">
        <v>5157177.3302725693</v>
      </c>
      <c r="DW25" s="111">
        <v>4956613.7828145083</v>
      </c>
      <c r="DX25" s="111">
        <v>4861824.8420715155</v>
      </c>
      <c r="DY25" s="111">
        <v>4938437.8406209107</v>
      </c>
      <c r="DZ25" s="111">
        <v>4864448.1468291068</v>
      </c>
      <c r="EA25" s="111">
        <v>4894337.56482358</v>
      </c>
      <c r="EB25" s="111">
        <v>4981859.9091836596</v>
      </c>
      <c r="EC25" s="111">
        <v>5025062.8673013858</v>
      </c>
      <c r="ED25" s="111">
        <v>4993072.132555468</v>
      </c>
      <c r="EE25" s="111">
        <v>5022809.401334295</v>
      </c>
      <c r="EF25" s="111">
        <v>5027409.8302600915</v>
      </c>
      <c r="EG25" s="111">
        <v>4970541.3377960976</v>
      </c>
      <c r="EH25" s="111">
        <v>5146923.3034670623</v>
      </c>
      <c r="EI25" s="111">
        <v>4953907.6847814871</v>
      </c>
      <c r="EJ25" s="111">
        <v>5067642.6018034182</v>
      </c>
      <c r="EK25" s="111">
        <v>5172627.8802431766</v>
      </c>
      <c r="EL25" s="111">
        <v>5024841.1206051568</v>
      </c>
      <c r="EM25" s="111">
        <v>5123200.1291693132</v>
      </c>
      <c r="EN25" s="111">
        <v>5015150.2108454406</v>
      </c>
      <c r="EO25" s="111">
        <v>5035988.4838992767</v>
      </c>
      <c r="EP25" s="111">
        <v>5085819.9222579086</v>
      </c>
      <c r="EQ25" s="111">
        <v>4933787.2632714119</v>
      </c>
      <c r="ER25" s="111">
        <v>4996805.9557637936</v>
      </c>
      <c r="ES25" s="111">
        <v>5107661.2541960077</v>
      </c>
      <c r="ET25" s="111">
        <v>4932466.5893738717</v>
      </c>
      <c r="EU25" s="111">
        <v>5003676.1004349543</v>
      </c>
    </row>
    <row r="26" spans="2:151" s="105" customFormat="1" ht="13.2" x14ac:dyDescent="0.25">
      <c r="B26" s="108" t="s">
        <v>75</v>
      </c>
      <c r="C26" s="109">
        <v>39888017.759376802</v>
      </c>
      <c r="D26" s="109">
        <v>39713281.01274728</v>
      </c>
      <c r="E26" s="109">
        <v>39525883.931296088</v>
      </c>
      <c r="F26" s="109">
        <v>39781056.534334779</v>
      </c>
      <c r="G26" s="109">
        <v>39629068.517349042</v>
      </c>
      <c r="H26" s="109">
        <v>39793491.257376991</v>
      </c>
      <c r="I26" s="109">
        <v>39829063.729889967</v>
      </c>
      <c r="J26" s="109">
        <v>39678135.641424105</v>
      </c>
      <c r="K26" s="109">
        <v>40106182.885878585</v>
      </c>
      <c r="L26" s="109">
        <v>40453518.58039394</v>
      </c>
      <c r="M26" s="109">
        <v>40467957.815645836</v>
      </c>
      <c r="N26" s="109">
        <v>40641964.27332624</v>
      </c>
      <c r="O26" s="109">
        <v>40633994.232755601</v>
      </c>
      <c r="P26" s="109">
        <v>40815179.812778875</v>
      </c>
      <c r="Q26" s="109">
        <v>40919277.370239235</v>
      </c>
      <c r="R26" s="109">
        <v>40929276.903182551</v>
      </c>
      <c r="S26" s="109">
        <v>40785115.107148506</v>
      </c>
      <c r="T26" s="109">
        <v>40886965.393377036</v>
      </c>
      <c r="U26" s="109">
        <v>41064173.096385188</v>
      </c>
      <c r="V26" s="109">
        <v>40872023.105261467</v>
      </c>
      <c r="W26" s="109">
        <v>40883093.552218087</v>
      </c>
      <c r="X26" s="109">
        <v>40817682.597428858</v>
      </c>
      <c r="Y26" s="109">
        <v>40765244.438548751</v>
      </c>
      <c r="Z26" s="109">
        <v>40809551.445315242</v>
      </c>
      <c r="AA26" s="109">
        <v>40649003.965852082</v>
      </c>
      <c r="AB26" s="109">
        <v>40784242.605949163</v>
      </c>
      <c r="AC26" s="109">
        <v>40964551.42826242</v>
      </c>
      <c r="AD26" s="109">
        <v>40810015.373766951</v>
      </c>
      <c r="AE26" s="109">
        <v>41036190.097488143</v>
      </c>
      <c r="AF26" s="109">
        <v>40884672.843278468</v>
      </c>
      <c r="AG26" s="109">
        <v>40798919.626656145</v>
      </c>
      <c r="AH26" s="109">
        <v>40957109.921756387</v>
      </c>
      <c r="AI26" s="109">
        <v>40924710.155378111</v>
      </c>
      <c r="AJ26" s="109">
        <v>40657893.700338595</v>
      </c>
      <c r="AK26" s="109">
        <v>40847086.167589605</v>
      </c>
      <c r="AL26" s="109">
        <v>40708410.961428568</v>
      </c>
      <c r="AM26" s="109">
        <v>40920404.190014124</v>
      </c>
      <c r="AN26" s="109">
        <v>40763519.435679942</v>
      </c>
      <c r="AO26" s="109">
        <v>40651509.136871636</v>
      </c>
      <c r="AP26" s="109">
        <v>40496570.534187734</v>
      </c>
      <c r="AQ26" s="109">
        <v>40653166.155598663</v>
      </c>
      <c r="AR26" s="109">
        <v>40735825.371313125</v>
      </c>
      <c r="AS26" s="109">
        <v>40564698.152790502</v>
      </c>
      <c r="AT26" s="109">
        <v>40576864.746982455</v>
      </c>
      <c r="AU26" s="109">
        <v>40530446.276456498</v>
      </c>
      <c r="AV26" s="109">
        <v>40577828.660392866</v>
      </c>
      <c r="AW26" s="109">
        <v>40518742.49862203</v>
      </c>
      <c r="AX26" s="109">
        <v>40179448.279737271</v>
      </c>
      <c r="AY26" s="109">
        <v>40508837.387786269</v>
      </c>
      <c r="AZ26" s="109">
        <v>40491555.880825803</v>
      </c>
      <c r="BA26" s="109">
        <v>40359335.971212856</v>
      </c>
      <c r="BB26" s="109">
        <v>40430466.067950688</v>
      </c>
      <c r="BC26" s="109">
        <v>40289441.39039287</v>
      </c>
      <c r="BD26" s="109">
        <v>40088933.424735606</v>
      </c>
      <c r="BE26" s="109">
        <v>40427038.322222583</v>
      </c>
      <c r="BF26" s="109">
        <v>40525644.169594847</v>
      </c>
      <c r="BG26" s="109">
        <v>40193822.30145897</v>
      </c>
      <c r="BH26" s="109">
        <v>40326048.364411004</v>
      </c>
      <c r="BI26" s="109">
        <v>40193875.483181357</v>
      </c>
      <c r="BJ26" s="109">
        <v>40243466.141795292</v>
      </c>
      <c r="BK26" s="109">
        <v>40065952.868171632</v>
      </c>
      <c r="BL26" s="109">
        <v>40087087.704050668</v>
      </c>
      <c r="BM26" s="109">
        <v>40056495.500738904</v>
      </c>
      <c r="BN26" s="109">
        <v>40112188.505999416</v>
      </c>
      <c r="BO26" s="109">
        <v>40107105.432843901</v>
      </c>
      <c r="BP26" s="109">
        <v>39981278.432493836</v>
      </c>
      <c r="BQ26" s="109">
        <v>39918545.98131188</v>
      </c>
      <c r="BR26" s="109">
        <v>39853951.836469829</v>
      </c>
      <c r="BS26" s="109">
        <v>39891507.366919845</v>
      </c>
      <c r="BT26" s="109">
        <v>39733945.138385937</v>
      </c>
      <c r="BU26" s="109">
        <v>39604959.172375396</v>
      </c>
      <c r="BV26" s="109">
        <v>39744470.143412426</v>
      </c>
      <c r="BW26" s="109">
        <v>39876532.954179637</v>
      </c>
      <c r="BX26" s="109">
        <v>39853159.522706412</v>
      </c>
      <c r="BY26" s="109">
        <v>40615052.840759255</v>
      </c>
      <c r="BZ26" s="109">
        <v>40510747.950673215</v>
      </c>
      <c r="CA26" s="109">
        <v>41591246.733059168</v>
      </c>
      <c r="CB26" s="109">
        <v>41293964.713453315</v>
      </c>
      <c r="CC26" s="109">
        <v>40786292.558095917</v>
      </c>
      <c r="CD26" s="109">
        <v>41094094.696445517</v>
      </c>
      <c r="CE26" s="109">
        <v>40962385.934730314</v>
      </c>
      <c r="CF26" s="109">
        <v>41348139.243843891</v>
      </c>
      <c r="CG26" s="109">
        <v>41707723.337169252</v>
      </c>
      <c r="CH26" s="109">
        <v>41584222.244268045</v>
      </c>
      <c r="CI26" s="109">
        <v>41654959.546859086</v>
      </c>
      <c r="CJ26" s="109">
        <v>41547286.217565164</v>
      </c>
      <c r="CK26" s="109">
        <v>41483088.910259962</v>
      </c>
      <c r="CL26" s="109">
        <v>41374861.13981542</v>
      </c>
      <c r="CM26" s="109">
        <v>40912172.569037572</v>
      </c>
      <c r="CN26" s="109">
        <v>40221049.903934903</v>
      </c>
      <c r="CO26" s="109">
        <v>40019845.85703437</v>
      </c>
      <c r="CP26" s="109">
        <v>39947682.74249585</v>
      </c>
      <c r="CQ26" s="109">
        <v>39790025.932064719</v>
      </c>
      <c r="CR26" s="109">
        <v>39359410.048401877</v>
      </c>
      <c r="CS26" s="109">
        <v>39548161.939828329</v>
      </c>
      <c r="CT26" s="109">
        <v>40335097.44535441</v>
      </c>
      <c r="CU26" s="109">
        <v>41136598.993613631</v>
      </c>
      <c r="CV26" s="109">
        <v>39605154.718519844</v>
      </c>
      <c r="CW26" s="109">
        <v>39219019.309135646</v>
      </c>
      <c r="CX26" s="109">
        <v>39147379.05156184</v>
      </c>
      <c r="CY26" s="109">
        <v>38638734.469349526</v>
      </c>
      <c r="CZ26" s="109">
        <v>38918138.555505149</v>
      </c>
      <c r="DA26" s="109">
        <v>39061676.989796728</v>
      </c>
      <c r="DB26" s="109">
        <v>38505335.570957117</v>
      </c>
      <c r="DC26" s="109">
        <v>38614360.684592433</v>
      </c>
      <c r="DD26" s="109">
        <v>38548348.988815002</v>
      </c>
      <c r="DE26" s="109">
        <v>38338798.401723266</v>
      </c>
      <c r="DF26" s="109">
        <v>38270898.087639794</v>
      </c>
      <c r="DG26" s="109">
        <v>37821514.21730753</v>
      </c>
      <c r="DH26" s="109">
        <v>37392625.465107493</v>
      </c>
      <c r="DI26" s="109">
        <v>37420573.162489407</v>
      </c>
      <c r="DJ26" s="109">
        <v>37247036.811157376</v>
      </c>
      <c r="DK26" s="109">
        <v>37313679.634139717</v>
      </c>
      <c r="DL26" s="109">
        <v>37026759.165315375</v>
      </c>
      <c r="DM26" s="109">
        <v>36935897.355437741</v>
      </c>
      <c r="DN26" s="109">
        <v>36829916.668868661</v>
      </c>
      <c r="DO26" s="109">
        <v>36743260.181433797</v>
      </c>
      <c r="DP26" s="109">
        <v>37302692.908570617</v>
      </c>
      <c r="DQ26" s="109">
        <v>37179942.875377096</v>
      </c>
      <c r="DR26" s="109">
        <v>37220832.112274654</v>
      </c>
      <c r="DS26" s="109">
        <v>37089764.197185174</v>
      </c>
      <c r="DT26" s="109">
        <v>37127720.155263737</v>
      </c>
      <c r="DU26" s="109">
        <v>37055320.850779131</v>
      </c>
      <c r="DV26" s="109">
        <v>36877808.426054992</v>
      </c>
      <c r="DW26" s="109">
        <v>36791533.280208498</v>
      </c>
      <c r="DX26" s="109">
        <v>36499552.568401262</v>
      </c>
      <c r="DY26" s="109">
        <v>36380450.906492263</v>
      </c>
      <c r="DZ26" s="109">
        <v>36448172.419842981</v>
      </c>
      <c r="EA26" s="109">
        <v>36378850.549557835</v>
      </c>
      <c r="EB26" s="109">
        <v>36312163.519444056</v>
      </c>
      <c r="EC26" s="109">
        <v>36155603.002277613</v>
      </c>
      <c r="ED26" s="109">
        <v>36104729.663760655</v>
      </c>
      <c r="EE26" s="109">
        <v>36173172.025927819</v>
      </c>
      <c r="EF26" s="109">
        <v>35962958.922915831</v>
      </c>
      <c r="EG26" s="109">
        <v>35820100.504698679</v>
      </c>
      <c r="EH26" s="109">
        <v>35749681.760092713</v>
      </c>
      <c r="EI26" s="109">
        <v>35548543.780708924</v>
      </c>
      <c r="EJ26" s="109">
        <v>35601983.658120602</v>
      </c>
      <c r="EK26" s="109">
        <v>35431864.463390514</v>
      </c>
      <c r="EL26" s="109">
        <v>35150724.322237439</v>
      </c>
      <c r="EM26" s="109">
        <v>34976280.854352593</v>
      </c>
      <c r="EN26" s="109">
        <v>34865274.224065997</v>
      </c>
      <c r="EO26" s="109">
        <v>34732077.087010927</v>
      </c>
      <c r="EP26" s="109">
        <v>34653939.589388497</v>
      </c>
      <c r="EQ26" s="109">
        <v>34377228.812605545</v>
      </c>
      <c r="ER26" s="109">
        <v>34376022.109444633</v>
      </c>
      <c r="ES26" s="109">
        <v>34366008.680037163</v>
      </c>
      <c r="ET26" s="109">
        <v>34125870.530616686</v>
      </c>
      <c r="EU26" s="109">
        <v>34014441.44201605</v>
      </c>
    </row>
    <row r="27" spans="2:151" s="105" customFormat="1" ht="13.2" x14ac:dyDescent="0.25">
      <c r="B27" s="110" t="s">
        <v>94</v>
      </c>
      <c r="C27" s="112">
        <v>11591121.794867894</v>
      </c>
      <c r="D27" s="112">
        <v>11998868.630267726</v>
      </c>
      <c r="E27" s="112">
        <v>11309199.866010511</v>
      </c>
      <c r="F27" s="112">
        <v>11743659.89041378</v>
      </c>
      <c r="G27" s="112">
        <v>11557026.548723197</v>
      </c>
      <c r="H27" s="112">
        <v>11608062.400581826</v>
      </c>
      <c r="I27" s="112">
        <v>11677536.688193951</v>
      </c>
      <c r="J27" s="112">
        <v>11588730.02965381</v>
      </c>
      <c r="K27" s="112">
        <v>11571400.149734734</v>
      </c>
      <c r="L27" s="112">
        <v>11550590.684358571</v>
      </c>
      <c r="M27" s="112">
        <v>11308229.805247009</v>
      </c>
      <c r="N27" s="112">
        <v>11988313.744843932</v>
      </c>
      <c r="O27" s="112">
        <v>11581596.491954099</v>
      </c>
      <c r="P27" s="112">
        <v>11593303.542644473</v>
      </c>
      <c r="Q27" s="112">
        <v>11706634.105952557</v>
      </c>
      <c r="R27" s="112">
        <v>11604389.828829803</v>
      </c>
      <c r="S27" s="112">
        <v>11426688.347312642</v>
      </c>
      <c r="T27" s="112">
        <v>11655721.986192772</v>
      </c>
      <c r="U27" s="112">
        <v>11454573.304488426</v>
      </c>
      <c r="V27" s="112">
        <v>11513982.911878984</v>
      </c>
      <c r="W27" s="112">
        <v>11514096.101606082</v>
      </c>
      <c r="X27" s="112">
        <v>11512025.796277318</v>
      </c>
      <c r="Y27" s="112">
        <v>11582588.238162542</v>
      </c>
      <c r="Z27" s="112">
        <v>11559127.452706842</v>
      </c>
      <c r="AA27" s="112">
        <v>11655471.055381265</v>
      </c>
      <c r="AB27" s="112">
        <v>11490882.513402548</v>
      </c>
      <c r="AC27" s="112">
        <v>11427230.218025116</v>
      </c>
      <c r="AD27" s="112">
        <v>11371954.216635747</v>
      </c>
      <c r="AE27" s="112">
        <v>11538862.400480246</v>
      </c>
      <c r="AF27" s="112">
        <v>11345137.992163369</v>
      </c>
      <c r="AG27" s="112">
        <v>11448082.52940377</v>
      </c>
      <c r="AH27" s="112">
        <v>11576456.320143215</v>
      </c>
      <c r="AI27" s="112">
        <v>11431784.930852577</v>
      </c>
      <c r="AJ27" s="112">
        <v>11327647.177529478</v>
      </c>
      <c r="AK27" s="112">
        <v>11331951.225161029</v>
      </c>
      <c r="AL27" s="112">
        <v>11280192.907835523</v>
      </c>
      <c r="AM27" s="112">
        <v>11324448.57962911</v>
      </c>
      <c r="AN27" s="112">
        <v>11309952.375700347</v>
      </c>
      <c r="AO27" s="112">
        <v>11291021.98604127</v>
      </c>
      <c r="AP27" s="112">
        <v>11038607.255293716</v>
      </c>
      <c r="AQ27" s="112">
        <v>11409290.30063026</v>
      </c>
      <c r="AR27" s="112">
        <v>11330016.643446559</v>
      </c>
      <c r="AS27" s="112">
        <v>11356106.407984126</v>
      </c>
      <c r="AT27" s="112">
        <v>11322325.161717055</v>
      </c>
      <c r="AU27" s="112">
        <v>11296591.762784168</v>
      </c>
      <c r="AV27" s="112">
        <v>11394680.74548734</v>
      </c>
      <c r="AW27" s="112">
        <v>11025186.993361523</v>
      </c>
      <c r="AX27" s="112">
        <v>11539955.376776844</v>
      </c>
      <c r="AY27" s="112">
        <v>11030947.757446261</v>
      </c>
      <c r="AZ27" s="112">
        <v>11302934.859177696</v>
      </c>
      <c r="BA27" s="112">
        <v>11111971.099482425</v>
      </c>
      <c r="BB27" s="112">
        <v>11266790.027460126</v>
      </c>
      <c r="BC27" s="112">
        <v>11004896.56058521</v>
      </c>
      <c r="BD27" s="112">
        <v>11249023.242622184</v>
      </c>
      <c r="BE27" s="112">
        <v>11178218.751722932</v>
      </c>
      <c r="BF27" s="112">
        <v>11035353.959155912</v>
      </c>
      <c r="BG27" s="112">
        <v>11048532.986684456</v>
      </c>
      <c r="BH27" s="112">
        <v>11111148.020346211</v>
      </c>
      <c r="BI27" s="112">
        <v>11062204.440530816</v>
      </c>
      <c r="BJ27" s="112">
        <v>11089014.609902795</v>
      </c>
      <c r="BK27" s="112">
        <v>10906825.466113366</v>
      </c>
      <c r="BL27" s="112">
        <v>10980307.864642609</v>
      </c>
      <c r="BM27" s="112">
        <v>11103524.983169934</v>
      </c>
      <c r="BN27" s="112">
        <v>10985841.150216836</v>
      </c>
      <c r="BO27" s="112">
        <v>11059447.003500555</v>
      </c>
      <c r="BP27" s="112">
        <v>10864766.148805026</v>
      </c>
      <c r="BQ27" s="112">
        <v>10843799.893662598</v>
      </c>
      <c r="BR27" s="112">
        <v>10950710.793642782</v>
      </c>
      <c r="BS27" s="112">
        <v>10964020.393277951</v>
      </c>
      <c r="BT27" s="112">
        <v>10866413.867492059</v>
      </c>
      <c r="BU27" s="112">
        <v>10917084.950756054</v>
      </c>
      <c r="BV27" s="112">
        <v>11012031.694345033</v>
      </c>
      <c r="BW27" s="112">
        <v>10861118.327361362</v>
      </c>
      <c r="BX27" s="112">
        <v>10837262.593484612</v>
      </c>
      <c r="BY27" s="112">
        <v>5765302.0129696848</v>
      </c>
      <c r="BZ27" s="112">
        <v>2583493.3157903622</v>
      </c>
      <c r="CA27" s="112">
        <v>7711294.8864704585</v>
      </c>
      <c r="CB27" s="112">
        <v>10153446.145948516</v>
      </c>
      <c r="CC27" s="112">
        <v>10709413.632380815</v>
      </c>
      <c r="CD27" s="112">
        <v>10689543.51285314</v>
      </c>
      <c r="CE27" s="112">
        <v>10513707.986347141</v>
      </c>
      <c r="CF27" s="112">
        <v>10433106.657191496</v>
      </c>
      <c r="CG27" s="112">
        <v>10524918.10295682</v>
      </c>
      <c r="CH27" s="112">
        <v>10273750.050969416</v>
      </c>
      <c r="CI27" s="112">
        <v>10534917.509638958</v>
      </c>
      <c r="CJ27" s="112">
        <v>10441196.788027911</v>
      </c>
      <c r="CK27" s="112">
        <v>10367249.130998192</v>
      </c>
      <c r="CL27" s="112">
        <v>10498033.675362522</v>
      </c>
      <c r="CM27" s="112">
        <v>10296767.394112626</v>
      </c>
      <c r="CN27" s="112">
        <v>10403478.169400357</v>
      </c>
      <c r="CO27" s="112">
        <v>10468444.191296935</v>
      </c>
      <c r="CP27" s="112">
        <v>10321793.845181933</v>
      </c>
      <c r="CQ27" s="112">
        <v>10264327.779948577</v>
      </c>
      <c r="CR27" s="112">
        <v>10394944.489151908</v>
      </c>
      <c r="CS27" s="112">
        <v>10199310.031779028</v>
      </c>
      <c r="CT27" s="112">
        <v>9560924.1167444643</v>
      </c>
      <c r="CU27" s="112">
        <v>10025416.590863558</v>
      </c>
      <c r="CV27" s="112">
        <v>9848672.5224544518</v>
      </c>
      <c r="CW27" s="112">
        <v>10055060.675168233</v>
      </c>
      <c r="CX27" s="112">
        <v>9859752.6893574819</v>
      </c>
      <c r="CY27" s="112">
        <v>10129690.272188133</v>
      </c>
      <c r="CZ27" s="112">
        <v>10132545.482457036</v>
      </c>
      <c r="DA27" s="112">
        <v>10020524.951503692</v>
      </c>
      <c r="DB27" s="112">
        <v>10249124.607252933</v>
      </c>
      <c r="DC27" s="112">
        <v>10300936.408320526</v>
      </c>
      <c r="DD27" s="112">
        <v>10254993.024410104</v>
      </c>
      <c r="DE27" s="112">
        <v>10261797.761448476</v>
      </c>
      <c r="DF27" s="112">
        <v>9896164.5910820272</v>
      </c>
      <c r="DG27" s="112">
        <v>10505892.754079696</v>
      </c>
      <c r="DH27" s="112">
        <v>10220660.593177749</v>
      </c>
      <c r="DI27" s="112">
        <v>10234024.116053836</v>
      </c>
      <c r="DJ27" s="112">
        <v>10086989.413738515</v>
      </c>
      <c r="DK27" s="112">
        <v>10312361.329069244</v>
      </c>
      <c r="DL27" s="112">
        <v>10304742.786040327</v>
      </c>
      <c r="DM27" s="112">
        <v>10306787.761415171</v>
      </c>
      <c r="DN27" s="112">
        <v>10303772.890983321</v>
      </c>
      <c r="DO27" s="112">
        <v>10122067.905002141</v>
      </c>
      <c r="DP27" s="112">
        <v>10330991.128112031</v>
      </c>
      <c r="DQ27" s="112">
        <v>10194000.037095798</v>
      </c>
      <c r="DR27" s="112">
        <v>10413516.0506442</v>
      </c>
      <c r="DS27" s="112">
        <v>10024378.669338573</v>
      </c>
      <c r="DT27" s="112">
        <v>10347412.241275871</v>
      </c>
      <c r="DU27" s="112">
        <v>10198751.98905771</v>
      </c>
      <c r="DV27" s="112">
        <v>10429252.478110278</v>
      </c>
      <c r="DW27" s="112">
        <v>10213686.264121067</v>
      </c>
      <c r="DX27" s="112">
        <v>10096293.047084298</v>
      </c>
      <c r="DY27" s="112">
        <v>10175384.910405735</v>
      </c>
      <c r="DZ27" s="112">
        <v>10132113.444950238</v>
      </c>
      <c r="EA27" s="112">
        <v>10190609.722608982</v>
      </c>
      <c r="EB27" s="112">
        <v>10175734.823050383</v>
      </c>
      <c r="EC27" s="112">
        <v>10296095.612389645</v>
      </c>
      <c r="ED27" s="112">
        <v>10132744.788298819</v>
      </c>
      <c r="EE27" s="112">
        <v>10074294.279808184</v>
      </c>
      <c r="EF27" s="112">
        <v>10135220.315145571</v>
      </c>
      <c r="EG27" s="112">
        <v>10097635.055676086</v>
      </c>
      <c r="EH27" s="112">
        <v>10142195.395580513</v>
      </c>
      <c r="EI27" s="112">
        <v>10089963.502488755</v>
      </c>
      <c r="EJ27" s="112">
        <v>10175187.178776242</v>
      </c>
      <c r="EK27" s="112">
        <v>10118119.930672333</v>
      </c>
      <c r="EL27" s="112">
        <v>9953503.2249507215</v>
      </c>
      <c r="EM27" s="112">
        <v>10129727.846167166</v>
      </c>
      <c r="EN27" s="112">
        <v>9890955.3191513773</v>
      </c>
      <c r="EO27" s="112">
        <v>9972549.9888496418</v>
      </c>
      <c r="EP27" s="112">
        <v>10003284.116496</v>
      </c>
      <c r="EQ27" s="112">
        <v>10059670.040581787</v>
      </c>
      <c r="ER27" s="112">
        <v>10011908.401252257</v>
      </c>
      <c r="ES27" s="112">
        <v>10175865.733843945</v>
      </c>
      <c r="ET27" s="112">
        <v>10015677.944308065</v>
      </c>
      <c r="EU27" s="112">
        <v>10029044.554785026</v>
      </c>
    </row>
    <row r="28" spans="2:151" s="105" customFormat="1" ht="13.2" x14ac:dyDescent="0.25">
      <c r="B28" s="110" t="s">
        <v>95</v>
      </c>
      <c r="C28" s="112">
        <v>1042146.4533931309</v>
      </c>
      <c r="D28" s="112">
        <v>1195914.8338487705</v>
      </c>
      <c r="E28" s="112">
        <v>925352.15763790929</v>
      </c>
      <c r="F28" s="112">
        <v>1169060.5996795739</v>
      </c>
      <c r="G28" s="112">
        <v>1002343.7541519809</v>
      </c>
      <c r="H28" s="112">
        <v>1048991.400006158</v>
      </c>
      <c r="I28" s="112">
        <v>1066285.5004278219</v>
      </c>
      <c r="J28" s="112">
        <v>999216.24199913722</v>
      </c>
      <c r="K28" s="112">
        <v>1048215.8592115709</v>
      </c>
      <c r="L28" s="112">
        <v>1025401.35311425</v>
      </c>
      <c r="M28" s="112">
        <v>1044773.2675221355</v>
      </c>
      <c r="N28" s="112">
        <v>1068052.9518220006</v>
      </c>
      <c r="O28" s="112">
        <v>1054554.0276344591</v>
      </c>
      <c r="P28" s="112">
        <v>1050830.2351250884</v>
      </c>
      <c r="Q28" s="112">
        <v>1049103.1590260947</v>
      </c>
      <c r="R28" s="112">
        <v>1095174.3644089161</v>
      </c>
      <c r="S28" s="112">
        <v>1040332.3322523776</v>
      </c>
      <c r="T28" s="112">
        <v>1064357.0803820854</v>
      </c>
      <c r="U28" s="112">
        <v>1032264.1080167945</v>
      </c>
      <c r="V28" s="112">
        <v>1035698.813056668</v>
      </c>
      <c r="W28" s="112">
        <v>1063441.2865043164</v>
      </c>
      <c r="X28" s="112">
        <v>1042727.9600589975</v>
      </c>
      <c r="Y28" s="112">
        <v>1084414.1947468333</v>
      </c>
      <c r="Z28" s="112">
        <v>1046884.0355143496</v>
      </c>
      <c r="AA28" s="112">
        <v>1097970.3049964001</v>
      </c>
      <c r="AB28" s="112">
        <v>1056520.8569453256</v>
      </c>
      <c r="AC28" s="112">
        <v>1068911.9850891673</v>
      </c>
      <c r="AD28" s="112">
        <v>1044944.2832158317</v>
      </c>
      <c r="AE28" s="112">
        <v>1097352.6492973529</v>
      </c>
      <c r="AF28" s="112">
        <v>1051239.3850016668</v>
      </c>
      <c r="AG28" s="112">
        <v>1067492.3753791645</v>
      </c>
      <c r="AH28" s="112">
        <v>1088161.7424214105</v>
      </c>
      <c r="AI28" s="112">
        <v>1087148.2452695733</v>
      </c>
      <c r="AJ28" s="112">
        <v>1079804.0195373534</v>
      </c>
      <c r="AK28" s="112">
        <v>1092203.6357598274</v>
      </c>
      <c r="AL28" s="112">
        <v>1018467.1324495726</v>
      </c>
      <c r="AM28" s="112">
        <v>1073890.5251104715</v>
      </c>
      <c r="AN28" s="112">
        <v>1066349.9635622604</v>
      </c>
      <c r="AO28" s="112">
        <v>1090508.2759249385</v>
      </c>
      <c r="AP28" s="112">
        <v>1051722.4539354532</v>
      </c>
      <c r="AQ28" s="112">
        <v>1112923.2387646683</v>
      </c>
      <c r="AR28" s="112">
        <v>1111753.7657240659</v>
      </c>
      <c r="AS28" s="112">
        <v>1079188.0241253879</v>
      </c>
      <c r="AT28" s="112">
        <v>1096507.3492382395</v>
      </c>
      <c r="AU28" s="112">
        <v>1074032.0500052636</v>
      </c>
      <c r="AV28" s="112">
        <v>1113797.5996989941</v>
      </c>
      <c r="AW28" s="112">
        <v>1062786.4905896967</v>
      </c>
      <c r="AX28" s="112">
        <v>1167122.8150513335</v>
      </c>
      <c r="AY28" s="112">
        <v>1021784.4461098621</v>
      </c>
      <c r="AZ28" s="112">
        <v>1138026.6825485816</v>
      </c>
      <c r="BA28" s="112">
        <v>1037991.745460477</v>
      </c>
      <c r="BB28" s="112">
        <v>1187575.1062066879</v>
      </c>
      <c r="BC28" s="112">
        <v>1085576.0641202428</v>
      </c>
      <c r="BD28" s="112">
        <v>1140487.1899623584</v>
      </c>
      <c r="BE28" s="112">
        <v>1147233.6672239192</v>
      </c>
      <c r="BF28" s="112">
        <v>1159711.1154551462</v>
      </c>
      <c r="BG28" s="112">
        <v>1137123.6330376598</v>
      </c>
      <c r="BH28" s="112">
        <v>1163196.4294942699</v>
      </c>
      <c r="BI28" s="112">
        <v>1149017.4799286893</v>
      </c>
      <c r="BJ28" s="112">
        <v>1186964.3122173417</v>
      </c>
      <c r="BK28" s="112">
        <v>1116529.3745133826</v>
      </c>
      <c r="BL28" s="112">
        <v>1152495.9354883758</v>
      </c>
      <c r="BM28" s="112">
        <v>1177544.2817690233</v>
      </c>
      <c r="BN28" s="112">
        <v>1194187.785155351</v>
      </c>
      <c r="BO28" s="112">
        <v>1190404.8026077754</v>
      </c>
      <c r="BP28" s="112">
        <v>1158831.1021343272</v>
      </c>
      <c r="BQ28" s="112">
        <v>1174564.5740423352</v>
      </c>
      <c r="BR28" s="112">
        <v>1185076.1262355216</v>
      </c>
      <c r="BS28" s="112">
        <v>1184750.0940795469</v>
      </c>
      <c r="BT28" s="112">
        <v>1159145.3404620076</v>
      </c>
      <c r="BU28" s="112">
        <v>1199701.9205778434</v>
      </c>
      <c r="BV28" s="112">
        <v>1194243.4302697328</v>
      </c>
      <c r="BW28" s="112">
        <v>1174006.9735149988</v>
      </c>
      <c r="BX28" s="112">
        <v>1171247.9266667529</v>
      </c>
      <c r="BY28" s="112">
        <v>528389.53315156931</v>
      </c>
      <c r="BZ28" s="112">
        <v>131289.08762482178</v>
      </c>
      <c r="CA28" s="112">
        <v>732355.9175161398</v>
      </c>
      <c r="CB28" s="112">
        <v>1071413.1625621733</v>
      </c>
      <c r="CC28" s="112">
        <v>1135845.5786499598</v>
      </c>
      <c r="CD28" s="112">
        <v>1231187.1934308428</v>
      </c>
      <c r="CE28" s="112">
        <v>1127557.7692846542</v>
      </c>
      <c r="CF28" s="112">
        <v>1076748.5489506533</v>
      </c>
      <c r="CG28" s="112">
        <v>1199607.5969900936</v>
      </c>
      <c r="CH28" s="112">
        <v>1128656.3348994204</v>
      </c>
      <c r="CI28" s="112">
        <v>1188607.8226160272</v>
      </c>
      <c r="CJ28" s="112">
        <v>1189015.6338756033</v>
      </c>
      <c r="CK28" s="112">
        <v>1142624.3287264288</v>
      </c>
      <c r="CL28" s="112">
        <v>1182077.3096902717</v>
      </c>
      <c r="CM28" s="112">
        <v>1151796.2881066951</v>
      </c>
      <c r="CN28" s="112">
        <v>1166272.6261274843</v>
      </c>
      <c r="CO28" s="112">
        <v>1161838.708453082</v>
      </c>
      <c r="CP28" s="112">
        <v>1130980.3245800708</v>
      </c>
      <c r="CQ28" s="112">
        <v>1127059.2076819004</v>
      </c>
      <c r="CR28" s="112">
        <v>1168515.0518016124</v>
      </c>
      <c r="CS28" s="112">
        <v>1099634.9551535149</v>
      </c>
      <c r="CT28" s="112">
        <v>1022640.2318749921</v>
      </c>
      <c r="CU28" s="112">
        <v>1122614.7042043142</v>
      </c>
      <c r="CV28" s="112">
        <v>1128555.3430618057</v>
      </c>
      <c r="CW28" s="112">
        <v>1154387.0861218877</v>
      </c>
      <c r="CX28" s="112">
        <v>1120086.778880835</v>
      </c>
      <c r="CY28" s="112">
        <v>1155623.2835892886</v>
      </c>
      <c r="CZ28" s="112">
        <v>1165089.4569779362</v>
      </c>
      <c r="DA28" s="112">
        <v>1145942.0103335669</v>
      </c>
      <c r="DB28" s="112">
        <v>1209911.5261607971</v>
      </c>
      <c r="DC28" s="112">
        <v>1198408.4749746013</v>
      </c>
      <c r="DD28" s="112">
        <v>1204577.7453016064</v>
      </c>
      <c r="DE28" s="112">
        <v>1193022.0088327904</v>
      </c>
      <c r="DF28" s="112">
        <v>1129505.0067255935</v>
      </c>
      <c r="DG28" s="112">
        <v>1245534.8120104095</v>
      </c>
      <c r="DH28" s="112">
        <v>1221476.0001617416</v>
      </c>
      <c r="DI28" s="112">
        <v>1242601.0921927958</v>
      </c>
      <c r="DJ28" s="112">
        <v>1219088.9923627088</v>
      </c>
      <c r="DK28" s="112">
        <v>1257399.3676311029</v>
      </c>
      <c r="DL28" s="112">
        <v>1259682.3597297231</v>
      </c>
      <c r="DM28" s="112">
        <v>1253641.4534562808</v>
      </c>
      <c r="DN28" s="112">
        <v>1308165.1603075597</v>
      </c>
      <c r="DO28" s="112">
        <v>1236231.8227043485</v>
      </c>
      <c r="DP28" s="112">
        <v>1276541.7137482294</v>
      </c>
      <c r="DQ28" s="112">
        <v>1241938.4252296805</v>
      </c>
      <c r="DR28" s="112">
        <v>1334232.1140266862</v>
      </c>
      <c r="DS28" s="112">
        <v>1198859.4139234032</v>
      </c>
      <c r="DT28" s="112">
        <v>1377678.0385627402</v>
      </c>
      <c r="DU28" s="112">
        <v>1294045.1050281834</v>
      </c>
      <c r="DV28" s="112">
        <v>1378038.5174002361</v>
      </c>
      <c r="DW28" s="112">
        <v>1337128.586771874</v>
      </c>
      <c r="DX28" s="112">
        <v>1340294.5333645961</v>
      </c>
      <c r="DY28" s="112">
        <v>1372826.5306561291</v>
      </c>
      <c r="DZ28" s="112">
        <v>1411674.1755820329</v>
      </c>
      <c r="EA28" s="112">
        <v>1395888.5710801673</v>
      </c>
      <c r="EB28" s="112">
        <v>1396436.6199602592</v>
      </c>
      <c r="EC28" s="112">
        <v>1454098.7096911485</v>
      </c>
      <c r="ED28" s="112">
        <v>1425251.868503775</v>
      </c>
      <c r="EE28" s="112">
        <v>1414021.9887886099</v>
      </c>
      <c r="EF28" s="112">
        <v>1434897.0369867424</v>
      </c>
      <c r="EG28" s="112">
        <v>1422232.9843582835</v>
      </c>
      <c r="EH28" s="112">
        <v>1459883.5222813892</v>
      </c>
      <c r="EI28" s="112">
        <v>1414779.0559305241</v>
      </c>
      <c r="EJ28" s="112">
        <v>1445386.2100816441</v>
      </c>
      <c r="EK28" s="112">
        <v>1458472.5444524265</v>
      </c>
      <c r="EL28" s="112">
        <v>1403651.6697168313</v>
      </c>
      <c r="EM28" s="112">
        <v>1467369.3342560641</v>
      </c>
      <c r="EN28" s="112">
        <v>1427974.3765654063</v>
      </c>
      <c r="EO28" s="112">
        <v>1474054.3472039939</v>
      </c>
      <c r="EP28" s="112">
        <v>1466371.1173892617</v>
      </c>
      <c r="EQ28" s="112">
        <v>1472428.9540798764</v>
      </c>
      <c r="ER28" s="112">
        <v>1476107.8070140693</v>
      </c>
      <c r="ES28" s="112">
        <v>1512337.7479205448</v>
      </c>
      <c r="ET28" s="112">
        <v>1468013.6398746043</v>
      </c>
      <c r="EU28" s="112">
        <v>1496626.7973842409</v>
      </c>
    </row>
    <row r="29" spans="2:151" s="105" customFormat="1" ht="13.2" x14ac:dyDescent="0.25">
      <c r="B29" s="110" t="s">
        <v>82</v>
      </c>
      <c r="C29" s="112">
        <v>9597411.5399534721</v>
      </c>
      <c r="D29" s="112">
        <v>9563731.329211222</v>
      </c>
      <c r="E29" s="112">
        <v>9076863.173191119</v>
      </c>
      <c r="F29" s="112">
        <v>9294222.6626135018</v>
      </c>
      <c r="G29" s="112">
        <v>9143377.8936811704</v>
      </c>
      <c r="H29" s="112">
        <v>9215871.8936858084</v>
      </c>
      <c r="I29" s="112">
        <v>9453429.2710300386</v>
      </c>
      <c r="J29" s="112">
        <v>9127022.0496978275</v>
      </c>
      <c r="K29" s="112">
        <v>9000536.5946033821</v>
      </c>
      <c r="L29" s="112">
        <v>9206298.8757517654</v>
      </c>
      <c r="M29" s="112">
        <v>9148598.3656956628</v>
      </c>
      <c r="N29" s="112">
        <v>8973393.5321132317</v>
      </c>
      <c r="O29" s="112">
        <v>8900190.7303358894</v>
      </c>
      <c r="P29" s="112">
        <v>8891429.0742177963</v>
      </c>
      <c r="Q29" s="112">
        <v>8916439.1162349507</v>
      </c>
      <c r="R29" s="112">
        <v>9061498.0646746494</v>
      </c>
      <c r="S29" s="112">
        <v>8979495.3697972223</v>
      </c>
      <c r="T29" s="112">
        <v>8990947.1120832711</v>
      </c>
      <c r="U29" s="112">
        <v>8970261.9506942183</v>
      </c>
      <c r="V29" s="112">
        <v>8839328.8170663789</v>
      </c>
      <c r="W29" s="112">
        <v>8908456.6530282497</v>
      </c>
      <c r="X29" s="112">
        <v>8802798.1033905204</v>
      </c>
      <c r="Y29" s="112">
        <v>8901146.1054813582</v>
      </c>
      <c r="Z29" s="112">
        <v>8971655.0492150318</v>
      </c>
      <c r="AA29" s="112">
        <v>8898961.9068163782</v>
      </c>
      <c r="AB29" s="112">
        <v>8875585.2789113857</v>
      </c>
      <c r="AC29" s="112">
        <v>8785807.5077651646</v>
      </c>
      <c r="AD29" s="112">
        <v>8812624.8047356848</v>
      </c>
      <c r="AE29" s="112">
        <v>8826587.2446832098</v>
      </c>
      <c r="AF29" s="112">
        <v>8726522.1432191636</v>
      </c>
      <c r="AG29" s="112">
        <v>8679291.6624923348</v>
      </c>
      <c r="AH29" s="112">
        <v>8766492.4230934996</v>
      </c>
      <c r="AI29" s="112">
        <v>8653322.6737289578</v>
      </c>
      <c r="AJ29" s="112">
        <v>8642844.2495547514</v>
      </c>
      <c r="AK29" s="112">
        <v>8483493.5874586683</v>
      </c>
      <c r="AL29" s="112">
        <v>7862759.0917662466</v>
      </c>
      <c r="AM29" s="112">
        <v>8432976.2302717138</v>
      </c>
      <c r="AN29" s="112">
        <v>8713484.2027722914</v>
      </c>
      <c r="AO29" s="112">
        <v>8544430.356737081</v>
      </c>
      <c r="AP29" s="112">
        <v>8045691.4797164919</v>
      </c>
      <c r="AQ29" s="112">
        <v>8411903.1659228615</v>
      </c>
      <c r="AR29" s="112">
        <v>8423962.5990908332</v>
      </c>
      <c r="AS29" s="112">
        <v>8510422.9522570688</v>
      </c>
      <c r="AT29" s="112">
        <v>8410359.0611731336</v>
      </c>
      <c r="AU29" s="112">
        <v>8474708.5909015127</v>
      </c>
      <c r="AV29" s="112">
        <v>8401938.0753181893</v>
      </c>
      <c r="AW29" s="112">
        <v>8288095.2462601876</v>
      </c>
      <c r="AX29" s="112">
        <v>8331806.5242734868</v>
      </c>
      <c r="AY29" s="112">
        <v>8265354.6801117351</v>
      </c>
      <c r="AZ29" s="112">
        <v>8033977.5675346684</v>
      </c>
      <c r="BA29" s="112">
        <v>8128491.2838515025</v>
      </c>
      <c r="BB29" s="112">
        <v>8058817.7041680776</v>
      </c>
      <c r="BC29" s="112">
        <v>8066697.5843167128</v>
      </c>
      <c r="BD29" s="112">
        <v>7908595.5966652986</v>
      </c>
      <c r="BE29" s="112">
        <v>7801774.8231109837</v>
      </c>
      <c r="BF29" s="112">
        <v>7834150.280643547</v>
      </c>
      <c r="BG29" s="112">
        <v>7791673.15945289</v>
      </c>
      <c r="BH29" s="112">
        <v>7887068.7503445046</v>
      </c>
      <c r="BI29" s="112">
        <v>7451486.2523117959</v>
      </c>
      <c r="BJ29" s="112">
        <v>7091052.7028060146</v>
      </c>
      <c r="BK29" s="112">
        <v>7594578.9258198747</v>
      </c>
      <c r="BL29" s="112">
        <v>7662338.0944718905</v>
      </c>
      <c r="BM29" s="112">
        <v>7665756.10537674</v>
      </c>
      <c r="BN29" s="112">
        <v>7615135.0138353584</v>
      </c>
      <c r="BO29" s="112">
        <v>7690372.7193377679</v>
      </c>
      <c r="BP29" s="112">
        <v>7724925.4241570793</v>
      </c>
      <c r="BQ29" s="112">
        <v>7561480.4246309949</v>
      </c>
      <c r="BR29" s="112">
        <v>7631504.4927326404</v>
      </c>
      <c r="BS29" s="112">
        <v>7571262.8396058353</v>
      </c>
      <c r="BT29" s="112">
        <v>7583161.799190985</v>
      </c>
      <c r="BU29" s="112">
        <v>7550555.2034992529</v>
      </c>
      <c r="BV29" s="112">
        <v>7466403.5335054155</v>
      </c>
      <c r="BW29" s="112">
        <v>7368396.9206426879</v>
      </c>
      <c r="BX29" s="112">
        <v>7289101.5701738093</v>
      </c>
      <c r="BY29" s="112">
        <v>5500298.7656742902</v>
      </c>
      <c r="BZ29" s="112">
        <v>5638104.1924581388</v>
      </c>
      <c r="CA29" s="112">
        <v>7845931.1578909662</v>
      </c>
      <c r="CB29" s="112">
        <v>8618449.4824376963</v>
      </c>
      <c r="CC29" s="112">
        <v>8573367.9041526932</v>
      </c>
      <c r="CD29" s="112">
        <v>9127308.3255540319</v>
      </c>
      <c r="CE29" s="112">
        <v>9692249.2321195211</v>
      </c>
      <c r="CF29" s="112">
        <v>11397325.087312151</v>
      </c>
      <c r="CG29" s="112">
        <v>12029309.381189456</v>
      </c>
      <c r="CH29" s="112">
        <v>11194656.596945195</v>
      </c>
      <c r="CI29" s="112">
        <v>11112176.456461793</v>
      </c>
      <c r="CJ29" s="112">
        <v>11152110.250067832</v>
      </c>
      <c r="CK29" s="112">
        <v>10858132.287116962</v>
      </c>
      <c r="CL29" s="112">
        <v>10577449.233705284</v>
      </c>
      <c r="CM29" s="112">
        <v>9747692.8063819651</v>
      </c>
      <c r="CN29" s="112">
        <v>8686901.1122585349</v>
      </c>
      <c r="CO29" s="112">
        <v>8710587.996827567</v>
      </c>
      <c r="CP29" s="112">
        <v>9096956.2185662538</v>
      </c>
      <c r="CQ29" s="112">
        <v>8439221.0066230483</v>
      </c>
      <c r="CR29" s="112">
        <v>8088454.8921734532</v>
      </c>
      <c r="CS29" s="112">
        <v>8717874.1133239698</v>
      </c>
      <c r="CT29" s="112">
        <v>10469997.930695677</v>
      </c>
      <c r="CU29" s="112">
        <v>10792598.077210838</v>
      </c>
      <c r="CV29" s="112">
        <v>8640221.6871878281</v>
      </c>
      <c r="CW29" s="112">
        <v>8330004.3839806402</v>
      </c>
      <c r="CX29" s="112">
        <v>8687126.8228495214</v>
      </c>
      <c r="CY29" s="112">
        <v>7472107.7970215511</v>
      </c>
      <c r="CZ29" s="112">
        <v>7911326.2173472038</v>
      </c>
      <c r="DA29" s="112">
        <v>8112289.8773014545</v>
      </c>
      <c r="DB29" s="112">
        <v>7446544.3142830655</v>
      </c>
      <c r="DC29" s="112">
        <v>7404838.7305747885</v>
      </c>
      <c r="DD29" s="112">
        <v>7495194.1874268018</v>
      </c>
      <c r="DE29" s="112">
        <v>7130565.5459041269</v>
      </c>
      <c r="DF29" s="112">
        <v>7091707.6595376255</v>
      </c>
      <c r="DG29" s="112">
        <v>6835826.6561117526</v>
      </c>
      <c r="DH29" s="112">
        <v>6503946.7170942491</v>
      </c>
      <c r="DI29" s="112">
        <v>6486683.924575272</v>
      </c>
      <c r="DJ29" s="112">
        <v>6239262.2385415211</v>
      </c>
      <c r="DK29" s="112">
        <v>6366077.1359494226</v>
      </c>
      <c r="DL29" s="112">
        <v>6239231.7765082121</v>
      </c>
      <c r="DM29" s="112">
        <v>6030805.4934160896</v>
      </c>
      <c r="DN29" s="112">
        <v>6110118.1988006597</v>
      </c>
      <c r="DO29" s="112">
        <v>6124188.6922570076</v>
      </c>
      <c r="DP29" s="112">
        <v>6004471.2944951588</v>
      </c>
      <c r="DQ29" s="112">
        <v>5935270.3315604143</v>
      </c>
      <c r="DR29" s="112">
        <v>6051224.212130364</v>
      </c>
      <c r="DS29" s="112">
        <v>5860684.5396080855</v>
      </c>
      <c r="DT29" s="112">
        <v>5875195.7516203616</v>
      </c>
      <c r="DU29" s="112">
        <v>5716503.3353651464</v>
      </c>
      <c r="DV29" s="112">
        <v>5640444.3652958684</v>
      </c>
      <c r="DW29" s="112">
        <v>5474832.4304992221</v>
      </c>
      <c r="DX29" s="112">
        <v>5368874.4362635817</v>
      </c>
      <c r="DY29" s="112">
        <v>5329942.0298320521</v>
      </c>
      <c r="DZ29" s="112">
        <v>5411322.6850123806</v>
      </c>
      <c r="EA29" s="112">
        <v>4984125.6402566601</v>
      </c>
      <c r="EB29" s="112">
        <v>4891396.4540853165</v>
      </c>
      <c r="EC29" s="112">
        <v>4854126.7294185739</v>
      </c>
      <c r="ED29" s="112">
        <v>4743367.1856437735</v>
      </c>
      <c r="EE29" s="112">
        <v>4814500.9287649868</v>
      </c>
      <c r="EF29" s="112">
        <v>4770153.7519649779</v>
      </c>
      <c r="EG29" s="112">
        <v>4874881.1795264119</v>
      </c>
      <c r="EH29" s="112">
        <v>4867419.883396524</v>
      </c>
      <c r="EI29" s="112">
        <v>4891404.2242435617</v>
      </c>
      <c r="EJ29" s="112">
        <v>5009554.6633819425</v>
      </c>
      <c r="EK29" s="112">
        <v>5012000.799572275</v>
      </c>
      <c r="EL29" s="112">
        <v>4951723.298027128</v>
      </c>
      <c r="EM29" s="112">
        <v>5050177.2011828432</v>
      </c>
      <c r="EN29" s="112">
        <v>4988401.2125091329</v>
      </c>
      <c r="EO29" s="112">
        <v>4907124.2337846886</v>
      </c>
      <c r="EP29" s="112">
        <v>4961582.6938968292</v>
      </c>
      <c r="EQ29" s="112">
        <v>4751113.63720416</v>
      </c>
      <c r="ER29" s="112">
        <v>4784602.7986388998</v>
      </c>
      <c r="ES29" s="112">
        <v>4751562.272013478</v>
      </c>
      <c r="ET29" s="112">
        <v>4814724.9373033987</v>
      </c>
      <c r="EU29" s="112">
        <v>4793762.1101286542</v>
      </c>
    </row>
    <row r="30" spans="2:151" s="105" customFormat="1" ht="13.2" x14ac:dyDescent="0.25">
      <c r="B30" s="106" t="s">
        <v>42</v>
      </c>
      <c r="C30" s="107">
        <v>8749783.1565987654</v>
      </c>
      <c r="D30" s="107">
        <v>8743372.0823680535</v>
      </c>
      <c r="E30" s="107">
        <v>8651710.0010947455</v>
      </c>
      <c r="F30" s="107">
        <v>8914207.6025983915</v>
      </c>
      <c r="G30" s="107">
        <v>8599016.5959774256</v>
      </c>
      <c r="H30" s="107">
        <v>8727407.338035617</v>
      </c>
      <c r="I30" s="107">
        <v>8744427.5902007855</v>
      </c>
      <c r="J30" s="107">
        <v>8623188.567204738</v>
      </c>
      <c r="K30" s="107">
        <v>8608229.7320179343</v>
      </c>
      <c r="L30" s="107">
        <v>8499875.388443213</v>
      </c>
      <c r="M30" s="107">
        <v>8545363.1486908142</v>
      </c>
      <c r="N30" s="107">
        <v>8619476.2866750304</v>
      </c>
      <c r="O30" s="107">
        <v>8768502.8663629442</v>
      </c>
      <c r="P30" s="107">
        <v>8789834.434922304</v>
      </c>
      <c r="Q30" s="107">
        <v>8801710.7019276228</v>
      </c>
      <c r="R30" s="107">
        <v>8858601.0594744477</v>
      </c>
      <c r="S30" s="107">
        <v>8756022.7259884495</v>
      </c>
      <c r="T30" s="107">
        <v>8776404.7049846612</v>
      </c>
      <c r="U30" s="107">
        <v>8809512.292495884</v>
      </c>
      <c r="V30" s="107">
        <v>8656040.2329570837</v>
      </c>
      <c r="W30" s="107">
        <v>8827145.8002572767</v>
      </c>
      <c r="X30" s="107">
        <v>8846970.1203806084</v>
      </c>
      <c r="Y30" s="107">
        <v>8776215.4124286901</v>
      </c>
      <c r="Z30" s="107">
        <v>8754249.7450224776</v>
      </c>
      <c r="AA30" s="107">
        <v>8778067.2600078732</v>
      </c>
      <c r="AB30" s="107">
        <v>8694343.8238048088</v>
      </c>
      <c r="AC30" s="107">
        <v>8976487.7090213038</v>
      </c>
      <c r="AD30" s="107">
        <v>8703753.3191480618</v>
      </c>
      <c r="AE30" s="107">
        <v>8703755.7671541944</v>
      </c>
      <c r="AF30" s="107">
        <v>8650951.9681735225</v>
      </c>
      <c r="AG30" s="107">
        <v>8585177.1636100169</v>
      </c>
      <c r="AH30" s="107">
        <v>8674674.8828404341</v>
      </c>
      <c r="AI30" s="107">
        <v>8585628.904074803</v>
      </c>
      <c r="AJ30" s="107">
        <v>8604574.0132836252</v>
      </c>
      <c r="AK30" s="107">
        <v>8698975.4897011854</v>
      </c>
      <c r="AL30" s="107">
        <v>8675210.645464262</v>
      </c>
      <c r="AM30" s="107">
        <v>9012965.2711855564</v>
      </c>
      <c r="AN30" s="107">
        <v>8753324.6793968175</v>
      </c>
      <c r="AO30" s="107">
        <v>8610080.02427762</v>
      </c>
      <c r="AP30" s="107">
        <v>8554625.3039141279</v>
      </c>
      <c r="AQ30" s="107">
        <v>8669646.3178342171</v>
      </c>
      <c r="AR30" s="107">
        <v>8602017.5697322302</v>
      </c>
      <c r="AS30" s="107">
        <v>8494290.8845589831</v>
      </c>
      <c r="AT30" s="107">
        <v>8447097.3423089292</v>
      </c>
      <c r="AU30" s="107">
        <v>8398804.4386985786</v>
      </c>
      <c r="AV30" s="107">
        <v>8513120.3274932671</v>
      </c>
      <c r="AW30" s="107">
        <v>8324378.5406821333</v>
      </c>
      <c r="AX30" s="107">
        <v>8618590.9060738441</v>
      </c>
      <c r="AY30" s="107">
        <v>8593597.84987076</v>
      </c>
      <c r="AZ30" s="107">
        <v>8323450.5072297128</v>
      </c>
      <c r="BA30" s="107">
        <v>8407431.6799090561</v>
      </c>
      <c r="BB30" s="107">
        <v>8169106.7063239058</v>
      </c>
      <c r="BC30" s="107">
        <v>8171353.9747567838</v>
      </c>
      <c r="BD30" s="107">
        <v>8024311.828282888</v>
      </c>
      <c r="BE30" s="107">
        <v>7941581.293753366</v>
      </c>
      <c r="BF30" s="107">
        <v>7902953.5054011038</v>
      </c>
      <c r="BG30" s="107">
        <v>7755389.2147340942</v>
      </c>
      <c r="BH30" s="107">
        <v>7451140.4351644078</v>
      </c>
      <c r="BI30" s="107">
        <v>7306841.7185186539</v>
      </c>
      <c r="BJ30" s="107">
        <v>7021767.5704540024</v>
      </c>
      <c r="BK30" s="107">
        <v>7029720.401276811</v>
      </c>
      <c r="BL30" s="107">
        <v>7171541.4965091338</v>
      </c>
      <c r="BM30" s="107">
        <v>7120319.454379214</v>
      </c>
      <c r="BN30" s="107">
        <v>7193318.7468052274</v>
      </c>
      <c r="BO30" s="107">
        <v>7073846.9079794735</v>
      </c>
      <c r="BP30" s="107">
        <v>7028390.7967685377</v>
      </c>
      <c r="BQ30" s="107">
        <v>7009914.3137413114</v>
      </c>
      <c r="BR30" s="107">
        <v>6907664.5209608767</v>
      </c>
      <c r="BS30" s="107">
        <v>6890753.0051780269</v>
      </c>
      <c r="BT30" s="107">
        <v>6907890.7463148106</v>
      </c>
      <c r="BU30" s="107">
        <v>6980415.2166254623</v>
      </c>
      <c r="BV30" s="107">
        <v>6871173.2790082758</v>
      </c>
      <c r="BW30" s="107">
        <v>6615201.2904800642</v>
      </c>
      <c r="BX30" s="107">
        <v>6734327.3592934227</v>
      </c>
      <c r="BY30" s="107">
        <v>4884967.9090101384</v>
      </c>
      <c r="BZ30" s="107">
        <v>4088704.3497193269</v>
      </c>
      <c r="CA30" s="107">
        <v>5477491.4489498474</v>
      </c>
      <c r="CB30" s="107">
        <v>6358613.05407394</v>
      </c>
      <c r="CC30" s="107">
        <v>6513729.4125115043</v>
      </c>
      <c r="CD30" s="107">
        <v>6565065.333965119</v>
      </c>
      <c r="CE30" s="107">
        <v>6545644.2517658034</v>
      </c>
      <c r="CF30" s="107">
        <v>6422883.4606627375</v>
      </c>
      <c r="CG30" s="107">
        <v>6315305.2920017084</v>
      </c>
      <c r="CH30" s="107">
        <v>6443462.9780224217</v>
      </c>
      <c r="CI30" s="107">
        <v>6479523.9675331945</v>
      </c>
      <c r="CJ30" s="107">
        <v>6457748.1447719336</v>
      </c>
      <c r="CK30" s="107">
        <v>7240468.7213369412</v>
      </c>
      <c r="CL30" s="107">
        <v>7225969.1748200227</v>
      </c>
      <c r="CM30" s="107">
        <v>7146059.4976926306</v>
      </c>
      <c r="CN30" s="107">
        <v>7190330.7615851406</v>
      </c>
      <c r="CO30" s="107">
        <v>7114332.8235473149</v>
      </c>
      <c r="CP30" s="107">
        <v>6898551.0984170288</v>
      </c>
      <c r="CQ30" s="107">
        <v>6971289.0576609401</v>
      </c>
      <c r="CR30" s="107">
        <v>6913386.7432429679</v>
      </c>
      <c r="CS30" s="107">
        <v>6843884.9126532841</v>
      </c>
      <c r="CT30" s="107">
        <v>6674751.5215121722</v>
      </c>
      <c r="CU30" s="107">
        <v>6555772.6404920379</v>
      </c>
      <c r="CV30" s="107">
        <v>6671178.8239248497</v>
      </c>
      <c r="CW30" s="107">
        <v>6701614.1048031189</v>
      </c>
      <c r="CX30" s="107">
        <v>6687252.1354796393</v>
      </c>
      <c r="CY30" s="107">
        <v>6677987.1399623221</v>
      </c>
      <c r="CZ30" s="107">
        <v>6708260.8628716553</v>
      </c>
      <c r="DA30" s="107">
        <v>6829657.8538813433</v>
      </c>
      <c r="DB30" s="107">
        <v>6933115.0512104398</v>
      </c>
      <c r="DC30" s="107">
        <v>6901590.6365141505</v>
      </c>
      <c r="DD30" s="107">
        <v>6851925.6641973872</v>
      </c>
      <c r="DE30" s="107">
        <v>6813094.6892657224</v>
      </c>
      <c r="DF30" s="107">
        <v>6784163.1867666617</v>
      </c>
      <c r="DG30" s="107">
        <v>6805716.8320866693</v>
      </c>
      <c r="DH30" s="107">
        <v>6707893.1386024626</v>
      </c>
      <c r="DI30" s="107">
        <v>6646210.1765840128</v>
      </c>
      <c r="DJ30" s="107">
        <v>6676038.0059859771</v>
      </c>
      <c r="DK30" s="107">
        <v>6852935.5296037337</v>
      </c>
      <c r="DL30" s="107">
        <v>6620978.1761182314</v>
      </c>
      <c r="DM30" s="107">
        <v>6534503.4638938569</v>
      </c>
      <c r="DN30" s="107">
        <v>6620392.745235851</v>
      </c>
      <c r="DO30" s="107">
        <v>6503671.3547338657</v>
      </c>
      <c r="DP30" s="107">
        <v>6399409.6955378968</v>
      </c>
      <c r="DQ30" s="107">
        <v>6732088.2596358424</v>
      </c>
      <c r="DR30" s="107">
        <v>6934511.9377288409</v>
      </c>
      <c r="DS30" s="107">
        <v>6603407.138869212</v>
      </c>
      <c r="DT30" s="107">
        <v>6644735.2941850265</v>
      </c>
      <c r="DU30" s="107">
        <v>6460443.4340635538</v>
      </c>
      <c r="DV30" s="107">
        <v>6638277.4854809996</v>
      </c>
      <c r="DW30" s="107">
        <v>6722151.5159845464</v>
      </c>
      <c r="DX30" s="107">
        <v>6673886.0209076637</v>
      </c>
      <c r="DY30" s="107">
        <v>6644937.9175253883</v>
      </c>
      <c r="DZ30" s="107">
        <v>6627967.4169376623</v>
      </c>
      <c r="EA30" s="107">
        <v>6622382.0204328913</v>
      </c>
      <c r="EB30" s="107">
        <v>6627322.782418753</v>
      </c>
      <c r="EC30" s="107">
        <v>6620492.3091996657</v>
      </c>
      <c r="ED30" s="107">
        <v>6562060.0568136126</v>
      </c>
      <c r="EE30" s="107">
        <v>7167359.8582094451</v>
      </c>
      <c r="EF30" s="107">
        <v>6840482.3497885978</v>
      </c>
      <c r="EG30" s="107">
        <v>6827146.0213049725</v>
      </c>
      <c r="EH30" s="107">
        <v>6703108.2837980613</v>
      </c>
      <c r="EI30" s="107">
        <v>6576517.4523435403</v>
      </c>
      <c r="EJ30" s="107">
        <v>6548985.7607199494</v>
      </c>
      <c r="EK30" s="107">
        <v>6506862.5428779228</v>
      </c>
      <c r="EL30" s="107">
        <v>6393978.2470965562</v>
      </c>
      <c r="EM30" s="107">
        <v>6395820.3694929415</v>
      </c>
      <c r="EN30" s="107">
        <v>6337146.1241284814</v>
      </c>
      <c r="EO30" s="107">
        <v>6268716.199985927</v>
      </c>
      <c r="EP30" s="107">
        <v>6344204.6088499753</v>
      </c>
      <c r="EQ30" s="107">
        <v>6277959.3319963757</v>
      </c>
      <c r="ER30" s="107">
        <v>6341747.6148832254</v>
      </c>
      <c r="ES30" s="107">
        <v>6291133.2016207622</v>
      </c>
      <c r="ET30" s="107">
        <v>6307497.6652699215</v>
      </c>
      <c r="EU30" s="107">
        <v>6305896.5077866074</v>
      </c>
    </row>
    <row r="31" spans="2:151" s="105" customFormat="1" ht="13.2" x14ac:dyDescent="0.25">
      <c r="B31" s="106" t="s">
        <v>45</v>
      </c>
      <c r="C31" s="107">
        <v>6279250.103111702</v>
      </c>
      <c r="D31" s="107">
        <v>6406434.2976780729</v>
      </c>
      <c r="E31" s="107">
        <v>5930122.8124852451</v>
      </c>
      <c r="F31" s="107">
        <v>6346720.3739138292</v>
      </c>
      <c r="G31" s="107">
        <v>5959276.7910576528</v>
      </c>
      <c r="H31" s="107">
        <v>6125967.8542557424</v>
      </c>
      <c r="I31" s="107">
        <v>6221060.2674065065</v>
      </c>
      <c r="J31" s="107">
        <v>6014383.2976105148</v>
      </c>
      <c r="K31" s="107">
        <v>6061070.2014226839</v>
      </c>
      <c r="L31" s="107">
        <v>6072784.2728964677</v>
      </c>
      <c r="M31" s="107">
        <v>6054359.5341011416</v>
      </c>
      <c r="N31" s="107">
        <v>6198069.4307092121</v>
      </c>
      <c r="O31" s="107">
        <v>6175567.3266596692</v>
      </c>
      <c r="P31" s="107">
        <v>6136916.8614448849</v>
      </c>
      <c r="Q31" s="107">
        <v>6122719.6005271189</v>
      </c>
      <c r="R31" s="107">
        <v>6243502.955420306</v>
      </c>
      <c r="S31" s="107">
        <v>6167203.3943016408</v>
      </c>
      <c r="T31" s="107">
        <v>6283916.8426065426</v>
      </c>
      <c r="U31" s="107">
        <v>6170417.6040719366</v>
      </c>
      <c r="V31" s="107">
        <v>6166889.7482475303</v>
      </c>
      <c r="W31" s="107">
        <v>6255880.3816890372</v>
      </c>
      <c r="X31" s="107">
        <v>6204006.6120753568</v>
      </c>
      <c r="Y31" s="107">
        <v>6241304.6411888627</v>
      </c>
      <c r="Z31" s="107">
        <v>6185190.9904001076</v>
      </c>
      <c r="AA31" s="107">
        <v>6332679.0023210971</v>
      </c>
      <c r="AB31" s="107">
        <v>6342111.2486104984</v>
      </c>
      <c r="AC31" s="107">
        <v>6362267.5595220076</v>
      </c>
      <c r="AD31" s="107">
        <v>6277317.839935218</v>
      </c>
      <c r="AE31" s="107">
        <v>6356937.8385791508</v>
      </c>
      <c r="AF31" s="107">
        <v>6278454.0785631621</v>
      </c>
      <c r="AG31" s="107">
        <v>6288773.9417948248</v>
      </c>
      <c r="AH31" s="107">
        <v>6531754.9134070659</v>
      </c>
      <c r="AI31" s="107">
        <v>6448648.6812145133</v>
      </c>
      <c r="AJ31" s="107">
        <v>6374277.5484443</v>
      </c>
      <c r="AK31" s="107">
        <v>6554840.2302754344</v>
      </c>
      <c r="AL31" s="107">
        <v>6319806.4545210069</v>
      </c>
      <c r="AM31" s="107">
        <v>6354126.6697944375</v>
      </c>
      <c r="AN31" s="107">
        <v>6243051.0382249299</v>
      </c>
      <c r="AO31" s="107">
        <v>6346424.9471498607</v>
      </c>
      <c r="AP31" s="107">
        <v>6300718.9410876911</v>
      </c>
      <c r="AQ31" s="107">
        <v>6565959.3711660374</v>
      </c>
      <c r="AR31" s="107">
        <v>6435143.3369286153</v>
      </c>
      <c r="AS31" s="107">
        <v>6506348.0092634736</v>
      </c>
      <c r="AT31" s="107">
        <v>6411009.2262553452</v>
      </c>
      <c r="AU31" s="107">
        <v>6376576.7268041717</v>
      </c>
      <c r="AV31" s="107">
        <v>6486510.2144935392</v>
      </c>
      <c r="AW31" s="107">
        <v>6373065.4252473963</v>
      </c>
      <c r="AX31" s="107">
        <v>6622788.6701361295</v>
      </c>
      <c r="AY31" s="107">
        <v>6396306.5963783385</v>
      </c>
      <c r="AZ31" s="107">
        <v>6577666.1850331957</v>
      </c>
      <c r="BA31" s="107">
        <v>6519882.8761738203</v>
      </c>
      <c r="BB31" s="107">
        <v>6603961.7463586656</v>
      </c>
      <c r="BC31" s="107">
        <v>6569357.419041222</v>
      </c>
      <c r="BD31" s="107">
        <v>6562834.7414528746</v>
      </c>
      <c r="BE31" s="107">
        <v>6527787.5136339832</v>
      </c>
      <c r="BF31" s="107">
        <v>6573549.7721167319</v>
      </c>
      <c r="BG31" s="107">
        <v>6527044.8937664507</v>
      </c>
      <c r="BH31" s="107">
        <v>6591806.1286274539</v>
      </c>
      <c r="BI31" s="107">
        <v>6466210.1947595878</v>
      </c>
      <c r="BJ31" s="107">
        <v>6509807.18847265</v>
      </c>
      <c r="BK31" s="107">
        <v>6197911.8518195739</v>
      </c>
      <c r="BL31" s="107">
        <v>6562807.7581531145</v>
      </c>
      <c r="BM31" s="107">
        <v>6348139.8720645849</v>
      </c>
      <c r="BN31" s="107">
        <v>6422834.1142695369</v>
      </c>
      <c r="BO31" s="107">
        <v>6340093.517779991</v>
      </c>
      <c r="BP31" s="107">
        <v>6229094.880464796</v>
      </c>
      <c r="BQ31" s="107">
        <v>6329518.9636482866</v>
      </c>
      <c r="BR31" s="107">
        <v>6328081.1239733109</v>
      </c>
      <c r="BS31" s="107">
        <v>6406945.3112244196</v>
      </c>
      <c r="BT31" s="107">
        <v>6378136.2791062826</v>
      </c>
      <c r="BU31" s="107">
        <v>6557834.9777839044</v>
      </c>
      <c r="BV31" s="107">
        <v>6472044.8368261373</v>
      </c>
      <c r="BW31" s="107">
        <v>6384784.4930078099</v>
      </c>
      <c r="BX31" s="107">
        <v>6403342.5350999013</v>
      </c>
      <c r="BY31" s="107">
        <v>4351705.9551079879</v>
      </c>
      <c r="BZ31" s="107">
        <v>3013185.7680290262</v>
      </c>
      <c r="CA31" s="107">
        <v>4534711.8222133946</v>
      </c>
      <c r="CB31" s="107">
        <v>5625319.9110232797</v>
      </c>
      <c r="CC31" s="107">
        <v>6015776.5979073253</v>
      </c>
      <c r="CD31" s="107">
        <v>6052117.4976514922</v>
      </c>
      <c r="CE31" s="107">
        <v>6175860.7777361367</v>
      </c>
      <c r="CF31" s="107">
        <v>5945016.6595515702</v>
      </c>
      <c r="CG31" s="107">
        <v>5842352.727778431</v>
      </c>
      <c r="CH31" s="107">
        <v>6044606.9397690278</v>
      </c>
      <c r="CI31" s="107">
        <v>6361970.2242054921</v>
      </c>
      <c r="CJ31" s="107">
        <v>6160213.4909172216</v>
      </c>
      <c r="CK31" s="107">
        <v>6290369.9421608644</v>
      </c>
      <c r="CL31" s="107">
        <v>6151824.1718752226</v>
      </c>
      <c r="CM31" s="107">
        <v>6116531.5975288395</v>
      </c>
      <c r="CN31" s="107">
        <v>6293896.6517537422</v>
      </c>
      <c r="CO31" s="107">
        <v>6313463.5258942395</v>
      </c>
      <c r="CP31" s="107">
        <v>6231929.0921491124</v>
      </c>
      <c r="CQ31" s="107">
        <v>6358761.8886574637</v>
      </c>
      <c r="CR31" s="107">
        <v>6351969.2833577078</v>
      </c>
      <c r="CS31" s="107">
        <v>6360583.7273590555</v>
      </c>
      <c r="CT31" s="107">
        <v>6084918.5230591632</v>
      </c>
      <c r="CU31" s="107">
        <v>6401736.2650763756</v>
      </c>
      <c r="CV31" s="107">
        <v>6328116.2603380708</v>
      </c>
      <c r="CW31" s="107">
        <v>6362140.4505652348</v>
      </c>
      <c r="CX31" s="107">
        <v>6484967.8112561014</v>
      </c>
      <c r="CY31" s="107">
        <v>6627918.2438518843</v>
      </c>
      <c r="CZ31" s="107">
        <v>6694137.9303154442</v>
      </c>
      <c r="DA31" s="107">
        <v>6626255.4121995857</v>
      </c>
      <c r="DB31" s="107">
        <v>6840792.2493028259</v>
      </c>
      <c r="DC31" s="107">
        <v>6715050.7161540268</v>
      </c>
      <c r="DD31" s="107">
        <v>6790751.365333681</v>
      </c>
      <c r="DE31" s="107">
        <v>6715503.1724257758</v>
      </c>
      <c r="DF31" s="107">
        <v>6523326.0288866349</v>
      </c>
      <c r="DG31" s="107">
        <v>6883934.5576723479</v>
      </c>
      <c r="DH31" s="107">
        <v>6802540.4121398889</v>
      </c>
      <c r="DI31" s="107">
        <v>7089188.1862795977</v>
      </c>
      <c r="DJ31" s="107">
        <v>6956592.6384811942</v>
      </c>
      <c r="DK31" s="107">
        <v>7058045.5647215787</v>
      </c>
      <c r="DL31" s="107">
        <v>7061065.0069418382</v>
      </c>
      <c r="DM31" s="107">
        <v>7036398.7163787456</v>
      </c>
      <c r="DN31" s="107">
        <v>6981990.9303835966</v>
      </c>
      <c r="DO31" s="107">
        <v>6958013.0175395403</v>
      </c>
      <c r="DP31" s="107">
        <v>7022683.0886621345</v>
      </c>
      <c r="DQ31" s="107">
        <v>6936964.3501563342</v>
      </c>
      <c r="DR31" s="107">
        <v>7255133.4415469058</v>
      </c>
      <c r="DS31" s="107">
        <v>6991559.9767352249</v>
      </c>
      <c r="DT31" s="107">
        <v>7071734.1991350958</v>
      </c>
      <c r="DU31" s="107">
        <v>7015883.0261813765</v>
      </c>
      <c r="DV31" s="107">
        <v>7087824.4435161408</v>
      </c>
      <c r="DW31" s="107">
        <v>7100116.0239345469</v>
      </c>
      <c r="DX31" s="107">
        <v>6855977.2484498508</v>
      </c>
      <c r="DY31" s="107">
        <v>6998714.9289359562</v>
      </c>
      <c r="DZ31" s="107">
        <v>7027782.324456811</v>
      </c>
      <c r="EA31" s="107">
        <v>7061147.2706734492</v>
      </c>
      <c r="EB31" s="107">
        <v>7085156.2201480987</v>
      </c>
      <c r="EC31" s="107">
        <v>7188394.6301129153</v>
      </c>
      <c r="ED31" s="107">
        <v>7107722.8275561482</v>
      </c>
      <c r="EE31" s="107">
        <v>7112223.3124471288</v>
      </c>
      <c r="EF31" s="107">
        <v>7137534.9741796618</v>
      </c>
      <c r="EG31" s="107">
        <v>6972638.3354258118</v>
      </c>
      <c r="EH31" s="107">
        <v>6946157.0461259522</v>
      </c>
      <c r="EI31" s="107">
        <v>6848646.7056694385</v>
      </c>
      <c r="EJ31" s="107">
        <v>6877991.4755477356</v>
      </c>
      <c r="EK31" s="107">
        <v>6899461.3055205839</v>
      </c>
      <c r="EL31" s="107">
        <v>6802835.3846076466</v>
      </c>
      <c r="EM31" s="107">
        <v>6894190.6277594194</v>
      </c>
      <c r="EN31" s="107">
        <v>6463195.9620464072</v>
      </c>
      <c r="EO31" s="107">
        <v>6597782.8552247267</v>
      </c>
      <c r="EP31" s="107">
        <v>6436940.6683365526</v>
      </c>
      <c r="EQ31" s="107">
        <v>6250195.1130705271</v>
      </c>
      <c r="ER31" s="107">
        <v>6363109.1159640178</v>
      </c>
      <c r="ES31" s="107">
        <v>6468864.1439763606</v>
      </c>
      <c r="ET31" s="107">
        <v>6338429.0747159673</v>
      </c>
      <c r="EU31" s="107">
        <v>6245154.924157246</v>
      </c>
    </row>
    <row r="32" spans="2:151" s="105" customFormat="1" ht="13.2" x14ac:dyDescent="0.25">
      <c r="B32" s="108" t="s">
        <v>85</v>
      </c>
      <c r="C32" s="109">
        <f t="shared" ref="C32:AL32" si="0">C30+C31</f>
        <v>15029033.259710468</v>
      </c>
      <c r="D32" s="109">
        <f t="shared" si="0"/>
        <v>15149806.380046126</v>
      </c>
      <c r="E32" s="109">
        <f t="shared" si="0"/>
        <v>14581832.813579991</v>
      </c>
      <c r="F32" s="109">
        <f t="shared" si="0"/>
        <v>15260927.97651222</v>
      </c>
      <c r="G32" s="109">
        <f t="shared" si="0"/>
        <v>14558293.387035079</v>
      </c>
      <c r="H32" s="109">
        <f t="shared" si="0"/>
        <v>14853375.19229136</v>
      </c>
      <c r="I32" s="109">
        <f t="shared" si="0"/>
        <v>14965487.857607292</v>
      </c>
      <c r="J32" s="109">
        <f t="shared" si="0"/>
        <v>14637571.864815254</v>
      </c>
      <c r="K32" s="109">
        <f t="shared" si="0"/>
        <v>14669299.933440618</v>
      </c>
      <c r="L32" s="109">
        <f t="shared" si="0"/>
        <v>14572659.661339682</v>
      </c>
      <c r="M32" s="109">
        <f t="shared" si="0"/>
        <v>14599722.682791956</v>
      </c>
      <c r="N32" s="109">
        <f t="shared" si="0"/>
        <v>14817545.717384242</v>
      </c>
      <c r="O32" s="109">
        <f t="shared" si="0"/>
        <v>14944070.193022612</v>
      </c>
      <c r="P32" s="109">
        <f t="shared" si="0"/>
        <v>14926751.296367189</v>
      </c>
      <c r="Q32" s="109">
        <f t="shared" si="0"/>
        <v>14924430.302454742</v>
      </c>
      <c r="R32" s="109">
        <f t="shared" si="0"/>
        <v>15102104.014894754</v>
      </c>
      <c r="S32" s="109">
        <f t="shared" si="0"/>
        <v>14923226.120290089</v>
      </c>
      <c r="T32" s="109">
        <f t="shared" si="0"/>
        <v>15060321.547591204</v>
      </c>
      <c r="U32" s="109">
        <f t="shared" si="0"/>
        <v>14979929.896567822</v>
      </c>
      <c r="V32" s="109">
        <f t="shared" si="0"/>
        <v>14822929.981204614</v>
      </c>
      <c r="W32" s="109">
        <f t="shared" si="0"/>
        <v>15083026.181946315</v>
      </c>
      <c r="X32" s="109">
        <f t="shared" si="0"/>
        <v>15050976.732455965</v>
      </c>
      <c r="Y32" s="109">
        <f t="shared" si="0"/>
        <v>15017520.053617552</v>
      </c>
      <c r="Z32" s="109">
        <f t="shared" si="0"/>
        <v>14939440.735422585</v>
      </c>
      <c r="AA32" s="109">
        <f t="shared" si="0"/>
        <v>15110746.262328971</v>
      </c>
      <c r="AB32" s="109">
        <f t="shared" si="0"/>
        <v>15036455.072415307</v>
      </c>
      <c r="AC32" s="109">
        <f t="shared" si="0"/>
        <v>15338755.26854331</v>
      </c>
      <c r="AD32" s="109">
        <f t="shared" si="0"/>
        <v>14981071.159083281</v>
      </c>
      <c r="AE32" s="109">
        <f t="shared" si="0"/>
        <v>15060693.605733346</v>
      </c>
      <c r="AF32" s="109">
        <f t="shared" si="0"/>
        <v>14929406.046736684</v>
      </c>
      <c r="AG32" s="109">
        <f t="shared" si="0"/>
        <v>14873951.105404843</v>
      </c>
      <c r="AH32" s="109">
        <f t="shared" si="0"/>
        <v>15206429.796247501</v>
      </c>
      <c r="AI32" s="109">
        <f t="shared" si="0"/>
        <v>15034277.585289316</v>
      </c>
      <c r="AJ32" s="109">
        <f t="shared" si="0"/>
        <v>14978851.561727926</v>
      </c>
      <c r="AK32" s="109">
        <f t="shared" si="0"/>
        <v>15253815.719976619</v>
      </c>
      <c r="AL32" s="109">
        <f t="shared" si="0"/>
        <v>14995017.099985268</v>
      </c>
      <c r="AM32" s="109">
        <f t="shared" ref="AM32:BI32" si="1">AM30+AM31</f>
        <v>15367091.940979995</v>
      </c>
      <c r="AN32" s="109">
        <f t="shared" si="1"/>
        <v>14996375.717621747</v>
      </c>
      <c r="AO32" s="109">
        <f t="shared" si="1"/>
        <v>14956504.971427482</v>
      </c>
      <c r="AP32" s="109">
        <f t="shared" si="1"/>
        <v>14855344.245001819</v>
      </c>
      <c r="AQ32" s="109">
        <f t="shared" si="1"/>
        <v>15235605.689000254</v>
      </c>
      <c r="AR32" s="109">
        <f t="shared" si="1"/>
        <v>15037160.906660846</v>
      </c>
      <c r="AS32" s="109">
        <f t="shared" si="1"/>
        <v>15000638.893822458</v>
      </c>
      <c r="AT32" s="109">
        <f t="shared" si="1"/>
        <v>14858106.568564273</v>
      </c>
      <c r="AU32" s="109">
        <f t="shared" si="1"/>
        <v>14775381.165502749</v>
      </c>
      <c r="AV32" s="109">
        <f t="shared" si="1"/>
        <v>14999630.541986806</v>
      </c>
      <c r="AW32" s="109">
        <f t="shared" si="1"/>
        <v>14697443.965929531</v>
      </c>
      <c r="AX32" s="109">
        <f t="shared" si="1"/>
        <v>15241379.576209974</v>
      </c>
      <c r="AY32" s="109">
        <f t="shared" si="1"/>
        <v>14989904.446249098</v>
      </c>
      <c r="AZ32" s="109">
        <f t="shared" si="1"/>
        <v>14901116.692262908</v>
      </c>
      <c r="BA32" s="109">
        <f t="shared" si="1"/>
        <v>14927314.556082876</v>
      </c>
      <c r="BB32" s="109">
        <f t="shared" si="1"/>
        <v>14773068.452682571</v>
      </c>
      <c r="BC32" s="109">
        <f t="shared" si="1"/>
        <v>14740711.393798005</v>
      </c>
      <c r="BD32" s="109">
        <f t="shared" si="1"/>
        <v>14587146.569735762</v>
      </c>
      <c r="BE32" s="109">
        <f t="shared" si="1"/>
        <v>14469368.807387348</v>
      </c>
      <c r="BF32" s="109">
        <f t="shared" si="1"/>
        <v>14476503.277517837</v>
      </c>
      <c r="BG32" s="109">
        <f t="shared" si="1"/>
        <v>14282434.108500544</v>
      </c>
      <c r="BH32" s="109">
        <f t="shared" si="1"/>
        <v>14042946.563791862</v>
      </c>
      <c r="BI32" s="109">
        <f t="shared" si="1"/>
        <v>13773051.913278241</v>
      </c>
      <c r="BJ32" s="109">
        <f t="shared" ref="BJ32:CL32" si="2">BJ30+BJ31</f>
        <v>13531574.758926652</v>
      </c>
      <c r="BK32" s="109">
        <f t="shared" si="2"/>
        <v>13227632.253096385</v>
      </c>
      <c r="BL32" s="109">
        <f t="shared" si="2"/>
        <v>13734349.254662249</v>
      </c>
      <c r="BM32" s="109">
        <f t="shared" si="2"/>
        <v>13468459.326443799</v>
      </c>
      <c r="BN32" s="109">
        <f t="shared" si="2"/>
        <v>13616152.861074764</v>
      </c>
      <c r="BO32" s="109">
        <f t="shared" si="2"/>
        <v>13413940.425759465</v>
      </c>
      <c r="BP32" s="109">
        <f t="shared" si="2"/>
        <v>13257485.677233335</v>
      </c>
      <c r="BQ32" s="109">
        <f t="shared" si="2"/>
        <v>13339433.277389597</v>
      </c>
      <c r="BR32" s="109">
        <f t="shared" si="2"/>
        <v>13235745.644934189</v>
      </c>
      <c r="BS32" s="109">
        <f t="shared" si="2"/>
        <v>13297698.316402446</v>
      </c>
      <c r="BT32" s="109">
        <f t="shared" si="2"/>
        <v>13286027.025421094</v>
      </c>
      <c r="BU32" s="109">
        <f t="shared" si="2"/>
        <v>13538250.194409367</v>
      </c>
      <c r="BV32" s="109">
        <f t="shared" si="2"/>
        <v>13343218.115834413</v>
      </c>
      <c r="BW32" s="109">
        <f t="shared" si="2"/>
        <v>12999985.783487875</v>
      </c>
      <c r="BX32" s="109">
        <f t="shared" si="2"/>
        <v>13137669.894393325</v>
      </c>
      <c r="BY32" s="109">
        <f t="shared" si="2"/>
        <v>9236673.8641181253</v>
      </c>
      <c r="BZ32" s="109">
        <f t="shared" si="2"/>
        <v>7101890.1177483536</v>
      </c>
      <c r="CA32" s="109">
        <f t="shared" si="2"/>
        <v>10012203.271163242</v>
      </c>
      <c r="CB32" s="109">
        <f t="shared" si="2"/>
        <v>11983932.965097219</v>
      </c>
      <c r="CC32" s="109">
        <f t="shared" si="2"/>
        <v>12529506.010418829</v>
      </c>
      <c r="CD32" s="109">
        <f t="shared" si="2"/>
        <v>12617182.83161661</v>
      </c>
      <c r="CE32" s="109">
        <f t="shared" si="2"/>
        <v>12721505.029501941</v>
      </c>
      <c r="CF32" s="109">
        <f t="shared" si="2"/>
        <v>12367900.120214308</v>
      </c>
      <c r="CG32" s="109">
        <f t="shared" si="2"/>
        <v>12157658.01978014</v>
      </c>
      <c r="CH32" s="109">
        <f t="shared" si="2"/>
        <v>12488069.917791449</v>
      </c>
      <c r="CI32" s="109">
        <f t="shared" si="2"/>
        <v>12841494.191738687</v>
      </c>
      <c r="CJ32" s="109">
        <f t="shared" si="2"/>
        <v>12617961.635689154</v>
      </c>
      <c r="CK32" s="109">
        <f t="shared" si="2"/>
        <v>13530838.663497806</v>
      </c>
      <c r="CL32" s="109">
        <f t="shared" si="2"/>
        <v>13377793.346695244</v>
      </c>
      <c r="CM32" s="109">
        <f t="shared" ref="CM32:CN32" si="3">CM30+CM31</f>
        <v>13262591.095221471</v>
      </c>
      <c r="CN32" s="109">
        <f t="shared" si="3"/>
        <v>13484227.413338883</v>
      </c>
      <c r="CO32" s="109">
        <f t="shared" ref="CO32:CP32" si="4">CO30+CO31</f>
        <v>13427796.349441554</v>
      </c>
      <c r="CP32" s="109">
        <f t="shared" si="4"/>
        <v>13130480.190566141</v>
      </c>
      <c r="CQ32" s="109">
        <f t="shared" ref="CQ32:CR32" si="5">CQ30+CQ31</f>
        <v>13330050.946318403</v>
      </c>
      <c r="CR32" s="109">
        <f t="shared" si="5"/>
        <v>13265356.026600676</v>
      </c>
      <c r="CS32" s="109">
        <f t="shared" ref="CS32:CT32" si="6">CS30+CS31</f>
        <v>13204468.640012339</v>
      </c>
      <c r="CT32" s="109">
        <f t="shared" si="6"/>
        <v>12759670.044571336</v>
      </c>
      <c r="CU32" s="109">
        <f t="shared" ref="CU32:CV32" si="7">CU30+CU31</f>
        <v>12957508.905568413</v>
      </c>
      <c r="CV32" s="109">
        <f t="shared" si="7"/>
        <v>12999295.084262921</v>
      </c>
      <c r="CW32" s="109">
        <f t="shared" ref="CW32:CX32" si="8">CW30+CW31</f>
        <v>13063754.555368353</v>
      </c>
      <c r="CX32" s="109">
        <f t="shared" si="8"/>
        <v>13172219.94673574</v>
      </c>
      <c r="CY32" s="109">
        <f t="shared" ref="CY32:CZ32" si="9">CY30+CY31</f>
        <v>13305905.383814206</v>
      </c>
      <c r="CZ32" s="109">
        <f t="shared" si="9"/>
        <v>13402398.7931871</v>
      </c>
      <c r="DA32" s="109">
        <f t="shared" ref="DA32:DB32" si="10">DA30+DA31</f>
        <v>13455913.266080929</v>
      </c>
      <c r="DB32" s="109">
        <f t="shared" si="10"/>
        <v>13773907.300513266</v>
      </c>
      <c r="DC32" s="109">
        <f t="shared" ref="DC32:DD32" si="11">DC30+DC31</f>
        <v>13616641.352668177</v>
      </c>
      <c r="DD32" s="109">
        <f t="shared" si="11"/>
        <v>13642677.029531069</v>
      </c>
      <c r="DE32" s="109">
        <f t="shared" ref="DE32:DF32" si="12">DE30+DE31</f>
        <v>13528597.861691497</v>
      </c>
      <c r="DF32" s="109">
        <f t="shared" si="12"/>
        <v>13307489.215653297</v>
      </c>
      <c r="DG32" s="109">
        <f t="shared" ref="DG32:DH32" si="13">DG30+DG31</f>
        <v>13689651.389759017</v>
      </c>
      <c r="DH32" s="109">
        <f t="shared" si="13"/>
        <v>13510433.550742351</v>
      </c>
      <c r="DI32" s="109">
        <f t="shared" ref="DI32:DJ32" si="14">DI30+DI31</f>
        <v>13735398.362863611</v>
      </c>
      <c r="DJ32" s="109">
        <f t="shared" si="14"/>
        <v>13632630.644467171</v>
      </c>
      <c r="DK32" s="109">
        <f t="shared" ref="DK32:DL32" si="15">DK30+DK31</f>
        <v>13910981.094325311</v>
      </c>
      <c r="DL32" s="109">
        <f t="shared" si="15"/>
        <v>13682043.183060069</v>
      </c>
      <c r="DM32" s="109">
        <f t="shared" ref="DM32:DN32" si="16">DM30+DM31</f>
        <v>13570902.180272602</v>
      </c>
      <c r="DN32" s="109">
        <f t="shared" si="16"/>
        <v>13602383.675619448</v>
      </c>
      <c r="DO32" s="109">
        <f t="shared" ref="DO32:DP32" si="17">DO30+DO31</f>
        <v>13461684.372273406</v>
      </c>
      <c r="DP32" s="109">
        <f t="shared" si="17"/>
        <v>13422092.784200031</v>
      </c>
      <c r="DQ32" s="109">
        <f t="shared" ref="DQ32:DR32" si="18">DQ30+DQ31</f>
        <v>13669052.609792177</v>
      </c>
      <c r="DR32" s="109">
        <f t="shared" si="18"/>
        <v>14189645.379275747</v>
      </c>
      <c r="DS32" s="109">
        <f t="shared" ref="DS32:DT32" si="19">DS30+DS31</f>
        <v>13594967.115604438</v>
      </c>
      <c r="DT32" s="109">
        <f t="shared" si="19"/>
        <v>13716469.493320122</v>
      </c>
      <c r="DU32" s="109">
        <f t="shared" ref="DU32:DV32" si="20">DU30+DU31</f>
        <v>13476326.460244931</v>
      </c>
      <c r="DV32" s="109">
        <f t="shared" si="20"/>
        <v>13726101.92899714</v>
      </c>
      <c r="DW32" s="109">
        <f t="shared" ref="DW32:DX32" si="21">DW30+DW31</f>
        <v>13822267.539919093</v>
      </c>
      <c r="DX32" s="109">
        <f t="shared" si="21"/>
        <v>13529863.269357514</v>
      </c>
      <c r="DY32" s="109">
        <f t="shared" ref="DY32:DZ32" si="22">DY30+DY31</f>
        <v>13643652.846461345</v>
      </c>
      <c r="DZ32" s="109">
        <f t="shared" si="22"/>
        <v>13655749.741394473</v>
      </c>
      <c r="EA32" s="109">
        <f t="shared" ref="EA32:EB32" si="23">EA30+EA31</f>
        <v>13683529.29110634</v>
      </c>
      <c r="EB32" s="109">
        <f t="shared" si="23"/>
        <v>13712479.002566852</v>
      </c>
      <c r="EC32" s="109">
        <f t="shared" ref="EC32:ED32" si="24">EC30+EC31</f>
        <v>13808886.939312581</v>
      </c>
      <c r="ED32" s="109">
        <f t="shared" si="24"/>
        <v>13669782.884369761</v>
      </c>
      <c r="EE32" s="109">
        <f t="shared" ref="EE32:EF32" si="25">EE30+EE31</f>
        <v>14279583.170656573</v>
      </c>
      <c r="EF32" s="109">
        <f t="shared" si="25"/>
        <v>13978017.32396826</v>
      </c>
      <c r="EG32" s="109">
        <f t="shared" ref="EG32:EH32" si="26">EG30+EG31</f>
        <v>13799784.356730785</v>
      </c>
      <c r="EH32" s="109">
        <f t="shared" si="26"/>
        <v>13649265.329924013</v>
      </c>
      <c r="EI32" s="109">
        <f t="shared" ref="EI32:EJ32" si="27">EI30+EI31</f>
        <v>13425164.158012979</v>
      </c>
      <c r="EJ32" s="109">
        <f t="shared" si="27"/>
        <v>13426977.236267686</v>
      </c>
      <c r="EK32" s="109">
        <f t="shared" ref="EK32:EL32" si="28">EK30+EK31</f>
        <v>13406323.848398507</v>
      </c>
      <c r="EL32" s="109">
        <f t="shared" si="28"/>
        <v>13196813.631704204</v>
      </c>
      <c r="EM32" s="109">
        <f t="shared" ref="EM32:EN32" si="29">EM30+EM31</f>
        <v>13290010.99725236</v>
      </c>
      <c r="EN32" s="109">
        <f t="shared" si="29"/>
        <v>12800342.086174889</v>
      </c>
      <c r="EO32" s="109">
        <f t="shared" ref="EO32:EP32" si="30">EO30+EO31</f>
        <v>12866499.055210654</v>
      </c>
      <c r="EP32" s="109">
        <f t="shared" si="30"/>
        <v>12781145.277186528</v>
      </c>
      <c r="EQ32" s="109">
        <f t="shared" ref="EQ32:ER32" si="31">EQ30+EQ31</f>
        <v>12528154.445066903</v>
      </c>
      <c r="ER32" s="109">
        <f t="shared" si="31"/>
        <v>12704856.730847243</v>
      </c>
      <c r="ES32" s="109">
        <f t="shared" ref="ES32:ET32" si="32">ES30+ES31</f>
        <v>12759997.345597122</v>
      </c>
      <c r="ET32" s="109">
        <f t="shared" si="32"/>
        <v>12645926.739985889</v>
      </c>
      <c r="EU32" s="109">
        <f t="shared" ref="EU32" si="33">EU30+EU31</f>
        <v>12551051.431943852</v>
      </c>
    </row>
    <row r="33" spans="2:151" s="105" customFormat="1" ht="13.2" x14ac:dyDescent="0.25">
      <c r="B33" s="113" t="s">
        <v>52</v>
      </c>
      <c r="C33" s="107">
        <f t="shared" ref="C33:AL33" si="34">C35-C34</f>
        <v>-181882.07916096132</v>
      </c>
      <c r="D33" s="107">
        <f t="shared" si="34"/>
        <v>3717027.1534603522</v>
      </c>
      <c r="E33" s="107">
        <f t="shared" si="34"/>
        <v>3737216.77928703</v>
      </c>
      <c r="F33" s="107">
        <f t="shared" si="34"/>
        <v>3519565.918979492</v>
      </c>
      <c r="G33" s="107">
        <f t="shared" si="34"/>
        <v>3934876.2890656064</v>
      </c>
      <c r="H33" s="107">
        <f t="shared" si="34"/>
        <v>4085199.6977168182</v>
      </c>
      <c r="I33" s="107">
        <f t="shared" si="34"/>
        <v>4201477.3577035367</v>
      </c>
      <c r="J33" s="107">
        <f t="shared" si="34"/>
        <v>4344405.8569115354</v>
      </c>
      <c r="K33" s="107">
        <f t="shared" si="34"/>
        <v>4567238.4152086098</v>
      </c>
      <c r="L33" s="107">
        <f t="shared" si="34"/>
        <v>4538160.6316350214</v>
      </c>
      <c r="M33" s="107">
        <f t="shared" si="34"/>
        <v>4582174.6524307756</v>
      </c>
      <c r="N33" s="107">
        <f t="shared" si="34"/>
        <v>4835024.0478520375</v>
      </c>
      <c r="O33" s="107">
        <f t="shared" si="34"/>
        <v>5101096.6512966901</v>
      </c>
      <c r="P33" s="107">
        <f t="shared" si="34"/>
        <v>4917147.8832343742</v>
      </c>
      <c r="Q33" s="107">
        <f t="shared" si="34"/>
        <v>5720367.124130914</v>
      </c>
      <c r="R33" s="107">
        <f t="shared" si="34"/>
        <v>3894610.4318622346</v>
      </c>
      <c r="S33" s="107">
        <f t="shared" si="34"/>
        <v>4977438.811076818</v>
      </c>
      <c r="T33" s="107">
        <f t="shared" si="34"/>
        <v>5174270.9871894419</v>
      </c>
      <c r="U33" s="107">
        <f t="shared" si="34"/>
        <v>5153141.1397038652</v>
      </c>
      <c r="V33" s="107">
        <f t="shared" si="34"/>
        <v>5255270.0306295063</v>
      </c>
      <c r="W33" s="107">
        <f t="shared" si="34"/>
        <v>5185198.9384523109</v>
      </c>
      <c r="X33" s="107">
        <f t="shared" si="34"/>
        <v>5299838.6496031852</v>
      </c>
      <c r="Y33" s="107">
        <f t="shared" si="34"/>
        <v>5344641.5548562296</v>
      </c>
      <c r="Z33" s="107">
        <f t="shared" si="34"/>
        <v>5378767.1702078981</v>
      </c>
      <c r="AA33" s="107">
        <f t="shared" si="34"/>
        <v>5199510.487240226</v>
      </c>
      <c r="AB33" s="107">
        <f t="shared" si="34"/>
        <v>5666239.8267202564</v>
      </c>
      <c r="AC33" s="107">
        <f t="shared" si="34"/>
        <v>5281505.5074210316</v>
      </c>
      <c r="AD33" s="107">
        <f t="shared" si="34"/>
        <v>5491039.8908692244</v>
      </c>
      <c r="AE33" s="107">
        <f t="shared" si="34"/>
        <v>5552336.2914864374</v>
      </c>
      <c r="AF33" s="107">
        <f t="shared" si="34"/>
        <v>5518494.7335388977</v>
      </c>
      <c r="AG33" s="107">
        <f t="shared" si="34"/>
        <v>5518709.7437638734</v>
      </c>
      <c r="AH33" s="107">
        <f t="shared" si="34"/>
        <v>5543810.2606646828</v>
      </c>
      <c r="AI33" s="107">
        <f t="shared" si="34"/>
        <v>5546911.8756488077</v>
      </c>
      <c r="AJ33" s="107">
        <f t="shared" si="34"/>
        <v>5581673.4242856875</v>
      </c>
      <c r="AK33" s="107">
        <f t="shared" si="34"/>
        <v>5549681.0747494055</v>
      </c>
      <c r="AL33" s="107">
        <f t="shared" si="34"/>
        <v>5586575.4094779827</v>
      </c>
      <c r="AM33" s="107">
        <f t="shared" ref="AM33:BI33" si="35">AM35-AM34</f>
        <v>5592853.1234849831</v>
      </c>
      <c r="AN33" s="107">
        <f t="shared" si="35"/>
        <v>5551981.5332369255</v>
      </c>
      <c r="AO33" s="107">
        <f t="shared" si="35"/>
        <v>5708873.3143013213</v>
      </c>
      <c r="AP33" s="107">
        <f t="shared" si="35"/>
        <v>5275324.663851263</v>
      </c>
      <c r="AQ33" s="107">
        <f t="shared" si="35"/>
        <v>5540529.5932482518</v>
      </c>
      <c r="AR33" s="107">
        <f t="shared" si="35"/>
        <v>5460777.3354961462</v>
      </c>
      <c r="AS33" s="107">
        <f t="shared" si="35"/>
        <v>5625698.429745106</v>
      </c>
      <c r="AT33" s="107">
        <f t="shared" si="35"/>
        <v>5427616.0927738044</v>
      </c>
      <c r="AU33" s="107">
        <f t="shared" si="35"/>
        <v>5459735.4487262266</v>
      </c>
      <c r="AV33" s="107">
        <f t="shared" si="35"/>
        <v>5436858.1458922001</v>
      </c>
      <c r="AW33" s="107">
        <f t="shared" si="35"/>
        <v>5490620.1155216713</v>
      </c>
      <c r="AX33" s="107">
        <f t="shared" si="35"/>
        <v>5441045.700511355</v>
      </c>
      <c r="AY33" s="107">
        <f t="shared" si="35"/>
        <v>5393685.7877139207</v>
      </c>
      <c r="AZ33" s="107">
        <f t="shared" si="35"/>
        <v>5456208.2276339661</v>
      </c>
      <c r="BA33" s="107">
        <f t="shared" si="35"/>
        <v>5506921.3989352081</v>
      </c>
      <c r="BB33" s="107">
        <f t="shared" si="35"/>
        <v>5525101.9146055272</v>
      </c>
      <c r="BC33" s="107">
        <f t="shared" si="35"/>
        <v>5225451.7047686446</v>
      </c>
      <c r="BD33" s="107">
        <f t="shared" si="35"/>
        <v>5428806.0581111666</v>
      </c>
      <c r="BE33" s="107">
        <f t="shared" si="35"/>
        <v>5375020.8301567836</v>
      </c>
      <c r="BF33" s="107">
        <f t="shared" si="35"/>
        <v>5497595.2651988687</v>
      </c>
      <c r="BG33" s="107">
        <f t="shared" si="35"/>
        <v>5514984.4002983458</v>
      </c>
      <c r="BH33" s="107">
        <f t="shared" si="35"/>
        <v>5515218.2388846576</v>
      </c>
      <c r="BI33" s="107">
        <f t="shared" si="35"/>
        <v>5510850.4597597327</v>
      </c>
      <c r="BJ33" s="107">
        <f t="shared" ref="BJ33:CL33" si="36">BJ35-BJ34</f>
        <v>5468413.2089515049</v>
      </c>
      <c r="BK33" s="107">
        <f t="shared" si="36"/>
        <v>5391088.399876154</v>
      </c>
      <c r="BL33" s="107">
        <f t="shared" si="36"/>
        <v>5290967.9189492371</v>
      </c>
      <c r="BM33" s="107">
        <f t="shared" si="36"/>
        <v>5292875.2400383605</v>
      </c>
      <c r="BN33" s="107">
        <f t="shared" si="36"/>
        <v>5262979.4719736464</v>
      </c>
      <c r="BO33" s="107">
        <f t="shared" si="36"/>
        <v>5344554.9355625678</v>
      </c>
      <c r="BP33" s="107">
        <f t="shared" si="36"/>
        <v>5314790.2742966115</v>
      </c>
      <c r="BQ33" s="107">
        <f t="shared" si="36"/>
        <v>5357460.4769632295</v>
      </c>
      <c r="BR33" s="107">
        <f t="shared" si="36"/>
        <v>5368248.02010391</v>
      </c>
      <c r="BS33" s="107">
        <f t="shared" si="36"/>
        <v>5292461.77364677</v>
      </c>
      <c r="BT33" s="107">
        <f t="shared" si="36"/>
        <v>5457030.9340908704</v>
      </c>
      <c r="BU33" s="107">
        <f t="shared" si="36"/>
        <v>5376689.2771836277</v>
      </c>
      <c r="BV33" s="107">
        <f t="shared" si="36"/>
        <v>5316279.7448444776</v>
      </c>
      <c r="BW33" s="107">
        <f t="shared" si="36"/>
        <v>5210942.8302495806</v>
      </c>
      <c r="BX33" s="107">
        <f t="shared" si="36"/>
        <v>5602982.9110000748</v>
      </c>
      <c r="BY33" s="107">
        <f t="shared" si="36"/>
        <v>7124754.714657072</v>
      </c>
      <c r="BZ33" s="107">
        <f t="shared" si="36"/>
        <v>10414197.665695857</v>
      </c>
      <c r="CA33" s="107">
        <f t="shared" si="36"/>
        <v>7598342.2074876856</v>
      </c>
      <c r="CB33" s="107">
        <f t="shared" si="36"/>
        <v>6862830.0903693344</v>
      </c>
      <c r="CC33" s="107">
        <f t="shared" si="36"/>
        <v>5551391.7460627817</v>
      </c>
      <c r="CD33" s="107">
        <f t="shared" si="36"/>
        <v>5530874.5517154988</v>
      </c>
      <c r="CE33" s="107">
        <f t="shared" si="36"/>
        <v>5370438.0415622834</v>
      </c>
      <c r="CF33" s="107">
        <f t="shared" si="36"/>
        <v>5367855.8629825208</v>
      </c>
      <c r="CG33" s="107">
        <f t="shared" si="36"/>
        <v>5498827.4220283572</v>
      </c>
      <c r="CH33" s="107">
        <f t="shared" si="36"/>
        <v>5371800.9544729367</v>
      </c>
      <c r="CI33" s="107">
        <f t="shared" si="36"/>
        <v>5405430.3236748511</v>
      </c>
      <c r="CJ33" s="107">
        <f t="shared" si="36"/>
        <v>5476197.2651231159</v>
      </c>
      <c r="CK33" s="107">
        <f t="shared" si="36"/>
        <v>5490858.2294952646</v>
      </c>
      <c r="CL33" s="107">
        <f t="shared" si="36"/>
        <v>6692410.6442640759</v>
      </c>
      <c r="CM33" s="107">
        <f t="shared" ref="CM33:CN33" si="37">CM35-CM34</f>
        <v>5639436.4833480883</v>
      </c>
      <c r="CN33" s="107">
        <f t="shared" si="37"/>
        <v>5385261.2347613703</v>
      </c>
      <c r="CO33" s="107">
        <f t="shared" ref="CO33:CP33" si="38">CO35-CO34</f>
        <v>5323322.7435257882</v>
      </c>
      <c r="CP33" s="107">
        <f t="shared" si="38"/>
        <v>5261235.4191738414</v>
      </c>
      <c r="CQ33" s="107">
        <f t="shared" ref="CQ33:CR33" si="39">CQ35-CQ34</f>
        <v>5337044.0952221025</v>
      </c>
      <c r="CR33" s="107">
        <f t="shared" si="39"/>
        <v>5284722.0016912529</v>
      </c>
      <c r="CS33" s="107">
        <f t="shared" ref="CS33:CT33" si="40">CS35-CS34</f>
        <v>5303165.3631841876</v>
      </c>
      <c r="CT33" s="107">
        <f t="shared" si="40"/>
        <v>5501209.9635665305</v>
      </c>
      <c r="CU33" s="107">
        <f t="shared" ref="CU33:CV33" si="41">CU35-CU34</f>
        <v>6377432.986876078</v>
      </c>
      <c r="CV33" s="107">
        <f t="shared" si="41"/>
        <v>5657712.3283303669</v>
      </c>
      <c r="CW33" s="107">
        <f t="shared" ref="CW33:CX33" si="42">CW35-CW34</f>
        <v>5586223.94779721</v>
      </c>
      <c r="CX33" s="107">
        <f t="shared" si="42"/>
        <v>5726231.5000274312</v>
      </c>
      <c r="CY33" s="107">
        <f t="shared" ref="CY33:CZ33" si="43">CY35-CY34</f>
        <v>5684015.4079580279</v>
      </c>
      <c r="CZ33" s="107">
        <f t="shared" si="43"/>
        <v>5799238.3028683737</v>
      </c>
      <c r="DA33" s="107">
        <f t="shared" ref="DA33:DB33" si="44">DA35-DA34</f>
        <v>5762118.3070992809</v>
      </c>
      <c r="DB33" s="107">
        <f t="shared" si="44"/>
        <v>5697623.4778861403</v>
      </c>
      <c r="DC33" s="107">
        <f t="shared" ref="DC33:DD33" si="45">DC35-DC34</f>
        <v>5686991.9462735038</v>
      </c>
      <c r="DD33" s="107">
        <f t="shared" si="45"/>
        <v>5831781.8528549727</v>
      </c>
      <c r="DE33" s="107">
        <f t="shared" ref="DE33:DF33" si="46">DE35-DE34</f>
        <v>5613462.0890630567</v>
      </c>
      <c r="DF33" s="107">
        <f t="shared" si="46"/>
        <v>5652866.7061977722</v>
      </c>
      <c r="DG33" s="107">
        <f t="shared" ref="DG33:DH33" si="47">DG35-DG34</f>
        <v>5672956.4551319284</v>
      </c>
      <c r="DH33" s="107">
        <f t="shared" si="47"/>
        <v>5411345.4743335517</v>
      </c>
      <c r="DI33" s="107">
        <f t="shared" ref="DI33:DJ33" si="48">DI35-DI34</f>
        <v>5599098.2532680081</v>
      </c>
      <c r="DJ33" s="107">
        <f t="shared" si="48"/>
        <v>5650049.2552445345</v>
      </c>
      <c r="DK33" s="107">
        <f t="shared" ref="DK33:DL33" si="49">DK35-DK34</f>
        <v>5642409.2087983489</v>
      </c>
      <c r="DL33" s="107">
        <f t="shared" si="49"/>
        <v>5425092.8058290258</v>
      </c>
      <c r="DM33" s="107">
        <f t="shared" ref="DM33:DN33" si="50">DM35-DM34</f>
        <v>6857697.2976006279</v>
      </c>
      <c r="DN33" s="107">
        <f t="shared" si="50"/>
        <v>5868526.8618296301</v>
      </c>
      <c r="DO33" s="107">
        <f t="shared" ref="DO33:DP33" si="51">DO35-DO34</f>
        <v>6000823.4276367705</v>
      </c>
      <c r="DP33" s="107">
        <f t="shared" si="51"/>
        <v>5860097.2930792216</v>
      </c>
      <c r="DQ33" s="107">
        <f t="shared" ref="DQ33:DR33" si="52">DQ35-DQ34</f>
        <v>5905545.840957188</v>
      </c>
      <c r="DR33" s="107">
        <f t="shared" si="52"/>
        <v>5952249.2454081923</v>
      </c>
      <c r="DS33" s="107">
        <f t="shared" ref="DS33:DT33" si="53">DS35-DS34</f>
        <v>5986030.9891480999</v>
      </c>
      <c r="DT33" s="107">
        <f t="shared" si="53"/>
        <v>6106910.8938383553</v>
      </c>
      <c r="DU33" s="107">
        <f t="shared" ref="DU33:DV33" si="54">DU35-DU34</f>
        <v>5896592.1796646602</v>
      </c>
      <c r="DV33" s="107">
        <f t="shared" si="54"/>
        <v>6081199.9817162603</v>
      </c>
      <c r="DW33" s="107">
        <f t="shared" ref="DW33:DX33" si="55">DW35-DW34</f>
        <v>6158463.3287587818</v>
      </c>
      <c r="DX33" s="107">
        <f t="shared" si="55"/>
        <v>6202621.6726651536</v>
      </c>
      <c r="DY33" s="107">
        <f t="shared" ref="DY33:DZ33" si="56">DY35-DY34</f>
        <v>6292513.8251819098</v>
      </c>
      <c r="DZ33" s="107">
        <f t="shared" si="56"/>
        <v>6375729.1002335716</v>
      </c>
      <c r="EA33" s="107">
        <f t="shared" ref="EA33:EB33" si="57">EA35-EA34</f>
        <v>6378744.6608638577</v>
      </c>
      <c r="EB33" s="107">
        <f t="shared" si="57"/>
        <v>6343291.6955649164</v>
      </c>
      <c r="EC33" s="107">
        <f t="shared" ref="EC33:ED33" si="58">EC35-EC34</f>
        <v>6407288.9601719119</v>
      </c>
      <c r="ED33" s="107">
        <f t="shared" si="58"/>
        <v>6325866.2144648619</v>
      </c>
      <c r="EE33" s="107">
        <f t="shared" ref="EE33:EF33" si="59">EE35-EE34</f>
        <v>6384389.2971684337</v>
      </c>
      <c r="EF33" s="107">
        <f t="shared" si="59"/>
        <v>6332058.7878057137</v>
      </c>
      <c r="EG33" s="107">
        <f t="shared" ref="EG33:EH33" si="60">EG35-EG34</f>
        <v>6379336.8088394981</v>
      </c>
      <c r="EH33" s="107">
        <f t="shared" si="60"/>
        <v>6452610.7018163037</v>
      </c>
      <c r="EI33" s="107">
        <f t="shared" ref="EI33:EJ33" si="61">EI35-EI34</f>
        <v>6458283.1253337143</v>
      </c>
      <c r="EJ33" s="107">
        <f t="shared" si="61"/>
        <v>6452372.207933465</v>
      </c>
      <c r="EK33" s="107">
        <f t="shared" ref="EK33:EL33" si="62">EK35-EK34</f>
        <v>6383415.0300408695</v>
      </c>
      <c r="EL33" s="107">
        <f t="shared" si="62"/>
        <v>6372664.1407710444</v>
      </c>
      <c r="EM33" s="107">
        <f t="shared" ref="EM33:EN33" si="63">EM35-EM34</f>
        <v>6418906.139372238</v>
      </c>
      <c r="EN33" s="107">
        <f t="shared" si="63"/>
        <v>6467522.3305570092</v>
      </c>
      <c r="EO33" s="107">
        <f t="shared" ref="EO33:EP33" si="64">EO35-EO34</f>
        <v>6493449.9093447179</v>
      </c>
      <c r="EP33" s="107">
        <f t="shared" si="64"/>
        <v>6514110.374664126</v>
      </c>
      <c r="EQ33" s="107">
        <f t="shared" ref="EQ33:ER33" si="65">EQ35-EQ34</f>
        <v>6551960.536826944</v>
      </c>
      <c r="ER33" s="107">
        <f t="shared" si="65"/>
        <v>6430313.7257044548</v>
      </c>
      <c r="ES33" s="107">
        <f t="shared" ref="ES33:ET33" si="66">ES35-ES34</f>
        <v>6735589.9795628116</v>
      </c>
      <c r="ET33" s="107">
        <f t="shared" si="66"/>
        <v>6172561.7558023538</v>
      </c>
      <c r="EU33" s="107">
        <f t="shared" ref="EU33" si="67">EU35-EU34</f>
        <v>6295197.5348454639</v>
      </c>
    </row>
    <row r="34" spans="2:151" s="115" customFormat="1" ht="13.2" x14ac:dyDescent="0.25">
      <c r="B34" s="113" t="s">
        <v>98</v>
      </c>
      <c r="C34" s="114">
        <v>3567104.1651886031</v>
      </c>
      <c r="D34" s="114">
        <v>3564668.5942408475</v>
      </c>
      <c r="E34" s="114">
        <v>3308304.6805906063</v>
      </c>
      <c r="F34" s="114">
        <v>3531475.0550910719</v>
      </c>
      <c r="G34" s="114">
        <v>3537252.8683907832</v>
      </c>
      <c r="H34" s="114">
        <v>3780707.060840304</v>
      </c>
      <c r="I34" s="114">
        <v>3503742.1909642536</v>
      </c>
      <c r="J34" s="114">
        <v>3255717.6774813449</v>
      </c>
      <c r="K34" s="114">
        <v>3537546.8625263073</v>
      </c>
      <c r="L34" s="114">
        <v>3480470.2248721379</v>
      </c>
      <c r="M34" s="114">
        <v>3425836.8575733621</v>
      </c>
      <c r="N34" s="114">
        <v>3378139.8940256261</v>
      </c>
      <c r="O34" s="114">
        <v>3690191.0224643485</v>
      </c>
      <c r="P34" s="114">
        <v>3544968.9826491461</v>
      </c>
      <c r="Q34" s="114">
        <v>3489945.0256331544</v>
      </c>
      <c r="R34" s="114">
        <v>2990267.745309615</v>
      </c>
      <c r="S34" s="114">
        <v>3358644.3581468081</v>
      </c>
      <c r="T34" s="114">
        <v>3444062.7337414883</v>
      </c>
      <c r="U34" s="114">
        <v>3418242.3194322577</v>
      </c>
      <c r="V34" s="114">
        <v>3459494.9626294491</v>
      </c>
      <c r="W34" s="114">
        <v>3469450.0901752785</v>
      </c>
      <c r="X34" s="114">
        <v>3452187.3922861656</v>
      </c>
      <c r="Y34" s="114">
        <v>3470326.7749371938</v>
      </c>
      <c r="Z34" s="114">
        <v>3428989.8603763217</v>
      </c>
      <c r="AA34" s="114">
        <v>3334764.069614551</v>
      </c>
      <c r="AB34" s="114">
        <v>3546275.6764674988</v>
      </c>
      <c r="AC34" s="114">
        <v>3367801.2475499013</v>
      </c>
      <c r="AD34" s="114">
        <v>3352172.5222656857</v>
      </c>
      <c r="AE34" s="114">
        <v>3427081.8946231147</v>
      </c>
      <c r="AF34" s="114">
        <v>3428844.7841042653</v>
      </c>
      <c r="AG34" s="114">
        <v>3296296.6072671781</v>
      </c>
      <c r="AH34" s="114">
        <v>3371730.2280209437</v>
      </c>
      <c r="AI34" s="114">
        <v>3323491.1710126852</v>
      </c>
      <c r="AJ34" s="114">
        <v>3351591.6206533606</v>
      </c>
      <c r="AK34" s="114">
        <v>3390906.3003692022</v>
      </c>
      <c r="AL34" s="114">
        <v>3420247.8807950295</v>
      </c>
      <c r="AM34" s="114">
        <v>3416931.3131937413</v>
      </c>
      <c r="AN34" s="114">
        <v>3375263.980286344</v>
      </c>
      <c r="AO34" s="114">
        <v>3360296.7364455112</v>
      </c>
      <c r="AP34" s="114">
        <v>3259182.7696087048</v>
      </c>
      <c r="AQ34" s="114">
        <v>3510337.4120839001</v>
      </c>
      <c r="AR34" s="114">
        <v>3252075.8201869838</v>
      </c>
      <c r="AS34" s="114">
        <v>3354630.5687054577</v>
      </c>
      <c r="AT34" s="114">
        <v>3289619.8078972832</v>
      </c>
      <c r="AU34" s="114">
        <v>3254054.5451683411</v>
      </c>
      <c r="AV34" s="114">
        <v>3290608.7115796963</v>
      </c>
      <c r="AW34" s="114">
        <v>3323867.7613545791</v>
      </c>
      <c r="AX34" s="114">
        <v>3315637.1976570282</v>
      </c>
      <c r="AY34" s="114">
        <v>3332291.7477385588</v>
      </c>
      <c r="AZ34" s="114">
        <v>3334596.5907295253</v>
      </c>
      <c r="BA34" s="114">
        <v>3463822.4929570914</v>
      </c>
      <c r="BB34" s="114">
        <v>3504446.0957375774</v>
      </c>
      <c r="BC34" s="114">
        <v>3332578.5190003086</v>
      </c>
      <c r="BD34" s="114">
        <v>3444069.8839456229</v>
      </c>
      <c r="BE34" s="114">
        <v>3440386.7284036269</v>
      </c>
      <c r="BF34" s="114">
        <v>3370603.5082849255</v>
      </c>
      <c r="BG34" s="114">
        <v>3270272.553591562</v>
      </c>
      <c r="BH34" s="114">
        <v>3499340.1178939599</v>
      </c>
      <c r="BI34" s="114">
        <v>3376534.898991406</v>
      </c>
      <c r="BJ34" s="114">
        <v>3462369.4318799744</v>
      </c>
      <c r="BK34" s="114">
        <v>3426509.5216765506</v>
      </c>
      <c r="BL34" s="114">
        <v>3330060.3666544943</v>
      </c>
      <c r="BM34" s="114">
        <v>3329755.4144677697</v>
      </c>
      <c r="BN34" s="114">
        <v>3392624.1241125967</v>
      </c>
      <c r="BO34" s="114">
        <v>3355890.5238264906</v>
      </c>
      <c r="BP34" s="114">
        <v>3324771.4622713681</v>
      </c>
      <c r="BQ34" s="114">
        <v>3420508.5273329597</v>
      </c>
      <c r="BR34" s="114">
        <v>3438882.9650956905</v>
      </c>
      <c r="BS34" s="114">
        <v>3477938.7269601771</v>
      </c>
      <c r="BT34" s="114">
        <v>3370896.2240359755</v>
      </c>
      <c r="BU34" s="114">
        <v>3349264.9311765749</v>
      </c>
      <c r="BV34" s="114">
        <v>3351738.1834302568</v>
      </c>
      <c r="BW34" s="114">
        <v>3301680.6382592721</v>
      </c>
      <c r="BX34" s="114">
        <v>3374563.2929332149</v>
      </c>
      <c r="BY34" s="114">
        <v>3155468.1734434939</v>
      </c>
      <c r="BZ34" s="114">
        <v>3420597.2564877714</v>
      </c>
      <c r="CA34" s="114">
        <v>3244297.6531458213</v>
      </c>
      <c r="CB34" s="114">
        <v>3373109.0908425483</v>
      </c>
      <c r="CC34" s="114">
        <v>3264527.2952380665</v>
      </c>
      <c r="CD34" s="114">
        <v>3403896.5192596731</v>
      </c>
      <c r="CE34" s="114">
        <v>3394158.3902779869</v>
      </c>
      <c r="CF34" s="114">
        <v>3294993.6013198472</v>
      </c>
      <c r="CG34" s="114">
        <v>3388144.4085523169</v>
      </c>
      <c r="CH34" s="114">
        <v>3388761.3042874243</v>
      </c>
      <c r="CI34" s="114">
        <v>3205902.676463888</v>
      </c>
      <c r="CJ34" s="114">
        <v>3427490.6592220576</v>
      </c>
      <c r="CK34" s="114">
        <v>3511715.4539343403</v>
      </c>
      <c r="CL34" s="114">
        <v>3177158.2997111925</v>
      </c>
      <c r="CM34" s="114">
        <v>3355887.9182350193</v>
      </c>
      <c r="CN34" s="114">
        <v>3414814.9374240874</v>
      </c>
      <c r="CO34" s="114">
        <v>3235894.1090634619</v>
      </c>
      <c r="CP34" s="114">
        <v>3235306.2952223374</v>
      </c>
      <c r="CQ34" s="114">
        <v>3222690.6326281927</v>
      </c>
      <c r="CR34" s="114">
        <v>3205274.9299743688</v>
      </c>
      <c r="CS34" s="114">
        <v>3237381.5700184568</v>
      </c>
      <c r="CT34" s="114">
        <v>3163054.0986208902</v>
      </c>
      <c r="CU34" s="114">
        <v>3231735.1657189461</v>
      </c>
      <c r="CV34" s="114">
        <v>3242682.8140555406</v>
      </c>
      <c r="CW34" s="114">
        <v>3279258.9236212233</v>
      </c>
      <c r="CX34" s="114">
        <v>3228263.0295617804</v>
      </c>
      <c r="CY34" s="114">
        <v>3501731.9904057747</v>
      </c>
      <c r="CZ34" s="114">
        <v>3334077.6467435849</v>
      </c>
      <c r="DA34" s="114">
        <v>3354148.4193182285</v>
      </c>
      <c r="DB34" s="114">
        <v>3331658.0523810727</v>
      </c>
      <c r="DC34" s="114">
        <v>3239275.5526307565</v>
      </c>
      <c r="DD34" s="114">
        <v>3338620.8588499897</v>
      </c>
      <c r="DE34" s="114">
        <v>3224735.7568567907</v>
      </c>
      <c r="DF34" s="114">
        <v>3128464.1098837568</v>
      </c>
      <c r="DG34" s="114">
        <v>3229848.0769976499</v>
      </c>
      <c r="DH34" s="114">
        <v>3136554.0089393081</v>
      </c>
      <c r="DI34" s="114">
        <v>3162665.5411427477</v>
      </c>
      <c r="DJ34" s="114">
        <v>3192506.9762061983</v>
      </c>
      <c r="DK34" s="114">
        <v>3207584.5919865626</v>
      </c>
      <c r="DL34" s="114">
        <v>2956028.2023932962</v>
      </c>
      <c r="DM34" s="114">
        <v>4214645.2950242041</v>
      </c>
      <c r="DN34" s="114">
        <v>3238688.6682925737</v>
      </c>
      <c r="DO34" s="114">
        <v>3278011.9762805258</v>
      </c>
      <c r="DP34" s="114">
        <v>3316439.5948064071</v>
      </c>
      <c r="DQ34" s="114">
        <v>3254816.3280088836</v>
      </c>
      <c r="DR34" s="114">
        <v>3284671.5301774093</v>
      </c>
      <c r="DS34" s="114">
        <v>3307113.9884278784</v>
      </c>
      <c r="DT34" s="114">
        <v>3370477.0450634826</v>
      </c>
      <c r="DU34" s="114">
        <v>3248609.9463135567</v>
      </c>
      <c r="DV34" s="114">
        <v>3410949.9982754607</v>
      </c>
      <c r="DW34" s="114">
        <v>3311656.741993811</v>
      </c>
      <c r="DX34" s="114">
        <v>3369232.5749133388</v>
      </c>
      <c r="DY34" s="114">
        <v>3320932.0446922341</v>
      </c>
      <c r="DZ34" s="114">
        <v>3336764.4010774815</v>
      </c>
      <c r="EA34" s="114">
        <v>3365252.3844796116</v>
      </c>
      <c r="EB34" s="114">
        <v>3321346.9024067274</v>
      </c>
      <c r="EC34" s="114">
        <v>3365439.918692553</v>
      </c>
      <c r="ED34" s="114">
        <v>3378432.3244866394</v>
      </c>
      <c r="EE34" s="114">
        <v>3382396.7932171165</v>
      </c>
      <c r="EF34" s="114">
        <v>3336656.6846870533</v>
      </c>
      <c r="EG34" s="114">
        <v>3365256.2365109944</v>
      </c>
      <c r="EH34" s="114">
        <v>3418948.1567938458</v>
      </c>
      <c r="EI34" s="114">
        <v>3358483.1338920603</v>
      </c>
      <c r="EJ34" s="114">
        <v>3323842.0224883254</v>
      </c>
      <c r="EK34" s="114">
        <v>3324793.158822285</v>
      </c>
      <c r="EL34" s="114">
        <v>3154873.2590733557</v>
      </c>
      <c r="EM34" s="114">
        <v>3255181.6660862425</v>
      </c>
      <c r="EN34" s="114">
        <v>3141957.8094692319</v>
      </c>
      <c r="EO34" s="114">
        <v>3319512.3046278246</v>
      </c>
      <c r="EP34" s="114">
        <v>3205593.8511520424</v>
      </c>
      <c r="EQ34" s="114">
        <v>3122467.5496162456</v>
      </c>
      <c r="ER34" s="114">
        <v>3099352.8146056784</v>
      </c>
      <c r="ES34" s="114">
        <v>3228170.1173913684</v>
      </c>
      <c r="ET34" s="114">
        <v>2999094.6688263319</v>
      </c>
      <c r="EU34" s="114">
        <v>3013271.1733975993</v>
      </c>
    </row>
    <row r="35" spans="2:151" s="105" customFormat="1" ht="13.2" x14ac:dyDescent="0.25">
      <c r="B35" s="108" t="s">
        <v>86</v>
      </c>
      <c r="C35" s="109">
        <v>3385222.0860276418</v>
      </c>
      <c r="D35" s="109">
        <v>7281695.7477011997</v>
      </c>
      <c r="E35" s="109">
        <v>7045521.4598776363</v>
      </c>
      <c r="F35" s="109">
        <v>7051040.9740705639</v>
      </c>
      <c r="G35" s="109">
        <v>7472129.1574563896</v>
      </c>
      <c r="H35" s="109">
        <v>7865906.7585571222</v>
      </c>
      <c r="I35" s="109">
        <v>7705219.5486677904</v>
      </c>
      <c r="J35" s="109">
        <v>7600123.5343928803</v>
      </c>
      <c r="K35" s="109">
        <v>8104785.2777349167</v>
      </c>
      <c r="L35" s="109">
        <v>8018630.8565071598</v>
      </c>
      <c r="M35" s="109">
        <v>8008011.5100041376</v>
      </c>
      <c r="N35" s="109">
        <v>8213163.9418776631</v>
      </c>
      <c r="O35" s="109">
        <v>8791287.6737610381</v>
      </c>
      <c r="P35" s="109">
        <v>8462116.8658835199</v>
      </c>
      <c r="Q35" s="109">
        <v>9210312.1497640684</v>
      </c>
      <c r="R35" s="109">
        <v>6884878.1771718496</v>
      </c>
      <c r="S35" s="109">
        <v>8336083.1692236261</v>
      </c>
      <c r="T35" s="109">
        <v>8618333.7209309302</v>
      </c>
      <c r="U35" s="109">
        <v>8571383.4591361228</v>
      </c>
      <c r="V35" s="109">
        <v>8714764.993258955</v>
      </c>
      <c r="W35" s="109">
        <v>8654649.0286275893</v>
      </c>
      <c r="X35" s="109">
        <v>8752026.0418893509</v>
      </c>
      <c r="Y35" s="109">
        <v>8814968.3297934234</v>
      </c>
      <c r="Z35" s="109">
        <v>8807757.0305842198</v>
      </c>
      <c r="AA35" s="109">
        <v>8534274.556854777</v>
      </c>
      <c r="AB35" s="109">
        <v>9212515.5031877551</v>
      </c>
      <c r="AC35" s="109">
        <v>8649306.7549709324</v>
      </c>
      <c r="AD35" s="109">
        <v>8843212.4131349102</v>
      </c>
      <c r="AE35" s="109">
        <v>8979418.1861095522</v>
      </c>
      <c r="AF35" s="109">
        <v>8947339.517643163</v>
      </c>
      <c r="AG35" s="109">
        <v>8815006.3510310519</v>
      </c>
      <c r="AH35" s="109">
        <v>8915540.4886856265</v>
      </c>
      <c r="AI35" s="109">
        <v>8870403.0466614924</v>
      </c>
      <c r="AJ35" s="109">
        <v>8933265.0449390486</v>
      </c>
      <c r="AK35" s="109">
        <v>8940587.3751186077</v>
      </c>
      <c r="AL35" s="109">
        <v>9006823.2902730126</v>
      </c>
      <c r="AM35" s="109">
        <v>9009784.4366787244</v>
      </c>
      <c r="AN35" s="109">
        <v>8927245.5135232694</v>
      </c>
      <c r="AO35" s="109">
        <v>9069170.050746832</v>
      </c>
      <c r="AP35" s="109">
        <v>8534507.4334599674</v>
      </c>
      <c r="AQ35" s="109">
        <v>9050867.0053321514</v>
      </c>
      <c r="AR35" s="109">
        <v>8712853.15568313</v>
      </c>
      <c r="AS35" s="109">
        <v>8980328.9984505642</v>
      </c>
      <c r="AT35" s="109">
        <v>8717235.9006710872</v>
      </c>
      <c r="AU35" s="109">
        <v>8713789.9938945677</v>
      </c>
      <c r="AV35" s="109">
        <v>8727466.8574718963</v>
      </c>
      <c r="AW35" s="109">
        <v>8814487.8768762499</v>
      </c>
      <c r="AX35" s="109">
        <v>8756682.8981683832</v>
      </c>
      <c r="AY35" s="109">
        <v>8725977.5354524795</v>
      </c>
      <c r="AZ35" s="109">
        <v>8790804.8183634914</v>
      </c>
      <c r="BA35" s="109">
        <v>8970743.8918922991</v>
      </c>
      <c r="BB35" s="109">
        <v>9029548.0103431046</v>
      </c>
      <c r="BC35" s="109">
        <v>8558030.2237689532</v>
      </c>
      <c r="BD35" s="109">
        <v>8872875.94205679</v>
      </c>
      <c r="BE35" s="109">
        <v>8815407.5585604105</v>
      </c>
      <c r="BF35" s="109">
        <v>8868198.7734837942</v>
      </c>
      <c r="BG35" s="109">
        <v>8785256.9538899083</v>
      </c>
      <c r="BH35" s="109">
        <v>9014558.3567786179</v>
      </c>
      <c r="BI35" s="109">
        <v>8887385.3587511387</v>
      </c>
      <c r="BJ35" s="109">
        <v>8930782.6408314798</v>
      </c>
      <c r="BK35" s="109">
        <v>8817597.9215527046</v>
      </c>
      <c r="BL35" s="109">
        <v>8621028.2856037319</v>
      </c>
      <c r="BM35" s="109">
        <v>8622630.6545061301</v>
      </c>
      <c r="BN35" s="109">
        <v>8655603.5960862432</v>
      </c>
      <c r="BO35" s="109">
        <v>8700445.4593890589</v>
      </c>
      <c r="BP35" s="109">
        <v>8639561.7365679797</v>
      </c>
      <c r="BQ35" s="109">
        <v>8777969.0042961892</v>
      </c>
      <c r="BR35" s="109">
        <v>8807130.9851996005</v>
      </c>
      <c r="BS35" s="109">
        <v>8770400.5006069466</v>
      </c>
      <c r="BT35" s="109">
        <v>8827927.158126846</v>
      </c>
      <c r="BU35" s="109">
        <v>8725954.2083602026</v>
      </c>
      <c r="BV35" s="109">
        <v>8668017.9282747339</v>
      </c>
      <c r="BW35" s="109">
        <v>8512623.4685088526</v>
      </c>
      <c r="BX35" s="109">
        <v>8977546.2039332893</v>
      </c>
      <c r="BY35" s="109">
        <v>10280222.888100566</v>
      </c>
      <c r="BZ35" s="109">
        <v>13834794.922183629</v>
      </c>
      <c r="CA35" s="109">
        <v>10842639.860633507</v>
      </c>
      <c r="CB35" s="109">
        <v>10235939.181211883</v>
      </c>
      <c r="CC35" s="109">
        <v>8815919.0413008481</v>
      </c>
      <c r="CD35" s="109">
        <v>8934771.0709751714</v>
      </c>
      <c r="CE35" s="109">
        <v>8764596.4318402708</v>
      </c>
      <c r="CF35" s="109">
        <v>8662849.4643023685</v>
      </c>
      <c r="CG35" s="109">
        <v>8886971.8305806741</v>
      </c>
      <c r="CH35" s="109">
        <v>8760562.258760361</v>
      </c>
      <c r="CI35" s="109">
        <v>8611333.0001387391</v>
      </c>
      <c r="CJ35" s="109">
        <v>8903687.9243451729</v>
      </c>
      <c r="CK35" s="109">
        <v>9002573.6834296044</v>
      </c>
      <c r="CL35" s="109">
        <v>9869568.9439752679</v>
      </c>
      <c r="CM35" s="109">
        <v>8995324.4015831072</v>
      </c>
      <c r="CN35" s="109">
        <v>8800076.1721854582</v>
      </c>
      <c r="CO35" s="109">
        <v>8559216.8525892496</v>
      </c>
      <c r="CP35" s="109">
        <v>8496541.7143961787</v>
      </c>
      <c r="CQ35" s="109">
        <v>8559734.7278502956</v>
      </c>
      <c r="CR35" s="109">
        <v>8489996.9316656217</v>
      </c>
      <c r="CS35" s="109">
        <v>8540546.9332026448</v>
      </c>
      <c r="CT35" s="109">
        <v>8664264.0621874202</v>
      </c>
      <c r="CU35" s="109">
        <v>9609168.1525950246</v>
      </c>
      <c r="CV35" s="109">
        <v>8900395.1423859075</v>
      </c>
      <c r="CW35" s="109">
        <v>8865482.8714184333</v>
      </c>
      <c r="CX35" s="109">
        <v>8954494.5295892116</v>
      </c>
      <c r="CY35" s="109">
        <v>9185747.3983638026</v>
      </c>
      <c r="CZ35" s="109">
        <v>9133315.9496119581</v>
      </c>
      <c r="DA35" s="109">
        <v>9116266.7264175098</v>
      </c>
      <c r="DB35" s="109">
        <v>9029281.5302672125</v>
      </c>
      <c r="DC35" s="109">
        <v>8926267.4989042599</v>
      </c>
      <c r="DD35" s="109">
        <v>9170402.711704962</v>
      </c>
      <c r="DE35" s="109">
        <v>8838197.8459198475</v>
      </c>
      <c r="DF35" s="109">
        <v>8781330.8160815295</v>
      </c>
      <c r="DG35" s="109">
        <v>8902804.5321295783</v>
      </c>
      <c r="DH35" s="109">
        <v>8547899.4832728598</v>
      </c>
      <c r="DI35" s="109">
        <v>8761763.7944107559</v>
      </c>
      <c r="DJ35" s="109">
        <v>8842556.2314507328</v>
      </c>
      <c r="DK35" s="109">
        <v>8849993.800784912</v>
      </c>
      <c r="DL35" s="109">
        <v>8381121.008222322</v>
      </c>
      <c r="DM35" s="109">
        <v>11072342.592624832</v>
      </c>
      <c r="DN35" s="109">
        <v>9107215.5301222038</v>
      </c>
      <c r="DO35" s="109">
        <v>9278835.4039172959</v>
      </c>
      <c r="DP35" s="109">
        <v>9176536.8878856283</v>
      </c>
      <c r="DQ35" s="109">
        <v>9160362.1689660717</v>
      </c>
      <c r="DR35" s="109">
        <v>9236920.7755856011</v>
      </c>
      <c r="DS35" s="109">
        <v>9293144.9775759783</v>
      </c>
      <c r="DT35" s="109">
        <v>9477387.9389018379</v>
      </c>
      <c r="DU35" s="109">
        <v>9145202.1259782165</v>
      </c>
      <c r="DV35" s="109">
        <v>9492149.979991721</v>
      </c>
      <c r="DW35" s="109">
        <v>9470120.0707525928</v>
      </c>
      <c r="DX35" s="109">
        <v>9571854.2475784924</v>
      </c>
      <c r="DY35" s="109">
        <v>9613445.869874144</v>
      </c>
      <c r="DZ35" s="109">
        <v>9712493.5013110526</v>
      </c>
      <c r="EA35" s="109">
        <v>9743997.0453434698</v>
      </c>
      <c r="EB35" s="109">
        <v>9664638.5979716443</v>
      </c>
      <c r="EC35" s="109">
        <v>9772728.8788644653</v>
      </c>
      <c r="ED35" s="109">
        <v>9704298.5389515013</v>
      </c>
      <c r="EE35" s="109">
        <v>9766786.0903855506</v>
      </c>
      <c r="EF35" s="109">
        <v>9668715.4724927675</v>
      </c>
      <c r="EG35" s="109">
        <v>9744593.045350492</v>
      </c>
      <c r="EH35" s="109">
        <v>9871558.8586101495</v>
      </c>
      <c r="EI35" s="109">
        <v>9816766.2592257746</v>
      </c>
      <c r="EJ35" s="109">
        <v>9776214.2304217909</v>
      </c>
      <c r="EK35" s="109">
        <v>9708208.1888631545</v>
      </c>
      <c r="EL35" s="109">
        <v>9527537.3998444006</v>
      </c>
      <c r="EM35" s="109">
        <v>9674087.8054584805</v>
      </c>
      <c r="EN35" s="109">
        <v>9609480.1400262415</v>
      </c>
      <c r="EO35" s="109">
        <v>9812962.2139725424</v>
      </c>
      <c r="EP35" s="109">
        <v>9719704.2258161679</v>
      </c>
      <c r="EQ35" s="109">
        <v>9674428.0864431895</v>
      </c>
      <c r="ER35" s="109">
        <v>9529666.5403101332</v>
      </c>
      <c r="ES35" s="109">
        <v>9963760.0969541799</v>
      </c>
      <c r="ET35" s="109">
        <v>9171656.4246286862</v>
      </c>
      <c r="EU35" s="109">
        <v>9308468.7082430627</v>
      </c>
    </row>
    <row r="36" spans="2:151" s="105" customFormat="1" ht="13.2" x14ac:dyDescent="0.25">
      <c r="B36" s="110" t="s">
        <v>1952</v>
      </c>
      <c r="C36" s="112">
        <v>2295825.6908988552</v>
      </c>
      <c r="D36" s="112">
        <v>2487114.7157826335</v>
      </c>
      <c r="E36" s="112">
        <v>2737419.4219210553</v>
      </c>
      <c r="F36" s="112">
        <v>2598803.063901613</v>
      </c>
      <c r="G36" s="112">
        <v>2586865.3727911836</v>
      </c>
      <c r="H36" s="112">
        <v>2632574.5381494639</v>
      </c>
      <c r="I36" s="112">
        <v>2536449.5581811117</v>
      </c>
      <c r="J36" s="112">
        <v>2612063.9780485504</v>
      </c>
      <c r="K36" s="112">
        <v>2854666.9305003034</v>
      </c>
      <c r="L36" s="112">
        <v>2628976.2502437732</v>
      </c>
      <c r="M36" s="112">
        <v>2529701.3578799143</v>
      </c>
      <c r="N36" s="112">
        <v>2360865.7494405522</v>
      </c>
      <c r="O36" s="112">
        <v>2329867.9704318973</v>
      </c>
      <c r="P36" s="112">
        <v>2427652.5463951682</v>
      </c>
      <c r="Q36" s="112">
        <v>2674487.0761548276</v>
      </c>
      <c r="R36" s="112">
        <v>2540747.5138217816</v>
      </c>
      <c r="S36" s="112">
        <v>2506149.4116944135</v>
      </c>
      <c r="T36" s="112">
        <v>2546903.1463697543</v>
      </c>
      <c r="U36" s="112">
        <v>2504189.6021838207</v>
      </c>
      <c r="V36" s="112">
        <v>2595333.6072579538</v>
      </c>
      <c r="W36" s="112">
        <v>2569108.7202382567</v>
      </c>
      <c r="X36" s="112">
        <v>2538827.9246298778</v>
      </c>
      <c r="Y36" s="112">
        <v>2486583.0364446547</v>
      </c>
      <c r="Z36" s="112">
        <v>2345453.2479843399</v>
      </c>
      <c r="AA36" s="112">
        <v>2345853.2907291576</v>
      </c>
      <c r="AB36" s="112">
        <v>2344098.9626151496</v>
      </c>
      <c r="AC36" s="112">
        <v>2290548.2170729698</v>
      </c>
      <c r="AD36" s="112">
        <v>2230977.0743300482</v>
      </c>
      <c r="AE36" s="112">
        <v>2254964.8272620924</v>
      </c>
      <c r="AF36" s="112">
        <v>2214265.3477273039</v>
      </c>
      <c r="AG36" s="112">
        <v>2266368.798432353</v>
      </c>
      <c r="AH36" s="112">
        <v>2208588.848522475</v>
      </c>
      <c r="AI36" s="112">
        <v>2179121.3954802752</v>
      </c>
      <c r="AJ36" s="112">
        <v>2179272.308980118</v>
      </c>
      <c r="AK36" s="112">
        <v>2237148.4834516104</v>
      </c>
      <c r="AL36" s="112">
        <v>2295797.9281636132</v>
      </c>
      <c r="AM36" s="112">
        <v>2320154.6027853927</v>
      </c>
      <c r="AN36" s="112">
        <v>2311381.7145159342</v>
      </c>
      <c r="AO36" s="112">
        <v>2231714.0727646397</v>
      </c>
      <c r="AP36" s="112">
        <v>2241922.2331663594</v>
      </c>
      <c r="AQ36" s="112">
        <v>2230895.4009008128</v>
      </c>
      <c r="AR36" s="112">
        <v>2216846.059093934</v>
      </c>
      <c r="AS36" s="112">
        <v>2214491.9531579027</v>
      </c>
      <c r="AT36" s="112">
        <v>2195464.414149438</v>
      </c>
      <c r="AU36" s="112">
        <v>2206516.8284420222</v>
      </c>
      <c r="AV36" s="112">
        <v>2198976.1952994447</v>
      </c>
      <c r="AW36" s="112">
        <v>2245582.3475500727</v>
      </c>
      <c r="AX36" s="112">
        <v>2261405.7764019482</v>
      </c>
      <c r="AY36" s="112">
        <v>2236352.4792511254</v>
      </c>
      <c r="AZ36" s="112">
        <v>2258249.2955210018</v>
      </c>
      <c r="BA36" s="112">
        <v>2238655.3381436393</v>
      </c>
      <c r="BB36" s="112">
        <v>2250058.9889631798</v>
      </c>
      <c r="BC36" s="112">
        <v>2197576.8379157963</v>
      </c>
      <c r="BD36" s="112">
        <v>2217753.4768847553</v>
      </c>
      <c r="BE36" s="112">
        <v>2204555.0588054811</v>
      </c>
      <c r="BF36" s="112">
        <v>2179972.693418073</v>
      </c>
      <c r="BG36" s="112">
        <v>2185100.0045555336</v>
      </c>
      <c r="BH36" s="112">
        <v>2174186.5712689487</v>
      </c>
      <c r="BI36" s="112">
        <v>2178524.6063921624</v>
      </c>
      <c r="BJ36" s="112">
        <v>2229160.1235617739</v>
      </c>
      <c r="BK36" s="112">
        <v>2218554.417969388</v>
      </c>
      <c r="BL36" s="112">
        <v>2239913.3745814082</v>
      </c>
      <c r="BM36" s="112">
        <v>2280800.4649716583</v>
      </c>
      <c r="BN36" s="112">
        <v>2263857.4263133914</v>
      </c>
      <c r="BO36" s="112">
        <v>2246241.4509816146</v>
      </c>
      <c r="BP36" s="112">
        <v>2217561.808674417</v>
      </c>
      <c r="BQ36" s="112">
        <v>2242716.4400918041</v>
      </c>
      <c r="BR36" s="112">
        <v>2197749.8775043804</v>
      </c>
      <c r="BS36" s="112">
        <v>2200620.7091776766</v>
      </c>
      <c r="BT36" s="112">
        <v>2167603.3543733722</v>
      </c>
      <c r="BU36" s="112">
        <v>2232982.4608118474</v>
      </c>
      <c r="BV36" s="112">
        <v>2265613.680266242</v>
      </c>
      <c r="BW36" s="112">
        <v>2242687.2555096541</v>
      </c>
      <c r="BX36" s="112">
        <v>2206203.4236048125</v>
      </c>
      <c r="BY36" s="112">
        <v>1911550.9826488099</v>
      </c>
      <c r="BZ36" s="112">
        <v>1662059.5643515615</v>
      </c>
      <c r="CA36" s="112">
        <v>1861550.9031511974</v>
      </c>
      <c r="CB36" s="112">
        <v>2036245.0888400115</v>
      </c>
      <c r="CC36" s="112">
        <v>2274515.4559888584</v>
      </c>
      <c r="CD36" s="112">
        <v>2320536.2403187011</v>
      </c>
      <c r="CE36" s="112">
        <v>2254926.2388080796</v>
      </c>
      <c r="CF36" s="112">
        <v>2102784.1357963015</v>
      </c>
      <c r="CG36" s="112">
        <v>2055660.1702333032</v>
      </c>
      <c r="CH36" s="112">
        <v>2269722.6752524576</v>
      </c>
      <c r="CI36" s="112">
        <v>2251065.7232503262</v>
      </c>
      <c r="CJ36" s="112">
        <v>2179460.3105792752</v>
      </c>
      <c r="CK36" s="112">
        <v>2042130.3876683388</v>
      </c>
      <c r="CL36" s="112">
        <v>2054667.2433346526</v>
      </c>
      <c r="CM36" s="112">
        <v>2126574.9091669144</v>
      </c>
      <c r="CN36" s="112">
        <v>2383279.1185949231</v>
      </c>
      <c r="CO36" s="112">
        <v>2339978.8708020053</v>
      </c>
      <c r="CP36" s="112">
        <v>2372722.3059116048</v>
      </c>
      <c r="CQ36" s="112">
        <v>2320500.1977775414</v>
      </c>
      <c r="CR36" s="112">
        <v>2315731.4201201522</v>
      </c>
      <c r="CS36" s="112">
        <v>2412921.667321194</v>
      </c>
      <c r="CT36" s="112">
        <v>2314398.6179688429</v>
      </c>
      <c r="CU36" s="112">
        <v>2259457.7141795973</v>
      </c>
      <c r="CV36" s="112">
        <v>2252280.3897030721</v>
      </c>
      <c r="CW36" s="112">
        <v>2255209.2817729362</v>
      </c>
      <c r="CX36" s="112">
        <v>2285751.9207889661</v>
      </c>
      <c r="CY36" s="112">
        <v>2292058.4884204962</v>
      </c>
      <c r="CZ36" s="112">
        <v>2336748.1032095528</v>
      </c>
      <c r="DA36" s="112">
        <v>2250956.978734205</v>
      </c>
      <c r="DB36" s="112">
        <v>2346226.2063285038</v>
      </c>
      <c r="DC36" s="112">
        <v>2355452.1881780722</v>
      </c>
      <c r="DD36" s="112">
        <v>2353438.3411608147</v>
      </c>
      <c r="DE36" s="112">
        <v>2336975.5422121054</v>
      </c>
      <c r="DF36" s="112">
        <v>2265318.9552874807</v>
      </c>
      <c r="DG36" s="112">
        <v>2278221.7498669159</v>
      </c>
      <c r="DH36" s="112">
        <v>2305398.3912062761</v>
      </c>
      <c r="DI36" s="112">
        <v>2352119.988351502</v>
      </c>
      <c r="DJ36" s="112">
        <v>2316714.0725789601</v>
      </c>
      <c r="DK36" s="112">
        <v>2381769.4260819172</v>
      </c>
      <c r="DL36" s="112">
        <v>2320289.1725198966</v>
      </c>
      <c r="DM36" s="112">
        <v>2401120.30352015</v>
      </c>
      <c r="DN36" s="112">
        <v>2340363.5878478792</v>
      </c>
      <c r="DO36" s="112">
        <v>2334524.2466737763</v>
      </c>
      <c r="DP36" s="112">
        <v>2378441.9743770813</v>
      </c>
      <c r="DQ36" s="112">
        <v>2361461.9986791667</v>
      </c>
      <c r="DR36" s="112">
        <v>2375366.0547788828</v>
      </c>
      <c r="DS36" s="112">
        <v>2358177.7961252178</v>
      </c>
      <c r="DT36" s="112">
        <v>2335894.8209513472</v>
      </c>
      <c r="DU36" s="112">
        <v>2314599.8827920482</v>
      </c>
      <c r="DV36" s="112">
        <v>2470879.5368340979</v>
      </c>
      <c r="DW36" s="112">
        <v>2334982.7020127103</v>
      </c>
      <c r="DX36" s="112">
        <v>2300363.1560373856</v>
      </c>
      <c r="DY36" s="112">
        <v>2358462.8605807195</v>
      </c>
      <c r="DZ36" s="112">
        <v>2274987.1643873407</v>
      </c>
      <c r="EA36" s="112">
        <v>2369846.9106439729</v>
      </c>
      <c r="EB36" s="112">
        <v>2357536.4502051994</v>
      </c>
      <c r="EC36" s="112">
        <v>2384280.1548082824</v>
      </c>
      <c r="ED36" s="112">
        <v>2359871.070583337</v>
      </c>
      <c r="EE36" s="112">
        <v>2419206.5843115044</v>
      </c>
      <c r="EF36" s="112">
        <v>2409095.3459732621</v>
      </c>
      <c r="EG36" s="112">
        <v>2449579.7876221789</v>
      </c>
      <c r="EH36" s="112">
        <v>2460489.8702250253</v>
      </c>
      <c r="EI36" s="112">
        <v>2423145.7476541847</v>
      </c>
      <c r="EJ36" s="112">
        <v>2457287.7520022318</v>
      </c>
      <c r="EK36" s="112">
        <v>2386702.7357366085</v>
      </c>
      <c r="EL36" s="112">
        <v>2273509.4786673598</v>
      </c>
      <c r="EM36" s="112">
        <v>2441459.815276911</v>
      </c>
      <c r="EN36" s="112">
        <v>2403762.8211821122</v>
      </c>
      <c r="EO36" s="112">
        <v>2380659.9105234849</v>
      </c>
      <c r="EP36" s="112">
        <v>2366688.6745294053</v>
      </c>
      <c r="EQ36" s="112">
        <v>2351764.2471698956</v>
      </c>
      <c r="ER36" s="112">
        <v>2375215.4469107208</v>
      </c>
      <c r="ES36" s="112">
        <v>2361521.5527480035</v>
      </c>
      <c r="ET36" s="112">
        <v>2341688.1046165074</v>
      </c>
      <c r="EU36" s="112">
        <v>2278580.6507842466</v>
      </c>
    </row>
    <row r="37" spans="2:151" s="105" customFormat="1" ht="13.2" x14ac:dyDescent="0.25">
      <c r="B37" s="113" t="s">
        <v>46</v>
      </c>
      <c r="C37" s="107">
        <v>39817268.391700588</v>
      </c>
      <c r="D37" s="107">
        <v>40067994.552265286</v>
      </c>
      <c r="E37" s="107">
        <v>38253032.058213368</v>
      </c>
      <c r="F37" s="107">
        <v>40008631.156534582</v>
      </c>
      <c r="G37" s="107">
        <v>38954290.525621183</v>
      </c>
      <c r="H37" s="107">
        <v>39077269.326473363</v>
      </c>
      <c r="I37" s="107">
        <v>39037793.919032015</v>
      </c>
      <c r="J37" s="107">
        <v>38468493.727431528</v>
      </c>
      <c r="K37" s="107">
        <v>37441580.530436814</v>
      </c>
      <c r="L37" s="107">
        <v>39869235.572463021</v>
      </c>
      <c r="M37" s="107">
        <v>38149557.386207178</v>
      </c>
      <c r="N37" s="107">
        <v>38322611.140811414</v>
      </c>
      <c r="O37" s="107">
        <v>38450578.794731714</v>
      </c>
      <c r="P37" s="107">
        <v>38120595.506686859</v>
      </c>
      <c r="Q37" s="107">
        <v>37292303.196955763</v>
      </c>
      <c r="R37" s="107">
        <v>38147561.701652184</v>
      </c>
      <c r="S37" s="107">
        <v>37675225.239536323</v>
      </c>
      <c r="T37" s="107">
        <v>37195879.197777845</v>
      </c>
      <c r="U37" s="107">
        <v>37793353.408328988</v>
      </c>
      <c r="V37" s="107">
        <v>36135647.635237828</v>
      </c>
      <c r="W37" s="107">
        <v>37186603.397791743</v>
      </c>
      <c r="X37" s="107">
        <v>36980061.539968953</v>
      </c>
      <c r="Y37" s="107">
        <v>36558495.191954486</v>
      </c>
      <c r="Z37" s="107">
        <v>37208471.6159565</v>
      </c>
      <c r="AA37" s="107">
        <v>36440435.569036812</v>
      </c>
      <c r="AB37" s="107">
        <v>36126018.175276503</v>
      </c>
      <c r="AC37" s="107">
        <v>37058341.98701036</v>
      </c>
      <c r="AD37" s="107">
        <v>36139705.002517655</v>
      </c>
      <c r="AE37" s="107">
        <v>36117870.574737176</v>
      </c>
      <c r="AF37" s="107">
        <v>36129661.863375232</v>
      </c>
      <c r="AG37" s="107">
        <v>36101629.487806082</v>
      </c>
      <c r="AH37" s="107">
        <v>36202168.006837226</v>
      </c>
      <c r="AI37" s="107">
        <v>36231545.833203778</v>
      </c>
      <c r="AJ37" s="107">
        <v>35737584.801668182</v>
      </c>
      <c r="AK37" s="107">
        <v>37067641.968396947</v>
      </c>
      <c r="AL37" s="107">
        <v>35629876.761124454</v>
      </c>
      <c r="AM37" s="107">
        <v>35672441.879130326</v>
      </c>
      <c r="AN37" s="107">
        <v>35767085.720131859</v>
      </c>
      <c r="AO37" s="107">
        <v>36083297.902960651</v>
      </c>
      <c r="AP37" s="107">
        <v>35308926.269451447</v>
      </c>
      <c r="AQ37" s="107">
        <v>36190118.240964584</v>
      </c>
      <c r="AR37" s="107">
        <v>36463581.979240626</v>
      </c>
      <c r="AS37" s="107">
        <v>35208024.157480881</v>
      </c>
      <c r="AT37" s="107">
        <v>36140714.940461814</v>
      </c>
      <c r="AU37" s="107">
        <v>36494647.242265046</v>
      </c>
      <c r="AV37" s="107">
        <v>36102957.752495825</v>
      </c>
      <c r="AW37" s="107">
        <v>36285348.837266259</v>
      </c>
      <c r="AX37" s="107">
        <v>36322356.319496423</v>
      </c>
      <c r="AY37" s="107">
        <v>36405913.290023081</v>
      </c>
      <c r="AZ37" s="107">
        <v>36832558.920638688</v>
      </c>
      <c r="BA37" s="107">
        <v>36969064.965892427</v>
      </c>
      <c r="BB37" s="107">
        <v>36563537.917796172</v>
      </c>
      <c r="BC37" s="107">
        <v>38381418.781414628</v>
      </c>
      <c r="BD37" s="107">
        <v>36834384.006264776</v>
      </c>
      <c r="BE37" s="107">
        <v>36627599.385667175</v>
      </c>
      <c r="BF37" s="107">
        <v>37329725.755514115</v>
      </c>
      <c r="BG37" s="107">
        <v>36657163.215111531</v>
      </c>
      <c r="BH37" s="107">
        <v>37432044.443906665</v>
      </c>
      <c r="BI37" s="107">
        <v>37118115.738903217</v>
      </c>
      <c r="BJ37" s="107">
        <v>37198309.274232589</v>
      </c>
      <c r="BK37" s="107">
        <v>37475235.961860381</v>
      </c>
      <c r="BL37" s="107">
        <v>37643806.298774816</v>
      </c>
      <c r="BM37" s="107">
        <v>36834282.650844708</v>
      </c>
      <c r="BN37" s="107">
        <v>37581545.157244653</v>
      </c>
      <c r="BO37" s="107">
        <v>37501783.742783248</v>
      </c>
      <c r="BP37" s="107">
        <v>37212205.935334675</v>
      </c>
      <c r="BQ37" s="107">
        <v>37441796.132927068</v>
      </c>
      <c r="BR37" s="107">
        <v>37853706.817978434</v>
      </c>
      <c r="BS37" s="107">
        <v>37441913.755334854</v>
      </c>
      <c r="BT37" s="107">
        <v>38182491.175237089</v>
      </c>
      <c r="BU37" s="107">
        <v>38200828.927089348</v>
      </c>
      <c r="BV37" s="107">
        <v>38087588.232393444</v>
      </c>
      <c r="BW37" s="107">
        <v>38595680.953074329</v>
      </c>
      <c r="BX37" s="107">
        <v>38040536.522120245</v>
      </c>
      <c r="BY37" s="107">
        <v>39476427.373612314</v>
      </c>
      <c r="BZ37" s="107">
        <v>35592142.630807348</v>
      </c>
      <c r="CA37" s="107">
        <v>37213522.632872954</v>
      </c>
      <c r="CB37" s="107">
        <v>38260945.641815275</v>
      </c>
      <c r="CC37" s="107">
        <v>38585927.854897462</v>
      </c>
      <c r="CD37" s="107">
        <v>37999050.363523349</v>
      </c>
      <c r="CE37" s="107">
        <v>39141722.439701132</v>
      </c>
      <c r="CF37" s="107">
        <v>39660280.124671116</v>
      </c>
      <c r="CG37" s="107">
        <v>38441492.520049021</v>
      </c>
      <c r="CH37" s="107">
        <v>40432317.100637436</v>
      </c>
      <c r="CI37" s="107">
        <v>39723903.826165892</v>
      </c>
      <c r="CJ37" s="107">
        <v>39645717.015982099</v>
      </c>
      <c r="CK37" s="107">
        <v>40262603.085795306</v>
      </c>
      <c r="CL37" s="107">
        <v>40480408.494285353</v>
      </c>
      <c r="CM37" s="107">
        <v>40023357.896600127</v>
      </c>
      <c r="CN37" s="107">
        <v>41220653.622085989</v>
      </c>
      <c r="CO37" s="107">
        <v>42347590.861984991</v>
      </c>
      <c r="CP37" s="107">
        <v>40988763.795127608</v>
      </c>
      <c r="CQ37" s="107">
        <v>42308646.078647956</v>
      </c>
      <c r="CR37" s="107">
        <v>42429034.763485581</v>
      </c>
      <c r="CS37" s="107">
        <v>43452884.18265713</v>
      </c>
      <c r="CT37" s="107">
        <v>43376009.864764251</v>
      </c>
      <c r="CU37" s="107">
        <v>43497329.663573235</v>
      </c>
      <c r="CV37" s="107">
        <v>44123050.947661631</v>
      </c>
      <c r="CW37" s="107">
        <v>44580189.370873488</v>
      </c>
      <c r="CX37" s="107">
        <v>44445696.56564942</v>
      </c>
      <c r="CY37" s="107">
        <v>43448686.607356727</v>
      </c>
      <c r="CZ37" s="107">
        <v>45302209.638932548</v>
      </c>
      <c r="DA37" s="107">
        <v>44627020.92133972</v>
      </c>
      <c r="DB37" s="107">
        <v>44865258.42818597</v>
      </c>
      <c r="DC37" s="107">
        <v>44905648.066141389</v>
      </c>
      <c r="DD37" s="107">
        <v>44082511.660412565</v>
      </c>
      <c r="DE37" s="107">
        <v>45244794.548627809</v>
      </c>
      <c r="DF37" s="107">
        <v>44534754.466940291</v>
      </c>
      <c r="DG37" s="107">
        <v>45411828.751618624</v>
      </c>
      <c r="DH37" s="107">
        <v>46036535.84594892</v>
      </c>
      <c r="DI37" s="107">
        <v>46181650.166882664</v>
      </c>
      <c r="DJ37" s="107">
        <v>45986141.150576182</v>
      </c>
      <c r="DK37" s="107">
        <v>48201628.878066741</v>
      </c>
      <c r="DL37" s="107">
        <v>46557988.195821114</v>
      </c>
      <c r="DM37" s="107">
        <v>46694700.586649723</v>
      </c>
      <c r="DN37" s="107">
        <v>47901000.385407813</v>
      </c>
      <c r="DO37" s="107">
        <v>47454602.063035175</v>
      </c>
      <c r="DP37" s="107">
        <v>47527098.768851012</v>
      </c>
      <c r="DQ37" s="107">
        <v>47638061.747046329</v>
      </c>
      <c r="DR37" s="107">
        <v>48158245.601859093</v>
      </c>
      <c r="DS37" s="107">
        <v>49784058.771318629</v>
      </c>
      <c r="DT37" s="107">
        <v>48568480.365514763</v>
      </c>
      <c r="DU37" s="107">
        <v>48753955.002477191</v>
      </c>
      <c r="DV37" s="107">
        <v>47915558.640653908</v>
      </c>
      <c r="DW37" s="107">
        <v>49226993.24820254</v>
      </c>
      <c r="DX37" s="107">
        <v>47030806.154102251</v>
      </c>
      <c r="DY37" s="107">
        <v>48538304.11550381</v>
      </c>
      <c r="DZ37" s="107">
        <v>49422378.186228588</v>
      </c>
      <c r="EA37" s="107">
        <v>48680249.347509377</v>
      </c>
      <c r="EB37" s="107">
        <v>50178617.441927187</v>
      </c>
      <c r="EC37" s="107">
        <v>49959853.26095064</v>
      </c>
      <c r="ED37" s="107">
        <v>49980654.377214499</v>
      </c>
      <c r="EE37" s="107">
        <v>49527269.802184083</v>
      </c>
      <c r="EF37" s="107">
        <v>50313262.930121914</v>
      </c>
      <c r="EG37" s="107">
        <v>49427080.998503536</v>
      </c>
      <c r="EH37" s="107">
        <v>51507700.211297318</v>
      </c>
      <c r="EI37" s="107">
        <v>50839914.505978547</v>
      </c>
      <c r="EJ37" s="107">
        <v>51366805.195973396</v>
      </c>
      <c r="EK37" s="107">
        <v>52277532.673232839</v>
      </c>
      <c r="EL37" s="107">
        <v>50803992.379683107</v>
      </c>
      <c r="EM37" s="107">
        <v>52383840.386331834</v>
      </c>
      <c r="EN37" s="107">
        <v>52200617.825485758</v>
      </c>
      <c r="EO37" s="107">
        <v>51658623.974150695</v>
      </c>
      <c r="EP37" s="107">
        <v>53086036.042512059</v>
      </c>
      <c r="EQ37" s="107">
        <v>51143262.500215426</v>
      </c>
      <c r="ER37" s="107">
        <v>50549886.676867962</v>
      </c>
      <c r="ES37" s="107">
        <v>51234061.000519484</v>
      </c>
      <c r="ET37" s="107">
        <v>52118355.410987392</v>
      </c>
      <c r="EU37" s="107">
        <v>51444859.831135638</v>
      </c>
    </row>
    <row r="38" spans="2:151" s="105" customFormat="1" ht="13.2" x14ac:dyDescent="0.25">
      <c r="B38" s="106" t="s">
        <v>47</v>
      </c>
      <c r="C38" s="107">
        <v>20583389.045239441</v>
      </c>
      <c r="D38" s="107">
        <v>20722457.833973113</v>
      </c>
      <c r="E38" s="107">
        <v>20366880.224890996</v>
      </c>
      <c r="F38" s="107">
        <v>20675966.952527683</v>
      </c>
      <c r="G38" s="107">
        <v>20219020.666674543</v>
      </c>
      <c r="H38" s="107">
        <v>20311948.532437276</v>
      </c>
      <c r="I38" s="107">
        <v>20300366.277299799</v>
      </c>
      <c r="J38" s="107">
        <v>20215292.592693243</v>
      </c>
      <c r="K38" s="107">
        <v>19071817.127278086</v>
      </c>
      <c r="L38" s="107">
        <v>19983991.350796156</v>
      </c>
      <c r="M38" s="107">
        <v>19454626.431028716</v>
      </c>
      <c r="N38" s="107">
        <v>19262072.594445691</v>
      </c>
      <c r="O38" s="107">
        <v>19618997.599677049</v>
      </c>
      <c r="P38" s="107">
        <v>19733252.945861328</v>
      </c>
      <c r="Q38" s="107">
        <v>18909450.845398225</v>
      </c>
      <c r="R38" s="107">
        <v>18711770.149002895</v>
      </c>
      <c r="S38" s="107">
        <v>18628304.625931118</v>
      </c>
      <c r="T38" s="107">
        <v>18195823.291714635</v>
      </c>
      <c r="U38" s="107">
        <v>18213800.211744443</v>
      </c>
      <c r="V38" s="107">
        <v>17626926.11261306</v>
      </c>
      <c r="W38" s="107">
        <v>18097044.222704228</v>
      </c>
      <c r="X38" s="107">
        <v>17638290.516826857</v>
      </c>
      <c r="Y38" s="107">
        <v>17161761.601617463</v>
      </c>
      <c r="Z38" s="107">
        <v>17474822.401008777</v>
      </c>
      <c r="AA38" s="107">
        <v>17201074.357363492</v>
      </c>
      <c r="AB38" s="107">
        <v>17156145.841164622</v>
      </c>
      <c r="AC38" s="107">
        <v>17929205.945190601</v>
      </c>
      <c r="AD38" s="107">
        <v>17268256.061725896</v>
      </c>
      <c r="AE38" s="107">
        <v>16929860.466783877</v>
      </c>
      <c r="AF38" s="107">
        <v>16855044.375893489</v>
      </c>
      <c r="AG38" s="107">
        <v>16938567.644608732</v>
      </c>
      <c r="AH38" s="107">
        <v>16816651.11830562</v>
      </c>
      <c r="AI38" s="107">
        <v>16621986.159034902</v>
      </c>
      <c r="AJ38" s="107">
        <v>16319730.452128341</v>
      </c>
      <c r="AK38" s="107">
        <v>16472264.259491719</v>
      </c>
      <c r="AL38" s="107">
        <v>16183174.985630132</v>
      </c>
      <c r="AM38" s="107">
        <v>16045103.354965787</v>
      </c>
      <c r="AN38" s="107">
        <v>15814433.299156483</v>
      </c>
      <c r="AO38" s="107">
        <v>15791802.673271714</v>
      </c>
      <c r="AP38" s="107">
        <v>15709578.833266739</v>
      </c>
      <c r="AQ38" s="107">
        <v>15875168.949329695</v>
      </c>
      <c r="AR38" s="107">
        <v>15995431.120672602</v>
      </c>
      <c r="AS38" s="107">
        <v>15745191.066538371</v>
      </c>
      <c r="AT38" s="107">
        <v>15708914.564161988</v>
      </c>
      <c r="AU38" s="107">
        <v>15722046.275877316</v>
      </c>
      <c r="AV38" s="107">
        <v>15164390.156055253</v>
      </c>
      <c r="AW38" s="107">
        <v>14657492.882032571</v>
      </c>
      <c r="AX38" s="107">
        <v>15045650.870280579</v>
      </c>
      <c r="AY38" s="107">
        <v>14977252.686213305</v>
      </c>
      <c r="AZ38" s="107">
        <v>14874173.165247355</v>
      </c>
      <c r="BA38" s="107">
        <v>15233813.399679998</v>
      </c>
      <c r="BB38" s="107">
        <v>14588184.641339768</v>
      </c>
      <c r="BC38" s="107">
        <v>14839434.82104855</v>
      </c>
      <c r="BD38" s="107">
        <v>14415760.953784734</v>
      </c>
      <c r="BE38" s="107">
        <v>14189939.598016504</v>
      </c>
      <c r="BF38" s="107">
        <v>14229119.311480371</v>
      </c>
      <c r="BG38" s="107">
        <v>13961496.494944498</v>
      </c>
      <c r="BH38" s="107">
        <v>14423404.821987415</v>
      </c>
      <c r="BI38" s="107">
        <v>13794606.333824739</v>
      </c>
      <c r="BJ38" s="107">
        <v>13362125.919565083</v>
      </c>
      <c r="BK38" s="107">
        <v>14065633.494747255</v>
      </c>
      <c r="BL38" s="107">
        <v>13981471.625553032</v>
      </c>
      <c r="BM38" s="107">
        <v>13655970.221610116</v>
      </c>
      <c r="BN38" s="107">
        <v>13630719.608404674</v>
      </c>
      <c r="BO38" s="107">
        <v>13635552.377100788</v>
      </c>
      <c r="BP38" s="107">
        <v>13650010.062867081</v>
      </c>
      <c r="BQ38" s="107">
        <v>13386808.672224009</v>
      </c>
      <c r="BR38" s="107">
        <v>13382763.555950638</v>
      </c>
      <c r="BS38" s="107">
        <v>13065746.098112086</v>
      </c>
      <c r="BT38" s="107">
        <v>13530387.866278302</v>
      </c>
      <c r="BU38" s="107">
        <v>13555980.041195637</v>
      </c>
      <c r="BV38" s="107">
        <v>12639496.127965061</v>
      </c>
      <c r="BW38" s="107">
        <v>13011674.850213889</v>
      </c>
      <c r="BX38" s="107">
        <v>13090953.273661973</v>
      </c>
      <c r="BY38" s="107">
        <v>12991457.353012389</v>
      </c>
      <c r="BZ38" s="107">
        <v>11430649.048044991</v>
      </c>
      <c r="CA38" s="107">
        <v>12391612.447605398</v>
      </c>
      <c r="CB38" s="107">
        <v>12703291.300230836</v>
      </c>
      <c r="CC38" s="107">
        <v>12699734.290068142</v>
      </c>
      <c r="CD38" s="107">
        <v>12530026.33090763</v>
      </c>
      <c r="CE38" s="107">
        <v>12657020.917278798</v>
      </c>
      <c r="CF38" s="107">
        <v>14218139.070971513</v>
      </c>
      <c r="CG38" s="107">
        <v>12137137.345477952</v>
      </c>
      <c r="CH38" s="107">
        <v>12179405.336476061</v>
      </c>
      <c r="CI38" s="107">
        <v>12203077.305811489</v>
      </c>
      <c r="CJ38" s="107">
        <v>12123409.242485762</v>
      </c>
      <c r="CK38" s="107">
        <v>12530936.715912364</v>
      </c>
      <c r="CL38" s="107">
        <v>12838475.392763589</v>
      </c>
      <c r="CM38" s="107">
        <v>12315023.578143831</v>
      </c>
      <c r="CN38" s="107">
        <v>12405293.90248025</v>
      </c>
      <c r="CO38" s="107">
        <v>13012229.239301445</v>
      </c>
      <c r="CP38" s="107">
        <v>13515584.842273755</v>
      </c>
      <c r="CQ38" s="107">
        <v>13333864.346891755</v>
      </c>
      <c r="CR38" s="107">
        <v>12754376.333878329</v>
      </c>
      <c r="CS38" s="107">
        <v>13384001.624359662</v>
      </c>
      <c r="CT38" s="107">
        <v>13331160.030009206</v>
      </c>
      <c r="CU38" s="107">
        <v>15726947.263095737</v>
      </c>
      <c r="CV38" s="107">
        <v>13136290.500612097</v>
      </c>
      <c r="CW38" s="107">
        <v>12844603.64031449</v>
      </c>
      <c r="CX38" s="107">
        <v>12706064.92955458</v>
      </c>
      <c r="CY38" s="107">
        <v>11690254.93307049</v>
      </c>
      <c r="CZ38" s="107">
        <v>12352604.451515565</v>
      </c>
      <c r="DA38" s="107">
        <v>12543542.961487334</v>
      </c>
      <c r="DB38" s="107">
        <v>11905543.028684305</v>
      </c>
      <c r="DC38" s="107">
        <v>11828980.561339501</v>
      </c>
      <c r="DD38" s="107">
        <v>11918212.563601268</v>
      </c>
      <c r="DE38" s="107">
        <v>12540582.059670903</v>
      </c>
      <c r="DF38" s="107">
        <v>11800561.618981838</v>
      </c>
      <c r="DG38" s="107">
        <v>11418906.830603009</v>
      </c>
      <c r="DH38" s="107">
        <v>11383146.398588376</v>
      </c>
      <c r="DI38" s="107">
        <v>11546920.134037245</v>
      </c>
      <c r="DJ38" s="107">
        <v>11385722.635158323</v>
      </c>
      <c r="DK38" s="107">
        <v>11638929.039862484</v>
      </c>
      <c r="DL38" s="107">
        <v>11493207.080844285</v>
      </c>
      <c r="DM38" s="107">
        <v>11376078.19158978</v>
      </c>
      <c r="DN38" s="107">
        <v>11385879.817773281</v>
      </c>
      <c r="DO38" s="107">
        <v>11289242.916631719</v>
      </c>
      <c r="DP38" s="107">
        <v>11376311.239650054</v>
      </c>
      <c r="DQ38" s="107">
        <v>11549190.916987086</v>
      </c>
      <c r="DR38" s="107">
        <v>11299158.268681712</v>
      </c>
      <c r="DS38" s="107">
        <v>11195575.243715107</v>
      </c>
      <c r="DT38" s="107">
        <v>11262984.984461013</v>
      </c>
      <c r="DU38" s="107">
        <v>10959311.482054736</v>
      </c>
      <c r="DV38" s="107">
        <v>10919039.442461539</v>
      </c>
      <c r="DW38" s="107">
        <v>11006115.366690524</v>
      </c>
      <c r="DX38" s="107">
        <v>10849945.946920225</v>
      </c>
      <c r="DY38" s="107">
        <v>10750697.299317405</v>
      </c>
      <c r="DZ38" s="107">
        <v>10890200.30763923</v>
      </c>
      <c r="EA38" s="107">
        <v>10778322.312966887</v>
      </c>
      <c r="EB38" s="107">
        <v>10636731.926907923</v>
      </c>
      <c r="EC38" s="107">
        <v>10708793.935825007</v>
      </c>
      <c r="ED38" s="107">
        <v>10717460.844566179</v>
      </c>
      <c r="EE38" s="107">
        <v>11085252.448779201</v>
      </c>
      <c r="EF38" s="107">
        <v>11011683.114545016</v>
      </c>
      <c r="EG38" s="107">
        <v>11101689.632294592</v>
      </c>
      <c r="EH38" s="107">
        <v>11315530.338739475</v>
      </c>
      <c r="EI38" s="107">
        <v>11298501.0539144</v>
      </c>
      <c r="EJ38" s="107">
        <v>11390530.678366942</v>
      </c>
      <c r="EK38" s="107">
        <v>11583036.16518463</v>
      </c>
      <c r="EL38" s="107">
        <v>11331468.268050183</v>
      </c>
      <c r="EM38" s="107">
        <v>11621218.334935367</v>
      </c>
      <c r="EN38" s="107">
        <v>11730926.288525613</v>
      </c>
      <c r="EO38" s="107">
        <v>11401719.577525094</v>
      </c>
      <c r="EP38" s="107">
        <v>11436694.92450385</v>
      </c>
      <c r="EQ38" s="107">
        <v>11381559.559591496</v>
      </c>
      <c r="ER38" s="107">
        <v>11244506.663589271</v>
      </c>
      <c r="ES38" s="107">
        <v>11327334.747653188</v>
      </c>
      <c r="ET38" s="107">
        <v>11268510.96202825</v>
      </c>
      <c r="EU38" s="107">
        <v>11218333.164100762</v>
      </c>
    </row>
    <row r="39" spans="2:151" s="105" customFormat="1" ht="13.2" x14ac:dyDescent="0.25">
      <c r="B39" s="106" t="s">
        <v>49</v>
      </c>
      <c r="C39" s="107">
        <v>60400657.436940029</v>
      </c>
      <c r="D39" s="107">
        <v>60790452.386238396</v>
      </c>
      <c r="E39" s="107">
        <v>58619912.283104368</v>
      </c>
      <c r="F39" s="107">
        <v>60684598.109062269</v>
      </c>
      <c r="G39" s="107">
        <v>59173311.192295723</v>
      </c>
      <c r="H39" s="107">
        <v>59389217.858910635</v>
      </c>
      <c r="I39" s="107">
        <v>59338160.196331814</v>
      </c>
      <c r="J39" s="107">
        <v>58683786.320124775</v>
      </c>
      <c r="K39" s="107">
        <v>56513397.657714903</v>
      </c>
      <c r="L39" s="107">
        <v>59853226.923259176</v>
      </c>
      <c r="M39" s="107">
        <v>57604183.817235895</v>
      </c>
      <c r="N39" s="107">
        <v>57584683.735257104</v>
      </c>
      <c r="O39" s="107">
        <v>58069576.39440877</v>
      </c>
      <c r="P39" s="107">
        <v>57853848.452548184</v>
      </c>
      <c r="Q39" s="107">
        <v>56201754.042353988</v>
      </c>
      <c r="R39" s="107">
        <v>56859331.850655086</v>
      </c>
      <c r="S39" s="107">
        <v>56303529.865467444</v>
      </c>
      <c r="T39" s="107">
        <v>55391702.489492483</v>
      </c>
      <c r="U39" s="107">
        <v>56007153.620073423</v>
      </c>
      <c r="V39" s="107">
        <v>53762573.747850887</v>
      </c>
      <c r="W39" s="107">
        <v>55283647.620495975</v>
      </c>
      <c r="X39" s="107">
        <v>54618352.056795813</v>
      </c>
      <c r="Y39" s="107">
        <v>53720256.793571942</v>
      </c>
      <c r="Z39" s="107">
        <v>54683294.01696527</v>
      </c>
      <c r="AA39" s="107">
        <v>53641509.926400304</v>
      </c>
      <c r="AB39" s="107">
        <v>53282164.016441129</v>
      </c>
      <c r="AC39" s="107">
        <v>54987547.932200961</v>
      </c>
      <c r="AD39" s="107">
        <v>53407961.064243555</v>
      </c>
      <c r="AE39" s="107">
        <v>53047731.04152105</v>
      </c>
      <c r="AF39" s="107">
        <v>52984706.23926872</v>
      </c>
      <c r="AG39" s="107">
        <v>53040197.13241481</v>
      </c>
      <c r="AH39" s="107">
        <v>53018819.12514285</v>
      </c>
      <c r="AI39" s="107">
        <v>52853531.992238678</v>
      </c>
      <c r="AJ39" s="107">
        <v>52057315.253796525</v>
      </c>
      <c r="AK39" s="107">
        <v>53539906.227888666</v>
      </c>
      <c r="AL39" s="107">
        <v>51813051.746754587</v>
      </c>
      <c r="AM39" s="107">
        <v>51717545.23409611</v>
      </c>
      <c r="AN39" s="107">
        <v>51581519.019288339</v>
      </c>
      <c r="AO39" s="107">
        <v>51875100.576232359</v>
      </c>
      <c r="AP39" s="107">
        <v>51018505.102718182</v>
      </c>
      <c r="AQ39" s="107">
        <v>52065287.190294281</v>
      </c>
      <c r="AR39" s="107">
        <v>52459013.099913225</v>
      </c>
      <c r="AS39" s="107">
        <v>50953215.224019252</v>
      </c>
      <c r="AT39" s="107">
        <v>51849629.504623808</v>
      </c>
      <c r="AU39" s="107">
        <v>52216693.518142365</v>
      </c>
      <c r="AV39" s="107">
        <v>51267347.908551075</v>
      </c>
      <c r="AW39" s="107">
        <v>50942841.719298832</v>
      </c>
      <c r="AX39" s="107">
        <v>51368007.189777002</v>
      </c>
      <c r="AY39" s="107">
        <v>51383165.976236388</v>
      </c>
      <c r="AZ39" s="107">
        <v>51706732.085886039</v>
      </c>
      <c r="BA39" s="107">
        <v>52202878.365572415</v>
      </c>
      <c r="BB39" s="107">
        <v>51151722.559135936</v>
      </c>
      <c r="BC39" s="107">
        <v>53220853.602463178</v>
      </c>
      <c r="BD39" s="107">
        <v>51250144.96004951</v>
      </c>
      <c r="BE39" s="107">
        <v>50817538.983683683</v>
      </c>
      <c r="BF39" s="107">
        <v>51558845.066994488</v>
      </c>
      <c r="BG39" s="107">
        <v>50618659.710056029</v>
      </c>
      <c r="BH39" s="107">
        <v>51855449.265894078</v>
      </c>
      <c r="BI39" s="107">
        <v>50912722.072727956</v>
      </c>
      <c r="BJ39" s="107">
        <v>50560435.193797678</v>
      </c>
      <c r="BK39" s="107">
        <v>51540869.45660764</v>
      </c>
      <c r="BL39" s="107">
        <v>51625277.92432785</v>
      </c>
      <c r="BM39" s="107">
        <v>50490252.872454822</v>
      </c>
      <c r="BN39" s="107">
        <v>51212264.765649326</v>
      </c>
      <c r="BO39" s="107">
        <v>51137336.119884036</v>
      </c>
      <c r="BP39" s="107">
        <v>50862215.998201765</v>
      </c>
      <c r="BQ39" s="107">
        <v>50828604.805151083</v>
      </c>
      <c r="BR39" s="107">
        <v>51236470.373929068</v>
      </c>
      <c r="BS39" s="107">
        <v>50507659.853446938</v>
      </c>
      <c r="BT39" s="107">
        <v>51712879.041515395</v>
      </c>
      <c r="BU39" s="107">
        <v>51756808.968284987</v>
      </c>
      <c r="BV39" s="107">
        <v>50727084.360358499</v>
      </c>
      <c r="BW39" s="107">
        <v>51607355.803288214</v>
      </c>
      <c r="BX39" s="107">
        <v>51131489.795782216</v>
      </c>
      <c r="BY39" s="107">
        <v>52467884.726624705</v>
      </c>
      <c r="BZ39" s="107">
        <v>47022791.678852342</v>
      </c>
      <c r="CA39" s="107">
        <v>49605135.080478348</v>
      </c>
      <c r="CB39" s="107">
        <v>50964236.942046113</v>
      </c>
      <c r="CC39" s="107">
        <v>51285662.144965604</v>
      </c>
      <c r="CD39" s="107">
        <v>50529076.69443097</v>
      </c>
      <c r="CE39" s="107">
        <v>51798743.356979929</v>
      </c>
      <c r="CF39" s="107">
        <v>53878419.195642628</v>
      </c>
      <c r="CG39" s="107">
        <v>50578629.865526974</v>
      </c>
      <c r="CH39" s="107">
        <v>52611722.437113494</v>
      </c>
      <c r="CI39" s="107">
        <v>51926981.131977379</v>
      </c>
      <c r="CJ39" s="107">
        <v>51769126.258467853</v>
      </c>
      <c r="CK39" s="107">
        <v>52793539.80170767</v>
      </c>
      <c r="CL39" s="107">
        <v>53318883.887048945</v>
      </c>
      <c r="CM39" s="107">
        <v>52338381.474743962</v>
      </c>
      <c r="CN39" s="107">
        <v>53625947.524566233</v>
      </c>
      <c r="CO39" s="107">
        <v>55359820.101286434</v>
      </c>
      <c r="CP39" s="107">
        <v>54504348.637401357</v>
      </c>
      <c r="CQ39" s="107">
        <v>55642510.425539717</v>
      </c>
      <c r="CR39" s="107">
        <v>55183411.097363904</v>
      </c>
      <c r="CS39" s="107">
        <v>56836885.80701679</v>
      </c>
      <c r="CT39" s="107">
        <v>56707169.894773453</v>
      </c>
      <c r="CU39" s="107">
        <v>59224276.926668972</v>
      </c>
      <c r="CV39" s="107">
        <v>57259341.448273726</v>
      </c>
      <c r="CW39" s="107">
        <v>57424793.011187978</v>
      </c>
      <c r="CX39" s="107">
        <v>57151761.495204002</v>
      </c>
      <c r="CY39" s="107">
        <v>55138941.540427215</v>
      </c>
      <c r="CZ39" s="107">
        <v>57654814.090448111</v>
      </c>
      <c r="DA39" s="107">
        <v>57170563.882827051</v>
      </c>
      <c r="DB39" s="107">
        <v>56770801.456870273</v>
      </c>
      <c r="DC39" s="107">
        <v>56734628.627480887</v>
      </c>
      <c r="DD39" s="107">
        <v>56000724.224013828</v>
      </c>
      <c r="DE39" s="107">
        <v>57785376.608298711</v>
      </c>
      <c r="DF39" s="107">
        <v>56335316.085922129</v>
      </c>
      <c r="DG39" s="107">
        <v>56830735.582221635</v>
      </c>
      <c r="DH39" s="107">
        <v>57419682.244537294</v>
      </c>
      <c r="DI39" s="107">
        <v>57728570.300919913</v>
      </c>
      <c r="DJ39" s="107">
        <v>57371863.785734504</v>
      </c>
      <c r="DK39" s="107">
        <v>59840557.917929225</v>
      </c>
      <c r="DL39" s="107">
        <v>58051195.276665397</v>
      </c>
      <c r="DM39" s="107">
        <v>58070778.778239504</v>
      </c>
      <c r="DN39" s="107">
        <v>59286880.203181095</v>
      </c>
      <c r="DO39" s="107">
        <v>58743844.979666904</v>
      </c>
      <c r="DP39" s="107">
        <v>58903410.008501075</v>
      </c>
      <c r="DQ39" s="107">
        <v>59187252.664033413</v>
      </c>
      <c r="DR39" s="107">
        <v>59457403.870540805</v>
      </c>
      <c r="DS39" s="107">
        <v>60979634.015033744</v>
      </c>
      <c r="DT39" s="107">
        <v>59831465.34997578</v>
      </c>
      <c r="DU39" s="107">
        <v>59713266.484531924</v>
      </c>
      <c r="DV39" s="107">
        <v>58834598.083115444</v>
      </c>
      <c r="DW39" s="107">
        <v>60233108.614893064</v>
      </c>
      <c r="DX39" s="107">
        <v>57880752.101022482</v>
      </c>
      <c r="DY39" s="107">
        <v>59289001.414821215</v>
      </c>
      <c r="DZ39" s="107">
        <v>60312578.493867822</v>
      </c>
      <c r="EA39" s="107">
        <v>59458571.660476267</v>
      </c>
      <c r="EB39" s="107">
        <v>60815349.368835106</v>
      </c>
      <c r="EC39" s="107">
        <v>60668647.196775645</v>
      </c>
      <c r="ED39" s="107">
        <v>60698115.22178068</v>
      </c>
      <c r="EE39" s="107">
        <v>60612522.250963286</v>
      </c>
      <c r="EF39" s="107">
        <v>61324946.044666924</v>
      </c>
      <c r="EG39" s="107">
        <v>60528770.630798131</v>
      </c>
      <c r="EH39" s="107">
        <v>62823230.550036795</v>
      </c>
      <c r="EI39" s="107">
        <v>62138415.559892945</v>
      </c>
      <c r="EJ39" s="107">
        <v>62757335.87434034</v>
      </c>
      <c r="EK39" s="107">
        <v>63860568.83841747</v>
      </c>
      <c r="EL39" s="107">
        <v>62135460.647733286</v>
      </c>
      <c r="EM39" s="107">
        <v>64005058.721267194</v>
      </c>
      <c r="EN39" s="107">
        <v>63931544.11401137</v>
      </c>
      <c r="EO39" s="107">
        <v>63060343.551675789</v>
      </c>
      <c r="EP39" s="107">
        <v>64522730.967015907</v>
      </c>
      <c r="EQ39" s="107">
        <v>62524822.059806913</v>
      </c>
      <c r="ER39" s="107">
        <v>61794393.340457238</v>
      </c>
      <c r="ES39" s="107">
        <v>62561395.748172671</v>
      </c>
      <c r="ET39" s="107">
        <v>63386866.373015642</v>
      </c>
      <c r="EU39" s="107">
        <v>62663192.995236404</v>
      </c>
    </row>
    <row r="40" spans="2:151" s="105" customFormat="1" ht="13.2" x14ac:dyDescent="0.25">
      <c r="B40" s="106" t="s">
        <v>43</v>
      </c>
      <c r="C40" s="107">
        <v>3042038.2525409302</v>
      </c>
      <c r="D40" s="107">
        <v>2962628.6347440244</v>
      </c>
      <c r="E40" s="107">
        <v>3174437.7033557356</v>
      </c>
      <c r="F40" s="107">
        <v>3473961.5689019365</v>
      </c>
      <c r="G40" s="107">
        <v>3841690.3086770629</v>
      </c>
      <c r="H40" s="107">
        <v>4211587.8158393735</v>
      </c>
      <c r="I40" s="107">
        <v>4782776.0843302878</v>
      </c>
      <c r="J40" s="107">
        <v>4840170.4693055069</v>
      </c>
      <c r="K40" s="107">
        <v>4971501.2717391364</v>
      </c>
      <c r="L40" s="107">
        <v>4873575.3553929366</v>
      </c>
      <c r="M40" s="107">
        <v>4770386.7429991486</v>
      </c>
      <c r="N40" s="107">
        <v>4601476.5221431032</v>
      </c>
      <c r="O40" s="107">
        <v>4425536.9573492371</v>
      </c>
      <c r="P40" s="107">
        <v>4402911.9094006326</v>
      </c>
      <c r="Q40" s="107">
        <v>4327180.411736886</v>
      </c>
      <c r="R40" s="107">
        <v>4468284.8413170222</v>
      </c>
      <c r="S40" s="107">
        <v>4340386.0269679315</v>
      </c>
      <c r="T40" s="107">
        <v>4190860.140655247</v>
      </c>
      <c r="U40" s="107">
        <v>3940433.3593775532</v>
      </c>
      <c r="V40" s="107">
        <v>3919507.8049538056</v>
      </c>
      <c r="W40" s="107">
        <v>3931956.7507616496</v>
      </c>
      <c r="X40" s="107">
        <v>4098685.6782114301</v>
      </c>
      <c r="Y40" s="107">
        <v>4045129.1768224984</v>
      </c>
      <c r="Z40" s="107">
        <v>4342916.8063470731</v>
      </c>
      <c r="AA40" s="107">
        <v>4397741.0594864963</v>
      </c>
      <c r="AB40" s="107">
        <v>4493641.28616786</v>
      </c>
      <c r="AC40" s="107">
        <v>4615288.3909132322</v>
      </c>
      <c r="AD40" s="107">
        <v>4844266.3847410185</v>
      </c>
      <c r="AE40" s="107">
        <v>4491762.8020713469</v>
      </c>
      <c r="AF40" s="107">
        <v>4566172.1834829831</v>
      </c>
      <c r="AG40" s="107">
        <v>4685633.8925344255</v>
      </c>
      <c r="AH40" s="107">
        <v>4747256.597397048</v>
      </c>
      <c r="AI40" s="107">
        <v>4893958.292062615</v>
      </c>
      <c r="AJ40" s="107">
        <v>4890363.3236079598</v>
      </c>
      <c r="AK40" s="107">
        <v>5146602.9177539479</v>
      </c>
      <c r="AL40" s="107">
        <v>5032494.7858438585</v>
      </c>
      <c r="AM40" s="107">
        <v>5371744.9324488472</v>
      </c>
      <c r="AN40" s="107">
        <v>5262855.5727541214</v>
      </c>
      <c r="AO40" s="107">
        <v>5197506.8344770772</v>
      </c>
      <c r="AP40" s="107">
        <v>5155625.0052989414</v>
      </c>
      <c r="AQ40" s="107">
        <v>5298218.111630328</v>
      </c>
      <c r="AR40" s="107">
        <v>5491280.7071662508</v>
      </c>
      <c r="AS40" s="107">
        <v>5314604.3935424015</v>
      </c>
      <c r="AT40" s="107">
        <v>5132497.1726618437</v>
      </c>
      <c r="AU40" s="107">
        <v>4895821.5511956271</v>
      </c>
      <c r="AV40" s="107">
        <v>4954387.5645738067</v>
      </c>
      <c r="AW40" s="107">
        <v>4945694.796721057</v>
      </c>
      <c r="AX40" s="107">
        <v>4906127.4779698402</v>
      </c>
      <c r="AY40" s="107">
        <v>5121110.1029618774</v>
      </c>
      <c r="AZ40" s="107">
        <v>4837967.9520268207</v>
      </c>
      <c r="BA40" s="107">
        <v>4772800.9426850062</v>
      </c>
      <c r="BB40" s="107">
        <v>4320088.7754117614</v>
      </c>
      <c r="BC40" s="107">
        <v>4477931.7678192807</v>
      </c>
      <c r="BD40" s="107">
        <v>4035069.1299651903</v>
      </c>
      <c r="BE40" s="107">
        <v>3921906.2119570412</v>
      </c>
      <c r="BF40" s="107">
        <v>4709612.4027064908</v>
      </c>
      <c r="BG40" s="107">
        <v>4514928.5508742845</v>
      </c>
      <c r="BH40" s="107">
        <v>4333535.4169339621</v>
      </c>
      <c r="BI40" s="107">
        <v>4071283.2537277034</v>
      </c>
      <c r="BJ40" s="107">
        <v>4371017.4164742474</v>
      </c>
      <c r="BK40" s="107">
        <v>4080352.8573138695</v>
      </c>
      <c r="BL40" s="107">
        <v>4259910.4233657354</v>
      </c>
      <c r="BM40" s="107">
        <v>4171709.6062355111</v>
      </c>
      <c r="BN40" s="107">
        <v>4257494.5794536229</v>
      </c>
      <c r="BO40" s="107">
        <v>4288485.6109860586</v>
      </c>
      <c r="BP40" s="107">
        <v>4339723.5161506915</v>
      </c>
      <c r="BQ40" s="107">
        <v>4488664.9150049454</v>
      </c>
      <c r="BR40" s="107">
        <v>4441866.7927222382</v>
      </c>
      <c r="BS40" s="107">
        <v>4127612.4319988568</v>
      </c>
      <c r="BT40" s="107">
        <v>4255489.7220540317</v>
      </c>
      <c r="BU40" s="107">
        <v>4426474.941892202</v>
      </c>
      <c r="BV40" s="107">
        <v>4321111.0483988449</v>
      </c>
      <c r="BW40" s="107">
        <v>4142802.6931655142</v>
      </c>
      <c r="BX40" s="107">
        <v>4273812.5791021418</v>
      </c>
      <c r="BY40" s="107">
        <v>4383165.3415494207</v>
      </c>
      <c r="BZ40" s="107">
        <v>4157692.7034347844</v>
      </c>
      <c r="CA40" s="107">
        <v>4275289.2776165921</v>
      </c>
      <c r="CB40" s="107">
        <v>4452802.6045467807</v>
      </c>
      <c r="CC40" s="107">
        <v>4534975.5870947745</v>
      </c>
      <c r="CD40" s="107">
        <v>4557429.6493070768</v>
      </c>
      <c r="CE40" s="107">
        <v>4632301.6151876831</v>
      </c>
      <c r="CF40" s="107">
        <v>4916818.2886825614</v>
      </c>
      <c r="CG40" s="107">
        <v>4714464.3286329219</v>
      </c>
      <c r="CH40" s="107">
        <v>4602794.1619515894</v>
      </c>
      <c r="CI40" s="107">
        <v>4781609.6788245756</v>
      </c>
      <c r="CJ40" s="107">
        <v>4699036.8110407908</v>
      </c>
      <c r="CK40" s="107">
        <v>4848175.5051252786</v>
      </c>
      <c r="CL40" s="107">
        <v>4993243.9887381904</v>
      </c>
      <c r="CM40" s="107">
        <v>4992682.2328253835</v>
      </c>
      <c r="CN40" s="107">
        <v>4912488.6384576652</v>
      </c>
      <c r="CO40" s="107">
        <v>4460942.3703534724</v>
      </c>
      <c r="CP40" s="107">
        <v>4274963.7221417315</v>
      </c>
      <c r="CQ40" s="107">
        <v>4313532.369709881</v>
      </c>
      <c r="CR40" s="107">
        <v>4068782.9535013177</v>
      </c>
      <c r="CS40" s="107">
        <v>4077471.8155079214</v>
      </c>
      <c r="CT40" s="107">
        <v>3973502.9454962043</v>
      </c>
      <c r="CU40" s="107">
        <v>3845594.1191686378</v>
      </c>
      <c r="CV40" s="107">
        <v>3678695.0592688397</v>
      </c>
      <c r="CW40" s="107">
        <v>3759327.5801514536</v>
      </c>
      <c r="CX40" s="107">
        <v>3706324.4693029709</v>
      </c>
      <c r="CY40" s="107">
        <v>3288964.2306850012</v>
      </c>
      <c r="CZ40" s="107">
        <v>3456580.1193523458</v>
      </c>
      <c r="DA40" s="107">
        <v>3486188.5959565914</v>
      </c>
      <c r="DB40" s="107">
        <v>3366315.6009966233</v>
      </c>
      <c r="DC40" s="107">
        <v>3643107.6527505266</v>
      </c>
      <c r="DD40" s="107">
        <v>3571729.3747472982</v>
      </c>
      <c r="DE40" s="107">
        <v>3601101.3832812537</v>
      </c>
      <c r="DF40" s="107">
        <v>3464061.5226908633</v>
      </c>
      <c r="DG40" s="107">
        <v>3704780.9112969832</v>
      </c>
      <c r="DH40" s="107">
        <v>3458823.1109889071</v>
      </c>
      <c r="DI40" s="107">
        <v>3351730.2908239495</v>
      </c>
      <c r="DJ40" s="107">
        <v>3004930.5091954488</v>
      </c>
      <c r="DK40" s="107">
        <v>3023405.0334238163</v>
      </c>
      <c r="DL40" s="107">
        <v>3005786.7994731516</v>
      </c>
      <c r="DM40" s="107">
        <v>3176728.9608979435</v>
      </c>
      <c r="DN40" s="107">
        <v>3167368.0104508768</v>
      </c>
      <c r="DO40" s="107">
        <v>2998705.3720117877</v>
      </c>
      <c r="DP40" s="107">
        <v>3028114.3350107628</v>
      </c>
      <c r="DQ40" s="107">
        <v>2931675.3025407963</v>
      </c>
      <c r="DR40" s="107">
        <v>2953465.1906965193</v>
      </c>
      <c r="DS40" s="107">
        <v>3292445.2961160275</v>
      </c>
      <c r="DT40" s="107">
        <v>2977233.1325143944</v>
      </c>
      <c r="DU40" s="107">
        <v>2849938.0443609217</v>
      </c>
      <c r="DV40" s="107">
        <v>2602413.3164053406</v>
      </c>
      <c r="DW40" s="107">
        <v>2856566.7756247283</v>
      </c>
      <c r="DX40" s="107">
        <v>2610571.7402674416</v>
      </c>
      <c r="DY40" s="107">
        <v>2574120.2228152403</v>
      </c>
      <c r="DZ40" s="107">
        <v>2579577.2008537515</v>
      </c>
      <c r="EA40" s="107">
        <v>2548365.0067366785</v>
      </c>
      <c r="EB40" s="107">
        <v>2630328.8076587114</v>
      </c>
      <c r="EC40" s="107">
        <v>2715478.946996721</v>
      </c>
      <c r="ED40" s="107">
        <v>2653275.888580204</v>
      </c>
      <c r="EE40" s="107">
        <v>2625370.221981531</v>
      </c>
      <c r="EF40" s="107">
        <v>2649129.827873867</v>
      </c>
      <c r="EG40" s="107">
        <v>2708727.0418421775</v>
      </c>
      <c r="EH40" s="107">
        <v>2801132.0125550358</v>
      </c>
      <c r="EI40" s="107">
        <v>2620278.7789161904</v>
      </c>
      <c r="EJ40" s="107">
        <v>2703438.4192794082</v>
      </c>
      <c r="EK40" s="107">
        <v>2709433.2854749877</v>
      </c>
      <c r="EL40" s="107">
        <v>3066640.5650210599</v>
      </c>
      <c r="EM40" s="107">
        <v>2900031.2739679362</v>
      </c>
      <c r="EN40" s="107">
        <v>2684356.6265136278</v>
      </c>
      <c r="EO40" s="107">
        <v>2594447.0568120261</v>
      </c>
      <c r="EP40" s="107">
        <v>2757009.9408170325</v>
      </c>
      <c r="EQ40" s="107">
        <v>2579800.0142992334</v>
      </c>
      <c r="ER40" s="107">
        <v>2727233.7081602137</v>
      </c>
      <c r="ES40" s="107">
        <v>2671468.5104216663</v>
      </c>
      <c r="ET40" s="107">
        <v>2770531.4968536701</v>
      </c>
      <c r="EU40" s="107">
        <v>2894287.7878038301</v>
      </c>
    </row>
    <row r="41" spans="2:151" s="105" customFormat="1" ht="13.2" x14ac:dyDescent="0.25">
      <c r="B41" s="108" t="s">
        <v>67</v>
      </c>
      <c r="C41" s="109">
        <f t="shared" ref="C41:AL41" si="68">C39+C40</f>
        <v>63442695.68948096</v>
      </c>
      <c r="D41" s="109">
        <f t="shared" si="68"/>
        <v>63753081.020982422</v>
      </c>
      <c r="E41" s="109">
        <f t="shared" si="68"/>
        <v>61794349.986460105</v>
      </c>
      <c r="F41" s="109">
        <f t="shared" si="68"/>
        <v>64158559.677964203</v>
      </c>
      <c r="G41" s="109">
        <f t="shared" si="68"/>
        <v>63015001.500972785</v>
      </c>
      <c r="H41" s="109">
        <f t="shared" si="68"/>
        <v>63600805.674750008</v>
      </c>
      <c r="I41" s="109">
        <f t="shared" si="68"/>
        <v>64120936.280662104</v>
      </c>
      <c r="J41" s="109">
        <f t="shared" si="68"/>
        <v>63523956.789430283</v>
      </c>
      <c r="K41" s="109">
        <f t="shared" si="68"/>
        <v>61484898.929454044</v>
      </c>
      <c r="L41" s="109">
        <f t="shared" si="68"/>
        <v>64726802.278652117</v>
      </c>
      <c r="M41" s="109">
        <f t="shared" si="68"/>
        <v>62374570.560235046</v>
      </c>
      <c r="N41" s="109">
        <f t="shared" si="68"/>
        <v>62186160.257400207</v>
      </c>
      <c r="O41" s="109">
        <f t="shared" si="68"/>
        <v>62495113.351758003</v>
      </c>
      <c r="P41" s="109">
        <f t="shared" si="68"/>
        <v>62256760.361948818</v>
      </c>
      <c r="Q41" s="109">
        <f t="shared" si="68"/>
        <v>60528934.454090871</v>
      </c>
      <c r="R41" s="109">
        <f t="shared" si="68"/>
        <v>61327616.691972107</v>
      </c>
      <c r="S41" s="109">
        <f t="shared" si="68"/>
        <v>60643915.892435372</v>
      </c>
      <c r="T41" s="109">
        <f t="shared" si="68"/>
        <v>59582562.630147733</v>
      </c>
      <c r="U41" s="109">
        <f t="shared" si="68"/>
        <v>59947586.979450978</v>
      </c>
      <c r="V41" s="109">
        <f t="shared" si="68"/>
        <v>57682081.552804694</v>
      </c>
      <c r="W41" s="109">
        <f t="shared" si="68"/>
        <v>59215604.371257626</v>
      </c>
      <c r="X41" s="109">
        <f t="shared" si="68"/>
        <v>58717037.735007241</v>
      </c>
      <c r="Y41" s="109">
        <f t="shared" si="68"/>
        <v>57765385.97039444</v>
      </c>
      <c r="Z41" s="109">
        <f t="shared" si="68"/>
        <v>59026210.823312342</v>
      </c>
      <c r="AA41" s="109">
        <f t="shared" si="68"/>
        <v>58039250.985886797</v>
      </c>
      <c r="AB41" s="109">
        <f t="shared" si="68"/>
        <v>57775805.302608989</v>
      </c>
      <c r="AC41" s="109">
        <f t="shared" si="68"/>
        <v>59602836.323114194</v>
      </c>
      <c r="AD41" s="109">
        <f t="shared" si="68"/>
        <v>58252227.448984571</v>
      </c>
      <c r="AE41" s="109">
        <f t="shared" si="68"/>
        <v>57539493.843592398</v>
      </c>
      <c r="AF41" s="109">
        <f t="shared" si="68"/>
        <v>57550878.422751702</v>
      </c>
      <c r="AG41" s="109">
        <f t="shared" si="68"/>
        <v>57725831.024949238</v>
      </c>
      <c r="AH41" s="109">
        <f t="shared" si="68"/>
        <v>57766075.722539902</v>
      </c>
      <c r="AI41" s="109">
        <f t="shared" si="68"/>
        <v>57747490.284301296</v>
      </c>
      <c r="AJ41" s="109">
        <f t="shared" si="68"/>
        <v>56947678.577404484</v>
      </c>
      <c r="AK41" s="109">
        <f t="shared" si="68"/>
        <v>58686509.145642616</v>
      </c>
      <c r="AL41" s="109">
        <f t="shared" si="68"/>
        <v>56845546.532598443</v>
      </c>
      <c r="AM41" s="109">
        <f t="shared" ref="AM41:BI41" si="69">AM39+AM40</f>
        <v>57089290.166544959</v>
      </c>
      <c r="AN41" s="109">
        <f t="shared" si="69"/>
        <v>56844374.592042461</v>
      </c>
      <c r="AO41" s="109">
        <f t="shared" si="69"/>
        <v>57072607.410709433</v>
      </c>
      <c r="AP41" s="109">
        <f t="shared" si="69"/>
        <v>56174130.108017124</v>
      </c>
      <c r="AQ41" s="109">
        <f t="shared" si="69"/>
        <v>57363505.301924609</v>
      </c>
      <c r="AR41" s="109">
        <f t="shared" si="69"/>
        <v>57950293.807079479</v>
      </c>
      <c r="AS41" s="109">
        <f t="shared" si="69"/>
        <v>56267819.617561653</v>
      </c>
      <c r="AT41" s="109">
        <f t="shared" si="69"/>
        <v>56982126.677285649</v>
      </c>
      <c r="AU41" s="109">
        <f t="shared" si="69"/>
        <v>57112515.069337994</v>
      </c>
      <c r="AV41" s="109">
        <f t="shared" si="69"/>
        <v>56221735.473124884</v>
      </c>
      <c r="AW41" s="109">
        <f t="shared" si="69"/>
        <v>55888536.516019888</v>
      </c>
      <c r="AX41" s="109">
        <f t="shared" si="69"/>
        <v>56274134.667746842</v>
      </c>
      <c r="AY41" s="109">
        <f t="shared" si="69"/>
        <v>56504276.079198264</v>
      </c>
      <c r="AZ41" s="109">
        <f t="shared" si="69"/>
        <v>56544700.037912861</v>
      </c>
      <c r="BA41" s="109">
        <f t="shared" si="69"/>
        <v>56975679.308257423</v>
      </c>
      <c r="BB41" s="109">
        <f t="shared" si="69"/>
        <v>55471811.334547698</v>
      </c>
      <c r="BC41" s="109">
        <f t="shared" si="69"/>
        <v>57698785.370282456</v>
      </c>
      <c r="BD41" s="109">
        <f t="shared" si="69"/>
        <v>55285214.090014704</v>
      </c>
      <c r="BE41" s="109">
        <f t="shared" si="69"/>
        <v>54739445.195640728</v>
      </c>
      <c r="BF41" s="109">
        <f t="shared" si="69"/>
        <v>56268457.469700977</v>
      </c>
      <c r="BG41" s="109">
        <f t="shared" si="69"/>
        <v>55133588.260930315</v>
      </c>
      <c r="BH41" s="109">
        <f t="shared" si="69"/>
        <v>56188984.682828039</v>
      </c>
      <c r="BI41" s="109">
        <f t="shared" si="69"/>
        <v>54984005.32645566</v>
      </c>
      <c r="BJ41" s="109">
        <f t="shared" ref="BJ41:CL41" si="70">BJ39+BJ40</f>
        <v>54931452.610271923</v>
      </c>
      <c r="BK41" s="109">
        <f t="shared" si="70"/>
        <v>55621222.313921511</v>
      </c>
      <c r="BL41" s="109">
        <f t="shared" si="70"/>
        <v>55885188.347693585</v>
      </c>
      <c r="BM41" s="109">
        <f t="shared" si="70"/>
        <v>54661962.478690334</v>
      </c>
      <c r="BN41" s="109">
        <f t="shared" si="70"/>
        <v>55469759.345102951</v>
      </c>
      <c r="BO41" s="109">
        <f t="shared" si="70"/>
        <v>55425821.730870098</v>
      </c>
      <c r="BP41" s="109">
        <f t="shared" si="70"/>
        <v>55201939.514352456</v>
      </c>
      <c r="BQ41" s="109">
        <f t="shared" si="70"/>
        <v>55317269.720156029</v>
      </c>
      <c r="BR41" s="109">
        <f t="shared" si="70"/>
        <v>55678337.166651309</v>
      </c>
      <c r="BS41" s="109">
        <f t="shared" si="70"/>
        <v>54635272.285445794</v>
      </c>
      <c r="BT41" s="109">
        <f t="shared" si="70"/>
        <v>55968368.76356943</v>
      </c>
      <c r="BU41" s="109">
        <f t="shared" si="70"/>
        <v>56183283.910177186</v>
      </c>
      <c r="BV41" s="109">
        <f t="shared" si="70"/>
        <v>55048195.408757344</v>
      </c>
      <c r="BW41" s="109">
        <f t="shared" si="70"/>
        <v>55750158.496453725</v>
      </c>
      <c r="BX41" s="109">
        <f t="shared" si="70"/>
        <v>55405302.37488436</v>
      </c>
      <c r="BY41" s="109">
        <f t="shared" si="70"/>
        <v>56851050.068174124</v>
      </c>
      <c r="BZ41" s="109">
        <f t="shared" si="70"/>
        <v>51180484.38228713</v>
      </c>
      <c r="CA41" s="109">
        <f t="shared" si="70"/>
        <v>53880424.358094938</v>
      </c>
      <c r="CB41" s="109">
        <f t="shared" si="70"/>
        <v>55417039.546592891</v>
      </c>
      <c r="CC41" s="109">
        <f t="shared" si="70"/>
        <v>55820637.73206038</v>
      </c>
      <c r="CD41" s="109">
        <f t="shared" si="70"/>
        <v>55086506.343738049</v>
      </c>
      <c r="CE41" s="109">
        <f t="shared" si="70"/>
        <v>56431044.972167611</v>
      </c>
      <c r="CF41" s="109">
        <f t="shared" si="70"/>
        <v>58795237.484325185</v>
      </c>
      <c r="CG41" s="109">
        <f t="shared" si="70"/>
        <v>55293094.194159895</v>
      </c>
      <c r="CH41" s="109">
        <f t="shared" si="70"/>
        <v>57214516.59906508</v>
      </c>
      <c r="CI41" s="109">
        <f t="shared" si="70"/>
        <v>56708590.810801953</v>
      </c>
      <c r="CJ41" s="109">
        <f t="shared" si="70"/>
        <v>56468163.069508642</v>
      </c>
      <c r="CK41" s="109">
        <f t="shared" si="70"/>
        <v>57641715.306832947</v>
      </c>
      <c r="CL41" s="109">
        <f t="shared" si="70"/>
        <v>58312127.875787139</v>
      </c>
      <c r="CM41" s="109">
        <f t="shared" ref="CM41:CN41" si="71">CM39+CM40</f>
        <v>57331063.707569346</v>
      </c>
      <c r="CN41" s="109">
        <f t="shared" si="71"/>
        <v>58538436.163023897</v>
      </c>
      <c r="CO41" s="109">
        <f t="shared" ref="CO41:CP41" si="72">CO39+CO40</f>
        <v>59820762.471639909</v>
      </c>
      <c r="CP41" s="109">
        <f t="shared" si="72"/>
        <v>58779312.359543085</v>
      </c>
      <c r="CQ41" s="109">
        <f t="shared" ref="CQ41:CR41" si="73">CQ39+CQ40</f>
        <v>59956042.795249596</v>
      </c>
      <c r="CR41" s="109">
        <f t="shared" si="73"/>
        <v>59252194.050865218</v>
      </c>
      <c r="CS41" s="109">
        <f t="shared" ref="CS41:CT41" si="74">CS39+CS40</f>
        <v>60914357.622524709</v>
      </c>
      <c r="CT41" s="109">
        <f t="shared" si="74"/>
        <v>60680672.840269655</v>
      </c>
      <c r="CU41" s="109">
        <f t="shared" ref="CU41:CV41" si="75">CU39+CU40</f>
        <v>63069871.045837611</v>
      </c>
      <c r="CV41" s="109">
        <f t="shared" si="75"/>
        <v>60938036.507542565</v>
      </c>
      <c r="CW41" s="109">
        <f t="shared" ref="CW41:CX41" si="76">CW39+CW40</f>
        <v>61184120.591339432</v>
      </c>
      <c r="CX41" s="109">
        <f t="shared" si="76"/>
        <v>60858085.964506969</v>
      </c>
      <c r="CY41" s="109">
        <f t="shared" ref="CY41:CZ41" si="77">CY39+CY40</f>
        <v>58427905.771112218</v>
      </c>
      <c r="CZ41" s="109">
        <f t="shared" si="77"/>
        <v>61111394.209800459</v>
      </c>
      <c r="DA41" s="109">
        <f t="shared" ref="DA41:DB41" si="78">DA39+DA40</f>
        <v>60656752.478783645</v>
      </c>
      <c r="DB41" s="109">
        <f t="shared" si="78"/>
        <v>60137117.057866894</v>
      </c>
      <c r="DC41" s="109">
        <f t="shared" ref="DC41:DD41" si="79">DC39+DC40</f>
        <v>60377736.280231416</v>
      </c>
      <c r="DD41" s="109">
        <f t="shared" si="79"/>
        <v>59572453.598761126</v>
      </c>
      <c r="DE41" s="109">
        <f t="shared" ref="DE41:DF41" si="80">DE39+DE40</f>
        <v>61386477.991579965</v>
      </c>
      <c r="DF41" s="109">
        <f t="shared" si="80"/>
        <v>59799377.608612992</v>
      </c>
      <c r="DG41" s="109">
        <f t="shared" ref="DG41:DH41" si="81">DG39+DG40</f>
        <v>60535516.493518621</v>
      </c>
      <c r="DH41" s="109">
        <f t="shared" si="81"/>
        <v>60878505.355526201</v>
      </c>
      <c r="DI41" s="109">
        <f t="shared" ref="DI41:DJ41" si="82">DI39+DI40</f>
        <v>61080300.591743864</v>
      </c>
      <c r="DJ41" s="109">
        <f t="shared" si="82"/>
        <v>60376794.294929951</v>
      </c>
      <c r="DK41" s="109">
        <f t="shared" ref="DK41:DL41" si="83">DK39+DK40</f>
        <v>62863962.951353043</v>
      </c>
      <c r="DL41" s="109">
        <f t="shared" si="83"/>
        <v>61056982.076138549</v>
      </c>
      <c r="DM41" s="109">
        <f t="shared" ref="DM41:DN41" si="84">DM39+DM40</f>
        <v>61247507.739137448</v>
      </c>
      <c r="DN41" s="109">
        <f t="shared" si="84"/>
        <v>62454248.213631973</v>
      </c>
      <c r="DO41" s="109">
        <f t="shared" ref="DO41:DP41" si="85">DO39+DO40</f>
        <v>61742550.351678692</v>
      </c>
      <c r="DP41" s="109">
        <f t="shared" si="85"/>
        <v>61931524.343511835</v>
      </c>
      <c r="DQ41" s="109">
        <f t="shared" ref="DQ41:DR41" si="86">DQ39+DQ40</f>
        <v>62118927.966574207</v>
      </c>
      <c r="DR41" s="109">
        <f t="shared" si="86"/>
        <v>62410869.061237328</v>
      </c>
      <c r="DS41" s="109">
        <f t="shared" ref="DS41:DT41" si="87">DS39+DS40</f>
        <v>64272079.311149769</v>
      </c>
      <c r="DT41" s="109">
        <f t="shared" si="87"/>
        <v>62808698.482490174</v>
      </c>
      <c r="DU41" s="109">
        <f t="shared" ref="DU41:DV41" si="88">DU39+DU40</f>
        <v>62563204.528892845</v>
      </c>
      <c r="DV41" s="109">
        <f t="shared" si="88"/>
        <v>61437011.399520785</v>
      </c>
      <c r="DW41" s="109">
        <f t="shared" ref="DW41:DX41" si="89">DW39+DW40</f>
        <v>63089675.390517794</v>
      </c>
      <c r="DX41" s="109">
        <f t="shared" si="89"/>
        <v>60491323.841289923</v>
      </c>
      <c r="DY41" s="109">
        <f t="shared" ref="DY41:DZ41" si="90">DY39+DY40</f>
        <v>61863121.637636453</v>
      </c>
      <c r="DZ41" s="109">
        <f t="shared" si="90"/>
        <v>62892155.694721572</v>
      </c>
      <c r="EA41" s="109">
        <f t="shared" ref="EA41:EB41" si="91">EA39+EA40</f>
        <v>62006936.667212948</v>
      </c>
      <c r="EB41" s="109">
        <f t="shared" si="91"/>
        <v>63445678.176493816</v>
      </c>
      <c r="EC41" s="109">
        <f t="shared" ref="EC41:ED41" si="92">EC39+EC40</f>
        <v>63384126.143772364</v>
      </c>
      <c r="ED41" s="109">
        <f t="shared" si="92"/>
        <v>63351391.110360883</v>
      </c>
      <c r="EE41" s="109">
        <f t="shared" ref="EE41:EF41" si="93">EE39+EE40</f>
        <v>63237892.472944818</v>
      </c>
      <c r="EF41" s="109">
        <f t="shared" si="93"/>
        <v>63974075.872540787</v>
      </c>
      <c r="EG41" s="109">
        <f t="shared" ref="EG41:EH41" si="94">EG39+EG40</f>
        <v>63237497.672640309</v>
      </c>
      <c r="EH41" s="109">
        <f t="shared" si="94"/>
        <v>65624362.562591828</v>
      </c>
      <c r="EI41" s="109">
        <f t="shared" ref="EI41:EJ41" si="95">EI39+EI40</f>
        <v>64758694.338809133</v>
      </c>
      <c r="EJ41" s="109">
        <f t="shared" si="95"/>
        <v>65460774.293619752</v>
      </c>
      <c r="EK41" s="109">
        <f t="shared" ref="EK41:EL41" si="96">EK39+EK40</f>
        <v>66570002.123892456</v>
      </c>
      <c r="EL41" s="109">
        <f t="shared" si="96"/>
        <v>65202101.212754346</v>
      </c>
      <c r="EM41" s="109">
        <f t="shared" ref="EM41:EN41" si="97">EM39+EM40</f>
        <v>66905089.99523513</v>
      </c>
      <c r="EN41" s="109">
        <f t="shared" si="97"/>
        <v>66615900.740525</v>
      </c>
      <c r="EO41" s="109">
        <f t="shared" ref="EO41:EP41" si="98">EO39+EO40</f>
        <v>65654790.608487815</v>
      </c>
      <c r="EP41" s="109">
        <f t="shared" si="98"/>
        <v>67279740.907832935</v>
      </c>
      <c r="EQ41" s="109">
        <f t="shared" ref="EQ41:ER41" si="99">EQ39+EQ40</f>
        <v>65104622.074106149</v>
      </c>
      <c r="ER41" s="109">
        <f t="shared" si="99"/>
        <v>64521627.048617452</v>
      </c>
      <c r="ES41" s="109">
        <f t="shared" ref="ES41:ET41" si="100">ES39+ES40</f>
        <v>65232864.258594334</v>
      </c>
      <c r="ET41" s="109">
        <f t="shared" si="100"/>
        <v>66157397.869869314</v>
      </c>
      <c r="EU41" s="109">
        <f t="shared" ref="EU41" si="101">EU39+EU40</f>
        <v>65557480.783040233</v>
      </c>
    </row>
    <row r="42" spans="2:151" s="105" customFormat="1" thickBot="1" x14ac:dyDescent="0.3">
      <c r="B42" s="108" t="s">
        <v>88</v>
      </c>
      <c r="C42" s="107">
        <v>21556516.949352484</v>
      </c>
      <c r="D42" s="107">
        <v>21914663.908273481</v>
      </c>
      <c r="E42" s="107">
        <v>21339116.699621182</v>
      </c>
      <c r="F42" s="107">
        <v>21074884.663788024</v>
      </c>
      <c r="G42" s="107">
        <v>22762068.413729116</v>
      </c>
      <c r="H42" s="107">
        <v>21646526.620591898</v>
      </c>
      <c r="I42" s="107">
        <v>21805996.069365315</v>
      </c>
      <c r="J42" s="107">
        <v>21893410.621474359</v>
      </c>
      <c r="K42" s="107">
        <v>21751071.224361107</v>
      </c>
      <c r="L42" s="107">
        <v>21836366.974994473</v>
      </c>
      <c r="M42" s="107">
        <v>21815040.130406231</v>
      </c>
      <c r="N42" s="107">
        <v>22325457.882231466</v>
      </c>
      <c r="O42" s="107">
        <v>21835995.034747183</v>
      </c>
      <c r="P42" s="107">
        <v>21869740.496218879</v>
      </c>
      <c r="Q42" s="107">
        <v>22164912.017727338</v>
      </c>
      <c r="R42" s="107">
        <v>21816468.190115593</v>
      </c>
      <c r="S42" s="107">
        <v>21817135.806191478</v>
      </c>
      <c r="T42" s="107">
        <v>23146621.052922491</v>
      </c>
      <c r="U42" s="107">
        <v>21888470.827005725</v>
      </c>
      <c r="V42" s="107">
        <v>21468322.149587426</v>
      </c>
      <c r="W42" s="107">
        <v>22232919.550266195</v>
      </c>
      <c r="X42" s="107">
        <v>22167393.756781917</v>
      </c>
      <c r="Y42" s="107">
        <v>21943232.464324296</v>
      </c>
      <c r="Z42" s="107">
        <v>22351922.637958314</v>
      </c>
      <c r="AA42" s="107">
        <v>22137227.212642509</v>
      </c>
      <c r="AB42" s="107">
        <v>20971547.027106911</v>
      </c>
      <c r="AC42" s="107">
        <v>22377719.187009353</v>
      </c>
      <c r="AD42" s="107">
        <v>22522901.268608775</v>
      </c>
      <c r="AE42" s="107">
        <v>22321028.705482878</v>
      </c>
      <c r="AF42" s="107">
        <v>22022081.193623852</v>
      </c>
      <c r="AG42" s="107">
        <v>22181628.360780641</v>
      </c>
      <c r="AH42" s="107">
        <v>22858038.844441373</v>
      </c>
      <c r="AI42" s="107">
        <v>22394867.937745072</v>
      </c>
      <c r="AJ42" s="107">
        <v>21043604.199246231</v>
      </c>
      <c r="AK42" s="107">
        <v>24064332.866103016</v>
      </c>
      <c r="AL42" s="107">
        <v>22404533.924037054</v>
      </c>
      <c r="AM42" s="107">
        <v>21658825.467671275</v>
      </c>
      <c r="AN42" s="107">
        <v>22371140.758219846</v>
      </c>
      <c r="AO42" s="107">
        <v>21610518.112585202</v>
      </c>
      <c r="AP42" s="107">
        <v>22652002.901881095</v>
      </c>
      <c r="AQ42" s="107">
        <v>22273141.562197704</v>
      </c>
      <c r="AR42" s="107">
        <v>22212777.890009776</v>
      </c>
      <c r="AS42" s="107">
        <v>22093130.717356782</v>
      </c>
      <c r="AT42" s="107">
        <v>21649836.205226872</v>
      </c>
      <c r="AU42" s="107">
        <v>23459049.025074843</v>
      </c>
      <c r="AV42" s="107">
        <v>21695160.216108456</v>
      </c>
      <c r="AW42" s="107">
        <v>21996233.182522979</v>
      </c>
      <c r="AX42" s="107">
        <v>21794126.364815138</v>
      </c>
      <c r="AY42" s="107">
        <v>22270009.631143685</v>
      </c>
      <c r="AZ42" s="107">
        <v>21697920.38899377</v>
      </c>
      <c r="BA42" s="107">
        <v>22432104.683750346</v>
      </c>
      <c r="BB42" s="107">
        <v>21292574.777043097</v>
      </c>
      <c r="BC42" s="107">
        <v>21418292.467337649</v>
      </c>
      <c r="BD42" s="107">
        <v>21794977.263469025</v>
      </c>
      <c r="BE42" s="107">
        <v>21644872.533532217</v>
      </c>
      <c r="BF42" s="107">
        <v>21853329.116105232</v>
      </c>
      <c r="BG42" s="107">
        <v>21148778.688473228</v>
      </c>
      <c r="BH42" s="107">
        <v>22287774.776082277</v>
      </c>
      <c r="BI42" s="107">
        <v>21479207.073101245</v>
      </c>
      <c r="BJ42" s="107">
        <v>20999764.056948394</v>
      </c>
      <c r="BK42" s="107">
        <v>21929419.215754651</v>
      </c>
      <c r="BL42" s="107">
        <v>21974767.701381128</v>
      </c>
      <c r="BM42" s="107">
        <v>21633366.023577228</v>
      </c>
      <c r="BN42" s="107">
        <v>21731467.263475608</v>
      </c>
      <c r="BO42" s="107">
        <v>21907379.276354175</v>
      </c>
      <c r="BP42" s="107">
        <v>20539578.54242355</v>
      </c>
      <c r="BQ42" s="107">
        <v>22473381.742346331</v>
      </c>
      <c r="BR42" s="107">
        <v>21552944.96577007</v>
      </c>
      <c r="BS42" s="107">
        <v>21411308.945236526</v>
      </c>
      <c r="BT42" s="107">
        <v>21215406.75561849</v>
      </c>
      <c r="BU42" s="107">
        <v>21697203.148537237</v>
      </c>
      <c r="BV42" s="107">
        <v>20984365.831857245</v>
      </c>
      <c r="BW42" s="107">
        <v>21552603.853158489</v>
      </c>
      <c r="BX42" s="107">
        <v>20797706.564405497</v>
      </c>
      <c r="BY42" s="107">
        <v>20030655.677974455</v>
      </c>
      <c r="BZ42" s="107">
        <v>18277756.050252132</v>
      </c>
      <c r="CA42" s="107">
        <v>20453461.752025675</v>
      </c>
      <c r="CB42" s="107">
        <v>21342464.649977352</v>
      </c>
      <c r="CC42" s="107">
        <v>21713460.626347441</v>
      </c>
      <c r="CD42" s="107">
        <v>21051580.399624985</v>
      </c>
      <c r="CE42" s="107">
        <v>21641677.835486799</v>
      </c>
      <c r="CF42" s="107">
        <v>21622584.836555418</v>
      </c>
      <c r="CG42" s="107">
        <v>21123310.978911508</v>
      </c>
      <c r="CH42" s="107">
        <v>21939384.907694612</v>
      </c>
      <c r="CI42" s="107">
        <v>21180426.002337765</v>
      </c>
      <c r="CJ42" s="107">
        <v>22499440.345118165</v>
      </c>
      <c r="CK42" s="107">
        <v>21956532.627964247</v>
      </c>
      <c r="CL42" s="107">
        <v>22215332.822938751</v>
      </c>
      <c r="CM42" s="107">
        <v>21711939.971166715</v>
      </c>
      <c r="CN42" s="107">
        <v>22246279.241149787</v>
      </c>
      <c r="CO42" s="107">
        <v>21960654.81517322</v>
      </c>
      <c r="CP42" s="107">
        <v>20225207.95942549</v>
      </c>
      <c r="CQ42" s="107">
        <v>22630030.628025673</v>
      </c>
      <c r="CR42" s="107">
        <v>21498961.018787816</v>
      </c>
      <c r="CS42" s="107">
        <v>21867000.883667253</v>
      </c>
      <c r="CT42" s="107">
        <v>21608866.799098898</v>
      </c>
      <c r="CU42" s="107">
        <v>19807537.146943651</v>
      </c>
      <c r="CV42" s="107">
        <v>20642757.882974159</v>
      </c>
      <c r="CW42" s="107">
        <v>22530865.326750159</v>
      </c>
      <c r="CX42" s="107">
        <v>21345493.31131915</v>
      </c>
      <c r="CY42" s="107">
        <v>21243832.206434209</v>
      </c>
      <c r="CZ42" s="107">
        <v>21238216.109482188</v>
      </c>
      <c r="DA42" s="107">
        <v>21397589.573187668</v>
      </c>
      <c r="DB42" s="107">
        <v>21395713.461694576</v>
      </c>
      <c r="DC42" s="107">
        <v>21357951.293910764</v>
      </c>
      <c r="DD42" s="107">
        <v>21039900.806034017</v>
      </c>
      <c r="DE42" s="107">
        <v>21139501.328668315</v>
      </c>
      <c r="DF42" s="107">
        <v>20891474.331578124</v>
      </c>
      <c r="DG42" s="107">
        <v>20596518.470291413</v>
      </c>
      <c r="DH42" s="107">
        <v>21146310.764634311</v>
      </c>
      <c r="DI42" s="107">
        <v>21088833.308283001</v>
      </c>
      <c r="DJ42" s="107">
        <v>19971004.428794436</v>
      </c>
      <c r="DK42" s="107">
        <v>20864412.571934711</v>
      </c>
      <c r="DL42" s="107">
        <v>21039523.329813514</v>
      </c>
      <c r="DM42" s="107">
        <v>20796545.467235856</v>
      </c>
      <c r="DN42" s="107">
        <v>20588452.23454411</v>
      </c>
      <c r="DO42" s="107">
        <v>21050854.225149609</v>
      </c>
      <c r="DP42" s="107">
        <v>20470340.235368032</v>
      </c>
      <c r="DQ42" s="107">
        <v>20516823.866548728</v>
      </c>
      <c r="DR42" s="107">
        <v>20870409.909216061</v>
      </c>
      <c r="DS42" s="107">
        <v>20845878.753707744</v>
      </c>
      <c r="DT42" s="107">
        <v>20173351.117150202</v>
      </c>
      <c r="DU42" s="107">
        <v>20504078.349120159</v>
      </c>
      <c r="DV42" s="107">
        <v>20604416.975993767</v>
      </c>
      <c r="DW42" s="107">
        <v>20802880.340310968</v>
      </c>
      <c r="DX42" s="107">
        <v>20292419.901822835</v>
      </c>
      <c r="DY42" s="107">
        <v>20331722.391771823</v>
      </c>
      <c r="DZ42" s="107">
        <v>21490757.514883913</v>
      </c>
      <c r="EA42" s="107">
        <v>20331254.4180989</v>
      </c>
      <c r="EB42" s="107">
        <v>20939127.555239934</v>
      </c>
      <c r="EC42" s="107">
        <v>20721045.765174638</v>
      </c>
      <c r="ED42" s="107">
        <v>20775527.713103734</v>
      </c>
      <c r="EE42" s="107">
        <v>21027777.606307678</v>
      </c>
      <c r="EF42" s="107">
        <v>21060342.696129147</v>
      </c>
      <c r="EG42" s="107">
        <v>19357146.592101164</v>
      </c>
      <c r="EH42" s="107">
        <v>21739089.648919668</v>
      </c>
      <c r="EI42" s="107">
        <v>20775906.181532081</v>
      </c>
      <c r="EJ42" s="107">
        <v>20439480.08222913</v>
      </c>
      <c r="EK42" s="107">
        <v>20701832.373510879</v>
      </c>
      <c r="EL42" s="107">
        <v>20946440.359087091</v>
      </c>
      <c r="EM42" s="107">
        <v>20620348.995133132</v>
      </c>
      <c r="EN42" s="107">
        <v>20858320.642037831</v>
      </c>
      <c r="EO42" s="107">
        <v>21534379.463304941</v>
      </c>
      <c r="EP42" s="107">
        <v>20539955.3204537</v>
      </c>
      <c r="EQ42" s="107">
        <v>20151185.845784388</v>
      </c>
      <c r="ER42" s="107">
        <v>20758925.879353546</v>
      </c>
      <c r="ES42" s="107">
        <v>19053498.387660354</v>
      </c>
      <c r="ET42" s="107">
        <v>20953013.384225938</v>
      </c>
      <c r="EU42" s="107">
        <v>20075184.654900271</v>
      </c>
    </row>
    <row r="43" spans="2:151" s="105" customFormat="1" thickBot="1" x14ac:dyDescent="0.3">
      <c r="B43" s="102" t="s">
        <v>89</v>
      </c>
      <c r="C43" s="117">
        <v>215542846.27909315</v>
      </c>
      <c r="D43" s="117">
        <v>223006328.05897829</v>
      </c>
      <c r="E43" s="117">
        <v>214275282.88197643</v>
      </c>
      <c r="F43" s="117">
        <v>221394196.12600625</v>
      </c>
      <c r="G43" s="117">
        <v>219654271.06002286</v>
      </c>
      <c r="H43" s="117">
        <v>220179173.57814938</v>
      </c>
      <c r="I43" s="117">
        <v>221904354.79218188</v>
      </c>
      <c r="J43" s="117">
        <v>219661312.63209113</v>
      </c>
      <c r="K43" s="117">
        <v>218268192.5641166</v>
      </c>
      <c r="L43" s="117">
        <v>221565995.6509091</v>
      </c>
      <c r="M43" s="117">
        <v>218728310.01836991</v>
      </c>
      <c r="N43" s="117">
        <v>220035035.63897765</v>
      </c>
      <c r="O43" s="117">
        <v>220129975.03918341</v>
      </c>
      <c r="P43" s="117">
        <v>220383528.48573539</v>
      </c>
      <c r="Q43" s="117">
        <v>219518853.25499368</v>
      </c>
      <c r="R43" s="117">
        <v>218449336.28366879</v>
      </c>
      <c r="S43" s="117">
        <v>217447079.75092602</v>
      </c>
      <c r="T43" s="117">
        <v>219296836.58122003</v>
      </c>
      <c r="U43" s="117">
        <v>217271672.28362265</v>
      </c>
      <c r="V43" s="117">
        <v>213887744.27807701</v>
      </c>
      <c r="W43" s="117">
        <v>216932061.81713662</v>
      </c>
      <c r="X43" s="117">
        <v>215984962.17474377</v>
      </c>
      <c r="Y43" s="117">
        <v>214834278.12026778</v>
      </c>
      <c r="Z43" s="117">
        <v>215599978.63066533</v>
      </c>
      <c r="AA43" s="117">
        <v>215662168.09290519</v>
      </c>
      <c r="AB43" s="117">
        <v>213900369.21125966</v>
      </c>
      <c r="AC43" s="117">
        <v>217493795.93428454</v>
      </c>
      <c r="AD43" s="117">
        <v>215164667.36280721</v>
      </c>
      <c r="AE43" s="117">
        <v>215583496.88669744</v>
      </c>
      <c r="AF43" s="117">
        <v>213447390.28771257</v>
      </c>
      <c r="AG43" s="117">
        <v>213666100.07034367</v>
      </c>
      <c r="AH43" s="117">
        <v>216106497.61327606</v>
      </c>
      <c r="AI43" s="117">
        <v>213630377.7144835</v>
      </c>
      <c r="AJ43" s="117">
        <v>210919692.55337584</v>
      </c>
      <c r="AK43" s="117">
        <v>216542800.04662424</v>
      </c>
      <c r="AL43" s="117">
        <v>210932486.90112743</v>
      </c>
      <c r="AM43" s="117">
        <v>213031214.75218028</v>
      </c>
      <c r="AN43" s="117">
        <v>212603155.98557109</v>
      </c>
      <c r="AO43" s="117">
        <v>211292781.13006747</v>
      </c>
      <c r="AP43" s="117">
        <v>209277604.67891607</v>
      </c>
      <c r="AQ43" s="117">
        <v>214390904.07669353</v>
      </c>
      <c r="AR43" s="117">
        <v>213868829.92419809</v>
      </c>
      <c r="AS43" s="117">
        <v>211999750.12470376</v>
      </c>
      <c r="AT43" s="117">
        <v>212108869.44296283</v>
      </c>
      <c r="AU43" s="117">
        <v>213572649.82133096</v>
      </c>
      <c r="AV43" s="117">
        <v>211461667.18869704</v>
      </c>
      <c r="AW43" s="117">
        <v>209621898.78530189</v>
      </c>
      <c r="AX43" s="117">
        <v>212480519.75158554</v>
      </c>
      <c r="AY43" s="117">
        <v>208003534.13880679</v>
      </c>
      <c r="AZ43" s="117">
        <v>208152762.92485234</v>
      </c>
      <c r="BA43" s="117">
        <v>209046296.18622693</v>
      </c>
      <c r="BB43" s="117">
        <v>207351752.47777346</v>
      </c>
      <c r="BC43" s="117">
        <v>207098733.46992251</v>
      </c>
      <c r="BD43" s="117">
        <v>205262269.30724448</v>
      </c>
      <c r="BE43" s="117">
        <v>204174069.77254808</v>
      </c>
      <c r="BF43" s="117">
        <v>206146420.08082598</v>
      </c>
      <c r="BG43" s="117">
        <v>203319979.30783466</v>
      </c>
      <c r="BH43" s="117">
        <v>205882833.74852318</v>
      </c>
      <c r="BI43" s="117">
        <v>202549322.68242747</v>
      </c>
      <c r="BJ43" s="117">
        <v>201542205.20896637</v>
      </c>
      <c r="BK43" s="117">
        <v>202294424.80533445</v>
      </c>
      <c r="BL43" s="117">
        <v>203417606.68277526</v>
      </c>
      <c r="BM43" s="117">
        <v>202093630.95879224</v>
      </c>
      <c r="BN43" s="117">
        <v>203128911.22213942</v>
      </c>
      <c r="BO43" s="117">
        <v>203184826.67121762</v>
      </c>
      <c r="BP43" s="117">
        <v>200579480.52054238</v>
      </c>
      <c r="BQ43" s="117">
        <v>202804034.75299749</v>
      </c>
      <c r="BR43" s="117">
        <v>201864755.17863226</v>
      </c>
      <c r="BS43" s="117">
        <v>200856855.23958787</v>
      </c>
      <c r="BT43" s="117">
        <v>201449862.5333181</v>
      </c>
      <c r="BU43" s="117">
        <v>202785379.21558267</v>
      </c>
      <c r="BV43" s="117">
        <v>200329096.08584893</v>
      </c>
      <c r="BW43" s="117">
        <v>200706585.25014645</v>
      </c>
      <c r="BX43" s="117">
        <v>200037734.96598622</v>
      </c>
      <c r="BY43" s="117">
        <v>177303275.65206641</v>
      </c>
      <c r="BZ43" s="117">
        <v>160017050.48554674</v>
      </c>
      <c r="CA43" s="117">
        <v>188166577.27121377</v>
      </c>
      <c r="CB43" s="117">
        <v>202414648.28949964</v>
      </c>
      <c r="CC43" s="117">
        <v>203421356.49070075</v>
      </c>
      <c r="CD43" s="117">
        <v>203006932.68621194</v>
      </c>
      <c r="CE43" s="117">
        <v>203671363.85099408</v>
      </c>
      <c r="CF43" s="117">
        <v>205792598.10736048</v>
      </c>
      <c r="CG43" s="117">
        <v>202912999.47781053</v>
      </c>
      <c r="CH43" s="117">
        <v>204885517.2063708</v>
      </c>
      <c r="CI43" s="117">
        <v>205940715.09399882</v>
      </c>
      <c r="CJ43" s="117">
        <v>206093677.48108894</v>
      </c>
      <c r="CK43" s="117">
        <v>207286140.28942603</v>
      </c>
      <c r="CL43" s="117">
        <v>208488725.71422619</v>
      </c>
      <c r="CM43" s="117">
        <v>203815576.51726747</v>
      </c>
      <c r="CN43" s="117">
        <v>204952682.81054124</v>
      </c>
      <c r="CO43" s="117">
        <v>204998083.19528323</v>
      </c>
      <c r="CP43" s="117">
        <v>201017821.53842941</v>
      </c>
      <c r="CQ43" s="117">
        <v>204398421.42998746</v>
      </c>
      <c r="CR43" s="117">
        <v>202096035.46174863</v>
      </c>
      <c r="CS43" s="117">
        <v>204673145.79104429</v>
      </c>
      <c r="CT43" s="117">
        <v>203846284.92508575</v>
      </c>
      <c r="CU43" s="117">
        <v>208199271.12806395</v>
      </c>
      <c r="CV43" s="117">
        <v>201925253.58916658</v>
      </c>
      <c r="CW43" s="117">
        <v>204148651.83161378</v>
      </c>
      <c r="CX43" s="117">
        <v>202977712.62429059</v>
      </c>
      <c r="CY43" s="117">
        <v>199892179.99394107</v>
      </c>
      <c r="CZ43" s="117">
        <v>203423577.44091982</v>
      </c>
      <c r="DA43" s="117">
        <v>202876373.94794604</v>
      </c>
      <c r="DB43" s="117">
        <v>202522149.70320666</v>
      </c>
      <c r="DC43" s="117">
        <v>202234630.8751815</v>
      </c>
      <c r="DD43" s="117">
        <v>201410778.50259694</v>
      </c>
      <c r="DE43" s="117">
        <v>202006176.02813384</v>
      </c>
      <c r="DF43" s="117">
        <v>198354495.58143008</v>
      </c>
      <c r="DG43" s="117">
        <v>201005175.73523879</v>
      </c>
      <c r="DH43" s="117">
        <v>198661804.92556992</v>
      </c>
      <c r="DI43" s="117">
        <v>200227171.25919861</v>
      </c>
      <c r="DJ43" s="117">
        <v>197255504.71859068</v>
      </c>
      <c r="DK43" s="117">
        <v>202498015.43940479</v>
      </c>
      <c r="DL43" s="117">
        <v>198986283.41712698</v>
      </c>
      <c r="DM43" s="117">
        <v>201260711.71818149</v>
      </c>
      <c r="DN43" s="117">
        <v>200768818.79112241</v>
      </c>
      <c r="DO43" s="117">
        <v>199348476.30831394</v>
      </c>
      <c r="DP43" s="117">
        <v>199577952.4235276</v>
      </c>
      <c r="DQ43" s="117">
        <v>199620791.82594922</v>
      </c>
      <c r="DR43" s="117">
        <v>202677424.44346616</v>
      </c>
      <c r="DS43" s="117">
        <v>201099540.5549441</v>
      </c>
      <c r="DT43" s="117">
        <v>201127071.47997832</v>
      </c>
      <c r="DU43" s="117">
        <v>198303405.43529081</v>
      </c>
      <c r="DV43" s="117">
        <v>199870770.55326504</v>
      </c>
      <c r="DW43" s="117">
        <v>199904987.63804275</v>
      </c>
      <c r="DX43" s="117">
        <v>194801089.86944577</v>
      </c>
      <c r="DY43" s="117">
        <v>197622770.3906737</v>
      </c>
      <c r="DZ43" s="117">
        <v>199696789.042959</v>
      </c>
      <c r="EA43" s="117">
        <v>197182388.0827747</v>
      </c>
      <c r="EB43" s="117">
        <v>198954943.19206041</v>
      </c>
      <c r="EC43" s="117">
        <v>199459942.55702132</v>
      </c>
      <c r="ED43" s="117">
        <v>198716735.29905161</v>
      </c>
      <c r="EE43" s="117">
        <v>201023236.41890079</v>
      </c>
      <c r="EF43" s="117">
        <v>201087226.55881262</v>
      </c>
      <c r="EG43" s="117">
        <v>198186147.7229062</v>
      </c>
      <c r="EH43" s="117">
        <v>203444649.21758175</v>
      </c>
      <c r="EI43" s="117">
        <v>200421651.31806427</v>
      </c>
      <c r="EJ43" s="117">
        <v>201324045.94385332</v>
      </c>
      <c r="EK43" s="117">
        <v>202750497.32002443</v>
      </c>
      <c r="EL43" s="117">
        <v>199142176.24535742</v>
      </c>
      <c r="EM43" s="117">
        <v>202183503.50480589</v>
      </c>
      <c r="EN43" s="117">
        <v>200559980.39379743</v>
      </c>
      <c r="EO43" s="117">
        <v>199965737.86028048</v>
      </c>
      <c r="EP43" s="117">
        <v>201139457.82087693</v>
      </c>
      <c r="EQ43" s="117">
        <v>196821988.76203394</v>
      </c>
      <c r="ER43" s="117">
        <v>197031673.39675918</v>
      </c>
      <c r="ES43" s="117">
        <v>197315708.20327041</v>
      </c>
      <c r="ET43" s="117">
        <v>198186559.79899293</v>
      </c>
      <c r="EU43" s="117">
        <v>196499765.66969922</v>
      </c>
    </row>
    <row r="44" spans="2:151" s="119" customFormat="1" ht="38.25" customHeight="1" x14ac:dyDescent="0.25">
      <c r="B44" s="240" t="s">
        <v>1953</v>
      </c>
    </row>
    <row r="45" spans="2:151" s="119" customFormat="1" ht="14.4" x14ac:dyDescent="0.3">
      <c r="B45" s="120" t="s">
        <v>39</v>
      </c>
    </row>
  </sheetData>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16</vt:i4>
      </vt:variant>
      <vt:variant>
        <vt:lpstr>Plages nommées</vt:lpstr>
      </vt:variant>
      <vt:variant>
        <vt:i4>2</vt:i4>
      </vt:variant>
    </vt:vector>
  </HeadingPairs>
  <TitlesOfParts>
    <vt:vector size="18" baseType="lpstr">
      <vt:lpstr>METADONNEES</vt:lpstr>
      <vt:lpstr>JOURNAL</vt:lpstr>
      <vt:lpstr>NOMENCLATURE</vt:lpstr>
      <vt:lpstr>LIBELLE ACTES</vt:lpstr>
      <vt:lpstr>HORS SDV NSA DR</vt:lpstr>
      <vt:lpstr>HORS SDV SA DR</vt:lpstr>
      <vt:lpstr>SDV NSA DR</vt:lpstr>
      <vt:lpstr>SDV SA DR</vt:lpstr>
      <vt:lpstr>SDV NSA DS</vt:lpstr>
      <vt:lpstr>SDV SA DS</vt:lpstr>
      <vt:lpstr>SDV NSA TAUX COMPLETUDE</vt:lpstr>
      <vt:lpstr>SDV SA TAUX COMPLETUDE</vt:lpstr>
      <vt:lpstr>SDV NSA TAUX REVISION</vt:lpstr>
      <vt:lpstr>SDV SA TAUX REVISION</vt:lpstr>
      <vt:lpstr>SDV NSA REVISION</vt:lpstr>
      <vt:lpstr>SDV SA REVISION</vt:lpstr>
      <vt:lpstr>JOURNAL!Impression_des_titres</vt:lpstr>
      <vt:lpstr>METADONNEES!OLE_LINK1</vt:lpstr>
    </vt:vector>
  </TitlesOfParts>
  <Company>CCMSA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Sabrina Hidouche</dc:creator>
  <cp:lastModifiedBy>Sabrina Hidouche</cp:lastModifiedBy>
  <cp:lastPrinted>2020-10-12T11:32:37Z</cp:lastPrinted>
  <dcterms:created xsi:type="dcterms:W3CDTF">2015-11-17T11:33:26Z</dcterms:created>
  <dcterms:modified xsi:type="dcterms:W3CDTF">2026-08-20T09:53:06Z</dcterms:modified>
</cp:coreProperties>
</file>